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360" yWindow="300" windowWidth="14880" windowHeight="7815"/>
  </bookViews>
  <sheets>
    <sheet name="necesidades 2018" sheetId="4" r:id="rId1"/>
    <sheet name="Hoja1" sheetId="6" r:id="rId2"/>
  </sheets>
  <calcPr calcId="124519"/>
  <fileRecoveryPr autoRecover="0"/>
</workbook>
</file>

<file path=xl/calcChain.xml><?xml version="1.0" encoding="utf-8"?>
<calcChain xmlns="http://schemas.openxmlformats.org/spreadsheetml/2006/main">
  <c r="CU831" i="4"/>
  <c r="CU830"/>
  <c r="CU829"/>
  <c r="CU828"/>
  <c r="CU827"/>
  <c r="CU826"/>
  <c r="CU825"/>
  <c r="CU822"/>
  <c r="CU821"/>
  <c r="CU820"/>
  <c r="CU819"/>
  <c r="CU818"/>
  <c r="CU817"/>
  <c r="CU816"/>
  <c r="CU815"/>
  <c r="CU814"/>
  <c r="CU813"/>
  <c r="CU812"/>
  <c r="CU811"/>
  <c r="CU810"/>
  <c r="CU809"/>
  <c r="CU808"/>
  <c r="CU807"/>
  <c r="CU806"/>
  <c r="CU805"/>
  <c r="CU804"/>
  <c r="CU803"/>
  <c r="CU802"/>
  <c r="CU801"/>
  <c r="CU800"/>
  <c r="CU799"/>
  <c r="CU798"/>
  <c r="CU797"/>
  <c r="CU796"/>
  <c r="CU795"/>
  <c r="CU794"/>
  <c r="CU793"/>
  <c r="CU792"/>
  <c r="CU791"/>
  <c r="CU790"/>
  <c r="CU789"/>
  <c r="CU788"/>
  <c r="CU787"/>
  <c r="CU786"/>
  <c r="CU785"/>
  <c r="CU784"/>
  <c r="CU783"/>
  <c r="CU782"/>
  <c r="CU781"/>
  <c r="CU780"/>
  <c r="CU779"/>
  <c r="CU778"/>
  <c r="CU777"/>
  <c r="CU776"/>
  <c r="CU775"/>
  <c r="CU774"/>
  <c r="CU773"/>
  <c r="CU772"/>
  <c r="CU771"/>
  <c r="CU770"/>
  <c r="CU768"/>
  <c r="CU767"/>
  <c r="CU766"/>
  <c r="CU765"/>
  <c r="CU764"/>
  <c r="CU763"/>
  <c r="CU762"/>
  <c r="CU761"/>
  <c r="CU760"/>
  <c r="CU759"/>
  <c r="CU758"/>
  <c r="CU757"/>
  <c r="CU756"/>
  <c r="CU755"/>
  <c r="CU754"/>
  <c r="CU753"/>
  <c r="CU752"/>
  <c r="CU750"/>
  <c r="CU749"/>
  <c r="CU748"/>
  <c r="CU747"/>
  <c r="CU746"/>
  <c r="CU745"/>
  <c r="CU744"/>
  <c r="CU742"/>
  <c r="CU741"/>
  <c r="CU739"/>
  <c r="CU738"/>
  <c r="CU737"/>
  <c r="CU736"/>
  <c r="CU735"/>
  <c r="CU734"/>
  <c r="CU733"/>
  <c r="CU732"/>
  <c r="CU731"/>
  <c r="CU730"/>
  <c r="CU729"/>
  <c r="CU728"/>
  <c r="CU727"/>
  <c r="CU726"/>
  <c r="CU725"/>
  <c r="CU724"/>
  <c r="CU723"/>
  <c r="CU722"/>
  <c r="CU721"/>
  <c r="CU719"/>
  <c r="CU718"/>
  <c r="CU717"/>
  <c r="CU716"/>
  <c r="CU715"/>
  <c r="CU714"/>
  <c r="CU713"/>
  <c r="CU712"/>
  <c r="CU711"/>
  <c r="CU710"/>
  <c r="CU709"/>
  <c r="CU708"/>
  <c r="CU707"/>
  <c r="CU706"/>
  <c r="CU705"/>
  <c r="CU704"/>
  <c r="CU703"/>
  <c r="CU702"/>
  <c r="CU701"/>
  <c r="CU700"/>
  <c r="CU699"/>
  <c r="CU698"/>
  <c r="CU697"/>
  <c r="CU696"/>
  <c r="CU695"/>
  <c r="CU694"/>
  <c r="CU693"/>
  <c r="CU691"/>
  <c r="CU690"/>
  <c r="CU689"/>
  <c r="CU688"/>
  <c r="CU687"/>
  <c r="CU686"/>
  <c r="CU685"/>
  <c r="CU684"/>
  <c r="CU683"/>
  <c r="CU682"/>
  <c r="CU681"/>
  <c r="CU680"/>
  <c r="CU679"/>
  <c r="CU678"/>
  <c r="CU677"/>
  <c r="CU676"/>
  <c r="CU675"/>
  <c r="CU674"/>
  <c r="CU673"/>
  <c r="CU672"/>
  <c r="CU671"/>
  <c r="CU670"/>
  <c r="CU669"/>
  <c r="CU668"/>
  <c r="CU667"/>
  <c r="CU666"/>
  <c r="CU665"/>
  <c r="CU663"/>
  <c r="CU662"/>
  <c r="CU661"/>
  <c r="CU660"/>
  <c r="CU659"/>
  <c r="CU657"/>
  <c r="CU656"/>
  <c r="CU654"/>
  <c r="CU653"/>
  <c r="CU652"/>
  <c r="CU650"/>
  <c r="CU649"/>
  <c r="CU648"/>
  <c r="CU647"/>
  <c r="CU646"/>
  <c r="CU644"/>
  <c r="CU643"/>
  <c r="CU642"/>
  <c r="CU641"/>
  <c r="CU640"/>
  <c r="CU639"/>
  <c r="CU637"/>
  <c r="CU635"/>
  <c r="CU634"/>
  <c r="CU632"/>
  <c r="CU631"/>
  <c r="CU629"/>
  <c r="CU627"/>
  <c r="CU626"/>
  <c r="CU625"/>
  <c r="CU624"/>
  <c r="CU623"/>
  <c r="CU622"/>
  <c r="CU621"/>
  <c r="CU618"/>
  <c r="CU617"/>
  <c r="CU616"/>
  <c r="CU615"/>
  <c r="CU614"/>
  <c r="CU613"/>
  <c r="CU612"/>
  <c r="CU611"/>
  <c r="CU610"/>
  <c r="CU609"/>
  <c r="CU608"/>
  <c r="CU607"/>
  <c r="CU606"/>
  <c r="CU605"/>
  <c r="CU604"/>
  <c r="CU603"/>
  <c r="CU602"/>
  <c r="CU600"/>
  <c r="CU599"/>
  <c r="CU598"/>
  <c r="CU597"/>
  <c r="CU596"/>
  <c r="CU595"/>
  <c r="CU593"/>
  <c r="CU592"/>
  <c r="CU591"/>
  <c r="CU590"/>
  <c r="CU589"/>
  <c r="CU587"/>
  <c r="CU586"/>
  <c r="CU584"/>
  <c r="CU582"/>
  <c r="CU581"/>
  <c r="CU580"/>
  <c r="CU579"/>
  <c r="CU577"/>
  <c r="CU576"/>
  <c r="CU575"/>
  <c r="CU573"/>
  <c r="CU572"/>
  <c r="CU571"/>
  <c r="CU570"/>
  <c r="CU568"/>
  <c r="CU567"/>
  <c r="CU566"/>
  <c r="CU565"/>
  <c r="CU564"/>
  <c r="CU561"/>
  <c r="CU559"/>
  <c r="CU558"/>
  <c r="CU557"/>
  <c r="CU556"/>
  <c r="CU555"/>
  <c r="CU554"/>
  <c r="CU553"/>
  <c r="CU552"/>
  <c r="CU551"/>
  <c r="CU550"/>
  <c r="CU549"/>
  <c r="CU548"/>
  <c r="CU547"/>
  <c r="CU546"/>
  <c r="CU545"/>
  <c r="CU543"/>
  <c r="CU542"/>
  <c r="CU541"/>
  <c r="CU540"/>
  <c r="CU539"/>
  <c r="CU538"/>
  <c r="CU537"/>
  <c r="CU536"/>
  <c r="CU534"/>
  <c r="CU533"/>
  <c r="CU532"/>
  <c r="CU531"/>
  <c r="CU528"/>
  <c r="CU527"/>
  <c r="CU524"/>
  <c r="CU523"/>
  <c r="CU522"/>
  <c r="CU521"/>
  <c r="CU520"/>
  <c r="CU519"/>
  <c r="CU518"/>
  <c r="CU517"/>
  <c r="CU516"/>
  <c r="CU514"/>
  <c r="CU510"/>
  <c r="CU508"/>
  <c r="CU507"/>
  <c r="CU506"/>
  <c r="CU505"/>
  <c r="CU503"/>
  <c r="CU502"/>
  <c r="CU500"/>
  <c r="CU498"/>
  <c r="CU497"/>
  <c r="CU496"/>
  <c r="CU495"/>
  <c r="CU494"/>
  <c r="CU493"/>
  <c r="CU492"/>
  <c r="CU491"/>
  <c r="CU490"/>
  <c r="CU489"/>
  <c r="CU488"/>
  <c r="CU487"/>
  <c r="CU486"/>
  <c r="CU485"/>
  <c r="CU484"/>
  <c r="CU483"/>
  <c r="CU482"/>
  <c r="CU481"/>
  <c r="CU480"/>
  <c r="CU479"/>
  <c r="CU478"/>
  <c r="CU477"/>
  <c r="CU476"/>
  <c r="CU475"/>
  <c r="CU474"/>
  <c r="CU473"/>
  <c r="CU472"/>
  <c r="CU471"/>
  <c r="CU470"/>
  <c r="CU469"/>
  <c r="CU468"/>
  <c r="CU467"/>
  <c r="CU466"/>
  <c r="CU465"/>
  <c r="CU464"/>
  <c r="CU463"/>
  <c r="CU462"/>
  <c r="CU461"/>
  <c r="CU460"/>
  <c r="CU459"/>
  <c r="CU458"/>
  <c r="CU457"/>
  <c r="CU456"/>
  <c r="CU455"/>
  <c r="CU454"/>
  <c r="CU453"/>
  <c r="CU452"/>
  <c r="CU451"/>
  <c r="CU450"/>
  <c r="CU449"/>
  <c r="CU448"/>
  <c r="CU447"/>
  <c r="CU446"/>
  <c r="CU445"/>
  <c r="CU443"/>
  <c r="CU441"/>
  <c r="CU440"/>
  <c r="CU439"/>
  <c r="CU438"/>
  <c r="CU437"/>
  <c r="CU436"/>
  <c r="CU435"/>
  <c r="CU434"/>
  <c r="CU433"/>
  <c r="CU432"/>
  <c r="CU431"/>
  <c r="CU430"/>
  <c r="CU429"/>
  <c r="CU428"/>
  <c r="CU426"/>
  <c r="CU425"/>
  <c r="CU424"/>
  <c r="CU423"/>
  <c r="CU422"/>
  <c r="CU421"/>
  <c r="CU420"/>
  <c r="CU419"/>
  <c r="CU418"/>
  <c r="CU417"/>
  <c r="CU416"/>
  <c r="CU415"/>
  <c r="CU414"/>
  <c r="CU413"/>
  <c r="CU412"/>
  <c r="CU411"/>
  <c r="CU410"/>
  <c r="CU409"/>
  <c r="CU408"/>
  <c r="CU407"/>
  <c r="CU406"/>
  <c r="CU405"/>
  <c r="CU404"/>
  <c r="CU403"/>
  <c r="CU402"/>
  <c r="CU401"/>
  <c r="CU400"/>
  <c r="CU399"/>
  <c r="CU398"/>
  <c r="CU397"/>
  <c r="CU396"/>
  <c r="CU395"/>
  <c r="CU394"/>
  <c r="CU393"/>
  <c r="CU392"/>
  <c r="CU391"/>
  <c r="CU390"/>
  <c r="CU389"/>
  <c r="CU388"/>
  <c r="CU387"/>
  <c r="CU386"/>
  <c r="CU385"/>
  <c r="CU384"/>
  <c r="CU383"/>
  <c r="CU382"/>
  <c r="CU381"/>
  <c r="CU380"/>
  <c r="CU379"/>
  <c r="CU378"/>
  <c r="CU377"/>
  <c r="CU376"/>
  <c r="CU375"/>
  <c r="CU374"/>
  <c r="CU373"/>
  <c r="CU372"/>
  <c r="CU371"/>
  <c r="CU370"/>
  <c r="CU369"/>
  <c r="CU368"/>
  <c r="CU367"/>
  <c r="CU366"/>
  <c r="CU365"/>
  <c r="CU364"/>
  <c r="CU363"/>
  <c r="CU362"/>
  <c r="CU361"/>
  <c r="CU360"/>
  <c r="CU359"/>
  <c r="CU358"/>
  <c r="CU357"/>
  <c r="CU356"/>
  <c r="CU355"/>
  <c r="CU354"/>
  <c r="CU353"/>
  <c r="CU352"/>
  <c r="CU351"/>
  <c r="CU350"/>
  <c r="CU349"/>
  <c r="CU348"/>
  <c r="CU347"/>
  <c r="CU346"/>
  <c r="CU345"/>
  <c r="CU344"/>
  <c r="CU342"/>
  <c r="CU341"/>
  <c r="CU340"/>
  <c r="CU339"/>
  <c r="CU338"/>
  <c r="CU337"/>
  <c r="CU336"/>
  <c r="CU334"/>
  <c r="CU333"/>
  <c r="CU332"/>
  <c r="CU331"/>
  <c r="CU330"/>
  <c r="CU329"/>
  <c r="CU328"/>
  <c r="CU327"/>
  <c r="CU326"/>
  <c r="CU325"/>
  <c r="CU324"/>
  <c r="CU323"/>
  <c r="CU322"/>
  <c r="CU321"/>
  <c r="CU320"/>
  <c r="CU319"/>
  <c r="CU318"/>
  <c r="CU317"/>
  <c r="CU316"/>
  <c r="CU315"/>
  <c r="CU314"/>
  <c r="CU313"/>
  <c r="CU312"/>
  <c r="CU311"/>
  <c r="CU310"/>
  <c r="CU309"/>
  <c r="CU308"/>
  <c r="CU307"/>
  <c r="CU306"/>
  <c r="CU305"/>
  <c r="CU303"/>
  <c r="CU302"/>
  <c r="CU301"/>
  <c r="CU300"/>
  <c r="CU299"/>
  <c r="CU298"/>
  <c r="CU297"/>
  <c r="CU296"/>
  <c r="CU295"/>
  <c r="CU294"/>
  <c r="CU293"/>
  <c r="CU292"/>
  <c r="CU291"/>
  <c r="CU290"/>
  <c r="CU289"/>
  <c r="CU288"/>
  <c r="CU287"/>
  <c r="CU286"/>
  <c r="CU285"/>
  <c r="CU284"/>
  <c r="CU283"/>
  <c r="CU282"/>
  <c r="CU281"/>
  <c r="CU280"/>
  <c r="CU279"/>
  <c r="CU278"/>
  <c r="CU277"/>
  <c r="CU276"/>
  <c r="CU275"/>
  <c r="CU274"/>
  <c r="CU273"/>
  <c r="CU272"/>
  <c r="CU271"/>
  <c r="CU270"/>
  <c r="CU269"/>
  <c r="CU268"/>
  <c r="CU267"/>
  <c r="CU266"/>
  <c r="CU265"/>
  <c r="CU264"/>
  <c r="CU263"/>
  <c r="CU262"/>
  <c r="CU261"/>
  <c r="CU260"/>
  <c r="CU259"/>
  <c r="CU258"/>
  <c r="CU257"/>
  <c r="CU256"/>
  <c r="CU255"/>
  <c r="CU254"/>
  <c r="CU253"/>
  <c r="CU252"/>
  <c r="CU251"/>
  <c r="CU250"/>
  <c r="CU249"/>
  <c r="CU248"/>
  <c r="CU247"/>
  <c r="CU246"/>
  <c r="CU245"/>
  <c r="CU244"/>
  <c r="CU243"/>
  <c r="CU241"/>
  <c r="CU240"/>
  <c r="CU239"/>
  <c r="CU238"/>
  <c r="CU237"/>
  <c r="CU236"/>
  <c r="CU235"/>
  <c r="CU234"/>
  <c r="CU233"/>
  <c r="CU232"/>
  <c r="CU231"/>
  <c r="CU230"/>
  <c r="CU229"/>
  <c r="CU228"/>
  <c r="CU227"/>
  <c r="CU226"/>
  <c r="CU225"/>
  <c r="CU224"/>
  <c r="CU223"/>
  <c r="CU221"/>
  <c r="CU220"/>
  <c r="CU219"/>
  <c r="CU218"/>
  <c r="CU216"/>
  <c r="CU215"/>
  <c r="CU214"/>
  <c r="CU213"/>
  <c r="CU212"/>
  <c r="CU211"/>
  <c r="CU210"/>
  <c r="CU209"/>
  <c r="CU208"/>
  <c r="CU207"/>
  <c r="CU206"/>
  <c r="CU205"/>
  <c r="CU204"/>
  <c r="CU202"/>
  <c r="CU201"/>
  <c r="CU200"/>
  <c r="CU199"/>
  <c r="CU198"/>
  <c r="CU197"/>
  <c r="CU195"/>
  <c r="CU194"/>
  <c r="CU193"/>
  <c r="CU192"/>
  <c r="CU191"/>
  <c r="CU190"/>
  <c r="CU189"/>
  <c r="CU188"/>
  <c r="CU187"/>
  <c r="CU186"/>
  <c r="CU185"/>
  <c r="CU184"/>
  <c r="CU183"/>
  <c r="CU182"/>
  <c r="CU181"/>
  <c r="CU180"/>
  <c r="CU179"/>
  <c r="CU178"/>
  <c r="CU177"/>
  <c r="CU176"/>
  <c r="CU175"/>
  <c r="CU174"/>
  <c r="CU173"/>
  <c r="CU172"/>
  <c r="CU171"/>
  <c r="CU170"/>
  <c r="CU169"/>
  <c r="CU168"/>
  <c r="CU167"/>
  <c r="CU166"/>
  <c r="CU165"/>
  <c r="CU164"/>
  <c r="CU163"/>
  <c r="CU162"/>
  <c r="CU161"/>
  <c r="CU160"/>
  <c r="CU159"/>
  <c r="CU158"/>
  <c r="CU157"/>
  <c r="CU156"/>
  <c r="CU155"/>
  <c r="CU154"/>
  <c r="CU153"/>
  <c r="CU152"/>
  <c r="CU151"/>
  <c r="CU150"/>
  <c r="CU149"/>
  <c r="CU148"/>
  <c r="CU147"/>
  <c r="CU146"/>
  <c r="CU145"/>
  <c r="CU144"/>
  <c r="CU143"/>
  <c r="CU142"/>
  <c r="CU141"/>
  <c r="CU140"/>
  <c r="CU139"/>
  <c r="CU138"/>
  <c r="CU137"/>
  <c r="CU136"/>
  <c r="CU135"/>
  <c r="CU134"/>
  <c r="CU133"/>
  <c r="CU132"/>
  <c r="CU131"/>
  <c r="CU130"/>
  <c r="CU129"/>
  <c r="CU128"/>
  <c r="CU127"/>
  <c r="CU126"/>
  <c r="CU125"/>
  <c r="CU124"/>
  <c r="CU123"/>
  <c r="CU122"/>
  <c r="CU121"/>
  <c r="CU120"/>
  <c r="CU119"/>
  <c r="CU118"/>
  <c r="CU117"/>
  <c r="CU116"/>
  <c r="CU115"/>
  <c r="CU114"/>
  <c r="CU113"/>
  <c r="CU112"/>
  <c r="CU111"/>
  <c r="CU110"/>
  <c r="CU108"/>
  <c r="CU107"/>
  <c r="CU106"/>
  <c r="CU105"/>
  <c r="CU104"/>
  <c r="CU102"/>
  <c r="CU101"/>
  <c r="CU100"/>
  <c r="CU99"/>
  <c r="CU98"/>
  <c r="CU97"/>
  <c r="CU96"/>
  <c r="CU95"/>
  <c r="CU94"/>
  <c r="CU93"/>
  <c r="CU92"/>
  <c r="CU91"/>
  <c r="CU90"/>
  <c r="CU89"/>
  <c r="CU88"/>
  <c r="CU87"/>
  <c r="CU86"/>
  <c r="CU85"/>
  <c r="CU84"/>
  <c r="CU83"/>
  <c r="CU82"/>
  <c r="CU81"/>
  <c r="CU80"/>
  <c r="CU79"/>
  <c r="CU78"/>
  <c r="CU77"/>
  <c r="CU76"/>
  <c r="CU75"/>
  <c r="CU74"/>
  <c r="CU73"/>
  <c r="CU72"/>
  <c r="CU71"/>
  <c r="CU70"/>
  <c r="CU69"/>
  <c r="CU68"/>
  <c r="CU66"/>
  <c r="CU65"/>
  <c r="CU64"/>
  <c r="CU63"/>
  <c r="CU62"/>
  <c r="CU61"/>
  <c r="CU60"/>
  <c r="CU59"/>
  <c r="CU58"/>
  <c r="CU57"/>
  <c r="CU56"/>
  <c r="CU55"/>
  <c r="CU54"/>
  <c r="CU53"/>
  <c r="CU52"/>
  <c r="CU51"/>
  <c r="CU50"/>
  <c r="CU49"/>
  <c r="CU48"/>
  <c r="CU47"/>
  <c r="CU46"/>
  <c r="CU44"/>
  <c r="CU43"/>
  <c r="CU42"/>
  <c r="CU41"/>
  <c r="CU40"/>
  <c r="CU39"/>
  <c r="CU38"/>
  <c r="CU37"/>
  <c r="CU36"/>
  <c r="CU34"/>
  <c r="CU33"/>
  <c r="CU32"/>
  <c r="CU31"/>
  <c r="CU30"/>
  <c r="CU29"/>
  <c r="CU28"/>
  <c r="CU27"/>
  <c r="CU26"/>
  <c r="CU25"/>
  <c r="CU24"/>
  <c r="CU23"/>
  <c r="CU22"/>
  <c r="CU21"/>
  <c r="CU20"/>
  <c r="CU19"/>
  <c r="CU18"/>
  <c r="CU17"/>
  <c r="CU16"/>
  <c r="CU14"/>
  <c r="CU13"/>
  <c r="CU12"/>
  <c r="CU11"/>
  <c r="CU10"/>
  <c r="CU9"/>
  <c r="CU823" l="1"/>
  <c r="CT823"/>
  <c r="CS823"/>
  <c r="CU769"/>
  <c r="CT769"/>
  <c r="CS769"/>
  <c r="CU751"/>
  <c r="CT751"/>
  <c r="CS751"/>
  <c r="CU743"/>
  <c r="CT743"/>
  <c r="CS743"/>
  <c r="CU740"/>
  <c r="CT740"/>
  <c r="CS740"/>
  <c r="CU720"/>
  <c r="CT720"/>
  <c r="CS720"/>
  <c r="CU692"/>
  <c r="CT692"/>
  <c r="CS692"/>
  <c r="CU664"/>
  <c r="CT664"/>
  <c r="CS664"/>
  <c r="CU658"/>
  <c r="CT658"/>
  <c r="CS658"/>
  <c r="CU655"/>
  <c r="CT655"/>
  <c r="CS655"/>
  <c r="CU651"/>
  <c r="CT651"/>
  <c r="CS651"/>
  <c r="CU645"/>
  <c r="CT645"/>
  <c r="CS645"/>
  <c r="CU638"/>
  <c r="CT638"/>
  <c r="CS638"/>
  <c r="CU636"/>
  <c r="CT636"/>
  <c r="CS636"/>
  <c r="CU633"/>
  <c r="CT633"/>
  <c r="CS633"/>
  <c r="CU630"/>
  <c r="CT630"/>
  <c r="CS630"/>
  <c r="CU628"/>
  <c r="CT628"/>
  <c r="CS628"/>
  <c r="CU619"/>
  <c r="CT619"/>
  <c r="CS619"/>
  <c r="CU601"/>
  <c r="CT601"/>
  <c r="CS601"/>
  <c r="CU594"/>
  <c r="CT594"/>
  <c r="CS594"/>
  <c r="CU588"/>
  <c r="CT588"/>
  <c r="CS588"/>
  <c r="CU585"/>
  <c r="CT585"/>
  <c r="CS585"/>
  <c r="CU583"/>
  <c r="CT583"/>
  <c r="CS583"/>
  <c r="CU578"/>
  <c r="CT578"/>
  <c r="CS578"/>
  <c r="CU574"/>
  <c r="CT574"/>
  <c r="CS574"/>
  <c r="CU569"/>
  <c r="CT569"/>
  <c r="CS569"/>
  <c r="CU563"/>
  <c r="CT563"/>
  <c r="CS563"/>
  <c r="CU560"/>
  <c r="CT560"/>
  <c r="CS560"/>
  <c r="CU544"/>
  <c r="CT544"/>
  <c r="CS544"/>
  <c r="CU535"/>
  <c r="CT535"/>
  <c r="CS535"/>
  <c r="CU530"/>
  <c r="CT530"/>
  <c r="CS530"/>
  <c r="CU526"/>
  <c r="CT526"/>
  <c r="CS526"/>
  <c r="CU515"/>
  <c r="CT515"/>
  <c r="CS515"/>
  <c r="CU511"/>
  <c r="CT511"/>
  <c r="CS511"/>
  <c r="CU509"/>
  <c r="CT509"/>
  <c r="CS509"/>
  <c r="CU504"/>
  <c r="CT504"/>
  <c r="CS504"/>
  <c r="CU501"/>
  <c r="CT501"/>
  <c r="CS501"/>
  <c r="CU499"/>
  <c r="CT499"/>
  <c r="CS499"/>
  <c r="CU444"/>
  <c r="CT444"/>
  <c r="CS444"/>
  <c r="CU442"/>
  <c r="CT442"/>
  <c r="CS442"/>
  <c r="CU427"/>
  <c r="CT427"/>
  <c r="CS427"/>
  <c r="CU343"/>
  <c r="CT343"/>
  <c r="CS343"/>
  <c r="CU335"/>
  <c r="CT335"/>
  <c r="CS335"/>
  <c r="CU304"/>
  <c r="CT304"/>
  <c r="CS304"/>
  <c r="CU242"/>
  <c r="CT242"/>
  <c r="CS242"/>
  <c r="CU222"/>
  <c r="CT222"/>
  <c r="CS222"/>
  <c r="CU217"/>
  <c r="CT217"/>
  <c r="CS217"/>
  <c r="CU203"/>
  <c r="CT203"/>
  <c r="CS203"/>
  <c r="CU196"/>
  <c r="CT196"/>
  <c r="CS196"/>
  <c r="CU109"/>
  <c r="CT109"/>
  <c r="CS109"/>
  <c r="CU103"/>
  <c r="CT103"/>
  <c r="CS103"/>
  <c r="CU67"/>
  <c r="CT67"/>
  <c r="CS67"/>
  <c r="CU45"/>
  <c r="CT45"/>
  <c r="CS45"/>
  <c r="CU35"/>
  <c r="CT35"/>
  <c r="CS35"/>
  <c r="CU15"/>
  <c r="CT15"/>
  <c r="CS15"/>
  <c r="CS834" l="1"/>
  <c r="CT834"/>
  <c r="CU834"/>
  <c r="CU832"/>
  <c r="DP678" l="1"/>
  <c r="EZ282"/>
  <c r="EY282"/>
  <c r="EV282"/>
  <c r="ES282"/>
  <c r="EP282"/>
  <c r="EM282"/>
  <c r="EJ282"/>
  <c r="EG282"/>
  <c r="ED282"/>
  <c r="EA282"/>
  <c r="DX282"/>
  <c r="DT282"/>
  <c r="DS282"/>
  <c r="DP282"/>
  <c r="DM282"/>
  <c r="DJ282"/>
  <c r="DG282"/>
  <c r="DD282"/>
  <c r="DA282"/>
  <c r="CX282"/>
  <c r="CR282"/>
  <c r="CO282"/>
  <c r="CL282"/>
  <c r="CI282"/>
  <c r="CF282"/>
  <c r="CC282"/>
  <c r="BZ282"/>
  <c r="BV282"/>
  <c r="BU282"/>
  <c r="BR282"/>
  <c r="BO282"/>
  <c r="BL282"/>
  <c r="BI282"/>
  <c r="BF282"/>
  <c r="BC282"/>
  <c r="AZ282"/>
  <c r="AV282"/>
  <c r="AU282"/>
  <c r="AR282"/>
  <c r="AH282"/>
  <c r="D282" s="1"/>
  <c r="E282" s="1"/>
  <c r="AF282"/>
  <c r="AC282"/>
  <c r="Z282"/>
  <c r="W282"/>
  <c r="T282"/>
  <c r="Q282"/>
  <c r="N282"/>
  <c r="K282"/>
  <c r="H282"/>
  <c r="EZ767"/>
  <c r="EY767"/>
  <c r="EV767"/>
  <c r="ES767"/>
  <c r="EP767"/>
  <c r="EM767"/>
  <c r="EJ767"/>
  <c r="EG767"/>
  <c r="ED767"/>
  <c r="EA767"/>
  <c r="DX767"/>
  <c r="DT767"/>
  <c r="DS767"/>
  <c r="DP767"/>
  <c r="DM767"/>
  <c r="DJ767"/>
  <c r="DG767"/>
  <c r="DD767"/>
  <c r="DA767"/>
  <c r="CX767"/>
  <c r="CR767"/>
  <c r="CO767"/>
  <c r="CL767"/>
  <c r="CI767"/>
  <c r="CF767"/>
  <c r="CC767"/>
  <c r="BZ767"/>
  <c r="BV767"/>
  <c r="BU767"/>
  <c r="BR767"/>
  <c r="BO767"/>
  <c r="BL767"/>
  <c r="BI767"/>
  <c r="BF767"/>
  <c r="BC767"/>
  <c r="AZ767"/>
  <c r="AV767"/>
  <c r="AU767"/>
  <c r="AR767"/>
  <c r="AH767"/>
  <c r="AI767" s="1"/>
  <c r="AF767"/>
  <c r="AC767"/>
  <c r="Z767"/>
  <c r="W767"/>
  <c r="T767"/>
  <c r="Q767"/>
  <c r="N767"/>
  <c r="K767"/>
  <c r="H767"/>
  <c r="D767"/>
  <c r="E767" s="1"/>
  <c r="EZ715"/>
  <c r="EY715"/>
  <c r="EV715"/>
  <c r="ES715"/>
  <c r="EP715"/>
  <c r="EM715"/>
  <c r="EJ715"/>
  <c r="EG715"/>
  <c r="ED715"/>
  <c r="EA715"/>
  <c r="DX715"/>
  <c r="DT715"/>
  <c r="DS715"/>
  <c r="DP715"/>
  <c r="DM715"/>
  <c r="DJ715"/>
  <c r="DG715"/>
  <c r="DD715"/>
  <c r="DA715"/>
  <c r="CX715"/>
  <c r="CR715"/>
  <c r="CO715"/>
  <c r="CL715"/>
  <c r="CI715"/>
  <c r="CF715"/>
  <c r="CC715"/>
  <c r="BZ715"/>
  <c r="BV715"/>
  <c r="BU715"/>
  <c r="BR715"/>
  <c r="BO715"/>
  <c r="BL715"/>
  <c r="BI715"/>
  <c r="BF715"/>
  <c r="BC715"/>
  <c r="AZ715"/>
  <c r="AV715"/>
  <c r="AU715"/>
  <c r="AR715"/>
  <c r="AI715"/>
  <c r="AH715"/>
  <c r="AF715"/>
  <c r="AC715"/>
  <c r="Z715"/>
  <c r="W715"/>
  <c r="T715"/>
  <c r="Q715"/>
  <c r="N715"/>
  <c r="K715"/>
  <c r="H715"/>
  <c r="D715"/>
  <c r="E715" s="1"/>
  <c r="EZ437"/>
  <c r="EY437"/>
  <c r="EV437"/>
  <c r="ES437"/>
  <c r="EP437"/>
  <c r="EM437"/>
  <c r="EJ437"/>
  <c r="EG437"/>
  <c r="ED437"/>
  <c r="EA437"/>
  <c r="DX437"/>
  <c r="DT437"/>
  <c r="DS437"/>
  <c r="DP437"/>
  <c r="DM437"/>
  <c r="DJ437"/>
  <c r="DG437"/>
  <c r="DD437"/>
  <c r="DA437"/>
  <c r="CX437"/>
  <c r="CR437"/>
  <c r="CO437"/>
  <c r="CL437"/>
  <c r="CI437"/>
  <c r="CF437"/>
  <c r="CC437"/>
  <c r="BZ437"/>
  <c r="BV437"/>
  <c r="BU437"/>
  <c r="BR437"/>
  <c r="BO437"/>
  <c r="BL437"/>
  <c r="BI437"/>
  <c r="BF437"/>
  <c r="BC437"/>
  <c r="AZ437"/>
  <c r="AV437"/>
  <c r="AU437"/>
  <c r="AR437"/>
  <c r="AI437"/>
  <c r="AH437"/>
  <c r="D437" s="1"/>
  <c r="E437" s="1"/>
  <c r="AF437"/>
  <c r="AC437"/>
  <c r="Z437"/>
  <c r="W437"/>
  <c r="T437"/>
  <c r="Q437"/>
  <c r="N437"/>
  <c r="K437"/>
  <c r="H437"/>
  <c r="EZ421"/>
  <c r="EY421"/>
  <c r="EV421"/>
  <c r="ES421"/>
  <c r="EM421"/>
  <c r="EJ421"/>
  <c r="EG421"/>
  <c r="ED421"/>
  <c r="EA421"/>
  <c r="DX421"/>
  <c r="DT421"/>
  <c r="DS421"/>
  <c r="DP421"/>
  <c r="DM421"/>
  <c r="DJ421"/>
  <c r="DG421"/>
  <c r="DD421"/>
  <c r="DA421"/>
  <c r="CX421"/>
  <c r="CR421"/>
  <c r="CO421"/>
  <c r="CL421"/>
  <c r="CI421"/>
  <c r="CF421"/>
  <c r="CC421"/>
  <c r="BZ421"/>
  <c r="BU421"/>
  <c r="BR421"/>
  <c r="BO421"/>
  <c r="BL421"/>
  <c r="BI421"/>
  <c r="BF421"/>
  <c r="BC421"/>
  <c r="AZ421"/>
  <c r="AU421"/>
  <c r="AR421"/>
  <c r="AH421"/>
  <c r="AF421"/>
  <c r="AC421"/>
  <c r="Z421"/>
  <c r="W421"/>
  <c r="T421"/>
  <c r="Q421"/>
  <c r="N421"/>
  <c r="K421"/>
  <c r="H421"/>
  <c r="EZ202"/>
  <c r="EY202"/>
  <c r="EV202"/>
  <c r="ES202"/>
  <c r="EP202"/>
  <c r="EM202"/>
  <c r="EJ202"/>
  <c r="EG202"/>
  <c r="ED202"/>
  <c r="EA202"/>
  <c r="DX202"/>
  <c r="DT202"/>
  <c r="DS202"/>
  <c r="DP202"/>
  <c r="DM202"/>
  <c r="DJ202"/>
  <c r="DG202"/>
  <c r="DD202"/>
  <c r="DA202"/>
  <c r="CX202"/>
  <c r="CR202"/>
  <c r="CO202"/>
  <c r="CL202"/>
  <c r="CI202"/>
  <c r="CF202"/>
  <c r="CC202"/>
  <c r="BZ202"/>
  <c r="BV202"/>
  <c r="BU202"/>
  <c r="BR202"/>
  <c r="BO202"/>
  <c r="BL202"/>
  <c r="BI202"/>
  <c r="BF202"/>
  <c r="BC202"/>
  <c r="AZ202"/>
  <c r="AV202"/>
  <c r="AU202"/>
  <c r="AR202"/>
  <c r="AI202"/>
  <c r="AH202"/>
  <c r="AF202"/>
  <c r="AC202"/>
  <c r="Z202"/>
  <c r="W202"/>
  <c r="T202"/>
  <c r="Q202"/>
  <c r="N202"/>
  <c r="K202"/>
  <c r="H202"/>
  <c r="E202"/>
  <c r="D202"/>
  <c r="EZ201"/>
  <c r="EY201"/>
  <c r="EV201"/>
  <c r="ES201"/>
  <c r="EP201"/>
  <c r="EM201"/>
  <c r="EJ201"/>
  <c r="EG201"/>
  <c r="ED201"/>
  <c r="EA201"/>
  <c r="DX201"/>
  <c r="DT201"/>
  <c r="DS201"/>
  <c r="DP201"/>
  <c r="DM201"/>
  <c r="DJ201"/>
  <c r="DG201"/>
  <c r="DD201"/>
  <c r="DA201"/>
  <c r="CX201"/>
  <c r="CR201"/>
  <c r="CO201"/>
  <c r="CL201"/>
  <c r="CI201"/>
  <c r="CF201"/>
  <c r="CC201"/>
  <c r="BZ201"/>
  <c r="BV201"/>
  <c r="BU201"/>
  <c r="BR201"/>
  <c r="BO201"/>
  <c r="BL201"/>
  <c r="BI201"/>
  <c r="BF201"/>
  <c r="BC201"/>
  <c r="AZ201"/>
  <c r="AV201"/>
  <c r="AU201"/>
  <c r="AR201"/>
  <c r="AI201"/>
  <c r="AH201"/>
  <c r="AF201"/>
  <c r="AC201"/>
  <c r="Z201"/>
  <c r="W201"/>
  <c r="T201"/>
  <c r="Q201"/>
  <c r="N201"/>
  <c r="K201"/>
  <c r="H201"/>
  <c r="E201"/>
  <c r="D201"/>
  <c r="AI282" l="1"/>
  <c r="BW437"/>
  <c r="FA282"/>
  <c r="DU282"/>
  <c r="BW282"/>
  <c r="AW282"/>
  <c r="BW767"/>
  <c r="FA767"/>
  <c r="AW767"/>
  <c r="DU767"/>
  <c r="AW715"/>
  <c r="FA715"/>
  <c r="BW715"/>
  <c r="DU715"/>
  <c r="AW437"/>
  <c r="DU437"/>
  <c r="FA437"/>
  <c r="BW421"/>
  <c r="AW421"/>
  <c r="DU421"/>
  <c r="FA421"/>
  <c r="D421"/>
  <c r="E421" s="1"/>
  <c r="AI421"/>
  <c r="AW202"/>
  <c r="FA202"/>
  <c r="BW202"/>
  <c r="DU202"/>
  <c r="AW201"/>
  <c r="FA201"/>
  <c r="BW201"/>
  <c r="DU201"/>
  <c r="EZ200" l="1"/>
  <c r="EY200"/>
  <c r="EV200"/>
  <c r="ES200"/>
  <c r="EP200"/>
  <c r="EM200"/>
  <c r="EJ200"/>
  <c r="EG200"/>
  <c r="ED200"/>
  <c r="EA200"/>
  <c r="DX200"/>
  <c r="DT200"/>
  <c r="DS200"/>
  <c r="DP200"/>
  <c r="DM200"/>
  <c r="DJ200"/>
  <c r="DG200"/>
  <c r="DD200"/>
  <c r="DA200"/>
  <c r="CX200"/>
  <c r="CR200"/>
  <c r="CO200"/>
  <c r="CL200"/>
  <c r="CI200"/>
  <c r="CF200"/>
  <c r="CC200"/>
  <c r="BZ200"/>
  <c r="BV200"/>
  <c r="BU200"/>
  <c r="BR200"/>
  <c r="BO200"/>
  <c r="BL200"/>
  <c r="BI200"/>
  <c r="BF200"/>
  <c r="BC200"/>
  <c r="AZ200"/>
  <c r="AV200"/>
  <c r="AU200"/>
  <c r="AR200"/>
  <c r="AH200"/>
  <c r="AI200" s="1"/>
  <c r="AF200"/>
  <c r="AC200"/>
  <c r="Z200"/>
  <c r="W200"/>
  <c r="T200"/>
  <c r="Q200"/>
  <c r="N200"/>
  <c r="K200"/>
  <c r="H200"/>
  <c r="EZ739"/>
  <c r="EY739"/>
  <c r="EV739"/>
  <c r="ES739"/>
  <c r="EP739"/>
  <c r="EM739"/>
  <c r="EJ739"/>
  <c r="EG739"/>
  <c r="ED739"/>
  <c r="EA739"/>
  <c r="DX739"/>
  <c r="DT739"/>
  <c r="DS739"/>
  <c r="DP739"/>
  <c r="DM739"/>
  <c r="DJ739"/>
  <c r="DG739"/>
  <c r="DD739"/>
  <c r="DA739"/>
  <c r="CX739"/>
  <c r="CR739"/>
  <c r="CO739"/>
  <c r="CL739"/>
  <c r="CI739"/>
  <c r="CF739"/>
  <c r="CC739"/>
  <c r="BZ739"/>
  <c r="BV739"/>
  <c r="BU739"/>
  <c r="BR739"/>
  <c r="BO739"/>
  <c r="BL739"/>
  <c r="BI739"/>
  <c r="BF739"/>
  <c r="BC739"/>
  <c r="AZ739"/>
  <c r="AV739"/>
  <c r="AU739"/>
  <c r="AR739"/>
  <c r="AH739"/>
  <c r="AI739" s="1"/>
  <c r="AF739"/>
  <c r="AC739"/>
  <c r="Z739"/>
  <c r="W739"/>
  <c r="T739"/>
  <c r="Q739"/>
  <c r="N739"/>
  <c r="K739"/>
  <c r="H739"/>
  <c r="EZ208"/>
  <c r="EY208"/>
  <c r="EV208"/>
  <c r="ES208"/>
  <c r="EP208"/>
  <c r="EM208"/>
  <c r="EJ208"/>
  <c r="EG208"/>
  <c r="ED208"/>
  <c r="EA208"/>
  <c r="DX208"/>
  <c r="DT208"/>
  <c r="DS208"/>
  <c r="DP208"/>
  <c r="DM208"/>
  <c r="DJ208"/>
  <c r="DG208"/>
  <c r="DD208"/>
  <c r="DA208"/>
  <c r="CX208"/>
  <c r="CR208"/>
  <c r="CO208"/>
  <c r="CL208"/>
  <c r="CI208"/>
  <c r="CF208"/>
  <c r="CC208"/>
  <c r="BZ208"/>
  <c r="BV208"/>
  <c r="BU208"/>
  <c r="BR208"/>
  <c r="BO208"/>
  <c r="BL208"/>
  <c r="BI208"/>
  <c r="BF208"/>
  <c r="BC208"/>
  <c r="AZ208"/>
  <c r="AV208"/>
  <c r="AU208"/>
  <c r="AR208"/>
  <c r="AH208"/>
  <c r="AI208" s="1"/>
  <c r="AF208"/>
  <c r="AC208"/>
  <c r="Z208"/>
  <c r="W208"/>
  <c r="T208"/>
  <c r="Q208"/>
  <c r="N208"/>
  <c r="K208"/>
  <c r="H208"/>
  <c r="EZ207"/>
  <c r="EY207"/>
  <c r="EV207"/>
  <c r="ES207"/>
  <c r="EP207"/>
  <c r="EM207"/>
  <c r="EJ207"/>
  <c r="EG207"/>
  <c r="ED207"/>
  <c r="EA207"/>
  <c r="DX207"/>
  <c r="DT207"/>
  <c r="DS207"/>
  <c r="DP207"/>
  <c r="DM207"/>
  <c r="DJ207"/>
  <c r="DG207"/>
  <c r="DD207"/>
  <c r="DA207"/>
  <c r="CX207"/>
  <c r="CR207"/>
  <c r="CO207"/>
  <c r="CL207"/>
  <c r="CI207"/>
  <c r="CF207"/>
  <c r="CC207"/>
  <c r="BZ207"/>
  <c r="BV207"/>
  <c r="BU207"/>
  <c r="BR207"/>
  <c r="BO207"/>
  <c r="BL207"/>
  <c r="BI207"/>
  <c r="BF207"/>
  <c r="BC207"/>
  <c r="AZ207"/>
  <c r="AV207"/>
  <c r="AU207"/>
  <c r="AR207"/>
  <c r="AH207"/>
  <c r="AI207" s="1"/>
  <c r="AF207"/>
  <c r="AC207"/>
  <c r="Z207"/>
  <c r="W207"/>
  <c r="T207"/>
  <c r="Q207"/>
  <c r="N207"/>
  <c r="K207"/>
  <c r="H207"/>
  <c r="EZ206"/>
  <c r="EY206"/>
  <c r="EV206"/>
  <c r="ES206"/>
  <c r="EP206"/>
  <c r="EM206"/>
  <c r="EJ206"/>
  <c r="EG206"/>
  <c r="ED206"/>
  <c r="EA206"/>
  <c r="DX206"/>
  <c r="DT206"/>
  <c r="DS206"/>
  <c r="DP206"/>
  <c r="DM206"/>
  <c r="DJ206"/>
  <c r="DG206"/>
  <c r="DD206"/>
  <c r="DA206"/>
  <c r="CX206"/>
  <c r="CR206"/>
  <c r="CO206"/>
  <c r="CL206"/>
  <c r="CI206"/>
  <c r="CF206"/>
  <c r="CC206"/>
  <c r="BZ206"/>
  <c r="BV206"/>
  <c r="BU206"/>
  <c r="BR206"/>
  <c r="BO206"/>
  <c r="BL206"/>
  <c r="BI206"/>
  <c r="BF206"/>
  <c r="BC206"/>
  <c r="AZ206"/>
  <c r="AV206"/>
  <c r="AU206"/>
  <c r="AR206"/>
  <c r="AH206"/>
  <c r="AI206" s="1"/>
  <c r="AF206"/>
  <c r="AC206"/>
  <c r="Z206"/>
  <c r="W206"/>
  <c r="T206"/>
  <c r="Q206"/>
  <c r="N206"/>
  <c r="K206"/>
  <c r="H206"/>
  <c r="EZ205"/>
  <c r="EY205"/>
  <c r="EV205"/>
  <c r="ES205"/>
  <c r="EP205"/>
  <c r="EM205"/>
  <c r="EJ205"/>
  <c r="EG205"/>
  <c r="ED205"/>
  <c r="EA205"/>
  <c r="DX205"/>
  <c r="DT205"/>
  <c r="DS205"/>
  <c r="DP205"/>
  <c r="DM205"/>
  <c r="DJ205"/>
  <c r="DG205"/>
  <c r="DD205"/>
  <c r="DA205"/>
  <c r="CX205"/>
  <c r="CR205"/>
  <c r="CO205"/>
  <c r="CL205"/>
  <c r="CI205"/>
  <c r="CF205"/>
  <c r="CC205"/>
  <c r="BZ205"/>
  <c r="BV205"/>
  <c r="BU205"/>
  <c r="BR205"/>
  <c r="BO205"/>
  <c r="BL205"/>
  <c r="BI205"/>
  <c r="BF205"/>
  <c r="BC205"/>
  <c r="AZ205"/>
  <c r="AV205"/>
  <c r="AU205"/>
  <c r="AR205"/>
  <c r="AH205"/>
  <c r="AI205" s="1"/>
  <c r="AF205"/>
  <c r="AC205"/>
  <c r="Z205"/>
  <c r="W205"/>
  <c r="T205"/>
  <c r="Q205"/>
  <c r="N205"/>
  <c r="K205"/>
  <c r="H205"/>
  <c r="AW208" l="1"/>
  <c r="BW208"/>
  <c r="AW207"/>
  <c r="BW207"/>
  <c r="D200"/>
  <c r="E200" s="1"/>
  <c r="BW739"/>
  <c r="AW200"/>
  <c r="FA200"/>
  <c r="DU200"/>
  <c r="BW200"/>
  <c r="DU739"/>
  <c r="AW739"/>
  <c r="FA739"/>
  <c r="D739"/>
  <c r="E739" s="1"/>
  <c r="FA205"/>
  <c r="AW205"/>
  <c r="BW205"/>
  <c r="AW206"/>
  <c r="BW206"/>
  <c r="FA208"/>
  <c r="FA207"/>
  <c r="FA206"/>
  <c r="DU205"/>
  <c r="DU208"/>
  <c r="DU206"/>
  <c r="DU207"/>
  <c r="D205"/>
  <c r="E205" s="1"/>
  <c r="D206"/>
  <c r="E206" s="1"/>
  <c r="D207"/>
  <c r="E207" s="1"/>
  <c r="D208"/>
  <c r="E208" s="1"/>
  <c r="EY587" l="1"/>
  <c r="EV587"/>
  <c r="ES587"/>
  <c r="EP587"/>
  <c r="EM587"/>
  <c r="EG587"/>
  <c r="DX587"/>
  <c r="DS587"/>
  <c r="DM587"/>
  <c r="DJ587"/>
  <c r="DG587"/>
  <c r="CX587"/>
  <c r="CO587"/>
  <c r="CR587"/>
  <c r="BU587"/>
  <c r="BO587"/>
  <c r="BR587"/>
  <c r="AC587"/>
  <c r="EZ493"/>
  <c r="EY493"/>
  <c r="EV493"/>
  <c r="ES493"/>
  <c r="EP493"/>
  <c r="EM493"/>
  <c r="EJ493"/>
  <c r="EG493"/>
  <c r="ED493"/>
  <c r="EA493"/>
  <c r="DX493"/>
  <c r="DT493"/>
  <c r="DS493"/>
  <c r="DP493"/>
  <c r="DM493"/>
  <c r="DJ493"/>
  <c r="DG493"/>
  <c r="DD493"/>
  <c r="DA493"/>
  <c r="CX493"/>
  <c r="CR493"/>
  <c r="CO493"/>
  <c r="CL493"/>
  <c r="CI493"/>
  <c r="CF493"/>
  <c r="CC493"/>
  <c r="BZ493"/>
  <c r="BV493"/>
  <c r="BU493"/>
  <c r="BR493"/>
  <c r="BO493"/>
  <c r="BL493"/>
  <c r="BI493"/>
  <c r="BF493"/>
  <c r="BC493"/>
  <c r="AZ493"/>
  <c r="AV493"/>
  <c r="AU493"/>
  <c r="AR493"/>
  <c r="AI493"/>
  <c r="AH493"/>
  <c r="AF493"/>
  <c r="AC493"/>
  <c r="Z493"/>
  <c r="W493"/>
  <c r="T493"/>
  <c r="Q493"/>
  <c r="N493"/>
  <c r="K493"/>
  <c r="H493"/>
  <c r="D493"/>
  <c r="E493" s="1"/>
  <c r="EZ492"/>
  <c r="EY492"/>
  <c r="EV492"/>
  <c r="ES492"/>
  <c r="EP492"/>
  <c r="EM492"/>
  <c r="EJ492"/>
  <c r="EG492"/>
  <c r="ED492"/>
  <c r="EA492"/>
  <c r="DX492"/>
  <c r="DT492"/>
  <c r="DS492"/>
  <c r="DP492"/>
  <c r="DM492"/>
  <c r="DJ492"/>
  <c r="DG492"/>
  <c r="DD492"/>
  <c r="DA492"/>
  <c r="CX492"/>
  <c r="CR492"/>
  <c r="CO492"/>
  <c r="CL492"/>
  <c r="CI492"/>
  <c r="CF492"/>
  <c r="CC492"/>
  <c r="BZ492"/>
  <c r="BV492"/>
  <c r="BU492"/>
  <c r="BR492"/>
  <c r="BO492"/>
  <c r="BL492"/>
  <c r="BI492"/>
  <c r="BF492"/>
  <c r="BC492"/>
  <c r="AZ492"/>
  <c r="AV492"/>
  <c r="AU492"/>
  <c r="AR492"/>
  <c r="AI492"/>
  <c r="AH492"/>
  <c r="AF492"/>
  <c r="AC492"/>
  <c r="Z492"/>
  <c r="W492"/>
  <c r="T492"/>
  <c r="Q492"/>
  <c r="N492"/>
  <c r="K492"/>
  <c r="H492"/>
  <c r="D492"/>
  <c r="E492" s="1"/>
  <c r="EZ491"/>
  <c r="EY491"/>
  <c r="EV491"/>
  <c r="ES491"/>
  <c r="EP491"/>
  <c r="EM491"/>
  <c r="EJ491"/>
  <c r="EG491"/>
  <c r="ED491"/>
  <c r="EA491"/>
  <c r="DX491"/>
  <c r="DT491"/>
  <c r="DS491"/>
  <c r="DP491"/>
  <c r="DM491"/>
  <c r="DJ491"/>
  <c r="DG491"/>
  <c r="DD491"/>
  <c r="DA491"/>
  <c r="CX491"/>
  <c r="CR491"/>
  <c r="CO491"/>
  <c r="CL491"/>
  <c r="CI491"/>
  <c r="CF491"/>
  <c r="CC491"/>
  <c r="BZ491"/>
  <c r="BV491"/>
  <c r="BU491"/>
  <c r="BR491"/>
  <c r="BO491"/>
  <c r="BL491"/>
  <c r="BI491"/>
  <c r="BF491"/>
  <c r="BC491"/>
  <c r="AZ491"/>
  <c r="AV491"/>
  <c r="AU491"/>
  <c r="AR491"/>
  <c r="AH491"/>
  <c r="AI491" s="1"/>
  <c r="AF491"/>
  <c r="AC491"/>
  <c r="Z491"/>
  <c r="W491"/>
  <c r="T491"/>
  <c r="Q491"/>
  <c r="N491"/>
  <c r="K491"/>
  <c r="H491"/>
  <c r="EZ490"/>
  <c r="EY490"/>
  <c r="EV490"/>
  <c r="ES490"/>
  <c r="EP490"/>
  <c r="EM490"/>
  <c r="EJ490"/>
  <c r="EG490"/>
  <c r="ED490"/>
  <c r="EA490"/>
  <c r="DX490"/>
  <c r="DT490"/>
  <c r="DS490"/>
  <c r="DP490"/>
  <c r="DM490"/>
  <c r="DJ490"/>
  <c r="DG490"/>
  <c r="DD490"/>
  <c r="DA490"/>
  <c r="CX490"/>
  <c r="CR490"/>
  <c r="CO490"/>
  <c r="CL490"/>
  <c r="CI490"/>
  <c r="CF490"/>
  <c r="CC490"/>
  <c r="BZ490"/>
  <c r="BV490"/>
  <c r="BU490"/>
  <c r="BR490"/>
  <c r="BO490"/>
  <c r="BL490"/>
  <c r="BI490"/>
  <c r="BF490"/>
  <c r="BC490"/>
  <c r="AZ490"/>
  <c r="AV490"/>
  <c r="AU490"/>
  <c r="AR490"/>
  <c r="AH490"/>
  <c r="AI490" s="1"/>
  <c r="AF490"/>
  <c r="AC490"/>
  <c r="Z490"/>
  <c r="W490"/>
  <c r="T490"/>
  <c r="Q490"/>
  <c r="N490"/>
  <c r="K490"/>
  <c r="H490"/>
  <c r="W587"/>
  <c r="AW492" l="1"/>
  <c r="BW491"/>
  <c r="FA491"/>
  <c r="FA493"/>
  <c r="AW490"/>
  <c r="AW491"/>
  <c r="DU492"/>
  <c r="DU493"/>
  <c r="DU490"/>
  <c r="D490"/>
  <c r="E490" s="1"/>
  <c r="D491"/>
  <c r="E491" s="1"/>
  <c r="FA492"/>
  <c r="AW493"/>
  <c r="FA490"/>
  <c r="DU491"/>
  <c r="BW492"/>
  <c r="BW493"/>
  <c r="BW490"/>
  <c r="BL587" l="1"/>
  <c r="EJ587" l="1"/>
  <c r="EZ419"/>
  <c r="EY419"/>
  <c r="EV419"/>
  <c r="ES419"/>
  <c r="EM419"/>
  <c r="EJ419"/>
  <c r="EG419"/>
  <c r="ED419"/>
  <c r="EA419"/>
  <c r="DX419"/>
  <c r="DT419"/>
  <c r="DS419"/>
  <c r="DP419"/>
  <c r="DM419"/>
  <c r="DJ419"/>
  <c r="DG419"/>
  <c r="DD419"/>
  <c r="DA419"/>
  <c r="CX419"/>
  <c r="CR419"/>
  <c r="CO419"/>
  <c r="CL419"/>
  <c r="CI419"/>
  <c r="CF419"/>
  <c r="CC419"/>
  <c r="BZ419"/>
  <c r="BU419"/>
  <c r="BR419"/>
  <c r="BO419"/>
  <c r="BL419"/>
  <c r="BI419"/>
  <c r="BF419"/>
  <c r="BC419"/>
  <c r="AZ419"/>
  <c r="AU419"/>
  <c r="AR419"/>
  <c r="AI419"/>
  <c r="AH419"/>
  <c r="D419" s="1"/>
  <c r="E419" s="1"/>
  <c r="AF419"/>
  <c r="AC419"/>
  <c r="Z419"/>
  <c r="W419"/>
  <c r="T419"/>
  <c r="Q419"/>
  <c r="N419"/>
  <c r="K419"/>
  <c r="H419"/>
  <c r="EZ418"/>
  <c r="EY418"/>
  <c r="EV418"/>
  <c r="ES418"/>
  <c r="EM418"/>
  <c r="EJ418"/>
  <c r="EG418"/>
  <c r="ED418"/>
  <c r="EA418"/>
  <c r="DX418"/>
  <c r="DT418"/>
  <c r="DS418"/>
  <c r="DP418"/>
  <c r="DM418"/>
  <c r="DJ418"/>
  <c r="DG418"/>
  <c r="DD418"/>
  <c r="DA418"/>
  <c r="CX418"/>
  <c r="CR418"/>
  <c r="CO418"/>
  <c r="CL418"/>
  <c r="CI418"/>
  <c r="CF418"/>
  <c r="CC418"/>
  <c r="BZ418"/>
  <c r="BU418"/>
  <c r="BR418"/>
  <c r="BO418"/>
  <c r="BL418"/>
  <c r="BI418"/>
  <c r="BF418"/>
  <c r="BC418"/>
  <c r="AZ418"/>
  <c r="AU418"/>
  <c r="AR418"/>
  <c r="AH418"/>
  <c r="AI418" s="1"/>
  <c r="AF418"/>
  <c r="AC418"/>
  <c r="Z418"/>
  <c r="W418"/>
  <c r="T418"/>
  <c r="Q418"/>
  <c r="N418"/>
  <c r="K418"/>
  <c r="H418"/>
  <c r="EZ417"/>
  <c r="EY417"/>
  <c r="EV417"/>
  <c r="ES417"/>
  <c r="EM417"/>
  <c r="EJ417"/>
  <c r="EG417"/>
  <c r="ED417"/>
  <c r="EA417"/>
  <c r="DX417"/>
  <c r="DT417"/>
  <c r="DS417"/>
  <c r="DP417"/>
  <c r="DM417"/>
  <c r="DJ417"/>
  <c r="DG417"/>
  <c r="DD417"/>
  <c r="DA417"/>
  <c r="CX417"/>
  <c r="CR417"/>
  <c r="CO417"/>
  <c r="CL417"/>
  <c r="CI417"/>
  <c r="CF417"/>
  <c r="CC417"/>
  <c r="BZ417"/>
  <c r="BU417"/>
  <c r="BR417"/>
  <c r="BO417"/>
  <c r="BL417"/>
  <c r="BI417"/>
  <c r="BF417"/>
  <c r="BC417"/>
  <c r="AZ417"/>
  <c r="AU417"/>
  <c r="AR417"/>
  <c r="AH417"/>
  <c r="AI417" s="1"/>
  <c r="AF417"/>
  <c r="AC417"/>
  <c r="Z417"/>
  <c r="W417"/>
  <c r="T417"/>
  <c r="Q417"/>
  <c r="N417"/>
  <c r="K417"/>
  <c r="H417"/>
  <c r="D417" l="1"/>
  <c r="E417" s="1"/>
  <c r="DU418"/>
  <c r="FA418"/>
  <c r="BW419"/>
  <c r="AW419"/>
  <c r="DU419"/>
  <c r="FA419"/>
  <c r="BW418"/>
  <c r="DU417"/>
  <c r="FA417"/>
  <c r="AW417"/>
  <c r="BW417"/>
  <c r="AW418"/>
  <c r="D418"/>
  <c r="E418" s="1"/>
  <c r="Z216"/>
  <c r="AF216"/>
  <c r="AR216"/>
  <c r="AU216"/>
  <c r="AZ216"/>
  <c r="BC216"/>
  <c r="BF216"/>
  <c r="BI216"/>
  <c r="BL216"/>
  <c r="BO216"/>
  <c r="BR216"/>
  <c r="BU216"/>
  <c r="BZ216"/>
  <c r="CC216"/>
  <c r="CF216"/>
  <c r="CI216"/>
  <c r="CL216"/>
  <c r="CO216"/>
  <c r="CR216"/>
  <c r="CX216"/>
  <c r="DA216"/>
  <c r="DG216"/>
  <c r="DM216"/>
  <c r="DP216"/>
  <c r="DS216"/>
  <c r="DX216"/>
  <c r="EA216"/>
  <c r="ED216"/>
  <c r="EG216"/>
  <c r="EJ216"/>
  <c r="EM216"/>
  <c r="ES216"/>
  <c r="EY216"/>
  <c r="BR215"/>
  <c r="EI196"/>
  <c r="EA568"/>
  <c r="EA567"/>
  <c r="EA566"/>
  <c r="EA565"/>
  <c r="EA564"/>
  <c r="EZ711" l="1"/>
  <c r="EY711"/>
  <c r="EV711"/>
  <c r="ES711"/>
  <c r="EP711"/>
  <c r="EM711"/>
  <c r="EJ711"/>
  <c r="EG711"/>
  <c r="ED711"/>
  <c r="EA711"/>
  <c r="DX711"/>
  <c r="DT711"/>
  <c r="DS711"/>
  <c r="DP711"/>
  <c r="DM711"/>
  <c r="DJ711"/>
  <c r="DG711"/>
  <c r="DD711"/>
  <c r="DA711"/>
  <c r="CX711"/>
  <c r="CR711"/>
  <c r="CO711"/>
  <c r="CL711"/>
  <c r="CI711"/>
  <c r="CF711"/>
  <c r="CC711"/>
  <c r="BZ711"/>
  <c r="BV711"/>
  <c r="BU711"/>
  <c r="BR711"/>
  <c r="BO711"/>
  <c r="BL711"/>
  <c r="BI711"/>
  <c r="BF711"/>
  <c r="BC711"/>
  <c r="AZ711"/>
  <c r="AV711"/>
  <c r="AU711"/>
  <c r="AR711"/>
  <c r="AH711"/>
  <c r="AI711" s="1"/>
  <c r="AF711"/>
  <c r="AC711"/>
  <c r="Z711"/>
  <c r="W711"/>
  <c r="T711"/>
  <c r="Q711"/>
  <c r="N711"/>
  <c r="K711"/>
  <c r="H711"/>
  <c r="D711" l="1"/>
  <c r="E711" s="1"/>
  <c r="AW711"/>
  <c r="FA711"/>
  <c r="BW711"/>
  <c r="DU711"/>
  <c r="EZ702"/>
  <c r="EY702"/>
  <c r="EV702"/>
  <c r="ES702"/>
  <c r="EP702"/>
  <c r="EM702"/>
  <c r="EJ702"/>
  <c r="EG702"/>
  <c r="ED702"/>
  <c r="EA702"/>
  <c r="DX702"/>
  <c r="DT702"/>
  <c r="DS702"/>
  <c r="DP702"/>
  <c r="DM702"/>
  <c r="DJ702"/>
  <c r="DG702"/>
  <c r="DD702"/>
  <c r="DA702"/>
  <c r="CX702"/>
  <c r="CR702"/>
  <c r="CO702"/>
  <c r="CL702"/>
  <c r="CI702"/>
  <c r="CF702"/>
  <c r="CC702"/>
  <c r="BZ702"/>
  <c r="BV702"/>
  <c r="BU702"/>
  <c r="BR702"/>
  <c r="BO702"/>
  <c r="BL702"/>
  <c r="BI702"/>
  <c r="BF702"/>
  <c r="BC702"/>
  <c r="AZ702"/>
  <c r="AV702"/>
  <c r="AU702"/>
  <c r="AR702"/>
  <c r="AH702"/>
  <c r="D702" s="1"/>
  <c r="E702" s="1"/>
  <c r="AF702"/>
  <c r="AC702"/>
  <c r="Z702"/>
  <c r="W702"/>
  <c r="T702"/>
  <c r="Q702"/>
  <c r="N702"/>
  <c r="K702"/>
  <c r="H702"/>
  <c r="EZ701"/>
  <c r="EY701"/>
  <c r="EV701"/>
  <c r="ES701"/>
  <c r="EP701"/>
  <c r="EM701"/>
  <c r="EJ701"/>
  <c r="EG701"/>
  <c r="ED701"/>
  <c r="EA701"/>
  <c r="DX701"/>
  <c r="DT701"/>
  <c r="DS701"/>
  <c r="DP701"/>
  <c r="DM701"/>
  <c r="DJ701"/>
  <c r="DG701"/>
  <c r="DD701"/>
  <c r="DA701"/>
  <c r="CX701"/>
  <c r="CR701"/>
  <c r="CO701"/>
  <c r="CL701"/>
  <c r="CI701"/>
  <c r="CF701"/>
  <c r="CC701"/>
  <c r="BZ701"/>
  <c r="BV701"/>
  <c r="BU701"/>
  <c r="BR701"/>
  <c r="BO701"/>
  <c r="BL701"/>
  <c r="BI701"/>
  <c r="BF701"/>
  <c r="BC701"/>
  <c r="AZ701"/>
  <c r="AV701"/>
  <c r="AU701"/>
  <c r="AR701"/>
  <c r="AH701"/>
  <c r="AI701" s="1"/>
  <c r="AF701"/>
  <c r="AC701"/>
  <c r="Z701"/>
  <c r="W701"/>
  <c r="T701"/>
  <c r="Q701"/>
  <c r="N701"/>
  <c r="K701"/>
  <c r="H701"/>
  <c r="EZ700"/>
  <c r="EY700"/>
  <c r="EV700"/>
  <c r="ES700"/>
  <c r="EP700"/>
  <c r="EM700"/>
  <c r="EJ700"/>
  <c r="EG700"/>
  <c r="ED700"/>
  <c r="EA700"/>
  <c r="DX700"/>
  <c r="DT700"/>
  <c r="DS700"/>
  <c r="DP700"/>
  <c r="DM700"/>
  <c r="DJ700"/>
  <c r="DG700"/>
  <c r="DD700"/>
  <c r="DA700"/>
  <c r="CX700"/>
  <c r="CR700"/>
  <c r="CO700"/>
  <c r="CL700"/>
  <c r="CI700"/>
  <c r="CF700"/>
  <c r="CC700"/>
  <c r="BZ700"/>
  <c r="BV700"/>
  <c r="BU700"/>
  <c r="BR700"/>
  <c r="BO700"/>
  <c r="BL700"/>
  <c r="BI700"/>
  <c r="BF700"/>
  <c r="BC700"/>
  <c r="AZ700"/>
  <c r="AV700"/>
  <c r="AU700"/>
  <c r="AR700"/>
  <c r="AH700"/>
  <c r="D700" s="1"/>
  <c r="E700" s="1"/>
  <c r="AF700"/>
  <c r="AC700"/>
  <c r="Z700"/>
  <c r="W700"/>
  <c r="T700"/>
  <c r="Q700"/>
  <c r="N700"/>
  <c r="K700"/>
  <c r="H700"/>
  <c r="EZ219"/>
  <c r="EY219"/>
  <c r="EV219"/>
  <c r="ES219"/>
  <c r="EP219"/>
  <c r="EM219"/>
  <c r="EJ219"/>
  <c r="EG219"/>
  <c r="ED219"/>
  <c r="EA219"/>
  <c r="DX219"/>
  <c r="DT219"/>
  <c r="DS219"/>
  <c r="DP219"/>
  <c r="DM219"/>
  <c r="DJ219"/>
  <c r="DG219"/>
  <c r="DD219"/>
  <c r="DA219"/>
  <c r="CX219"/>
  <c r="CR219"/>
  <c r="CO219"/>
  <c r="CL219"/>
  <c r="CI219"/>
  <c r="CF219"/>
  <c r="CC219"/>
  <c r="BZ219"/>
  <c r="BV219"/>
  <c r="BU219"/>
  <c r="BR219"/>
  <c r="BO219"/>
  <c r="BL219"/>
  <c r="BI219"/>
  <c r="BF219"/>
  <c r="BC219"/>
  <c r="AZ219"/>
  <c r="AV219"/>
  <c r="AU219"/>
  <c r="AR219"/>
  <c r="AH219"/>
  <c r="AI219" s="1"/>
  <c r="AF219"/>
  <c r="AC219"/>
  <c r="Z219"/>
  <c r="W219"/>
  <c r="T219"/>
  <c r="Q219"/>
  <c r="N219"/>
  <c r="K219"/>
  <c r="H219"/>
  <c r="EZ398"/>
  <c r="EY398"/>
  <c r="EV398"/>
  <c r="ES398"/>
  <c r="EP398"/>
  <c r="EM398"/>
  <c r="EJ398"/>
  <c r="EG398"/>
  <c r="ED398"/>
  <c r="EA398"/>
  <c r="DX398"/>
  <c r="DT398"/>
  <c r="DS398"/>
  <c r="DP398"/>
  <c r="DM398"/>
  <c r="DJ398"/>
  <c r="DG398"/>
  <c r="DD398"/>
  <c r="DA398"/>
  <c r="CX398"/>
  <c r="CR398"/>
  <c r="CO398"/>
  <c r="CL398"/>
  <c r="CI398"/>
  <c r="CF398"/>
  <c r="CC398"/>
  <c r="BZ398"/>
  <c r="BV398"/>
  <c r="BU398"/>
  <c r="BR398"/>
  <c r="BO398"/>
  <c r="BL398"/>
  <c r="BI398"/>
  <c r="BF398"/>
  <c r="BC398"/>
  <c r="AZ398"/>
  <c r="AV398"/>
  <c r="AU398"/>
  <c r="AR398"/>
  <c r="AH398"/>
  <c r="AI398" s="1"/>
  <c r="AF398"/>
  <c r="AC398"/>
  <c r="Z398"/>
  <c r="W398"/>
  <c r="T398"/>
  <c r="Q398"/>
  <c r="N398"/>
  <c r="K398"/>
  <c r="H398"/>
  <c r="AI700" l="1"/>
  <c r="D701"/>
  <c r="E701" s="1"/>
  <c r="D398"/>
  <c r="E398" s="1"/>
  <c r="AI702"/>
  <c r="BW700"/>
  <c r="AW219"/>
  <c r="BW219"/>
  <c r="FA702"/>
  <c r="AW702"/>
  <c r="DU702"/>
  <c r="BW702"/>
  <c r="AW701"/>
  <c r="DU701"/>
  <c r="BW701"/>
  <c r="FA701"/>
  <c r="FA700"/>
  <c r="AW700"/>
  <c r="DU700"/>
  <c r="DU219"/>
  <c r="FA219"/>
  <c r="D219"/>
  <c r="E219" s="1"/>
  <c r="BW398"/>
  <c r="FA398"/>
  <c r="AW398"/>
  <c r="DU398"/>
  <c r="EZ236" l="1"/>
  <c r="EY236"/>
  <c r="EV236"/>
  <c r="ES236"/>
  <c r="EP236"/>
  <c r="EM236"/>
  <c r="EJ236"/>
  <c r="EG236"/>
  <c r="ED236"/>
  <c r="EA236"/>
  <c r="DX236"/>
  <c r="DT236"/>
  <c r="DS236"/>
  <c r="DP236"/>
  <c r="DM236"/>
  <c r="DJ236"/>
  <c r="DG236"/>
  <c r="DD236"/>
  <c r="DA236"/>
  <c r="CX236"/>
  <c r="CR236"/>
  <c r="CO236"/>
  <c r="CL236"/>
  <c r="CI236"/>
  <c r="CF236"/>
  <c r="CC236"/>
  <c r="BZ236"/>
  <c r="BV236"/>
  <c r="BU236"/>
  <c r="BR236"/>
  <c r="BO236"/>
  <c r="BL236"/>
  <c r="BI236"/>
  <c r="BF236"/>
  <c r="BC236"/>
  <c r="AZ236"/>
  <c r="AV236"/>
  <c r="AU236"/>
  <c r="AR236"/>
  <c r="AH236"/>
  <c r="AI236" s="1"/>
  <c r="AF236"/>
  <c r="AC236"/>
  <c r="Z236"/>
  <c r="W236"/>
  <c r="T236"/>
  <c r="Q236"/>
  <c r="N236"/>
  <c r="K236"/>
  <c r="H236"/>
  <c r="EZ366"/>
  <c r="EY366"/>
  <c r="EV366"/>
  <c r="ES366"/>
  <c r="EP366"/>
  <c r="EM366"/>
  <c r="EJ366"/>
  <c r="EG366"/>
  <c r="ED366"/>
  <c r="EA366"/>
  <c r="DX366"/>
  <c r="DT366"/>
  <c r="DS366"/>
  <c r="DP366"/>
  <c r="DM366"/>
  <c r="DJ366"/>
  <c r="DG366"/>
  <c r="DD366"/>
  <c r="DA366"/>
  <c r="CX366"/>
  <c r="CR366"/>
  <c r="CO366"/>
  <c r="CL366"/>
  <c r="CI366"/>
  <c r="CF366"/>
  <c r="CC366"/>
  <c r="BZ366"/>
  <c r="BV366"/>
  <c r="BU366"/>
  <c r="BR366"/>
  <c r="BO366"/>
  <c r="BL366"/>
  <c r="BI366"/>
  <c r="BF366"/>
  <c r="BC366"/>
  <c r="AZ366"/>
  <c r="AV366"/>
  <c r="AU366"/>
  <c r="AR366"/>
  <c r="AH366"/>
  <c r="AI366" s="1"/>
  <c r="AF366"/>
  <c r="AC366"/>
  <c r="Z366"/>
  <c r="W366"/>
  <c r="T366"/>
  <c r="Q366"/>
  <c r="N366"/>
  <c r="K366"/>
  <c r="H366"/>
  <c r="EZ365"/>
  <c r="EY365"/>
  <c r="EV365"/>
  <c r="ES365"/>
  <c r="EP365"/>
  <c r="EM365"/>
  <c r="EJ365"/>
  <c r="EG365"/>
  <c r="ED365"/>
  <c r="EA365"/>
  <c r="DX365"/>
  <c r="DT365"/>
  <c r="DS365"/>
  <c r="DP365"/>
  <c r="DM365"/>
  <c r="DJ365"/>
  <c r="DG365"/>
  <c r="DD365"/>
  <c r="DA365"/>
  <c r="CX365"/>
  <c r="CR365"/>
  <c r="CO365"/>
  <c r="CL365"/>
  <c r="CI365"/>
  <c r="CF365"/>
  <c r="CC365"/>
  <c r="BZ365"/>
  <c r="BV365"/>
  <c r="BU365"/>
  <c r="BR365"/>
  <c r="BO365"/>
  <c r="BL365"/>
  <c r="BI365"/>
  <c r="BF365"/>
  <c r="BC365"/>
  <c r="AZ365"/>
  <c r="AV365"/>
  <c r="AU365"/>
  <c r="AR365"/>
  <c r="AH365"/>
  <c r="AI365" s="1"/>
  <c r="AF365"/>
  <c r="AC365"/>
  <c r="Z365"/>
  <c r="W365"/>
  <c r="T365"/>
  <c r="Q365"/>
  <c r="N365"/>
  <c r="K365"/>
  <c r="H365"/>
  <c r="CX764"/>
  <c r="CX762"/>
  <c r="CX761"/>
  <c r="CX760"/>
  <c r="EZ302"/>
  <c r="EY302"/>
  <c r="EV302"/>
  <c r="ES302"/>
  <c r="EP302"/>
  <c r="EM302"/>
  <c r="EJ302"/>
  <c r="EG302"/>
  <c r="ED302"/>
  <c r="EA302"/>
  <c r="DX302"/>
  <c r="DT302"/>
  <c r="DS302"/>
  <c r="DP302"/>
  <c r="DM302"/>
  <c r="DJ302"/>
  <c r="DG302"/>
  <c r="DD302"/>
  <c r="DA302"/>
  <c r="CX302"/>
  <c r="CR302"/>
  <c r="CO302"/>
  <c r="CL302"/>
  <c r="CI302"/>
  <c r="CF302"/>
  <c r="CC302"/>
  <c r="BZ302"/>
  <c r="BV302"/>
  <c r="BU302"/>
  <c r="BR302"/>
  <c r="BO302"/>
  <c r="BL302"/>
  <c r="BI302"/>
  <c r="BF302"/>
  <c r="BC302"/>
  <c r="AZ302"/>
  <c r="AU302"/>
  <c r="AR302"/>
  <c r="AH302"/>
  <c r="AI302" s="1"/>
  <c r="AF302"/>
  <c r="AC302"/>
  <c r="Y302"/>
  <c r="AV302" s="1"/>
  <c r="W302"/>
  <c r="T302"/>
  <c r="Q302"/>
  <c r="N302"/>
  <c r="K302"/>
  <c r="H302"/>
  <c r="EZ572"/>
  <c r="EY572"/>
  <c r="EV572"/>
  <c r="ES572"/>
  <c r="EP572"/>
  <c r="EM572"/>
  <c r="EJ572"/>
  <c r="EG572"/>
  <c r="ED572"/>
  <c r="EA572"/>
  <c r="DX572"/>
  <c r="DT572"/>
  <c r="DS572"/>
  <c r="DP572"/>
  <c r="DM572"/>
  <c r="DJ572"/>
  <c r="DG572"/>
  <c r="DD572"/>
  <c r="DA572"/>
  <c r="CX572"/>
  <c r="CR572"/>
  <c r="CO572"/>
  <c r="CL572"/>
  <c r="CI572"/>
  <c r="CF572"/>
  <c r="CC572"/>
  <c r="BZ572"/>
  <c r="BV572"/>
  <c r="BU572"/>
  <c r="BR572"/>
  <c r="BO572"/>
  <c r="BL572"/>
  <c r="BI572"/>
  <c r="BF572"/>
  <c r="BC572"/>
  <c r="AZ572"/>
  <c r="AV572"/>
  <c r="AU572"/>
  <c r="AR572"/>
  <c r="AH572"/>
  <c r="AI572" s="1"/>
  <c r="AF572"/>
  <c r="AC572"/>
  <c r="Z572"/>
  <c r="W572"/>
  <c r="T572"/>
  <c r="Q572"/>
  <c r="N572"/>
  <c r="K572"/>
  <c r="H572"/>
  <c r="EZ101"/>
  <c r="EY101"/>
  <c r="EV101"/>
  <c r="ES101"/>
  <c r="EP101"/>
  <c r="EM101"/>
  <c r="EJ101"/>
  <c r="EG101"/>
  <c r="ED101"/>
  <c r="EA101"/>
  <c r="DX101"/>
  <c r="DT101"/>
  <c r="DS101"/>
  <c r="DP101"/>
  <c r="DM101"/>
  <c r="DJ101"/>
  <c r="DG101"/>
  <c r="DD101"/>
  <c r="DA101"/>
  <c r="CX101"/>
  <c r="CR101"/>
  <c r="CO101"/>
  <c r="CL101"/>
  <c r="CI101"/>
  <c r="CF101"/>
  <c r="CC101"/>
  <c r="BZ101"/>
  <c r="BV101"/>
  <c r="BU101"/>
  <c r="BR101"/>
  <c r="BO101"/>
  <c r="BL101"/>
  <c r="BI101"/>
  <c r="BF101"/>
  <c r="BC101"/>
  <c r="AZ101"/>
  <c r="AV101"/>
  <c r="AU101"/>
  <c r="AR101"/>
  <c r="AH101"/>
  <c r="D101" s="1"/>
  <c r="E101" s="1"/>
  <c r="AF101"/>
  <c r="AC101"/>
  <c r="Z101"/>
  <c r="W101"/>
  <c r="T101"/>
  <c r="Q101"/>
  <c r="N101"/>
  <c r="K101"/>
  <c r="H101"/>
  <c r="EZ234"/>
  <c r="EY234"/>
  <c r="EV234"/>
  <c r="ES234"/>
  <c r="EP234"/>
  <c r="EM234"/>
  <c r="EJ234"/>
  <c r="EG234"/>
  <c r="ED234"/>
  <c r="EA234"/>
  <c r="DX234"/>
  <c r="DT234"/>
  <c r="DS234"/>
  <c r="DP234"/>
  <c r="DM234"/>
  <c r="DJ234"/>
  <c r="DG234"/>
  <c r="DD234"/>
  <c r="DA234"/>
  <c r="CX234"/>
  <c r="CR234"/>
  <c r="CO234"/>
  <c r="CL234"/>
  <c r="CI234"/>
  <c r="CF234"/>
  <c r="CC234"/>
  <c r="BZ234"/>
  <c r="BV234"/>
  <c r="BU234"/>
  <c r="BR234"/>
  <c r="BO234"/>
  <c r="BL234"/>
  <c r="BI234"/>
  <c r="BF234"/>
  <c r="BC234"/>
  <c r="AZ234"/>
  <c r="AV234"/>
  <c r="AU234"/>
  <c r="AR234"/>
  <c r="AH234"/>
  <c r="D234" s="1"/>
  <c r="E234" s="1"/>
  <c r="AF234"/>
  <c r="AC234"/>
  <c r="Z234"/>
  <c r="W234"/>
  <c r="T234"/>
  <c r="Q234"/>
  <c r="N234"/>
  <c r="K234"/>
  <c r="H234"/>
  <c r="EZ194"/>
  <c r="EY194"/>
  <c r="EV194"/>
  <c r="ES194"/>
  <c r="EP194"/>
  <c r="EM194"/>
  <c r="EJ194"/>
  <c r="EG194"/>
  <c r="ED194"/>
  <c r="EA194"/>
  <c r="DX194"/>
  <c r="DT194"/>
  <c r="DS194"/>
  <c r="DP194"/>
  <c r="DM194"/>
  <c r="DJ194"/>
  <c r="DG194"/>
  <c r="DD194"/>
  <c r="DA194"/>
  <c r="CX194"/>
  <c r="CR194"/>
  <c r="CO194"/>
  <c r="CL194"/>
  <c r="CI194"/>
  <c r="CF194"/>
  <c r="CC194"/>
  <c r="BZ194"/>
  <c r="BV194"/>
  <c r="BU194"/>
  <c r="BR194"/>
  <c r="BO194"/>
  <c r="BL194"/>
  <c r="BI194"/>
  <c r="BF194"/>
  <c r="BC194"/>
  <c r="AZ194"/>
  <c r="AV194"/>
  <c r="AU194"/>
  <c r="AR194"/>
  <c r="AH194"/>
  <c r="D194" s="1"/>
  <c r="E194" s="1"/>
  <c r="AF194"/>
  <c r="AC194"/>
  <c r="Z194"/>
  <c r="W194"/>
  <c r="T194"/>
  <c r="Q194"/>
  <c r="N194"/>
  <c r="K194"/>
  <c r="H194"/>
  <c r="EZ416"/>
  <c r="EY416"/>
  <c r="EV416"/>
  <c r="ES416"/>
  <c r="EP416"/>
  <c r="EM416"/>
  <c r="EJ416"/>
  <c r="EG416"/>
  <c r="ED416"/>
  <c r="EA416"/>
  <c r="DX416"/>
  <c r="DT416"/>
  <c r="DS416"/>
  <c r="DP416"/>
  <c r="DM416"/>
  <c r="DJ416"/>
  <c r="DG416"/>
  <c r="DD416"/>
  <c r="DA416"/>
  <c r="CX416"/>
  <c r="CR416"/>
  <c r="CO416"/>
  <c r="CL416"/>
  <c r="CI416"/>
  <c r="CF416"/>
  <c r="CC416"/>
  <c r="BZ416"/>
  <c r="BV416"/>
  <c r="BU416"/>
  <c r="BR416"/>
  <c r="BO416"/>
  <c r="BL416"/>
  <c r="BI416"/>
  <c r="BF416"/>
  <c r="BC416"/>
  <c r="AZ416"/>
  <c r="AV416"/>
  <c r="AU416"/>
  <c r="AR416"/>
  <c r="AH416"/>
  <c r="D416" s="1"/>
  <c r="E416" s="1"/>
  <c r="AF416"/>
  <c r="AC416"/>
  <c r="Z416"/>
  <c r="W416"/>
  <c r="T416"/>
  <c r="Q416"/>
  <c r="N416"/>
  <c r="K416"/>
  <c r="H416"/>
  <c r="AI101" l="1"/>
  <c r="D572"/>
  <c r="E572" s="1"/>
  <c r="D302"/>
  <c r="E302" s="1"/>
  <c r="Z302"/>
  <c r="AI234"/>
  <c r="FA236"/>
  <c r="AW236"/>
  <c r="BW236"/>
  <c r="DU236"/>
  <c r="D236"/>
  <c r="E236" s="1"/>
  <c r="AI194"/>
  <c r="DU572"/>
  <c r="BW366"/>
  <c r="D365"/>
  <c r="E365" s="1"/>
  <c r="D366"/>
  <c r="E366" s="1"/>
  <c r="BW365"/>
  <c r="DU365"/>
  <c r="BW572"/>
  <c r="AI416"/>
  <c r="FA572"/>
  <c r="AW572"/>
  <c r="FA302"/>
  <c r="AW365"/>
  <c r="FA365"/>
  <c r="AW366"/>
  <c r="FA366"/>
  <c r="DU366"/>
  <c r="AW302"/>
  <c r="DU302"/>
  <c r="BW302"/>
  <c r="AW101"/>
  <c r="FA101"/>
  <c r="BW101"/>
  <c r="DU101"/>
  <c r="AW234"/>
  <c r="BW234"/>
  <c r="DU234"/>
  <c r="FA234"/>
  <c r="AW194"/>
  <c r="FA194"/>
  <c r="BW194"/>
  <c r="DU194"/>
  <c r="AW416"/>
  <c r="BW416"/>
  <c r="DU416"/>
  <c r="FA416"/>
  <c r="EZ432"/>
  <c r="EY432"/>
  <c r="EV432"/>
  <c r="ES432"/>
  <c r="EP432"/>
  <c r="EM432"/>
  <c r="EJ432"/>
  <c r="EG432"/>
  <c r="ED432"/>
  <c r="EA432"/>
  <c r="DX432"/>
  <c r="DT432"/>
  <c r="DS432"/>
  <c r="DP432"/>
  <c r="DM432"/>
  <c r="DJ432"/>
  <c r="DG432"/>
  <c r="DD432"/>
  <c r="DA432"/>
  <c r="CX432"/>
  <c r="CR432"/>
  <c r="CO432"/>
  <c r="CL432"/>
  <c r="CI432"/>
  <c r="CF432"/>
  <c r="CC432"/>
  <c r="BZ432"/>
  <c r="BV432"/>
  <c r="BU432"/>
  <c r="BR432"/>
  <c r="BO432"/>
  <c r="BL432"/>
  <c r="BI432"/>
  <c r="BF432"/>
  <c r="BC432"/>
  <c r="AZ432"/>
  <c r="AV432"/>
  <c r="AU432"/>
  <c r="AR432"/>
  <c r="AH432"/>
  <c r="AI432" s="1"/>
  <c r="AF432"/>
  <c r="AC432"/>
  <c r="Z432"/>
  <c r="W432"/>
  <c r="T432"/>
  <c r="Q432"/>
  <c r="N432"/>
  <c r="K432"/>
  <c r="H432"/>
  <c r="AW432" l="1"/>
  <c r="BW432"/>
  <c r="FA432"/>
  <c r="DU432"/>
  <c r="D432"/>
  <c r="E432" s="1"/>
  <c r="BZ678"/>
  <c r="AH433"/>
  <c r="AH431"/>
  <c r="D431" s="1"/>
  <c r="E431" s="1"/>
  <c r="EZ431"/>
  <c r="EY431"/>
  <c r="EV431"/>
  <c r="ES431"/>
  <c r="EP431"/>
  <c r="EM431"/>
  <c r="EJ431"/>
  <c r="EG431"/>
  <c r="ED431"/>
  <c r="EA431"/>
  <c r="DX431"/>
  <c r="DT431"/>
  <c r="DS431"/>
  <c r="DP431"/>
  <c r="DM431"/>
  <c r="DJ431"/>
  <c r="DG431"/>
  <c r="DD431"/>
  <c r="DA431"/>
  <c r="CX431"/>
  <c r="CR431"/>
  <c r="CO431"/>
  <c r="CL431"/>
  <c r="CI431"/>
  <c r="CF431"/>
  <c r="CC431"/>
  <c r="BZ431"/>
  <c r="BV431"/>
  <c r="BU431"/>
  <c r="BR431"/>
  <c r="BO431"/>
  <c r="BL431"/>
  <c r="BI431"/>
  <c r="BF431"/>
  <c r="BC431"/>
  <c r="AZ431"/>
  <c r="AV431"/>
  <c r="AU431"/>
  <c r="AR431"/>
  <c r="AI431"/>
  <c r="AF431"/>
  <c r="AC431"/>
  <c r="Z431"/>
  <c r="W431"/>
  <c r="T431"/>
  <c r="Q431"/>
  <c r="N431"/>
  <c r="K431"/>
  <c r="H431"/>
  <c r="EZ57"/>
  <c r="EY57"/>
  <c r="EV57"/>
  <c r="ES57"/>
  <c r="EP57"/>
  <c r="EM57"/>
  <c r="EJ57"/>
  <c r="EG57"/>
  <c r="ED57"/>
  <c r="EA57"/>
  <c r="DX57"/>
  <c r="DT57"/>
  <c r="DS57"/>
  <c r="DP57"/>
  <c r="DM57"/>
  <c r="DJ57"/>
  <c r="DG57"/>
  <c r="DD57"/>
  <c r="DA57"/>
  <c r="CX57"/>
  <c r="CR57"/>
  <c r="CO57"/>
  <c r="CL57"/>
  <c r="CI57"/>
  <c r="CF57"/>
  <c r="CC57"/>
  <c r="BZ57"/>
  <c r="BU57"/>
  <c r="BR57"/>
  <c r="BO57"/>
  <c r="BL57"/>
  <c r="BI57"/>
  <c r="BF57"/>
  <c r="BC57"/>
  <c r="AZ57"/>
  <c r="AV57"/>
  <c r="AU57"/>
  <c r="AR57"/>
  <c r="AI57"/>
  <c r="AF57"/>
  <c r="AC57"/>
  <c r="Z57"/>
  <c r="W57"/>
  <c r="T57"/>
  <c r="Q57"/>
  <c r="N57"/>
  <c r="K57"/>
  <c r="H57"/>
  <c r="BT30"/>
  <c r="BR764"/>
  <c r="BR762"/>
  <c r="BR761"/>
  <c r="BR760"/>
  <c r="AZ760"/>
  <c r="AZ761"/>
  <c r="AZ762"/>
  <c r="AZ763"/>
  <c r="AZ764"/>
  <c r="AW431" l="1"/>
  <c r="FA431"/>
  <c r="DU431"/>
  <c r="BW431"/>
  <c r="AW57"/>
  <c r="DU57"/>
  <c r="BW57"/>
  <c r="FA57"/>
  <c r="BV57"/>
  <c r="D57"/>
  <c r="E57" s="1"/>
  <c r="AH317"/>
  <c r="EZ60" l="1"/>
  <c r="EY60"/>
  <c r="EV60"/>
  <c r="ES60"/>
  <c r="EP60"/>
  <c r="EM60"/>
  <c r="EJ60"/>
  <c r="EG60"/>
  <c r="ED60"/>
  <c r="EA60"/>
  <c r="DX60"/>
  <c r="DT60"/>
  <c r="DS60"/>
  <c r="DP60"/>
  <c r="DM60"/>
  <c r="DJ60"/>
  <c r="DG60"/>
  <c r="DD60"/>
  <c r="DA60"/>
  <c r="CX60"/>
  <c r="CR60"/>
  <c r="CO60"/>
  <c r="CL60"/>
  <c r="CI60"/>
  <c r="CF60"/>
  <c r="CC60"/>
  <c r="BZ60"/>
  <c r="BV60"/>
  <c r="BU60"/>
  <c r="BR60"/>
  <c r="BO60"/>
  <c r="BL60"/>
  <c r="BI60"/>
  <c r="BF60"/>
  <c r="BC60"/>
  <c r="AZ60"/>
  <c r="AV60"/>
  <c r="AU60"/>
  <c r="AR60"/>
  <c r="AH60"/>
  <c r="AI60" s="1"/>
  <c r="AF60"/>
  <c r="AC60"/>
  <c r="Z60"/>
  <c r="W60"/>
  <c r="T60"/>
  <c r="Q60"/>
  <c r="N60"/>
  <c r="K60"/>
  <c r="H60"/>
  <c r="W678"/>
  <c r="DU60" l="1"/>
  <c r="AW60"/>
  <c r="BW60"/>
  <c r="FA60"/>
  <c r="D60"/>
  <c r="E60" s="1"/>
  <c r="EZ332"/>
  <c r="EY332"/>
  <c r="EV332"/>
  <c r="ES332"/>
  <c r="EP332"/>
  <c r="EM332"/>
  <c r="EJ332"/>
  <c r="EG332"/>
  <c r="ED332"/>
  <c r="EA332"/>
  <c r="DX332"/>
  <c r="DT332"/>
  <c r="DS332"/>
  <c r="DP332"/>
  <c r="DM332"/>
  <c r="DJ332"/>
  <c r="DG332"/>
  <c r="DD332"/>
  <c r="DA332"/>
  <c r="CX332"/>
  <c r="CR332"/>
  <c r="CO332"/>
  <c r="CL332"/>
  <c r="CI332"/>
  <c r="CF332"/>
  <c r="CC332"/>
  <c r="BZ332"/>
  <c r="BV332"/>
  <c r="BU332"/>
  <c r="BR332"/>
  <c r="BO332"/>
  <c r="BL332"/>
  <c r="BI332"/>
  <c r="BF332"/>
  <c r="BC332"/>
  <c r="AZ332"/>
  <c r="AV332"/>
  <c r="AU332"/>
  <c r="AR332"/>
  <c r="AH332"/>
  <c r="AI332" s="1"/>
  <c r="AF332"/>
  <c r="AC332"/>
  <c r="Z332"/>
  <c r="W332"/>
  <c r="T332"/>
  <c r="Q332"/>
  <c r="N332"/>
  <c r="K332"/>
  <c r="H332"/>
  <c r="EY420"/>
  <c r="EV420"/>
  <c r="ES420"/>
  <c r="EP420"/>
  <c r="EM420"/>
  <c r="EJ420"/>
  <c r="EG420"/>
  <c r="ED420"/>
  <c r="EA420"/>
  <c r="DX420"/>
  <c r="DT420"/>
  <c r="DS420"/>
  <c r="DP420"/>
  <c r="DM420"/>
  <c r="DJ420"/>
  <c r="DG420"/>
  <c r="DD420"/>
  <c r="DA420"/>
  <c r="CX420"/>
  <c r="CR420"/>
  <c r="CO420"/>
  <c r="CL420"/>
  <c r="CI420"/>
  <c r="CF420"/>
  <c r="CC420"/>
  <c r="BZ420"/>
  <c r="BV420"/>
  <c r="BU420"/>
  <c r="BR420"/>
  <c r="BO420"/>
  <c r="BL420"/>
  <c r="BI420"/>
  <c r="BF420"/>
  <c r="BC420"/>
  <c r="AZ420"/>
  <c r="AU420"/>
  <c r="AR420"/>
  <c r="AH420"/>
  <c r="AI420" s="1"/>
  <c r="AF420"/>
  <c r="AC420"/>
  <c r="Z420"/>
  <c r="W420"/>
  <c r="T420"/>
  <c r="Q420"/>
  <c r="N420"/>
  <c r="K420"/>
  <c r="H420"/>
  <c r="EY323"/>
  <c r="EV323"/>
  <c r="ES323"/>
  <c r="EP323"/>
  <c r="EM323"/>
  <c r="EJ323"/>
  <c r="EG323"/>
  <c r="ED323"/>
  <c r="EA323"/>
  <c r="DX323"/>
  <c r="DT323"/>
  <c r="DS323"/>
  <c r="DP323"/>
  <c r="DM323"/>
  <c r="DJ323"/>
  <c r="DG323"/>
  <c r="DD323"/>
  <c r="DA323"/>
  <c r="CX323"/>
  <c r="CR323"/>
  <c r="CO323"/>
  <c r="CL323"/>
  <c r="CI323"/>
  <c r="CF323"/>
  <c r="CC323"/>
  <c r="BZ323"/>
  <c r="BV323"/>
  <c r="BU323"/>
  <c r="BR323"/>
  <c r="BO323"/>
  <c r="BL323"/>
  <c r="BI323"/>
  <c r="BF323"/>
  <c r="BC323"/>
  <c r="AZ323"/>
  <c r="AV323"/>
  <c r="AU323"/>
  <c r="AR323"/>
  <c r="AH323"/>
  <c r="D323" s="1"/>
  <c r="E323" s="1"/>
  <c r="AF323"/>
  <c r="AC323"/>
  <c r="Z323"/>
  <c r="W323"/>
  <c r="T323"/>
  <c r="Q323"/>
  <c r="N323"/>
  <c r="K323"/>
  <c r="H323"/>
  <c r="EY322"/>
  <c r="EV322"/>
  <c r="ES322"/>
  <c r="EP322"/>
  <c r="EM322"/>
  <c r="EJ322"/>
  <c r="EG322"/>
  <c r="ED322"/>
  <c r="EA322"/>
  <c r="DX322"/>
  <c r="DT322"/>
  <c r="DS322"/>
  <c r="DP322"/>
  <c r="DM322"/>
  <c r="DJ322"/>
  <c r="DG322"/>
  <c r="DD322"/>
  <c r="DA322"/>
  <c r="CX322"/>
  <c r="CR322"/>
  <c r="CO322"/>
  <c r="CL322"/>
  <c r="CI322"/>
  <c r="CF322"/>
  <c r="CC322"/>
  <c r="BZ322"/>
  <c r="BV322"/>
  <c r="BU322"/>
  <c r="BR322"/>
  <c r="BO322"/>
  <c r="BL322"/>
  <c r="BI322"/>
  <c r="BF322"/>
  <c r="BC322"/>
  <c r="AZ322"/>
  <c r="AV322"/>
  <c r="AU322"/>
  <c r="AR322"/>
  <c r="AH322"/>
  <c r="AI322" s="1"/>
  <c r="AF322"/>
  <c r="AC322"/>
  <c r="Z322"/>
  <c r="W322"/>
  <c r="T322"/>
  <c r="Q322"/>
  <c r="N322"/>
  <c r="K322"/>
  <c r="H322"/>
  <c r="EY321"/>
  <c r="EV321"/>
  <c r="ES321"/>
  <c r="EP321"/>
  <c r="EM321"/>
  <c r="EJ321"/>
  <c r="EG321"/>
  <c r="ED321"/>
  <c r="EA321"/>
  <c r="DX321"/>
  <c r="DT321"/>
  <c r="DS321"/>
  <c r="DP321"/>
  <c r="DM321"/>
  <c r="DJ321"/>
  <c r="DG321"/>
  <c r="DD321"/>
  <c r="DA321"/>
  <c r="CX321"/>
  <c r="CR321"/>
  <c r="CO321"/>
  <c r="CL321"/>
  <c r="CI321"/>
  <c r="CF321"/>
  <c r="CC321"/>
  <c r="BZ321"/>
  <c r="BV321"/>
  <c r="BU321"/>
  <c r="BR321"/>
  <c r="BO321"/>
  <c r="BL321"/>
  <c r="BI321"/>
  <c r="BF321"/>
  <c r="BC321"/>
  <c r="AZ321"/>
  <c r="AV321"/>
  <c r="AU321"/>
  <c r="AR321"/>
  <c r="AH321"/>
  <c r="AI321" s="1"/>
  <c r="AF321"/>
  <c r="AC321"/>
  <c r="Z321"/>
  <c r="W321"/>
  <c r="T321"/>
  <c r="Q321"/>
  <c r="N321"/>
  <c r="K321"/>
  <c r="H321"/>
  <c r="EZ320"/>
  <c r="EY320"/>
  <c r="EV320"/>
  <c r="ES320"/>
  <c r="EP320"/>
  <c r="EM320"/>
  <c r="EJ320"/>
  <c r="EG320"/>
  <c r="ED320"/>
  <c r="EA320"/>
  <c r="DX320"/>
  <c r="DT320"/>
  <c r="DS320"/>
  <c r="DP320"/>
  <c r="DM320"/>
  <c r="DJ320"/>
  <c r="DG320"/>
  <c r="DD320"/>
  <c r="DA320"/>
  <c r="CX320"/>
  <c r="CR320"/>
  <c r="CO320"/>
  <c r="CL320"/>
  <c r="CI320"/>
  <c r="CF320"/>
  <c r="CC320"/>
  <c r="BZ320"/>
  <c r="BV320"/>
  <c r="BU320"/>
  <c r="BR320"/>
  <c r="BO320"/>
  <c r="BL320"/>
  <c r="BI320"/>
  <c r="BF320"/>
  <c r="BC320"/>
  <c r="AZ320"/>
  <c r="AV320"/>
  <c r="AU320"/>
  <c r="AR320"/>
  <c r="AH320"/>
  <c r="D320" s="1"/>
  <c r="E320" s="1"/>
  <c r="AF320"/>
  <c r="AC320"/>
  <c r="Z320"/>
  <c r="W320"/>
  <c r="T320"/>
  <c r="Q320"/>
  <c r="N320"/>
  <c r="K320"/>
  <c r="H320"/>
  <c r="EZ319"/>
  <c r="EY319"/>
  <c r="EV319"/>
  <c r="ES319"/>
  <c r="EP319"/>
  <c r="EM319"/>
  <c r="EJ319"/>
  <c r="EG319"/>
  <c r="ED319"/>
  <c r="EA319"/>
  <c r="DX319"/>
  <c r="DT319"/>
  <c r="DS319"/>
  <c r="DP319"/>
  <c r="DM319"/>
  <c r="DJ319"/>
  <c r="DG319"/>
  <c r="DD319"/>
  <c r="DA319"/>
  <c r="CX319"/>
  <c r="CR319"/>
  <c r="CO319"/>
  <c r="CL319"/>
  <c r="CI319"/>
  <c r="CF319"/>
  <c r="CC319"/>
  <c r="BZ319"/>
  <c r="BV319"/>
  <c r="BU319"/>
  <c r="BR319"/>
  <c r="BO319"/>
  <c r="BL319"/>
  <c r="BI319"/>
  <c r="BF319"/>
  <c r="BC319"/>
  <c r="AZ319"/>
  <c r="AV319"/>
  <c r="AU319"/>
  <c r="AR319"/>
  <c r="AH319"/>
  <c r="D319" s="1"/>
  <c r="E319" s="1"/>
  <c r="AF319"/>
  <c r="AC319"/>
  <c r="Z319"/>
  <c r="W319"/>
  <c r="T319"/>
  <c r="Q319"/>
  <c r="N319"/>
  <c r="K319"/>
  <c r="H319"/>
  <c r="EZ351"/>
  <c r="EY351"/>
  <c r="EV351"/>
  <c r="ES351"/>
  <c r="EP351"/>
  <c r="EM351"/>
  <c r="EJ351"/>
  <c r="EG351"/>
  <c r="ED351"/>
  <c r="EA351"/>
  <c r="DX351"/>
  <c r="DT351"/>
  <c r="DS351"/>
  <c r="DP351"/>
  <c r="DM351"/>
  <c r="DJ351"/>
  <c r="DG351"/>
  <c r="DD351"/>
  <c r="DA351"/>
  <c r="CX351"/>
  <c r="CR351"/>
  <c r="CO351"/>
  <c r="CL351"/>
  <c r="CI351"/>
  <c r="CF351"/>
  <c r="CC351"/>
  <c r="BZ351"/>
  <c r="BV351"/>
  <c r="BU351"/>
  <c r="BR351"/>
  <c r="BO351"/>
  <c r="BL351"/>
  <c r="BI351"/>
  <c r="BF351"/>
  <c r="BC351"/>
  <c r="AZ351"/>
  <c r="AV351"/>
  <c r="AU351"/>
  <c r="AR351"/>
  <c r="AH351"/>
  <c r="AI351" s="1"/>
  <c r="AF351"/>
  <c r="AC351"/>
  <c r="Z351"/>
  <c r="W351"/>
  <c r="T351"/>
  <c r="Q351"/>
  <c r="N351"/>
  <c r="K351"/>
  <c r="H351"/>
  <c r="AI320" l="1"/>
  <c r="D420"/>
  <c r="E420" s="1"/>
  <c r="AW332"/>
  <c r="BW332"/>
  <c r="FA332"/>
  <c r="DU332"/>
  <c r="D332"/>
  <c r="E332" s="1"/>
  <c r="DU420"/>
  <c r="FA420"/>
  <c r="AI323"/>
  <c r="BW420"/>
  <c r="D321"/>
  <c r="E321" s="1"/>
  <c r="AW420"/>
  <c r="FA321"/>
  <c r="BW322"/>
  <c r="AW323"/>
  <c r="D351"/>
  <c r="E351" s="1"/>
  <c r="AW322"/>
  <c r="FA322"/>
  <c r="FA323"/>
  <c r="DU322"/>
  <c r="BW323"/>
  <c r="AW319"/>
  <c r="AI319"/>
  <c r="DU320"/>
  <c r="FA320"/>
  <c r="DU323"/>
  <c r="BW319"/>
  <c r="DU321"/>
  <c r="BW320"/>
  <c r="AW321"/>
  <c r="AW320"/>
  <c r="DU319"/>
  <c r="FA319"/>
  <c r="BW321"/>
  <c r="D322"/>
  <c r="E322" s="1"/>
  <c r="BW351"/>
  <c r="DU351"/>
  <c r="FA351"/>
  <c r="AW351"/>
  <c r="DT573"/>
  <c r="Z775"/>
  <c r="EZ564"/>
  <c r="EZ565"/>
  <c r="EZ566"/>
  <c r="EZ567"/>
  <c r="EZ568"/>
  <c r="AV513"/>
  <c r="AV514"/>
  <c r="G511"/>
  <c r="EY511"/>
  <c r="EX511"/>
  <c r="EW511"/>
  <c r="EV511"/>
  <c r="EU511"/>
  <c r="ET511"/>
  <c r="ES511"/>
  <c r="ER511"/>
  <c r="EQ511"/>
  <c r="EP511"/>
  <c r="EO511"/>
  <c r="EN511"/>
  <c r="EM511"/>
  <c r="EL511"/>
  <c r="EK511"/>
  <c r="EJ511"/>
  <c r="EI511"/>
  <c r="EH511"/>
  <c r="EG511"/>
  <c r="EF511"/>
  <c r="EE511"/>
  <c r="ED511"/>
  <c r="EC511"/>
  <c r="EB511"/>
  <c r="EA511"/>
  <c r="DZ511"/>
  <c r="DY511"/>
  <c r="DX511"/>
  <c r="DW511"/>
  <c r="DV511"/>
  <c r="DS511"/>
  <c r="DR511"/>
  <c r="DQ511"/>
  <c r="DP511"/>
  <c r="DO511"/>
  <c r="DN511"/>
  <c r="DM511"/>
  <c r="DL511"/>
  <c r="DK511"/>
  <c r="DJ511"/>
  <c r="DI511"/>
  <c r="DH511"/>
  <c r="DG511"/>
  <c r="DF511"/>
  <c r="DE511"/>
  <c r="DD511"/>
  <c r="DC511"/>
  <c r="DB511"/>
  <c r="DA511"/>
  <c r="CZ511"/>
  <c r="CY511"/>
  <c r="CX511"/>
  <c r="CW511"/>
  <c r="CV511"/>
  <c r="CR511"/>
  <c r="CQ511"/>
  <c r="CP511"/>
  <c r="CO511"/>
  <c r="CN511"/>
  <c r="CM511"/>
  <c r="CL511"/>
  <c r="CK511"/>
  <c r="CJ511"/>
  <c r="CI511"/>
  <c r="CH511"/>
  <c r="CG511"/>
  <c r="CF511"/>
  <c r="CE511"/>
  <c r="CD511"/>
  <c r="CC511"/>
  <c r="CB511"/>
  <c r="CA511"/>
  <c r="BZ511"/>
  <c r="BY511"/>
  <c r="BX511"/>
  <c r="BV511"/>
  <c r="BU511"/>
  <c r="BT511"/>
  <c r="BS511"/>
  <c r="BR511"/>
  <c r="BQ511"/>
  <c r="BP511"/>
  <c r="BO511"/>
  <c r="BN511"/>
  <c r="BM511"/>
  <c r="BL511"/>
  <c r="BK511"/>
  <c r="BJ511"/>
  <c r="BI511"/>
  <c r="BH511"/>
  <c r="BG511"/>
  <c r="BF511"/>
  <c r="BE511"/>
  <c r="BD511"/>
  <c r="BC511"/>
  <c r="BB511"/>
  <c r="BA511"/>
  <c r="AZ511"/>
  <c r="AY511"/>
  <c r="AX511"/>
  <c r="AM511"/>
  <c r="AN511"/>
  <c r="AO511"/>
  <c r="AP511"/>
  <c r="AQ511"/>
  <c r="AS511"/>
  <c r="AT511"/>
  <c r="AV648"/>
  <c r="EJ446"/>
  <c r="EZ446"/>
  <c r="EY446"/>
  <c r="EV446"/>
  <c r="ES446"/>
  <c r="EP446"/>
  <c r="EM446"/>
  <c r="EG446"/>
  <c r="ED446"/>
  <c r="EA446"/>
  <c r="DX446"/>
  <c r="DT446"/>
  <c r="DS446"/>
  <c r="DP446"/>
  <c r="DM446"/>
  <c r="DJ446"/>
  <c r="DG446"/>
  <c r="DD446"/>
  <c r="DA446"/>
  <c r="CX446"/>
  <c r="CR446"/>
  <c r="CO446"/>
  <c r="CL446"/>
  <c r="CI446"/>
  <c r="CF446"/>
  <c r="CC446"/>
  <c r="BZ446"/>
  <c r="BV446"/>
  <c r="BU446"/>
  <c r="BR446"/>
  <c r="BO446"/>
  <c r="BL446"/>
  <c r="BI446"/>
  <c r="BF446"/>
  <c r="BC446"/>
  <c r="AZ446"/>
  <c r="AV446"/>
  <c r="AU446"/>
  <c r="AR446"/>
  <c r="AI446"/>
  <c r="AF446"/>
  <c r="AC446"/>
  <c r="Z446"/>
  <c r="W446"/>
  <c r="T446"/>
  <c r="Q446"/>
  <c r="N446"/>
  <c r="K446"/>
  <c r="H446"/>
  <c r="DU657"/>
  <c r="DU656"/>
  <c r="DU629"/>
  <c r="DU529"/>
  <c r="DU525"/>
  <c r="DT514"/>
  <c r="DT513"/>
  <c r="DT512"/>
  <c r="DT511" s="1"/>
  <c r="DT510"/>
  <c r="DT508"/>
  <c r="DU513"/>
  <c r="DT16"/>
  <c r="DT587"/>
  <c r="DT833"/>
  <c r="DT832"/>
  <c r="DT831"/>
  <c r="DT830"/>
  <c r="DT829"/>
  <c r="DT828"/>
  <c r="DT827"/>
  <c r="DT826"/>
  <c r="DT825"/>
  <c r="DT824"/>
  <c r="DT822"/>
  <c r="DT821"/>
  <c r="DT820"/>
  <c r="DT819"/>
  <c r="DT818"/>
  <c r="DT817"/>
  <c r="DT816"/>
  <c r="DT815"/>
  <c r="DT814"/>
  <c r="DT813"/>
  <c r="DT812"/>
  <c r="DT811"/>
  <c r="DT810"/>
  <c r="DT809"/>
  <c r="DT808"/>
  <c r="DT807"/>
  <c r="DT806"/>
  <c r="DT805"/>
  <c r="DT804"/>
  <c r="DT803"/>
  <c r="DT802"/>
  <c r="DT801"/>
  <c r="DT800"/>
  <c r="DT799"/>
  <c r="DT798"/>
  <c r="DT797"/>
  <c r="DT796"/>
  <c r="DT795"/>
  <c r="DT794"/>
  <c r="DT793"/>
  <c r="DT792"/>
  <c r="DT791"/>
  <c r="DT790"/>
  <c r="DT789"/>
  <c r="DT788"/>
  <c r="DT787"/>
  <c r="DT786"/>
  <c r="DT785"/>
  <c r="DT784"/>
  <c r="DT783"/>
  <c r="DT782"/>
  <c r="DT781"/>
  <c r="DT780"/>
  <c r="DT779"/>
  <c r="DT778"/>
  <c r="DT777"/>
  <c r="DT776"/>
  <c r="DT775"/>
  <c r="DT774"/>
  <c r="DT773"/>
  <c r="DT772"/>
  <c r="DT771"/>
  <c r="DT770"/>
  <c r="DT768"/>
  <c r="DT766"/>
  <c r="DT765"/>
  <c r="DT764"/>
  <c r="DT763"/>
  <c r="DT762"/>
  <c r="DT761"/>
  <c r="DT760"/>
  <c r="DT759"/>
  <c r="DT758"/>
  <c r="DT757"/>
  <c r="DT756"/>
  <c r="DT755"/>
  <c r="DT754"/>
  <c r="DT753"/>
  <c r="DT752"/>
  <c r="DT750"/>
  <c r="DT749"/>
  <c r="DT748"/>
  <c r="DT747"/>
  <c r="DT746"/>
  <c r="DT745"/>
  <c r="DT744"/>
  <c r="DT742"/>
  <c r="DT741"/>
  <c r="DT738"/>
  <c r="DT737"/>
  <c r="DT736"/>
  <c r="DT735"/>
  <c r="DT734"/>
  <c r="DT733"/>
  <c r="DT732"/>
  <c r="DT731"/>
  <c r="DT730"/>
  <c r="DT729"/>
  <c r="DT728"/>
  <c r="DT727"/>
  <c r="DT726"/>
  <c r="DT725"/>
  <c r="DT724"/>
  <c r="DT723"/>
  <c r="DT722"/>
  <c r="DT721"/>
  <c r="DT719"/>
  <c r="DT718"/>
  <c r="DT717"/>
  <c r="DT716"/>
  <c r="DT714"/>
  <c r="DT713"/>
  <c r="DT712"/>
  <c r="DT710"/>
  <c r="DT709"/>
  <c r="DT708"/>
  <c r="DT707"/>
  <c r="DT706"/>
  <c r="DT705"/>
  <c r="DT704"/>
  <c r="DT703"/>
  <c r="DT699"/>
  <c r="DT698"/>
  <c r="DT697"/>
  <c r="DT696"/>
  <c r="DT695"/>
  <c r="DT694"/>
  <c r="DT693"/>
  <c r="DT691"/>
  <c r="DT690"/>
  <c r="DT689"/>
  <c r="DT688"/>
  <c r="DT687"/>
  <c r="DT686"/>
  <c r="DT685"/>
  <c r="DT684"/>
  <c r="DT683"/>
  <c r="DT682"/>
  <c r="DT681"/>
  <c r="DT680"/>
  <c r="DT679"/>
  <c r="DT678"/>
  <c r="DT677"/>
  <c r="DT676"/>
  <c r="DT675"/>
  <c r="DT674"/>
  <c r="DT673"/>
  <c r="DT672"/>
  <c r="DT671"/>
  <c r="DT670"/>
  <c r="DT669"/>
  <c r="DT668"/>
  <c r="DT667"/>
  <c r="DT666"/>
  <c r="DT665"/>
  <c r="DT663"/>
  <c r="DT662"/>
  <c r="DT661"/>
  <c r="DT660"/>
  <c r="DT659"/>
  <c r="DT657"/>
  <c r="DT656"/>
  <c r="DT654"/>
  <c r="DT653"/>
  <c r="DT652"/>
  <c r="DT650"/>
  <c r="DT649"/>
  <c r="DT648"/>
  <c r="DT647"/>
  <c r="DT646"/>
  <c r="DT644"/>
  <c r="DT643"/>
  <c r="DT642"/>
  <c r="DT641"/>
  <c r="DT640"/>
  <c r="DT639"/>
  <c r="DT637"/>
  <c r="DT635"/>
  <c r="DT634"/>
  <c r="DT632"/>
  <c r="DT631"/>
  <c r="DT629"/>
  <c r="DT627"/>
  <c r="DT626"/>
  <c r="DT625"/>
  <c r="DT624"/>
  <c r="DT623"/>
  <c r="DT622"/>
  <c r="DT621"/>
  <c r="DT620"/>
  <c r="DT618"/>
  <c r="DT617"/>
  <c r="DT616"/>
  <c r="DT615"/>
  <c r="DT614"/>
  <c r="DT613"/>
  <c r="DT612"/>
  <c r="DT611"/>
  <c r="DT610"/>
  <c r="DT609"/>
  <c r="DT608"/>
  <c r="DT607"/>
  <c r="DT606"/>
  <c r="DT605"/>
  <c r="DT604"/>
  <c r="DT603"/>
  <c r="DT602"/>
  <c r="DT600"/>
  <c r="DT599"/>
  <c r="DT598"/>
  <c r="DT597"/>
  <c r="DT596"/>
  <c r="DT595"/>
  <c r="DT593"/>
  <c r="DT592"/>
  <c r="DT591"/>
  <c r="DT590"/>
  <c r="DT589"/>
  <c r="DT586"/>
  <c r="DT584"/>
  <c r="DT582"/>
  <c r="DT581"/>
  <c r="DT580"/>
  <c r="DT579"/>
  <c r="DT577"/>
  <c r="DT576"/>
  <c r="DT575"/>
  <c r="DT571"/>
  <c r="DT570"/>
  <c r="DT568"/>
  <c r="DT567"/>
  <c r="DT566"/>
  <c r="DT565"/>
  <c r="DT564"/>
  <c r="DT562"/>
  <c r="DT561"/>
  <c r="DT559"/>
  <c r="DT558"/>
  <c r="DT556"/>
  <c r="DT554"/>
  <c r="DT553"/>
  <c r="DT552"/>
  <c r="DT551"/>
  <c r="DT550"/>
  <c r="DT549"/>
  <c r="DT548"/>
  <c r="DT547"/>
  <c r="DT546"/>
  <c r="DT545"/>
  <c r="DT543"/>
  <c r="DT542"/>
  <c r="DT541"/>
  <c r="DT540"/>
  <c r="DT539"/>
  <c r="DT538"/>
  <c r="DT537"/>
  <c r="DT536"/>
  <c r="DT534"/>
  <c r="DT533"/>
  <c r="DT532"/>
  <c r="DT531"/>
  <c r="DT529"/>
  <c r="DT528"/>
  <c r="DT527"/>
  <c r="DT525"/>
  <c r="DT524"/>
  <c r="DT523"/>
  <c r="DT522"/>
  <c r="DT521"/>
  <c r="DT520"/>
  <c r="DT519"/>
  <c r="DT518"/>
  <c r="DT517"/>
  <c r="DT516"/>
  <c r="DT507"/>
  <c r="DT506"/>
  <c r="DT505"/>
  <c r="DT503"/>
  <c r="DT502"/>
  <c r="DT500"/>
  <c r="DT498"/>
  <c r="DT497"/>
  <c r="DT496"/>
  <c r="DT495"/>
  <c r="DT494"/>
  <c r="DT489"/>
  <c r="DT488"/>
  <c r="DT487"/>
  <c r="DT486"/>
  <c r="DT485"/>
  <c r="DT484"/>
  <c r="DT483"/>
  <c r="DT482"/>
  <c r="DT481"/>
  <c r="DT480"/>
  <c r="DT479"/>
  <c r="DT478"/>
  <c r="DT477"/>
  <c r="DT476"/>
  <c r="DT475"/>
  <c r="DT474"/>
  <c r="DT473"/>
  <c r="DT472"/>
  <c r="DT471"/>
  <c r="DT470"/>
  <c r="DT469"/>
  <c r="DT468"/>
  <c r="DT467"/>
  <c r="DT466"/>
  <c r="DT465"/>
  <c r="DT464"/>
  <c r="DT463"/>
  <c r="DT462"/>
  <c r="DT461"/>
  <c r="DT460"/>
  <c r="DT459"/>
  <c r="DT458"/>
  <c r="DT457"/>
  <c r="DT456"/>
  <c r="DT455"/>
  <c r="DT454"/>
  <c r="DT453"/>
  <c r="DT452"/>
  <c r="DT451"/>
  <c r="DT450"/>
  <c r="DT449"/>
  <c r="DT448"/>
  <c r="DT447"/>
  <c r="DT445"/>
  <c r="DT443"/>
  <c r="DT441"/>
  <c r="DT440"/>
  <c r="DT439"/>
  <c r="DT438"/>
  <c r="DT436"/>
  <c r="DT435"/>
  <c r="DT434"/>
  <c r="DT433"/>
  <c r="DT430"/>
  <c r="DT429"/>
  <c r="DT428"/>
  <c r="DT426"/>
  <c r="DT425"/>
  <c r="DT424"/>
  <c r="DT423"/>
  <c r="DT422"/>
  <c r="DT415"/>
  <c r="DT414"/>
  <c r="DT413"/>
  <c r="DT412"/>
  <c r="DT411"/>
  <c r="DT410"/>
  <c r="DT409"/>
  <c r="DT408"/>
  <c r="DT407"/>
  <c r="DT406"/>
  <c r="DT405"/>
  <c r="DT404"/>
  <c r="DT403"/>
  <c r="DT402"/>
  <c r="DT401"/>
  <c r="DT400"/>
  <c r="DT399"/>
  <c r="DT397"/>
  <c r="DT396"/>
  <c r="DT395"/>
  <c r="DT394"/>
  <c r="DT393"/>
  <c r="DT392"/>
  <c r="DT391"/>
  <c r="DT390"/>
  <c r="DT389"/>
  <c r="DT388"/>
  <c r="DT387"/>
  <c r="DT386"/>
  <c r="DT385"/>
  <c r="DT384"/>
  <c r="DT383"/>
  <c r="DT382"/>
  <c r="DT381"/>
  <c r="DT380"/>
  <c r="DT379"/>
  <c r="DT378"/>
  <c r="DT377"/>
  <c r="DT376"/>
  <c r="DT375"/>
  <c r="DT374"/>
  <c r="DT373"/>
  <c r="DT372"/>
  <c r="DT371"/>
  <c r="DT370"/>
  <c r="DT369"/>
  <c r="DT368"/>
  <c r="DT367"/>
  <c r="DT364"/>
  <c r="DT363"/>
  <c r="DT362"/>
  <c r="DT361"/>
  <c r="DT360"/>
  <c r="DT359"/>
  <c r="DT358"/>
  <c r="DT357"/>
  <c r="DT356"/>
  <c r="DT355"/>
  <c r="DT354"/>
  <c r="DT353"/>
  <c r="DT352"/>
  <c r="DT350"/>
  <c r="DT349"/>
  <c r="DT348"/>
  <c r="DT347"/>
  <c r="DT346"/>
  <c r="DT345"/>
  <c r="DT344"/>
  <c r="DT342"/>
  <c r="DT341"/>
  <c r="DT340"/>
  <c r="DT339"/>
  <c r="DT338"/>
  <c r="DT337"/>
  <c r="DT336"/>
  <c r="DT334"/>
  <c r="DT333"/>
  <c r="DT330"/>
  <c r="DT329"/>
  <c r="DT328"/>
  <c r="DT327"/>
  <c r="DT326"/>
  <c r="DT325"/>
  <c r="DT324"/>
  <c r="DT318"/>
  <c r="DT317"/>
  <c r="DT315"/>
  <c r="DT314"/>
  <c r="DT311"/>
  <c r="DT310"/>
  <c r="DT309"/>
  <c r="DT308"/>
  <c r="DT307"/>
  <c r="DT306"/>
  <c r="DT305"/>
  <c r="DT303"/>
  <c r="DT301"/>
  <c r="DT300"/>
  <c r="DT299"/>
  <c r="DT298"/>
  <c r="DT297"/>
  <c r="DT296"/>
  <c r="DT295"/>
  <c r="DT294"/>
  <c r="DT293"/>
  <c r="DT291"/>
  <c r="DT290"/>
  <c r="DT289"/>
  <c r="DT288"/>
  <c r="DT287"/>
  <c r="DT286"/>
  <c r="DT285"/>
  <c r="DT284"/>
  <c r="DT283"/>
  <c r="DT281"/>
  <c r="DT280"/>
  <c r="DT279"/>
  <c r="DT278"/>
  <c r="DT277"/>
  <c r="DT276"/>
  <c r="DT275"/>
  <c r="DT274"/>
  <c r="DT273"/>
  <c r="DT272"/>
  <c r="DT271"/>
  <c r="DT263"/>
  <c r="DT262"/>
  <c r="DT260"/>
  <c r="DT259"/>
  <c r="DT258"/>
  <c r="DT257"/>
  <c r="DT256"/>
  <c r="DT254"/>
  <c r="DT253"/>
  <c r="DT252"/>
  <c r="DT251"/>
  <c r="DT249"/>
  <c r="DT246"/>
  <c r="DT245"/>
  <c r="DT243"/>
  <c r="DT241"/>
  <c r="DT240"/>
  <c r="DT239"/>
  <c r="DT238"/>
  <c r="DT237"/>
  <c r="DT235"/>
  <c r="DT233"/>
  <c r="DT232"/>
  <c r="DT231"/>
  <c r="DT230"/>
  <c r="DT229"/>
  <c r="DT228"/>
  <c r="DT227"/>
  <c r="DT226"/>
  <c r="DT225"/>
  <c r="DT224"/>
  <c r="DT223"/>
  <c r="DT221"/>
  <c r="DT220"/>
  <c r="DT218"/>
  <c r="DT216"/>
  <c r="DT215"/>
  <c r="DT212"/>
  <c r="DT211"/>
  <c r="DT210"/>
  <c r="DT209"/>
  <c r="DT204"/>
  <c r="DT199"/>
  <c r="DT198"/>
  <c r="DT197"/>
  <c r="DT195"/>
  <c r="DT193"/>
  <c r="DT192"/>
  <c r="DT191"/>
  <c r="DT190"/>
  <c r="DT189"/>
  <c r="DT188"/>
  <c r="DT187"/>
  <c r="DT186"/>
  <c r="DT185"/>
  <c r="DT184"/>
  <c r="DT183"/>
  <c r="DT182"/>
  <c r="DT181"/>
  <c r="DT180"/>
  <c r="DT179"/>
  <c r="DT178"/>
  <c r="DT177"/>
  <c r="DT176"/>
  <c r="DT175"/>
  <c r="DT174"/>
  <c r="DT173"/>
  <c r="DT172"/>
  <c r="DT171"/>
  <c r="DT170"/>
  <c r="DT169"/>
  <c r="DT168"/>
  <c r="DT167"/>
  <c r="DT166"/>
  <c r="DT165"/>
  <c r="DT164"/>
  <c r="DT163"/>
  <c r="DT162"/>
  <c r="DT161"/>
  <c r="DT160"/>
  <c r="DT159"/>
  <c r="DT158"/>
  <c r="DT157"/>
  <c r="DT156"/>
  <c r="DT155"/>
  <c r="DT154"/>
  <c r="DT153"/>
  <c r="DT152"/>
  <c r="DT151"/>
  <c r="DT150"/>
  <c r="DT149"/>
  <c r="DT148"/>
  <c r="DT147"/>
  <c r="DT146"/>
  <c r="DT145"/>
  <c r="DT144"/>
  <c r="DT143"/>
  <c r="DT142"/>
  <c r="DT141"/>
  <c r="DT140"/>
  <c r="DT133"/>
  <c r="DT132"/>
  <c r="DT131"/>
  <c r="DT130"/>
  <c r="DT128"/>
  <c r="DT127"/>
  <c r="DT126"/>
  <c r="DT125"/>
  <c r="DT124"/>
  <c r="DT123"/>
  <c r="DT122"/>
  <c r="DT121"/>
  <c r="DT120"/>
  <c r="DT119"/>
  <c r="DT118"/>
  <c r="DT117"/>
  <c r="DT116"/>
  <c r="DT115"/>
  <c r="DT114"/>
  <c r="DT113"/>
  <c r="DT112"/>
  <c r="DT111"/>
  <c r="DT110"/>
  <c r="DT108"/>
  <c r="DT107"/>
  <c r="DT106"/>
  <c r="DT105"/>
  <c r="DT104"/>
  <c r="DT102"/>
  <c r="DT100"/>
  <c r="DT99"/>
  <c r="DT98"/>
  <c r="DT96"/>
  <c r="DT95"/>
  <c r="DT94"/>
  <c r="DT93"/>
  <c r="DT91"/>
  <c r="DT89"/>
  <c r="DT88"/>
  <c r="DT87"/>
  <c r="DT86"/>
  <c r="DT85"/>
  <c r="DT84"/>
  <c r="DT82"/>
  <c r="DT79"/>
  <c r="DT76"/>
  <c r="DT75"/>
  <c r="DT70"/>
  <c r="DT66"/>
  <c r="DT65"/>
  <c r="DT64"/>
  <c r="DT63"/>
  <c r="DT62"/>
  <c r="DT61"/>
  <c r="DT59"/>
  <c r="DT58"/>
  <c r="DT56"/>
  <c r="DT55"/>
  <c r="DT54"/>
  <c r="DT53"/>
  <c r="DT52"/>
  <c r="DT51"/>
  <c r="DT50"/>
  <c r="DT49"/>
  <c r="DT48"/>
  <c r="DT47"/>
  <c r="DT46"/>
  <c r="DT44"/>
  <c r="DT43"/>
  <c r="DT42"/>
  <c r="DT41"/>
  <c r="DT40"/>
  <c r="DT39"/>
  <c r="DT38"/>
  <c r="DT37"/>
  <c r="DT36"/>
  <c r="DT34"/>
  <c r="DT33"/>
  <c r="DT32"/>
  <c r="DT31"/>
  <c r="DT29"/>
  <c r="DT28"/>
  <c r="DT27"/>
  <c r="DT26"/>
  <c r="DT25"/>
  <c r="DT24"/>
  <c r="DT23"/>
  <c r="DT22"/>
  <c r="DT21"/>
  <c r="DT20"/>
  <c r="DT19"/>
  <c r="DT18"/>
  <c r="DT17"/>
  <c r="CI587"/>
  <c r="CC587"/>
  <c r="BZ587"/>
  <c r="BV587"/>
  <c r="BC587"/>
  <c r="AZ587"/>
  <c r="EZ587"/>
  <c r="EZ586"/>
  <c r="EZ589"/>
  <c r="CN585"/>
  <c r="CP585"/>
  <c r="CQ585"/>
  <c r="CV585"/>
  <c r="CW585"/>
  <c r="CY585"/>
  <c r="CZ585"/>
  <c r="DB585"/>
  <c r="DC585"/>
  <c r="DE585"/>
  <c r="DF585"/>
  <c r="DH585"/>
  <c r="DI585"/>
  <c r="DK585"/>
  <c r="DL585"/>
  <c r="DN585"/>
  <c r="DO585"/>
  <c r="DQ585"/>
  <c r="DR585"/>
  <c r="DV585"/>
  <c r="DW585"/>
  <c r="DY585"/>
  <c r="DZ585"/>
  <c r="EB585"/>
  <c r="EC585"/>
  <c r="EE585"/>
  <c r="EF585"/>
  <c r="EH585"/>
  <c r="EI585"/>
  <c r="EK585"/>
  <c r="EL585"/>
  <c r="EN585"/>
  <c r="EO585"/>
  <c r="EQ585"/>
  <c r="ER585"/>
  <c r="ET585"/>
  <c r="EU585"/>
  <c r="EW585"/>
  <c r="EX585"/>
  <c r="FB585"/>
  <c r="FC585"/>
  <c r="FD585"/>
  <c r="CM585"/>
  <c r="CK585"/>
  <c r="BG585"/>
  <c r="BH585"/>
  <c r="BJ585"/>
  <c r="BK585"/>
  <c r="BM585"/>
  <c r="BN585"/>
  <c r="BP585"/>
  <c r="BQ585"/>
  <c r="BS585"/>
  <c r="BT585"/>
  <c r="BE585"/>
  <c r="BD585"/>
  <c r="BF587"/>
  <c r="BB585"/>
  <c r="BA585"/>
  <c r="EZ585" l="1"/>
  <c r="DT585"/>
  <c r="DU512"/>
  <c r="DU511" s="1"/>
  <c r="DU446"/>
  <c r="AW446"/>
  <c r="BW446"/>
  <c r="FA446"/>
  <c r="D446"/>
  <c r="E446" s="1"/>
  <c r="BW587"/>
  <c r="AU537" l="1"/>
  <c r="AU536"/>
  <c r="EA52"/>
  <c r="AV730" l="1"/>
  <c r="AV729"/>
  <c r="AH730"/>
  <c r="AI730" s="1"/>
  <c r="AH729"/>
  <c r="D729" s="1"/>
  <c r="E729" s="1"/>
  <c r="DD738"/>
  <c r="DD737"/>
  <c r="DD736"/>
  <c r="DD735"/>
  <c r="DD734"/>
  <c r="DD733"/>
  <c r="DD732"/>
  <c r="DD731"/>
  <c r="DD730"/>
  <c r="DD729"/>
  <c r="DD728"/>
  <c r="DD727"/>
  <c r="DD726"/>
  <c r="DD725"/>
  <c r="DD724"/>
  <c r="DD723"/>
  <c r="DD722"/>
  <c r="DD721"/>
  <c r="DD719"/>
  <c r="DD718"/>
  <c r="DD717"/>
  <c r="DD716"/>
  <c r="DD714"/>
  <c r="DD713"/>
  <c r="DD712"/>
  <c r="DD710"/>
  <c r="DD709"/>
  <c r="DD708"/>
  <c r="DD707"/>
  <c r="DD706"/>
  <c r="DD705"/>
  <c r="DD704"/>
  <c r="DD703"/>
  <c r="DD699"/>
  <c r="DD698"/>
  <c r="DD697"/>
  <c r="DD696"/>
  <c r="DD695"/>
  <c r="DD694"/>
  <c r="DD693"/>
  <c r="DD691"/>
  <c r="DD690"/>
  <c r="DD689"/>
  <c r="DD688"/>
  <c r="DD687"/>
  <c r="DD686"/>
  <c r="DD685"/>
  <c r="DD684"/>
  <c r="DD683"/>
  <c r="DD682"/>
  <c r="DD681"/>
  <c r="DD680"/>
  <c r="DD679"/>
  <c r="DD678"/>
  <c r="DD677"/>
  <c r="DD676"/>
  <c r="DD675"/>
  <c r="DD674"/>
  <c r="DD673"/>
  <c r="DD672"/>
  <c r="DD671"/>
  <c r="DD670"/>
  <c r="DD669"/>
  <c r="DD668"/>
  <c r="DD667"/>
  <c r="DD666"/>
  <c r="DD665"/>
  <c r="DD652"/>
  <c r="DD650"/>
  <c r="DD649"/>
  <c r="DD648"/>
  <c r="DD647"/>
  <c r="DU647" s="1"/>
  <c r="DD646"/>
  <c r="DD644"/>
  <c r="DD643"/>
  <c r="DD642"/>
  <c r="DD641"/>
  <c r="DD640"/>
  <c r="DD639"/>
  <c r="DD626"/>
  <c r="DD625"/>
  <c r="DD624"/>
  <c r="DD623"/>
  <c r="DD622"/>
  <c r="DD621"/>
  <c r="DD620"/>
  <c r="DU620" s="1"/>
  <c r="DD617"/>
  <c r="DD616"/>
  <c r="DD615"/>
  <c r="DD614"/>
  <c r="DD613"/>
  <c r="DD612"/>
  <c r="DD611"/>
  <c r="DD610"/>
  <c r="DD609"/>
  <c r="DD608"/>
  <c r="DD607"/>
  <c r="DD606"/>
  <c r="DD605"/>
  <c r="DD604"/>
  <c r="DD603"/>
  <c r="DD602"/>
  <c r="DD600"/>
  <c r="DD599"/>
  <c r="DD598"/>
  <c r="DD597"/>
  <c r="DD596"/>
  <c r="DD595"/>
  <c r="DD593"/>
  <c r="DD592"/>
  <c r="DD591"/>
  <c r="DD590"/>
  <c r="DD589"/>
  <c r="DD587"/>
  <c r="DD582"/>
  <c r="DD581"/>
  <c r="DD580"/>
  <c r="DD579"/>
  <c r="DD577"/>
  <c r="DD576"/>
  <c r="DD575"/>
  <c r="DD573"/>
  <c r="DD571"/>
  <c r="DD570"/>
  <c r="DD568"/>
  <c r="DU568" s="1"/>
  <c r="DD567"/>
  <c r="DU567" s="1"/>
  <c r="DD566"/>
  <c r="DU566" s="1"/>
  <c r="DD565"/>
  <c r="DD564"/>
  <c r="DU564" s="1"/>
  <c r="DD562"/>
  <c r="DU562" s="1"/>
  <c r="DD561"/>
  <c r="DD559"/>
  <c r="DD558"/>
  <c r="DD557"/>
  <c r="DD556"/>
  <c r="DD555"/>
  <c r="DD554"/>
  <c r="DD553"/>
  <c r="DD552"/>
  <c r="DD551"/>
  <c r="DD550"/>
  <c r="DD549"/>
  <c r="DD548"/>
  <c r="DD547"/>
  <c r="DD546"/>
  <c r="DD545"/>
  <c r="DD543"/>
  <c r="DD542"/>
  <c r="DD541"/>
  <c r="DD540"/>
  <c r="DD539"/>
  <c r="DD538"/>
  <c r="DD537"/>
  <c r="DD536"/>
  <c r="DD534"/>
  <c r="DD533"/>
  <c r="DD532"/>
  <c r="DD531"/>
  <c r="DD523"/>
  <c r="DD522"/>
  <c r="DD521"/>
  <c r="DD520"/>
  <c r="DD519"/>
  <c r="DD518"/>
  <c r="DD517"/>
  <c r="DD516"/>
  <c r="DD507"/>
  <c r="DD506"/>
  <c r="DD505"/>
  <c r="DD498"/>
  <c r="DD497"/>
  <c r="DD496"/>
  <c r="DD495"/>
  <c r="DD494"/>
  <c r="DD489"/>
  <c r="DD488"/>
  <c r="DD487"/>
  <c r="DD486"/>
  <c r="DD485"/>
  <c r="DD484"/>
  <c r="DD483"/>
  <c r="DD482"/>
  <c r="DD481"/>
  <c r="DD480"/>
  <c r="DD479"/>
  <c r="DD478"/>
  <c r="DD477"/>
  <c r="DD476"/>
  <c r="DD475"/>
  <c r="DD474"/>
  <c r="DD473"/>
  <c r="DD472"/>
  <c r="DD471"/>
  <c r="DD470"/>
  <c r="DD469"/>
  <c r="DD468"/>
  <c r="DD467"/>
  <c r="DD466"/>
  <c r="DD465"/>
  <c r="DD464"/>
  <c r="DD463"/>
  <c r="DD462"/>
  <c r="DD461"/>
  <c r="DD460"/>
  <c r="DD459"/>
  <c r="DD458"/>
  <c r="DD457"/>
  <c r="DD456"/>
  <c r="DD455"/>
  <c r="DD454"/>
  <c r="DD453"/>
  <c r="DD452"/>
  <c r="DD451"/>
  <c r="DD450"/>
  <c r="DD449"/>
  <c r="DD448"/>
  <c r="DD447"/>
  <c r="DD445"/>
  <c r="DD443"/>
  <c r="DD441"/>
  <c r="DD440"/>
  <c r="DD439"/>
  <c r="DD438"/>
  <c r="DD436"/>
  <c r="DD435"/>
  <c r="DD434"/>
  <c r="DD433"/>
  <c r="DD430"/>
  <c r="DD429"/>
  <c r="DD428"/>
  <c r="DD426"/>
  <c r="DD425"/>
  <c r="DD424"/>
  <c r="DD423"/>
  <c r="DD422"/>
  <c r="DD415"/>
  <c r="DD414"/>
  <c r="DD413"/>
  <c r="DD412"/>
  <c r="DD411"/>
  <c r="DD410"/>
  <c r="DD409"/>
  <c r="DD408"/>
  <c r="DD407"/>
  <c r="DD406"/>
  <c r="DD405"/>
  <c r="DD404"/>
  <c r="DD403"/>
  <c r="DD402"/>
  <c r="DD401"/>
  <c r="DD400"/>
  <c r="DD399"/>
  <c r="DD397"/>
  <c r="DD396"/>
  <c r="DD395"/>
  <c r="DD394"/>
  <c r="DD393"/>
  <c r="DD392"/>
  <c r="DD391"/>
  <c r="DD390"/>
  <c r="DD389"/>
  <c r="DD388"/>
  <c r="DD387"/>
  <c r="DD386"/>
  <c r="DD385"/>
  <c r="DD384"/>
  <c r="DD383"/>
  <c r="DD382"/>
  <c r="DD381"/>
  <c r="DD380"/>
  <c r="DD379"/>
  <c r="DD378"/>
  <c r="DD377"/>
  <c r="DD376"/>
  <c r="DD375"/>
  <c r="DD374"/>
  <c r="DD373"/>
  <c r="DD372"/>
  <c r="DD371"/>
  <c r="DD370"/>
  <c r="DD369"/>
  <c r="DD368"/>
  <c r="DD367"/>
  <c r="DD364"/>
  <c r="DD363"/>
  <c r="DD362"/>
  <c r="DD361"/>
  <c r="DD360"/>
  <c r="DD359"/>
  <c r="DD358"/>
  <c r="DD357"/>
  <c r="DD356"/>
  <c r="DD355"/>
  <c r="DD354"/>
  <c r="DD353"/>
  <c r="DD352"/>
  <c r="DD350"/>
  <c r="DD349"/>
  <c r="DD348"/>
  <c r="DD347"/>
  <c r="DD346"/>
  <c r="DD345"/>
  <c r="DD344"/>
  <c r="DD342"/>
  <c r="DD341"/>
  <c r="DD340"/>
  <c r="DD339"/>
  <c r="DD338"/>
  <c r="DD337"/>
  <c r="DD336"/>
  <c r="DD334"/>
  <c r="DD333"/>
  <c r="DD331"/>
  <c r="DD330"/>
  <c r="DD329"/>
  <c r="DD328"/>
  <c r="DD327"/>
  <c r="DD326"/>
  <c r="DD325"/>
  <c r="DD324"/>
  <c r="DD318"/>
  <c r="DD317"/>
  <c r="DD316"/>
  <c r="DD315"/>
  <c r="DD314"/>
  <c r="DD313"/>
  <c r="DD312"/>
  <c r="DD311"/>
  <c r="DD310"/>
  <c r="DD309"/>
  <c r="DD308"/>
  <c r="DD307"/>
  <c r="DD306"/>
  <c r="DD305"/>
  <c r="DD303"/>
  <c r="DD301"/>
  <c r="DD300"/>
  <c r="DD299"/>
  <c r="DD298"/>
  <c r="DD297"/>
  <c r="DD296"/>
  <c r="DD295"/>
  <c r="DD294"/>
  <c r="DD293"/>
  <c r="DD292"/>
  <c r="DD291"/>
  <c r="DD290"/>
  <c r="DD289"/>
  <c r="DD288"/>
  <c r="DD287"/>
  <c r="DD286"/>
  <c r="DD285"/>
  <c r="DD284"/>
  <c r="DD283"/>
  <c r="DD281"/>
  <c r="DD280"/>
  <c r="DD279"/>
  <c r="DD278"/>
  <c r="DD277"/>
  <c r="DD276"/>
  <c r="DD275"/>
  <c r="DD274"/>
  <c r="DD273"/>
  <c r="DD272"/>
  <c r="DD271"/>
  <c r="DD270"/>
  <c r="DD269"/>
  <c r="DD268"/>
  <c r="DD267"/>
  <c r="DD266"/>
  <c r="DD265"/>
  <c r="DD264"/>
  <c r="DD263"/>
  <c r="DD262"/>
  <c r="DD261"/>
  <c r="DD260"/>
  <c r="DD259"/>
  <c r="DD258"/>
  <c r="DD257"/>
  <c r="DD256"/>
  <c r="DD255"/>
  <c r="DD254"/>
  <c r="DD253"/>
  <c r="DD252"/>
  <c r="DD251"/>
  <c r="DD250"/>
  <c r="DD249"/>
  <c r="DD246"/>
  <c r="DD245"/>
  <c r="DD244"/>
  <c r="DD243"/>
  <c r="DD241"/>
  <c r="DD240"/>
  <c r="DD239"/>
  <c r="DD238"/>
  <c r="DD237"/>
  <c r="DD235"/>
  <c r="DD233"/>
  <c r="DD232"/>
  <c r="DD231"/>
  <c r="DD230"/>
  <c r="DD229"/>
  <c r="DD228"/>
  <c r="DD227"/>
  <c r="DD226"/>
  <c r="DD225"/>
  <c r="DD224"/>
  <c r="DD223"/>
  <c r="DD221"/>
  <c r="DD220"/>
  <c r="DD218"/>
  <c r="DD216"/>
  <c r="DU216" s="1"/>
  <c r="DD215"/>
  <c r="DD214"/>
  <c r="DD213"/>
  <c r="DD212"/>
  <c r="DD211"/>
  <c r="DD210"/>
  <c r="DD209"/>
  <c r="DD204"/>
  <c r="DD198"/>
  <c r="DD197"/>
  <c r="DD195"/>
  <c r="DD193"/>
  <c r="DD192"/>
  <c r="DD191"/>
  <c r="DD190"/>
  <c r="DD189"/>
  <c r="DD188"/>
  <c r="DD187"/>
  <c r="DD186"/>
  <c r="DD185"/>
  <c r="DD184"/>
  <c r="DD183"/>
  <c r="DD182"/>
  <c r="DD181"/>
  <c r="DD180"/>
  <c r="DD179"/>
  <c r="DD178"/>
  <c r="DD177"/>
  <c r="DD176"/>
  <c r="DD175"/>
  <c r="DD174"/>
  <c r="DD173"/>
  <c r="DD172"/>
  <c r="DD171"/>
  <c r="DD170"/>
  <c r="DD169"/>
  <c r="DD168"/>
  <c r="DD167"/>
  <c r="DD166"/>
  <c r="DD165"/>
  <c r="DD164"/>
  <c r="DD163"/>
  <c r="DD162"/>
  <c r="DD161"/>
  <c r="DD160"/>
  <c r="DD159"/>
  <c r="DD158"/>
  <c r="DD157"/>
  <c r="DD156"/>
  <c r="DD155"/>
  <c r="DD154"/>
  <c r="DD153"/>
  <c r="DD152"/>
  <c r="DD151"/>
  <c r="DD150"/>
  <c r="DD149"/>
  <c r="DD148"/>
  <c r="DD147"/>
  <c r="DD146"/>
  <c r="DD145"/>
  <c r="DD144"/>
  <c r="DD143"/>
  <c r="DD142"/>
  <c r="DD141"/>
  <c r="DD140"/>
  <c r="DD139"/>
  <c r="DD138"/>
  <c r="DD137"/>
  <c r="DD136"/>
  <c r="DD135"/>
  <c r="DD134"/>
  <c r="DD133"/>
  <c r="DD132"/>
  <c r="DD131"/>
  <c r="DD130"/>
  <c r="DD129"/>
  <c r="DD128"/>
  <c r="DD127"/>
  <c r="DD126"/>
  <c r="DD125"/>
  <c r="DD124"/>
  <c r="DD123"/>
  <c r="DD122"/>
  <c r="DD121"/>
  <c r="DD120"/>
  <c r="DD119"/>
  <c r="DD118"/>
  <c r="DD117"/>
  <c r="DD116"/>
  <c r="DD115"/>
  <c r="DD114"/>
  <c r="DD113"/>
  <c r="DD112"/>
  <c r="DD111"/>
  <c r="DD110"/>
  <c r="DD108"/>
  <c r="DD107"/>
  <c r="DD106"/>
  <c r="DD105"/>
  <c r="DD104"/>
  <c r="DD102"/>
  <c r="DD100"/>
  <c r="DD99"/>
  <c r="DD98"/>
  <c r="DD97"/>
  <c r="DD96"/>
  <c r="DD95"/>
  <c r="DD94"/>
  <c r="DD93"/>
  <c r="DD92"/>
  <c r="DD91"/>
  <c r="DD90"/>
  <c r="DD89"/>
  <c r="DD88"/>
  <c r="DD87"/>
  <c r="DD86"/>
  <c r="DD85"/>
  <c r="DD84"/>
  <c r="DD83"/>
  <c r="DD82"/>
  <c r="DD81"/>
  <c r="DD80"/>
  <c r="DD79"/>
  <c r="DD78"/>
  <c r="DD77"/>
  <c r="DD76"/>
  <c r="DD75"/>
  <c r="DD74"/>
  <c r="DD73"/>
  <c r="DD72"/>
  <c r="DD71"/>
  <c r="DD70"/>
  <c r="DD69"/>
  <c r="DD66"/>
  <c r="DD65"/>
  <c r="DD64"/>
  <c r="DD63"/>
  <c r="DD62"/>
  <c r="DD61"/>
  <c r="DD59"/>
  <c r="DD58"/>
  <c r="DD56"/>
  <c r="DD55"/>
  <c r="DD54"/>
  <c r="DD53"/>
  <c r="DD52"/>
  <c r="DD51"/>
  <c r="DD50"/>
  <c r="DD49"/>
  <c r="DD48"/>
  <c r="DD47"/>
  <c r="DD46"/>
  <c r="DD44"/>
  <c r="DD43"/>
  <c r="DD42"/>
  <c r="DD41"/>
  <c r="DD40"/>
  <c r="DD39"/>
  <c r="DD38"/>
  <c r="DD37"/>
  <c r="DD36"/>
  <c r="FA764"/>
  <c r="FA762"/>
  <c r="FA761"/>
  <c r="FA760"/>
  <c r="EZ766"/>
  <c r="EZ765"/>
  <c r="EZ764"/>
  <c r="EZ763"/>
  <c r="EZ762"/>
  <c r="EZ761"/>
  <c r="EZ760"/>
  <c r="EZ759"/>
  <c r="EZ729"/>
  <c r="EZ730"/>
  <c r="EZ717"/>
  <c r="FA678"/>
  <c r="EZ678"/>
  <c r="EZ672"/>
  <c r="EZ604"/>
  <c r="EZ496"/>
  <c r="EZ497"/>
  <c r="EZ469"/>
  <c r="EZ440"/>
  <c r="EZ422"/>
  <c r="BZ317"/>
  <c r="W730"/>
  <c r="Z730"/>
  <c r="AC730"/>
  <c r="AF730"/>
  <c r="AR730"/>
  <c r="AU730"/>
  <c r="AZ730"/>
  <c r="BC730"/>
  <c r="BF730"/>
  <c r="BI730"/>
  <c r="BL730"/>
  <c r="BO730"/>
  <c r="BR730"/>
  <c r="BU730"/>
  <c r="BZ730"/>
  <c r="CC730"/>
  <c r="CF730"/>
  <c r="CI730"/>
  <c r="CL730"/>
  <c r="CO730"/>
  <c r="CR730"/>
  <c r="CX730"/>
  <c r="DA730"/>
  <c r="DG730"/>
  <c r="DJ730"/>
  <c r="DM730"/>
  <c r="DP730"/>
  <c r="DS730"/>
  <c r="DX730"/>
  <c r="EA730"/>
  <c r="ED730"/>
  <c r="EG730"/>
  <c r="EJ730"/>
  <c r="EM730"/>
  <c r="EP730"/>
  <c r="ES730"/>
  <c r="EV730"/>
  <c r="EY730"/>
  <c r="W729"/>
  <c r="Z729"/>
  <c r="AC729"/>
  <c r="AF729"/>
  <c r="AR729"/>
  <c r="AU729"/>
  <c r="AZ729"/>
  <c r="BC729"/>
  <c r="BF729"/>
  <c r="BI729"/>
  <c r="BL729"/>
  <c r="BO729"/>
  <c r="BR729"/>
  <c r="BU729"/>
  <c r="BZ729"/>
  <c r="CC729"/>
  <c r="CF729"/>
  <c r="CI729"/>
  <c r="CL729"/>
  <c r="CO729"/>
  <c r="CR729"/>
  <c r="CX729"/>
  <c r="DA729"/>
  <c r="DG729"/>
  <c r="DJ729"/>
  <c r="DM729"/>
  <c r="DP729"/>
  <c r="DS729"/>
  <c r="DX729"/>
  <c r="EA729"/>
  <c r="ED729"/>
  <c r="EG729"/>
  <c r="EJ729"/>
  <c r="EM729"/>
  <c r="EP729"/>
  <c r="ES729"/>
  <c r="EV729"/>
  <c r="EY729"/>
  <c r="BV766"/>
  <c r="BV759"/>
  <c r="BV760"/>
  <c r="BV761"/>
  <c r="BV762"/>
  <c r="BV763"/>
  <c r="BV764"/>
  <c r="BU760"/>
  <c r="BW760" s="1"/>
  <c r="BU761"/>
  <c r="BW761" s="1"/>
  <c r="BU762"/>
  <c r="BW762" s="1"/>
  <c r="BU763"/>
  <c r="BU764"/>
  <c r="BW764" s="1"/>
  <c r="BU765"/>
  <c r="BV729"/>
  <c r="BV730"/>
  <c r="BR678"/>
  <c r="BU678"/>
  <c r="BV678"/>
  <c r="BV672"/>
  <c r="BV647"/>
  <c r="BV328"/>
  <c r="BV329"/>
  <c r="BV330"/>
  <c r="BV317"/>
  <c r="BV308"/>
  <c r="BV215"/>
  <c r="BV216"/>
  <c r="BW216"/>
  <c r="AV768"/>
  <c r="AV766"/>
  <c r="AV765"/>
  <c r="AV764"/>
  <c r="AV763"/>
  <c r="AV762"/>
  <c r="AV761"/>
  <c r="AV760"/>
  <c r="AV759"/>
  <c r="AH328"/>
  <c r="D328" s="1"/>
  <c r="E328" s="1"/>
  <c r="AH329"/>
  <c r="AI329" s="1"/>
  <c r="AH330"/>
  <c r="AI330" s="1"/>
  <c r="H330"/>
  <c r="K330"/>
  <c r="W330"/>
  <c r="Z330"/>
  <c r="AC330"/>
  <c r="AF330"/>
  <c r="AR330"/>
  <c r="AU330"/>
  <c r="AZ330"/>
  <c r="BC330"/>
  <c r="BF330"/>
  <c r="BI330"/>
  <c r="BL330"/>
  <c r="BO330"/>
  <c r="BR330"/>
  <c r="BU330"/>
  <c r="BZ330"/>
  <c r="CC330"/>
  <c r="CF330"/>
  <c r="CI330"/>
  <c r="CL330"/>
  <c r="CO330"/>
  <c r="CR330"/>
  <c r="CX330"/>
  <c r="DA330"/>
  <c r="DG330"/>
  <c r="DJ330"/>
  <c r="DM330"/>
  <c r="DP330"/>
  <c r="DS330"/>
  <c r="DX330"/>
  <c r="EA330"/>
  <c r="ED330"/>
  <c r="EG330"/>
  <c r="EJ330"/>
  <c r="EM330"/>
  <c r="EP330"/>
  <c r="ES330"/>
  <c r="EV330"/>
  <c r="EY330"/>
  <c r="H329"/>
  <c r="K329"/>
  <c r="W329"/>
  <c r="Z329"/>
  <c r="AC329"/>
  <c r="AF329"/>
  <c r="AR329"/>
  <c r="AU329"/>
  <c r="AZ329"/>
  <c r="BC329"/>
  <c r="BF329"/>
  <c r="BI329"/>
  <c r="BL329"/>
  <c r="BO329"/>
  <c r="BR329"/>
  <c r="BU329"/>
  <c r="BZ329"/>
  <c r="CC329"/>
  <c r="CF329"/>
  <c r="CI329"/>
  <c r="CL329"/>
  <c r="CO329"/>
  <c r="CR329"/>
  <c r="CX329"/>
  <c r="DA329"/>
  <c r="DG329"/>
  <c r="DJ329"/>
  <c r="DM329"/>
  <c r="DP329"/>
  <c r="DS329"/>
  <c r="DX329"/>
  <c r="EA329"/>
  <c r="ED329"/>
  <c r="EG329"/>
  <c r="EJ329"/>
  <c r="EM329"/>
  <c r="EP329"/>
  <c r="ES329"/>
  <c r="EV329"/>
  <c r="EY329"/>
  <c r="H328"/>
  <c r="K328"/>
  <c r="W328"/>
  <c r="Z328"/>
  <c r="AC328"/>
  <c r="AF328"/>
  <c r="AR328"/>
  <c r="AU328"/>
  <c r="AZ328"/>
  <c r="BC328"/>
  <c r="BF328"/>
  <c r="BI328"/>
  <c r="BL328"/>
  <c r="BO328"/>
  <c r="BR328"/>
  <c r="BU328"/>
  <c r="BZ328"/>
  <c r="CC328"/>
  <c r="CF328"/>
  <c r="CI328"/>
  <c r="CL328"/>
  <c r="CO328"/>
  <c r="CR328"/>
  <c r="CX328"/>
  <c r="DA328"/>
  <c r="DG328"/>
  <c r="DJ328"/>
  <c r="DM328"/>
  <c r="DP328"/>
  <c r="DS328"/>
  <c r="DX328"/>
  <c r="EA328"/>
  <c r="ED328"/>
  <c r="EG328"/>
  <c r="EJ328"/>
  <c r="EM328"/>
  <c r="EP328"/>
  <c r="ES328"/>
  <c r="EV328"/>
  <c r="EY328"/>
  <c r="EZ162"/>
  <c r="EY162"/>
  <c r="EV162"/>
  <c r="ES162"/>
  <c r="EP162"/>
  <c r="EM162"/>
  <c r="EJ162"/>
  <c r="EG162"/>
  <c r="ED162"/>
  <c r="EA162"/>
  <c r="DX162"/>
  <c r="DS162"/>
  <c r="DP162"/>
  <c r="DM162"/>
  <c r="DJ162"/>
  <c r="DG162"/>
  <c r="DA162"/>
  <c r="CX162"/>
  <c r="CR162"/>
  <c r="CO162"/>
  <c r="CL162"/>
  <c r="CI162"/>
  <c r="CC162"/>
  <c r="BZ162"/>
  <c r="BV162"/>
  <c r="BU162"/>
  <c r="BO162"/>
  <c r="BL162"/>
  <c r="BI162"/>
  <c r="BF162"/>
  <c r="BC162"/>
  <c r="AZ162"/>
  <c r="AV162"/>
  <c r="AU162"/>
  <c r="AR162"/>
  <c r="AH162"/>
  <c r="AI162" s="1"/>
  <c r="AF162"/>
  <c r="Z162"/>
  <c r="W162"/>
  <c r="AC162"/>
  <c r="Z12"/>
  <c r="Z11"/>
  <c r="Z10"/>
  <c r="W12"/>
  <c r="W11"/>
  <c r="W10"/>
  <c r="T12"/>
  <c r="T11"/>
  <c r="T10"/>
  <c r="Q12"/>
  <c r="Q11"/>
  <c r="Q10"/>
  <c r="N12"/>
  <c r="N11"/>
  <c r="N10"/>
  <c r="T330"/>
  <c r="T329"/>
  <c r="T328"/>
  <c r="H647"/>
  <c r="H598"/>
  <c r="EX751"/>
  <c r="EW751"/>
  <c r="EU751"/>
  <c r="ET751"/>
  <c r="ER751"/>
  <c r="EQ751"/>
  <c r="EO751"/>
  <c r="EN751"/>
  <c r="EL751"/>
  <c r="EK751"/>
  <c r="EI751"/>
  <c r="EH751"/>
  <c r="EF751"/>
  <c r="EE751"/>
  <c r="EC751"/>
  <c r="EB751"/>
  <c r="DZ751"/>
  <c r="DY751"/>
  <c r="DW751"/>
  <c r="DV751"/>
  <c r="DR751"/>
  <c r="DQ751"/>
  <c r="DO751"/>
  <c r="DN751"/>
  <c r="DL751"/>
  <c r="DK751"/>
  <c r="DI751"/>
  <c r="DH751"/>
  <c r="DF751"/>
  <c r="DE751"/>
  <c r="DC751"/>
  <c r="DB751"/>
  <c r="CZ751"/>
  <c r="CY751"/>
  <c r="CW751"/>
  <c r="CV751"/>
  <c r="CQ751"/>
  <c r="CP751"/>
  <c r="CN751"/>
  <c r="CM751"/>
  <c r="CK751"/>
  <c r="CJ751"/>
  <c r="CH751"/>
  <c r="CG751"/>
  <c r="CE751"/>
  <c r="CD751"/>
  <c r="CB751"/>
  <c r="CA751"/>
  <c r="BY751"/>
  <c r="BX751"/>
  <c r="BT751"/>
  <c r="BS751"/>
  <c r="BQ751"/>
  <c r="BP751"/>
  <c r="BN751"/>
  <c r="BM751"/>
  <c r="BK751"/>
  <c r="BJ751"/>
  <c r="BH751"/>
  <c r="BG751"/>
  <c r="BE751"/>
  <c r="BD751"/>
  <c r="BB751"/>
  <c r="BA751"/>
  <c r="AY751"/>
  <c r="AX751"/>
  <c r="AT751"/>
  <c r="AS751"/>
  <c r="AQ751"/>
  <c r="AP751"/>
  <c r="AO751"/>
  <c r="AN751"/>
  <c r="AM751"/>
  <c r="AL751"/>
  <c r="AK751"/>
  <c r="AJ751"/>
  <c r="AG751"/>
  <c r="AE751"/>
  <c r="AD751"/>
  <c r="AB751"/>
  <c r="AA751"/>
  <c r="Y751"/>
  <c r="X751"/>
  <c r="V751"/>
  <c r="U751"/>
  <c r="S751"/>
  <c r="R751"/>
  <c r="P751"/>
  <c r="O751"/>
  <c r="M751"/>
  <c r="L751"/>
  <c r="J751"/>
  <c r="I751"/>
  <c r="G751"/>
  <c r="F751"/>
  <c r="EX720"/>
  <c r="EW720"/>
  <c r="EU720"/>
  <c r="ET720"/>
  <c r="ER720"/>
  <c r="EQ720"/>
  <c r="EO720"/>
  <c r="EN720"/>
  <c r="EL720"/>
  <c r="EK720"/>
  <c r="EI720"/>
  <c r="EH720"/>
  <c r="EF720"/>
  <c r="EE720"/>
  <c r="EC720"/>
  <c r="EB720"/>
  <c r="DZ720"/>
  <c r="DY720"/>
  <c r="DW720"/>
  <c r="DV720"/>
  <c r="DR720"/>
  <c r="DQ720"/>
  <c r="DO720"/>
  <c r="DN720"/>
  <c r="DL720"/>
  <c r="DK720"/>
  <c r="DI720"/>
  <c r="DH720"/>
  <c r="DF720"/>
  <c r="DE720"/>
  <c r="DC720"/>
  <c r="DB720"/>
  <c r="CZ720"/>
  <c r="CY720"/>
  <c r="CW720"/>
  <c r="CV720"/>
  <c r="CQ720"/>
  <c r="CP720"/>
  <c r="CN720"/>
  <c r="CM720"/>
  <c r="CK720"/>
  <c r="CJ720"/>
  <c r="CH720"/>
  <c r="CG720"/>
  <c r="CE720"/>
  <c r="CD720"/>
  <c r="CB720"/>
  <c r="CA720"/>
  <c r="BY720"/>
  <c r="BX720"/>
  <c r="BT720"/>
  <c r="BS720"/>
  <c r="BQ720"/>
  <c r="BP720"/>
  <c r="BN720"/>
  <c r="BM720"/>
  <c r="BK720"/>
  <c r="BJ720"/>
  <c r="BH720"/>
  <c r="BG720"/>
  <c r="BE720"/>
  <c r="BD720"/>
  <c r="BB720"/>
  <c r="BA720"/>
  <c r="AY720"/>
  <c r="AX720"/>
  <c r="AT720"/>
  <c r="AS720"/>
  <c r="AQ720"/>
  <c r="AP720"/>
  <c r="AO720"/>
  <c r="AN720"/>
  <c r="AM720"/>
  <c r="AL720"/>
  <c r="AK720"/>
  <c r="AJ720"/>
  <c r="AG720"/>
  <c r="AE720"/>
  <c r="AD720"/>
  <c r="AB720"/>
  <c r="AA720"/>
  <c r="Y720"/>
  <c r="X720"/>
  <c r="V720"/>
  <c r="U720"/>
  <c r="S720"/>
  <c r="R720"/>
  <c r="P720"/>
  <c r="O720"/>
  <c r="M720"/>
  <c r="L720"/>
  <c r="J720"/>
  <c r="I720"/>
  <c r="G720"/>
  <c r="F720"/>
  <c r="EX692"/>
  <c r="EW692"/>
  <c r="EU692"/>
  <c r="ET692"/>
  <c r="ER692"/>
  <c r="EQ692"/>
  <c r="EO692"/>
  <c r="EN692"/>
  <c r="EL692"/>
  <c r="EK692"/>
  <c r="EI692"/>
  <c r="EH692"/>
  <c r="EF692"/>
  <c r="EE692"/>
  <c r="EC692"/>
  <c r="EB692"/>
  <c r="DZ692"/>
  <c r="DY692"/>
  <c r="DW692"/>
  <c r="DV692"/>
  <c r="DR692"/>
  <c r="DQ692"/>
  <c r="DO692"/>
  <c r="DN692"/>
  <c r="DL692"/>
  <c r="DK692"/>
  <c r="DI692"/>
  <c r="DH692"/>
  <c r="DF692"/>
  <c r="DE692"/>
  <c r="DC692"/>
  <c r="DB692"/>
  <c r="CZ692"/>
  <c r="CY692"/>
  <c r="CW692"/>
  <c r="CV692"/>
  <c r="CQ692"/>
  <c r="CP692"/>
  <c r="CN692"/>
  <c r="CM692"/>
  <c r="CK692"/>
  <c r="CJ692"/>
  <c r="CH692"/>
  <c r="CG692"/>
  <c r="CE692"/>
  <c r="CD692"/>
  <c r="CB692"/>
  <c r="CA692"/>
  <c r="BY692"/>
  <c r="BX692"/>
  <c r="BT692"/>
  <c r="BS692"/>
  <c r="BQ692"/>
  <c r="BP692"/>
  <c r="BN692"/>
  <c r="BM692"/>
  <c r="BK692"/>
  <c r="BJ692"/>
  <c r="BH692"/>
  <c r="BG692"/>
  <c r="BE692"/>
  <c r="BD692"/>
  <c r="BB692"/>
  <c r="BA692"/>
  <c r="AY692"/>
  <c r="AX692"/>
  <c r="AT692"/>
  <c r="AS692"/>
  <c r="AQ692"/>
  <c r="AP692"/>
  <c r="AO692"/>
  <c r="AN692"/>
  <c r="AM692"/>
  <c r="AL692"/>
  <c r="AK692"/>
  <c r="AJ692"/>
  <c r="AG692"/>
  <c r="AE692"/>
  <c r="AD692"/>
  <c r="AB692"/>
  <c r="AA692"/>
  <c r="Y692"/>
  <c r="X692"/>
  <c r="V692"/>
  <c r="U692"/>
  <c r="S692"/>
  <c r="R692"/>
  <c r="P692"/>
  <c r="O692"/>
  <c r="M692"/>
  <c r="L692"/>
  <c r="J692"/>
  <c r="I692"/>
  <c r="G692"/>
  <c r="F692"/>
  <c r="EX664"/>
  <c r="EW664"/>
  <c r="EU664"/>
  <c r="ET664"/>
  <c r="ER664"/>
  <c r="EQ664"/>
  <c r="EO664"/>
  <c r="EN664"/>
  <c r="EL664"/>
  <c r="EK664"/>
  <c r="EI664"/>
  <c r="EH664"/>
  <c r="EF664"/>
  <c r="EE664"/>
  <c r="EC664"/>
  <c r="EB664"/>
  <c r="DZ664"/>
  <c r="DY664"/>
  <c r="DW664"/>
  <c r="DV664"/>
  <c r="DR664"/>
  <c r="DQ664"/>
  <c r="DO664"/>
  <c r="DN664"/>
  <c r="DL664"/>
  <c r="DK664"/>
  <c r="DI664"/>
  <c r="DH664"/>
  <c r="DF664"/>
  <c r="DE664"/>
  <c r="DC664"/>
  <c r="DB664"/>
  <c r="CZ664"/>
  <c r="CY664"/>
  <c r="CW664"/>
  <c r="CV664"/>
  <c r="CQ664"/>
  <c r="CP664"/>
  <c r="CN664"/>
  <c r="CM664"/>
  <c r="CK664"/>
  <c r="CJ664"/>
  <c r="CH664"/>
  <c r="CG664"/>
  <c r="CE664"/>
  <c r="CD664"/>
  <c r="CB664"/>
  <c r="CA664"/>
  <c r="BY664"/>
  <c r="BX664"/>
  <c r="BT664"/>
  <c r="BS664"/>
  <c r="BQ664"/>
  <c r="BP664"/>
  <c r="BN664"/>
  <c r="BM664"/>
  <c r="BK664"/>
  <c r="BJ664"/>
  <c r="BH664"/>
  <c r="BG664"/>
  <c r="BE664"/>
  <c r="BD664"/>
  <c r="BB664"/>
  <c r="BA664"/>
  <c r="AY664"/>
  <c r="AX664"/>
  <c r="AT664"/>
  <c r="AS664"/>
  <c r="AQ664"/>
  <c r="AP664"/>
  <c r="AO664"/>
  <c r="AN664"/>
  <c r="AM664"/>
  <c r="AL664"/>
  <c r="AK664"/>
  <c r="AJ664"/>
  <c r="AG664"/>
  <c r="AE664"/>
  <c r="AD664"/>
  <c r="AB664"/>
  <c r="AA664"/>
  <c r="Y664"/>
  <c r="X664"/>
  <c r="V664"/>
  <c r="U664"/>
  <c r="S664"/>
  <c r="R664"/>
  <c r="P664"/>
  <c r="O664"/>
  <c r="M664"/>
  <c r="L664"/>
  <c r="J664"/>
  <c r="I664"/>
  <c r="G664"/>
  <c r="F664"/>
  <c r="EX658"/>
  <c r="EW658"/>
  <c r="EU658"/>
  <c r="ET658"/>
  <c r="ER658"/>
  <c r="EQ658"/>
  <c r="EO658"/>
  <c r="EN658"/>
  <c r="EL658"/>
  <c r="EK658"/>
  <c r="EI658"/>
  <c r="EH658"/>
  <c r="EF658"/>
  <c r="EE658"/>
  <c r="EC658"/>
  <c r="EB658"/>
  <c r="DZ658"/>
  <c r="DY658"/>
  <c r="DW658"/>
  <c r="DV658"/>
  <c r="DR658"/>
  <c r="DQ658"/>
  <c r="DO658"/>
  <c r="DN658"/>
  <c r="DL658"/>
  <c r="DK658"/>
  <c r="DI658"/>
  <c r="DH658"/>
  <c r="DF658"/>
  <c r="DE658"/>
  <c r="DC658"/>
  <c r="DB658"/>
  <c r="CZ658"/>
  <c r="CY658"/>
  <c r="CW658"/>
  <c r="CV658"/>
  <c r="CQ658"/>
  <c r="CP658"/>
  <c r="CN658"/>
  <c r="CM658"/>
  <c r="CK658"/>
  <c r="CJ658"/>
  <c r="CH658"/>
  <c r="CG658"/>
  <c r="CE658"/>
  <c r="CD658"/>
  <c r="CB658"/>
  <c r="CA658"/>
  <c r="BY658"/>
  <c r="BX658"/>
  <c r="BT658"/>
  <c r="BS658"/>
  <c r="BQ658"/>
  <c r="BP658"/>
  <c r="BN658"/>
  <c r="BM658"/>
  <c r="BK658"/>
  <c r="BJ658"/>
  <c r="BH658"/>
  <c r="BG658"/>
  <c r="BE658"/>
  <c r="BD658"/>
  <c r="BB658"/>
  <c r="BA658"/>
  <c r="AY658"/>
  <c r="AX658"/>
  <c r="AT658"/>
  <c r="AS658"/>
  <c r="AQ658"/>
  <c r="AP658"/>
  <c r="AO658"/>
  <c r="AN658"/>
  <c r="AM658"/>
  <c r="AL658"/>
  <c r="AK658"/>
  <c r="AJ658"/>
  <c r="AG658"/>
  <c r="AE658"/>
  <c r="AD658"/>
  <c r="AB658"/>
  <c r="AA658"/>
  <c r="Y658"/>
  <c r="X658"/>
  <c r="V658"/>
  <c r="U658"/>
  <c r="S658"/>
  <c r="R658"/>
  <c r="P658"/>
  <c r="O658"/>
  <c r="M658"/>
  <c r="L658"/>
  <c r="J658"/>
  <c r="I658"/>
  <c r="G658"/>
  <c r="F658"/>
  <c r="W647"/>
  <c r="BL647"/>
  <c r="BW647" s="1"/>
  <c r="EX638"/>
  <c r="EW638"/>
  <c r="EU638"/>
  <c r="ET638"/>
  <c r="ER638"/>
  <c r="EQ638"/>
  <c r="EO638"/>
  <c r="EN638"/>
  <c r="EL638"/>
  <c r="EK638"/>
  <c r="EI638"/>
  <c r="EH638"/>
  <c r="EF638"/>
  <c r="EE638"/>
  <c r="EC638"/>
  <c r="EB638"/>
  <c r="DZ638"/>
  <c r="DY638"/>
  <c r="DW638"/>
  <c r="DV638"/>
  <c r="DR638"/>
  <c r="DQ638"/>
  <c r="DO638"/>
  <c r="DN638"/>
  <c r="DL638"/>
  <c r="DK638"/>
  <c r="DI638"/>
  <c r="DH638"/>
  <c r="DF638"/>
  <c r="DE638"/>
  <c r="DC638"/>
  <c r="DB638"/>
  <c r="CZ638"/>
  <c r="CY638"/>
  <c r="CW638"/>
  <c r="CV638"/>
  <c r="CQ638"/>
  <c r="CP638"/>
  <c r="CN638"/>
  <c r="CM638"/>
  <c r="CK638"/>
  <c r="CJ638"/>
  <c r="CH638"/>
  <c r="CG638"/>
  <c r="CE638"/>
  <c r="CD638"/>
  <c r="CB638"/>
  <c r="CA638"/>
  <c r="BY638"/>
  <c r="BX638"/>
  <c r="BT638"/>
  <c r="BS638"/>
  <c r="BQ638"/>
  <c r="BP638"/>
  <c r="BN638"/>
  <c r="BM638"/>
  <c r="BK638"/>
  <c r="BJ638"/>
  <c r="BH638"/>
  <c r="BG638"/>
  <c r="BE638"/>
  <c r="BD638"/>
  <c r="BA638"/>
  <c r="AY638"/>
  <c r="AX638"/>
  <c r="AT638"/>
  <c r="AS638"/>
  <c r="AQ638"/>
  <c r="AP638"/>
  <c r="AO638"/>
  <c r="AN638"/>
  <c r="AM638"/>
  <c r="AL638"/>
  <c r="AK638"/>
  <c r="AJ638"/>
  <c r="AG638"/>
  <c r="AE638"/>
  <c r="AD638"/>
  <c r="AB638"/>
  <c r="AA638"/>
  <c r="Y638"/>
  <c r="X638"/>
  <c r="V638"/>
  <c r="U638"/>
  <c r="S638"/>
  <c r="R638"/>
  <c r="P638"/>
  <c r="O638"/>
  <c r="M638"/>
  <c r="L638"/>
  <c r="J638"/>
  <c r="I638"/>
  <c r="G638"/>
  <c r="F638"/>
  <c r="EX601"/>
  <c r="EW601"/>
  <c r="EU601"/>
  <c r="ET601"/>
  <c r="ER601"/>
  <c r="EQ601"/>
  <c r="EO601"/>
  <c r="EN601"/>
  <c r="EL601"/>
  <c r="EK601"/>
  <c r="EI601"/>
  <c r="EH601"/>
  <c r="EF601"/>
  <c r="EE601"/>
  <c r="EC601"/>
  <c r="EB601"/>
  <c r="DZ601"/>
  <c r="DY601"/>
  <c r="DW601"/>
  <c r="DV601"/>
  <c r="DR601"/>
  <c r="DQ601"/>
  <c r="DO601"/>
  <c r="DN601"/>
  <c r="DL601"/>
  <c r="DK601"/>
  <c r="DI601"/>
  <c r="DH601"/>
  <c r="DF601"/>
  <c r="DE601"/>
  <c r="DC601"/>
  <c r="DB601"/>
  <c r="CZ601"/>
  <c r="CY601"/>
  <c r="CW601"/>
  <c r="CV601"/>
  <c r="CQ601"/>
  <c r="CP601"/>
  <c r="CN601"/>
  <c r="CM601"/>
  <c r="CK601"/>
  <c r="CJ601"/>
  <c r="CH601"/>
  <c r="CG601"/>
  <c r="CE601"/>
  <c r="CD601"/>
  <c r="CB601"/>
  <c r="CA601"/>
  <c r="BY601"/>
  <c r="BX601"/>
  <c r="BT601"/>
  <c r="BS601"/>
  <c r="BQ601"/>
  <c r="BP601"/>
  <c r="BN601"/>
  <c r="BM601"/>
  <c r="BK601"/>
  <c r="BJ601"/>
  <c r="BH601"/>
  <c r="BG601"/>
  <c r="BE601"/>
  <c r="BD601"/>
  <c r="BB601"/>
  <c r="BA601"/>
  <c r="AY601"/>
  <c r="AX601"/>
  <c r="AT601"/>
  <c r="AS601"/>
  <c r="AQ601"/>
  <c r="AP601"/>
  <c r="AO601"/>
  <c r="AN601"/>
  <c r="AM601"/>
  <c r="AL601"/>
  <c r="AK601"/>
  <c r="AJ601"/>
  <c r="AG601"/>
  <c r="AE601"/>
  <c r="AD601"/>
  <c r="AB601"/>
  <c r="AA601"/>
  <c r="Y601"/>
  <c r="X601"/>
  <c r="V601"/>
  <c r="U601"/>
  <c r="S601"/>
  <c r="R601"/>
  <c r="P601"/>
  <c r="O601"/>
  <c r="M601"/>
  <c r="L601"/>
  <c r="J601"/>
  <c r="I601"/>
  <c r="G601"/>
  <c r="F601"/>
  <c r="EX594"/>
  <c r="EW594"/>
  <c r="EU594"/>
  <c r="ET594"/>
  <c r="ER594"/>
  <c r="EQ594"/>
  <c r="EO594"/>
  <c r="EN594"/>
  <c r="EL594"/>
  <c r="EK594"/>
  <c r="EI594"/>
  <c r="EH594"/>
  <c r="EF594"/>
  <c r="EE594"/>
  <c r="EC594"/>
  <c r="EB594"/>
  <c r="DZ594"/>
  <c r="DY594"/>
  <c r="DW594"/>
  <c r="DV594"/>
  <c r="DR594"/>
  <c r="DQ594"/>
  <c r="DO594"/>
  <c r="DN594"/>
  <c r="DL594"/>
  <c r="DK594"/>
  <c r="DI594"/>
  <c r="DH594"/>
  <c r="DF594"/>
  <c r="DE594"/>
  <c r="DC594"/>
  <c r="DB594"/>
  <c r="CZ594"/>
  <c r="CY594"/>
  <c r="CW594"/>
  <c r="CV594"/>
  <c r="CQ594"/>
  <c r="CP594"/>
  <c r="CN594"/>
  <c r="CM594"/>
  <c r="CK594"/>
  <c r="CJ594"/>
  <c r="CH594"/>
  <c r="CG594"/>
  <c r="CE594"/>
  <c r="CD594"/>
  <c r="CB594"/>
  <c r="CA594"/>
  <c r="BY594"/>
  <c r="BX594"/>
  <c r="BT594"/>
  <c r="BS594"/>
  <c r="BQ594"/>
  <c r="BP594"/>
  <c r="BN594"/>
  <c r="BM594"/>
  <c r="BK594"/>
  <c r="BJ594"/>
  <c r="BH594"/>
  <c r="BG594"/>
  <c r="BE594"/>
  <c r="BD594"/>
  <c r="BB594"/>
  <c r="BA594"/>
  <c r="AY594"/>
  <c r="AX594"/>
  <c r="AT594"/>
  <c r="AS594"/>
  <c r="AQ594"/>
  <c r="AP594"/>
  <c r="AO594"/>
  <c r="AN594"/>
  <c r="AM594"/>
  <c r="AL594"/>
  <c r="AK594"/>
  <c r="AJ594"/>
  <c r="AG594"/>
  <c r="AE594"/>
  <c r="AD594"/>
  <c r="AB594"/>
  <c r="AA594"/>
  <c r="Y594"/>
  <c r="X594"/>
  <c r="V594"/>
  <c r="U594"/>
  <c r="S594"/>
  <c r="R594"/>
  <c r="P594"/>
  <c r="O594"/>
  <c r="M594"/>
  <c r="L594"/>
  <c r="J594"/>
  <c r="I594"/>
  <c r="G594"/>
  <c r="F594"/>
  <c r="EX578"/>
  <c r="EW578"/>
  <c r="EU578"/>
  <c r="ET578"/>
  <c r="ER578"/>
  <c r="EQ578"/>
  <c r="EO578"/>
  <c r="EN578"/>
  <c r="EL578"/>
  <c r="EK578"/>
  <c r="EI578"/>
  <c r="EH578"/>
  <c r="EF578"/>
  <c r="EE578"/>
  <c r="EC578"/>
  <c r="EB578"/>
  <c r="DZ578"/>
  <c r="DY578"/>
  <c r="DW578"/>
  <c r="DV578"/>
  <c r="DR578"/>
  <c r="DQ578"/>
  <c r="DO578"/>
  <c r="DN578"/>
  <c r="DL578"/>
  <c r="DK578"/>
  <c r="DI578"/>
  <c r="DH578"/>
  <c r="DF578"/>
  <c r="DE578"/>
  <c r="DC578"/>
  <c r="DB578"/>
  <c r="CZ578"/>
  <c r="CY578"/>
  <c r="CW578"/>
  <c r="CV578"/>
  <c r="CQ578"/>
  <c r="CP578"/>
  <c r="CN578"/>
  <c r="CM578"/>
  <c r="CK578"/>
  <c r="CJ578"/>
  <c r="CH578"/>
  <c r="CG578"/>
  <c r="CE578"/>
  <c r="CD578"/>
  <c r="CB578"/>
  <c r="CA578"/>
  <c r="BY578"/>
  <c r="BX578"/>
  <c r="BT578"/>
  <c r="BS578"/>
  <c r="BP578"/>
  <c r="BM578"/>
  <c r="BK578"/>
  <c r="BJ578"/>
  <c r="BG578"/>
  <c r="BE578"/>
  <c r="BD578"/>
  <c r="BB578"/>
  <c r="BA578"/>
  <c r="AY578"/>
  <c r="AX578"/>
  <c r="AT578"/>
  <c r="AS578"/>
  <c r="AQ578"/>
  <c r="AP578"/>
  <c r="AO578"/>
  <c r="AN578"/>
  <c r="AM578"/>
  <c r="AL578"/>
  <c r="AK578"/>
  <c r="AJ578"/>
  <c r="AG578"/>
  <c r="AD578"/>
  <c r="AB578"/>
  <c r="AA578"/>
  <c r="Y578"/>
  <c r="X578"/>
  <c r="V578"/>
  <c r="U578"/>
  <c r="S578"/>
  <c r="R578"/>
  <c r="P578"/>
  <c r="O578"/>
  <c r="M578"/>
  <c r="L578"/>
  <c r="J578"/>
  <c r="I578"/>
  <c r="G578"/>
  <c r="F578"/>
  <c r="EX574"/>
  <c r="EW574"/>
  <c r="EU574"/>
  <c r="ET574"/>
  <c r="ER574"/>
  <c r="EQ574"/>
  <c r="EO574"/>
  <c r="EN574"/>
  <c r="EL574"/>
  <c r="EK574"/>
  <c r="EI574"/>
  <c r="EH574"/>
  <c r="EF574"/>
  <c r="EE574"/>
  <c r="EC574"/>
  <c r="EB574"/>
  <c r="DZ574"/>
  <c r="DY574"/>
  <c r="DW574"/>
  <c r="DV574"/>
  <c r="DR574"/>
  <c r="DQ574"/>
  <c r="DO574"/>
  <c r="DN574"/>
  <c r="DL574"/>
  <c r="DK574"/>
  <c r="DI574"/>
  <c r="DH574"/>
  <c r="DF574"/>
  <c r="DE574"/>
  <c r="DC574"/>
  <c r="DB574"/>
  <c r="CZ574"/>
  <c r="CY574"/>
  <c r="CW574"/>
  <c r="CV574"/>
  <c r="CQ574"/>
  <c r="CP574"/>
  <c r="CN574"/>
  <c r="CM574"/>
  <c r="CK574"/>
  <c r="CJ574"/>
  <c r="CH574"/>
  <c r="CG574"/>
  <c r="CE574"/>
  <c r="CD574"/>
  <c r="CB574"/>
  <c r="CA574"/>
  <c r="BY574"/>
  <c r="BX574"/>
  <c r="BT574"/>
  <c r="BS574"/>
  <c r="BQ574"/>
  <c r="BP574"/>
  <c r="BN574"/>
  <c r="BM574"/>
  <c r="BK574"/>
  <c r="BJ574"/>
  <c r="BH574"/>
  <c r="BG574"/>
  <c r="BE574"/>
  <c r="BD574"/>
  <c r="BB574"/>
  <c r="BA574"/>
  <c r="AY574"/>
  <c r="AX574"/>
  <c r="AT574"/>
  <c r="AS574"/>
  <c r="AQ574"/>
  <c r="AP574"/>
  <c r="AO574"/>
  <c r="AN574"/>
  <c r="AM574"/>
  <c r="AL574"/>
  <c r="AK574"/>
  <c r="AJ574"/>
  <c r="AG574"/>
  <c r="AE574"/>
  <c r="AD574"/>
  <c r="AB574"/>
  <c r="AA574"/>
  <c r="Y574"/>
  <c r="X574"/>
  <c r="V574"/>
  <c r="U574"/>
  <c r="S574"/>
  <c r="R574"/>
  <c r="P574"/>
  <c r="O574"/>
  <c r="M574"/>
  <c r="L574"/>
  <c r="J574"/>
  <c r="I574"/>
  <c r="G574"/>
  <c r="F574"/>
  <c r="EX569"/>
  <c r="EW569"/>
  <c r="EU569"/>
  <c r="ET569"/>
  <c r="ER569"/>
  <c r="EQ569"/>
  <c r="EO569"/>
  <c r="EN569"/>
  <c r="EL569"/>
  <c r="EK569"/>
  <c r="EI569"/>
  <c r="EH569"/>
  <c r="EF569"/>
  <c r="EE569"/>
  <c r="EC569"/>
  <c r="EB569"/>
  <c r="DZ569"/>
  <c r="DY569"/>
  <c r="DW569"/>
  <c r="DV569"/>
  <c r="DR569"/>
  <c r="DQ569"/>
  <c r="DO569"/>
  <c r="DN569"/>
  <c r="DL569"/>
  <c r="DK569"/>
  <c r="DI569"/>
  <c r="DH569"/>
  <c r="DF569"/>
  <c r="DE569"/>
  <c r="DC569"/>
  <c r="DB569"/>
  <c r="CZ569"/>
  <c r="CY569"/>
  <c r="CW569"/>
  <c r="CV569"/>
  <c r="CQ569"/>
  <c r="CP569"/>
  <c r="CN569"/>
  <c r="CM569"/>
  <c r="CK569"/>
  <c r="CJ569"/>
  <c r="CH569"/>
  <c r="CG569"/>
  <c r="CE569"/>
  <c r="CD569"/>
  <c r="CB569"/>
  <c r="CA569"/>
  <c r="BY569"/>
  <c r="BX569"/>
  <c r="BT569"/>
  <c r="BS569"/>
  <c r="BQ569"/>
  <c r="BP569"/>
  <c r="BN569"/>
  <c r="BM569"/>
  <c r="BK569"/>
  <c r="BJ569"/>
  <c r="BH569"/>
  <c r="BG569"/>
  <c r="BE569"/>
  <c r="BD569"/>
  <c r="BB569"/>
  <c r="BA569"/>
  <c r="AY569"/>
  <c r="AX569"/>
  <c r="AT569"/>
  <c r="AS569"/>
  <c r="AQ569"/>
  <c r="AP569"/>
  <c r="AO569"/>
  <c r="AN569"/>
  <c r="AM569"/>
  <c r="AL569"/>
  <c r="AK569"/>
  <c r="AJ569"/>
  <c r="AG569"/>
  <c r="AE569"/>
  <c r="AD569"/>
  <c r="AB569"/>
  <c r="AA569"/>
  <c r="Y569"/>
  <c r="X569"/>
  <c r="V569"/>
  <c r="U569"/>
  <c r="S569"/>
  <c r="R569"/>
  <c r="P569"/>
  <c r="O569"/>
  <c r="M569"/>
  <c r="L569"/>
  <c r="J569"/>
  <c r="I569"/>
  <c r="F569"/>
  <c r="EZ563"/>
  <c r="EX563"/>
  <c r="EW563"/>
  <c r="EV563"/>
  <c r="EU563"/>
  <c r="ET563"/>
  <c r="ES563"/>
  <c r="ER563"/>
  <c r="EQ563"/>
  <c r="EP563"/>
  <c r="EO563"/>
  <c r="EN563"/>
  <c r="EM563"/>
  <c r="EL563"/>
  <c r="EK563"/>
  <c r="EJ563"/>
  <c r="EI563"/>
  <c r="EH563"/>
  <c r="EG563"/>
  <c r="EF563"/>
  <c r="EE563"/>
  <c r="ED563"/>
  <c r="EC563"/>
  <c r="EB563"/>
  <c r="EA563"/>
  <c r="DZ563"/>
  <c r="DY563"/>
  <c r="DX563"/>
  <c r="DW563"/>
  <c r="DV563"/>
  <c r="DS563"/>
  <c r="DR563"/>
  <c r="DQ563"/>
  <c r="DP563"/>
  <c r="DO563"/>
  <c r="DN563"/>
  <c r="DM563"/>
  <c r="DL563"/>
  <c r="DK563"/>
  <c r="DJ563"/>
  <c r="DI563"/>
  <c r="DH563"/>
  <c r="DG563"/>
  <c r="DF563"/>
  <c r="DE563"/>
  <c r="DC563"/>
  <c r="DB563"/>
  <c r="DA563"/>
  <c r="CZ563"/>
  <c r="CY563"/>
  <c r="CX563"/>
  <c r="CW563"/>
  <c r="CV563"/>
  <c r="CR563"/>
  <c r="CQ563"/>
  <c r="CP563"/>
  <c r="CO563"/>
  <c r="CN563"/>
  <c r="CM563"/>
  <c r="CL563"/>
  <c r="CK563"/>
  <c r="CJ563"/>
  <c r="CI563"/>
  <c r="CH563"/>
  <c r="CG563"/>
  <c r="CF563"/>
  <c r="CE563"/>
  <c r="CD563"/>
  <c r="CC563"/>
  <c r="CB563"/>
  <c r="CA563"/>
  <c r="BZ563"/>
  <c r="BY563"/>
  <c r="BX563"/>
  <c r="BV563"/>
  <c r="BU563"/>
  <c r="BT563"/>
  <c r="BS563"/>
  <c r="BR563"/>
  <c r="BQ563"/>
  <c r="BP563"/>
  <c r="BO563"/>
  <c r="BN563"/>
  <c r="BM563"/>
  <c r="BL563"/>
  <c r="BK563"/>
  <c r="BJ563"/>
  <c r="BI563"/>
  <c r="BH563"/>
  <c r="BG563"/>
  <c r="BF563"/>
  <c r="BE563"/>
  <c r="BD563"/>
  <c r="BC563"/>
  <c r="BB563"/>
  <c r="BA563"/>
  <c r="AZ563"/>
  <c r="AY563"/>
  <c r="AX563"/>
  <c r="AU563"/>
  <c r="AT563"/>
  <c r="AS563"/>
  <c r="AR563"/>
  <c r="AQ563"/>
  <c r="AP563"/>
  <c r="AO563"/>
  <c r="AN563"/>
  <c r="AM563"/>
  <c r="AL563"/>
  <c r="AK563"/>
  <c r="AJ563"/>
  <c r="AG563"/>
  <c r="AD563"/>
  <c r="AB563"/>
  <c r="AA563"/>
  <c r="Z563"/>
  <c r="Y563"/>
  <c r="X563"/>
  <c r="V563"/>
  <c r="U563"/>
  <c r="S563"/>
  <c r="R563"/>
  <c r="P563"/>
  <c r="O563"/>
  <c r="M563"/>
  <c r="L563"/>
  <c r="J563"/>
  <c r="I563"/>
  <c r="G563"/>
  <c r="F563"/>
  <c r="EX544"/>
  <c r="EW544"/>
  <c r="EU544"/>
  <c r="ET544"/>
  <c r="ER544"/>
  <c r="EQ544"/>
  <c r="EO544"/>
  <c r="EN544"/>
  <c r="EL544"/>
  <c r="EK544"/>
  <c r="EI544"/>
  <c r="EH544"/>
  <c r="EF544"/>
  <c r="EE544"/>
  <c r="EC544"/>
  <c r="EB544"/>
  <c r="DZ544"/>
  <c r="DY544"/>
  <c r="DW544"/>
  <c r="DV544"/>
  <c r="DR544"/>
  <c r="DQ544"/>
  <c r="DO544"/>
  <c r="DN544"/>
  <c r="DL544"/>
  <c r="DK544"/>
  <c r="DI544"/>
  <c r="DH544"/>
  <c r="DE544"/>
  <c r="DC544"/>
  <c r="DB544"/>
  <c r="CZ544"/>
  <c r="CY544"/>
  <c r="CW544"/>
  <c r="CV544"/>
  <c r="CQ544"/>
  <c r="CP544"/>
  <c r="CM544"/>
  <c r="CJ544"/>
  <c r="CH544"/>
  <c r="CG544"/>
  <c r="CD544"/>
  <c r="CB544"/>
  <c r="CA544"/>
  <c r="BY544"/>
  <c r="BX544"/>
  <c r="BT544"/>
  <c r="BS544"/>
  <c r="BP544"/>
  <c r="BN544"/>
  <c r="BM544"/>
  <c r="BJ544"/>
  <c r="BG544"/>
  <c r="BE544"/>
  <c r="BD544"/>
  <c r="BA544"/>
  <c r="AY544"/>
  <c r="AX544"/>
  <c r="AT544"/>
  <c r="AS544"/>
  <c r="AP544"/>
  <c r="AO544"/>
  <c r="AN544"/>
  <c r="AM544"/>
  <c r="AL544"/>
  <c r="AK544"/>
  <c r="AJ544"/>
  <c r="AG544"/>
  <c r="AD544"/>
  <c r="AB544"/>
  <c r="AA544"/>
  <c r="Y544"/>
  <c r="X544"/>
  <c r="V544"/>
  <c r="U544"/>
  <c r="S544"/>
  <c r="R544"/>
  <c r="P544"/>
  <c r="O544"/>
  <c r="L544"/>
  <c r="I544"/>
  <c r="G544"/>
  <c r="F544"/>
  <c r="EX535"/>
  <c r="EW535"/>
  <c r="EU535"/>
  <c r="ET535"/>
  <c r="ER535"/>
  <c r="EQ535"/>
  <c r="EO535"/>
  <c r="EN535"/>
  <c r="EL535"/>
  <c r="EK535"/>
  <c r="EI535"/>
  <c r="EH535"/>
  <c r="EF535"/>
  <c r="EE535"/>
  <c r="EC535"/>
  <c r="EB535"/>
  <c r="DZ535"/>
  <c r="DY535"/>
  <c r="DW535"/>
  <c r="DV535"/>
  <c r="DR535"/>
  <c r="DQ535"/>
  <c r="DO535"/>
  <c r="DN535"/>
  <c r="DL535"/>
  <c r="DK535"/>
  <c r="DI535"/>
  <c r="DH535"/>
  <c r="DF535"/>
  <c r="DE535"/>
  <c r="DC535"/>
  <c r="DB535"/>
  <c r="CZ535"/>
  <c r="CY535"/>
  <c r="CW535"/>
  <c r="CV535"/>
  <c r="CQ535"/>
  <c r="CP535"/>
  <c r="CN535"/>
  <c r="CM535"/>
  <c r="CK535"/>
  <c r="CJ535"/>
  <c r="CH535"/>
  <c r="CG535"/>
  <c r="CE535"/>
  <c r="CD535"/>
  <c r="CB535"/>
  <c r="CA535"/>
  <c r="BY535"/>
  <c r="BX535"/>
  <c r="BT535"/>
  <c r="BS535"/>
  <c r="BQ535"/>
  <c r="BP535"/>
  <c r="BN535"/>
  <c r="BM535"/>
  <c r="BK535"/>
  <c r="BJ535"/>
  <c r="BH535"/>
  <c r="BG535"/>
  <c r="BE535"/>
  <c r="BD535"/>
  <c r="BB535"/>
  <c r="BA535"/>
  <c r="AY535"/>
  <c r="AX535"/>
  <c r="AU535"/>
  <c r="AS535"/>
  <c r="AQ535"/>
  <c r="AP535"/>
  <c r="AO535"/>
  <c r="AN535"/>
  <c r="AM535"/>
  <c r="AL535"/>
  <c r="AK535"/>
  <c r="AJ535"/>
  <c r="AG535"/>
  <c r="AE535"/>
  <c r="AD535"/>
  <c r="AB535"/>
  <c r="AA535"/>
  <c r="Y535"/>
  <c r="X535"/>
  <c r="V535"/>
  <c r="U535"/>
  <c r="S535"/>
  <c r="R535"/>
  <c r="P535"/>
  <c r="O535"/>
  <c r="M535"/>
  <c r="L535"/>
  <c r="J535"/>
  <c r="I535"/>
  <c r="G535"/>
  <c r="F535"/>
  <c r="EX526"/>
  <c r="EW526"/>
  <c r="EU526"/>
  <c r="ET526"/>
  <c r="ER526"/>
  <c r="EQ526"/>
  <c r="EO526"/>
  <c r="EN526"/>
  <c r="EL526"/>
  <c r="EK526"/>
  <c r="EI526"/>
  <c r="EH526"/>
  <c r="EF526"/>
  <c r="EE526"/>
  <c r="EC526"/>
  <c r="EB526"/>
  <c r="DZ526"/>
  <c r="DY526"/>
  <c r="DW526"/>
  <c r="DV526"/>
  <c r="DR526"/>
  <c r="DQ526"/>
  <c r="DO526"/>
  <c r="DN526"/>
  <c r="DL526"/>
  <c r="DK526"/>
  <c r="DI526"/>
  <c r="DH526"/>
  <c r="DF526"/>
  <c r="DE526"/>
  <c r="DC526"/>
  <c r="DB526"/>
  <c r="CZ526"/>
  <c r="CY526"/>
  <c r="CW526"/>
  <c r="CV526"/>
  <c r="CQ526"/>
  <c r="CP526"/>
  <c r="CN526"/>
  <c r="CM526"/>
  <c r="CK526"/>
  <c r="CJ526"/>
  <c r="CH526"/>
  <c r="CG526"/>
  <c r="CE526"/>
  <c r="CD526"/>
  <c r="CB526"/>
  <c r="CA526"/>
  <c r="BY526"/>
  <c r="BX526"/>
  <c r="BT526"/>
  <c r="BS526"/>
  <c r="BQ526"/>
  <c r="BP526"/>
  <c r="BN526"/>
  <c r="BM526"/>
  <c r="BK526"/>
  <c r="BJ526"/>
  <c r="BH526"/>
  <c r="BG526"/>
  <c r="BE526"/>
  <c r="BD526"/>
  <c r="BB526"/>
  <c r="BA526"/>
  <c r="AY526"/>
  <c r="AX526"/>
  <c r="AT526"/>
  <c r="AS526"/>
  <c r="AQ526"/>
  <c r="AP526"/>
  <c r="AO526"/>
  <c r="AN526"/>
  <c r="AM526"/>
  <c r="AL526"/>
  <c r="AK526"/>
  <c r="AJ526"/>
  <c r="AG526"/>
  <c r="AE526"/>
  <c r="AD526"/>
  <c r="AB526"/>
  <c r="AA526"/>
  <c r="Y526"/>
  <c r="X526"/>
  <c r="V526"/>
  <c r="U526"/>
  <c r="S526"/>
  <c r="R526"/>
  <c r="P526"/>
  <c r="O526"/>
  <c r="M526"/>
  <c r="L526"/>
  <c r="J526"/>
  <c r="I526"/>
  <c r="G526"/>
  <c r="F526"/>
  <c r="EX515"/>
  <c r="EW515"/>
  <c r="EU515"/>
  <c r="ET515"/>
  <c r="ER515"/>
  <c r="EQ515"/>
  <c r="EO515"/>
  <c r="EN515"/>
  <c r="EL515"/>
  <c r="EK515"/>
  <c r="EI515"/>
  <c r="EH515"/>
  <c r="EF515"/>
  <c r="EE515"/>
  <c r="EC515"/>
  <c r="EB515"/>
  <c r="DZ515"/>
  <c r="DY515"/>
  <c r="DW515"/>
  <c r="DV515"/>
  <c r="DR515"/>
  <c r="DQ515"/>
  <c r="DO515"/>
  <c r="DN515"/>
  <c r="DL515"/>
  <c r="DK515"/>
  <c r="DI515"/>
  <c r="DH515"/>
  <c r="DF515"/>
  <c r="DE515"/>
  <c r="DC515"/>
  <c r="DB515"/>
  <c r="CZ515"/>
  <c r="CY515"/>
  <c r="CW515"/>
  <c r="CV515"/>
  <c r="CQ515"/>
  <c r="CP515"/>
  <c r="CN515"/>
  <c r="CM515"/>
  <c r="CK515"/>
  <c r="CJ515"/>
  <c r="CH515"/>
  <c r="CG515"/>
  <c r="CE515"/>
  <c r="CD515"/>
  <c r="CB515"/>
  <c r="CA515"/>
  <c r="BY515"/>
  <c r="BX515"/>
  <c r="BT515"/>
  <c r="BS515"/>
  <c r="BQ515"/>
  <c r="BP515"/>
  <c r="BN515"/>
  <c r="BM515"/>
  <c r="BK515"/>
  <c r="BJ515"/>
  <c r="BH515"/>
  <c r="BG515"/>
  <c r="BE515"/>
  <c r="BD515"/>
  <c r="BB515"/>
  <c r="BA515"/>
  <c r="AY515"/>
  <c r="AX515"/>
  <c r="AT515"/>
  <c r="AS515"/>
  <c r="AQ515"/>
  <c r="AP515"/>
  <c r="AO515"/>
  <c r="AN515"/>
  <c r="AM515"/>
  <c r="AL515"/>
  <c r="AK515"/>
  <c r="AJ515"/>
  <c r="AG515"/>
  <c r="AE515"/>
  <c r="AD515"/>
  <c r="AB515"/>
  <c r="AA515"/>
  <c r="Y515"/>
  <c r="X515"/>
  <c r="V515"/>
  <c r="U515"/>
  <c r="S515"/>
  <c r="R515"/>
  <c r="P515"/>
  <c r="O515"/>
  <c r="M515"/>
  <c r="L515"/>
  <c r="J515"/>
  <c r="I515"/>
  <c r="G515"/>
  <c r="F515"/>
  <c r="EX444"/>
  <c r="EW444"/>
  <c r="EU444"/>
  <c r="ET444"/>
  <c r="ER444"/>
  <c r="EQ444"/>
  <c r="EO444"/>
  <c r="EN444"/>
  <c r="EL444"/>
  <c r="EK444"/>
  <c r="EI444"/>
  <c r="EH444"/>
  <c r="EF444"/>
  <c r="EE444"/>
  <c r="EB444"/>
  <c r="DZ444"/>
  <c r="DY444"/>
  <c r="DW444"/>
  <c r="DV444"/>
  <c r="DR444"/>
  <c r="DQ444"/>
  <c r="DO444"/>
  <c r="DN444"/>
  <c r="DL444"/>
  <c r="DK444"/>
  <c r="DI444"/>
  <c r="DH444"/>
  <c r="DF444"/>
  <c r="DE444"/>
  <c r="DC444"/>
  <c r="DB444"/>
  <c r="CY444"/>
  <c r="CW444"/>
  <c r="CV444"/>
  <c r="CQ444"/>
  <c r="CP444"/>
  <c r="CN444"/>
  <c r="CM444"/>
  <c r="CK444"/>
  <c r="CJ444"/>
  <c r="CH444"/>
  <c r="CG444"/>
  <c r="CE444"/>
  <c r="CD444"/>
  <c r="CB444"/>
  <c r="CA444"/>
  <c r="BY444"/>
  <c r="BX444"/>
  <c r="BS444"/>
  <c r="BQ444"/>
  <c r="BP444"/>
  <c r="BN444"/>
  <c r="BM444"/>
  <c r="BK444"/>
  <c r="BJ444"/>
  <c r="BH444"/>
  <c r="BG444"/>
  <c r="BE444"/>
  <c r="BD444"/>
  <c r="BA444"/>
  <c r="AY444"/>
  <c r="AX444"/>
  <c r="AT444"/>
  <c r="AS444"/>
  <c r="AQ444"/>
  <c r="AP444"/>
  <c r="AO444"/>
  <c r="AN444"/>
  <c r="AM444"/>
  <c r="AL444"/>
  <c r="AK444"/>
  <c r="AJ444"/>
  <c r="AG444"/>
  <c r="AD444"/>
  <c r="AA444"/>
  <c r="Y444"/>
  <c r="X444"/>
  <c r="U444"/>
  <c r="S444"/>
  <c r="R444"/>
  <c r="P444"/>
  <c r="O444"/>
  <c r="M444"/>
  <c r="L444"/>
  <c r="J444"/>
  <c r="I444"/>
  <c r="G444"/>
  <c r="F444"/>
  <c r="EX427"/>
  <c r="EW427"/>
  <c r="EU427"/>
  <c r="ET427"/>
  <c r="ER427"/>
  <c r="EQ427"/>
  <c r="EO427"/>
  <c r="EN427"/>
  <c r="EL427"/>
  <c r="EK427"/>
  <c r="EI427"/>
  <c r="EH427"/>
  <c r="EF427"/>
  <c r="EE427"/>
  <c r="EC427"/>
  <c r="EB427"/>
  <c r="DZ427"/>
  <c r="DY427"/>
  <c r="DW427"/>
  <c r="DV427"/>
  <c r="DR427"/>
  <c r="DQ427"/>
  <c r="DO427"/>
  <c r="DN427"/>
  <c r="DL427"/>
  <c r="DK427"/>
  <c r="DI427"/>
  <c r="DH427"/>
  <c r="DF427"/>
  <c r="DE427"/>
  <c r="DC427"/>
  <c r="DB427"/>
  <c r="CZ427"/>
  <c r="CY427"/>
  <c r="CW427"/>
  <c r="CV427"/>
  <c r="CQ427"/>
  <c r="CP427"/>
  <c r="CN427"/>
  <c r="CM427"/>
  <c r="CK427"/>
  <c r="CJ427"/>
  <c r="CH427"/>
  <c r="CG427"/>
  <c r="CE427"/>
  <c r="CD427"/>
  <c r="CB427"/>
  <c r="CA427"/>
  <c r="BY427"/>
  <c r="BX427"/>
  <c r="BT427"/>
  <c r="BS427"/>
  <c r="BQ427"/>
  <c r="BP427"/>
  <c r="BN427"/>
  <c r="BM427"/>
  <c r="BK427"/>
  <c r="BJ427"/>
  <c r="BH427"/>
  <c r="BG427"/>
  <c r="BE427"/>
  <c r="BD427"/>
  <c r="BB427"/>
  <c r="BA427"/>
  <c r="AY427"/>
  <c r="AX427"/>
  <c r="AT427"/>
  <c r="AS427"/>
  <c r="AQ427"/>
  <c r="AP427"/>
  <c r="AO427"/>
  <c r="AN427"/>
  <c r="AM427"/>
  <c r="AL427"/>
  <c r="AK427"/>
  <c r="AJ427"/>
  <c r="AG427"/>
  <c r="AE427"/>
  <c r="AD427"/>
  <c r="AB427"/>
  <c r="AA427"/>
  <c r="Y427"/>
  <c r="X427"/>
  <c r="V427"/>
  <c r="U427"/>
  <c r="S427"/>
  <c r="R427"/>
  <c r="P427"/>
  <c r="O427"/>
  <c r="M427"/>
  <c r="L427"/>
  <c r="J427"/>
  <c r="I427"/>
  <c r="G427"/>
  <c r="F427"/>
  <c r="EX343"/>
  <c r="EW343"/>
  <c r="EU343"/>
  <c r="ET343"/>
  <c r="ER343"/>
  <c r="EQ343"/>
  <c r="EO343"/>
  <c r="EN343"/>
  <c r="EL343"/>
  <c r="EK343"/>
  <c r="EI343"/>
  <c r="EH343"/>
  <c r="EF343"/>
  <c r="EE343"/>
  <c r="EC343"/>
  <c r="EB343"/>
  <c r="DZ343"/>
  <c r="DY343"/>
  <c r="DW343"/>
  <c r="DV343"/>
  <c r="DR343"/>
  <c r="DQ343"/>
  <c r="DO343"/>
  <c r="DN343"/>
  <c r="DL343"/>
  <c r="DK343"/>
  <c r="DI343"/>
  <c r="DH343"/>
  <c r="DF343"/>
  <c r="DE343"/>
  <c r="DC343"/>
  <c r="DB343"/>
  <c r="CZ343"/>
  <c r="CY343"/>
  <c r="CW343"/>
  <c r="CV343"/>
  <c r="CQ343"/>
  <c r="CP343"/>
  <c r="CN343"/>
  <c r="CM343"/>
  <c r="CK343"/>
  <c r="CJ343"/>
  <c r="CH343"/>
  <c r="CG343"/>
  <c r="CE343"/>
  <c r="CD343"/>
  <c r="CB343"/>
  <c r="CA343"/>
  <c r="BY343"/>
  <c r="BX343"/>
  <c r="BT343"/>
  <c r="BS343"/>
  <c r="BQ343"/>
  <c r="BP343"/>
  <c r="BN343"/>
  <c r="BM343"/>
  <c r="BK343"/>
  <c r="BJ343"/>
  <c r="BH343"/>
  <c r="BG343"/>
  <c r="BE343"/>
  <c r="BD343"/>
  <c r="BB343"/>
  <c r="BA343"/>
  <c r="AY343"/>
  <c r="AX343"/>
  <c r="AT343"/>
  <c r="AS343"/>
  <c r="AQ343"/>
  <c r="AP343"/>
  <c r="AO343"/>
  <c r="AN343"/>
  <c r="AM343"/>
  <c r="AL343"/>
  <c r="AK343"/>
  <c r="AJ343"/>
  <c r="AG343"/>
  <c r="AE343"/>
  <c r="AD343"/>
  <c r="AB343"/>
  <c r="AA343"/>
  <c r="Y343"/>
  <c r="X343"/>
  <c r="V343"/>
  <c r="U343"/>
  <c r="S343"/>
  <c r="R343"/>
  <c r="P343"/>
  <c r="O343"/>
  <c r="M343"/>
  <c r="L343"/>
  <c r="J343"/>
  <c r="I343"/>
  <c r="G343"/>
  <c r="F343"/>
  <c r="EX335"/>
  <c r="EW335"/>
  <c r="EU335"/>
  <c r="ET335"/>
  <c r="ER335"/>
  <c r="EQ335"/>
  <c r="EO335"/>
  <c r="EN335"/>
  <c r="EL335"/>
  <c r="EK335"/>
  <c r="EI335"/>
  <c r="EH335"/>
  <c r="EF335"/>
  <c r="EE335"/>
  <c r="EC335"/>
  <c r="EB335"/>
  <c r="DZ335"/>
  <c r="DY335"/>
  <c r="DW335"/>
  <c r="DV335"/>
  <c r="DR335"/>
  <c r="DQ335"/>
  <c r="DO335"/>
  <c r="DN335"/>
  <c r="DL335"/>
  <c r="DK335"/>
  <c r="DI335"/>
  <c r="DH335"/>
  <c r="DF335"/>
  <c r="DE335"/>
  <c r="DC335"/>
  <c r="DB335"/>
  <c r="CZ335"/>
  <c r="CY335"/>
  <c r="CW335"/>
  <c r="CV335"/>
  <c r="CQ335"/>
  <c r="CP335"/>
  <c r="CN335"/>
  <c r="CM335"/>
  <c r="CK335"/>
  <c r="CJ335"/>
  <c r="CH335"/>
  <c r="CG335"/>
  <c r="CE335"/>
  <c r="CD335"/>
  <c r="CB335"/>
  <c r="CA335"/>
  <c r="BY335"/>
  <c r="BX335"/>
  <c r="BT335"/>
  <c r="BS335"/>
  <c r="BQ335"/>
  <c r="BP335"/>
  <c r="BN335"/>
  <c r="BM335"/>
  <c r="BK335"/>
  <c r="BJ335"/>
  <c r="BH335"/>
  <c r="BG335"/>
  <c r="BE335"/>
  <c r="BD335"/>
  <c r="BB335"/>
  <c r="BA335"/>
  <c r="AY335"/>
  <c r="AX335"/>
  <c r="AT335"/>
  <c r="AS335"/>
  <c r="AQ335"/>
  <c r="AP335"/>
  <c r="AO335"/>
  <c r="AN335"/>
  <c r="AM335"/>
  <c r="AL335"/>
  <c r="AK335"/>
  <c r="AJ335"/>
  <c r="AG335"/>
  <c r="AE335"/>
  <c r="AD335"/>
  <c r="AB335"/>
  <c r="AA335"/>
  <c r="Y335"/>
  <c r="X335"/>
  <c r="V335"/>
  <c r="U335"/>
  <c r="S335"/>
  <c r="R335"/>
  <c r="P335"/>
  <c r="O335"/>
  <c r="M335"/>
  <c r="L335"/>
  <c r="J335"/>
  <c r="I335"/>
  <c r="G335"/>
  <c r="F335"/>
  <c r="EX304"/>
  <c r="EW304"/>
  <c r="EU304"/>
  <c r="ET304"/>
  <c r="ER304"/>
  <c r="EQ304"/>
  <c r="EO304"/>
  <c r="EN304"/>
  <c r="EL304"/>
  <c r="EK304"/>
  <c r="EI304"/>
  <c r="EH304"/>
  <c r="EF304"/>
  <c r="EE304"/>
  <c r="EC304"/>
  <c r="EB304"/>
  <c r="DZ304"/>
  <c r="DY304"/>
  <c r="DW304"/>
  <c r="DV304"/>
  <c r="DR304"/>
  <c r="DQ304"/>
  <c r="DN304"/>
  <c r="DL304"/>
  <c r="DK304"/>
  <c r="DI304"/>
  <c r="DH304"/>
  <c r="DF304"/>
  <c r="DE304"/>
  <c r="DC304"/>
  <c r="DB304"/>
  <c r="CZ304"/>
  <c r="CY304"/>
  <c r="CW304"/>
  <c r="CV304"/>
  <c r="CQ304"/>
  <c r="CP304"/>
  <c r="CN304"/>
  <c r="CM304"/>
  <c r="CK304"/>
  <c r="CJ304"/>
  <c r="CG304"/>
  <c r="CE304"/>
  <c r="CD304"/>
  <c r="CA304"/>
  <c r="BX304"/>
  <c r="BT304"/>
  <c r="BS304"/>
  <c r="BQ304"/>
  <c r="BP304"/>
  <c r="BN304"/>
  <c r="BM304"/>
  <c r="BK304"/>
  <c r="BJ304"/>
  <c r="BH304"/>
  <c r="BG304"/>
  <c r="BE304"/>
  <c r="BD304"/>
  <c r="BB304"/>
  <c r="BA304"/>
  <c r="AY304"/>
  <c r="AX304"/>
  <c r="AS304"/>
  <c r="AQ304"/>
  <c r="AP304"/>
  <c r="AO304"/>
  <c r="AN304"/>
  <c r="AM304"/>
  <c r="AL304"/>
  <c r="AK304"/>
  <c r="AJ304"/>
  <c r="AG304"/>
  <c r="AE304"/>
  <c r="AD304"/>
  <c r="AB304"/>
  <c r="AA304"/>
  <c r="Y304"/>
  <c r="X304"/>
  <c r="V304"/>
  <c r="U304"/>
  <c r="S304"/>
  <c r="R304"/>
  <c r="P304"/>
  <c r="O304"/>
  <c r="M304"/>
  <c r="L304"/>
  <c r="J304"/>
  <c r="I304"/>
  <c r="G304"/>
  <c r="F304"/>
  <c r="EW242"/>
  <c r="ET242"/>
  <c r="EQ242"/>
  <c r="EO242"/>
  <c r="EN242"/>
  <c r="EL242"/>
  <c r="EK242"/>
  <c r="EI242"/>
  <c r="EH242"/>
  <c r="EE242"/>
  <c r="EC242"/>
  <c r="EB242"/>
  <c r="DY242"/>
  <c r="DV242"/>
  <c r="DR242"/>
  <c r="DQ242"/>
  <c r="DO242"/>
  <c r="DN242"/>
  <c r="DL242"/>
  <c r="DK242"/>
  <c r="DH242"/>
  <c r="DE242"/>
  <c r="DB242"/>
  <c r="CY242"/>
  <c r="CV242"/>
  <c r="CP242"/>
  <c r="CM242"/>
  <c r="CJ242"/>
  <c r="CG242"/>
  <c r="CD242"/>
  <c r="CA242"/>
  <c r="BX242"/>
  <c r="BS242"/>
  <c r="BP242"/>
  <c r="BN242"/>
  <c r="BM242"/>
  <c r="BJ242"/>
  <c r="BG242"/>
  <c r="BD242"/>
  <c r="BA242"/>
  <c r="AY242"/>
  <c r="AX242"/>
  <c r="AT242"/>
  <c r="AS242"/>
  <c r="AP242"/>
  <c r="AO242"/>
  <c r="AN242"/>
  <c r="AM242"/>
  <c r="AL242"/>
  <c r="AK242"/>
  <c r="AJ242"/>
  <c r="AG242"/>
  <c r="AD242"/>
  <c r="AA242"/>
  <c r="X242"/>
  <c r="U242"/>
  <c r="S242"/>
  <c r="R242"/>
  <c r="O242"/>
  <c r="L242"/>
  <c r="I242"/>
  <c r="F242"/>
  <c r="EX222"/>
  <c r="EW222"/>
  <c r="EU222"/>
  <c r="ET222"/>
  <c r="ER222"/>
  <c r="EQ222"/>
  <c r="EO222"/>
  <c r="EN222"/>
  <c r="EL222"/>
  <c r="EK222"/>
  <c r="EI222"/>
  <c r="EH222"/>
  <c r="EF222"/>
  <c r="EE222"/>
  <c r="EC222"/>
  <c r="EB222"/>
  <c r="DZ222"/>
  <c r="DY222"/>
  <c r="DW222"/>
  <c r="DV222"/>
  <c r="DR222"/>
  <c r="DQ222"/>
  <c r="DO222"/>
  <c r="DN222"/>
  <c r="DL222"/>
  <c r="DK222"/>
  <c r="DI222"/>
  <c r="DH222"/>
  <c r="DF222"/>
  <c r="DE222"/>
  <c r="DC222"/>
  <c r="DB222"/>
  <c r="CZ222"/>
  <c r="CY222"/>
  <c r="CW222"/>
  <c r="CV222"/>
  <c r="CQ222"/>
  <c r="CP222"/>
  <c r="CN222"/>
  <c r="CM222"/>
  <c r="CK222"/>
  <c r="CJ222"/>
  <c r="CH222"/>
  <c r="CG222"/>
  <c r="CE222"/>
  <c r="CD222"/>
  <c r="CB222"/>
  <c r="CA222"/>
  <c r="BY222"/>
  <c r="BX222"/>
  <c r="BT222"/>
  <c r="BS222"/>
  <c r="BP222"/>
  <c r="BN222"/>
  <c r="BM222"/>
  <c r="BK222"/>
  <c r="BJ222"/>
  <c r="BH222"/>
  <c r="BG222"/>
  <c r="BE222"/>
  <c r="BD222"/>
  <c r="BB222"/>
  <c r="BA222"/>
  <c r="AY222"/>
  <c r="AX222"/>
  <c r="AT222"/>
  <c r="AS222"/>
  <c r="AQ222"/>
  <c r="AP222"/>
  <c r="AO222"/>
  <c r="AN222"/>
  <c r="AM222"/>
  <c r="AL222"/>
  <c r="AK222"/>
  <c r="AJ222"/>
  <c r="AG222"/>
  <c r="AE222"/>
  <c r="AD222"/>
  <c r="AB222"/>
  <c r="AA222"/>
  <c r="Y222"/>
  <c r="X222"/>
  <c r="V222"/>
  <c r="U222"/>
  <c r="S222"/>
  <c r="R222"/>
  <c r="P222"/>
  <c r="O222"/>
  <c r="M222"/>
  <c r="L222"/>
  <c r="J222"/>
  <c r="I222"/>
  <c r="G222"/>
  <c r="F222"/>
  <c r="EX217"/>
  <c r="EW217"/>
  <c r="EU217"/>
  <c r="ET217"/>
  <c r="ER217"/>
  <c r="EQ217"/>
  <c r="EO217"/>
  <c r="EN217"/>
  <c r="EL217"/>
  <c r="EK217"/>
  <c r="EI217"/>
  <c r="EH217"/>
  <c r="EF217"/>
  <c r="EE217"/>
  <c r="EC217"/>
  <c r="EB217"/>
  <c r="DZ217"/>
  <c r="DY217"/>
  <c r="DW217"/>
  <c r="DV217"/>
  <c r="DR217"/>
  <c r="DQ217"/>
  <c r="DO217"/>
  <c r="DN217"/>
  <c r="DL217"/>
  <c r="DK217"/>
  <c r="DI217"/>
  <c r="DH217"/>
  <c r="DF217"/>
  <c r="DE217"/>
  <c r="DC217"/>
  <c r="DB217"/>
  <c r="CZ217"/>
  <c r="CY217"/>
  <c r="CW217"/>
  <c r="CV217"/>
  <c r="CQ217"/>
  <c r="CP217"/>
  <c r="CN217"/>
  <c r="CM217"/>
  <c r="CK217"/>
  <c r="CJ217"/>
  <c r="CH217"/>
  <c r="CG217"/>
  <c r="CE217"/>
  <c r="CD217"/>
  <c r="CB217"/>
  <c r="CA217"/>
  <c r="BY217"/>
  <c r="BX217"/>
  <c r="BT217"/>
  <c r="BS217"/>
  <c r="BQ217"/>
  <c r="BP217"/>
  <c r="BN217"/>
  <c r="BM217"/>
  <c r="BK217"/>
  <c r="BJ217"/>
  <c r="BH217"/>
  <c r="BG217"/>
  <c r="BE217"/>
  <c r="BD217"/>
  <c r="BB217"/>
  <c r="BA217"/>
  <c r="AY217"/>
  <c r="AX217"/>
  <c r="AT217"/>
  <c r="AS217"/>
  <c r="AQ217"/>
  <c r="AP217"/>
  <c r="AO217"/>
  <c r="AN217"/>
  <c r="AM217"/>
  <c r="AL217"/>
  <c r="AK217"/>
  <c r="AJ217"/>
  <c r="AG217"/>
  <c r="AE217"/>
  <c r="AD217"/>
  <c r="AB217"/>
  <c r="AA217"/>
  <c r="Y217"/>
  <c r="X217"/>
  <c r="V217"/>
  <c r="U217"/>
  <c r="S217"/>
  <c r="R217"/>
  <c r="P217"/>
  <c r="O217"/>
  <c r="M217"/>
  <c r="L217"/>
  <c r="J217"/>
  <c r="I217"/>
  <c r="G217"/>
  <c r="F217"/>
  <c r="EX203"/>
  <c r="EW203"/>
  <c r="EU203"/>
  <c r="ET203"/>
  <c r="ER203"/>
  <c r="EQ203"/>
  <c r="EO203"/>
  <c r="EN203"/>
  <c r="EL203"/>
  <c r="EK203"/>
  <c r="EI203"/>
  <c r="EH203"/>
  <c r="EF203"/>
  <c r="EE203"/>
  <c r="EC203"/>
  <c r="EB203"/>
  <c r="DZ203"/>
  <c r="DY203"/>
  <c r="DW203"/>
  <c r="DV203"/>
  <c r="DR203"/>
  <c r="DQ203"/>
  <c r="DO203"/>
  <c r="DN203"/>
  <c r="DL203"/>
  <c r="DK203"/>
  <c r="DH203"/>
  <c r="DF203"/>
  <c r="DE203"/>
  <c r="DC203"/>
  <c r="DB203"/>
  <c r="CZ203"/>
  <c r="CY203"/>
  <c r="CW203"/>
  <c r="CV203"/>
  <c r="CQ203"/>
  <c r="CP203"/>
  <c r="CN203"/>
  <c r="CM203"/>
  <c r="CK203"/>
  <c r="CJ203"/>
  <c r="CH203"/>
  <c r="CG203"/>
  <c r="CE203"/>
  <c r="CD203"/>
  <c r="CB203"/>
  <c r="CA203"/>
  <c r="BY203"/>
  <c r="BX203"/>
  <c r="BT203"/>
  <c r="BS203"/>
  <c r="BQ203"/>
  <c r="BP203"/>
  <c r="BN203"/>
  <c r="BM203"/>
  <c r="BK203"/>
  <c r="BJ203"/>
  <c r="BH203"/>
  <c r="BG203"/>
  <c r="BE203"/>
  <c r="BD203"/>
  <c r="BB203"/>
  <c r="BA203"/>
  <c r="AY203"/>
  <c r="AX203"/>
  <c r="AT203"/>
  <c r="AS203"/>
  <c r="AQ203"/>
  <c r="AP203"/>
  <c r="AO203"/>
  <c r="AN203"/>
  <c r="AM203"/>
  <c r="AL203"/>
  <c r="AK203"/>
  <c r="AJ203"/>
  <c r="AG203"/>
  <c r="AE203"/>
  <c r="AD203"/>
  <c r="AB203"/>
  <c r="AA203"/>
  <c r="Y203"/>
  <c r="X203"/>
  <c r="V203"/>
  <c r="U203"/>
  <c r="S203"/>
  <c r="R203"/>
  <c r="P203"/>
  <c r="O203"/>
  <c r="M203"/>
  <c r="L203"/>
  <c r="J203"/>
  <c r="I203"/>
  <c r="G203"/>
  <c r="F203"/>
  <c r="EX196"/>
  <c r="EW196"/>
  <c r="EU196"/>
  <c r="ET196"/>
  <c r="ER196"/>
  <c r="EQ196"/>
  <c r="EO196"/>
  <c r="EN196"/>
  <c r="EL196"/>
  <c r="EK196"/>
  <c r="EH196"/>
  <c r="EF196"/>
  <c r="EE196"/>
  <c r="EC196"/>
  <c r="EB196"/>
  <c r="DZ196"/>
  <c r="DY196"/>
  <c r="DW196"/>
  <c r="DV196"/>
  <c r="DR196"/>
  <c r="DQ196"/>
  <c r="DO196"/>
  <c r="DN196"/>
  <c r="DL196"/>
  <c r="DK196"/>
  <c r="DI196"/>
  <c r="DH196"/>
  <c r="DF196"/>
  <c r="DE196"/>
  <c r="DC196"/>
  <c r="DB196"/>
  <c r="CZ196"/>
  <c r="CY196"/>
  <c r="CW196"/>
  <c r="CV196"/>
  <c r="CQ196"/>
  <c r="CP196"/>
  <c r="CN196"/>
  <c r="CM196"/>
  <c r="CK196"/>
  <c r="CJ196"/>
  <c r="CH196"/>
  <c r="CG196"/>
  <c r="CE196"/>
  <c r="CD196"/>
  <c r="CB196"/>
  <c r="CA196"/>
  <c r="BY196"/>
  <c r="BX196"/>
  <c r="BT196"/>
  <c r="BS196"/>
  <c r="BP196"/>
  <c r="BN196"/>
  <c r="BM196"/>
  <c r="BK196"/>
  <c r="BJ196"/>
  <c r="BH196"/>
  <c r="BG196"/>
  <c r="BE196"/>
  <c r="BD196"/>
  <c r="BB196"/>
  <c r="BA196"/>
  <c r="AY196"/>
  <c r="AX196"/>
  <c r="AT196"/>
  <c r="AS196"/>
  <c r="AQ196"/>
  <c r="AP196"/>
  <c r="AO196"/>
  <c r="AN196"/>
  <c r="AM196"/>
  <c r="AL196"/>
  <c r="AK196"/>
  <c r="AJ196"/>
  <c r="AG196"/>
  <c r="AD196"/>
  <c r="AB196"/>
  <c r="AA196"/>
  <c r="Y196"/>
  <c r="X196"/>
  <c r="U196"/>
  <c r="S196"/>
  <c r="R196"/>
  <c r="P196"/>
  <c r="O196"/>
  <c r="M196"/>
  <c r="L196"/>
  <c r="J196"/>
  <c r="I196"/>
  <c r="G196"/>
  <c r="F196"/>
  <c r="EX109"/>
  <c r="EW109"/>
  <c r="ET109"/>
  <c r="ER109"/>
  <c r="EQ109"/>
  <c r="EO109"/>
  <c r="EN109"/>
  <c r="EL109"/>
  <c r="EK109"/>
  <c r="EI109"/>
  <c r="EH109"/>
  <c r="EF109"/>
  <c r="EE109"/>
  <c r="EC109"/>
  <c r="EB109"/>
  <c r="DZ109"/>
  <c r="DY109"/>
  <c r="DW109"/>
  <c r="DV109"/>
  <c r="DR109"/>
  <c r="DQ109"/>
  <c r="DO109"/>
  <c r="DN109"/>
  <c r="DL109"/>
  <c r="DK109"/>
  <c r="DH109"/>
  <c r="DF109"/>
  <c r="DE109"/>
  <c r="DC109"/>
  <c r="DB109"/>
  <c r="CZ109"/>
  <c r="CY109"/>
  <c r="CW109"/>
  <c r="CV109"/>
  <c r="CQ109"/>
  <c r="CP109"/>
  <c r="CN109"/>
  <c r="CM109"/>
  <c r="CK109"/>
  <c r="CJ109"/>
  <c r="CH109"/>
  <c r="CG109"/>
  <c r="CE109"/>
  <c r="CD109"/>
  <c r="CB109"/>
  <c r="CA109"/>
  <c r="BY109"/>
  <c r="BX109"/>
  <c r="BS109"/>
  <c r="BQ109"/>
  <c r="BP109"/>
  <c r="BN109"/>
  <c r="BM109"/>
  <c r="BK109"/>
  <c r="BJ109"/>
  <c r="BH109"/>
  <c r="BG109"/>
  <c r="BE109"/>
  <c r="BD109"/>
  <c r="BB109"/>
  <c r="BA109"/>
  <c r="AY109"/>
  <c r="AX109"/>
  <c r="AT109"/>
  <c r="AS109"/>
  <c r="AQ109"/>
  <c r="AP109"/>
  <c r="AO109"/>
  <c r="AN109"/>
  <c r="AM109"/>
  <c r="AL109"/>
  <c r="AK109"/>
  <c r="AJ109"/>
  <c r="AG109"/>
  <c r="AD109"/>
  <c r="AB109"/>
  <c r="AA109"/>
  <c r="Y109"/>
  <c r="X109"/>
  <c r="U109"/>
  <c r="S109"/>
  <c r="R109"/>
  <c r="P109"/>
  <c r="O109"/>
  <c r="M109"/>
  <c r="L109"/>
  <c r="J109"/>
  <c r="I109"/>
  <c r="G109"/>
  <c r="F109"/>
  <c r="EX103"/>
  <c r="EW103"/>
  <c r="EU103"/>
  <c r="ET103"/>
  <c r="ER103"/>
  <c r="EQ103"/>
  <c r="EO103"/>
  <c r="EN103"/>
  <c r="EL103"/>
  <c r="EK103"/>
  <c r="EI103"/>
  <c r="EH103"/>
  <c r="EF103"/>
  <c r="EE103"/>
  <c r="EC103"/>
  <c r="EB103"/>
  <c r="DZ103"/>
  <c r="DY103"/>
  <c r="DW103"/>
  <c r="DV103"/>
  <c r="DR103"/>
  <c r="DQ103"/>
  <c r="DO103"/>
  <c r="DN103"/>
  <c r="DL103"/>
  <c r="DK103"/>
  <c r="DI103"/>
  <c r="DH103"/>
  <c r="DF103"/>
  <c r="DE103"/>
  <c r="DC103"/>
  <c r="DB103"/>
  <c r="CZ103"/>
  <c r="CY103"/>
  <c r="CW103"/>
  <c r="CV103"/>
  <c r="CQ103"/>
  <c r="CP103"/>
  <c r="CN103"/>
  <c r="CM103"/>
  <c r="CK103"/>
  <c r="CJ103"/>
  <c r="CH103"/>
  <c r="CG103"/>
  <c r="CE103"/>
  <c r="CD103"/>
  <c r="CB103"/>
  <c r="CA103"/>
  <c r="BY103"/>
  <c r="BX103"/>
  <c r="BT103"/>
  <c r="BS103"/>
  <c r="BQ103"/>
  <c r="BP103"/>
  <c r="BN103"/>
  <c r="BM103"/>
  <c r="BK103"/>
  <c r="BJ103"/>
  <c r="BH103"/>
  <c r="BG103"/>
  <c r="BE103"/>
  <c r="BD103"/>
  <c r="BB103"/>
  <c r="BA103"/>
  <c r="AY103"/>
  <c r="AX103"/>
  <c r="AT103"/>
  <c r="AS103"/>
  <c r="AQ103"/>
  <c r="AP103"/>
  <c r="AO103"/>
  <c r="AN103"/>
  <c r="AM103"/>
  <c r="AL103"/>
  <c r="AK103"/>
  <c r="AJ103"/>
  <c r="AG103"/>
  <c r="AE103"/>
  <c r="AD103"/>
  <c r="AB103"/>
  <c r="AA103"/>
  <c r="Y103"/>
  <c r="X103"/>
  <c r="V103"/>
  <c r="U103"/>
  <c r="S103"/>
  <c r="R103"/>
  <c r="P103"/>
  <c r="O103"/>
  <c r="M103"/>
  <c r="L103"/>
  <c r="J103"/>
  <c r="I103"/>
  <c r="G103"/>
  <c r="F103"/>
  <c r="EW67"/>
  <c r="ET67"/>
  <c r="EQ67"/>
  <c r="EO67"/>
  <c r="EN67"/>
  <c r="EL67"/>
  <c r="EK67"/>
  <c r="EI67"/>
  <c r="EH67"/>
  <c r="EF67"/>
  <c r="EE67"/>
  <c r="EC67"/>
  <c r="EB67"/>
  <c r="DY67"/>
  <c r="DV67"/>
  <c r="DR67"/>
  <c r="DQ67"/>
  <c r="DN67"/>
  <c r="DK67"/>
  <c r="DH67"/>
  <c r="DE67"/>
  <c r="DB67"/>
  <c r="CY67"/>
  <c r="CV67"/>
  <c r="CP67"/>
  <c r="CM67"/>
  <c r="CJ67"/>
  <c r="CG67"/>
  <c r="CD67"/>
  <c r="CB67"/>
  <c r="CA67"/>
  <c r="BX67"/>
  <c r="BS67"/>
  <c r="BP67"/>
  <c r="BM67"/>
  <c r="BJ67"/>
  <c r="BG67"/>
  <c r="BD67"/>
  <c r="BA67"/>
  <c r="AX67"/>
  <c r="AS67"/>
  <c r="AP67"/>
  <c r="AO67"/>
  <c r="AN67"/>
  <c r="AM67"/>
  <c r="AL67"/>
  <c r="AK67"/>
  <c r="AJ67"/>
  <c r="AG67"/>
  <c r="AD67"/>
  <c r="AA67"/>
  <c r="X67"/>
  <c r="U67"/>
  <c r="S67"/>
  <c r="R67"/>
  <c r="O67"/>
  <c r="L67"/>
  <c r="I67"/>
  <c r="F67"/>
  <c r="EX45"/>
  <c r="EW45"/>
  <c r="EU45"/>
  <c r="ET45"/>
  <c r="ER45"/>
  <c r="EQ45"/>
  <c r="EO45"/>
  <c r="EN45"/>
  <c r="EL45"/>
  <c r="EK45"/>
  <c r="EI45"/>
  <c r="EH45"/>
  <c r="EF45"/>
  <c r="EE45"/>
  <c r="EC45"/>
  <c r="EB45"/>
  <c r="DZ45"/>
  <c r="DY45"/>
  <c r="DW45"/>
  <c r="DV45"/>
  <c r="DR45"/>
  <c r="DQ45"/>
  <c r="DO45"/>
  <c r="DN45"/>
  <c r="DL45"/>
  <c r="DK45"/>
  <c r="DI45"/>
  <c r="DH45"/>
  <c r="DF45"/>
  <c r="DE45"/>
  <c r="DC45"/>
  <c r="DB45"/>
  <c r="CZ45"/>
  <c r="CY45"/>
  <c r="CW45"/>
  <c r="CV45"/>
  <c r="CQ45"/>
  <c r="CP45"/>
  <c r="CN45"/>
  <c r="CM45"/>
  <c r="CK45"/>
  <c r="CJ45"/>
  <c r="CH45"/>
  <c r="CG45"/>
  <c r="CE45"/>
  <c r="CD45"/>
  <c r="CB45"/>
  <c r="CA45"/>
  <c r="BY45"/>
  <c r="BX45"/>
  <c r="BS45"/>
  <c r="BP45"/>
  <c r="BN45"/>
  <c r="BM45"/>
  <c r="BK45"/>
  <c r="BJ45"/>
  <c r="BH45"/>
  <c r="BG45"/>
  <c r="BE45"/>
  <c r="BD45"/>
  <c r="BB45"/>
  <c r="BA45"/>
  <c r="AY45"/>
  <c r="AX45"/>
  <c r="AT45"/>
  <c r="AS45"/>
  <c r="AQ45"/>
  <c r="AP45"/>
  <c r="AO45"/>
  <c r="AN45"/>
  <c r="AM45"/>
  <c r="AL45"/>
  <c r="AK45"/>
  <c r="AJ45"/>
  <c r="AG45"/>
  <c r="AE45"/>
  <c r="AD45"/>
  <c r="AB45"/>
  <c r="AA45"/>
  <c r="Y45"/>
  <c r="X45"/>
  <c r="V45"/>
  <c r="U45"/>
  <c r="S45"/>
  <c r="R45"/>
  <c r="P45"/>
  <c r="O45"/>
  <c r="M45"/>
  <c r="L45"/>
  <c r="J45"/>
  <c r="I45"/>
  <c r="G45"/>
  <c r="F45"/>
  <c r="EX35"/>
  <c r="EW35"/>
  <c r="EU35"/>
  <c r="ET35"/>
  <c r="ER35"/>
  <c r="EQ35"/>
  <c r="EO35"/>
  <c r="EN35"/>
  <c r="EL35"/>
  <c r="EK35"/>
  <c r="EI35"/>
  <c r="EH35"/>
  <c r="EF35"/>
  <c r="EE35"/>
  <c r="EC35"/>
  <c r="EB35"/>
  <c r="DZ35"/>
  <c r="DY35"/>
  <c r="DW35"/>
  <c r="DV35"/>
  <c r="DR35"/>
  <c r="DQ35"/>
  <c r="DO35"/>
  <c r="DN35"/>
  <c r="DL35"/>
  <c r="DK35"/>
  <c r="DI35"/>
  <c r="DH35"/>
  <c r="DF35"/>
  <c r="DE35"/>
  <c r="DC35"/>
  <c r="DB35"/>
  <c r="CZ35"/>
  <c r="CY35"/>
  <c r="CW35"/>
  <c r="CV35"/>
  <c r="CQ35"/>
  <c r="CP35"/>
  <c r="CN35"/>
  <c r="CM35"/>
  <c r="CK35"/>
  <c r="CJ35"/>
  <c r="CH35"/>
  <c r="CG35"/>
  <c r="CE35"/>
  <c r="CD35"/>
  <c r="CB35"/>
  <c r="CA35"/>
  <c r="BY35"/>
  <c r="BX35"/>
  <c r="BT35"/>
  <c r="BS35"/>
  <c r="BQ35"/>
  <c r="BP35"/>
  <c r="BN35"/>
  <c r="BM35"/>
  <c r="BK35"/>
  <c r="BJ35"/>
  <c r="BH35"/>
  <c r="BG35"/>
  <c r="BE35"/>
  <c r="BD35"/>
  <c r="BB35"/>
  <c r="BA35"/>
  <c r="AY35"/>
  <c r="AX35"/>
  <c r="AT35"/>
  <c r="AS35"/>
  <c r="AQ35"/>
  <c r="AP35"/>
  <c r="AO35"/>
  <c r="AN35"/>
  <c r="AM35"/>
  <c r="AL35"/>
  <c r="AK35"/>
  <c r="AJ35"/>
  <c r="AG35"/>
  <c r="AE35"/>
  <c r="AD35"/>
  <c r="AB35"/>
  <c r="AA35"/>
  <c r="Y35"/>
  <c r="X35"/>
  <c r="V35"/>
  <c r="U35"/>
  <c r="S35"/>
  <c r="R35"/>
  <c r="P35"/>
  <c r="O35"/>
  <c r="M35"/>
  <c r="L35"/>
  <c r="J35"/>
  <c r="I35"/>
  <c r="G35"/>
  <c r="F35"/>
  <c r="EX15"/>
  <c r="EW15"/>
  <c r="EU15"/>
  <c r="ET15"/>
  <c r="ER15"/>
  <c r="EQ15"/>
  <c r="EO15"/>
  <c r="EN15"/>
  <c r="EL15"/>
  <c r="EK15"/>
  <c r="EI15"/>
  <c r="EH15"/>
  <c r="EF15"/>
  <c r="EE15"/>
  <c r="EC15"/>
  <c r="EB15"/>
  <c r="DZ15"/>
  <c r="DY15"/>
  <c r="DW15"/>
  <c r="DV15"/>
  <c r="DR15"/>
  <c r="DQ15"/>
  <c r="DO15"/>
  <c r="DN15"/>
  <c r="DL15"/>
  <c r="DK15"/>
  <c r="DI15"/>
  <c r="DH15"/>
  <c r="DF15"/>
  <c r="DE15"/>
  <c r="DC15"/>
  <c r="DB15"/>
  <c r="CZ15"/>
  <c r="CY15"/>
  <c r="CW15"/>
  <c r="CV15"/>
  <c r="CQ15"/>
  <c r="CP15"/>
  <c r="CN15"/>
  <c r="CM15"/>
  <c r="CK15"/>
  <c r="CJ15"/>
  <c r="CH15"/>
  <c r="CG15"/>
  <c r="CD15"/>
  <c r="CB15"/>
  <c r="CA15"/>
  <c r="BY15"/>
  <c r="BX15"/>
  <c r="BS15"/>
  <c r="BQ15"/>
  <c r="BP15"/>
  <c r="BN15"/>
  <c r="BM15"/>
  <c r="BK15"/>
  <c r="BJ15"/>
  <c r="BH15"/>
  <c r="BG15"/>
  <c r="BE15"/>
  <c r="BD15"/>
  <c r="BB15"/>
  <c r="BA15"/>
  <c r="AY15"/>
  <c r="AX15"/>
  <c r="AT15"/>
  <c r="AS15"/>
  <c r="AQ15"/>
  <c r="AP15"/>
  <c r="AO15"/>
  <c r="AN15"/>
  <c r="AM15"/>
  <c r="AL15"/>
  <c r="AK15"/>
  <c r="AJ15"/>
  <c r="AG15"/>
  <c r="AD15"/>
  <c r="AA15"/>
  <c r="X15"/>
  <c r="V15"/>
  <c r="U15"/>
  <c r="S15"/>
  <c r="R15"/>
  <c r="P15"/>
  <c r="O15"/>
  <c r="M15"/>
  <c r="L15"/>
  <c r="J15"/>
  <c r="I15"/>
  <c r="F15"/>
  <c r="D766"/>
  <c r="D764"/>
  <c r="D762"/>
  <c r="D761"/>
  <c r="D760"/>
  <c r="D759"/>
  <c r="D676"/>
  <c r="D667"/>
  <c r="D666"/>
  <c r="D665"/>
  <c r="D553"/>
  <c r="E553" s="1"/>
  <c r="D494"/>
  <c r="D469"/>
  <c r="D434"/>
  <c r="D317"/>
  <c r="E317" s="1"/>
  <c r="D310"/>
  <c r="D288"/>
  <c r="D275"/>
  <c r="D274"/>
  <c r="D254"/>
  <c r="D253"/>
  <c r="D246"/>
  <c r="D193"/>
  <c r="D54"/>
  <c r="T825"/>
  <c r="T826"/>
  <c r="T827"/>
  <c r="T828"/>
  <c r="T829"/>
  <c r="T830"/>
  <c r="T831"/>
  <c r="T824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770"/>
  <c r="T753"/>
  <c r="T754"/>
  <c r="T755"/>
  <c r="T756"/>
  <c r="T757"/>
  <c r="T758"/>
  <c r="T759"/>
  <c r="T760"/>
  <c r="T761"/>
  <c r="T762"/>
  <c r="T763"/>
  <c r="T764"/>
  <c r="T765"/>
  <c r="T766"/>
  <c r="T768"/>
  <c r="T752"/>
  <c r="T745"/>
  <c r="T746"/>
  <c r="T747"/>
  <c r="T748"/>
  <c r="T749"/>
  <c r="T750"/>
  <c r="T744"/>
  <c r="T742"/>
  <c r="T74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21"/>
  <c r="T694"/>
  <c r="T695"/>
  <c r="T696"/>
  <c r="T697"/>
  <c r="T698"/>
  <c r="T699"/>
  <c r="T703"/>
  <c r="T704"/>
  <c r="T705"/>
  <c r="T706"/>
  <c r="T707"/>
  <c r="T708"/>
  <c r="T709"/>
  <c r="T710"/>
  <c r="T712"/>
  <c r="T713"/>
  <c r="T714"/>
  <c r="T716"/>
  <c r="T717"/>
  <c r="T718"/>
  <c r="T719"/>
  <c r="T693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65"/>
  <c r="T660"/>
  <c r="T661"/>
  <c r="T662"/>
  <c r="T663"/>
  <c r="T659"/>
  <c r="T657"/>
  <c r="T656"/>
  <c r="T653"/>
  <c r="T654"/>
  <c r="T652"/>
  <c r="T647"/>
  <c r="T648"/>
  <c r="T649"/>
  <c r="T650"/>
  <c r="T646"/>
  <c r="T640"/>
  <c r="T641"/>
  <c r="T642"/>
  <c r="T643"/>
  <c r="T644"/>
  <c r="T639"/>
  <c r="T637"/>
  <c r="T635"/>
  <c r="T634"/>
  <c r="T632"/>
  <c r="T631"/>
  <c r="T629"/>
  <c r="T621"/>
  <c r="T622"/>
  <c r="T623"/>
  <c r="T624"/>
  <c r="T625"/>
  <c r="T626"/>
  <c r="T627"/>
  <c r="T620"/>
  <c r="T603"/>
  <c r="T604"/>
  <c r="T605"/>
  <c r="T606"/>
  <c r="T607"/>
  <c r="T608"/>
  <c r="T609"/>
  <c r="T610"/>
  <c r="T611"/>
  <c r="T612"/>
  <c r="T613"/>
  <c r="T614"/>
  <c r="T615"/>
  <c r="T616"/>
  <c r="T617"/>
  <c r="T618"/>
  <c r="T602"/>
  <c r="T596"/>
  <c r="T597"/>
  <c r="T598"/>
  <c r="T599"/>
  <c r="T600"/>
  <c r="T595"/>
  <c r="T590"/>
  <c r="T591"/>
  <c r="T592"/>
  <c r="T593"/>
  <c r="T589"/>
  <c r="T587"/>
  <c r="T586"/>
  <c r="T584"/>
  <c r="T580"/>
  <c r="T581"/>
  <c r="T582"/>
  <c r="T579"/>
  <c r="T576"/>
  <c r="T577"/>
  <c r="T575"/>
  <c r="T571"/>
  <c r="T573"/>
  <c r="T570"/>
  <c r="T565"/>
  <c r="T566"/>
  <c r="T567"/>
  <c r="T568"/>
  <c r="T564"/>
  <c r="T562"/>
  <c r="T561"/>
  <c r="T546"/>
  <c r="T547"/>
  <c r="T548"/>
  <c r="T549"/>
  <c r="T550"/>
  <c r="T551"/>
  <c r="T552"/>
  <c r="T553"/>
  <c r="T554"/>
  <c r="T555"/>
  <c r="T556"/>
  <c r="T557"/>
  <c r="T558"/>
  <c r="T559"/>
  <c r="T545"/>
  <c r="T537"/>
  <c r="T538"/>
  <c r="T539"/>
  <c r="T540"/>
  <c r="T541"/>
  <c r="T542"/>
  <c r="T543"/>
  <c r="T536"/>
  <c r="T532"/>
  <c r="T533"/>
  <c r="T534"/>
  <c r="T531"/>
  <c r="T528"/>
  <c r="T529"/>
  <c r="T527"/>
  <c r="T517"/>
  <c r="T518"/>
  <c r="T519"/>
  <c r="T520"/>
  <c r="T521"/>
  <c r="T522"/>
  <c r="T523"/>
  <c r="T524"/>
  <c r="T525"/>
  <c r="T516"/>
  <c r="T513"/>
  <c r="T514"/>
  <c r="T512"/>
  <c r="T510"/>
  <c r="T506"/>
  <c r="T507"/>
  <c r="T505"/>
  <c r="T503"/>
  <c r="T502"/>
  <c r="T500"/>
  <c r="T447"/>
  <c r="T448"/>
  <c r="T449"/>
  <c r="T450"/>
  <c r="T451"/>
  <c r="T452"/>
  <c r="T453"/>
  <c r="T454"/>
  <c r="T455"/>
  <c r="T456"/>
  <c r="T457"/>
  <c r="T458"/>
  <c r="T459"/>
  <c r="T460"/>
  <c r="T461"/>
  <c r="T462"/>
  <c r="T463"/>
  <c r="T464"/>
  <c r="T465"/>
  <c r="T466"/>
  <c r="T467"/>
  <c r="T468"/>
  <c r="T469"/>
  <c r="T470"/>
  <c r="T471"/>
  <c r="T472"/>
  <c r="T473"/>
  <c r="T474"/>
  <c r="T475"/>
  <c r="T476"/>
  <c r="T477"/>
  <c r="T478"/>
  <c r="T479"/>
  <c r="T480"/>
  <c r="T481"/>
  <c r="T482"/>
  <c r="T483"/>
  <c r="T484"/>
  <c r="T485"/>
  <c r="T486"/>
  <c r="T487"/>
  <c r="T488"/>
  <c r="T489"/>
  <c r="T494"/>
  <c r="T495"/>
  <c r="T496"/>
  <c r="T497"/>
  <c r="T498"/>
  <c r="T445"/>
  <c r="T443"/>
  <c r="T429"/>
  <c r="T430"/>
  <c r="T433"/>
  <c r="T434"/>
  <c r="T435"/>
  <c r="T436"/>
  <c r="T438"/>
  <c r="T439"/>
  <c r="T440"/>
  <c r="T441"/>
  <c r="T428"/>
  <c r="T345"/>
  <c r="T346"/>
  <c r="T347"/>
  <c r="T348"/>
  <c r="T349"/>
  <c r="T350"/>
  <c r="T352"/>
  <c r="T353"/>
  <c r="T354"/>
  <c r="T355"/>
  <c r="T356"/>
  <c r="T357"/>
  <c r="T358"/>
  <c r="T359"/>
  <c r="T360"/>
  <c r="T361"/>
  <c r="T362"/>
  <c r="T363"/>
  <c r="T364"/>
  <c r="T367"/>
  <c r="T368"/>
  <c r="T369"/>
  <c r="T370"/>
  <c r="T371"/>
  <c r="T372"/>
  <c r="T373"/>
  <c r="T374"/>
  <c r="T375"/>
  <c r="T376"/>
  <c r="T377"/>
  <c r="T378"/>
  <c r="T379"/>
  <c r="T380"/>
  <c r="T381"/>
  <c r="T382"/>
  <c r="T383"/>
  <c r="T384"/>
  <c r="T385"/>
  <c r="T386"/>
  <c r="T387"/>
  <c r="T388"/>
  <c r="T389"/>
  <c r="T390"/>
  <c r="T391"/>
  <c r="T392"/>
  <c r="T393"/>
  <c r="T394"/>
  <c r="T395"/>
  <c r="T396"/>
  <c r="T397"/>
  <c r="T399"/>
  <c r="T400"/>
  <c r="T401"/>
  <c r="T402"/>
  <c r="T403"/>
  <c r="T404"/>
  <c r="T405"/>
  <c r="T406"/>
  <c r="T407"/>
  <c r="T408"/>
  <c r="T409"/>
  <c r="T410"/>
  <c r="T411"/>
  <c r="T412"/>
  <c r="T413"/>
  <c r="T414"/>
  <c r="T415"/>
  <c r="T422"/>
  <c r="T423"/>
  <c r="T424"/>
  <c r="T425"/>
  <c r="T426"/>
  <c r="T344"/>
  <c r="T337"/>
  <c r="T338"/>
  <c r="T339"/>
  <c r="T340"/>
  <c r="T341"/>
  <c r="T342"/>
  <c r="T336"/>
  <c r="T306"/>
  <c r="T305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3"/>
  <c r="T243"/>
  <c r="T224"/>
  <c r="T225"/>
  <c r="T226"/>
  <c r="T227"/>
  <c r="T228"/>
  <c r="T229"/>
  <c r="T230"/>
  <c r="T231"/>
  <c r="T232"/>
  <c r="T233"/>
  <c r="T235"/>
  <c r="T237"/>
  <c r="T238"/>
  <c r="T239"/>
  <c r="T240"/>
  <c r="T241"/>
  <c r="T223"/>
  <c r="T221"/>
  <c r="T220"/>
  <c r="T218"/>
  <c r="T209"/>
  <c r="T210"/>
  <c r="T211"/>
  <c r="T212"/>
  <c r="T213"/>
  <c r="T214"/>
  <c r="T215"/>
  <c r="T216"/>
  <c r="T204"/>
  <c r="T198"/>
  <c r="T199"/>
  <c r="T197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5"/>
  <c r="T110"/>
  <c r="T105"/>
  <c r="T106"/>
  <c r="T107"/>
  <c r="T108"/>
  <c r="T104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2"/>
  <c r="T68"/>
  <c r="T47"/>
  <c r="T48"/>
  <c r="T49"/>
  <c r="T50"/>
  <c r="T51"/>
  <c r="T52"/>
  <c r="T53"/>
  <c r="T54"/>
  <c r="T55"/>
  <c r="T56"/>
  <c r="T58"/>
  <c r="T59"/>
  <c r="T61"/>
  <c r="T62"/>
  <c r="T63"/>
  <c r="T64"/>
  <c r="T65"/>
  <c r="T66"/>
  <c r="T46"/>
  <c r="T37"/>
  <c r="T38"/>
  <c r="T39"/>
  <c r="T40"/>
  <c r="T41"/>
  <c r="T42"/>
  <c r="T43"/>
  <c r="T44"/>
  <c r="T3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16"/>
  <c r="Q825"/>
  <c r="Q826"/>
  <c r="Q827"/>
  <c r="Q828"/>
  <c r="Q829"/>
  <c r="Q830"/>
  <c r="Q831"/>
  <c r="Q824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770"/>
  <c r="Q753"/>
  <c r="Q754"/>
  <c r="Q755"/>
  <c r="Q756"/>
  <c r="Q757"/>
  <c r="Q758"/>
  <c r="Q759"/>
  <c r="Q760"/>
  <c r="Q761"/>
  <c r="Q762"/>
  <c r="Q763"/>
  <c r="Q764"/>
  <c r="Q765"/>
  <c r="Q766"/>
  <c r="Q768"/>
  <c r="Q752"/>
  <c r="Q745"/>
  <c r="Q746"/>
  <c r="Q747"/>
  <c r="Q748"/>
  <c r="Q749"/>
  <c r="Q750"/>
  <c r="Q744"/>
  <c r="Q741"/>
  <c r="Q742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21"/>
  <c r="Q694"/>
  <c r="Q695"/>
  <c r="Q696"/>
  <c r="Q697"/>
  <c r="Q698"/>
  <c r="Q699"/>
  <c r="Q703"/>
  <c r="Q704"/>
  <c r="Q705"/>
  <c r="Q706"/>
  <c r="Q707"/>
  <c r="Q708"/>
  <c r="Q709"/>
  <c r="Q710"/>
  <c r="Q712"/>
  <c r="Q713"/>
  <c r="Q714"/>
  <c r="Q716"/>
  <c r="Q717"/>
  <c r="Q718"/>
  <c r="Q719"/>
  <c r="Q693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65"/>
  <c r="Q660"/>
  <c r="Q661"/>
  <c r="Q662"/>
  <c r="Q663"/>
  <c r="Q659"/>
  <c r="Q658" s="1"/>
  <c r="Q657"/>
  <c r="Q656"/>
  <c r="Q653"/>
  <c r="Q654"/>
  <c r="Q652"/>
  <c r="Q647"/>
  <c r="Q648"/>
  <c r="Q649"/>
  <c r="Q650"/>
  <c r="Q646"/>
  <c r="Q640"/>
  <c r="Q641"/>
  <c r="Q642"/>
  <c r="Q643"/>
  <c r="Q644"/>
  <c r="Q639"/>
  <c r="Q637"/>
  <c r="Q635"/>
  <c r="Q634"/>
  <c r="Q632"/>
  <c r="Q631"/>
  <c r="Q629"/>
  <c r="Q621"/>
  <c r="Q622"/>
  <c r="Q623"/>
  <c r="Q624"/>
  <c r="Q625"/>
  <c r="Q626"/>
  <c r="Q627"/>
  <c r="Q620"/>
  <c r="Q603"/>
  <c r="Q604"/>
  <c r="Q605"/>
  <c r="Q606"/>
  <c r="Q607"/>
  <c r="Q608"/>
  <c r="Q609"/>
  <c r="Q610"/>
  <c r="Q611"/>
  <c r="Q612"/>
  <c r="Q613"/>
  <c r="Q614"/>
  <c r="Q615"/>
  <c r="Q616"/>
  <c r="Q617"/>
  <c r="Q618"/>
  <c r="Q602"/>
  <c r="Q596"/>
  <c r="Q597"/>
  <c r="Q598"/>
  <c r="Q599"/>
  <c r="Q600"/>
  <c r="Q595"/>
  <c r="Q590"/>
  <c r="Q591"/>
  <c r="Q592"/>
  <c r="Q593"/>
  <c r="Q589"/>
  <c r="Q587"/>
  <c r="Q586"/>
  <c r="Q584"/>
  <c r="Q580"/>
  <c r="Q581"/>
  <c r="Q582"/>
  <c r="Q579"/>
  <c r="Q576"/>
  <c r="Q575"/>
  <c r="Q573"/>
  <c r="Q571"/>
  <c r="Q570"/>
  <c r="Q565"/>
  <c r="Q566"/>
  <c r="Q567"/>
  <c r="Q568"/>
  <c r="Q564"/>
  <c r="Q561"/>
  <c r="Q546"/>
  <c r="Q547"/>
  <c r="Q548"/>
  <c r="Q549"/>
  <c r="Q550"/>
  <c r="Q551"/>
  <c r="Q552"/>
  <c r="Q553"/>
  <c r="Q554"/>
  <c r="Q555"/>
  <c r="Q556"/>
  <c r="Q557"/>
  <c r="Q558"/>
  <c r="Q559"/>
  <c r="Q545"/>
  <c r="Q537"/>
  <c r="Q538"/>
  <c r="Q539"/>
  <c r="Q540"/>
  <c r="Q541"/>
  <c r="Q542"/>
  <c r="Q543"/>
  <c r="Q536"/>
  <c r="Q532"/>
  <c r="Q533"/>
  <c r="Q534"/>
  <c r="Q531"/>
  <c r="Q528"/>
  <c r="Q529"/>
  <c r="Q527"/>
  <c r="Q517"/>
  <c r="Q518"/>
  <c r="Q519"/>
  <c r="Q520"/>
  <c r="Q521"/>
  <c r="Q522"/>
  <c r="Q523"/>
  <c r="Q524"/>
  <c r="Q525"/>
  <c r="Q516"/>
  <c r="Q513"/>
  <c r="Q514"/>
  <c r="Q512"/>
  <c r="Q510"/>
  <c r="Q506"/>
  <c r="Q507"/>
  <c r="Q505"/>
  <c r="Q503"/>
  <c r="Q502"/>
  <c r="Q500"/>
  <c r="Q447"/>
  <c r="Q448"/>
  <c r="Q449"/>
  <c r="Q450"/>
  <c r="Q451"/>
  <c r="Q452"/>
  <c r="Q453"/>
  <c r="Q454"/>
  <c r="Q455"/>
  <c r="Q456"/>
  <c r="Q457"/>
  <c r="Q458"/>
  <c r="Q459"/>
  <c r="Q460"/>
  <c r="Q461"/>
  <c r="Q462"/>
  <c r="Q463"/>
  <c r="Q464"/>
  <c r="Q465"/>
  <c r="Q466"/>
  <c r="Q467"/>
  <c r="Q468"/>
  <c r="Q469"/>
  <c r="Q470"/>
  <c r="Q471"/>
  <c r="Q472"/>
  <c r="Q473"/>
  <c r="Q474"/>
  <c r="Q475"/>
  <c r="Q476"/>
  <c r="Q477"/>
  <c r="Q478"/>
  <c r="Q479"/>
  <c r="Q480"/>
  <c r="Q481"/>
  <c r="Q482"/>
  <c r="Q483"/>
  <c r="Q484"/>
  <c r="Q485"/>
  <c r="Q486"/>
  <c r="Q487"/>
  <c r="Q488"/>
  <c r="Q489"/>
  <c r="Q494"/>
  <c r="Q495"/>
  <c r="Q496"/>
  <c r="Q497"/>
  <c r="Q498"/>
  <c r="Q445"/>
  <c r="Q443"/>
  <c r="Q429"/>
  <c r="Q430"/>
  <c r="Q433"/>
  <c r="Q434"/>
  <c r="Q435"/>
  <c r="Q436"/>
  <c r="Q438"/>
  <c r="Q439"/>
  <c r="Q440"/>
  <c r="Q441"/>
  <c r="Q428"/>
  <c r="Q345"/>
  <c r="Q346"/>
  <c r="Q347"/>
  <c r="Q348"/>
  <c r="Q349"/>
  <c r="Q350"/>
  <c r="Q352"/>
  <c r="Q353"/>
  <c r="Q354"/>
  <c r="Q355"/>
  <c r="Q356"/>
  <c r="Q357"/>
  <c r="Q358"/>
  <c r="Q359"/>
  <c r="Q360"/>
  <c r="Q361"/>
  <c r="Q362"/>
  <c r="Q363"/>
  <c r="Q364"/>
  <c r="Q367"/>
  <c r="Q368"/>
  <c r="Q369"/>
  <c r="Q370"/>
  <c r="Q371"/>
  <c r="Q372"/>
  <c r="Q373"/>
  <c r="Q374"/>
  <c r="Q375"/>
  <c r="Q376"/>
  <c r="Q377"/>
  <c r="Q378"/>
  <c r="Q379"/>
  <c r="Q380"/>
  <c r="Q381"/>
  <c r="Q382"/>
  <c r="Q383"/>
  <c r="Q384"/>
  <c r="Q385"/>
  <c r="Q386"/>
  <c r="Q387"/>
  <c r="Q388"/>
  <c r="Q389"/>
  <c r="Q390"/>
  <c r="Q391"/>
  <c r="Q392"/>
  <c r="Q393"/>
  <c r="Q394"/>
  <c r="Q395"/>
  <c r="Q396"/>
  <c r="Q397"/>
  <c r="Q399"/>
  <c r="Q400"/>
  <c r="Q401"/>
  <c r="Q402"/>
  <c r="Q403"/>
  <c r="Q404"/>
  <c r="Q405"/>
  <c r="Q406"/>
  <c r="Q407"/>
  <c r="Q408"/>
  <c r="Q409"/>
  <c r="Q410"/>
  <c r="Q411"/>
  <c r="Q412"/>
  <c r="Q413"/>
  <c r="Q414"/>
  <c r="Q415"/>
  <c r="Q422"/>
  <c r="Q423"/>
  <c r="Q424"/>
  <c r="Q425"/>
  <c r="Q426"/>
  <c r="Q344"/>
  <c r="Q337"/>
  <c r="Q338"/>
  <c r="Q339"/>
  <c r="Q340"/>
  <c r="Q341"/>
  <c r="Q342"/>
  <c r="Q336"/>
  <c r="Q306"/>
  <c r="Q307"/>
  <c r="Q308"/>
  <c r="Q309"/>
  <c r="Q310"/>
  <c r="Q311"/>
  <c r="Q312"/>
  <c r="Q313"/>
  <c r="Q314"/>
  <c r="Q315"/>
  <c r="Q316"/>
  <c r="Q317"/>
  <c r="Q318"/>
  <c r="Q324"/>
  <c r="Q325"/>
  <c r="Q326"/>
  <c r="Q327"/>
  <c r="Q328"/>
  <c r="Q329"/>
  <c r="Q330"/>
  <c r="Q331"/>
  <c r="Q333"/>
  <c r="Q334"/>
  <c r="Q305"/>
  <c r="Q244"/>
  <c r="Q245"/>
  <c r="Q246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8"/>
  <c r="Q269"/>
  <c r="Q270"/>
  <c r="Q271"/>
  <c r="Q272"/>
  <c r="Q273"/>
  <c r="Q274"/>
  <c r="Q275"/>
  <c r="Q276"/>
  <c r="Q277"/>
  <c r="Q278"/>
  <c r="Q279"/>
  <c r="Q280"/>
  <c r="Q281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3"/>
  <c r="Q243"/>
  <c r="Q224"/>
  <c r="Q225"/>
  <c r="Q226"/>
  <c r="Q227"/>
  <c r="Q228"/>
  <c r="Q229"/>
  <c r="Q230"/>
  <c r="Q231"/>
  <c r="Q232"/>
  <c r="Q233"/>
  <c r="Q235"/>
  <c r="Q237"/>
  <c r="Q238"/>
  <c r="Q239"/>
  <c r="Q240"/>
  <c r="Q241"/>
  <c r="Q223"/>
  <c r="Q220"/>
  <c r="Q221"/>
  <c r="Q218"/>
  <c r="Q209"/>
  <c r="Q210"/>
  <c r="Q211"/>
  <c r="Q212"/>
  <c r="Q213"/>
  <c r="Q214"/>
  <c r="Q215"/>
  <c r="Q216"/>
  <c r="Q204"/>
  <c r="Q198"/>
  <c r="Q199"/>
  <c r="Q197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5"/>
  <c r="Q110"/>
  <c r="Q105"/>
  <c r="Q106"/>
  <c r="Q107"/>
  <c r="Q108"/>
  <c r="Q104"/>
  <c r="Q69"/>
  <c r="Q70"/>
  <c r="Q71"/>
  <c r="Q72"/>
  <c r="Q73"/>
  <c r="Q74"/>
  <c r="Q75"/>
  <c r="Q76"/>
  <c r="Q77"/>
  <c r="Q79"/>
  <c r="Q82"/>
  <c r="Q85"/>
  <c r="Q86"/>
  <c r="Q87"/>
  <c r="Q88"/>
  <c r="Q89"/>
  <c r="Q90"/>
  <c r="Q91"/>
  <c r="Q92"/>
  <c r="Q93"/>
  <c r="Q94"/>
  <c r="Q95"/>
  <c r="Q96"/>
  <c r="Q97"/>
  <c r="Q98"/>
  <c r="Q99"/>
  <c r="Q100"/>
  <c r="Q102"/>
  <c r="Q47"/>
  <c r="Q48"/>
  <c r="Q49"/>
  <c r="Q50"/>
  <c r="Q51"/>
  <c r="Q52"/>
  <c r="Q53"/>
  <c r="Q54"/>
  <c r="Q55"/>
  <c r="Q56"/>
  <c r="Q58"/>
  <c r="Q59"/>
  <c r="Q61"/>
  <c r="Q62"/>
  <c r="Q63"/>
  <c r="Q64"/>
  <c r="Q65"/>
  <c r="Q66"/>
  <c r="Q46"/>
  <c r="Q37"/>
  <c r="Q38"/>
  <c r="Q39"/>
  <c r="Q40"/>
  <c r="Q41"/>
  <c r="Q42"/>
  <c r="Q43"/>
  <c r="Q44"/>
  <c r="Q3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16"/>
  <c r="N825"/>
  <c r="N826"/>
  <c r="N827"/>
  <c r="N828"/>
  <c r="N829"/>
  <c r="N824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770"/>
  <c r="N753"/>
  <c r="N754"/>
  <c r="N755"/>
  <c r="N756"/>
  <c r="N757"/>
  <c r="N758"/>
  <c r="N759"/>
  <c r="N760"/>
  <c r="N761"/>
  <c r="N762"/>
  <c r="N763"/>
  <c r="N764"/>
  <c r="N765"/>
  <c r="N766"/>
  <c r="N768"/>
  <c r="N752"/>
  <c r="N745"/>
  <c r="N746"/>
  <c r="N747"/>
  <c r="N748"/>
  <c r="N749"/>
  <c r="N750"/>
  <c r="N744"/>
  <c r="N742"/>
  <c r="N74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21"/>
  <c r="N694"/>
  <c r="N695"/>
  <c r="N696"/>
  <c r="N697"/>
  <c r="N698"/>
  <c r="N699"/>
  <c r="N703"/>
  <c r="N704"/>
  <c r="N705"/>
  <c r="N706"/>
  <c r="N707"/>
  <c r="N708"/>
  <c r="N709"/>
  <c r="N710"/>
  <c r="N712"/>
  <c r="N713"/>
  <c r="N714"/>
  <c r="N716"/>
  <c r="N717"/>
  <c r="N718"/>
  <c r="N719"/>
  <c r="N693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65"/>
  <c r="N661"/>
  <c r="N662"/>
  <c r="N663"/>
  <c r="N660"/>
  <c r="N659"/>
  <c r="N657"/>
  <c r="N656"/>
  <c r="N653"/>
  <c r="N654"/>
  <c r="N652"/>
  <c r="N647"/>
  <c r="N648"/>
  <c r="N649"/>
  <c r="N650"/>
  <c r="N646"/>
  <c r="N640"/>
  <c r="N641"/>
  <c r="N642"/>
  <c r="N643"/>
  <c r="N644"/>
  <c r="N639"/>
  <c r="N637"/>
  <c r="N635"/>
  <c r="N634"/>
  <c r="N632"/>
  <c r="N631"/>
  <c r="N629"/>
  <c r="N621"/>
  <c r="N622"/>
  <c r="N623"/>
  <c r="N624"/>
  <c r="N625"/>
  <c r="N626"/>
  <c r="N627"/>
  <c r="N620"/>
  <c r="N603"/>
  <c r="N604"/>
  <c r="N605"/>
  <c r="N606"/>
  <c r="N607"/>
  <c r="N608"/>
  <c r="N609"/>
  <c r="N610"/>
  <c r="N611"/>
  <c r="N612"/>
  <c r="N613"/>
  <c r="N614"/>
  <c r="N615"/>
  <c r="N616"/>
  <c r="N617"/>
  <c r="N618"/>
  <c r="N602"/>
  <c r="N596"/>
  <c r="N597"/>
  <c r="N598"/>
  <c r="N599"/>
  <c r="N600"/>
  <c r="N595"/>
  <c r="N590"/>
  <c r="N591"/>
  <c r="N592"/>
  <c r="N593"/>
  <c r="N589"/>
  <c r="N587"/>
  <c r="N586"/>
  <c r="N584"/>
  <c r="N580"/>
  <c r="N581"/>
  <c r="N582"/>
  <c r="N579"/>
  <c r="N576"/>
  <c r="N577"/>
  <c r="N575"/>
  <c r="N571"/>
  <c r="N573"/>
  <c r="N570"/>
  <c r="N565"/>
  <c r="N566"/>
  <c r="N567"/>
  <c r="N568"/>
  <c r="N564"/>
  <c r="N561"/>
  <c r="N546"/>
  <c r="N547"/>
  <c r="N548"/>
  <c r="N549"/>
  <c r="N550"/>
  <c r="N551"/>
  <c r="N552"/>
  <c r="N553"/>
  <c r="N554"/>
  <c r="N555"/>
  <c r="N556"/>
  <c r="N558"/>
  <c r="N559"/>
  <c r="N545"/>
  <c r="N537"/>
  <c r="N538"/>
  <c r="N539"/>
  <c r="N540"/>
  <c r="N541"/>
  <c r="N542"/>
  <c r="N543"/>
  <c r="N536"/>
  <c r="N531"/>
  <c r="N528"/>
  <c r="N529"/>
  <c r="N527"/>
  <c r="N517"/>
  <c r="N518"/>
  <c r="N519"/>
  <c r="N520"/>
  <c r="N521"/>
  <c r="N522"/>
  <c r="N523"/>
  <c r="N524"/>
  <c r="N525"/>
  <c r="N516"/>
  <c r="N513"/>
  <c r="N514"/>
  <c r="N512"/>
  <c r="N510"/>
  <c r="N506"/>
  <c r="N507"/>
  <c r="N505"/>
  <c r="N503"/>
  <c r="N502"/>
  <c r="N500"/>
  <c r="N447"/>
  <c r="N448"/>
  <c r="N449"/>
  <c r="N450"/>
  <c r="N451"/>
  <c r="N452"/>
  <c r="N453"/>
  <c r="N454"/>
  <c r="N455"/>
  <c r="N456"/>
  <c r="N457"/>
  <c r="N458"/>
  <c r="N459"/>
  <c r="N460"/>
  <c r="N461"/>
  <c r="N462"/>
  <c r="N463"/>
  <c r="N464"/>
  <c r="N465"/>
  <c r="N466"/>
  <c r="N467"/>
  <c r="N468"/>
  <c r="N469"/>
  <c r="N470"/>
  <c r="N471"/>
  <c r="N472"/>
  <c r="N473"/>
  <c r="N474"/>
  <c r="N475"/>
  <c r="N476"/>
  <c r="N477"/>
  <c r="N478"/>
  <c r="N479"/>
  <c r="N480"/>
  <c r="N481"/>
  <c r="N482"/>
  <c r="N483"/>
  <c r="N484"/>
  <c r="N485"/>
  <c r="N486"/>
  <c r="N487"/>
  <c r="N488"/>
  <c r="N489"/>
  <c r="N494"/>
  <c r="N495"/>
  <c r="N496"/>
  <c r="N497"/>
  <c r="N498"/>
  <c r="N445"/>
  <c r="N443"/>
  <c r="N429"/>
  <c r="N430"/>
  <c r="N433"/>
  <c r="N434"/>
  <c r="N435"/>
  <c r="N436"/>
  <c r="N438"/>
  <c r="N439"/>
  <c r="N440"/>
  <c r="N441"/>
  <c r="N428"/>
  <c r="N345"/>
  <c r="N346"/>
  <c r="N347"/>
  <c r="N348"/>
  <c r="N349"/>
  <c r="N350"/>
  <c r="N352"/>
  <c r="N353"/>
  <c r="N354"/>
  <c r="N355"/>
  <c r="N356"/>
  <c r="N357"/>
  <c r="N358"/>
  <c r="N359"/>
  <c r="N360"/>
  <c r="N361"/>
  <c r="N362"/>
  <c r="N363"/>
  <c r="N364"/>
  <c r="N367"/>
  <c r="N368"/>
  <c r="N369"/>
  <c r="N370"/>
  <c r="N371"/>
  <c r="N372"/>
  <c r="N373"/>
  <c r="N374"/>
  <c r="N375"/>
  <c r="N376"/>
  <c r="N377"/>
  <c r="N378"/>
  <c r="N379"/>
  <c r="N380"/>
  <c r="N381"/>
  <c r="N382"/>
  <c r="N383"/>
  <c r="N384"/>
  <c r="N385"/>
  <c r="N386"/>
  <c r="N387"/>
  <c r="N388"/>
  <c r="N389"/>
  <c r="N390"/>
  <c r="N391"/>
  <c r="N392"/>
  <c r="N393"/>
  <c r="N394"/>
  <c r="N395"/>
  <c r="N396"/>
  <c r="N397"/>
  <c r="N399"/>
  <c r="N400"/>
  <c r="N401"/>
  <c r="N402"/>
  <c r="N403"/>
  <c r="N404"/>
  <c r="N405"/>
  <c r="N406"/>
  <c r="N407"/>
  <c r="N408"/>
  <c r="N409"/>
  <c r="N410"/>
  <c r="N411"/>
  <c r="N412"/>
  <c r="N413"/>
  <c r="N414"/>
  <c r="N415"/>
  <c r="N422"/>
  <c r="N423"/>
  <c r="N424"/>
  <c r="N425"/>
  <c r="N426"/>
  <c r="N344"/>
  <c r="N337"/>
  <c r="N338"/>
  <c r="N339"/>
  <c r="N340"/>
  <c r="N341"/>
  <c r="N342"/>
  <c r="N336"/>
  <c r="N306"/>
  <c r="N307"/>
  <c r="N308"/>
  <c r="N309"/>
  <c r="N310"/>
  <c r="N311"/>
  <c r="N312"/>
  <c r="N313"/>
  <c r="N314"/>
  <c r="N315"/>
  <c r="N316"/>
  <c r="N317"/>
  <c r="N318"/>
  <c r="N324"/>
  <c r="N325"/>
  <c r="N326"/>
  <c r="N327"/>
  <c r="N328"/>
  <c r="N329"/>
  <c r="N330"/>
  <c r="N331"/>
  <c r="N333"/>
  <c r="N334"/>
  <c r="N305"/>
  <c r="N244"/>
  <c r="N245"/>
  <c r="N246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3"/>
  <c r="N243"/>
  <c r="N224"/>
  <c r="N225"/>
  <c r="N226"/>
  <c r="N227"/>
  <c r="N228"/>
  <c r="N229"/>
  <c r="N230"/>
  <c r="N231"/>
  <c r="N232"/>
  <c r="N233"/>
  <c r="N235"/>
  <c r="N237"/>
  <c r="N238"/>
  <c r="N239"/>
  <c r="N240"/>
  <c r="N241"/>
  <c r="N223"/>
  <c r="N220"/>
  <c r="N221"/>
  <c r="N218"/>
  <c r="N209"/>
  <c r="N210"/>
  <c r="N211"/>
  <c r="N212"/>
  <c r="N213"/>
  <c r="N214"/>
  <c r="N215"/>
  <c r="N216"/>
  <c r="N204"/>
  <c r="N199"/>
  <c r="N198"/>
  <c r="N197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5"/>
  <c r="N110"/>
  <c r="N105"/>
  <c r="N106"/>
  <c r="N107"/>
  <c r="N108"/>
  <c r="N104"/>
  <c r="N69"/>
  <c r="N70"/>
  <c r="N74"/>
  <c r="N75"/>
  <c r="N76"/>
  <c r="N77"/>
  <c r="N79"/>
  <c r="N80"/>
  <c r="N81"/>
  <c r="N82"/>
  <c r="N84"/>
  <c r="N85"/>
  <c r="N86"/>
  <c r="N87"/>
  <c r="N88"/>
  <c r="N89"/>
  <c r="N90"/>
  <c r="N91"/>
  <c r="N92"/>
  <c r="N93"/>
  <c r="N94"/>
  <c r="N95"/>
  <c r="N96"/>
  <c r="N97"/>
  <c r="N98"/>
  <c r="N99"/>
  <c r="N100"/>
  <c r="N102"/>
  <c r="N47"/>
  <c r="N48"/>
  <c r="N49"/>
  <c r="N50"/>
  <c r="N51"/>
  <c r="N52"/>
  <c r="N53"/>
  <c r="N54"/>
  <c r="N55"/>
  <c r="N56"/>
  <c r="N58"/>
  <c r="N59"/>
  <c r="N61"/>
  <c r="N62"/>
  <c r="N63"/>
  <c r="N64"/>
  <c r="N65"/>
  <c r="N66"/>
  <c r="N46"/>
  <c r="N37"/>
  <c r="N38"/>
  <c r="N39"/>
  <c r="N40"/>
  <c r="N41"/>
  <c r="N42"/>
  <c r="N43"/>
  <c r="N44"/>
  <c r="N3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16"/>
  <c r="K825"/>
  <c r="K826"/>
  <c r="K827"/>
  <c r="K828"/>
  <c r="K829"/>
  <c r="K830"/>
  <c r="K831"/>
  <c r="K824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770"/>
  <c r="EX769"/>
  <c r="EW769"/>
  <c r="EU769"/>
  <c r="ET769"/>
  <c r="ER769"/>
  <c r="EQ769"/>
  <c r="EO769"/>
  <c r="EN769"/>
  <c r="EL769"/>
  <c r="EK769"/>
  <c r="EI769"/>
  <c r="EH769"/>
  <c r="EF769"/>
  <c r="EE769"/>
  <c r="EC769"/>
  <c r="EB769"/>
  <c r="DZ769"/>
  <c r="DY769"/>
  <c r="DW769"/>
  <c r="DV769"/>
  <c r="DR769"/>
  <c r="DQ769"/>
  <c r="DO769"/>
  <c r="DN769"/>
  <c r="DL769"/>
  <c r="DK769"/>
  <c r="DI769"/>
  <c r="DH769"/>
  <c r="DF769"/>
  <c r="DE769"/>
  <c r="DC769"/>
  <c r="DB769"/>
  <c r="CZ769"/>
  <c r="CY769"/>
  <c r="CW769"/>
  <c r="CV769"/>
  <c r="CQ769"/>
  <c r="CP769"/>
  <c r="CN769"/>
  <c r="CM769"/>
  <c r="CK769"/>
  <c r="CJ769"/>
  <c r="CH769"/>
  <c r="CG769"/>
  <c r="CE769"/>
  <c r="CD769"/>
  <c r="CB769"/>
  <c r="CA769"/>
  <c r="BY769"/>
  <c r="BX769"/>
  <c r="BT769"/>
  <c r="BS769"/>
  <c r="BQ769"/>
  <c r="BP769"/>
  <c r="BN769"/>
  <c r="BM769"/>
  <c r="BK769"/>
  <c r="BJ769"/>
  <c r="BH769"/>
  <c r="BG769"/>
  <c r="BE769"/>
  <c r="BD769"/>
  <c r="BB769"/>
  <c r="BA769"/>
  <c r="AY769"/>
  <c r="AX769"/>
  <c r="AT769"/>
  <c r="AS769"/>
  <c r="AQ769"/>
  <c r="AP769"/>
  <c r="AO769"/>
  <c r="AN769"/>
  <c r="AM769"/>
  <c r="AL769"/>
  <c r="AK769"/>
  <c r="AJ769"/>
  <c r="AG769"/>
  <c r="AE769"/>
  <c r="AD769"/>
  <c r="AB769"/>
  <c r="AA769"/>
  <c r="Y769"/>
  <c r="X769"/>
  <c r="V769"/>
  <c r="U769"/>
  <c r="S769"/>
  <c r="R769"/>
  <c r="P769"/>
  <c r="O769"/>
  <c r="M769"/>
  <c r="L769"/>
  <c r="J769"/>
  <c r="I769"/>
  <c r="G769"/>
  <c r="F769"/>
  <c r="K753"/>
  <c r="K754"/>
  <c r="K755"/>
  <c r="K756"/>
  <c r="K757"/>
  <c r="K758"/>
  <c r="K759"/>
  <c r="K760"/>
  <c r="K761"/>
  <c r="K762"/>
  <c r="K763"/>
  <c r="K764"/>
  <c r="K765"/>
  <c r="K766"/>
  <c r="K768"/>
  <c r="K752"/>
  <c r="K745"/>
  <c r="K746"/>
  <c r="K747"/>
  <c r="K748"/>
  <c r="K749"/>
  <c r="K750"/>
  <c r="K744"/>
  <c r="K742"/>
  <c r="K741"/>
  <c r="K738"/>
  <c r="K722"/>
  <c r="K723"/>
  <c r="K724"/>
  <c r="K725"/>
  <c r="K726"/>
  <c r="K727"/>
  <c r="K728"/>
  <c r="K729"/>
  <c r="K730"/>
  <c r="K731"/>
  <c r="K732"/>
  <c r="K733"/>
  <c r="K734"/>
  <c r="K735"/>
  <c r="K736"/>
  <c r="K737"/>
  <c r="K721"/>
  <c r="K694"/>
  <c r="K695"/>
  <c r="K696"/>
  <c r="K697"/>
  <c r="K698"/>
  <c r="K699"/>
  <c r="K703"/>
  <c r="K704"/>
  <c r="K705"/>
  <c r="K706"/>
  <c r="K707"/>
  <c r="K708"/>
  <c r="K709"/>
  <c r="K710"/>
  <c r="K712"/>
  <c r="K713"/>
  <c r="K714"/>
  <c r="K716"/>
  <c r="K717"/>
  <c r="K718"/>
  <c r="K719"/>
  <c r="K693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65"/>
  <c r="K660"/>
  <c r="K661"/>
  <c r="K662"/>
  <c r="K663"/>
  <c r="K659"/>
  <c r="K658" s="1"/>
  <c r="K657"/>
  <c r="K656"/>
  <c r="K653"/>
  <c r="K654"/>
  <c r="K652"/>
  <c r="K647"/>
  <c r="K648"/>
  <c r="K649"/>
  <c r="K650"/>
  <c r="K646"/>
  <c r="K640"/>
  <c r="K641"/>
  <c r="K642"/>
  <c r="K643"/>
  <c r="K644"/>
  <c r="K639"/>
  <c r="K637"/>
  <c r="K635"/>
  <c r="K634"/>
  <c r="K632"/>
  <c r="K631"/>
  <c r="K629"/>
  <c r="K621"/>
  <c r="K622"/>
  <c r="K623"/>
  <c r="K624"/>
  <c r="K625"/>
  <c r="K626"/>
  <c r="K627"/>
  <c r="K620"/>
  <c r="K603"/>
  <c r="K604"/>
  <c r="K605"/>
  <c r="K606"/>
  <c r="K607"/>
  <c r="K608"/>
  <c r="K609"/>
  <c r="K610"/>
  <c r="K611"/>
  <c r="K612"/>
  <c r="K613"/>
  <c r="K614"/>
  <c r="K615"/>
  <c r="K616"/>
  <c r="K617"/>
  <c r="K618"/>
  <c r="K602"/>
  <c r="K596"/>
  <c r="K597"/>
  <c r="K598"/>
  <c r="K599"/>
  <c r="K600"/>
  <c r="K595"/>
  <c r="K590"/>
  <c r="K591"/>
  <c r="K592"/>
  <c r="K593"/>
  <c r="K589"/>
  <c r="K587"/>
  <c r="K586"/>
  <c r="K584"/>
  <c r="K580"/>
  <c r="K581"/>
  <c r="K582"/>
  <c r="K579"/>
  <c r="K576"/>
  <c r="K575"/>
  <c r="K571"/>
  <c r="K573"/>
  <c r="K570"/>
  <c r="K565"/>
  <c r="K566"/>
  <c r="K567"/>
  <c r="K568"/>
  <c r="K564"/>
  <c r="K561"/>
  <c r="K546"/>
  <c r="K547"/>
  <c r="K548"/>
  <c r="K549"/>
  <c r="K550"/>
  <c r="K551"/>
  <c r="K552"/>
  <c r="K553"/>
  <c r="K554"/>
  <c r="K556"/>
  <c r="K558"/>
  <c r="K559"/>
  <c r="K545"/>
  <c r="K537"/>
  <c r="K538"/>
  <c r="K539"/>
  <c r="K540"/>
  <c r="K541"/>
  <c r="K542"/>
  <c r="K543"/>
  <c r="K536"/>
  <c r="K532"/>
  <c r="K533"/>
  <c r="K534"/>
  <c r="K531"/>
  <c r="K528"/>
  <c r="K529"/>
  <c r="K527"/>
  <c r="K517"/>
  <c r="K518"/>
  <c r="K519"/>
  <c r="K520"/>
  <c r="K521"/>
  <c r="K522"/>
  <c r="K523"/>
  <c r="K524"/>
  <c r="K525"/>
  <c r="K516"/>
  <c r="K513"/>
  <c r="K512"/>
  <c r="AL511"/>
  <c r="AK511"/>
  <c r="AJ511"/>
  <c r="AG511"/>
  <c r="AE511"/>
  <c r="AD511"/>
  <c r="AB511"/>
  <c r="AA511"/>
  <c r="Y511"/>
  <c r="X511"/>
  <c r="V511"/>
  <c r="U511"/>
  <c r="S511"/>
  <c r="R511"/>
  <c r="P511"/>
  <c r="O511"/>
  <c r="M511"/>
  <c r="L511"/>
  <c r="J511"/>
  <c r="I511"/>
  <c r="K506"/>
  <c r="K507"/>
  <c r="K505"/>
  <c r="K503"/>
  <c r="K502"/>
  <c r="K500"/>
  <c r="K447"/>
  <c r="K448"/>
  <c r="K449"/>
  <c r="K450"/>
  <c r="K451"/>
  <c r="K452"/>
  <c r="K453"/>
  <c r="K454"/>
  <c r="K455"/>
  <c r="K456"/>
  <c r="K457"/>
  <c r="K458"/>
  <c r="K459"/>
  <c r="K460"/>
  <c r="K461"/>
  <c r="K462"/>
  <c r="K463"/>
  <c r="K464"/>
  <c r="K465"/>
  <c r="K466"/>
  <c r="K467"/>
  <c r="K468"/>
  <c r="K469"/>
  <c r="K470"/>
  <c r="K471"/>
  <c r="K472"/>
  <c r="K473"/>
  <c r="K474"/>
  <c r="K475"/>
  <c r="K476"/>
  <c r="K477"/>
  <c r="K478"/>
  <c r="K479"/>
  <c r="K480"/>
  <c r="K481"/>
  <c r="K482"/>
  <c r="K483"/>
  <c r="K484"/>
  <c r="K485"/>
  <c r="K486"/>
  <c r="K487"/>
  <c r="K488"/>
  <c r="K489"/>
  <c r="K494"/>
  <c r="K495"/>
  <c r="K496"/>
  <c r="K497"/>
  <c r="K498"/>
  <c r="K445"/>
  <c r="K443"/>
  <c r="K429"/>
  <c r="K430"/>
  <c r="K433"/>
  <c r="K434"/>
  <c r="K435"/>
  <c r="K436"/>
  <c r="K438"/>
  <c r="K439"/>
  <c r="K440"/>
  <c r="K441"/>
  <c r="K428"/>
  <c r="K345"/>
  <c r="K346"/>
  <c r="K347"/>
  <c r="K348"/>
  <c r="K349"/>
  <c r="K350"/>
  <c r="K352"/>
  <c r="K353"/>
  <c r="K354"/>
  <c r="K355"/>
  <c r="K356"/>
  <c r="K357"/>
  <c r="K358"/>
  <c r="K359"/>
  <c r="K360"/>
  <c r="K361"/>
  <c r="K362"/>
  <c r="K363"/>
  <c r="K364"/>
  <c r="K367"/>
  <c r="K368"/>
  <c r="K369"/>
  <c r="K370"/>
  <c r="K371"/>
  <c r="K372"/>
  <c r="K373"/>
  <c r="K374"/>
  <c r="K375"/>
  <c r="K376"/>
  <c r="K377"/>
  <c r="K378"/>
  <c r="K379"/>
  <c r="K380"/>
  <c r="K381"/>
  <c r="K382"/>
  <c r="K383"/>
  <c r="K384"/>
  <c r="K385"/>
  <c r="K386"/>
  <c r="K387"/>
  <c r="K388"/>
  <c r="K389"/>
  <c r="K390"/>
  <c r="K391"/>
  <c r="K392"/>
  <c r="K393"/>
  <c r="K394"/>
  <c r="K395"/>
  <c r="K396"/>
  <c r="K397"/>
  <c r="K399"/>
  <c r="K400"/>
  <c r="K401"/>
  <c r="K402"/>
  <c r="K403"/>
  <c r="K404"/>
  <c r="K405"/>
  <c r="K406"/>
  <c r="K407"/>
  <c r="K408"/>
  <c r="K409"/>
  <c r="K410"/>
  <c r="K411"/>
  <c r="K412"/>
  <c r="K413"/>
  <c r="K414"/>
  <c r="K415"/>
  <c r="K422"/>
  <c r="K423"/>
  <c r="K424"/>
  <c r="K425"/>
  <c r="K426"/>
  <c r="K344"/>
  <c r="K337"/>
  <c r="K338"/>
  <c r="K339"/>
  <c r="K340"/>
  <c r="K341"/>
  <c r="K342"/>
  <c r="K336"/>
  <c r="K334"/>
  <c r="K306"/>
  <c r="K307"/>
  <c r="K308"/>
  <c r="K309"/>
  <c r="K310"/>
  <c r="K311"/>
  <c r="K312"/>
  <c r="K313"/>
  <c r="K314"/>
  <c r="K315"/>
  <c r="K316"/>
  <c r="K317"/>
  <c r="K318"/>
  <c r="K324"/>
  <c r="K325"/>
  <c r="K326"/>
  <c r="K327"/>
  <c r="K331"/>
  <c r="K333"/>
  <c r="K305"/>
  <c r="K244"/>
  <c r="K245"/>
  <c r="K246"/>
  <c r="K249"/>
  <c r="K250"/>
  <c r="K251"/>
  <c r="K252"/>
  <c r="K253"/>
  <c r="K254"/>
  <c r="K255"/>
  <c r="K258"/>
  <c r="K259"/>
  <c r="K260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3"/>
  <c r="K243"/>
  <c r="K224"/>
  <c r="K225"/>
  <c r="K226"/>
  <c r="K227"/>
  <c r="K228"/>
  <c r="K229"/>
  <c r="K230"/>
  <c r="K231"/>
  <c r="K232"/>
  <c r="K233"/>
  <c r="K235"/>
  <c r="K237"/>
  <c r="K238"/>
  <c r="K239"/>
  <c r="K240"/>
  <c r="K241"/>
  <c r="K223"/>
  <c r="K220"/>
  <c r="K221"/>
  <c r="K218"/>
  <c r="K209"/>
  <c r="K210"/>
  <c r="K211"/>
  <c r="K212"/>
  <c r="K213"/>
  <c r="K214"/>
  <c r="K215"/>
  <c r="K216"/>
  <c r="K204"/>
  <c r="K197"/>
  <c r="K110"/>
  <c r="K104"/>
  <c r="K94"/>
  <c r="K198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5"/>
  <c r="K199"/>
  <c r="K105"/>
  <c r="K106"/>
  <c r="K107"/>
  <c r="K108"/>
  <c r="K10"/>
  <c r="K11"/>
  <c r="K12"/>
  <c r="K13"/>
  <c r="K14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6"/>
  <c r="K37"/>
  <c r="K38"/>
  <c r="K39"/>
  <c r="K40"/>
  <c r="K41"/>
  <c r="K42"/>
  <c r="K43"/>
  <c r="K44"/>
  <c r="K46"/>
  <c r="K47"/>
  <c r="K48"/>
  <c r="K49"/>
  <c r="K50"/>
  <c r="K51"/>
  <c r="K52"/>
  <c r="K53"/>
  <c r="K54"/>
  <c r="K55"/>
  <c r="K56"/>
  <c r="K58"/>
  <c r="K59"/>
  <c r="K61"/>
  <c r="K62"/>
  <c r="K63"/>
  <c r="K64"/>
  <c r="K65"/>
  <c r="K66"/>
  <c r="K69"/>
  <c r="K70"/>
  <c r="K72"/>
  <c r="K73"/>
  <c r="K75"/>
  <c r="K76"/>
  <c r="K77"/>
  <c r="K78"/>
  <c r="K79"/>
  <c r="K82"/>
  <c r="K85"/>
  <c r="K86"/>
  <c r="K87"/>
  <c r="K88"/>
  <c r="K90"/>
  <c r="K91"/>
  <c r="K92"/>
  <c r="K93"/>
  <c r="K95"/>
  <c r="K96"/>
  <c r="K97"/>
  <c r="K98"/>
  <c r="K99"/>
  <c r="K100"/>
  <c r="K102"/>
  <c r="K9"/>
  <c r="H825"/>
  <c r="H826"/>
  <c r="H827"/>
  <c r="H828"/>
  <c r="H829"/>
  <c r="H830"/>
  <c r="H831"/>
  <c r="H824"/>
  <c r="H753"/>
  <c r="H754"/>
  <c r="H755"/>
  <c r="H756"/>
  <c r="H757"/>
  <c r="H758"/>
  <c r="H759"/>
  <c r="H760"/>
  <c r="H761"/>
  <c r="H762"/>
  <c r="H763"/>
  <c r="H764"/>
  <c r="H765"/>
  <c r="H766"/>
  <c r="H768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752"/>
  <c r="H745"/>
  <c r="H746"/>
  <c r="H747"/>
  <c r="H748"/>
  <c r="H749"/>
  <c r="H750"/>
  <c r="H744"/>
  <c r="H74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21"/>
  <c r="H694"/>
  <c r="H695"/>
  <c r="H696"/>
  <c r="H697"/>
  <c r="H698"/>
  <c r="H699"/>
  <c r="H703"/>
  <c r="H704"/>
  <c r="H705"/>
  <c r="H706"/>
  <c r="H707"/>
  <c r="H708"/>
  <c r="H709"/>
  <c r="H710"/>
  <c r="H712"/>
  <c r="H713"/>
  <c r="H714"/>
  <c r="H716"/>
  <c r="H717"/>
  <c r="H718"/>
  <c r="H719"/>
  <c r="H693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AG823"/>
  <c r="AG743"/>
  <c r="AG740"/>
  <c r="AG655"/>
  <c r="AG651"/>
  <c r="AG645"/>
  <c r="AG636"/>
  <c r="AG633"/>
  <c r="AG630"/>
  <c r="AG628"/>
  <c r="AG619"/>
  <c r="AG588"/>
  <c r="AG585"/>
  <c r="AE585"/>
  <c r="AD585"/>
  <c r="AB585"/>
  <c r="AA585"/>
  <c r="AG583"/>
  <c r="H317"/>
  <c r="T317"/>
  <c r="W317"/>
  <c r="Z317"/>
  <c r="AC317"/>
  <c r="AF317"/>
  <c r="AR317"/>
  <c r="AU317"/>
  <c r="AZ317"/>
  <c r="BC317"/>
  <c r="BF317"/>
  <c r="BI317"/>
  <c r="BL317"/>
  <c r="BO317"/>
  <c r="BR317"/>
  <c r="BU317"/>
  <c r="CC317"/>
  <c r="CF317"/>
  <c r="CI317"/>
  <c r="CL317"/>
  <c r="CO317"/>
  <c r="CR317"/>
  <c r="CX317"/>
  <c r="DA317"/>
  <c r="DG317"/>
  <c r="DJ317"/>
  <c r="DM317"/>
  <c r="DP317"/>
  <c r="DS317"/>
  <c r="DX317"/>
  <c r="EA317"/>
  <c r="ED317"/>
  <c r="EG317"/>
  <c r="EJ317"/>
  <c r="EM317"/>
  <c r="EP317"/>
  <c r="ES317"/>
  <c r="EV317"/>
  <c r="EY317"/>
  <c r="H244"/>
  <c r="H245"/>
  <c r="H246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71"/>
  <c r="H272"/>
  <c r="H273"/>
  <c r="H274"/>
  <c r="H275"/>
  <c r="H276"/>
  <c r="H277"/>
  <c r="H278"/>
  <c r="H279"/>
  <c r="H280"/>
  <c r="H281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3"/>
  <c r="H243"/>
  <c r="H209"/>
  <c r="H210"/>
  <c r="H211"/>
  <c r="H212"/>
  <c r="H213"/>
  <c r="H214"/>
  <c r="H215"/>
  <c r="H216"/>
  <c r="H204"/>
  <c r="H198"/>
  <c r="H199"/>
  <c r="H197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5"/>
  <c r="H110"/>
  <c r="H104"/>
  <c r="H105"/>
  <c r="H106"/>
  <c r="H107"/>
  <c r="H108"/>
  <c r="H69"/>
  <c r="H70"/>
  <c r="H72"/>
  <c r="H73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5"/>
  <c r="H96"/>
  <c r="H97"/>
  <c r="H98"/>
  <c r="H99"/>
  <c r="H100"/>
  <c r="H102"/>
  <c r="H37"/>
  <c r="H38"/>
  <c r="H39"/>
  <c r="H40"/>
  <c r="H41"/>
  <c r="H42"/>
  <c r="H43"/>
  <c r="H44"/>
  <c r="H36"/>
  <c r="H17"/>
  <c r="H18"/>
  <c r="H19"/>
  <c r="H20"/>
  <c r="H21"/>
  <c r="H22"/>
  <c r="H23"/>
  <c r="H24"/>
  <c r="H25"/>
  <c r="H26"/>
  <c r="H27"/>
  <c r="H28"/>
  <c r="H29"/>
  <c r="H30"/>
  <c r="H31"/>
  <c r="H33"/>
  <c r="H34"/>
  <c r="H16"/>
  <c r="H10"/>
  <c r="H11"/>
  <c r="H12"/>
  <c r="H13"/>
  <c r="H14"/>
  <c r="H9"/>
  <c r="D730" l="1"/>
  <c r="E730" s="1"/>
  <c r="DD563"/>
  <c r="DU565"/>
  <c r="AW647"/>
  <c r="DU317"/>
  <c r="DU328"/>
  <c r="DU329"/>
  <c r="DU330"/>
  <c r="DU729"/>
  <c r="DU730"/>
  <c r="AI729"/>
  <c r="T658"/>
  <c r="K601"/>
  <c r="DT563"/>
  <c r="FA729"/>
  <c r="N535"/>
  <c r="FA730"/>
  <c r="BW729"/>
  <c r="BW730"/>
  <c r="N601"/>
  <c r="T594"/>
  <c r="BW678"/>
  <c r="D162"/>
  <c r="H196"/>
  <c r="H751"/>
  <c r="K515"/>
  <c r="K574"/>
  <c r="Q720"/>
  <c r="T196"/>
  <c r="T601"/>
  <c r="D329"/>
  <c r="E329" s="1"/>
  <c r="AW162"/>
  <c r="FA162"/>
  <c r="N594"/>
  <c r="D330"/>
  <c r="E330" s="1"/>
  <c r="BW330"/>
  <c r="K664"/>
  <c r="N103"/>
  <c r="N427"/>
  <c r="N515"/>
  <c r="N526"/>
  <c r="N664"/>
  <c r="AW317"/>
  <c r="H692"/>
  <c r="K594"/>
  <c r="Q594"/>
  <c r="AW729"/>
  <c r="AW761"/>
  <c r="Q751"/>
  <c r="T692"/>
  <c r="AW730"/>
  <c r="AW762"/>
  <c r="H720"/>
  <c r="N15"/>
  <c r="N569"/>
  <c r="BW328"/>
  <c r="AW328"/>
  <c r="BW329"/>
  <c r="FA330"/>
  <c r="AW330"/>
  <c r="K638"/>
  <c r="K692"/>
  <c r="N574"/>
  <c r="N638"/>
  <c r="N751"/>
  <c r="Q15"/>
  <c r="Q45"/>
  <c r="Q103"/>
  <c r="Q638"/>
  <c r="Q692"/>
  <c r="K720"/>
  <c r="T720"/>
  <c r="K103"/>
  <c r="N335"/>
  <c r="AW329"/>
  <c r="K335"/>
  <c r="Q563"/>
  <c r="T15"/>
  <c r="T67"/>
  <c r="T217"/>
  <c r="T444"/>
  <c r="T751"/>
  <c r="AW760"/>
  <c r="N196"/>
  <c r="K751"/>
  <c r="N563"/>
  <c r="N658"/>
  <c r="N692"/>
  <c r="Q35"/>
  <c r="Q578"/>
  <c r="T45"/>
  <c r="T203"/>
  <c r="T242"/>
  <c r="T569"/>
  <c r="T664"/>
  <c r="AW764"/>
  <c r="K444"/>
  <c r="N343"/>
  <c r="T427"/>
  <c r="T574"/>
  <c r="T638"/>
  <c r="AI328"/>
  <c r="K15"/>
  <c r="K535"/>
  <c r="K578"/>
  <c r="N35"/>
  <c r="N109"/>
  <c r="N203"/>
  <c r="N222"/>
  <c r="N720"/>
  <c r="Q109"/>
  <c r="Q203"/>
  <c r="Q222"/>
  <c r="Q601"/>
  <c r="Q664"/>
  <c r="T535"/>
  <c r="FA329"/>
  <c r="FA328"/>
  <c r="K304"/>
  <c r="K427"/>
  <c r="Q427"/>
  <c r="Q569"/>
  <c r="T35"/>
  <c r="T222"/>
  <c r="T526"/>
  <c r="H35"/>
  <c r="H109"/>
  <c r="H203"/>
  <c r="K35"/>
  <c r="K203"/>
  <c r="K222"/>
  <c r="K563"/>
  <c r="N304"/>
  <c r="N444"/>
  <c r="N578"/>
  <c r="Q196"/>
  <c r="Q217"/>
  <c r="Q335"/>
  <c r="Q535"/>
  <c r="Q544"/>
  <c r="Q574"/>
  <c r="T103"/>
  <c r="T335"/>
  <c r="T544"/>
  <c r="T578"/>
  <c r="K109"/>
  <c r="K217"/>
  <c r="K569"/>
  <c r="N45"/>
  <c r="Q526"/>
  <c r="Q769"/>
  <c r="T109"/>
  <c r="T563"/>
  <c r="H103"/>
  <c r="K45"/>
  <c r="K196"/>
  <c r="K343"/>
  <c r="K526"/>
  <c r="N217"/>
  <c r="N769"/>
  <c r="Q304"/>
  <c r="Q343"/>
  <c r="Q444"/>
  <c r="Q515"/>
  <c r="T343"/>
  <c r="T515"/>
  <c r="H769"/>
  <c r="K769"/>
  <c r="T769"/>
  <c r="N511"/>
  <c r="T511"/>
  <c r="Q511"/>
  <c r="BW317"/>
  <c r="FA317"/>
  <c r="DD34" l="1"/>
  <c r="DD33"/>
  <c r="DD32"/>
  <c r="DD31"/>
  <c r="DD30"/>
  <c r="DD29"/>
  <c r="DD28"/>
  <c r="DD27"/>
  <c r="DD26"/>
  <c r="DD25"/>
  <c r="DD24"/>
  <c r="DD23"/>
  <c r="DD22"/>
  <c r="DD21"/>
  <c r="DD20"/>
  <c r="DD19"/>
  <c r="DD18"/>
  <c r="DD17"/>
  <c r="DD16"/>
  <c r="DD831"/>
  <c r="DD830"/>
  <c r="DD829"/>
  <c r="DD828"/>
  <c r="DD827"/>
  <c r="DD826"/>
  <c r="DD825"/>
  <c r="DD823"/>
  <c r="DC823"/>
  <c r="DB823"/>
  <c r="DD822"/>
  <c r="DD821"/>
  <c r="DD820"/>
  <c r="DD819"/>
  <c r="DD818"/>
  <c r="DD817"/>
  <c r="DD816"/>
  <c r="DD815"/>
  <c r="DD814"/>
  <c r="DD813"/>
  <c r="DD812"/>
  <c r="DD811"/>
  <c r="DD810"/>
  <c r="DD809"/>
  <c r="DD808"/>
  <c r="DD807"/>
  <c r="DD806"/>
  <c r="DD805"/>
  <c r="DD804"/>
  <c r="DD803"/>
  <c r="DD802"/>
  <c r="DD801"/>
  <c r="DD800"/>
  <c r="DD799"/>
  <c r="DD798"/>
  <c r="DD797"/>
  <c r="DD796"/>
  <c r="DD795"/>
  <c r="DD794"/>
  <c r="DD793"/>
  <c r="DD792"/>
  <c r="DD791"/>
  <c r="DD790"/>
  <c r="DD789"/>
  <c r="DD788"/>
  <c r="DD787"/>
  <c r="DD786"/>
  <c r="DD785"/>
  <c r="DD784"/>
  <c r="DD783"/>
  <c r="DD782"/>
  <c r="DD781"/>
  <c r="DD780"/>
  <c r="DD779"/>
  <c r="DD778"/>
  <c r="DD777"/>
  <c r="DD776"/>
  <c r="DD775"/>
  <c r="DD774"/>
  <c r="DD773"/>
  <c r="DD772"/>
  <c r="DD771"/>
  <c r="DD770"/>
  <c r="DD768"/>
  <c r="DD766"/>
  <c r="DD765"/>
  <c r="DD763"/>
  <c r="DD759"/>
  <c r="DD758"/>
  <c r="DD757"/>
  <c r="DD756"/>
  <c r="DD755"/>
  <c r="DD754"/>
  <c r="DD753"/>
  <c r="DD752"/>
  <c r="DD750"/>
  <c r="DD749"/>
  <c r="DD748"/>
  <c r="DD747"/>
  <c r="DD746"/>
  <c r="DD745"/>
  <c r="DD744"/>
  <c r="DC743"/>
  <c r="DB743"/>
  <c r="DD742"/>
  <c r="DD741"/>
  <c r="DD740" s="1"/>
  <c r="DC740"/>
  <c r="DB740"/>
  <c r="DD663"/>
  <c r="DD662"/>
  <c r="DD661"/>
  <c r="DD660"/>
  <c r="DD659"/>
  <c r="DD655"/>
  <c r="DC655"/>
  <c r="DB655"/>
  <c r="DD654"/>
  <c r="DD653"/>
  <c r="DD651"/>
  <c r="DC651"/>
  <c r="DB651"/>
  <c r="DD645"/>
  <c r="DC645"/>
  <c r="DB645"/>
  <c r="DD637"/>
  <c r="DD636" s="1"/>
  <c r="DC636"/>
  <c r="DB636"/>
  <c r="DD635"/>
  <c r="DD634"/>
  <c r="DC633"/>
  <c r="DB633"/>
  <c r="DD632"/>
  <c r="DD631"/>
  <c r="DD630" s="1"/>
  <c r="DC630"/>
  <c r="DB630"/>
  <c r="DD628"/>
  <c r="DC628"/>
  <c r="DB628"/>
  <c r="DD627"/>
  <c r="DD619"/>
  <c r="DC619"/>
  <c r="DB619"/>
  <c r="DD618"/>
  <c r="DD588"/>
  <c r="DC588"/>
  <c r="DB588"/>
  <c r="DD586"/>
  <c r="DD585" s="1"/>
  <c r="DD584"/>
  <c r="DD583" s="1"/>
  <c r="DC583"/>
  <c r="DB583"/>
  <c r="DD560"/>
  <c r="DC560"/>
  <c r="DB560"/>
  <c r="DC530"/>
  <c r="DB530"/>
  <c r="DD528"/>
  <c r="DD527"/>
  <c r="DD524"/>
  <c r="DD514"/>
  <c r="DD510"/>
  <c r="DD509" s="1"/>
  <c r="DC509"/>
  <c r="DB509"/>
  <c r="DC504"/>
  <c r="DB504"/>
  <c r="DD503"/>
  <c r="DD502"/>
  <c r="DC501"/>
  <c r="DB501"/>
  <c r="DD500"/>
  <c r="DD499" s="1"/>
  <c r="DC499"/>
  <c r="DB499"/>
  <c r="DD442"/>
  <c r="DC442"/>
  <c r="DB442"/>
  <c r="DC248"/>
  <c r="DD248" s="1"/>
  <c r="DC247"/>
  <c r="DD247" s="1"/>
  <c r="DD199"/>
  <c r="DC68"/>
  <c r="DD14"/>
  <c r="DD13"/>
  <c r="DD9"/>
  <c r="ED587"/>
  <c r="EA587"/>
  <c r="EA497"/>
  <c r="H469"/>
  <c r="W469"/>
  <c r="Z469"/>
  <c r="AC469"/>
  <c r="AF469"/>
  <c r="AR469"/>
  <c r="AU469"/>
  <c r="AZ469"/>
  <c r="BC469"/>
  <c r="BF469"/>
  <c r="BI469"/>
  <c r="BL469"/>
  <c r="BO469"/>
  <c r="BR469"/>
  <c r="BU469"/>
  <c r="BZ469"/>
  <c r="CC469"/>
  <c r="CF469"/>
  <c r="CI469"/>
  <c r="CL469"/>
  <c r="CR469"/>
  <c r="CX469"/>
  <c r="DA469"/>
  <c r="DG469"/>
  <c r="DJ469"/>
  <c r="DM469"/>
  <c r="DP469"/>
  <c r="DX469"/>
  <c r="EA469"/>
  <c r="ED469"/>
  <c r="EG469"/>
  <c r="EJ469"/>
  <c r="EM469"/>
  <c r="EP469"/>
  <c r="ES469"/>
  <c r="EV469"/>
  <c r="EY469"/>
  <c r="DS469"/>
  <c r="E469"/>
  <c r="DP587"/>
  <c r="DU469" l="1"/>
  <c r="FA587"/>
  <c r="DC67"/>
  <c r="DD68"/>
  <c r="DD67" s="1"/>
  <c r="DD196"/>
  <c r="DD203"/>
  <c r="DD217"/>
  <c r="DC242"/>
  <c r="DD427"/>
  <c r="DD444"/>
  <c r="DD574"/>
  <c r="DD638"/>
  <c r="DD658"/>
  <c r="DD109"/>
  <c r="AW469"/>
  <c r="DD601"/>
  <c r="DD692"/>
  <c r="DD751"/>
  <c r="DD594"/>
  <c r="DD664"/>
  <c r="DD720"/>
  <c r="DD304"/>
  <c r="DD526"/>
  <c r="DD535"/>
  <c r="DD544"/>
  <c r="DD578"/>
  <c r="DD343"/>
  <c r="DD515"/>
  <c r="DD15"/>
  <c r="DD45"/>
  <c r="DD222"/>
  <c r="DD335"/>
  <c r="DD769"/>
  <c r="DD103"/>
  <c r="DD569"/>
  <c r="DD35"/>
  <c r="BW469"/>
  <c r="DD501"/>
  <c r="DD242"/>
  <c r="DD530"/>
  <c r="FA469"/>
  <c r="DD633"/>
  <c r="DD743"/>
  <c r="DB834"/>
  <c r="DI72"/>
  <c r="DA587"/>
  <c r="CO678"/>
  <c r="DC834" l="1"/>
  <c r="CL678"/>
  <c r="DU678" s="1"/>
  <c r="CL587"/>
  <c r="DU587" l="1"/>
  <c r="CF162"/>
  <c r="DU162" s="1"/>
  <c r="BZ766"/>
  <c r="BZ760"/>
  <c r="DU760" s="1"/>
  <c r="BZ761"/>
  <c r="DU761" s="1"/>
  <c r="BZ762"/>
  <c r="DU762" s="1"/>
  <c r="W759"/>
  <c r="Z759"/>
  <c r="AC759"/>
  <c r="AF759"/>
  <c r="AR759"/>
  <c r="AU759"/>
  <c r="AZ759"/>
  <c r="BC759"/>
  <c r="BF759"/>
  <c r="BI759"/>
  <c r="BL759"/>
  <c r="BO759"/>
  <c r="BR759"/>
  <c r="BU759"/>
  <c r="BZ759"/>
  <c r="CC759"/>
  <c r="CF759"/>
  <c r="CI759"/>
  <c r="CL759"/>
  <c r="CO759"/>
  <c r="CR759"/>
  <c r="CX759"/>
  <c r="DA759"/>
  <c r="DG759"/>
  <c r="DJ759"/>
  <c r="DM759"/>
  <c r="DP759"/>
  <c r="DS759"/>
  <c r="DX759"/>
  <c r="EA759"/>
  <c r="ED759"/>
  <c r="EG759"/>
  <c r="EJ759"/>
  <c r="EM759"/>
  <c r="EP759"/>
  <c r="ES759"/>
  <c r="EV759"/>
  <c r="EY759"/>
  <c r="BZ752"/>
  <c r="BZ764"/>
  <c r="DU764" s="1"/>
  <c r="E764"/>
  <c r="E762"/>
  <c r="E761"/>
  <c r="E760"/>
  <c r="E759"/>
  <c r="DU759" l="1"/>
  <c r="FA759"/>
  <c r="AW759"/>
  <c r="BW759"/>
  <c r="BU519" l="1"/>
  <c r="BT131" l="1"/>
  <c r="BT130"/>
  <c r="BT129"/>
  <c r="BT128"/>
  <c r="BT127"/>
  <c r="BT126"/>
  <c r="BT125"/>
  <c r="BT76"/>
  <c r="BT75"/>
  <c r="BT74"/>
  <c r="BT70"/>
  <c r="D70" s="1"/>
  <c r="BQ51"/>
  <c r="BQ50"/>
  <c r="D50" l="1"/>
  <c r="BQ45"/>
  <c r="BQ555"/>
  <c r="BQ544" s="1"/>
  <c r="BR672"/>
  <c r="BQ196" l="1"/>
  <c r="H497" l="1"/>
  <c r="W497"/>
  <c r="AF497"/>
  <c r="AR497"/>
  <c r="AZ497"/>
  <c r="BC497"/>
  <c r="BF497"/>
  <c r="BI497"/>
  <c r="BL497"/>
  <c r="BO497"/>
  <c r="BR497"/>
  <c r="BU497"/>
  <c r="BZ497"/>
  <c r="CC497"/>
  <c r="CF497"/>
  <c r="CI497"/>
  <c r="CL497"/>
  <c r="CO497"/>
  <c r="CR497"/>
  <c r="CX497"/>
  <c r="DA497"/>
  <c r="DG497"/>
  <c r="DJ497"/>
  <c r="DM497"/>
  <c r="DP497"/>
  <c r="DS497"/>
  <c r="DX497"/>
  <c r="ED497"/>
  <c r="EJ497"/>
  <c r="EM497"/>
  <c r="EP497"/>
  <c r="ES497"/>
  <c r="EV497"/>
  <c r="EY497"/>
  <c r="DU497" l="1"/>
  <c r="FA497"/>
  <c r="BW497"/>
  <c r="BU193" l="1"/>
  <c r="E193"/>
  <c r="W193"/>
  <c r="Z193"/>
  <c r="AC193"/>
  <c r="AF193"/>
  <c r="AR193"/>
  <c r="AU193"/>
  <c r="AZ193"/>
  <c r="BC193"/>
  <c r="BF193"/>
  <c r="BI193"/>
  <c r="BL193"/>
  <c r="BO193"/>
  <c r="BR193"/>
  <c r="BZ193"/>
  <c r="CC193"/>
  <c r="CF193"/>
  <c r="CI193"/>
  <c r="CL193"/>
  <c r="CO193"/>
  <c r="CR193"/>
  <c r="CX193"/>
  <c r="DA193"/>
  <c r="DG193"/>
  <c r="DJ193"/>
  <c r="DM193"/>
  <c r="DP193"/>
  <c r="DS193"/>
  <c r="DX193"/>
  <c r="EA193"/>
  <c r="ED193"/>
  <c r="EG193"/>
  <c r="EJ193"/>
  <c r="EM193"/>
  <c r="EP193"/>
  <c r="ES193"/>
  <c r="EY193"/>
  <c r="BR162"/>
  <c r="BW162" s="1"/>
  <c r="E162"/>
  <c r="W672"/>
  <c r="Z672"/>
  <c r="AC672"/>
  <c r="AF672"/>
  <c r="AR672"/>
  <c r="AZ672"/>
  <c r="BC672"/>
  <c r="BF672"/>
  <c r="BI672"/>
  <c r="BL672"/>
  <c r="BO672"/>
  <c r="BU672"/>
  <c r="BZ672"/>
  <c r="CC672"/>
  <c r="CF672"/>
  <c r="CI672"/>
  <c r="CL672"/>
  <c r="CO672"/>
  <c r="CR672"/>
  <c r="CX672"/>
  <c r="DA672"/>
  <c r="DG672"/>
  <c r="DJ672"/>
  <c r="DM672"/>
  <c r="DP672"/>
  <c r="DS672"/>
  <c r="DX672"/>
  <c r="EA672"/>
  <c r="ED672"/>
  <c r="EG672"/>
  <c r="EJ672"/>
  <c r="EM672"/>
  <c r="EP672"/>
  <c r="ES672"/>
  <c r="EV672"/>
  <c r="EY672"/>
  <c r="BH559"/>
  <c r="BH558"/>
  <c r="DU672" l="1"/>
  <c r="DU193"/>
  <c r="FA672"/>
  <c r="BW672"/>
  <c r="BW193"/>
  <c r="AW193"/>
  <c r="FA193"/>
  <c r="E766"/>
  <c r="W766"/>
  <c r="Z766"/>
  <c r="AC766"/>
  <c r="AF766"/>
  <c r="AR766"/>
  <c r="AU766"/>
  <c r="AZ766"/>
  <c r="BC766"/>
  <c r="BF766"/>
  <c r="BI766"/>
  <c r="BL766"/>
  <c r="BO766"/>
  <c r="BR766"/>
  <c r="BU766"/>
  <c r="CC766"/>
  <c r="CF766"/>
  <c r="CI766"/>
  <c r="CL766"/>
  <c r="CO766"/>
  <c r="CR766"/>
  <c r="CX766"/>
  <c r="DA766"/>
  <c r="DG766"/>
  <c r="DJ766"/>
  <c r="DM766"/>
  <c r="DP766"/>
  <c r="DS766"/>
  <c r="DX766"/>
  <c r="EA766"/>
  <c r="ED766"/>
  <c r="EG766"/>
  <c r="EJ766"/>
  <c r="EM766"/>
  <c r="EP766"/>
  <c r="ES766"/>
  <c r="EV766"/>
  <c r="EY766"/>
  <c r="DU766" l="1"/>
  <c r="FA766"/>
  <c r="AW766"/>
  <c r="BW766"/>
  <c r="BB639"/>
  <c r="BB638" s="1"/>
  <c r="BB445"/>
  <c r="BB444" s="1"/>
  <c r="AG499"/>
  <c r="AG501"/>
  <c r="AG504"/>
  <c r="AG509"/>
  <c r="AH506" l="1"/>
  <c r="AI506" s="1"/>
  <c r="AH507"/>
  <c r="AI507" s="1"/>
  <c r="AH508"/>
  <c r="D508" s="1"/>
  <c r="AI494"/>
  <c r="E494"/>
  <c r="H494"/>
  <c r="W494"/>
  <c r="Z494"/>
  <c r="AC494"/>
  <c r="AF494"/>
  <c r="AR494"/>
  <c r="AZ494"/>
  <c r="BC494"/>
  <c r="BF494"/>
  <c r="BI494"/>
  <c r="BL494"/>
  <c r="BO494"/>
  <c r="BR494"/>
  <c r="BU494"/>
  <c r="BZ494"/>
  <c r="CC494"/>
  <c r="CF494"/>
  <c r="CI494"/>
  <c r="CL494"/>
  <c r="CR494"/>
  <c r="CX494"/>
  <c r="DA494"/>
  <c r="DG494"/>
  <c r="DJ494"/>
  <c r="DM494"/>
  <c r="DP494"/>
  <c r="DS494"/>
  <c r="DX494"/>
  <c r="EA494"/>
  <c r="ED494"/>
  <c r="EG494"/>
  <c r="EJ494"/>
  <c r="EM494"/>
  <c r="EP494"/>
  <c r="ES494"/>
  <c r="EV494"/>
  <c r="EY494"/>
  <c r="AH489"/>
  <c r="D489" s="1"/>
  <c r="AI54"/>
  <c r="AI56"/>
  <c r="AI70"/>
  <c r="AI74"/>
  <c r="AI88"/>
  <c r="AI154"/>
  <c r="AI197"/>
  <c r="AI243"/>
  <c r="AI244"/>
  <c r="AI246"/>
  <c r="AI251"/>
  <c r="AI253"/>
  <c r="AI254"/>
  <c r="AI256"/>
  <c r="AI257"/>
  <c r="AI259"/>
  <c r="AI261"/>
  <c r="AI264"/>
  <c r="AI265"/>
  <c r="AI266"/>
  <c r="AI267"/>
  <c r="AI273"/>
  <c r="AI274"/>
  <c r="AI275"/>
  <c r="AI284"/>
  <c r="AI288"/>
  <c r="AI310"/>
  <c r="AI434"/>
  <c r="AI555"/>
  <c r="AI665"/>
  <c r="AI666"/>
  <c r="AI667"/>
  <c r="AI676"/>
  <c r="AH9"/>
  <c r="AI9" s="1"/>
  <c r="AH10"/>
  <c r="AI10" s="1"/>
  <c r="AH11"/>
  <c r="AH12"/>
  <c r="AI12" s="1"/>
  <c r="AH13"/>
  <c r="AI13" s="1"/>
  <c r="AH14"/>
  <c r="AI14" s="1"/>
  <c r="AH16"/>
  <c r="AH17"/>
  <c r="AI17" s="1"/>
  <c r="AH18"/>
  <c r="AI18" s="1"/>
  <c r="AH19"/>
  <c r="AH21"/>
  <c r="AH22"/>
  <c r="AI22" s="1"/>
  <c r="AH23"/>
  <c r="AH24"/>
  <c r="AI24" s="1"/>
  <c r="AH25"/>
  <c r="AI25" s="1"/>
  <c r="AH26"/>
  <c r="AH27"/>
  <c r="AH28"/>
  <c r="AH29"/>
  <c r="AH30"/>
  <c r="AH31"/>
  <c r="AI31" s="1"/>
  <c r="AH32"/>
  <c r="AI32" s="1"/>
  <c r="AH33"/>
  <c r="AI33" s="1"/>
  <c r="AH34"/>
  <c r="AI34" s="1"/>
  <c r="AH36"/>
  <c r="AH37"/>
  <c r="D37" s="1"/>
  <c r="AH38"/>
  <c r="D38" s="1"/>
  <c r="AH39"/>
  <c r="D39" s="1"/>
  <c r="AH40"/>
  <c r="D40" s="1"/>
  <c r="AH41"/>
  <c r="D41" s="1"/>
  <c r="AH42"/>
  <c r="D42" s="1"/>
  <c r="AH43"/>
  <c r="D43" s="1"/>
  <c r="AH44"/>
  <c r="D44" s="1"/>
  <c r="AH46"/>
  <c r="AH47"/>
  <c r="D47" s="1"/>
  <c r="AH48"/>
  <c r="D48" s="1"/>
  <c r="AH49"/>
  <c r="D49" s="1"/>
  <c r="AI50"/>
  <c r="AH51"/>
  <c r="D51" s="1"/>
  <c r="D52"/>
  <c r="AH53"/>
  <c r="D53" s="1"/>
  <c r="D55"/>
  <c r="AH58"/>
  <c r="D58" s="1"/>
  <c r="AH59"/>
  <c r="D59" s="1"/>
  <c r="AH61"/>
  <c r="D61" s="1"/>
  <c r="AH62"/>
  <c r="D62" s="1"/>
  <c r="AH63"/>
  <c r="D63" s="1"/>
  <c r="AH64"/>
  <c r="D64" s="1"/>
  <c r="AH65"/>
  <c r="D65" s="1"/>
  <c r="AH66"/>
  <c r="D66" s="1"/>
  <c r="AH68"/>
  <c r="AH69"/>
  <c r="AH71"/>
  <c r="AI71" s="1"/>
  <c r="AI72"/>
  <c r="AH73"/>
  <c r="AI73" s="1"/>
  <c r="D75"/>
  <c r="AH76"/>
  <c r="D76" s="1"/>
  <c r="AH77"/>
  <c r="AI78"/>
  <c r="AH79"/>
  <c r="AH80"/>
  <c r="AI80" s="1"/>
  <c r="AH81"/>
  <c r="AI81" s="1"/>
  <c r="AH82"/>
  <c r="AI82" s="1"/>
  <c r="AH83"/>
  <c r="AI83" s="1"/>
  <c r="AH84"/>
  <c r="AI84" s="1"/>
  <c r="AH85"/>
  <c r="D85" s="1"/>
  <c r="AH86"/>
  <c r="D86" s="1"/>
  <c r="AH87"/>
  <c r="AI87" s="1"/>
  <c r="AH89"/>
  <c r="AI89" s="1"/>
  <c r="AH90"/>
  <c r="AH91"/>
  <c r="AI91" s="1"/>
  <c r="AH92"/>
  <c r="AI92" s="1"/>
  <c r="AH93"/>
  <c r="AI93" s="1"/>
  <c r="AH94"/>
  <c r="AI94" s="1"/>
  <c r="AH95"/>
  <c r="D95" s="1"/>
  <c r="AH96"/>
  <c r="AI96" s="1"/>
  <c r="AH97"/>
  <c r="AI97" s="1"/>
  <c r="AH98"/>
  <c r="D98" s="1"/>
  <c r="AH99"/>
  <c r="D99" s="1"/>
  <c r="AH100"/>
  <c r="D100" s="1"/>
  <c r="AH102"/>
  <c r="D102" s="1"/>
  <c r="AH104"/>
  <c r="AH105"/>
  <c r="D105" s="1"/>
  <c r="AH106"/>
  <c r="D106" s="1"/>
  <c r="AH107"/>
  <c r="D107" s="1"/>
  <c r="AH108"/>
  <c r="D108" s="1"/>
  <c r="AH110"/>
  <c r="AH111"/>
  <c r="AH112"/>
  <c r="AH113"/>
  <c r="AI113" s="1"/>
  <c r="AH114"/>
  <c r="D114" s="1"/>
  <c r="AH115"/>
  <c r="D115" s="1"/>
  <c r="AH116"/>
  <c r="D116" s="1"/>
  <c r="AH117"/>
  <c r="D117" s="1"/>
  <c r="AH118"/>
  <c r="D118" s="1"/>
  <c r="AH119"/>
  <c r="D119" s="1"/>
  <c r="AH120"/>
  <c r="D120" s="1"/>
  <c r="AH121"/>
  <c r="D121" s="1"/>
  <c r="AH122"/>
  <c r="D122" s="1"/>
  <c r="AH123"/>
  <c r="D123" s="1"/>
  <c r="AH124"/>
  <c r="AH125"/>
  <c r="D125" s="1"/>
  <c r="AH126"/>
  <c r="D126" s="1"/>
  <c r="AH127"/>
  <c r="D127" s="1"/>
  <c r="AH128"/>
  <c r="D128" s="1"/>
  <c r="AH129"/>
  <c r="AH130"/>
  <c r="D130" s="1"/>
  <c r="AH131"/>
  <c r="D131" s="1"/>
  <c r="AH132"/>
  <c r="D132" s="1"/>
  <c r="AH133"/>
  <c r="D133" s="1"/>
  <c r="AH134"/>
  <c r="AH135"/>
  <c r="AH136"/>
  <c r="AH137"/>
  <c r="AH138"/>
  <c r="AH139"/>
  <c r="AH140"/>
  <c r="D140" s="1"/>
  <c r="AH141"/>
  <c r="D141" s="1"/>
  <c r="AH142"/>
  <c r="D142" s="1"/>
  <c r="AH143"/>
  <c r="D143" s="1"/>
  <c r="AH144"/>
  <c r="D144" s="1"/>
  <c r="AH145"/>
  <c r="D145" s="1"/>
  <c r="AH146"/>
  <c r="D146" s="1"/>
  <c r="AH147"/>
  <c r="D147" s="1"/>
  <c r="AH148"/>
  <c r="D148" s="1"/>
  <c r="AH149"/>
  <c r="AH150"/>
  <c r="AH151"/>
  <c r="AI151" s="1"/>
  <c r="AH152"/>
  <c r="AI152" s="1"/>
  <c r="AH153"/>
  <c r="AH155"/>
  <c r="D155" s="1"/>
  <c r="AH156"/>
  <c r="D156" s="1"/>
  <c r="AH157"/>
  <c r="D157" s="1"/>
  <c r="AH158"/>
  <c r="D158" s="1"/>
  <c r="AH159"/>
  <c r="D159" s="1"/>
  <c r="AH160"/>
  <c r="D160" s="1"/>
  <c r="AH161"/>
  <c r="D161" s="1"/>
  <c r="AH163"/>
  <c r="D163" s="1"/>
  <c r="AH164"/>
  <c r="D164" s="1"/>
  <c r="AH165"/>
  <c r="D165" s="1"/>
  <c r="AH166"/>
  <c r="D166" s="1"/>
  <c r="AH167"/>
  <c r="D167" s="1"/>
  <c r="AH168"/>
  <c r="D168" s="1"/>
  <c r="AH169"/>
  <c r="D169" s="1"/>
  <c r="AH170"/>
  <c r="D170" s="1"/>
  <c r="AH171"/>
  <c r="D171" s="1"/>
  <c r="AH172"/>
  <c r="AH173"/>
  <c r="AH174"/>
  <c r="D174" s="1"/>
  <c r="AH175"/>
  <c r="D175" s="1"/>
  <c r="AH176"/>
  <c r="D176" s="1"/>
  <c r="AH177"/>
  <c r="D177" s="1"/>
  <c r="AH178"/>
  <c r="D178" s="1"/>
  <c r="AH179"/>
  <c r="D179" s="1"/>
  <c r="AH180"/>
  <c r="D180" s="1"/>
  <c r="AH181"/>
  <c r="D181" s="1"/>
  <c r="AH182"/>
  <c r="D182" s="1"/>
  <c r="AH183"/>
  <c r="D183" s="1"/>
  <c r="AH184"/>
  <c r="D184" s="1"/>
  <c r="AH185"/>
  <c r="D185" s="1"/>
  <c r="AH186"/>
  <c r="D186" s="1"/>
  <c r="AH187"/>
  <c r="D187" s="1"/>
  <c r="AH188"/>
  <c r="D188" s="1"/>
  <c r="AH189"/>
  <c r="D189" s="1"/>
  <c r="AH190"/>
  <c r="D190" s="1"/>
  <c r="AH191"/>
  <c r="D191" s="1"/>
  <c r="AH192"/>
  <c r="AH195"/>
  <c r="D195" s="1"/>
  <c r="AH198"/>
  <c r="AH199"/>
  <c r="AH204"/>
  <c r="AH209"/>
  <c r="D209" s="1"/>
  <c r="AH210"/>
  <c r="D210" s="1"/>
  <c r="AH211"/>
  <c r="AH212"/>
  <c r="D212" s="1"/>
  <c r="AH213"/>
  <c r="AH214"/>
  <c r="AH215"/>
  <c r="D215" s="1"/>
  <c r="AH216"/>
  <c r="AH218"/>
  <c r="AH220"/>
  <c r="D220" s="1"/>
  <c r="AH221"/>
  <c r="D221" s="1"/>
  <c r="AH223"/>
  <c r="AH224"/>
  <c r="D224" s="1"/>
  <c r="AH225"/>
  <c r="D225" s="1"/>
  <c r="AH226"/>
  <c r="D226" s="1"/>
  <c r="AH227"/>
  <c r="AH228"/>
  <c r="D228" s="1"/>
  <c r="AH229"/>
  <c r="D229" s="1"/>
  <c r="AH230"/>
  <c r="D230" s="1"/>
  <c r="AH231"/>
  <c r="D231" s="1"/>
  <c r="AH232"/>
  <c r="D232" s="1"/>
  <c r="AH233"/>
  <c r="D233" s="1"/>
  <c r="AH235"/>
  <c r="D235" s="1"/>
  <c r="AH237"/>
  <c r="D237" s="1"/>
  <c r="AH238"/>
  <c r="D238" s="1"/>
  <c r="AH239"/>
  <c r="D239" s="1"/>
  <c r="AH240"/>
  <c r="D240" s="1"/>
  <c r="AH241"/>
  <c r="D241" s="1"/>
  <c r="AH245"/>
  <c r="AH247"/>
  <c r="AI247" s="1"/>
  <c r="AH248"/>
  <c r="AI248" s="1"/>
  <c r="AH249"/>
  <c r="AI249" s="1"/>
  <c r="AH250"/>
  <c r="AI250" s="1"/>
  <c r="AH252"/>
  <c r="D252" s="1"/>
  <c r="AI255"/>
  <c r="D258"/>
  <c r="AH260"/>
  <c r="AI260" s="1"/>
  <c r="AH262"/>
  <c r="AI262" s="1"/>
  <c r="AH263"/>
  <c r="AI263" s="1"/>
  <c r="AH268"/>
  <c r="AI268" s="1"/>
  <c r="AH269"/>
  <c r="AI269" s="1"/>
  <c r="AH270"/>
  <c r="AI270" s="1"/>
  <c r="AH271"/>
  <c r="D271" s="1"/>
  <c r="AH272"/>
  <c r="D272" s="1"/>
  <c r="AH276"/>
  <c r="D276" s="1"/>
  <c r="AH277"/>
  <c r="AI277" s="1"/>
  <c r="AH278"/>
  <c r="D278" s="1"/>
  <c r="AH279"/>
  <c r="AI279" s="1"/>
  <c r="AH280"/>
  <c r="D280" s="1"/>
  <c r="AH281"/>
  <c r="AI281" s="1"/>
  <c r="AH283"/>
  <c r="AI283" s="1"/>
  <c r="AH285"/>
  <c r="D285" s="1"/>
  <c r="AH286"/>
  <c r="D286" s="1"/>
  <c r="AH287"/>
  <c r="AI287" s="1"/>
  <c r="D289"/>
  <c r="AH290"/>
  <c r="D290" s="1"/>
  <c r="AH291"/>
  <c r="D291" s="1"/>
  <c r="AH292"/>
  <c r="AH293"/>
  <c r="D293" s="1"/>
  <c r="AH294"/>
  <c r="AI294" s="1"/>
  <c r="AH295"/>
  <c r="D295" s="1"/>
  <c r="AH296"/>
  <c r="AI296" s="1"/>
  <c r="AH297"/>
  <c r="AI297" s="1"/>
  <c r="AH298"/>
  <c r="AI298" s="1"/>
  <c r="AH299"/>
  <c r="AI299" s="1"/>
  <c r="AH300"/>
  <c r="AI300" s="1"/>
  <c r="AH301"/>
  <c r="AI301" s="1"/>
  <c r="AH303"/>
  <c r="AI303" s="1"/>
  <c r="AH305"/>
  <c r="AH306"/>
  <c r="D306" s="1"/>
  <c r="AH307"/>
  <c r="D307" s="1"/>
  <c r="AH308"/>
  <c r="D308" s="1"/>
  <c r="AH309"/>
  <c r="D309" s="1"/>
  <c r="AH311"/>
  <c r="D311" s="1"/>
  <c r="AH312"/>
  <c r="AH313"/>
  <c r="AH314"/>
  <c r="D314" s="1"/>
  <c r="AH315"/>
  <c r="D315" s="1"/>
  <c r="AH316"/>
  <c r="AH318"/>
  <c r="D318" s="1"/>
  <c r="AH324"/>
  <c r="D324" s="1"/>
  <c r="AH325"/>
  <c r="D325" s="1"/>
  <c r="AH326"/>
  <c r="D326" s="1"/>
  <c r="AH327"/>
  <c r="D327" s="1"/>
  <c r="AH331"/>
  <c r="AH333"/>
  <c r="D333" s="1"/>
  <c r="AH334"/>
  <c r="AH336"/>
  <c r="AH337"/>
  <c r="D337" s="1"/>
  <c r="AH338"/>
  <c r="D338" s="1"/>
  <c r="AH339"/>
  <c r="D339" s="1"/>
  <c r="AH340"/>
  <c r="D340" s="1"/>
  <c r="AH341"/>
  <c r="D341" s="1"/>
  <c r="AH342"/>
  <c r="D342" s="1"/>
  <c r="AH344"/>
  <c r="AH345"/>
  <c r="D345" s="1"/>
  <c r="AH346"/>
  <c r="D346" s="1"/>
  <c r="AH347"/>
  <c r="D347" s="1"/>
  <c r="AH348"/>
  <c r="D348" s="1"/>
  <c r="AH349"/>
  <c r="D349" s="1"/>
  <c r="AH350"/>
  <c r="D350" s="1"/>
  <c r="AH352"/>
  <c r="D352" s="1"/>
  <c r="AH353"/>
  <c r="D353" s="1"/>
  <c r="AH354"/>
  <c r="D354" s="1"/>
  <c r="AH355"/>
  <c r="D355" s="1"/>
  <c r="AH356"/>
  <c r="D356" s="1"/>
  <c r="AH357"/>
  <c r="D357" s="1"/>
  <c r="AH358"/>
  <c r="D358" s="1"/>
  <c r="AH359"/>
  <c r="D359" s="1"/>
  <c r="AH360"/>
  <c r="D360" s="1"/>
  <c r="AH361"/>
  <c r="D361" s="1"/>
  <c r="AH362"/>
  <c r="D362" s="1"/>
  <c r="AH363"/>
  <c r="D363" s="1"/>
  <c r="AH364"/>
  <c r="D364" s="1"/>
  <c r="AH367"/>
  <c r="D367" s="1"/>
  <c r="AH368"/>
  <c r="D368" s="1"/>
  <c r="AH369"/>
  <c r="D369" s="1"/>
  <c r="AH370"/>
  <c r="D370" s="1"/>
  <c r="AH371"/>
  <c r="D371" s="1"/>
  <c r="AH372"/>
  <c r="D372" s="1"/>
  <c r="AH373"/>
  <c r="D373" s="1"/>
  <c r="AH374"/>
  <c r="D374" s="1"/>
  <c r="AH375"/>
  <c r="D375" s="1"/>
  <c r="AH376"/>
  <c r="D376" s="1"/>
  <c r="AH377"/>
  <c r="D377" s="1"/>
  <c r="AH378"/>
  <c r="D378" s="1"/>
  <c r="AH379"/>
  <c r="D379" s="1"/>
  <c r="AH380"/>
  <c r="D380" s="1"/>
  <c r="AH381"/>
  <c r="D381" s="1"/>
  <c r="AH382"/>
  <c r="D382" s="1"/>
  <c r="AH383"/>
  <c r="D383" s="1"/>
  <c r="AH384"/>
  <c r="D384" s="1"/>
  <c r="AH385"/>
  <c r="D385" s="1"/>
  <c r="AH386"/>
  <c r="D386" s="1"/>
  <c r="AH387"/>
  <c r="D387" s="1"/>
  <c r="AH388"/>
  <c r="D388" s="1"/>
  <c r="AH389"/>
  <c r="D389" s="1"/>
  <c r="AH390"/>
  <c r="D390" s="1"/>
  <c r="AH391"/>
  <c r="D391" s="1"/>
  <c r="AH392"/>
  <c r="D392" s="1"/>
  <c r="AH393"/>
  <c r="D393" s="1"/>
  <c r="AH394"/>
  <c r="D394" s="1"/>
  <c r="AH395"/>
  <c r="D395" s="1"/>
  <c r="AH396"/>
  <c r="D396" s="1"/>
  <c r="AH397"/>
  <c r="D397" s="1"/>
  <c r="AH399"/>
  <c r="D399" s="1"/>
  <c r="AH400"/>
  <c r="D400" s="1"/>
  <c r="AH401"/>
  <c r="D401" s="1"/>
  <c r="AH402"/>
  <c r="D402" s="1"/>
  <c r="AH403"/>
  <c r="D403" s="1"/>
  <c r="AH404"/>
  <c r="D404" s="1"/>
  <c r="AH405"/>
  <c r="D405" s="1"/>
  <c r="AH406"/>
  <c r="D406" s="1"/>
  <c r="AH407"/>
  <c r="D407" s="1"/>
  <c r="AH408"/>
  <c r="D408" s="1"/>
  <c r="AH409"/>
  <c r="D409" s="1"/>
  <c r="AH410"/>
  <c r="D410" s="1"/>
  <c r="AH411"/>
  <c r="D411" s="1"/>
  <c r="AH412"/>
  <c r="D412" s="1"/>
  <c r="AH413"/>
  <c r="D413" s="1"/>
  <c r="AH414"/>
  <c r="D414" s="1"/>
  <c r="AH415"/>
  <c r="D415" s="1"/>
  <c r="AH422"/>
  <c r="D422" s="1"/>
  <c r="AH423"/>
  <c r="D423" s="1"/>
  <c r="AH424"/>
  <c r="D424" s="1"/>
  <c r="AH425"/>
  <c r="D425" s="1"/>
  <c r="AH426"/>
  <c r="D426" s="1"/>
  <c r="AH428"/>
  <c r="AH429"/>
  <c r="D429" s="1"/>
  <c r="AH430"/>
  <c r="D430" s="1"/>
  <c r="D433"/>
  <c r="AH435"/>
  <c r="D435" s="1"/>
  <c r="AH436"/>
  <c r="D436" s="1"/>
  <c r="AH438"/>
  <c r="D438" s="1"/>
  <c r="AH439"/>
  <c r="D439" s="1"/>
  <c r="AH440"/>
  <c r="D440" s="1"/>
  <c r="AH441"/>
  <c r="D441" s="1"/>
  <c r="AH442"/>
  <c r="AI442" s="1"/>
  <c r="AH443"/>
  <c r="D443" s="1"/>
  <c r="AH445"/>
  <c r="AH447"/>
  <c r="D447" s="1"/>
  <c r="AH448"/>
  <c r="D448" s="1"/>
  <c r="AH449"/>
  <c r="D449" s="1"/>
  <c r="AH450"/>
  <c r="D450" s="1"/>
  <c r="AH451"/>
  <c r="D451" s="1"/>
  <c r="AH452"/>
  <c r="AH453"/>
  <c r="AH454"/>
  <c r="D454" s="1"/>
  <c r="AH455"/>
  <c r="D455" s="1"/>
  <c r="AH456"/>
  <c r="AH457"/>
  <c r="AI457" s="1"/>
  <c r="AH458"/>
  <c r="AH459"/>
  <c r="D459" s="1"/>
  <c r="AH460"/>
  <c r="AH461"/>
  <c r="AI461" s="1"/>
  <c r="AH462"/>
  <c r="D462" s="1"/>
  <c r="AH463"/>
  <c r="D463" s="1"/>
  <c r="AH464"/>
  <c r="D464" s="1"/>
  <c r="AH465"/>
  <c r="D465" s="1"/>
  <c r="AH466"/>
  <c r="D466" s="1"/>
  <c r="AH467"/>
  <c r="D467" s="1"/>
  <c r="AH468"/>
  <c r="D468" s="1"/>
  <c r="AH470"/>
  <c r="D470" s="1"/>
  <c r="AH471"/>
  <c r="D471" s="1"/>
  <c r="AH472"/>
  <c r="AI472" s="1"/>
  <c r="AH473"/>
  <c r="D473" s="1"/>
  <c r="AH474"/>
  <c r="D474" s="1"/>
  <c r="AH475"/>
  <c r="D475" s="1"/>
  <c r="AH476"/>
  <c r="D476" s="1"/>
  <c r="AH477"/>
  <c r="D477" s="1"/>
  <c r="AH478"/>
  <c r="D478" s="1"/>
  <c r="AH479"/>
  <c r="D479" s="1"/>
  <c r="AH480"/>
  <c r="D480" s="1"/>
  <c r="AH481"/>
  <c r="AH482"/>
  <c r="D482" s="1"/>
  <c r="AH483"/>
  <c r="D483" s="1"/>
  <c r="AH484"/>
  <c r="D484" s="1"/>
  <c r="AH485"/>
  <c r="D485" s="1"/>
  <c r="AH486"/>
  <c r="D486" s="1"/>
  <c r="AH487"/>
  <c r="D487" s="1"/>
  <c r="AH488"/>
  <c r="D488" s="1"/>
  <c r="AH495"/>
  <c r="D495" s="1"/>
  <c r="AH496"/>
  <c r="D496" s="1"/>
  <c r="AH497"/>
  <c r="AH498"/>
  <c r="AI498" s="1"/>
  <c r="AH500"/>
  <c r="AH499" s="1"/>
  <c r="AH502"/>
  <c r="AH503"/>
  <c r="D503" s="1"/>
  <c r="AI505"/>
  <c r="AH510"/>
  <c r="D510" s="1"/>
  <c r="AH512"/>
  <c r="AH513"/>
  <c r="D513" s="1"/>
  <c r="AH514"/>
  <c r="AI514" s="1"/>
  <c r="AH516"/>
  <c r="D517"/>
  <c r="D518"/>
  <c r="AH519"/>
  <c r="D519" s="1"/>
  <c r="AH520"/>
  <c r="D520" s="1"/>
  <c r="AH521"/>
  <c r="D521" s="1"/>
  <c r="AH522"/>
  <c r="D522" s="1"/>
  <c r="AH523"/>
  <c r="D523" s="1"/>
  <c r="AH524"/>
  <c r="AI524" s="1"/>
  <c r="AH525"/>
  <c r="AH527"/>
  <c r="AH528"/>
  <c r="D528" s="1"/>
  <c r="AH529"/>
  <c r="AH530"/>
  <c r="AI530" s="1"/>
  <c r="AH531"/>
  <c r="D531" s="1"/>
  <c r="AH532"/>
  <c r="AI532" s="1"/>
  <c r="AH533"/>
  <c r="D533" s="1"/>
  <c r="AH534"/>
  <c r="D534" s="1"/>
  <c r="AH536"/>
  <c r="AH537"/>
  <c r="AH538"/>
  <c r="D538" s="1"/>
  <c r="AH539"/>
  <c r="D539" s="1"/>
  <c r="AH540"/>
  <c r="D540" s="1"/>
  <c r="AH541"/>
  <c r="D541" s="1"/>
  <c r="AH542"/>
  <c r="D542" s="1"/>
  <c r="AH543"/>
  <c r="D543" s="1"/>
  <c r="AH545"/>
  <c r="AH546"/>
  <c r="D546" s="1"/>
  <c r="E546" s="1"/>
  <c r="AH547"/>
  <c r="D547" s="1"/>
  <c r="E547" s="1"/>
  <c r="AH548"/>
  <c r="D548" s="1"/>
  <c r="E548" s="1"/>
  <c r="AH549"/>
  <c r="AI549" s="1"/>
  <c r="AH550"/>
  <c r="D550" s="1"/>
  <c r="E550" s="1"/>
  <c r="AH551"/>
  <c r="D551" s="1"/>
  <c r="E551" s="1"/>
  <c r="AH552"/>
  <c r="D552" s="1"/>
  <c r="E552" s="1"/>
  <c r="AI553"/>
  <c r="AH554"/>
  <c r="D554" s="1"/>
  <c r="E554" s="1"/>
  <c r="AH556"/>
  <c r="D556" s="1"/>
  <c r="E556" s="1"/>
  <c r="AH557"/>
  <c r="AI557" s="1"/>
  <c r="AH558"/>
  <c r="D558" s="1"/>
  <c r="E558" s="1"/>
  <c r="AH559"/>
  <c r="D559" s="1"/>
  <c r="E559" s="1"/>
  <c r="AH560"/>
  <c r="AI560" s="1"/>
  <c r="AH561"/>
  <c r="D561" s="1"/>
  <c r="AH562"/>
  <c r="AI562" s="1"/>
  <c r="AH564"/>
  <c r="AH565"/>
  <c r="AH566"/>
  <c r="AH567"/>
  <c r="AH568"/>
  <c r="AH570"/>
  <c r="AH571"/>
  <c r="AI571" s="1"/>
  <c r="AH573"/>
  <c r="AI573" s="1"/>
  <c r="AH575"/>
  <c r="AH576"/>
  <c r="D576" s="1"/>
  <c r="AH577"/>
  <c r="D577" s="1"/>
  <c r="AH579"/>
  <c r="AH580"/>
  <c r="AH581"/>
  <c r="AI581" s="1"/>
  <c r="AH582"/>
  <c r="D582" s="1"/>
  <c r="AH584"/>
  <c r="D584" s="1"/>
  <c r="AH586"/>
  <c r="D586" s="1"/>
  <c r="AH587"/>
  <c r="AH589"/>
  <c r="D589" s="1"/>
  <c r="AH590"/>
  <c r="D590" s="1"/>
  <c r="AH591"/>
  <c r="D591" s="1"/>
  <c r="AH592"/>
  <c r="D592" s="1"/>
  <c r="AH593"/>
  <c r="D593" s="1"/>
  <c r="AH595"/>
  <c r="AH596"/>
  <c r="D596" s="1"/>
  <c r="AH597"/>
  <c r="D597" s="1"/>
  <c r="AH598"/>
  <c r="D598" s="1"/>
  <c r="AH599"/>
  <c r="D599" s="1"/>
  <c r="AH600"/>
  <c r="D600" s="1"/>
  <c r="AH602"/>
  <c r="AH603"/>
  <c r="D603" s="1"/>
  <c r="AH604"/>
  <c r="AH605"/>
  <c r="D605" s="1"/>
  <c r="AH606"/>
  <c r="D606" s="1"/>
  <c r="AH607"/>
  <c r="D607" s="1"/>
  <c r="AH608"/>
  <c r="D608" s="1"/>
  <c r="AH609"/>
  <c r="D609" s="1"/>
  <c r="AH610"/>
  <c r="D610" s="1"/>
  <c r="AH611"/>
  <c r="D611" s="1"/>
  <c r="AH612"/>
  <c r="D612" s="1"/>
  <c r="AH613"/>
  <c r="D613" s="1"/>
  <c r="AH614"/>
  <c r="D614" s="1"/>
  <c r="AH615"/>
  <c r="D615" s="1"/>
  <c r="AH616"/>
  <c r="D616" s="1"/>
  <c r="AH617"/>
  <c r="D617" s="1"/>
  <c r="AH618"/>
  <c r="D618" s="1"/>
  <c r="AH620"/>
  <c r="AH621"/>
  <c r="D621" s="1"/>
  <c r="AH622"/>
  <c r="D622" s="1"/>
  <c r="AH623"/>
  <c r="D623" s="1"/>
  <c r="AH624"/>
  <c r="D624" s="1"/>
  <c r="AH625"/>
  <c r="D625" s="1"/>
  <c r="AH626"/>
  <c r="D626" s="1"/>
  <c r="AH627"/>
  <c r="D627" s="1"/>
  <c r="AH629"/>
  <c r="D629" s="1"/>
  <c r="AH631"/>
  <c r="D631" s="1"/>
  <c r="AH632"/>
  <c r="D632" s="1"/>
  <c r="AH634"/>
  <c r="D634" s="1"/>
  <c r="AH635"/>
  <c r="D635" s="1"/>
  <c r="AH637"/>
  <c r="D637" s="1"/>
  <c r="AH639"/>
  <c r="AH640"/>
  <c r="D640" s="1"/>
  <c r="AH641"/>
  <c r="D641" s="1"/>
  <c r="AH642"/>
  <c r="D642" s="1"/>
  <c r="AH643"/>
  <c r="D643" s="1"/>
  <c r="AH644"/>
  <c r="D644" s="1"/>
  <c r="AH646"/>
  <c r="D646" s="1"/>
  <c r="AH647"/>
  <c r="D647" s="1"/>
  <c r="AH648"/>
  <c r="D648" s="1"/>
  <c r="AH649"/>
  <c r="D649" s="1"/>
  <c r="AH650"/>
  <c r="D650" s="1"/>
  <c r="AH652"/>
  <c r="D652" s="1"/>
  <c r="AH653"/>
  <c r="D653" s="1"/>
  <c r="AH654"/>
  <c r="D654" s="1"/>
  <c r="AH656"/>
  <c r="D656" s="1"/>
  <c r="AH657"/>
  <c r="D657" s="1"/>
  <c r="AH659"/>
  <c r="AH660"/>
  <c r="D660" s="1"/>
  <c r="AH661"/>
  <c r="D661" s="1"/>
  <c r="AH662"/>
  <c r="D662" s="1"/>
  <c r="AH663"/>
  <c r="D663" s="1"/>
  <c r="AH668"/>
  <c r="AH669"/>
  <c r="D669" s="1"/>
  <c r="AH670"/>
  <c r="D670" s="1"/>
  <c r="AH671"/>
  <c r="D671" s="1"/>
  <c r="AH672"/>
  <c r="AH673"/>
  <c r="D673" s="1"/>
  <c r="AH674"/>
  <c r="D674" s="1"/>
  <c r="AH675"/>
  <c r="D675" s="1"/>
  <c r="AH677"/>
  <c r="D677" s="1"/>
  <c r="AH678"/>
  <c r="AH679"/>
  <c r="D679" s="1"/>
  <c r="AH680"/>
  <c r="D680" s="1"/>
  <c r="AH681"/>
  <c r="D681" s="1"/>
  <c r="AH682"/>
  <c r="D682" s="1"/>
  <c r="AH683"/>
  <c r="D683" s="1"/>
  <c r="AH684"/>
  <c r="D684" s="1"/>
  <c r="AH685"/>
  <c r="D685" s="1"/>
  <c r="AH686"/>
  <c r="D686" s="1"/>
  <c r="AH687"/>
  <c r="D687" s="1"/>
  <c r="AH688"/>
  <c r="D688" s="1"/>
  <c r="AH689"/>
  <c r="D689" s="1"/>
  <c r="AH690"/>
  <c r="D690" s="1"/>
  <c r="AH691"/>
  <c r="D691" s="1"/>
  <c r="AH693"/>
  <c r="AH694"/>
  <c r="D694" s="1"/>
  <c r="AH695"/>
  <c r="D695" s="1"/>
  <c r="AH696"/>
  <c r="D696" s="1"/>
  <c r="AH697"/>
  <c r="D697" s="1"/>
  <c r="AH698"/>
  <c r="D698" s="1"/>
  <c r="AH699"/>
  <c r="D699" s="1"/>
  <c r="AH703"/>
  <c r="D703" s="1"/>
  <c r="AH704"/>
  <c r="D704" s="1"/>
  <c r="AH705"/>
  <c r="D705" s="1"/>
  <c r="AH706"/>
  <c r="D706" s="1"/>
  <c r="AH707"/>
  <c r="D707" s="1"/>
  <c r="AH708"/>
  <c r="D708" s="1"/>
  <c r="AH709"/>
  <c r="D709" s="1"/>
  <c r="AH710"/>
  <c r="D710" s="1"/>
  <c r="AH712"/>
  <c r="D712" s="1"/>
  <c r="AH713"/>
  <c r="D713" s="1"/>
  <c r="AH714"/>
  <c r="D714" s="1"/>
  <c r="AH716"/>
  <c r="D716" s="1"/>
  <c r="AH717"/>
  <c r="D717" s="1"/>
  <c r="AH718"/>
  <c r="D718" s="1"/>
  <c r="AH719"/>
  <c r="D719" s="1"/>
  <c r="AH721"/>
  <c r="AH722"/>
  <c r="D722" s="1"/>
  <c r="AH723"/>
  <c r="D723" s="1"/>
  <c r="AH724"/>
  <c r="D724" s="1"/>
  <c r="AH725"/>
  <c r="D725" s="1"/>
  <c r="AH726"/>
  <c r="D726" s="1"/>
  <c r="AH727"/>
  <c r="D727" s="1"/>
  <c r="AH728"/>
  <c r="D728" s="1"/>
  <c r="AH731"/>
  <c r="D731" s="1"/>
  <c r="AH732"/>
  <c r="D732" s="1"/>
  <c r="AH733"/>
  <c r="D733" s="1"/>
  <c r="AH734"/>
  <c r="D734" s="1"/>
  <c r="AH735"/>
  <c r="D735" s="1"/>
  <c r="AH736"/>
  <c r="D736" s="1"/>
  <c r="AH737"/>
  <c r="D737" s="1"/>
  <c r="AH738"/>
  <c r="D738" s="1"/>
  <c r="AH741"/>
  <c r="D741" s="1"/>
  <c r="AH742"/>
  <c r="D742" s="1"/>
  <c r="AH744"/>
  <c r="D744" s="1"/>
  <c r="AH745"/>
  <c r="AH746"/>
  <c r="AH747"/>
  <c r="AH748"/>
  <c r="AH749"/>
  <c r="AH750"/>
  <c r="AH752"/>
  <c r="AH753"/>
  <c r="AH754"/>
  <c r="AH755"/>
  <c r="AH756"/>
  <c r="AH757"/>
  <c r="AH758"/>
  <c r="AH763"/>
  <c r="AH765"/>
  <c r="AH768"/>
  <c r="D768" s="1"/>
  <c r="AH770"/>
  <c r="D770" s="1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4"/>
  <c r="D824" s="1"/>
  <c r="AH825"/>
  <c r="AH826"/>
  <c r="AH827"/>
  <c r="AH828"/>
  <c r="AH829"/>
  <c r="AH830"/>
  <c r="AH831"/>
  <c r="AH8"/>
  <c r="AI8" s="1"/>
  <c r="AE587"/>
  <c r="AE581"/>
  <c r="AE472"/>
  <c r="AE461"/>
  <c r="AE445"/>
  <c r="AE457"/>
  <c r="AE284"/>
  <c r="AE267"/>
  <c r="AE266"/>
  <c r="AE259"/>
  <c r="AE257"/>
  <c r="AE256"/>
  <c r="AE255"/>
  <c r="AE251"/>
  <c r="AE250"/>
  <c r="AE248"/>
  <c r="AE247"/>
  <c r="AE244"/>
  <c r="AE243"/>
  <c r="AE196"/>
  <c r="AE154"/>
  <c r="AE109" s="1"/>
  <c r="AE81"/>
  <c r="AE80"/>
  <c r="AE78"/>
  <c r="AE31"/>
  <c r="AE24"/>
  <c r="AE22"/>
  <c r="AB445"/>
  <c r="AB444" s="1"/>
  <c r="AB250"/>
  <c r="AC250" s="1"/>
  <c r="AB248"/>
  <c r="AC248" s="1"/>
  <c r="AB247"/>
  <c r="AC97"/>
  <c r="AB82"/>
  <c r="AC82" s="1"/>
  <c r="AC81"/>
  <c r="AC80"/>
  <c r="AC79"/>
  <c r="AB73"/>
  <c r="AC73" s="1"/>
  <c r="AB72"/>
  <c r="AC72" s="1"/>
  <c r="AB71"/>
  <c r="AB31"/>
  <c r="AC31" s="1"/>
  <c r="AC25"/>
  <c r="AA823"/>
  <c r="AB823"/>
  <c r="AA743"/>
  <c r="AB743"/>
  <c r="AA740"/>
  <c r="AB740"/>
  <c r="AA655"/>
  <c r="AB655"/>
  <c r="AA651"/>
  <c r="AB651"/>
  <c r="AA645"/>
  <c r="AB645"/>
  <c r="AA636"/>
  <c r="AB636"/>
  <c r="AA633"/>
  <c r="AB633"/>
  <c r="AA630"/>
  <c r="AB630"/>
  <c r="AA628"/>
  <c r="AB628"/>
  <c r="AA619"/>
  <c r="AB619"/>
  <c r="AA588"/>
  <c r="AB588"/>
  <c r="AA583"/>
  <c r="AB583"/>
  <c r="AA560"/>
  <c r="AB560"/>
  <c r="AA530"/>
  <c r="AB530"/>
  <c r="AA509"/>
  <c r="AB509"/>
  <c r="AA504"/>
  <c r="AB504"/>
  <c r="AA501"/>
  <c r="AB501"/>
  <c r="AA499"/>
  <c r="AB499"/>
  <c r="AA442"/>
  <c r="AB442"/>
  <c r="AC69"/>
  <c r="AC70"/>
  <c r="AC74"/>
  <c r="AC75"/>
  <c r="AC76"/>
  <c r="AC77"/>
  <c r="AC78"/>
  <c r="AC83"/>
  <c r="AC84"/>
  <c r="AC85"/>
  <c r="AC86"/>
  <c r="AC87"/>
  <c r="AC88"/>
  <c r="AC89"/>
  <c r="AC90"/>
  <c r="AC91"/>
  <c r="AC92"/>
  <c r="AC93"/>
  <c r="AC94"/>
  <c r="AC95"/>
  <c r="AC96"/>
  <c r="AC98"/>
  <c r="AC99"/>
  <c r="AC100"/>
  <c r="AC102"/>
  <c r="AC104"/>
  <c r="AC105"/>
  <c r="AC106"/>
  <c r="AC107"/>
  <c r="AC108"/>
  <c r="AC110"/>
  <c r="AC111"/>
  <c r="AC112"/>
  <c r="AC113"/>
  <c r="AC114"/>
  <c r="AC115"/>
  <c r="AC116"/>
  <c r="AC117"/>
  <c r="AC118"/>
  <c r="AC119"/>
  <c r="AC120"/>
  <c r="AC121"/>
  <c r="AC122"/>
  <c r="AC123"/>
  <c r="AC124"/>
  <c r="AC125"/>
  <c r="AC126"/>
  <c r="AC127"/>
  <c r="AC128"/>
  <c r="AC129"/>
  <c r="AC130"/>
  <c r="AC131"/>
  <c r="AC132"/>
  <c r="AC133"/>
  <c r="AC134"/>
  <c r="AC135"/>
  <c r="AC136"/>
  <c r="AC137"/>
  <c r="AC138"/>
  <c r="AC139"/>
  <c r="AC140"/>
  <c r="AC141"/>
  <c r="AC142"/>
  <c r="AC143"/>
  <c r="AC144"/>
  <c r="AC145"/>
  <c r="AC146"/>
  <c r="AC147"/>
  <c r="AC148"/>
  <c r="AC149"/>
  <c r="AC150"/>
  <c r="AC151"/>
  <c r="AC152"/>
  <c r="AC153"/>
  <c r="AC154"/>
  <c r="AC155"/>
  <c r="AC156"/>
  <c r="AC157"/>
  <c r="AC158"/>
  <c r="AC159"/>
  <c r="AC160"/>
  <c r="AC161"/>
  <c r="AC163"/>
  <c r="AC164"/>
  <c r="AC165"/>
  <c r="AC166"/>
  <c r="AC167"/>
  <c r="AC168"/>
  <c r="AC169"/>
  <c r="AC170"/>
  <c r="AC171"/>
  <c r="AC172"/>
  <c r="AC173"/>
  <c r="AC174"/>
  <c r="AC175"/>
  <c r="AC176"/>
  <c r="AC177"/>
  <c r="AC178"/>
  <c r="AC179"/>
  <c r="AC180"/>
  <c r="AC181"/>
  <c r="AC182"/>
  <c r="AC183"/>
  <c r="AC184"/>
  <c r="AC185"/>
  <c r="AC186"/>
  <c r="AC187"/>
  <c r="AC188"/>
  <c r="AC189"/>
  <c r="AC190"/>
  <c r="AC191"/>
  <c r="AC192"/>
  <c r="AC195"/>
  <c r="AC197"/>
  <c r="AC198"/>
  <c r="AC199"/>
  <c r="AC204"/>
  <c r="AC209"/>
  <c r="AC210"/>
  <c r="AC211"/>
  <c r="AC212"/>
  <c r="AC213"/>
  <c r="AC214"/>
  <c r="AC215"/>
  <c r="AC216"/>
  <c r="AC218"/>
  <c r="AC220"/>
  <c r="AC221"/>
  <c r="AC223"/>
  <c r="AC224"/>
  <c r="AC225"/>
  <c r="AC226"/>
  <c r="AC227"/>
  <c r="AC228"/>
  <c r="AC229"/>
  <c r="AC230"/>
  <c r="AC231"/>
  <c r="AC232"/>
  <c r="AC233"/>
  <c r="AC235"/>
  <c r="AC237"/>
  <c r="AC238"/>
  <c r="AC239"/>
  <c r="AC240"/>
  <c r="AC241"/>
  <c r="AC243"/>
  <c r="AC244"/>
  <c r="AC245"/>
  <c r="AC246"/>
  <c r="AC249"/>
  <c r="AC251"/>
  <c r="AC252"/>
  <c r="AC253"/>
  <c r="AC254"/>
  <c r="AC255"/>
  <c r="AC256"/>
  <c r="AC257"/>
  <c r="AC258"/>
  <c r="AC259"/>
  <c r="AC260"/>
  <c r="AC261"/>
  <c r="AC262"/>
  <c r="AC263"/>
  <c r="AC264"/>
  <c r="AC265"/>
  <c r="AC266"/>
  <c r="AC267"/>
  <c r="AC268"/>
  <c r="AC269"/>
  <c r="AC270"/>
  <c r="AC271"/>
  <c r="AC272"/>
  <c r="AC273"/>
  <c r="AC274"/>
  <c r="AC275"/>
  <c r="AC276"/>
  <c r="AC277"/>
  <c r="AC278"/>
  <c r="AC279"/>
  <c r="AC280"/>
  <c r="AC281"/>
  <c r="AC283"/>
  <c r="AC284"/>
  <c r="AC285"/>
  <c r="AC286"/>
  <c r="AC287"/>
  <c r="AC288"/>
  <c r="AC289"/>
  <c r="AC290"/>
  <c r="AC291"/>
  <c r="AC292"/>
  <c r="AC293"/>
  <c r="AC294"/>
  <c r="AC295"/>
  <c r="AC296"/>
  <c r="AC297"/>
  <c r="AC298"/>
  <c r="AC299"/>
  <c r="AC300"/>
  <c r="AC301"/>
  <c r="AC303"/>
  <c r="AC305"/>
  <c r="AC306"/>
  <c r="AC307"/>
  <c r="AC308"/>
  <c r="AC309"/>
  <c r="AC310"/>
  <c r="AC311"/>
  <c r="AC312"/>
  <c r="AC313"/>
  <c r="AC314"/>
  <c r="AC315"/>
  <c r="AC316"/>
  <c r="AC318"/>
  <c r="AC324"/>
  <c r="AC325"/>
  <c r="AC326"/>
  <c r="AC327"/>
  <c r="AC331"/>
  <c r="AC333"/>
  <c r="AC334"/>
  <c r="AC336"/>
  <c r="AC337"/>
  <c r="AC338"/>
  <c r="AC339"/>
  <c r="AC340"/>
  <c r="AC341"/>
  <c r="AC342"/>
  <c r="AC344"/>
  <c r="AC345"/>
  <c r="AC346"/>
  <c r="AC347"/>
  <c r="AC348"/>
  <c r="AC349"/>
  <c r="AC350"/>
  <c r="AC352"/>
  <c r="AC353"/>
  <c r="AC354"/>
  <c r="AC355"/>
  <c r="AC356"/>
  <c r="AC357"/>
  <c r="AC358"/>
  <c r="AC359"/>
  <c r="AC360"/>
  <c r="AC361"/>
  <c r="AC362"/>
  <c r="AC363"/>
  <c r="AC364"/>
  <c r="AC367"/>
  <c r="AC368"/>
  <c r="AC369"/>
  <c r="AC370"/>
  <c r="AC371"/>
  <c r="AC372"/>
  <c r="AC373"/>
  <c r="AC374"/>
  <c r="AC375"/>
  <c r="AC376"/>
  <c r="AC377"/>
  <c r="AC378"/>
  <c r="AC379"/>
  <c r="AC380"/>
  <c r="AC381"/>
  <c r="AC382"/>
  <c r="AC383"/>
  <c r="AC384"/>
  <c r="AC385"/>
  <c r="AC386"/>
  <c r="AC387"/>
  <c r="AC388"/>
  <c r="AC389"/>
  <c r="AC390"/>
  <c r="AC391"/>
  <c r="AC392"/>
  <c r="AC393"/>
  <c r="AC394"/>
  <c r="AC395"/>
  <c r="AC396"/>
  <c r="AC397"/>
  <c r="AC399"/>
  <c r="AC400"/>
  <c r="AC401"/>
  <c r="AC402"/>
  <c r="AC403"/>
  <c r="AC404"/>
  <c r="AC405"/>
  <c r="AC406"/>
  <c r="AC407"/>
  <c r="AC408"/>
  <c r="AC409"/>
  <c r="AC410"/>
  <c r="AC411"/>
  <c r="AC412"/>
  <c r="AC413"/>
  <c r="AC414"/>
  <c r="AC415"/>
  <c r="AC422"/>
  <c r="AC423"/>
  <c r="AC424"/>
  <c r="AC425"/>
  <c r="AC426"/>
  <c r="AC428"/>
  <c r="AC429"/>
  <c r="AC430"/>
  <c r="AC433"/>
  <c r="AC434"/>
  <c r="AC435"/>
  <c r="AC436"/>
  <c r="AC438"/>
  <c r="AC439"/>
  <c r="AC440"/>
  <c r="AC441"/>
  <c r="AC443"/>
  <c r="AC442" s="1"/>
  <c r="AC447"/>
  <c r="AC448"/>
  <c r="AC449"/>
  <c r="AC450"/>
  <c r="AC451"/>
  <c r="AC452"/>
  <c r="AC453"/>
  <c r="AC454"/>
  <c r="AC455"/>
  <c r="AC456"/>
  <c r="AC457"/>
  <c r="AC458"/>
  <c r="AC459"/>
  <c r="AC460"/>
  <c r="AC461"/>
  <c r="AC462"/>
  <c r="AC463"/>
  <c r="AC464"/>
  <c r="AC465"/>
  <c r="AC466"/>
  <c r="AC467"/>
  <c r="AC468"/>
  <c r="AC470"/>
  <c r="AC471"/>
  <c r="AC472"/>
  <c r="AC473"/>
  <c r="AC474"/>
  <c r="AC475"/>
  <c r="AC476"/>
  <c r="AC477"/>
  <c r="AC478"/>
  <c r="AC479"/>
  <c r="AC480"/>
  <c r="AC481"/>
  <c r="AC482"/>
  <c r="AC483"/>
  <c r="AC484"/>
  <c r="AC485"/>
  <c r="AC486"/>
  <c r="AC487"/>
  <c r="AC488"/>
  <c r="AC489"/>
  <c r="AC495"/>
  <c r="AC496"/>
  <c r="AC497"/>
  <c r="AC498"/>
  <c r="AC500"/>
  <c r="AC499" s="1"/>
  <c r="AC502"/>
  <c r="AC503"/>
  <c r="AC505"/>
  <c r="AC506"/>
  <c r="AC507"/>
  <c r="AC510"/>
  <c r="AC509" s="1"/>
  <c r="AC512"/>
  <c r="AC513"/>
  <c r="AC514"/>
  <c r="AC516"/>
  <c r="AC517"/>
  <c r="AC518"/>
  <c r="AC519"/>
  <c r="AC520"/>
  <c r="AC521"/>
  <c r="AC522"/>
  <c r="AC523"/>
  <c r="AC524"/>
  <c r="AC525"/>
  <c r="AC527"/>
  <c r="AC528"/>
  <c r="AC529"/>
  <c r="AC531"/>
  <c r="AC532"/>
  <c r="AC533"/>
  <c r="AC534"/>
  <c r="AC536"/>
  <c r="AC537"/>
  <c r="AC538"/>
  <c r="AC539"/>
  <c r="AC540"/>
  <c r="AC541"/>
  <c r="AC542"/>
  <c r="AC543"/>
  <c r="AC545"/>
  <c r="AC546"/>
  <c r="AC547"/>
  <c r="AC548"/>
  <c r="AC549"/>
  <c r="AC550"/>
  <c r="AC551"/>
  <c r="AC552"/>
  <c r="AC553"/>
  <c r="AC554"/>
  <c r="AC555"/>
  <c r="AC556"/>
  <c r="AC557"/>
  <c r="AC558"/>
  <c r="AC559"/>
  <c r="AC561"/>
  <c r="AC560" s="1"/>
  <c r="AC562"/>
  <c r="AC564"/>
  <c r="AC565"/>
  <c r="AC566"/>
  <c r="AC567"/>
  <c r="AC568"/>
  <c r="AC570"/>
  <c r="AC571"/>
  <c r="AC573"/>
  <c r="AC575"/>
  <c r="AC576"/>
  <c r="AC577"/>
  <c r="AC579"/>
  <c r="AC580"/>
  <c r="AC581"/>
  <c r="AC582"/>
  <c r="AC584"/>
  <c r="AC583" s="1"/>
  <c r="AC586"/>
  <c r="AC585" s="1"/>
  <c r="AC589"/>
  <c r="AC588" s="1"/>
  <c r="AC590"/>
  <c r="AC591"/>
  <c r="AC592"/>
  <c r="AC593"/>
  <c r="AC595"/>
  <c r="AC596"/>
  <c r="AC597"/>
  <c r="AC598"/>
  <c r="AC599"/>
  <c r="AC600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20"/>
  <c r="AC619" s="1"/>
  <c r="AC621"/>
  <c r="AC622"/>
  <c r="AC623"/>
  <c r="AC624"/>
  <c r="AC625"/>
  <c r="AC626"/>
  <c r="AC627"/>
  <c r="AC629"/>
  <c r="AC628" s="1"/>
  <c r="AC631"/>
  <c r="AC630" s="1"/>
  <c r="AC632"/>
  <c r="AC634"/>
  <c r="AC635"/>
  <c r="AC637"/>
  <c r="AC636" s="1"/>
  <c r="AC639"/>
  <c r="AC640"/>
  <c r="AC641"/>
  <c r="AC642"/>
  <c r="AC643"/>
  <c r="AC644"/>
  <c r="AC646"/>
  <c r="AC645" s="1"/>
  <c r="AC647"/>
  <c r="AC648"/>
  <c r="AC649"/>
  <c r="AC650"/>
  <c r="AC652"/>
  <c r="AC651" s="1"/>
  <c r="AC653"/>
  <c r="AC654"/>
  <c r="AC656"/>
  <c r="AC655" s="1"/>
  <c r="AC657"/>
  <c r="AC659"/>
  <c r="AC660"/>
  <c r="AC661"/>
  <c r="AC662"/>
  <c r="AC663"/>
  <c r="AC665"/>
  <c r="AC666"/>
  <c r="AC667"/>
  <c r="AC668"/>
  <c r="AC669"/>
  <c r="AC670"/>
  <c r="AC671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3"/>
  <c r="AC694"/>
  <c r="AC695"/>
  <c r="AC696"/>
  <c r="AC697"/>
  <c r="AC698"/>
  <c r="AC699"/>
  <c r="AC703"/>
  <c r="AC704"/>
  <c r="AC705"/>
  <c r="AC706"/>
  <c r="AC707"/>
  <c r="AC708"/>
  <c r="AC709"/>
  <c r="AC710"/>
  <c r="AC712"/>
  <c r="AC713"/>
  <c r="AC714"/>
  <c r="AC716"/>
  <c r="AC717"/>
  <c r="AC718"/>
  <c r="AC719"/>
  <c r="AC721"/>
  <c r="AC722"/>
  <c r="AC723"/>
  <c r="AC724"/>
  <c r="AC725"/>
  <c r="AC726"/>
  <c r="AC727"/>
  <c r="AC728"/>
  <c r="AC731"/>
  <c r="AC732"/>
  <c r="AC733"/>
  <c r="AC734"/>
  <c r="AC735"/>
  <c r="AC736"/>
  <c r="AC737"/>
  <c r="AC738"/>
  <c r="AC741"/>
  <c r="AC740" s="1"/>
  <c r="AC742"/>
  <c r="AC744"/>
  <c r="AC745"/>
  <c r="AC746"/>
  <c r="AC747"/>
  <c r="AC748"/>
  <c r="AC749"/>
  <c r="AC750"/>
  <c r="AC752"/>
  <c r="AC753"/>
  <c r="AC754"/>
  <c r="AC755"/>
  <c r="AC756"/>
  <c r="AC757"/>
  <c r="AC758"/>
  <c r="AC763"/>
  <c r="AC765"/>
  <c r="AC768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4"/>
  <c r="AC823" s="1"/>
  <c r="AC825"/>
  <c r="AC826"/>
  <c r="AC827"/>
  <c r="AC828"/>
  <c r="AC829"/>
  <c r="AC830"/>
  <c r="AC831"/>
  <c r="AC68"/>
  <c r="AC47"/>
  <c r="AC48"/>
  <c r="AC49"/>
  <c r="AC50"/>
  <c r="AC51"/>
  <c r="AC52"/>
  <c r="AC53"/>
  <c r="AC54"/>
  <c r="AC55"/>
  <c r="AC56"/>
  <c r="AC58"/>
  <c r="AC59"/>
  <c r="AC61"/>
  <c r="AC62"/>
  <c r="AC63"/>
  <c r="AC64"/>
  <c r="AC65"/>
  <c r="AC66"/>
  <c r="AC46"/>
  <c r="AC37"/>
  <c r="AC38"/>
  <c r="AC39"/>
  <c r="AC40"/>
  <c r="AC41"/>
  <c r="AC42"/>
  <c r="AC43"/>
  <c r="AC44"/>
  <c r="AC36"/>
  <c r="AC18"/>
  <c r="AC19"/>
  <c r="AC20"/>
  <c r="AC21"/>
  <c r="AC22"/>
  <c r="AC23"/>
  <c r="AC24"/>
  <c r="AC26"/>
  <c r="AC27"/>
  <c r="AC28"/>
  <c r="AC29"/>
  <c r="AC30"/>
  <c r="AC32"/>
  <c r="AC33"/>
  <c r="AC34"/>
  <c r="AB17"/>
  <c r="AC17" s="1"/>
  <c r="AB16"/>
  <c r="AI11" l="1"/>
  <c r="D11"/>
  <c r="AV587"/>
  <c r="AF587"/>
  <c r="AW587" s="1"/>
  <c r="AC743"/>
  <c r="DU494"/>
  <c r="AC217"/>
  <c r="AC196"/>
  <c r="D587"/>
  <c r="E587" s="1"/>
  <c r="AC658"/>
  <c r="AC45"/>
  <c r="AC751"/>
  <c r="AC569"/>
  <c r="D457"/>
  <c r="D595"/>
  <c r="AH594"/>
  <c r="AI567"/>
  <c r="D216"/>
  <c r="E216" s="1"/>
  <c r="D693"/>
  <c r="AH692"/>
  <c r="D659"/>
  <c r="AH658"/>
  <c r="AI568"/>
  <c r="D672"/>
  <c r="E672" s="1"/>
  <c r="AW672"/>
  <c r="D668"/>
  <c r="AH664"/>
  <c r="D602"/>
  <c r="AH601"/>
  <c r="AI565"/>
  <c r="D529"/>
  <c r="AW529"/>
  <c r="AC594"/>
  <c r="AC638"/>
  <c r="AW494"/>
  <c r="D752"/>
  <c r="AH751"/>
  <c r="D639"/>
  <c r="AH638"/>
  <c r="D721"/>
  <c r="AH720"/>
  <c r="D678"/>
  <c r="E678" s="1"/>
  <c r="AW678"/>
  <c r="D620"/>
  <c r="AI566"/>
  <c r="D497"/>
  <c r="E497" s="1"/>
  <c r="AW497"/>
  <c r="AC692"/>
  <c r="AC720"/>
  <c r="AC664"/>
  <c r="AC601"/>
  <c r="AI815"/>
  <c r="D815"/>
  <c r="E815" s="1"/>
  <c r="AI811"/>
  <c r="D811"/>
  <c r="E811" s="1"/>
  <c r="AI803"/>
  <c r="D803"/>
  <c r="E803" s="1"/>
  <c r="AI799"/>
  <c r="D799"/>
  <c r="E799" s="1"/>
  <c r="AI795"/>
  <c r="D795"/>
  <c r="E795" s="1"/>
  <c r="AI787"/>
  <c r="D787"/>
  <c r="E787" s="1"/>
  <c r="AI783"/>
  <c r="D783"/>
  <c r="E783" s="1"/>
  <c r="AI779"/>
  <c r="D779"/>
  <c r="E779" s="1"/>
  <c r="AI775"/>
  <c r="D775"/>
  <c r="E775" s="1"/>
  <c r="AI771"/>
  <c r="D771"/>
  <c r="E771" s="1"/>
  <c r="AI763"/>
  <c r="D763"/>
  <c r="AI756"/>
  <c r="D756"/>
  <c r="AH578"/>
  <c r="D579"/>
  <c r="AH544"/>
  <c r="D545"/>
  <c r="E545" s="1"/>
  <c r="AH526"/>
  <c r="D527"/>
  <c r="D223"/>
  <c r="AH222"/>
  <c r="D204"/>
  <c r="AH203"/>
  <c r="AC71"/>
  <c r="AC67" s="1"/>
  <c r="AB67"/>
  <c r="AC247"/>
  <c r="AB242"/>
  <c r="AI829"/>
  <c r="D829"/>
  <c r="E829" s="1"/>
  <c r="AI820"/>
  <c r="D820"/>
  <c r="E820" s="1"/>
  <c r="AI816"/>
  <c r="D816"/>
  <c r="E816" s="1"/>
  <c r="AI808"/>
  <c r="D808"/>
  <c r="E808" s="1"/>
  <c r="AI800"/>
  <c r="D800"/>
  <c r="E800" s="1"/>
  <c r="AI792"/>
  <c r="D792"/>
  <c r="E792" s="1"/>
  <c r="AI780"/>
  <c r="D780"/>
  <c r="E780" s="1"/>
  <c r="AI765"/>
  <c r="D765"/>
  <c r="D218"/>
  <c r="AH217"/>
  <c r="D36"/>
  <c r="AH35"/>
  <c r="AE578"/>
  <c r="D581"/>
  <c r="AI830"/>
  <c r="D830"/>
  <c r="E830" s="1"/>
  <c r="AI826"/>
  <c r="D826"/>
  <c r="E826" s="1"/>
  <c r="AI821"/>
  <c r="D821"/>
  <c r="E821" s="1"/>
  <c r="AI817"/>
  <c r="D817"/>
  <c r="E817" s="1"/>
  <c r="AI813"/>
  <c r="D813"/>
  <c r="E813" s="1"/>
  <c r="AI809"/>
  <c r="D809"/>
  <c r="E809" s="1"/>
  <c r="AI805"/>
  <c r="D805"/>
  <c r="E805" s="1"/>
  <c r="AI801"/>
  <c r="D801"/>
  <c r="E801" s="1"/>
  <c r="AI797"/>
  <c r="D797"/>
  <c r="E797" s="1"/>
  <c r="AI793"/>
  <c r="D793"/>
  <c r="E793" s="1"/>
  <c r="AI789"/>
  <c r="D789"/>
  <c r="E789" s="1"/>
  <c r="AI785"/>
  <c r="D785"/>
  <c r="E785" s="1"/>
  <c r="AI781"/>
  <c r="D781"/>
  <c r="E781" s="1"/>
  <c r="AI777"/>
  <c r="D777"/>
  <c r="E777" s="1"/>
  <c r="AI773"/>
  <c r="D773"/>
  <c r="E773" s="1"/>
  <c r="AI768"/>
  <c r="AI754"/>
  <c r="D754"/>
  <c r="AI749"/>
  <c r="D749"/>
  <c r="AI745"/>
  <c r="D745"/>
  <c r="AI570"/>
  <c r="AI569" s="1"/>
  <c r="AH569"/>
  <c r="AH515"/>
  <c r="D516"/>
  <c r="D198"/>
  <c r="AH196"/>
  <c r="D46"/>
  <c r="AH45"/>
  <c r="AI16"/>
  <c r="AH15"/>
  <c r="AC343"/>
  <c r="AC222"/>
  <c r="AH67"/>
  <c r="AC335"/>
  <c r="AC304"/>
  <c r="AC242"/>
  <c r="AE15"/>
  <c r="AH242"/>
  <c r="AC578"/>
  <c r="AC544"/>
  <c r="AC535"/>
  <c r="AC427"/>
  <c r="AC109"/>
  <c r="AE444"/>
  <c r="AI828"/>
  <c r="D828"/>
  <c r="E828" s="1"/>
  <c r="AI819"/>
  <c r="D819"/>
  <c r="E819" s="1"/>
  <c r="AI807"/>
  <c r="D807"/>
  <c r="E807" s="1"/>
  <c r="AI791"/>
  <c r="D791"/>
  <c r="E791" s="1"/>
  <c r="AI747"/>
  <c r="D747"/>
  <c r="AH535"/>
  <c r="D336"/>
  <c r="AH335"/>
  <c r="AI825"/>
  <c r="D825"/>
  <c r="E825" s="1"/>
  <c r="AI812"/>
  <c r="D812"/>
  <c r="E812" s="1"/>
  <c r="AI804"/>
  <c r="D804"/>
  <c r="E804" s="1"/>
  <c r="AI796"/>
  <c r="D796"/>
  <c r="E796" s="1"/>
  <c r="AI788"/>
  <c r="D788"/>
  <c r="E788" s="1"/>
  <c r="AI784"/>
  <c r="D784"/>
  <c r="E784" s="1"/>
  <c r="AI776"/>
  <c r="D776"/>
  <c r="E776" s="1"/>
  <c r="AI772"/>
  <c r="D772"/>
  <c r="E772" s="1"/>
  <c r="AI757"/>
  <c r="D757"/>
  <c r="AI753"/>
  <c r="D753"/>
  <c r="AI748"/>
  <c r="D748"/>
  <c r="AH574"/>
  <c r="D575"/>
  <c r="AI564"/>
  <c r="AH563"/>
  <c r="D428"/>
  <c r="AH427"/>
  <c r="D305"/>
  <c r="AH304"/>
  <c r="AC16"/>
  <c r="AC15" s="1"/>
  <c r="AB15"/>
  <c r="AE544"/>
  <c r="D549"/>
  <c r="E549" s="1"/>
  <c r="AI831"/>
  <c r="D831"/>
  <c r="E831" s="1"/>
  <c r="AI827"/>
  <c r="D827"/>
  <c r="E827" s="1"/>
  <c r="AI822"/>
  <c r="D822"/>
  <c r="E822" s="1"/>
  <c r="AI818"/>
  <c r="D818"/>
  <c r="E818" s="1"/>
  <c r="AI814"/>
  <c r="D814"/>
  <c r="E814" s="1"/>
  <c r="AI810"/>
  <c r="D810"/>
  <c r="E810" s="1"/>
  <c r="AI806"/>
  <c r="D806"/>
  <c r="E806" s="1"/>
  <c r="AI802"/>
  <c r="D802"/>
  <c r="E802" s="1"/>
  <c r="AI798"/>
  <c r="D798"/>
  <c r="E798" s="1"/>
  <c r="AI794"/>
  <c r="D794"/>
  <c r="E794" s="1"/>
  <c r="AI790"/>
  <c r="D790"/>
  <c r="E790" s="1"/>
  <c r="AI786"/>
  <c r="D786"/>
  <c r="E786" s="1"/>
  <c r="AI782"/>
  <c r="D782"/>
  <c r="E782" s="1"/>
  <c r="AI778"/>
  <c r="D778"/>
  <c r="E778" s="1"/>
  <c r="AI774"/>
  <c r="D774"/>
  <c r="E774" s="1"/>
  <c r="AI758"/>
  <c r="D758"/>
  <c r="AI755"/>
  <c r="D755"/>
  <c r="AI750"/>
  <c r="D750"/>
  <c r="AI746"/>
  <c r="D746"/>
  <c r="AI445"/>
  <c r="AH444"/>
  <c r="D344"/>
  <c r="AH343"/>
  <c r="D104"/>
  <c r="AH103"/>
  <c r="AC203"/>
  <c r="AH109"/>
  <c r="AC35"/>
  <c r="AC515"/>
  <c r="AC103"/>
  <c r="AC574"/>
  <c r="AC563"/>
  <c r="AC526"/>
  <c r="AC511"/>
  <c r="AI770"/>
  <c r="AH769"/>
  <c r="AI512"/>
  <c r="AH511"/>
  <c r="D472"/>
  <c r="AC769"/>
  <c r="AC445"/>
  <c r="AC444" s="1"/>
  <c r="AI681"/>
  <c r="AI660"/>
  <c r="AI654"/>
  <c r="AI649"/>
  <c r="AI644"/>
  <c r="AI640"/>
  <c r="AI627"/>
  <c r="AI678"/>
  <c r="AI650"/>
  <c r="AI624"/>
  <c r="AI680"/>
  <c r="AI675"/>
  <c r="AI671"/>
  <c r="AI663"/>
  <c r="AI653"/>
  <c r="AI648"/>
  <c r="AI643"/>
  <c r="AI632"/>
  <c r="AI626"/>
  <c r="AI622"/>
  <c r="AI522"/>
  <c r="AI677"/>
  <c r="AI672"/>
  <c r="AI623"/>
  <c r="AI682"/>
  <c r="AI673"/>
  <c r="AI669"/>
  <c r="AI661"/>
  <c r="AI641"/>
  <c r="AI635"/>
  <c r="AI683"/>
  <c r="AI679"/>
  <c r="AI674"/>
  <c r="AI670"/>
  <c r="AI662"/>
  <c r="AI657"/>
  <c r="AI647"/>
  <c r="AI642"/>
  <c r="AI625"/>
  <c r="AI621"/>
  <c r="AC501"/>
  <c r="AI737"/>
  <c r="AI688"/>
  <c r="AI609"/>
  <c r="AI600"/>
  <c r="AI587"/>
  <c r="AI734"/>
  <c r="AI728"/>
  <c r="AI719"/>
  <c r="AI709"/>
  <c r="AI705"/>
  <c r="AI694"/>
  <c r="AI689"/>
  <c r="AI685"/>
  <c r="AI618"/>
  <c r="AI614"/>
  <c r="AI610"/>
  <c r="AI606"/>
  <c r="AI742"/>
  <c r="AI736"/>
  <c r="AI732"/>
  <c r="AI726"/>
  <c r="AI722"/>
  <c r="AI717"/>
  <c r="AI712"/>
  <c r="AI707"/>
  <c r="AI703"/>
  <c r="AI696"/>
  <c r="AI691"/>
  <c r="AI687"/>
  <c r="AI616"/>
  <c r="AI612"/>
  <c r="AI608"/>
  <c r="AI604"/>
  <c r="AI599"/>
  <c r="AI590"/>
  <c r="AI733"/>
  <c r="AI727"/>
  <c r="AI723"/>
  <c r="AI718"/>
  <c r="AI713"/>
  <c r="AI708"/>
  <c r="AI704"/>
  <c r="AI697"/>
  <c r="AI684"/>
  <c r="AI617"/>
  <c r="AI613"/>
  <c r="AI605"/>
  <c r="AI596"/>
  <c r="AI591"/>
  <c r="AI738"/>
  <c r="AI724"/>
  <c r="AI714"/>
  <c r="AI698"/>
  <c r="AI597"/>
  <c r="AI592"/>
  <c r="AI735"/>
  <c r="AI731"/>
  <c r="AI725"/>
  <c r="AI716"/>
  <c r="AI710"/>
  <c r="AI706"/>
  <c r="AI699"/>
  <c r="AI695"/>
  <c r="AI690"/>
  <c r="AI686"/>
  <c r="AI615"/>
  <c r="AI611"/>
  <c r="AI607"/>
  <c r="AI603"/>
  <c r="AI598"/>
  <c r="AI593"/>
  <c r="AI721"/>
  <c r="AI656"/>
  <c r="AI655" s="1"/>
  <c r="AH655"/>
  <c r="AI646"/>
  <c r="AI645" s="1"/>
  <c r="AH645"/>
  <c r="AI629"/>
  <c r="AI628" s="1"/>
  <c r="AH628"/>
  <c r="AI620"/>
  <c r="AI619" s="1"/>
  <c r="AH619"/>
  <c r="AI584"/>
  <c r="AI583" s="1"/>
  <c r="AH583"/>
  <c r="AI558"/>
  <c r="AI541"/>
  <c r="AI537"/>
  <c r="AI525"/>
  <c r="D525"/>
  <c r="AI485"/>
  <c r="AI473"/>
  <c r="AI460"/>
  <c r="AI448"/>
  <c r="AI425"/>
  <c r="AI415"/>
  <c r="AI407"/>
  <c r="AI400"/>
  <c r="AI391"/>
  <c r="AI383"/>
  <c r="AI375"/>
  <c r="AI367"/>
  <c r="AI357"/>
  <c r="AI348"/>
  <c r="AI340"/>
  <c r="AI331"/>
  <c r="AI316"/>
  <c r="AI292"/>
  <c r="AI235"/>
  <c r="AI226"/>
  <c r="AI209"/>
  <c r="AI191"/>
  <c r="AI183"/>
  <c r="AI175"/>
  <c r="AI167"/>
  <c r="AI158"/>
  <c r="AI149"/>
  <c r="AI141"/>
  <c r="AI129"/>
  <c r="AI27"/>
  <c r="AI19"/>
  <c r="AI489"/>
  <c r="AI652"/>
  <c r="AI651" s="1"/>
  <c r="AH651"/>
  <c r="AI631"/>
  <c r="AI630" s="1"/>
  <c r="AH630"/>
  <c r="AI580"/>
  <c r="AI559"/>
  <c r="AI554"/>
  <c r="AI550"/>
  <c r="AI542"/>
  <c r="AI518"/>
  <c r="AI482"/>
  <c r="AI474"/>
  <c r="AI465"/>
  <c r="AI453"/>
  <c r="AI449"/>
  <c r="AI426"/>
  <c r="AI412"/>
  <c r="AI408"/>
  <c r="AI401"/>
  <c r="AI392"/>
  <c r="AI384"/>
  <c r="AI376"/>
  <c r="AI368"/>
  <c r="AI358"/>
  <c r="AI349"/>
  <c r="AI345"/>
  <c r="AI337"/>
  <c r="AI333"/>
  <c r="AI318"/>
  <c r="AI308"/>
  <c r="AI293"/>
  <c r="AI289"/>
  <c r="AI278"/>
  <c r="AI241"/>
  <c r="AI231"/>
  <c r="AI223"/>
  <c r="AI218"/>
  <c r="AI210"/>
  <c r="AI192"/>
  <c r="AI188"/>
  <c r="AI180"/>
  <c r="AI172"/>
  <c r="AI164"/>
  <c r="AI155"/>
  <c r="AI146"/>
  <c r="AI138"/>
  <c r="AI130"/>
  <c r="AI126"/>
  <c r="AI118"/>
  <c r="AI114"/>
  <c r="AI105"/>
  <c r="AI102"/>
  <c r="AI62"/>
  <c r="AI55"/>
  <c r="AI46"/>
  <c r="AI37"/>
  <c r="AI668"/>
  <c r="AI634"/>
  <c r="AH633"/>
  <c r="AI602"/>
  <c r="AI589"/>
  <c r="AI588" s="1"/>
  <c r="AH588"/>
  <c r="AI582"/>
  <c r="AI561"/>
  <c r="AI552"/>
  <c r="AI548"/>
  <c r="AI540"/>
  <c r="AI536"/>
  <c r="AI528"/>
  <c r="AI520"/>
  <c r="AI503"/>
  <c r="AI488"/>
  <c r="AI484"/>
  <c r="AI480"/>
  <c r="AI476"/>
  <c r="AI467"/>
  <c r="AI463"/>
  <c r="AI459"/>
  <c r="AI455"/>
  <c r="AI451"/>
  <c r="AI447"/>
  <c r="AI438"/>
  <c r="AI435"/>
  <c r="AI428"/>
  <c r="AI424"/>
  <c r="AI414"/>
  <c r="AI410"/>
  <c r="AI406"/>
  <c r="AI399"/>
  <c r="AI394"/>
  <c r="AI390"/>
  <c r="AI386"/>
  <c r="AI382"/>
  <c r="AI378"/>
  <c r="AI374"/>
  <c r="AI370"/>
  <c r="AI364"/>
  <c r="AI360"/>
  <c r="AI356"/>
  <c r="AI352"/>
  <c r="AI347"/>
  <c r="AI339"/>
  <c r="AI327"/>
  <c r="AI315"/>
  <c r="AI311"/>
  <c r="AI307"/>
  <c r="AI295"/>
  <c r="AI291"/>
  <c r="AI286"/>
  <c r="AI280"/>
  <c r="AI276"/>
  <c r="AI245"/>
  <c r="AI239"/>
  <c r="AI233"/>
  <c r="AI229"/>
  <c r="AI225"/>
  <c r="AI221"/>
  <c r="AI216"/>
  <c r="AI212"/>
  <c r="AI204"/>
  <c r="AI190"/>
  <c r="AI186"/>
  <c r="AI182"/>
  <c r="AI178"/>
  <c r="AI174"/>
  <c r="AI170"/>
  <c r="AI166"/>
  <c r="AI161"/>
  <c r="AI157"/>
  <c r="AI148"/>
  <c r="AI144"/>
  <c r="AI140"/>
  <c r="AI136"/>
  <c r="AI132"/>
  <c r="AI128"/>
  <c r="AI124"/>
  <c r="AI120"/>
  <c r="AI116"/>
  <c r="AI112"/>
  <c r="AI107"/>
  <c r="AI104"/>
  <c r="AI99"/>
  <c r="AI95"/>
  <c r="AI86"/>
  <c r="AI63"/>
  <c r="AI59"/>
  <c r="AI52"/>
  <c r="AI48"/>
  <c r="AI43"/>
  <c r="AI39"/>
  <c r="AI30"/>
  <c r="AI26"/>
  <c r="AI546"/>
  <c r="AI741"/>
  <c r="AI740" s="1"/>
  <c r="AH740"/>
  <c r="AI579"/>
  <c r="AI575"/>
  <c r="AI545"/>
  <c r="AI533"/>
  <c r="AI529"/>
  <c r="AI521"/>
  <c r="AI517"/>
  <c r="AI513"/>
  <c r="AI495"/>
  <c r="AI481"/>
  <c r="AI477"/>
  <c r="AI468"/>
  <c r="AI464"/>
  <c r="AI456"/>
  <c r="AI452"/>
  <c r="AI443"/>
  <c r="AI439"/>
  <c r="AI436"/>
  <c r="AI429"/>
  <c r="AI411"/>
  <c r="AI403"/>
  <c r="AI395"/>
  <c r="AI387"/>
  <c r="AI379"/>
  <c r="AI371"/>
  <c r="AI361"/>
  <c r="AI353"/>
  <c r="AI344"/>
  <c r="AI336"/>
  <c r="AI324"/>
  <c r="AI312"/>
  <c r="AI305"/>
  <c r="AI252"/>
  <c r="AI240"/>
  <c r="AI230"/>
  <c r="AI213"/>
  <c r="AI198"/>
  <c r="AI196" s="1"/>
  <c r="AI187"/>
  <c r="AI179"/>
  <c r="AI171"/>
  <c r="AI163"/>
  <c r="AI153"/>
  <c r="AI145"/>
  <c r="AI137"/>
  <c r="AI133"/>
  <c r="AI125"/>
  <c r="AI121"/>
  <c r="AI117"/>
  <c r="AI108"/>
  <c r="AI100"/>
  <c r="AI79"/>
  <c r="AI75"/>
  <c r="AI69"/>
  <c r="AI64"/>
  <c r="AI61"/>
  <c r="AI53"/>
  <c r="AI49"/>
  <c r="AI44"/>
  <c r="AI40"/>
  <c r="AI23"/>
  <c r="AI752"/>
  <c r="AI637"/>
  <c r="AI636" s="1"/>
  <c r="AH636"/>
  <c r="AI595"/>
  <c r="AI586"/>
  <c r="AI585" s="1"/>
  <c r="AH585"/>
  <c r="AI576"/>
  <c r="AI538"/>
  <c r="AI534"/>
  <c r="AI496"/>
  <c r="AI486"/>
  <c r="AI478"/>
  <c r="AI470"/>
  <c r="AI440"/>
  <c r="AI430"/>
  <c r="AI422"/>
  <c r="AI404"/>
  <c r="AI396"/>
  <c r="AI388"/>
  <c r="AI380"/>
  <c r="AI372"/>
  <c r="AI362"/>
  <c r="AI354"/>
  <c r="AI341"/>
  <c r="AI325"/>
  <c r="AI313"/>
  <c r="AI271"/>
  <c r="AI237"/>
  <c r="AI227"/>
  <c r="AI214"/>
  <c r="AI199"/>
  <c r="AI184"/>
  <c r="AI176"/>
  <c r="AI168"/>
  <c r="AI159"/>
  <c r="AI150"/>
  <c r="AI142"/>
  <c r="AI134"/>
  <c r="AI122"/>
  <c r="AI110"/>
  <c r="AI76"/>
  <c r="AI65"/>
  <c r="AI41"/>
  <c r="AI28"/>
  <c r="AI20"/>
  <c r="AI824"/>
  <c r="AI823" s="1"/>
  <c r="AH823"/>
  <c r="AI744"/>
  <c r="AH743"/>
  <c r="AI693"/>
  <c r="AI659"/>
  <c r="AI639"/>
  <c r="AI577"/>
  <c r="AI556"/>
  <c r="AI551"/>
  <c r="AI547"/>
  <c r="AI543"/>
  <c r="AI539"/>
  <c r="AI531"/>
  <c r="AI527"/>
  <c r="AI523"/>
  <c r="AI519"/>
  <c r="AI497"/>
  <c r="AI487"/>
  <c r="AI483"/>
  <c r="AI479"/>
  <c r="AI475"/>
  <c r="AI471"/>
  <c r="AI466"/>
  <c r="AI462"/>
  <c r="AI458"/>
  <c r="AI454"/>
  <c r="AI450"/>
  <c r="AI441"/>
  <c r="AI433"/>
  <c r="AI423"/>
  <c r="AI413"/>
  <c r="AI409"/>
  <c r="AI405"/>
  <c r="AI402"/>
  <c r="AI397"/>
  <c r="AI393"/>
  <c r="AI389"/>
  <c r="AI385"/>
  <c r="AI381"/>
  <c r="AI377"/>
  <c r="AI373"/>
  <c r="AI369"/>
  <c r="AI363"/>
  <c r="AI359"/>
  <c r="AI355"/>
  <c r="AI350"/>
  <c r="AI346"/>
  <c r="AI342"/>
  <c r="AI338"/>
  <c r="AI334"/>
  <c r="D334"/>
  <c r="AI326"/>
  <c r="AI314"/>
  <c r="AI309"/>
  <c r="AI306"/>
  <c r="AI290"/>
  <c r="AI285"/>
  <c r="AI272"/>
  <c r="AI258"/>
  <c r="AI238"/>
  <c r="AI232"/>
  <c r="AI228"/>
  <c r="AI224"/>
  <c r="AI220"/>
  <c r="AI215"/>
  <c r="AI211"/>
  <c r="AI195"/>
  <c r="AI189"/>
  <c r="AI185"/>
  <c r="AI181"/>
  <c r="AI177"/>
  <c r="AI173"/>
  <c r="AI169"/>
  <c r="AI165"/>
  <c r="AI160"/>
  <c r="AI156"/>
  <c r="AI147"/>
  <c r="AI143"/>
  <c r="AI139"/>
  <c r="AI135"/>
  <c r="AI131"/>
  <c r="AI127"/>
  <c r="AI123"/>
  <c r="AI119"/>
  <c r="AI115"/>
  <c r="AI111"/>
  <c r="AI106"/>
  <c r="AI98"/>
  <c r="AI90"/>
  <c r="AI85"/>
  <c r="AI77"/>
  <c r="AI66"/>
  <c r="AI58"/>
  <c r="AI51"/>
  <c r="AI47"/>
  <c r="AI42"/>
  <c r="AI38"/>
  <c r="AI29"/>
  <c r="AI21"/>
  <c r="FA494"/>
  <c r="BW494"/>
  <c r="AI500"/>
  <c r="AI499" s="1"/>
  <c r="AI510"/>
  <c r="AI509" s="1"/>
  <c r="AH509"/>
  <c r="AI502"/>
  <c r="AH501"/>
  <c r="AC530"/>
  <c r="AH504"/>
  <c r="AI516"/>
  <c r="AC633"/>
  <c r="AI36"/>
  <c r="AI68"/>
  <c r="AI638" l="1"/>
  <c r="AI692"/>
  <c r="AI664"/>
  <c r="AI720"/>
  <c r="AI658"/>
  <c r="AI535"/>
  <c r="AI601"/>
  <c r="AI594"/>
  <c r="AI751"/>
  <c r="AI335"/>
  <c r="AI242"/>
  <c r="AI35"/>
  <c r="AI217"/>
  <c r="AI563"/>
  <c r="AI304"/>
  <c r="AI67"/>
  <c r="AI578"/>
  <c r="AI743"/>
  <c r="AI109"/>
  <c r="AI544"/>
  <c r="AI427"/>
  <c r="AI222"/>
  <c r="AI15"/>
  <c r="AI343"/>
  <c r="AI444"/>
  <c r="AI515"/>
  <c r="AI203"/>
  <c r="AI526"/>
  <c r="AI574"/>
  <c r="AI103"/>
  <c r="AI45"/>
  <c r="AI769"/>
  <c r="AI511"/>
  <c r="AI633"/>
  <c r="AI501"/>
  <c r="Y268"/>
  <c r="Y249"/>
  <c r="Y250"/>
  <c r="Y259"/>
  <c r="D259" s="1"/>
  <c r="Y260"/>
  <c r="Y261"/>
  <c r="Y263"/>
  <c r="D263" s="1"/>
  <c r="Y264"/>
  <c r="Y266"/>
  <c r="Y267"/>
  <c r="Y269"/>
  <c r="Y270"/>
  <c r="Y277"/>
  <c r="D277" s="1"/>
  <c r="Y297"/>
  <c r="D297" s="1"/>
  <c r="Y298"/>
  <c r="D298" s="1"/>
  <c r="Y299"/>
  <c r="D299" s="1"/>
  <c r="Y300"/>
  <c r="D300" s="1"/>
  <c r="Y301"/>
  <c r="D301" s="1"/>
  <c r="Y303"/>
  <c r="D303" s="1"/>
  <c r="Y248"/>
  <c r="Y247"/>
  <c r="Y244"/>
  <c r="Y71"/>
  <c r="Y72"/>
  <c r="Y73"/>
  <c r="Y78"/>
  <c r="Y80"/>
  <c r="Y81"/>
  <c r="Y82"/>
  <c r="Y97"/>
  <c r="Y68"/>
  <c r="Y31"/>
  <c r="D31" s="1"/>
  <c r="Y32"/>
  <c r="Y33"/>
  <c r="D33" s="1"/>
  <c r="Y34"/>
  <c r="D34" s="1"/>
  <c r="Y24"/>
  <c r="Y25"/>
  <c r="Y17"/>
  <c r="Y16"/>
  <c r="Y15" l="1"/>
  <c r="Y67"/>
  <c r="Y242"/>
  <c r="V445"/>
  <c r="V444" s="1"/>
  <c r="D296"/>
  <c r="D294"/>
  <c r="D287"/>
  <c r="V284"/>
  <c r="D284" s="1"/>
  <c r="D283"/>
  <c r="D281"/>
  <c r="D279"/>
  <c r="D273"/>
  <c r="D262"/>
  <c r="V247"/>
  <c r="V248"/>
  <c r="D251"/>
  <c r="D93"/>
  <c r="D96"/>
  <c r="D91"/>
  <c r="D87"/>
  <c r="E11"/>
  <c r="AF11"/>
  <c r="E717"/>
  <c r="W717"/>
  <c r="Z717"/>
  <c r="AF717"/>
  <c r="AR717"/>
  <c r="AZ717"/>
  <c r="BC717"/>
  <c r="BF717"/>
  <c r="BI717"/>
  <c r="BL717"/>
  <c r="BO717"/>
  <c r="BR717"/>
  <c r="BU717"/>
  <c r="BZ717"/>
  <c r="CC717"/>
  <c r="CF717"/>
  <c r="CI717"/>
  <c r="CL717"/>
  <c r="CO717"/>
  <c r="CR717"/>
  <c r="CX717"/>
  <c r="DA717"/>
  <c r="DG717"/>
  <c r="DJ717"/>
  <c r="DM717"/>
  <c r="DP717"/>
  <c r="DS717"/>
  <c r="DX717"/>
  <c r="EA717"/>
  <c r="ED717"/>
  <c r="EG717"/>
  <c r="EJ717"/>
  <c r="EM717"/>
  <c r="EP717"/>
  <c r="ES717"/>
  <c r="EV717"/>
  <c r="EY717"/>
  <c r="EZ53"/>
  <c r="EY53"/>
  <c r="EV53"/>
  <c r="ES53"/>
  <c r="EP53"/>
  <c r="EM53"/>
  <c r="EJ53"/>
  <c r="EG53"/>
  <c r="ED53"/>
  <c r="EA53"/>
  <c r="DX53"/>
  <c r="DS53"/>
  <c r="DP53"/>
  <c r="DM53"/>
  <c r="DJ53"/>
  <c r="DG53"/>
  <c r="DA53"/>
  <c r="CX53"/>
  <c r="CR53"/>
  <c r="CO53"/>
  <c r="CL53"/>
  <c r="CI53"/>
  <c r="CF53"/>
  <c r="CC53"/>
  <c r="BZ53"/>
  <c r="BV53"/>
  <c r="BU53"/>
  <c r="BR53"/>
  <c r="BO53"/>
  <c r="BL53"/>
  <c r="BI53"/>
  <c r="BF53"/>
  <c r="BC53"/>
  <c r="AZ53"/>
  <c r="AV53"/>
  <c r="AU53"/>
  <c r="AR53"/>
  <c r="AF53"/>
  <c r="Z53"/>
  <c r="W53"/>
  <c r="H53"/>
  <c r="E53"/>
  <c r="DS49"/>
  <c r="BV49"/>
  <c r="AV49"/>
  <c r="E49"/>
  <c r="H49"/>
  <c r="W49"/>
  <c r="Z49"/>
  <c r="AF49"/>
  <c r="AR49"/>
  <c r="AU49"/>
  <c r="AZ49"/>
  <c r="BC49"/>
  <c r="BF49"/>
  <c r="BI49"/>
  <c r="BL49"/>
  <c r="BO49"/>
  <c r="BR49"/>
  <c r="BU49"/>
  <c r="BZ49"/>
  <c r="CC49"/>
  <c r="CF49"/>
  <c r="CI49"/>
  <c r="CL49"/>
  <c r="CO49"/>
  <c r="CR49"/>
  <c r="CX49"/>
  <c r="DA49"/>
  <c r="DG49"/>
  <c r="DJ49"/>
  <c r="DM49"/>
  <c r="DP49"/>
  <c r="DX49"/>
  <c r="EA49"/>
  <c r="ED49"/>
  <c r="EG49"/>
  <c r="EJ49"/>
  <c r="EM49"/>
  <c r="EP49"/>
  <c r="ES49"/>
  <c r="EV49"/>
  <c r="EY49"/>
  <c r="F511"/>
  <c r="H513"/>
  <c r="AW513" s="1"/>
  <c r="DU53" l="1"/>
  <c r="DU49"/>
  <c r="DU717"/>
  <c r="AW53"/>
  <c r="AW49"/>
  <c r="AW717"/>
  <c r="V109"/>
  <c r="D243"/>
  <c r="V242"/>
  <c r="D197"/>
  <c r="V196"/>
  <c r="FA49"/>
  <c r="BW53"/>
  <c r="FA717"/>
  <c r="BW49"/>
  <c r="BW717"/>
  <c r="FA53"/>
  <c r="BT192" l="1"/>
  <c r="D192" s="1"/>
  <c r="BV327" l="1"/>
  <c r="BV326"/>
  <c r="BV325"/>
  <c r="BV324"/>
  <c r="AE568"/>
  <c r="D568" s="1"/>
  <c r="AE567"/>
  <c r="D567" s="1"/>
  <c r="E691"/>
  <c r="W691"/>
  <c r="Z691"/>
  <c r="AF691"/>
  <c r="AR691"/>
  <c r="AU691"/>
  <c r="AZ691"/>
  <c r="BC691"/>
  <c r="BF691"/>
  <c r="BI691"/>
  <c r="BL691"/>
  <c r="BO691"/>
  <c r="BR691"/>
  <c r="BU691"/>
  <c r="BZ691"/>
  <c r="CC691"/>
  <c r="CF691"/>
  <c r="CI691"/>
  <c r="CL691"/>
  <c r="CO691"/>
  <c r="CR691"/>
  <c r="CX691"/>
  <c r="DA691"/>
  <c r="DG691"/>
  <c r="DJ691"/>
  <c r="DM691"/>
  <c r="DP691"/>
  <c r="DS691"/>
  <c r="DX691"/>
  <c r="EA691"/>
  <c r="ED691"/>
  <c r="EG691"/>
  <c r="EJ691"/>
  <c r="EM691"/>
  <c r="EP691"/>
  <c r="ES691"/>
  <c r="EV691"/>
  <c r="EY691"/>
  <c r="E647"/>
  <c r="E604"/>
  <c r="W604"/>
  <c r="Z604"/>
  <c r="AF604"/>
  <c r="AR604"/>
  <c r="AU604"/>
  <c r="AZ604"/>
  <c r="BC604"/>
  <c r="BF604"/>
  <c r="BI604"/>
  <c r="BL604"/>
  <c r="BO604"/>
  <c r="BR604"/>
  <c r="BU604"/>
  <c r="BZ604"/>
  <c r="CC604"/>
  <c r="CF604"/>
  <c r="CI604"/>
  <c r="CL604"/>
  <c r="CO604"/>
  <c r="CR604"/>
  <c r="CX604"/>
  <c r="DA604"/>
  <c r="DG604"/>
  <c r="DJ604"/>
  <c r="DM604"/>
  <c r="DP604"/>
  <c r="DS604"/>
  <c r="DX604"/>
  <c r="EA604"/>
  <c r="ED604"/>
  <c r="EG604"/>
  <c r="EJ604"/>
  <c r="EM604"/>
  <c r="EP604"/>
  <c r="ES604"/>
  <c r="EV604"/>
  <c r="EY604"/>
  <c r="E529"/>
  <c r="E525"/>
  <c r="E524" s="1"/>
  <c r="E513"/>
  <c r="DU691" l="1"/>
  <c r="DU604"/>
  <c r="AW604"/>
  <c r="AW691"/>
  <c r="FA604"/>
  <c r="BW604"/>
  <c r="FA691"/>
  <c r="BW691"/>
  <c r="E496"/>
  <c r="H496"/>
  <c r="W496"/>
  <c r="Z496"/>
  <c r="AF496"/>
  <c r="AR496"/>
  <c r="AU496"/>
  <c r="AZ496"/>
  <c r="BC496"/>
  <c r="BF496"/>
  <c r="BI496"/>
  <c r="BL496"/>
  <c r="BO496"/>
  <c r="BR496"/>
  <c r="BU496"/>
  <c r="BZ496"/>
  <c r="CC496"/>
  <c r="CF496"/>
  <c r="CI496"/>
  <c r="CL496"/>
  <c r="CO496"/>
  <c r="CR496"/>
  <c r="CX496"/>
  <c r="DA496"/>
  <c r="DG496"/>
  <c r="DJ496"/>
  <c r="DM496"/>
  <c r="DP496"/>
  <c r="DS496"/>
  <c r="DX496"/>
  <c r="EA496"/>
  <c r="ED496"/>
  <c r="EJ496"/>
  <c r="EM496"/>
  <c r="EP496"/>
  <c r="ES496"/>
  <c r="EV496"/>
  <c r="EY496"/>
  <c r="E440"/>
  <c r="H440"/>
  <c r="W440"/>
  <c r="Z440"/>
  <c r="AF440"/>
  <c r="AR440"/>
  <c r="AU440"/>
  <c r="AZ440"/>
  <c r="BC440"/>
  <c r="BF440"/>
  <c r="BI440"/>
  <c r="BL440"/>
  <c r="BO440"/>
  <c r="BR440"/>
  <c r="BU440"/>
  <c r="BZ440"/>
  <c r="CC440"/>
  <c r="CF440"/>
  <c r="CI440"/>
  <c r="CL440"/>
  <c r="CO440"/>
  <c r="CR440"/>
  <c r="CX440"/>
  <c r="DA440"/>
  <c r="DG440"/>
  <c r="DJ440"/>
  <c r="DM440"/>
  <c r="DP440"/>
  <c r="DS440"/>
  <c r="DX440"/>
  <c r="EA440"/>
  <c r="ED440"/>
  <c r="EG440"/>
  <c r="EJ440"/>
  <c r="EM440"/>
  <c r="EP440"/>
  <c r="ES440"/>
  <c r="EY440"/>
  <c r="DU496" l="1"/>
  <c r="DU440"/>
  <c r="FA496"/>
  <c r="FA440"/>
  <c r="AW496"/>
  <c r="AW440"/>
  <c r="BW440"/>
  <c r="BW496"/>
  <c r="E215"/>
  <c r="W215"/>
  <c r="Z215"/>
  <c r="AF215"/>
  <c r="AR215"/>
  <c r="AU215"/>
  <c r="AZ215"/>
  <c r="BC215"/>
  <c r="BF215"/>
  <c r="BI215"/>
  <c r="BL215"/>
  <c r="BO215"/>
  <c r="BU215"/>
  <c r="BZ215"/>
  <c r="CC215"/>
  <c r="CF215"/>
  <c r="CI215"/>
  <c r="CL215"/>
  <c r="CO215"/>
  <c r="CR215"/>
  <c r="CX215"/>
  <c r="DA215"/>
  <c r="DG215"/>
  <c r="DM215"/>
  <c r="DP215"/>
  <c r="DS215"/>
  <c r="DX215"/>
  <c r="EA215"/>
  <c r="ED215"/>
  <c r="EG215"/>
  <c r="EJ215"/>
  <c r="EM215"/>
  <c r="EP215"/>
  <c r="ES215"/>
  <c r="EY215"/>
  <c r="BT113"/>
  <c r="D113" s="1"/>
  <c r="AE564"/>
  <c r="AF567"/>
  <c r="E567"/>
  <c r="AE566"/>
  <c r="D566" s="1"/>
  <c r="FA566"/>
  <c r="FA567"/>
  <c r="BW567"/>
  <c r="BW566"/>
  <c r="AV567"/>
  <c r="W567"/>
  <c r="W566"/>
  <c r="H567"/>
  <c r="H566"/>
  <c r="DU215" l="1"/>
  <c r="AW215"/>
  <c r="AW567"/>
  <c r="BW215"/>
  <c r="D564"/>
  <c r="AV566"/>
  <c r="E566"/>
  <c r="AF566"/>
  <c r="AW566" s="1"/>
  <c r="W512"/>
  <c r="H629"/>
  <c r="AV308"/>
  <c r="EZ512"/>
  <c r="EZ511" s="1"/>
  <c r="FA512"/>
  <c r="FA511" s="1"/>
  <c r="EZ489"/>
  <c r="EZ450"/>
  <c r="EZ308"/>
  <c r="EZ216"/>
  <c r="EZ195"/>
  <c r="EZ192"/>
  <c r="EZ185"/>
  <c r="EY568"/>
  <c r="EY565"/>
  <c r="EY564"/>
  <c r="EG646"/>
  <c r="EG652"/>
  <c r="ED652"/>
  <c r="ED646"/>
  <c r="EA646"/>
  <c r="EA652"/>
  <c r="DX652"/>
  <c r="DX646"/>
  <c r="DS646"/>
  <c r="DS652"/>
  <c r="DP652"/>
  <c r="DP646"/>
  <c r="DM646"/>
  <c r="DM652"/>
  <c r="DJ646"/>
  <c r="DJ652"/>
  <c r="DG652"/>
  <c r="DG646"/>
  <c r="DA646"/>
  <c r="DA652"/>
  <c r="CX652"/>
  <c r="CX646"/>
  <c r="CR646"/>
  <c r="CR652"/>
  <c r="CO652"/>
  <c r="CO646"/>
  <c r="CL646"/>
  <c r="CL652"/>
  <c r="CI652"/>
  <c r="CI646"/>
  <c r="CF646"/>
  <c r="CF652"/>
  <c r="CC652"/>
  <c r="CC646"/>
  <c r="BZ646"/>
  <c r="BZ652"/>
  <c r="BU646"/>
  <c r="BU652"/>
  <c r="BR652"/>
  <c r="BR646"/>
  <c r="BO646"/>
  <c r="BO652"/>
  <c r="BL652"/>
  <c r="BL646"/>
  <c r="BI646"/>
  <c r="BI652"/>
  <c r="BF652"/>
  <c r="BF646"/>
  <c r="AZ646"/>
  <c r="AZ652"/>
  <c r="AU648"/>
  <c r="AU646"/>
  <c r="AR646"/>
  <c r="AF646"/>
  <c r="Z646"/>
  <c r="Z824"/>
  <c r="W824"/>
  <c r="W657"/>
  <c r="W656"/>
  <c r="W652"/>
  <c r="W646"/>
  <c r="W568"/>
  <c r="W565"/>
  <c r="W564"/>
  <c r="W519"/>
  <c r="W216"/>
  <c r="AW216" s="1"/>
  <c r="H537"/>
  <c r="H536"/>
  <c r="H568"/>
  <c r="H565"/>
  <c r="H564"/>
  <c r="H646"/>
  <c r="H652"/>
  <c r="BZ824"/>
  <c r="DU824" s="1"/>
  <c r="DU652" l="1"/>
  <c r="DU646"/>
  <c r="H535"/>
  <c r="W563"/>
  <c r="EY563"/>
  <c r="H563"/>
  <c r="FA568"/>
  <c r="FA565"/>
  <c r="FA564"/>
  <c r="BW512"/>
  <c r="BW511" s="1"/>
  <c r="BW568"/>
  <c r="BW565"/>
  <c r="BW564"/>
  <c r="AV93"/>
  <c r="AV327"/>
  <c r="AV326"/>
  <c r="AV325"/>
  <c r="AV324"/>
  <c r="AV450"/>
  <c r="AV523"/>
  <c r="AV489"/>
  <c r="E598"/>
  <c r="W598"/>
  <c r="Z598"/>
  <c r="AF598"/>
  <c r="AR598"/>
  <c r="AU598"/>
  <c r="AZ598"/>
  <c r="BC598"/>
  <c r="BF598"/>
  <c r="BI598"/>
  <c r="BL598"/>
  <c r="BO598"/>
  <c r="BR598"/>
  <c r="BU598"/>
  <c r="BZ598"/>
  <c r="CC598"/>
  <c r="CF598"/>
  <c r="CI598"/>
  <c r="CL598"/>
  <c r="CO598"/>
  <c r="CR598"/>
  <c r="CX598"/>
  <c r="DA598"/>
  <c r="DG598"/>
  <c r="DJ598"/>
  <c r="DM598"/>
  <c r="DP598"/>
  <c r="DS598"/>
  <c r="DX598"/>
  <c r="EA598"/>
  <c r="ED598"/>
  <c r="EG598"/>
  <c r="EJ598"/>
  <c r="EM598"/>
  <c r="EP598"/>
  <c r="ES598"/>
  <c r="EV598"/>
  <c r="EY598"/>
  <c r="DU598" l="1"/>
  <c r="AW598"/>
  <c r="FA563"/>
  <c r="BW563"/>
  <c r="DU563"/>
  <c r="FA598"/>
  <c r="BW598"/>
  <c r="G507"/>
  <c r="D507" s="1"/>
  <c r="CX93"/>
  <c r="E185"/>
  <c r="W185"/>
  <c r="Z185"/>
  <c r="AF185"/>
  <c r="AR185"/>
  <c r="AU185"/>
  <c r="AZ185"/>
  <c r="BC185"/>
  <c r="BF185"/>
  <c r="BI185"/>
  <c r="BL185"/>
  <c r="BO185"/>
  <c r="BR185"/>
  <c r="BU185"/>
  <c r="BZ185"/>
  <c r="CC185"/>
  <c r="CF185"/>
  <c r="CI185"/>
  <c r="CL185"/>
  <c r="CO185"/>
  <c r="CR185"/>
  <c r="CX185"/>
  <c r="DA185"/>
  <c r="DG185"/>
  <c r="DJ185"/>
  <c r="DM185"/>
  <c r="DP185"/>
  <c r="DS185"/>
  <c r="DX185"/>
  <c r="EA185"/>
  <c r="ED185"/>
  <c r="EG185"/>
  <c r="EJ185"/>
  <c r="EM185"/>
  <c r="ES185"/>
  <c r="EV185"/>
  <c r="EY185"/>
  <c r="E450"/>
  <c r="H450"/>
  <c r="W450"/>
  <c r="Z450"/>
  <c r="AF450"/>
  <c r="AR450"/>
  <c r="AU450"/>
  <c r="AZ450"/>
  <c r="BC450"/>
  <c r="BF450"/>
  <c r="BI450"/>
  <c r="BL450"/>
  <c r="BO450"/>
  <c r="BR450"/>
  <c r="BU450"/>
  <c r="BZ450"/>
  <c r="CC450"/>
  <c r="CF450"/>
  <c r="CI450"/>
  <c r="CL450"/>
  <c r="CO450"/>
  <c r="CR450"/>
  <c r="CX450"/>
  <c r="DA450"/>
  <c r="DG450"/>
  <c r="DJ450"/>
  <c r="DM450"/>
  <c r="DP450"/>
  <c r="DX450"/>
  <c r="EA450"/>
  <c r="ED450"/>
  <c r="EG450"/>
  <c r="EJ450"/>
  <c r="EM450"/>
  <c r="EP450"/>
  <c r="ES450"/>
  <c r="EV450"/>
  <c r="EY450"/>
  <c r="CR93"/>
  <c r="E93"/>
  <c r="W93"/>
  <c r="Z93"/>
  <c r="AF93"/>
  <c r="AR93"/>
  <c r="BC93"/>
  <c r="BI93"/>
  <c r="BL93"/>
  <c r="BO93"/>
  <c r="BR93"/>
  <c r="BU93"/>
  <c r="BZ93"/>
  <c r="CC93"/>
  <c r="CF93"/>
  <c r="CI93"/>
  <c r="DA93"/>
  <c r="DG93"/>
  <c r="DM93"/>
  <c r="DP93"/>
  <c r="DS93"/>
  <c r="DX93"/>
  <c r="EA93"/>
  <c r="ED93"/>
  <c r="EG93"/>
  <c r="EJ93"/>
  <c r="EM93"/>
  <c r="EP93"/>
  <c r="ES93"/>
  <c r="EV93"/>
  <c r="EY93"/>
  <c r="DU93" l="1"/>
  <c r="DU450"/>
  <c r="DU185"/>
  <c r="AW450"/>
  <c r="AW93"/>
  <c r="AW185"/>
  <c r="BW93"/>
  <c r="FA185"/>
  <c r="FA93"/>
  <c r="FA450"/>
  <c r="BW450"/>
  <c r="BW185"/>
  <c r="H327" l="1"/>
  <c r="T327"/>
  <c r="W327"/>
  <c r="Z327"/>
  <c r="AF327"/>
  <c r="AR327"/>
  <c r="AU327"/>
  <c r="AZ327"/>
  <c r="BC327"/>
  <c r="BF327"/>
  <c r="BI327"/>
  <c r="BL327"/>
  <c r="BO327"/>
  <c r="BR327"/>
  <c r="BU327"/>
  <c r="CC327"/>
  <c r="CF327"/>
  <c r="CI327"/>
  <c r="CL327"/>
  <c r="CO327"/>
  <c r="CR327"/>
  <c r="CX327"/>
  <c r="DA327"/>
  <c r="DG327"/>
  <c r="DJ327"/>
  <c r="DM327"/>
  <c r="DP327"/>
  <c r="DS327"/>
  <c r="DX327"/>
  <c r="EA327"/>
  <c r="ED327"/>
  <c r="EG327"/>
  <c r="EJ327"/>
  <c r="EM327"/>
  <c r="EP327"/>
  <c r="ES327"/>
  <c r="EV327"/>
  <c r="EY327"/>
  <c r="H326"/>
  <c r="T326"/>
  <c r="W326"/>
  <c r="Z326"/>
  <c r="AF326"/>
  <c r="AR326"/>
  <c r="AU326"/>
  <c r="AZ326"/>
  <c r="BC326"/>
  <c r="BF326"/>
  <c r="BI326"/>
  <c r="BL326"/>
  <c r="BO326"/>
  <c r="BR326"/>
  <c r="BU326"/>
  <c r="CC326"/>
  <c r="CF326"/>
  <c r="CI326"/>
  <c r="CL326"/>
  <c r="CO326"/>
  <c r="CR326"/>
  <c r="CX326"/>
  <c r="DA326"/>
  <c r="DG326"/>
  <c r="DJ326"/>
  <c r="DM326"/>
  <c r="DP326"/>
  <c r="DS326"/>
  <c r="DX326"/>
  <c r="EA326"/>
  <c r="ED326"/>
  <c r="EG326"/>
  <c r="EJ326"/>
  <c r="EM326"/>
  <c r="EP326"/>
  <c r="ES326"/>
  <c r="EV326"/>
  <c r="EY326"/>
  <c r="H325"/>
  <c r="T325"/>
  <c r="W325"/>
  <c r="Z325"/>
  <c r="AF325"/>
  <c r="AR325"/>
  <c r="AU325"/>
  <c r="AZ325"/>
  <c r="BC325"/>
  <c r="BF325"/>
  <c r="BI325"/>
  <c r="BL325"/>
  <c r="BO325"/>
  <c r="BR325"/>
  <c r="BU325"/>
  <c r="CC325"/>
  <c r="CF325"/>
  <c r="CI325"/>
  <c r="CL325"/>
  <c r="CO325"/>
  <c r="CR325"/>
  <c r="CX325"/>
  <c r="DA325"/>
  <c r="DG325"/>
  <c r="DJ325"/>
  <c r="DM325"/>
  <c r="DP325"/>
  <c r="DS325"/>
  <c r="DX325"/>
  <c r="EA325"/>
  <c r="ED325"/>
  <c r="EG325"/>
  <c r="EJ325"/>
  <c r="EM325"/>
  <c r="EP325"/>
  <c r="ES325"/>
  <c r="EV325"/>
  <c r="EY325"/>
  <c r="BZ327"/>
  <c r="BZ326"/>
  <c r="BZ325"/>
  <c r="BZ324"/>
  <c r="E327"/>
  <c r="E326"/>
  <c r="E325"/>
  <c r="E324"/>
  <c r="H324"/>
  <c r="T324"/>
  <c r="W324"/>
  <c r="Z324"/>
  <c r="AF324"/>
  <c r="AR324"/>
  <c r="AU324"/>
  <c r="AZ324"/>
  <c r="BC324"/>
  <c r="BF324"/>
  <c r="BI324"/>
  <c r="BL324"/>
  <c r="BO324"/>
  <c r="BR324"/>
  <c r="BU324"/>
  <c r="CC324"/>
  <c r="CF324"/>
  <c r="CI324"/>
  <c r="CL324"/>
  <c r="CO324"/>
  <c r="CR324"/>
  <c r="CX324"/>
  <c r="DA324"/>
  <c r="DG324"/>
  <c r="DJ324"/>
  <c r="DM324"/>
  <c r="DP324"/>
  <c r="DS324"/>
  <c r="DX324"/>
  <c r="EA324"/>
  <c r="ED324"/>
  <c r="EG324"/>
  <c r="EJ324"/>
  <c r="EM324"/>
  <c r="EP324"/>
  <c r="ES324"/>
  <c r="EV324"/>
  <c r="EY324"/>
  <c r="DU325" l="1"/>
  <c r="DU324"/>
  <c r="DU327"/>
  <c r="DU326"/>
  <c r="AW327"/>
  <c r="AW324"/>
  <c r="AW326"/>
  <c r="AW325"/>
  <c r="BW324"/>
  <c r="FA326"/>
  <c r="BW325"/>
  <c r="BW327"/>
  <c r="FA324"/>
  <c r="BW326"/>
  <c r="FA327"/>
  <c r="FA325"/>
  <c r="EZ832" l="1"/>
  <c r="EZ831"/>
  <c r="EY831"/>
  <c r="EV831"/>
  <c r="ES831"/>
  <c r="EP831"/>
  <c r="EM831"/>
  <c r="EJ831"/>
  <c r="EG831"/>
  <c r="ED831"/>
  <c r="EA831"/>
  <c r="DX831"/>
  <c r="DS831"/>
  <c r="DP831"/>
  <c r="DM831"/>
  <c r="DJ831"/>
  <c r="DG831"/>
  <c r="DA831"/>
  <c r="CX831"/>
  <c r="CR831"/>
  <c r="CO831"/>
  <c r="CL831"/>
  <c r="CI831"/>
  <c r="CF831"/>
  <c r="CC831"/>
  <c r="BZ831"/>
  <c r="BV831"/>
  <c r="BU831"/>
  <c r="BR831"/>
  <c r="BO831"/>
  <c r="BL831"/>
  <c r="BI831"/>
  <c r="BF831"/>
  <c r="BC831"/>
  <c r="AZ831"/>
  <c r="AV831"/>
  <c r="AU831"/>
  <c r="AR831"/>
  <c r="AF831"/>
  <c r="Z831"/>
  <c r="W831"/>
  <c r="N831"/>
  <c r="EZ830"/>
  <c r="EY830"/>
  <c r="EV830"/>
  <c r="ES830"/>
  <c r="EP830"/>
  <c r="EM830"/>
  <c r="EJ830"/>
  <c r="EG830"/>
  <c r="ED830"/>
  <c r="EA830"/>
  <c r="DX830"/>
  <c r="DS830"/>
  <c r="DP830"/>
  <c r="DM830"/>
  <c r="DJ830"/>
  <c r="DG830"/>
  <c r="DA830"/>
  <c r="CX830"/>
  <c r="CR830"/>
  <c r="CO830"/>
  <c r="CL830"/>
  <c r="CI830"/>
  <c r="CF830"/>
  <c r="CC830"/>
  <c r="BZ830"/>
  <c r="BV830"/>
  <c r="BU830"/>
  <c r="BR830"/>
  <c r="BO830"/>
  <c r="BL830"/>
  <c r="BI830"/>
  <c r="BF830"/>
  <c r="BC830"/>
  <c r="AZ830"/>
  <c r="AV830"/>
  <c r="AU830"/>
  <c r="AR830"/>
  <c r="AF830"/>
  <c r="Z830"/>
  <c r="W830"/>
  <c r="N830"/>
  <c r="EZ829"/>
  <c r="EY829"/>
  <c r="EV829"/>
  <c r="ES829"/>
  <c r="EP829"/>
  <c r="EM829"/>
  <c r="EJ829"/>
  <c r="EG829"/>
  <c r="ED829"/>
  <c r="EA829"/>
  <c r="DX829"/>
  <c r="DS829"/>
  <c r="DP829"/>
  <c r="DM829"/>
  <c r="DJ829"/>
  <c r="DG829"/>
  <c r="DA829"/>
  <c r="CX829"/>
  <c r="CR829"/>
  <c r="CO829"/>
  <c r="CL829"/>
  <c r="CI829"/>
  <c r="CF829"/>
  <c r="CC829"/>
  <c r="BZ829"/>
  <c r="BV829"/>
  <c r="BU829"/>
  <c r="BR829"/>
  <c r="BO829"/>
  <c r="BL829"/>
  <c r="BI829"/>
  <c r="BF829"/>
  <c r="BC829"/>
  <c r="AZ829"/>
  <c r="AV829"/>
  <c r="AU829"/>
  <c r="AR829"/>
  <c r="AF829"/>
  <c r="Z829"/>
  <c r="W829"/>
  <c r="EZ828"/>
  <c r="EY828"/>
  <c r="EV828"/>
  <c r="ES828"/>
  <c r="EP828"/>
  <c r="EM828"/>
  <c r="EJ828"/>
  <c r="EG828"/>
  <c r="ED828"/>
  <c r="EA828"/>
  <c r="DX828"/>
  <c r="DS828"/>
  <c r="DP828"/>
  <c r="DM828"/>
  <c r="DJ828"/>
  <c r="DG828"/>
  <c r="DA828"/>
  <c r="CX828"/>
  <c r="CR828"/>
  <c r="CO828"/>
  <c r="CL828"/>
  <c r="CI828"/>
  <c r="CF828"/>
  <c r="CC828"/>
  <c r="BZ828"/>
  <c r="BV828"/>
  <c r="BU828"/>
  <c r="BR828"/>
  <c r="BO828"/>
  <c r="BL828"/>
  <c r="BI828"/>
  <c r="BF828"/>
  <c r="BC828"/>
  <c r="AZ828"/>
  <c r="AV828"/>
  <c r="AU828"/>
  <c r="AR828"/>
  <c r="AF828"/>
  <c r="Z828"/>
  <c r="W828"/>
  <c r="EZ827"/>
  <c r="EY827"/>
  <c r="EV827"/>
  <c r="ES827"/>
  <c r="EP827"/>
  <c r="EM827"/>
  <c r="EJ827"/>
  <c r="EG827"/>
  <c r="ED827"/>
  <c r="EA827"/>
  <c r="DX827"/>
  <c r="DS827"/>
  <c r="DP827"/>
  <c r="DM827"/>
  <c r="DJ827"/>
  <c r="DG827"/>
  <c r="DA827"/>
  <c r="CX827"/>
  <c r="CR827"/>
  <c r="CO827"/>
  <c r="CL827"/>
  <c r="CI827"/>
  <c r="CF827"/>
  <c r="CC827"/>
  <c r="BZ827"/>
  <c r="BV827"/>
  <c r="BU827"/>
  <c r="BR827"/>
  <c r="BO827"/>
  <c r="BL827"/>
  <c r="BI827"/>
  <c r="BF827"/>
  <c r="BC827"/>
  <c r="AZ827"/>
  <c r="AV827"/>
  <c r="AU827"/>
  <c r="AR827"/>
  <c r="AF827"/>
  <c r="Z827"/>
  <c r="W827"/>
  <c r="EZ826"/>
  <c r="EY826"/>
  <c r="EV826"/>
  <c r="ES826"/>
  <c r="EP826"/>
  <c r="EM826"/>
  <c r="EJ826"/>
  <c r="EG826"/>
  <c r="ED826"/>
  <c r="EA826"/>
  <c r="DX826"/>
  <c r="DS826"/>
  <c r="DP826"/>
  <c r="DM826"/>
  <c r="DJ826"/>
  <c r="DG826"/>
  <c r="DA826"/>
  <c r="CX826"/>
  <c r="CR826"/>
  <c r="CO826"/>
  <c r="CL826"/>
  <c r="CI826"/>
  <c r="CF826"/>
  <c r="CC826"/>
  <c r="BZ826"/>
  <c r="BV826"/>
  <c r="BU826"/>
  <c r="BR826"/>
  <c r="BO826"/>
  <c r="BL826"/>
  <c r="BI826"/>
  <c r="BF826"/>
  <c r="BC826"/>
  <c r="AZ826"/>
  <c r="AV826"/>
  <c r="AU826"/>
  <c r="AR826"/>
  <c r="AF826"/>
  <c r="Z826"/>
  <c r="W826"/>
  <c r="EZ825"/>
  <c r="EY825"/>
  <c r="EV825"/>
  <c r="ES825"/>
  <c r="EP825"/>
  <c r="EM825"/>
  <c r="EJ825"/>
  <c r="EG825"/>
  <c r="ED825"/>
  <c r="EA825"/>
  <c r="DX825"/>
  <c r="DS825"/>
  <c r="DP825"/>
  <c r="DM825"/>
  <c r="DJ825"/>
  <c r="DG825"/>
  <c r="DA825"/>
  <c r="CX825"/>
  <c r="CR825"/>
  <c r="CO825"/>
  <c r="CL825"/>
  <c r="CI825"/>
  <c r="CF825"/>
  <c r="CC825"/>
  <c r="BZ825"/>
  <c r="BV825"/>
  <c r="BU825"/>
  <c r="BR825"/>
  <c r="BO825"/>
  <c r="BL825"/>
  <c r="BI825"/>
  <c r="BF825"/>
  <c r="BC825"/>
  <c r="AZ825"/>
  <c r="AV825"/>
  <c r="AU825"/>
  <c r="AR825"/>
  <c r="AF825"/>
  <c r="Z825"/>
  <c r="W825"/>
  <c r="FA824"/>
  <c r="EZ824"/>
  <c r="BW824"/>
  <c r="BV824"/>
  <c r="AV824"/>
  <c r="E824"/>
  <c r="EY823"/>
  <c r="EX823"/>
  <c r="EW823"/>
  <c r="EV823"/>
  <c r="EU823"/>
  <c r="ET823"/>
  <c r="ES823"/>
  <c r="ER823"/>
  <c r="EQ823"/>
  <c r="EP823"/>
  <c r="EO823"/>
  <c r="EN823"/>
  <c r="EM823"/>
  <c r="EL823"/>
  <c r="EK823"/>
  <c r="EJ823"/>
  <c r="EI823"/>
  <c r="EH823"/>
  <c r="EG823"/>
  <c r="EF823"/>
  <c r="EE823"/>
  <c r="ED823"/>
  <c r="EC823"/>
  <c r="EB823"/>
  <c r="EA823"/>
  <c r="DZ823"/>
  <c r="DY823"/>
  <c r="DX823"/>
  <c r="DW823"/>
  <c r="DV823"/>
  <c r="DS823"/>
  <c r="DR823"/>
  <c r="DQ823"/>
  <c r="DP823"/>
  <c r="DO823"/>
  <c r="DN823"/>
  <c r="DM823"/>
  <c r="DL823"/>
  <c r="DK823"/>
  <c r="DJ823"/>
  <c r="DI823"/>
  <c r="DH823"/>
  <c r="DG823"/>
  <c r="DF823"/>
  <c r="DE823"/>
  <c r="DA823"/>
  <c r="CZ823"/>
  <c r="CY823"/>
  <c r="CX823"/>
  <c r="CW823"/>
  <c r="CV823"/>
  <c r="CR823"/>
  <c r="CQ823"/>
  <c r="CP823"/>
  <c r="CO823"/>
  <c r="CN823"/>
  <c r="CM823"/>
  <c r="CL823"/>
  <c r="CK823"/>
  <c r="CJ823"/>
  <c r="CI823"/>
  <c r="CH823"/>
  <c r="CG823"/>
  <c r="CF823"/>
  <c r="CE823"/>
  <c r="CD823"/>
  <c r="CC823"/>
  <c r="CB823"/>
  <c r="CA823"/>
  <c r="BZ823"/>
  <c r="BY823"/>
  <c r="BX823"/>
  <c r="BU823"/>
  <c r="BT823"/>
  <c r="BS823"/>
  <c r="BR823"/>
  <c r="BQ823"/>
  <c r="BP823"/>
  <c r="BO823"/>
  <c r="BN823"/>
  <c r="BM823"/>
  <c r="BL823"/>
  <c r="BK823"/>
  <c r="BJ823"/>
  <c r="BI823"/>
  <c r="BH823"/>
  <c r="BG823"/>
  <c r="BF823"/>
  <c r="BE823"/>
  <c r="BD823"/>
  <c r="BC823"/>
  <c r="BB823"/>
  <c r="BA823"/>
  <c r="AZ823"/>
  <c r="AY823"/>
  <c r="AX823"/>
  <c r="AU823"/>
  <c r="AT823"/>
  <c r="AS823"/>
  <c r="AR823"/>
  <c r="AQ823"/>
  <c r="AP823"/>
  <c r="AO823"/>
  <c r="AN823"/>
  <c r="AM823"/>
  <c r="AL823"/>
  <c r="AK823"/>
  <c r="AJ823"/>
  <c r="AF823"/>
  <c r="AE823"/>
  <c r="AD823"/>
  <c r="Z823"/>
  <c r="Y823"/>
  <c r="X823"/>
  <c r="W823"/>
  <c r="V823"/>
  <c r="U823"/>
  <c r="T823"/>
  <c r="S823"/>
  <c r="R823"/>
  <c r="Q823"/>
  <c r="P823"/>
  <c r="O823"/>
  <c r="N823"/>
  <c r="M823"/>
  <c r="L823"/>
  <c r="K823"/>
  <c r="J823"/>
  <c r="I823"/>
  <c r="G823"/>
  <c r="F823"/>
  <c r="EZ822"/>
  <c r="EY822"/>
  <c r="EV822"/>
  <c r="ES822"/>
  <c r="EP822"/>
  <c r="EM822"/>
  <c r="EJ822"/>
  <c r="EG822"/>
  <c r="ED822"/>
  <c r="EA822"/>
  <c r="DX822"/>
  <c r="DS822"/>
  <c r="DP822"/>
  <c r="DM822"/>
  <c r="DJ822"/>
  <c r="DG822"/>
  <c r="DA822"/>
  <c r="CX822"/>
  <c r="CR822"/>
  <c r="CO822"/>
  <c r="CL822"/>
  <c r="CI822"/>
  <c r="CF822"/>
  <c r="CC822"/>
  <c r="BZ822"/>
  <c r="BV822"/>
  <c r="BU822"/>
  <c r="BR822"/>
  <c r="BO822"/>
  <c r="BL822"/>
  <c r="BI822"/>
  <c r="BF822"/>
  <c r="BC822"/>
  <c r="AZ822"/>
  <c r="AV822"/>
  <c r="AU822"/>
  <c r="AR822"/>
  <c r="AF822"/>
  <c r="Z822"/>
  <c r="W822"/>
  <c r="EZ821"/>
  <c r="EY821"/>
  <c r="EV821"/>
  <c r="ES821"/>
  <c r="EP821"/>
  <c r="EM821"/>
  <c r="EJ821"/>
  <c r="EG821"/>
  <c r="ED821"/>
  <c r="EA821"/>
  <c r="DX821"/>
  <c r="DS821"/>
  <c r="DP821"/>
  <c r="DM821"/>
  <c r="DJ821"/>
  <c r="DG821"/>
  <c r="DA821"/>
  <c r="CX821"/>
  <c r="CR821"/>
  <c r="CO821"/>
  <c r="CL821"/>
  <c r="CI821"/>
  <c r="CF821"/>
  <c r="CC821"/>
  <c r="BZ821"/>
  <c r="BV821"/>
  <c r="BU821"/>
  <c r="BR821"/>
  <c r="BO821"/>
  <c r="BL821"/>
  <c r="BI821"/>
  <c r="BF821"/>
  <c r="BC821"/>
  <c r="AZ821"/>
  <c r="AV821"/>
  <c r="AU821"/>
  <c r="AR821"/>
  <c r="AF821"/>
  <c r="Z821"/>
  <c r="W821"/>
  <c r="EZ820"/>
  <c r="EY820"/>
  <c r="EV820"/>
  <c r="ES820"/>
  <c r="EP820"/>
  <c r="EM820"/>
  <c r="EJ820"/>
  <c r="EG820"/>
  <c r="ED820"/>
  <c r="EA820"/>
  <c r="DX820"/>
  <c r="DS820"/>
  <c r="DP820"/>
  <c r="DM820"/>
  <c r="DJ820"/>
  <c r="DG820"/>
  <c r="DA820"/>
  <c r="CX820"/>
  <c r="CR820"/>
  <c r="CO820"/>
  <c r="CL820"/>
  <c r="CI820"/>
  <c r="CF820"/>
  <c r="CC820"/>
  <c r="BZ820"/>
  <c r="BV820"/>
  <c r="BU820"/>
  <c r="BR820"/>
  <c r="BO820"/>
  <c r="BL820"/>
  <c r="BI820"/>
  <c r="BF820"/>
  <c r="BC820"/>
  <c r="AZ820"/>
  <c r="AV820"/>
  <c r="AU820"/>
  <c r="AR820"/>
  <c r="AF820"/>
  <c r="Z820"/>
  <c r="W820"/>
  <c r="EZ819"/>
  <c r="EY819"/>
  <c r="EV819"/>
  <c r="ES819"/>
  <c r="EP819"/>
  <c r="EM819"/>
  <c r="EJ819"/>
  <c r="EG819"/>
  <c r="ED819"/>
  <c r="EA819"/>
  <c r="DX819"/>
  <c r="DS819"/>
  <c r="DP819"/>
  <c r="DM819"/>
  <c r="DJ819"/>
  <c r="DG819"/>
  <c r="DA819"/>
  <c r="CX819"/>
  <c r="CR819"/>
  <c r="CO819"/>
  <c r="CL819"/>
  <c r="CI819"/>
  <c r="CF819"/>
  <c r="CC819"/>
  <c r="BZ819"/>
  <c r="BV819"/>
  <c r="BU819"/>
  <c r="BR819"/>
  <c r="BO819"/>
  <c r="BL819"/>
  <c r="BI819"/>
  <c r="BF819"/>
  <c r="BC819"/>
  <c r="AZ819"/>
  <c r="AV819"/>
  <c r="AU819"/>
  <c r="AR819"/>
  <c r="AF819"/>
  <c r="Z819"/>
  <c r="W819"/>
  <c r="EZ818"/>
  <c r="EY818"/>
  <c r="EV818"/>
  <c r="ES818"/>
  <c r="EP818"/>
  <c r="EM818"/>
  <c r="EJ818"/>
  <c r="EG818"/>
  <c r="ED818"/>
  <c r="EA818"/>
  <c r="DX818"/>
  <c r="DS818"/>
  <c r="DP818"/>
  <c r="DM818"/>
  <c r="DJ818"/>
  <c r="DG818"/>
  <c r="DA818"/>
  <c r="CX818"/>
  <c r="CR818"/>
  <c r="CO818"/>
  <c r="CL818"/>
  <c r="CI818"/>
  <c r="CF818"/>
  <c r="CC818"/>
  <c r="BZ818"/>
  <c r="BV818"/>
  <c r="BU818"/>
  <c r="BR818"/>
  <c r="BO818"/>
  <c r="BL818"/>
  <c r="BI818"/>
  <c r="BF818"/>
  <c r="BC818"/>
  <c r="AZ818"/>
  <c r="AV818"/>
  <c r="AU818"/>
  <c r="AR818"/>
  <c r="AF818"/>
  <c r="Z818"/>
  <c r="W818"/>
  <c r="EZ817"/>
  <c r="EY817"/>
  <c r="EV817"/>
  <c r="ES817"/>
  <c r="EP817"/>
  <c r="EM817"/>
  <c r="EJ817"/>
  <c r="EG817"/>
  <c r="ED817"/>
  <c r="EA817"/>
  <c r="DX817"/>
  <c r="DS817"/>
  <c r="DP817"/>
  <c r="DM817"/>
  <c r="DJ817"/>
  <c r="DG817"/>
  <c r="DA817"/>
  <c r="CX817"/>
  <c r="CR817"/>
  <c r="CO817"/>
  <c r="CL817"/>
  <c r="CI817"/>
  <c r="CF817"/>
  <c r="CC817"/>
  <c r="BZ817"/>
  <c r="BV817"/>
  <c r="BU817"/>
  <c r="BR817"/>
  <c r="BO817"/>
  <c r="BL817"/>
  <c r="BI817"/>
  <c r="BF817"/>
  <c r="BC817"/>
  <c r="AZ817"/>
  <c r="AV817"/>
  <c r="AU817"/>
  <c r="AR817"/>
  <c r="AF817"/>
  <c r="Z817"/>
  <c r="W817"/>
  <c r="EZ816"/>
  <c r="EY816"/>
  <c r="EV816"/>
  <c r="ES816"/>
  <c r="EP816"/>
  <c r="EM816"/>
  <c r="EJ816"/>
  <c r="EG816"/>
  <c r="ED816"/>
  <c r="EA816"/>
  <c r="DX816"/>
  <c r="DS816"/>
  <c r="DP816"/>
  <c r="DM816"/>
  <c r="DJ816"/>
  <c r="DG816"/>
  <c r="DA816"/>
  <c r="CX816"/>
  <c r="CR816"/>
  <c r="CO816"/>
  <c r="CL816"/>
  <c r="CI816"/>
  <c r="CF816"/>
  <c r="CC816"/>
  <c r="BZ816"/>
  <c r="BV816"/>
  <c r="BU816"/>
  <c r="BR816"/>
  <c r="BO816"/>
  <c r="BL816"/>
  <c r="BI816"/>
  <c r="BF816"/>
  <c r="BC816"/>
  <c r="AZ816"/>
  <c r="AV816"/>
  <c r="AU816"/>
  <c r="AR816"/>
  <c r="AF816"/>
  <c r="Z816"/>
  <c r="W816"/>
  <c r="EZ815"/>
  <c r="EY815"/>
  <c r="EV815"/>
  <c r="ES815"/>
  <c r="EP815"/>
  <c r="EM815"/>
  <c r="EJ815"/>
  <c r="EG815"/>
  <c r="ED815"/>
  <c r="EA815"/>
  <c r="DX815"/>
  <c r="DS815"/>
  <c r="DP815"/>
  <c r="DM815"/>
  <c r="DJ815"/>
  <c r="DG815"/>
  <c r="DA815"/>
  <c r="CX815"/>
  <c r="CR815"/>
  <c r="CO815"/>
  <c r="CL815"/>
  <c r="CI815"/>
  <c r="CF815"/>
  <c r="CC815"/>
  <c r="BZ815"/>
  <c r="BV815"/>
  <c r="BU815"/>
  <c r="BR815"/>
  <c r="BO815"/>
  <c r="BL815"/>
  <c r="BI815"/>
  <c r="BF815"/>
  <c r="BC815"/>
  <c r="AZ815"/>
  <c r="AV815"/>
  <c r="AU815"/>
  <c r="AR815"/>
  <c r="AF815"/>
  <c r="Z815"/>
  <c r="W815"/>
  <c r="EZ814"/>
  <c r="EY814"/>
  <c r="EV814"/>
  <c r="ES814"/>
  <c r="EP814"/>
  <c r="EM814"/>
  <c r="EJ814"/>
  <c r="EG814"/>
  <c r="ED814"/>
  <c r="EA814"/>
  <c r="DX814"/>
  <c r="DS814"/>
  <c r="DP814"/>
  <c r="DM814"/>
  <c r="DJ814"/>
  <c r="DG814"/>
  <c r="DA814"/>
  <c r="CX814"/>
  <c r="CR814"/>
  <c r="CO814"/>
  <c r="CL814"/>
  <c r="CI814"/>
  <c r="CF814"/>
  <c r="CC814"/>
  <c r="BZ814"/>
  <c r="BV814"/>
  <c r="BU814"/>
  <c r="BR814"/>
  <c r="BO814"/>
  <c r="BL814"/>
  <c r="BI814"/>
  <c r="BF814"/>
  <c r="BC814"/>
  <c r="AZ814"/>
  <c r="AV814"/>
  <c r="AU814"/>
  <c r="AR814"/>
  <c r="AF814"/>
  <c r="Z814"/>
  <c r="W814"/>
  <c r="EZ813"/>
  <c r="EY813"/>
  <c r="EV813"/>
  <c r="ES813"/>
  <c r="EP813"/>
  <c r="EM813"/>
  <c r="EJ813"/>
  <c r="EG813"/>
  <c r="ED813"/>
  <c r="EA813"/>
  <c r="DX813"/>
  <c r="DS813"/>
  <c r="DP813"/>
  <c r="DM813"/>
  <c r="DJ813"/>
  <c r="DG813"/>
  <c r="DA813"/>
  <c r="CX813"/>
  <c r="CR813"/>
  <c r="CO813"/>
  <c r="CL813"/>
  <c r="CI813"/>
  <c r="CF813"/>
  <c r="CC813"/>
  <c r="BZ813"/>
  <c r="BV813"/>
  <c r="BU813"/>
  <c r="BR813"/>
  <c r="BO813"/>
  <c r="BL813"/>
  <c r="BI813"/>
  <c r="BF813"/>
  <c r="BC813"/>
  <c r="AZ813"/>
  <c r="AV813"/>
  <c r="AU813"/>
  <c r="AR813"/>
  <c r="AF813"/>
  <c r="Z813"/>
  <c r="W813"/>
  <c r="EZ812"/>
  <c r="EY812"/>
  <c r="EV812"/>
  <c r="ES812"/>
  <c r="EP812"/>
  <c r="EM812"/>
  <c r="EJ812"/>
  <c r="EG812"/>
  <c r="ED812"/>
  <c r="EA812"/>
  <c r="DX812"/>
  <c r="DS812"/>
  <c r="DP812"/>
  <c r="DM812"/>
  <c r="DJ812"/>
  <c r="DG812"/>
  <c r="DA812"/>
  <c r="CX812"/>
  <c r="CR812"/>
  <c r="CO812"/>
  <c r="CL812"/>
  <c r="CI812"/>
  <c r="CF812"/>
  <c r="CC812"/>
  <c r="BZ812"/>
  <c r="BV812"/>
  <c r="BU812"/>
  <c r="BR812"/>
  <c r="BO812"/>
  <c r="BL812"/>
  <c r="BI812"/>
  <c r="BF812"/>
  <c r="BC812"/>
  <c r="AZ812"/>
  <c r="AV812"/>
  <c r="AU812"/>
  <c r="AR812"/>
  <c r="AF812"/>
  <c r="Z812"/>
  <c r="W812"/>
  <c r="EZ811"/>
  <c r="EY811"/>
  <c r="EV811"/>
  <c r="ES811"/>
  <c r="EP811"/>
  <c r="EM811"/>
  <c r="EJ811"/>
  <c r="EG811"/>
  <c r="ED811"/>
  <c r="EA811"/>
  <c r="DX811"/>
  <c r="DS811"/>
  <c r="DP811"/>
  <c r="DM811"/>
  <c r="DJ811"/>
  <c r="DG811"/>
  <c r="DA811"/>
  <c r="CX811"/>
  <c r="CR811"/>
  <c r="CO811"/>
  <c r="CL811"/>
  <c r="CI811"/>
  <c r="CF811"/>
  <c r="CC811"/>
  <c r="BZ811"/>
  <c r="BV811"/>
  <c r="BU811"/>
  <c r="BR811"/>
  <c r="BO811"/>
  <c r="BL811"/>
  <c r="BI811"/>
  <c r="BF811"/>
  <c r="BC811"/>
  <c r="AZ811"/>
  <c r="AV811"/>
  <c r="AU811"/>
  <c r="AR811"/>
  <c r="AF811"/>
  <c r="Z811"/>
  <c r="W811"/>
  <c r="EZ810"/>
  <c r="EY810"/>
  <c r="EV810"/>
  <c r="ES810"/>
  <c r="EP810"/>
  <c r="EM810"/>
  <c r="EJ810"/>
  <c r="EG810"/>
  <c r="ED810"/>
  <c r="EA810"/>
  <c r="DX810"/>
  <c r="DS810"/>
  <c r="DP810"/>
  <c r="DM810"/>
  <c r="DJ810"/>
  <c r="DG810"/>
  <c r="DA810"/>
  <c r="CX810"/>
  <c r="CR810"/>
  <c r="CO810"/>
  <c r="CL810"/>
  <c r="CI810"/>
  <c r="CF810"/>
  <c r="CC810"/>
  <c r="BZ810"/>
  <c r="BV810"/>
  <c r="BU810"/>
  <c r="BR810"/>
  <c r="BO810"/>
  <c r="BL810"/>
  <c r="BI810"/>
  <c r="BF810"/>
  <c r="BC810"/>
  <c r="AZ810"/>
  <c r="AV810"/>
  <c r="AU810"/>
  <c r="AR810"/>
  <c r="AF810"/>
  <c r="Z810"/>
  <c r="W810"/>
  <c r="EZ809"/>
  <c r="EY809"/>
  <c r="EV809"/>
  <c r="ES809"/>
  <c r="EP809"/>
  <c r="EM809"/>
  <c r="EJ809"/>
  <c r="EG809"/>
  <c r="ED809"/>
  <c r="EA809"/>
  <c r="DX809"/>
  <c r="DS809"/>
  <c r="DP809"/>
  <c r="DM809"/>
  <c r="DJ809"/>
  <c r="DG809"/>
  <c r="DA809"/>
  <c r="CX809"/>
  <c r="CR809"/>
  <c r="CO809"/>
  <c r="CL809"/>
  <c r="CI809"/>
  <c r="CF809"/>
  <c r="CC809"/>
  <c r="BZ809"/>
  <c r="BV809"/>
  <c r="BU809"/>
  <c r="BR809"/>
  <c r="BO809"/>
  <c r="BL809"/>
  <c r="BI809"/>
  <c r="BF809"/>
  <c r="BC809"/>
  <c r="AZ809"/>
  <c r="AV809"/>
  <c r="AU809"/>
  <c r="AR809"/>
  <c r="AF809"/>
  <c r="Z809"/>
  <c r="W809"/>
  <c r="EZ808"/>
  <c r="EY808"/>
  <c r="EV808"/>
  <c r="ES808"/>
  <c r="EP808"/>
  <c r="EM808"/>
  <c r="EJ808"/>
  <c r="EG808"/>
  <c r="ED808"/>
  <c r="EA808"/>
  <c r="DX808"/>
  <c r="DS808"/>
  <c r="DP808"/>
  <c r="DM808"/>
  <c r="DJ808"/>
  <c r="DG808"/>
  <c r="DA808"/>
  <c r="CX808"/>
  <c r="CR808"/>
  <c r="CO808"/>
  <c r="CL808"/>
  <c r="CI808"/>
  <c r="CF808"/>
  <c r="CC808"/>
  <c r="BZ808"/>
  <c r="BV808"/>
  <c r="BU808"/>
  <c r="BR808"/>
  <c r="BO808"/>
  <c r="BL808"/>
  <c r="BI808"/>
  <c r="BF808"/>
  <c r="BC808"/>
  <c r="AZ808"/>
  <c r="AV808"/>
  <c r="AU808"/>
  <c r="AR808"/>
  <c r="AF808"/>
  <c r="Z808"/>
  <c r="W808"/>
  <c r="EZ807"/>
  <c r="EY807"/>
  <c r="EV807"/>
  <c r="ES807"/>
  <c r="EP807"/>
  <c r="EM807"/>
  <c r="EJ807"/>
  <c r="EG807"/>
  <c r="ED807"/>
  <c r="EA807"/>
  <c r="DX807"/>
  <c r="DS807"/>
  <c r="DP807"/>
  <c r="DM807"/>
  <c r="DJ807"/>
  <c r="DG807"/>
  <c r="DA807"/>
  <c r="CX807"/>
  <c r="CR807"/>
  <c r="CO807"/>
  <c r="CL807"/>
  <c r="CI807"/>
  <c r="CF807"/>
  <c r="CC807"/>
  <c r="BZ807"/>
  <c r="BV807"/>
  <c r="BU807"/>
  <c r="BR807"/>
  <c r="BO807"/>
  <c r="BL807"/>
  <c r="BI807"/>
  <c r="BF807"/>
  <c r="BC807"/>
  <c r="AZ807"/>
  <c r="AV807"/>
  <c r="AU807"/>
  <c r="AR807"/>
  <c r="AF807"/>
  <c r="Z807"/>
  <c r="W807"/>
  <c r="EZ806"/>
  <c r="EY806"/>
  <c r="EV806"/>
  <c r="ES806"/>
  <c r="EP806"/>
  <c r="EM806"/>
  <c r="EJ806"/>
  <c r="EG806"/>
  <c r="ED806"/>
  <c r="EA806"/>
  <c r="DX806"/>
  <c r="DS806"/>
  <c r="DP806"/>
  <c r="DM806"/>
  <c r="DJ806"/>
  <c r="DG806"/>
  <c r="DA806"/>
  <c r="CX806"/>
  <c r="CR806"/>
  <c r="CO806"/>
  <c r="CL806"/>
  <c r="CI806"/>
  <c r="CF806"/>
  <c r="CC806"/>
  <c r="BZ806"/>
  <c r="BV806"/>
  <c r="BU806"/>
  <c r="BR806"/>
  <c r="BO806"/>
  <c r="BL806"/>
  <c r="BI806"/>
  <c r="BF806"/>
  <c r="BC806"/>
  <c r="AZ806"/>
  <c r="AV806"/>
  <c r="AU806"/>
  <c r="AR806"/>
  <c r="AF806"/>
  <c r="Z806"/>
  <c r="W806"/>
  <c r="EZ805"/>
  <c r="EY805"/>
  <c r="EV805"/>
  <c r="ES805"/>
  <c r="EP805"/>
  <c r="EM805"/>
  <c r="EJ805"/>
  <c r="EG805"/>
  <c r="ED805"/>
  <c r="EA805"/>
  <c r="DX805"/>
  <c r="DS805"/>
  <c r="DP805"/>
  <c r="DM805"/>
  <c r="DJ805"/>
  <c r="DG805"/>
  <c r="DA805"/>
  <c r="CX805"/>
  <c r="CR805"/>
  <c r="CO805"/>
  <c r="CL805"/>
  <c r="CI805"/>
  <c r="CF805"/>
  <c r="CC805"/>
  <c r="BZ805"/>
  <c r="BV805"/>
  <c r="BU805"/>
  <c r="BR805"/>
  <c r="BO805"/>
  <c r="BL805"/>
  <c r="BI805"/>
  <c r="BF805"/>
  <c r="BC805"/>
  <c r="AZ805"/>
  <c r="AV805"/>
  <c r="AU805"/>
  <c r="AR805"/>
  <c r="AF805"/>
  <c r="Z805"/>
  <c r="W805"/>
  <c r="EZ804"/>
  <c r="EY804"/>
  <c r="EV804"/>
  <c r="ES804"/>
  <c r="EP804"/>
  <c r="EM804"/>
  <c r="EJ804"/>
  <c r="EG804"/>
  <c r="ED804"/>
  <c r="EA804"/>
  <c r="DX804"/>
  <c r="DS804"/>
  <c r="DP804"/>
  <c r="DM804"/>
  <c r="DJ804"/>
  <c r="DG804"/>
  <c r="DA804"/>
  <c r="CX804"/>
  <c r="CR804"/>
  <c r="CO804"/>
  <c r="CL804"/>
  <c r="CI804"/>
  <c r="CF804"/>
  <c r="CC804"/>
  <c r="BZ804"/>
  <c r="BV804"/>
  <c r="BU804"/>
  <c r="BR804"/>
  <c r="BO804"/>
  <c r="BL804"/>
  <c r="BI804"/>
  <c r="BF804"/>
  <c r="BC804"/>
  <c r="AZ804"/>
  <c r="AV804"/>
  <c r="AU804"/>
  <c r="AR804"/>
  <c r="AF804"/>
  <c r="Z804"/>
  <c r="W804"/>
  <c r="EZ803"/>
  <c r="EY803"/>
  <c r="EV803"/>
  <c r="ES803"/>
  <c r="EP803"/>
  <c r="EM803"/>
  <c r="EJ803"/>
  <c r="EG803"/>
  <c r="ED803"/>
  <c r="EA803"/>
  <c r="DX803"/>
  <c r="DS803"/>
  <c r="DP803"/>
  <c r="DM803"/>
  <c r="DJ803"/>
  <c r="DG803"/>
  <c r="DA803"/>
  <c r="CX803"/>
  <c r="CR803"/>
  <c r="CO803"/>
  <c r="CL803"/>
  <c r="CI803"/>
  <c r="CF803"/>
  <c r="CC803"/>
  <c r="BZ803"/>
  <c r="BV803"/>
  <c r="BU803"/>
  <c r="BR803"/>
  <c r="BO803"/>
  <c r="BL803"/>
  <c r="BI803"/>
  <c r="BF803"/>
  <c r="BC803"/>
  <c r="AZ803"/>
  <c r="AV803"/>
  <c r="AU803"/>
  <c r="AR803"/>
  <c r="AF803"/>
  <c r="Z803"/>
  <c r="W803"/>
  <c r="EZ802"/>
  <c r="EY802"/>
  <c r="EV802"/>
  <c r="ES802"/>
  <c r="EP802"/>
  <c r="EM802"/>
  <c r="EJ802"/>
  <c r="EG802"/>
  <c r="ED802"/>
  <c r="EA802"/>
  <c r="DX802"/>
  <c r="DS802"/>
  <c r="DP802"/>
  <c r="DM802"/>
  <c r="DJ802"/>
  <c r="DG802"/>
  <c r="DA802"/>
  <c r="CX802"/>
  <c r="CR802"/>
  <c r="CO802"/>
  <c r="CL802"/>
  <c r="CI802"/>
  <c r="CF802"/>
  <c r="CC802"/>
  <c r="BZ802"/>
  <c r="BV802"/>
  <c r="BU802"/>
  <c r="BR802"/>
  <c r="BO802"/>
  <c r="BL802"/>
  <c r="BI802"/>
  <c r="BF802"/>
  <c r="BC802"/>
  <c r="AZ802"/>
  <c r="AV802"/>
  <c r="AU802"/>
  <c r="AR802"/>
  <c r="AF802"/>
  <c r="Z802"/>
  <c r="W802"/>
  <c r="EZ801"/>
  <c r="EY801"/>
  <c r="EV801"/>
  <c r="ES801"/>
  <c r="EP801"/>
  <c r="EM801"/>
  <c r="EJ801"/>
  <c r="EG801"/>
  <c r="ED801"/>
  <c r="EA801"/>
  <c r="DX801"/>
  <c r="DS801"/>
  <c r="DP801"/>
  <c r="DM801"/>
  <c r="DJ801"/>
  <c r="DG801"/>
  <c r="DA801"/>
  <c r="CX801"/>
  <c r="CR801"/>
  <c r="CO801"/>
  <c r="CL801"/>
  <c r="CI801"/>
  <c r="CF801"/>
  <c r="CC801"/>
  <c r="BZ801"/>
  <c r="BV801"/>
  <c r="BU801"/>
  <c r="BR801"/>
  <c r="BO801"/>
  <c r="BL801"/>
  <c r="BI801"/>
  <c r="BF801"/>
  <c r="BC801"/>
  <c r="AZ801"/>
  <c r="AV801"/>
  <c r="AU801"/>
  <c r="AR801"/>
  <c r="AF801"/>
  <c r="Z801"/>
  <c r="W801"/>
  <c r="EZ800"/>
  <c r="EY800"/>
  <c r="EV800"/>
  <c r="ES800"/>
  <c r="EP800"/>
  <c r="EM800"/>
  <c r="EJ800"/>
  <c r="EG800"/>
  <c r="ED800"/>
  <c r="EA800"/>
  <c r="DX800"/>
  <c r="DS800"/>
  <c r="DP800"/>
  <c r="DM800"/>
  <c r="DJ800"/>
  <c r="DG800"/>
  <c r="DA800"/>
  <c r="CX800"/>
  <c r="CR800"/>
  <c r="CO800"/>
  <c r="CL800"/>
  <c r="CI800"/>
  <c r="CF800"/>
  <c r="CC800"/>
  <c r="BZ800"/>
  <c r="BV800"/>
  <c r="BU800"/>
  <c r="BR800"/>
  <c r="BO800"/>
  <c r="BL800"/>
  <c r="BI800"/>
  <c r="BF800"/>
  <c r="BC800"/>
  <c r="AZ800"/>
  <c r="AV800"/>
  <c r="AU800"/>
  <c r="AR800"/>
  <c r="AF800"/>
  <c r="Z800"/>
  <c r="W800"/>
  <c r="EZ799"/>
  <c r="EY799"/>
  <c r="EV799"/>
  <c r="ES799"/>
  <c r="EP799"/>
  <c r="EM799"/>
  <c r="EJ799"/>
  <c r="EG799"/>
  <c r="ED799"/>
  <c r="EA799"/>
  <c r="DX799"/>
  <c r="DS799"/>
  <c r="DP799"/>
  <c r="DM799"/>
  <c r="DJ799"/>
  <c r="DG799"/>
  <c r="DA799"/>
  <c r="CX799"/>
  <c r="CR799"/>
  <c r="CO799"/>
  <c r="CL799"/>
  <c r="CI799"/>
  <c r="CF799"/>
  <c r="CC799"/>
  <c r="BZ799"/>
  <c r="BV799"/>
  <c r="BU799"/>
  <c r="BR799"/>
  <c r="BO799"/>
  <c r="BL799"/>
  <c r="BI799"/>
  <c r="BF799"/>
  <c r="BC799"/>
  <c r="AZ799"/>
  <c r="AV799"/>
  <c r="AU799"/>
  <c r="AR799"/>
  <c r="AF799"/>
  <c r="Z799"/>
  <c r="W799"/>
  <c r="EZ798"/>
  <c r="EY798"/>
  <c r="EV798"/>
  <c r="ES798"/>
  <c r="EP798"/>
  <c r="EM798"/>
  <c r="EJ798"/>
  <c r="EG798"/>
  <c r="ED798"/>
  <c r="EA798"/>
  <c r="DX798"/>
  <c r="DS798"/>
  <c r="DP798"/>
  <c r="DM798"/>
  <c r="DJ798"/>
  <c r="DG798"/>
  <c r="DA798"/>
  <c r="CX798"/>
  <c r="CR798"/>
  <c r="CO798"/>
  <c r="CL798"/>
  <c r="CI798"/>
  <c r="CF798"/>
  <c r="CC798"/>
  <c r="BZ798"/>
  <c r="BV798"/>
  <c r="BU798"/>
  <c r="BR798"/>
  <c r="BO798"/>
  <c r="BL798"/>
  <c r="BI798"/>
  <c r="BF798"/>
  <c r="BC798"/>
  <c r="AZ798"/>
  <c r="AV798"/>
  <c r="AU798"/>
  <c r="AR798"/>
  <c r="AF798"/>
  <c r="Z798"/>
  <c r="W798"/>
  <c r="EZ797"/>
  <c r="EY797"/>
  <c r="EV797"/>
  <c r="ES797"/>
  <c r="EP797"/>
  <c r="EM797"/>
  <c r="EJ797"/>
  <c r="EG797"/>
  <c r="ED797"/>
  <c r="EA797"/>
  <c r="DX797"/>
  <c r="DS797"/>
  <c r="DP797"/>
  <c r="DM797"/>
  <c r="DJ797"/>
  <c r="DG797"/>
  <c r="DA797"/>
  <c r="CX797"/>
  <c r="CR797"/>
  <c r="CO797"/>
  <c r="CL797"/>
  <c r="CI797"/>
  <c r="CF797"/>
  <c r="CC797"/>
  <c r="BZ797"/>
  <c r="BV797"/>
  <c r="BU797"/>
  <c r="BR797"/>
  <c r="BO797"/>
  <c r="BL797"/>
  <c r="BI797"/>
  <c r="BF797"/>
  <c r="BC797"/>
  <c r="AZ797"/>
  <c r="AV797"/>
  <c r="AU797"/>
  <c r="AR797"/>
  <c r="AF797"/>
  <c r="Z797"/>
  <c r="W797"/>
  <c r="EZ796"/>
  <c r="EY796"/>
  <c r="EV796"/>
  <c r="ES796"/>
  <c r="EP796"/>
  <c r="EM796"/>
  <c r="EJ796"/>
  <c r="EG796"/>
  <c r="ED796"/>
  <c r="EA796"/>
  <c r="DX796"/>
  <c r="DS796"/>
  <c r="DP796"/>
  <c r="DM796"/>
  <c r="DJ796"/>
  <c r="DG796"/>
  <c r="DA796"/>
  <c r="CX796"/>
  <c r="CR796"/>
  <c r="CO796"/>
  <c r="CL796"/>
  <c r="CI796"/>
  <c r="CF796"/>
  <c r="CC796"/>
  <c r="BZ796"/>
  <c r="BV796"/>
  <c r="BU796"/>
  <c r="BR796"/>
  <c r="BO796"/>
  <c r="BL796"/>
  <c r="BI796"/>
  <c r="BF796"/>
  <c r="BC796"/>
  <c r="AZ796"/>
  <c r="AV796"/>
  <c r="AU796"/>
  <c r="AR796"/>
  <c r="AF796"/>
  <c r="Z796"/>
  <c r="W796"/>
  <c r="EZ795"/>
  <c r="EY795"/>
  <c r="EV795"/>
  <c r="ES795"/>
  <c r="EP795"/>
  <c r="EM795"/>
  <c r="EJ795"/>
  <c r="EG795"/>
  <c r="ED795"/>
  <c r="EA795"/>
  <c r="DX795"/>
  <c r="DS795"/>
  <c r="DP795"/>
  <c r="DM795"/>
  <c r="DJ795"/>
  <c r="DG795"/>
  <c r="DA795"/>
  <c r="CX795"/>
  <c r="CR795"/>
  <c r="CO795"/>
  <c r="CL795"/>
  <c r="CI795"/>
  <c r="CF795"/>
  <c r="CC795"/>
  <c r="BZ795"/>
  <c r="BV795"/>
  <c r="BU795"/>
  <c r="BR795"/>
  <c r="BO795"/>
  <c r="BL795"/>
  <c r="BI795"/>
  <c r="BF795"/>
  <c r="BC795"/>
  <c r="AZ795"/>
  <c r="AV795"/>
  <c r="AU795"/>
  <c r="AR795"/>
  <c r="AF795"/>
  <c r="Z795"/>
  <c r="W795"/>
  <c r="EZ794"/>
  <c r="EY794"/>
  <c r="EV794"/>
  <c r="ES794"/>
  <c r="EP794"/>
  <c r="EM794"/>
  <c r="EJ794"/>
  <c r="EG794"/>
  <c r="ED794"/>
  <c r="EA794"/>
  <c r="DX794"/>
  <c r="DS794"/>
  <c r="DP794"/>
  <c r="DM794"/>
  <c r="DJ794"/>
  <c r="DG794"/>
  <c r="DA794"/>
  <c r="CX794"/>
  <c r="CR794"/>
  <c r="CO794"/>
  <c r="CL794"/>
  <c r="CI794"/>
  <c r="CF794"/>
  <c r="CC794"/>
  <c r="BZ794"/>
  <c r="BV794"/>
  <c r="BU794"/>
  <c r="BR794"/>
  <c r="BO794"/>
  <c r="BL794"/>
  <c r="BI794"/>
  <c r="BF794"/>
  <c r="BC794"/>
  <c r="AZ794"/>
  <c r="AV794"/>
  <c r="AU794"/>
  <c r="AR794"/>
  <c r="AF794"/>
  <c r="Z794"/>
  <c r="W794"/>
  <c r="EZ793"/>
  <c r="EY793"/>
  <c r="EV793"/>
  <c r="ES793"/>
  <c r="EP793"/>
  <c r="EM793"/>
  <c r="EJ793"/>
  <c r="EG793"/>
  <c r="ED793"/>
  <c r="EA793"/>
  <c r="DX793"/>
  <c r="DS793"/>
  <c r="DP793"/>
  <c r="DM793"/>
  <c r="DJ793"/>
  <c r="DG793"/>
  <c r="DA793"/>
  <c r="CX793"/>
  <c r="CR793"/>
  <c r="CO793"/>
  <c r="CL793"/>
  <c r="CI793"/>
  <c r="CF793"/>
  <c r="CC793"/>
  <c r="BZ793"/>
  <c r="BV793"/>
  <c r="BU793"/>
  <c r="BR793"/>
  <c r="BO793"/>
  <c r="BL793"/>
  <c r="BI793"/>
  <c r="BF793"/>
  <c r="BC793"/>
  <c r="AZ793"/>
  <c r="AV793"/>
  <c r="AU793"/>
  <c r="AR793"/>
  <c r="AF793"/>
  <c r="Z793"/>
  <c r="W793"/>
  <c r="EZ792"/>
  <c r="EY792"/>
  <c r="EV792"/>
  <c r="ES792"/>
  <c r="EP792"/>
  <c r="EM792"/>
  <c r="EJ792"/>
  <c r="EG792"/>
  <c r="ED792"/>
  <c r="EA792"/>
  <c r="DX792"/>
  <c r="DS792"/>
  <c r="DP792"/>
  <c r="DM792"/>
  <c r="DJ792"/>
  <c r="DG792"/>
  <c r="DA792"/>
  <c r="CX792"/>
  <c r="CR792"/>
  <c r="CO792"/>
  <c r="CL792"/>
  <c r="CI792"/>
  <c r="CF792"/>
  <c r="CC792"/>
  <c r="BZ792"/>
  <c r="BV792"/>
  <c r="BU792"/>
  <c r="BR792"/>
  <c r="BO792"/>
  <c r="BL792"/>
  <c r="BI792"/>
  <c r="BF792"/>
  <c r="BC792"/>
  <c r="AZ792"/>
  <c r="AV792"/>
  <c r="AU792"/>
  <c r="AR792"/>
  <c r="AF792"/>
  <c r="Z792"/>
  <c r="W792"/>
  <c r="EZ791"/>
  <c r="EY791"/>
  <c r="EV791"/>
  <c r="ES791"/>
  <c r="EP791"/>
  <c r="EM791"/>
  <c r="EJ791"/>
  <c r="EG791"/>
  <c r="ED791"/>
  <c r="EA791"/>
  <c r="DX791"/>
  <c r="DS791"/>
  <c r="DP791"/>
  <c r="DM791"/>
  <c r="DJ791"/>
  <c r="DG791"/>
  <c r="DA791"/>
  <c r="CX791"/>
  <c r="CR791"/>
  <c r="CO791"/>
  <c r="CL791"/>
  <c r="CI791"/>
  <c r="CF791"/>
  <c r="CC791"/>
  <c r="BZ791"/>
  <c r="BV791"/>
  <c r="BU791"/>
  <c r="BR791"/>
  <c r="BO791"/>
  <c r="BL791"/>
  <c r="BI791"/>
  <c r="BF791"/>
  <c r="BC791"/>
  <c r="AZ791"/>
  <c r="AV791"/>
  <c r="AU791"/>
  <c r="AR791"/>
  <c r="AF791"/>
  <c r="Z791"/>
  <c r="W791"/>
  <c r="EZ790"/>
  <c r="EY790"/>
  <c r="EV790"/>
  <c r="ES790"/>
  <c r="EP790"/>
  <c r="EM790"/>
  <c r="EJ790"/>
  <c r="EG790"/>
  <c r="ED790"/>
  <c r="EA790"/>
  <c r="DX790"/>
  <c r="DS790"/>
  <c r="DP790"/>
  <c r="DM790"/>
  <c r="DJ790"/>
  <c r="DG790"/>
  <c r="DA790"/>
  <c r="CX790"/>
  <c r="CR790"/>
  <c r="CO790"/>
  <c r="CL790"/>
  <c r="CI790"/>
  <c r="CF790"/>
  <c r="CC790"/>
  <c r="BZ790"/>
  <c r="BV790"/>
  <c r="BU790"/>
  <c r="BR790"/>
  <c r="BO790"/>
  <c r="BL790"/>
  <c r="BI790"/>
  <c r="BF790"/>
  <c r="BC790"/>
  <c r="AZ790"/>
  <c r="AV790"/>
  <c r="AU790"/>
  <c r="AR790"/>
  <c r="AF790"/>
  <c r="Z790"/>
  <c r="W790"/>
  <c r="EZ789"/>
  <c r="EY789"/>
  <c r="EV789"/>
  <c r="ES789"/>
  <c r="EP789"/>
  <c r="EM789"/>
  <c r="EJ789"/>
  <c r="EG789"/>
  <c r="ED789"/>
  <c r="EA789"/>
  <c r="DX789"/>
  <c r="DS789"/>
  <c r="DP789"/>
  <c r="DM789"/>
  <c r="DJ789"/>
  <c r="DG789"/>
  <c r="DA789"/>
  <c r="CX789"/>
  <c r="CR789"/>
  <c r="CO789"/>
  <c r="CL789"/>
  <c r="CI789"/>
  <c r="CF789"/>
  <c r="CC789"/>
  <c r="BZ789"/>
  <c r="BV789"/>
  <c r="BU789"/>
  <c r="BR789"/>
  <c r="BO789"/>
  <c r="BL789"/>
  <c r="BI789"/>
  <c r="BF789"/>
  <c r="BC789"/>
  <c r="AZ789"/>
  <c r="AV789"/>
  <c r="AU789"/>
  <c r="AR789"/>
  <c r="AF789"/>
  <c r="Z789"/>
  <c r="W789"/>
  <c r="EZ788"/>
  <c r="EY788"/>
  <c r="EV788"/>
  <c r="ES788"/>
  <c r="EP788"/>
  <c r="EM788"/>
  <c r="EJ788"/>
  <c r="EG788"/>
  <c r="ED788"/>
  <c r="EA788"/>
  <c r="DX788"/>
  <c r="DS788"/>
  <c r="DP788"/>
  <c r="DM788"/>
  <c r="DJ788"/>
  <c r="DG788"/>
  <c r="DA788"/>
  <c r="CX788"/>
  <c r="CR788"/>
  <c r="CO788"/>
  <c r="CL788"/>
  <c r="CI788"/>
  <c r="CF788"/>
  <c r="CC788"/>
  <c r="BZ788"/>
  <c r="BV788"/>
  <c r="BU788"/>
  <c r="BR788"/>
  <c r="BO788"/>
  <c r="BL788"/>
  <c r="BI788"/>
  <c r="BF788"/>
  <c r="BC788"/>
  <c r="AZ788"/>
  <c r="AV788"/>
  <c r="AU788"/>
  <c r="AR788"/>
  <c r="AF788"/>
  <c r="Z788"/>
  <c r="W788"/>
  <c r="EZ787"/>
  <c r="EY787"/>
  <c r="EV787"/>
  <c r="ES787"/>
  <c r="EP787"/>
  <c r="EM787"/>
  <c r="EJ787"/>
  <c r="EG787"/>
  <c r="ED787"/>
  <c r="EA787"/>
  <c r="DX787"/>
  <c r="DS787"/>
  <c r="DP787"/>
  <c r="DM787"/>
  <c r="DJ787"/>
  <c r="DG787"/>
  <c r="DA787"/>
  <c r="CX787"/>
  <c r="CR787"/>
  <c r="CO787"/>
  <c r="CL787"/>
  <c r="CI787"/>
  <c r="CF787"/>
  <c r="CC787"/>
  <c r="BZ787"/>
  <c r="BV787"/>
  <c r="BU787"/>
  <c r="BR787"/>
  <c r="BO787"/>
  <c r="BL787"/>
  <c r="BI787"/>
  <c r="BF787"/>
  <c r="BC787"/>
  <c r="AZ787"/>
  <c r="AV787"/>
  <c r="AU787"/>
  <c r="AR787"/>
  <c r="AF787"/>
  <c r="Z787"/>
  <c r="W787"/>
  <c r="EZ786"/>
  <c r="EY786"/>
  <c r="EV786"/>
  <c r="ES786"/>
  <c r="EP786"/>
  <c r="EM786"/>
  <c r="EJ786"/>
  <c r="EG786"/>
  <c r="ED786"/>
  <c r="EA786"/>
  <c r="DX786"/>
  <c r="DS786"/>
  <c r="DP786"/>
  <c r="DM786"/>
  <c r="DJ786"/>
  <c r="DG786"/>
  <c r="DA786"/>
  <c r="CX786"/>
  <c r="CR786"/>
  <c r="CO786"/>
  <c r="CL786"/>
  <c r="CI786"/>
  <c r="CF786"/>
  <c r="CC786"/>
  <c r="BZ786"/>
  <c r="BV786"/>
  <c r="BU786"/>
  <c r="BR786"/>
  <c r="BO786"/>
  <c r="BL786"/>
  <c r="BI786"/>
  <c r="BF786"/>
  <c r="BC786"/>
  <c r="AZ786"/>
  <c r="AV786"/>
  <c r="AU786"/>
  <c r="AR786"/>
  <c r="AF786"/>
  <c r="Z786"/>
  <c r="W786"/>
  <c r="EZ785"/>
  <c r="EY785"/>
  <c r="EV785"/>
  <c r="ES785"/>
  <c r="EP785"/>
  <c r="EM785"/>
  <c r="EJ785"/>
  <c r="EG785"/>
  <c r="ED785"/>
  <c r="EA785"/>
  <c r="DX785"/>
  <c r="DS785"/>
  <c r="DP785"/>
  <c r="DM785"/>
  <c r="DJ785"/>
  <c r="DG785"/>
  <c r="DA785"/>
  <c r="CX785"/>
  <c r="CR785"/>
  <c r="CO785"/>
  <c r="CL785"/>
  <c r="CI785"/>
  <c r="CF785"/>
  <c r="CC785"/>
  <c r="BZ785"/>
  <c r="BV785"/>
  <c r="BU785"/>
  <c r="BR785"/>
  <c r="BO785"/>
  <c r="BL785"/>
  <c r="BI785"/>
  <c r="BF785"/>
  <c r="BC785"/>
  <c r="AZ785"/>
  <c r="AV785"/>
  <c r="AU785"/>
  <c r="AR785"/>
  <c r="AF785"/>
  <c r="Z785"/>
  <c r="W785"/>
  <c r="EZ784"/>
  <c r="EY784"/>
  <c r="EV784"/>
  <c r="ES784"/>
  <c r="EP784"/>
  <c r="EM784"/>
  <c r="EJ784"/>
  <c r="EG784"/>
  <c r="ED784"/>
  <c r="EA784"/>
  <c r="DX784"/>
  <c r="DS784"/>
  <c r="DP784"/>
  <c r="DM784"/>
  <c r="DJ784"/>
  <c r="DG784"/>
  <c r="DA784"/>
  <c r="CX784"/>
  <c r="CR784"/>
  <c r="CO784"/>
  <c r="CL784"/>
  <c r="CI784"/>
  <c r="CF784"/>
  <c r="CC784"/>
  <c r="BZ784"/>
  <c r="BV784"/>
  <c r="BU784"/>
  <c r="BR784"/>
  <c r="BO784"/>
  <c r="BL784"/>
  <c r="BI784"/>
  <c r="BF784"/>
  <c r="BC784"/>
  <c r="AZ784"/>
  <c r="AV784"/>
  <c r="AU784"/>
  <c r="AR784"/>
  <c r="AF784"/>
  <c r="Z784"/>
  <c r="W784"/>
  <c r="EZ783"/>
  <c r="EY783"/>
  <c r="EV783"/>
  <c r="ES783"/>
  <c r="EP783"/>
  <c r="EM783"/>
  <c r="EJ783"/>
  <c r="EG783"/>
  <c r="ED783"/>
  <c r="EA783"/>
  <c r="DX783"/>
  <c r="DS783"/>
  <c r="DP783"/>
  <c r="DM783"/>
  <c r="DJ783"/>
  <c r="DG783"/>
  <c r="DA783"/>
  <c r="CX783"/>
  <c r="CR783"/>
  <c r="CO783"/>
  <c r="CL783"/>
  <c r="CI783"/>
  <c r="CF783"/>
  <c r="CC783"/>
  <c r="BZ783"/>
  <c r="BV783"/>
  <c r="BU783"/>
  <c r="BR783"/>
  <c r="BO783"/>
  <c r="BL783"/>
  <c r="BI783"/>
  <c r="BF783"/>
  <c r="BC783"/>
  <c r="AZ783"/>
  <c r="AV783"/>
  <c r="AU783"/>
  <c r="AR783"/>
  <c r="AF783"/>
  <c r="Z783"/>
  <c r="W783"/>
  <c r="EZ782"/>
  <c r="EY782"/>
  <c r="EV782"/>
  <c r="ES782"/>
  <c r="EP782"/>
  <c r="EM782"/>
  <c r="EJ782"/>
  <c r="EG782"/>
  <c r="ED782"/>
  <c r="EA782"/>
  <c r="DX782"/>
  <c r="DS782"/>
  <c r="DP782"/>
  <c r="DM782"/>
  <c r="DJ782"/>
  <c r="DG782"/>
  <c r="DA782"/>
  <c r="CX782"/>
  <c r="CR782"/>
  <c r="CO782"/>
  <c r="CL782"/>
  <c r="CI782"/>
  <c r="CF782"/>
  <c r="CC782"/>
  <c r="BZ782"/>
  <c r="BV782"/>
  <c r="BU782"/>
  <c r="BR782"/>
  <c r="BO782"/>
  <c r="BL782"/>
  <c r="BI782"/>
  <c r="BF782"/>
  <c r="BC782"/>
  <c r="AZ782"/>
  <c r="AV782"/>
  <c r="AU782"/>
  <c r="AR782"/>
  <c r="AF782"/>
  <c r="Z782"/>
  <c r="W782"/>
  <c r="EZ781"/>
  <c r="EY781"/>
  <c r="EV781"/>
  <c r="ES781"/>
  <c r="EP781"/>
  <c r="EM781"/>
  <c r="EJ781"/>
  <c r="EG781"/>
  <c r="ED781"/>
  <c r="EA781"/>
  <c r="DX781"/>
  <c r="DS781"/>
  <c r="DP781"/>
  <c r="DM781"/>
  <c r="DJ781"/>
  <c r="DG781"/>
  <c r="DA781"/>
  <c r="CX781"/>
  <c r="CR781"/>
  <c r="CO781"/>
  <c r="CL781"/>
  <c r="CI781"/>
  <c r="CF781"/>
  <c r="CC781"/>
  <c r="BZ781"/>
  <c r="BV781"/>
  <c r="BU781"/>
  <c r="BR781"/>
  <c r="BO781"/>
  <c r="BL781"/>
  <c r="BI781"/>
  <c r="BF781"/>
  <c r="BC781"/>
  <c r="AZ781"/>
  <c r="AV781"/>
  <c r="AU781"/>
  <c r="AR781"/>
  <c r="AF781"/>
  <c r="Z781"/>
  <c r="W781"/>
  <c r="EZ780"/>
  <c r="EY780"/>
  <c r="EV780"/>
  <c r="ES780"/>
  <c r="EP780"/>
  <c r="EM780"/>
  <c r="EJ780"/>
  <c r="EG780"/>
  <c r="ED780"/>
  <c r="EA780"/>
  <c r="DX780"/>
  <c r="DS780"/>
  <c r="DP780"/>
  <c r="DM780"/>
  <c r="DJ780"/>
  <c r="DG780"/>
  <c r="DA780"/>
  <c r="CX780"/>
  <c r="CR780"/>
  <c r="CO780"/>
  <c r="CL780"/>
  <c r="CI780"/>
  <c r="CF780"/>
  <c r="CC780"/>
  <c r="BZ780"/>
  <c r="BV780"/>
  <c r="BU780"/>
  <c r="BR780"/>
  <c r="BO780"/>
  <c r="BL780"/>
  <c r="BI780"/>
  <c r="BF780"/>
  <c r="BC780"/>
  <c r="AZ780"/>
  <c r="AV780"/>
  <c r="AU780"/>
  <c r="AR780"/>
  <c r="AF780"/>
  <c r="Z780"/>
  <c r="W780"/>
  <c r="EZ779"/>
  <c r="EY779"/>
  <c r="EV779"/>
  <c r="ES779"/>
  <c r="EP779"/>
  <c r="EM779"/>
  <c r="EJ779"/>
  <c r="EG779"/>
  <c r="ED779"/>
  <c r="EA779"/>
  <c r="DX779"/>
  <c r="DS779"/>
  <c r="DP779"/>
  <c r="DM779"/>
  <c r="DJ779"/>
  <c r="DG779"/>
  <c r="DA779"/>
  <c r="CX779"/>
  <c r="CR779"/>
  <c r="CO779"/>
  <c r="CL779"/>
  <c r="CI779"/>
  <c r="CF779"/>
  <c r="CC779"/>
  <c r="BZ779"/>
  <c r="BV779"/>
  <c r="BU779"/>
  <c r="BR779"/>
  <c r="BO779"/>
  <c r="BL779"/>
  <c r="BI779"/>
  <c r="BF779"/>
  <c r="BC779"/>
  <c r="AZ779"/>
  <c r="AV779"/>
  <c r="AU779"/>
  <c r="AR779"/>
  <c r="AF779"/>
  <c r="Z779"/>
  <c r="W779"/>
  <c r="EZ778"/>
  <c r="EY778"/>
  <c r="EV778"/>
  <c r="ES778"/>
  <c r="EP778"/>
  <c r="EM778"/>
  <c r="EJ778"/>
  <c r="EG778"/>
  <c r="ED778"/>
  <c r="EA778"/>
  <c r="DX778"/>
  <c r="DS778"/>
  <c r="DP778"/>
  <c r="DM778"/>
  <c r="DJ778"/>
  <c r="DG778"/>
  <c r="DA778"/>
  <c r="CX778"/>
  <c r="CR778"/>
  <c r="CO778"/>
  <c r="CL778"/>
  <c r="CI778"/>
  <c r="CF778"/>
  <c r="CC778"/>
  <c r="BZ778"/>
  <c r="BV778"/>
  <c r="BU778"/>
  <c r="BR778"/>
  <c r="BO778"/>
  <c r="BL778"/>
  <c r="BI778"/>
  <c r="BF778"/>
  <c r="BC778"/>
  <c r="AZ778"/>
  <c r="AV778"/>
  <c r="AU778"/>
  <c r="AR778"/>
  <c r="AF778"/>
  <c r="Z778"/>
  <c r="W778"/>
  <c r="EZ777"/>
  <c r="EY777"/>
  <c r="EV777"/>
  <c r="ES777"/>
  <c r="EP777"/>
  <c r="EM777"/>
  <c r="EJ777"/>
  <c r="EG777"/>
  <c r="ED777"/>
  <c r="EA777"/>
  <c r="DX777"/>
  <c r="DS777"/>
  <c r="DP777"/>
  <c r="DM777"/>
  <c r="DJ777"/>
  <c r="DG777"/>
  <c r="DA777"/>
  <c r="CX777"/>
  <c r="CR777"/>
  <c r="CO777"/>
  <c r="CL777"/>
  <c r="CI777"/>
  <c r="CF777"/>
  <c r="CC777"/>
  <c r="BZ777"/>
  <c r="BV777"/>
  <c r="BU777"/>
  <c r="BR777"/>
  <c r="BO777"/>
  <c r="BL777"/>
  <c r="BI777"/>
  <c r="BF777"/>
  <c r="BC777"/>
  <c r="AZ777"/>
  <c r="AV777"/>
  <c r="AU777"/>
  <c r="AR777"/>
  <c r="AF777"/>
  <c r="Z777"/>
  <c r="W777"/>
  <c r="EZ776"/>
  <c r="EY776"/>
  <c r="EV776"/>
  <c r="ES776"/>
  <c r="EP776"/>
  <c r="EM776"/>
  <c r="EJ776"/>
  <c r="EG776"/>
  <c r="ED776"/>
  <c r="EA776"/>
  <c r="DX776"/>
  <c r="DS776"/>
  <c r="DP776"/>
  <c r="DM776"/>
  <c r="DJ776"/>
  <c r="DG776"/>
  <c r="DA776"/>
  <c r="CX776"/>
  <c r="CR776"/>
  <c r="CO776"/>
  <c r="CL776"/>
  <c r="CI776"/>
  <c r="CF776"/>
  <c r="CC776"/>
  <c r="BZ776"/>
  <c r="BV776"/>
  <c r="BU776"/>
  <c r="BR776"/>
  <c r="BO776"/>
  <c r="BL776"/>
  <c r="BI776"/>
  <c r="BF776"/>
  <c r="BC776"/>
  <c r="AZ776"/>
  <c r="AV776"/>
  <c r="AU776"/>
  <c r="AR776"/>
  <c r="AF776"/>
  <c r="Z776"/>
  <c r="W776"/>
  <c r="EZ775"/>
  <c r="EY775"/>
  <c r="EV775"/>
  <c r="ES775"/>
  <c r="EP775"/>
  <c r="EM775"/>
  <c r="EJ775"/>
  <c r="EG775"/>
  <c r="ED775"/>
  <c r="EA775"/>
  <c r="DX775"/>
  <c r="DS775"/>
  <c r="DP775"/>
  <c r="DM775"/>
  <c r="DJ775"/>
  <c r="DG775"/>
  <c r="DA775"/>
  <c r="CX775"/>
  <c r="CR775"/>
  <c r="CO775"/>
  <c r="CL775"/>
  <c r="CI775"/>
  <c r="CF775"/>
  <c r="CC775"/>
  <c r="BZ775"/>
  <c r="BV775"/>
  <c r="BU775"/>
  <c r="BR775"/>
  <c r="BO775"/>
  <c r="BL775"/>
  <c r="BI775"/>
  <c r="BF775"/>
  <c r="BC775"/>
  <c r="AZ775"/>
  <c r="AV775"/>
  <c r="AU775"/>
  <c r="AR775"/>
  <c r="AF775"/>
  <c r="W775"/>
  <c r="EZ774"/>
  <c r="EY774"/>
  <c r="EV774"/>
  <c r="ES774"/>
  <c r="EP774"/>
  <c r="EM774"/>
  <c r="EJ774"/>
  <c r="EG774"/>
  <c r="ED774"/>
  <c r="EA774"/>
  <c r="DX774"/>
  <c r="DS774"/>
  <c r="DP774"/>
  <c r="DM774"/>
  <c r="DJ774"/>
  <c r="DG774"/>
  <c r="DA774"/>
  <c r="CX774"/>
  <c r="CR774"/>
  <c r="CO774"/>
  <c r="CL774"/>
  <c r="CI774"/>
  <c r="CF774"/>
  <c r="CC774"/>
  <c r="BZ774"/>
  <c r="BV774"/>
  <c r="BU774"/>
  <c r="BR774"/>
  <c r="BO774"/>
  <c r="BL774"/>
  <c r="BI774"/>
  <c r="BF774"/>
  <c r="BC774"/>
  <c r="AZ774"/>
  <c r="AV774"/>
  <c r="AU774"/>
  <c r="AR774"/>
  <c r="AF774"/>
  <c r="Z774"/>
  <c r="W774"/>
  <c r="EZ773"/>
  <c r="EY773"/>
  <c r="EV773"/>
  <c r="ES773"/>
  <c r="EP773"/>
  <c r="EM773"/>
  <c r="EJ773"/>
  <c r="EG773"/>
  <c r="ED773"/>
  <c r="EA773"/>
  <c r="DX773"/>
  <c r="DS773"/>
  <c r="DP773"/>
  <c r="DM773"/>
  <c r="DJ773"/>
  <c r="DG773"/>
  <c r="DA773"/>
  <c r="CX773"/>
  <c r="CR773"/>
  <c r="CO773"/>
  <c r="CL773"/>
  <c r="CI773"/>
  <c r="CF773"/>
  <c r="CC773"/>
  <c r="BZ773"/>
  <c r="BV773"/>
  <c r="BU773"/>
  <c r="BR773"/>
  <c r="BO773"/>
  <c r="BL773"/>
  <c r="BI773"/>
  <c r="BF773"/>
  <c r="BC773"/>
  <c r="AZ773"/>
  <c r="AV773"/>
  <c r="AU773"/>
  <c r="AR773"/>
  <c r="AF773"/>
  <c r="Z773"/>
  <c r="W773"/>
  <c r="EZ772"/>
  <c r="EY772"/>
  <c r="EV772"/>
  <c r="ES772"/>
  <c r="EP772"/>
  <c r="EM772"/>
  <c r="EJ772"/>
  <c r="EG772"/>
  <c r="ED772"/>
  <c r="EA772"/>
  <c r="DX772"/>
  <c r="DS772"/>
  <c r="DP772"/>
  <c r="DM772"/>
  <c r="DJ772"/>
  <c r="DG772"/>
  <c r="DA772"/>
  <c r="CX772"/>
  <c r="CR772"/>
  <c r="CO772"/>
  <c r="CL772"/>
  <c r="CI772"/>
  <c r="CF772"/>
  <c r="CC772"/>
  <c r="BZ772"/>
  <c r="BV772"/>
  <c r="BU772"/>
  <c r="BR772"/>
  <c r="BO772"/>
  <c r="BL772"/>
  <c r="BI772"/>
  <c r="BF772"/>
  <c r="BC772"/>
  <c r="AZ772"/>
  <c r="AV772"/>
  <c r="AU772"/>
  <c r="AR772"/>
  <c r="AF772"/>
  <c r="Z772"/>
  <c r="W772"/>
  <c r="EZ771"/>
  <c r="EY771"/>
  <c r="EV771"/>
  <c r="ES771"/>
  <c r="EP771"/>
  <c r="EM771"/>
  <c r="EJ771"/>
  <c r="EG771"/>
  <c r="ED771"/>
  <c r="EA771"/>
  <c r="DX771"/>
  <c r="DS771"/>
  <c r="DP771"/>
  <c r="DM771"/>
  <c r="DJ771"/>
  <c r="DG771"/>
  <c r="DA771"/>
  <c r="CX771"/>
  <c r="CR771"/>
  <c r="CO771"/>
  <c r="CL771"/>
  <c r="CI771"/>
  <c r="CF771"/>
  <c r="CC771"/>
  <c r="BZ771"/>
  <c r="BV771"/>
  <c r="BU771"/>
  <c r="BR771"/>
  <c r="BO771"/>
  <c r="BL771"/>
  <c r="BI771"/>
  <c r="BF771"/>
  <c r="BC771"/>
  <c r="AZ771"/>
  <c r="AV771"/>
  <c r="AU771"/>
  <c r="AR771"/>
  <c r="AF771"/>
  <c r="Z771"/>
  <c r="W771"/>
  <c r="EZ770"/>
  <c r="EY770"/>
  <c r="EV770"/>
  <c r="ES770"/>
  <c r="EP770"/>
  <c r="EM770"/>
  <c r="EJ770"/>
  <c r="EG770"/>
  <c r="ED770"/>
  <c r="EA770"/>
  <c r="DX770"/>
  <c r="DS770"/>
  <c r="DP770"/>
  <c r="DM770"/>
  <c r="DJ770"/>
  <c r="DG770"/>
  <c r="DA770"/>
  <c r="CX770"/>
  <c r="CR770"/>
  <c r="CO770"/>
  <c r="CL770"/>
  <c r="CI770"/>
  <c r="CF770"/>
  <c r="CC770"/>
  <c r="BZ770"/>
  <c r="BV770"/>
  <c r="BU770"/>
  <c r="BR770"/>
  <c r="BO770"/>
  <c r="BL770"/>
  <c r="BI770"/>
  <c r="BF770"/>
  <c r="BC770"/>
  <c r="AZ770"/>
  <c r="AV770"/>
  <c r="AU770"/>
  <c r="AR770"/>
  <c r="AF770"/>
  <c r="Z770"/>
  <c r="W770"/>
  <c r="E770"/>
  <c r="E769" s="1"/>
  <c r="EZ768"/>
  <c r="EY768"/>
  <c r="EV768"/>
  <c r="ES768"/>
  <c r="EP768"/>
  <c r="EM768"/>
  <c r="EJ768"/>
  <c r="EG768"/>
  <c r="ED768"/>
  <c r="EA768"/>
  <c r="DX768"/>
  <c r="DS768"/>
  <c r="DP768"/>
  <c r="DM768"/>
  <c r="DJ768"/>
  <c r="DG768"/>
  <c r="DA768"/>
  <c r="CX768"/>
  <c r="CR768"/>
  <c r="CO768"/>
  <c r="CL768"/>
  <c r="CI768"/>
  <c r="CF768"/>
  <c r="CC768"/>
  <c r="BZ768"/>
  <c r="BV768"/>
  <c r="BU768"/>
  <c r="BR768"/>
  <c r="BO768"/>
  <c r="BL768"/>
  <c r="BI768"/>
  <c r="BF768"/>
  <c r="BC768"/>
  <c r="AZ768"/>
  <c r="AU768"/>
  <c r="AR768"/>
  <c r="AF768"/>
  <c r="Z768"/>
  <c r="W768"/>
  <c r="E768"/>
  <c r="EY765"/>
  <c r="EV765"/>
  <c r="ES765"/>
  <c r="EP765"/>
  <c r="EM765"/>
  <c r="EJ765"/>
  <c r="EG765"/>
  <c r="ED765"/>
  <c r="EA765"/>
  <c r="DX765"/>
  <c r="DS765"/>
  <c r="DP765"/>
  <c r="DM765"/>
  <c r="DJ765"/>
  <c r="DG765"/>
  <c r="DA765"/>
  <c r="CX765"/>
  <c r="CR765"/>
  <c r="CO765"/>
  <c r="CL765"/>
  <c r="CI765"/>
  <c r="CF765"/>
  <c r="CC765"/>
  <c r="BZ765"/>
  <c r="BV765"/>
  <c r="BR765"/>
  <c r="BO765"/>
  <c r="BL765"/>
  <c r="BI765"/>
  <c r="BF765"/>
  <c r="BC765"/>
  <c r="AZ765"/>
  <c r="AU765"/>
  <c r="AR765"/>
  <c r="AF765"/>
  <c r="Z765"/>
  <c r="W765"/>
  <c r="E765"/>
  <c r="EY763"/>
  <c r="EV763"/>
  <c r="ES763"/>
  <c r="EP763"/>
  <c r="EM763"/>
  <c r="EJ763"/>
  <c r="EG763"/>
  <c r="ED763"/>
  <c r="EA763"/>
  <c r="DX763"/>
  <c r="DS763"/>
  <c r="DP763"/>
  <c r="DM763"/>
  <c r="DJ763"/>
  <c r="DG763"/>
  <c r="DA763"/>
  <c r="CX763"/>
  <c r="CR763"/>
  <c r="CO763"/>
  <c r="CL763"/>
  <c r="CI763"/>
  <c r="CF763"/>
  <c r="CC763"/>
  <c r="BZ763"/>
  <c r="BR763"/>
  <c r="BO763"/>
  <c r="BL763"/>
  <c r="BI763"/>
  <c r="BF763"/>
  <c r="BC763"/>
  <c r="AU763"/>
  <c r="AR763"/>
  <c r="AF763"/>
  <c r="Z763"/>
  <c r="W763"/>
  <c r="E763"/>
  <c r="EZ758"/>
  <c r="EY758"/>
  <c r="EV758"/>
  <c r="ES758"/>
  <c r="EP758"/>
  <c r="EM758"/>
  <c r="EJ758"/>
  <c r="EG758"/>
  <c r="ED758"/>
  <c r="EA758"/>
  <c r="DX758"/>
  <c r="DS758"/>
  <c r="DP758"/>
  <c r="DM758"/>
  <c r="DJ758"/>
  <c r="DG758"/>
  <c r="DA758"/>
  <c r="CX758"/>
  <c r="CR758"/>
  <c r="CO758"/>
  <c r="CL758"/>
  <c r="CI758"/>
  <c r="CF758"/>
  <c r="CC758"/>
  <c r="BZ758"/>
  <c r="BV758"/>
  <c r="BU758"/>
  <c r="BR758"/>
  <c r="BO758"/>
  <c r="BL758"/>
  <c r="BI758"/>
  <c r="BF758"/>
  <c r="BC758"/>
  <c r="AZ758"/>
  <c r="AV758"/>
  <c r="AU758"/>
  <c r="AR758"/>
  <c r="AF758"/>
  <c r="Z758"/>
  <c r="W758"/>
  <c r="E758"/>
  <c r="EZ757"/>
  <c r="EY757"/>
  <c r="EV757"/>
  <c r="ES757"/>
  <c r="EP757"/>
  <c r="EM757"/>
  <c r="EJ757"/>
  <c r="EG757"/>
  <c r="ED757"/>
  <c r="EA757"/>
  <c r="DX757"/>
  <c r="DS757"/>
  <c r="DP757"/>
  <c r="DM757"/>
  <c r="DJ757"/>
  <c r="DG757"/>
  <c r="DA757"/>
  <c r="CX757"/>
  <c r="CR757"/>
  <c r="CO757"/>
  <c r="CL757"/>
  <c r="CI757"/>
  <c r="CF757"/>
  <c r="CC757"/>
  <c r="BZ757"/>
  <c r="BV757"/>
  <c r="BU757"/>
  <c r="BR757"/>
  <c r="BO757"/>
  <c r="BL757"/>
  <c r="BI757"/>
  <c r="BF757"/>
  <c r="BC757"/>
  <c r="AZ757"/>
  <c r="AV757"/>
  <c r="AU757"/>
  <c r="AR757"/>
  <c r="AF757"/>
  <c r="Z757"/>
  <c r="W757"/>
  <c r="E757"/>
  <c r="EZ756"/>
  <c r="EY756"/>
  <c r="EV756"/>
  <c r="ES756"/>
  <c r="EP756"/>
  <c r="EM756"/>
  <c r="EJ756"/>
  <c r="EG756"/>
  <c r="ED756"/>
  <c r="EA756"/>
  <c r="DX756"/>
  <c r="DS756"/>
  <c r="DP756"/>
  <c r="DM756"/>
  <c r="DJ756"/>
  <c r="DG756"/>
  <c r="DA756"/>
  <c r="CX756"/>
  <c r="CR756"/>
  <c r="CO756"/>
  <c r="CL756"/>
  <c r="CI756"/>
  <c r="CF756"/>
  <c r="CC756"/>
  <c r="BZ756"/>
  <c r="BV756"/>
  <c r="BU756"/>
  <c r="BR756"/>
  <c r="BO756"/>
  <c r="BL756"/>
  <c r="BI756"/>
  <c r="BF756"/>
  <c r="BC756"/>
  <c r="AZ756"/>
  <c r="AV756"/>
  <c r="AU756"/>
  <c r="AR756"/>
  <c r="AF756"/>
  <c r="Z756"/>
  <c r="W756"/>
  <c r="E756"/>
  <c r="EZ755"/>
  <c r="EY755"/>
  <c r="EV755"/>
  <c r="ES755"/>
  <c r="EP755"/>
  <c r="EM755"/>
  <c r="EJ755"/>
  <c r="EG755"/>
  <c r="ED755"/>
  <c r="EA755"/>
  <c r="DX755"/>
  <c r="DS755"/>
  <c r="DP755"/>
  <c r="DM755"/>
  <c r="DJ755"/>
  <c r="DG755"/>
  <c r="DA755"/>
  <c r="CX755"/>
  <c r="CR755"/>
  <c r="CO755"/>
  <c r="CL755"/>
  <c r="CI755"/>
  <c r="CF755"/>
  <c r="CC755"/>
  <c r="BZ755"/>
  <c r="BV755"/>
  <c r="BU755"/>
  <c r="BR755"/>
  <c r="BO755"/>
  <c r="BL755"/>
  <c r="BI755"/>
  <c r="BF755"/>
  <c r="BC755"/>
  <c r="AZ755"/>
  <c r="AV755"/>
  <c r="AU755"/>
  <c r="AR755"/>
  <c r="AF755"/>
  <c r="Z755"/>
  <c r="W755"/>
  <c r="E755"/>
  <c r="EZ754"/>
  <c r="EY754"/>
  <c r="EV754"/>
  <c r="ES754"/>
  <c r="EP754"/>
  <c r="EM754"/>
  <c r="EJ754"/>
  <c r="EG754"/>
  <c r="ED754"/>
  <c r="EA754"/>
  <c r="DX754"/>
  <c r="DS754"/>
  <c r="DP754"/>
  <c r="DM754"/>
  <c r="DJ754"/>
  <c r="DG754"/>
  <c r="DA754"/>
  <c r="CX754"/>
  <c r="CR754"/>
  <c r="CO754"/>
  <c r="CL754"/>
  <c r="CI754"/>
  <c r="CF754"/>
  <c r="CC754"/>
  <c r="BZ754"/>
  <c r="BV754"/>
  <c r="BU754"/>
  <c r="BR754"/>
  <c r="BO754"/>
  <c r="BL754"/>
  <c r="BI754"/>
  <c r="BF754"/>
  <c r="BC754"/>
  <c r="AZ754"/>
  <c r="AV754"/>
  <c r="AU754"/>
  <c r="AR754"/>
  <c r="AF754"/>
  <c r="Z754"/>
  <c r="W754"/>
  <c r="E754"/>
  <c r="EZ753"/>
  <c r="EY753"/>
  <c r="EV753"/>
  <c r="ES753"/>
  <c r="EP753"/>
  <c r="EM753"/>
  <c r="EJ753"/>
  <c r="EG753"/>
  <c r="ED753"/>
  <c r="EA753"/>
  <c r="DX753"/>
  <c r="DS753"/>
  <c r="DP753"/>
  <c r="DM753"/>
  <c r="DJ753"/>
  <c r="DG753"/>
  <c r="DA753"/>
  <c r="CX753"/>
  <c r="CR753"/>
  <c r="CO753"/>
  <c r="CL753"/>
  <c r="CI753"/>
  <c r="CF753"/>
  <c r="CC753"/>
  <c r="BZ753"/>
  <c r="BV753"/>
  <c r="BU753"/>
  <c r="BR753"/>
  <c r="BO753"/>
  <c r="BL753"/>
  <c r="BI753"/>
  <c r="BF753"/>
  <c r="BC753"/>
  <c r="AZ753"/>
  <c r="AV753"/>
  <c r="AU753"/>
  <c r="AR753"/>
  <c r="AF753"/>
  <c r="Z753"/>
  <c r="W753"/>
  <c r="E753"/>
  <c r="EZ752"/>
  <c r="EY752"/>
  <c r="EV752"/>
  <c r="ES752"/>
  <c r="EP752"/>
  <c r="EM752"/>
  <c r="EJ752"/>
  <c r="EG752"/>
  <c r="ED752"/>
  <c r="EA752"/>
  <c r="DX752"/>
  <c r="DS752"/>
  <c r="DP752"/>
  <c r="DM752"/>
  <c r="DJ752"/>
  <c r="DG752"/>
  <c r="DA752"/>
  <c r="CX752"/>
  <c r="CR752"/>
  <c r="CO752"/>
  <c r="CL752"/>
  <c r="CI752"/>
  <c r="CF752"/>
  <c r="CC752"/>
  <c r="BV752"/>
  <c r="BU752"/>
  <c r="BR752"/>
  <c r="BO752"/>
  <c r="BL752"/>
  <c r="BI752"/>
  <c r="BF752"/>
  <c r="BC752"/>
  <c r="AZ752"/>
  <c r="AV752"/>
  <c r="AU752"/>
  <c r="AR752"/>
  <c r="AF752"/>
  <c r="Z752"/>
  <c r="W752"/>
  <c r="E752"/>
  <c r="EZ750"/>
  <c r="EY750"/>
  <c r="EV750"/>
  <c r="ES750"/>
  <c r="EP750"/>
  <c r="EM750"/>
  <c r="EJ750"/>
  <c r="EG750"/>
  <c r="ED750"/>
  <c r="EA750"/>
  <c r="DX750"/>
  <c r="DS750"/>
  <c r="DP750"/>
  <c r="DM750"/>
  <c r="DJ750"/>
  <c r="DG750"/>
  <c r="DA750"/>
  <c r="CX750"/>
  <c r="CR750"/>
  <c r="CO750"/>
  <c r="CL750"/>
  <c r="CI750"/>
  <c r="CF750"/>
  <c r="CC750"/>
  <c r="BZ750"/>
  <c r="BV750"/>
  <c r="BU750"/>
  <c r="BR750"/>
  <c r="BO750"/>
  <c r="BL750"/>
  <c r="BI750"/>
  <c r="BF750"/>
  <c r="BC750"/>
  <c r="AZ750"/>
  <c r="AV750"/>
  <c r="AU750"/>
  <c r="AR750"/>
  <c r="AF750"/>
  <c r="Z750"/>
  <c r="W750"/>
  <c r="E750"/>
  <c r="EZ749"/>
  <c r="EY749"/>
  <c r="EV749"/>
  <c r="ES749"/>
  <c r="EP749"/>
  <c r="EM749"/>
  <c r="EJ749"/>
  <c r="EG749"/>
  <c r="ED749"/>
  <c r="EA749"/>
  <c r="DX749"/>
  <c r="DS749"/>
  <c r="DP749"/>
  <c r="DM749"/>
  <c r="DJ749"/>
  <c r="DG749"/>
  <c r="DA749"/>
  <c r="CX749"/>
  <c r="CR749"/>
  <c r="CO749"/>
  <c r="CL749"/>
  <c r="CI749"/>
  <c r="CF749"/>
  <c r="CC749"/>
  <c r="BZ749"/>
  <c r="BV749"/>
  <c r="BU749"/>
  <c r="BR749"/>
  <c r="BO749"/>
  <c r="BL749"/>
  <c r="BI749"/>
  <c r="BF749"/>
  <c r="BC749"/>
  <c r="AZ749"/>
  <c r="AV749"/>
  <c r="AU749"/>
  <c r="AR749"/>
  <c r="AF749"/>
  <c r="Z749"/>
  <c r="W749"/>
  <c r="E749"/>
  <c r="EZ748"/>
  <c r="EY748"/>
  <c r="EV748"/>
  <c r="ES748"/>
  <c r="EP748"/>
  <c r="EM748"/>
  <c r="EJ748"/>
  <c r="EG748"/>
  <c r="ED748"/>
  <c r="EA748"/>
  <c r="DX748"/>
  <c r="DS748"/>
  <c r="DP748"/>
  <c r="DM748"/>
  <c r="DJ748"/>
  <c r="DG748"/>
  <c r="DA748"/>
  <c r="CX748"/>
  <c r="CR748"/>
  <c r="CO748"/>
  <c r="CL748"/>
  <c r="CI748"/>
  <c r="CF748"/>
  <c r="CC748"/>
  <c r="BZ748"/>
  <c r="BV748"/>
  <c r="BU748"/>
  <c r="BR748"/>
  <c r="BO748"/>
  <c r="BL748"/>
  <c r="BI748"/>
  <c r="BF748"/>
  <c r="BC748"/>
  <c r="AZ748"/>
  <c r="AV748"/>
  <c r="AU748"/>
  <c r="AR748"/>
  <c r="AF748"/>
  <c r="Z748"/>
  <c r="W748"/>
  <c r="E748"/>
  <c r="EZ747"/>
  <c r="EY747"/>
  <c r="EV747"/>
  <c r="ES747"/>
  <c r="EP747"/>
  <c r="EM747"/>
  <c r="EJ747"/>
  <c r="EG747"/>
  <c r="ED747"/>
  <c r="EA747"/>
  <c r="DX747"/>
  <c r="DS747"/>
  <c r="DP747"/>
  <c r="DM747"/>
  <c r="DJ747"/>
  <c r="DG747"/>
  <c r="DA747"/>
  <c r="CX747"/>
  <c r="CR747"/>
  <c r="CO747"/>
  <c r="CL747"/>
  <c r="CI747"/>
  <c r="CF747"/>
  <c r="CC747"/>
  <c r="BZ747"/>
  <c r="BV747"/>
  <c r="BU747"/>
  <c r="BR747"/>
  <c r="BO747"/>
  <c r="BL747"/>
  <c r="BI747"/>
  <c r="BF747"/>
  <c r="BC747"/>
  <c r="AZ747"/>
  <c r="AV747"/>
  <c r="AU747"/>
  <c r="AR747"/>
  <c r="AF747"/>
  <c r="Z747"/>
  <c r="W747"/>
  <c r="E747"/>
  <c r="EZ746"/>
  <c r="EY746"/>
  <c r="EV746"/>
  <c r="ES746"/>
  <c r="EP746"/>
  <c r="EM746"/>
  <c r="EJ746"/>
  <c r="EG746"/>
  <c r="ED746"/>
  <c r="EA746"/>
  <c r="DX746"/>
  <c r="DS746"/>
  <c r="DP746"/>
  <c r="DM746"/>
  <c r="DJ746"/>
  <c r="DG746"/>
  <c r="DA746"/>
  <c r="CX746"/>
  <c r="CR746"/>
  <c r="CO746"/>
  <c r="CL746"/>
  <c r="CI746"/>
  <c r="CF746"/>
  <c r="CC746"/>
  <c r="BZ746"/>
  <c r="BV746"/>
  <c r="BU746"/>
  <c r="BR746"/>
  <c r="BO746"/>
  <c r="BL746"/>
  <c r="BI746"/>
  <c r="BF746"/>
  <c r="BC746"/>
  <c r="AZ746"/>
  <c r="AV746"/>
  <c r="AU746"/>
  <c r="AR746"/>
  <c r="AF746"/>
  <c r="Z746"/>
  <c r="W746"/>
  <c r="E746"/>
  <c r="EZ745"/>
  <c r="EY745"/>
  <c r="EV745"/>
  <c r="ES745"/>
  <c r="EP745"/>
  <c r="EM745"/>
  <c r="EJ745"/>
  <c r="EG745"/>
  <c r="ED745"/>
  <c r="EA745"/>
  <c r="DX745"/>
  <c r="DS745"/>
  <c r="DP745"/>
  <c r="DM745"/>
  <c r="DJ745"/>
  <c r="DG745"/>
  <c r="DA745"/>
  <c r="CX745"/>
  <c r="CR745"/>
  <c r="CO745"/>
  <c r="CL745"/>
  <c r="CI745"/>
  <c r="CF745"/>
  <c r="CC745"/>
  <c r="BZ745"/>
  <c r="BV745"/>
  <c r="BU745"/>
  <c r="BR745"/>
  <c r="BO745"/>
  <c r="BL745"/>
  <c r="BI745"/>
  <c r="BF745"/>
  <c r="BC745"/>
  <c r="AZ745"/>
  <c r="AV745"/>
  <c r="AU745"/>
  <c r="AR745"/>
  <c r="AF745"/>
  <c r="Z745"/>
  <c r="W745"/>
  <c r="E745"/>
  <c r="EZ744"/>
  <c r="EY744"/>
  <c r="EV744"/>
  <c r="ES744"/>
  <c r="EP744"/>
  <c r="EM744"/>
  <c r="EJ744"/>
  <c r="EG744"/>
  <c r="ED744"/>
  <c r="EA744"/>
  <c r="DX744"/>
  <c r="DS744"/>
  <c r="DP744"/>
  <c r="DM744"/>
  <c r="DJ744"/>
  <c r="DG744"/>
  <c r="DA744"/>
  <c r="CX744"/>
  <c r="CR744"/>
  <c r="CO744"/>
  <c r="CL744"/>
  <c r="CI744"/>
  <c r="CF744"/>
  <c r="CC744"/>
  <c r="BZ744"/>
  <c r="BV744"/>
  <c r="BU744"/>
  <c r="BR744"/>
  <c r="BO744"/>
  <c r="BL744"/>
  <c r="BI744"/>
  <c r="BF744"/>
  <c r="BC744"/>
  <c r="AZ744"/>
  <c r="AV744"/>
  <c r="AU744"/>
  <c r="AR744"/>
  <c r="AF744"/>
  <c r="Z744"/>
  <c r="W744"/>
  <c r="E744"/>
  <c r="EX743"/>
  <c r="EW743"/>
  <c r="EU743"/>
  <c r="ET743"/>
  <c r="ER743"/>
  <c r="EQ743"/>
  <c r="EO743"/>
  <c r="EN743"/>
  <c r="EL743"/>
  <c r="EK743"/>
  <c r="EI743"/>
  <c r="EH743"/>
  <c r="EF743"/>
  <c r="EE743"/>
  <c r="EC743"/>
  <c r="EB743"/>
  <c r="DZ743"/>
  <c r="DY743"/>
  <c r="DW743"/>
  <c r="DV743"/>
  <c r="DR743"/>
  <c r="DQ743"/>
  <c r="DO743"/>
  <c r="DN743"/>
  <c r="DL743"/>
  <c r="DK743"/>
  <c r="DI743"/>
  <c r="DH743"/>
  <c r="DF743"/>
  <c r="DE743"/>
  <c r="CZ743"/>
  <c r="CY743"/>
  <c r="CW743"/>
  <c r="CV743"/>
  <c r="CQ743"/>
  <c r="CP743"/>
  <c r="CN743"/>
  <c r="CM743"/>
  <c r="CK743"/>
  <c r="CJ743"/>
  <c r="CH743"/>
  <c r="CG743"/>
  <c r="CE743"/>
  <c r="CD743"/>
  <c r="CB743"/>
  <c r="CA743"/>
  <c r="BY743"/>
  <c r="BX743"/>
  <c r="BT743"/>
  <c r="BS743"/>
  <c r="BQ743"/>
  <c r="BP743"/>
  <c r="BN743"/>
  <c r="BM743"/>
  <c r="BK743"/>
  <c r="BJ743"/>
  <c r="BH743"/>
  <c r="BG743"/>
  <c r="BE743"/>
  <c r="BD743"/>
  <c r="BB743"/>
  <c r="BA743"/>
  <c r="AY743"/>
  <c r="AX743"/>
  <c r="AT743"/>
  <c r="AS743"/>
  <c r="AQ743"/>
  <c r="AP743"/>
  <c r="AO743"/>
  <c r="AN743"/>
  <c r="AM743"/>
  <c r="AL743"/>
  <c r="AK743"/>
  <c r="AJ743"/>
  <c r="AE743"/>
  <c r="AD743"/>
  <c r="Y743"/>
  <c r="X743"/>
  <c r="V743"/>
  <c r="U743"/>
  <c r="S743"/>
  <c r="R743"/>
  <c r="P743"/>
  <c r="O743"/>
  <c r="M743"/>
  <c r="L743"/>
  <c r="J743"/>
  <c r="I743"/>
  <c r="G743"/>
  <c r="F743"/>
  <c r="EZ742"/>
  <c r="EY742"/>
  <c r="EV742"/>
  <c r="ES742"/>
  <c r="EP742"/>
  <c r="EM742"/>
  <c r="EJ742"/>
  <c r="EG742"/>
  <c r="ED742"/>
  <c r="EA742"/>
  <c r="DX742"/>
  <c r="DS742"/>
  <c r="DP742"/>
  <c r="DM742"/>
  <c r="DJ742"/>
  <c r="DG742"/>
  <c r="DA742"/>
  <c r="CX742"/>
  <c r="CR742"/>
  <c r="CO742"/>
  <c r="CL742"/>
  <c r="CI742"/>
  <c r="CF742"/>
  <c r="CC742"/>
  <c r="BZ742"/>
  <c r="BV742"/>
  <c r="BU742"/>
  <c r="BR742"/>
  <c r="BO742"/>
  <c r="BL742"/>
  <c r="BI742"/>
  <c r="BF742"/>
  <c r="BC742"/>
  <c r="AZ742"/>
  <c r="AV742"/>
  <c r="AU742"/>
  <c r="AR742"/>
  <c r="AF742"/>
  <c r="Z742"/>
  <c r="W742"/>
  <c r="H742"/>
  <c r="EZ741"/>
  <c r="EY741"/>
  <c r="EY740" s="1"/>
  <c r="EV741"/>
  <c r="ES741"/>
  <c r="EP741"/>
  <c r="EM741"/>
  <c r="EJ741"/>
  <c r="EG741"/>
  <c r="ED741"/>
  <c r="EA741"/>
  <c r="DX741"/>
  <c r="DS741"/>
  <c r="DP741"/>
  <c r="DM741"/>
  <c r="DJ741"/>
  <c r="DG741"/>
  <c r="DA741"/>
  <c r="CX741"/>
  <c r="CR741"/>
  <c r="CO741"/>
  <c r="CL741"/>
  <c r="CI741"/>
  <c r="CF741"/>
  <c r="CC741"/>
  <c r="BZ741"/>
  <c r="BV741"/>
  <c r="BU741"/>
  <c r="BU740" s="1"/>
  <c r="BR741"/>
  <c r="BO741"/>
  <c r="BL741"/>
  <c r="BI741"/>
  <c r="BF741"/>
  <c r="BC741"/>
  <c r="AZ741"/>
  <c r="AV741"/>
  <c r="AU741"/>
  <c r="AU740" s="1"/>
  <c r="AR741"/>
  <c r="AF741"/>
  <c r="Z741"/>
  <c r="W741"/>
  <c r="E741"/>
  <c r="EX740"/>
  <c r="EW740"/>
  <c r="EU740"/>
  <c r="ET740"/>
  <c r="ER740"/>
  <c r="EQ740"/>
  <c r="EO740"/>
  <c r="EN740"/>
  <c r="EL740"/>
  <c r="EK740"/>
  <c r="EI740"/>
  <c r="EH740"/>
  <c r="EF740"/>
  <c r="EE740"/>
  <c r="EC740"/>
  <c r="EB740"/>
  <c r="DZ740"/>
  <c r="DY740"/>
  <c r="DW740"/>
  <c r="DV740"/>
  <c r="DR740"/>
  <c r="DQ740"/>
  <c r="DO740"/>
  <c r="DN740"/>
  <c r="DL740"/>
  <c r="DK740"/>
  <c r="DI740"/>
  <c r="DH740"/>
  <c r="DF740"/>
  <c r="DE740"/>
  <c r="CZ740"/>
  <c r="CY740"/>
  <c r="CW740"/>
  <c r="CV740"/>
  <c r="CQ740"/>
  <c r="CP740"/>
  <c r="CN740"/>
  <c r="CM740"/>
  <c r="CK740"/>
  <c r="CJ740"/>
  <c r="CH740"/>
  <c r="CG740"/>
  <c r="CE740"/>
  <c r="CD740"/>
  <c r="CB740"/>
  <c r="CA740"/>
  <c r="BY740"/>
  <c r="BX740"/>
  <c r="BT740"/>
  <c r="BS740"/>
  <c r="BQ740"/>
  <c r="BP740"/>
  <c r="BN740"/>
  <c r="BM740"/>
  <c r="BK740"/>
  <c r="BJ740"/>
  <c r="BH740"/>
  <c r="BG740"/>
  <c r="BE740"/>
  <c r="BD740"/>
  <c r="BB740"/>
  <c r="BA740"/>
  <c r="AY740"/>
  <c r="AX740"/>
  <c r="AT740"/>
  <c r="AS740"/>
  <c r="AQ740"/>
  <c r="AP740"/>
  <c r="AO740"/>
  <c r="AN740"/>
  <c r="AM740"/>
  <c r="AL740"/>
  <c r="AK740"/>
  <c r="AJ740"/>
  <c r="AE740"/>
  <c r="AD740"/>
  <c r="Y740"/>
  <c r="X740"/>
  <c r="V740"/>
  <c r="U740"/>
  <c r="S740"/>
  <c r="R740"/>
  <c r="P740"/>
  <c r="O740"/>
  <c r="M740"/>
  <c r="L740"/>
  <c r="J740"/>
  <c r="I740"/>
  <c r="G740"/>
  <c r="F740"/>
  <c r="EZ738"/>
  <c r="EY738"/>
  <c r="EV738"/>
  <c r="ES738"/>
  <c r="EP738"/>
  <c r="EM738"/>
  <c r="EJ738"/>
  <c r="EG738"/>
  <c r="ED738"/>
  <c r="EA738"/>
  <c r="DX738"/>
  <c r="DS738"/>
  <c r="DP738"/>
  <c r="DM738"/>
  <c r="DJ738"/>
  <c r="DG738"/>
  <c r="DA738"/>
  <c r="CX738"/>
  <c r="CR738"/>
  <c r="CO738"/>
  <c r="CL738"/>
  <c r="CI738"/>
  <c r="CF738"/>
  <c r="CC738"/>
  <c r="BZ738"/>
  <c r="BV738"/>
  <c r="BU738"/>
  <c r="BR738"/>
  <c r="BO738"/>
  <c r="BL738"/>
  <c r="BI738"/>
  <c r="BF738"/>
  <c r="BC738"/>
  <c r="AZ738"/>
  <c r="AV738"/>
  <c r="AU738"/>
  <c r="AR738"/>
  <c r="AF738"/>
  <c r="Z738"/>
  <c r="W738"/>
  <c r="EZ737"/>
  <c r="EY737"/>
  <c r="EV737"/>
  <c r="ES737"/>
  <c r="EP737"/>
  <c r="EM737"/>
  <c r="EJ737"/>
  <c r="EG737"/>
  <c r="ED737"/>
  <c r="EA737"/>
  <c r="DX737"/>
  <c r="DS737"/>
  <c r="DP737"/>
  <c r="DM737"/>
  <c r="DJ737"/>
  <c r="DG737"/>
  <c r="DA737"/>
  <c r="CX737"/>
  <c r="CR737"/>
  <c r="CO737"/>
  <c r="CL737"/>
  <c r="CI737"/>
  <c r="CF737"/>
  <c r="CC737"/>
  <c r="BZ737"/>
  <c r="BV737"/>
  <c r="BU737"/>
  <c r="BR737"/>
  <c r="BO737"/>
  <c r="BL737"/>
  <c r="BI737"/>
  <c r="BF737"/>
  <c r="BC737"/>
  <c r="AZ737"/>
  <c r="AV737"/>
  <c r="AU737"/>
  <c r="AR737"/>
  <c r="AF737"/>
  <c r="Z737"/>
  <c r="W737"/>
  <c r="EZ736"/>
  <c r="EY736"/>
  <c r="EV736"/>
  <c r="ES736"/>
  <c r="EP736"/>
  <c r="EM736"/>
  <c r="EJ736"/>
  <c r="EG736"/>
  <c r="ED736"/>
  <c r="EA736"/>
  <c r="DX736"/>
  <c r="DS736"/>
  <c r="DP736"/>
  <c r="DM736"/>
  <c r="DJ736"/>
  <c r="DG736"/>
  <c r="DA736"/>
  <c r="CX736"/>
  <c r="CR736"/>
  <c r="CO736"/>
  <c r="CL736"/>
  <c r="CI736"/>
  <c r="CF736"/>
  <c r="CC736"/>
  <c r="BZ736"/>
  <c r="BV736"/>
  <c r="BU736"/>
  <c r="BR736"/>
  <c r="BO736"/>
  <c r="BL736"/>
  <c r="BI736"/>
  <c r="BF736"/>
  <c r="BC736"/>
  <c r="AZ736"/>
  <c r="AV736"/>
  <c r="AU736"/>
  <c r="AR736"/>
  <c r="AF736"/>
  <c r="Z736"/>
  <c r="W736"/>
  <c r="EZ735"/>
  <c r="EY735"/>
  <c r="EV735"/>
  <c r="ES735"/>
  <c r="EP735"/>
  <c r="EM735"/>
  <c r="EJ735"/>
  <c r="EG735"/>
  <c r="ED735"/>
  <c r="EA735"/>
  <c r="DX735"/>
  <c r="DS735"/>
  <c r="DP735"/>
  <c r="DM735"/>
  <c r="DJ735"/>
  <c r="DG735"/>
  <c r="DA735"/>
  <c r="CX735"/>
  <c r="CR735"/>
  <c r="CO735"/>
  <c r="CL735"/>
  <c r="CI735"/>
  <c r="CF735"/>
  <c r="CC735"/>
  <c r="BZ735"/>
  <c r="BV735"/>
  <c r="BU735"/>
  <c r="BR735"/>
  <c r="BO735"/>
  <c r="BL735"/>
  <c r="BI735"/>
  <c r="BF735"/>
  <c r="BC735"/>
  <c r="AZ735"/>
  <c r="AV735"/>
  <c r="AU735"/>
  <c r="AR735"/>
  <c r="AF735"/>
  <c r="Z735"/>
  <c r="W735"/>
  <c r="EZ734"/>
  <c r="EY734"/>
  <c r="EV734"/>
  <c r="ES734"/>
  <c r="EP734"/>
  <c r="EM734"/>
  <c r="EJ734"/>
  <c r="EG734"/>
  <c r="ED734"/>
  <c r="EA734"/>
  <c r="DX734"/>
  <c r="DS734"/>
  <c r="DP734"/>
  <c r="DM734"/>
  <c r="DJ734"/>
  <c r="DG734"/>
  <c r="DA734"/>
  <c r="CX734"/>
  <c r="CR734"/>
  <c r="CO734"/>
  <c r="CL734"/>
  <c r="CI734"/>
  <c r="CF734"/>
  <c r="CC734"/>
  <c r="BZ734"/>
  <c r="BV734"/>
  <c r="BU734"/>
  <c r="BR734"/>
  <c r="BO734"/>
  <c r="BL734"/>
  <c r="BI734"/>
  <c r="BF734"/>
  <c r="BC734"/>
  <c r="AZ734"/>
  <c r="AV734"/>
  <c r="AU734"/>
  <c r="AR734"/>
  <c r="AF734"/>
  <c r="Z734"/>
  <c r="W734"/>
  <c r="EZ733"/>
  <c r="EY733"/>
  <c r="EV733"/>
  <c r="ES733"/>
  <c r="EP733"/>
  <c r="EM733"/>
  <c r="EJ733"/>
  <c r="EG733"/>
  <c r="ED733"/>
  <c r="EA733"/>
  <c r="DX733"/>
  <c r="DS733"/>
  <c r="DP733"/>
  <c r="DM733"/>
  <c r="DJ733"/>
  <c r="DG733"/>
  <c r="DA733"/>
  <c r="CX733"/>
  <c r="CR733"/>
  <c r="CO733"/>
  <c r="CL733"/>
  <c r="CI733"/>
  <c r="CF733"/>
  <c r="CC733"/>
  <c r="BZ733"/>
  <c r="BV733"/>
  <c r="BU733"/>
  <c r="BR733"/>
  <c r="BO733"/>
  <c r="BL733"/>
  <c r="BI733"/>
  <c r="BF733"/>
  <c r="BC733"/>
  <c r="AZ733"/>
  <c r="AV733"/>
  <c r="AU733"/>
  <c r="AR733"/>
  <c r="AF733"/>
  <c r="Z733"/>
  <c r="W733"/>
  <c r="EZ732"/>
  <c r="EY732"/>
  <c r="EV732"/>
  <c r="ES732"/>
  <c r="EP732"/>
  <c r="EM732"/>
  <c r="EJ732"/>
  <c r="EG732"/>
  <c r="ED732"/>
  <c r="EA732"/>
  <c r="DX732"/>
  <c r="DS732"/>
  <c r="DP732"/>
  <c r="DM732"/>
  <c r="DJ732"/>
  <c r="DG732"/>
  <c r="DA732"/>
  <c r="CX732"/>
  <c r="CR732"/>
  <c r="CO732"/>
  <c r="CL732"/>
  <c r="CI732"/>
  <c r="CF732"/>
  <c r="CC732"/>
  <c r="BZ732"/>
  <c r="BV732"/>
  <c r="BU732"/>
  <c r="BR732"/>
  <c r="BO732"/>
  <c r="BL732"/>
  <c r="BI732"/>
  <c r="BF732"/>
  <c r="BC732"/>
  <c r="AZ732"/>
  <c r="AV732"/>
  <c r="AU732"/>
  <c r="AR732"/>
  <c r="AF732"/>
  <c r="Z732"/>
  <c r="W732"/>
  <c r="EZ731"/>
  <c r="EY731"/>
  <c r="EV731"/>
  <c r="ES731"/>
  <c r="EP731"/>
  <c r="EM731"/>
  <c r="EJ731"/>
  <c r="EG731"/>
  <c r="ED731"/>
  <c r="EA731"/>
  <c r="DX731"/>
  <c r="DS731"/>
  <c r="DP731"/>
  <c r="DM731"/>
  <c r="DJ731"/>
  <c r="DG731"/>
  <c r="DA731"/>
  <c r="CX731"/>
  <c r="CR731"/>
  <c r="CO731"/>
  <c r="CL731"/>
  <c r="CI731"/>
  <c r="CF731"/>
  <c r="CC731"/>
  <c r="BZ731"/>
  <c r="BV731"/>
  <c r="BU731"/>
  <c r="BR731"/>
  <c r="BO731"/>
  <c r="BL731"/>
  <c r="BI731"/>
  <c r="BF731"/>
  <c r="BC731"/>
  <c r="AZ731"/>
  <c r="AV731"/>
  <c r="AU731"/>
  <c r="AR731"/>
  <c r="AF731"/>
  <c r="Z731"/>
  <c r="W731"/>
  <c r="EZ728"/>
  <c r="EY728"/>
  <c r="EV728"/>
  <c r="ES728"/>
  <c r="EP728"/>
  <c r="EM728"/>
  <c r="EJ728"/>
  <c r="EG728"/>
  <c r="ED728"/>
  <c r="EA728"/>
  <c r="DX728"/>
  <c r="DS728"/>
  <c r="DP728"/>
  <c r="DM728"/>
  <c r="DJ728"/>
  <c r="DG728"/>
  <c r="DA728"/>
  <c r="CX728"/>
  <c r="CR728"/>
  <c r="CO728"/>
  <c r="CL728"/>
  <c r="CI728"/>
  <c r="CF728"/>
  <c r="CC728"/>
  <c r="BZ728"/>
  <c r="BV728"/>
  <c r="BU728"/>
  <c r="BR728"/>
  <c r="BO728"/>
  <c r="BL728"/>
  <c r="BI728"/>
  <c r="BF728"/>
  <c r="BC728"/>
  <c r="AZ728"/>
  <c r="AV728"/>
  <c r="AU728"/>
  <c r="AR728"/>
  <c r="AF728"/>
  <c r="Z728"/>
  <c r="W728"/>
  <c r="EZ727"/>
  <c r="EY727"/>
  <c r="EV727"/>
  <c r="ES727"/>
  <c r="EP727"/>
  <c r="EM727"/>
  <c r="EJ727"/>
  <c r="EG727"/>
  <c r="ED727"/>
  <c r="EA727"/>
  <c r="DX727"/>
  <c r="DS727"/>
  <c r="DP727"/>
  <c r="DM727"/>
  <c r="DJ727"/>
  <c r="DG727"/>
  <c r="DA727"/>
  <c r="CX727"/>
  <c r="CR727"/>
  <c r="CO727"/>
  <c r="CL727"/>
  <c r="CI727"/>
  <c r="CF727"/>
  <c r="CC727"/>
  <c r="BZ727"/>
  <c r="BV727"/>
  <c r="BU727"/>
  <c r="BR727"/>
  <c r="BO727"/>
  <c r="BL727"/>
  <c r="BI727"/>
  <c r="BF727"/>
  <c r="BC727"/>
  <c r="AZ727"/>
  <c r="AV727"/>
  <c r="AU727"/>
  <c r="AR727"/>
  <c r="AF727"/>
  <c r="Z727"/>
  <c r="W727"/>
  <c r="EZ726"/>
  <c r="EY726"/>
  <c r="EV726"/>
  <c r="ES726"/>
  <c r="EP726"/>
  <c r="EM726"/>
  <c r="EJ726"/>
  <c r="EG726"/>
  <c r="ED726"/>
  <c r="EA726"/>
  <c r="DX726"/>
  <c r="DS726"/>
  <c r="DP726"/>
  <c r="DM726"/>
  <c r="DJ726"/>
  <c r="DG726"/>
  <c r="DA726"/>
  <c r="CX726"/>
  <c r="CR726"/>
  <c r="CO726"/>
  <c r="CL726"/>
  <c r="CI726"/>
  <c r="CF726"/>
  <c r="CC726"/>
  <c r="BZ726"/>
  <c r="BV726"/>
  <c r="BU726"/>
  <c r="BR726"/>
  <c r="BO726"/>
  <c r="BL726"/>
  <c r="BI726"/>
  <c r="BF726"/>
  <c r="BC726"/>
  <c r="AZ726"/>
  <c r="AV726"/>
  <c r="AU726"/>
  <c r="AR726"/>
  <c r="AF726"/>
  <c r="Z726"/>
  <c r="W726"/>
  <c r="EZ725"/>
  <c r="EY725"/>
  <c r="EV725"/>
  <c r="ES725"/>
  <c r="EP725"/>
  <c r="EM725"/>
  <c r="EJ725"/>
  <c r="EG725"/>
  <c r="ED725"/>
  <c r="EA725"/>
  <c r="DX725"/>
  <c r="DS725"/>
  <c r="DP725"/>
  <c r="DM725"/>
  <c r="DJ725"/>
  <c r="DG725"/>
  <c r="DA725"/>
  <c r="CX725"/>
  <c r="CR725"/>
  <c r="CO725"/>
  <c r="CL725"/>
  <c r="CI725"/>
  <c r="CF725"/>
  <c r="CC725"/>
  <c r="BZ725"/>
  <c r="BV725"/>
  <c r="BU725"/>
  <c r="BR725"/>
  <c r="BO725"/>
  <c r="BL725"/>
  <c r="BI725"/>
  <c r="BF725"/>
  <c r="BC725"/>
  <c r="AZ725"/>
  <c r="AV725"/>
  <c r="AU725"/>
  <c r="AR725"/>
  <c r="AF725"/>
  <c r="Z725"/>
  <c r="W725"/>
  <c r="EZ724"/>
  <c r="EY724"/>
  <c r="EV724"/>
  <c r="ES724"/>
  <c r="EP724"/>
  <c r="EM724"/>
  <c r="EJ724"/>
  <c r="EG724"/>
  <c r="ED724"/>
  <c r="EA724"/>
  <c r="DX724"/>
  <c r="DS724"/>
  <c r="DP724"/>
  <c r="DM724"/>
  <c r="DJ724"/>
  <c r="DG724"/>
  <c r="DA724"/>
  <c r="CX724"/>
  <c r="CR724"/>
  <c r="CO724"/>
  <c r="CL724"/>
  <c r="CI724"/>
  <c r="CF724"/>
  <c r="CC724"/>
  <c r="BZ724"/>
  <c r="BV724"/>
  <c r="BU724"/>
  <c r="BR724"/>
  <c r="BO724"/>
  <c r="BL724"/>
  <c r="BI724"/>
  <c r="BF724"/>
  <c r="BC724"/>
  <c r="AZ724"/>
  <c r="AV724"/>
  <c r="AU724"/>
  <c r="AR724"/>
  <c r="AF724"/>
  <c r="Z724"/>
  <c r="W724"/>
  <c r="EZ723"/>
  <c r="EY723"/>
  <c r="EV723"/>
  <c r="ES723"/>
  <c r="EP723"/>
  <c r="EM723"/>
  <c r="EJ723"/>
  <c r="EG723"/>
  <c r="ED723"/>
  <c r="EA723"/>
  <c r="DX723"/>
  <c r="DS723"/>
  <c r="DP723"/>
  <c r="DM723"/>
  <c r="DJ723"/>
  <c r="DG723"/>
  <c r="DA723"/>
  <c r="CX723"/>
  <c r="CR723"/>
  <c r="CO723"/>
  <c r="CL723"/>
  <c r="CI723"/>
  <c r="CF723"/>
  <c r="CC723"/>
  <c r="BZ723"/>
  <c r="BV723"/>
  <c r="BU723"/>
  <c r="BR723"/>
  <c r="BO723"/>
  <c r="BL723"/>
  <c r="BI723"/>
  <c r="BF723"/>
  <c r="BC723"/>
  <c r="AZ723"/>
  <c r="AV723"/>
  <c r="AU723"/>
  <c r="AR723"/>
  <c r="AF723"/>
  <c r="Z723"/>
  <c r="W723"/>
  <c r="EZ722"/>
  <c r="EY722"/>
  <c r="EV722"/>
  <c r="ES722"/>
  <c r="EP722"/>
  <c r="EM722"/>
  <c r="EJ722"/>
  <c r="EG722"/>
  <c r="ED722"/>
  <c r="EA722"/>
  <c r="DX722"/>
  <c r="DS722"/>
  <c r="DP722"/>
  <c r="DM722"/>
  <c r="DJ722"/>
  <c r="DG722"/>
  <c r="DA722"/>
  <c r="CX722"/>
  <c r="CR722"/>
  <c r="CO722"/>
  <c r="CL722"/>
  <c r="CI722"/>
  <c r="CF722"/>
  <c r="CC722"/>
  <c r="BZ722"/>
  <c r="BV722"/>
  <c r="BU722"/>
  <c r="BR722"/>
  <c r="BO722"/>
  <c r="BL722"/>
  <c r="BI722"/>
  <c r="BF722"/>
  <c r="BC722"/>
  <c r="AZ722"/>
  <c r="AV722"/>
  <c r="AU722"/>
  <c r="AR722"/>
  <c r="AF722"/>
  <c r="Z722"/>
  <c r="W722"/>
  <c r="EZ721"/>
  <c r="EY721"/>
  <c r="EV721"/>
  <c r="ES721"/>
  <c r="EP721"/>
  <c r="EM721"/>
  <c r="EJ721"/>
  <c r="EG721"/>
  <c r="ED721"/>
  <c r="EA721"/>
  <c r="DX721"/>
  <c r="DS721"/>
  <c r="DP721"/>
  <c r="DM721"/>
  <c r="DJ721"/>
  <c r="DG721"/>
  <c r="DA721"/>
  <c r="CX721"/>
  <c r="CR721"/>
  <c r="CO721"/>
  <c r="CL721"/>
  <c r="CI721"/>
  <c r="CF721"/>
  <c r="CC721"/>
  <c r="BZ721"/>
  <c r="BV721"/>
  <c r="BU721"/>
  <c r="BR721"/>
  <c r="BO721"/>
  <c r="BL721"/>
  <c r="BI721"/>
  <c r="BF721"/>
  <c r="BC721"/>
  <c r="AZ721"/>
  <c r="AV721"/>
  <c r="AU721"/>
  <c r="AR721"/>
  <c r="AF721"/>
  <c r="Z721"/>
  <c r="W721"/>
  <c r="EZ719"/>
  <c r="EY719"/>
  <c r="EV719"/>
  <c r="ES719"/>
  <c r="EP719"/>
  <c r="EM719"/>
  <c r="EJ719"/>
  <c r="EG719"/>
  <c r="ED719"/>
  <c r="EA719"/>
  <c r="DX719"/>
  <c r="DS719"/>
  <c r="DP719"/>
  <c r="DM719"/>
  <c r="DJ719"/>
  <c r="DG719"/>
  <c r="DA719"/>
  <c r="CX719"/>
  <c r="CR719"/>
  <c r="CO719"/>
  <c r="CL719"/>
  <c r="CI719"/>
  <c r="CF719"/>
  <c r="CC719"/>
  <c r="BZ719"/>
  <c r="BV719"/>
  <c r="BU719"/>
  <c r="BR719"/>
  <c r="BO719"/>
  <c r="BL719"/>
  <c r="BI719"/>
  <c r="BF719"/>
  <c r="BC719"/>
  <c r="AZ719"/>
  <c r="AV719"/>
  <c r="AU719"/>
  <c r="AR719"/>
  <c r="AF719"/>
  <c r="Z719"/>
  <c r="W719"/>
  <c r="EZ718"/>
  <c r="EY718"/>
  <c r="EV718"/>
  <c r="ES718"/>
  <c r="EP718"/>
  <c r="EM718"/>
  <c r="EJ718"/>
  <c r="EG718"/>
  <c r="ED718"/>
  <c r="EA718"/>
  <c r="DX718"/>
  <c r="DS718"/>
  <c r="DP718"/>
  <c r="DM718"/>
  <c r="DJ718"/>
  <c r="DG718"/>
  <c r="DA718"/>
  <c r="CX718"/>
  <c r="CR718"/>
  <c r="CO718"/>
  <c r="CL718"/>
  <c r="CI718"/>
  <c r="CF718"/>
  <c r="CC718"/>
  <c r="BZ718"/>
  <c r="BV718"/>
  <c r="BU718"/>
  <c r="BR718"/>
  <c r="BO718"/>
  <c r="BL718"/>
  <c r="BI718"/>
  <c r="BF718"/>
  <c r="BC718"/>
  <c r="AZ718"/>
  <c r="AV718"/>
  <c r="AR718"/>
  <c r="AF718"/>
  <c r="Z718"/>
  <c r="W718"/>
  <c r="EZ716"/>
  <c r="EY716"/>
  <c r="EV716"/>
  <c r="ES716"/>
  <c r="EP716"/>
  <c r="EM716"/>
  <c r="EJ716"/>
  <c r="EG716"/>
  <c r="ED716"/>
  <c r="EA716"/>
  <c r="DX716"/>
  <c r="DS716"/>
  <c r="DP716"/>
  <c r="DM716"/>
  <c r="DJ716"/>
  <c r="DG716"/>
  <c r="DA716"/>
  <c r="CX716"/>
  <c r="CR716"/>
  <c r="CO716"/>
  <c r="CL716"/>
  <c r="CI716"/>
  <c r="CF716"/>
  <c r="CC716"/>
  <c r="BZ716"/>
  <c r="BV716"/>
  <c r="BU716"/>
  <c r="BR716"/>
  <c r="BO716"/>
  <c r="BL716"/>
  <c r="BI716"/>
  <c r="BF716"/>
  <c r="BC716"/>
  <c r="AZ716"/>
  <c r="AV716"/>
  <c r="AU716"/>
  <c r="AR716"/>
  <c r="AF716"/>
  <c r="Z716"/>
  <c r="W716"/>
  <c r="EZ714"/>
  <c r="EY714"/>
  <c r="EV714"/>
  <c r="ES714"/>
  <c r="EP714"/>
  <c r="EM714"/>
  <c r="EJ714"/>
  <c r="EG714"/>
  <c r="ED714"/>
  <c r="EA714"/>
  <c r="DX714"/>
  <c r="DS714"/>
  <c r="DP714"/>
  <c r="DM714"/>
  <c r="DJ714"/>
  <c r="DG714"/>
  <c r="DA714"/>
  <c r="CX714"/>
  <c r="CR714"/>
  <c r="CO714"/>
  <c r="CL714"/>
  <c r="CI714"/>
  <c r="CF714"/>
  <c r="CC714"/>
  <c r="BZ714"/>
  <c r="BV714"/>
  <c r="BU714"/>
  <c r="BR714"/>
  <c r="BO714"/>
  <c r="BL714"/>
  <c r="BI714"/>
  <c r="BF714"/>
  <c r="BC714"/>
  <c r="AZ714"/>
  <c r="AV714"/>
  <c r="AU714"/>
  <c r="AR714"/>
  <c r="AF714"/>
  <c r="Z714"/>
  <c r="W714"/>
  <c r="EZ713"/>
  <c r="EY713"/>
  <c r="EV713"/>
  <c r="ES713"/>
  <c r="EP713"/>
  <c r="EM713"/>
  <c r="EJ713"/>
  <c r="EG713"/>
  <c r="ED713"/>
  <c r="EA713"/>
  <c r="DX713"/>
  <c r="DS713"/>
  <c r="DP713"/>
  <c r="DM713"/>
  <c r="DJ713"/>
  <c r="DG713"/>
  <c r="DA713"/>
  <c r="CX713"/>
  <c r="CR713"/>
  <c r="CO713"/>
  <c r="CL713"/>
  <c r="CI713"/>
  <c r="CF713"/>
  <c r="CC713"/>
  <c r="BZ713"/>
  <c r="BV713"/>
  <c r="BU713"/>
  <c r="BR713"/>
  <c r="BO713"/>
  <c r="BL713"/>
  <c r="BI713"/>
  <c r="BF713"/>
  <c r="BC713"/>
  <c r="AZ713"/>
  <c r="AV713"/>
  <c r="AU713"/>
  <c r="AR713"/>
  <c r="AF713"/>
  <c r="Z713"/>
  <c r="W713"/>
  <c r="EZ712"/>
  <c r="EY712"/>
  <c r="EV712"/>
  <c r="ES712"/>
  <c r="EP712"/>
  <c r="EM712"/>
  <c r="EJ712"/>
  <c r="EG712"/>
  <c r="ED712"/>
  <c r="EA712"/>
  <c r="DX712"/>
  <c r="DS712"/>
  <c r="DP712"/>
  <c r="DM712"/>
  <c r="DJ712"/>
  <c r="DG712"/>
  <c r="DA712"/>
  <c r="CX712"/>
  <c r="CR712"/>
  <c r="CO712"/>
  <c r="CL712"/>
  <c r="CI712"/>
  <c r="CF712"/>
  <c r="CC712"/>
  <c r="BZ712"/>
  <c r="BV712"/>
  <c r="BU712"/>
  <c r="BR712"/>
  <c r="BO712"/>
  <c r="BL712"/>
  <c r="BI712"/>
  <c r="BF712"/>
  <c r="BC712"/>
  <c r="AZ712"/>
  <c r="AV712"/>
  <c r="AU712"/>
  <c r="AR712"/>
  <c r="AF712"/>
  <c r="Z712"/>
  <c r="W712"/>
  <c r="EZ710"/>
  <c r="EY710"/>
  <c r="EV710"/>
  <c r="ES710"/>
  <c r="EP710"/>
  <c r="EM710"/>
  <c r="EJ710"/>
  <c r="EG710"/>
  <c r="ED710"/>
  <c r="EA710"/>
  <c r="DX710"/>
  <c r="DS710"/>
  <c r="DP710"/>
  <c r="DM710"/>
  <c r="DJ710"/>
  <c r="DG710"/>
  <c r="DA710"/>
  <c r="CX710"/>
  <c r="CR710"/>
  <c r="CO710"/>
  <c r="CL710"/>
  <c r="CI710"/>
  <c r="CF710"/>
  <c r="CC710"/>
  <c r="BZ710"/>
  <c r="BV710"/>
  <c r="BU710"/>
  <c r="BR710"/>
  <c r="BO710"/>
  <c r="BL710"/>
  <c r="BI710"/>
  <c r="BF710"/>
  <c r="BC710"/>
  <c r="AZ710"/>
  <c r="AV710"/>
  <c r="AU710"/>
  <c r="AR710"/>
  <c r="AF710"/>
  <c r="Z710"/>
  <c r="W710"/>
  <c r="EZ709"/>
  <c r="EY709"/>
  <c r="EV709"/>
  <c r="ES709"/>
  <c r="EP709"/>
  <c r="EM709"/>
  <c r="EJ709"/>
  <c r="EG709"/>
  <c r="ED709"/>
  <c r="EA709"/>
  <c r="DX709"/>
  <c r="DS709"/>
  <c r="DP709"/>
  <c r="DM709"/>
  <c r="DJ709"/>
  <c r="DG709"/>
  <c r="DA709"/>
  <c r="CX709"/>
  <c r="CR709"/>
  <c r="CO709"/>
  <c r="CL709"/>
  <c r="CI709"/>
  <c r="CF709"/>
  <c r="CC709"/>
  <c r="BZ709"/>
  <c r="BV709"/>
  <c r="BU709"/>
  <c r="BR709"/>
  <c r="BO709"/>
  <c r="BL709"/>
  <c r="BI709"/>
  <c r="BF709"/>
  <c r="BC709"/>
  <c r="AZ709"/>
  <c r="AV709"/>
  <c r="AU709"/>
  <c r="AR709"/>
  <c r="AF709"/>
  <c r="Z709"/>
  <c r="W709"/>
  <c r="EZ708"/>
  <c r="EY708"/>
  <c r="EV708"/>
  <c r="ES708"/>
  <c r="EP708"/>
  <c r="EM708"/>
  <c r="EJ708"/>
  <c r="EG708"/>
  <c r="ED708"/>
  <c r="EA708"/>
  <c r="DX708"/>
  <c r="DS708"/>
  <c r="DP708"/>
  <c r="DM708"/>
  <c r="DJ708"/>
  <c r="DG708"/>
  <c r="DA708"/>
  <c r="CX708"/>
  <c r="CR708"/>
  <c r="CO708"/>
  <c r="CL708"/>
  <c r="CI708"/>
  <c r="CF708"/>
  <c r="CC708"/>
  <c r="BZ708"/>
  <c r="BV708"/>
  <c r="BU708"/>
  <c r="BR708"/>
  <c r="BO708"/>
  <c r="BL708"/>
  <c r="BI708"/>
  <c r="BF708"/>
  <c r="BC708"/>
  <c r="AZ708"/>
  <c r="AV708"/>
  <c r="AU708"/>
  <c r="AR708"/>
  <c r="AF708"/>
  <c r="Z708"/>
  <c r="W708"/>
  <c r="EZ707"/>
  <c r="EY707"/>
  <c r="EV707"/>
  <c r="ES707"/>
  <c r="EP707"/>
  <c r="EM707"/>
  <c r="EJ707"/>
  <c r="EG707"/>
  <c r="ED707"/>
  <c r="EA707"/>
  <c r="DX707"/>
  <c r="DS707"/>
  <c r="DP707"/>
  <c r="DM707"/>
  <c r="DJ707"/>
  <c r="DG707"/>
  <c r="DA707"/>
  <c r="CX707"/>
  <c r="CR707"/>
  <c r="CO707"/>
  <c r="CL707"/>
  <c r="CI707"/>
  <c r="CF707"/>
  <c r="CC707"/>
  <c r="BZ707"/>
  <c r="BV707"/>
  <c r="BU707"/>
  <c r="BR707"/>
  <c r="BO707"/>
  <c r="BL707"/>
  <c r="BI707"/>
  <c r="BF707"/>
  <c r="BC707"/>
  <c r="AZ707"/>
  <c r="AV707"/>
  <c r="AU707"/>
  <c r="AR707"/>
  <c r="AF707"/>
  <c r="Z707"/>
  <c r="W707"/>
  <c r="EZ706"/>
  <c r="EY706"/>
  <c r="EV706"/>
  <c r="ES706"/>
  <c r="EP706"/>
  <c r="EM706"/>
  <c r="EJ706"/>
  <c r="EG706"/>
  <c r="ED706"/>
  <c r="EA706"/>
  <c r="DX706"/>
  <c r="DS706"/>
  <c r="DP706"/>
  <c r="DM706"/>
  <c r="DJ706"/>
  <c r="DG706"/>
  <c r="DA706"/>
  <c r="CX706"/>
  <c r="CR706"/>
  <c r="CO706"/>
  <c r="CL706"/>
  <c r="CI706"/>
  <c r="CF706"/>
  <c r="CC706"/>
  <c r="BZ706"/>
  <c r="BV706"/>
  <c r="BU706"/>
  <c r="BR706"/>
  <c r="BO706"/>
  <c r="BL706"/>
  <c r="BI706"/>
  <c r="BF706"/>
  <c r="BC706"/>
  <c r="AZ706"/>
  <c r="AV706"/>
  <c r="AU706"/>
  <c r="AR706"/>
  <c r="AF706"/>
  <c r="Z706"/>
  <c r="W706"/>
  <c r="EZ705"/>
  <c r="EY705"/>
  <c r="EV705"/>
  <c r="ES705"/>
  <c r="EP705"/>
  <c r="EM705"/>
  <c r="EJ705"/>
  <c r="EG705"/>
  <c r="ED705"/>
  <c r="EA705"/>
  <c r="DX705"/>
  <c r="DS705"/>
  <c r="DP705"/>
  <c r="DM705"/>
  <c r="DJ705"/>
  <c r="DG705"/>
  <c r="DA705"/>
  <c r="CX705"/>
  <c r="CR705"/>
  <c r="CO705"/>
  <c r="CL705"/>
  <c r="CI705"/>
  <c r="CF705"/>
  <c r="CC705"/>
  <c r="BZ705"/>
  <c r="BV705"/>
  <c r="BU705"/>
  <c r="BR705"/>
  <c r="BO705"/>
  <c r="BL705"/>
  <c r="BI705"/>
  <c r="BF705"/>
  <c r="BC705"/>
  <c r="AZ705"/>
  <c r="AV705"/>
  <c r="AU705"/>
  <c r="AR705"/>
  <c r="AF705"/>
  <c r="Z705"/>
  <c r="W705"/>
  <c r="EZ704"/>
  <c r="EY704"/>
  <c r="EV704"/>
  <c r="ES704"/>
  <c r="EP704"/>
  <c r="EM704"/>
  <c r="EJ704"/>
  <c r="EG704"/>
  <c r="ED704"/>
  <c r="EA704"/>
  <c r="DX704"/>
  <c r="DS704"/>
  <c r="DP704"/>
  <c r="DM704"/>
  <c r="DJ704"/>
  <c r="DG704"/>
  <c r="DA704"/>
  <c r="CX704"/>
  <c r="CR704"/>
  <c r="CO704"/>
  <c r="CL704"/>
  <c r="CI704"/>
  <c r="CF704"/>
  <c r="CC704"/>
  <c r="BZ704"/>
  <c r="BV704"/>
  <c r="BU704"/>
  <c r="BR704"/>
  <c r="BO704"/>
  <c r="BL704"/>
  <c r="BI704"/>
  <c r="BF704"/>
  <c r="BC704"/>
  <c r="AZ704"/>
  <c r="AV704"/>
  <c r="AU704"/>
  <c r="AR704"/>
  <c r="AF704"/>
  <c r="Z704"/>
  <c r="W704"/>
  <c r="EZ703"/>
  <c r="EY703"/>
  <c r="EV703"/>
  <c r="ES703"/>
  <c r="EP703"/>
  <c r="EM703"/>
  <c r="EJ703"/>
  <c r="EG703"/>
  <c r="ED703"/>
  <c r="EA703"/>
  <c r="DX703"/>
  <c r="DS703"/>
  <c r="DP703"/>
  <c r="DM703"/>
  <c r="DJ703"/>
  <c r="DG703"/>
  <c r="DA703"/>
  <c r="CX703"/>
  <c r="CR703"/>
  <c r="CO703"/>
  <c r="CL703"/>
  <c r="CI703"/>
  <c r="CF703"/>
  <c r="CC703"/>
  <c r="BZ703"/>
  <c r="BV703"/>
  <c r="BU703"/>
  <c r="BR703"/>
  <c r="BO703"/>
  <c r="BL703"/>
  <c r="BI703"/>
  <c r="BF703"/>
  <c r="BC703"/>
  <c r="AZ703"/>
  <c r="AV703"/>
  <c r="AU703"/>
  <c r="AR703"/>
  <c r="AF703"/>
  <c r="Z703"/>
  <c r="W703"/>
  <c r="EZ699"/>
  <c r="EY699"/>
  <c r="EV699"/>
  <c r="ES699"/>
  <c r="EP699"/>
  <c r="EM699"/>
  <c r="EJ699"/>
  <c r="EG699"/>
  <c r="ED699"/>
  <c r="EA699"/>
  <c r="DX699"/>
  <c r="DS699"/>
  <c r="DP699"/>
  <c r="DM699"/>
  <c r="DJ699"/>
  <c r="DG699"/>
  <c r="DA699"/>
  <c r="CX699"/>
  <c r="CR699"/>
  <c r="CO699"/>
  <c r="CL699"/>
  <c r="CI699"/>
  <c r="CF699"/>
  <c r="CC699"/>
  <c r="BZ699"/>
  <c r="BV699"/>
  <c r="BU699"/>
  <c r="BR699"/>
  <c r="BO699"/>
  <c r="BL699"/>
  <c r="BI699"/>
  <c r="BF699"/>
  <c r="BC699"/>
  <c r="AZ699"/>
  <c r="AV699"/>
  <c r="AU699"/>
  <c r="AR699"/>
  <c r="AF699"/>
  <c r="Z699"/>
  <c r="W699"/>
  <c r="EZ698"/>
  <c r="EY698"/>
  <c r="EV698"/>
  <c r="ES698"/>
  <c r="EP698"/>
  <c r="EM698"/>
  <c r="EJ698"/>
  <c r="EG698"/>
  <c r="ED698"/>
  <c r="EA698"/>
  <c r="DX698"/>
  <c r="DS698"/>
  <c r="DP698"/>
  <c r="DM698"/>
  <c r="DJ698"/>
  <c r="DG698"/>
  <c r="DA698"/>
  <c r="CX698"/>
  <c r="CR698"/>
  <c r="CO698"/>
  <c r="CL698"/>
  <c r="CI698"/>
  <c r="CF698"/>
  <c r="CC698"/>
  <c r="BZ698"/>
  <c r="BV698"/>
  <c r="BU698"/>
  <c r="BR698"/>
  <c r="BO698"/>
  <c r="BL698"/>
  <c r="BI698"/>
  <c r="BF698"/>
  <c r="BC698"/>
  <c r="AZ698"/>
  <c r="AV698"/>
  <c r="AU698"/>
  <c r="AR698"/>
  <c r="AF698"/>
  <c r="Z698"/>
  <c r="W698"/>
  <c r="EZ697"/>
  <c r="EY697"/>
  <c r="EV697"/>
  <c r="ES697"/>
  <c r="EP697"/>
  <c r="EM697"/>
  <c r="EJ697"/>
  <c r="EG697"/>
  <c r="ED697"/>
  <c r="EA697"/>
  <c r="DX697"/>
  <c r="DS697"/>
  <c r="DP697"/>
  <c r="DM697"/>
  <c r="DJ697"/>
  <c r="DG697"/>
  <c r="DA697"/>
  <c r="CX697"/>
  <c r="CR697"/>
  <c r="CO697"/>
  <c r="CL697"/>
  <c r="CI697"/>
  <c r="CF697"/>
  <c r="CC697"/>
  <c r="BZ697"/>
  <c r="BV697"/>
  <c r="BU697"/>
  <c r="BR697"/>
  <c r="BO697"/>
  <c r="BL697"/>
  <c r="BI697"/>
  <c r="BF697"/>
  <c r="BC697"/>
  <c r="AZ697"/>
  <c r="AV697"/>
  <c r="AU697"/>
  <c r="AR697"/>
  <c r="AF697"/>
  <c r="Z697"/>
  <c r="W697"/>
  <c r="EZ696"/>
  <c r="EY696"/>
  <c r="EV696"/>
  <c r="ES696"/>
  <c r="EP696"/>
  <c r="EM696"/>
  <c r="EJ696"/>
  <c r="EG696"/>
  <c r="ED696"/>
  <c r="EA696"/>
  <c r="DX696"/>
  <c r="DS696"/>
  <c r="DP696"/>
  <c r="DM696"/>
  <c r="DJ696"/>
  <c r="DG696"/>
  <c r="DA696"/>
  <c r="CX696"/>
  <c r="CR696"/>
  <c r="CO696"/>
  <c r="CL696"/>
  <c r="CI696"/>
  <c r="CF696"/>
  <c r="CC696"/>
  <c r="BZ696"/>
  <c r="BV696"/>
  <c r="BU696"/>
  <c r="BR696"/>
  <c r="BO696"/>
  <c r="BL696"/>
  <c r="BI696"/>
  <c r="BF696"/>
  <c r="BC696"/>
  <c r="AZ696"/>
  <c r="AV696"/>
  <c r="AU696"/>
  <c r="AR696"/>
  <c r="AF696"/>
  <c r="Z696"/>
  <c r="W696"/>
  <c r="EZ695"/>
  <c r="EY695"/>
  <c r="EV695"/>
  <c r="ES695"/>
  <c r="EP695"/>
  <c r="EM695"/>
  <c r="EJ695"/>
  <c r="EG695"/>
  <c r="ED695"/>
  <c r="EA695"/>
  <c r="DX695"/>
  <c r="DS695"/>
  <c r="DP695"/>
  <c r="DM695"/>
  <c r="DJ695"/>
  <c r="DG695"/>
  <c r="DA695"/>
  <c r="CX695"/>
  <c r="CR695"/>
  <c r="CO695"/>
  <c r="CL695"/>
  <c r="CI695"/>
  <c r="CF695"/>
  <c r="CC695"/>
  <c r="BZ695"/>
  <c r="BV695"/>
  <c r="BU695"/>
  <c r="BR695"/>
  <c r="BO695"/>
  <c r="BL695"/>
  <c r="BI695"/>
  <c r="BF695"/>
  <c r="BC695"/>
  <c r="AZ695"/>
  <c r="AV695"/>
  <c r="AU695"/>
  <c r="AR695"/>
  <c r="AF695"/>
  <c r="Z695"/>
  <c r="W695"/>
  <c r="EZ694"/>
  <c r="EY694"/>
  <c r="EV694"/>
  <c r="ES694"/>
  <c r="EP694"/>
  <c r="EM694"/>
  <c r="EJ694"/>
  <c r="EG694"/>
  <c r="ED694"/>
  <c r="EA694"/>
  <c r="DX694"/>
  <c r="DS694"/>
  <c r="DP694"/>
  <c r="DM694"/>
  <c r="DJ694"/>
  <c r="DG694"/>
  <c r="DA694"/>
  <c r="CX694"/>
  <c r="CR694"/>
  <c r="CO694"/>
  <c r="CL694"/>
  <c r="CI694"/>
  <c r="CF694"/>
  <c r="CC694"/>
  <c r="BZ694"/>
  <c r="BV694"/>
  <c r="BU694"/>
  <c r="BR694"/>
  <c r="BO694"/>
  <c r="BL694"/>
  <c r="BI694"/>
  <c r="BF694"/>
  <c r="BC694"/>
  <c r="AZ694"/>
  <c r="AV694"/>
  <c r="AU694"/>
  <c r="AR694"/>
  <c r="AF694"/>
  <c r="Z694"/>
  <c r="W694"/>
  <c r="EZ693"/>
  <c r="EY693"/>
  <c r="EV693"/>
  <c r="ES693"/>
  <c r="EP693"/>
  <c r="EM693"/>
  <c r="EJ693"/>
  <c r="EG693"/>
  <c r="ED693"/>
  <c r="EA693"/>
  <c r="DX693"/>
  <c r="DS693"/>
  <c r="DP693"/>
  <c r="DM693"/>
  <c r="DJ693"/>
  <c r="DG693"/>
  <c r="DA693"/>
  <c r="CX693"/>
  <c r="CR693"/>
  <c r="CO693"/>
  <c r="CL693"/>
  <c r="CI693"/>
  <c r="CF693"/>
  <c r="CC693"/>
  <c r="BZ693"/>
  <c r="BV693"/>
  <c r="BU693"/>
  <c r="BR693"/>
  <c r="BO693"/>
  <c r="BL693"/>
  <c r="BI693"/>
  <c r="BF693"/>
  <c r="BC693"/>
  <c r="AZ693"/>
  <c r="AV693"/>
  <c r="AU693"/>
  <c r="AR693"/>
  <c r="AF693"/>
  <c r="Z693"/>
  <c r="W693"/>
  <c r="EZ690"/>
  <c r="EY690"/>
  <c r="EV690"/>
  <c r="ES690"/>
  <c r="EP690"/>
  <c r="EM690"/>
  <c r="EJ690"/>
  <c r="EG690"/>
  <c r="ED690"/>
  <c r="EA690"/>
  <c r="DX690"/>
  <c r="DS690"/>
  <c r="DP690"/>
  <c r="DM690"/>
  <c r="DJ690"/>
  <c r="DG690"/>
  <c r="DA690"/>
  <c r="CX690"/>
  <c r="CR690"/>
  <c r="CO690"/>
  <c r="CL690"/>
  <c r="CI690"/>
  <c r="CF690"/>
  <c r="CC690"/>
  <c r="BZ690"/>
  <c r="BV690"/>
  <c r="BU690"/>
  <c r="BR690"/>
  <c r="BO690"/>
  <c r="BL690"/>
  <c r="BI690"/>
  <c r="BF690"/>
  <c r="BC690"/>
  <c r="AZ690"/>
  <c r="AV690"/>
  <c r="AU690"/>
  <c r="AR690"/>
  <c r="AF690"/>
  <c r="Z690"/>
  <c r="W690"/>
  <c r="E690"/>
  <c r="EZ689"/>
  <c r="EY689"/>
  <c r="EV689"/>
  <c r="ES689"/>
  <c r="EP689"/>
  <c r="EM689"/>
  <c r="EJ689"/>
  <c r="EG689"/>
  <c r="ED689"/>
  <c r="EA689"/>
  <c r="DX689"/>
  <c r="DS689"/>
  <c r="DP689"/>
  <c r="DM689"/>
  <c r="DJ689"/>
  <c r="DG689"/>
  <c r="DA689"/>
  <c r="CX689"/>
  <c r="CR689"/>
  <c r="CO689"/>
  <c r="CL689"/>
  <c r="CI689"/>
  <c r="CF689"/>
  <c r="CC689"/>
  <c r="BZ689"/>
  <c r="BV689"/>
  <c r="BU689"/>
  <c r="BR689"/>
  <c r="BO689"/>
  <c r="BL689"/>
  <c r="BI689"/>
  <c r="BF689"/>
  <c r="BC689"/>
  <c r="AZ689"/>
  <c r="AV689"/>
  <c r="AU689"/>
  <c r="AR689"/>
  <c r="AF689"/>
  <c r="Z689"/>
  <c r="W689"/>
  <c r="EZ688"/>
  <c r="EY688"/>
  <c r="EV688"/>
  <c r="ES688"/>
  <c r="EP688"/>
  <c r="EM688"/>
  <c r="EJ688"/>
  <c r="EG688"/>
  <c r="ED688"/>
  <c r="EA688"/>
  <c r="DX688"/>
  <c r="DS688"/>
  <c r="DP688"/>
  <c r="DM688"/>
  <c r="DJ688"/>
  <c r="DG688"/>
  <c r="DA688"/>
  <c r="CX688"/>
  <c r="CR688"/>
  <c r="CO688"/>
  <c r="CL688"/>
  <c r="CI688"/>
  <c r="CF688"/>
  <c r="CC688"/>
  <c r="BZ688"/>
  <c r="BV688"/>
  <c r="BU688"/>
  <c r="BR688"/>
  <c r="BO688"/>
  <c r="BL688"/>
  <c r="BI688"/>
  <c r="BF688"/>
  <c r="BC688"/>
  <c r="AZ688"/>
  <c r="AV688"/>
  <c r="AU688"/>
  <c r="AR688"/>
  <c r="AF688"/>
  <c r="Z688"/>
  <c r="W688"/>
  <c r="EZ687"/>
  <c r="EY687"/>
  <c r="EV687"/>
  <c r="ES687"/>
  <c r="EP687"/>
  <c r="EM687"/>
  <c r="EJ687"/>
  <c r="EG687"/>
  <c r="ED687"/>
  <c r="EA687"/>
  <c r="DX687"/>
  <c r="DS687"/>
  <c r="DP687"/>
  <c r="DM687"/>
  <c r="DJ687"/>
  <c r="DG687"/>
  <c r="DA687"/>
  <c r="CX687"/>
  <c r="CR687"/>
  <c r="CO687"/>
  <c r="CL687"/>
  <c r="CI687"/>
  <c r="CF687"/>
  <c r="CC687"/>
  <c r="BZ687"/>
  <c r="BV687"/>
  <c r="BU687"/>
  <c r="BR687"/>
  <c r="BO687"/>
  <c r="BL687"/>
  <c r="BI687"/>
  <c r="BF687"/>
  <c r="BC687"/>
  <c r="AZ687"/>
  <c r="AV687"/>
  <c r="AU687"/>
  <c r="AR687"/>
  <c r="AF687"/>
  <c r="Z687"/>
  <c r="W687"/>
  <c r="E687"/>
  <c r="EZ686"/>
  <c r="EY686"/>
  <c r="EV686"/>
  <c r="ES686"/>
  <c r="EP686"/>
  <c r="EM686"/>
  <c r="EJ686"/>
  <c r="EG686"/>
  <c r="ED686"/>
  <c r="EA686"/>
  <c r="DX686"/>
  <c r="DS686"/>
  <c r="DP686"/>
  <c r="DM686"/>
  <c r="DJ686"/>
  <c r="DG686"/>
  <c r="DA686"/>
  <c r="CX686"/>
  <c r="CR686"/>
  <c r="CO686"/>
  <c r="CL686"/>
  <c r="CI686"/>
  <c r="CF686"/>
  <c r="CC686"/>
  <c r="BZ686"/>
  <c r="BV686"/>
  <c r="BU686"/>
  <c r="BR686"/>
  <c r="BO686"/>
  <c r="BL686"/>
  <c r="BI686"/>
  <c r="BF686"/>
  <c r="BC686"/>
  <c r="AZ686"/>
  <c r="AV686"/>
  <c r="AU686"/>
  <c r="AR686"/>
  <c r="AF686"/>
  <c r="Z686"/>
  <c r="W686"/>
  <c r="EZ685"/>
  <c r="EY685"/>
  <c r="EV685"/>
  <c r="ES685"/>
  <c r="EP685"/>
  <c r="EM685"/>
  <c r="EJ685"/>
  <c r="EG685"/>
  <c r="ED685"/>
  <c r="EA685"/>
  <c r="DX685"/>
  <c r="DS685"/>
  <c r="DP685"/>
  <c r="DM685"/>
  <c r="DJ685"/>
  <c r="DG685"/>
  <c r="DA685"/>
  <c r="CX685"/>
  <c r="CR685"/>
  <c r="CO685"/>
  <c r="CL685"/>
  <c r="CI685"/>
  <c r="CF685"/>
  <c r="CC685"/>
  <c r="BZ685"/>
  <c r="BV685"/>
  <c r="BU685"/>
  <c r="BR685"/>
  <c r="BO685"/>
  <c r="BL685"/>
  <c r="BI685"/>
  <c r="BF685"/>
  <c r="BC685"/>
  <c r="AZ685"/>
  <c r="AV685"/>
  <c r="AU685"/>
  <c r="AR685"/>
  <c r="AF685"/>
  <c r="Z685"/>
  <c r="W685"/>
  <c r="EZ684"/>
  <c r="EY684"/>
  <c r="EV684"/>
  <c r="ES684"/>
  <c r="EP684"/>
  <c r="EM684"/>
  <c r="EJ684"/>
  <c r="EG684"/>
  <c r="ED684"/>
  <c r="EA684"/>
  <c r="DX684"/>
  <c r="DS684"/>
  <c r="DP684"/>
  <c r="DM684"/>
  <c r="DJ684"/>
  <c r="DG684"/>
  <c r="DA684"/>
  <c r="CX684"/>
  <c r="CR684"/>
  <c r="CO684"/>
  <c r="CL684"/>
  <c r="CI684"/>
  <c r="CF684"/>
  <c r="CC684"/>
  <c r="BZ684"/>
  <c r="BV684"/>
  <c r="BU684"/>
  <c r="BR684"/>
  <c r="BO684"/>
  <c r="BL684"/>
  <c r="BI684"/>
  <c r="BF684"/>
  <c r="BC684"/>
  <c r="AZ684"/>
  <c r="AV684"/>
  <c r="AU684"/>
  <c r="AR684"/>
  <c r="AF684"/>
  <c r="Z684"/>
  <c r="W684"/>
  <c r="EZ683"/>
  <c r="EY683"/>
  <c r="EV683"/>
  <c r="ES683"/>
  <c r="EP683"/>
  <c r="EM683"/>
  <c r="EJ683"/>
  <c r="EG683"/>
  <c r="ED683"/>
  <c r="EA683"/>
  <c r="DX683"/>
  <c r="DS683"/>
  <c r="DP683"/>
  <c r="DM683"/>
  <c r="DJ683"/>
  <c r="DG683"/>
  <c r="DA683"/>
  <c r="CX683"/>
  <c r="CR683"/>
  <c r="CO683"/>
  <c r="CL683"/>
  <c r="CI683"/>
  <c r="CF683"/>
  <c r="CC683"/>
  <c r="BZ683"/>
  <c r="BV683"/>
  <c r="BU683"/>
  <c r="BR683"/>
  <c r="BO683"/>
  <c r="BL683"/>
  <c r="BI683"/>
  <c r="BF683"/>
  <c r="BC683"/>
  <c r="AZ683"/>
  <c r="AV683"/>
  <c r="AU683"/>
  <c r="AR683"/>
  <c r="AF683"/>
  <c r="Z683"/>
  <c r="W683"/>
  <c r="EZ682"/>
  <c r="EY682"/>
  <c r="EV682"/>
  <c r="ES682"/>
  <c r="EP682"/>
  <c r="EM682"/>
  <c r="EJ682"/>
  <c r="EG682"/>
  <c r="ED682"/>
  <c r="EA682"/>
  <c r="DX682"/>
  <c r="DS682"/>
  <c r="DP682"/>
  <c r="DM682"/>
  <c r="DJ682"/>
  <c r="DG682"/>
  <c r="DA682"/>
  <c r="CX682"/>
  <c r="CR682"/>
  <c r="CO682"/>
  <c r="CL682"/>
  <c r="CI682"/>
  <c r="CF682"/>
  <c r="CC682"/>
  <c r="BZ682"/>
  <c r="BV682"/>
  <c r="BU682"/>
  <c r="BR682"/>
  <c r="BO682"/>
  <c r="BL682"/>
  <c r="BI682"/>
  <c r="BF682"/>
  <c r="BC682"/>
  <c r="AZ682"/>
  <c r="AV682"/>
  <c r="AU682"/>
  <c r="AR682"/>
  <c r="AF682"/>
  <c r="Z682"/>
  <c r="W682"/>
  <c r="EZ681"/>
  <c r="EY681"/>
  <c r="EV681"/>
  <c r="ES681"/>
  <c r="EP681"/>
  <c r="EM681"/>
  <c r="EJ681"/>
  <c r="EG681"/>
  <c r="ED681"/>
  <c r="EA681"/>
  <c r="DX681"/>
  <c r="DS681"/>
  <c r="DP681"/>
  <c r="DM681"/>
  <c r="DJ681"/>
  <c r="DG681"/>
  <c r="DA681"/>
  <c r="CX681"/>
  <c r="CR681"/>
  <c r="CO681"/>
  <c r="CL681"/>
  <c r="CI681"/>
  <c r="CF681"/>
  <c r="CC681"/>
  <c r="BZ681"/>
  <c r="BV681"/>
  <c r="BU681"/>
  <c r="BR681"/>
  <c r="BO681"/>
  <c r="BL681"/>
  <c r="BI681"/>
  <c r="BF681"/>
  <c r="BC681"/>
  <c r="AZ681"/>
  <c r="AV681"/>
  <c r="AU681"/>
  <c r="AR681"/>
  <c r="AF681"/>
  <c r="Z681"/>
  <c r="W681"/>
  <c r="EZ680"/>
  <c r="EY680"/>
  <c r="EV680"/>
  <c r="ES680"/>
  <c r="EP680"/>
  <c r="EM680"/>
  <c r="EJ680"/>
  <c r="EG680"/>
  <c r="ED680"/>
  <c r="EA680"/>
  <c r="DX680"/>
  <c r="DS680"/>
  <c r="DP680"/>
  <c r="DM680"/>
  <c r="DJ680"/>
  <c r="DG680"/>
  <c r="DA680"/>
  <c r="CX680"/>
  <c r="CR680"/>
  <c r="CO680"/>
  <c r="CL680"/>
  <c r="CI680"/>
  <c r="CF680"/>
  <c r="CC680"/>
  <c r="BZ680"/>
  <c r="BV680"/>
  <c r="BU680"/>
  <c r="BR680"/>
  <c r="BO680"/>
  <c r="BL680"/>
  <c r="BI680"/>
  <c r="BF680"/>
  <c r="BC680"/>
  <c r="AZ680"/>
  <c r="AV680"/>
  <c r="AU680"/>
  <c r="AR680"/>
  <c r="AF680"/>
  <c r="Z680"/>
  <c r="W680"/>
  <c r="EZ679"/>
  <c r="EY679"/>
  <c r="EV679"/>
  <c r="ES679"/>
  <c r="EP679"/>
  <c r="EM679"/>
  <c r="EJ679"/>
  <c r="EG679"/>
  <c r="ED679"/>
  <c r="EA679"/>
  <c r="DX679"/>
  <c r="DS679"/>
  <c r="DP679"/>
  <c r="DM679"/>
  <c r="DJ679"/>
  <c r="DG679"/>
  <c r="DA679"/>
  <c r="CX679"/>
  <c r="CR679"/>
  <c r="CO679"/>
  <c r="CL679"/>
  <c r="CI679"/>
  <c r="CF679"/>
  <c r="CC679"/>
  <c r="BZ679"/>
  <c r="BV679"/>
  <c r="BU679"/>
  <c r="BR679"/>
  <c r="BO679"/>
  <c r="BL679"/>
  <c r="BI679"/>
  <c r="BF679"/>
  <c r="BC679"/>
  <c r="AZ679"/>
  <c r="AV679"/>
  <c r="AU679"/>
  <c r="AR679"/>
  <c r="AF679"/>
  <c r="Z679"/>
  <c r="W679"/>
  <c r="EZ677"/>
  <c r="EY677"/>
  <c r="EV677"/>
  <c r="ES677"/>
  <c r="EP677"/>
  <c r="EM677"/>
  <c r="EJ677"/>
  <c r="EG677"/>
  <c r="ED677"/>
  <c r="EA677"/>
  <c r="DX677"/>
  <c r="DS677"/>
  <c r="DP677"/>
  <c r="DM677"/>
  <c r="DJ677"/>
  <c r="DG677"/>
  <c r="DA677"/>
  <c r="CX677"/>
  <c r="CR677"/>
  <c r="CO677"/>
  <c r="CL677"/>
  <c r="CI677"/>
  <c r="CF677"/>
  <c r="CC677"/>
  <c r="BZ677"/>
  <c r="BV677"/>
  <c r="BU677"/>
  <c r="BR677"/>
  <c r="BO677"/>
  <c r="BL677"/>
  <c r="BI677"/>
  <c r="BF677"/>
  <c r="BC677"/>
  <c r="AZ677"/>
  <c r="AV677"/>
  <c r="AU677"/>
  <c r="AR677"/>
  <c r="AF677"/>
  <c r="Z677"/>
  <c r="W677"/>
  <c r="EZ676"/>
  <c r="EY676"/>
  <c r="EV676"/>
  <c r="ES676"/>
  <c r="EP676"/>
  <c r="EM676"/>
  <c r="EJ676"/>
  <c r="EG676"/>
  <c r="ED676"/>
  <c r="EA676"/>
  <c r="DX676"/>
  <c r="DS676"/>
  <c r="DP676"/>
  <c r="DM676"/>
  <c r="DJ676"/>
  <c r="DG676"/>
  <c r="DA676"/>
  <c r="CX676"/>
  <c r="CR676"/>
  <c r="CO676"/>
  <c r="CL676"/>
  <c r="CI676"/>
  <c r="CF676"/>
  <c r="CC676"/>
  <c r="BZ676"/>
  <c r="BU676"/>
  <c r="BO676"/>
  <c r="BL676"/>
  <c r="BI676"/>
  <c r="BF676"/>
  <c r="BC676"/>
  <c r="AZ676"/>
  <c r="AV676"/>
  <c r="AU676"/>
  <c r="AR676"/>
  <c r="AF676"/>
  <c r="Z676"/>
  <c r="W676"/>
  <c r="EZ675"/>
  <c r="EY675"/>
  <c r="EV675"/>
  <c r="ES675"/>
  <c r="EP675"/>
  <c r="EM675"/>
  <c r="EJ675"/>
  <c r="EG675"/>
  <c r="ED675"/>
  <c r="EA675"/>
  <c r="DX675"/>
  <c r="DS675"/>
  <c r="DP675"/>
  <c r="DM675"/>
  <c r="DJ675"/>
  <c r="DG675"/>
  <c r="DA675"/>
  <c r="CX675"/>
  <c r="CR675"/>
  <c r="CO675"/>
  <c r="CL675"/>
  <c r="CI675"/>
  <c r="CF675"/>
  <c r="CC675"/>
  <c r="BZ675"/>
  <c r="BV675"/>
  <c r="BU675"/>
  <c r="BR675"/>
  <c r="BO675"/>
  <c r="BL675"/>
  <c r="BI675"/>
  <c r="BF675"/>
  <c r="BC675"/>
  <c r="AZ675"/>
  <c r="AV675"/>
  <c r="AU675"/>
  <c r="AR675"/>
  <c r="AF675"/>
  <c r="Z675"/>
  <c r="W675"/>
  <c r="EZ674"/>
  <c r="EY674"/>
  <c r="EV674"/>
  <c r="ES674"/>
  <c r="EP674"/>
  <c r="EM674"/>
  <c r="EJ674"/>
  <c r="EG674"/>
  <c r="ED674"/>
  <c r="EA674"/>
  <c r="DX674"/>
  <c r="DS674"/>
  <c r="DP674"/>
  <c r="DM674"/>
  <c r="DJ674"/>
  <c r="DG674"/>
  <c r="DA674"/>
  <c r="CX674"/>
  <c r="CR674"/>
  <c r="CO674"/>
  <c r="CL674"/>
  <c r="CI674"/>
  <c r="CF674"/>
  <c r="CC674"/>
  <c r="BZ674"/>
  <c r="BV674"/>
  <c r="BU674"/>
  <c r="BR674"/>
  <c r="BO674"/>
  <c r="BL674"/>
  <c r="BI674"/>
  <c r="BF674"/>
  <c r="BC674"/>
  <c r="AZ674"/>
  <c r="AV674"/>
  <c r="AU674"/>
  <c r="AR674"/>
  <c r="AF674"/>
  <c r="Z674"/>
  <c r="W674"/>
  <c r="EZ673"/>
  <c r="EY673"/>
  <c r="EV673"/>
  <c r="ES673"/>
  <c r="EP673"/>
  <c r="EM673"/>
  <c r="EJ673"/>
  <c r="EG673"/>
  <c r="ED673"/>
  <c r="EA673"/>
  <c r="DX673"/>
  <c r="DS673"/>
  <c r="DP673"/>
  <c r="DM673"/>
  <c r="DJ673"/>
  <c r="DG673"/>
  <c r="DA673"/>
  <c r="CX673"/>
  <c r="CR673"/>
  <c r="CO673"/>
  <c r="CL673"/>
  <c r="CI673"/>
  <c r="CF673"/>
  <c r="CC673"/>
  <c r="BZ673"/>
  <c r="BV673"/>
  <c r="BU673"/>
  <c r="BR673"/>
  <c r="BO673"/>
  <c r="BL673"/>
  <c r="BI673"/>
  <c r="BF673"/>
  <c r="BC673"/>
  <c r="AZ673"/>
  <c r="AV673"/>
  <c r="AU673"/>
  <c r="AR673"/>
  <c r="AF673"/>
  <c r="Z673"/>
  <c r="W673"/>
  <c r="EZ671"/>
  <c r="EY671"/>
  <c r="EV671"/>
  <c r="ES671"/>
  <c r="EP671"/>
  <c r="EM671"/>
  <c r="EJ671"/>
  <c r="EG671"/>
  <c r="ED671"/>
  <c r="EA671"/>
  <c r="DX671"/>
  <c r="DS671"/>
  <c r="DP671"/>
  <c r="DM671"/>
  <c r="DJ671"/>
  <c r="DG671"/>
  <c r="DA671"/>
  <c r="CX671"/>
  <c r="CR671"/>
  <c r="CO671"/>
  <c r="CL671"/>
  <c r="CI671"/>
  <c r="CF671"/>
  <c r="CC671"/>
  <c r="BZ671"/>
  <c r="BV671"/>
  <c r="BU671"/>
  <c r="BR671"/>
  <c r="BO671"/>
  <c r="BL671"/>
  <c r="BI671"/>
  <c r="BF671"/>
  <c r="BC671"/>
  <c r="AZ671"/>
  <c r="AV671"/>
  <c r="AU671"/>
  <c r="AR671"/>
  <c r="AF671"/>
  <c r="Z671"/>
  <c r="W671"/>
  <c r="EZ670"/>
  <c r="EY670"/>
  <c r="EV670"/>
  <c r="ES670"/>
  <c r="EP670"/>
  <c r="EM670"/>
  <c r="EJ670"/>
  <c r="EG670"/>
  <c r="ED670"/>
  <c r="EA670"/>
  <c r="DX670"/>
  <c r="DS670"/>
  <c r="DP670"/>
  <c r="DM670"/>
  <c r="DJ670"/>
  <c r="DG670"/>
  <c r="DA670"/>
  <c r="CX670"/>
  <c r="CR670"/>
  <c r="CO670"/>
  <c r="CL670"/>
  <c r="CI670"/>
  <c r="CF670"/>
  <c r="CC670"/>
  <c r="BZ670"/>
  <c r="BV670"/>
  <c r="BU670"/>
  <c r="BR670"/>
  <c r="BO670"/>
  <c r="BL670"/>
  <c r="BI670"/>
  <c r="BF670"/>
  <c r="BC670"/>
  <c r="AZ670"/>
  <c r="AV670"/>
  <c r="AU670"/>
  <c r="AR670"/>
  <c r="AF670"/>
  <c r="Z670"/>
  <c r="W670"/>
  <c r="EZ669"/>
  <c r="EY669"/>
  <c r="EV669"/>
  <c r="ES669"/>
  <c r="EP669"/>
  <c r="EM669"/>
  <c r="EJ669"/>
  <c r="EG669"/>
  <c r="ED669"/>
  <c r="EA669"/>
  <c r="DX669"/>
  <c r="DS669"/>
  <c r="DP669"/>
  <c r="DM669"/>
  <c r="DJ669"/>
  <c r="DG669"/>
  <c r="DA669"/>
  <c r="CX669"/>
  <c r="CR669"/>
  <c r="CO669"/>
  <c r="CL669"/>
  <c r="CI669"/>
  <c r="CF669"/>
  <c r="CC669"/>
  <c r="BZ669"/>
  <c r="BV669"/>
  <c r="BU669"/>
  <c r="BR669"/>
  <c r="BO669"/>
  <c r="BL669"/>
  <c r="BI669"/>
  <c r="BF669"/>
  <c r="BC669"/>
  <c r="AZ669"/>
  <c r="AV669"/>
  <c r="AU669"/>
  <c r="AR669"/>
  <c r="AF669"/>
  <c r="Z669"/>
  <c r="W669"/>
  <c r="EZ668"/>
  <c r="EY668"/>
  <c r="EV668"/>
  <c r="ES668"/>
  <c r="EP668"/>
  <c r="EM668"/>
  <c r="EJ668"/>
  <c r="EG668"/>
  <c r="ED668"/>
  <c r="EA668"/>
  <c r="DX668"/>
  <c r="DS668"/>
  <c r="DP668"/>
  <c r="DM668"/>
  <c r="DJ668"/>
  <c r="DG668"/>
  <c r="DA668"/>
  <c r="CX668"/>
  <c r="CR668"/>
  <c r="CO668"/>
  <c r="CL668"/>
  <c r="CI668"/>
  <c r="CF668"/>
  <c r="CC668"/>
  <c r="BZ668"/>
  <c r="BV668"/>
  <c r="BU668"/>
  <c r="BR668"/>
  <c r="BO668"/>
  <c r="BL668"/>
  <c r="BI668"/>
  <c r="BF668"/>
  <c r="BC668"/>
  <c r="AZ668"/>
  <c r="AV668"/>
  <c r="AU668"/>
  <c r="AR668"/>
  <c r="AF668"/>
  <c r="Z668"/>
  <c r="W668"/>
  <c r="EZ667"/>
  <c r="EY667"/>
  <c r="EV667"/>
  <c r="ES667"/>
  <c r="EP667"/>
  <c r="EM667"/>
  <c r="EJ667"/>
  <c r="EG667"/>
  <c r="ED667"/>
  <c r="EA667"/>
  <c r="DX667"/>
  <c r="DS667"/>
  <c r="DP667"/>
  <c r="DM667"/>
  <c r="DJ667"/>
  <c r="DG667"/>
  <c r="DA667"/>
  <c r="CX667"/>
  <c r="CR667"/>
  <c r="CO667"/>
  <c r="CL667"/>
  <c r="CI667"/>
  <c r="CF667"/>
  <c r="CC667"/>
  <c r="BZ667"/>
  <c r="BV667"/>
  <c r="BU667"/>
  <c r="BR667"/>
  <c r="BO667"/>
  <c r="BL667"/>
  <c r="BI667"/>
  <c r="BF667"/>
  <c r="BC667"/>
  <c r="AZ667"/>
  <c r="AV667"/>
  <c r="AU667"/>
  <c r="AR667"/>
  <c r="AF667"/>
  <c r="Z667"/>
  <c r="W667"/>
  <c r="EZ666"/>
  <c r="EY666"/>
  <c r="EV666"/>
  <c r="ES666"/>
  <c r="EP666"/>
  <c r="EM666"/>
  <c r="EJ666"/>
  <c r="EG666"/>
  <c r="ED666"/>
  <c r="EA666"/>
  <c r="DX666"/>
  <c r="DS666"/>
  <c r="DP666"/>
  <c r="DM666"/>
  <c r="DJ666"/>
  <c r="DG666"/>
  <c r="DA666"/>
  <c r="CX666"/>
  <c r="CR666"/>
  <c r="CO666"/>
  <c r="CL666"/>
  <c r="CI666"/>
  <c r="CF666"/>
  <c r="CC666"/>
  <c r="BZ666"/>
  <c r="BV666"/>
  <c r="BU666"/>
  <c r="BR666"/>
  <c r="BO666"/>
  <c r="BL666"/>
  <c r="BI666"/>
  <c r="BF666"/>
  <c r="BC666"/>
  <c r="AZ666"/>
  <c r="AV666"/>
  <c r="AU666"/>
  <c r="AR666"/>
  <c r="AF666"/>
  <c r="Z666"/>
  <c r="W666"/>
  <c r="EZ665"/>
  <c r="EY665"/>
  <c r="EV665"/>
  <c r="ES665"/>
  <c r="EP665"/>
  <c r="EM665"/>
  <c r="EJ665"/>
  <c r="EG665"/>
  <c r="ED665"/>
  <c r="EA665"/>
  <c r="DX665"/>
  <c r="DS665"/>
  <c r="DP665"/>
  <c r="DM665"/>
  <c r="DJ665"/>
  <c r="DG665"/>
  <c r="DA665"/>
  <c r="CX665"/>
  <c r="CR665"/>
  <c r="CO665"/>
  <c r="CL665"/>
  <c r="CI665"/>
  <c r="CF665"/>
  <c r="CC665"/>
  <c r="BZ665"/>
  <c r="BV665"/>
  <c r="BU665"/>
  <c r="BR665"/>
  <c r="BO665"/>
  <c r="BL665"/>
  <c r="BI665"/>
  <c r="BF665"/>
  <c r="BC665"/>
  <c r="AZ665"/>
  <c r="AV665"/>
  <c r="AU665"/>
  <c r="AR665"/>
  <c r="AF665"/>
  <c r="Z665"/>
  <c r="W665"/>
  <c r="H665"/>
  <c r="H664" s="1"/>
  <c r="EZ663"/>
  <c r="EY663"/>
  <c r="EV663"/>
  <c r="ES663"/>
  <c r="EP663"/>
  <c r="EM663"/>
  <c r="EJ663"/>
  <c r="EG663"/>
  <c r="ED663"/>
  <c r="EA663"/>
  <c r="DX663"/>
  <c r="DS663"/>
  <c r="DP663"/>
  <c r="DM663"/>
  <c r="DJ663"/>
  <c r="DG663"/>
  <c r="DA663"/>
  <c r="CX663"/>
  <c r="CR663"/>
  <c r="CO663"/>
  <c r="CL663"/>
  <c r="CI663"/>
  <c r="CF663"/>
  <c r="CC663"/>
  <c r="BZ663"/>
  <c r="BV663"/>
  <c r="BU663"/>
  <c r="BR663"/>
  <c r="BO663"/>
  <c r="BL663"/>
  <c r="BI663"/>
  <c r="BF663"/>
  <c r="BC663"/>
  <c r="AZ663"/>
  <c r="AV663"/>
  <c r="AU663"/>
  <c r="AR663"/>
  <c r="AF663"/>
  <c r="Z663"/>
  <c r="W663"/>
  <c r="H663"/>
  <c r="EZ662"/>
  <c r="EY662"/>
  <c r="EV662"/>
  <c r="ES662"/>
  <c r="EP662"/>
  <c r="EM662"/>
  <c r="EJ662"/>
  <c r="EG662"/>
  <c r="ED662"/>
  <c r="EA662"/>
  <c r="DX662"/>
  <c r="DS662"/>
  <c r="DP662"/>
  <c r="DM662"/>
  <c r="DJ662"/>
  <c r="DG662"/>
  <c r="DA662"/>
  <c r="CX662"/>
  <c r="CR662"/>
  <c r="CO662"/>
  <c r="CL662"/>
  <c r="CI662"/>
  <c r="CF662"/>
  <c r="CC662"/>
  <c r="BZ662"/>
  <c r="BV662"/>
  <c r="BU662"/>
  <c r="BR662"/>
  <c r="BO662"/>
  <c r="BL662"/>
  <c r="BI662"/>
  <c r="BF662"/>
  <c r="BC662"/>
  <c r="AZ662"/>
  <c r="AV662"/>
  <c r="AU662"/>
  <c r="AR662"/>
  <c r="AF662"/>
  <c r="Z662"/>
  <c r="W662"/>
  <c r="H662"/>
  <c r="EZ661"/>
  <c r="EY661"/>
  <c r="EV661"/>
  <c r="ES661"/>
  <c r="EP661"/>
  <c r="EM661"/>
  <c r="EJ661"/>
  <c r="EG661"/>
  <c r="ED661"/>
  <c r="EA661"/>
  <c r="DX661"/>
  <c r="DS661"/>
  <c r="DP661"/>
  <c r="DM661"/>
  <c r="DJ661"/>
  <c r="DG661"/>
  <c r="DA661"/>
  <c r="CX661"/>
  <c r="CR661"/>
  <c r="CO661"/>
  <c r="CL661"/>
  <c r="CI661"/>
  <c r="CF661"/>
  <c r="CC661"/>
  <c r="BZ661"/>
  <c r="BV661"/>
  <c r="BU661"/>
  <c r="BR661"/>
  <c r="BO661"/>
  <c r="BL661"/>
  <c r="BI661"/>
  <c r="BF661"/>
  <c r="BC661"/>
  <c r="AZ661"/>
  <c r="AV661"/>
  <c r="AU661"/>
  <c r="AR661"/>
  <c r="AF661"/>
  <c r="Z661"/>
  <c r="W661"/>
  <c r="H661"/>
  <c r="EZ660"/>
  <c r="EY660"/>
  <c r="EV660"/>
  <c r="ES660"/>
  <c r="EP660"/>
  <c r="EM660"/>
  <c r="EJ660"/>
  <c r="EG660"/>
  <c r="ED660"/>
  <c r="EA660"/>
  <c r="DX660"/>
  <c r="DS660"/>
  <c r="DP660"/>
  <c r="DM660"/>
  <c r="DJ660"/>
  <c r="DG660"/>
  <c r="DA660"/>
  <c r="CX660"/>
  <c r="CR660"/>
  <c r="CO660"/>
  <c r="CL660"/>
  <c r="CI660"/>
  <c r="CF660"/>
  <c r="CC660"/>
  <c r="BZ660"/>
  <c r="BV660"/>
  <c r="BU660"/>
  <c r="BR660"/>
  <c r="BO660"/>
  <c r="BL660"/>
  <c r="BI660"/>
  <c r="BF660"/>
  <c r="BC660"/>
  <c r="AZ660"/>
  <c r="AV660"/>
  <c r="AU660"/>
  <c r="AR660"/>
  <c r="AF660"/>
  <c r="Z660"/>
  <c r="W660"/>
  <c r="H660"/>
  <c r="E660"/>
  <c r="EZ659"/>
  <c r="EY659"/>
  <c r="EV659"/>
  <c r="ES659"/>
  <c r="EP659"/>
  <c r="EM659"/>
  <c r="EJ659"/>
  <c r="EG659"/>
  <c r="ED659"/>
  <c r="EA659"/>
  <c r="DX659"/>
  <c r="DS659"/>
  <c r="DP659"/>
  <c r="DM659"/>
  <c r="DJ659"/>
  <c r="DG659"/>
  <c r="DA659"/>
  <c r="CX659"/>
  <c r="CR659"/>
  <c r="CO659"/>
  <c r="CL659"/>
  <c r="CI659"/>
  <c r="CF659"/>
  <c r="CC659"/>
  <c r="BZ659"/>
  <c r="BV659"/>
  <c r="BU659"/>
  <c r="BR659"/>
  <c r="BO659"/>
  <c r="BL659"/>
  <c r="BI659"/>
  <c r="BF659"/>
  <c r="BC659"/>
  <c r="AZ659"/>
  <c r="AV659"/>
  <c r="AU659"/>
  <c r="AR659"/>
  <c r="AF659"/>
  <c r="Z659"/>
  <c r="W659"/>
  <c r="H659"/>
  <c r="E659"/>
  <c r="FA657"/>
  <c r="EZ657"/>
  <c r="BW657"/>
  <c r="BV657"/>
  <c r="AV657"/>
  <c r="H657"/>
  <c r="FA656"/>
  <c r="EZ656"/>
  <c r="BW656"/>
  <c r="BV656"/>
  <c r="AV656"/>
  <c r="H656"/>
  <c r="AW656" s="1"/>
  <c r="EY655"/>
  <c r="EX655"/>
  <c r="EW655"/>
  <c r="EV655"/>
  <c r="EU655"/>
  <c r="ET655"/>
  <c r="ES655"/>
  <c r="ER655"/>
  <c r="EQ655"/>
  <c r="EP655"/>
  <c r="EO655"/>
  <c r="EN655"/>
  <c r="EM655"/>
  <c r="EL655"/>
  <c r="EK655"/>
  <c r="EJ655"/>
  <c r="EI655"/>
  <c r="EH655"/>
  <c r="EG655"/>
  <c r="EF655"/>
  <c r="EE655"/>
  <c r="ED655"/>
  <c r="EC655"/>
  <c r="EB655"/>
  <c r="EA655"/>
  <c r="DZ655"/>
  <c r="DY655"/>
  <c r="DX655"/>
  <c r="DW655"/>
  <c r="DV655"/>
  <c r="DS655"/>
  <c r="DR655"/>
  <c r="DQ655"/>
  <c r="DP655"/>
  <c r="DO655"/>
  <c r="DN655"/>
  <c r="DM655"/>
  <c r="DL655"/>
  <c r="DK655"/>
  <c r="DJ655"/>
  <c r="DI655"/>
  <c r="DH655"/>
  <c r="DG655"/>
  <c r="DF655"/>
  <c r="DE655"/>
  <c r="DA655"/>
  <c r="CZ655"/>
  <c r="CY655"/>
  <c r="CX655"/>
  <c r="CW655"/>
  <c r="CV655"/>
  <c r="CR655"/>
  <c r="CQ655"/>
  <c r="CP655"/>
  <c r="CO655"/>
  <c r="CN655"/>
  <c r="CM655"/>
  <c r="CL655"/>
  <c r="CK655"/>
  <c r="CJ655"/>
  <c r="CI655"/>
  <c r="CH655"/>
  <c r="CG655"/>
  <c r="CF655"/>
  <c r="CE655"/>
  <c r="CD655"/>
  <c r="CC655"/>
  <c r="CB655"/>
  <c r="CA655"/>
  <c r="BZ655"/>
  <c r="BY655"/>
  <c r="BX655"/>
  <c r="BU655"/>
  <c r="BT655"/>
  <c r="BS655"/>
  <c r="BR655"/>
  <c r="BQ655"/>
  <c r="BP655"/>
  <c r="BO655"/>
  <c r="BN655"/>
  <c r="BM655"/>
  <c r="BL655"/>
  <c r="BK655"/>
  <c r="BJ655"/>
  <c r="BI655"/>
  <c r="BH655"/>
  <c r="BG655"/>
  <c r="BF655"/>
  <c r="BE655"/>
  <c r="BD655"/>
  <c r="BC655"/>
  <c r="BB655"/>
  <c r="BA655"/>
  <c r="AZ655"/>
  <c r="AY655"/>
  <c r="AX655"/>
  <c r="AU655"/>
  <c r="AT655"/>
  <c r="AS655"/>
  <c r="AR655"/>
  <c r="AQ655"/>
  <c r="AP655"/>
  <c r="AO655"/>
  <c r="AN655"/>
  <c r="AM655"/>
  <c r="AL655"/>
  <c r="AK655"/>
  <c r="AJ655"/>
  <c r="AF655"/>
  <c r="AE655"/>
  <c r="AD655"/>
  <c r="Z655"/>
  <c r="Y655"/>
  <c r="X655"/>
  <c r="W655"/>
  <c r="V655"/>
  <c r="U655"/>
  <c r="T655"/>
  <c r="S655"/>
  <c r="R655"/>
  <c r="Q655"/>
  <c r="P655"/>
  <c r="O655"/>
  <c r="N655"/>
  <c r="M655"/>
  <c r="L655"/>
  <c r="K655"/>
  <c r="J655"/>
  <c r="I655"/>
  <c r="DU768" l="1"/>
  <c r="DU775"/>
  <c r="DU776"/>
  <c r="DU777"/>
  <c r="DU778"/>
  <c r="DU779"/>
  <c r="DU780"/>
  <c r="DU783"/>
  <c r="DU785"/>
  <c r="DU786"/>
  <c r="DU787"/>
  <c r="DU791"/>
  <c r="DU794"/>
  <c r="DU796"/>
  <c r="DU801"/>
  <c r="DU802"/>
  <c r="DU807"/>
  <c r="DU809"/>
  <c r="DU812"/>
  <c r="DU813"/>
  <c r="DU814"/>
  <c r="DU817"/>
  <c r="DU818"/>
  <c r="DU820"/>
  <c r="DU821"/>
  <c r="DU822"/>
  <c r="DU781"/>
  <c r="DU782"/>
  <c r="DU788"/>
  <c r="DU789"/>
  <c r="DU790"/>
  <c r="DU792"/>
  <c r="DU793"/>
  <c r="DU795"/>
  <c r="DU797"/>
  <c r="DU798"/>
  <c r="DU799"/>
  <c r="DU800"/>
  <c r="DU803"/>
  <c r="DU804"/>
  <c r="DU805"/>
  <c r="DU806"/>
  <c r="DU808"/>
  <c r="DU810"/>
  <c r="DU811"/>
  <c r="DU815"/>
  <c r="DU816"/>
  <c r="DU819"/>
  <c r="DU661"/>
  <c r="DU747"/>
  <c r="DU752"/>
  <c r="DU753"/>
  <c r="DU757"/>
  <c r="DU784"/>
  <c r="AV769"/>
  <c r="DU665"/>
  <c r="DU667"/>
  <c r="DU666"/>
  <c r="DU668"/>
  <c r="DU669"/>
  <c r="DU670"/>
  <c r="DU673"/>
  <c r="DU674"/>
  <c r="DU690"/>
  <c r="DU693"/>
  <c r="DU694"/>
  <c r="DU703"/>
  <c r="DU712"/>
  <c r="DU713"/>
  <c r="DU714"/>
  <c r="AW745"/>
  <c r="DU750"/>
  <c r="DU756"/>
  <c r="DU763"/>
  <c r="DU831"/>
  <c r="DU663"/>
  <c r="DU687"/>
  <c r="DU688"/>
  <c r="DU689"/>
  <c r="DU718"/>
  <c r="DU719"/>
  <c r="DU721"/>
  <c r="DU722"/>
  <c r="DU723"/>
  <c r="DU724"/>
  <c r="DU725"/>
  <c r="DU726"/>
  <c r="DU727"/>
  <c r="DU728"/>
  <c r="DU731"/>
  <c r="DU732"/>
  <c r="DU733"/>
  <c r="DU734"/>
  <c r="DU735"/>
  <c r="DU736"/>
  <c r="DU737"/>
  <c r="DU738"/>
  <c r="DU742"/>
  <c r="DU745"/>
  <c r="DU749"/>
  <c r="DU755"/>
  <c r="AW768"/>
  <c r="AW770"/>
  <c r="DU830"/>
  <c r="DU671"/>
  <c r="DU675"/>
  <c r="DU695"/>
  <c r="DU696"/>
  <c r="DU697"/>
  <c r="DU698"/>
  <c r="DU699"/>
  <c r="DU704"/>
  <c r="DU705"/>
  <c r="DU706"/>
  <c r="DU707"/>
  <c r="DU708"/>
  <c r="DU709"/>
  <c r="DU710"/>
  <c r="DU716"/>
  <c r="DU746"/>
  <c r="DU662"/>
  <c r="DU676"/>
  <c r="DU677"/>
  <c r="DU679"/>
  <c r="DU680"/>
  <c r="DU681"/>
  <c r="DU682"/>
  <c r="DU683"/>
  <c r="DU684"/>
  <c r="DU685"/>
  <c r="DU686"/>
  <c r="DU741"/>
  <c r="DU740" s="1"/>
  <c r="DT740" s="1"/>
  <c r="DU744"/>
  <c r="DU748"/>
  <c r="DU754"/>
  <c r="DU758"/>
  <c r="DU765"/>
  <c r="DU770"/>
  <c r="DU771"/>
  <c r="DU772"/>
  <c r="DU773"/>
  <c r="DU774"/>
  <c r="AW775"/>
  <c r="DU825"/>
  <c r="DU826"/>
  <c r="DU827"/>
  <c r="DU828"/>
  <c r="DU829"/>
  <c r="DU660"/>
  <c r="DU659"/>
  <c r="FA765"/>
  <c r="Z658"/>
  <c r="AV658"/>
  <c r="BI658"/>
  <c r="BU658"/>
  <c r="CF658"/>
  <c r="CR658"/>
  <c r="DJ658"/>
  <c r="DT658"/>
  <c r="EG658"/>
  <c r="ES658"/>
  <c r="FA763"/>
  <c r="W658"/>
  <c r="AU658"/>
  <c r="BF658"/>
  <c r="BR658"/>
  <c r="CC658"/>
  <c r="CO658"/>
  <c r="DG658"/>
  <c r="DS658"/>
  <c r="ED658"/>
  <c r="EP658"/>
  <c r="EZ658"/>
  <c r="AF658"/>
  <c r="AZ658"/>
  <c r="BL658"/>
  <c r="BV658"/>
  <c r="CI658"/>
  <c r="CX658"/>
  <c r="DM658"/>
  <c r="DX658"/>
  <c r="EJ658"/>
  <c r="EV658"/>
  <c r="AR664"/>
  <c r="BC664"/>
  <c r="BO664"/>
  <c r="BZ664"/>
  <c r="CL664"/>
  <c r="DA664"/>
  <c r="DP664"/>
  <c r="EA664"/>
  <c r="EM664"/>
  <c r="EY664"/>
  <c r="AW690"/>
  <c r="AR692"/>
  <c r="BC692"/>
  <c r="BO692"/>
  <c r="BZ692"/>
  <c r="CL692"/>
  <c r="DA692"/>
  <c r="DP692"/>
  <c r="EA692"/>
  <c r="EM692"/>
  <c r="EY692"/>
  <c r="AW696"/>
  <c r="AW703"/>
  <c r="AW707"/>
  <c r="AW712"/>
  <c r="AR720"/>
  <c r="BC720"/>
  <c r="BO720"/>
  <c r="BZ720"/>
  <c r="CL720"/>
  <c r="DA720"/>
  <c r="DP720"/>
  <c r="EA720"/>
  <c r="EM720"/>
  <c r="EY720"/>
  <c r="AW724"/>
  <c r="AW728"/>
  <c r="AZ743"/>
  <c r="BL743"/>
  <c r="BV743"/>
  <c r="CI743"/>
  <c r="CX743"/>
  <c r="DM743"/>
  <c r="DX743"/>
  <c r="EJ743"/>
  <c r="EV743"/>
  <c r="W751"/>
  <c r="BF751"/>
  <c r="BR751"/>
  <c r="CF751"/>
  <c r="CR751"/>
  <c r="DJ751"/>
  <c r="DT751"/>
  <c r="EG751"/>
  <c r="ES751"/>
  <c r="BZ751"/>
  <c r="AF769"/>
  <c r="AZ769"/>
  <c r="BL769"/>
  <c r="BV769"/>
  <c r="CI769"/>
  <c r="CX769"/>
  <c r="DM769"/>
  <c r="DX769"/>
  <c r="EJ769"/>
  <c r="EV769"/>
  <c r="AZ740"/>
  <c r="BL740"/>
  <c r="AW668"/>
  <c r="AW673"/>
  <c r="AW680"/>
  <c r="AW684"/>
  <c r="AW687"/>
  <c r="AW738"/>
  <c r="AZ664"/>
  <c r="CX664"/>
  <c r="DX664"/>
  <c r="EV664"/>
  <c r="AW667"/>
  <c r="AW671"/>
  <c r="AW676"/>
  <c r="AW679"/>
  <c r="AZ692"/>
  <c r="BL692"/>
  <c r="CI692"/>
  <c r="DM692"/>
  <c r="EJ692"/>
  <c r="AW716"/>
  <c r="AW718"/>
  <c r="AZ720"/>
  <c r="BL720"/>
  <c r="CI720"/>
  <c r="DM720"/>
  <c r="EJ720"/>
  <c r="AW733"/>
  <c r="AW737"/>
  <c r="BC751"/>
  <c r="BO751"/>
  <c r="CO751"/>
  <c r="ED751"/>
  <c r="EZ751"/>
  <c r="AW754"/>
  <c r="AW763"/>
  <c r="Z664"/>
  <c r="AV664"/>
  <c r="BI664"/>
  <c r="BU664"/>
  <c r="CF664"/>
  <c r="CR664"/>
  <c r="DJ664"/>
  <c r="DT664"/>
  <c r="EG664"/>
  <c r="ES664"/>
  <c r="AW666"/>
  <c r="AW670"/>
  <c r="AW675"/>
  <c r="AW677"/>
  <c r="AW682"/>
  <c r="AW686"/>
  <c r="AW689"/>
  <c r="Z692"/>
  <c r="AV692"/>
  <c r="BI692"/>
  <c r="BU692"/>
  <c r="CF692"/>
  <c r="CR692"/>
  <c r="DJ692"/>
  <c r="DT692"/>
  <c r="EG692"/>
  <c r="ES692"/>
  <c r="AW694"/>
  <c r="AW698"/>
  <c r="AW705"/>
  <c r="AW709"/>
  <c r="AW714"/>
  <c r="Z720"/>
  <c r="AV720"/>
  <c r="BI720"/>
  <c r="BU720"/>
  <c r="CF720"/>
  <c r="CR720"/>
  <c r="DJ720"/>
  <c r="DT720"/>
  <c r="EG720"/>
  <c r="ES720"/>
  <c r="AW722"/>
  <c r="AW726"/>
  <c r="AW732"/>
  <c r="AW736"/>
  <c r="AF751"/>
  <c r="AZ751"/>
  <c r="BL751"/>
  <c r="BV751"/>
  <c r="CL751"/>
  <c r="DA751"/>
  <c r="DP751"/>
  <c r="EA751"/>
  <c r="EM751"/>
  <c r="EY751"/>
  <c r="AW752"/>
  <c r="AU751"/>
  <c r="AW665"/>
  <c r="AU664"/>
  <c r="AW693"/>
  <c r="AU692"/>
  <c r="AU720"/>
  <c r="AW721"/>
  <c r="AW719"/>
  <c r="AW734"/>
  <c r="AW765"/>
  <c r="AF664"/>
  <c r="BL664"/>
  <c r="CI664"/>
  <c r="DM664"/>
  <c r="EJ664"/>
  <c r="AW683"/>
  <c r="AF692"/>
  <c r="BV692"/>
  <c r="CX692"/>
  <c r="DX692"/>
  <c r="EV692"/>
  <c r="AW695"/>
  <c r="AW699"/>
  <c r="AW706"/>
  <c r="AW710"/>
  <c r="AF720"/>
  <c r="BV720"/>
  <c r="CX720"/>
  <c r="DX720"/>
  <c r="EV720"/>
  <c r="AW723"/>
  <c r="AW727"/>
  <c r="AR751"/>
  <c r="CC751"/>
  <c r="DG751"/>
  <c r="DS751"/>
  <c r="EP751"/>
  <c r="AW756"/>
  <c r="H658"/>
  <c r="AR658"/>
  <c r="BC658"/>
  <c r="BO658"/>
  <c r="BZ658"/>
  <c r="CL658"/>
  <c r="DA658"/>
  <c r="DP658"/>
  <c r="EA658"/>
  <c r="EM658"/>
  <c r="EY658"/>
  <c r="W664"/>
  <c r="BF664"/>
  <c r="CC664"/>
  <c r="CO664"/>
  <c r="DG664"/>
  <c r="DS664"/>
  <c r="ED664"/>
  <c r="EP664"/>
  <c r="EZ664"/>
  <c r="AW669"/>
  <c r="AW674"/>
  <c r="AW681"/>
  <c r="AW685"/>
  <c r="AW688"/>
  <c r="W692"/>
  <c r="BF692"/>
  <c r="BR692"/>
  <c r="CC692"/>
  <c r="CO692"/>
  <c r="DG692"/>
  <c r="DS692"/>
  <c r="ED692"/>
  <c r="EP692"/>
  <c r="EZ692"/>
  <c r="AW697"/>
  <c r="AW704"/>
  <c r="AW708"/>
  <c r="AW713"/>
  <c r="W720"/>
  <c r="BF720"/>
  <c r="BR720"/>
  <c r="CC720"/>
  <c r="CO720"/>
  <c r="DG720"/>
  <c r="DS720"/>
  <c r="ED720"/>
  <c r="EP720"/>
  <c r="EZ720"/>
  <c r="AW725"/>
  <c r="AW731"/>
  <c r="AW735"/>
  <c r="Z751"/>
  <c r="AV751"/>
  <c r="BI751"/>
  <c r="BU751"/>
  <c r="CI751"/>
  <c r="CX751"/>
  <c r="DM751"/>
  <c r="DX751"/>
  <c r="EJ751"/>
  <c r="EV751"/>
  <c r="AW753"/>
  <c r="AW755"/>
  <c r="AW757"/>
  <c r="AW758"/>
  <c r="Z769"/>
  <c r="BI769"/>
  <c r="CF769"/>
  <c r="DT769"/>
  <c r="ES769"/>
  <c r="W769"/>
  <c r="AU769"/>
  <c r="BF769"/>
  <c r="BR769"/>
  <c r="CC769"/>
  <c r="CO769"/>
  <c r="DG769"/>
  <c r="DS769"/>
  <c r="ED769"/>
  <c r="EP769"/>
  <c r="EZ769"/>
  <c r="BU769"/>
  <c r="CR769"/>
  <c r="DJ769"/>
  <c r="EG769"/>
  <c r="AR769"/>
  <c r="BC769"/>
  <c r="BO769"/>
  <c r="BZ769"/>
  <c r="CL769"/>
  <c r="DA769"/>
  <c r="DP769"/>
  <c r="EA769"/>
  <c r="EM769"/>
  <c r="EY769"/>
  <c r="BI740"/>
  <c r="EG743"/>
  <c r="BU743"/>
  <c r="E683"/>
  <c r="E696"/>
  <c r="E703"/>
  <c r="E707"/>
  <c r="E712"/>
  <c r="E718"/>
  <c r="E724"/>
  <c r="E728"/>
  <c r="E734"/>
  <c r="E738"/>
  <c r="DX740"/>
  <c r="EJ740"/>
  <c r="EV740"/>
  <c r="BO743"/>
  <c r="E670"/>
  <c r="BR676"/>
  <c r="BR664" s="1"/>
  <c r="BW686"/>
  <c r="K743"/>
  <c r="W743"/>
  <c r="AU743"/>
  <c r="BF743"/>
  <c r="BR743"/>
  <c r="ED743"/>
  <c r="EP743"/>
  <c r="EZ743"/>
  <c r="EG740"/>
  <c r="ES740"/>
  <c r="FA689"/>
  <c r="E658"/>
  <c r="BW723"/>
  <c r="BW733"/>
  <c r="T743"/>
  <c r="BC743"/>
  <c r="BZ743"/>
  <c r="CL743"/>
  <c r="DA743"/>
  <c r="DP743"/>
  <c r="AW772"/>
  <c r="AW776"/>
  <c r="AW788"/>
  <c r="AW792"/>
  <c r="AW800"/>
  <c r="AW804"/>
  <c r="AW826"/>
  <c r="FA827"/>
  <c r="FA831"/>
  <c r="AW660"/>
  <c r="AW662"/>
  <c r="E663"/>
  <c r="K740"/>
  <c r="W740"/>
  <c r="BI743"/>
  <c r="ES743"/>
  <c r="AW663"/>
  <c r="FA671"/>
  <c r="BW682"/>
  <c r="BW727"/>
  <c r="AW830"/>
  <c r="FA655"/>
  <c r="EZ655" s="1"/>
  <c r="BW666"/>
  <c r="BW697"/>
  <c r="BW704"/>
  <c r="BW713"/>
  <c r="CC743"/>
  <c r="DG743"/>
  <c r="BW756"/>
  <c r="BW770"/>
  <c r="BW774"/>
  <c r="BW782"/>
  <c r="BW786"/>
  <c r="BW798"/>
  <c r="BW806"/>
  <c r="FA808"/>
  <c r="FA812"/>
  <c r="FA816"/>
  <c r="FA820"/>
  <c r="BW828"/>
  <c r="E661"/>
  <c r="BW671"/>
  <c r="FA682"/>
  <c r="FA686"/>
  <c r="E698"/>
  <c r="E705"/>
  <c r="E709"/>
  <c r="E714"/>
  <c r="E719"/>
  <c r="FA723"/>
  <c r="FA727"/>
  <c r="FA733"/>
  <c r="CI740"/>
  <c r="CX740"/>
  <c r="DM740"/>
  <c r="EA740"/>
  <c r="EM740"/>
  <c r="BW741"/>
  <c r="BW740" s="1"/>
  <c r="BV740" s="1"/>
  <c r="AW742"/>
  <c r="EA743"/>
  <c r="EM743"/>
  <c r="BW809"/>
  <c r="AW810"/>
  <c r="BW813"/>
  <c r="AW814"/>
  <c r="BW817"/>
  <c r="BW821"/>
  <c r="AW822"/>
  <c r="FA667"/>
  <c r="AW796"/>
  <c r="BW655"/>
  <c r="BV655" s="1"/>
  <c r="BW659"/>
  <c r="BW660"/>
  <c r="FA677"/>
  <c r="BW689"/>
  <c r="BW708"/>
  <c r="BW718"/>
  <c r="CO743"/>
  <c r="BW790"/>
  <c r="BW794"/>
  <c r="BW802"/>
  <c r="FA660"/>
  <c r="FA661"/>
  <c r="E668"/>
  <c r="E673"/>
  <c r="BW677"/>
  <c r="E685"/>
  <c r="FA688"/>
  <c r="FA697"/>
  <c r="FA704"/>
  <c r="FA708"/>
  <c r="FA713"/>
  <c r="FA718"/>
  <c r="E722"/>
  <c r="E726"/>
  <c r="E732"/>
  <c r="E736"/>
  <c r="BC740"/>
  <c r="BO740"/>
  <c r="N743"/>
  <c r="Z743"/>
  <c r="AV743"/>
  <c r="CF743"/>
  <c r="CR743"/>
  <c r="DJ743"/>
  <c r="DT743"/>
  <c r="Q743"/>
  <c r="AF743"/>
  <c r="AW749"/>
  <c r="FA756"/>
  <c r="FA770"/>
  <c r="FA774"/>
  <c r="FA782"/>
  <c r="FA786"/>
  <c r="FA790"/>
  <c r="FA794"/>
  <c r="FA798"/>
  <c r="FA802"/>
  <c r="FA806"/>
  <c r="BW808"/>
  <c r="BW812"/>
  <c r="BW816"/>
  <c r="BW820"/>
  <c r="FA828"/>
  <c r="E681"/>
  <c r="AW818"/>
  <c r="AW784"/>
  <c r="AW780"/>
  <c r="BW778"/>
  <c r="FA778"/>
  <c r="BW747"/>
  <c r="FA747"/>
  <c r="BW737"/>
  <c r="FA737"/>
  <c r="E679"/>
  <c r="BW763"/>
  <c r="AW655"/>
  <c r="AV655" s="1"/>
  <c r="E675"/>
  <c r="FA721"/>
  <c r="FA753"/>
  <c r="E823"/>
  <c r="H823"/>
  <c r="AW824"/>
  <c r="AW823" s="1"/>
  <c r="DS743"/>
  <c r="BW721"/>
  <c r="EY743"/>
  <c r="FA745"/>
  <c r="FA659"/>
  <c r="FA680"/>
  <c r="FA684"/>
  <c r="BW662"/>
  <c r="BW663"/>
  <c r="BW693"/>
  <c r="FA693"/>
  <c r="BW694"/>
  <c r="BW695"/>
  <c r="FA696"/>
  <c r="BW698"/>
  <c r="BW699"/>
  <c r="FA703"/>
  <c r="BW705"/>
  <c r="BW706"/>
  <c r="FA707"/>
  <c r="BW709"/>
  <c r="BW710"/>
  <c r="FA712"/>
  <c r="BW714"/>
  <c r="BW716"/>
  <c r="BW719"/>
  <c r="FA726"/>
  <c r="FA732"/>
  <c r="FA736"/>
  <c r="BW744"/>
  <c r="BW745"/>
  <c r="BW748"/>
  <c r="BW749"/>
  <c r="FA755"/>
  <c r="FA757"/>
  <c r="FA758"/>
  <c r="FA771"/>
  <c r="AW773"/>
  <c r="FA773"/>
  <c r="AW774"/>
  <c r="FA775"/>
  <c r="AW777"/>
  <c r="FA777"/>
  <c r="AW778"/>
  <c r="FA779"/>
  <c r="AW781"/>
  <c r="FA781"/>
  <c r="AW782"/>
  <c r="FA783"/>
  <c r="AW785"/>
  <c r="FA785"/>
  <c r="AW786"/>
  <c r="FA787"/>
  <c r="AW789"/>
  <c r="FA789"/>
  <c r="AW790"/>
  <c r="FA791"/>
  <c r="AW793"/>
  <c r="FA793"/>
  <c r="AW794"/>
  <c r="AW797"/>
  <c r="FA797"/>
  <c r="AW798"/>
  <c r="AW801"/>
  <c r="FA801"/>
  <c r="AW802"/>
  <c r="FA803"/>
  <c r="AW805"/>
  <c r="FA805"/>
  <c r="AW806"/>
  <c r="FA807"/>
  <c r="BW810"/>
  <c r="FA811"/>
  <c r="BW814"/>
  <c r="BW818"/>
  <c r="BW822"/>
  <c r="AW828"/>
  <c r="AW661"/>
  <c r="BW661"/>
  <c r="BW680"/>
  <c r="BW684"/>
  <c r="BW688"/>
  <c r="FA722"/>
  <c r="FA742"/>
  <c r="BW752"/>
  <c r="FA752"/>
  <c r="BW754"/>
  <c r="BW768"/>
  <c r="BW772"/>
  <c r="BW776"/>
  <c r="BW780"/>
  <c r="BW784"/>
  <c r="BW788"/>
  <c r="BW792"/>
  <c r="BW795"/>
  <c r="BW796"/>
  <c r="BW799"/>
  <c r="BW800"/>
  <c r="BW803"/>
  <c r="BW804"/>
  <c r="AW821"/>
  <c r="BW825"/>
  <c r="BW826"/>
  <c r="BW829"/>
  <c r="BW830"/>
  <c r="AW659"/>
  <c r="FA662"/>
  <c r="FA663"/>
  <c r="FA669"/>
  <c r="BW670"/>
  <c r="FA674"/>
  <c r="BW675"/>
  <c r="BW679"/>
  <c r="BW683"/>
  <c r="BW687"/>
  <c r="FA690"/>
  <c r="AW746"/>
  <c r="BW746"/>
  <c r="FA749"/>
  <c r="AW750"/>
  <c r="BW750"/>
  <c r="FA724"/>
  <c r="FA725"/>
  <c r="FA728"/>
  <c r="FA731"/>
  <c r="FA734"/>
  <c r="FA735"/>
  <c r="FA738"/>
  <c r="BW742"/>
  <c r="AW747"/>
  <c r="FA754"/>
  <c r="FA768"/>
  <c r="FA772"/>
  <c r="FA776"/>
  <c r="FA780"/>
  <c r="FA784"/>
  <c r="FA788"/>
  <c r="FA792"/>
  <c r="FA796"/>
  <c r="FA800"/>
  <c r="FA804"/>
  <c r="FA665"/>
  <c r="H743"/>
  <c r="AW744"/>
  <c r="AR743"/>
  <c r="BW725"/>
  <c r="BW731"/>
  <c r="BW735"/>
  <c r="FA810"/>
  <c r="FA814"/>
  <c r="FA818"/>
  <c r="FA822"/>
  <c r="DU655"/>
  <c r="DT655" s="1"/>
  <c r="BW665"/>
  <c r="BW668"/>
  <c r="BW669"/>
  <c r="FA670"/>
  <c r="BW673"/>
  <c r="BW674"/>
  <c r="FA675"/>
  <c r="FA676"/>
  <c r="FA679"/>
  <c r="FA681"/>
  <c r="FA683"/>
  <c r="FA685"/>
  <c r="FA687"/>
  <c r="FA695"/>
  <c r="BW696"/>
  <c r="FA699"/>
  <c r="BW703"/>
  <c r="FA706"/>
  <c r="BW707"/>
  <c r="FA710"/>
  <c r="BW712"/>
  <c r="FA716"/>
  <c r="BW724"/>
  <c r="BW728"/>
  <c r="BW734"/>
  <c r="BW738"/>
  <c r="ED740"/>
  <c r="EP740"/>
  <c r="AW741"/>
  <c r="AW740" s="1"/>
  <c r="AV740" s="1"/>
  <c r="FA741"/>
  <c r="FA740" s="1"/>
  <c r="EZ740" s="1"/>
  <c r="FA744"/>
  <c r="AW748"/>
  <c r="FA748"/>
  <c r="BW755"/>
  <c r="BW758"/>
  <c r="BW773"/>
  <c r="BW777"/>
  <c r="BW781"/>
  <c r="BW785"/>
  <c r="BW789"/>
  <c r="BW793"/>
  <c r="AW795"/>
  <c r="FA795"/>
  <c r="BW797"/>
  <c r="FA799"/>
  <c r="BW801"/>
  <c r="BW805"/>
  <c r="AW808"/>
  <c r="AW812"/>
  <c r="FA815"/>
  <c r="AW816"/>
  <c r="AW819"/>
  <c r="FA819"/>
  <c r="AW820"/>
  <c r="FA826"/>
  <c r="AW827"/>
  <c r="FA830"/>
  <c r="AW831"/>
  <c r="E694"/>
  <c r="AW809"/>
  <c r="FA809"/>
  <c r="AW813"/>
  <c r="FA813"/>
  <c r="BW815"/>
  <c r="AW817"/>
  <c r="FA817"/>
  <c r="BW819"/>
  <c r="FA821"/>
  <c r="E656"/>
  <c r="AW657"/>
  <c r="FA666"/>
  <c r="BW667"/>
  <c r="FA668"/>
  <c r="FA673"/>
  <c r="BW681"/>
  <c r="BW685"/>
  <c r="BW690"/>
  <c r="FA694"/>
  <c r="FA698"/>
  <c r="FA705"/>
  <c r="FA709"/>
  <c r="FA714"/>
  <c r="FA719"/>
  <c r="BW722"/>
  <c r="BW726"/>
  <c r="BW732"/>
  <c r="BW736"/>
  <c r="BF740"/>
  <c r="BR740"/>
  <c r="FA746"/>
  <c r="FA750"/>
  <c r="BW753"/>
  <c r="BW757"/>
  <c r="BW765"/>
  <c r="AW771"/>
  <c r="BW771"/>
  <c r="BW775"/>
  <c r="AW779"/>
  <c r="BW779"/>
  <c r="AW783"/>
  <c r="BW783"/>
  <c r="AW787"/>
  <c r="BW787"/>
  <c r="AW791"/>
  <c r="BW791"/>
  <c r="AW799"/>
  <c r="AW803"/>
  <c r="AW807"/>
  <c r="BW807"/>
  <c r="AW811"/>
  <c r="BW811"/>
  <c r="AW815"/>
  <c r="AW825"/>
  <c r="FA825"/>
  <c r="BW827"/>
  <c r="AW829"/>
  <c r="FA829"/>
  <c r="BW831"/>
  <c r="E662"/>
  <c r="E666"/>
  <c r="E671"/>
  <c r="E676"/>
  <c r="E680"/>
  <c r="E684"/>
  <c r="E688"/>
  <c r="E693"/>
  <c r="E697"/>
  <c r="E704"/>
  <c r="E708"/>
  <c r="E713"/>
  <c r="E721"/>
  <c r="E725"/>
  <c r="E731"/>
  <c r="E735"/>
  <c r="E740"/>
  <c r="Q740"/>
  <c r="AF740"/>
  <c r="AR740"/>
  <c r="CC740"/>
  <c r="CO740"/>
  <c r="DG740"/>
  <c r="DS740"/>
  <c r="BW823"/>
  <c r="BV823" s="1"/>
  <c r="FA823"/>
  <c r="EZ823" s="1"/>
  <c r="DU823"/>
  <c r="DT823" s="1"/>
  <c r="E665"/>
  <c r="E667"/>
  <c r="E669"/>
  <c r="E674"/>
  <c r="E677"/>
  <c r="E682"/>
  <c r="E686"/>
  <c r="E689"/>
  <c r="E695"/>
  <c r="E699"/>
  <c r="E706"/>
  <c r="E710"/>
  <c r="E716"/>
  <c r="E723"/>
  <c r="E727"/>
  <c r="E733"/>
  <c r="E737"/>
  <c r="H740"/>
  <c r="N740"/>
  <c r="T740"/>
  <c r="Z740"/>
  <c r="BZ740"/>
  <c r="CF740"/>
  <c r="CL740"/>
  <c r="CR740"/>
  <c r="DA740"/>
  <c r="DJ740"/>
  <c r="DP740"/>
  <c r="E742"/>
  <c r="H655"/>
  <c r="G655"/>
  <c r="F655"/>
  <c r="EZ654"/>
  <c r="EY654"/>
  <c r="EV654"/>
  <c r="ES654"/>
  <c r="EP654"/>
  <c r="EM654"/>
  <c r="EJ654"/>
  <c r="EG654"/>
  <c r="ED654"/>
  <c r="EA654"/>
  <c r="DX654"/>
  <c r="DS654"/>
  <c r="DP654"/>
  <c r="DM654"/>
  <c r="DJ654"/>
  <c r="DG654"/>
  <c r="DA654"/>
  <c r="CX654"/>
  <c r="CR654"/>
  <c r="CO654"/>
  <c r="CL654"/>
  <c r="CI654"/>
  <c r="CF654"/>
  <c r="CC654"/>
  <c r="BZ654"/>
  <c r="BV654"/>
  <c r="BU654"/>
  <c r="BR654"/>
  <c r="BO654"/>
  <c r="BL654"/>
  <c r="BI654"/>
  <c r="BF654"/>
  <c r="BC654"/>
  <c r="AZ654"/>
  <c r="AV654"/>
  <c r="AU654"/>
  <c r="AR654"/>
  <c r="AF654"/>
  <c r="Z654"/>
  <c r="W654"/>
  <c r="H654"/>
  <c r="EZ653"/>
  <c r="EY653"/>
  <c r="EV653"/>
  <c r="ES653"/>
  <c r="EP653"/>
  <c r="EM653"/>
  <c r="EJ653"/>
  <c r="EG653"/>
  <c r="ED653"/>
  <c r="EA653"/>
  <c r="DX653"/>
  <c r="DS653"/>
  <c r="DP653"/>
  <c r="DM653"/>
  <c r="DJ653"/>
  <c r="DG653"/>
  <c r="DA653"/>
  <c r="CX653"/>
  <c r="CR653"/>
  <c r="CO653"/>
  <c r="CL653"/>
  <c r="CI653"/>
  <c r="CF653"/>
  <c r="CC653"/>
  <c r="BZ653"/>
  <c r="BV653"/>
  <c r="BU653"/>
  <c r="BR653"/>
  <c r="BO653"/>
  <c r="BL653"/>
  <c r="BI653"/>
  <c r="BF653"/>
  <c r="BC653"/>
  <c r="AZ653"/>
  <c r="AV653"/>
  <c r="AU653"/>
  <c r="AR653"/>
  <c r="AF653"/>
  <c r="Z653"/>
  <c r="W653"/>
  <c r="H653"/>
  <c r="FA652"/>
  <c r="EZ652"/>
  <c r="BV652"/>
  <c r="BC652"/>
  <c r="BW652" s="1"/>
  <c r="AW652"/>
  <c r="AV652"/>
  <c r="EY651"/>
  <c r="EX651"/>
  <c r="EW651"/>
  <c r="EV651"/>
  <c r="EU651"/>
  <c r="ET651"/>
  <c r="ES651"/>
  <c r="ER651"/>
  <c r="EQ651"/>
  <c r="EP651"/>
  <c r="EO651"/>
  <c r="EN651"/>
  <c r="EM651"/>
  <c r="EL651"/>
  <c r="EK651"/>
  <c r="EJ651"/>
  <c r="EI651"/>
  <c r="EH651"/>
  <c r="EG651"/>
  <c r="EF651"/>
  <c r="EE651"/>
  <c r="ED651"/>
  <c r="EC651"/>
  <c r="EB651"/>
  <c r="EA651"/>
  <c r="DZ651"/>
  <c r="DY651"/>
  <c r="DX651"/>
  <c r="DW651"/>
  <c r="DV651"/>
  <c r="DS651"/>
  <c r="DR651"/>
  <c r="DQ651"/>
  <c r="DP651"/>
  <c r="DO651"/>
  <c r="DN651"/>
  <c r="DM651"/>
  <c r="DL651"/>
  <c r="DK651"/>
  <c r="DJ651"/>
  <c r="DI651"/>
  <c r="DH651"/>
  <c r="DG651"/>
  <c r="DF651"/>
  <c r="DE651"/>
  <c r="DA651"/>
  <c r="CZ651"/>
  <c r="CY651"/>
  <c r="CX651"/>
  <c r="CW651"/>
  <c r="CV651"/>
  <c r="CR651"/>
  <c r="CQ651"/>
  <c r="CP651"/>
  <c r="CO651"/>
  <c r="CN651"/>
  <c r="CM651"/>
  <c r="CL651"/>
  <c r="CK651"/>
  <c r="CJ651"/>
  <c r="CI651"/>
  <c r="CH651"/>
  <c r="CG651"/>
  <c r="CF651"/>
  <c r="CE651"/>
  <c r="CD651"/>
  <c r="CC651"/>
  <c r="CB651"/>
  <c r="CA651"/>
  <c r="BZ651"/>
  <c r="BY651"/>
  <c r="BX651"/>
  <c r="BU651"/>
  <c r="BT651"/>
  <c r="BS651"/>
  <c r="BR651"/>
  <c r="BQ651"/>
  <c r="BP651"/>
  <c r="BO651"/>
  <c r="BN651"/>
  <c r="BM651"/>
  <c r="BL651"/>
  <c r="BK651"/>
  <c r="BJ651"/>
  <c r="BI651"/>
  <c r="BH651"/>
  <c r="BG651"/>
  <c r="BF651"/>
  <c r="BE651"/>
  <c r="BD651"/>
  <c r="DU654" l="1"/>
  <c r="DU653"/>
  <c r="FA658"/>
  <c r="DU658"/>
  <c r="DU751"/>
  <c r="AW751"/>
  <c r="FA751"/>
  <c r="AW692"/>
  <c r="FA664"/>
  <c r="AW658"/>
  <c r="DU692"/>
  <c r="BW658"/>
  <c r="AW720"/>
  <c r="DU664"/>
  <c r="DU720"/>
  <c r="BW751"/>
  <c r="FA692"/>
  <c r="FA720"/>
  <c r="AW664"/>
  <c r="BW692"/>
  <c r="BW720"/>
  <c r="BW769"/>
  <c r="FA769"/>
  <c r="DU769"/>
  <c r="AW769"/>
  <c r="AW743"/>
  <c r="DU743"/>
  <c r="BW676"/>
  <c r="BV676" s="1"/>
  <c r="BV664" s="1"/>
  <c r="E655"/>
  <c r="FA743"/>
  <c r="E652"/>
  <c r="AW654"/>
  <c r="AW653"/>
  <c r="BW653"/>
  <c r="BW654"/>
  <c r="E653"/>
  <c r="FA653"/>
  <c r="FA654"/>
  <c r="E692"/>
  <c r="E664"/>
  <c r="AV823"/>
  <c r="E751"/>
  <c r="DU651"/>
  <c r="DT651" s="1"/>
  <c r="BW651"/>
  <c r="BV651" s="1"/>
  <c r="FA651"/>
  <c r="EZ651" s="1"/>
  <c r="BW743"/>
  <c r="E654"/>
  <c r="E720"/>
  <c r="E743"/>
  <c r="BC651"/>
  <c r="BB651"/>
  <c r="BA651"/>
  <c r="AZ651"/>
  <c r="AY651"/>
  <c r="AX651"/>
  <c r="AW651" s="1"/>
  <c r="AV651" s="1"/>
  <c r="AU651"/>
  <c r="AT651"/>
  <c r="AS651"/>
  <c r="AR651"/>
  <c r="AQ651"/>
  <c r="AP651"/>
  <c r="AO651"/>
  <c r="AN651"/>
  <c r="AM651"/>
  <c r="AL651"/>
  <c r="AK651"/>
  <c r="AJ651"/>
  <c r="AF651"/>
  <c r="AE651"/>
  <c r="AD651"/>
  <c r="Z651"/>
  <c r="Y651"/>
  <c r="X651"/>
  <c r="W651"/>
  <c r="V651"/>
  <c r="U651"/>
  <c r="T651"/>
  <c r="S651"/>
  <c r="R651"/>
  <c r="Q651"/>
  <c r="P651"/>
  <c r="O651"/>
  <c r="N651"/>
  <c r="M651"/>
  <c r="L651"/>
  <c r="K651"/>
  <c r="J651"/>
  <c r="I651"/>
  <c r="H651"/>
  <c r="G651"/>
  <c r="F651"/>
  <c r="EZ650"/>
  <c r="EY650"/>
  <c r="EV650"/>
  <c r="ES650"/>
  <c r="EP650"/>
  <c r="EM650"/>
  <c r="EJ650"/>
  <c r="EG650"/>
  <c r="ED650"/>
  <c r="EA650"/>
  <c r="DX650"/>
  <c r="DS650"/>
  <c r="DP650"/>
  <c r="DM650"/>
  <c r="DJ650"/>
  <c r="DG650"/>
  <c r="DA650"/>
  <c r="CX650"/>
  <c r="CR650"/>
  <c r="CO650"/>
  <c r="CL650"/>
  <c r="CI650"/>
  <c r="CF650"/>
  <c r="CC650"/>
  <c r="BZ650"/>
  <c r="BV650"/>
  <c r="BU650"/>
  <c r="BR650"/>
  <c r="BO650"/>
  <c r="BL650"/>
  <c r="BI650"/>
  <c r="BF650"/>
  <c r="BC650"/>
  <c r="AZ650"/>
  <c r="AV650"/>
  <c r="AU650"/>
  <c r="AR650"/>
  <c r="AF650"/>
  <c r="Z650"/>
  <c r="W650"/>
  <c r="H650"/>
  <c r="EZ649"/>
  <c r="EY649"/>
  <c r="EV649"/>
  <c r="ES649"/>
  <c r="EP649"/>
  <c r="EM649"/>
  <c r="EJ649"/>
  <c r="EG649"/>
  <c r="ED649"/>
  <c r="EA649"/>
  <c r="DX649"/>
  <c r="DS649"/>
  <c r="DP649"/>
  <c r="DM649"/>
  <c r="DJ649"/>
  <c r="DG649"/>
  <c r="DA649"/>
  <c r="CX649"/>
  <c r="CR649"/>
  <c r="CO649"/>
  <c r="CL649"/>
  <c r="CI649"/>
  <c r="CF649"/>
  <c r="CC649"/>
  <c r="BZ649"/>
  <c r="BV649"/>
  <c r="BU649"/>
  <c r="BR649"/>
  <c r="BO649"/>
  <c r="BL649"/>
  <c r="BI649"/>
  <c r="BF649"/>
  <c r="BC649"/>
  <c r="AZ649"/>
  <c r="AV649"/>
  <c r="AU649"/>
  <c r="AR649"/>
  <c r="AF649"/>
  <c r="Z649"/>
  <c r="W649"/>
  <c r="H649"/>
  <c r="EZ648"/>
  <c r="EY648"/>
  <c r="EV648"/>
  <c r="ES648"/>
  <c r="EP648"/>
  <c r="EM648"/>
  <c r="EJ648"/>
  <c r="EG648"/>
  <c r="ED648"/>
  <c r="EA648"/>
  <c r="DX648"/>
  <c r="DS648"/>
  <c r="DP648"/>
  <c r="DM648"/>
  <c r="DJ648"/>
  <c r="DG648"/>
  <c r="DA648"/>
  <c r="CX648"/>
  <c r="CR648"/>
  <c r="CO648"/>
  <c r="CL648"/>
  <c r="CI648"/>
  <c r="CF648"/>
  <c r="CC648"/>
  <c r="BZ648"/>
  <c r="BV648"/>
  <c r="BU648"/>
  <c r="BR648"/>
  <c r="BO648"/>
  <c r="BL648"/>
  <c r="BI648"/>
  <c r="BF648"/>
  <c r="BC648"/>
  <c r="AZ648"/>
  <c r="AV647"/>
  <c r="AR648"/>
  <c r="AF648"/>
  <c r="Z648"/>
  <c r="W648"/>
  <c r="H648"/>
  <c r="FA646"/>
  <c r="EZ646"/>
  <c r="BV646"/>
  <c r="BC646"/>
  <c r="BW646" s="1"/>
  <c r="AW646"/>
  <c r="AV646"/>
  <c r="EY645"/>
  <c r="EX645"/>
  <c r="EW645"/>
  <c r="EV645"/>
  <c r="EU645"/>
  <c r="ET645"/>
  <c r="ES645"/>
  <c r="ER645"/>
  <c r="EQ645"/>
  <c r="EP645"/>
  <c r="EO645"/>
  <c r="EN645"/>
  <c r="EM645"/>
  <c r="EL645"/>
  <c r="EK645"/>
  <c r="EJ645"/>
  <c r="EI645"/>
  <c r="EH645"/>
  <c r="EG645"/>
  <c r="EF645"/>
  <c r="EE645"/>
  <c r="ED645"/>
  <c r="EC645"/>
  <c r="EB645"/>
  <c r="EA645"/>
  <c r="DZ645"/>
  <c r="DY645"/>
  <c r="DX645"/>
  <c r="DW645"/>
  <c r="DV645"/>
  <c r="DS645"/>
  <c r="DR645"/>
  <c r="DQ645"/>
  <c r="DP645"/>
  <c r="DO645"/>
  <c r="DN645"/>
  <c r="DM645"/>
  <c r="DL645"/>
  <c r="DK645"/>
  <c r="DJ645"/>
  <c r="DI645"/>
  <c r="DH645"/>
  <c r="DG645"/>
  <c r="DF645"/>
  <c r="DE645"/>
  <c r="DA645"/>
  <c r="CZ645"/>
  <c r="CY645"/>
  <c r="CX645"/>
  <c r="CW645"/>
  <c r="CV645"/>
  <c r="CR645"/>
  <c r="CQ645"/>
  <c r="CP645"/>
  <c r="CO645"/>
  <c r="CN645"/>
  <c r="CM645"/>
  <c r="CL645"/>
  <c r="CK645"/>
  <c r="CJ645"/>
  <c r="CI645"/>
  <c r="CH645"/>
  <c r="CG645"/>
  <c r="CF645"/>
  <c r="CE645"/>
  <c r="CD645"/>
  <c r="CC645"/>
  <c r="CB645"/>
  <c r="CA645"/>
  <c r="BZ645"/>
  <c r="BY645"/>
  <c r="BX645"/>
  <c r="BU645"/>
  <c r="BT645"/>
  <c r="BS645"/>
  <c r="BR645"/>
  <c r="BQ645"/>
  <c r="BP645"/>
  <c r="BO645"/>
  <c r="BN645"/>
  <c r="BM645"/>
  <c r="BL645"/>
  <c r="BK645"/>
  <c r="BJ645"/>
  <c r="BI645"/>
  <c r="BH645"/>
  <c r="BG645"/>
  <c r="BF645"/>
  <c r="BE645"/>
  <c r="BD645"/>
  <c r="DU649" l="1"/>
  <c r="AW648"/>
  <c r="AV645"/>
  <c r="AW650"/>
  <c r="DU648"/>
  <c r="AW649"/>
  <c r="DU650"/>
  <c r="BW664"/>
  <c r="E651"/>
  <c r="E646"/>
  <c r="E645" s="1"/>
  <c r="E650"/>
  <c r="FA650"/>
  <c r="BW649"/>
  <c r="BW650"/>
  <c r="BW648"/>
  <c r="FA648"/>
  <c r="FA649"/>
  <c r="DU645"/>
  <c r="DT645" s="1"/>
  <c r="FA645"/>
  <c r="EZ645" s="1"/>
  <c r="E648"/>
  <c r="BW645"/>
  <c r="BV645" s="1"/>
  <c r="E649"/>
  <c r="BC645"/>
  <c r="BB645"/>
  <c r="BA645"/>
  <c r="AZ645"/>
  <c r="AY645"/>
  <c r="AX645"/>
  <c r="AU645"/>
  <c r="AT645"/>
  <c r="AS645"/>
  <c r="AR645"/>
  <c r="AQ645"/>
  <c r="AP645"/>
  <c r="AO645"/>
  <c r="AN645"/>
  <c r="AM645"/>
  <c r="AL645"/>
  <c r="AK645"/>
  <c r="AJ645"/>
  <c r="AF645"/>
  <c r="AE645"/>
  <c r="AD645"/>
  <c r="Z645"/>
  <c r="Y645"/>
  <c r="X645"/>
  <c r="W645"/>
  <c r="V645"/>
  <c r="U645"/>
  <c r="T645"/>
  <c r="S645"/>
  <c r="R645"/>
  <c r="Q645"/>
  <c r="P645"/>
  <c r="O645"/>
  <c r="N645"/>
  <c r="M645"/>
  <c r="L645"/>
  <c r="K645"/>
  <c r="J645"/>
  <c r="I645"/>
  <c r="H645"/>
  <c r="G645"/>
  <c r="F645"/>
  <c r="EZ644"/>
  <c r="EY644"/>
  <c r="EV644"/>
  <c r="ES644"/>
  <c r="EP644"/>
  <c r="EM644"/>
  <c r="EJ644"/>
  <c r="EG644"/>
  <c r="ED644"/>
  <c r="EA644"/>
  <c r="DX644"/>
  <c r="DS644"/>
  <c r="DP644"/>
  <c r="DM644"/>
  <c r="DJ644"/>
  <c r="DG644"/>
  <c r="DA644"/>
  <c r="CX644"/>
  <c r="CR644"/>
  <c r="CO644"/>
  <c r="CL644"/>
  <c r="CI644"/>
  <c r="CF644"/>
  <c r="CC644"/>
  <c r="BZ644"/>
  <c r="BV644"/>
  <c r="BU644"/>
  <c r="BR644"/>
  <c r="BO644"/>
  <c r="BL644"/>
  <c r="BI644"/>
  <c r="BF644"/>
  <c r="BC644"/>
  <c r="AZ644"/>
  <c r="AV644"/>
  <c r="AU644"/>
  <c r="AR644"/>
  <c r="AF644"/>
  <c r="Z644"/>
  <c r="W644"/>
  <c r="H644"/>
  <c r="EZ643"/>
  <c r="EY643"/>
  <c r="EV643"/>
  <c r="ES643"/>
  <c r="EP643"/>
  <c r="EM643"/>
  <c r="EJ643"/>
  <c r="EG643"/>
  <c r="ED643"/>
  <c r="EA643"/>
  <c r="DX643"/>
  <c r="DS643"/>
  <c r="DP643"/>
  <c r="DM643"/>
  <c r="DJ643"/>
  <c r="DG643"/>
  <c r="DA643"/>
  <c r="CX643"/>
  <c r="CR643"/>
  <c r="CO643"/>
  <c r="CL643"/>
  <c r="CI643"/>
  <c r="CF643"/>
  <c r="CC643"/>
  <c r="BZ643"/>
  <c r="BV643"/>
  <c r="BU643"/>
  <c r="BR643"/>
  <c r="BO643"/>
  <c r="BL643"/>
  <c r="BI643"/>
  <c r="BF643"/>
  <c r="BC643"/>
  <c r="AZ643"/>
  <c r="AV643"/>
  <c r="AU643"/>
  <c r="AR643"/>
  <c r="AF643"/>
  <c r="Z643"/>
  <c r="W643"/>
  <c r="H643"/>
  <c r="EZ642"/>
  <c r="EY642"/>
  <c r="EV642"/>
  <c r="ES642"/>
  <c r="EP642"/>
  <c r="EM642"/>
  <c r="EJ642"/>
  <c r="EG642"/>
  <c r="ED642"/>
  <c r="EA642"/>
  <c r="DX642"/>
  <c r="DS642"/>
  <c r="DP642"/>
  <c r="DM642"/>
  <c r="DJ642"/>
  <c r="DG642"/>
  <c r="DA642"/>
  <c r="CX642"/>
  <c r="CR642"/>
  <c r="CO642"/>
  <c r="CL642"/>
  <c r="CI642"/>
  <c r="CF642"/>
  <c r="CC642"/>
  <c r="BZ642"/>
  <c r="BV642"/>
  <c r="BU642"/>
  <c r="BR642"/>
  <c r="BO642"/>
  <c r="BL642"/>
  <c r="BI642"/>
  <c r="BF642"/>
  <c r="BC642"/>
  <c r="AZ642"/>
  <c r="AV642"/>
  <c r="AU642"/>
  <c r="AR642"/>
  <c r="AF642"/>
  <c r="Z642"/>
  <c r="W642"/>
  <c r="H642"/>
  <c r="EZ641"/>
  <c r="EY641"/>
  <c r="EV641"/>
  <c r="ES641"/>
  <c r="EP641"/>
  <c r="EM641"/>
  <c r="EJ641"/>
  <c r="EG641"/>
  <c r="ED641"/>
  <c r="EA641"/>
  <c r="DX641"/>
  <c r="DS641"/>
  <c r="DP641"/>
  <c r="DM641"/>
  <c r="DJ641"/>
  <c r="DG641"/>
  <c r="DA641"/>
  <c r="CX641"/>
  <c r="CR641"/>
  <c r="CO641"/>
  <c r="CL641"/>
  <c r="CI641"/>
  <c r="CF641"/>
  <c r="CC641"/>
  <c r="BZ641"/>
  <c r="BV641"/>
  <c r="BU641"/>
  <c r="BR641"/>
  <c r="BO641"/>
  <c r="BL641"/>
  <c r="BI641"/>
  <c r="BF641"/>
  <c r="AZ641"/>
  <c r="AV641"/>
  <c r="AU641"/>
  <c r="AR641"/>
  <c r="AF641"/>
  <c r="Z641"/>
  <c r="W641"/>
  <c r="H641"/>
  <c r="EZ640"/>
  <c r="EY640"/>
  <c r="EV640"/>
  <c r="ES640"/>
  <c r="EP640"/>
  <c r="EM640"/>
  <c r="EJ640"/>
  <c r="EG640"/>
  <c r="ED640"/>
  <c r="EA640"/>
  <c r="DX640"/>
  <c r="DS640"/>
  <c r="DP640"/>
  <c r="DM640"/>
  <c r="DJ640"/>
  <c r="DG640"/>
  <c r="DA640"/>
  <c r="CX640"/>
  <c r="CR640"/>
  <c r="CO640"/>
  <c r="CL640"/>
  <c r="CI640"/>
  <c r="CF640"/>
  <c r="CC640"/>
  <c r="BZ640"/>
  <c r="BV640"/>
  <c r="BU640"/>
  <c r="BR640"/>
  <c r="BO640"/>
  <c r="BL640"/>
  <c r="BI640"/>
  <c r="BF640"/>
  <c r="AZ640"/>
  <c r="AV640"/>
  <c r="AU640"/>
  <c r="AR640"/>
  <c r="AF640"/>
  <c r="Z640"/>
  <c r="W640"/>
  <c r="H640"/>
  <c r="EZ639"/>
  <c r="EY639"/>
  <c r="EV639"/>
  <c r="ES639"/>
  <c r="EP639"/>
  <c r="EM639"/>
  <c r="EJ639"/>
  <c r="EG639"/>
  <c r="ED639"/>
  <c r="EA639"/>
  <c r="DX639"/>
  <c r="DS639"/>
  <c r="DP639"/>
  <c r="DM639"/>
  <c r="DJ639"/>
  <c r="DG639"/>
  <c r="DA639"/>
  <c r="CX639"/>
  <c r="CR639"/>
  <c r="CO639"/>
  <c r="CL639"/>
  <c r="CI639"/>
  <c r="CF639"/>
  <c r="CC639"/>
  <c r="BZ639"/>
  <c r="BV639"/>
  <c r="BU639"/>
  <c r="BR639"/>
  <c r="BO639"/>
  <c r="BL639"/>
  <c r="BI639"/>
  <c r="BF639"/>
  <c r="BC639"/>
  <c r="BC638" s="1"/>
  <c r="AZ639"/>
  <c r="AV639"/>
  <c r="AU639"/>
  <c r="AR639"/>
  <c r="AF639"/>
  <c r="Z639"/>
  <c r="W639"/>
  <c r="H639"/>
  <c r="EZ637"/>
  <c r="EY637"/>
  <c r="EY636" s="1"/>
  <c r="EV637"/>
  <c r="ES637"/>
  <c r="EP637"/>
  <c r="EM637"/>
  <c r="EJ637"/>
  <c r="EG637"/>
  <c r="ED637"/>
  <c r="EA637"/>
  <c r="DX637"/>
  <c r="DS637"/>
  <c r="DS636" s="1"/>
  <c r="DP637"/>
  <c r="DM637"/>
  <c r="DJ637"/>
  <c r="DG637"/>
  <c r="DA637"/>
  <c r="CX637"/>
  <c r="CR637"/>
  <c r="CO637"/>
  <c r="CL637"/>
  <c r="CI637"/>
  <c r="CF637"/>
  <c r="CC637"/>
  <c r="BZ637"/>
  <c r="BV637"/>
  <c r="BU637"/>
  <c r="BU636" s="1"/>
  <c r="BR637"/>
  <c r="BO637"/>
  <c r="BL637"/>
  <c r="BI637"/>
  <c r="BF637"/>
  <c r="BC637"/>
  <c r="AZ637"/>
  <c r="AV637"/>
  <c r="AU637"/>
  <c r="AR637"/>
  <c r="AF637"/>
  <c r="Z637"/>
  <c r="W637"/>
  <c r="H637"/>
  <c r="EX636"/>
  <c r="EW636"/>
  <c r="EU636"/>
  <c r="ET636"/>
  <c r="ER636"/>
  <c r="EQ636"/>
  <c r="EO636"/>
  <c r="EN636"/>
  <c r="EL636"/>
  <c r="EK636"/>
  <c r="EI636"/>
  <c r="EH636"/>
  <c r="EF636"/>
  <c r="EE636"/>
  <c r="EC636"/>
  <c r="EB636"/>
  <c r="DZ636"/>
  <c r="DY636"/>
  <c r="DW636"/>
  <c r="DV636"/>
  <c r="DR636"/>
  <c r="DQ636"/>
  <c r="DO636"/>
  <c r="DN636"/>
  <c r="DL636"/>
  <c r="DK636"/>
  <c r="DI636"/>
  <c r="DH636"/>
  <c r="DF636"/>
  <c r="DE636"/>
  <c r="CZ636"/>
  <c r="CY636"/>
  <c r="CW636"/>
  <c r="CV636"/>
  <c r="CQ636"/>
  <c r="CP636"/>
  <c r="CN636"/>
  <c r="CM636"/>
  <c r="CK636"/>
  <c r="CJ636"/>
  <c r="CH636"/>
  <c r="CG636"/>
  <c r="CE636"/>
  <c r="CD636"/>
  <c r="CB636"/>
  <c r="CA636"/>
  <c r="BY636"/>
  <c r="BX636"/>
  <c r="BT636"/>
  <c r="BS636"/>
  <c r="BQ636"/>
  <c r="BP636"/>
  <c r="BN636"/>
  <c r="BM636"/>
  <c r="BK636"/>
  <c r="BJ636"/>
  <c r="BH636"/>
  <c r="BG636"/>
  <c r="BE636"/>
  <c r="BD636"/>
  <c r="BB636"/>
  <c r="BA636"/>
  <c r="AY636"/>
  <c r="AX636"/>
  <c r="AT636"/>
  <c r="AS636"/>
  <c r="AQ636"/>
  <c r="AP636"/>
  <c r="AO636"/>
  <c r="AN636"/>
  <c r="AM636"/>
  <c r="AL636"/>
  <c r="AK636"/>
  <c r="AJ636"/>
  <c r="AE636"/>
  <c r="AD636"/>
  <c r="Y636"/>
  <c r="X636"/>
  <c r="V636"/>
  <c r="U636"/>
  <c r="S636"/>
  <c r="R636"/>
  <c r="P636"/>
  <c r="O636"/>
  <c r="M636"/>
  <c r="L636"/>
  <c r="J636"/>
  <c r="I636"/>
  <c r="G636"/>
  <c r="F636"/>
  <c r="EZ635"/>
  <c r="EY635"/>
  <c r="EV635"/>
  <c r="ES635"/>
  <c r="EP635"/>
  <c r="EM635"/>
  <c r="EJ635"/>
  <c r="EG635"/>
  <c r="ED635"/>
  <c r="EA635"/>
  <c r="DX635"/>
  <c r="DS635"/>
  <c r="DP635"/>
  <c r="DM635"/>
  <c r="DJ635"/>
  <c r="DG635"/>
  <c r="DA635"/>
  <c r="CX635"/>
  <c r="CR635"/>
  <c r="CO635"/>
  <c r="CL635"/>
  <c r="CI635"/>
  <c r="CF635"/>
  <c r="CC635"/>
  <c r="BZ635"/>
  <c r="BV635"/>
  <c r="BU635"/>
  <c r="BR635"/>
  <c r="BO635"/>
  <c r="BL635"/>
  <c r="BI635"/>
  <c r="BF635"/>
  <c r="BC635"/>
  <c r="AZ635"/>
  <c r="AV635"/>
  <c r="AU635"/>
  <c r="AR635"/>
  <c r="AF635"/>
  <c r="Z635"/>
  <c r="W635"/>
  <c r="H635"/>
  <c r="EZ634"/>
  <c r="EY634"/>
  <c r="EV634"/>
  <c r="ES634"/>
  <c r="EP634"/>
  <c r="EM634"/>
  <c r="EJ634"/>
  <c r="EG634"/>
  <c r="ED634"/>
  <c r="EA634"/>
  <c r="DX634"/>
  <c r="DS634"/>
  <c r="DP634"/>
  <c r="DM634"/>
  <c r="DJ634"/>
  <c r="DG634"/>
  <c r="DA634"/>
  <c r="CX634"/>
  <c r="CR634"/>
  <c r="CO634"/>
  <c r="CL634"/>
  <c r="CI634"/>
  <c r="CF634"/>
  <c r="CC634"/>
  <c r="BZ634"/>
  <c r="BV634"/>
  <c r="BU634"/>
  <c r="BR634"/>
  <c r="BO634"/>
  <c r="BL634"/>
  <c r="BI634"/>
  <c r="BF634"/>
  <c r="BC634"/>
  <c r="AZ634"/>
  <c r="AV634"/>
  <c r="AU634"/>
  <c r="AR634"/>
  <c r="AF634"/>
  <c r="Z634"/>
  <c r="W634"/>
  <c r="Q633"/>
  <c r="H634"/>
  <c r="EX633"/>
  <c r="EW633"/>
  <c r="EU633"/>
  <c r="ET633"/>
  <c r="ER633"/>
  <c r="EQ633"/>
  <c r="EO633"/>
  <c r="EN633"/>
  <c r="EL633"/>
  <c r="EK633"/>
  <c r="EI633"/>
  <c r="EH633"/>
  <c r="EF633"/>
  <c r="EE633"/>
  <c r="EC633"/>
  <c r="EB633"/>
  <c r="DZ633"/>
  <c r="DY633"/>
  <c r="DW633"/>
  <c r="DV633"/>
  <c r="DR633"/>
  <c r="DQ633"/>
  <c r="DO633"/>
  <c r="DN633"/>
  <c r="DL633"/>
  <c r="DK633"/>
  <c r="DI633"/>
  <c r="DH633"/>
  <c r="DF633"/>
  <c r="DE633"/>
  <c r="CZ633"/>
  <c r="CY633"/>
  <c r="CW633"/>
  <c r="CV633"/>
  <c r="CQ633"/>
  <c r="CP633"/>
  <c r="CN633"/>
  <c r="CM633"/>
  <c r="CK633"/>
  <c r="CJ633"/>
  <c r="CH633"/>
  <c r="CG633"/>
  <c r="CE633"/>
  <c r="CD633"/>
  <c r="CB633"/>
  <c r="CA633"/>
  <c r="BY633"/>
  <c r="BX633"/>
  <c r="BT633"/>
  <c r="BS633"/>
  <c r="BQ633"/>
  <c r="BP633"/>
  <c r="BN633"/>
  <c r="BM633"/>
  <c r="BK633"/>
  <c r="BJ633"/>
  <c r="BH633"/>
  <c r="BG633"/>
  <c r="BE633"/>
  <c r="BD633"/>
  <c r="BB633"/>
  <c r="BA633"/>
  <c r="AY633"/>
  <c r="AX633"/>
  <c r="AT633"/>
  <c r="AS633"/>
  <c r="AQ633"/>
  <c r="AP633"/>
  <c r="AO633"/>
  <c r="AN633"/>
  <c r="AM633"/>
  <c r="AL633"/>
  <c r="AK633"/>
  <c r="AJ633"/>
  <c r="AE633"/>
  <c r="AD633"/>
  <c r="Y633"/>
  <c r="X633"/>
  <c r="V633"/>
  <c r="U633"/>
  <c r="S633"/>
  <c r="R633"/>
  <c r="P633"/>
  <c r="O633"/>
  <c r="M633"/>
  <c r="L633"/>
  <c r="J633"/>
  <c r="I633"/>
  <c r="G633"/>
  <c r="F633"/>
  <c r="EZ632"/>
  <c r="EY632"/>
  <c r="EV632"/>
  <c r="ES632"/>
  <c r="EP632"/>
  <c r="EM632"/>
  <c r="EJ632"/>
  <c r="EG632"/>
  <c r="ED632"/>
  <c r="EA632"/>
  <c r="DX632"/>
  <c r="DS632"/>
  <c r="DP632"/>
  <c r="DM632"/>
  <c r="DJ632"/>
  <c r="DG632"/>
  <c r="DA632"/>
  <c r="CX632"/>
  <c r="CR632"/>
  <c r="CO632"/>
  <c r="CL632"/>
  <c r="CI632"/>
  <c r="CF632"/>
  <c r="CC632"/>
  <c r="BZ632"/>
  <c r="BV632"/>
  <c r="BU632"/>
  <c r="BR632"/>
  <c r="BO632"/>
  <c r="BL632"/>
  <c r="BI632"/>
  <c r="BF632"/>
  <c r="BC632"/>
  <c r="AZ632"/>
  <c r="AV632"/>
  <c r="AU632"/>
  <c r="AR632"/>
  <c r="AF632"/>
  <c r="Z632"/>
  <c r="W632"/>
  <c r="H632"/>
  <c r="EZ631"/>
  <c r="EY631"/>
  <c r="EY630" s="1"/>
  <c r="EV631"/>
  <c r="ES631"/>
  <c r="EP631"/>
  <c r="EM631"/>
  <c r="EJ631"/>
  <c r="EG631"/>
  <c r="ED631"/>
  <c r="EA631"/>
  <c r="DX631"/>
  <c r="DS631"/>
  <c r="DS630" s="1"/>
  <c r="DP631"/>
  <c r="DM631"/>
  <c r="DJ631"/>
  <c r="DG631"/>
  <c r="DA631"/>
  <c r="CX631"/>
  <c r="CR631"/>
  <c r="CO631"/>
  <c r="CL631"/>
  <c r="CI631"/>
  <c r="CF631"/>
  <c r="CC631"/>
  <c r="BZ631"/>
  <c r="BV631"/>
  <c r="BU631"/>
  <c r="BU630" s="1"/>
  <c r="BR631"/>
  <c r="BO631"/>
  <c r="BL631"/>
  <c r="BI631"/>
  <c r="BF631"/>
  <c r="BC631"/>
  <c r="AZ631"/>
  <c r="AV631"/>
  <c r="AU631"/>
  <c r="AR631"/>
  <c r="AF631"/>
  <c r="Z631"/>
  <c r="W631"/>
  <c r="H631"/>
  <c r="EX630"/>
  <c r="EW630"/>
  <c r="EU630"/>
  <c r="ET630"/>
  <c r="ER630"/>
  <c r="EQ630"/>
  <c r="EO630"/>
  <c r="EN630"/>
  <c r="EL630"/>
  <c r="EK630"/>
  <c r="EI630"/>
  <c r="EH630"/>
  <c r="EF630"/>
  <c r="EE630"/>
  <c r="EC630"/>
  <c r="EB630"/>
  <c r="DZ630"/>
  <c r="DY630"/>
  <c r="DW630"/>
  <c r="DV630"/>
  <c r="DR630"/>
  <c r="DQ630"/>
  <c r="DO630"/>
  <c r="DN630"/>
  <c r="DL630"/>
  <c r="DK630"/>
  <c r="DI630"/>
  <c r="DH630"/>
  <c r="DF630"/>
  <c r="DE630"/>
  <c r="CZ630"/>
  <c r="CY630"/>
  <c r="CW630"/>
  <c r="CV630"/>
  <c r="CQ630"/>
  <c r="CP630"/>
  <c r="CN630"/>
  <c r="CM630"/>
  <c r="CK630"/>
  <c r="CJ630"/>
  <c r="CH630"/>
  <c r="CG630"/>
  <c r="CE630"/>
  <c r="CD630"/>
  <c r="CB630"/>
  <c r="CA630"/>
  <c r="BY630"/>
  <c r="BX630"/>
  <c r="BT630"/>
  <c r="BS630"/>
  <c r="BQ630"/>
  <c r="BP630"/>
  <c r="BN630"/>
  <c r="BM630"/>
  <c r="BK630"/>
  <c r="BJ630"/>
  <c r="BH630"/>
  <c r="BG630"/>
  <c r="BE630"/>
  <c r="BD630"/>
  <c r="BB630"/>
  <c r="BA630"/>
  <c r="AY630"/>
  <c r="AX630"/>
  <c r="AT630"/>
  <c r="AS630"/>
  <c r="AQ630"/>
  <c r="AP630"/>
  <c r="AO630"/>
  <c r="AN630"/>
  <c r="AM630"/>
  <c r="AL630"/>
  <c r="AK630"/>
  <c r="AJ630"/>
  <c r="AE630"/>
  <c r="AD630"/>
  <c r="Y630"/>
  <c r="X630"/>
  <c r="V630"/>
  <c r="U630"/>
  <c r="S630"/>
  <c r="R630"/>
  <c r="P630"/>
  <c r="O630"/>
  <c r="M630"/>
  <c r="L630"/>
  <c r="J630"/>
  <c r="I630"/>
  <c r="G630"/>
  <c r="F630"/>
  <c r="FA629"/>
  <c r="EZ629"/>
  <c r="BW629"/>
  <c r="BV629"/>
  <c r="AV629"/>
  <c r="W629"/>
  <c r="AW629" s="1"/>
  <c r="EY628"/>
  <c r="EX628"/>
  <c r="EW628"/>
  <c r="EV628"/>
  <c r="EU628"/>
  <c r="ET628"/>
  <c r="ES628"/>
  <c r="ER628"/>
  <c r="EQ628"/>
  <c r="EP628"/>
  <c r="EO628"/>
  <c r="EN628"/>
  <c r="EM628"/>
  <c r="EL628"/>
  <c r="EK628"/>
  <c r="EJ628"/>
  <c r="EI628"/>
  <c r="EH628"/>
  <c r="EG628"/>
  <c r="EF628"/>
  <c r="EE628"/>
  <c r="ED628"/>
  <c r="EC628"/>
  <c r="EB628"/>
  <c r="EA628"/>
  <c r="DZ628"/>
  <c r="DY628"/>
  <c r="DX628"/>
  <c r="DW628"/>
  <c r="DV628"/>
  <c r="DS628"/>
  <c r="DR628"/>
  <c r="DQ628"/>
  <c r="DP628"/>
  <c r="DO628"/>
  <c r="DN628"/>
  <c r="DM628"/>
  <c r="DL628"/>
  <c r="DK628"/>
  <c r="DJ628"/>
  <c r="DI628"/>
  <c r="DH628"/>
  <c r="DG628"/>
  <c r="DF628"/>
  <c r="DE628"/>
  <c r="DA628"/>
  <c r="CZ628"/>
  <c r="CY628"/>
  <c r="CX628"/>
  <c r="CW628"/>
  <c r="CV628"/>
  <c r="CR628"/>
  <c r="CQ628"/>
  <c r="CP628"/>
  <c r="CO628"/>
  <c r="CN628"/>
  <c r="CM628"/>
  <c r="CL628"/>
  <c r="CK628"/>
  <c r="CJ628"/>
  <c r="CI628"/>
  <c r="CH628"/>
  <c r="CG628"/>
  <c r="CF628"/>
  <c r="CE628"/>
  <c r="CD628"/>
  <c r="CC628"/>
  <c r="CB628"/>
  <c r="CA628"/>
  <c r="BZ628"/>
  <c r="BY628"/>
  <c r="BX628"/>
  <c r="BU628"/>
  <c r="BT628"/>
  <c r="BS628"/>
  <c r="BR628"/>
  <c r="BQ628"/>
  <c r="BP628"/>
  <c r="BO628"/>
  <c r="BN628"/>
  <c r="BM628"/>
  <c r="BL628"/>
  <c r="BK628"/>
  <c r="BJ628"/>
  <c r="BI628"/>
  <c r="BH628"/>
  <c r="BG628"/>
  <c r="BF628"/>
  <c r="BE628"/>
  <c r="BD628"/>
  <c r="BC628"/>
  <c r="BB628"/>
  <c r="BA628"/>
  <c r="AZ628"/>
  <c r="AY628"/>
  <c r="AX628"/>
  <c r="AU628"/>
  <c r="AT628"/>
  <c r="AS628"/>
  <c r="AR628"/>
  <c r="AQ628"/>
  <c r="AP628"/>
  <c r="AO628"/>
  <c r="AN628"/>
  <c r="AM628"/>
  <c r="AL628"/>
  <c r="AK628"/>
  <c r="AJ628"/>
  <c r="AF628"/>
  <c r="AE628"/>
  <c r="AD628"/>
  <c r="Z628"/>
  <c r="Y628"/>
  <c r="X628"/>
  <c r="V628"/>
  <c r="U628"/>
  <c r="T628"/>
  <c r="S628"/>
  <c r="R628"/>
  <c r="Q628"/>
  <c r="P628"/>
  <c r="O628"/>
  <c r="N628"/>
  <c r="M628"/>
  <c r="L628"/>
  <c r="K628"/>
  <c r="J628"/>
  <c r="I628"/>
  <c r="H628"/>
  <c r="G628"/>
  <c r="F628"/>
  <c r="EZ627"/>
  <c r="EY627"/>
  <c r="EV627"/>
  <c r="ES627"/>
  <c r="EP627"/>
  <c r="EM627"/>
  <c r="EJ627"/>
  <c r="EG627"/>
  <c r="ED627"/>
  <c r="EA627"/>
  <c r="DX627"/>
  <c r="DS627"/>
  <c r="DP627"/>
  <c r="DM627"/>
  <c r="DJ627"/>
  <c r="DG627"/>
  <c r="DA627"/>
  <c r="CX627"/>
  <c r="CR627"/>
  <c r="CO627"/>
  <c r="CL627"/>
  <c r="CI627"/>
  <c r="CF627"/>
  <c r="CC627"/>
  <c r="BZ627"/>
  <c r="BV627"/>
  <c r="BU627"/>
  <c r="BR627"/>
  <c r="BO627"/>
  <c r="BL627"/>
  <c r="BI627"/>
  <c r="BF627"/>
  <c r="BC627"/>
  <c r="AZ627"/>
  <c r="AV627"/>
  <c r="AU627"/>
  <c r="AR627"/>
  <c r="AF627"/>
  <c r="Z627"/>
  <c r="W627"/>
  <c r="H627"/>
  <c r="EZ626"/>
  <c r="EY626"/>
  <c r="EV626"/>
  <c r="ES626"/>
  <c r="EP626"/>
  <c r="EM626"/>
  <c r="EJ626"/>
  <c r="EG626"/>
  <c r="ED626"/>
  <c r="EA626"/>
  <c r="DX626"/>
  <c r="DS626"/>
  <c r="DP626"/>
  <c r="DM626"/>
  <c r="DJ626"/>
  <c r="DG626"/>
  <c r="DA626"/>
  <c r="CX626"/>
  <c r="CR626"/>
  <c r="CO626"/>
  <c r="CL626"/>
  <c r="CI626"/>
  <c r="CF626"/>
  <c r="CC626"/>
  <c r="BZ626"/>
  <c r="BV626"/>
  <c r="BU626"/>
  <c r="BR626"/>
  <c r="BO626"/>
  <c r="BL626"/>
  <c r="BI626"/>
  <c r="BF626"/>
  <c r="BC626"/>
  <c r="AZ626"/>
  <c r="AV626"/>
  <c r="AU626"/>
  <c r="AR626"/>
  <c r="AF626"/>
  <c r="Z626"/>
  <c r="W626"/>
  <c r="H626"/>
  <c r="EZ625"/>
  <c r="EY625"/>
  <c r="EV625"/>
  <c r="ES625"/>
  <c r="EP625"/>
  <c r="EM625"/>
  <c r="EJ625"/>
  <c r="EG625"/>
  <c r="ED625"/>
  <c r="EA625"/>
  <c r="DX625"/>
  <c r="DS625"/>
  <c r="DP625"/>
  <c r="DM625"/>
  <c r="DJ625"/>
  <c r="DG625"/>
  <c r="DA625"/>
  <c r="CX625"/>
  <c r="CR625"/>
  <c r="CO625"/>
  <c r="CL625"/>
  <c r="CI625"/>
  <c r="CF625"/>
  <c r="CC625"/>
  <c r="BZ625"/>
  <c r="BV625"/>
  <c r="BU625"/>
  <c r="BR625"/>
  <c r="BO625"/>
  <c r="BL625"/>
  <c r="BI625"/>
  <c r="BF625"/>
  <c r="BC625"/>
  <c r="AZ625"/>
  <c r="AV625"/>
  <c r="AU625"/>
  <c r="AR625"/>
  <c r="AF625"/>
  <c r="Z625"/>
  <c r="W625"/>
  <c r="H625"/>
  <c r="EZ624"/>
  <c r="EY624"/>
  <c r="EV624"/>
  <c r="ES624"/>
  <c r="EP624"/>
  <c r="EM624"/>
  <c r="EJ624"/>
  <c r="EG624"/>
  <c r="ED624"/>
  <c r="EA624"/>
  <c r="DX624"/>
  <c r="DS624"/>
  <c r="DP624"/>
  <c r="DM624"/>
  <c r="DJ624"/>
  <c r="DG624"/>
  <c r="DA624"/>
  <c r="CX624"/>
  <c r="CR624"/>
  <c r="CO624"/>
  <c r="CL624"/>
  <c r="CI624"/>
  <c r="CF624"/>
  <c r="CC624"/>
  <c r="BZ624"/>
  <c r="BV624"/>
  <c r="BU624"/>
  <c r="BR624"/>
  <c r="BO624"/>
  <c r="BL624"/>
  <c r="BI624"/>
  <c r="BF624"/>
  <c r="BC624"/>
  <c r="AZ624"/>
  <c r="AV624"/>
  <c r="AU624"/>
  <c r="AR624"/>
  <c r="AF624"/>
  <c r="Z624"/>
  <c r="W624"/>
  <c r="H624"/>
  <c r="EZ623"/>
  <c r="EY623"/>
  <c r="EV623"/>
  <c r="ES623"/>
  <c r="EP623"/>
  <c r="EM623"/>
  <c r="EJ623"/>
  <c r="EG623"/>
  <c r="ED623"/>
  <c r="EA623"/>
  <c r="DX623"/>
  <c r="DS623"/>
  <c r="DP623"/>
  <c r="DM623"/>
  <c r="DJ623"/>
  <c r="DG623"/>
  <c r="DA623"/>
  <c r="CX623"/>
  <c r="CR623"/>
  <c r="CO623"/>
  <c r="CL623"/>
  <c r="CI623"/>
  <c r="CF623"/>
  <c r="CC623"/>
  <c r="BZ623"/>
  <c r="BV623"/>
  <c r="BU623"/>
  <c r="BR623"/>
  <c r="BO623"/>
  <c r="BL623"/>
  <c r="BI623"/>
  <c r="BF623"/>
  <c r="BC623"/>
  <c r="AZ623"/>
  <c r="AV623"/>
  <c r="AU623"/>
  <c r="AR623"/>
  <c r="AF623"/>
  <c r="Z623"/>
  <c r="W623"/>
  <c r="H623"/>
  <c r="EZ622"/>
  <c r="EY622"/>
  <c r="EV622"/>
  <c r="ES622"/>
  <c r="EP622"/>
  <c r="EM622"/>
  <c r="EJ622"/>
  <c r="EG622"/>
  <c r="ED622"/>
  <c r="EA622"/>
  <c r="DX622"/>
  <c r="DS622"/>
  <c r="DP622"/>
  <c r="DM622"/>
  <c r="DJ622"/>
  <c r="DG622"/>
  <c r="DA622"/>
  <c r="CX622"/>
  <c r="CR622"/>
  <c r="CO622"/>
  <c r="CL622"/>
  <c r="CI622"/>
  <c r="CF622"/>
  <c r="CC622"/>
  <c r="BZ622"/>
  <c r="BV622"/>
  <c r="BU622"/>
  <c r="BR622"/>
  <c r="BO622"/>
  <c r="BL622"/>
  <c r="BI622"/>
  <c r="BF622"/>
  <c r="BC622"/>
  <c r="AZ622"/>
  <c r="AV622"/>
  <c r="AU622"/>
  <c r="AR622"/>
  <c r="AF622"/>
  <c r="Z622"/>
  <c r="W622"/>
  <c r="H622"/>
  <c r="EZ621"/>
  <c r="EY621"/>
  <c r="EV621"/>
  <c r="ES621"/>
  <c r="EP621"/>
  <c r="EM621"/>
  <c r="EJ621"/>
  <c r="EG621"/>
  <c r="ED621"/>
  <c r="EA621"/>
  <c r="DX621"/>
  <c r="DS621"/>
  <c r="DP621"/>
  <c r="DM621"/>
  <c r="DJ621"/>
  <c r="DG621"/>
  <c r="DA621"/>
  <c r="CX621"/>
  <c r="CR621"/>
  <c r="CO621"/>
  <c r="CL621"/>
  <c r="CI621"/>
  <c r="CF621"/>
  <c r="CC621"/>
  <c r="BZ621"/>
  <c r="BV621"/>
  <c r="BU621"/>
  <c r="BR621"/>
  <c r="BO621"/>
  <c r="BL621"/>
  <c r="BI621"/>
  <c r="BF621"/>
  <c r="BC621"/>
  <c r="AZ621"/>
  <c r="AV621"/>
  <c r="AU621"/>
  <c r="AR621"/>
  <c r="AF621"/>
  <c r="Z621"/>
  <c r="W621"/>
  <c r="H621"/>
  <c r="FA620"/>
  <c r="FA619" s="1"/>
  <c r="EZ620"/>
  <c r="BW620"/>
  <c r="BV620"/>
  <c r="AV620"/>
  <c r="H620"/>
  <c r="EY619"/>
  <c r="EX619"/>
  <c r="EW619"/>
  <c r="EV619"/>
  <c r="EU619"/>
  <c r="ET619"/>
  <c r="ES619"/>
  <c r="ER619"/>
  <c r="EQ619"/>
  <c r="EP619"/>
  <c r="EO619"/>
  <c r="EN619"/>
  <c r="EM619"/>
  <c r="EL619"/>
  <c r="EK619"/>
  <c r="EJ619"/>
  <c r="EI619"/>
  <c r="EH619"/>
  <c r="EG619"/>
  <c r="EF619"/>
  <c r="EE619"/>
  <c r="ED619"/>
  <c r="EC619"/>
  <c r="EB619"/>
  <c r="EA619"/>
  <c r="DZ619"/>
  <c r="DY619"/>
  <c r="DX619"/>
  <c r="DW619"/>
  <c r="DV619"/>
  <c r="DS619"/>
  <c r="DR619"/>
  <c r="DQ619"/>
  <c r="DP619"/>
  <c r="DO619"/>
  <c r="DN619"/>
  <c r="DM619"/>
  <c r="DL619"/>
  <c r="DK619"/>
  <c r="DJ619"/>
  <c r="DI619"/>
  <c r="DH619"/>
  <c r="DG619"/>
  <c r="DF619"/>
  <c r="DE619"/>
  <c r="DA619"/>
  <c r="CZ619"/>
  <c r="CY619"/>
  <c r="CX619"/>
  <c r="CW619"/>
  <c r="CV619"/>
  <c r="CR619"/>
  <c r="CQ619"/>
  <c r="CP619"/>
  <c r="CO619"/>
  <c r="CN619"/>
  <c r="CM619"/>
  <c r="CL619"/>
  <c r="CK619"/>
  <c r="CJ619"/>
  <c r="CI619"/>
  <c r="CH619"/>
  <c r="CG619"/>
  <c r="CF619"/>
  <c r="CE619"/>
  <c r="CD619"/>
  <c r="CC619"/>
  <c r="CB619"/>
  <c r="CA619"/>
  <c r="BZ619"/>
  <c r="BY619"/>
  <c r="BX619"/>
  <c r="BU619"/>
  <c r="BT619"/>
  <c r="BS619"/>
  <c r="BR619"/>
  <c r="BQ619"/>
  <c r="BP619"/>
  <c r="BO619"/>
  <c r="BN619"/>
  <c r="BM619"/>
  <c r="BL619"/>
  <c r="BK619"/>
  <c r="BJ619"/>
  <c r="BI619"/>
  <c r="BH619"/>
  <c r="BG619"/>
  <c r="BF619"/>
  <c r="BE619"/>
  <c r="BD619"/>
  <c r="BC619"/>
  <c r="BB619"/>
  <c r="BA619"/>
  <c r="AZ619"/>
  <c r="AY619"/>
  <c r="AX619"/>
  <c r="AU619"/>
  <c r="AT619"/>
  <c r="AS619"/>
  <c r="AR619"/>
  <c r="AQ619"/>
  <c r="AP619"/>
  <c r="AO619"/>
  <c r="AN619"/>
  <c r="AM619"/>
  <c r="AL619"/>
  <c r="AK619"/>
  <c r="AJ619"/>
  <c r="AF619"/>
  <c r="AE619"/>
  <c r="AD619"/>
  <c r="Z619"/>
  <c r="Y619"/>
  <c r="X619"/>
  <c r="W619"/>
  <c r="V619"/>
  <c r="U619"/>
  <c r="T619"/>
  <c r="S619"/>
  <c r="R619"/>
  <c r="Q619"/>
  <c r="P619"/>
  <c r="O619"/>
  <c r="N619"/>
  <c r="M619"/>
  <c r="L619"/>
  <c r="K619"/>
  <c r="J619"/>
  <c r="I619"/>
  <c r="G619"/>
  <c r="F619"/>
  <c r="EZ618"/>
  <c r="EY618"/>
  <c r="EV618"/>
  <c r="ES618"/>
  <c r="EP618"/>
  <c r="EM618"/>
  <c r="EJ618"/>
  <c r="EG618"/>
  <c r="ED618"/>
  <c r="EA618"/>
  <c r="DX618"/>
  <c r="DS618"/>
  <c r="DP618"/>
  <c r="DM618"/>
  <c r="DJ618"/>
  <c r="DG618"/>
  <c r="DA618"/>
  <c r="CX618"/>
  <c r="CR618"/>
  <c r="CO618"/>
  <c r="CL618"/>
  <c r="CI618"/>
  <c r="CF618"/>
  <c r="CC618"/>
  <c r="BZ618"/>
  <c r="BV618"/>
  <c r="BU618"/>
  <c r="BR618"/>
  <c r="BO618"/>
  <c r="BL618"/>
  <c r="BI618"/>
  <c r="BF618"/>
  <c r="BC618"/>
  <c r="AZ618"/>
  <c r="AV618"/>
  <c r="AU618"/>
  <c r="AR618"/>
  <c r="AF618"/>
  <c r="Z618"/>
  <c r="W618"/>
  <c r="H618"/>
  <c r="EZ617"/>
  <c r="EY617"/>
  <c r="EV617"/>
  <c r="ES617"/>
  <c r="EP617"/>
  <c r="EM617"/>
  <c r="EJ617"/>
  <c r="EG617"/>
  <c r="ED617"/>
  <c r="EA617"/>
  <c r="DX617"/>
  <c r="DS617"/>
  <c r="DP617"/>
  <c r="DM617"/>
  <c r="DJ617"/>
  <c r="DG617"/>
  <c r="DA617"/>
  <c r="CX617"/>
  <c r="CR617"/>
  <c r="CO617"/>
  <c r="CL617"/>
  <c r="CI617"/>
  <c r="CF617"/>
  <c r="CC617"/>
  <c r="BZ617"/>
  <c r="BV617"/>
  <c r="BU617"/>
  <c r="BR617"/>
  <c r="BO617"/>
  <c r="BL617"/>
  <c r="BI617"/>
  <c r="BF617"/>
  <c r="BC617"/>
  <c r="AZ617"/>
  <c r="AV617"/>
  <c r="AU617"/>
  <c r="AR617"/>
  <c r="AF617"/>
  <c r="Z617"/>
  <c r="W617"/>
  <c r="H617"/>
  <c r="EZ616"/>
  <c r="EY616"/>
  <c r="EV616"/>
  <c r="ES616"/>
  <c r="EP616"/>
  <c r="EM616"/>
  <c r="EJ616"/>
  <c r="EG616"/>
  <c r="ED616"/>
  <c r="EA616"/>
  <c r="DX616"/>
  <c r="DS616"/>
  <c r="DP616"/>
  <c r="DM616"/>
  <c r="DJ616"/>
  <c r="DG616"/>
  <c r="DA616"/>
  <c r="CX616"/>
  <c r="CR616"/>
  <c r="CO616"/>
  <c r="CL616"/>
  <c r="CI616"/>
  <c r="CF616"/>
  <c r="CC616"/>
  <c r="BZ616"/>
  <c r="BV616"/>
  <c r="BU616"/>
  <c r="BR616"/>
  <c r="BO616"/>
  <c r="BL616"/>
  <c r="BI616"/>
  <c r="BF616"/>
  <c r="BC616"/>
  <c r="AZ616"/>
  <c r="AV616"/>
  <c r="AU616"/>
  <c r="AR616"/>
  <c r="AF616"/>
  <c r="Z616"/>
  <c r="W616"/>
  <c r="H616"/>
  <c r="EZ615"/>
  <c r="EY615"/>
  <c r="EV615"/>
  <c r="ES615"/>
  <c r="EP615"/>
  <c r="EM615"/>
  <c r="EJ615"/>
  <c r="EG615"/>
  <c r="ED615"/>
  <c r="EA615"/>
  <c r="DX615"/>
  <c r="DS615"/>
  <c r="DP615"/>
  <c r="DM615"/>
  <c r="DJ615"/>
  <c r="DG615"/>
  <c r="DA615"/>
  <c r="CX615"/>
  <c r="CR615"/>
  <c r="CO615"/>
  <c r="CL615"/>
  <c r="CI615"/>
  <c r="CF615"/>
  <c r="CC615"/>
  <c r="BZ615"/>
  <c r="BV615"/>
  <c r="BU615"/>
  <c r="BR615"/>
  <c r="BO615"/>
  <c r="BL615"/>
  <c r="BI615"/>
  <c r="BF615"/>
  <c r="BC615"/>
  <c r="AZ615"/>
  <c r="AV615"/>
  <c r="AU615"/>
  <c r="AR615"/>
  <c r="AF615"/>
  <c r="Z615"/>
  <c r="W615"/>
  <c r="H615"/>
  <c r="EZ614"/>
  <c r="EY614"/>
  <c r="EV614"/>
  <c r="ES614"/>
  <c r="EP614"/>
  <c r="EM614"/>
  <c r="EJ614"/>
  <c r="EG614"/>
  <c r="ED614"/>
  <c r="EA614"/>
  <c r="DX614"/>
  <c r="DS614"/>
  <c r="DP614"/>
  <c r="DM614"/>
  <c r="DJ614"/>
  <c r="DG614"/>
  <c r="DA614"/>
  <c r="CX614"/>
  <c r="CR614"/>
  <c r="CO614"/>
  <c r="CL614"/>
  <c r="CI614"/>
  <c r="CF614"/>
  <c r="CC614"/>
  <c r="BZ614"/>
  <c r="BV614"/>
  <c r="BU614"/>
  <c r="BR614"/>
  <c r="BO614"/>
  <c r="BL614"/>
  <c r="BI614"/>
  <c r="BF614"/>
  <c r="BC614"/>
  <c r="AZ614"/>
  <c r="AV614"/>
  <c r="AU614"/>
  <c r="AR614"/>
  <c r="AF614"/>
  <c r="Z614"/>
  <c r="W614"/>
  <c r="H614"/>
  <c r="EZ613"/>
  <c r="EY613"/>
  <c r="EV613"/>
  <c r="ES613"/>
  <c r="EP613"/>
  <c r="EM613"/>
  <c r="EJ613"/>
  <c r="EG613"/>
  <c r="ED613"/>
  <c r="EA613"/>
  <c r="DX613"/>
  <c r="DS613"/>
  <c r="DP613"/>
  <c r="DM613"/>
  <c r="DJ613"/>
  <c r="DG613"/>
  <c r="DA613"/>
  <c r="CX613"/>
  <c r="CR613"/>
  <c r="CO613"/>
  <c r="CL613"/>
  <c r="CI613"/>
  <c r="CF613"/>
  <c r="CC613"/>
  <c r="BZ613"/>
  <c r="BV613"/>
  <c r="BU613"/>
  <c r="BR613"/>
  <c r="BO613"/>
  <c r="BL613"/>
  <c r="BI613"/>
  <c r="BF613"/>
  <c r="BC613"/>
  <c r="AZ613"/>
  <c r="AV613"/>
  <c r="AU613"/>
  <c r="AR613"/>
  <c r="AF613"/>
  <c r="Z613"/>
  <c r="W613"/>
  <c r="H613"/>
  <c r="EZ612"/>
  <c r="EY612"/>
  <c r="EV612"/>
  <c r="ES612"/>
  <c r="EP612"/>
  <c r="EM612"/>
  <c r="EJ612"/>
  <c r="EG612"/>
  <c r="ED612"/>
  <c r="EA612"/>
  <c r="DX612"/>
  <c r="DS612"/>
  <c r="DP612"/>
  <c r="DM612"/>
  <c r="DJ612"/>
  <c r="DG612"/>
  <c r="DA612"/>
  <c r="CX612"/>
  <c r="CR612"/>
  <c r="CO612"/>
  <c r="CL612"/>
  <c r="CI612"/>
  <c r="CF612"/>
  <c r="CC612"/>
  <c r="BZ612"/>
  <c r="BV612"/>
  <c r="BU612"/>
  <c r="BR612"/>
  <c r="BO612"/>
  <c r="BL612"/>
  <c r="BI612"/>
  <c r="BF612"/>
  <c r="BC612"/>
  <c r="AZ612"/>
  <c r="AV612"/>
  <c r="AU612"/>
  <c r="AR612"/>
  <c r="AF612"/>
  <c r="Z612"/>
  <c r="W612"/>
  <c r="H612"/>
  <c r="EZ611"/>
  <c r="EY611"/>
  <c r="EV611"/>
  <c r="ES611"/>
  <c r="EP611"/>
  <c r="EM611"/>
  <c r="EJ611"/>
  <c r="EG611"/>
  <c r="ED611"/>
  <c r="EA611"/>
  <c r="DX611"/>
  <c r="DS611"/>
  <c r="DP611"/>
  <c r="DM611"/>
  <c r="DJ611"/>
  <c r="DG611"/>
  <c r="DA611"/>
  <c r="CX611"/>
  <c r="CR611"/>
  <c r="CO611"/>
  <c r="CL611"/>
  <c r="CI611"/>
  <c r="CF611"/>
  <c r="CC611"/>
  <c r="BZ611"/>
  <c r="BV611"/>
  <c r="BU611"/>
  <c r="BR611"/>
  <c r="BO611"/>
  <c r="BL611"/>
  <c r="BI611"/>
  <c r="BF611"/>
  <c r="BC611"/>
  <c r="AZ611"/>
  <c r="AV611"/>
  <c r="AU611"/>
  <c r="AR611"/>
  <c r="AF611"/>
  <c r="Z611"/>
  <c r="W611"/>
  <c r="H611"/>
  <c r="EZ610"/>
  <c r="EY610"/>
  <c r="EV610"/>
  <c r="ES610"/>
  <c r="EP610"/>
  <c r="EM610"/>
  <c r="EJ610"/>
  <c r="EG610"/>
  <c r="ED610"/>
  <c r="EA610"/>
  <c r="DX610"/>
  <c r="DS610"/>
  <c r="DP610"/>
  <c r="DM610"/>
  <c r="DJ610"/>
  <c r="DG610"/>
  <c r="DA610"/>
  <c r="CX610"/>
  <c r="CR610"/>
  <c r="CO610"/>
  <c r="CL610"/>
  <c r="CI610"/>
  <c r="CF610"/>
  <c r="CC610"/>
  <c r="BZ610"/>
  <c r="BV610"/>
  <c r="BU610"/>
  <c r="BR610"/>
  <c r="BO610"/>
  <c r="BL610"/>
  <c r="BI610"/>
  <c r="BF610"/>
  <c r="BC610"/>
  <c r="AZ610"/>
  <c r="AV610"/>
  <c r="AU610"/>
  <c r="AR610"/>
  <c r="AF610"/>
  <c r="Z610"/>
  <c r="W610"/>
  <c r="H610"/>
  <c r="EZ609"/>
  <c r="EY609"/>
  <c r="EV609"/>
  <c r="ES609"/>
  <c r="EP609"/>
  <c r="EM609"/>
  <c r="EJ609"/>
  <c r="EG609"/>
  <c r="ED609"/>
  <c r="EA609"/>
  <c r="DX609"/>
  <c r="DS609"/>
  <c r="DP609"/>
  <c r="DM609"/>
  <c r="DJ609"/>
  <c r="DG609"/>
  <c r="DA609"/>
  <c r="CX609"/>
  <c r="CR609"/>
  <c r="CO609"/>
  <c r="CL609"/>
  <c r="CI609"/>
  <c r="CF609"/>
  <c r="CC609"/>
  <c r="BZ609"/>
  <c r="BV609"/>
  <c r="BU609"/>
  <c r="BR609"/>
  <c r="BO609"/>
  <c r="BL609"/>
  <c r="BI609"/>
  <c r="BF609"/>
  <c r="BC609"/>
  <c r="AZ609"/>
  <c r="AV609"/>
  <c r="AU609"/>
  <c r="AR609"/>
  <c r="AF609"/>
  <c r="Z609"/>
  <c r="W609"/>
  <c r="H609"/>
  <c r="EZ608"/>
  <c r="EY608"/>
  <c r="EV608"/>
  <c r="ES608"/>
  <c r="EP608"/>
  <c r="EM608"/>
  <c r="EJ608"/>
  <c r="EG608"/>
  <c r="ED608"/>
  <c r="EA608"/>
  <c r="DX608"/>
  <c r="DS608"/>
  <c r="DP608"/>
  <c r="DM608"/>
  <c r="DJ608"/>
  <c r="DG608"/>
  <c r="DA608"/>
  <c r="CX608"/>
  <c r="CR608"/>
  <c r="CO608"/>
  <c r="CL608"/>
  <c r="CI608"/>
  <c r="CF608"/>
  <c r="CC608"/>
  <c r="BZ608"/>
  <c r="BV608"/>
  <c r="BU608"/>
  <c r="BR608"/>
  <c r="BO608"/>
  <c r="BL608"/>
  <c r="BI608"/>
  <c r="BF608"/>
  <c r="BC608"/>
  <c r="AZ608"/>
  <c r="AV608"/>
  <c r="AU608"/>
  <c r="AR608"/>
  <c r="AF608"/>
  <c r="Z608"/>
  <c r="W608"/>
  <c r="H608"/>
  <c r="EZ607"/>
  <c r="EY607"/>
  <c r="EV607"/>
  <c r="ES607"/>
  <c r="EP607"/>
  <c r="EM607"/>
  <c r="EJ607"/>
  <c r="EG607"/>
  <c r="ED607"/>
  <c r="EA607"/>
  <c r="DX607"/>
  <c r="DS607"/>
  <c r="DP607"/>
  <c r="DM607"/>
  <c r="DJ607"/>
  <c r="DG607"/>
  <c r="DA607"/>
  <c r="CX607"/>
  <c r="CR607"/>
  <c r="CO607"/>
  <c r="CL607"/>
  <c r="CI607"/>
  <c r="CF607"/>
  <c r="CC607"/>
  <c r="BZ607"/>
  <c r="BV607"/>
  <c r="BU607"/>
  <c r="BR607"/>
  <c r="BO607"/>
  <c r="BL607"/>
  <c r="BI607"/>
  <c r="BF607"/>
  <c r="BC607"/>
  <c r="AZ607"/>
  <c r="AV607"/>
  <c r="AU607"/>
  <c r="AR607"/>
  <c r="AF607"/>
  <c r="Z607"/>
  <c r="W607"/>
  <c r="H607"/>
  <c r="EZ606"/>
  <c r="EY606"/>
  <c r="EV606"/>
  <c r="ES606"/>
  <c r="EP606"/>
  <c r="EM606"/>
  <c r="EJ606"/>
  <c r="EG606"/>
  <c r="ED606"/>
  <c r="EA606"/>
  <c r="DX606"/>
  <c r="DS606"/>
  <c r="DP606"/>
  <c r="DM606"/>
  <c r="DJ606"/>
  <c r="DG606"/>
  <c r="DA606"/>
  <c r="CX606"/>
  <c r="CR606"/>
  <c r="CO606"/>
  <c r="CL606"/>
  <c r="CI606"/>
  <c r="CF606"/>
  <c r="CC606"/>
  <c r="BZ606"/>
  <c r="BV606"/>
  <c r="BU606"/>
  <c r="BR606"/>
  <c r="BO606"/>
  <c r="BL606"/>
  <c r="BI606"/>
  <c r="BF606"/>
  <c r="BC606"/>
  <c r="AZ606"/>
  <c r="AV606"/>
  <c r="AU606"/>
  <c r="AR606"/>
  <c r="AF606"/>
  <c r="Z606"/>
  <c r="W606"/>
  <c r="H606"/>
  <c r="EZ605"/>
  <c r="EY605"/>
  <c r="EV605"/>
  <c r="ES605"/>
  <c r="EP605"/>
  <c r="EM605"/>
  <c r="EJ605"/>
  <c r="EG605"/>
  <c r="ED605"/>
  <c r="EA605"/>
  <c r="DX605"/>
  <c r="DS605"/>
  <c r="DP605"/>
  <c r="DM605"/>
  <c r="DJ605"/>
  <c r="DG605"/>
  <c r="DA605"/>
  <c r="CX605"/>
  <c r="CR605"/>
  <c r="CO605"/>
  <c r="CL605"/>
  <c r="CI605"/>
  <c r="CF605"/>
  <c r="CC605"/>
  <c r="BZ605"/>
  <c r="BV605"/>
  <c r="BU605"/>
  <c r="BR605"/>
  <c r="BO605"/>
  <c r="BL605"/>
  <c r="BI605"/>
  <c r="BF605"/>
  <c r="BC605"/>
  <c r="AZ605"/>
  <c r="AV605"/>
  <c r="AU605"/>
  <c r="AR605"/>
  <c r="AF605"/>
  <c r="Z605"/>
  <c r="W605"/>
  <c r="H605"/>
  <c r="EZ603"/>
  <c r="EY603"/>
  <c r="EV603"/>
  <c r="ES603"/>
  <c r="EP603"/>
  <c r="EM603"/>
  <c r="EJ603"/>
  <c r="EG603"/>
  <c r="ED603"/>
  <c r="EA603"/>
  <c r="DX603"/>
  <c r="DS603"/>
  <c r="DP603"/>
  <c r="DM603"/>
  <c r="DJ603"/>
  <c r="DG603"/>
  <c r="DA603"/>
  <c r="CX603"/>
  <c r="CR603"/>
  <c r="CO603"/>
  <c r="CL603"/>
  <c r="CI603"/>
  <c r="CF603"/>
  <c r="CC603"/>
  <c r="BZ603"/>
  <c r="BV603"/>
  <c r="BU603"/>
  <c r="BR603"/>
  <c r="BO603"/>
  <c r="BL603"/>
  <c r="BI603"/>
  <c r="BF603"/>
  <c r="BC603"/>
  <c r="AZ603"/>
  <c r="AV603"/>
  <c r="AU603"/>
  <c r="AR603"/>
  <c r="AF603"/>
  <c r="Z603"/>
  <c r="W603"/>
  <c r="H603"/>
  <c r="EZ602"/>
  <c r="EY602"/>
  <c r="EV602"/>
  <c r="ES602"/>
  <c r="EP602"/>
  <c r="EM602"/>
  <c r="EJ602"/>
  <c r="EG602"/>
  <c r="ED602"/>
  <c r="EA602"/>
  <c r="DX602"/>
  <c r="DS602"/>
  <c r="DP602"/>
  <c r="DM602"/>
  <c r="DJ602"/>
  <c r="DG602"/>
  <c r="DA602"/>
  <c r="CX602"/>
  <c r="CR602"/>
  <c r="CO602"/>
  <c r="CL602"/>
  <c r="CI602"/>
  <c r="CF602"/>
  <c r="CC602"/>
  <c r="BZ602"/>
  <c r="BV602"/>
  <c r="BU602"/>
  <c r="BR602"/>
  <c r="BO602"/>
  <c r="BL602"/>
  <c r="BI602"/>
  <c r="BF602"/>
  <c r="BC602"/>
  <c r="AZ602"/>
  <c r="AV602"/>
  <c r="AU602"/>
  <c r="AR602"/>
  <c r="AF602"/>
  <c r="Z602"/>
  <c r="W602"/>
  <c r="H602"/>
  <c r="EZ600"/>
  <c r="EY600"/>
  <c r="EV600"/>
  <c r="ES600"/>
  <c r="EP600"/>
  <c r="EM600"/>
  <c r="EJ600"/>
  <c r="EG600"/>
  <c r="ED600"/>
  <c r="EA600"/>
  <c r="DX600"/>
  <c r="DS600"/>
  <c r="DP600"/>
  <c r="DM600"/>
  <c r="DJ600"/>
  <c r="DG600"/>
  <c r="DA600"/>
  <c r="CX600"/>
  <c r="CR600"/>
  <c r="CO600"/>
  <c r="CL600"/>
  <c r="CI600"/>
  <c r="CF600"/>
  <c r="CC600"/>
  <c r="BZ600"/>
  <c r="BV600"/>
  <c r="BU600"/>
  <c r="BR600"/>
  <c r="BO600"/>
  <c r="BL600"/>
  <c r="BI600"/>
  <c r="BF600"/>
  <c r="BC600"/>
  <c r="AZ600"/>
  <c r="AV600"/>
  <c r="AU600"/>
  <c r="AR600"/>
  <c r="AF600"/>
  <c r="Z600"/>
  <c r="W600"/>
  <c r="H600"/>
  <c r="EZ599"/>
  <c r="EY599"/>
  <c r="EV599"/>
  <c r="ES599"/>
  <c r="EP599"/>
  <c r="EM599"/>
  <c r="EJ599"/>
  <c r="EG599"/>
  <c r="ED599"/>
  <c r="EA599"/>
  <c r="DX599"/>
  <c r="DS599"/>
  <c r="DP599"/>
  <c r="DM599"/>
  <c r="DJ599"/>
  <c r="DG599"/>
  <c r="DA599"/>
  <c r="CX599"/>
  <c r="CR599"/>
  <c r="CO599"/>
  <c r="CL599"/>
  <c r="CI599"/>
  <c r="CF599"/>
  <c r="CC599"/>
  <c r="BZ599"/>
  <c r="BV599"/>
  <c r="BU599"/>
  <c r="BR599"/>
  <c r="BO599"/>
  <c r="BL599"/>
  <c r="BI599"/>
  <c r="BF599"/>
  <c r="BC599"/>
  <c r="AZ599"/>
  <c r="AV599"/>
  <c r="AU599"/>
  <c r="AR599"/>
  <c r="AF599"/>
  <c r="Z599"/>
  <c r="W599"/>
  <c r="H599"/>
  <c r="EZ597"/>
  <c r="EY597"/>
  <c r="EV597"/>
  <c r="ES597"/>
  <c r="EP597"/>
  <c r="EM597"/>
  <c r="EJ597"/>
  <c r="EG597"/>
  <c r="ED597"/>
  <c r="EA597"/>
  <c r="DX597"/>
  <c r="DS597"/>
  <c r="DP597"/>
  <c r="DM597"/>
  <c r="DJ597"/>
  <c r="DG597"/>
  <c r="DA597"/>
  <c r="CX597"/>
  <c r="CR597"/>
  <c r="CO597"/>
  <c r="CL597"/>
  <c r="CI597"/>
  <c r="CF597"/>
  <c r="CC597"/>
  <c r="BZ597"/>
  <c r="BV597"/>
  <c r="BU597"/>
  <c r="BR597"/>
  <c r="BO597"/>
  <c r="BL597"/>
  <c r="BI597"/>
  <c r="BF597"/>
  <c r="BC597"/>
  <c r="AZ597"/>
  <c r="AV597"/>
  <c r="AU597"/>
  <c r="AR597"/>
  <c r="AF597"/>
  <c r="Z597"/>
  <c r="W597"/>
  <c r="H597"/>
  <c r="EZ596"/>
  <c r="EY596"/>
  <c r="EV596"/>
  <c r="ES596"/>
  <c r="EP596"/>
  <c r="EM596"/>
  <c r="EJ596"/>
  <c r="EG596"/>
  <c r="ED596"/>
  <c r="EA596"/>
  <c r="DX596"/>
  <c r="DS596"/>
  <c r="DP596"/>
  <c r="DM596"/>
  <c r="DJ596"/>
  <c r="DG596"/>
  <c r="DA596"/>
  <c r="CX596"/>
  <c r="CR596"/>
  <c r="CO596"/>
  <c r="CL596"/>
  <c r="CI596"/>
  <c r="CF596"/>
  <c r="CC596"/>
  <c r="BZ596"/>
  <c r="BV596"/>
  <c r="BU596"/>
  <c r="BR596"/>
  <c r="BO596"/>
  <c r="BL596"/>
  <c r="BI596"/>
  <c r="BF596"/>
  <c r="BC596"/>
  <c r="AZ596"/>
  <c r="AV596"/>
  <c r="AU596"/>
  <c r="AR596"/>
  <c r="AF596"/>
  <c r="Z596"/>
  <c r="W596"/>
  <c r="H596"/>
  <c r="EZ595"/>
  <c r="EY595"/>
  <c r="EV595"/>
  <c r="ES595"/>
  <c r="EP595"/>
  <c r="EM595"/>
  <c r="EJ595"/>
  <c r="EG595"/>
  <c r="ED595"/>
  <c r="EA595"/>
  <c r="DX595"/>
  <c r="DS595"/>
  <c r="DP595"/>
  <c r="DM595"/>
  <c r="DJ595"/>
  <c r="DG595"/>
  <c r="DA595"/>
  <c r="CX595"/>
  <c r="CR595"/>
  <c r="CO595"/>
  <c r="CL595"/>
  <c r="CI595"/>
  <c r="CF595"/>
  <c r="CC595"/>
  <c r="BZ595"/>
  <c r="BV595"/>
  <c r="BU595"/>
  <c r="BR595"/>
  <c r="BO595"/>
  <c r="BL595"/>
  <c r="BI595"/>
  <c r="BF595"/>
  <c r="BC595"/>
  <c r="AZ595"/>
  <c r="AV595"/>
  <c r="AU595"/>
  <c r="AR595"/>
  <c r="AF595"/>
  <c r="Z595"/>
  <c r="W595"/>
  <c r="H595"/>
  <c r="EZ593"/>
  <c r="EY593"/>
  <c r="EV593"/>
  <c r="ES593"/>
  <c r="EP593"/>
  <c r="EM593"/>
  <c r="EJ593"/>
  <c r="EG593"/>
  <c r="ED593"/>
  <c r="EA593"/>
  <c r="DX593"/>
  <c r="DS593"/>
  <c r="DP593"/>
  <c r="DM593"/>
  <c r="DJ593"/>
  <c r="DG593"/>
  <c r="DA593"/>
  <c r="CX593"/>
  <c r="CR593"/>
  <c r="CO593"/>
  <c r="CL593"/>
  <c r="CI593"/>
  <c r="CF593"/>
  <c r="CC593"/>
  <c r="BZ593"/>
  <c r="BV593"/>
  <c r="BU593"/>
  <c r="BR593"/>
  <c r="BO593"/>
  <c r="BL593"/>
  <c r="BI593"/>
  <c r="BF593"/>
  <c r="BC593"/>
  <c r="AZ593"/>
  <c r="AV593"/>
  <c r="AU593"/>
  <c r="AR593"/>
  <c r="AF593"/>
  <c r="Z593"/>
  <c r="W593"/>
  <c r="H593"/>
  <c r="EZ592"/>
  <c r="EY592"/>
  <c r="EV592"/>
  <c r="ES592"/>
  <c r="EP592"/>
  <c r="EM592"/>
  <c r="EJ592"/>
  <c r="EG592"/>
  <c r="ED592"/>
  <c r="EA592"/>
  <c r="DX592"/>
  <c r="DS592"/>
  <c r="DP592"/>
  <c r="DM592"/>
  <c r="DJ592"/>
  <c r="DG592"/>
  <c r="DA592"/>
  <c r="CX592"/>
  <c r="CR592"/>
  <c r="CO592"/>
  <c r="CL592"/>
  <c r="CI592"/>
  <c r="CF592"/>
  <c r="CC592"/>
  <c r="BZ592"/>
  <c r="BV592"/>
  <c r="BU592"/>
  <c r="BR592"/>
  <c r="BO592"/>
  <c r="BL592"/>
  <c r="BI592"/>
  <c r="BF592"/>
  <c r="BC592"/>
  <c r="AZ592"/>
  <c r="AV592"/>
  <c r="AU592"/>
  <c r="AR592"/>
  <c r="AF592"/>
  <c r="Z592"/>
  <c r="W592"/>
  <c r="H592"/>
  <c r="EZ591"/>
  <c r="EY591"/>
  <c r="EV591"/>
  <c r="ES591"/>
  <c r="EP591"/>
  <c r="EM591"/>
  <c r="EJ591"/>
  <c r="EG591"/>
  <c r="ED591"/>
  <c r="EA591"/>
  <c r="DX591"/>
  <c r="DS591"/>
  <c r="DP591"/>
  <c r="DM591"/>
  <c r="DJ591"/>
  <c r="DG591"/>
  <c r="DA591"/>
  <c r="CX591"/>
  <c r="CR591"/>
  <c r="CO591"/>
  <c r="CL591"/>
  <c r="CI591"/>
  <c r="CF591"/>
  <c r="CC591"/>
  <c r="BZ591"/>
  <c r="BV591"/>
  <c r="BU591"/>
  <c r="BR591"/>
  <c r="BO591"/>
  <c r="BL591"/>
  <c r="BI591"/>
  <c r="BF591"/>
  <c r="BC591"/>
  <c r="AZ591"/>
  <c r="AV591"/>
  <c r="AU591"/>
  <c r="AR591"/>
  <c r="AF591"/>
  <c r="Z591"/>
  <c r="W591"/>
  <c r="H591"/>
  <c r="EZ590"/>
  <c r="EY590"/>
  <c r="EV590"/>
  <c r="ES590"/>
  <c r="EP590"/>
  <c r="EM590"/>
  <c r="EJ590"/>
  <c r="EG590"/>
  <c r="ED590"/>
  <c r="EA590"/>
  <c r="DX590"/>
  <c r="DS590"/>
  <c r="DP590"/>
  <c r="DM590"/>
  <c r="DJ590"/>
  <c r="DG590"/>
  <c r="DA590"/>
  <c r="CX590"/>
  <c r="CR590"/>
  <c r="CO590"/>
  <c r="CL590"/>
  <c r="CI590"/>
  <c r="CF590"/>
  <c r="CC590"/>
  <c r="BZ590"/>
  <c r="BV590"/>
  <c r="BU590"/>
  <c r="BR590"/>
  <c r="BO590"/>
  <c r="BL590"/>
  <c r="BI590"/>
  <c r="BF590"/>
  <c r="BC590"/>
  <c r="AZ590"/>
  <c r="AV590"/>
  <c r="AU590"/>
  <c r="AR590"/>
  <c r="AF590"/>
  <c r="Z590"/>
  <c r="W590"/>
  <c r="H590"/>
  <c r="EY589"/>
  <c r="EY588" s="1"/>
  <c r="EV589"/>
  <c r="ES589"/>
  <c r="EP589"/>
  <c r="EM589"/>
  <c r="EJ589"/>
  <c r="EG589"/>
  <c r="ED589"/>
  <c r="EA589"/>
  <c r="DX589"/>
  <c r="DS589"/>
  <c r="DS588" s="1"/>
  <c r="DP589"/>
  <c r="DM589"/>
  <c r="DJ589"/>
  <c r="DG589"/>
  <c r="DA589"/>
  <c r="CX589"/>
  <c r="CR589"/>
  <c r="CO589"/>
  <c r="CL589"/>
  <c r="CI589"/>
  <c r="CI588" s="1"/>
  <c r="CF589"/>
  <c r="CC589"/>
  <c r="BZ589"/>
  <c r="BV589"/>
  <c r="BU589"/>
  <c r="BU588" s="1"/>
  <c r="BR589"/>
  <c r="BO589"/>
  <c r="BL589"/>
  <c r="BI589"/>
  <c r="BF589"/>
  <c r="BC589"/>
  <c r="AZ589"/>
  <c r="AV589"/>
  <c r="AU589"/>
  <c r="AR589"/>
  <c r="AF589"/>
  <c r="Z589"/>
  <c r="W589"/>
  <c r="H589"/>
  <c r="EX588"/>
  <c r="EW588"/>
  <c r="EU588"/>
  <c r="ET588"/>
  <c r="ER588"/>
  <c r="EQ588"/>
  <c r="EO588"/>
  <c r="EN588"/>
  <c r="EL588"/>
  <c r="EK588"/>
  <c r="EI588"/>
  <c r="EH588"/>
  <c r="EF588"/>
  <c r="EE588"/>
  <c r="EC588"/>
  <c r="EB588"/>
  <c r="DZ588"/>
  <c r="DY588"/>
  <c r="DW588"/>
  <c r="DV588"/>
  <c r="DR588"/>
  <c r="DQ588"/>
  <c r="DO588"/>
  <c r="DN588"/>
  <c r="DL588"/>
  <c r="DK588"/>
  <c r="DI588"/>
  <c r="DH588"/>
  <c r="DF588"/>
  <c r="DE588"/>
  <c r="CZ588"/>
  <c r="CY588"/>
  <c r="CW588"/>
  <c r="CV588"/>
  <c r="CQ588"/>
  <c r="CP588"/>
  <c r="CN588"/>
  <c r="CM588"/>
  <c r="CK588"/>
  <c r="CJ588"/>
  <c r="CH588"/>
  <c r="CG588"/>
  <c r="CE588"/>
  <c r="CD588"/>
  <c r="CB588"/>
  <c r="CA588"/>
  <c r="BY588"/>
  <c r="BX588"/>
  <c r="BT588"/>
  <c r="BS588"/>
  <c r="BQ588"/>
  <c r="BP588"/>
  <c r="BN588"/>
  <c r="BM588"/>
  <c r="BK588"/>
  <c r="BJ588"/>
  <c r="BH588"/>
  <c r="BG588"/>
  <c r="BE588"/>
  <c r="BD588"/>
  <c r="BB588"/>
  <c r="BA588"/>
  <c r="AY588"/>
  <c r="AX588"/>
  <c r="AT588"/>
  <c r="AS588"/>
  <c r="AQ588"/>
  <c r="AP588"/>
  <c r="AO588"/>
  <c r="AN588"/>
  <c r="AM588"/>
  <c r="AL588"/>
  <c r="AK588"/>
  <c r="AJ588"/>
  <c r="AE588"/>
  <c r="AD588"/>
  <c r="Y588"/>
  <c r="X588"/>
  <c r="V588"/>
  <c r="U588"/>
  <c r="S588"/>
  <c r="R588"/>
  <c r="P588"/>
  <c r="O588"/>
  <c r="M588"/>
  <c r="L588"/>
  <c r="J588"/>
  <c r="I588"/>
  <c r="G588"/>
  <c r="F588"/>
  <c r="EY586"/>
  <c r="EV586"/>
  <c r="EV585" s="1"/>
  <c r="ES586"/>
  <c r="ES585" s="1"/>
  <c r="EP586"/>
  <c r="EP585" s="1"/>
  <c r="EM586"/>
  <c r="EM585" s="1"/>
  <c r="EJ586"/>
  <c r="EJ585" s="1"/>
  <c r="EG586"/>
  <c r="EG585" s="1"/>
  <c r="ED586"/>
  <c r="ED585" s="1"/>
  <c r="EA586"/>
  <c r="EA585" s="1"/>
  <c r="DX586"/>
  <c r="DX585" s="1"/>
  <c r="DS586"/>
  <c r="DS585" s="1"/>
  <c r="DP586"/>
  <c r="DP585" s="1"/>
  <c r="DM586"/>
  <c r="DM585" s="1"/>
  <c r="DJ586"/>
  <c r="DJ585" s="1"/>
  <c r="DG586"/>
  <c r="DG585" s="1"/>
  <c r="DA586"/>
  <c r="DA585" s="1"/>
  <c r="CX586"/>
  <c r="CX585" s="1"/>
  <c r="CR586"/>
  <c r="CR585" s="1"/>
  <c r="CO586"/>
  <c r="CO585" s="1"/>
  <c r="CL586"/>
  <c r="CL585" s="1"/>
  <c r="CI586"/>
  <c r="CF586"/>
  <c r="CC586"/>
  <c r="BZ586"/>
  <c r="BV586"/>
  <c r="BV585" s="1"/>
  <c r="BU586"/>
  <c r="BU585" s="1"/>
  <c r="BR586"/>
  <c r="BR585" s="1"/>
  <c r="BO586"/>
  <c r="BO585" s="1"/>
  <c r="BL586"/>
  <c r="BL585" s="1"/>
  <c r="BI586"/>
  <c r="BI585" s="1"/>
  <c r="BF586"/>
  <c r="BF585" s="1"/>
  <c r="BC586"/>
  <c r="BC585" s="1"/>
  <c r="AZ586"/>
  <c r="AV586"/>
  <c r="AU586"/>
  <c r="AU585" s="1"/>
  <c r="AR586"/>
  <c r="AF586"/>
  <c r="AF585" s="1"/>
  <c r="Z586"/>
  <c r="W586"/>
  <c r="H586"/>
  <c r="CJ585"/>
  <c r="CH585"/>
  <c r="CG585"/>
  <c r="CE585"/>
  <c r="CD585"/>
  <c r="CB585"/>
  <c r="CA585"/>
  <c r="BY585"/>
  <c r="BX585"/>
  <c r="AY585"/>
  <c r="AX585"/>
  <c r="AT585"/>
  <c r="AS585"/>
  <c r="AQ585"/>
  <c r="AP585"/>
  <c r="AO585"/>
  <c r="AN585"/>
  <c r="AM585"/>
  <c r="AL585"/>
  <c r="AK585"/>
  <c r="AJ585"/>
  <c r="Y585"/>
  <c r="X585"/>
  <c r="V585"/>
  <c r="U585"/>
  <c r="S585"/>
  <c r="R585"/>
  <c r="P585"/>
  <c r="O585"/>
  <c r="M585"/>
  <c r="L585"/>
  <c r="J585"/>
  <c r="I585"/>
  <c r="G585"/>
  <c r="F585"/>
  <c r="EZ584"/>
  <c r="EY584"/>
  <c r="EY583" s="1"/>
  <c r="EV584"/>
  <c r="ES584"/>
  <c r="EP584"/>
  <c r="EM584"/>
  <c r="EJ584"/>
  <c r="EG584"/>
  <c r="ED584"/>
  <c r="EA584"/>
  <c r="DX584"/>
  <c r="DS584"/>
  <c r="DS583" s="1"/>
  <c r="DP584"/>
  <c r="DM584"/>
  <c r="DJ584"/>
  <c r="DG584"/>
  <c r="DA584"/>
  <c r="CX584"/>
  <c r="CR584"/>
  <c r="CO584"/>
  <c r="CL584"/>
  <c r="CI584"/>
  <c r="CF584"/>
  <c r="CC584"/>
  <c r="BZ584"/>
  <c r="BV584"/>
  <c r="BU584"/>
  <c r="BU583" s="1"/>
  <c r="BR584"/>
  <c r="BO584"/>
  <c r="BL584"/>
  <c r="BI584"/>
  <c r="BF584"/>
  <c r="BC584"/>
  <c r="AZ584"/>
  <c r="AV584"/>
  <c r="AU584"/>
  <c r="AR584"/>
  <c r="AF584"/>
  <c r="Z584"/>
  <c r="W584"/>
  <c r="H584"/>
  <c r="EX583"/>
  <c r="EW583"/>
  <c r="EU583"/>
  <c r="ET583"/>
  <c r="ER583"/>
  <c r="EQ583"/>
  <c r="EO583"/>
  <c r="EN583"/>
  <c r="EL583"/>
  <c r="EK583"/>
  <c r="EI583"/>
  <c r="EH583"/>
  <c r="EF583"/>
  <c r="EE583"/>
  <c r="EC583"/>
  <c r="EB583"/>
  <c r="DZ583"/>
  <c r="DY583"/>
  <c r="DW583"/>
  <c r="DV583"/>
  <c r="DR583"/>
  <c r="DQ583"/>
  <c r="DO583"/>
  <c r="DN583"/>
  <c r="DL583"/>
  <c r="DK583"/>
  <c r="DI583"/>
  <c r="DH583"/>
  <c r="DF583"/>
  <c r="DE583"/>
  <c r="CZ583"/>
  <c r="CY583"/>
  <c r="CW583"/>
  <c r="CV583"/>
  <c r="CQ583"/>
  <c r="CP583"/>
  <c r="CN583"/>
  <c r="CM583"/>
  <c r="CK583"/>
  <c r="CJ583"/>
  <c r="CH583"/>
  <c r="CG583"/>
  <c r="CE583"/>
  <c r="CD583"/>
  <c r="CB583"/>
  <c r="CA583"/>
  <c r="BY583"/>
  <c r="BX583"/>
  <c r="BT583"/>
  <c r="BS583"/>
  <c r="BQ583"/>
  <c r="BP583"/>
  <c r="BN583"/>
  <c r="BM583"/>
  <c r="BK583"/>
  <c r="BJ583"/>
  <c r="BH583"/>
  <c r="BG583"/>
  <c r="BE583"/>
  <c r="BD583"/>
  <c r="BB583"/>
  <c r="BA583"/>
  <c r="AY583"/>
  <c r="AX583"/>
  <c r="AT583"/>
  <c r="AS583"/>
  <c r="AQ583"/>
  <c r="AP583"/>
  <c r="AO583"/>
  <c r="AN583"/>
  <c r="AM583"/>
  <c r="AL583"/>
  <c r="AK583"/>
  <c r="AJ583"/>
  <c r="AE583"/>
  <c r="AD583"/>
  <c r="Y583"/>
  <c r="X583"/>
  <c r="V583"/>
  <c r="U583"/>
  <c r="S583"/>
  <c r="R583"/>
  <c r="P583"/>
  <c r="O583"/>
  <c r="M583"/>
  <c r="L583"/>
  <c r="J583"/>
  <c r="I583"/>
  <c r="G583"/>
  <c r="F583"/>
  <c r="EZ582"/>
  <c r="EY582"/>
  <c r="EV582"/>
  <c r="ES582"/>
  <c r="EP582"/>
  <c r="EM582"/>
  <c r="EJ582"/>
  <c r="EG582"/>
  <c r="ED582"/>
  <c r="EA582"/>
  <c r="DX582"/>
  <c r="DS582"/>
  <c r="DP582"/>
  <c r="DM582"/>
  <c r="DJ582"/>
  <c r="DG582"/>
  <c r="DA582"/>
  <c r="CX582"/>
  <c r="CR582"/>
  <c r="CO582"/>
  <c r="CL582"/>
  <c r="CI582"/>
  <c r="CF582"/>
  <c r="CC582"/>
  <c r="BZ582"/>
  <c r="BV582"/>
  <c r="BU582"/>
  <c r="BR582"/>
  <c r="BO582"/>
  <c r="BL582"/>
  <c r="BI582"/>
  <c r="BF582"/>
  <c r="BC582"/>
  <c r="AZ582"/>
  <c r="AV582"/>
  <c r="AU582"/>
  <c r="AR582"/>
  <c r="AF582"/>
  <c r="Z582"/>
  <c r="W582"/>
  <c r="H582"/>
  <c r="EZ581"/>
  <c r="EY581"/>
  <c r="EV581"/>
  <c r="ES581"/>
  <c r="EP581"/>
  <c r="EM581"/>
  <c r="EJ581"/>
  <c r="EG581"/>
  <c r="ED581"/>
  <c r="EA581"/>
  <c r="DX581"/>
  <c r="DS581"/>
  <c r="DP581"/>
  <c r="DM581"/>
  <c r="DJ581"/>
  <c r="DG581"/>
  <c r="DA581"/>
  <c r="CX581"/>
  <c r="CR581"/>
  <c r="CO581"/>
  <c r="CL581"/>
  <c r="CI581"/>
  <c r="CF581"/>
  <c r="CC581"/>
  <c r="BZ581"/>
  <c r="BV581"/>
  <c r="BU581"/>
  <c r="BR581"/>
  <c r="BO581"/>
  <c r="BL581"/>
  <c r="BI581"/>
  <c r="BF581"/>
  <c r="BC581"/>
  <c r="AZ581"/>
  <c r="AV581"/>
  <c r="AU581"/>
  <c r="AR581"/>
  <c r="AF581"/>
  <c r="Z581"/>
  <c r="W581"/>
  <c r="H581"/>
  <c r="EZ580"/>
  <c r="EY580"/>
  <c r="EV580"/>
  <c r="ES580"/>
  <c r="EP580"/>
  <c r="EM580"/>
  <c r="EJ580"/>
  <c r="EG580"/>
  <c r="ED580"/>
  <c r="EA580"/>
  <c r="DX580"/>
  <c r="DS580"/>
  <c r="DP580"/>
  <c r="DM580"/>
  <c r="DJ580"/>
  <c r="DG580"/>
  <c r="DA580"/>
  <c r="CX580"/>
  <c r="CR580"/>
  <c r="CO580"/>
  <c r="CL580"/>
  <c r="CI580"/>
  <c r="CF580"/>
  <c r="CC580"/>
  <c r="BZ580"/>
  <c r="BU580"/>
  <c r="BQ580"/>
  <c r="BN580"/>
  <c r="BN578" s="1"/>
  <c r="BL580"/>
  <c r="BH580"/>
  <c r="BF580"/>
  <c r="BC580"/>
  <c r="AZ580"/>
  <c r="AV580"/>
  <c r="AU580"/>
  <c r="AR580"/>
  <c r="AF580"/>
  <c r="Z580"/>
  <c r="W580"/>
  <c r="H580"/>
  <c r="EZ579"/>
  <c r="EY579"/>
  <c r="EV579"/>
  <c r="ES579"/>
  <c r="EP579"/>
  <c r="EM579"/>
  <c r="EJ579"/>
  <c r="EG579"/>
  <c r="ED579"/>
  <c r="EA579"/>
  <c r="DX579"/>
  <c r="DS579"/>
  <c r="DP579"/>
  <c r="DM579"/>
  <c r="DJ579"/>
  <c r="DG579"/>
  <c r="DA579"/>
  <c r="CX579"/>
  <c r="CR579"/>
  <c r="CO579"/>
  <c r="CL579"/>
  <c r="CI579"/>
  <c r="CF579"/>
  <c r="CC579"/>
  <c r="BZ579"/>
  <c r="BV579"/>
  <c r="BU579"/>
  <c r="BR579"/>
  <c r="BO579"/>
  <c r="BL579"/>
  <c r="BI579"/>
  <c r="BF579"/>
  <c r="BC579"/>
  <c r="AZ579"/>
  <c r="AV579"/>
  <c r="AU579"/>
  <c r="AR579"/>
  <c r="AF579"/>
  <c r="Z579"/>
  <c r="W579"/>
  <c r="H579"/>
  <c r="EZ577"/>
  <c r="EY577"/>
  <c r="EV577"/>
  <c r="ES577"/>
  <c r="EP577"/>
  <c r="EM577"/>
  <c r="EJ577"/>
  <c r="EG577"/>
  <c r="ED577"/>
  <c r="EA577"/>
  <c r="DX577"/>
  <c r="DS577"/>
  <c r="DP577"/>
  <c r="DM577"/>
  <c r="DJ577"/>
  <c r="DG577"/>
  <c r="DA577"/>
  <c r="CX577"/>
  <c r="CR577"/>
  <c r="CO577"/>
  <c r="CL577"/>
  <c r="CI577"/>
  <c r="CF577"/>
  <c r="CC577"/>
  <c r="BZ577"/>
  <c r="BV577"/>
  <c r="BU577"/>
  <c r="BR577"/>
  <c r="BO577"/>
  <c r="BL577"/>
  <c r="BI577"/>
  <c r="BF577"/>
  <c r="BC577"/>
  <c r="AZ577"/>
  <c r="AV577"/>
  <c r="AU577"/>
  <c r="AR577"/>
  <c r="AF577"/>
  <c r="Z577"/>
  <c r="W577"/>
  <c r="Q577"/>
  <c r="K577"/>
  <c r="H577"/>
  <c r="EZ576"/>
  <c r="EY576"/>
  <c r="EV576"/>
  <c r="ES576"/>
  <c r="EP576"/>
  <c r="EM576"/>
  <c r="EJ576"/>
  <c r="EG576"/>
  <c r="ED576"/>
  <c r="EA576"/>
  <c r="DX576"/>
  <c r="DS576"/>
  <c r="DP576"/>
  <c r="DM576"/>
  <c r="DJ576"/>
  <c r="DG576"/>
  <c r="DA576"/>
  <c r="CX576"/>
  <c r="CR576"/>
  <c r="CO576"/>
  <c r="CL576"/>
  <c r="CI576"/>
  <c r="CF576"/>
  <c r="CC576"/>
  <c r="BZ576"/>
  <c r="BV576"/>
  <c r="BU576"/>
  <c r="BR576"/>
  <c r="BO576"/>
  <c r="BL576"/>
  <c r="BI576"/>
  <c r="BF576"/>
  <c r="BC576"/>
  <c r="AZ576"/>
  <c r="AV576"/>
  <c r="AU576"/>
  <c r="AR576"/>
  <c r="AF576"/>
  <c r="Z576"/>
  <c r="W576"/>
  <c r="H576"/>
  <c r="E576" s="1"/>
  <c r="EZ575"/>
  <c r="EY575"/>
  <c r="EV575"/>
  <c r="ES575"/>
  <c r="EP575"/>
  <c r="EM575"/>
  <c r="EJ575"/>
  <c r="EG575"/>
  <c r="ED575"/>
  <c r="EA575"/>
  <c r="DX575"/>
  <c r="DS575"/>
  <c r="DP575"/>
  <c r="DM575"/>
  <c r="DJ575"/>
  <c r="DG575"/>
  <c r="DA575"/>
  <c r="CX575"/>
  <c r="CR575"/>
  <c r="CO575"/>
  <c r="CL575"/>
  <c r="CI575"/>
  <c r="CF575"/>
  <c r="CC575"/>
  <c r="BZ575"/>
  <c r="BV575"/>
  <c r="BU575"/>
  <c r="BR575"/>
  <c r="BO575"/>
  <c r="BL575"/>
  <c r="BI575"/>
  <c r="BF575"/>
  <c r="BC575"/>
  <c r="AZ575"/>
  <c r="AV575"/>
  <c r="AU575"/>
  <c r="AR575"/>
  <c r="AF575"/>
  <c r="Z575"/>
  <c r="W575"/>
  <c r="H575"/>
  <c r="EZ573"/>
  <c r="EY573"/>
  <c r="EV573"/>
  <c r="ES573"/>
  <c r="EP573"/>
  <c r="EM573"/>
  <c r="EJ573"/>
  <c r="EG573"/>
  <c r="ED573"/>
  <c r="EA573"/>
  <c r="DX573"/>
  <c r="DS573"/>
  <c r="DP573"/>
  <c r="DM573"/>
  <c r="DJ573"/>
  <c r="DG573"/>
  <c r="DA573"/>
  <c r="CX573"/>
  <c r="CR573"/>
  <c r="CO573"/>
  <c r="CL573"/>
  <c r="CI573"/>
  <c r="CF573"/>
  <c r="CC573"/>
  <c r="BZ573"/>
  <c r="BV573"/>
  <c r="BU573"/>
  <c r="BR573"/>
  <c r="BO573"/>
  <c r="BL573"/>
  <c r="BI573"/>
  <c r="BF573"/>
  <c r="BC573"/>
  <c r="AZ573"/>
  <c r="AU573"/>
  <c r="AR573"/>
  <c r="AF573"/>
  <c r="Z573"/>
  <c r="W573"/>
  <c r="D573"/>
  <c r="EZ571"/>
  <c r="EY571"/>
  <c r="EV571"/>
  <c r="ES571"/>
  <c r="EP571"/>
  <c r="EM571"/>
  <c r="EJ571"/>
  <c r="EG571"/>
  <c r="ED571"/>
  <c r="EA571"/>
  <c r="DX571"/>
  <c r="DS571"/>
  <c r="DP571"/>
  <c r="DM571"/>
  <c r="DJ571"/>
  <c r="DG571"/>
  <c r="DA571"/>
  <c r="CX571"/>
  <c r="CR571"/>
  <c r="CO571"/>
  <c r="CL571"/>
  <c r="CI571"/>
  <c r="CF571"/>
  <c r="CC571"/>
  <c r="BZ571"/>
  <c r="BV571"/>
  <c r="BU571"/>
  <c r="BR571"/>
  <c r="BO571"/>
  <c r="BL571"/>
  <c r="BI571"/>
  <c r="BF571"/>
  <c r="BC571"/>
  <c r="AZ571"/>
  <c r="AU571"/>
  <c r="AR571"/>
  <c r="AF571"/>
  <c r="Z571"/>
  <c r="W571"/>
  <c r="G571"/>
  <c r="D571" s="1"/>
  <c r="EZ570"/>
  <c r="EY570"/>
  <c r="EV570"/>
  <c r="ES570"/>
  <c r="EP570"/>
  <c r="EM570"/>
  <c r="EJ570"/>
  <c r="EG570"/>
  <c r="ED570"/>
  <c r="EA570"/>
  <c r="DX570"/>
  <c r="DS570"/>
  <c r="DP570"/>
  <c r="DM570"/>
  <c r="DJ570"/>
  <c r="DG570"/>
  <c r="DA570"/>
  <c r="CX570"/>
  <c r="CR570"/>
  <c r="CO570"/>
  <c r="CL570"/>
  <c r="CI570"/>
  <c r="CF570"/>
  <c r="CC570"/>
  <c r="BZ570"/>
  <c r="BV570"/>
  <c r="BU570"/>
  <c r="BR570"/>
  <c r="BO570"/>
  <c r="BL570"/>
  <c r="BI570"/>
  <c r="BF570"/>
  <c r="BC570"/>
  <c r="AZ570"/>
  <c r="AU570"/>
  <c r="AR570"/>
  <c r="AF570"/>
  <c r="Z570"/>
  <c r="W570"/>
  <c r="G570"/>
  <c r="AE565"/>
  <c r="AV564"/>
  <c r="AF564"/>
  <c r="AW564" s="1"/>
  <c r="AF633" l="1"/>
  <c r="AZ633"/>
  <c r="BL633"/>
  <c r="BV633"/>
  <c r="BW619"/>
  <c r="AF638"/>
  <c r="AZ638"/>
  <c r="DU576"/>
  <c r="DU579"/>
  <c r="DU580"/>
  <c r="DU591"/>
  <c r="DU596"/>
  <c r="DU602"/>
  <c r="DU607"/>
  <c r="DU611"/>
  <c r="DU615"/>
  <c r="DU623"/>
  <c r="DU627"/>
  <c r="DU631"/>
  <c r="DU630" s="1"/>
  <c r="DT630" s="1"/>
  <c r="CI633"/>
  <c r="CX633"/>
  <c r="DM633"/>
  <c r="DU643"/>
  <c r="AW645"/>
  <c r="DU575"/>
  <c r="DU600"/>
  <c r="DU610"/>
  <c r="DU614"/>
  <c r="DU622"/>
  <c r="DX633"/>
  <c r="DU642"/>
  <c r="DU571"/>
  <c r="DU582"/>
  <c r="DU593"/>
  <c r="DU599"/>
  <c r="DU605"/>
  <c r="DU609"/>
  <c r="DU613"/>
  <c r="DU617"/>
  <c r="DU621"/>
  <c r="DU625"/>
  <c r="ED630"/>
  <c r="EP630"/>
  <c r="DU635"/>
  <c r="DU640"/>
  <c r="DU641"/>
  <c r="EY585"/>
  <c r="FA586"/>
  <c r="FA585" s="1"/>
  <c r="DU577"/>
  <c r="DU589"/>
  <c r="DU588" s="1"/>
  <c r="DT588" s="1"/>
  <c r="DU590"/>
  <c r="DU595"/>
  <c r="DU606"/>
  <c r="DU618"/>
  <c r="DU626"/>
  <c r="EJ633"/>
  <c r="DU581"/>
  <c r="DU584"/>
  <c r="DU583" s="1"/>
  <c r="DT583" s="1"/>
  <c r="DU586"/>
  <c r="DU585" s="1"/>
  <c r="DU592"/>
  <c r="DU597"/>
  <c r="DU603"/>
  <c r="DU608"/>
  <c r="DU612"/>
  <c r="DU616"/>
  <c r="DU624"/>
  <c r="DU632"/>
  <c r="DU634"/>
  <c r="DU637"/>
  <c r="DU636" s="1"/>
  <c r="DT636" s="1"/>
  <c r="DU644"/>
  <c r="DU573"/>
  <c r="DU570"/>
  <c r="DU639"/>
  <c r="AF574"/>
  <c r="AZ574"/>
  <c r="BL574"/>
  <c r="BV574"/>
  <c r="CI574"/>
  <c r="CX574"/>
  <c r="DM574"/>
  <c r="DX574"/>
  <c r="EJ574"/>
  <c r="EV574"/>
  <c r="AF594"/>
  <c r="AZ594"/>
  <c r="BL594"/>
  <c r="BV594"/>
  <c r="CI594"/>
  <c r="CX594"/>
  <c r="DM594"/>
  <c r="DX594"/>
  <c r="EJ594"/>
  <c r="EV594"/>
  <c r="W601"/>
  <c r="BF601"/>
  <c r="BR601"/>
  <c r="CC601"/>
  <c r="CO601"/>
  <c r="DG601"/>
  <c r="DS601"/>
  <c r="ED601"/>
  <c r="EP601"/>
  <c r="EZ601"/>
  <c r="AZ569"/>
  <c r="BL569"/>
  <c r="CI569"/>
  <c r="DM569"/>
  <c r="EJ569"/>
  <c r="AZ578"/>
  <c r="BL578"/>
  <c r="CI578"/>
  <c r="DM578"/>
  <c r="EJ578"/>
  <c r="AW613"/>
  <c r="AW617"/>
  <c r="AW621"/>
  <c r="BV638"/>
  <c r="CI638"/>
  <c r="DM638"/>
  <c r="DX638"/>
  <c r="EV638"/>
  <c r="Z574"/>
  <c r="AV574"/>
  <c r="BI574"/>
  <c r="BU574"/>
  <c r="CF574"/>
  <c r="CR574"/>
  <c r="DJ574"/>
  <c r="DT574"/>
  <c r="EG574"/>
  <c r="ES574"/>
  <c r="Z594"/>
  <c r="AV594"/>
  <c r="BI594"/>
  <c r="BU594"/>
  <c r="CF594"/>
  <c r="CR594"/>
  <c r="DJ594"/>
  <c r="DT594"/>
  <c r="EG594"/>
  <c r="ES594"/>
  <c r="H601"/>
  <c r="AR601"/>
  <c r="BC601"/>
  <c r="BO601"/>
  <c r="BZ601"/>
  <c r="CL601"/>
  <c r="DA601"/>
  <c r="DP601"/>
  <c r="EA601"/>
  <c r="EM601"/>
  <c r="EY601"/>
  <c r="D633"/>
  <c r="Z638"/>
  <c r="AV638"/>
  <c r="Z569"/>
  <c r="BV569"/>
  <c r="CX569"/>
  <c r="DX569"/>
  <c r="EV569"/>
  <c r="AF578"/>
  <c r="CX578"/>
  <c r="DX578"/>
  <c r="EV578"/>
  <c r="AW625"/>
  <c r="AW627"/>
  <c r="BL638"/>
  <c r="CX638"/>
  <c r="EJ638"/>
  <c r="AW623"/>
  <c r="AW599"/>
  <c r="AW615"/>
  <c r="AW611"/>
  <c r="AW602"/>
  <c r="AU601"/>
  <c r="H619"/>
  <c r="AW620"/>
  <c r="AW619" s="1"/>
  <c r="AW609"/>
  <c r="BU638"/>
  <c r="CR638"/>
  <c r="DJ638"/>
  <c r="EG638"/>
  <c r="AW581"/>
  <c r="H594"/>
  <c r="AR594"/>
  <c r="BC594"/>
  <c r="BO594"/>
  <c r="BZ594"/>
  <c r="CL594"/>
  <c r="DA594"/>
  <c r="DP594"/>
  <c r="EA594"/>
  <c r="EM594"/>
  <c r="EY594"/>
  <c r="Z601"/>
  <c r="AV601"/>
  <c r="BI601"/>
  <c r="BU601"/>
  <c r="CF601"/>
  <c r="CR601"/>
  <c r="DJ601"/>
  <c r="DT601"/>
  <c r="EG601"/>
  <c r="ES601"/>
  <c r="H638"/>
  <c r="AR638"/>
  <c r="BO638"/>
  <c r="BZ638"/>
  <c r="CL638"/>
  <c r="DA638"/>
  <c r="DP638"/>
  <c r="EA638"/>
  <c r="EM638"/>
  <c r="EY638"/>
  <c r="AU594"/>
  <c r="AW595"/>
  <c r="AW576"/>
  <c r="AW577"/>
  <c r="AW580"/>
  <c r="AW589"/>
  <c r="AW588" s="1"/>
  <c r="AV588" s="1"/>
  <c r="AW591"/>
  <c r="AW593"/>
  <c r="AW596"/>
  <c r="AW605"/>
  <c r="AW607"/>
  <c r="AW582"/>
  <c r="BI638"/>
  <c r="CF638"/>
  <c r="DT638"/>
  <c r="ES638"/>
  <c r="AW575"/>
  <c r="AW579"/>
  <c r="AW590"/>
  <c r="AW592"/>
  <c r="W594"/>
  <c r="BF594"/>
  <c r="BR594"/>
  <c r="CC594"/>
  <c r="CO594"/>
  <c r="DG594"/>
  <c r="DS594"/>
  <c r="ED594"/>
  <c r="EP594"/>
  <c r="EZ594"/>
  <c r="AW597"/>
  <c r="AW600"/>
  <c r="AF601"/>
  <c r="AZ601"/>
  <c r="BL601"/>
  <c r="BV601"/>
  <c r="CI601"/>
  <c r="CX601"/>
  <c r="DM601"/>
  <c r="DX601"/>
  <c r="EJ601"/>
  <c r="EV601"/>
  <c r="AW603"/>
  <c r="AW606"/>
  <c r="AW608"/>
  <c r="AW610"/>
  <c r="AW612"/>
  <c r="AW614"/>
  <c r="AW616"/>
  <c r="AW618"/>
  <c r="AW622"/>
  <c r="AW624"/>
  <c r="AW626"/>
  <c r="W638"/>
  <c r="AU638"/>
  <c r="BF638"/>
  <c r="BR638"/>
  <c r="CC638"/>
  <c r="CO638"/>
  <c r="DG638"/>
  <c r="DS638"/>
  <c r="ED638"/>
  <c r="EP638"/>
  <c r="EZ638"/>
  <c r="BR580"/>
  <c r="BR578" s="1"/>
  <c r="BQ578"/>
  <c r="G569"/>
  <c r="D570"/>
  <c r="E570" s="1"/>
  <c r="AU569"/>
  <c r="BU569"/>
  <c r="CR569"/>
  <c r="DT569"/>
  <c r="EG569"/>
  <c r="ES569"/>
  <c r="Z578"/>
  <c r="CF578"/>
  <c r="DT578"/>
  <c r="ES578"/>
  <c r="AR569"/>
  <c r="BF569"/>
  <c r="BR569"/>
  <c r="CC569"/>
  <c r="CO569"/>
  <c r="DG569"/>
  <c r="DS569"/>
  <c r="ED569"/>
  <c r="EP569"/>
  <c r="EZ569"/>
  <c r="W574"/>
  <c r="AU574"/>
  <c r="BF574"/>
  <c r="BR574"/>
  <c r="CC574"/>
  <c r="CO574"/>
  <c r="DG574"/>
  <c r="DS574"/>
  <c r="ED574"/>
  <c r="EP574"/>
  <c r="EZ574"/>
  <c r="W578"/>
  <c r="AU578"/>
  <c r="BF578"/>
  <c r="CC578"/>
  <c r="CO578"/>
  <c r="DG578"/>
  <c r="DS578"/>
  <c r="ED578"/>
  <c r="EP578"/>
  <c r="EZ578"/>
  <c r="D565"/>
  <c r="E565" s="1"/>
  <c r="AE563"/>
  <c r="BH578"/>
  <c r="D580"/>
  <c r="E580" s="1"/>
  <c r="W569"/>
  <c r="BI569"/>
  <c r="CF569"/>
  <c r="DJ569"/>
  <c r="AV578"/>
  <c r="BU578"/>
  <c r="CR578"/>
  <c r="DJ578"/>
  <c r="EG578"/>
  <c r="AF569"/>
  <c r="BC569"/>
  <c r="BO569"/>
  <c r="BZ569"/>
  <c r="CL569"/>
  <c r="DA569"/>
  <c r="DP569"/>
  <c r="EA569"/>
  <c r="EM569"/>
  <c r="EY569"/>
  <c r="H574"/>
  <c r="AR574"/>
  <c r="BC574"/>
  <c r="BO574"/>
  <c r="BZ574"/>
  <c r="CL574"/>
  <c r="DA574"/>
  <c r="DP574"/>
  <c r="EA574"/>
  <c r="EM574"/>
  <c r="EY574"/>
  <c r="H578"/>
  <c r="AR578"/>
  <c r="BC578"/>
  <c r="BZ578"/>
  <c r="CL578"/>
  <c r="DA578"/>
  <c r="DP578"/>
  <c r="EA578"/>
  <c r="EM578"/>
  <c r="EY578"/>
  <c r="CF633"/>
  <c r="ES633"/>
  <c r="ED588"/>
  <c r="EP588"/>
  <c r="W628"/>
  <c r="AU633"/>
  <c r="CC636"/>
  <c r="CO636"/>
  <c r="DG636"/>
  <c r="ED583"/>
  <c r="EP583"/>
  <c r="CI585"/>
  <c r="AF565"/>
  <c r="AW565" s="1"/>
  <c r="H573"/>
  <c r="AV573" s="1"/>
  <c r="BI580"/>
  <c r="BI578" s="1"/>
  <c r="AV570"/>
  <c r="H633"/>
  <c r="DM636"/>
  <c r="CC583"/>
  <c r="CO583"/>
  <c r="DG583"/>
  <c r="E596"/>
  <c r="DJ633"/>
  <c r="DT633"/>
  <c r="DX636"/>
  <c r="EJ636"/>
  <c r="EV636"/>
  <c r="BO633"/>
  <c r="CI636"/>
  <c r="CX636"/>
  <c r="BO580"/>
  <c r="BO578" s="1"/>
  <c r="K633"/>
  <c r="W633"/>
  <c r="BF633"/>
  <c r="ED633"/>
  <c r="EP633"/>
  <c r="EZ633"/>
  <c r="Q636"/>
  <c r="AF636"/>
  <c r="E607"/>
  <c r="E611"/>
  <c r="E615"/>
  <c r="E621"/>
  <c r="E625"/>
  <c r="BI583"/>
  <c r="CF583"/>
  <c r="CR583"/>
  <c r="DJ583"/>
  <c r="K583"/>
  <c r="W583"/>
  <c r="BF583"/>
  <c r="BR583"/>
  <c r="EG583"/>
  <c r="ES583"/>
  <c r="E586"/>
  <c r="E585" s="1"/>
  <c r="H588"/>
  <c r="T588"/>
  <c r="CC588"/>
  <c r="CO588"/>
  <c r="DG588"/>
  <c r="E591"/>
  <c r="H630"/>
  <c r="T630"/>
  <c r="CC630"/>
  <c r="CO630"/>
  <c r="DG630"/>
  <c r="E600"/>
  <c r="FA609"/>
  <c r="BI588"/>
  <c r="BW621"/>
  <c r="BW626"/>
  <c r="D628"/>
  <c r="FA628"/>
  <c r="EZ628" s="1"/>
  <c r="H571"/>
  <c r="AV571" s="1"/>
  <c r="E582"/>
  <c r="H583"/>
  <c r="T583"/>
  <c r="K588"/>
  <c r="W588"/>
  <c r="BF588"/>
  <c r="BR588"/>
  <c r="EG588"/>
  <c r="ES588"/>
  <c r="E599"/>
  <c r="BV619"/>
  <c r="EZ619"/>
  <c r="K630"/>
  <c r="W630"/>
  <c r="BF630"/>
  <c r="BR630"/>
  <c r="EG630"/>
  <c r="ES630"/>
  <c r="T633"/>
  <c r="AR633"/>
  <c r="BC633"/>
  <c r="BZ633"/>
  <c r="CL633"/>
  <c r="DA633"/>
  <c r="EA636"/>
  <c r="EM636"/>
  <c r="FA637"/>
  <c r="FA636" s="1"/>
  <c r="EZ636" s="1"/>
  <c r="FA611"/>
  <c r="BW622"/>
  <c r="BW625"/>
  <c r="BW628"/>
  <c r="BV628" s="1"/>
  <c r="BI630"/>
  <c r="FA570"/>
  <c r="E573"/>
  <c r="FA573"/>
  <c r="E577"/>
  <c r="K585"/>
  <c r="W585"/>
  <c r="CF588"/>
  <c r="CR588"/>
  <c r="DJ588"/>
  <c r="E593"/>
  <c r="E603"/>
  <c r="E608"/>
  <c r="E612"/>
  <c r="E616"/>
  <c r="CF630"/>
  <c r="CR630"/>
  <c r="DJ630"/>
  <c r="BI633"/>
  <c r="CR633"/>
  <c r="EG633"/>
  <c r="K636"/>
  <c r="W636"/>
  <c r="AR636"/>
  <c r="BF636"/>
  <c r="BR636"/>
  <c r="BZ636"/>
  <c r="CL636"/>
  <c r="DA636"/>
  <c r="DP636"/>
  <c r="BW642"/>
  <c r="FA615"/>
  <c r="BW627"/>
  <c r="AW634"/>
  <c r="BW634"/>
  <c r="BW635"/>
  <c r="BW571"/>
  <c r="FA593"/>
  <c r="BW596"/>
  <c r="FA602"/>
  <c r="BW613"/>
  <c r="BW614"/>
  <c r="FA631"/>
  <c r="FA630" s="1"/>
  <c r="EZ630" s="1"/>
  <c r="FA632"/>
  <c r="CC633"/>
  <c r="DG633"/>
  <c r="FA640"/>
  <c r="FA643"/>
  <c r="H570"/>
  <c r="FA571"/>
  <c r="BW576"/>
  <c r="FA581"/>
  <c r="CI583"/>
  <c r="CX583"/>
  <c r="DM583"/>
  <c r="AW584"/>
  <c r="AW583" s="1"/>
  <c r="AV583" s="1"/>
  <c r="BW584"/>
  <c r="BW583" s="1"/>
  <c r="BV583" s="1"/>
  <c r="N585"/>
  <c r="Z585"/>
  <c r="BZ585"/>
  <c r="CX588"/>
  <c r="DM588"/>
  <c r="BW589"/>
  <c r="BW588" s="1"/>
  <c r="BV588" s="1"/>
  <c r="BW590"/>
  <c r="E592"/>
  <c r="BW592"/>
  <c r="BW593"/>
  <c r="FA596"/>
  <c r="FA600"/>
  <c r="BW602"/>
  <c r="FA610"/>
  <c r="FA612"/>
  <c r="FA613"/>
  <c r="FA614"/>
  <c r="FA616"/>
  <c r="FA617"/>
  <c r="FA618"/>
  <c r="E624"/>
  <c r="FA624"/>
  <c r="CI630"/>
  <c r="CX630"/>
  <c r="DM630"/>
  <c r="AW631"/>
  <c r="AW630" s="1"/>
  <c r="AV630" s="1"/>
  <c r="BW631"/>
  <c r="BW630" s="1"/>
  <c r="BV630" s="1"/>
  <c r="BW632"/>
  <c r="N633"/>
  <c r="Z633"/>
  <c r="AV633"/>
  <c r="AW635"/>
  <c r="BW639"/>
  <c r="BW640"/>
  <c r="AW641"/>
  <c r="BW641"/>
  <c r="E643"/>
  <c r="BW643"/>
  <c r="AW644"/>
  <c r="BW644"/>
  <c r="FA582"/>
  <c r="AW586"/>
  <c r="BW591"/>
  <c r="FA599"/>
  <c r="FA605"/>
  <c r="FA606"/>
  <c r="FA608"/>
  <c r="BW623"/>
  <c r="FA576"/>
  <c r="FA584"/>
  <c r="FA583" s="1"/>
  <c r="EZ583" s="1"/>
  <c r="FA589"/>
  <c r="FA588" s="1"/>
  <c r="EZ588" s="1"/>
  <c r="FA590"/>
  <c r="FA592"/>
  <c r="BW600"/>
  <c r="FA607"/>
  <c r="BW610"/>
  <c r="BW612"/>
  <c r="BW616"/>
  <c r="BW617"/>
  <c r="BW618"/>
  <c r="BW624"/>
  <c r="CO633"/>
  <c r="AW637"/>
  <c r="AW636" s="1"/>
  <c r="AV636" s="1"/>
  <c r="FA639"/>
  <c r="FA641"/>
  <c r="FA644"/>
  <c r="BW570"/>
  <c r="BW573"/>
  <c r="BW582"/>
  <c r="Q583"/>
  <c r="AF583"/>
  <c r="AR583"/>
  <c r="AZ583"/>
  <c r="BL583"/>
  <c r="EA583"/>
  <c r="EM583"/>
  <c r="BW586"/>
  <c r="BW585" s="1"/>
  <c r="Q588"/>
  <c r="AF588"/>
  <c r="AR588"/>
  <c r="AZ588"/>
  <c r="BL588"/>
  <c r="EA588"/>
  <c r="EM588"/>
  <c r="FA591"/>
  <c r="BW599"/>
  <c r="BW605"/>
  <c r="BW606"/>
  <c r="BW608"/>
  <c r="BW609"/>
  <c r="BW611"/>
  <c r="BW615"/>
  <c r="FA621"/>
  <c r="FA622"/>
  <c r="FA623"/>
  <c r="FA625"/>
  <c r="FA626"/>
  <c r="FA627"/>
  <c r="Q630"/>
  <c r="AF630"/>
  <c r="AR630"/>
  <c r="AZ630"/>
  <c r="BL630"/>
  <c r="EA630"/>
  <c r="EM630"/>
  <c r="AW632"/>
  <c r="FA634"/>
  <c r="EA633"/>
  <c r="EM633"/>
  <c r="FA635"/>
  <c r="N636"/>
  <c r="Z636"/>
  <c r="BI636"/>
  <c r="ED636"/>
  <c r="EP636"/>
  <c r="E637"/>
  <c r="E636" s="1"/>
  <c r="BW637"/>
  <c r="BW636" s="1"/>
  <c r="BV636" s="1"/>
  <c r="AW639"/>
  <c r="E640"/>
  <c r="AW640"/>
  <c r="E642"/>
  <c r="AW642"/>
  <c r="FA642"/>
  <c r="AW643"/>
  <c r="FA597"/>
  <c r="BW607"/>
  <c r="AW628"/>
  <c r="AV628" s="1"/>
  <c r="E595"/>
  <c r="E602"/>
  <c r="BW603"/>
  <c r="FA580"/>
  <c r="FA595"/>
  <c r="FA603"/>
  <c r="BW581"/>
  <c r="CF585"/>
  <c r="DP633"/>
  <c r="EV633"/>
  <c r="BW575"/>
  <c r="FA575"/>
  <c r="BW579"/>
  <c r="FA579"/>
  <c r="E581"/>
  <c r="BC583"/>
  <c r="BO583"/>
  <c r="DX583"/>
  <c r="EJ583"/>
  <c r="EV583"/>
  <c r="E584"/>
  <c r="E583" s="1"/>
  <c r="AZ585"/>
  <c r="BC588"/>
  <c r="BO588"/>
  <c r="DX588"/>
  <c r="EJ588"/>
  <c r="EV588"/>
  <c r="E589"/>
  <c r="E588" s="1"/>
  <c r="BW597"/>
  <c r="E605"/>
  <c r="E609"/>
  <c r="E613"/>
  <c r="E617"/>
  <c r="DU619"/>
  <c r="DT619" s="1"/>
  <c r="E622"/>
  <c r="E626"/>
  <c r="DU628"/>
  <c r="DT628" s="1"/>
  <c r="BC630"/>
  <c r="BO630"/>
  <c r="DX630"/>
  <c r="EJ630"/>
  <c r="EV630"/>
  <c r="E631"/>
  <c r="E630" s="1"/>
  <c r="BU633"/>
  <c r="DS633"/>
  <c r="EY633"/>
  <c r="E634"/>
  <c r="H636"/>
  <c r="T636"/>
  <c r="AU636"/>
  <c r="CF636"/>
  <c r="CR636"/>
  <c r="DJ636"/>
  <c r="E641"/>
  <c r="E644"/>
  <c r="BW577"/>
  <c r="FA577"/>
  <c r="BW595"/>
  <c r="E568"/>
  <c r="E571"/>
  <c r="BV580"/>
  <c r="BV578" s="1"/>
  <c r="H585"/>
  <c r="T585"/>
  <c r="BR633"/>
  <c r="BC636"/>
  <c r="BO636"/>
  <c r="AV565"/>
  <c r="AV568"/>
  <c r="AF568" s="1"/>
  <c r="AW568" s="1"/>
  <c r="E575"/>
  <c r="E574" s="1"/>
  <c r="E579"/>
  <c r="N583"/>
  <c r="Z583"/>
  <c r="AU583"/>
  <c r="BZ583"/>
  <c r="CL583"/>
  <c r="DA583"/>
  <c r="DP583"/>
  <c r="Q585"/>
  <c r="AR585"/>
  <c r="CC585"/>
  <c r="N588"/>
  <c r="Z588"/>
  <c r="AU588"/>
  <c r="BZ588"/>
  <c r="CL588"/>
  <c r="DA588"/>
  <c r="DP588"/>
  <c r="E590"/>
  <c r="E597"/>
  <c r="E606"/>
  <c r="E610"/>
  <c r="E614"/>
  <c r="E618"/>
  <c r="E620"/>
  <c r="E619" s="1"/>
  <c r="E623"/>
  <c r="E627"/>
  <c r="E629"/>
  <c r="E628" s="1"/>
  <c r="N630"/>
  <c r="Z630"/>
  <c r="AU630"/>
  <c r="BZ630"/>
  <c r="CL630"/>
  <c r="DA630"/>
  <c r="DP630"/>
  <c r="E632"/>
  <c r="E635"/>
  <c r="AZ636"/>
  <c r="BL636"/>
  <c r="EG636"/>
  <c r="ES636"/>
  <c r="E639"/>
  <c r="EZ561"/>
  <c r="EY561"/>
  <c r="EY560" s="1"/>
  <c r="EV561"/>
  <c r="ES561"/>
  <c r="EP561"/>
  <c r="EM561"/>
  <c r="EJ561"/>
  <c r="EG561"/>
  <c r="ED561"/>
  <c r="EA561"/>
  <c r="DX561"/>
  <c r="DS561"/>
  <c r="DS560" s="1"/>
  <c r="DP561"/>
  <c r="DM561"/>
  <c r="DJ561"/>
  <c r="DG561"/>
  <c r="DA561"/>
  <c r="CX561"/>
  <c r="CR561"/>
  <c r="CO561"/>
  <c r="CL561"/>
  <c r="CI561"/>
  <c r="CF561"/>
  <c r="CC561"/>
  <c r="BZ561"/>
  <c r="BV561"/>
  <c r="BU561"/>
  <c r="BU560" s="1"/>
  <c r="BR561"/>
  <c r="BO561"/>
  <c r="BL561"/>
  <c r="BI561"/>
  <c r="BF561"/>
  <c r="BC561"/>
  <c r="AZ561"/>
  <c r="AV561"/>
  <c r="AU561"/>
  <c r="AR561"/>
  <c r="AF561"/>
  <c r="Z561"/>
  <c r="W561"/>
  <c r="H561"/>
  <c r="EX560"/>
  <c r="EW560"/>
  <c r="EU560"/>
  <c r="ET560"/>
  <c r="ER560"/>
  <c r="EQ560"/>
  <c r="EO560"/>
  <c r="EN560"/>
  <c r="EL560"/>
  <c r="EK560"/>
  <c r="EI560"/>
  <c r="EH560"/>
  <c r="EF560"/>
  <c r="EE560"/>
  <c r="EC560"/>
  <c r="EB560"/>
  <c r="DZ560"/>
  <c r="DY560"/>
  <c r="DW560"/>
  <c r="DV560"/>
  <c r="DR560"/>
  <c r="DQ560"/>
  <c r="DO560"/>
  <c r="DN560"/>
  <c r="DL560"/>
  <c r="DK560"/>
  <c r="DI560"/>
  <c r="DH560"/>
  <c r="DF560"/>
  <c r="DE560"/>
  <c r="CZ560"/>
  <c r="CY560"/>
  <c r="CW560"/>
  <c r="CV560"/>
  <c r="CQ560"/>
  <c r="CP560"/>
  <c r="CN560"/>
  <c r="CM560"/>
  <c r="CK560"/>
  <c r="CJ560"/>
  <c r="CH560"/>
  <c r="CG560"/>
  <c r="CE560"/>
  <c r="CD560"/>
  <c r="CB560"/>
  <c r="CA560"/>
  <c r="BY560"/>
  <c r="BX560"/>
  <c r="BT560"/>
  <c r="BS560"/>
  <c r="BQ560"/>
  <c r="BP560"/>
  <c r="BN560"/>
  <c r="BM560"/>
  <c r="BK560"/>
  <c r="BJ560"/>
  <c r="BH560"/>
  <c r="BG560"/>
  <c r="BE560"/>
  <c r="BD560"/>
  <c r="BB560"/>
  <c r="BA560"/>
  <c r="AY560"/>
  <c r="AX560"/>
  <c r="AT560"/>
  <c r="AS560"/>
  <c r="AQ560"/>
  <c r="AP560"/>
  <c r="AO560"/>
  <c r="AN560"/>
  <c r="AM560"/>
  <c r="AL560"/>
  <c r="AK560"/>
  <c r="AJ560"/>
  <c r="AE560"/>
  <c r="AD560"/>
  <c r="Y560"/>
  <c r="X560"/>
  <c r="V560"/>
  <c r="U560"/>
  <c r="S560"/>
  <c r="R560"/>
  <c r="P560"/>
  <c r="O560"/>
  <c r="M560"/>
  <c r="L560"/>
  <c r="J560"/>
  <c r="I560"/>
  <c r="G560"/>
  <c r="F560"/>
  <c r="EZ559"/>
  <c r="EY559"/>
  <c r="EV559"/>
  <c r="ES559"/>
  <c r="EP559"/>
  <c r="EM559"/>
  <c r="EJ559"/>
  <c r="EG559"/>
  <c r="ED559"/>
  <c r="EA559"/>
  <c r="DX559"/>
  <c r="DS559"/>
  <c r="DP559"/>
  <c r="DM559"/>
  <c r="DJ559"/>
  <c r="DG559"/>
  <c r="DA559"/>
  <c r="CX559"/>
  <c r="CR559"/>
  <c r="CO559"/>
  <c r="CL559"/>
  <c r="CI559"/>
  <c r="CF559"/>
  <c r="CC559"/>
  <c r="BZ559"/>
  <c r="BV559"/>
  <c r="BU559"/>
  <c r="BR559"/>
  <c r="BO559"/>
  <c r="BL559"/>
  <c r="BI559"/>
  <c r="BF559"/>
  <c r="BC559"/>
  <c r="AZ559"/>
  <c r="AV559"/>
  <c r="AU559"/>
  <c r="AR559"/>
  <c r="AF559"/>
  <c r="Z559"/>
  <c r="W559"/>
  <c r="H559"/>
  <c r="EZ558"/>
  <c r="EY558"/>
  <c r="EV558"/>
  <c r="ES558"/>
  <c r="EP558"/>
  <c r="EM558"/>
  <c r="EJ558"/>
  <c r="EG558"/>
  <c r="ED558"/>
  <c r="EA558"/>
  <c r="DX558"/>
  <c r="DS558"/>
  <c r="DP558"/>
  <c r="DM558"/>
  <c r="DJ558"/>
  <c r="DG558"/>
  <c r="DA558"/>
  <c r="CX558"/>
  <c r="CR558"/>
  <c r="CO558"/>
  <c r="CL558"/>
  <c r="CI558"/>
  <c r="CF558"/>
  <c r="CC558"/>
  <c r="BZ558"/>
  <c r="BV558"/>
  <c r="BU558"/>
  <c r="BR558"/>
  <c r="BO558"/>
  <c r="BL558"/>
  <c r="BI558"/>
  <c r="BF558"/>
  <c r="BC558"/>
  <c r="AZ558"/>
  <c r="AV558"/>
  <c r="AU558"/>
  <c r="AR558"/>
  <c r="AF558"/>
  <c r="Z558"/>
  <c r="W558"/>
  <c r="H558"/>
  <c r="EZ557"/>
  <c r="EY557"/>
  <c r="EV557"/>
  <c r="ES557"/>
  <c r="EP557"/>
  <c r="EM557"/>
  <c r="EJ557"/>
  <c r="EG557"/>
  <c r="ED557"/>
  <c r="EA557"/>
  <c r="DX557"/>
  <c r="DS557"/>
  <c r="DP557"/>
  <c r="DM557"/>
  <c r="DJ557"/>
  <c r="DG557"/>
  <c r="DA557"/>
  <c r="CX557"/>
  <c r="CR557"/>
  <c r="CN557"/>
  <c r="CK557"/>
  <c r="CK544" s="1"/>
  <c r="CI557"/>
  <c r="CE557"/>
  <c r="CF557" s="1"/>
  <c r="CC557"/>
  <c r="BZ557"/>
  <c r="BU557"/>
  <c r="BR557"/>
  <c r="BO557"/>
  <c r="BK557"/>
  <c r="BH557"/>
  <c r="BH544" s="1"/>
  <c r="BF557"/>
  <c r="BB557"/>
  <c r="AZ557"/>
  <c r="AU557"/>
  <c r="AR557"/>
  <c r="AF557"/>
  <c r="Z557"/>
  <c r="W557"/>
  <c r="M557"/>
  <c r="H557"/>
  <c r="EZ556"/>
  <c r="EY556"/>
  <c r="EV556"/>
  <c r="ES556"/>
  <c r="EP556"/>
  <c r="EM556"/>
  <c r="EJ556"/>
  <c r="EG556"/>
  <c r="ED556"/>
  <c r="EA556"/>
  <c r="DX556"/>
  <c r="DS556"/>
  <c r="DP556"/>
  <c r="DM556"/>
  <c r="DJ556"/>
  <c r="DG556"/>
  <c r="DA556"/>
  <c r="CX556"/>
  <c r="CR556"/>
  <c r="CO556"/>
  <c r="CL556"/>
  <c r="CI556"/>
  <c r="CF556"/>
  <c r="CC556"/>
  <c r="BZ556"/>
  <c r="BV556"/>
  <c r="BU556"/>
  <c r="BR556"/>
  <c r="BO556"/>
  <c r="BL556"/>
  <c r="BI556"/>
  <c r="BF556"/>
  <c r="BC556"/>
  <c r="AZ556"/>
  <c r="AV556"/>
  <c r="AU556"/>
  <c r="AR556"/>
  <c r="AF556"/>
  <c r="Z556"/>
  <c r="W556"/>
  <c r="H556"/>
  <c r="EZ555"/>
  <c r="EY555"/>
  <c r="EV555"/>
  <c r="ES555"/>
  <c r="EP555"/>
  <c r="EM555"/>
  <c r="EJ555"/>
  <c r="EG555"/>
  <c r="ED555"/>
  <c r="EA555"/>
  <c r="DX555"/>
  <c r="DS555"/>
  <c r="DP555"/>
  <c r="DM555"/>
  <c r="DJ555"/>
  <c r="DF555"/>
  <c r="DA555"/>
  <c r="CX555"/>
  <c r="CR555"/>
  <c r="CO555"/>
  <c r="CL555"/>
  <c r="CI555"/>
  <c r="CE555"/>
  <c r="CC555"/>
  <c r="BZ555"/>
  <c r="BU555"/>
  <c r="BR555"/>
  <c r="BO555"/>
  <c r="BK555"/>
  <c r="BI555"/>
  <c r="BF555"/>
  <c r="BB555"/>
  <c r="AZ555"/>
  <c r="AU555"/>
  <c r="AQ555"/>
  <c r="AQ544" s="1"/>
  <c r="AF555"/>
  <c r="Z555"/>
  <c r="W555"/>
  <c r="H555"/>
  <c r="EZ554"/>
  <c r="EY554"/>
  <c r="EV554"/>
  <c r="ES554"/>
  <c r="EP554"/>
  <c r="EM554"/>
  <c r="EJ554"/>
  <c r="EG554"/>
  <c r="ED554"/>
  <c r="EA554"/>
  <c r="DX554"/>
  <c r="DS554"/>
  <c r="DP554"/>
  <c r="DM554"/>
  <c r="DJ554"/>
  <c r="DG554"/>
  <c r="DA554"/>
  <c r="CX554"/>
  <c r="CR554"/>
  <c r="CO554"/>
  <c r="CL554"/>
  <c r="CI554"/>
  <c r="CF554"/>
  <c r="CC554"/>
  <c r="BZ554"/>
  <c r="BV554"/>
  <c r="BU554"/>
  <c r="BR554"/>
  <c r="BO554"/>
  <c r="BL554"/>
  <c r="BI554"/>
  <c r="BF554"/>
  <c r="BC554"/>
  <c r="AZ554"/>
  <c r="AV554"/>
  <c r="AU554"/>
  <c r="AR554"/>
  <c r="AF554"/>
  <c r="Z554"/>
  <c r="W554"/>
  <c r="H554"/>
  <c r="EZ553"/>
  <c r="EY553"/>
  <c r="EV553"/>
  <c r="ES553"/>
  <c r="EP553"/>
  <c r="EM553"/>
  <c r="EJ553"/>
  <c r="EG553"/>
  <c r="ED553"/>
  <c r="EA553"/>
  <c r="DX553"/>
  <c r="DS553"/>
  <c r="DP553"/>
  <c r="DM553"/>
  <c r="DJ553"/>
  <c r="DG553"/>
  <c r="DA553"/>
  <c r="CX553"/>
  <c r="CR553"/>
  <c r="CO553"/>
  <c r="CL553"/>
  <c r="CI553"/>
  <c r="CF553"/>
  <c r="CC553"/>
  <c r="BZ553"/>
  <c r="BV553"/>
  <c r="BU553"/>
  <c r="BR553"/>
  <c r="BO553"/>
  <c r="BL553"/>
  <c r="BI553"/>
  <c r="BF553"/>
  <c r="BC553"/>
  <c r="AZ553"/>
  <c r="AV553"/>
  <c r="AU553"/>
  <c r="AR553"/>
  <c r="AF553"/>
  <c r="Z553"/>
  <c r="W553"/>
  <c r="H553"/>
  <c r="EZ552"/>
  <c r="EY552"/>
  <c r="EV552"/>
  <c r="ES552"/>
  <c r="EP552"/>
  <c r="EM552"/>
  <c r="EJ552"/>
  <c r="EG552"/>
  <c r="ED552"/>
  <c r="EA552"/>
  <c r="DX552"/>
  <c r="DS552"/>
  <c r="DP552"/>
  <c r="DM552"/>
  <c r="DJ552"/>
  <c r="DG552"/>
  <c r="DA552"/>
  <c r="CX552"/>
  <c r="CR552"/>
  <c r="CO552"/>
  <c r="CL552"/>
  <c r="CI552"/>
  <c r="CF552"/>
  <c r="CC552"/>
  <c r="BZ552"/>
  <c r="BV552"/>
  <c r="BU552"/>
  <c r="BR552"/>
  <c r="BO552"/>
  <c r="BL552"/>
  <c r="BI552"/>
  <c r="BF552"/>
  <c r="BC552"/>
  <c r="AZ552"/>
  <c r="AV552"/>
  <c r="AU552"/>
  <c r="AR552"/>
  <c r="AF552"/>
  <c r="Z552"/>
  <c r="W552"/>
  <c r="H552"/>
  <c r="EZ551"/>
  <c r="EY551"/>
  <c r="EV551"/>
  <c r="ES551"/>
  <c r="EP551"/>
  <c r="EM551"/>
  <c r="EJ551"/>
  <c r="EG551"/>
  <c r="ED551"/>
  <c r="EA551"/>
  <c r="DX551"/>
  <c r="DS551"/>
  <c r="DP551"/>
  <c r="DM551"/>
  <c r="DJ551"/>
  <c r="DG551"/>
  <c r="DA551"/>
  <c r="CX551"/>
  <c r="CR551"/>
  <c r="CO551"/>
  <c r="CL551"/>
  <c r="CI551"/>
  <c r="CF551"/>
  <c r="CC551"/>
  <c r="BZ551"/>
  <c r="BV551"/>
  <c r="BU551"/>
  <c r="BR551"/>
  <c r="BO551"/>
  <c r="BL551"/>
  <c r="BI551"/>
  <c r="BF551"/>
  <c r="BC551"/>
  <c r="AZ551"/>
  <c r="AV551"/>
  <c r="AU551"/>
  <c r="AR551"/>
  <c r="AF551"/>
  <c r="Z551"/>
  <c r="W551"/>
  <c r="H551"/>
  <c r="EZ550"/>
  <c r="EY550"/>
  <c r="EV550"/>
  <c r="ES550"/>
  <c r="EP550"/>
  <c r="EM550"/>
  <c r="EJ550"/>
  <c r="EG550"/>
  <c r="ED550"/>
  <c r="EA550"/>
  <c r="DX550"/>
  <c r="DS550"/>
  <c r="DP550"/>
  <c r="DM550"/>
  <c r="DJ550"/>
  <c r="DG550"/>
  <c r="DA550"/>
  <c r="CX550"/>
  <c r="CR550"/>
  <c r="CO550"/>
  <c r="CL550"/>
  <c r="CI550"/>
  <c r="CF550"/>
  <c r="CC550"/>
  <c r="BZ550"/>
  <c r="BV550"/>
  <c r="BU550"/>
  <c r="BR550"/>
  <c r="BO550"/>
  <c r="BL550"/>
  <c r="BI550"/>
  <c r="BF550"/>
  <c r="BC550"/>
  <c r="AZ550"/>
  <c r="AV550"/>
  <c r="AU550"/>
  <c r="AR550"/>
  <c r="AF550"/>
  <c r="Z550"/>
  <c r="W550"/>
  <c r="H550"/>
  <c r="EZ549"/>
  <c r="EY549"/>
  <c r="EV549"/>
  <c r="ES549"/>
  <c r="EP549"/>
  <c r="EM549"/>
  <c r="EJ549"/>
  <c r="EG549"/>
  <c r="ED549"/>
  <c r="EA549"/>
  <c r="DX549"/>
  <c r="DS549"/>
  <c r="DP549"/>
  <c r="DM549"/>
  <c r="DJ549"/>
  <c r="DG549"/>
  <c r="DA549"/>
  <c r="CX549"/>
  <c r="CR549"/>
  <c r="CO549"/>
  <c r="CL549"/>
  <c r="CI549"/>
  <c r="CF549"/>
  <c r="CC549"/>
  <c r="BZ549"/>
  <c r="BV549"/>
  <c r="BU549"/>
  <c r="BR549"/>
  <c r="BO549"/>
  <c r="BL549"/>
  <c r="BI549"/>
  <c r="BF549"/>
  <c r="BC549"/>
  <c r="AZ549"/>
  <c r="AV549"/>
  <c r="AU549"/>
  <c r="AR549"/>
  <c r="AF549"/>
  <c r="Z549"/>
  <c r="W549"/>
  <c r="H549"/>
  <c r="EZ548"/>
  <c r="EY548"/>
  <c r="EV548"/>
  <c r="ES548"/>
  <c r="EP548"/>
  <c r="EM548"/>
  <c r="EJ548"/>
  <c r="EG548"/>
  <c r="ED548"/>
  <c r="EA548"/>
  <c r="DX548"/>
  <c r="DS548"/>
  <c r="DP548"/>
  <c r="DM548"/>
  <c r="DJ548"/>
  <c r="DG548"/>
  <c r="DA548"/>
  <c r="CX548"/>
  <c r="CR548"/>
  <c r="CO548"/>
  <c r="CL548"/>
  <c r="CI548"/>
  <c r="CF548"/>
  <c r="CC548"/>
  <c r="BZ548"/>
  <c r="BV548"/>
  <c r="BU548"/>
  <c r="BR548"/>
  <c r="BO548"/>
  <c r="BL548"/>
  <c r="BI548"/>
  <c r="BF548"/>
  <c r="BC548"/>
  <c r="AZ548"/>
  <c r="AV548"/>
  <c r="AU548"/>
  <c r="AR548"/>
  <c r="AF548"/>
  <c r="Z548"/>
  <c r="W548"/>
  <c r="H548"/>
  <c r="EZ547"/>
  <c r="EY547"/>
  <c r="EV547"/>
  <c r="ES547"/>
  <c r="EP547"/>
  <c r="EM547"/>
  <c r="EJ547"/>
  <c r="EG547"/>
  <c r="ED547"/>
  <c r="EA547"/>
  <c r="DX547"/>
  <c r="DS547"/>
  <c r="DP547"/>
  <c r="DM547"/>
  <c r="DJ547"/>
  <c r="DG547"/>
  <c r="DA547"/>
  <c r="CX547"/>
  <c r="CR547"/>
  <c r="CO547"/>
  <c r="CL547"/>
  <c r="CI547"/>
  <c r="CF547"/>
  <c r="CC547"/>
  <c r="BZ547"/>
  <c r="BV547"/>
  <c r="BU547"/>
  <c r="BR547"/>
  <c r="BO547"/>
  <c r="BL547"/>
  <c r="BI547"/>
  <c r="BF547"/>
  <c r="BC547"/>
  <c r="AZ547"/>
  <c r="AV547"/>
  <c r="AR547"/>
  <c r="AF547"/>
  <c r="Z547"/>
  <c r="W547"/>
  <c r="H547"/>
  <c r="EZ546"/>
  <c r="EY546"/>
  <c r="EV546"/>
  <c r="ES546"/>
  <c r="EP546"/>
  <c r="EM546"/>
  <c r="EJ546"/>
  <c r="EG546"/>
  <c r="ED546"/>
  <c r="EA546"/>
  <c r="DX546"/>
  <c r="DS546"/>
  <c r="DP546"/>
  <c r="DM546"/>
  <c r="DJ546"/>
  <c r="DG546"/>
  <c r="DA546"/>
  <c r="CX546"/>
  <c r="CR546"/>
  <c r="CO546"/>
  <c r="CL546"/>
  <c r="CI546"/>
  <c r="CF546"/>
  <c r="CC546"/>
  <c r="BZ546"/>
  <c r="BV546"/>
  <c r="BU546"/>
  <c r="BR546"/>
  <c r="BO546"/>
  <c r="BL546"/>
  <c r="BI546"/>
  <c r="BF546"/>
  <c r="BC546"/>
  <c r="AZ546"/>
  <c r="AV546"/>
  <c r="AU546"/>
  <c r="AR546"/>
  <c r="AF546"/>
  <c r="Z546"/>
  <c r="W546"/>
  <c r="H546"/>
  <c r="EZ545"/>
  <c r="EY545"/>
  <c r="EV545"/>
  <c r="ES545"/>
  <c r="EP545"/>
  <c r="EM545"/>
  <c r="EJ545"/>
  <c r="EG545"/>
  <c r="ED545"/>
  <c r="EA545"/>
  <c r="DX545"/>
  <c r="DS545"/>
  <c r="DP545"/>
  <c r="DM545"/>
  <c r="DJ545"/>
  <c r="DG545"/>
  <c r="DA545"/>
  <c r="CX545"/>
  <c r="CR545"/>
  <c r="CO545"/>
  <c r="CL545"/>
  <c r="CI545"/>
  <c r="CF545"/>
  <c r="CC545"/>
  <c r="BZ545"/>
  <c r="BV545"/>
  <c r="BU545"/>
  <c r="BR545"/>
  <c r="BO545"/>
  <c r="BL545"/>
  <c r="BI545"/>
  <c r="BF545"/>
  <c r="BC545"/>
  <c r="AZ545"/>
  <c r="AV545"/>
  <c r="AU545"/>
  <c r="AR545"/>
  <c r="AF545"/>
  <c r="Z545"/>
  <c r="W545"/>
  <c r="H545"/>
  <c r="EZ543"/>
  <c r="EY543"/>
  <c r="EV543"/>
  <c r="ES543"/>
  <c r="EP543"/>
  <c r="EM543"/>
  <c r="EJ543"/>
  <c r="EG543"/>
  <c r="ED543"/>
  <c r="EA543"/>
  <c r="DX543"/>
  <c r="DS543"/>
  <c r="DP543"/>
  <c r="DM543"/>
  <c r="DJ543"/>
  <c r="DG543"/>
  <c r="DA543"/>
  <c r="CX543"/>
  <c r="CR543"/>
  <c r="CO543"/>
  <c r="CL543"/>
  <c r="CI543"/>
  <c r="CF543"/>
  <c r="CC543"/>
  <c r="BZ543"/>
  <c r="BV543"/>
  <c r="BU543"/>
  <c r="BR543"/>
  <c r="BO543"/>
  <c r="BL543"/>
  <c r="BI543"/>
  <c r="BF543"/>
  <c r="BC543"/>
  <c r="AZ543"/>
  <c r="AV543"/>
  <c r="AU543"/>
  <c r="AR543"/>
  <c r="AF543"/>
  <c r="Z543"/>
  <c r="W543"/>
  <c r="H543"/>
  <c r="EZ542"/>
  <c r="EY542"/>
  <c r="EV542"/>
  <c r="ES542"/>
  <c r="EP542"/>
  <c r="EM542"/>
  <c r="EJ542"/>
  <c r="EG542"/>
  <c r="ED542"/>
  <c r="EA542"/>
  <c r="DX542"/>
  <c r="DS542"/>
  <c r="DP542"/>
  <c r="DM542"/>
  <c r="DJ542"/>
  <c r="DG542"/>
  <c r="DA542"/>
  <c r="CX542"/>
  <c r="CR542"/>
  <c r="CO542"/>
  <c r="CL542"/>
  <c r="CI542"/>
  <c r="CF542"/>
  <c r="CC542"/>
  <c r="BZ542"/>
  <c r="BV542"/>
  <c r="BU542"/>
  <c r="BR542"/>
  <c r="BO542"/>
  <c r="BL542"/>
  <c r="BI542"/>
  <c r="BF542"/>
  <c r="BC542"/>
  <c r="AZ542"/>
  <c r="AV542"/>
  <c r="AU542"/>
  <c r="AR542"/>
  <c r="AF542"/>
  <c r="Z542"/>
  <c r="W542"/>
  <c r="H542"/>
  <c r="EZ541"/>
  <c r="EY541"/>
  <c r="EV541"/>
  <c r="ES541"/>
  <c r="EP541"/>
  <c r="EM541"/>
  <c r="EJ541"/>
  <c r="EG541"/>
  <c r="ED541"/>
  <c r="EA541"/>
  <c r="DX541"/>
  <c r="DS541"/>
  <c r="DP541"/>
  <c r="DM541"/>
  <c r="DJ541"/>
  <c r="DG541"/>
  <c r="DA541"/>
  <c r="CX541"/>
  <c r="CR541"/>
  <c r="CO541"/>
  <c r="CL541"/>
  <c r="CI541"/>
  <c r="CF541"/>
  <c r="CC541"/>
  <c r="BZ541"/>
  <c r="BV541"/>
  <c r="BU541"/>
  <c r="BR541"/>
  <c r="BO541"/>
  <c r="BL541"/>
  <c r="BI541"/>
  <c r="BF541"/>
  <c r="BC541"/>
  <c r="AZ541"/>
  <c r="AV541"/>
  <c r="AU541"/>
  <c r="AR541"/>
  <c r="AF541"/>
  <c r="Z541"/>
  <c r="W541"/>
  <c r="H541"/>
  <c r="EZ540"/>
  <c r="EY540"/>
  <c r="EV540"/>
  <c r="ES540"/>
  <c r="EP540"/>
  <c r="EM540"/>
  <c r="EJ540"/>
  <c r="EG540"/>
  <c r="ED540"/>
  <c r="EA540"/>
  <c r="DX540"/>
  <c r="DS540"/>
  <c r="DP540"/>
  <c r="DM540"/>
  <c r="DJ540"/>
  <c r="DG540"/>
  <c r="DA540"/>
  <c r="CX540"/>
  <c r="CR540"/>
  <c r="CO540"/>
  <c r="CL540"/>
  <c r="CI540"/>
  <c r="CF540"/>
  <c r="CC540"/>
  <c r="BZ540"/>
  <c r="BV540"/>
  <c r="BU540"/>
  <c r="BR540"/>
  <c r="BO540"/>
  <c r="BL540"/>
  <c r="BI540"/>
  <c r="BF540"/>
  <c r="BC540"/>
  <c r="AZ540"/>
  <c r="AV540"/>
  <c r="AU540"/>
  <c r="AR540"/>
  <c r="AF540"/>
  <c r="Z540"/>
  <c r="W540"/>
  <c r="H540"/>
  <c r="EZ539"/>
  <c r="EY539"/>
  <c r="EV539"/>
  <c r="ES539"/>
  <c r="EP539"/>
  <c r="EM539"/>
  <c r="EJ539"/>
  <c r="EG539"/>
  <c r="ED539"/>
  <c r="EA539"/>
  <c r="DX539"/>
  <c r="DS539"/>
  <c r="DP539"/>
  <c r="DM539"/>
  <c r="DJ539"/>
  <c r="DG539"/>
  <c r="DA539"/>
  <c r="CX539"/>
  <c r="CR539"/>
  <c r="CO539"/>
  <c r="CL539"/>
  <c r="CI539"/>
  <c r="CF539"/>
  <c r="CC539"/>
  <c r="BZ539"/>
  <c r="BV539"/>
  <c r="BU539"/>
  <c r="BR539"/>
  <c r="BO539"/>
  <c r="BL539"/>
  <c r="BI539"/>
  <c r="BF539"/>
  <c r="BC539"/>
  <c r="AZ539"/>
  <c r="AV539"/>
  <c r="AU539"/>
  <c r="AR539"/>
  <c r="AF539"/>
  <c r="Z539"/>
  <c r="W539"/>
  <c r="H539"/>
  <c r="EZ538"/>
  <c r="EY538"/>
  <c r="EV538"/>
  <c r="ES538"/>
  <c r="EP538"/>
  <c r="EM538"/>
  <c r="EJ538"/>
  <c r="EG538"/>
  <c r="ED538"/>
  <c r="EA538"/>
  <c r="DX538"/>
  <c r="DS538"/>
  <c r="DP538"/>
  <c r="DM538"/>
  <c r="DJ538"/>
  <c r="DG538"/>
  <c r="DA538"/>
  <c r="CX538"/>
  <c r="CR538"/>
  <c r="CO538"/>
  <c r="CL538"/>
  <c r="CI538"/>
  <c r="CF538"/>
  <c r="CC538"/>
  <c r="BZ538"/>
  <c r="BV538"/>
  <c r="BU538"/>
  <c r="BR538"/>
  <c r="BO538"/>
  <c r="BL538"/>
  <c r="BI538"/>
  <c r="BF538"/>
  <c r="BC538"/>
  <c r="AZ538"/>
  <c r="AV538"/>
  <c r="AU538"/>
  <c r="AR538"/>
  <c r="AF538"/>
  <c r="Z538"/>
  <c r="W538"/>
  <c r="H538"/>
  <c r="EZ537"/>
  <c r="EY537"/>
  <c r="EV537"/>
  <c r="ES537"/>
  <c r="EP537"/>
  <c r="EM537"/>
  <c r="EJ537"/>
  <c r="EG537"/>
  <c r="ED537"/>
  <c r="EA537"/>
  <c r="DX537"/>
  <c r="DS537"/>
  <c r="DP537"/>
  <c r="DM537"/>
  <c r="DJ537"/>
  <c r="DG537"/>
  <c r="DA537"/>
  <c r="CX537"/>
  <c r="CR537"/>
  <c r="CO537"/>
  <c r="CL537"/>
  <c r="CI537"/>
  <c r="CF537"/>
  <c r="CC537"/>
  <c r="BZ537"/>
  <c r="BV537"/>
  <c r="BU537"/>
  <c r="BR537"/>
  <c r="BO537"/>
  <c r="BL537"/>
  <c r="BI537"/>
  <c r="BF537"/>
  <c r="BC537"/>
  <c r="AZ537"/>
  <c r="D537"/>
  <c r="AR537"/>
  <c r="AF537"/>
  <c r="Z537"/>
  <c r="W537"/>
  <c r="EZ536"/>
  <c r="EY536"/>
  <c r="EV536"/>
  <c r="ES536"/>
  <c r="EP536"/>
  <c r="EM536"/>
  <c r="EJ536"/>
  <c r="EG536"/>
  <c r="ED536"/>
  <c r="EA536"/>
  <c r="DX536"/>
  <c r="DT535"/>
  <c r="DS536"/>
  <c r="DS535" s="1"/>
  <c r="DP536"/>
  <c r="DP535" s="1"/>
  <c r="DM536"/>
  <c r="DM535" s="1"/>
  <c r="DJ536"/>
  <c r="DJ535" s="1"/>
  <c r="DG536"/>
  <c r="DG535" s="1"/>
  <c r="DA536"/>
  <c r="DA535" s="1"/>
  <c r="CX536"/>
  <c r="CX535" s="1"/>
  <c r="CR536"/>
  <c r="CR535" s="1"/>
  <c r="CO536"/>
  <c r="CO535" s="1"/>
  <c r="CL536"/>
  <c r="CL535" s="1"/>
  <c r="CI536"/>
  <c r="CI535" s="1"/>
  <c r="CF536"/>
  <c r="CF535" s="1"/>
  <c r="CC536"/>
  <c r="CC535" s="1"/>
  <c r="BZ536"/>
  <c r="BV536"/>
  <c r="BV535" s="1"/>
  <c r="BU536"/>
  <c r="BU535" s="1"/>
  <c r="BR536"/>
  <c r="BR535" s="1"/>
  <c r="BO536"/>
  <c r="BO535" s="1"/>
  <c r="BL536"/>
  <c r="BL535" s="1"/>
  <c r="BI536"/>
  <c r="BI535" s="1"/>
  <c r="BF536"/>
  <c r="BF535" s="1"/>
  <c r="BC536"/>
  <c r="BC535" s="1"/>
  <c r="AZ536"/>
  <c r="AZ535" s="1"/>
  <c r="AR536"/>
  <c r="AF536"/>
  <c r="Z536"/>
  <c r="W536"/>
  <c r="EZ534"/>
  <c r="EY534"/>
  <c r="EV534"/>
  <c r="ES534"/>
  <c r="EP534"/>
  <c r="EM534"/>
  <c r="EJ534"/>
  <c r="EG534"/>
  <c r="ED534"/>
  <c r="EA534"/>
  <c r="DX534"/>
  <c r="DS534"/>
  <c r="DP534"/>
  <c r="DM534"/>
  <c r="DJ534"/>
  <c r="DG534"/>
  <c r="DA534"/>
  <c r="CX534"/>
  <c r="CR534"/>
  <c r="CO534"/>
  <c r="CL534"/>
  <c r="CI534"/>
  <c r="CF534"/>
  <c r="CC534"/>
  <c r="BZ534"/>
  <c r="BV534"/>
  <c r="BU534"/>
  <c r="BR534"/>
  <c r="BO534"/>
  <c r="BL534"/>
  <c r="BI534"/>
  <c r="BF534"/>
  <c r="BC534"/>
  <c r="AZ534"/>
  <c r="AV534"/>
  <c r="AU534"/>
  <c r="AR534"/>
  <c r="AF534"/>
  <c r="Z534"/>
  <c r="W534"/>
  <c r="N534"/>
  <c r="H534"/>
  <c r="E534"/>
  <c r="EZ533"/>
  <c r="EY533"/>
  <c r="EV533"/>
  <c r="ES533"/>
  <c r="EP533"/>
  <c r="EM533"/>
  <c r="EJ533"/>
  <c r="EG533"/>
  <c r="ED533"/>
  <c r="EA533"/>
  <c r="DX533"/>
  <c r="DS533"/>
  <c r="DP533"/>
  <c r="DM533"/>
  <c r="DJ533"/>
  <c r="DG533"/>
  <c r="DA533"/>
  <c r="CX533"/>
  <c r="CR533"/>
  <c r="CO533"/>
  <c r="CL533"/>
  <c r="CI533"/>
  <c r="CF533"/>
  <c r="CC533"/>
  <c r="BZ533"/>
  <c r="BV533"/>
  <c r="BU533"/>
  <c r="BR533"/>
  <c r="BO533"/>
  <c r="BL533"/>
  <c r="BI533"/>
  <c r="BF533"/>
  <c r="BC533"/>
  <c r="AZ533"/>
  <c r="AV533"/>
  <c r="AU533"/>
  <c r="AR533"/>
  <c r="AF533"/>
  <c r="Z533"/>
  <c r="W533"/>
  <c r="N533"/>
  <c r="H533"/>
  <c r="E533"/>
  <c r="EZ532"/>
  <c r="EY532"/>
  <c r="EV532"/>
  <c r="ES532"/>
  <c r="EP532"/>
  <c r="EM532"/>
  <c r="EJ532"/>
  <c r="EG532"/>
  <c r="ED532"/>
  <c r="EA532"/>
  <c r="DX532"/>
  <c r="DS532"/>
  <c r="DP532"/>
  <c r="DM532"/>
  <c r="DJ532"/>
  <c r="DG532"/>
  <c r="DA532"/>
  <c r="CX532"/>
  <c r="CR532"/>
  <c r="CO532"/>
  <c r="CL532"/>
  <c r="CI532"/>
  <c r="CF532"/>
  <c r="CC532"/>
  <c r="BZ532"/>
  <c r="BV532"/>
  <c r="BU532"/>
  <c r="BR532"/>
  <c r="BO532"/>
  <c r="BL532"/>
  <c r="BI532"/>
  <c r="BF532"/>
  <c r="BC532"/>
  <c r="AZ532"/>
  <c r="AU532"/>
  <c r="AR532"/>
  <c r="AF532"/>
  <c r="Z532"/>
  <c r="W532"/>
  <c r="N532"/>
  <c r="G532"/>
  <c r="D532" s="1"/>
  <c r="EZ531"/>
  <c r="EY531"/>
  <c r="EV531"/>
  <c r="ES531"/>
  <c r="EP531"/>
  <c r="EM531"/>
  <c r="EJ531"/>
  <c r="EG531"/>
  <c r="ED531"/>
  <c r="EA531"/>
  <c r="DX531"/>
  <c r="DS531"/>
  <c r="DP531"/>
  <c r="DM531"/>
  <c r="DJ531"/>
  <c r="DG531"/>
  <c r="DA531"/>
  <c r="CX531"/>
  <c r="CR531"/>
  <c r="CO531"/>
  <c r="CL531"/>
  <c r="CI531"/>
  <c r="CF531"/>
  <c r="CC531"/>
  <c r="BZ531"/>
  <c r="BV531"/>
  <c r="BU531"/>
  <c r="BR531"/>
  <c r="BO531"/>
  <c r="BL531"/>
  <c r="BI531"/>
  <c r="BF531"/>
  <c r="BC531"/>
  <c r="AZ531"/>
  <c r="AV531"/>
  <c r="AU531"/>
  <c r="AR531"/>
  <c r="AF531"/>
  <c r="Z531"/>
  <c r="W531"/>
  <c r="H531"/>
  <c r="E531"/>
  <c r="EX530"/>
  <c r="EW530"/>
  <c r="EU530"/>
  <c r="ET530"/>
  <c r="ER530"/>
  <c r="EQ530"/>
  <c r="EO530"/>
  <c r="EN530"/>
  <c r="EL530"/>
  <c r="EK530"/>
  <c r="EI530"/>
  <c r="EH530"/>
  <c r="EF530"/>
  <c r="EE530"/>
  <c r="EC530"/>
  <c r="EB530"/>
  <c r="DZ530"/>
  <c r="DY530"/>
  <c r="DW530"/>
  <c r="DV530"/>
  <c r="DR530"/>
  <c r="DQ530"/>
  <c r="DO530"/>
  <c r="DN530"/>
  <c r="DL530"/>
  <c r="DK530"/>
  <c r="DI530"/>
  <c r="DH530"/>
  <c r="DF530"/>
  <c r="DE530"/>
  <c r="CZ530"/>
  <c r="CY530"/>
  <c r="CW530"/>
  <c r="CV530"/>
  <c r="CQ530"/>
  <c r="CP530"/>
  <c r="CN530"/>
  <c r="CM530"/>
  <c r="CK530"/>
  <c r="CJ530"/>
  <c r="CH530"/>
  <c r="CG530"/>
  <c r="CE530"/>
  <c r="CD530"/>
  <c r="CB530"/>
  <c r="CA530"/>
  <c r="BY530"/>
  <c r="BX530"/>
  <c r="BT530"/>
  <c r="BS530"/>
  <c r="BQ530"/>
  <c r="BP530"/>
  <c r="BN530"/>
  <c r="BM530"/>
  <c r="BK530"/>
  <c r="BJ530"/>
  <c r="BH530"/>
  <c r="BG530"/>
  <c r="BE530"/>
  <c r="BD530"/>
  <c r="BB530"/>
  <c r="BA530"/>
  <c r="AY530"/>
  <c r="AX530"/>
  <c r="AT530"/>
  <c r="AS530"/>
  <c r="AQ530"/>
  <c r="AP530"/>
  <c r="AO530"/>
  <c r="AN530"/>
  <c r="AM530"/>
  <c r="AL530"/>
  <c r="AK530"/>
  <c r="AJ530"/>
  <c r="AE530"/>
  <c r="AD530"/>
  <c r="Y530"/>
  <c r="X530"/>
  <c r="V530"/>
  <c r="U530"/>
  <c r="S530"/>
  <c r="R530"/>
  <c r="P530"/>
  <c r="O530"/>
  <c r="M530"/>
  <c r="L530"/>
  <c r="J530"/>
  <c r="I530"/>
  <c r="F530"/>
  <c r="EZ528"/>
  <c r="EY528"/>
  <c r="EV528"/>
  <c r="ES528"/>
  <c r="EP528"/>
  <c r="EM528"/>
  <c r="EJ528"/>
  <c r="EG528"/>
  <c r="ED528"/>
  <c r="EA528"/>
  <c r="DX528"/>
  <c r="DS528"/>
  <c r="DP528"/>
  <c r="DM528"/>
  <c r="DJ528"/>
  <c r="DG528"/>
  <c r="DA528"/>
  <c r="CX528"/>
  <c r="CR528"/>
  <c r="CO528"/>
  <c r="CL528"/>
  <c r="CI528"/>
  <c r="CF528"/>
  <c r="CC528"/>
  <c r="BZ528"/>
  <c r="BV528"/>
  <c r="BU528"/>
  <c r="BR528"/>
  <c r="BO528"/>
  <c r="BL528"/>
  <c r="BI528"/>
  <c r="BF528"/>
  <c r="BC528"/>
  <c r="AZ528"/>
  <c r="AV528"/>
  <c r="AU528"/>
  <c r="AR528"/>
  <c r="AF528"/>
  <c r="Z528"/>
  <c r="W528"/>
  <c r="H528"/>
  <c r="EZ527"/>
  <c r="EY527"/>
  <c r="EV527"/>
  <c r="ES527"/>
  <c r="EP527"/>
  <c r="EM527"/>
  <c r="EJ527"/>
  <c r="EG527"/>
  <c r="ED527"/>
  <c r="EA527"/>
  <c r="DX527"/>
  <c r="DS527"/>
  <c r="DP527"/>
  <c r="DM527"/>
  <c r="DJ527"/>
  <c r="DG527"/>
  <c r="DA527"/>
  <c r="CX527"/>
  <c r="CR527"/>
  <c r="CO527"/>
  <c r="CL527"/>
  <c r="CI527"/>
  <c r="CF527"/>
  <c r="CC527"/>
  <c r="BZ527"/>
  <c r="BV527"/>
  <c r="BU527"/>
  <c r="BR527"/>
  <c r="BO527"/>
  <c r="BL527"/>
  <c r="BI527"/>
  <c r="BF527"/>
  <c r="BC527"/>
  <c r="AZ527"/>
  <c r="AV527"/>
  <c r="AU527"/>
  <c r="AR527"/>
  <c r="AF527"/>
  <c r="Z527"/>
  <c r="W527"/>
  <c r="H527"/>
  <c r="EZ524"/>
  <c r="EY524"/>
  <c r="EV524"/>
  <c r="ES524"/>
  <c r="EP524"/>
  <c r="EM524"/>
  <c r="EJ524"/>
  <c r="EG524"/>
  <c r="ED524"/>
  <c r="EA524"/>
  <c r="DX524"/>
  <c r="DS524"/>
  <c r="DP524"/>
  <c r="DM524"/>
  <c r="DJ524"/>
  <c r="DG524"/>
  <c r="DA524"/>
  <c r="CX524"/>
  <c r="CR524"/>
  <c r="CO524"/>
  <c r="CL524"/>
  <c r="CI524"/>
  <c r="CF524"/>
  <c r="CC524"/>
  <c r="BZ524"/>
  <c r="BV524"/>
  <c r="BU524"/>
  <c r="BR524"/>
  <c r="BO524"/>
  <c r="BL524"/>
  <c r="BI524"/>
  <c r="BF524"/>
  <c r="BC524"/>
  <c r="AZ524"/>
  <c r="AV524"/>
  <c r="AU524"/>
  <c r="AR524"/>
  <c r="AF524"/>
  <c r="Z524"/>
  <c r="W524"/>
  <c r="H524"/>
  <c r="EY523"/>
  <c r="EV523"/>
  <c r="ES523"/>
  <c r="EP523"/>
  <c r="EM523"/>
  <c r="EJ523"/>
  <c r="EG523"/>
  <c r="ED523"/>
  <c r="EA523"/>
  <c r="DX523"/>
  <c r="DS523"/>
  <c r="DP523"/>
  <c r="DM523"/>
  <c r="DJ523"/>
  <c r="DA523"/>
  <c r="CX523"/>
  <c r="CR523"/>
  <c r="CO523"/>
  <c r="CL523"/>
  <c r="CI523"/>
  <c r="CF523"/>
  <c r="CC523"/>
  <c r="BZ523"/>
  <c r="BU523"/>
  <c r="BR523"/>
  <c r="BO523"/>
  <c r="BL523"/>
  <c r="BI523"/>
  <c r="BF523"/>
  <c r="BC523"/>
  <c r="AZ523"/>
  <c r="AU523"/>
  <c r="AR523"/>
  <c r="AF523"/>
  <c r="Z523"/>
  <c r="W523"/>
  <c r="H523"/>
  <c r="EZ522"/>
  <c r="EY522"/>
  <c r="EV522"/>
  <c r="ES522"/>
  <c r="EP522"/>
  <c r="EM522"/>
  <c r="EJ522"/>
  <c r="EG522"/>
  <c r="ED522"/>
  <c r="EA522"/>
  <c r="DX522"/>
  <c r="DS522"/>
  <c r="DP522"/>
  <c r="DM522"/>
  <c r="DJ522"/>
  <c r="DG522"/>
  <c r="DA522"/>
  <c r="CX522"/>
  <c r="CR522"/>
  <c r="CO522"/>
  <c r="CL522"/>
  <c r="CI522"/>
  <c r="CF522"/>
  <c r="CC522"/>
  <c r="BZ522"/>
  <c r="BV522"/>
  <c r="BU522"/>
  <c r="BR522"/>
  <c r="BO522"/>
  <c r="BL522"/>
  <c r="BI522"/>
  <c r="BF522"/>
  <c r="BC522"/>
  <c r="AZ522"/>
  <c r="Z535" l="1"/>
  <c r="EA535"/>
  <c r="EM535"/>
  <c r="EY535"/>
  <c r="AV526"/>
  <c r="E601"/>
  <c r="W535"/>
  <c r="DX535"/>
  <c r="EJ535"/>
  <c r="EV535"/>
  <c r="AF535"/>
  <c r="ED535"/>
  <c r="EP535"/>
  <c r="EZ535"/>
  <c r="DU538"/>
  <c r="DU542"/>
  <c r="DU548"/>
  <c r="DU552"/>
  <c r="DU522"/>
  <c r="DU541"/>
  <c r="DT555"/>
  <c r="DU556"/>
  <c r="DU523"/>
  <c r="DU527"/>
  <c r="DU531"/>
  <c r="DU533"/>
  <c r="DU540"/>
  <c r="DU545"/>
  <c r="DU550"/>
  <c r="DU554"/>
  <c r="DU559"/>
  <c r="AV585"/>
  <c r="AW585"/>
  <c r="DU528"/>
  <c r="DU532"/>
  <c r="DU546"/>
  <c r="DU547"/>
  <c r="DU551"/>
  <c r="DU524"/>
  <c r="DU534"/>
  <c r="DU539"/>
  <c r="DU543"/>
  <c r="DU549"/>
  <c r="DU553"/>
  <c r="DT557"/>
  <c r="DU558"/>
  <c r="DU561"/>
  <c r="DU560" s="1"/>
  <c r="DT560" s="1"/>
  <c r="BZ535"/>
  <c r="DU536"/>
  <c r="DU537"/>
  <c r="EG535"/>
  <c r="ES535"/>
  <c r="AW574"/>
  <c r="DU574"/>
  <c r="DU594"/>
  <c r="AW524"/>
  <c r="AW528"/>
  <c r="AW531"/>
  <c r="AW538"/>
  <c r="AW542"/>
  <c r="AW545"/>
  <c r="AW559"/>
  <c r="AV563"/>
  <c r="FA574"/>
  <c r="AW638"/>
  <c r="BB544"/>
  <c r="DU601"/>
  <c r="FA601"/>
  <c r="AW578"/>
  <c r="BW594"/>
  <c r="AW601"/>
  <c r="AU526"/>
  <c r="AW527"/>
  <c r="AW526" s="1"/>
  <c r="AR535"/>
  <c r="AW536"/>
  <c r="AW523"/>
  <c r="H569"/>
  <c r="AW573"/>
  <c r="W526"/>
  <c r="BF526"/>
  <c r="BR526"/>
  <c r="CC526"/>
  <c r="CO526"/>
  <c r="DG526"/>
  <c r="DS526"/>
  <c r="ED526"/>
  <c r="EP526"/>
  <c r="EZ526"/>
  <c r="AW533"/>
  <c r="AW534"/>
  <c r="AW537"/>
  <c r="AW539"/>
  <c r="AW541"/>
  <c r="AW543"/>
  <c r="AF544"/>
  <c r="AZ544"/>
  <c r="CI544"/>
  <c r="CX544"/>
  <c r="DM544"/>
  <c r="DX544"/>
  <c r="EJ544"/>
  <c r="EV544"/>
  <c r="AW546"/>
  <c r="AW558"/>
  <c r="DU578"/>
  <c r="FA594"/>
  <c r="BW638"/>
  <c r="DU569"/>
  <c r="AW570"/>
  <c r="AW540"/>
  <c r="AW571"/>
  <c r="AW547"/>
  <c r="AW549"/>
  <c r="AW551"/>
  <c r="AW553"/>
  <c r="AW556"/>
  <c r="DU638"/>
  <c r="H526"/>
  <c r="AR526"/>
  <c r="BC526"/>
  <c r="BO526"/>
  <c r="BZ526"/>
  <c r="CL526"/>
  <c r="DA526"/>
  <c r="DP526"/>
  <c r="EA526"/>
  <c r="EM526"/>
  <c r="EY526"/>
  <c r="AW548"/>
  <c r="AW550"/>
  <c r="AW552"/>
  <c r="AW554"/>
  <c r="FA578"/>
  <c r="FA638"/>
  <c r="BW601"/>
  <c r="FA569"/>
  <c r="AW594"/>
  <c r="DG555"/>
  <c r="DG544" s="1"/>
  <c r="DF544"/>
  <c r="N557"/>
  <c r="N544" s="1"/>
  <c r="M544"/>
  <c r="K557"/>
  <c r="AV557" s="1"/>
  <c r="D557"/>
  <c r="E557" s="1"/>
  <c r="CO557"/>
  <c r="CO544" s="1"/>
  <c r="CN544"/>
  <c r="Z544"/>
  <c r="BU544"/>
  <c r="CR544"/>
  <c r="DJ544"/>
  <c r="EG544"/>
  <c r="AF526"/>
  <c r="AZ526"/>
  <c r="BL526"/>
  <c r="BV526"/>
  <c r="CI526"/>
  <c r="CX526"/>
  <c r="DM526"/>
  <c r="DX526"/>
  <c r="EJ526"/>
  <c r="EV526"/>
  <c r="W544"/>
  <c r="AU544"/>
  <c r="BF544"/>
  <c r="BR544"/>
  <c r="CC544"/>
  <c r="DS544"/>
  <c r="ED544"/>
  <c r="EP544"/>
  <c r="EZ544"/>
  <c r="BW569"/>
  <c r="AV569"/>
  <c r="AW563"/>
  <c r="BL555"/>
  <c r="BK544"/>
  <c r="AT535"/>
  <c r="D536"/>
  <c r="E536" s="1"/>
  <c r="K555"/>
  <c r="J544"/>
  <c r="D555"/>
  <c r="E555" s="1"/>
  <c r="CF555"/>
  <c r="CF544" s="1"/>
  <c r="CE544"/>
  <c r="ES544"/>
  <c r="Z526"/>
  <c r="BI526"/>
  <c r="BU526"/>
  <c r="CF526"/>
  <c r="CR526"/>
  <c r="DJ526"/>
  <c r="DT526"/>
  <c r="EG526"/>
  <c r="ES526"/>
  <c r="H544"/>
  <c r="BO544"/>
  <c r="BZ544"/>
  <c r="DA544"/>
  <c r="DP544"/>
  <c r="EA544"/>
  <c r="EM544"/>
  <c r="EY544"/>
  <c r="BW574"/>
  <c r="BW580"/>
  <c r="BW578" s="1"/>
  <c r="AF563"/>
  <c r="G530"/>
  <c r="E532"/>
  <c r="E530" s="1"/>
  <c r="AV537"/>
  <c r="AR555"/>
  <c r="AR544" s="1"/>
  <c r="BC555"/>
  <c r="ED560"/>
  <c r="EP560"/>
  <c r="DJ530"/>
  <c r="E539"/>
  <c r="E543"/>
  <c r="EP530"/>
  <c r="AF530"/>
  <c r="DT530"/>
  <c r="FA554"/>
  <c r="AW633"/>
  <c r="W560"/>
  <c r="BR560"/>
  <c r="BZ530"/>
  <c r="CL530"/>
  <c r="DA530"/>
  <c r="DP530"/>
  <c r="EA530"/>
  <c r="EM530"/>
  <c r="EY530"/>
  <c r="BV530"/>
  <c r="ED530"/>
  <c r="AV536"/>
  <c r="E540"/>
  <c r="CC560"/>
  <c r="CO560"/>
  <c r="DG560"/>
  <c r="E638"/>
  <c r="FA549"/>
  <c r="K560"/>
  <c r="BF560"/>
  <c r="FA553"/>
  <c r="E523"/>
  <c r="BW523"/>
  <c r="CL557"/>
  <c r="CL544" s="1"/>
  <c r="E561"/>
  <c r="E560" s="1"/>
  <c r="BW561"/>
  <c r="BW560" s="1"/>
  <c r="BV560" s="1"/>
  <c r="AZ530"/>
  <c r="BI560"/>
  <c r="E633"/>
  <c r="E528"/>
  <c r="BC530"/>
  <c r="FA545"/>
  <c r="FA546"/>
  <c r="FA523"/>
  <c r="BW527"/>
  <c r="BW541"/>
  <c r="FA547"/>
  <c r="FA522"/>
  <c r="E527"/>
  <c r="FA527"/>
  <c r="FA532"/>
  <c r="FA536"/>
  <c r="FA537"/>
  <c r="FA538"/>
  <c r="FA540"/>
  <c r="FA541"/>
  <c r="FA542"/>
  <c r="BW547"/>
  <c r="BW551"/>
  <c r="BV555"/>
  <c r="BW556"/>
  <c r="BI557"/>
  <c r="BI544" s="1"/>
  <c r="FA559"/>
  <c r="N560"/>
  <c r="Z560"/>
  <c r="DX560"/>
  <c r="EJ560"/>
  <c r="EV560"/>
  <c r="E569"/>
  <c r="BW633"/>
  <c r="T530"/>
  <c r="AR530"/>
  <c r="BO530"/>
  <c r="FA539"/>
  <c r="FA543"/>
  <c r="FA548"/>
  <c r="FA550"/>
  <c r="FA552"/>
  <c r="FA558"/>
  <c r="BW522"/>
  <c r="BW532"/>
  <c r="BW536"/>
  <c r="BW538"/>
  <c r="BW540"/>
  <c r="BW542"/>
  <c r="FA551"/>
  <c r="FA556"/>
  <c r="FA557"/>
  <c r="FA633"/>
  <c r="N530"/>
  <c r="Z530"/>
  <c r="BI530"/>
  <c r="BU530"/>
  <c r="EZ530"/>
  <c r="CF530"/>
  <c r="CR530"/>
  <c r="EG530"/>
  <c r="Q530"/>
  <c r="BL530"/>
  <c r="BW539"/>
  <c r="BW543"/>
  <c r="BW545"/>
  <c r="BW548"/>
  <c r="BW549"/>
  <c r="BW550"/>
  <c r="BW552"/>
  <c r="BW553"/>
  <c r="BW554"/>
  <c r="FA555"/>
  <c r="BV557"/>
  <c r="BL557"/>
  <c r="DU633"/>
  <c r="E578"/>
  <c r="E594"/>
  <c r="BW534"/>
  <c r="DX530"/>
  <c r="EJ530"/>
  <c r="EV530"/>
  <c r="CI530"/>
  <c r="CX530"/>
  <c r="DM530"/>
  <c r="FA534"/>
  <c r="AU530"/>
  <c r="BF530"/>
  <c r="BR530"/>
  <c r="CC530"/>
  <c r="CO530"/>
  <c r="DG530"/>
  <c r="DS530"/>
  <c r="K530"/>
  <c r="W530"/>
  <c r="FA533"/>
  <c r="FA524"/>
  <c r="BW524"/>
  <c r="AV619"/>
  <c r="CL560"/>
  <c r="DA560"/>
  <c r="Q560"/>
  <c r="AF560"/>
  <c r="AR560"/>
  <c r="EA560"/>
  <c r="EM560"/>
  <c r="FA561"/>
  <c r="FA560" s="1"/>
  <c r="EZ560" s="1"/>
  <c r="BZ560"/>
  <c r="DP560"/>
  <c r="CI560"/>
  <c r="CX560"/>
  <c r="DM560"/>
  <c r="AW561"/>
  <c r="AW560" s="1"/>
  <c r="AV560" s="1"/>
  <c r="BW528"/>
  <c r="FA528"/>
  <c r="BW533"/>
  <c r="ES530"/>
  <c r="E537"/>
  <c r="BW537"/>
  <c r="BW559"/>
  <c r="BC560"/>
  <c r="BO560"/>
  <c r="BW531"/>
  <c r="FA531"/>
  <c r="E541"/>
  <c r="BW546"/>
  <c r="H560"/>
  <c r="T560"/>
  <c r="AU560"/>
  <c r="CF560"/>
  <c r="CR560"/>
  <c r="DJ560"/>
  <c r="AV532"/>
  <c r="H532"/>
  <c r="H530" s="1"/>
  <c r="E538"/>
  <c r="E542"/>
  <c r="BC557"/>
  <c r="BW558"/>
  <c r="AZ560"/>
  <c r="BL560"/>
  <c r="EG560"/>
  <c r="ES560"/>
  <c r="AV522"/>
  <c r="AU522"/>
  <c r="AR522"/>
  <c r="AF522"/>
  <c r="Z522"/>
  <c r="W522"/>
  <c r="H522"/>
  <c r="EZ521"/>
  <c r="EY521"/>
  <c r="EV521"/>
  <c r="ES521"/>
  <c r="EP521"/>
  <c r="EM521"/>
  <c r="EJ521"/>
  <c r="EG521"/>
  <c r="ED521"/>
  <c r="EA521"/>
  <c r="DX521"/>
  <c r="DS521"/>
  <c r="DP521"/>
  <c r="DM521"/>
  <c r="DJ521"/>
  <c r="DG521"/>
  <c r="DA521"/>
  <c r="CX521"/>
  <c r="CR521"/>
  <c r="CO521"/>
  <c r="CL521"/>
  <c r="CI521"/>
  <c r="CF521"/>
  <c r="CC521"/>
  <c r="BZ521"/>
  <c r="BV521"/>
  <c r="BU521"/>
  <c r="BR521"/>
  <c r="BO521"/>
  <c r="BL521"/>
  <c r="BI521"/>
  <c r="BF521"/>
  <c r="BC521"/>
  <c r="AZ521"/>
  <c r="AV521"/>
  <c r="AU521"/>
  <c r="AR521"/>
  <c r="AF521"/>
  <c r="Z521"/>
  <c r="W521"/>
  <c r="H521"/>
  <c r="EZ520"/>
  <c r="EY520"/>
  <c r="EV520"/>
  <c r="ES520"/>
  <c r="EP520"/>
  <c r="EM520"/>
  <c r="EJ520"/>
  <c r="EG520"/>
  <c r="ED520"/>
  <c r="EA520"/>
  <c r="DX520"/>
  <c r="DS520"/>
  <c r="DP520"/>
  <c r="DM520"/>
  <c r="DJ520"/>
  <c r="DG520"/>
  <c r="DA520"/>
  <c r="CX520"/>
  <c r="CR520"/>
  <c r="CO520"/>
  <c r="CL520"/>
  <c r="CI520"/>
  <c r="CF520"/>
  <c r="CC520"/>
  <c r="BZ520"/>
  <c r="BV520"/>
  <c r="BU520"/>
  <c r="BR520"/>
  <c r="BO520"/>
  <c r="BL520"/>
  <c r="BI520"/>
  <c r="BF520"/>
  <c r="BC520"/>
  <c r="AZ520"/>
  <c r="AV520"/>
  <c r="AU520"/>
  <c r="AR520"/>
  <c r="AF520"/>
  <c r="Z520"/>
  <c r="W520"/>
  <c r="H520"/>
  <c r="EZ519"/>
  <c r="EY519"/>
  <c r="EV519"/>
  <c r="ES519"/>
  <c r="EP519"/>
  <c r="EM519"/>
  <c r="EJ519"/>
  <c r="EG519"/>
  <c r="ED519"/>
  <c r="DX519"/>
  <c r="DU555" l="1"/>
  <c r="DU521"/>
  <c r="DU557"/>
  <c r="DU520"/>
  <c r="AW569"/>
  <c r="BV544"/>
  <c r="AW535"/>
  <c r="K544"/>
  <c r="AW521"/>
  <c r="DT544"/>
  <c r="BL544"/>
  <c r="AW555"/>
  <c r="AW532"/>
  <c r="AW530" s="1"/>
  <c r="AV530" s="1"/>
  <c r="AW520"/>
  <c r="AW522"/>
  <c r="AW557"/>
  <c r="FA535"/>
  <c r="DU535"/>
  <c r="DU526"/>
  <c r="BW535"/>
  <c r="FA526"/>
  <c r="BW526"/>
  <c r="AV535"/>
  <c r="BW555"/>
  <c r="BC544"/>
  <c r="FA544"/>
  <c r="AV555"/>
  <c r="AV544" s="1"/>
  <c r="E522"/>
  <c r="E535"/>
  <c r="E526"/>
  <c r="BW520"/>
  <c r="BW521"/>
  <c r="FA519"/>
  <c r="FA520"/>
  <c r="FA521"/>
  <c r="FA530"/>
  <c r="E520"/>
  <c r="DU530"/>
  <c r="BW530"/>
  <c r="E521"/>
  <c r="BW557"/>
  <c r="D544"/>
  <c r="DS519"/>
  <c r="DP519"/>
  <c r="DJ519"/>
  <c r="DA519"/>
  <c r="CX519"/>
  <c r="CR519"/>
  <c r="CO519"/>
  <c r="CL519"/>
  <c r="CI519"/>
  <c r="CC519"/>
  <c r="BV519"/>
  <c r="BR519"/>
  <c r="BO519"/>
  <c r="BL519"/>
  <c r="BI519"/>
  <c r="AZ519"/>
  <c r="AV519"/>
  <c r="AU519"/>
  <c r="AR519"/>
  <c r="AF519"/>
  <c r="Z519"/>
  <c r="H519"/>
  <c r="EZ518"/>
  <c r="EY518"/>
  <c r="EV518"/>
  <c r="ES518"/>
  <c r="EP518"/>
  <c r="EM518"/>
  <c r="EJ518"/>
  <c r="EG518"/>
  <c r="ED518"/>
  <c r="EA518"/>
  <c r="DX518"/>
  <c r="DS518"/>
  <c r="DP518"/>
  <c r="DM518"/>
  <c r="DJ518"/>
  <c r="DG518"/>
  <c r="DA518"/>
  <c r="CX518"/>
  <c r="CR518"/>
  <c r="CO518"/>
  <c r="CL518"/>
  <c r="CI518"/>
  <c r="CF518"/>
  <c r="CC518"/>
  <c r="BZ518"/>
  <c r="BV518"/>
  <c r="BU518"/>
  <c r="BR518"/>
  <c r="BO518"/>
  <c r="BL518"/>
  <c r="BI518"/>
  <c r="BF518"/>
  <c r="BC518"/>
  <c r="AZ518"/>
  <c r="AV518"/>
  <c r="AU518"/>
  <c r="AR518"/>
  <c r="AF518"/>
  <c r="Z518"/>
  <c r="W518"/>
  <c r="H518"/>
  <c r="EZ517"/>
  <c r="EY517"/>
  <c r="EV517"/>
  <c r="ES517"/>
  <c r="EP517"/>
  <c r="EM517"/>
  <c r="EJ517"/>
  <c r="EG517"/>
  <c r="ED517"/>
  <c r="EA517"/>
  <c r="DX517"/>
  <c r="DS517"/>
  <c r="DP517"/>
  <c r="DM517"/>
  <c r="DJ517"/>
  <c r="DG517"/>
  <c r="DA517"/>
  <c r="CX517"/>
  <c r="CR517"/>
  <c r="CO517"/>
  <c r="CL517"/>
  <c r="CI517"/>
  <c r="CF517"/>
  <c r="CC517"/>
  <c r="BZ517"/>
  <c r="BV517"/>
  <c r="BU517"/>
  <c r="BR517"/>
  <c r="BO517"/>
  <c r="BL517"/>
  <c r="BI517"/>
  <c r="BF517"/>
  <c r="BC517"/>
  <c r="AZ517"/>
  <c r="AV517"/>
  <c r="AU517"/>
  <c r="AR517"/>
  <c r="AF517"/>
  <c r="Z517"/>
  <c r="W517"/>
  <c r="H517"/>
  <c r="EZ516"/>
  <c r="EY516"/>
  <c r="EV516"/>
  <c r="ES516"/>
  <c r="EP516"/>
  <c r="EM516"/>
  <c r="EJ516"/>
  <c r="EG516"/>
  <c r="ED516"/>
  <c r="EA516"/>
  <c r="DX516"/>
  <c r="DS516"/>
  <c r="DP516"/>
  <c r="DM516"/>
  <c r="DJ516"/>
  <c r="DG516"/>
  <c r="DA516"/>
  <c r="CX516"/>
  <c r="CR516"/>
  <c r="CO516"/>
  <c r="CL516"/>
  <c r="CI516"/>
  <c r="CF516"/>
  <c r="CC516"/>
  <c r="BZ516"/>
  <c r="BV516"/>
  <c r="BU516"/>
  <c r="BR516"/>
  <c r="BO516"/>
  <c r="BL516"/>
  <c r="BI516"/>
  <c r="BF516"/>
  <c r="BC516"/>
  <c r="AZ516"/>
  <c r="AV516"/>
  <c r="AU516"/>
  <c r="AR516"/>
  <c r="AF516"/>
  <c r="Z516"/>
  <c r="W516"/>
  <c r="H516"/>
  <c r="DU517" l="1"/>
  <c r="DU519"/>
  <c r="DU516"/>
  <c r="DU518"/>
  <c r="W515"/>
  <c r="BR515"/>
  <c r="CO515"/>
  <c r="DG515"/>
  <c r="ED515"/>
  <c r="EZ515"/>
  <c r="H515"/>
  <c r="BC515"/>
  <c r="BO515"/>
  <c r="BZ515"/>
  <c r="CL515"/>
  <c r="DA515"/>
  <c r="DP515"/>
  <c r="EA515"/>
  <c r="EM515"/>
  <c r="EY515"/>
  <c r="BW544"/>
  <c r="BF515"/>
  <c r="CC515"/>
  <c r="DS515"/>
  <c r="EP515"/>
  <c r="DU544"/>
  <c r="AW518"/>
  <c r="AW517"/>
  <c r="AW519"/>
  <c r="AU515"/>
  <c r="AW516"/>
  <c r="AF515"/>
  <c r="AZ515"/>
  <c r="BL515"/>
  <c r="BV515"/>
  <c r="CI515"/>
  <c r="CX515"/>
  <c r="DM515"/>
  <c r="DX515"/>
  <c r="EJ515"/>
  <c r="EV515"/>
  <c r="AW544"/>
  <c r="AR515"/>
  <c r="Z515"/>
  <c r="AV515"/>
  <c r="BI515"/>
  <c r="BU515"/>
  <c r="CF515"/>
  <c r="CR515"/>
  <c r="DJ515"/>
  <c r="DT515"/>
  <c r="EG515"/>
  <c r="ES515"/>
  <c r="BW519"/>
  <c r="BW516"/>
  <c r="FA517"/>
  <c r="BW518"/>
  <c r="E518"/>
  <c r="BW517"/>
  <c r="FA518"/>
  <c r="FA516"/>
  <c r="E516"/>
  <c r="E519"/>
  <c r="E517"/>
  <c r="E544" l="1"/>
  <c r="DU515"/>
  <c r="FA515"/>
  <c r="AW515"/>
  <c r="BW515"/>
  <c r="E515"/>
  <c r="EZ514"/>
  <c r="EY514"/>
  <c r="EV514"/>
  <c r="ES514"/>
  <c r="EP514"/>
  <c r="EM514"/>
  <c r="EJ514"/>
  <c r="EG514"/>
  <c r="ED514"/>
  <c r="EA514"/>
  <c r="DX514"/>
  <c r="DS514"/>
  <c r="DP514"/>
  <c r="DM514"/>
  <c r="DJ514"/>
  <c r="DG514"/>
  <c r="DA514"/>
  <c r="CX514"/>
  <c r="CR514"/>
  <c r="CO514"/>
  <c r="CL514"/>
  <c r="CI514"/>
  <c r="CF514"/>
  <c r="CC514"/>
  <c r="BZ514"/>
  <c r="BV514"/>
  <c r="BU514"/>
  <c r="BR514"/>
  <c r="BO514"/>
  <c r="BL514"/>
  <c r="BI514"/>
  <c r="BF514"/>
  <c r="BC514"/>
  <c r="AZ514"/>
  <c r="AU514"/>
  <c r="AR514"/>
  <c r="AR511" s="1"/>
  <c r="AF514"/>
  <c r="AF511" s="1"/>
  <c r="Z514"/>
  <c r="Z511" s="1"/>
  <c r="W514"/>
  <c r="W511" s="1"/>
  <c r="K514"/>
  <c r="K511" s="1"/>
  <c r="H514"/>
  <c r="E514"/>
  <c r="H512"/>
  <c r="D512"/>
  <c r="EZ510"/>
  <c r="EY510"/>
  <c r="EV510"/>
  <c r="ES510"/>
  <c r="EP510"/>
  <c r="EM510"/>
  <c r="EJ510"/>
  <c r="EG510"/>
  <c r="ED510"/>
  <c r="EA510"/>
  <c r="DX510"/>
  <c r="DS510"/>
  <c r="DP510"/>
  <c r="DM510"/>
  <c r="DJ510"/>
  <c r="DG510"/>
  <c r="DA510"/>
  <c r="CX510"/>
  <c r="CR510"/>
  <c r="CO510"/>
  <c r="CL510"/>
  <c r="CI510"/>
  <c r="CF510"/>
  <c r="CC510"/>
  <c r="BZ510"/>
  <c r="BV510"/>
  <c r="BU510"/>
  <c r="BU509" s="1"/>
  <c r="BR510"/>
  <c r="BO510"/>
  <c r="BL510"/>
  <c r="BI510"/>
  <c r="BF510"/>
  <c r="BC510"/>
  <c r="AZ510"/>
  <c r="AV510"/>
  <c r="AU510"/>
  <c r="AU509" s="1"/>
  <c r="AR510"/>
  <c r="AF510"/>
  <c r="Z510"/>
  <c r="W510"/>
  <c r="K510"/>
  <c r="H510"/>
  <c r="EX509"/>
  <c r="EW509"/>
  <c r="EU509"/>
  <c r="ET509"/>
  <c r="ER509"/>
  <c r="EQ509"/>
  <c r="EO509"/>
  <c r="EN509"/>
  <c r="EL509"/>
  <c r="EK509"/>
  <c r="EI509"/>
  <c r="EH509"/>
  <c r="EF509"/>
  <c r="EE509"/>
  <c r="EC509"/>
  <c r="EB509"/>
  <c r="DZ509"/>
  <c r="DY509"/>
  <c r="DW509"/>
  <c r="DV509"/>
  <c r="DR509"/>
  <c r="DQ509"/>
  <c r="DO509"/>
  <c r="DN509"/>
  <c r="DL509"/>
  <c r="DK509"/>
  <c r="DI509"/>
  <c r="DH509"/>
  <c r="DF509"/>
  <c r="DE509"/>
  <c r="CZ509"/>
  <c r="CY509"/>
  <c r="CW509"/>
  <c r="CV509"/>
  <c r="CQ509"/>
  <c r="CP509"/>
  <c r="CN509"/>
  <c r="CM509"/>
  <c r="CK509"/>
  <c r="CJ509"/>
  <c r="CH509"/>
  <c r="CG509"/>
  <c r="CE509"/>
  <c r="CD509"/>
  <c r="CB509"/>
  <c r="CA509"/>
  <c r="BY509"/>
  <c r="BX509"/>
  <c r="BT509"/>
  <c r="BS509"/>
  <c r="BR509" s="1"/>
  <c r="BQ509"/>
  <c r="BP509"/>
  <c r="BN509"/>
  <c r="BM509"/>
  <c r="BK509"/>
  <c r="BJ509"/>
  <c r="BH509"/>
  <c r="BG509"/>
  <c r="BF509" s="1"/>
  <c r="BE509"/>
  <c r="BD509"/>
  <c r="BB509"/>
  <c r="BA509"/>
  <c r="AY509"/>
  <c r="AX509"/>
  <c r="AT509"/>
  <c r="AS509"/>
  <c r="AQ509"/>
  <c r="AP509"/>
  <c r="AO509"/>
  <c r="AN509"/>
  <c r="AM509"/>
  <c r="AL509"/>
  <c r="AK509"/>
  <c r="AJ509"/>
  <c r="AE509"/>
  <c r="AD509"/>
  <c r="Y509"/>
  <c r="X509"/>
  <c r="V509"/>
  <c r="U509"/>
  <c r="T509" s="1"/>
  <c r="S509"/>
  <c r="R509"/>
  <c r="P509"/>
  <c r="O509"/>
  <c r="M509"/>
  <c r="L509"/>
  <c r="J509"/>
  <c r="I509"/>
  <c r="H509" s="1"/>
  <c r="G509"/>
  <c r="F509"/>
  <c r="EZ508"/>
  <c r="BV508"/>
  <c r="AV508"/>
  <c r="DD508"/>
  <c r="DD504" s="1"/>
  <c r="EZ507"/>
  <c r="EY507"/>
  <c r="EV507"/>
  <c r="ES507"/>
  <c r="EP507"/>
  <c r="EM507"/>
  <c r="EJ507"/>
  <c r="EG507"/>
  <c r="ED507"/>
  <c r="EA507"/>
  <c r="DX507"/>
  <c r="DS507"/>
  <c r="DP507"/>
  <c r="DM507"/>
  <c r="DJ507"/>
  <c r="DG507"/>
  <c r="DA507"/>
  <c r="CX507"/>
  <c r="CR507"/>
  <c r="CO507"/>
  <c r="CL507"/>
  <c r="CI507"/>
  <c r="CF507"/>
  <c r="CC507"/>
  <c r="BZ507"/>
  <c r="BV507"/>
  <c r="BU507"/>
  <c r="BR507"/>
  <c r="BO507"/>
  <c r="BL507"/>
  <c r="BI507"/>
  <c r="BF507"/>
  <c r="BC507"/>
  <c r="AZ507"/>
  <c r="AU507"/>
  <c r="AR507"/>
  <c r="AF507"/>
  <c r="Z507"/>
  <c r="W507"/>
  <c r="EZ506"/>
  <c r="EY506"/>
  <c r="EV506"/>
  <c r="ES506"/>
  <c r="EP506"/>
  <c r="EM506"/>
  <c r="EJ506"/>
  <c r="EG506"/>
  <c r="ED506"/>
  <c r="EA506"/>
  <c r="DX506"/>
  <c r="DS506"/>
  <c r="DP506"/>
  <c r="DM506"/>
  <c r="DJ506"/>
  <c r="DG506"/>
  <c r="DA506"/>
  <c r="CX506"/>
  <c r="CR506"/>
  <c r="CO506"/>
  <c r="CL506"/>
  <c r="CI506"/>
  <c r="CF506"/>
  <c r="CC506"/>
  <c r="BZ506"/>
  <c r="BV506"/>
  <c r="BU506"/>
  <c r="BR506"/>
  <c r="BO506"/>
  <c r="BL506"/>
  <c r="BI506"/>
  <c r="BF506"/>
  <c r="BC506"/>
  <c r="AZ506"/>
  <c r="AU506"/>
  <c r="AR506"/>
  <c r="AF506"/>
  <c r="Z506"/>
  <c r="W506"/>
  <c r="G506"/>
  <c r="D506" s="1"/>
  <c r="EZ505"/>
  <c r="EY505"/>
  <c r="EV505"/>
  <c r="ES505"/>
  <c r="EP505"/>
  <c r="EM505"/>
  <c r="EJ505"/>
  <c r="EG505"/>
  <c r="ED505"/>
  <c r="EA505"/>
  <c r="DX505"/>
  <c r="DS505"/>
  <c r="DP505"/>
  <c r="DM505"/>
  <c r="DJ505"/>
  <c r="DG505"/>
  <c r="DA505"/>
  <c r="CX505"/>
  <c r="CR505"/>
  <c r="CO505"/>
  <c r="CL505"/>
  <c r="CI505"/>
  <c r="CF505"/>
  <c r="CC505"/>
  <c r="BZ505"/>
  <c r="BV505"/>
  <c r="BU505"/>
  <c r="BR505"/>
  <c r="BO505"/>
  <c r="BL505"/>
  <c r="BI505"/>
  <c r="BF505"/>
  <c r="BC505"/>
  <c r="AZ505"/>
  <c r="AU505"/>
  <c r="AR505"/>
  <c r="AF505"/>
  <c r="Z505"/>
  <c r="W505"/>
  <c r="G505"/>
  <c r="D505" s="1"/>
  <c r="EX504"/>
  <c r="EW504"/>
  <c r="EU504"/>
  <c r="ET504"/>
  <c r="ER504"/>
  <c r="EQ504"/>
  <c r="EO504"/>
  <c r="EN504"/>
  <c r="EL504"/>
  <c r="EK504"/>
  <c r="EI504"/>
  <c r="EH504"/>
  <c r="EF504"/>
  <c r="EE504"/>
  <c r="EC504"/>
  <c r="EB504"/>
  <c r="DZ504"/>
  <c r="DY504"/>
  <c r="DW504"/>
  <c r="DV504"/>
  <c r="DR504"/>
  <c r="DQ504"/>
  <c r="DO504"/>
  <c r="DN504"/>
  <c r="DL504"/>
  <c r="DK504"/>
  <c r="DI504"/>
  <c r="DH504"/>
  <c r="DF504"/>
  <c r="DE504"/>
  <c r="CZ504"/>
  <c r="CY504"/>
  <c r="CW504"/>
  <c r="CV504"/>
  <c r="CQ504"/>
  <c r="CP504"/>
  <c r="CN504"/>
  <c r="CM504"/>
  <c r="CK504"/>
  <c r="CJ504"/>
  <c r="CH504"/>
  <c r="CG504"/>
  <c r="CE504"/>
  <c r="CD504"/>
  <c r="CB504"/>
  <c r="CA504"/>
  <c r="BY504"/>
  <c r="BX504"/>
  <c r="BT504"/>
  <c r="BS504"/>
  <c r="BQ504"/>
  <c r="BP504"/>
  <c r="BN504"/>
  <c r="BM504"/>
  <c r="BK504"/>
  <c r="BJ504"/>
  <c r="BH504"/>
  <c r="BG504"/>
  <c r="BE504"/>
  <c r="BD504"/>
  <c r="BB504"/>
  <c r="BA504"/>
  <c r="AY504"/>
  <c r="AX504"/>
  <c r="AT504"/>
  <c r="AS504"/>
  <c r="AQ504"/>
  <c r="AP504"/>
  <c r="AO504"/>
  <c r="AN504"/>
  <c r="AM504"/>
  <c r="AL504"/>
  <c r="AK504"/>
  <c r="AJ504"/>
  <c r="AE504"/>
  <c r="AD504"/>
  <c r="Y504"/>
  <c r="X504"/>
  <c r="V504"/>
  <c r="U504"/>
  <c r="S504"/>
  <c r="R504"/>
  <c r="P504"/>
  <c r="O504"/>
  <c r="M504"/>
  <c r="L504"/>
  <c r="J504"/>
  <c r="I504"/>
  <c r="F504"/>
  <c r="EZ503"/>
  <c r="EY503"/>
  <c r="EV503"/>
  <c r="ES503"/>
  <c r="EP503"/>
  <c r="EM503"/>
  <c r="EJ503"/>
  <c r="EG503"/>
  <c r="ED503"/>
  <c r="EA503"/>
  <c r="DX503"/>
  <c r="DS503"/>
  <c r="DP503"/>
  <c r="DM503"/>
  <c r="DJ503"/>
  <c r="DG503"/>
  <c r="DA503"/>
  <c r="CX503"/>
  <c r="CR503"/>
  <c r="CO503"/>
  <c r="CL503"/>
  <c r="CI503"/>
  <c r="CF503"/>
  <c r="CC503"/>
  <c r="BZ503"/>
  <c r="BV503"/>
  <c r="BU503"/>
  <c r="BR503"/>
  <c r="BO503"/>
  <c r="BL503"/>
  <c r="BI503"/>
  <c r="BF503"/>
  <c r="BC503"/>
  <c r="AZ503"/>
  <c r="AU503"/>
  <c r="AR503"/>
  <c r="AF503"/>
  <c r="Z503"/>
  <c r="W503"/>
  <c r="EZ502"/>
  <c r="EY502"/>
  <c r="EV502"/>
  <c r="ES502"/>
  <c r="EP502"/>
  <c r="EM502"/>
  <c r="EJ502"/>
  <c r="EG502"/>
  <c r="ED502"/>
  <c r="EA502"/>
  <c r="DX502"/>
  <c r="DS502"/>
  <c r="DP502"/>
  <c r="DM502"/>
  <c r="DJ502"/>
  <c r="DG502"/>
  <c r="DA502"/>
  <c r="CX502"/>
  <c r="CR502"/>
  <c r="CO502"/>
  <c r="CL502"/>
  <c r="CI502"/>
  <c r="CF502"/>
  <c r="CC502"/>
  <c r="BZ502"/>
  <c r="BV502"/>
  <c r="BU502"/>
  <c r="BR502"/>
  <c r="BO502"/>
  <c r="BL502"/>
  <c r="BI502"/>
  <c r="BF502"/>
  <c r="BC502"/>
  <c r="AZ502"/>
  <c r="AU502"/>
  <c r="AR502"/>
  <c r="AF502"/>
  <c r="Z502"/>
  <c r="W502"/>
  <c r="T501"/>
  <c r="Q501"/>
  <c r="N501"/>
  <c r="K501"/>
  <c r="G502"/>
  <c r="D502" s="1"/>
  <c r="EX501"/>
  <c r="EW501"/>
  <c r="EU501"/>
  <c r="ET501"/>
  <c r="ER501"/>
  <c r="EQ501"/>
  <c r="EO501"/>
  <c r="EN501"/>
  <c r="EL501"/>
  <c r="EK501"/>
  <c r="EI501"/>
  <c r="EH501"/>
  <c r="EF501"/>
  <c r="EE501"/>
  <c r="EC501"/>
  <c r="EB501"/>
  <c r="DZ501"/>
  <c r="DY501"/>
  <c r="DW501"/>
  <c r="DV501"/>
  <c r="DR501"/>
  <c r="DQ501"/>
  <c r="DO501"/>
  <c r="DN501"/>
  <c r="DL501"/>
  <c r="DK501"/>
  <c r="DI501"/>
  <c r="DH501"/>
  <c r="DF501"/>
  <c r="DE501"/>
  <c r="CZ501"/>
  <c r="CY501"/>
  <c r="CW501"/>
  <c r="CV501"/>
  <c r="CQ501"/>
  <c r="CP501"/>
  <c r="CN501"/>
  <c r="CM501"/>
  <c r="CK501"/>
  <c r="CJ501"/>
  <c r="CH501"/>
  <c r="CG501"/>
  <c r="CE501"/>
  <c r="CD501"/>
  <c r="CB501"/>
  <c r="CA501"/>
  <c r="BY501"/>
  <c r="BX501"/>
  <c r="BT501"/>
  <c r="BS501"/>
  <c r="BQ501"/>
  <c r="BP501"/>
  <c r="BN501"/>
  <c r="BM501"/>
  <c r="BK501"/>
  <c r="BJ501"/>
  <c r="BH501"/>
  <c r="BG501"/>
  <c r="BE501"/>
  <c r="BD501"/>
  <c r="BB501"/>
  <c r="BA501"/>
  <c r="AY501"/>
  <c r="AX501"/>
  <c r="AT501"/>
  <c r="AS501"/>
  <c r="AQ501"/>
  <c r="AP501"/>
  <c r="AO501"/>
  <c r="AN501"/>
  <c r="AM501"/>
  <c r="AL501"/>
  <c r="AK501"/>
  <c r="AJ501"/>
  <c r="AE501"/>
  <c r="AD501"/>
  <c r="Y501"/>
  <c r="X501"/>
  <c r="V501"/>
  <c r="U501"/>
  <c r="S501"/>
  <c r="R501"/>
  <c r="P501"/>
  <c r="O501"/>
  <c r="M501"/>
  <c r="L501"/>
  <c r="J501"/>
  <c r="I501"/>
  <c r="F501"/>
  <c r="EZ500"/>
  <c r="EY500"/>
  <c r="EY499" s="1"/>
  <c r="EV500"/>
  <c r="ES500"/>
  <c r="EP500"/>
  <c r="EM500"/>
  <c r="EJ500"/>
  <c r="EG500"/>
  <c r="ED500"/>
  <c r="EA500"/>
  <c r="DX500"/>
  <c r="DS500"/>
  <c r="DS499" s="1"/>
  <c r="DP500"/>
  <c r="DM500"/>
  <c r="DJ500"/>
  <c r="DG500"/>
  <c r="DA500"/>
  <c r="CX500"/>
  <c r="CR500"/>
  <c r="CO500"/>
  <c r="CL500"/>
  <c r="CI500"/>
  <c r="CF500"/>
  <c r="CC500"/>
  <c r="BZ500"/>
  <c r="BV500"/>
  <c r="BU500"/>
  <c r="BU499" s="1"/>
  <c r="BR500"/>
  <c r="BO500"/>
  <c r="BL500"/>
  <c r="BI500"/>
  <c r="BF500"/>
  <c r="BC500"/>
  <c r="AZ500"/>
  <c r="AU500"/>
  <c r="AR500"/>
  <c r="AF500"/>
  <c r="Z500"/>
  <c r="W500"/>
  <c r="G500"/>
  <c r="D500" s="1"/>
  <c r="EX499"/>
  <c r="EW499"/>
  <c r="EU499"/>
  <c r="ET499"/>
  <c r="ER499"/>
  <c r="EQ499"/>
  <c r="EO499"/>
  <c r="EN499"/>
  <c r="EL499"/>
  <c r="EK499"/>
  <c r="EI499"/>
  <c r="EH499"/>
  <c r="EF499"/>
  <c r="EE499"/>
  <c r="EC499"/>
  <c r="EB499"/>
  <c r="DZ499"/>
  <c r="DY499"/>
  <c r="DW499"/>
  <c r="DV499"/>
  <c r="DR499"/>
  <c r="DQ499"/>
  <c r="DO499"/>
  <c r="DN499"/>
  <c r="DL499"/>
  <c r="DK499"/>
  <c r="DI499"/>
  <c r="DH499"/>
  <c r="DF499"/>
  <c r="DE499"/>
  <c r="CZ499"/>
  <c r="CY499"/>
  <c r="CW499"/>
  <c r="CV499"/>
  <c r="CQ499"/>
  <c r="CP499"/>
  <c r="CN499"/>
  <c r="CM499"/>
  <c r="CK499"/>
  <c r="CJ499"/>
  <c r="CH499"/>
  <c r="CG499"/>
  <c r="CE499"/>
  <c r="CD499"/>
  <c r="CB499"/>
  <c r="CA499"/>
  <c r="BY499"/>
  <c r="BX499"/>
  <c r="BT499"/>
  <c r="BS499"/>
  <c r="BQ499"/>
  <c r="BP499"/>
  <c r="BN499"/>
  <c r="BM499"/>
  <c r="BL499" s="1"/>
  <c r="BK499"/>
  <c r="BJ499"/>
  <c r="BH499"/>
  <c r="BG499"/>
  <c r="BE499"/>
  <c r="BD499"/>
  <c r="BB499"/>
  <c r="BA499"/>
  <c r="AZ499" s="1"/>
  <c r="AY499"/>
  <c r="AX499"/>
  <c r="AT499"/>
  <c r="AS499"/>
  <c r="AQ499"/>
  <c r="AP499"/>
  <c r="AO499"/>
  <c r="AN499"/>
  <c r="AM499"/>
  <c r="AL499"/>
  <c r="AK499"/>
  <c r="AJ499"/>
  <c r="AE499"/>
  <c r="AD499"/>
  <c r="Y499"/>
  <c r="X499"/>
  <c r="V499"/>
  <c r="U499"/>
  <c r="S499"/>
  <c r="R499"/>
  <c r="P499"/>
  <c r="O499"/>
  <c r="M499"/>
  <c r="L499"/>
  <c r="J499"/>
  <c r="I499"/>
  <c r="F499"/>
  <c r="EZ498"/>
  <c r="EY498"/>
  <c r="EV498"/>
  <c r="ES498"/>
  <c r="EP498"/>
  <c r="EM498"/>
  <c r="EJ498"/>
  <c r="EG498"/>
  <c r="ED498"/>
  <c r="EA498"/>
  <c r="DX498"/>
  <c r="DS498"/>
  <c r="DP498"/>
  <c r="DM498"/>
  <c r="DJ498"/>
  <c r="DG498"/>
  <c r="DA498"/>
  <c r="CX498"/>
  <c r="CR498"/>
  <c r="CO498"/>
  <c r="CL498"/>
  <c r="CI498"/>
  <c r="CF498"/>
  <c r="CC498"/>
  <c r="BZ498"/>
  <c r="BV498"/>
  <c r="BU498"/>
  <c r="BR498"/>
  <c r="BO498"/>
  <c r="BL498"/>
  <c r="BI498"/>
  <c r="BF498"/>
  <c r="BC498"/>
  <c r="AZ498"/>
  <c r="AV498"/>
  <c r="AU498"/>
  <c r="AR498"/>
  <c r="AF498"/>
  <c r="Z498"/>
  <c r="W498"/>
  <c r="H498"/>
  <c r="E498"/>
  <c r="EZ495"/>
  <c r="EY495"/>
  <c r="EV495"/>
  <c r="ES495"/>
  <c r="EP495"/>
  <c r="EM495"/>
  <c r="EJ495"/>
  <c r="EG495"/>
  <c r="ED495"/>
  <c r="EA495"/>
  <c r="DX495"/>
  <c r="DS495"/>
  <c r="DP495"/>
  <c r="DM495"/>
  <c r="DJ495"/>
  <c r="DG495"/>
  <c r="DA495"/>
  <c r="CX495"/>
  <c r="CR495"/>
  <c r="CO495"/>
  <c r="CL495"/>
  <c r="CI495"/>
  <c r="CF495"/>
  <c r="CC495"/>
  <c r="BZ495"/>
  <c r="BV495"/>
  <c r="BU495"/>
  <c r="BR495"/>
  <c r="BO495"/>
  <c r="BL495"/>
  <c r="BI495"/>
  <c r="BF495"/>
  <c r="BC495"/>
  <c r="AZ495"/>
  <c r="AV495"/>
  <c r="AU495"/>
  <c r="AR495"/>
  <c r="AF495"/>
  <c r="Z495"/>
  <c r="W495"/>
  <c r="H495"/>
  <c r="EY489"/>
  <c r="EV489"/>
  <c r="ES489"/>
  <c r="EP489"/>
  <c r="EM489"/>
  <c r="EJ489"/>
  <c r="EG489"/>
  <c r="ED489"/>
  <c r="EA489"/>
  <c r="DX489"/>
  <c r="DS489"/>
  <c r="DP489"/>
  <c r="DM489"/>
  <c r="DJ489"/>
  <c r="DG489"/>
  <c r="DA489"/>
  <c r="CX489"/>
  <c r="CR489"/>
  <c r="CO489"/>
  <c r="CL489"/>
  <c r="CI489"/>
  <c r="CF489"/>
  <c r="CC489"/>
  <c r="BZ489"/>
  <c r="BU489"/>
  <c r="BR489"/>
  <c r="BO489"/>
  <c r="BL489"/>
  <c r="BI489"/>
  <c r="BF489"/>
  <c r="BC489"/>
  <c r="AZ489"/>
  <c r="AR489"/>
  <c r="AF489"/>
  <c r="Z489"/>
  <c r="W489"/>
  <c r="AF501" l="1"/>
  <c r="CL501"/>
  <c r="DA501"/>
  <c r="DP501"/>
  <c r="ED501"/>
  <c r="ED509"/>
  <c r="EP509"/>
  <c r="H511"/>
  <c r="EY501"/>
  <c r="Z501"/>
  <c r="AZ501"/>
  <c r="BL501"/>
  <c r="EA501"/>
  <c r="EM501"/>
  <c r="EP501"/>
  <c r="AR501"/>
  <c r="BF501"/>
  <c r="BR501"/>
  <c r="CC501"/>
  <c r="CO501"/>
  <c r="DG501"/>
  <c r="DS501"/>
  <c r="BZ501"/>
  <c r="DU502"/>
  <c r="DU505"/>
  <c r="DU507"/>
  <c r="DU503"/>
  <c r="DU510"/>
  <c r="DU509" s="1"/>
  <c r="DT509" s="1"/>
  <c r="DU514"/>
  <c r="AU511"/>
  <c r="AW514"/>
  <c r="DU498"/>
  <c r="DU489"/>
  <c r="DU495"/>
  <c r="W501"/>
  <c r="AU501"/>
  <c r="BI501"/>
  <c r="BU501"/>
  <c r="CF501"/>
  <c r="CR501"/>
  <c r="DJ501"/>
  <c r="DX501"/>
  <c r="EJ501"/>
  <c r="EV501"/>
  <c r="DU506"/>
  <c r="DU500"/>
  <c r="DU499" s="1"/>
  <c r="DT499" s="1"/>
  <c r="DD832"/>
  <c r="DD834"/>
  <c r="AW498"/>
  <c r="AW495"/>
  <c r="AI508"/>
  <c r="AI504" s="1"/>
  <c r="AI832" s="1"/>
  <c r="Q508"/>
  <c r="Q504" s="1"/>
  <c r="K508"/>
  <c r="K504" s="1"/>
  <c r="N508"/>
  <c r="N504" s="1"/>
  <c r="T508"/>
  <c r="T504" s="1"/>
  <c r="N509"/>
  <c r="Z509"/>
  <c r="H500"/>
  <c r="H499" s="1"/>
  <c r="E500"/>
  <c r="E499" s="1"/>
  <c r="E512"/>
  <c r="E511" s="1"/>
  <c r="AR509"/>
  <c r="G501"/>
  <c r="CI509"/>
  <c r="CX509"/>
  <c r="DM509"/>
  <c r="H506"/>
  <c r="AV506" s="1"/>
  <c r="BZ509"/>
  <c r="CL509"/>
  <c r="DA509"/>
  <c r="DP509"/>
  <c r="AV505"/>
  <c r="E505"/>
  <c r="ES508"/>
  <c r="ES504" s="1"/>
  <c r="AC508"/>
  <c r="AC504" s="1"/>
  <c r="Q499"/>
  <c r="CC508"/>
  <c r="CC504" s="1"/>
  <c r="BC509"/>
  <c r="BO509"/>
  <c r="EY508"/>
  <c r="EY504" s="1"/>
  <c r="AF499"/>
  <c r="AF508"/>
  <c r="AF504" s="1"/>
  <c r="DG508"/>
  <c r="DG504" s="1"/>
  <c r="G499"/>
  <c r="EA508"/>
  <c r="EA504" s="1"/>
  <c r="AZ509"/>
  <c r="BL509"/>
  <c r="AR499"/>
  <c r="BZ499"/>
  <c r="CL499"/>
  <c r="DA499"/>
  <c r="DP499"/>
  <c r="AV500"/>
  <c r="H505"/>
  <c r="AW505" s="1"/>
  <c r="EZ504"/>
  <c r="BI508"/>
  <c r="BI504" s="1"/>
  <c r="DT501"/>
  <c r="BW505"/>
  <c r="FA505"/>
  <c r="BW514"/>
  <c r="BW498"/>
  <c r="EZ501"/>
  <c r="AZ508"/>
  <c r="AZ504" s="1"/>
  <c r="CR508"/>
  <c r="CR504" s="1"/>
  <c r="EP508"/>
  <c r="EP504" s="1"/>
  <c r="CR509"/>
  <c r="DJ509"/>
  <c r="FA495"/>
  <c r="FA489"/>
  <c r="FA498"/>
  <c r="EG499"/>
  <c r="ES499"/>
  <c r="BV501"/>
  <c r="BV504"/>
  <c r="FA507"/>
  <c r="H508"/>
  <c r="E508" s="1"/>
  <c r="AR508"/>
  <c r="AR504" s="1"/>
  <c r="BL508"/>
  <c r="BL504" s="1"/>
  <c r="CF508"/>
  <c r="CF504" s="1"/>
  <c r="DJ508"/>
  <c r="DJ504" s="1"/>
  <c r="ED508"/>
  <c r="ED504" s="1"/>
  <c r="EG509"/>
  <c r="ES509"/>
  <c r="AW510"/>
  <c r="AW509" s="1"/>
  <c r="AV509" s="1"/>
  <c r="AV512"/>
  <c r="AV511" s="1"/>
  <c r="BW507"/>
  <c r="CF509"/>
  <c r="BU508"/>
  <c r="BU504" s="1"/>
  <c r="CO508"/>
  <c r="CO504" s="1"/>
  <c r="DS508"/>
  <c r="DS504" s="1"/>
  <c r="EM508"/>
  <c r="EM504" s="1"/>
  <c r="K509"/>
  <c r="W509"/>
  <c r="FA510"/>
  <c r="FA509" s="1"/>
  <c r="EZ509" s="1"/>
  <c r="FA514"/>
  <c r="AW512"/>
  <c r="FA506"/>
  <c r="BW506"/>
  <c r="CI501"/>
  <c r="CX501"/>
  <c r="FA502"/>
  <c r="EG501"/>
  <c r="ES501"/>
  <c r="BW502"/>
  <c r="BC501"/>
  <c r="BO501"/>
  <c r="T499"/>
  <c r="CC499"/>
  <c r="CO499"/>
  <c r="DG499"/>
  <c r="EA499"/>
  <c r="EM499"/>
  <c r="BW495"/>
  <c r="BW500"/>
  <c r="BW499" s="1"/>
  <c r="BV499" s="1"/>
  <c r="N499"/>
  <c r="Z499"/>
  <c r="AU499"/>
  <c r="CF499"/>
  <c r="CR499"/>
  <c r="DJ499"/>
  <c r="ED499"/>
  <c r="EP499"/>
  <c r="BI499"/>
  <c r="FA500"/>
  <c r="FA499" s="1"/>
  <c r="EZ499" s="1"/>
  <c r="DT504"/>
  <c r="BW503"/>
  <c r="FA503"/>
  <c r="BF499"/>
  <c r="BR499"/>
  <c r="EY509"/>
  <c r="K499"/>
  <c r="W499"/>
  <c r="CI499"/>
  <c r="CX499"/>
  <c r="DM499"/>
  <c r="DM501"/>
  <c r="G504"/>
  <c r="E506"/>
  <c r="Z508"/>
  <c r="Z504" s="1"/>
  <c r="BF508"/>
  <c r="BF504" s="1"/>
  <c r="BR508"/>
  <c r="BZ508"/>
  <c r="CL508"/>
  <c r="CL504" s="1"/>
  <c r="DA508"/>
  <c r="DA504" s="1"/>
  <c r="DP508"/>
  <c r="DX508"/>
  <c r="DX504" s="1"/>
  <c r="EJ508"/>
  <c r="EJ504" s="1"/>
  <c r="EV508"/>
  <c r="EV504" s="1"/>
  <c r="Q509"/>
  <c r="AF509"/>
  <c r="CC509"/>
  <c r="CO509"/>
  <c r="DG509"/>
  <c r="DS509"/>
  <c r="BW510"/>
  <c r="BW509" s="1"/>
  <c r="BV509" s="1"/>
  <c r="BW489"/>
  <c r="E502"/>
  <c r="AV502"/>
  <c r="E503"/>
  <c r="E507"/>
  <c r="AV507"/>
  <c r="EA509"/>
  <c r="EM509"/>
  <c r="E495"/>
  <c r="BC499"/>
  <c r="BO499"/>
  <c r="DX499"/>
  <c r="EJ499"/>
  <c r="EV499"/>
  <c r="H502"/>
  <c r="H503"/>
  <c r="AW503" s="1"/>
  <c r="AV503" s="1"/>
  <c r="H507"/>
  <c r="AW507" s="1"/>
  <c r="W508"/>
  <c r="W504" s="1"/>
  <c r="AU508"/>
  <c r="BC508"/>
  <c r="BC504" s="1"/>
  <c r="BO508"/>
  <c r="BO504" s="1"/>
  <c r="CI508"/>
  <c r="CI504" s="1"/>
  <c r="CX508"/>
  <c r="CX504" s="1"/>
  <c r="DM508"/>
  <c r="DM504" s="1"/>
  <c r="EG508"/>
  <c r="EG504" s="1"/>
  <c r="BI509"/>
  <c r="DX509"/>
  <c r="EJ509"/>
  <c r="EV509"/>
  <c r="E510"/>
  <c r="E509" s="1"/>
  <c r="H489"/>
  <c r="AW489" s="1"/>
  <c r="EZ488"/>
  <c r="EY488"/>
  <c r="EV488"/>
  <c r="ES488"/>
  <c r="EP488"/>
  <c r="EM488"/>
  <c r="EJ488"/>
  <c r="EG488"/>
  <c r="ED488"/>
  <c r="EA488"/>
  <c r="DX488"/>
  <c r="DS488"/>
  <c r="DP488"/>
  <c r="DM488"/>
  <c r="DJ488"/>
  <c r="DG488"/>
  <c r="DA488"/>
  <c r="CX488"/>
  <c r="CR488"/>
  <c r="CO488"/>
  <c r="CL488"/>
  <c r="CI488"/>
  <c r="CF488"/>
  <c r="CC488"/>
  <c r="BZ488"/>
  <c r="BV488"/>
  <c r="BU488"/>
  <c r="BR488"/>
  <c r="BO488"/>
  <c r="BL488"/>
  <c r="BI488"/>
  <c r="BF488"/>
  <c r="BC488"/>
  <c r="AZ488"/>
  <c r="AV488"/>
  <c r="AU488"/>
  <c r="AR488"/>
  <c r="AF488"/>
  <c r="Z488"/>
  <c r="W488"/>
  <c r="H488"/>
  <c r="EZ487"/>
  <c r="EY487"/>
  <c r="EV487"/>
  <c r="ES487"/>
  <c r="EP487"/>
  <c r="EM487"/>
  <c r="EJ487"/>
  <c r="EG487"/>
  <c r="ED487"/>
  <c r="EA487"/>
  <c r="DX487"/>
  <c r="DS487"/>
  <c r="DP487"/>
  <c r="DM487"/>
  <c r="DJ487"/>
  <c r="DG487"/>
  <c r="DA487"/>
  <c r="CX487"/>
  <c r="CR487"/>
  <c r="CO487"/>
  <c r="CL487"/>
  <c r="CI487"/>
  <c r="CF487"/>
  <c r="CC487"/>
  <c r="BZ487"/>
  <c r="BV487"/>
  <c r="BU487"/>
  <c r="BR487"/>
  <c r="BO487"/>
  <c r="BL487"/>
  <c r="BI487"/>
  <c r="BF487"/>
  <c r="BC487"/>
  <c r="AZ487"/>
  <c r="AV487"/>
  <c r="AU487"/>
  <c r="AR487"/>
  <c r="AF487"/>
  <c r="Z487"/>
  <c r="W487"/>
  <c r="H487"/>
  <c r="EZ486"/>
  <c r="EY486"/>
  <c r="EV486"/>
  <c r="ES486"/>
  <c r="EP486"/>
  <c r="EM486"/>
  <c r="EJ486"/>
  <c r="EG486"/>
  <c r="ED486"/>
  <c r="EA486"/>
  <c r="DX486"/>
  <c r="DS486"/>
  <c r="DP486"/>
  <c r="DM486"/>
  <c r="DJ486"/>
  <c r="DG486"/>
  <c r="DA486"/>
  <c r="CX486"/>
  <c r="CR486"/>
  <c r="CO486"/>
  <c r="CL486"/>
  <c r="CI486"/>
  <c r="CF486"/>
  <c r="CC486"/>
  <c r="BZ486"/>
  <c r="BV486"/>
  <c r="BU486"/>
  <c r="BR486"/>
  <c r="BO486"/>
  <c r="BL486"/>
  <c r="BI486"/>
  <c r="BF486"/>
  <c r="BC486"/>
  <c r="AZ486"/>
  <c r="AV486"/>
  <c r="AU486"/>
  <c r="AR486"/>
  <c r="AF486"/>
  <c r="Z486"/>
  <c r="W486"/>
  <c r="H486"/>
  <c r="EZ485"/>
  <c r="EY485"/>
  <c r="EV485"/>
  <c r="ES485"/>
  <c r="EP485"/>
  <c r="EM485"/>
  <c r="EJ485"/>
  <c r="EG485"/>
  <c r="ED485"/>
  <c r="EA485"/>
  <c r="DX485"/>
  <c r="DS485"/>
  <c r="DP485"/>
  <c r="DM485"/>
  <c r="DJ485"/>
  <c r="DG485"/>
  <c r="DA485"/>
  <c r="CX485"/>
  <c r="CR485"/>
  <c r="CO485"/>
  <c r="CL485"/>
  <c r="CI485"/>
  <c r="CF485"/>
  <c r="CC485"/>
  <c r="BZ485"/>
  <c r="BV485"/>
  <c r="BU485"/>
  <c r="BR485"/>
  <c r="BO485"/>
  <c r="BL485"/>
  <c r="BI485"/>
  <c r="BF485"/>
  <c r="BC485"/>
  <c r="AZ485"/>
  <c r="AV485"/>
  <c r="AU485"/>
  <c r="AR485"/>
  <c r="AF485"/>
  <c r="Z485"/>
  <c r="W485"/>
  <c r="H485"/>
  <c r="EZ484"/>
  <c r="EY484"/>
  <c r="EV484"/>
  <c r="ES484"/>
  <c r="EP484"/>
  <c r="EM484"/>
  <c r="EJ484"/>
  <c r="EG484"/>
  <c r="ED484"/>
  <c r="EA484"/>
  <c r="DX484"/>
  <c r="DS484"/>
  <c r="DP484"/>
  <c r="DM484"/>
  <c r="DJ484"/>
  <c r="DG484"/>
  <c r="DA484"/>
  <c r="CX484"/>
  <c r="CR484"/>
  <c r="CO484"/>
  <c r="CL484"/>
  <c r="CI484"/>
  <c r="CF484"/>
  <c r="CC484"/>
  <c r="BZ484"/>
  <c r="BV484"/>
  <c r="BU484"/>
  <c r="BR484"/>
  <c r="BO484"/>
  <c r="BL484"/>
  <c r="BI484"/>
  <c r="BF484"/>
  <c r="BC484"/>
  <c r="AZ484"/>
  <c r="AV484"/>
  <c r="AU484"/>
  <c r="AR484"/>
  <c r="AF484"/>
  <c r="Z484"/>
  <c r="W484"/>
  <c r="H484"/>
  <c r="EZ483"/>
  <c r="EY483"/>
  <c r="EV483"/>
  <c r="ES483"/>
  <c r="EP483"/>
  <c r="EM483"/>
  <c r="EJ483"/>
  <c r="EG483"/>
  <c r="ED483"/>
  <c r="EA483"/>
  <c r="DX483"/>
  <c r="DS483"/>
  <c r="DP483"/>
  <c r="DM483"/>
  <c r="DJ483"/>
  <c r="DG483"/>
  <c r="DA483"/>
  <c r="CX483"/>
  <c r="CR483"/>
  <c r="CO483"/>
  <c r="CL483"/>
  <c r="CI483"/>
  <c r="CF483"/>
  <c r="CC483"/>
  <c r="BZ483"/>
  <c r="BV483"/>
  <c r="BU483"/>
  <c r="BR483"/>
  <c r="BO483"/>
  <c r="BL483"/>
  <c r="BI483"/>
  <c r="BF483"/>
  <c r="BC483"/>
  <c r="AZ483"/>
  <c r="AV483"/>
  <c r="AU483"/>
  <c r="AR483"/>
  <c r="AF483"/>
  <c r="Z483"/>
  <c r="W483"/>
  <c r="H483"/>
  <c r="EZ482"/>
  <c r="EY482"/>
  <c r="EV482"/>
  <c r="ES482"/>
  <c r="EP482"/>
  <c r="EM482"/>
  <c r="EJ482"/>
  <c r="EG482"/>
  <c r="ED482"/>
  <c r="EA482"/>
  <c r="DX482"/>
  <c r="DS482"/>
  <c r="DP482"/>
  <c r="DM482"/>
  <c r="DJ482"/>
  <c r="DG482"/>
  <c r="DA482"/>
  <c r="CX482"/>
  <c r="CR482"/>
  <c r="CO482"/>
  <c r="CL482"/>
  <c r="CI482"/>
  <c r="CF482"/>
  <c r="CC482"/>
  <c r="BZ482"/>
  <c r="BV482"/>
  <c r="BU482"/>
  <c r="BR482"/>
  <c r="BO482"/>
  <c r="BL482"/>
  <c r="BI482"/>
  <c r="BF482"/>
  <c r="BC482"/>
  <c r="AZ482"/>
  <c r="AV482"/>
  <c r="AU482"/>
  <c r="AR482"/>
  <c r="AF482"/>
  <c r="Z482"/>
  <c r="W482"/>
  <c r="H482"/>
  <c r="EZ481"/>
  <c r="EY481"/>
  <c r="EV481"/>
  <c r="ES481"/>
  <c r="EP481"/>
  <c r="EM481"/>
  <c r="EJ481"/>
  <c r="EG481"/>
  <c r="ED481"/>
  <c r="EA481"/>
  <c r="DX481"/>
  <c r="DS481"/>
  <c r="DP481"/>
  <c r="DM481"/>
  <c r="DJ481"/>
  <c r="DG481"/>
  <c r="DA481"/>
  <c r="CX481"/>
  <c r="CR481"/>
  <c r="CO481"/>
  <c r="CL481"/>
  <c r="CI481"/>
  <c r="CF481"/>
  <c r="CC481"/>
  <c r="BZ481"/>
  <c r="BT481"/>
  <c r="D481" s="1"/>
  <c r="BR481"/>
  <c r="BO481"/>
  <c r="BL481"/>
  <c r="BI481"/>
  <c r="BF481"/>
  <c r="BC481"/>
  <c r="AZ481"/>
  <c r="AV481"/>
  <c r="AU481"/>
  <c r="AR481"/>
  <c r="AF481"/>
  <c r="Z481"/>
  <c r="W481"/>
  <c r="H481"/>
  <c r="EZ480"/>
  <c r="EY480"/>
  <c r="EV480"/>
  <c r="ES480"/>
  <c r="EP480"/>
  <c r="EM480"/>
  <c r="EJ480"/>
  <c r="EG480"/>
  <c r="ED480"/>
  <c r="EA480"/>
  <c r="DX480"/>
  <c r="DS480"/>
  <c r="DP480"/>
  <c r="DM480"/>
  <c r="DJ480"/>
  <c r="DG480"/>
  <c r="DA480"/>
  <c r="CX480"/>
  <c r="CR480"/>
  <c r="CO480"/>
  <c r="CL480"/>
  <c r="CI480"/>
  <c r="CF480"/>
  <c r="CC480"/>
  <c r="BZ480"/>
  <c r="BV480"/>
  <c r="BU480"/>
  <c r="BR480"/>
  <c r="BO480"/>
  <c r="BL480"/>
  <c r="BI480"/>
  <c r="BF480"/>
  <c r="BC480"/>
  <c r="AZ480"/>
  <c r="AV480"/>
  <c r="AU480"/>
  <c r="AR480"/>
  <c r="AF480"/>
  <c r="Z480"/>
  <c r="W480"/>
  <c r="H480"/>
  <c r="EZ479"/>
  <c r="EY479"/>
  <c r="EV479"/>
  <c r="ES479"/>
  <c r="EP479"/>
  <c r="EM479"/>
  <c r="EJ479"/>
  <c r="EG479"/>
  <c r="ED479"/>
  <c r="EA479"/>
  <c r="DX479"/>
  <c r="DS479"/>
  <c r="DP479"/>
  <c r="DM479"/>
  <c r="DJ479"/>
  <c r="DG479"/>
  <c r="DA479"/>
  <c r="CX479"/>
  <c r="CR479"/>
  <c r="CO479"/>
  <c r="CL479"/>
  <c r="CI479"/>
  <c r="CF479"/>
  <c r="CC479"/>
  <c r="BZ479"/>
  <c r="BV479"/>
  <c r="BU479"/>
  <c r="BR479"/>
  <c r="BO479"/>
  <c r="BL479"/>
  <c r="BI479"/>
  <c r="BF479"/>
  <c r="BC479"/>
  <c r="AZ479"/>
  <c r="AV479"/>
  <c r="AU479"/>
  <c r="AR479"/>
  <c r="AF479"/>
  <c r="Z479"/>
  <c r="W479"/>
  <c r="H479"/>
  <c r="EZ478"/>
  <c r="EY478"/>
  <c r="EV478"/>
  <c r="ES478"/>
  <c r="EP478"/>
  <c r="EM478"/>
  <c r="EJ478"/>
  <c r="EG478"/>
  <c r="ED478"/>
  <c r="EA478"/>
  <c r="DX478"/>
  <c r="DS478"/>
  <c r="DP478"/>
  <c r="DM478"/>
  <c r="DJ478"/>
  <c r="DG478"/>
  <c r="DA478"/>
  <c r="CX478"/>
  <c r="CR478"/>
  <c r="CO478"/>
  <c r="CL478"/>
  <c r="CI478"/>
  <c r="CF478"/>
  <c r="CC478"/>
  <c r="BZ478"/>
  <c r="BV478"/>
  <c r="BU478"/>
  <c r="BR478"/>
  <c r="BO478"/>
  <c r="BL478"/>
  <c r="BI478"/>
  <c r="BF478"/>
  <c r="BC478"/>
  <c r="AZ478"/>
  <c r="AV478"/>
  <c r="AU478"/>
  <c r="AR478"/>
  <c r="AF478"/>
  <c r="Z478"/>
  <c r="W478"/>
  <c r="H478"/>
  <c r="EZ477"/>
  <c r="EY477"/>
  <c r="EV477"/>
  <c r="ES477"/>
  <c r="EP477"/>
  <c r="EM477"/>
  <c r="EJ477"/>
  <c r="EG477"/>
  <c r="ED477"/>
  <c r="EA477"/>
  <c r="DX477"/>
  <c r="DS477"/>
  <c r="DP477"/>
  <c r="DM477"/>
  <c r="DJ477"/>
  <c r="DG477"/>
  <c r="DA477"/>
  <c r="CX477"/>
  <c r="CR477"/>
  <c r="CO477"/>
  <c r="CL477"/>
  <c r="CI477"/>
  <c r="CF477"/>
  <c r="CC477"/>
  <c r="BZ477"/>
  <c r="BV477"/>
  <c r="BU477"/>
  <c r="BR477"/>
  <c r="BO477"/>
  <c r="BL477"/>
  <c r="BI477"/>
  <c r="BF477"/>
  <c r="BC477"/>
  <c r="AZ477"/>
  <c r="AV477"/>
  <c r="AU477"/>
  <c r="AR477"/>
  <c r="AF477"/>
  <c r="Z477"/>
  <c r="W477"/>
  <c r="H477"/>
  <c r="EZ476"/>
  <c r="EY476"/>
  <c r="EV476"/>
  <c r="ES476"/>
  <c r="EP476"/>
  <c r="EM476"/>
  <c r="EJ476"/>
  <c r="EG476"/>
  <c r="ED476"/>
  <c r="EA476"/>
  <c r="DX476"/>
  <c r="DS476"/>
  <c r="DP476"/>
  <c r="DM476"/>
  <c r="DJ476"/>
  <c r="DG476"/>
  <c r="DA476"/>
  <c r="CX476"/>
  <c r="CR476"/>
  <c r="CO476"/>
  <c r="CL476"/>
  <c r="CI476"/>
  <c r="CF476"/>
  <c r="CC476"/>
  <c r="BZ476"/>
  <c r="BV476"/>
  <c r="BU476"/>
  <c r="BR476"/>
  <c r="BO476"/>
  <c r="BL476"/>
  <c r="BI476"/>
  <c r="BF476"/>
  <c r="BC476"/>
  <c r="AZ476"/>
  <c r="AV476"/>
  <c r="AU476"/>
  <c r="AR476"/>
  <c r="AF476"/>
  <c r="Z476"/>
  <c r="W476"/>
  <c r="H476"/>
  <c r="EZ475"/>
  <c r="EY475"/>
  <c r="EV475"/>
  <c r="ES475"/>
  <c r="EP475"/>
  <c r="EM475"/>
  <c r="EJ475"/>
  <c r="EG475"/>
  <c r="ED475"/>
  <c r="EA475"/>
  <c r="DX475"/>
  <c r="DS475"/>
  <c r="DP475"/>
  <c r="DM475"/>
  <c r="DJ475"/>
  <c r="DG475"/>
  <c r="DA475"/>
  <c r="CX475"/>
  <c r="CR475"/>
  <c r="CO475"/>
  <c r="CL475"/>
  <c r="CI475"/>
  <c r="CF475"/>
  <c r="CC475"/>
  <c r="BZ475"/>
  <c r="BV475"/>
  <c r="BU475"/>
  <c r="BR475"/>
  <c r="BO475"/>
  <c r="BL475"/>
  <c r="BI475"/>
  <c r="BF475"/>
  <c r="BC475"/>
  <c r="AZ475"/>
  <c r="AV475"/>
  <c r="AU475"/>
  <c r="AR475"/>
  <c r="AF475"/>
  <c r="Z475"/>
  <c r="W475"/>
  <c r="H475"/>
  <c r="EZ474"/>
  <c r="EY474"/>
  <c r="EV474"/>
  <c r="ES474"/>
  <c r="EP474"/>
  <c r="EM474"/>
  <c r="EJ474"/>
  <c r="EG474"/>
  <c r="ED474"/>
  <c r="EA474"/>
  <c r="DX474"/>
  <c r="DS474"/>
  <c r="DP474"/>
  <c r="DM474"/>
  <c r="DJ474"/>
  <c r="DG474"/>
  <c r="DA474"/>
  <c r="CX474"/>
  <c r="CR474"/>
  <c r="CO474"/>
  <c r="CL474"/>
  <c r="CI474"/>
  <c r="CF474"/>
  <c r="CC474"/>
  <c r="BZ474"/>
  <c r="BV474"/>
  <c r="BU474"/>
  <c r="BR474"/>
  <c r="BO474"/>
  <c r="BL474"/>
  <c r="BI474"/>
  <c r="BF474"/>
  <c r="BC474"/>
  <c r="AZ474"/>
  <c r="AV474"/>
  <c r="AU474"/>
  <c r="AR474"/>
  <c r="AF474"/>
  <c r="Z474"/>
  <c r="W474"/>
  <c r="H474"/>
  <c r="EZ473"/>
  <c r="EY473"/>
  <c r="EV473"/>
  <c r="ES473"/>
  <c r="EP473"/>
  <c r="EM473"/>
  <c r="EJ473"/>
  <c r="EG473"/>
  <c r="ED473"/>
  <c r="EA473"/>
  <c r="DX473"/>
  <c r="DS473"/>
  <c r="DP473"/>
  <c r="DM473"/>
  <c r="DJ473"/>
  <c r="DG473"/>
  <c r="DA473"/>
  <c r="CX473"/>
  <c r="CR473"/>
  <c r="CO473"/>
  <c r="CL473"/>
  <c r="CI473"/>
  <c r="CF473"/>
  <c r="CC473"/>
  <c r="BZ473"/>
  <c r="BV473"/>
  <c r="BU473"/>
  <c r="BR473"/>
  <c r="BO473"/>
  <c r="BL473"/>
  <c r="BI473"/>
  <c r="BF473"/>
  <c r="BC473"/>
  <c r="AZ473"/>
  <c r="AV473"/>
  <c r="AU473"/>
  <c r="AR473"/>
  <c r="AF473"/>
  <c r="Z473"/>
  <c r="W473"/>
  <c r="H473"/>
  <c r="EZ472"/>
  <c r="EY472"/>
  <c r="EV472"/>
  <c r="ES472"/>
  <c r="EP472"/>
  <c r="EM472"/>
  <c r="EJ472"/>
  <c r="EG472"/>
  <c r="ED472"/>
  <c r="EA472"/>
  <c r="DX472"/>
  <c r="DS472"/>
  <c r="DP472"/>
  <c r="DM472"/>
  <c r="DJ472"/>
  <c r="DG472"/>
  <c r="DA472"/>
  <c r="CX472"/>
  <c r="CR472"/>
  <c r="CO472"/>
  <c r="CL472"/>
  <c r="CI472"/>
  <c r="CF472"/>
  <c r="CC472"/>
  <c r="BZ472"/>
  <c r="BV472"/>
  <c r="BU472"/>
  <c r="BR472"/>
  <c r="BO472"/>
  <c r="BL472"/>
  <c r="BI472"/>
  <c r="BF472"/>
  <c r="BC472"/>
  <c r="AZ472"/>
  <c r="AV472"/>
  <c r="AU472"/>
  <c r="AR472"/>
  <c r="AF472"/>
  <c r="Z472"/>
  <c r="W472"/>
  <c r="H472"/>
  <c r="EZ471"/>
  <c r="EY471"/>
  <c r="EV471"/>
  <c r="ES471"/>
  <c r="EP471"/>
  <c r="EM471"/>
  <c r="EJ471"/>
  <c r="EG471"/>
  <c r="ED471"/>
  <c r="EA471"/>
  <c r="DX471"/>
  <c r="DS471"/>
  <c r="DP471"/>
  <c r="DM471"/>
  <c r="DJ471"/>
  <c r="DG471"/>
  <c r="DA471"/>
  <c r="CX471"/>
  <c r="CR471"/>
  <c r="CO471"/>
  <c r="CL471"/>
  <c r="CI471"/>
  <c r="CF471"/>
  <c r="CC471"/>
  <c r="BZ471"/>
  <c r="BV471"/>
  <c r="BU471"/>
  <c r="BR471"/>
  <c r="BO471"/>
  <c r="BL471"/>
  <c r="BI471"/>
  <c r="BF471"/>
  <c r="BC471"/>
  <c r="AZ471"/>
  <c r="AV471"/>
  <c r="AU471"/>
  <c r="AR471"/>
  <c r="AF471"/>
  <c r="Z471"/>
  <c r="W471"/>
  <c r="H471"/>
  <c r="EZ470"/>
  <c r="EY470"/>
  <c r="EV470"/>
  <c r="ES470"/>
  <c r="EP470"/>
  <c r="EM470"/>
  <c r="EJ470"/>
  <c r="EG470"/>
  <c r="ED470"/>
  <c r="EA470"/>
  <c r="DX470"/>
  <c r="DS470"/>
  <c r="DP470"/>
  <c r="DM470"/>
  <c r="DJ470"/>
  <c r="DG470"/>
  <c r="DA470"/>
  <c r="CX470"/>
  <c r="CR470"/>
  <c r="CO470"/>
  <c r="CL470"/>
  <c r="CI470"/>
  <c r="CF470"/>
  <c r="CC470"/>
  <c r="BZ470"/>
  <c r="BV470"/>
  <c r="BU470"/>
  <c r="BR470"/>
  <c r="BO470"/>
  <c r="BL470"/>
  <c r="BI470"/>
  <c r="BF470"/>
  <c r="BC470"/>
  <c r="AZ470"/>
  <c r="AV470"/>
  <c r="AU470"/>
  <c r="AR470"/>
  <c r="AF470"/>
  <c r="Z470"/>
  <c r="W470"/>
  <c r="H470"/>
  <c r="EZ468"/>
  <c r="EY468"/>
  <c r="EV468"/>
  <c r="ES468"/>
  <c r="EP468"/>
  <c r="EM468"/>
  <c r="EJ468"/>
  <c r="EG468"/>
  <c r="ED468"/>
  <c r="EA468"/>
  <c r="DX468"/>
  <c r="DS468"/>
  <c r="DP468"/>
  <c r="DM468"/>
  <c r="DJ468"/>
  <c r="DG468"/>
  <c r="DA468"/>
  <c r="CX468"/>
  <c r="CR468"/>
  <c r="CO468"/>
  <c r="CL468"/>
  <c r="CI468"/>
  <c r="CF468"/>
  <c r="CC468"/>
  <c r="BZ468"/>
  <c r="BV468"/>
  <c r="BU468"/>
  <c r="BR468"/>
  <c r="BO468"/>
  <c r="BL468"/>
  <c r="BI468"/>
  <c r="BF468"/>
  <c r="BC468"/>
  <c r="AZ468"/>
  <c r="AV468"/>
  <c r="AU468"/>
  <c r="AR468"/>
  <c r="AF468"/>
  <c r="Z468"/>
  <c r="W468"/>
  <c r="H468"/>
  <c r="EZ467"/>
  <c r="EY467"/>
  <c r="EV467"/>
  <c r="ES467"/>
  <c r="EP467"/>
  <c r="EM467"/>
  <c r="EJ467"/>
  <c r="EG467"/>
  <c r="ED467"/>
  <c r="EA467"/>
  <c r="DX467"/>
  <c r="DS467"/>
  <c r="DP467"/>
  <c r="DM467"/>
  <c r="DJ467"/>
  <c r="DG467"/>
  <c r="DA467"/>
  <c r="CX467"/>
  <c r="CR467"/>
  <c r="CO467"/>
  <c r="CL467"/>
  <c r="CI467"/>
  <c r="CF467"/>
  <c r="CC467"/>
  <c r="BZ467"/>
  <c r="BV467"/>
  <c r="BU467"/>
  <c r="BR467"/>
  <c r="BO467"/>
  <c r="BL467"/>
  <c r="BI467"/>
  <c r="BF467"/>
  <c r="BC467"/>
  <c r="AZ467"/>
  <c r="AV467"/>
  <c r="AU467"/>
  <c r="AR467"/>
  <c r="AF467"/>
  <c r="Z467"/>
  <c r="W467"/>
  <c r="H467"/>
  <c r="EZ466"/>
  <c r="EY466"/>
  <c r="EV466"/>
  <c r="ES466"/>
  <c r="EP466"/>
  <c r="EM466"/>
  <c r="EJ466"/>
  <c r="EG466"/>
  <c r="ED466"/>
  <c r="EA466"/>
  <c r="DX466"/>
  <c r="DS466"/>
  <c r="DP466"/>
  <c r="DM466"/>
  <c r="DJ466"/>
  <c r="DG466"/>
  <c r="DA466"/>
  <c r="CX466"/>
  <c r="CR466"/>
  <c r="CO466"/>
  <c r="CL466"/>
  <c r="CI466"/>
  <c r="CF466"/>
  <c r="CC466"/>
  <c r="BZ466"/>
  <c r="BV466"/>
  <c r="BU466"/>
  <c r="BR466"/>
  <c r="BO466"/>
  <c r="BL466"/>
  <c r="BI466"/>
  <c r="BF466"/>
  <c r="BC466"/>
  <c r="AZ466"/>
  <c r="AV466"/>
  <c r="AU466"/>
  <c r="AR466"/>
  <c r="AF466"/>
  <c r="Z466"/>
  <c r="W466"/>
  <c r="H466"/>
  <c r="EZ465"/>
  <c r="EY465"/>
  <c r="EV465"/>
  <c r="ES465"/>
  <c r="EP465"/>
  <c r="EM465"/>
  <c r="EJ465"/>
  <c r="EG465"/>
  <c r="ED465"/>
  <c r="EA465"/>
  <c r="DX465"/>
  <c r="DS465"/>
  <c r="DP465"/>
  <c r="DM465"/>
  <c r="DJ465"/>
  <c r="DG465"/>
  <c r="DA465"/>
  <c r="CX465"/>
  <c r="CR465"/>
  <c r="CO465"/>
  <c r="CL465"/>
  <c r="CI465"/>
  <c r="CF465"/>
  <c r="CC465"/>
  <c r="BZ465"/>
  <c r="BV465"/>
  <c r="BU465"/>
  <c r="BR465"/>
  <c r="BO465"/>
  <c r="BL465"/>
  <c r="BI465"/>
  <c r="BF465"/>
  <c r="BC465"/>
  <c r="AZ465"/>
  <c r="AV465"/>
  <c r="AU465"/>
  <c r="AR465"/>
  <c r="AF465"/>
  <c r="Z465"/>
  <c r="W465"/>
  <c r="H465"/>
  <c r="EZ464"/>
  <c r="EY464"/>
  <c r="EV464"/>
  <c r="ES464"/>
  <c r="EP464"/>
  <c r="EM464"/>
  <c r="EJ464"/>
  <c r="EG464"/>
  <c r="ED464"/>
  <c r="EA464"/>
  <c r="DX464"/>
  <c r="DS464"/>
  <c r="DP464"/>
  <c r="DM464"/>
  <c r="DJ464"/>
  <c r="DG464"/>
  <c r="DA464"/>
  <c r="CX464"/>
  <c r="CR464"/>
  <c r="CO464"/>
  <c r="CL464"/>
  <c r="CI464"/>
  <c r="CF464"/>
  <c r="CC464"/>
  <c r="BZ464"/>
  <c r="BV464"/>
  <c r="BU464"/>
  <c r="BR464"/>
  <c r="BO464"/>
  <c r="BL464"/>
  <c r="BI464"/>
  <c r="BF464"/>
  <c r="BC464"/>
  <c r="AZ464"/>
  <c r="AV464"/>
  <c r="AU464"/>
  <c r="AR464"/>
  <c r="AF464"/>
  <c r="Z464"/>
  <c r="W464"/>
  <c r="H464"/>
  <c r="EZ463"/>
  <c r="EY463"/>
  <c r="EV463"/>
  <c r="ES463"/>
  <c r="EP463"/>
  <c r="EM463"/>
  <c r="EJ463"/>
  <c r="EG463"/>
  <c r="ED463"/>
  <c r="EA463"/>
  <c r="DX463"/>
  <c r="DS463"/>
  <c r="DP463"/>
  <c r="DM463"/>
  <c r="DJ463"/>
  <c r="DG463"/>
  <c r="DA463"/>
  <c r="CX463"/>
  <c r="CR463"/>
  <c r="CO463"/>
  <c r="CL463"/>
  <c r="CI463"/>
  <c r="CF463"/>
  <c r="CC463"/>
  <c r="BZ463"/>
  <c r="BV463"/>
  <c r="BU463"/>
  <c r="BR463"/>
  <c r="BO463"/>
  <c r="BL463"/>
  <c r="BI463"/>
  <c r="BF463"/>
  <c r="BC463"/>
  <c r="AZ463"/>
  <c r="AV463"/>
  <c r="AU463"/>
  <c r="AR463"/>
  <c r="AF463"/>
  <c r="Z463"/>
  <c r="W463"/>
  <c r="H463"/>
  <c r="EZ462"/>
  <c r="EY462"/>
  <c r="EV462"/>
  <c r="ES462"/>
  <c r="EP462"/>
  <c r="EM462"/>
  <c r="EJ462"/>
  <c r="EG462"/>
  <c r="ED462"/>
  <c r="EA462"/>
  <c r="DX462"/>
  <c r="DS462"/>
  <c r="DP462"/>
  <c r="DM462"/>
  <c r="DJ462"/>
  <c r="DG462"/>
  <c r="DA462"/>
  <c r="CX462"/>
  <c r="CR462"/>
  <c r="CO462"/>
  <c r="CL462"/>
  <c r="CI462"/>
  <c r="CF462"/>
  <c r="CC462"/>
  <c r="BZ462"/>
  <c r="BV462"/>
  <c r="BU462"/>
  <c r="BR462"/>
  <c r="BO462"/>
  <c r="BL462"/>
  <c r="BI462"/>
  <c r="BF462"/>
  <c r="BC462"/>
  <c r="AZ462"/>
  <c r="AV462"/>
  <c r="AU462"/>
  <c r="AR462"/>
  <c r="AF462"/>
  <c r="Z462"/>
  <c r="W462"/>
  <c r="H462"/>
  <c r="EZ461"/>
  <c r="EY461"/>
  <c r="EV461"/>
  <c r="ES461"/>
  <c r="EP461"/>
  <c r="EM461"/>
  <c r="EJ461"/>
  <c r="EG461"/>
  <c r="ED461"/>
  <c r="EA461"/>
  <c r="DX461"/>
  <c r="DS461"/>
  <c r="DP461"/>
  <c r="DM461"/>
  <c r="DJ461"/>
  <c r="DG461"/>
  <c r="DA461"/>
  <c r="CX461"/>
  <c r="CR461"/>
  <c r="CO461"/>
  <c r="CL461"/>
  <c r="CI461"/>
  <c r="CF461"/>
  <c r="CC461"/>
  <c r="BZ461"/>
  <c r="BT461"/>
  <c r="D461" s="1"/>
  <c r="BR461"/>
  <c r="BO461"/>
  <c r="BL461"/>
  <c r="BI461"/>
  <c r="BF461"/>
  <c r="BC461"/>
  <c r="AZ461"/>
  <c r="AV461"/>
  <c r="AU461"/>
  <c r="AR461"/>
  <c r="AF461"/>
  <c r="Z461"/>
  <c r="W461"/>
  <c r="H461"/>
  <c r="EZ460"/>
  <c r="EY460"/>
  <c r="EV460"/>
  <c r="ES460"/>
  <c r="EP460"/>
  <c r="EM460"/>
  <c r="EJ460"/>
  <c r="EG460"/>
  <c r="ED460"/>
  <c r="EA460"/>
  <c r="DX460"/>
  <c r="DS460"/>
  <c r="DP460"/>
  <c r="DM460"/>
  <c r="DJ460"/>
  <c r="DG460"/>
  <c r="DA460"/>
  <c r="CX460"/>
  <c r="CR460"/>
  <c r="CO460"/>
  <c r="CL460"/>
  <c r="CI460"/>
  <c r="CF460"/>
  <c r="CC460"/>
  <c r="BZ460"/>
  <c r="BT460"/>
  <c r="D460" s="1"/>
  <c r="BR460"/>
  <c r="BO460"/>
  <c r="BL460"/>
  <c r="BI460"/>
  <c r="BF460"/>
  <c r="BC460"/>
  <c r="AZ460"/>
  <c r="AV460"/>
  <c r="AU460"/>
  <c r="AR460"/>
  <c r="AF460"/>
  <c r="Z460"/>
  <c r="W460"/>
  <c r="H460"/>
  <c r="EZ459"/>
  <c r="EY459"/>
  <c r="EV459"/>
  <c r="ES459"/>
  <c r="EP459"/>
  <c r="EM459"/>
  <c r="EJ459"/>
  <c r="EG459"/>
  <c r="ED459"/>
  <c r="EA459"/>
  <c r="DX459"/>
  <c r="DS459"/>
  <c r="DP459"/>
  <c r="DM459"/>
  <c r="DJ459"/>
  <c r="DG459"/>
  <c r="DA459"/>
  <c r="CX459"/>
  <c r="CR459"/>
  <c r="CO459"/>
  <c r="CL459"/>
  <c r="CI459"/>
  <c r="CF459"/>
  <c r="CC459"/>
  <c r="BZ459"/>
  <c r="BV459"/>
  <c r="BU459"/>
  <c r="BR459"/>
  <c r="BO459"/>
  <c r="BL459"/>
  <c r="BI459"/>
  <c r="BF459"/>
  <c r="BC459"/>
  <c r="AZ459"/>
  <c r="AV459"/>
  <c r="AU459"/>
  <c r="AR459"/>
  <c r="AF459"/>
  <c r="Z459"/>
  <c r="W459"/>
  <c r="H459"/>
  <c r="EZ458"/>
  <c r="EY458"/>
  <c r="EV458"/>
  <c r="ES458"/>
  <c r="EP458"/>
  <c r="EM458"/>
  <c r="EJ458"/>
  <c r="EG458"/>
  <c r="ED458"/>
  <c r="EA458"/>
  <c r="DX458"/>
  <c r="DS458"/>
  <c r="DP458"/>
  <c r="DM458"/>
  <c r="DJ458"/>
  <c r="DG458"/>
  <c r="DA458"/>
  <c r="CX458"/>
  <c r="CR458"/>
  <c r="CO458"/>
  <c r="CL458"/>
  <c r="CI458"/>
  <c r="CF458"/>
  <c r="CC458"/>
  <c r="BZ458"/>
  <c r="BT458"/>
  <c r="D458" s="1"/>
  <c r="BR458"/>
  <c r="BO458"/>
  <c r="BL458"/>
  <c r="BI458"/>
  <c r="BF458"/>
  <c r="BC458"/>
  <c r="AZ458"/>
  <c r="AV458"/>
  <c r="AU458"/>
  <c r="AR458"/>
  <c r="AF458"/>
  <c r="Z458"/>
  <c r="W458"/>
  <c r="H458"/>
  <c r="EZ457"/>
  <c r="EY457"/>
  <c r="EV457"/>
  <c r="ES457"/>
  <c r="EP457"/>
  <c r="EM457"/>
  <c r="EJ457"/>
  <c r="EG457"/>
  <c r="ED457"/>
  <c r="EA457"/>
  <c r="DX457"/>
  <c r="DS457"/>
  <c r="DP457"/>
  <c r="DM457"/>
  <c r="DJ457"/>
  <c r="DG457"/>
  <c r="DA457"/>
  <c r="CX457"/>
  <c r="CR457"/>
  <c r="CO457"/>
  <c r="CL457"/>
  <c r="CI457"/>
  <c r="CF457"/>
  <c r="CC457"/>
  <c r="BZ457"/>
  <c r="BV457"/>
  <c r="BU457"/>
  <c r="BR457"/>
  <c r="BO457"/>
  <c r="BL457"/>
  <c r="BI457"/>
  <c r="BF457"/>
  <c r="BC457"/>
  <c r="AZ457"/>
  <c r="AV457"/>
  <c r="AU457"/>
  <c r="AR457"/>
  <c r="AF457"/>
  <c r="Z457"/>
  <c r="W457"/>
  <c r="H457"/>
  <c r="EZ456"/>
  <c r="EY456"/>
  <c r="EV456"/>
  <c r="ES456"/>
  <c r="EP456"/>
  <c r="EM456"/>
  <c r="EJ456"/>
  <c r="EG456"/>
  <c r="ED456"/>
  <c r="EA456"/>
  <c r="DX456"/>
  <c r="DS456"/>
  <c r="DP456"/>
  <c r="DM456"/>
  <c r="DJ456"/>
  <c r="DG456"/>
  <c r="DA456"/>
  <c r="CX456"/>
  <c r="CR456"/>
  <c r="CO456"/>
  <c r="CL456"/>
  <c r="CI456"/>
  <c r="CF456"/>
  <c r="CC456"/>
  <c r="BZ456"/>
  <c r="BT456"/>
  <c r="D456" s="1"/>
  <c r="BR456"/>
  <c r="BO456"/>
  <c r="BL456"/>
  <c r="BI456"/>
  <c r="BF456"/>
  <c r="BC456"/>
  <c r="AZ456"/>
  <c r="AV456"/>
  <c r="AU456"/>
  <c r="AR456"/>
  <c r="AF456"/>
  <c r="Z456"/>
  <c r="W456"/>
  <c r="H456"/>
  <c r="EZ455"/>
  <c r="EY455"/>
  <c r="EV455"/>
  <c r="ES455"/>
  <c r="EP455"/>
  <c r="EM455"/>
  <c r="EJ455"/>
  <c r="EG455"/>
  <c r="ED455"/>
  <c r="EA455"/>
  <c r="DX455"/>
  <c r="DS455"/>
  <c r="DP455"/>
  <c r="DM455"/>
  <c r="DJ455"/>
  <c r="DG455"/>
  <c r="DA455"/>
  <c r="CX455"/>
  <c r="CR455"/>
  <c r="CO455"/>
  <c r="CL455"/>
  <c r="CI455"/>
  <c r="CF455"/>
  <c r="CC455"/>
  <c r="BZ455"/>
  <c r="BV455"/>
  <c r="BU455"/>
  <c r="BR455"/>
  <c r="BO455"/>
  <c r="BL455"/>
  <c r="BI455"/>
  <c r="BF455"/>
  <c r="BC455"/>
  <c r="AZ455"/>
  <c r="AV455"/>
  <c r="AU455"/>
  <c r="AR455"/>
  <c r="AF455"/>
  <c r="Z455"/>
  <c r="W455"/>
  <c r="H455"/>
  <c r="EZ454"/>
  <c r="EY454"/>
  <c r="EV454"/>
  <c r="ES454"/>
  <c r="EP454"/>
  <c r="EM454"/>
  <c r="EJ454"/>
  <c r="EG454"/>
  <c r="ED454"/>
  <c r="EA454"/>
  <c r="DX454"/>
  <c r="DS454"/>
  <c r="DP454"/>
  <c r="DM454"/>
  <c r="DJ454"/>
  <c r="DG454"/>
  <c r="DA454"/>
  <c r="CX454"/>
  <c r="CR454"/>
  <c r="CO454"/>
  <c r="CL454"/>
  <c r="CI454"/>
  <c r="CF454"/>
  <c r="CC454"/>
  <c r="BZ454"/>
  <c r="BV454"/>
  <c r="BU454"/>
  <c r="BR454"/>
  <c r="BO454"/>
  <c r="BL454"/>
  <c r="BI454"/>
  <c r="BF454"/>
  <c r="BC454"/>
  <c r="AZ454"/>
  <c r="AV454"/>
  <c r="AU454"/>
  <c r="AR454"/>
  <c r="AF454"/>
  <c r="Z454"/>
  <c r="W454"/>
  <c r="H454"/>
  <c r="EY453"/>
  <c r="EV453"/>
  <c r="ES453"/>
  <c r="EP453"/>
  <c r="EM453"/>
  <c r="EJ453"/>
  <c r="EG453"/>
  <c r="EA453"/>
  <c r="DX453"/>
  <c r="DS453"/>
  <c r="DP453"/>
  <c r="DM453"/>
  <c r="DJ453"/>
  <c r="DG453"/>
  <c r="CZ444"/>
  <c r="CX453"/>
  <c r="CR453"/>
  <c r="CO453"/>
  <c r="CL453"/>
  <c r="CI453"/>
  <c r="CF453"/>
  <c r="CC453"/>
  <c r="BZ453"/>
  <c r="BT453"/>
  <c r="BR453"/>
  <c r="BO453"/>
  <c r="BL453"/>
  <c r="BI453"/>
  <c r="BF453"/>
  <c r="BC453"/>
  <c r="AZ453"/>
  <c r="AV453"/>
  <c r="AU453"/>
  <c r="AR453"/>
  <c r="AF453"/>
  <c r="Z453"/>
  <c r="W453"/>
  <c r="H453"/>
  <c r="EZ452"/>
  <c r="EY452"/>
  <c r="EV452"/>
  <c r="ES452"/>
  <c r="EP452"/>
  <c r="EM452"/>
  <c r="EJ452"/>
  <c r="EG452"/>
  <c r="ED452"/>
  <c r="EA452"/>
  <c r="DX452"/>
  <c r="DS452"/>
  <c r="DP452"/>
  <c r="DM452"/>
  <c r="DJ452"/>
  <c r="DG452"/>
  <c r="DA452"/>
  <c r="CX452"/>
  <c r="CR452"/>
  <c r="CO452"/>
  <c r="CL452"/>
  <c r="CI452"/>
  <c r="CF452"/>
  <c r="CC452"/>
  <c r="BZ452"/>
  <c r="BT452"/>
  <c r="D452" s="1"/>
  <c r="BR452"/>
  <c r="BO452"/>
  <c r="BL452"/>
  <c r="BI452"/>
  <c r="BF452"/>
  <c r="BC452"/>
  <c r="AZ452"/>
  <c r="AV452"/>
  <c r="AU452"/>
  <c r="AR452"/>
  <c r="AF452"/>
  <c r="Z452"/>
  <c r="W452"/>
  <c r="H452"/>
  <c r="EZ451"/>
  <c r="EY451"/>
  <c r="EV451"/>
  <c r="ES451"/>
  <c r="EP451"/>
  <c r="EM451"/>
  <c r="EJ451"/>
  <c r="EG451"/>
  <c r="ED451"/>
  <c r="EA451"/>
  <c r="DX451"/>
  <c r="DS451"/>
  <c r="DP451"/>
  <c r="DM451"/>
  <c r="DJ451"/>
  <c r="DG451"/>
  <c r="DA451"/>
  <c r="CX451"/>
  <c r="CR451"/>
  <c r="CO451"/>
  <c r="CL451"/>
  <c r="CI451"/>
  <c r="CF451"/>
  <c r="CC451"/>
  <c r="BZ451"/>
  <c r="BV451"/>
  <c r="BU451"/>
  <c r="BR451"/>
  <c r="BO451"/>
  <c r="BL451"/>
  <c r="BI451"/>
  <c r="BF451"/>
  <c r="BC451"/>
  <c r="AZ451"/>
  <c r="AV451"/>
  <c r="AU451"/>
  <c r="AR451"/>
  <c r="AF451"/>
  <c r="Z451"/>
  <c r="W451"/>
  <c r="H451"/>
  <c r="EZ449"/>
  <c r="EY449"/>
  <c r="EV449"/>
  <c r="ES449"/>
  <c r="EP449"/>
  <c r="EM449"/>
  <c r="EJ449"/>
  <c r="EG449"/>
  <c r="ED449"/>
  <c r="EA449"/>
  <c r="DX449"/>
  <c r="DS449"/>
  <c r="DP449"/>
  <c r="DM449"/>
  <c r="DJ449"/>
  <c r="DG449"/>
  <c r="DA449"/>
  <c r="CX449"/>
  <c r="CR449"/>
  <c r="CO449"/>
  <c r="CL449"/>
  <c r="CI449"/>
  <c r="CF449"/>
  <c r="CC449"/>
  <c r="BZ449"/>
  <c r="BV449"/>
  <c r="BU449"/>
  <c r="BR449"/>
  <c r="BO449"/>
  <c r="BL449"/>
  <c r="BI449"/>
  <c r="BF449"/>
  <c r="BC449"/>
  <c r="AZ449"/>
  <c r="AV449"/>
  <c r="AU449"/>
  <c r="AR449"/>
  <c r="AF449"/>
  <c r="Z449"/>
  <c r="W449"/>
  <c r="H449"/>
  <c r="EZ448"/>
  <c r="EY448"/>
  <c r="EV448"/>
  <c r="ES448"/>
  <c r="EP448"/>
  <c r="EM448"/>
  <c r="EJ448"/>
  <c r="EG448"/>
  <c r="ED448"/>
  <c r="EA448"/>
  <c r="DX448"/>
  <c r="DS448"/>
  <c r="DP448"/>
  <c r="DM448"/>
  <c r="DJ448"/>
  <c r="DG448"/>
  <c r="DA448"/>
  <c r="CX448"/>
  <c r="CR448"/>
  <c r="CO448"/>
  <c r="CL448"/>
  <c r="CI448"/>
  <c r="CF448"/>
  <c r="CC448"/>
  <c r="BZ448"/>
  <c r="BV448"/>
  <c r="BU448"/>
  <c r="BR448"/>
  <c r="BO448"/>
  <c r="BL448"/>
  <c r="BI448"/>
  <c r="BF448"/>
  <c r="BC448"/>
  <c r="AZ448"/>
  <c r="AV448"/>
  <c r="AU448"/>
  <c r="AR448"/>
  <c r="AF448"/>
  <c r="Z448"/>
  <c r="W448"/>
  <c r="H448"/>
  <c r="EZ447"/>
  <c r="EY447"/>
  <c r="EV447"/>
  <c r="ES447"/>
  <c r="EP447"/>
  <c r="EM447"/>
  <c r="EJ447"/>
  <c r="EG447"/>
  <c r="ED447"/>
  <c r="EA447"/>
  <c r="DX447"/>
  <c r="DS447"/>
  <c r="DP447"/>
  <c r="DM447"/>
  <c r="DJ447"/>
  <c r="DG447"/>
  <c r="DA447"/>
  <c r="CX447"/>
  <c r="CR447"/>
  <c r="CO447"/>
  <c r="CL447"/>
  <c r="CI447"/>
  <c r="CF447"/>
  <c r="CC447"/>
  <c r="BZ447"/>
  <c r="BV447"/>
  <c r="BU447"/>
  <c r="BR447"/>
  <c r="BO447"/>
  <c r="BL447"/>
  <c r="BI447"/>
  <c r="BF447"/>
  <c r="BC447"/>
  <c r="AZ447"/>
  <c r="AV447"/>
  <c r="AU447"/>
  <c r="AR447"/>
  <c r="AF447"/>
  <c r="Z447"/>
  <c r="W447"/>
  <c r="H447"/>
  <c r="EZ445"/>
  <c r="EY445"/>
  <c r="EV445"/>
  <c r="ES445"/>
  <c r="EP445"/>
  <c r="EM445"/>
  <c r="EJ445"/>
  <c r="EG445"/>
  <c r="ED445"/>
  <c r="EA445"/>
  <c r="DX445"/>
  <c r="DS445"/>
  <c r="DP445"/>
  <c r="DM445"/>
  <c r="DJ445"/>
  <c r="DG445"/>
  <c r="DA445"/>
  <c r="CX445"/>
  <c r="CR445"/>
  <c r="CO445"/>
  <c r="CL445"/>
  <c r="CI445"/>
  <c r="CF445"/>
  <c r="CC445"/>
  <c r="BZ445"/>
  <c r="BT445"/>
  <c r="BR445"/>
  <c r="BO445"/>
  <c r="BL445"/>
  <c r="BI445"/>
  <c r="BF445"/>
  <c r="BC445"/>
  <c r="AZ445"/>
  <c r="AV445"/>
  <c r="AU445"/>
  <c r="AR445"/>
  <c r="AF445"/>
  <c r="Z445"/>
  <c r="W445"/>
  <c r="H445"/>
  <c r="EZ443"/>
  <c r="EY443"/>
  <c r="EY442" s="1"/>
  <c r="EV443"/>
  <c r="ES443"/>
  <c r="EP443"/>
  <c r="EM443"/>
  <c r="EJ443"/>
  <c r="EG443"/>
  <c r="ED443"/>
  <c r="EA443"/>
  <c r="DX443"/>
  <c r="DS443"/>
  <c r="DP443"/>
  <c r="DM443"/>
  <c r="DJ443"/>
  <c r="DG443"/>
  <c r="DA443"/>
  <c r="CX443"/>
  <c r="CR443"/>
  <c r="CO443"/>
  <c r="CL443"/>
  <c r="CI443"/>
  <c r="CF443"/>
  <c r="CC443"/>
  <c r="BZ443"/>
  <c r="BV443"/>
  <c r="BU443"/>
  <c r="BU442" s="1"/>
  <c r="BR443"/>
  <c r="BO443"/>
  <c r="BL443"/>
  <c r="BI443"/>
  <c r="BF443"/>
  <c r="BC443"/>
  <c r="AZ443"/>
  <c r="AV443"/>
  <c r="AU443"/>
  <c r="AU442" s="1"/>
  <c r="AR443"/>
  <c r="AF443"/>
  <c r="Z443"/>
  <c r="W443"/>
  <c r="H443"/>
  <c r="EX442"/>
  <c r="EW442"/>
  <c r="EU442"/>
  <c r="ET442"/>
  <c r="ER442"/>
  <c r="EQ442"/>
  <c r="EO442"/>
  <c r="EN442"/>
  <c r="EL442"/>
  <c r="EK442"/>
  <c r="EI442"/>
  <c r="EH442"/>
  <c r="EF442"/>
  <c r="EE442"/>
  <c r="EC442"/>
  <c r="EB442"/>
  <c r="DZ442"/>
  <c r="DY442"/>
  <c r="DW442"/>
  <c r="DV442"/>
  <c r="DR442"/>
  <c r="DQ442"/>
  <c r="DO442"/>
  <c r="DN442"/>
  <c r="DL442"/>
  <c r="DK442"/>
  <c r="DI442"/>
  <c r="DH442"/>
  <c r="DF442"/>
  <c r="DE442"/>
  <c r="CZ442"/>
  <c r="CY442"/>
  <c r="CW442"/>
  <c r="CV442"/>
  <c r="CQ442"/>
  <c r="CP442"/>
  <c r="CN442"/>
  <c r="CM442"/>
  <c r="CK442"/>
  <c r="CJ442"/>
  <c r="CH442"/>
  <c r="CG442"/>
  <c r="CE442"/>
  <c r="CD442"/>
  <c r="CB442"/>
  <c r="CA442"/>
  <c r="BY442"/>
  <c r="BX442"/>
  <c r="BT442"/>
  <c r="BS442"/>
  <c r="BQ442"/>
  <c r="BP442"/>
  <c r="BN442"/>
  <c r="BM442"/>
  <c r="BK442"/>
  <c r="BJ442"/>
  <c r="BH442"/>
  <c r="BG442"/>
  <c r="BE442"/>
  <c r="BD442"/>
  <c r="BB442"/>
  <c r="BA442"/>
  <c r="AY442"/>
  <c r="AX442"/>
  <c r="AT442"/>
  <c r="AS442"/>
  <c r="AQ442"/>
  <c r="AP442"/>
  <c r="AO442"/>
  <c r="AN442"/>
  <c r="AM442"/>
  <c r="AL442"/>
  <c r="AK442"/>
  <c r="AJ442"/>
  <c r="AE442"/>
  <c r="AD442"/>
  <c r="Y442"/>
  <c r="X442"/>
  <c r="V442"/>
  <c r="U442"/>
  <c r="S442"/>
  <c r="R442"/>
  <c r="P442"/>
  <c r="O442"/>
  <c r="M442"/>
  <c r="L442"/>
  <c r="J442"/>
  <c r="I442"/>
  <c r="G442"/>
  <c r="F442"/>
  <c r="EZ441"/>
  <c r="EY441"/>
  <c r="EV441"/>
  <c r="ES441"/>
  <c r="EP441"/>
  <c r="EM441"/>
  <c r="EJ441"/>
  <c r="EG441"/>
  <c r="ED441"/>
  <c r="EA441"/>
  <c r="DX441"/>
  <c r="DS441"/>
  <c r="DP441"/>
  <c r="DM441"/>
  <c r="DJ441"/>
  <c r="DG441"/>
  <c r="DA441"/>
  <c r="CX441"/>
  <c r="CR441"/>
  <c r="CO441"/>
  <c r="CL441"/>
  <c r="CI441"/>
  <c r="CF441"/>
  <c r="CC441"/>
  <c r="BZ441"/>
  <c r="BV441"/>
  <c r="BU441"/>
  <c r="BR441"/>
  <c r="BO441"/>
  <c r="BL441"/>
  <c r="BI441"/>
  <c r="BF441"/>
  <c r="BC441"/>
  <c r="AZ441"/>
  <c r="AV441"/>
  <c r="AU441"/>
  <c r="AR441"/>
  <c r="AF441"/>
  <c r="Z441"/>
  <c r="W441"/>
  <c r="H441"/>
  <c r="EZ439"/>
  <c r="EY439"/>
  <c r="EV439"/>
  <c r="ES439"/>
  <c r="EP439"/>
  <c r="EM439"/>
  <c r="EJ439"/>
  <c r="EG439"/>
  <c r="ED439"/>
  <c r="EA439"/>
  <c r="DX439"/>
  <c r="DS439"/>
  <c r="DP439"/>
  <c r="DM439"/>
  <c r="DJ439"/>
  <c r="DG439"/>
  <c r="DA439"/>
  <c r="CX439"/>
  <c r="CR439"/>
  <c r="CO439"/>
  <c r="CL439"/>
  <c r="CI439"/>
  <c r="CF439"/>
  <c r="CC439"/>
  <c r="BZ439"/>
  <c r="BV439"/>
  <c r="BU439"/>
  <c r="BR439"/>
  <c r="BO439"/>
  <c r="BL439"/>
  <c r="BI439"/>
  <c r="BF439"/>
  <c r="BC439"/>
  <c r="AZ439"/>
  <c r="AV439"/>
  <c r="AU439"/>
  <c r="AR439"/>
  <c r="AF439"/>
  <c r="Z439"/>
  <c r="W439"/>
  <c r="H439"/>
  <c r="EZ438"/>
  <c r="EY438"/>
  <c r="EV438"/>
  <c r="ES438"/>
  <c r="EP438"/>
  <c r="EM438"/>
  <c r="EJ438"/>
  <c r="EG438"/>
  <c r="ED438"/>
  <c r="EA438"/>
  <c r="DX438"/>
  <c r="DS438"/>
  <c r="DP438"/>
  <c r="DM438"/>
  <c r="DJ438"/>
  <c r="DG438"/>
  <c r="DA438"/>
  <c r="CX438"/>
  <c r="CR438"/>
  <c r="CO438"/>
  <c r="CL438"/>
  <c r="CI438"/>
  <c r="CF438"/>
  <c r="CC438"/>
  <c r="BZ438"/>
  <c r="BV438"/>
  <c r="BU438"/>
  <c r="BR438"/>
  <c r="BO438"/>
  <c r="BL438"/>
  <c r="BI438"/>
  <c r="BF438"/>
  <c r="BC438"/>
  <c r="AZ438"/>
  <c r="AV438"/>
  <c r="AU438"/>
  <c r="AR438"/>
  <c r="AF438"/>
  <c r="Z438"/>
  <c r="W438"/>
  <c r="H438"/>
  <c r="EZ436"/>
  <c r="EY436"/>
  <c r="EV436"/>
  <c r="ES436"/>
  <c r="EP436"/>
  <c r="EM436"/>
  <c r="EJ436"/>
  <c r="EG436"/>
  <c r="ED436"/>
  <c r="EA436"/>
  <c r="DX436"/>
  <c r="DS436"/>
  <c r="DP436"/>
  <c r="DM436"/>
  <c r="DJ436"/>
  <c r="DG436"/>
  <c r="DA436"/>
  <c r="CX436"/>
  <c r="CR436"/>
  <c r="CO436"/>
  <c r="CL436"/>
  <c r="CI436"/>
  <c r="CF436"/>
  <c r="CC436"/>
  <c r="BZ436"/>
  <c r="BV436"/>
  <c r="BU436"/>
  <c r="BR436"/>
  <c r="BO436"/>
  <c r="BL436"/>
  <c r="BI436"/>
  <c r="BF436"/>
  <c r="BC436"/>
  <c r="AZ436"/>
  <c r="AV436"/>
  <c r="AU436"/>
  <c r="AR436"/>
  <c r="AF436"/>
  <c r="Z436"/>
  <c r="W436"/>
  <c r="H436"/>
  <c r="EZ435"/>
  <c r="EY435"/>
  <c r="EV435"/>
  <c r="ES435"/>
  <c r="EP435"/>
  <c r="EM435"/>
  <c r="EJ435"/>
  <c r="EG435"/>
  <c r="ED435"/>
  <c r="EA435"/>
  <c r="DX435"/>
  <c r="DS435"/>
  <c r="DP435"/>
  <c r="DM435"/>
  <c r="DJ435"/>
  <c r="DG435"/>
  <c r="DA435"/>
  <c r="CX435"/>
  <c r="CR435"/>
  <c r="CO435"/>
  <c r="CL435"/>
  <c r="CI435"/>
  <c r="CF435"/>
  <c r="CC435"/>
  <c r="BZ435"/>
  <c r="BV435"/>
  <c r="BU435"/>
  <c r="BR435"/>
  <c r="BO435"/>
  <c r="BL435"/>
  <c r="BI435"/>
  <c r="BF435"/>
  <c r="BC435"/>
  <c r="AZ435"/>
  <c r="AV435"/>
  <c r="AU435"/>
  <c r="AR435"/>
  <c r="AF435"/>
  <c r="Z435"/>
  <c r="W435"/>
  <c r="H435"/>
  <c r="EZ434"/>
  <c r="EY434"/>
  <c r="EV434"/>
  <c r="ES434"/>
  <c r="EP434"/>
  <c r="EM434"/>
  <c r="EJ434"/>
  <c r="EG434"/>
  <c r="ED434"/>
  <c r="EA434"/>
  <c r="DX434"/>
  <c r="DS434"/>
  <c r="DP434"/>
  <c r="DM434"/>
  <c r="DJ434"/>
  <c r="DG434"/>
  <c r="DA434"/>
  <c r="CX434"/>
  <c r="CR434"/>
  <c r="CO434"/>
  <c r="CL434"/>
  <c r="CI434"/>
  <c r="CF434"/>
  <c r="CC434"/>
  <c r="BZ434"/>
  <c r="BV434"/>
  <c r="BU434"/>
  <c r="BR434"/>
  <c r="BO434"/>
  <c r="BL434"/>
  <c r="BI434"/>
  <c r="BF434"/>
  <c r="BC434"/>
  <c r="AZ434"/>
  <c r="AV434"/>
  <c r="AU434"/>
  <c r="AR434"/>
  <c r="AF434"/>
  <c r="Z434"/>
  <c r="W434"/>
  <c r="H434"/>
  <c r="EZ433"/>
  <c r="EY433"/>
  <c r="EV433"/>
  <c r="ES433"/>
  <c r="EP433"/>
  <c r="EM433"/>
  <c r="EJ433"/>
  <c r="EG433"/>
  <c r="ED433"/>
  <c r="EA433"/>
  <c r="DX433"/>
  <c r="DS433"/>
  <c r="DP433"/>
  <c r="DM433"/>
  <c r="DJ433"/>
  <c r="DG433"/>
  <c r="DA433"/>
  <c r="CX433"/>
  <c r="CR433"/>
  <c r="CO433"/>
  <c r="CL433"/>
  <c r="CI433"/>
  <c r="CF433"/>
  <c r="CC433"/>
  <c r="BZ433"/>
  <c r="BV433"/>
  <c r="BU433"/>
  <c r="BR433"/>
  <c r="BO433"/>
  <c r="BL433"/>
  <c r="BI433"/>
  <c r="BF433"/>
  <c r="BC433"/>
  <c r="AZ433"/>
  <c r="AV433"/>
  <c r="AU433"/>
  <c r="AR433"/>
  <c r="AF433"/>
  <c r="Z433"/>
  <c r="W433"/>
  <c r="H433"/>
  <c r="EZ430"/>
  <c r="EY430"/>
  <c r="EV430"/>
  <c r="ES430"/>
  <c r="EP430"/>
  <c r="EM430"/>
  <c r="EJ430"/>
  <c r="EG430"/>
  <c r="ED430"/>
  <c r="EA430"/>
  <c r="DX430"/>
  <c r="DS430"/>
  <c r="DP430"/>
  <c r="DM430"/>
  <c r="DJ430"/>
  <c r="DG430"/>
  <c r="DA430"/>
  <c r="CX430"/>
  <c r="CR430"/>
  <c r="CO430"/>
  <c r="CL430"/>
  <c r="CI430"/>
  <c r="CF430"/>
  <c r="CC430"/>
  <c r="BZ430"/>
  <c r="BV430"/>
  <c r="BU430"/>
  <c r="BR430"/>
  <c r="BO430"/>
  <c r="BL430"/>
  <c r="BI430"/>
  <c r="BF430"/>
  <c r="BC430"/>
  <c r="AZ430"/>
  <c r="AV430"/>
  <c r="AU430"/>
  <c r="AR430"/>
  <c r="AF430"/>
  <c r="Z430"/>
  <c r="W430"/>
  <c r="H430"/>
  <c r="EZ429"/>
  <c r="EY429"/>
  <c r="EV429"/>
  <c r="ES429"/>
  <c r="EP429"/>
  <c r="EM429"/>
  <c r="EJ429"/>
  <c r="EG429"/>
  <c r="ED429"/>
  <c r="EA429"/>
  <c r="DX429"/>
  <c r="DS429"/>
  <c r="DP429"/>
  <c r="DM429"/>
  <c r="DJ429"/>
  <c r="DG429"/>
  <c r="DA429"/>
  <c r="CX429"/>
  <c r="CR429"/>
  <c r="CO429"/>
  <c r="CL429"/>
  <c r="CI429"/>
  <c r="CF429"/>
  <c r="CC429"/>
  <c r="BZ429"/>
  <c r="BV429"/>
  <c r="BU429"/>
  <c r="BR429"/>
  <c r="BO429"/>
  <c r="BL429"/>
  <c r="BI429"/>
  <c r="BF429"/>
  <c r="BC429"/>
  <c r="AZ429"/>
  <c r="AV429"/>
  <c r="AU429"/>
  <c r="AR429"/>
  <c r="AF429"/>
  <c r="Z429"/>
  <c r="W429"/>
  <c r="H429"/>
  <c r="EZ428"/>
  <c r="EY428"/>
  <c r="EV428"/>
  <c r="ES428"/>
  <c r="EP428"/>
  <c r="EM428"/>
  <c r="EJ428"/>
  <c r="EG428"/>
  <c r="ED428"/>
  <c r="EA428"/>
  <c r="DX428"/>
  <c r="DS428"/>
  <c r="DP428"/>
  <c r="DM428"/>
  <c r="DJ428"/>
  <c r="DG428"/>
  <c r="DA428"/>
  <c r="CX428"/>
  <c r="CR428"/>
  <c r="CO428"/>
  <c r="CL428"/>
  <c r="CI428"/>
  <c r="CF428"/>
  <c r="CC428"/>
  <c r="BZ428"/>
  <c r="BV428"/>
  <c r="BU428"/>
  <c r="BR428"/>
  <c r="BO428"/>
  <c r="BL428"/>
  <c r="BI428"/>
  <c r="BF428"/>
  <c r="BC428"/>
  <c r="AZ428"/>
  <c r="AV428"/>
  <c r="AU428"/>
  <c r="AR428"/>
  <c r="AF428"/>
  <c r="Z428"/>
  <c r="W428"/>
  <c r="H428"/>
  <c r="EZ426"/>
  <c r="EY426"/>
  <c r="EV426"/>
  <c r="ES426"/>
  <c r="EP426"/>
  <c r="EM426"/>
  <c r="EJ426"/>
  <c r="EG426"/>
  <c r="ED426"/>
  <c r="EA426"/>
  <c r="DX426"/>
  <c r="DS426"/>
  <c r="DP426"/>
  <c r="DM426"/>
  <c r="DJ426"/>
  <c r="DG426"/>
  <c r="DA426"/>
  <c r="CX426"/>
  <c r="CR426"/>
  <c r="CO426"/>
  <c r="CL426"/>
  <c r="CI426"/>
  <c r="CF426"/>
  <c r="CC426"/>
  <c r="BZ426"/>
  <c r="BV426"/>
  <c r="BU426"/>
  <c r="BR426"/>
  <c r="BO426"/>
  <c r="BL426"/>
  <c r="BI426"/>
  <c r="BF426"/>
  <c r="BC426"/>
  <c r="AZ426"/>
  <c r="AV426"/>
  <c r="AU426"/>
  <c r="AR426"/>
  <c r="AF426"/>
  <c r="Z426"/>
  <c r="W426"/>
  <c r="H426"/>
  <c r="EZ425"/>
  <c r="EY425"/>
  <c r="EV425"/>
  <c r="ES425"/>
  <c r="EP425"/>
  <c r="EM425"/>
  <c r="EJ425"/>
  <c r="EG425"/>
  <c r="ED425"/>
  <c r="EA425"/>
  <c r="DX425"/>
  <c r="DS425"/>
  <c r="DP425"/>
  <c r="DM425"/>
  <c r="DJ425"/>
  <c r="DG425"/>
  <c r="DA425"/>
  <c r="CX425"/>
  <c r="CR425"/>
  <c r="CO425"/>
  <c r="CL425"/>
  <c r="CI425"/>
  <c r="CF425"/>
  <c r="CC425"/>
  <c r="BZ425"/>
  <c r="BV425"/>
  <c r="BU425"/>
  <c r="BR425"/>
  <c r="BO425"/>
  <c r="BL425"/>
  <c r="BI425"/>
  <c r="BF425"/>
  <c r="BC425"/>
  <c r="AZ425"/>
  <c r="AV425"/>
  <c r="AU425"/>
  <c r="AR425"/>
  <c r="AF425"/>
  <c r="Z425"/>
  <c r="W425"/>
  <c r="H425"/>
  <c r="EZ424"/>
  <c r="EY424"/>
  <c r="EV424"/>
  <c r="ES424"/>
  <c r="EP424"/>
  <c r="EM424"/>
  <c r="EJ424"/>
  <c r="EG424"/>
  <c r="ED424"/>
  <c r="EA424"/>
  <c r="DX424"/>
  <c r="DS424"/>
  <c r="DP424"/>
  <c r="DM424"/>
  <c r="DJ424"/>
  <c r="DG424"/>
  <c r="DA424"/>
  <c r="CX424"/>
  <c r="CR424"/>
  <c r="CO424"/>
  <c r="CL424"/>
  <c r="CI424"/>
  <c r="CF424"/>
  <c r="CC424"/>
  <c r="BZ424"/>
  <c r="BV424"/>
  <c r="BU424"/>
  <c r="BR424"/>
  <c r="BO424"/>
  <c r="BL424"/>
  <c r="BI424"/>
  <c r="BF424"/>
  <c r="BC424"/>
  <c r="AZ424"/>
  <c r="AV424"/>
  <c r="AU424"/>
  <c r="AR424"/>
  <c r="AF424"/>
  <c r="Z424"/>
  <c r="W424"/>
  <c r="H424"/>
  <c r="EZ423"/>
  <c r="EY423"/>
  <c r="EV423"/>
  <c r="ES423"/>
  <c r="EP423"/>
  <c r="EM423"/>
  <c r="EJ423"/>
  <c r="EG423"/>
  <c r="ED423"/>
  <c r="EA423"/>
  <c r="DX423"/>
  <c r="DS423"/>
  <c r="DP423"/>
  <c r="DM423"/>
  <c r="DJ423"/>
  <c r="DG423"/>
  <c r="DA423"/>
  <c r="CX423"/>
  <c r="CR423"/>
  <c r="CO423"/>
  <c r="CL423"/>
  <c r="CI423"/>
  <c r="CF423"/>
  <c r="CC423"/>
  <c r="BZ423"/>
  <c r="BV423"/>
  <c r="BU423"/>
  <c r="BR423"/>
  <c r="BO423"/>
  <c r="BL423"/>
  <c r="BI423"/>
  <c r="BF423"/>
  <c r="BC423"/>
  <c r="AZ423"/>
  <c r="AV423"/>
  <c r="AU423"/>
  <c r="AR423"/>
  <c r="AF423"/>
  <c r="Z423"/>
  <c r="W423"/>
  <c r="H423"/>
  <c r="E423"/>
  <c r="EY422"/>
  <c r="EV422"/>
  <c r="ES422"/>
  <c r="EM422"/>
  <c r="EJ422"/>
  <c r="EG422"/>
  <c r="ED422"/>
  <c r="EA422"/>
  <c r="DX422"/>
  <c r="DS422"/>
  <c r="DP422"/>
  <c r="DM422"/>
  <c r="DJ422"/>
  <c r="DG422"/>
  <c r="DA422"/>
  <c r="CX422"/>
  <c r="CR422"/>
  <c r="CO422"/>
  <c r="CL422"/>
  <c r="CI422"/>
  <c r="CF422"/>
  <c r="CC422"/>
  <c r="BZ422"/>
  <c r="BU422"/>
  <c r="BR422"/>
  <c r="BO422"/>
  <c r="BL422"/>
  <c r="BI422"/>
  <c r="BF422"/>
  <c r="BC422"/>
  <c r="AZ422"/>
  <c r="AU422"/>
  <c r="AR422"/>
  <c r="AF422"/>
  <c r="Z422"/>
  <c r="W422"/>
  <c r="H422"/>
  <c r="E422"/>
  <c r="EZ415"/>
  <c r="EY415"/>
  <c r="EV415"/>
  <c r="ES415"/>
  <c r="EP415"/>
  <c r="EM415"/>
  <c r="EJ415"/>
  <c r="EG415"/>
  <c r="ED415"/>
  <c r="EA415"/>
  <c r="DX415"/>
  <c r="DS415"/>
  <c r="DP415"/>
  <c r="DM415"/>
  <c r="DJ415"/>
  <c r="DG415"/>
  <c r="DA415"/>
  <c r="CX415"/>
  <c r="CR415"/>
  <c r="CO415"/>
  <c r="CL415"/>
  <c r="CI415"/>
  <c r="CF415"/>
  <c r="CC415"/>
  <c r="BZ415"/>
  <c r="BV415"/>
  <c r="BU415"/>
  <c r="BR415"/>
  <c r="BO415"/>
  <c r="BL415"/>
  <c r="BI415"/>
  <c r="BF415"/>
  <c r="BC415"/>
  <c r="AZ415"/>
  <c r="AV415"/>
  <c r="AU415"/>
  <c r="AR415"/>
  <c r="AF415"/>
  <c r="Z415"/>
  <c r="W415"/>
  <c r="H415"/>
  <c r="EZ414"/>
  <c r="EY414"/>
  <c r="EV414"/>
  <c r="ES414"/>
  <c r="EP414"/>
  <c r="EM414"/>
  <c r="EJ414"/>
  <c r="EG414"/>
  <c r="ED414"/>
  <c r="EA414"/>
  <c r="DX414"/>
  <c r="DS414"/>
  <c r="DP414"/>
  <c r="DM414"/>
  <c r="DJ414"/>
  <c r="DG414"/>
  <c r="DA414"/>
  <c r="CX414"/>
  <c r="CR414"/>
  <c r="CO414"/>
  <c r="CL414"/>
  <c r="CI414"/>
  <c r="CF414"/>
  <c r="CC414"/>
  <c r="BZ414"/>
  <c r="BV414"/>
  <c r="BU414"/>
  <c r="BR414"/>
  <c r="BO414"/>
  <c r="BL414"/>
  <c r="BI414"/>
  <c r="BF414"/>
  <c r="BC414"/>
  <c r="AZ414"/>
  <c r="AV414"/>
  <c r="AU414"/>
  <c r="AR414"/>
  <c r="AF414"/>
  <c r="Z414"/>
  <c r="W414"/>
  <c r="H414"/>
  <c r="EZ413"/>
  <c r="EY413"/>
  <c r="EV413"/>
  <c r="ES413"/>
  <c r="EP413"/>
  <c r="EM413"/>
  <c r="EJ413"/>
  <c r="EG413"/>
  <c r="ED413"/>
  <c r="EA413"/>
  <c r="DX413"/>
  <c r="DS413"/>
  <c r="DP413"/>
  <c r="DM413"/>
  <c r="DJ413"/>
  <c r="DG413"/>
  <c r="DA413"/>
  <c r="CX413"/>
  <c r="CR413"/>
  <c r="CO413"/>
  <c r="CL413"/>
  <c r="CI413"/>
  <c r="CF413"/>
  <c r="CC413"/>
  <c r="BZ413"/>
  <c r="BV413"/>
  <c r="BU413"/>
  <c r="BR413"/>
  <c r="BO413"/>
  <c r="BL413"/>
  <c r="BI413"/>
  <c r="BF413"/>
  <c r="BC413"/>
  <c r="AZ413"/>
  <c r="AV413"/>
  <c r="AU413"/>
  <c r="AR413"/>
  <c r="AF413"/>
  <c r="Z413"/>
  <c r="W413"/>
  <c r="H413"/>
  <c r="EZ412"/>
  <c r="EY412"/>
  <c r="EV412"/>
  <c r="ES412"/>
  <c r="EP412"/>
  <c r="EM412"/>
  <c r="EJ412"/>
  <c r="EG412"/>
  <c r="ED412"/>
  <c r="EA412"/>
  <c r="DX412"/>
  <c r="DS412"/>
  <c r="DP412"/>
  <c r="DM412"/>
  <c r="DJ412"/>
  <c r="DG412"/>
  <c r="DA412"/>
  <c r="CX412"/>
  <c r="CR412"/>
  <c r="CO412"/>
  <c r="CL412"/>
  <c r="CI412"/>
  <c r="CF412"/>
  <c r="CC412"/>
  <c r="BZ412"/>
  <c r="BV412"/>
  <c r="BU412"/>
  <c r="BR412"/>
  <c r="BO412"/>
  <c r="BL412"/>
  <c r="BI412"/>
  <c r="BF412"/>
  <c r="BC412"/>
  <c r="AZ412"/>
  <c r="AV412"/>
  <c r="AU412"/>
  <c r="AR412"/>
  <c r="AF412"/>
  <c r="Z412"/>
  <c r="W412"/>
  <c r="H412"/>
  <c r="EZ411"/>
  <c r="EY411"/>
  <c r="EV411"/>
  <c r="ES411"/>
  <c r="EP411"/>
  <c r="EM411"/>
  <c r="EJ411"/>
  <c r="EG411"/>
  <c r="ED411"/>
  <c r="EA411"/>
  <c r="DX411"/>
  <c r="DS411"/>
  <c r="DP411"/>
  <c r="DM411"/>
  <c r="DJ411"/>
  <c r="DG411"/>
  <c r="DA411"/>
  <c r="CX411"/>
  <c r="CR411"/>
  <c r="CO411"/>
  <c r="CL411"/>
  <c r="CI411"/>
  <c r="CF411"/>
  <c r="CC411"/>
  <c r="BZ411"/>
  <c r="BV411"/>
  <c r="BU411"/>
  <c r="BR411"/>
  <c r="BO411"/>
  <c r="BL411"/>
  <c r="BI411"/>
  <c r="BF411"/>
  <c r="BC411"/>
  <c r="AZ411"/>
  <c r="AV411"/>
  <c r="AU411"/>
  <c r="AR411"/>
  <c r="AF411"/>
  <c r="Z411"/>
  <c r="W411"/>
  <c r="H411"/>
  <c r="EZ410"/>
  <c r="EY410"/>
  <c r="EV410"/>
  <c r="ES410"/>
  <c r="EP410"/>
  <c r="EM410"/>
  <c r="EJ410"/>
  <c r="EG410"/>
  <c r="ED410"/>
  <c r="EA410"/>
  <c r="DX410"/>
  <c r="DS410"/>
  <c r="DP410"/>
  <c r="DM410"/>
  <c r="DJ410"/>
  <c r="DG410"/>
  <c r="DA410"/>
  <c r="CX410"/>
  <c r="CR410"/>
  <c r="CO410"/>
  <c r="CL410"/>
  <c r="CI410"/>
  <c r="CF410"/>
  <c r="CC410"/>
  <c r="BZ410"/>
  <c r="BV410"/>
  <c r="BU410"/>
  <c r="BR410"/>
  <c r="BO410"/>
  <c r="BL410"/>
  <c r="BI410"/>
  <c r="BF410"/>
  <c r="BC410"/>
  <c r="AZ410"/>
  <c r="AV410"/>
  <c r="AU410"/>
  <c r="AR410"/>
  <c r="AF410"/>
  <c r="Z410"/>
  <c r="W410"/>
  <c r="H410"/>
  <c r="EZ409"/>
  <c r="EY409"/>
  <c r="EV409"/>
  <c r="ES409"/>
  <c r="EP409"/>
  <c r="EM409"/>
  <c r="EJ409"/>
  <c r="EG409"/>
  <c r="ED409"/>
  <c r="EA409"/>
  <c r="DX409"/>
  <c r="DS409"/>
  <c r="DP409"/>
  <c r="DM409"/>
  <c r="DJ409"/>
  <c r="DG409"/>
  <c r="DA409"/>
  <c r="CX409"/>
  <c r="CR409"/>
  <c r="CO409"/>
  <c r="CL409"/>
  <c r="CI409"/>
  <c r="CF409"/>
  <c r="CC409"/>
  <c r="BZ409"/>
  <c r="BV409"/>
  <c r="BU409"/>
  <c r="BR409"/>
  <c r="BO409"/>
  <c r="BL409"/>
  <c r="BI409"/>
  <c r="BF409"/>
  <c r="BC409"/>
  <c r="AZ409"/>
  <c r="AV409"/>
  <c r="AU409"/>
  <c r="AR409"/>
  <c r="AF409"/>
  <c r="Z409"/>
  <c r="W409"/>
  <c r="H409"/>
  <c r="EZ408"/>
  <c r="EY408"/>
  <c r="EV408"/>
  <c r="ES408"/>
  <c r="EP408"/>
  <c r="EM408"/>
  <c r="EJ408"/>
  <c r="EG408"/>
  <c r="ED408"/>
  <c r="EA408"/>
  <c r="DX408"/>
  <c r="DS408"/>
  <c r="DP408"/>
  <c r="DM408"/>
  <c r="DJ408"/>
  <c r="DG408"/>
  <c r="DA408"/>
  <c r="CX408"/>
  <c r="CR408"/>
  <c r="CO408"/>
  <c r="CL408"/>
  <c r="CI408"/>
  <c r="CF408"/>
  <c r="CC408"/>
  <c r="BZ408"/>
  <c r="BV408"/>
  <c r="BU408"/>
  <c r="BR408"/>
  <c r="BO408"/>
  <c r="BL408"/>
  <c r="BI408"/>
  <c r="BF408"/>
  <c r="BC408"/>
  <c r="AZ408"/>
  <c r="AV408"/>
  <c r="AU408"/>
  <c r="AR408"/>
  <c r="AF408"/>
  <c r="Z408"/>
  <c r="W408"/>
  <c r="H408"/>
  <c r="EZ407"/>
  <c r="EY407"/>
  <c r="EV407"/>
  <c r="ES407"/>
  <c r="EP407"/>
  <c r="EM407"/>
  <c r="EJ407"/>
  <c r="EG407"/>
  <c r="ED407"/>
  <c r="EA407"/>
  <c r="DX407"/>
  <c r="DS407"/>
  <c r="DP407"/>
  <c r="DM407"/>
  <c r="DJ407"/>
  <c r="DG407"/>
  <c r="DA407"/>
  <c r="CX407"/>
  <c r="CR407"/>
  <c r="CO407"/>
  <c r="CL407"/>
  <c r="CI407"/>
  <c r="CF407"/>
  <c r="CC407"/>
  <c r="BZ407"/>
  <c r="BV407"/>
  <c r="BU407"/>
  <c r="BR407"/>
  <c r="BO407"/>
  <c r="BL407"/>
  <c r="BI407"/>
  <c r="BF407"/>
  <c r="BC407"/>
  <c r="AZ407"/>
  <c r="AV407"/>
  <c r="AU407"/>
  <c r="AR407"/>
  <c r="AF407"/>
  <c r="Z407"/>
  <c r="W407"/>
  <c r="H407"/>
  <c r="EZ406"/>
  <c r="EY406"/>
  <c r="EV406"/>
  <c r="ES406"/>
  <c r="EP406"/>
  <c r="EM406"/>
  <c r="EJ406"/>
  <c r="EG406"/>
  <c r="ED406"/>
  <c r="EA406"/>
  <c r="DX406"/>
  <c r="DS406"/>
  <c r="DP406"/>
  <c r="DM406"/>
  <c r="DJ406"/>
  <c r="DG406"/>
  <c r="DA406"/>
  <c r="CX406"/>
  <c r="CR406"/>
  <c r="CO406"/>
  <c r="CL406"/>
  <c r="CI406"/>
  <c r="CF406"/>
  <c r="CC406"/>
  <c r="BZ406"/>
  <c r="BV406"/>
  <c r="BU406"/>
  <c r="BR406"/>
  <c r="BO406"/>
  <c r="BL406"/>
  <c r="BI406"/>
  <c r="BF406"/>
  <c r="BC406"/>
  <c r="AZ406"/>
  <c r="AV406"/>
  <c r="AU406"/>
  <c r="AR406"/>
  <c r="AF406"/>
  <c r="Z406"/>
  <c r="W406"/>
  <c r="H406"/>
  <c r="EZ405"/>
  <c r="EY405"/>
  <c r="EV405"/>
  <c r="ES405"/>
  <c r="EP405"/>
  <c r="EM405"/>
  <c r="EJ405"/>
  <c r="EG405"/>
  <c r="ED405"/>
  <c r="EA405"/>
  <c r="DX405"/>
  <c r="DS405"/>
  <c r="DP405"/>
  <c r="DM405"/>
  <c r="DJ405"/>
  <c r="DG405"/>
  <c r="DA405"/>
  <c r="CX405"/>
  <c r="CR405"/>
  <c r="CO405"/>
  <c r="CL405"/>
  <c r="CI405"/>
  <c r="CF405"/>
  <c r="CC405"/>
  <c r="BZ405"/>
  <c r="BV405"/>
  <c r="BU405"/>
  <c r="BR405"/>
  <c r="BO405"/>
  <c r="BL405"/>
  <c r="BI405"/>
  <c r="BF405"/>
  <c r="BC405"/>
  <c r="AZ405"/>
  <c r="AV405"/>
  <c r="AU405"/>
  <c r="AR405"/>
  <c r="AF405"/>
  <c r="Z405"/>
  <c r="W405"/>
  <c r="H405"/>
  <c r="EZ404"/>
  <c r="EY404"/>
  <c r="EV404"/>
  <c r="ES404"/>
  <c r="EP404"/>
  <c r="EM404"/>
  <c r="EJ404"/>
  <c r="EG404"/>
  <c r="ED404"/>
  <c r="EA404"/>
  <c r="DX404"/>
  <c r="DS404"/>
  <c r="DP404"/>
  <c r="DM404"/>
  <c r="DJ404"/>
  <c r="DG404"/>
  <c r="DA404"/>
  <c r="CX404"/>
  <c r="CR404"/>
  <c r="CO404"/>
  <c r="CL404"/>
  <c r="CI404"/>
  <c r="CF404"/>
  <c r="CC404"/>
  <c r="BZ404"/>
  <c r="BV404"/>
  <c r="BU404"/>
  <c r="BR404"/>
  <c r="BO404"/>
  <c r="BL404"/>
  <c r="BI404"/>
  <c r="BF404"/>
  <c r="BC404"/>
  <c r="AZ404"/>
  <c r="AV404"/>
  <c r="AU404"/>
  <c r="AR404"/>
  <c r="AF404"/>
  <c r="Z404"/>
  <c r="W404"/>
  <c r="H404"/>
  <c r="EZ403"/>
  <c r="EY403"/>
  <c r="EV403"/>
  <c r="ES403"/>
  <c r="EP403"/>
  <c r="EM403"/>
  <c r="EJ403"/>
  <c r="EG403"/>
  <c r="ED403"/>
  <c r="EA403"/>
  <c r="DX403"/>
  <c r="DS403"/>
  <c r="DP403"/>
  <c r="DM403"/>
  <c r="DJ403"/>
  <c r="DG403"/>
  <c r="DA403"/>
  <c r="CX403"/>
  <c r="CR403"/>
  <c r="CO403"/>
  <c r="CL403"/>
  <c r="CI403"/>
  <c r="CF403"/>
  <c r="CC403"/>
  <c r="BZ403"/>
  <c r="BV403"/>
  <c r="BU403"/>
  <c r="BR403"/>
  <c r="BO403"/>
  <c r="BL403"/>
  <c r="BI403"/>
  <c r="BF403"/>
  <c r="BC403"/>
  <c r="AZ403"/>
  <c r="AV403"/>
  <c r="AU403"/>
  <c r="AR403"/>
  <c r="AF403"/>
  <c r="Z403"/>
  <c r="W403"/>
  <c r="H403"/>
  <c r="EZ402"/>
  <c r="EY402"/>
  <c r="EV402"/>
  <c r="ES402"/>
  <c r="EP402"/>
  <c r="EM402"/>
  <c r="EJ402"/>
  <c r="EG402"/>
  <c r="ED402"/>
  <c r="EA402"/>
  <c r="DX402"/>
  <c r="DS402"/>
  <c r="DP402"/>
  <c r="DM402"/>
  <c r="DJ402"/>
  <c r="DG402"/>
  <c r="DA402"/>
  <c r="CX402"/>
  <c r="CR402"/>
  <c r="CO402"/>
  <c r="CL402"/>
  <c r="CI402"/>
  <c r="CF402"/>
  <c r="CC402"/>
  <c r="BZ402"/>
  <c r="BV402"/>
  <c r="BU402"/>
  <c r="BR402"/>
  <c r="BO402"/>
  <c r="BL402"/>
  <c r="BI402"/>
  <c r="BF402"/>
  <c r="BC402"/>
  <c r="AZ402"/>
  <c r="AV402"/>
  <c r="AU402"/>
  <c r="AR402"/>
  <c r="AF402"/>
  <c r="Z402"/>
  <c r="W402"/>
  <c r="H402"/>
  <c r="EZ401"/>
  <c r="EY401"/>
  <c r="EV401"/>
  <c r="ES401"/>
  <c r="EP401"/>
  <c r="EM401"/>
  <c r="EJ401"/>
  <c r="EG401"/>
  <c r="ED401"/>
  <c r="EA401"/>
  <c r="DX401"/>
  <c r="DS401"/>
  <c r="DP401"/>
  <c r="DM401"/>
  <c r="DJ401"/>
  <c r="DG401"/>
  <c r="DA401"/>
  <c r="CX401"/>
  <c r="CR401"/>
  <c r="CO401"/>
  <c r="CL401"/>
  <c r="CI401"/>
  <c r="CF401"/>
  <c r="CC401"/>
  <c r="BZ401"/>
  <c r="BV401"/>
  <c r="BU401"/>
  <c r="BR401"/>
  <c r="BO401"/>
  <c r="BL401"/>
  <c r="BI401"/>
  <c r="BF401"/>
  <c r="BC401"/>
  <c r="AZ401"/>
  <c r="AV401"/>
  <c r="AU401"/>
  <c r="AR401"/>
  <c r="AF401"/>
  <c r="Z401"/>
  <c r="W401"/>
  <c r="H401"/>
  <c r="EZ400"/>
  <c r="EY400"/>
  <c r="EV400"/>
  <c r="ES400"/>
  <c r="EP400"/>
  <c r="EM400"/>
  <c r="EJ400"/>
  <c r="EG400"/>
  <c r="ED400"/>
  <c r="EA400"/>
  <c r="DX400"/>
  <c r="DS400"/>
  <c r="DP400"/>
  <c r="DM400"/>
  <c r="DJ400"/>
  <c r="DG400"/>
  <c r="DA400"/>
  <c r="CX400"/>
  <c r="CR400"/>
  <c r="CO400"/>
  <c r="CL400"/>
  <c r="CI400"/>
  <c r="CF400"/>
  <c r="CC400"/>
  <c r="BZ400"/>
  <c r="BV400"/>
  <c r="BU400"/>
  <c r="BR400"/>
  <c r="BO400"/>
  <c r="BL400"/>
  <c r="BI400"/>
  <c r="BF400"/>
  <c r="BC400"/>
  <c r="AZ400"/>
  <c r="AV400"/>
  <c r="AU400"/>
  <c r="AR400"/>
  <c r="AF400"/>
  <c r="Z400"/>
  <c r="W400"/>
  <c r="H400"/>
  <c r="EZ399"/>
  <c r="EY399"/>
  <c r="EV399"/>
  <c r="ES399"/>
  <c r="EP399"/>
  <c r="EM399"/>
  <c r="EJ399"/>
  <c r="EG399"/>
  <c r="ED399"/>
  <c r="EA399"/>
  <c r="DX399"/>
  <c r="DS399"/>
  <c r="DP399"/>
  <c r="DM399"/>
  <c r="DJ399"/>
  <c r="DG399"/>
  <c r="DA399"/>
  <c r="CX399"/>
  <c r="CR399"/>
  <c r="CO399"/>
  <c r="CL399"/>
  <c r="CI399"/>
  <c r="CF399"/>
  <c r="CC399"/>
  <c r="BZ399"/>
  <c r="BV399"/>
  <c r="BU399"/>
  <c r="BR399"/>
  <c r="BO399"/>
  <c r="BL399"/>
  <c r="BI399"/>
  <c r="BF399"/>
  <c r="BC399"/>
  <c r="AZ399"/>
  <c r="AV399"/>
  <c r="AU399"/>
  <c r="AR399"/>
  <c r="AF399"/>
  <c r="Z399"/>
  <c r="W399"/>
  <c r="H399"/>
  <c r="EZ397"/>
  <c r="EY397"/>
  <c r="EV397"/>
  <c r="ES397"/>
  <c r="EP397"/>
  <c r="EM397"/>
  <c r="EJ397"/>
  <c r="EG397"/>
  <c r="ED397"/>
  <c r="EA397"/>
  <c r="DX397"/>
  <c r="DS397"/>
  <c r="DP397"/>
  <c r="DM397"/>
  <c r="DJ397"/>
  <c r="DG397"/>
  <c r="DA397"/>
  <c r="CX397"/>
  <c r="CR397"/>
  <c r="CO397"/>
  <c r="CL397"/>
  <c r="CI397"/>
  <c r="CF397"/>
  <c r="CC397"/>
  <c r="BZ397"/>
  <c r="BV397"/>
  <c r="BU397"/>
  <c r="BR397"/>
  <c r="BO397"/>
  <c r="BL397"/>
  <c r="BI397"/>
  <c r="BF397"/>
  <c r="BC397"/>
  <c r="AZ397"/>
  <c r="AV397"/>
  <c r="AU397"/>
  <c r="AR397"/>
  <c r="AF397"/>
  <c r="Z397"/>
  <c r="W397"/>
  <c r="H397"/>
  <c r="EZ396"/>
  <c r="EY396"/>
  <c r="EV396"/>
  <c r="ES396"/>
  <c r="EP396"/>
  <c r="EM396"/>
  <c r="EJ396"/>
  <c r="EG396"/>
  <c r="ED396"/>
  <c r="EA396"/>
  <c r="DX396"/>
  <c r="DS396"/>
  <c r="DP396"/>
  <c r="DM396"/>
  <c r="DJ396"/>
  <c r="DG396"/>
  <c r="DA396"/>
  <c r="CX396"/>
  <c r="CR396"/>
  <c r="CO396"/>
  <c r="CL396"/>
  <c r="CI396"/>
  <c r="CF396"/>
  <c r="CC396"/>
  <c r="BZ396"/>
  <c r="BV396"/>
  <c r="BU396"/>
  <c r="BR396"/>
  <c r="BO396"/>
  <c r="BL396"/>
  <c r="BI396"/>
  <c r="BF396"/>
  <c r="BC396"/>
  <c r="AZ396"/>
  <c r="AV396"/>
  <c r="AU396"/>
  <c r="AR396"/>
  <c r="AF396"/>
  <c r="Z396"/>
  <c r="W396"/>
  <c r="H396"/>
  <c r="EZ395"/>
  <c r="EY395"/>
  <c r="EV395"/>
  <c r="ES395"/>
  <c r="EP395"/>
  <c r="EM395"/>
  <c r="EJ395"/>
  <c r="EG395"/>
  <c r="ED395"/>
  <c r="EA395"/>
  <c r="DX395"/>
  <c r="DS395"/>
  <c r="DP395"/>
  <c r="DM395"/>
  <c r="DJ395"/>
  <c r="DG395"/>
  <c r="DA395"/>
  <c r="CX395"/>
  <c r="CR395"/>
  <c r="CO395"/>
  <c r="CL395"/>
  <c r="CI395"/>
  <c r="CF395"/>
  <c r="CC395"/>
  <c r="BZ395"/>
  <c r="BV395"/>
  <c r="BU395"/>
  <c r="BR395"/>
  <c r="BO395"/>
  <c r="BL395"/>
  <c r="BI395"/>
  <c r="BF395"/>
  <c r="BC395"/>
  <c r="AZ395"/>
  <c r="AV395"/>
  <c r="AU395"/>
  <c r="AR395"/>
  <c r="AF395"/>
  <c r="Z395"/>
  <c r="W395"/>
  <c r="H395"/>
  <c r="EZ394"/>
  <c r="EY394"/>
  <c r="EV394"/>
  <c r="ES394"/>
  <c r="EP394"/>
  <c r="EM394"/>
  <c r="EJ394"/>
  <c r="EG394"/>
  <c r="ED394"/>
  <c r="EA394"/>
  <c r="DX394"/>
  <c r="DS394"/>
  <c r="DP394"/>
  <c r="DM394"/>
  <c r="DJ394"/>
  <c r="DG394"/>
  <c r="DA394"/>
  <c r="CX394"/>
  <c r="CR394"/>
  <c r="CO394"/>
  <c r="CL394"/>
  <c r="CI394"/>
  <c r="CF394"/>
  <c r="CC394"/>
  <c r="BZ394"/>
  <c r="BV394"/>
  <c r="BU394"/>
  <c r="BR394"/>
  <c r="BO394"/>
  <c r="BL394"/>
  <c r="BI394"/>
  <c r="BF394"/>
  <c r="BC394"/>
  <c r="AZ394"/>
  <c r="AV394"/>
  <c r="AU394"/>
  <c r="AR394"/>
  <c r="AF394"/>
  <c r="Z394"/>
  <c r="W394"/>
  <c r="H394"/>
  <c r="EZ393"/>
  <c r="EY393"/>
  <c r="EV393"/>
  <c r="ES393"/>
  <c r="EP393"/>
  <c r="EM393"/>
  <c r="EJ393"/>
  <c r="EG393"/>
  <c r="ED393"/>
  <c r="EA393"/>
  <c r="DX393"/>
  <c r="DS393"/>
  <c r="DP393"/>
  <c r="DM393"/>
  <c r="DJ393"/>
  <c r="DG393"/>
  <c r="DA393"/>
  <c r="CX393"/>
  <c r="CR393"/>
  <c r="CO393"/>
  <c r="CL393"/>
  <c r="CI393"/>
  <c r="CF393"/>
  <c r="CC393"/>
  <c r="BZ393"/>
  <c r="BV393"/>
  <c r="BU393"/>
  <c r="BR393"/>
  <c r="BO393"/>
  <c r="BL393"/>
  <c r="BI393"/>
  <c r="BF393"/>
  <c r="BC393"/>
  <c r="AZ393"/>
  <c r="AV393"/>
  <c r="AU393"/>
  <c r="AR393"/>
  <c r="AF393"/>
  <c r="Z393"/>
  <c r="W393"/>
  <c r="H393"/>
  <c r="EZ392"/>
  <c r="EY392"/>
  <c r="EV392"/>
  <c r="ES392"/>
  <c r="EP392"/>
  <c r="EM392"/>
  <c r="EJ392"/>
  <c r="EG392"/>
  <c r="ED392"/>
  <c r="EA392"/>
  <c r="DX392"/>
  <c r="DS392"/>
  <c r="DP392"/>
  <c r="DM392"/>
  <c r="DJ392"/>
  <c r="DG392"/>
  <c r="DA392"/>
  <c r="CX392"/>
  <c r="CR392"/>
  <c r="CO392"/>
  <c r="CL392"/>
  <c r="CI392"/>
  <c r="CF392"/>
  <c r="CC392"/>
  <c r="BZ392"/>
  <c r="BV392"/>
  <c r="BU392"/>
  <c r="BR392"/>
  <c r="BO392"/>
  <c r="BL392"/>
  <c r="BI392"/>
  <c r="BF392"/>
  <c r="BC392"/>
  <c r="AZ392"/>
  <c r="AV392"/>
  <c r="AU392"/>
  <c r="AR392"/>
  <c r="AF392"/>
  <c r="Z392"/>
  <c r="W392"/>
  <c r="H392"/>
  <c r="EZ391"/>
  <c r="EY391"/>
  <c r="EV391"/>
  <c r="ES391"/>
  <c r="EP391"/>
  <c r="EM391"/>
  <c r="EJ391"/>
  <c r="EG391"/>
  <c r="ED391"/>
  <c r="EA391"/>
  <c r="DX391"/>
  <c r="DS391"/>
  <c r="DP391"/>
  <c r="DM391"/>
  <c r="DJ391"/>
  <c r="DG391"/>
  <c r="DA391"/>
  <c r="CX391"/>
  <c r="CR391"/>
  <c r="CO391"/>
  <c r="CL391"/>
  <c r="CI391"/>
  <c r="CF391"/>
  <c r="CC391"/>
  <c r="BZ391"/>
  <c r="BV391"/>
  <c r="BU391"/>
  <c r="BR391"/>
  <c r="BO391"/>
  <c r="BL391"/>
  <c r="BI391"/>
  <c r="BF391"/>
  <c r="BC391"/>
  <c r="AZ391"/>
  <c r="AV391"/>
  <c r="AU391"/>
  <c r="AR391"/>
  <c r="AF391"/>
  <c r="Z391"/>
  <c r="W391"/>
  <c r="H391"/>
  <c r="EZ390"/>
  <c r="EY390"/>
  <c r="EV390"/>
  <c r="ES390"/>
  <c r="EP390"/>
  <c r="EM390"/>
  <c r="EJ390"/>
  <c r="EG390"/>
  <c r="ED390"/>
  <c r="EA390"/>
  <c r="DX390"/>
  <c r="DS390"/>
  <c r="DP390"/>
  <c r="DM390"/>
  <c r="DJ390"/>
  <c r="DG390"/>
  <c r="DA390"/>
  <c r="CX390"/>
  <c r="CR390"/>
  <c r="CO390"/>
  <c r="CL390"/>
  <c r="CI390"/>
  <c r="CF390"/>
  <c r="CC390"/>
  <c r="BZ390"/>
  <c r="BV390"/>
  <c r="BU390"/>
  <c r="BR390"/>
  <c r="BO390"/>
  <c r="BL390"/>
  <c r="BI390"/>
  <c r="BF390"/>
  <c r="BC390"/>
  <c r="AZ390"/>
  <c r="AV390"/>
  <c r="AU390"/>
  <c r="AR390"/>
  <c r="AF390"/>
  <c r="Z390"/>
  <c r="W390"/>
  <c r="H390"/>
  <c r="EZ389"/>
  <c r="EY389"/>
  <c r="EV389"/>
  <c r="ES389"/>
  <c r="EP389"/>
  <c r="EM389"/>
  <c r="EJ389"/>
  <c r="EG389"/>
  <c r="ED389"/>
  <c r="EA389"/>
  <c r="DX389"/>
  <c r="DS389"/>
  <c r="DP389"/>
  <c r="DM389"/>
  <c r="DJ389"/>
  <c r="DG389"/>
  <c r="DA389"/>
  <c r="CX389"/>
  <c r="CR389"/>
  <c r="CO389"/>
  <c r="CL389"/>
  <c r="CI389"/>
  <c r="CF389"/>
  <c r="CC389"/>
  <c r="BZ389"/>
  <c r="BV389"/>
  <c r="BU389"/>
  <c r="BR389"/>
  <c r="BO389"/>
  <c r="BL389"/>
  <c r="BI389"/>
  <c r="BF389"/>
  <c r="BC389"/>
  <c r="AZ389"/>
  <c r="AV389"/>
  <c r="AU389"/>
  <c r="AR389"/>
  <c r="AF389"/>
  <c r="Z389"/>
  <c r="W389"/>
  <c r="H389"/>
  <c r="EZ388"/>
  <c r="EY388"/>
  <c r="EV388"/>
  <c r="ES388"/>
  <c r="EP388"/>
  <c r="EM388"/>
  <c r="EJ388"/>
  <c r="EG388"/>
  <c r="ED388"/>
  <c r="EA388"/>
  <c r="DX388"/>
  <c r="DS388"/>
  <c r="DP388"/>
  <c r="DM388"/>
  <c r="DJ388"/>
  <c r="DG388"/>
  <c r="DA388"/>
  <c r="CX388"/>
  <c r="CR388"/>
  <c r="CO388"/>
  <c r="CL388"/>
  <c r="CI388"/>
  <c r="CF388"/>
  <c r="CC388"/>
  <c r="BZ388"/>
  <c r="BV388"/>
  <c r="BU388"/>
  <c r="BR388"/>
  <c r="BO388"/>
  <c r="BL388"/>
  <c r="BI388"/>
  <c r="BF388"/>
  <c r="BC388"/>
  <c r="AZ388"/>
  <c r="AV388"/>
  <c r="AU388"/>
  <c r="AR388"/>
  <c r="AF388"/>
  <c r="Z388"/>
  <c r="W388"/>
  <c r="H388"/>
  <c r="EZ387"/>
  <c r="EY387"/>
  <c r="EV387"/>
  <c r="ES387"/>
  <c r="EP387"/>
  <c r="EM387"/>
  <c r="EJ387"/>
  <c r="EG387"/>
  <c r="ED387"/>
  <c r="EA387"/>
  <c r="DX387"/>
  <c r="DS387"/>
  <c r="DP387"/>
  <c r="DM387"/>
  <c r="DJ387"/>
  <c r="DG387"/>
  <c r="DA387"/>
  <c r="CX387"/>
  <c r="CR387"/>
  <c r="CO387"/>
  <c r="CL387"/>
  <c r="CI387"/>
  <c r="CF387"/>
  <c r="CC387"/>
  <c r="BZ387"/>
  <c r="BV387"/>
  <c r="BU387"/>
  <c r="BR387"/>
  <c r="BO387"/>
  <c r="BL387"/>
  <c r="BI387"/>
  <c r="BF387"/>
  <c r="BC387"/>
  <c r="AZ387"/>
  <c r="AV387"/>
  <c r="AU387"/>
  <c r="AR387"/>
  <c r="AF387"/>
  <c r="Z387"/>
  <c r="W387"/>
  <c r="H387"/>
  <c r="EZ386"/>
  <c r="EY386"/>
  <c r="EV386"/>
  <c r="ES386"/>
  <c r="EP386"/>
  <c r="EM386"/>
  <c r="EJ386"/>
  <c r="EG386"/>
  <c r="ED386"/>
  <c r="EA386"/>
  <c r="DX386"/>
  <c r="DS386"/>
  <c r="DP386"/>
  <c r="DM386"/>
  <c r="DJ386"/>
  <c r="DG386"/>
  <c r="DA386"/>
  <c r="CX386"/>
  <c r="CR386"/>
  <c r="CO386"/>
  <c r="CL386"/>
  <c r="CI386"/>
  <c r="CF386"/>
  <c r="CC386"/>
  <c r="BZ386"/>
  <c r="BV386"/>
  <c r="BU386"/>
  <c r="BR386"/>
  <c r="BO386"/>
  <c r="BL386"/>
  <c r="BI386"/>
  <c r="BF386"/>
  <c r="BC386"/>
  <c r="AZ386"/>
  <c r="AV386"/>
  <c r="AU386"/>
  <c r="AR386"/>
  <c r="AF386"/>
  <c r="Z386"/>
  <c r="W386"/>
  <c r="H386"/>
  <c r="EZ385"/>
  <c r="EY385"/>
  <c r="EV385"/>
  <c r="ES385"/>
  <c r="EP385"/>
  <c r="EM385"/>
  <c r="EJ385"/>
  <c r="EG385"/>
  <c r="ED385"/>
  <c r="EA385"/>
  <c r="DX385"/>
  <c r="DS385"/>
  <c r="DP385"/>
  <c r="DM385"/>
  <c r="DJ385"/>
  <c r="DG385"/>
  <c r="DA385"/>
  <c r="CX385"/>
  <c r="CR385"/>
  <c r="CO385"/>
  <c r="CL385"/>
  <c r="CI385"/>
  <c r="CF385"/>
  <c r="CC385"/>
  <c r="BZ385"/>
  <c r="BV385"/>
  <c r="BU385"/>
  <c r="BR385"/>
  <c r="BO385"/>
  <c r="BL385"/>
  <c r="BI385"/>
  <c r="BF385"/>
  <c r="BC385"/>
  <c r="AZ385"/>
  <c r="AV385"/>
  <c r="AU385"/>
  <c r="AR385"/>
  <c r="AF385"/>
  <c r="Z385"/>
  <c r="W385"/>
  <c r="H385"/>
  <c r="EZ384"/>
  <c r="EY384"/>
  <c r="EV384"/>
  <c r="ES384"/>
  <c r="EP384"/>
  <c r="EM384"/>
  <c r="EJ384"/>
  <c r="EG384"/>
  <c r="ED384"/>
  <c r="EA384"/>
  <c r="DX384"/>
  <c r="DS384"/>
  <c r="DP384"/>
  <c r="DM384"/>
  <c r="DJ384"/>
  <c r="DG384"/>
  <c r="DA384"/>
  <c r="CX384"/>
  <c r="CR384"/>
  <c r="CO384"/>
  <c r="CL384"/>
  <c r="CI384"/>
  <c r="CF384"/>
  <c r="CC384"/>
  <c r="BZ384"/>
  <c r="BV384"/>
  <c r="BU384"/>
  <c r="BR384"/>
  <c r="BO384"/>
  <c r="BL384"/>
  <c r="BI384"/>
  <c r="BF384"/>
  <c r="BC384"/>
  <c r="AZ384"/>
  <c r="AV384"/>
  <c r="AU384"/>
  <c r="AR384"/>
  <c r="AF384"/>
  <c r="Z384"/>
  <c r="W384"/>
  <c r="H384"/>
  <c r="EZ383"/>
  <c r="EY383"/>
  <c r="EV383"/>
  <c r="ES383"/>
  <c r="EP383"/>
  <c r="EM383"/>
  <c r="EJ383"/>
  <c r="EG383"/>
  <c r="ED383"/>
  <c r="EA383"/>
  <c r="DX383"/>
  <c r="DS383"/>
  <c r="DP383"/>
  <c r="DM383"/>
  <c r="DJ383"/>
  <c r="DG383"/>
  <c r="DA383"/>
  <c r="CX383"/>
  <c r="CR383"/>
  <c r="CO383"/>
  <c r="CL383"/>
  <c r="CI383"/>
  <c r="CF383"/>
  <c r="CC383"/>
  <c r="BZ383"/>
  <c r="BV383"/>
  <c r="BU383"/>
  <c r="BR383"/>
  <c r="BO383"/>
  <c r="BL383"/>
  <c r="BI383"/>
  <c r="BF383"/>
  <c r="BC383"/>
  <c r="AZ383"/>
  <c r="AV383"/>
  <c r="AU383"/>
  <c r="AR383"/>
  <c r="AF383"/>
  <c r="Z383"/>
  <c r="W383"/>
  <c r="H383"/>
  <c r="EZ382"/>
  <c r="EY382"/>
  <c r="EV382"/>
  <c r="ES382"/>
  <c r="EP382"/>
  <c r="EM382"/>
  <c r="EJ382"/>
  <c r="EG382"/>
  <c r="ED382"/>
  <c r="EA382"/>
  <c r="DX382"/>
  <c r="DS382"/>
  <c r="DP382"/>
  <c r="DM382"/>
  <c r="DJ382"/>
  <c r="DG382"/>
  <c r="DA382"/>
  <c r="CX382"/>
  <c r="CR382"/>
  <c r="CO382"/>
  <c r="CL382"/>
  <c r="CI382"/>
  <c r="CF382"/>
  <c r="CC382"/>
  <c r="BZ382"/>
  <c r="BV382"/>
  <c r="BU382"/>
  <c r="BR382"/>
  <c r="BO382"/>
  <c r="BL382"/>
  <c r="BI382"/>
  <c r="BF382"/>
  <c r="BC382"/>
  <c r="AZ382"/>
  <c r="AV382"/>
  <c r="AU382"/>
  <c r="AR382"/>
  <c r="AF382"/>
  <c r="Z382"/>
  <c r="W382"/>
  <c r="H382"/>
  <c r="EZ381"/>
  <c r="EY381"/>
  <c r="EV381"/>
  <c r="ES381"/>
  <c r="EP381"/>
  <c r="EM381"/>
  <c r="EJ381"/>
  <c r="EG381"/>
  <c r="ED381"/>
  <c r="EA381"/>
  <c r="DX381"/>
  <c r="DS381"/>
  <c r="DP381"/>
  <c r="DM381"/>
  <c r="DJ381"/>
  <c r="DG381"/>
  <c r="DA381"/>
  <c r="CX381"/>
  <c r="CR381"/>
  <c r="CO381"/>
  <c r="CL381"/>
  <c r="CI381"/>
  <c r="CF381"/>
  <c r="CC381"/>
  <c r="BZ381"/>
  <c r="BV381"/>
  <c r="BU381"/>
  <c r="BR381"/>
  <c r="BO381"/>
  <c r="BL381"/>
  <c r="BI381"/>
  <c r="BF381"/>
  <c r="BC381"/>
  <c r="AZ381"/>
  <c r="AV381"/>
  <c r="AU381"/>
  <c r="AR381"/>
  <c r="AF381"/>
  <c r="Z381"/>
  <c r="W381"/>
  <c r="H381"/>
  <c r="EZ380"/>
  <c r="EY380"/>
  <c r="EV380"/>
  <c r="ES380"/>
  <c r="EP380"/>
  <c r="EM380"/>
  <c r="EJ380"/>
  <c r="EG380"/>
  <c r="ED380"/>
  <c r="EA380"/>
  <c r="DX380"/>
  <c r="DS380"/>
  <c r="DP380"/>
  <c r="DM380"/>
  <c r="DJ380"/>
  <c r="DG380"/>
  <c r="DA380"/>
  <c r="CX380"/>
  <c r="CR380"/>
  <c r="CO380"/>
  <c r="CL380"/>
  <c r="CI380"/>
  <c r="CF380"/>
  <c r="CC380"/>
  <c r="BZ380"/>
  <c r="BV380"/>
  <c r="BU380"/>
  <c r="BR380"/>
  <c r="BO380"/>
  <c r="BL380"/>
  <c r="BI380"/>
  <c r="BF380"/>
  <c r="BC380"/>
  <c r="AZ380"/>
  <c r="AV380"/>
  <c r="AU380"/>
  <c r="AR380"/>
  <c r="AF380"/>
  <c r="Z380"/>
  <c r="W380"/>
  <c r="H380"/>
  <c r="EZ379"/>
  <c r="EY379"/>
  <c r="EV379"/>
  <c r="ES379"/>
  <c r="EP379"/>
  <c r="EM379"/>
  <c r="EJ379"/>
  <c r="EG379"/>
  <c r="ED379"/>
  <c r="EA379"/>
  <c r="DX379"/>
  <c r="DS379"/>
  <c r="DP379"/>
  <c r="DM379"/>
  <c r="DJ379"/>
  <c r="DG379"/>
  <c r="DA379"/>
  <c r="CX379"/>
  <c r="CR379"/>
  <c r="CO379"/>
  <c r="CL379"/>
  <c r="CI379"/>
  <c r="CF379"/>
  <c r="CC379"/>
  <c r="BZ379"/>
  <c r="BV379"/>
  <c r="BU379"/>
  <c r="BR379"/>
  <c r="BO379"/>
  <c r="BL379"/>
  <c r="BI379"/>
  <c r="BF379"/>
  <c r="BC379"/>
  <c r="AZ379"/>
  <c r="AV379"/>
  <c r="AU379"/>
  <c r="AR379"/>
  <c r="AF379"/>
  <c r="Z379"/>
  <c r="W379"/>
  <c r="H379"/>
  <c r="EZ378"/>
  <c r="EY378"/>
  <c r="EV378"/>
  <c r="ES378"/>
  <c r="EP378"/>
  <c r="EM378"/>
  <c r="EJ378"/>
  <c r="EG378"/>
  <c r="ED378"/>
  <c r="EA378"/>
  <c r="DX378"/>
  <c r="DS378"/>
  <c r="DP378"/>
  <c r="DM378"/>
  <c r="DJ378"/>
  <c r="DG378"/>
  <c r="DA378"/>
  <c r="CX378"/>
  <c r="CR378"/>
  <c r="CO378"/>
  <c r="CL378"/>
  <c r="CI378"/>
  <c r="CF378"/>
  <c r="CC378"/>
  <c r="BZ378"/>
  <c r="BV378"/>
  <c r="BU378"/>
  <c r="BR378"/>
  <c r="BO378"/>
  <c r="BL378"/>
  <c r="BI378"/>
  <c r="BF378"/>
  <c r="BC378"/>
  <c r="AZ378"/>
  <c r="AV378"/>
  <c r="AU378"/>
  <c r="AR378"/>
  <c r="AF378"/>
  <c r="Z378"/>
  <c r="W378"/>
  <c r="H378"/>
  <c r="EZ377"/>
  <c r="EY377"/>
  <c r="EV377"/>
  <c r="ES377"/>
  <c r="EP377"/>
  <c r="EM377"/>
  <c r="EJ377"/>
  <c r="EG377"/>
  <c r="ED377"/>
  <c r="EA377"/>
  <c r="DX377"/>
  <c r="DS377"/>
  <c r="DP377"/>
  <c r="DM377"/>
  <c r="DJ377"/>
  <c r="DG377"/>
  <c r="DA377"/>
  <c r="CX377"/>
  <c r="CR377"/>
  <c r="CO377"/>
  <c r="CL377"/>
  <c r="CI377"/>
  <c r="CF377"/>
  <c r="CC377"/>
  <c r="BZ377"/>
  <c r="BV377"/>
  <c r="BU377"/>
  <c r="BR377"/>
  <c r="BO377"/>
  <c r="BL377"/>
  <c r="BI377"/>
  <c r="BF377"/>
  <c r="BC377"/>
  <c r="AZ377"/>
  <c r="AV377"/>
  <c r="AU377"/>
  <c r="AR377"/>
  <c r="AF377"/>
  <c r="Z377"/>
  <c r="W377"/>
  <c r="H377"/>
  <c r="EZ376"/>
  <c r="EY376"/>
  <c r="EV376"/>
  <c r="ES376"/>
  <c r="EP376"/>
  <c r="EM376"/>
  <c r="EJ376"/>
  <c r="EG376"/>
  <c r="ED376"/>
  <c r="EA376"/>
  <c r="DX376"/>
  <c r="DS376"/>
  <c r="DP376"/>
  <c r="DM376"/>
  <c r="DJ376"/>
  <c r="DG376"/>
  <c r="DA376"/>
  <c r="CX376"/>
  <c r="CR376"/>
  <c r="CO376"/>
  <c r="CL376"/>
  <c r="CI376"/>
  <c r="CF376"/>
  <c r="CC376"/>
  <c r="BZ376"/>
  <c r="BV376"/>
  <c r="BU376"/>
  <c r="BR376"/>
  <c r="BO376"/>
  <c r="BL376"/>
  <c r="BI376"/>
  <c r="BF376"/>
  <c r="BC376"/>
  <c r="AZ376"/>
  <c r="AV376"/>
  <c r="AU376"/>
  <c r="AR376"/>
  <c r="AF376"/>
  <c r="Z376"/>
  <c r="W376"/>
  <c r="H376"/>
  <c r="EZ375"/>
  <c r="EY375"/>
  <c r="EV375"/>
  <c r="ES375"/>
  <c r="EP375"/>
  <c r="EM375"/>
  <c r="EJ375"/>
  <c r="EG375"/>
  <c r="ED375"/>
  <c r="EA375"/>
  <c r="DX375"/>
  <c r="DS375"/>
  <c r="DP375"/>
  <c r="DM375"/>
  <c r="DJ375"/>
  <c r="DG375"/>
  <c r="DA375"/>
  <c r="CX375"/>
  <c r="CR375"/>
  <c r="CO375"/>
  <c r="CL375"/>
  <c r="CI375"/>
  <c r="CF375"/>
  <c r="CC375"/>
  <c r="BZ375"/>
  <c r="BV375"/>
  <c r="BU375"/>
  <c r="BR375"/>
  <c r="BO375"/>
  <c r="BL375"/>
  <c r="BI375"/>
  <c r="BF375"/>
  <c r="BC375"/>
  <c r="AZ375"/>
  <c r="AV375"/>
  <c r="AU375"/>
  <c r="AR375"/>
  <c r="AF375"/>
  <c r="Z375"/>
  <c r="W375"/>
  <c r="H375"/>
  <c r="EZ374"/>
  <c r="EY374"/>
  <c r="EV374"/>
  <c r="ES374"/>
  <c r="EP374"/>
  <c r="EM374"/>
  <c r="EJ374"/>
  <c r="EG374"/>
  <c r="ED374"/>
  <c r="EA374"/>
  <c r="DX374"/>
  <c r="DS374"/>
  <c r="DP374"/>
  <c r="DM374"/>
  <c r="DJ374"/>
  <c r="DG374"/>
  <c r="DA374"/>
  <c r="CX374"/>
  <c r="CR374"/>
  <c r="CO374"/>
  <c r="CL374"/>
  <c r="CI374"/>
  <c r="CF374"/>
  <c r="CC374"/>
  <c r="BZ374"/>
  <c r="BV374"/>
  <c r="BU374"/>
  <c r="BR374"/>
  <c r="BO374"/>
  <c r="BL374"/>
  <c r="BI374"/>
  <c r="BF374"/>
  <c r="BC374"/>
  <c r="AZ374"/>
  <c r="AV374"/>
  <c r="AU374"/>
  <c r="AR374"/>
  <c r="AF374"/>
  <c r="Z374"/>
  <c r="W374"/>
  <c r="H374"/>
  <c r="EZ373"/>
  <c r="EY373"/>
  <c r="EV373"/>
  <c r="ES373"/>
  <c r="EP373"/>
  <c r="EM373"/>
  <c r="EJ373"/>
  <c r="EG373"/>
  <c r="ED373"/>
  <c r="EA373"/>
  <c r="DX373"/>
  <c r="DS373"/>
  <c r="DP373"/>
  <c r="DM373"/>
  <c r="DJ373"/>
  <c r="DG373"/>
  <c r="DA373"/>
  <c r="CX373"/>
  <c r="CR373"/>
  <c r="CO373"/>
  <c r="CL373"/>
  <c r="CI373"/>
  <c r="CF373"/>
  <c r="CC373"/>
  <c r="BZ373"/>
  <c r="BV373"/>
  <c r="BU373"/>
  <c r="BR373"/>
  <c r="BO373"/>
  <c r="BL373"/>
  <c r="BI373"/>
  <c r="BF373"/>
  <c r="BC373"/>
  <c r="AZ373"/>
  <c r="AV373"/>
  <c r="AU373"/>
  <c r="AR373"/>
  <c r="AF373"/>
  <c r="Z373"/>
  <c r="W373"/>
  <c r="H373"/>
  <c r="EZ372"/>
  <c r="EY372"/>
  <c r="EV372"/>
  <c r="ES372"/>
  <c r="EP372"/>
  <c r="EM372"/>
  <c r="EJ372"/>
  <c r="EG372"/>
  <c r="ED372"/>
  <c r="EA372"/>
  <c r="DX372"/>
  <c r="DS372"/>
  <c r="DP372"/>
  <c r="DM372"/>
  <c r="DJ372"/>
  <c r="DG372"/>
  <c r="DA372"/>
  <c r="CX372"/>
  <c r="CR372"/>
  <c r="CO372"/>
  <c r="CL372"/>
  <c r="CI372"/>
  <c r="CF372"/>
  <c r="CC372"/>
  <c r="BZ372"/>
  <c r="BV372"/>
  <c r="BU372"/>
  <c r="BR372"/>
  <c r="BO372"/>
  <c r="BL372"/>
  <c r="BI372"/>
  <c r="BF372"/>
  <c r="BC372"/>
  <c r="AZ372"/>
  <c r="AV372"/>
  <c r="AU372"/>
  <c r="AR372"/>
  <c r="AF372"/>
  <c r="Z372"/>
  <c r="W372"/>
  <c r="H372"/>
  <c r="EZ371"/>
  <c r="EY371"/>
  <c r="EV371"/>
  <c r="ES371"/>
  <c r="EP371"/>
  <c r="EM371"/>
  <c r="EJ371"/>
  <c r="EG371"/>
  <c r="ED371"/>
  <c r="EA371"/>
  <c r="DX371"/>
  <c r="DS371"/>
  <c r="DP371"/>
  <c r="DM371"/>
  <c r="DJ371"/>
  <c r="DG371"/>
  <c r="DA371"/>
  <c r="CX371"/>
  <c r="CR371"/>
  <c r="CO371"/>
  <c r="CL371"/>
  <c r="CI371"/>
  <c r="CF371"/>
  <c r="CC371"/>
  <c r="BZ371"/>
  <c r="BV371"/>
  <c r="BU371"/>
  <c r="BR371"/>
  <c r="BO371"/>
  <c r="BL371"/>
  <c r="BI371"/>
  <c r="BF371"/>
  <c r="BC371"/>
  <c r="AZ371"/>
  <c r="AV371"/>
  <c r="AU371"/>
  <c r="AR371"/>
  <c r="AF371"/>
  <c r="Z371"/>
  <c r="W371"/>
  <c r="H371"/>
  <c r="EZ370"/>
  <c r="EY370"/>
  <c r="EV370"/>
  <c r="ES370"/>
  <c r="EP370"/>
  <c r="EM370"/>
  <c r="EJ370"/>
  <c r="EG370"/>
  <c r="ED370"/>
  <c r="EA370"/>
  <c r="DX370"/>
  <c r="DS370"/>
  <c r="DP370"/>
  <c r="DM370"/>
  <c r="DJ370"/>
  <c r="DG370"/>
  <c r="DA370"/>
  <c r="CX370"/>
  <c r="CR370"/>
  <c r="CO370"/>
  <c r="CL370"/>
  <c r="CI370"/>
  <c r="CF370"/>
  <c r="CC370"/>
  <c r="BZ370"/>
  <c r="BV370"/>
  <c r="BU370"/>
  <c r="BR370"/>
  <c r="BO370"/>
  <c r="BL370"/>
  <c r="BI370"/>
  <c r="BF370"/>
  <c r="BC370"/>
  <c r="AZ370"/>
  <c r="AV370"/>
  <c r="AU370"/>
  <c r="AR370"/>
  <c r="AF370"/>
  <c r="Z370"/>
  <c r="W370"/>
  <c r="H370"/>
  <c r="EZ369"/>
  <c r="EY369"/>
  <c r="EV369"/>
  <c r="ES369"/>
  <c r="EP369"/>
  <c r="EM369"/>
  <c r="EJ369"/>
  <c r="EG369"/>
  <c r="ED369"/>
  <c r="EA369"/>
  <c r="DX369"/>
  <c r="DS369"/>
  <c r="DP369"/>
  <c r="DM369"/>
  <c r="DJ369"/>
  <c r="DG369"/>
  <c r="DA369"/>
  <c r="CX369"/>
  <c r="CR369"/>
  <c r="CO369"/>
  <c r="CL369"/>
  <c r="CI369"/>
  <c r="CF369"/>
  <c r="CC369"/>
  <c r="BZ369"/>
  <c r="BV369"/>
  <c r="BU369"/>
  <c r="BR369"/>
  <c r="BO369"/>
  <c r="BL369"/>
  <c r="BI369"/>
  <c r="BF369"/>
  <c r="BC369"/>
  <c r="AZ369"/>
  <c r="AV369"/>
  <c r="AU369"/>
  <c r="AR369"/>
  <c r="AF369"/>
  <c r="Z369"/>
  <c r="W369"/>
  <c r="H369"/>
  <c r="EZ368"/>
  <c r="EY368"/>
  <c r="EV368"/>
  <c r="ES368"/>
  <c r="EP368"/>
  <c r="EM368"/>
  <c r="EJ368"/>
  <c r="EG368"/>
  <c r="ED368"/>
  <c r="EA368"/>
  <c r="DX368"/>
  <c r="DS368"/>
  <c r="DP368"/>
  <c r="DM368"/>
  <c r="DJ368"/>
  <c r="DG368"/>
  <c r="DA368"/>
  <c r="CX368"/>
  <c r="CR368"/>
  <c r="CO368"/>
  <c r="CL368"/>
  <c r="CI368"/>
  <c r="CF368"/>
  <c r="CC368"/>
  <c r="BZ368"/>
  <c r="BV368"/>
  <c r="BU368"/>
  <c r="BR368"/>
  <c r="BO368"/>
  <c r="BL368"/>
  <c r="BI368"/>
  <c r="BF368"/>
  <c r="BC368"/>
  <c r="AZ368"/>
  <c r="AV368"/>
  <c r="AU368"/>
  <c r="AR368"/>
  <c r="AF368"/>
  <c r="Z368"/>
  <c r="W368"/>
  <c r="H368"/>
  <c r="EZ367"/>
  <c r="EY367"/>
  <c r="EV367"/>
  <c r="ES367"/>
  <c r="EP367"/>
  <c r="EM367"/>
  <c r="EJ367"/>
  <c r="EG367"/>
  <c r="ED367"/>
  <c r="EA367"/>
  <c r="DX367"/>
  <c r="DS367"/>
  <c r="DP367"/>
  <c r="DM367"/>
  <c r="DJ367"/>
  <c r="DG367"/>
  <c r="DA367"/>
  <c r="CX367"/>
  <c r="CR367"/>
  <c r="CO367"/>
  <c r="CL367"/>
  <c r="CI367"/>
  <c r="CF367"/>
  <c r="CC367"/>
  <c r="BZ367"/>
  <c r="BV367"/>
  <c r="BU367"/>
  <c r="BR367"/>
  <c r="BO367"/>
  <c r="BL367"/>
  <c r="BI367"/>
  <c r="BF367"/>
  <c r="BC367"/>
  <c r="AZ367"/>
  <c r="AV367"/>
  <c r="AU367"/>
  <c r="AR367"/>
  <c r="AF367"/>
  <c r="Z367"/>
  <c r="W367"/>
  <c r="H367"/>
  <c r="EZ364"/>
  <c r="EY364"/>
  <c r="EV364"/>
  <c r="ES364"/>
  <c r="EP364"/>
  <c r="EM364"/>
  <c r="EJ364"/>
  <c r="EG364"/>
  <c r="ED364"/>
  <c r="EA364"/>
  <c r="DX364"/>
  <c r="DS364"/>
  <c r="DP364"/>
  <c r="DM364"/>
  <c r="DJ364"/>
  <c r="DG364"/>
  <c r="DA364"/>
  <c r="CX364"/>
  <c r="CR364"/>
  <c r="CO364"/>
  <c r="CL364"/>
  <c r="CI364"/>
  <c r="CF364"/>
  <c r="CC364"/>
  <c r="BZ364"/>
  <c r="BV364"/>
  <c r="BU364"/>
  <c r="BR364"/>
  <c r="BO364"/>
  <c r="BL364"/>
  <c r="BI364"/>
  <c r="BF364"/>
  <c r="BC364"/>
  <c r="AZ364"/>
  <c r="AV364"/>
  <c r="AU364"/>
  <c r="AR364"/>
  <c r="AF364"/>
  <c r="Z364"/>
  <c r="W364"/>
  <c r="H364"/>
  <c r="EZ363"/>
  <c r="EY363"/>
  <c r="EV363"/>
  <c r="ES363"/>
  <c r="EP363"/>
  <c r="EM363"/>
  <c r="EJ363"/>
  <c r="EG363"/>
  <c r="ED363"/>
  <c r="EA363"/>
  <c r="DX363"/>
  <c r="DS363"/>
  <c r="DP363"/>
  <c r="DM363"/>
  <c r="DJ363"/>
  <c r="DG363"/>
  <c r="DA363"/>
  <c r="CX363"/>
  <c r="CR363"/>
  <c r="CO363"/>
  <c r="CL363"/>
  <c r="CI363"/>
  <c r="CF363"/>
  <c r="CC363"/>
  <c r="BZ363"/>
  <c r="BV363"/>
  <c r="BU363"/>
  <c r="BR363"/>
  <c r="BO363"/>
  <c r="BL363"/>
  <c r="BI363"/>
  <c r="BF363"/>
  <c r="BC363"/>
  <c r="AZ363"/>
  <c r="AV363"/>
  <c r="AU363"/>
  <c r="AR363"/>
  <c r="AF363"/>
  <c r="Z363"/>
  <c r="W363"/>
  <c r="H363"/>
  <c r="EZ362"/>
  <c r="EY362"/>
  <c r="EV362"/>
  <c r="ES362"/>
  <c r="EP362"/>
  <c r="EM362"/>
  <c r="EJ362"/>
  <c r="EG362"/>
  <c r="ED362"/>
  <c r="EA362"/>
  <c r="DX362"/>
  <c r="DS362"/>
  <c r="DP362"/>
  <c r="DM362"/>
  <c r="DJ362"/>
  <c r="DG362"/>
  <c r="DA362"/>
  <c r="CX362"/>
  <c r="CR362"/>
  <c r="CO362"/>
  <c r="CL362"/>
  <c r="CI362"/>
  <c r="CF362"/>
  <c r="CC362"/>
  <c r="BZ362"/>
  <c r="BV362"/>
  <c r="BU362"/>
  <c r="BR362"/>
  <c r="BO362"/>
  <c r="BL362"/>
  <c r="BI362"/>
  <c r="BF362"/>
  <c r="BC362"/>
  <c r="AZ362"/>
  <c r="AV362"/>
  <c r="AU362"/>
  <c r="AR362"/>
  <c r="AF362"/>
  <c r="Z362"/>
  <c r="W362"/>
  <c r="H362"/>
  <c r="EZ361"/>
  <c r="EY361"/>
  <c r="EV361"/>
  <c r="ES361"/>
  <c r="EP361"/>
  <c r="EM361"/>
  <c r="EJ361"/>
  <c r="EG361"/>
  <c r="ED361"/>
  <c r="EA361"/>
  <c r="DX361"/>
  <c r="DS361"/>
  <c r="DP361"/>
  <c r="DM361"/>
  <c r="DJ361"/>
  <c r="DG361"/>
  <c r="DA361"/>
  <c r="CX361"/>
  <c r="CR361"/>
  <c r="CO361"/>
  <c r="CL361"/>
  <c r="CI361"/>
  <c r="CF361"/>
  <c r="CC361"/>
  <c r="BZ361"/>
  <c r="BV361"/>
  <c r="BU361"/>
  <c r="BR361"/>
  <c r="BO361"/>
  <c r="BL361"/>
  <c r="BI361"/>
  <c r="BF361"/>
  <c r="BC361"/>
  <c r="AZ361"/>
  <c r="AV361"/>
  <c r="AU361"/>
  <c r="AR361"/>
  <c r="AF361"/>
  <c r="Z361"/>
  <c r="W361"/>
  <c r="H361"/>
  <c r="EZ360"/>
  <c r="EY360"/>
  <c r="EV360"/>
  <c r="ES360"/>
  <c r="EP360"/>
  <c r="EM360"/>
  <c r="EJ360"/>
  <c r="EG360"/>
  <c r="ED360"/>
  <c r="EA360"/>
  <c r="DX360"/>
  <c r="DS360"/>
  <c r="DP360"/>
  <c r="DM360"/>
  <c r="DJ360"/>
  <c r="DG360"/>
  <c r="DA360"/>
  <c r="CX360"/>
  <c r="CR360"/>
  <c r="CO360"/>
  <c r="CL360"/>
  <c r="CI360"/>
  <c r="CF360"/>
  <c r="CC360"/>
  <c r="BZ360"/>
  <c r="BV360"/>
  <c r="BU360"/>
  <c r="BR360"/>
  <c r="BO360"/>
  <c r="BL360"/>
  <c r="BI360"/>
  <c r="BF360"/>
  <c r="BC360"/>
  <c r="AZ360"/>
  <c r="AV360"/>
  <c r="AU360"/>
  <c r="AR360"/>
  <c r="AF360"/>
  <c r="Z360"/>
  <c r="W360"/>
  <c r="H360"/>
  <c r="EZ359"/>
  <c r="EY359"/>
  <c r="EV359"/>
  <c r="ES359"/>
  <c r="EP359"/>
  <c r="EM359"/>
  <c r="EJ359"/>
  <c r="EG359"/>
  <c r="ED359"/>
  <c r="EA359"/>
  <c r="DX359"/>
  <c r="DS359"/>
  <c r="DP359"/>
  <c r="DM359"/>
  <c r="DJ359"/>
  <c r="DG359"/>
  <c r="DA359"/>
  <c r="CX359"/>
  <c r="CR359"/>
  <c r="CO359"/>
  <c r="CL359"/>
  <c r="CI359"/>
  <c r="CF359"/>
  <c r="CC359"/>
  <c r="BZ359"/>
  <c r="BV359"/>
  <c r="BU359"/>
  <c r="BR359"/>
  <c r="BO359"/>
  <c r="BL359"/>
  <c r="BI359"/>
  <c r="BF359"/>
  <c r="BC359"/>
  <c r="AZ359"/>
  <c r="AV359"/>
  <c r="AU359"/>
  <c r="AR359"/>
  <c r="AF359"/>
  <c r="Z359"/>
  <c r="W359"/>
  <c r="H359"/>
  <c r="EZ358"/>
  <c r="EY358"/>
  <c r="EV358"/>
  <c r="ES358"/>
  <c r="EP358"/>
  <c r="EM358"/>
  <c r="EJ358"/>
  <c r="EG358"/>
  <c r="ED358"/>
  <c r="EA358"/>
  <c r="DX358"/>
  <c r="DS358"/>
  <c r="DP358"/>
  <c r="DM358"/>
  <c r="DJ358"/>
  <c r="DG358"/>
  <c r="DA358"/>
  <c r="CX358"/>
  <c r="CR358"/>
  <c r="CO358"/>
  <c r="CL358"/>
  <c r="CI358"/>
  <c r="CF358"/>
  <c r="CC358"/>
  <c r="BZ358"/>
  <c r="BV358"/>
  <c r="BU358"/>
  <c r="BR358"/>
  <c r="BO358"/>
  <c r="BL358"/>
  <c r="BI358"/>
  <c r="BF358"/>
  <c r="BC358"/>
  <c r="AZ358"/>
  <c r="AV358"/>
  <c r="AU358"/>
  <c r="AR358"/>
  <c r="AF358"/>
  <c r="Z358"/>
  <c r="W358"/>
  <c r="H358"/>
  <c r="EZ357"/>
  <c r="EY357"/>
  <c r="EV357"/>
  <c r="ES357"/>
  <c r="EP357"/>
  <c r="EM357"/>
  <c r="EJ357"/>
  <c r="EG357"/>
  <c r="ED357"/>
  <c r="EA357"/>
  <c r="DX357"/>
  <c r="DS357"/>
  <c r="DP357"/>
  <c r="DM357"/>
  <c r="DJ357"/>
  <c r="DG357"/>
  <c r="DA357"/>
  <c r="CX357"/>
  <c r="CR357"/>
  <c r="CO357"/>
  <c r="CL357"/>
  <c r="CI357"/>
  <c r="CF357"/>
  <c r="CC357"/>
  <c r="BZ357"/>
  <c r="BV357"/>
  <c r="BU357"/>
  <c r="BR357"/>
  <c r="BO357"/>
  <c r="BL357"/>
  <c r="BI357"/>
  <c r="BF357"/>
  <c r="BC357"/>
  <c r="AZ357"/>
  <c r="AV357"/>
  <c r="AU357"/>
  <c r="AR357"/>
  <c r="AF357"/>
  <c r="Z357"/>
  <c r="W357"/>
  <c r="H357"/>
  <c r="EZ356"/>
  <c r="EY356"/>
  <c r="EV356"/>
  <c r="ES356"/>
  <c r="EP356"/>
  <c r="EM356"/>
  <c r="EJ356"/>
  <c r="EG356"/>
  <c r="ED356"/>
  <c r="EA356"/>
  <c r="DX356"/>
  <c r="DS356"/>
  <c r="DP356"/>
  <c r="DM356"/>
  <c r="DJ356"/>
  <c r="DG356"/>
  <c r="DA356"/>
  <c r="CX356"/>
  <c r="CR356"/>
  <c r="CO356"/>
  <c r="CL356"/>
  <c r="CI356"/>
  <c r="CF356"/>
  <c r="CC356"/>
  <c r="BZ356"/>
  <c r="BV356"/>
  <c r="BU356"/>
  <c r="BR356"/>
  <c r="BO356"/>
  <c r="BL356"/>
  <c r="BI356"/>
  <c r="BF356"/>
  <c r="BC356"/>
  <c r="AZ356"/>
  <c r="AV356"/>
  <c r="AU356"/>
  <c r="AR356"/>
  <c r="AF356"/>
  <c r="Z356"/>
  <c r="W356"/>
  <c r="H356"/>
  <c r="EZ355"/>
  <c r="EY355"/>
  <c r="EV355"/>
  <c r="ES355"/>
  <c r="EP355"/>
  <c r="EM355"/>
  <c r="EJ355"/>
  <c r="EG355"/>
  <c r="ED355"/>
  <c r="EA355"/>
  <c r="DX355"/>
  <c r="DS355"/>
  <c r="DP355"/>
  <c r="DM355"/>
  <c r="DJ355"/>
  <c r="DG355"/>
  <c r="DA355"/>
  <c r="CX355"/>
  <c r="CR355"/>
  <c r="CO355"/>
  <c r="CL355"/>
  <c r="CI355"/>
  <c r="CF355"/>
  <c r="CC355"/>
  <c r="BZ355"/>
  <c r="BV355"/>
  <c r="BU355"/>
  <c r="BR355"/>
  <c r="BO355"/>
  <c r="BL355"/>
  <c r="BI355"/>
  <c r="BF355"/>
  <c r="BC355"/>
  <c r="AZ355"/>
  <c r="AV355"/>
  <c r="AU355"/>
  <c r="AR355"/>
  <c r="AF355"/>
  <c r="Z355"/>
  <c r="W355"/>
  <c r="H355"/>
  <c r="EZ354"/>
  <c r="EY354"/>
  <c r="EV354"/>
  <c r="ES354"/>
  <c r="EP354"/>
  <c r="EM354"/>
  <c r="EJ354"/>
  <c r="EG354"/>
  <c r="ED354"/>
  <c r="EA354"/>
  <c r="DX354"/>
  <c r="DS354"/>
  <c r="DP354"/>
  <c r="DM354"/>
  <c r="DJ354"/>
  <c r="DG354"/>
  <c r="DA354"/>
  <c r="CX354"/>
  <c r="CR354"/>
  <c r="CO354"/>
  <c r="CL354"/>
  <c r="CI354"/>
  <c r="CF354"/>
  <c r="CC354"/>
  <c r="BZ354"/>
  <c r="BV354"/>
  <c r="BU354"/>
  <c r="BR354"/>
  <c r="BO354"/>
  <c r="BL354"/>
  <c r="BI354"/>
  <c r="BF354"/>
  <c r="BC354"/>
  <c r="AZ354"/>
  <c r="AV354"/>
  <c r="AU354"/>
  <c r="AR354"/>
  <c r="AF354"/>
  <c r="Z354"/>
  <c r="W354"/>
  <c r="H354"/>
  <c r="EZ353"/>
  <c r="EY353"/>
  <c r="EV353"/>
  <c r="ES353"/>
  <c r="EP353"/>
  <c r="EM353"/>
  <c r="EJ353"/>
  <c r="EG353"/>
  <c r="ED353"/>
  <c r="EA353"/>
  <c r="DX353"/>
  <c r="DS353"/>
  <c r="DP353"/>
  <c r="DM353"/>
  <c r="DJ353"/>
  <c r="DG353"/>
  <c r="DA353"/>
  <c r="CX353"/>
  <c r="CR353"/>
  <c r="CO353"/>
  <c r="CL353"/>
  <c r="CI353"/>
  <c r="CF353"/>
  <c r="CC353"/>
  <c r="BZ353"/>
  <c r="BV353"/>
  <c r="BU353"/>
  <c r="BR353"/>
  <c r="BO353"/>
  <c r="BL353"/>
  <c r="BI353"/>
  <c r="BF353"/>
  <c r="BC353"/>
  <c r="AZ353"/>
  <c r="AV353"/>
  <c r="AU353"/>
  <c r="AR353"/>
  <c r="AF353"/>
  <c r="Z353"/>
  <c r="W353"/>
  <c r="H353"/>
  <c r="EZ352"/>
  <c r="EY352"/>
  <c r="EV352"/>
  <c r="ES352"/>
  <c r="EP352"/>
  <c r="EM352"/>
  <c r="EJ352"/>
  <c r="EG352"/>
  <c r="ED352"/>
  <c r="EA352"/>
  <c r="DX352"/>
  <c r="DS352"/>
  <c r="DP352"/>
  <c r="DM352"/>
  <c r="DJ352"/>
  <c r="DG352"/>
  <c r="DA352"/>
  <c r="CX352"/>
  <c r="CR352"/>
  <c r="CO352"/>
  <c r="CL352"/>
  <c r="CI352"/>
  <c r="CF352"/>
  <c r="CC352"/>
  <c r="BZ352"/>
  <c r="BV352"/>
  <c r="BU352"/>
  <c r="BR352"/>
  <c r="BO352"/>
  <c r="BL352"/>
  <c r="BI352"/>
  <c r="BF352"/>
  <c r="BC352"/>
  <c r="AZ352"/>
  <c r="AV352"/>
  <c r="AU352"/>
  <c r="AR352"/>
  <c r="AF352"/>
  <c r="Z352"/>
  <c r="W352"/>
  <c r="H352"/>
  <c r="EZ350"/>
  <c r="EY350"/>
  <c r="EV350"/>
  <c r="ES350"/>
  <c r="EP350"/>
  <c r="EM350"/>
  <c r="EJ350"/>
  <c r="EG350"/>
  <c r="ED350"/>
  <c r="EA350"/>
  <c r="DX350"/>
  <c r="DS350"/>
  <c r="DP350"/>
  <c r="DM350"/>
  <c r="DJ350"/>
  <c r="DG350"/>
  <c r="DA350"/>
  <c r="CX350"/>
  <c r="CR350"/>
  <c r="CO350"/>
  <c r="CL350"/>
  <c r="CI350"/>
  <c r="CF350"/>
  <c r="CC350"/>
  <c r="BZ350"/>
  <c r="BV350"/>
  <c r="BU350"/>
  <c r="BR350"/>
  <c r="BO350"/>
  <c r="BL350"/>
  <c r="BI350"/>
  <c r="BF350"/>
  <c r="BC350"/>
  <c r="AZ350"/>
  <c r="AV350"/>
  <c r="AU350"/>
  <c r="AR350"/>
  <c r="AF350"/>
  <c r="Z350"/>
  <c r="W350"/>
  <c r="H350"/>
  <c r="EZ349"/>
  <c r="EY349"/>
  <c r="EV349"/>
  <c r="ES349"/>
  <c r="EP349"/>
  <c r="EM349"/>
  <c r="EJ349"/>
  <c r="EG349"/>
  <c r="ED349"/>
  <c r="EA349"/>
  <c r="DX349"/>
  <c r="DS349"/>
  <c r="DP349"/>
  <c r="DM349"/>
  <c r="DJ349"/>
  <c r="DG349"/>
  <c r="DA349"/>
  <c r="CX349"/>
  <c r="CR349"/>
  <c r="CO349"/>
  <c r="CL349"/>
  <c r="CI349"/>
  <c r="CF349"/>
  <c r="CC349"/>
  <c r="BZ349"/>
  <c r="BV349"/>
  <c r="BU349"/>
  <c r="BR349"/>
  <c r="BO349"/>
  <c r="BL349"/>
  <c r="BI349"/>
  <c r="BF349"/>
  <c r="BC349"/>
  <c r="AZ349"/>
  <c r="AV349"/>
  <c r="AU349"/>
  <c r="AR349"/>
  <c r="AF349"/>
  <c r="Z349"/>
  <c r="W349"/>
  <c r="H349"/>
  <c r="EZ348"/>
  <c r="EY348"/>
  <c r="EV348"/>
  <c r="ES348"/>
  <c r="EP348"/>
  <c r="EM348"/>
  <c r="EJ348"/>
  <c r="EG348"/>
  <c r="ED348"/>
  <c r="EA348"/>
  <c r="DX348"/>
  <c r="DS348"/>
  <c r="DP348"/>
  <c r="DM348"/>
  <c r="DJ348"/>
  <c r="DG348"/>
  <c r="DA348"/>
  <c r="CX348"/>
  <c r="CR348"/>
  <c r="CO348"/>
  <c r="CL348"/>
  <c r="CI348"/>
  <c r="CF348"/>
  <c r="CC348"/>
  <c r="BZ348"/>
  <c r="BV348"/>
  <c r="BU348"/>
  <c r="BR348"/>
  <c r="BO348"/>
  <c r="BL348"/>
  <c r="BI348"/>
  <c r="BF348"/>
  <c r="BC348"/>
  <c r="AZ348"/>
  <c r="AV348"/>
  <c r="AU348"/>
  <c r="AR348"/>
  <c r="AF348"/>
  <c r="Z348"/>
  <c r="W348"/>
  <c r="H348"/>
  <c r="EZ347"/>
  <c r="EY347"/>
  <c r="EV347"/>
  <c r="ES347"/>
  <c r="EP347"/>
  <c r="EM347"/>
  <c r="EJ347"/>
  <c r="EG347"/>
  <c r="ED347"/>
  <c r="EA347"/>
  <c r="DX347"/>
  <c r="DS347"/>
  <c r="DP347"/>
  <c r="DM347"/>
  <c r="DJ347"/>
  <c r="DG347"/>
  <c r="DA347"/>
  <c r="CX347"/>
  <c r="CR347"/>
  <c r="CO347"/>
  <c r="CL347"/>
  <c r="CI347"/>
  <c r="CF347"/>
  <c r="CC347"/>
  <c r="BZ347"/>
  <c r="BV347"/>
  <c r="BU347"/>
  <c r="BR347"/>
  <c r="BO347"/>
  <c r="BL347"/>
  <c r="BI347"/>
  <c r="BF347"/>
  <c r="BC347"/>
  <c r="AZ347"/>
  <c r="AV347"/>
  <c r="AU347"/>
  <c r="AR347"/>
  <c r="AF347"/>
  <c r="Z347"/>
  <c r="W347"/>
  <c r="H347"/>
  <c r="EZ346"/>
  <c r="EY346"/>
  <c r="EV346"/>
  <c r="ES346"/>
  <c r="EP346"/>
  <c r="EM346"/>
  <c r="EJ346"/>
  <c r="EG346"/>
  <c r="ED346"/>
  <c r="EA346"/>
  <c r="DX346"/>
  <c r="DS346"/>
  <c r="DP346"/>
  <c r="DM346"/>
  <c r="DJ346"/>
  <c r="DG346"/>
  <c r="DA346"/>
  <c r="CX346"/>
  <c r="CR346"/>
  <c r="CO346"/>
  <c r="CL346"/>
  <c r="CI346"/>
  <c r="CF346"/>
  <c r="CC346"/>
  <c r="BZ346"/>
  <c r="BV346"/>
  <c r="BU346"/>
  <c r="BR346"/>
  <c r="BO346"/>
  <c r="BL346"/>
  <c r="BI346"/>
  <c r="BF346"/>
  <c r="BC346"/>
  <c r="AZ346"/>
  <c r="AV346"/>
  <c r="AU346"/>
  <c r="AR346"/>
  <c r="AF346"/>
  <c r="Z346"/>
  <c r="W346"/>
  <c r="H346"/>
  <c r="EZ345"/>
  <c r="EY345"/>
  <c r="EV345"/>
  <c r="ES345"/>
  <c r="EP345"/>
  <c r="EM345"/>
  <c r="EJ345"/>
  <c r="EG345"/>
  <c r="ED345"/>
  <c r="EA345"/>
  <c r="DX345"/>
  <c r="DS345"/>
  <c r="DP345"/>
  <c r="DM345"/>
  <c r="DJ345"/>
  <c r="DG345"/>
  <c r="DA345"/>
  <c r="CX345"/>
  <c r="CR345"/>
  <c r="CO345"/>
  <c r="CL345"/>
  <c r="CI345"/>
  <c r="CF345"/>
  <c r="CC345"/>
  <c r="BZ345"/>
  <c r="BV345"/>
  <c r="BU345"/>
  <c r="BR345"/>
  <c r="BO345"/>
  <c r="BL345"/>
  <c r="BI345"/>
  <c r="BF345"/>
  <c r="BC345"/>
  <c r="AZ345"/>
  <c r="AV345"/>
  <c r="AU345"/>
  <c r="AR345"/>
  <c r="AF345"/>
  <c r="Z345"/>
  <c r="W345"/>
  <c r="H345"/>
  <c r="EZ344"/>
  <c r="EY344"/>
  <c r="EV344"/>
  <c r="ES344"/>
  <c r="EP344"/>
  <c r="EM344"/>
  <c r="EJ344"/>
  <c r="EG344"/>
  <c r="ED344"/>
  <c r="EA344"/>
  <c r="DX344"/>
  <c r="DS344"/>
  <c r="DP344"/>
  <c r="DM344"/>
  <c r="DJ344"/>
  <c r="DG344"/>
  <c r="DA344"/>
  <c r="CX344"/>
  <c r="CR344"/>
  <c r="CO344"/>
  <c r="CL344"/>
  <c r="CI344"/>
  <c r="CF344"/>
  <c r="CC344"/>
  <c r="BZ344"/>
  <c r="BV344"/>
  <c r="BU344"/>
  <c r="BR344"/>
  <c r="BO344"/>
  <c r="BL344"/>
  <c r="BI344"/>
  <c r="BF344"/>
  <c r="BC344"/>
  <c r="AZ344"/>
  <c r="AV344"/>
  <c r="AU344"/>
  <c r="AR344"/>
  <c r="AF344"/>
  <c r="Z344"/>
  <c r="W344"/>
  <c r="H344"/>
  <c r="EZ342"/>
  <c r="EY342"/>
  <c r="EV342"/>
  <c r="ES342"/>
  <c r="EP342"/>
  <c r="EM342"/>
  <c r="EJ342"/>
  <c r="EG342"/>
  <c r="ED342"/>
  <c r="EA342"/>
  <c r="DX342"/>
  <c r="DS342"/>
  <c r="DP342"/>
  <c r="DM342"/>
  <c r="DJ342"/>
  <c r="DG342"/>
  <c r="DA342"/>
  <c r="CX342"/>
  <c r="CR342"/>
  <c r="CO342"/>
  <c r="CL342"/>
  <c r="CI342"/>
  <c r="CF342"/>
  <c r="CC342"/>
  <c r="BZ342"/>
  <c r="BV342"/>
  <c r="BU342"/>
  <c r="BR342"/>
  <c r="BO342"/>
  <c r="BL342"/>
  <c r="BI342"/>
  <c r="BF342"/>
  <c r="BC342"/>
  <c r="AZ342"/>
  <c r="AV342"/>
  <c r="AU342"/>
  <c r="AR342"/>
  <c r="AF342"/>
  <c r="Z342"/>
  <c r="W342"/>
  <c r="H342"/>
  <c r="EZ341"/>
  <c r="EY341"/>
  <c r="EV341"/>
  <c r="ES341"/>
  <c r="EP341"/>
  <c r="EM341"/>
  <c r="EJ341"/>
  <c r="EG341"/>
  <c r="ED341"/>
  <c r="EA341"/>
  <c r="DX341"/>
  <c r="DS341"/>
  <c r="DP341"/>
  <c r="DM341"/>
  <c r="DJ341"/>
  <c r="DG341"/>
  <c r="DA341"/>
  <c r="CX341"/>
  <c r="CR341"/>
  <c r="CO341"/>
  <c r="CL341"/>
  <c r="CI341"/>
  <c r="CF341"/>
  <c r="CC341"/>
  <c r="BZ341"/>
  <c r="BV341"/>
  <c r="BU341"/>
  <c r="BR341"/>
  <c r="BO341"/>
  <c r="BL341"/>
  <c r="BI341"/>
  <c r="BF341"/>
  <c r="BC341"/>
  <c r="AZ341"/>
  <c r="AV341"/>
  <c r="AU341"/>
  <c r="AR341"/>
  <c r="AF341"/>
  <c r="Z341"/>
  <c r="W341"/>
  <c r="H341"/>
  <c r="EZ340"/>
  <c r="EY340"/>
  <c r="EV340"/>
  <c r="ES340"/>
  <c r="EP340"/>
  <c r="EM340"/>
  <c r="EJ340"/>
  <c r="EG340"/>
  <c r="ED340"/>
  <c r="EA340"/>
  <c r="DX340"/>
  <c r="DS340"/>
  <c r="DP340"/>
  <c r="DM340"/>
  <c r="DJ340"/>
  <c r="DG340"/>
  <c r="DA340"/>
  <c r="CX340"/>
  <c r="CR340"/>
  <c r="CO340"/>
  <c r="CL340"/>
  <c r="CI340"/>
  <c r="CF340"/>
  <c r="CC340"/>
  <c r="BZ340"/>
  <c r="BV340"/>
  <c r="BU340"/>
  <c r="BR340"/>
  <c r="BO340"/>
  <c r="BL340"/>
  <c r="BI340"/>
  <c r="BF340"/>
  <c r="BC340"/>
  <c r="AZ340"/>
  <c r="AV340"/>
  <c r="AU340"/>
  <c r="AR340"/>
  <c r="AF340"/>
  <c r="Z340"/>
  <c r="W340"/>
  <c r="H340"/>
  <c r="EZ339"/>
  <c r="EY339"/>
  <c r="EV339"/>
  <c r="ES339"/>
  <c r="EP339"/>
  <c r="EM339"/>
  <c r="EJ339"/>
  <c r="EG339"/>
  <c r="ED339"/>
  <c r="EA339"/>
  <c r="DX339"/>
  <c r="DS339"/>
  <c r="DP339"/>
  <c r="DM339"/>
  <c r="DJ339"/>
  <c r="DG339"/>
  <c r="DA339"/>
  <c r="CX339"/>
  <c r="CR339"/>
  <c r="CO339"/>
  <c r="CL339"/>
  <c r="CI339"/>
  <c r="CF339"/>
  <c r="CC339"/>
  <c r="BZ339"/>
  <c r="BV339"/>
  <c r="BU339"/>
  <c r="BR339"/>
  <c r="BO339"/>
  <c r="BL339"/>
  <c r="BI339"/>
  <c r="BF339"/>
  <c r="BC339"/>
  <c r="AZ339"/>
  <c r="AV339"/>
  <c r="AU339"/>
  <c r="AR339"/>
  <c r="AF339"/>
  <c r="Z339"/>
  <c r="W339"/>
  <c r="H339"/>
  <c r="EZ338"/>
  <c r="EY338"/>
  <c r="EV338"/>
  <c r="ES338"/>
  <c r="EP338"/>
  <c r="EM338"/>
  <c r="EJ338"/>
  <c r="EG338"/>
  <c r="ED338"/>
  <c r="EA338"/>
  <c r="DX338"/>
  <c r="DS338"/>
  <c r="DP338"/>
  <c r="DM338"/>
  <c r="DJ338"/>
  <c r="DG338"/>
  <c r="DA338"/>
  <c r="CX338"/>
  <c r="CR338"/>
  <c r="CO338"/>
  <c r="CL338"/>
  <c r="CI338"/>
  <c r="CF338"/>
  <c r="CC338"/>
  <c r="BZ338"/>
  <c r="BV338"/>
  <c r="BU338"/>
  <c r="BR338"/>
  <c r="BO338"/>
  <c r="BL338"/>
  <c r="BI338"/>
  <c r="BF338"/>
  <c r="BC338"/>
  <c r="AZ338"/>
  <c r="AV338"/>
  <c r="AU338"/>
  <c r="AR338"/>
  <c r="AF338"/>
  <c r="Z338"/>
  <c r="W338"/>
  <c r="H338"/>
  <c r="EZ337"/>
  <c r="EY337"/>
  <c r="EV337"/>
  <c r="ES337"/>
  <c r="EP337"/>
  <c r="EM337"/>
  <c r="EJ337"/>
  <c r="EG337"/>
  <c r="ED337"/>
  <c r="EA337"/>
  <c r="DX337"/>
  <c r="DS337"/>
  <c r="DP337"/>
  <c r="DM337"/>
  <c r="DJ337"/>
  <c r="DG337"/>
  <c r="DA337"/>
  <c r="CX337"/>
  <c r="CR337"/>
  <c r="CO337"/>
  <c r="CL337"/>
  <c r="CI337"/>
  <c r="CF337"/>
  <c r="CC337"/>
  <c r="BZ337"/>
  <c r="BV337"/>
  <c r="BU337"/>
  <c r="BR337"/>
  <c r="BO337"/>
  <c r="BL337"/>
  <c r="BI337"/>
  <c r="BF337"/>
  <c r="BC337"/>
  <c r="AZ337"/>
  <c r="AV337"/>
  <c r="AU337"/>
  <c r="AR337"/>
  <c r="AF337"/>
  <c r="Z337"/>
  <c r="W337"/>
  <c r="H337"/>
  <c r="EZ336"/>
  <c r="EY336"/>
  <c r="EV336"/>
  <c r="ES336"/>
  <c r="EP336"/>
  <c r="EM336"/>
  <c r="EJ336"/>
  <c r="EG336"/>
  <c r="ED336"/>
  <c r="EA336"/>
  <c r="DX336"/>
  <c r="DS336"/>
  <c r="DP336"/>
  <c r="DM336"/>
  <c r="DJ336"/>
  <c r="DG336"/>
  <c r="DA336"/>
  <c r="CX336"/>
  <c r="CR336"/>
  <c r="CO336"/>
  <c r="CL336"/>
  <c r="CI336"/>
  <c r="CF336"/>
  <c r="CC336"/>
  <c r="BZ336"/>
  <c r="BV336"/>
  <c r="BU336"/>
  <c r="BR336"/>
  <c r="BO336"/>
  <c r="BL336"/>
  <c r="BI336"/>
  <c r="BF336"/>
  <c r="BC336"/>
  <c r="AZ336"/>
  <c r="AV336"/>
  <c r="AU336"/>
  <c r="AR336"/>
  <c r="AF336"/>
  <c r="Z336"/>
  <c r="W336"/>
  <c r="H336"/>
  <c r="EZ334"/>
  <c r="EY334"/>
  <c r="EV334"/>
  <c r="ES334"/>
  <c r="EP334"/>
  <c r="EM334"/>
  <c r="EJ334"/>
  <c r="EG334"/>
  <c r="ED334"/>
  <c r="EA334"/>
  <c r="DX334"/>
  <c r="DS334"/>
  <c r="DP334"/>
  <c r="DM334"/>
  <c r="DJ334"/>
  <c r="DG334"/>
  <c r="DA334"/>
  <c r="CX334"/>
  <c r="CR334"/>
  <c r="CO334"/>
  <c r="CL334"/>
  <c r="CI334"/>
  <c r="CF334"/>
  <c r="CC334"/>
  <c r="BZ334"/>
  <c r="BV334"/>
  <c r="BU334"/>
  <c r="BR334"/>
  <c r="BO334"/>
  <c r="BL334"/>
  <c r="BI334"/>
  <c r="BF334"/>
  <c r="BC334"/>
  <c r="AZ334"/>
  <c r="AV334"/>
  <c r="AU334"/>
  <c r="AR334"/>
  <c r="AF334"/>
  <c r="Z334"/>
  <c r="W334"/>
  <c r="T334"/>
  <c r="H334"/>
  <c r="E334"/>
  <c r="EZ333"/>
  <c r="EY333"/>
  <c r="EV333"/>
  <c r="ES333"/>
  <c r="EP333"/>
  <c r="EM333"/>
  <c r="EJ333"/>
  <c r="EG333"/>
  <c r="ED333"/>
  <c r="EA333"/>
  <c r="DX333"/>
  <c r="DS333"/>
  <c r="DP333"/>
  <c r="DM333"/>
  <c r="DJ333"/>
  <c r="DG333"/>
  <c r="DA333"/>
  <c r="CX333"/>
  <c r="CR333"/>
  <c r="CO333"/>
  <c r="CL333"/>
  <c r="CI333"/>
  <c r="CF333"/>
  <c r="CC333"/>
  <c r="BZ333"/>
  <c r="BV333"/>
  <c r="BU333"/>
  <c r="BR333"/>
  <c r="BO333"/>
  <c r="BL333"/>
  <c r="BI333"/>
  <c r="BF333"/>
  <c r="BC333"/>
  <c r="AZ333"/>
  <c r="AV333"/>
  <c r="AU333"/>
  <c r="AR333"/>
  <c r="AF333"/>
  <c r="Z333"/>
  <c r="W333"/>
  <c r="T333"/>
  <c r="H333"/>
  <c r="EZ331"/>
  <c r="EY331"/>
  <c r="EV331"/>
  <c r="ES331"/>
  <c r="EP331"/>
  <c r="EM331"/>
  <c r="EJ331"/>
  <c r="EG331"/>
  <c r="ED331"/>
  <c r="EA331"/>
  <c r="DX331"/>
  <c r="DS331"/>
  <c r="DP331"/>
  <c r="DM331"/>
  <c r="DJ331"/>
  <c r="DG331"/>
  <c r="DA331"/>
  <c r="CX331"/>
  <c r="CR331"/>
  <c r="CO331"/>
  <c r="CL331"/>
  <c r="CI331"/>
  <c r="CF331"/>
  <c r="CC331"/>
  <c r="BY331"/>
  <c r="BV331"/>
  <c r="BU331"/>
  <c r="BR331"/>
  <c r="BO331"/>
  <c r="BL331"/>
  <c r="BI331"/>
  <c r="BF331"/>
  <c r="BC331"/>
  <c r="AZ331"/>
  <c r="AV331"/>
  <c r="AU331"/>
  <c r="AR331"/>
  <c r="AF331"/>
  <c r="Z331"/>
  <c r="W331"/>
  <c r="T331"/>
  <c r="H331"/>
  <c r="EZ318"/>
  <c r="EY318"/>
  <c r="EV318"/>
  <c r="ES318"/>
  <c r="EP318"/>
  <c r="EM318"/>
  <c r="EJ318"/>
  <c r="EG318"/>
  <c r="ED318"/>
  <c r="EA318"/>
  <c r="DX318"/>
  <c r="DS318"/>
  <c r="DP318"/>
  <c r="DM318"/>
  <c r="DJ318"/>
  <c r="DG318"/>
  <c r="DA318"/>
  <c r="CX318"/>
  <c r="CR318"/>
  <c r="CO318"/>
  <c r="CL318"/>
  <c r="CI318"/>
  <c r="CF318"/>
  <c r="CC318"/>
  <c r="BZ318"/>
  <c r="BV318"/>
  <c r="BU318"/>
  <c r="BR318"/>
  <c r="BO318"/>
  <c r="BL318"/>
  <c r="BI318"/>
  <c r="BF318"/>
  <c r="BC318"/>
  <c r="AZ318"/>
  <c r="AV318"/>
  <c r="AU318"/>
  <c r="AR318"/>
  <c r="AF318"/>
  <c r="Z318"/>
  <c r="W318"/>
  <c r="T318"/>
  <c r="H318"/>
  <c r="EZ316"/>
  <c r="EY316"/>
  <c r="EV316"/>
  <c r="ES316"/>
  <c r="EP316"/>
  <c r="EM316"/>
  <c r="EJ316"/>
  <c r="EG316"/>
  <c r="ED316"/>
  <c r="EA316"/>
  <c r="DX316"/>
  <c r="DS316"/>
  <c r="DP316"/>
  <c r="DM316"/>
  <c r="DJ316"/>
  <c r="DG316"/>
  <c r="DA316"/>
  <c r="CX316"/>
  <c r="CR316"/>
  <c r="CO316"/>
  <c r="CL316"/>
  <c r="CI316"/>
  <c r="CF316"/>
  <c r="CC316"/>
  <c r="BV316"/>
  <c r="BU316"/>
  <c r="BR316"/>
  <c r="BO316"/>
  <c r="BL316"/>
  <c r="BI316"/>
  <c r="BF316"/>
  <c r="BC316"/>
  <c r="AZ316"/>
  <c r="AV316"/>
  <c r="AU316"/>
  <c r="AR316"/>
  <c r="AF316"/>
  <c r="Z316"/>
  <c r="W316"/>
  <c r="T316"/>
  <c r="H316"/>
  <c r="EZ315"/>
  <c r="EY315"/>
  <c r="EV315"/>
  <c r="ES315"/>
  <c r="EP315"/>
  <c r="EM315"/>
  <c r="EJ315"/>
  <c r="EG315"/>
  <c r="ED315"/>
  <c r="EA315"/>
  <c r="DX315"/>
  <c r="DS315"/>
  <c r="DP315"/>
  <c r="DM315"/>
  <c r="DJ315"/>
  <c r="DG315"/>
  <c r="DA315"/>
  <c r="CX315"/>
  <c r="CR315"/>
  <c r="CO315"/>
  <c r="CL315"/>
  <c r="CI315"/>
  <c r="CF315"/>
  <c r="CC315"/>
  <c r="BV315"/>
  <c r="BU315"/>
  <c r="BR315"/>
  <c r="BO315"/>
  <c r="BL315"/>
  <c r="BI315"/>
  <c r="BF315"/>
  <c r="BC315"/>
  <c r="AZ315"/>
  <c r="AV315"/>
  <c r="AU315"/>
  <c r="AR315"/>
  <c r="AF315"/>
  <c r="Z315"/>
  <c r="W315"/>
  <c r="T315"/>
  <c r="H315"/>
  <c r="EZ314"/>
  <c r="EY314"/>
  <c r="EV314"/>
  <c r="ES314"/>
  <c r="EP314"/>
  <c r="EM314"/>
  <c r="EJ314"/>
  <c r="EG314"/>
  <c r="ED314"/>
  <c r="EA314"/>
  <c r="DX314"/>
  <c r="DS314"/>
  <c r="DP314"/>
  <c r="DM314"/>
  <c r="DJ314"/>
  <c r="DG314"/>
  <c r="DA314"/>
  <c r="CX314"/>
  <c r="CR314"/>
  <c r="CO314"/>
  <c r="CL314"/>
  <c r="CI314"/>
  <c r="CF314"/>
  <c r="CC314"/>
  <c r="BZ314"/>
  <c r="BV314"/>
  <c r="BU314"/>
  <c r="BR314"/>
  <c r="BO314"/>
  <c r="BL314"/>
  <c r="BI314"/>
  <c r="BF314"/>
  <c r="BC314"/>
  <c r="AZ314"/>
  <c r="AV314"/>
  <c r="AU314"/>
  <c r="AR314"/>
  <c r="AF314"/>
  <c r="Z314"/>
  <c r="W314"/>
  <c r="T314"/>
  <c r="H314"/>
  <c r="EZ313"/>
  <c r="EY313"/>
  <c r="EV313"/>
  <c r="ES313"/>
  <c r="EP313"/>
  <c r="EM313"/>
  <c r="EJ313"/>
  <c r="EG313"/>
  <c r="ED313"/>
  <c r="EA313"/>
  <c r="DX313"/>
  <c r="DS313"/>
  <c r="DP313"/>
  <c r="DM313"/>
  <c r="DJ313"/>
  <c r="DG313"/>
  <c r="DA313"/>
  <c r="CX313"/>
  <c r="CR313"/>
  <c r="CO313"/>
  <c r="CL313"/>
  <c r="CF313"/>
  <c r="BY313"/>
  <c r="BZ313" s="1"/>
  <c r="BV313"/>
  <c r="BU313"/>
  <c r="BR313"/>
  <c r="BO313"/>
  <c r="BL313"/>
  <c r="BI313"/>
  <c r="BF313"/>
  <c r="BC313"/>
  <c r="AZ313"/>
  <c r="AT313"/>
  <c r="AR313"/>
  <c r="AF313"/>
  <c r="Z313"/>
  <c r="W313"/>
  <c r="T313"/>
  <c r="H313"/>
  <c r="EZ312"/>
  <c r="EY312"/>
  <c r="EV312"/>
  <c r="ES312"/>
  <c r="EP312"/>
  <c r="EM312"/>
  <c r="EJ312"/>
  <c r="EG312"/>
  <c r="ED312"/>
  <c r="EA312"/>
  <c r="DX312"/>
  <c r="DS312"/>
  <c r="DO312"/>
  <c r="DM312"/>
  <c r="DJ312"/>
  <c r="DG312"/>
  <c r="DA312"/>
  <c r="CX312"/>
  <c r="CR312"/>
  <c r="CO312"/>
  <c r="CL312"/>
  <c r="CF312"/>
  <c r="BY312"/>
  <c r="BV312"/>
  <c r="BU312"/>
  <c r="BR312"/>
  <c r="BO312"/>
  <c r="BL312"/>
  <c r="BI312"/>
  <c r="BF312"/>
  <c r="BC312"/>
  <c r="AZ312"/>
  <c r="AT312"/>
  <c r="AV312" s="1"/>
  <c r="AR312"/>
  <c r="AF312"/>
  <c r="Z312"/>
  <c r="W312"/>
  <c r="T312"/>
  <c r="H312"/>
  <c r="EZ311"/>
  <c r="EY311"/>
  <c r="EV311"/>
  <c r="ES311"/>
  <c r="EP311"/>
  <c r="EM311"/>
  <c r="EJ311"/>
  <c r="EG311"/>
  <c r="ED311"/>
  <c r="EA311"/>
  <c r="DX311"/>
  <c r="DS311"/>
  <c r="DP311"/>
  <c r="DM311"/>
  <c r="DJ311"/>
  <c r="DG311"/>
  <c r="DA311"/>
  <c r="CX311"/>
  <c r="CR311"/>
  <c r="CO311"/>
  <c r="CL311"/>
  <c r="CI311"/>
  <c r="CF311"/>
  <c r="CC311"/>
  <c r="BZ311"/>
  <c r="BV311"/>
  <c r="BU311"/>
  <c r="BR311"/>
  <c r="BO311"/>
  <c r="BL311"/>
  <c r="BI311"/>
  <c r="BF311"/>
  <c r="BC311"/>
  <c r="AZ311"/>
  <c r="AV311"/>
  <c r="AU311"/>
  <c r="AR311"/>
  <c r="AF311"/>
  <c r="Z311"/>
  <c r="W311"/>
  <c r="T311"/>
  <c r="H311"/>
  <c r="EZ310"/>
  <c r="EY310"/>
  <c r="EV310"/>
  <c r="ES310"/>
  <c r="EP310"/>
  <c r="EM310"/>
  <c r="EJ310"/>
  <c r="EG310"/>
  <c r="ED310"/>
  <c r="EA310"/>
  <c r="DX310"/>
  <c r="DS310"/>
  <c r="DP310"/>
  <c r="DM310"/>
  <c r="DJ310"/>
  <c r="DG310"/>
  <c r="DA310"/>
  <c r="CX310"/>
  <c r="CR310"/>
  <c r="CO310"/>
  <c r="CL310"/>
  <c r="CI310"/>
  <c r="CF310"/>
  <c r="CC310"/>
  <c r="BZ310"/>
  <c r="BV310"/>
  <c r="BU310"/>
  <c r="BR310"/>
  <c r="BO310"/>
  <c r="BL310"/>
  <c r="BI310"/>
  <c r="BF310"/>
  <c r="BC310"/>
  <c r="AZ310"/>
  <c r="AV310"/>
  <c r="AU310"/>
  <c r="AR310"/>
  <c r="AF310"/>
  <c r="Z310"/>
  <c r="W310"/>
  <c r="T310"/>
  <c r="H310"/>
  <c r="EZ309"/>
  <c r="EY309"/>
  <c r="EV309"/>
  <c r="ES309"/>
  <c r="EP309"/>
  <c r="EM309"/>
  <c r="EJ309"/>
  <c r="EG309"/>
  <c r="ED309"/>
  <c r="EA309"/>
  <c r="DX309"/>
  <c r="DS309"/>
  <c r="DP309"/>
  <c r="DM309"/>
  <c r="DJ309"/>
  <c r="DG309"/>
  <c r="DA309"/>
  <c r="CX309"/>
  <c r="CR309"/>
  <c r="CO309"/>
  <c r="CL309"/>
  <c r="CI309"/>
  <c r="CF309"/>
  <c r="CC309"/>
  <c r="BZ309"/>
  <c r="BV309"/>
  <c r="BU309"/>
  <c r="BR309"/>
  <c r="BO309"/>
  <c r="BL309"/>
  <c r="BI309"/>
  <c r="BF309"/>
  <c r="BC309"/>
  <c r="AZ309"/>
  <c r="AV309"/>
  <c r="AU309"/>
  <c r="AR309"/>
  <c r="AF309"/>
  <c r="Z309"/>
  <c r="W309"/>
  <c r="T309"/>
  <c r="H309"/>
  <c r="EY308"/>
  <c r="EV308"/>
  <c r="ES308"/>
  <c r="EP308"/>
  <c r="EM308"/>
  <c r="EJ308"/>
  <c r="EG308"/>
  <c r="ED308"/>
  <c r="EA308"/>
  <c r="DX308"/>
  <c r="DS308"/>
  <c r="DP308"/>
  <c r="DM308"/>
  <c r="DJ308"/>
  <c r="DG308"/>
  <c r="DA308"/>
  <c r="CX308"/>
  <c r="CR308"/>
  <c r="CO308"/>
  <c r="CL308"/>
  <c r="CI308"/>
  <c r="CF308"/>
  <c r="CC308"/>
  <c r="DU348" l="1"/>
  <c r="DU357"/>
  <c r="DU375"/>
  <c r="DU387"/>
  <c r="DU391"/>
  <c r="DU395"/>
  <c r="DU400"/>
  <c r="DU404"/>
  <c r="DU408"/>
  <c r="DU412"/>
  <c r="DU424"/>
  <c r="DU429"/>
  <c r="DU435"/>
  <c r="DU441"/>
  <c r="DU463"/>
  <c r="DU467"/>
  <c r="DU472"/>
  <c r="DU339"/>
  <c r="DU361"/>
  <c r="DU367"/>
  <c r="DU379"/>
  <c r="DU383"/>
  <c r="DU455"/>
  <c r="DU476"/>
  <c r="DU480"/>
  <c r="DU481"/>
  <c r="DU309"/>
  <c r="DU311"/>
  <c r="DU314"/>
  <c r="DU334"/>
  <c r="DU353"/>
  <c r="AV504"/>
  <c r="DU485"/>
  <c r="BZ504"/>
  <c r="DU508"/>
  <c r="DU504" s="1"/>
  <c r="D316"/>
  <c r="E316" s="1"/>
  <c r="DT316"/>
  <c r="D331"/>
  <c r="E331" s="1"/>
  <c r="DT331"/>
  <c r="DU338"/>
  <c r="DU342"/>
  <c r="DU347"/>
  <c r="DU374"/>
  <c r="DU378"/>
  <c r="DU411"/>
  <c r="DU422"/>
  <c r="DU428"/>
  <c r="DU439"/>
  <c r="DU454"/>
  <c r="DU484"/>
  <c r="AW511"/>
  <c r="DU310"/>
  <c r="DU337"/>
  <c r="DU341"/>
  <c r="DU346"/>
  <c r="DU350"/>
  <c r="DU355"/>
  <c r="DU359"/>
  <c r="DU363"/>
  <c r="DU369"/>
  <c r="DU373"/>
  <c r="DU377"/>
  <c r="DU381"/>
  <c r="DU385"/>
  <c r="DU389"/>
  <c r="DU393"/>
  <c r="DU397"/>
  <c r="DU402"/>
  <c r="DU406"/>
  <c r="DU410"/>
  <c r="DU414"/>
  <c r="DU426"/>
  <c r="DU433"/>
  <c r="DU438"/>
  <c r="DU448"/>
  <c r="DU456"/>
  <c r="DU459"/>
  <c r="DU460"/>
  <c r="DU461"/>
  <c r="DU465"/>
  <c r="DU468"/>
  <c r="DU470"/>
  <c r="DU474"/>
  <c r="DU478"/>
  <c r="DU483"/>
  <c r="DU487"/>
  <c r="CI313"/>
  <c r="DT313"/>
  <c r="DU344"/>
  <c r="DU371"/>
  <c r="DU451"/>
  <c r="DU356"/>
  <c r="DU360"/>
  <c r="DU364"/>
  <c r="DU370"/>
  <c r="DU386"/>
  <c r="DU390"/>
  <c r="DU394"/>
  <c r="DU399"/>
  <c r="DU403"/>
  <c r="DU407"/>
  <c r="DU415"/>
  <c r="DU423"/>
  <c r="DU434"/>
  <c r="DU443"/>
  <c r="DU442" s="1"/>
  <c r="DT442" s="1"/>
  <c r="DU449"/>
  <c r="DU452"/>
  <c r="DU462"/>
  <c r="DU466"/>
  <c r="DU471"/>
  <c r="DU475"/>
  <c r="DU479"/>
  <c r="DU488"/>
  <c r="DT312"/>
  <c r="DU318"/>
  <c r="DU333"/>
  <c r="DU336"/>
  <c r="DU340"/>
  <c r="DU345"/>
  <c r="DU349"/>
  <c r="DU358"/>
  <c r="DU362"/>
  <c r="DU368"/>
  <c r="DU372"/>
  <c r="DU376"/>
  <c r="DU380"/>
  <c r="DU382"/>
  <c r="DU384"/>
  <c r="DU388"/>
  <c r="DU392"/>
  <c r="DU396"/>
  <c r="DU401"/>
  <c r="DU405"/>
  <c r="DU409"/>
  <c r="DU413"/>
  <c r="DU425"/>
  <c r="DU430"/>
  <c r="DU436"/>
  <c r="DU445"/>
  <c r="DU447"/>
  <c r="DU457"/>
  <c r="DU458"/>
  <c r="DU464"/>
  <c r="DU473"/>
  <c r="DU477"/>
  <c r="DU482"/>
  <c r="DU486"/>
  <c r="DU352"/>
  <c r="DU354"/>
  <c r="W427"/>
  <c r="BF427"/>
  <c r="BR427"/>
  <c r="CC427"/>
  <c r="CO427"/>
  <c r="DG427"/>
  <c r="DS427"/>
  <c r="ED427"/>
  <c r="EP427"/>
  <c r="EZ427"/>
  <c r="H335"/>
  <c r="AR335"/>
  <c r="BC335"/>
  <c r="BO335"/>
  <c r="BZ335"/>
  <c r="CL335"/>
  <c r="DA335"/>
  <c r="DP335"/>
  <c r="EA335"/>
  <c r="EM335"/>
  <c r="EY335"/>
  <c r="AV343"/>
  <c r="BI343"/>
  <c r="CF343"/>
  <c r="DT343"/>
  <c r="ES343"/>
  <c r="W444"/>
  <c r="BR444"/>
  <c r="CR444"/>
  <c r="ES444"/>
  <c r="AF335"/>
  <c r="AZ335"/>
  <c r="BL335"/>
  <c r="BV335"/>
  <c r="CI335"/>
  <c r="CX335"/>
  <c r="DM335"/>
  <c r="DX335"/>
  <c r="EJ335"/>
  <c r="EV335"/>
  <c r="H427"/>
  <c r="AR427"/>
  <c r="BC427"/>
  <c r="BO427"/>
  <c r="BZ427"/>
  <c r="CL427"/>
  <c r="DA427"/>
  <c r="DP427"/>
  <c r="EA427"/>
  <c r="EM427"/>
  <c r="EY427"/>
  <c r="Z343"/>
  <c r="BU343"/>
  <c r="CR343"/>
  <c r="DJ343"/>
  <c r="EG343"/>
  <c r="BF444"/>
  <c r="CF444"/>
  <c r="DJ444"/>
  <c r="EG444"/>
  <c r="AW393"/>
  <c r="AW395"/>
  <c r="AW397"/>
  <c r="AW400"/>
  <c r="AW402"/>
  <c r="AW405"/>
  <c r="AW407"/>
  <c r="AW409"/>
  <c r="AW411"/>
  <c r="AW448"/>
  <c r="AW451"/>
  <c r="AW455"/>
  <c r="AW463"/>
  <c r="AW470"/>
  <c r="AW472"/>
  <c r="AW474"/>
  <c r="AW476"/>
  <c r="AW310"/>
  <c r="AW315"/>
  <c r="AW331"/>
  <c r="AW336"/>
  <c r="AW338"/>
  <c r="AW340"/>
  <c r="AW342"/>
  <c r="AW345"/>
  <c r="AW347"/>
  <c r="AW349"/>
  <c r="AW352"/>
  <c r="AW354"/>
  <c r="AW356"/>
  <c r="AW358"/>
  <c r="AW360"/>
  <c r="AW362"/>
  <c r="AW364"/>
  <c r="AW368"/>
  <c r="AW370"/>
  <c r="AW372"/>
  <c r="AW374"/>
  <c r="AW376"/>
  <c r="AW378"/>
  <c r="AW380"/>
  <c r="AW382"/>
  <c r="AW384"/>
  <c r="AW386"/>
  <c r="AW388"/>
  <c r="AW390"/>
  <c r="AW392"/>
  <c r="AW394"/>
  <c r="AW396"/>
  <c r="AW399"/>
  <c r="AW401"/>
  <c r="AW404"/>
  <c r="AW406"/>
  <c r="AW408"/>
  <c r="AW410"/>
  <c r="AW412"/>
  <c r="AW414"/>
  <c r="AW447"/>
  <c r="AW449"/>
  <c r="AW452"/>
  <c r="AW454"/>
  <c r="AW456"/>
  <c r="AW459"/>
  <c r="AW462"/>
  <c r="AW464"/>
  <c r="AW466"/>
  <c r="AW468"/>
  <c r="AW471"/>
  <c r="AW473"/>
  <c r="AW475"/>
  <c r="AW477"/>
  <c r="AW479"/>
  <c r="AW481"/>
  <c r="AU427"/>
  <c r="AW428"/>
  <c r="AU444"/>
  <c r="AW445"/>
  <c r="AU504"/>
  <c r="AW508"/>
  <c r="AW311"/>
  <c r="AW318"/>
  <c r="AW423"/>
  <c r="AW425"/>
  <c r="AW430"/>
  <c r="AW434"/>
  <c r="AW436"/>
  <c r="AW439"/>
  <c r="AW458"/>
  <c r="AW461"/>
  <c r="AW483"/>
  <c r="AW485"/>
  <c r="AW487"/>
  <c r="AW333"/>
  <c r="AW334"/>
  <c r="AW337"/>
  <c r="AW339"/>
  <c r="AW341"/>
  <c r="AW344"/>
  <c r="AW346"/>
  <c r="AW348"/>
  <c r="AW350"/>
  <c r="AW353"/>
  <c r="AW355"/>
  <c r="AW357"/>
  <c r="AW359"/>
  <c r="AW361"/>
  <c r="AW363"/>
  <c r="AW367"/>
  <c r="AW369"/>
  <c r="AW371"/>
  <c r="AW373"/>
  <c r="AW375"/>
  <c r="AW377"/>
  <c r="AW379"/>
  <c r="AW381"/>
  <c r="AW383"/>
  <c r="AW385"/>
  <c r="AW387"/>
  <c r="AW389"/>
  <c r="AW391"/>
  <c r="AW403"/>
  <c r="AW413"/>
  <c r="AW415"/>
  <c r="AW460"/>
  <c r="AW465"/>
  <c r="AW467"/>
  <c r="AW478"/>
  <c r="AW480"/>
  <c r="AW309"/>
  <c r="AW314"/>
  <c r="AW316"/>
  <c r="AW422"/>
  <c r="AW424"/>
  <c r="AW426"/>
  <c r="AW429"/>
  <c r="AW433"/>
  <c r="AW435"/>
  <c r="AW438"/>
  <c r="AW441"/>
  <c r="AW453"/>
  <c r="AW457"/>
  <c r="AW482"/>
  <c r="AW484"/>
  <c r="AW486"/>
  <c r="AW488"/>
  <c r="AW506"/>
  <c r="EZ453"/>
  <c r="EZ444" s="1"/>
  <c r="EC444"/>
  <c r="D312"/>
  <c r="E312" s="1"/>
  <c r="AT304"/>
  <c r="BZ312"/>
  <c r="BY304"/>
  <c r="DP312"/>
  <c r="DO304"/>
  <c r="W343"/>
  <c r="BF343"/>
  <c r="CC343"/>
  <c r="DG343"/>
  <c r="ED343"/>
  <c r="EP343"/>
  <c r="H444"/>
  <c r="BO444"/>
  <c r="CO444"/>
  <c r="DS444"/>
  <c r="D453"/>
  <c r="E453" s="1"/>
  <c r="Z335"/>
  <c r="AV335"/>
  <c r="BI335"/>
  <c r="BU335"/>
  <c r="CF335"/>
  <c r="CR335"/>
  <c r="DJ335"/>
  <c r="DT335"/>
  <c r="EG335"/>
  <c r="ES335"/>
  <c r="H343"/>
  <c r="AR343"/>
  <c r="BC343"/>
  <c r="BO343"/>
  <c r="BZ343"/>
  <c r="CL343"/>
  <c r="DA343"/>
  <c r="DP343"/>
  <c r="EA343"/>
  <c r="EM343"/>
  <c r="EY343"/>
  <c r="AF427"/>
  <c r="AZ427"/>
  <c r="BL427"/>
  <c r="BV427"/>
  <c r="CI427"/>
  <c r="CX427"/>
  <c r="DM427"/>
  <c r="DX427"/>
  <c r="EJ427"/>
  <c r="EV427"/>
  <c r="AF444"/>
  <c r="AZ444"/>
  <c r="BL444"/>
  <c r="BZ444"/>
  <c r="CL444"/>
  <c r="DP444"/>
  <c r="EA444"/>
  <c r="EM444"/>
  <c r="EY444"/>
  <c r="CC312"/>
  <c r="CB304"/>
  <c r="CI312"/>
  <c r="CH304"/>
  <c r="D445"/>
  <c r="E445" s="1"/>
  <c r="BT444"/>
  <c r="AU343"/>
  <c r="BR343"/>
  <c r="CO343"/>
  <c r="DS343"/>
  <c r="EZ343"/>
  <c r="AR444"/>
  <c r="BC444"/>
  <c r="CC444"/>
  <c r="DG444"/>
  <c r="EP444"/>
  <c r="W335"/>
  <c r="AU335"/>
  <c r="BF335"/>
  <c r="BR335"/>
  <c r="CC335"/>
  <c r="CO335"/>
  <c r="DG335"/>
  <c r="DS335"/>
  <c r="ED335"/>
  <c r="EP335"/>
  <c r="EZ335"/>
  <c r="AF343"/>
  <c r="AZ343"/>
  <c r="BL343"/>
  <c r="BV343"/>
  <c r="CI343"/>
  <c r="CX343"/>
  <c r="DM343"/>
  <c r="DX343"/>
  <c r="EJ343"/>
  <c r="EV343"/>
  <c r="Z427"/>
  <c r="AV427"/>
  <c r="BI427"/>
  <c r="BU427"/>
  <c r="CF427"/>
  <c r="CR427"/>
  <c r="DJ427"/>
  <c r="DT427"/>
  <c r="EG427"/>
  <c r="ES427"/>
  <c r="Z444"/>
  <c r="AV444"/>
  <c r="BI444"/>
  <c r="CI444"/>
  <c r="CX444"/>
  <c r="DM444"/>
  <c r="DX444"/>
  <c r="EJ444"/>
  <c r="EV444"/>
  <c r="D313"/>
  <c r="E313" s="1"/>
  <c r="BF442"/>
  <c r="BR442"/>
  <c r="ED442"/>
  <c r="EP442"/>
  <c r="BW501"/>
  <c r="AW500"/>
  <c r="AW499" s="1"/>
  <c r="BU445"/>
  <c r="BW445" s="1"/>
  <c r="BU460"/>
  <c r="BW460" s="1"/>
  <c r="BV460" s="1"/>
  <c r="AU312"/>
  <c r="AW312" s="1"/>
  <c r="BU453"/>
  <c r="BW453" s="1"/>
  <c r="BV453" s="1"/>
  <c r="AU313"/>
  <c r="AW313" s="1"/>
  <c r="BZ316"/>
  <c r="DU316" s="1"/>
  <c r="BU452"/>
  <c r="BW452" s="1"/>
  <c r="BV452" s="1"/>
  <c r="BU456"/>
  <c r="BW456" s="1"/>
  <c r="BV456" s="1"/>
  <c r="BU481"/>
  <c r="BW481" s="1"/>
  <c r="BV481" s="1"/>
  <c r="E481"/>
  <c r="CI442"/>
  <c r="CX442"/>
  <c r="DM442"/>
  <c r="E339"/>
  <c r="E346"/>
  <c r="E350"/>
  <c r="E381"/>
  <c r="E389"/>
  <c r="E393"/>
  <c r="E402"/>
  <c r="E405"/>
  <c r="E409"/>
  <c r="E448"/>
  <c r="E452"/>
  <c r="AV313"/>
  <c r="ED453"/>
  <c r="ED444" s="1"/>
  <c r="E473"/>
  <c r="E477"/>
  <c r="E397"/>
  <c r="E359"/>
  <c r="BZ315"/>
  <c r="DU315" s="1"/>
  <c r="E338"/>
  <c r="E342"/>
  <c r="E349"/>
  <c r="E362"/>
  <c r="E368"/>
  <c r="E372"/>
  <c r="FA372"/>
  <c r="E376"/>
  <c r="E380"/>
  <c r="E384"/>
  <c r="E388"/>
  <c r="E392"/>
  <c r="E396"/>
  <c r="E401"/>
  <c r="E404"/>
  <c r="E408"/>
  <c r="E412"/>
  <c r="FA376"/>
  <c r="CF442"/>
  <c r="CR442"/>
  <c r="N442"/>
  <c r="Z442"/>
  <c r="EG442"/>
  <c r="ES442"/>
  <c r="E456"/>
  <c r="E463"/>
  <c r="E467"/>
  <c r="E472"/>
  <c r="E476"/>
  <c r="FA425"/>
  <c r="DJ442"/>
  <c r="E333"/>
  <c r="BW449"/>
  <c r="FA349"/>
  <c r="FA315"/>
  <c r="E311"/>
  <c r="FA311"/>
  <c r="BW312"/>
  <c r="E318"/>
  <c r="E406"/>
  <c r="E410"/>
  <c r="E414"/>
  <c r="E424"/>
  <c r="FA422"/>
  <c r="FA426"/>
  <c r="AR442"/>
  <c r="AZ442"/>
  <c r="BL442"/>
  <c r="BZ442"/>
  <c r="CL442"/>
  <c r="DA442"/>
  <c r="DP442"/>
  <c r="E460"/>
  <c r="E483"/>
  <c r="E487"/>
  <c r="AV499"/>
  <c r="FA339"/>
  <c r="FA312"/>
  <c r="FA380"/>
  <c r="FA424"/>
  <c r="BW451"/>
  <c r="FA467"/>
  <c r="FA472"/>
  <c r="FA476"/>
  <c r="BW479"/>
  <c r="FA314"/>
  <c r="FA336"/>
  <c r="FA341"/>
  <c r="FA430"/>
  <c r="BW435"/>
  <c r="BW436"/>
  <c r="BW438"/>
  <c r="BW439"/>
  <c r="FA458"/>
  <c r="FA459"/>
  <c r="E345"/>
  <c r="BU458"/>
  <c r="BW458" s="1"/>
  <c r="BV458" s="1"/>
  <c r="E458"/>
  <c r="BZ331"/>
  <c r="DU331" s="1"/>
  <c r="BU461"/>
  <c r="BW461" s="1"/>
  <c r="BV461" s="1"/>
  <c r="E461"/>
  <c r="BW313"/>
  <c r="FA345"/>
  <c r="FA354"/>
  <c r="FA362"/>
  <c r="FA368"/>
  <c r="FA384"/>
  <c r="FA388"/>
  <c r="FA392"/>
  <c r="FA396"/>
  <c r="FA401"/>
  <c r="FA404"/>
  <c r="FA408"/>
  <c r="FA412"/>
  <c r="BW454"/>
  <c r="FA463"/>
  <c r="BW483"/>
  <c r="BW487"/>
  <c r="FA313"/>
  <c r="BW315"/>
  <c r="FA316"/>
  <c r="FA318"/>
  <c r="FA337"/>
  <c r="FA340"/>
  <c r="FA331"/>
  <c r="BW348"/>
  <c r="BW353"/>
  <c r="BW355"/>
  <c r="BW359"/>
  <c r="BW360"/>
  <c r="BW361"/>
  <c r="BW363"/>
  <c r="BW367"/>
  <c r="BW369"/>
  <c r="BW370"/>
  <c r="BW374"/>
  <c r="BW375"/>
  <c r="BW378"/>
  <c r="BW379"/>
  <c r="BW381"/>
  <c r="BW382"/>
  <c r="BW386"/>
  <c r="BW389"/>
  <c r="BW399"/>
  <c r="BW403"/>
  <c r="BW409"/>
  <c r="BW411"/>
  <c r="BW413"/>
  <c r="K442"/>
  <c r="W442"/>
  <c r="BW447"/>
  <c r="BW455"/>
  <c r="BW464"/>
  <c r="BW471"/>
  <c r="BW474"/>
  <c r="BW475"/>
  <c r="BW478"/>
  <c r="BW480"/>
  <c r="FA482"/>
  <c r="FA485"/>
  <c r="FA308"/>
  <c r="FA309"/>
  <c r="FA310"/>
  <c r="BW314"/>
  <c r="BW318"/>
  <c r="FA333"/>
  <c r="FA334"/>
  <c r="BW338"/>
  <c r="BW342"/>
  <c r="FA346"/>
  <c r="FA347"/>
  <c r="FA348"/>
  <c r="FA350"/>
  <c r="FA352"/>
  <c r="FA353"/>
  <c r="FA355"/>
  <c r="FA356"/>
  <c r="FA359"/>
  <c r="FA360"/>
  <c r="FA361"/>
  <c r="FA363"/>
  <c r="FA364"/>
  <c r="FA367"/>
  <c r="FA373"/>
  <c r="FA374"/>
  <c r="FA375"/>
  <c r="FA377"/>
  <c r="FA378"/>
  <c r="FA379"/>
  <c r="FA381"/>
  <c r="FA382"/>
  <c r="FA383"/>
  <c r="FA385"/>
  <c r="FA386"/>
  <c r="FA387"/>
  <c r="FA389"/>
  <c r="FA390"/>
  <c r="FA391"/>
  <c r="FA393"/>
  <c r="FA394"/>
  <c r="FA395"/>
  <c r="FA397"/>
  <c r="FA399"/>
  <c r="FA400"/>
  <c r="FA402"/>
  <c r="FA403"/>
  <c r="FA405"/>
  <c r="FA406"/>
  <c r="FA407"/>
  <c r="FA409"/>
  <c r="FA410"/>
  <c r="FA411"/>
  <c r="BW423"/>
  <c r="BW429"/>
  <c r="FA433"/>
  <c r="E441"/>
  <c r="H442"/>
  <c r="T442"/>
  <c r="E447"/>
  <c r="FA447"/>
  <c r="FA455"/>
  <c r="BW457"/>
  <c r="E459"/>
  <c r="FA461"/>
  <c r="FA462"/>
  <c r="FA464"/>
  <c r="FA465"/>
  <c r="FA466"/>
  <c r="FA468"/>
  <c r="FA470"/>
  <c r="FA471"/>
  <c r="FA473"/>
  <c r="FA474"/>
  <c r="FA475"/>
  <c r="FA477"/>
  <c r="FA478"/>
  <c r="E480"/>
  <c r="FA480"/>
  <c r="BW482"/>
  <c r="E484"/>
  <c r="BW485"/>
  <c r="BW486"/>
  <c r="E488"/>
  <c r="BW488"/>
  <c r="BW508"/>
  <c r="BW504" s="1"/>
  <c r="DU501"/>
  <c r="BW333"/>
  <c r="BW334"/>
  <c r="FA338"/>
  <c r="FA342"/>
  <c r="BW347"/>
  <c r="BW350"/>
  <c r="BW352"/>
  <c r="BW356"/>
  <c r="BW364"/>
  <c r="BW371"/>
  <c r="BW373"/>
  <c r="BW377"/>
  <c r="BW383"/>
  <c r="BW385"/>
  <c r="BW387"/>
  <c r="BW390"/>
  <c r="BW391"/>
  <c r="BW393"/>
  <c r="BW394"/>
  <c r="BW395"/>
  <c r="BW397"/>
  <c r="BW400"/>
  <c r="BW402"/>
  <c r="BW405"/>
  <c r="BW406"/>
  <c r="BW407"/>
  <c r="BW410"/>
  <c r="BW414"/>
  <c r="FA423"/>
  <c r="FA429"/>
  <c r="FA452"/>
  <c r="FA456"/>
  <c r="FA457"/>
  <c r="FA460"/>
  <c r="BW462"/>
  <c r="BW465"/>
  <c r="BW466"/>
  <c r="BW468"/>
  <c r="BW470"/>
  <c r="BW473"/>
  <c r="BW477"/>
  <c r="FA481"/>
  <c r="FA486"/>
  <c r="FA488"/>
  <c r="BW311"/>
  <c r="E315"/>
  <c r="BW316"/>
  <c r="BW331"/>
  <c r="BW336"/>
  <c r="BW337"/>
  <c r="BW339"/>
  <c r="BW340"/>
  <c r="BW341"/>
  <c r="BW345"/>
  <c r="BW349"/>
  <c r="BW354"/>
  <c r="BW358"/>
  <c r="BW362"/>
  <c r="BW368"/>
  <c r="BW372"/>
  <c r="BW376"/>
  <c r="BW380"/>
  <c r="BW384"/>
  <c r="BW388"/>
  <c r="BW392"/>
  <c r="BW396"/>
  <c r="BW401"/>
  <c r="BW404"/>
  <c r="BW408"/>
  <c r="BW412"/>
  <c r="BW424"/>
  <c r="BW425"/>
  <c r="BW426"/>
  <c r="BW428"/>
  <c r="FA434"/>
  <c r="FA435"/>
  <c r="FA436"/>
  <c r="FA438"/>
  <c r="FA439"/>
  <c r="BC442"/>
  <c r="BO442"/>
  <c r="AW443"/>
  <c r="AW442" s="1"/>
  <c r="AV442" s="1"/>
  <c r="FA449"/>
  <c r="FA451"/>
  <c r="FA454"/>
  <c r="BW459"/>
  <c r="BW463"/>
  <c r="BW467"/>
  <c r="BW472"/>
  <c r="BW476"/>
  <c r="FA479"/>
  <c r="FA483"/>
  <c r="FA487"/>
  <c r="FA508"/>
  <c r="FA504" s="1"/>
  <c r="H501"/>
  <c r="FA501"/>
  <c r="FA484"/>
  <c r="BW484"/>
  <c r="FA441"/>
  <c r="BW441"/>
  <c r="E363"/>
  <c r="E385"/>
  <c r="E377"/>
  <c r="E373"/>
  <c r="FA415"/>
  <c r="FA414"/>
  <c r="E413"/>
  <c r="FA413"/>
  <c r="FA358"/>
  <c r="FA357"/>
  <c r="BW357"/>
  <c r="BW433"/>
  <c r="BW434"/>
  <c r="E434"/>
  <c r="E464"/>
  <c r="E430"/>
  <c r="BW430"/>
  <c r="E429"/>
  <c r="BW309"/>
  <c r="BW310"/>
  <c r="E504"/>
  <c r="FA445"/>
  <c r="FA371"/>
  <c r="FA370"/>
  <c r="FA369"/>
  <c r="E369"/>
  <c r="E455"/>
  <c r="E358"/>
  <c r="E355"/>
  <c r="E354"/>
  <c r="DA453"/>
  <c r="BW346"/>
  <c r="BW448"/>
  <c r="BR504"/>
  <c r="EA442"/>
  <c r="EM442"/>
  <c r="AW502"/>
  <c r="AW501" s="1"/>
  <c r="AV501" s="1"/>
  <c r="E309"/>
  <c r="CC313"/>
  <c r="E336"/>
  <c r="E340"/>
  <c r="BW344"/>
  <c r="FA344"/>
  <c r="E347"/>
  <c r="E352"/>
  <c r="E356"/>
  <c r="E360"/>
  <c r="E364"/>
  <c r="E370"/>
  <c r="E374"/>
  <c r="E378"/>
  <c r="E382"/>
  <c r="E386"/>
  <c r="E390"/>
  <c r="E394"/>
  <c r="E399"/>
  <c r="BW415"/>
  <c r="BW422"/>
  <c r="E425"/>
  <c r="FA428"/>
  <c r="E433"/>
  <c r="E435"/>
  <c r="E438"/>
  <c r="Q442"/>
  <c r="AF442"/>
  <c r="CC442"/>
  <c r="CO442"/>
  <c r="DG442"/>
  <c r="DS442"/>
  <c r="BW443"/>
  <c r="BW442" s="1"/>
  <c r="BV442" s="1"/>
  <c r="FA443"/>
  <c r="FA442" s="1"/>
  <c r="EZ442" s="1"/>
  <c r="BV445"/>
  <c r="E449"/>
  <c r="DT444"/>
  <c r="E465"/>
  <c r="E470"/>
  <c r="E474"/>
  <c r="E485"/>
  <c r="DP504"/>
  <c r="H504"/>
  <c r="FA448"/>
  <c r="E501"/>
  <c r="E310"/>
  <c r="E314"/>
  <c r="E337"/>
  <c r="E341"/>
  <c r="E344"/>
  <c r="E348"/>
  <c r="E353"/>
  <c r="E357"/>
  <c r="E361"/>
  <c r="E367"/>
  <c r="E371"/>
  <c r="E375"/>
  <c r="E379"/>
  <c r="E383"/>
  <c r="E387"/>
  <c r="E391"/>
  <c r="E395"/>
  <c r="E400"/>
  <c r="E403"/>
  <c r="E407"/>
  <c r="E411"/>
  <c r="E415"/>
  <c r="E426"/>
  <c r="E428"/>
  <c r="E436"/>
  <c r="E439"/>
  <c r="BI442"/>
  <c r="DX442"/>
  <c r="EJ442"/>
  <c r="EV442"/>
  <c r="E443"/>
  <c r="E442" s="1"/>
  <c r="E451"/>
  <c r="E454"/>
  <c r="E457"/>
  <c r="E462"/>
  <c r="E466"/>
  <c r="E471"/>
  <c r="E475"/>
  <c r="E479"/>
  <c r="E482"/>
  <c r="E486"/>
  <c r="E478"/>
  <c r="E468"/>
  <c r="E489"/>
  <c r="BZ308"/>
  <c r="DU308" s="1"/>
  <c r="BU308"/>
  <c r="BR308"/>
  <c r="BO308"/>
  <c r="BL308"/>
  <c r="BI308"/>
  <c r="BF308"/>
  <c r="BC308"/>
  <c r="AZ308"/>
  <c r="AU308"/>
  <c r="AR308"/>
  <c r="AF308"/>
  <c r="Z308"/>
  <c r="W308"/>
  <c r="T308"/>
  <c r="H308"/>
  <c r="E308"/>
  <c r="EZ307"/>
  <c r="EY307"/>
  <c r="EV307"/>
  <c r="ES307"/>
  <c r="EP307"/>
  <c r="EM307"/>
  <c r="EJ307"/>
  <c r="EG307"/>
  <c r="ED307"/>
  <c r="EA307"/>
  <c r="DX307"/>
  <c r="DS307"/>
  <c r="DP307"/>
  <c r="DM307"/>
  <c r="DJ307"/>
  <c r="DG307"/>
  <c r="DA307"/>
  <c r="CX307"/>
  <c r="CR307"/>
  <c r="CO307"/>
  <c r="CL307"/>
  <c r="CI307"/>
  <c r="CF307"/>
  <c r="CC307"/>
  <c r="BZ307"/>
  <c r="BV307"/>
  <c r="BU307"/>
  <c r="BR307"/>
  <c r="BO307"/>
  <c r="BL307"/>
  <c r="BI307"/>
  <c r="BF307"/>
  <c r="BC307"/>
  <c r="AZ307"/>
  <c r="AV307"/>
  <c r="AU307"/>
  <c r="AR307"/>
  <c r="AF307"/>
  <c r="Z307"/>
  <c r="W307"/>
  <c r="T307"/>
  <c r="H307"/>
  <c r="EZ306"/>
  <c r="EY306"/>
  <c r="EV306"/>
  <c r="ES306"/>
  <c r="EP306"/>
  <c r="EM306"/>
  <c r="EJ306"/>
  <c r="EG306"/>
  <c r="ED306"/>
  <c r="EA306"/>
  <c r="DX306"/>
  <c r="DS306"/>
  <c r="DP306"/>
  <c r="DM306"/>
  <c r="DJ306"/>
  <c r="DG306"/>
  <c r="DA306"/>
  <c r="CX306"/>
  <c r="CR306"/>
  <c r="CO306"/>
  <c r="CL306"/>
  <c r="CI306"/>
  <c r="CF306"/>
  <c r="CC306"/>
  <c r="BZ306"/>
  <c r="BV306"/>
  <c r="BU306"/>
  <c r="BR306"/>
  <c r="BO306"/>
  <c r="BL306"/>
  <c r="BI306"/>
  <c r="BF306"/>
  <c r="BC306"/>
  <c r="AZ306"/>
  <c r="AV306"/>
  <c r="AU306"/>
  <c r="AR306"/>
  <c r="AF306"/>
  <c r="Z306"/>
  <c r="W306"/>
  <c r="H306"/>
  <c r="EZ305"/>
  <c r="EY305"/>
  <c r="EV305"/>
  <c r="ES305"/>
  <c r="EP305"/>
  <c r="EM305"/>
  <c r="EJ305"/>
  <c r="EG305"/>
  <c r="ED305"/>
  <c r="EA305"/>
  <c r="DX305"/>
  <c r="DS305"/>
  <c r="DP305"/>
  <c r="DM305"/>
  <c r="DJ305"/>
  <c r="DG305"/>
  <c r="DA305"/>
  <c r="CX305"/>
  <c r="CR305"/>
  <c r="CO305"/>
  <c r="CL305"/>
  <c r="CI305"/>
  <c r="CF305"/>
  <c r="CC305"/>
  <c r="BZ305"/>
  <c r="BV305"/>
  <c r="BU305"/>
  <c r="BR305"/>
  <c r="BO305"/>
  <c r="BL305"/>
  <c r="BI305"/>
  <c r="BF305"/>
  <c r="BC305"/>
  <c r="AZ305"/>
  <c r="AV305"/>
  <c r="AU305"/>
  <c r="AR305"/>
  <c r="AF305"/>
  <c r="Z305"/>
  <c r="W305"/>
  <c r="H305"/>
  <c r="EY303"/>
  <c r="EV303"/>
  <c r="ES303"/>
  <c r="EP303"/>
  <c r="EM303"/>
  <c r="EJ303"/>
  <c r="EG303"/>
  <c r="ED303"/>
  <c r="EA303"/>
  <c r="DX303"/>
  <c r="DS303"/>
  <c r="DP303"/>
  <c r="DM303"/>
  <c r="DJ303"/>
  <c r="DG303"/>
  <c r="DA303"/>
  <c r="CX303"/>
  <c r="CR303"/>
  <c r="CI303"/>
  <c r="CF303"/>
  <c r="CC303"/>
  <c r="BZ303"/>
  <c r="DU313" l="1"/>
  <c r="DU303"/>
  <c r="DU306"/>
  <c r="DU305"/>
  <c r="DU307"/>
  <c r="DU312"/>
  <c r="DA444"/>
  <c r="DU453"/>
  <c r="DU444" s="1"/>
  <c r="AW504"/>
  <c r="AW335"/>
  <c r="BI304"/>
  <c r="BU304"/>
  <c r="CF304"/>
  <c r="CR304"/>
  <c r="DJ304"/>
  <c r="T304"/>
  <c r="AW307"/>
  <c r="Z304"/>
  <c r="EG304"/>
  <c r="AW305"/>
  <c r="BF304"/>
  <c r="CC304"/>
  <c r="CO304"/>
  <c r="DS304"/>
  <c r="AW306"/>
  <c r="AV304"/>
  <c r="ES304"/>
  <c r="AW308"/>
  <c r="BR304"/>
  <c r="DG304"/>
  <c r="AU304"/>
  <c r="ED304"/>
  <c r="EP304"/>
  <c r="DU427"/>
  <c r="BW335"/>
  <c r="FA335"/>
  <c r="H304"/>
  <c r="AR304"/>
  <c r="BC304"/>
  <c r="BO304"/>
  <c r="BZ304"/>
  <c r="CL304"/>
  <c r="DA304"/>
  <c r="DP304"/>
  <c r="EA304"/>
  <c r="EM304"/>
  <c r="EY304"/>
  <c r="BV444"/>
  <c r="FA427"/>
  <c r="FA343"/>
  <c r="BU444"/>
  <c r="W304"/>
  <c r="EZ304"/>
  <c r="BW343"/>
  <c r="AF304"/>
  <c r="AZ304"/>
  <c r="BL304"/>
  <c r="BV304"/>
  <c r="CI304"/>
  <c r="CX304"/>
  <c r="DM304"/>
  <c r="DX304"/>
  <c r="EJ304"/>
  <c r="EV304"/>
  <c r="AW343"/>
  <c r="DU335"/>
  <c r="AW444"/>
  <c r="BW444"/>
  <c r="BW427"/>
  <c r="DU343"/>
  <c r="AW427"/>
  <c r="FA453"/>
  <c r="FA444" s="1"/>
  <c r="E305"/>
  <c r="FA306"/>
  <c r="BW305"/>
  <c r="BW308"/>
  <c r="FA307"/>
  <c r="E335"/>
  <c r="FA303"/>
  <c r="BW307"/>
  <c r="FA305"/>
  <c r="E444"/>
  <c r="E343"/>
  <c r="BW306"/>
  <c r="E306"/>
  <c r="E307"/>
  <c r="E427" l="1"/>
  <c r="DT304"/>
  <c r="DU304"/>
  <c r="AW304"/>
  <c r="FA304"/>
  <c r="BW304"/>
  <c r="E304"/>
  <c r="BV303"/>
  <c r="BU303"/>
  <c r="BR303"/>
  <c r="BO303"/>
  <c r="BL303"/>
  <c r="BF303"/>
  <c r="BC303"/>
  <c r="AR303"/>
  <c r="Z303"/>
  <c r="W303"/>
  <c r="EZ301"/>
  <c r="EY301"/>
  <c r="EV301"/>
  <c r="ES301"/>
  <c r="EP301"/>
  <c r="EM301"/>
  <c r="EJ301"/>
  <c r="EG301"/>
  <c r="ED301"/>
  <c r="EA301"/>
  <c r="DX301"/>
  <c r="DS301"/>
  <c r="DP301"/>
  <c r="DM301"/>
  <c r="DJ301"/>
  <c r="DG301"/>
  <c r="DA301"/>
  <c r="CX301"/>
  <c r="CR301"/>
  <c r="CO301"/>
  <c r="CL301"/>
  <c r="CI301"/>
  <c r="CF301"/>
  <c r="CC301"/>
  <c r="BZ301"/>
  <c r="BV301"/>
  <c r="BU301"/>
  <c r="BR301"/>
  <c r="BO301"/>
  <c r="BL301"/>
  <c r="BI301"/>
  <c r="BF301"/>
  <c r="BC301"/>
  <c r="AZ301"/>
  <c r="AV301"/>
  <c r="AU301"/>
  <c r="AR301"/>
  <c r="AF301"/>
  <c r="Z301"/>
  <c r="W301"/>
  <c r="EZ300"/>
  <c r="EY300"/>
  <c r="EV300"/>
  <c r="ES300"/>
  <c r="EP300"/>
  <c r="EM300"/>
  <c r="EJ300"/>
  <c r="EG300"/>
  <c r="ED300"/>
  <c r="EA300"/>
  <c r="DX300"/>
  <c r="DS300"/>
  <c r="DP300"/>
  <c r="DM300"/>
  <c r="DJ300"/>
  <c r="DG300"/>
  <c r="DA300"/>
  <c r="CX300"/>
  <c r="CR300"/>
  <c r="CO300"/>
  <c r="CL300"/>
  <c r="CI300"/>
  <c r="CF300"/>
  <c r="CC300"/>
  <c r="BZ300"/>
  <c r="BV300"/>
  <c r="BU300"/>
  <c r="BR300"/>
  <c r="BO300"/>
  <c r="BL300"/>
  <c r="BI300"/>
  <c r="BF300"/>
  <c r="BC300"/>
  <c r="AZ300"/>
  <c r="AV300"/>
  <c r="AU300"/>
  <c r="AR300"/>
  <c r="AF300"/>
  <c r="Z300"/>
  <c r="W300"/>
  <c r="EZ299"/>
  <c r="EY299"/>
  <c r="EV299"/>
  <c r="ES299"/>
  <c r="EP299"/>
  <c r="EM299"/>
  <c r="EJ299"/>
  <c r="EG299"/>
  <c r="ED299"/>
  <c r="EA299"/>
  <c r="DX299"/>
  <c r="DS299"/>
  <c r="DP299"/>
  <c r="DM299"/>
  <c r="DJ299"/>
  <c r="DG299"/>
  <c r="DA299"/>
  <c r="CX299"/>
  <c r="CR299"/>
  <c r="CO299"/>
  <c r="CL299"/>
  <c r="CI299"/>
  <c r="CF299"/>
  <c r="CC299"/>
  <c r="BZ299"/>
  <c r="BV299"/>
  <c r="BU299"/>
  <c r="BR299"/>
  <c r="BO299"/>
  <c r="BL299"/>
  <c r="BI299"/>
  <c r="BF299"/>
  <c r="BC299"/>
  <c r="AZ299"/>
  <c r="AV299"/>
  <c r="AU299"/>
  <c r="AR299"/>
  <c r="AF299"/>
  <c r="Z299"/>
  <c r="W299"/>
  <c r="EZ298"/>
  <c r="EY298"/>
  <c r="EV298"/>
  <c r="ES298"/>
  <c r="EP298"/>
  <c r="EM298"/>
  <c r="EJ298"/>
  <c r="EG298"/>
  <c r="ED298"/>
  <c r="EA298"/>
  <c r="DX298"/>
  <c r="DS298"/>
  <c r="DP298"/>
  <c r="DM298"/>
  <c r="DJ298"/>
  <c r="DG298"/>
  <c r="DA298"/>
  <c r="CX298"/>
  <c r="CR298"/>
  <c r="CO298"/>
  <c r="CL298"/>
  <c r="CI298"/>
  <c r="CF298"/>
  <c r="CC298"/>
  <c r="BZ298"/>
  <c r="BV298"/>
  <c r="BU298"/>
  <c r="BR298"/>
  <c r="BO298"/>
  <c r="BL298"/>
  <c r="BI298"/>
  <c r="BF298"/>
  <c r="BC298"/>
  <c r="AZ298"/>
  <c r="AV298"/>
  <c r="AU298"/>
  <c r="AR298"/>
  <c r="AF298"/>
  <c r="Z298"/>
  <c r="W298"/>
  <c r="EZ297"/>
  <c r="EY297"/>
  <c r="EV297"/>
  <c r="ES297"/>
  <c r="EP297"/>
  <c r="EM297"/>
  <c r="EJ297"/>
  <c r="EG297"/>
  <c r="ED297"/>
  <c r="EA297"/>
  <c r="DX297"/>
  <c r="DS297"/>
  <c r="DP297"/>
  <c r="DM297"/>
  <c r="DJ297"/>
  <c r="DG297"/>
  <c r="DA297"/>
  <c r="CX297"/>
  <c r="CR297"/>
  <c r="CO297"/>
  <c r="CL297"/>
  <c r="CI297"/>
  <c r="CF297"/>
  <c r="CC297"/>
  <c r="BZ297"/>
  <c r="BV297"/>
  <c r="BU297"/>
  <c r="BR297"/>
  <c r="BO297"/>
  <c r="BL297"/>
  <c r="BI297"/>
  <c r="BF297"/>
  <c r="BC297"/>
  <c r="AZ297"/>
  <c r="AV297"/>
  <c r="AU297"/>
  <c r="AR297"/>
  <c r="AF297"/>
  <c r="Z297"/>
  <c r="W297"/>
  <c r="EZ296"/>
  <c r="EY296"/>
  <c r="EV296"/>
  <c r="ES296"/>
  <c r="EP296"/>
  <c r="EM296"/>
  <c r="EJ296"/>
  <c r="EG296"/>
  <c r="ED296"/>
  <c r="EA296"/>
  <c r="DX296"/>
  <c r="DS296"/>
  <c r="DP296"/>
  <c r="DM296"/>
  <c r="DJ296"/>
  <c r="DG296"/>
  <c r="DA296"/>
  <c r="CX296"/>
  <c r="CR296"/>
  <c r="CO296"/>
  <c r="CL296"/>
  <c r="CI296"/>
  <c r="CF296"/>
  <c r="CC296"/>
  <c r="BZ296"/>
  <c r="BV296"/>
  <c r="BU296"/>
  <c r="BR296"/>
  <c r="BO296"/>
  <c r="BL296"/>
  <c r="BI296"/>
  <c r="BF296"/>
  <c r="BC296"/>
  <c r="AZ296"/>
  <c r="AV296"/>
  <c r="AU296"/>
  <c r="AR296"/>
  <c r="AF296"/>
  <c r="Z296"/>
  <c r="W296"/>
  <c r="EZ295"/>
  <c r="EY295"/>
  <c r="EV295"/>
  <c r="ES295"/>
  <c r="EP295"/>
  <c r="EM295"/>
  <c r="EJ295"/>
  <c r="EG295"/>
  <c r="ED295"/>
  <c r="EA295"/>
  <c r="DX295"/>
  <c r="DS295"/>
  <c r="DP295"/>
  <c r="DM295"/>
  <c r="DJ295"/>
  <c r="DG295"/>
  <c r="DA295"/>
  <c r="CX295"/>
  <c r="CR295"/>
  <c r="CO295"/>
  <c r="CL295"/>
  <c r="CI295"/>
  <c r="CF295"/>
  <c r="CC295"/>
  <c r="BZ295"/>
  <c r="BV295"/>
  <c r="BU295"/>
  <c r="BR295"/>
  <c r="BO295"/>
  <c r="BL295"/>
  <c r="BI295"/>
  <c r="BF295"/>
  <c r="BC295"/>
  <c r="AZ295"/>
  <c r="AV295"/>
  <c r="AU295"/>
  <c r="AR295"/>
  <c r="AF295"/>
  <c r="Z295"/>
  <c r="W295"/>
  <c r="EZ294"/>
  <c r="EY294"/>
  <c r="EV294"/>
  <c r="ES294"/>
  <c r="EP294"/>
  <c r="EM294"/>
  <c r="EJ294"/>
  <c r="EG294"/>
  <c r="ED294"/>
  <c r="EA294"/>
  <c r="DX294"/>
  <c r="DS294"/>
  <c r="DP294"/>
  <c r="DM294"/>
  <c r="DJ294"/>
  <c r="DG294"/>
  <c r="DA294"/>
  <c r="CX294"/>
  <c r="CR294"/>
  <c r="CO294"/>
  <c r="CL294"/>
  <c r="CI294"/>
  <c r="CF294"/>
  <c r="CC294"/>
  <c r="BZ294"/>
  <c r="BV294"/>
  <c r="BU294"/>
  <c r="BR294"/>
  <c r="BO294"/>
  <c r="BL294"/>
  <c r="BI294"/>
  <c r="BF294"/>
  <c r="BC294"/>
  <c r="AZ294"/>
  <c r="AV294"/>
  <c r="AU294"/>
  <c r="AR294"/>
  <c r="AF294"/>
  <c r="Z294"/>
  <c r="W294"/>
  <c r="EZ293"/>
  <c r="EY293"/>
  <c r="EV293"/>
  <c r="ES293"/>
  <c r="EP293"/>
  <c r="EM293"/>
  <c r="EJ293"/>
  <c r="EG293"/>
  <c r="ED293"/>
  <c r="EA293"/>
  <c r="DX293"/>
  <c r="DS293"/>
  <c r="DP293"/>
  <c r="DM293"/>
  <c r="DJ293"/>
  <c r="DG293"/>
  <c r="DA293"/>
  <c r="CX293"/>
  <c r="CR293"/>
  <c r="CO293"/>
  <c r="CL293"/>
  <c r="CI293"/>
  <c r="CF293"/>
  <c r="CC293"/>
  <c r="BZ293"/>
  <c r="BV293"/>
  <c r="BU293"/>
  <c r="BR293"/>
  <c r="BO293"/>
  <c r="BL293"/>
  <c r="BI293"/>
  <c r="BF293"/>
  <c r="BC293"/>
  <c r="AZ293"/>
  <c r="AV293"/>
  <c r="AU293"/>
  <c r="AR293"/>
  <c r="AF293"/>
  <c r="Z293"/>
  <c r="W293"/>
  <c r="EZ292"/>
  <c r="EY292"/>
  <c r="EV292"/>
  <c r="ES292"/>
  <c r="EP292"/>
  <c r="EM292"/>
  <c r="EJ292"/>
  <c r="EG292"/>
  <c r="ED292"/>
  <c r="EA292"/>
  <c r="DX292"/>
  <c r="DS292"/>
  <c r="DP292"/>
  <c r="DM292"/>
  <c r="DJ292"/>
  <c r="DF292"/>
  <c r="DT292" s="1"/>
  <c r="DA292"/>
  <c r="CX292"/>
  <c r="CR292"/>
  <c r="CO292"/>
  <c r="CL292"/>
  <c r="CI292"/>
  <c r="CF292"/>
  <c r="CC292"/>
  <c r="BZ292"/>
  <c r="BV292"/>
  <c r="BU292"/>
  <c r="BR292"/>
  <c r="BO292"/>
  <c r="BL292"/>
  <c r="BI292"/>
  <c r="BF292"/>
  <c r="BC292"/>
  <c r="AZ292"/>
  <c r="AV292"/>
  <c r="AU292"/>
  <c r="AR292"/>
  <c r="AF292"/>
  <c r="Z292"/>
  <c r="W292"/>
  <c r="EZ291"/>
  <c r="EY291"/>
  <c r="EV291"/>
  <c r="ES291"/>
  <c r="EP291"/>
  <c r="EM291"/>
  <c r="EJ291"/>
  <c r="EG291"/>
  <c r="ED291"/>
  <c r="EA291"/>
  <c r="DX291"/>
  <c r="DS291"/>
  <c r="DP291"/>
  <c r="DM291"/>
  <c r="DJ291"/>
  <c r="DG291"/>
  <c r="DA291"/>
  <c r="CX291"/>
  <c r="CR291"/>
  <c r="CO291"/>
  <c r="CL291"/>
  <c r="CI291"/>
  <c r="CF291"/>
  <c r="CC291"/>
  <c r="BZ291"/>
  <c r="BV291"/>
  <c r="BU291"/>
  <c r="BR291"/>
  <c r="BO291"/>
  <c r="BL291"/>
  <c r="BI291"/>
  <c r="BF291"/>
  <c r="BC291"/>
  <c r="AZ291"/>
  <c r="AV291"/>
  <c r="AU291"/>
  <c r="AR291"/>
  <c r="AF291"/>
  <c r="Z291"/>
  <c r="W291"/>
  <c r="EZ290"/>
  <c r="EY290"/>
  <c r="EV290"/>
  <c r="ES290"/>
  <c r="EP290"/>
  <c r="EM290"/>
  <c r="EJ290"/>
  <c r="EG290"/>
  <c r="ED290"/>
  <c r="EA290"/>
  <c r="DX290"/>
  <c r="DS290"/>
  <c r="DP290"/>
  <c r="DM290"/>
  <c r="DJ290"/>
  <c r="DG290"/>
  <c r="DA290"/>
  <c r="CX290"/>
  <c r="CR290"/>
  <c r="CO290"/>
  <c r="CL290"/>
  <c r="CI290"/>
  <c r="CF290"/>
  <c r="CC290"/>
  <c r="BZ290"/>
  <c r="BV290"/>
  <c r="BU290"/>
  <c r="BR290"/>
  <c r="BO290"/>
  <c r="BL290"/>
  <c r="BI290"/>
  <c r="BF290"/>
  <c r="BC290"/>
  <c r="AZ290"/>
  <c r="AV290"/>
  <c r="AU290"/>
  <c r="AR290"/>
  <c r="AF290"/>
  <c r="Z290"/>
  <c r="W290"/>
  <c r="EZ289"/>
  <c r="EY289"/>
  <c r="EV289"/>
  <c r="ES289"/>
  <c r="EP289"/>
  <c r="EM289"/>
  <c r="EJ289"/>
  <c r="EG289"/>
  <c r="ED289"/>
  <c r="EA289"/>
  <c r="DX289"/>
  <c r="DS289"/>
  <c r="DP289"/>
  <c r="DM289"/>
  <c r="DJ289"/>
  <c r="DG289"/>
  <c r="DA289"/>
  <c r="CX289"/>
  <c r="CR289"/>
  <c r="CO289"/>
  <c r="CL289"/>
  <c r="CI289"/>
  <c r="CF289"/>
  <c r="CC289"/>
  <c r="BZ289"/>
  <c r="BV289"/>
  <c r="BU289"/>
  <c r="BR289"/>
  <c r="BO289"/>
  <c r="BL289"/>
  <c r="BI289"/>
  <c r="BF289"/>
  <c r="BC289"/>
  <c r="AZ289"/>
  <c r="AV289"/>
  <c r="AU289"/>
  <c r="AR289"/>
  <c r="AF289"/>
  <c r="Z289"/>
  <c r="W289"/>
  <c r="EZ288"/>
  <c r="EY288"/>
  <c r="EV288"/>
  <c r="ES288"/>
  <c r="EP288"/>
  <c r="EM288"/>
  <c r="EJ288"/>
  <c r="EG288"/>
  <c r="ED288"/>
  <c r="EA288"/>
  <c r="DX288"/>
  <c r="DS288"/>
  <c r="DP288"/>
  <c r="DM288"/>
  <c r="DJ288"/>
  <c r="DG288"/>
  <c r="DA288"/>
  <c r="CX288"/>
  <c r="CR288"/>
  <c r="CO288"/>
  <c r="CL288"/>
  <c r="CI288"/>
  <c r="CF288"/>
  <c r="CC288"/>
  <c r="BZ288"/>
  <c r="BV288"/>
  <c r="BU288"/>
  <c r="BR288"/>
  <c r="BO288"/>
  <c r="BL288"/>
  <c r="BI288"/>
  <c r="BF288"/>
  <c r="BC288"/>
  <c r="AZ288"/>
  <c r="AV288"/>
  <c r="AU288"/>
  <c r="AR288"/>
  <c r="AF288"/>
  <c r="Z288"/>
  <c r="W288"/>
  <c r="EZ287"/>
  <c r="EY287"/>
  <c r="EV287"/>
  <c r="ES287"/>
  <c r="EP287"/>
  <c r="EM287"/>
  <c r="EJ287"/>
  <c r="EG287"/>
  <c r="ED287"/>
  <c r="EA287"/>
  <c r="DX287"/>
  <c r="DS287"/>
  <c r="DP287"/>
  <c r="DM287"/>
  <c r="DJ287"/>
  <c r="DG287"/>
  <c r="DA287"/>
  <c r="CX287"/>
  <c r="CR287"/>
  <c r="CO287"/>
  <c r="CL287"/>
  <c r="CI287"/>
  <c r="CF287"/>
  <c r="CC287"/>
  <c r="BZ287"/>
  <c r="BV287"/>
  <c r="BU287"/>
  <c r="BR287"/>
  <c r="BO287"/>
  <c r="BL287"/>
  <c r="BI287"/>
  <c r="BF287"/>
  <c r="BC287"/>
  <c r="AZ287"/>
  <c r="AV287"/>
  <c r="AU287"/>
  <c r="AR287"/>
  <c r="AF287"/>
  <c r="Z287"/>
  <c r="W287"/>
  <c r="EZ286"/>
  <c r="EY286"/>
  <c r="EV286"/>
  <c r="ES286"/>
  <c r="EP286"/>
  <c r="EM286"/>
  <c r="EJ286"/>
  <c r="EG286"/>
  <c r="ED286"/>
  <c r="EA286"/>
  <c r="DX286"/>
  <c r="DS286"/>
  <c r="DP286"/>
  <c r="DM286"/>
  <c r="DJ286"/>
  <c r="DG286"/>
  <c r="DA286"/>
  <c r="CX286"/>
  <c r="CR286"/>
  <c r="CO286"/>
  <c r="CL286"/>
  <c r="CI286"/>
  <c r="CF286"/>
  <c r="CC286"/>
  <c r="BZ286"/>
  <c r="BU286"/>
  <c r="BR286"/>
  <c r="BO286"/>
  <c r="BL286"/>
  <c r="BI286"/>
  <c r="BF286"/>
  <c r="BC286"/>
  <c r="AZ286"/>
  <c r="AV286"/>
  <c r="AU286"/>
  <c r="AR286"/>
  <c r="AF286"/>
  <c r="Z286"/>
  <c r="W286"/>
  <c r="EZ285"/>
  <c r="EY285"/>
  <c r="EV285"/>
  <c r="ES285"/>
  <c r="EP285"/>
  <c r="EM285"/>
  <c r="EJ285"/>
  <c r="EG285"/>
  <c r="ED285"/>
  <c r="EA285"/>
  <c r="DX285"/>
  <c r="DS285"/>
  <c r="DP285"/>
  <c r="DM285"/>
  <c r="DJ285"/>
  <c r="DG285"/>
  <c r="DA285"/>
  <c r="CX285"/>
  <c r="CR285"/>
  <c r="CO285"/>
  <c r="CL285"/>
  <c r="CI285"/>
  <c r="CF285"/>
  <c r="CC285"/>
  <c r="BZ285"/>
  <c r="BV285"/>
  <c r="BU285"/>
  <c r="BR285"/>
  <c r="BO285"/>
  <c r="BL285"/>
  <c r="BI285"/>
  <c r="BF285"/>
  <c r="BC285"/>
  <c r="AZ285"/>
  <c r="AV285"/>
  <c r="AU285"/>
  <c r="AR285"/>
  <c r="AF285"/>
  <c r="Z285"/>
  <c r="W285"/>
  <c r="EZ284"/>
  <c r="EY284"/>
  <c r="EV284"/>
  <c r="ES284"/>
  <c r="EP284"/>
  <c r="EM284"/>
  <c r="EJ284"/>
  <c r="EG284"/>
  <c r="ED284"/>
  <c r="EA284"/>
  <c r="DX284"/>
  <c r="DS284"/>
  <c r="DP284"/>
  <c r="DM284"/>
  <c r="DJ284"/>
  <c r="DG284"/>
  <c r="DA284"/>
  <c r="CX284"/>
  <c r="CR284"/>
  <c r="CO284"/>
  <c r="CL284"/>
  <c r="CI284"/>
  <c r="CF284"/>
  <c r="CC284"/>
  <c r="BZ284"/>
  <c r="BU284"/>
  <c r="BR284"/>
  <c r="BO284"/>
  <c r="BL284"/>
  <c r="BI284"/>
  <c r="BF284"/>
  <c r="BC284"/>
  <c r="AZ284"/>
  <c r="AV284"/>
  <c r="AU284"/>
  <c r="AR284"/>
  <c r="AF284"/>
  <c r="Z284"/>
  <c r="W284"/>
  <c r="EZ283"/>
  <c r="EY283"/>
  <c r="EV283"/>
  <c r="ES283"/>
  <c r="EP283"/>
  <c r="EM283"/>
  <c r="EJ283"/>
  <c r="EG283"/>
  <c r="ED283"/>
  <c r="EA283"/>
  <c r="DX283"/>
  <c r="DS283"/>
  <c r="DP283"/>
  <c r="DM283"/>
  <c r="DJ283"/>
  <c r="DG283"/>
  <c r="DA283"/>
  <c r="CX283"/>
  <c r="CR283"/>
  <c r="CO283"/>
  <c r="CL283"/>
  <c r="CI283"/>
  <c r="CF283"/>
  <c r="CC283"/>
  <c r="BZ283"/>
  <c r="BV283"/>
  <c r="BU283"/>
  <c r="BR283"/>
  <c r="BO283"/>
  <c r="BL283"/>
  <c r="BI283"/>
  <c r="BF283"/>
  <c r="BC283"/>
  <c r="AZ283"/>
  <c r="AV283"/>
  <c r="AU283"/>
  <c r="AR283"/>
  <c r="AF283"/>
  <c r="Z283"/>
  <c r="W283"/>
  <c r="EZ281"/>
  <c r="EY281"/>
  <c r="EV281"/>
  <c r="ES281"/>
  <c r="EP281"/>
  <c r="EM281"/>
  <c r="EJ281"/>
  <c r="EG281"/>
  <c r="ED281"/>
  <c r="EA281"/>
  <c r="DX281"/>
  <c r="DS281"/>
  <c r="DP281"/>
  <c r="DM281"/>
  <c r="DJ281"/>
  <c r="DA281"/>
  <c r="CX281"/>
  <c r="CR281"/>
  <c r="CO281"/>
  <c r="CL281"/>
  <c r="CI281"/>
  <c r="CF281"/>
  <c r="CC281"/>
  <c r="BZ281"/>
  <c r="BV281"/>
  <c r="BU281"/>
  <c r="BR281"/>
  <c r="BO281"/>
  <c r="BL281"/>
  <c r="BI281"/>
  <c r="BF281"/>
  <c r="BC281"/>
  <c r="AZ281"/>
  <c r="AV281"/>
  <c r="AU281"/>
  <c r="AR281"/>
  <c r="AF281"/>
  <c r="Z281"/>
  <c r="W281"/>
  <c r="EZ280"/>
  <c r="EY280"/>
  <c r="EV280"/>
  <c r="ES280"/>
  <c r="EP280"/>
  <c r="EM280"/>
  <c r="EJ280"/>
  <c r="EG280"/>
  <c r="ED280"/>
  <c r="EA280"/>
  <c r="DX280"/>
  <c r="DS280"/>
  <c r="DP280"/>
  <c r="DM280"/>
  <c r="DJ280"/>
  <c r="DG280"/>
  <c r="DA280"/>
  <c r="CX280"/>
  <c r="CR280"/>
  <c r="CO280"/>
  <c r="CL280"/>
  <c r="CI280"/>
  <c r="CF280"/>
  <c r="CC280"/>
  <c r="BZ280"/>
  <c r="BV280"/>
  <c r="BU280"/>
  <c r="BR280"/>
  <c r="BO280"/>
  <c r="BL280"/>
  <c r="BI280"/>
  <c r="BF280"/>
  <c r="BC280"/>
  <c r="AZ280"/>
  <c r="AV280"/>
  <c r="AU280"/>
  <c r="AR280"/>
  <c r="AF280"/>
  <c r="Z280"/>
  <c r="W280"/>
  <c r="EZ279"/>
  <c r="EY279"/>
  <c r="EV279"/>
  <c r="ES279"/>
  <c r="EP279"/>
  <c r="EM279"/>
  <c r="EJ279"/>
  <c r="EG279"/>
  <c r="ED279"/>
  <c r="EA279"/>
  <c r="DX279"/>
  <c r="DS279"/>
  <c r="DP279"/>
  <c r="DM279"/>
  <c r="DJ279"/>
  <c r="DG279"/>
  <c r="DA279"/>
  <c r="CX279"/>
  <c r="CR279"/>
  <c r="CO279"/>
  <c r="CL279"/>
  <c r="CI279"/>
  <c r="CF279"/>
  <c r="CC279"/>
  <c r="BZ279"/>
  <c r="BV279"/>
  <c r="BU279"/>
  <c r="BR279"/>
  <c r="BO279"/>
  <c r="BL279"/>
  <c r="BI279"/>
  <c r="BF279"/>
  <c r="BC279"/>
  <c r="AZ279"/>
  <c r="AV279"/>
  <c r="AU279"/>
  <c r="AR279"/>
  <c r="AF279"/>
  <c r="Z279"/>
  <c r="W279"/>
  <c r="EZ278"/>
  <c r="EY278"/>
  <c r="EV278"/>
  <c r="ES278"/>
  <c r="EP278"/>
  <c r="EM278"/>
  <c r="EJ278"/>
  <c r="EG278"/>
  <c r="ED278"/>
  <c r="EA278"/>
  <c r="DX278"/>
  <c r="DS278"/>
  <c r="DP278"/>
  <c r="DM278"/>
  <c r="DJ278"/>
  <c r="DG278"/>
  <c r="DA278"/>
  <c r="CX278"/>
  <c r="CR278"/>
  <c r="CO278"/>
  <c r="CL278"/>
  <c r="CI278"/>
  <c r="CF278"/>
  <c r="CC278"/>
  <c r="BZ278"/>
  <c r="BV278"/>
  <c r="BU278"/>
  <c r="BR278"/>
  <c r="BO278"/>
  <c r="BL278"/>
  <c r="BI278"/>
  <c r="BF278"/>
  <c r="BC278"/>
  <c r="AZ278"/>
  <c r="AV278"/>
  <c r="AU278"/>
  <c r="AR278"/>
  <c r="AF278"/>
  <c r="Z278"/>
  <c r="W278"/>
  <c r="EZ277"/>
  <c r="EY277"/>
  <c r="EV277"/>
  <c r="ES277"/>
  <c r="EP277"/>
  <c r="EM277"/>
  <c r="EJ277"/>
  <c r="EG277"/>
  <c r="ED277"/>
  <c r="EA277"/>
  <c r="DX277"/>
  <c r="DS277"/>
  <c r="DP277"/>
  <c r="DM277"/>
  <c r="DJ277"/>
  <c r="DG277"/>
  <c r="DA277"/>
  <c r="CX277"/>
  <c r="CR277"/>
  <c r="CO277"/>
  <c r="CL277"/>
  <c r="CI277"/>
  <c r="CF277"/>
  <c r="CC277"/>
  <c r="BZ277"/>
  <c r="BV277"/>
  <c r="BU277"/>
  <c r="BR277"/>
  <c r="BO277"/>
  <c r="BL277"/>
  <c r="BI277"/>
  <c r="BF277"/>
  <c r="BC277"/>
  <c r="AZ277"/>
  <c r="AV277"/>
  <c r="AU277"/>
  <c r="AR277"/>
  <c r="AF277"/>
  <c r="Z277"/>
  <c r="W277"/>
  <c r="EZ276"/>
  <c r="EY276"/>
  <c r="EV276"/>
  <c r="ES276"/>
  <c r="EP276"/>
  <c r="EM276"/>
  <c r="EJ276"/>
  <c r="EG276"/>
  <c r="ED276"/>
  <c r="EA276"/>
  <c r="DX276"/>
  <c r="DS276"/>
  <c r="DP276"/>
  <c r="DM276"/>
  <c r="DJ276"/>
  <c r="DG276"/>
  <c r="DA276"/>
  <c r="CX276"/>
  <c r="CR276"/>
  <c r="CO276"/>
  <c r="CL276"/>
  <c r="CI276"/>
  <c r="CF276"/>
  <c r="CC276"/>
  <c r="BZ276"/>
  <c r="BU276"/>
  <c r="BR276"/>
  <c r="BO276"/>
  <c r="BL276"/>
  <c r="BI276"/>
  <c r="BF276"/>
  <c r="BC276"/>
  <c r="AZ276"/>
  <c r="AU276"/>
  <c r="AR276"/>
  <c r="AF276"/>
  <c r="Z276"/>
  <c r="W276"/>
  <c r="AV276"/>
  <c r="EZ275"/>
  <c r="EY275"/>
  <c r="EV275"/>
  <c r="ES275"/>
  <c r="EP275"/>
  <c r="EM275"/>
  <c r="EJ275"/>
  <c r="EG275"/>
  <c r="ED275"/>
  <c r="EA275"/>
  <c r="DX275"/>
  <c r="DS275"/>
  <c r="DP275"/>
  <c r="DM275"/>
  <c r="DJ275"/>
  <c r="DG275"/>
  <c r="DA275"/>
  <c r="CX275"/>
  <c r="CR275"/>
  <c r="CO275"/>
  <c r="CL275"/>
  <c r="CI275"/>
  <c r="CF275"/>
  <c r="CC275"/>
  <c r="BZ275"/>
  <c r="BU275"/>
  <c r="BR275"/>
  <c r="BO275"/>
  <c r="BL275"/>
  <c r="BI275"/>
  <c r="BF275"/>
  <c r="BC275"/>
  <c r="AZ275"/>
  <c r="AV275"/>
  <c r="AU275"/>
  <c r="AR275"/>
  <c r="AF275"/>
  <c r="Z275"/>
  <c r="W275"/>
  <c r="EZ274"/>
  <c r="EY274"/>
  <c r="EV274"/>
  <c r="ES274"/>
  <c r="EP274"/>
  <c r="EM274"/>
  <c r="EJ274"/>
  <c r="EG274"/>
  <c r="ED274"/>
  <c r="EA274"/>
  <c r="DX274"/>
  <c r="DS274"/>
  <c r="DP274"/>
  <c r="DM274"/>
  <c r="DJ274"/>
  <c r="DG274"/>
  <c r="DA274"/>
  <c r="CX274"/>
  <c r="CR274"/>
  <c r="CO274"/>
  <c r="CL274"/>
  <c r="CI274"/>
  <c r="CF274"/>
  <c r="CC274"/>
  <c r="BZ274"/>
  <c r="BU274"/>
  <c r="BR274"/>
  <c r="BO274"/>
  <c r="BL274"/>
  <c r="BI274"/>
  <c r="BF274"/>
  <c r="BC274"/>
  <c r="AZ274"/>
  <c r="AV274"/>
  <c r="AU274"/>
  <c r="AR274"/>
  <c r="AF274"/>
  <c r="Z274"/>
  <c r="W274"/>
  <c r="EZ273"/>
  <c r="EY273"/>
  <c r="EV273"/>
  <c r="ES273"/>
  <c r="EP273"/>
  <c r="EM273"/>
  <c r="EJ273"/>
  <c r="EG273"/>
  <c r="ED273"/>
  <c r="EA273"/>
  <c r="DX273"/>
  <c r="DS273"/>
  <c r="DP273"/>
  <c r="DM273"/>
  <c r="DJ273"/>
  <c r="DG273"/>
  <c r="DA273"/>
  <c r="CX273"/>
  <c r="CR273"/>
  <c r="CO273"/>
  <c r="CL273"/>
  <c r="CI273"/>
  <c r="CF273"/>
  <c r="CC273"/>
  <c r="BZ273"/>
  <c r="BV273"/>
  <c r="BU273"/>
  <c r="BR273"/>
  <c r="BO273"/>
  <c r="BL273"/>
  <c r="BI273"/>
  <c r="BF273"/>
  <c r="BC273"/>
  <c r="AZ273"/>
  <c r="AV273"/>
  <c r="AU273"/>
  <c r="AR273"/>
  <c r="AF273"/>
  <c r="Z273"/>
  <c r="W273"/>
  <c r="EZ272"/>
  <c r="EY272"/>
  <c r="EV272"/>
  <c r="ES272"/>
  <c r="EP272"/>
  <c r="EM272"/>
  <c r="EJ272"/>
  <c r="EG272"/>
  <c r="ED272"/>
  <c r="EA272"/>
  <c r="DX272"/>
  <c r="DS272"/>
  <c r="DP272"/>
  <c r="DM272"/>
  <c r="DJ272"/>
  <c r="DG272"/>
  <c r="DA272"/>
  <c r="CX272"/>
  <c r="CR272"/>
  <c r="CO272"/>
  <c r="CL272"/>
  <c r="CI272"/>
  <c r="CF272"/>
  <c r="CC272"/>
  <c r="BZ272"/>
  <c r="BV272"/>
  <c r="BU272"/>
  <c r="BR272"/>
  <c r="BO272"/>
  <c r="BL272"/>
  <c r="BI272"/>
  <c r="BF272"/>
  <c r="BC272"/>
  <c r="AZ272"/>
  <c r="AV272"/>
  <c r="AU272"/>
  <c r="AR272"/>
  <c r="AF272"/>
  <c r="Z272"/>
  <c r="W272"/>
  <c r="EZ271"/>
  <c r="EY271"/>
  <c r="EV271"/>
  <c r="ES271"/>
  <c r="EP271"/>
  <c r="EM271"/>
  <c r="EJ271"/>
  <c r="EG271"/>
  <c r="ED271"/>
  <c r="EA271"/>
  <c r="DX271"/>
  <c r="DS271"/>
  <c r="DP271"/>
  <c r="DM271"/>
  <c r="DJ271"/>
  <c r="DG271"/>
  <c r="DA271"/>
  <c r="CX271"/>
  <c r="CR271"/>
  <c r="CO271"/>
  <c r="CL271"/>
  <c r="CI271"/>
  <c r="CF271"/>
  <c r="CC271"/>
  <c r="BZ271"/>
  <c r="BV271"/>
  <c r="BU271"/>
  <c r="BR271"/>
  <c r="BO271"/>
  <c r="BL271"/>
  <c r="BI271"/>
  <c r="BF271"/>
  <c r="BC271"/>
  <c r="AZ271"/>
  <c r="AV271"/>
  <c r="AU271"/>
  <c r="AR271"/>
  <c r="AF271"/>
  <c r="Z271"/>
  <c r="W271"/>
  <c r="EZ270"/>
  <c r="EY270"/>
  <c r="EV270"/>
  <c r="ES270"/>
  <c r="EP270"/>
  <c r="EM270"/>
  <c r="EJ270"/>
  <c r="EG270"/>
  <c r="ED270"/>
  <c r="EA270"/>
  <c r="DX270"/>
  <c r="DS270"/>
  <c r="DP270"/>
  <c r="DM270"/>
  <c r="DJ270"/>
  <c r="DG270"/>
  <c r="DA270"/>
  <c r="DT270"/>
  <c r="CR270"/>
  <c r="CO270"/>
  <c r="CL270"/>
  <c r="CI270"/>
  <c r="CF270"/>
  <c r="CC270"/>
  <c r="BZ270"/>
  <c r="BV270"/>
  <c r="BU270"/>
  <c r="BR270"/>
  <c r="BO270"/>
  <c r="BL270"/>
  <c r="BI270"/>
  <c r="BF270"/>
  <c r="BC270"/>
  <c r="AZ270"/>
  <c r="AU270"/>
  <c r="AQ270"/>
  <c r="AR270" s="1"/>
  <c r="AF270"/>
  <c r="Z270"/>
  <c r="W270"/>
  <c r="EZ269"/>
  <c r="EY269"/>
  <c r="EV269"/>
  <c r="ES269"/>
  <c r="EP269"/>
  <c r="EM269"/>
  <c r="EJ269"/>
  <c r="EG269"/>
  <c r="ED269"/>
  <c r="EA269"/>
  <c r="DX269"/>
  <c r="DS269"/>
  <c r="DP269"/>
  <c r="DM269"/>
  <c r="DJ269"/>
  <c r="DG269"/>
  <c r="DA269"/>
  <c r="DT269"/>
  <c r="CR269"/>
  <c r="CO269"/>
  <c r="CL269"/>
  <c r="CI269"/>
  <c r="CF269"/>
  <c r="CC269"/>
  <c r="BZ269"/>
  <c r="BV269"/>
  <c r="BU269"/>
  <c r="BR269"/>
  <c r="BO269"/>
  <c r="BL269"/>
  <c r="BI269"/>
  <c r="BF269"/>
  <c r="BC269"/>
  <c r="AZ269"/>
  <c r="AU269"/>
  <c r="AQ269"/>
  <c r="AR269" s="1"/>
  <c r="AF269"/>
  <c r="Z269"/>
  <c r="W269"/>
  <c r="EZ268"/>
  <c r="EY268"/>
  <c r="EV268"/>
  <c r="ES268"/>
  <c r="EP268"/>
  <c r="EM268"/>
  <c r="EJ268"/>
  <c r="EG268"/>
  <c r="ED268"/>
  <c r="EA268"/>
  <c r="DX268"/>
  <c r="DS268"/>
  <c r="DP268"/>
  <c r="DM268"/>
  <c r="DJ268"/>
  <c r="DG268"/>
  <c r="DA268"/>
  <c r="CR268"/>
  <c r="CO268"/>
  <c r="CL268"/>
  <c r="CI268"/>
  <c r="CF268"/>
  <c r="CC268"/>
  <c r="BZ268"/>
  <c r="BV268"/>
  <c r="BU268"/>
  <c r="BR268"/>
  <c r="BO268"/>
  <c r="BL268"/>
  <c r="BI268"/>
  <c r="BF268"/>
  <c r="BC268"/>
  <c r="AZ268"/>
  <c r="AU268"/>
  <c r="AQ268"/>
  <c r="AF268"/>
  <c r="Z268"/>
  <c r="W268"/>
  <c r="EZ267"/>
  <c r="EY267"/>
  <c r="EV267"/>
  <c r="ES267"/>
  <c r="EP267"/>
  <c r="EM267"/>
  <c r="EJ267"/>
  <c r="EG267"/>
  <c r="ED267"/>
  <c r="EA267"/>
  <c r="DX267"/>
  <c r="DS267"/>
  <c r="DP267"/>
  <c r="DM267"/>
  <c r="DJ267"/>
  <c r="DG267"/>
  <c r="DA267"/>
  <c r="CR267"/>
  <c r="CO267"/>
  <c r="CL267"/>
  <c r="CI267"/>
  <c r="CF267"/>
  <c r="CC267"/>
  <c r="BZ267"/>
  <c r="BV267"/>
  <c r="BU267"/>
  <c r="BR267"/>
  <c r="BO267"/>
  <c r="BL267"/>
  <c r="BI267"/>
  <c r="BF267"/>
  <c r="BC267"/>
  <c r="AZ267"/>
  <c r="AU267"/>
  <c r="AQ267"/>
  <c r="AR267" s="1"/>
  <c r="AF267"/>
  <c r="Z267"/>
  <c r="W267"/>
  <c r="EZ266"/>
  <c r="EY266"/>
  <c r="EV266"/>
  <c r="ES266"/>
  <c r="EP266"/>
  <c r="EM266"/>
  <c r="EJ266"/>
  <c r="EG266"/>
  <c r="ED266"/>
  <c r="EA266"/>
  <c r="DX266"/>
  <c r="DS266"/>
  <c r="DP266"/>
  <c r="DM266"/>
  <c r="DJ266"/>
  <c r="DG266"/>
  <c r="DA266"/>
  <c r="CR266"/>
  <c r="CO266"/>
  <c r="CL266"/>
  <c r="CI266"/>
  <c r="CF266"/>
  <c r="CC266"/>
  <c r="BZ266"/>
  <c r="BV266"/>
  <c r="BU266"/>
  <c r="BR266"/>
  <c r="BO266"/>
  <c r="BL266"/>
  <c r="BI266"/>
  <c r="BF266"/>
  <c r="BC266"/>
  <c r="AZ266"/>
  <c r="AU266"/>
  <c r="AQ266"/>
  <c r="AR266" s="1"/>
  <c r="AF266"/>
  <c r="Z266"/>
  <c r="W266"/>
  <c r="EZ265"/>
  <c r="EY265"/>
  <c r="EV265"/>
  <c r="ES265"/>
  <c r="EP265"/>
  <c r="EM265"/>
  <c r="EJ265"/>
  <c r="EG265"/>
  <c r="ED265"/>
  <c r="EA265"/>
  <c r="DX265"/>
  <c r="DS265"/>
  <c r="DP265"/>
  <c r="DM265"/>
  <c r="DJ265"/>
  <c r="DG265"/>
  <c r="DA265"/>
  <c r="CO265"/>
  <c r="CL265"/>
  <c r="CI265"/>
  <c r="CF265"/>
  <c r="CC265"/>
  <c r="BZ265"/>
  <c r="BU265"/>
  <c r="BR265"/>
  <c r="BO265"/>
  <c r="BL265"/>
  <c r="BI265"/>
  <c r="BF265"/>
  <c r="BC265"/>
  <c r="AZ265"/>
  <c r="AV265"/>
  <c r="AU265"/>
  <c r="AR265"/>
  <c r="AF265"/>
  <c r="Z265"/>
  <c r="W265"/>
  <c r="EY264"/>
  <c r="EV264"/>
  <c r="ER264"/>
  <c r="EZ264" s="1"/>
  <c r="EP264"/>
  <c r="EM264"/>
  <c r="EJ264"/>
  <c r="EG264"/>
  <c r="ED264"/>
  <c r="EA264"/>
  <c r="DX264"/>
  <c r="DS264"/>
  <c r="DP264"/>
  <c r="DM264"/>
  <c r="DG264"/>
  <c r="DA264"/>
  <c r="CX264"/>
  <c r="CR264"/>
  <c r="CN264"/>
  <c r="CI264"/>
  <c r="CF264"/>
  <c r="CB264"/>
  <c r="CB242" s="1"/>
  <c r="BZ264"/>
  <c r="BU264"/>
  <c r="BR264"/>
  <c r="BO264"/>
  <c r="BK264"/>
  <c r="BH264"/>
  <c r="BH242" s="1"/>
  <c r="BF264"/>
  <c r="BB264"/>
  <c r="AZ264"/>
  <c r="AU264"/>
  <c r="AR264"/>
  <c r="AE264"/>
  <c r="AE242" s="1"/>
  <c r="Z264"/>
  <c r="W264"/>
  <c r="EZ263"/>
  <c r="EY263"/>
  <c r="EV263"/>
  <c r="ES263"/>
  <c r="EP263"/>
  <c r="EM263"/>
  <c r="EJ263"/>
  <c r="EG263"/>
  <c r="ED263"/>
  <c r="EA263"/>
  <c r="DX263"/>
  <c r="DS263"/>
  <c r="DP263"/>
  <c r="DM263"/>
  <c r="DJ263"/>
  <c r="DG263"/>
  <c r="DA263"/>
  <c r="CX263"/>
  <c r="CR263"/>
  <c r="CO263"/>
  <c r="CL263"/>
  <c r="CI263"/>
  <c r="CF263"/>
  <c r="CC263"/>
  <c r="BZ263"/>
  <c r="BV263"/>
  <c r="BU263"/>
  <c r="BR263"/>
  <c r="BO263"/>
  <c r="BL263"/>
  <c r="BI263"/>
  <c r="BF263"/>
  <c r="BC263"/>
  <c r="AZ263"/>
  <c r="AV263"/>
  <c r="AU263"/>
  <c r="AR263"/>
  <c r="AF263"/>
  <c r="Z263"/>
  <c r="W263"/>
  <c r="EZ262"/>
  <c r="EY262"/>
  <c r="EV262"/>
  <c r="ES262"/>
  <c r="EP262"/>
  <c r="EM262"/>
  <c r="EJ262"/>
  <c r="EG262"/>
  <c r="ED262"/>
  <c r="EA262"/>
  <c r="DX262"/>
  <c r="DS262"/>
  <c r="DP262"/>
  <c r="DM262"/>
  <c r="DJ262"/>
  <c r="DG262"/>
  <c r="DA262"/>
  <c r="CX262"/>
  <c r="CR262"/>
  <c r="CO262"/>
  <c r="CL262"/>
  <c r="CI262"/>
  <c r="CF262"/>
  <c r="CC262"/>
  <c r="BZ262"/>
  <c r="BU262"/>
  <c r="BV262"/>
  <c r="BO262"/>
  <c r="BL262"/>
  <c r="BI262"/>
  <c r="BF262"/>
  <c r="BC262"/>
  <c r="AZ262"/>
  <c r="AV262"/>
  <c r="AU262"/>
  <c r="AR262"/>
  <c r="AF262"/>
  <c r="Z262"/>
  <c r="W262"/>
  <c r="EY261"/>
  <c r="EV261"/>
  <c r="ES261"/>
  <c r="EP261"/>
  <c r="EM261"/>
  <c r="EJ261"/>
  <c r="EG261"/>
  <c r="ED261"/>
  <c r="DZ261"/>
  <c r="EZ261" s="1"/>
  <c r="DX261"/>
  <c r="DS261"/>
  <c r="DP261"/>
  <c r="DM261"/>
  <c r="DJ261"/>
  <c r="DG261"/>
  <c r="DA261"/>
  <c r="CX261"/>
  <c r="CR261"/>
  <c r="CO261"/>
  <c r="CI261"/>
  <c r="CE261"/>
  <c r="BZ261"/>
  <c r="BU261"/>
  <c r="DT261" l="1"/>
  <c r="DU274"/>
  <c r="DU284"/>
  <c r="DU285"/>
  <c r="CX268"/>
  <c r="DU268" s="1"/>
  <c r="DT268"/>
  <c r="DU288"/>
  <c r="DU290"/>
  <c r="DU291"/>
  <c r="DU293"/>
  <c r="DU295"/>
  <c r="DU296"/>
  <c r="DU298"/>
  <c r="DU299"/>
  <c r="DU301"/>
  <c r="DU262"/>
  <c r="DU263"/>
  <c r="DT264"/>
  <c r="DU276"/>
  <c r="DU277"/>
  <c r="DU278"/>
  <c r="DU279"/>
  <c r="DU280"/>
  <c r="CX265"/>
  <c r="DT265"/>
  <c r="CX266"/>
  <c r="DU266" s="1"/>
  <c r="DT266"/>
  <c r="CX267"/>
  <c r="DU267" s="1"/>
  <c r="DT267"/>
  <c r="DU275"/>
  <c r="DU286"/>
  <c r="DU287"/>
  <c r="DU289"/>
  <c r="DU294"/>
  <c r="DU297"/>
  <c r="DU300"/>
  <c r="DU271"/>
  <c r="DU272"/>
  <c r="DU273"/>
  <c r="DU283"/>
  <c r="AW263"/>
  <c r="D269"/>
  <c r="E269" s="1"/>
  <c r="D270"/>
  <c r="E270" s="1"/>
  <c r="AW271"/>
  <c r="AW286"/>
  <c r="AW287"/>
  <c r="AW291"/>
  <c r="AW296"/>
  <c r="AW300"/>
  <c r="AW303"/>
  <c r="AW262"/>
  <c r="AW279"/>
  <c r="AW281"/>
  <c r="AW285"/>
  <c r="AW295"/>
  <c r="AW299"/>
  <c r="AW265"/>
  <c r="AW273"/>
  <c r="AW274"/>
  <c r="AW275"/>
  <c r="AW278"/>
  <c r="AW283"/>
  <c r="AW289"/>
  <c r="AW294"/>
  <c r="AW298"/>
  <c r="AW276"/>
  <c r="AW280"/>
  <c r="AW284"/>
  <c r="AW290"/>
  <c r="AW272"/>
  <c r="AW277"/>
  <c r="AW288"/>
  <c r="AW292"/>
  <c r="AW293"/>
  <c r="AW297"/>
  <c r="AW301"/>
  <c r="D265"/>
  <c r="D292"/>
  <c r="E292" s="1"/>
  <c r="DF242"/>
  <c r="D267"/>
  <c r="E267" s="1"/>
  <c r="Q267"/>
  <c r="AV267" s="1"/>
  <c r="D266"/>
  <c r="E266" s="1"/>
  <c r="Q266"/>
  <c r="AW266" s="1"/>
  <c r="D268"/>
  <c r="E268" s="1"/>
  <c r="D264"/>
  <c r="E264" s="1"/>
  <c r="CR265"/>
  <c r="AR268"/>
  <c r="AV268" s="1"/>
  <c r="H269"/>
  <c r="AW269" s="1"/>
  <c r="H270"/>
  <c r="AW270" s="1"/>
  <c r="BC264"/>
  <c r="CC264"/>
  <c r="CO264"/>
  <c r="ES264"/>
  <c r="FA264" s="1"/>
  <c r="BL264"/>
  <c r="CL264"/>
  <c r="E279"/>
  <c r="E280"/>
  <c r="DG281"/>
  <c r="DU281" s="1"/>
  <c r="CC261"/>
  <c r="E275"/>
  <c r="DG292"/>
  <c r="DU292" s="1"/>
  <c r="EA261"/>
  <c r="E284"/>
  <c r="BW296"/>
  <c r="BW278"/>
  <c r="FA283"/>
  <c r="BW285"/>
  <c r="CF261"/>
  <c r="BR262"/>
  <c r="BW262" s="1"/>
  <c r="E289"/>
  <c r="BW281"/>
  <c r="FA287"/>
  <c r="BW290"/>
  <c r="BW298"/>
  <c r="FA276"/>
  <c r="FA279"/>
  <c r="FA280"/>
  <c r="FA292"/>
  <c r="CL261"/>
  <c r="FA267"/>
  <c r="CX269"/>
  <c r="DU269" s="1"/>
  <c r="CX270"/>
  <c r="DU270" s="1"/>
  <c r="BW272"/>
  <c r="FA274"/>
  <c r="BW277"/>
  <c r="BW279"/>
  <c r="BW280"/>
  <c r="E291"/>
  <c r="FA291"/>
  <c r="BW293"/>
  <c r="E295"/>
  <c r="FA295"/>
  <c r="E299"/>
  <c r="FA299"/>
  <c r="FA269"/>
  <c r="FA281"/>
  <c r="FA288"/>
  <c r="FA277"/>
  <c r="FA293"/>
  <c r="BW299"/>
  <c r="FA266"/>
  <c r="FA275"/>
  <c r="FA278"/>
  <c r="FA284"/>
  <c r="FA285"/>
  <c r="FA286"/>
  <c r="BW288"/>
  <c r="FA289"/>
  <c r="FA290"/>
  <c r="FA294"/>
  <c r="FA296"/>
  <c r="FA297"/>
  <c r="FA298"/>
  <c r="FA300"/>
  <c r="FA301"/>
  <c r="E287"/>
  <c r="E296"/>
  <c r="AV266"/>
  <c r="FA273"/>
  <c r="E272"/>
  <c r="FA272"/>
  <c r="FA271"/>
  <c r="FA270"/>
  <c r="FA268"/>
  <c r="FA265"/>
  <c r="FA263"/>
  <c r="FA262"/>
  <c r="BW301"/>
  <c r="BW300"/>
  <c r="BW297"/>
  <c r="BW283"/>
  <c r="BW263"/>
  <c r="AV264"/>
  <c r="BW295"/>
  <c r="E294"/>
  <c r="BW292"/>
  <c r="BW291"/>
  <c r="E281"/>
  <c r="E278"/>
  <c r="BW271"/>
  <c r="BW270"/>
  <c r="BW269"/>
  <c r="E285"/>
  <c r="E300"/>
  <c r="BW266"/>
  <c r="BW267"/>
  <c r="BW276"/>
  <c r="BW287"/>
  <c r="BW268"/>
  <c r="BV276"/>
  <c r="E263"/>
  <c r="E283"/>
  <c r="BW284"/>
  <c r="BV284" s="1"/>
  <c r="BW286"/>
  <c r="BV286" s="1"/>
  <c r="E297"/>
  <c r="E301"/>
  <c r="BW303"/>
  <c r="BW265"/>
  <c r="BV265" s="1"/>
  <c r="BW294"/>
  <c r="BW273"/>
  <c r="BW274"/>
  <c r="BV274" s="1"/>
  <c r="AF264"/>
  <c r="AW264" s="1"/>
  <c r="BI264"/>
  <c r="BV264"/>
  <c r="DJ264"/>
  <c r="AV269"/>
  <c r="AV270"/>
  <c r="E271"/>
  <c r="E274"/>
  <c r="BW275"/>
  <c r="BV275" s="1"/>
  <c r="E276"/>
  <c r="E277"/>
  <c r="E286"/>
  <c r="E288"/>
  <c r="BW289"/>
  <c r="E290"/>
  <c r="E293"/>
  <c r="E298"/>
  <c r="E303"/>
  <c r="E273"/>
  <c r="BO261"/>
  <c r="BF261"/>
  <c r="BB261"/>
  <c r="BB242" s="1"/>
  <c r="AZ261"/>
  <c r="AU261"/>
  <c r="AR261"/>
  <c r="AF261"/>
  <c r="Z261"/>
  <c r="W261"/>
  <c r="EY260"/>
  <c r="EV260"/>
  <c r="EZ260"/>
  <c r="EP260"/>
  <c r="EM260"/>
  <c r="EJ260"/>
  <c r="EG260"/>
  <c r="ED260"/>
  <c r="EA260"/>
  <c r="DX260"/>
  <c r="DS260"/>
  <c r="DP260"/>
  <c r="DM260"/>
  <c r="DJ260"/>
  <c r="DG260"/>
  <c r="DA260"/>
  <c r="CX260"/>
  <c r="CR260"/>
  <c r="CO260"/>
  <c r="CL260"/>
  <c r="CI260"/>
  <c r="CF260"/>
  <c r="CC260"/>
  <c r="BZ260"/>
  <c r="BU260"/>
  <c r="BO260"/>
  <c r="BL260"/>
  <c r="BI260"/>
  <c r="BF260"/>
  <c r="BC260"/>
  <c r="AZ260"/>
  <c r="AV260"/>
  <c r="AU260"/>
  <c r="AR260"/>
  <c r="AF260"/>
  <c r="Z260"/>
  <c r="W260"/>
  <c r="EZ259"/>
  <c r="EY259"/>
  <c r="EV259"/>
  <c r="ES259"/>
  <c r="EP259"/>
  <c r="EM259"/>
  <c r="EJ259"/>
  <c r="EG259"/>
  <c r="ED259"/>
  <c r="EA259"/>
  <c r="DX259"/>
  <c r="DS259"/>
  <c r="DP259"/>
  <c r="DM259"/>
  <c r="DJ259"/>
  <c r="DA259"/>
  <c r="CX259"/>
  <c r="CR259"/>
  <c r="CO259"/>
  <c r="CL259"/>
  <c r="CI259"/>
  <c r="CF259"/>
  <c r="CC259"/>
  <c r="BZ259"/>
  <c r="BU259"/>
  <c r="BR259" s="1"/>
  <c r="BV259"/>
  <c r="BO259"/>
  <c r="BL259"/>
  <c r="BI259"/>
  <c r="BF259"/>
  <c r="BC259"/>
  <c r="AZ259"/>
  <c r="AV259"/>
  <c r="AU259"/>
  <c r="AR259"/>
  <c r="AF259"/>
  <c r="Z259"/>
  <c r="W259"/>
  <c r="EZ258"/>
  <c r="EY258"/>
  <c r="EV258"/>
  <c r="ES258"/>
  <c r="EP258"/>
  <c r="EM258"/>
  <c r="EJ258"/>
  <c r="EG258"/>
  <c r="ED258"/>
  <c r="EA258"/>
  <c r="DX258"/>
  <c r="DS258"/>
  <c r="DP258"/>
  <c r="DM258"/>
  <c r="DJ258"/>
  <c r="DG258"/>
  <c r="DA258"/>
  <c r="CX258"/>
  <c r="CR258"/>
  <c r="CO258"/>
  <c r="CL258"/>
  <c r="CI258"/>
  <c r="CF258"/>
  <c r="CC258"/>
  <c r="BZ258"/>
  <c r="BV258"/>
  <c r="BU258"/>
  <c r="BR258"/>
  <c r="BO258"/>
  <c r="BL258"/>
  <c r="BI258"/>
  <c r="BF258"/>
  <c r="BC258"/>
  <c r="AZ258"/>
  <c r="AV258"/>
  <c r="AU258"/>
  <c r="AR258"/>
  <c r="AF258"/>
  <c r="Z258"/>
  <c r="W258"/>
  <c r="EZ257"/>
  <c r="EY257"/>
  <c r="EV257"/>
  <c r="ES257"/>
  <c r="EP257"/>
  <c r="EM257"/>
  <c r="EJ257"/>
  <c r="EG257"/>
  <c r="ED257"/>
  <c r="EA257"/>
  <c r="DX257"/>
  <c r="DS257"/>
  <c r="DP257"/>
  <c r="DM257"/>
  <c r="DJ257"/>
  <c r="DG257"/>
  <c r="DA257"/>
  <c r="CX257"/>
  <c r="CR257"/>
  <c r="CO257"/>
  <c r="CL257"/>
  <c r="CI257"/>
  <c r="CF257"/>
  <c r="CC257"/>
  <c r="BZ257"/>
  <c r="BV257"/>
  <c r="BU257"/>
  <c r="BR257"/>
  <c r="BO257"/>
  <c r="BL257"/>
  <c r="BI257"/>
  <c r="BF257"/>
  <c r="BC257"/>
  <c r="AZ257"/>
  <c r="AU257"/>
  <c r="AR257"/>
  <c r="AF257"/>
  <c r="Z257"/>
  <c r="W257"/>
  <c r="EZ256"/>
  <c r="EY256"/>
  <c r="EV256"/>
  <c r="ES256"/>
  <c r="EP256"/>
  <c r="EM256"/>
  <c r="EJ256"/>
  <c r="EG256"/>
  <c r="ED256"/>
  <c r="EA256"/>
  <c r="DX256"/>
  <c r="DS256"/>
  <c r="DP256"/>
  <c r="DM256"/>
  <c r="DJ256"/>
  <c r="DG256"/>
  <c r="DA256"/>
  <c r="CX256"/>
  <c r="CR256"/>
  <c r="CO256"/>
  <c r="CL256"/>
  <c r="CI256"/>
  <c r="CF256"/>
  <c r="CC256"/>
  <c r="BZ256"/>
  <c r="BV256"/>
  <c r="BU256"/>
  <c r="BR256"/>
  <c r="BO256"/>
  <c r="BL256"/>
  <c r="BI256"/>
  <c r="BF256"/>
  <c r="BC256"/>
  <c r="AZ256"/>
  <c r="AU256"/>
  <c r="AR256"/>
  <c r="AF256"/>
  <c r="Z256"/>
  <c r="W256"/>
  <c r="EZ255"/>
  <c r="EY255"/>
  <c r="EV255"/>
  <c r="ES255"/>
  <c r="EP255"/>
  <c r="EM255"/>
  <c r="EJ255"/>
  <c r="EG255"/>
  <c r="ED255"/>
  <c r="EA255"/>
  <c r="DX255"/>
  <c r="DS255"/>
  <c r="DP255"/>
  <c r="DM255"/>
  <c r="DJ255"/>
  <c r="DG255"/>
  <c r="DA255"/>
  <c r="CO255"/>
  <c r="CL255"/>
  <c r="CI255"/>
  <c r="CF255"/>
  <c r="CC255"/>
  <c r="BZ255"/>
  <c r="BU255"/>
  <c r="BR255"/>
  <c r="BO255"/>
  <c r="BL255"/>
  <c r="BI255"/>
  <c r="BF255"/>
  <c r="BC255"/>
  <c r="AZ255"/>
  <c r="AV255"/>
  <c r="AU255"/>
  <c r="AR255"/>
  <c r="AF255"/>
  <c r="Z255"/>
  <c r="W255"/>
  <c r="EZ254"/>
  <c r="EY254"/>
  <c r="EV254"/>
  <c r="ES254"/>
  <c r="EP254"/>
  <c r="EM254"/>
  <c r="EJ254"/>
  <c r="EG254"/>
  <c r="ED254"/>
  <c r="EA254"/>
  <c r="DX254"/>
  <c r="DS254"/>
  <c r="DP254"/>
  <c r="DM254"/>
  <c r="DJ254"/>
  <c r="DG254"/>
  <c r="DA254"/>
  <c r="CX254"/>
  <c r="CR254"/>
  <c r="CO254"/>
  <c r="CL254"/>
  <c r="CI254"/>
  <c r="CF254"/>
  <c r="CC254"/>
  <c r="BZ254"/>
  <c r="BU254"/>
  <c r="BR254"/>
  <c r="BO254"/>
  <c r="BL254"/>
  <c r="BI254"/>
  <c r="BF254"/>
  <c r="BC254"/>
  <c r="AZ254"/>
  <c r="AV254"/>
  <c r="AU254"/>
  <c r="AR254"/>
  <c r="AF254"/>
  <c r="Z254"/>
  <c r="W254"/>
  <c r="EZ253"/>
  <c r="EY253"/>
  <c r="EV253"/>
  <c r="ES253"/>
  <c r="EP253"/>
  <c r="EM253"/>
  <c r="EJ253"/>
  <c r="EG253"/>
  <c r="ED253"/>
  <c r="EA253"/>
  <c r="DX253"/>
  <c r="DS253"/>
  <c r="DP253"/>
  <c r="DM253"/>
  <c r="DJ253"/>
  <c r="DG253"/>
  <c r="DA253"/>
  <c r="CX253"/>
  <c r="CR253"/>
  <c r="CO253"/>
  <c r="CL253"/>
  <c r="CI253"/>
  <c r="CF253"/>
  <c r="CC253"/>
  <c r="BZ253"/>
  <c r="BV253"/>
  <c r="BU253"/>
  <c r="BR253"/>
  <c r="BO253"/>
  <c r="BL253"/>
  <c r="BI253"/>
  <c r="BF253"/>
  <c r="BC253"/>
  <c r="AZ253"/>
  <c r="AV253"/>
  <c r="AU253"/>
  <c r="AR253"/>
  <c r="AF253"/>
  <c r="Z253"/>
  <c r="W253"/>
  <c r="EZ252"/>
  <c r="EY252"/>
  <c r="EV252"/>
  <c r="ES252"/>
  <c r="EP252"/>
  <c r="EM252"/>
  <c r="EJ252"/>
  <c r="EG252"/>
  <c r="ED252"/>
  <c r="EA252"/>
  <c r="DX252"/>
  <c r="DS252"/>
  <c r="DP252"/>
  <c r="DM252"/>
  <c r="DJ252"/>
  <c r="DG252"/>
  <c r="DA252"/>
  <c r="CX252"/>
  <c r="CR252"/>
  <c r="CO252"/>
  <c r="CL252"/>
  <c r="CI252"/>
  <c r="CF252"/>
  <c r="CC252"/>
  <c r="BZ252"/>
  <c r="BV252"/>
  <c r="BU252"/>
  <c r="BR252"/>
  <c r="BO252"/>
  <c r="BL252"/>
  <c r="BI252"/>
  <c r="BF252"/>
  <c r="BC252"/>
  <c r="AZ252"/>
  <c r="AV252"/>
  <c r="AU252"/>
  <c r="AR252"/>
  <c r="AF252"/>
  <c r="Z252"/>
  <c r="W252"/>
  <c r="EZ251"/>
  <c r="EY251"/>
  <c r="EV251"/>
  <c r="ES251"/>
  <c r="EP251"/>
  <c r="EM251"/>
  <c r="EJ251"/>
  <c r="EG251"/>
  <c r="ED251"/>
  <c r="EA251"/>
  <c r="DX251"/>
  <c r="DS251"/>
  <c r="DP251"/>
  <c r="DM251"/>
  <c r="DJ251"/>
  <c r="DG251"/>
  <c r="DA251"/>
  <c r="CX251"/>
  <c r="CR251"/>
  <c r="CO251"/>
  <c r="CL251"/>
  <c r="CI251"/>
  <c r="CF251"/>
  <c r="CC251"/>
  <c r="BZ251"/>
  <c r="BU251"/>
  <c r="BO251"/>
  <c r="BL251"/>
  <c r="BI251"/>
  <c r="BF251"/>
  <c r="BC251"/>
  <c r="AZ251"/>
  <c r="AV251"/>
  <c r="AU251"/>
  <c r="AR251"/>
  <c r="AF251"/>
  <c r="Z251"/>
  <c r="W251"/>
  <c r="EX250"/>
  <c r="EY250" s="1"/>
  <c r="EV250"/>
  <c r="ER250"/>
  <c r="EP250"/>
  <c r="EM250"/>
  <c r="EJ250"/>
  <c r="EF250"/>
  <c r="EG250" s="1"/>
  <c r="ED250"/>
  <c r="DZ250"/>
  <c r="DW250"/>
  <c r="DS250"/>
  <c r="DP250"/>
  <c r="DM250"/>
  <c r="DJ250"/>
  <c r="DA250"/>
  <c r="CN250"/>
  <c r="CK250"/>
  <c r="CH250"/>
  <c r="CE250"/>
  <c r="CC250"/>
  <c r="BZ250"/>
  <c r="BT250"/>
  <c r="BU250" s="1"/>
  <c r="BO250"/>
  <c r="BL250"/>
  <c r="BI250"/>
  <c r="AZ250"/>
  <c r="AU250"/>
  <c r="AQ250"/>
  <c r="AF250"/>
  <c r="Z250"/>
  <c r="W250"/>
  <c r="EZ249"/>
  <c r="EY249"/>
  <c r="EV249"/>
  <c r="ES249"/>
  <c r="EP249"/>
  <c r="EM249"/>
  <c r="EJ249"/>
  <c r="EG249"/>
  <c r="ED249"/>
  <c r="EA249"/>
  <c r="DX249"/>
  <c r="DS249"/>
  <c r="DP249"/>
  <c r="DM249"/>
  <c r="DJ249"/>
  <c r="DG249"/>
  <c r="DA249"/>
  <c r="CX249"/>
  <c r="CR249"/>
  <c r="CO249"/>
  <c r="CL249"/>
  <c r="CI249"/>
  <c r="CF249"/>
  <c r="CC249"/>
  <c r="BZ249"/>
  <c r="BV249"/>
  <c r="BU249"/>
  <c r="BR249"/>
  <c r="BO249"/>
  <c r="BL249"/>
  <c r="BI249"/>
  <c r="BF249"/>
  <c r="BC249"/>
  <c r="AZ249"/>
  <c r="AU249"/>
  <c r="AR249"/>
  <c r="AF249"/>
  <c r="Z249"/>
  <c r="W249"/>
  <c r="G249"/>
  <c r="D249" s="1"/>
  <c r="EX248"/>
  <c r="EY248" s="1"/>
  <c r="EU248"/>
  <c r="ER248"/>
  <c r="EP248"/>
  <c r="EM248"/>
  <c r="EJ248"/>
  <c r="EF248"/>
  <c r="EG248" s="1"/>
  <c r="ED248"/>
  <c r="DZ248"/>
  <c r="DW248"/>
  <c r="DS248"/>
  <c r="DP248"/>
  <c r="DM248"/>
  <c r="CZ248"/>
  <c r="CX248"/>
  <c r="CR248"/>
  <c r="CN248"/>
  <c r="CK248"/>
  <c r="CH248"/>
  <c r="CE248"/>
  <c r="CC248"/>
  <c r="BY248"/>
  <c r="BT248"/>
  <c r="BO248"/>
  <c r="BK248"/>
  <c r="BI248"/>
  <c r="AZ248"/>
  <c r="AU248"/>
  <c r="AQ248"/>
  <c r="AR248" s="1"/>
  <c r="AF248"/>
  <c r="Z248"/>
  <c r="W248" s="1"/>
  <c r="P248"/>
  <c r="Q248" s="1"/>
  <c r="M248"/>
  <c r="N248" s="1"/>
  <c r="J248"/>
  <c r="K248" s="1"/>
  <c r="G248"/>
  <c r="EX247"/>
  <c r="EU247"/>
  <c r="ER247"/>
  <c r="EP247"/>
  <c r="EM247"/>
  <c r="EJ247"/>
  <c r="EF247"/>
  <c r="ED247"/>
  <c r="DZ247"/>
  <c r="DW247"/>
  <c r="DS247"/>
  <c r="DP247"/>
  <c r="DM247"/>
  <c r="DG247"/>
  <c r="CZ247"/>
  <c r="CN247"/>
  <c r="CK247"/>
  <c r="CH247"/>
  <c r="CE247"/>
  <c r="CC247"/>
  <c r="BY247"/>
  <c r="BT247"/>
  <c r="BR247"/>
  <c r="BO247"/>
  <c r="BK247"/>
  <c r="BI247"/>
  <c r="BC247"/>
  <c r="AZ247"/>
  <c r="AU247"/>
  <c r="AQ247"/>
  <c r="AF247"/>
  <c r="Z247"/>
  <c r="W247" s="1"/>
  <c r="P247"/>
  <c r="M247"/>
  <c r="G247"/>
  <c r="EZ246"/>
  <c r="EY246"/>
  <c r="EV246"/>
  <c r="ES246"/>
  <c r="EP246"/>
  <c r="EM246"/>
  <c r="EJ246"/>
  <c r="EG246"/>
  <c r="ED246"/>
  <c r="EA246"/>
  <c r="DX246"/>
  <c r="DS246"/>
  <c r="DP246"/>
  <c r="DM246"/>
  <c r="DJ246"/>
  <c r="DG246"/>
  <c r="DA246"/>
  <c r="CX246"/>
  <c r="CR246"/>
  <c r="CO246"/>
  <c r="CL246"/>
  <c r="CI246"/>
  <c r="CF246"/>
  <c r="CC246"/>
  <c r="BZ246"/>
  <c r="BU246"/>
  <c r="BR246"/>
  <c r="BO246"/>
  <c r="BL246"/>
  <c r="BI246"/>
  <c r="BF246"/>
  <c r="BC246"/>
  <c r="AZ246"/>
  <c r="AV246"/>
  <c r="AU246"/>
  <c r="AR246"/>
  <c r="AF246"/>
  <c r="Z246"/>
  <c r="W246"/>
  <c r="EZ245"/>
  <c r="EY245"/>
  <c r="EV245"/>
  <c r="ES245"/>
  <c r="EP245"/>
  <c r="EM245"/>
  <c r="EJ245"/>
  <c r="EG245"/>
  <c r="ED245"/>
  <c r="EA245"/>
  <c r="DX245"/>
  <c r="DS245"/>
  <c r="DP245"/>
  <c r="DM245"/>
  <c r="DJ245"/>
  <c r="DG245"/>
  <c r="DA245"/>
  <c r="CX245"/>
  <c r="CR245"/>
  <c r="CO245"/>
  <c r="CL245"/>
  <c r="CI245"/>
  <c r="CF245"/>
  <c r="CC245"/>
  <c r="BZ245"/>
  <c r="BU245"/>
  <c r="BO245"/>
  <c r="BL245"/>
  <c r="BI245"/>
  <c r="BF245"/>
  <c r="BC245"/>
  <c r="AZ245"/>
  <c r="AV245"/>
  <c r="AU245"/>
  <c r="AR245"/>
  <c r="AF245"/>
  <c r="Z245"/>
  <c r="W245"/>
  <c r="EZ244"/>
  <c r="EY244"/>
  <c r="EV244"/>
  <c r="ES244"/>
  <c r="EP244"/>
  <c r="EM244"/>
  <c r="EJ244"/>
  <c r="EG244"/>
  <c r="ED244"/>
  <c r="EA244"/>
  <c r="DX244"/>
  <c r="DS244"/>
  <c r="DP244"/>
  <c r="DM244"/>
  <c r="DJ244"/>
  <c r="DG244"/>
  <c r="DA244"/>
  <c r="CX244"/>
  <c r="CR244"/>
  <c r="CO244"/>
  <c r="CL244"/>
  <c r="CI244"/>
  <c r="CE244"/>
  <c r="DT244" s="1"/>
  <c r="CC244"/>
  <c r="BZ244"/>
  <c r="BU244"/>
  <c r="BR244"/>
  <c r="BO244"/>
  <c r="BL244"/>
  <c r="BI244"/>
  <c r="BF244"/>
  <c r="BC244"/>
  <c r="AZ244"/>
  <c r="AU244"/>
  <c r="AR244"/>
  <c r="AF244"/>
  <c r="Z244"/>
  <c r="W244"/>
  <c r="EZ243"/>
  <c r="EY243"/>
  <c r="EV243"/>
  <c r="ES243"/>
  <c r="EP243"/>
  <c r="EM243"/>
  <c r="EJ243"/>
  <c r="EG243"/>
  <c r="ED243"/>
  <c r="EA243"/>
  <c r="DX243"/>
  <c r="DS243"/>
  <c r="DP243"/>
  <c r="DM243"/>
  <c r="DJ243"/>
  <c r="DG243"/>
  <c r="DA243"/>
  <c r="CX243"/>
  <c r="CR243"/>
  <c r="CO243"/>
  <c r="CL243"/>
  <c r="CI243"/>
  <c r="CF243"/>
  <c r="CC243"/>
  <c r="BZ243"/>
  <c r="BU243"/>
  <c r="BR243"/>
  <c r="BV243"/>
  <c r="BO243"/>
  <c r="BL243"/>
  <c r="BI243"/>
  <c r="BF243"/>
  <c r="BC243"/>
  <c r="AZ243"/>
  <c r="AV243"/>
  <c r="AU243"/>
  <c r="AR243"/>
  <c r="AF243"/>
  <c r="Z243"/>
  <c r="W243"/>
  <c r="FD242"/>
  <c r="FC242"/>
  <c r="FB242"/>
  <c r="DU265" l="1"/>
  <c r="DU245"/>
  <c r="DU249"/>
  <c r="DU251"/>
  <c r="DU252"/>
  <c r="DU253"/>
  <c r="DU261"/>
  <c r="DU264"/>
  <c r="CX250"/>
  <c r="DT250"/>
  <c r="DU243"/>
  <c r="DU254"/>
  <c r="DT247"/>
  <c r="DU256"/>
  <c r="DU257"/>
  <c r="DU258"/>
  <c r="CX255"/>
  <c r="DT255"/>
  <c r="DU246"/>
  <c r="DT248"/>
  <c r="DU260"/>
  <c r="D260"/>
  <c r="E260" s="1"/>
  <c r="AW243"/>
  <c r="AW254"/>
  <c r="AW255"/>
  <c r="AW267"/>
  <c r="G242"/>
  <c r="AF242"/>
  <c r="AZ242"/>
  <c r="DM242"/>
  <c r="EJ242"/>
  <c r="BT242"/>
  <c r="AW252"/>
  <c r="AW259"/>
  <c r="AW268"/>
  <c r="AW245"/>
  <c r="AW246"/>
  <c r="AW251"/>
  <c r="AW253"/>
  <c r="AW244"/>
  <c r="AW258"/>
  <c r="AW260"/>
  <c r="Q247"/>
  <c r="Q242" s="1"/>
  <c r="P242"/>
  <c r="CI247"/>
  <c r="CH242"/>
  <c r="EA247"/>
  <c r="DZ242"/>
  <c r="AR247"/>
  <c r="AQ242"/>
  <c r="CR247"/>
  <c r="CQ242"/>
  <c r="DX247"/>
  <c r="DW242"/>
  <c r="EV247"/>
  <c r="EU242"/>
  <c r="D244"/>
  <c r="E244" s="1"/>
  <c r="CE242"/>
  <c r="K247"/>
  <c r="J242"/>
  <c r="CO247"/>
  <c r="CN242"/>
  <c r="EG247"/>
  <c r="EG242" s="1"/>
  <c r="EF242"/>
  <c r="ES247"/>
  <c r="ER242"/>
  <c r="Z242"/>
  <c r="W242"/>
  <c r="AU242"/>
  <c r="CC242"/>
  <c r="DS242"/>
  <c r="ED242"/>
  <c r="EP242"/>
  <c r="CX247"/>
  <c r="CW242"/>
  <c r="EY247"/>
  <c r="EY242" s="1"/>
  <c r="EX242"/>
  <c r="N247"/>
  <c r="N242" s="1"/>
  <c r="M242"/>
  <c r="BF247"/>
  <c r="BE242"/>
  <c r="DJ247"/>
  <c r="DI242"/>
  <c r="D245"/>
  <c r="E245" s="1"/>
  <c r="BQ242"/>
  <c r="BL247"/>
  <c r="BK242"/>
  <c r="CL247"/>
  <c r="CK242"/>
  <c r="DA247"/>
  <c r="CZ242"/>
  <c r="BO242"/>
  <c r="DP242"/>
  <c r="EM242"/>
  <c r="BY242"/>
  <c r="K257"/>
  <c r="AV257" s="1"/>
  <c r="D257"/>
  <c r="E257" s="1"/>
  <c r="K261"/>
  <c r="AW261" s="1"/>
  <c r="D261"/>
  <c r="E261" s="1"/>
  <c r="D256"/>
  <c r="E256" s="1"/>
  <c r="K256"/>
  <c r="AV256" s="1"/>
  <c r="D255"/>
  <c r="E255" s="1"/>
  <c r="D250"/>
  <c r="E250" s="1"/>
  <c r="D247"/>
  <c r="E247" s="1"/>
  <c r="D248"/>
  <c r="E248" s="1"/>
  <c r="CR255"/>
  <c r="H248"/>
  <c r="AW248" s="1"/>
  <c r="AV249"/>
  <c r="H249"/>
  <c r="AW249" s="1"/>
  <c r="E249"/>
  <c r="AR250"/>
  <c r="AW250" s="1"/>
  <c r="BV260"/>
  <c r="BR245"/>
  <c r="BW245" s="1"/>
  <c r="BV245" s="1"/>
  <c r="H247"/>
  <c r="CF244"/>
  <c r="DU244" s="1"/>
  <c r="BW264"/>
  <c r="EA250"/>
  <c r="DG259"/>
  <c r="DU259" s="1"/>
  <c r="DG248"/>
  <c r="BC248"/>
  <c r="BR251"/>
  <c r="BW251" s="1"/>
  <c r="BV251" s="1"/>
  <c r="BC261"/>
  <c r="FA261"/>
  <c r="BL248"/>
  <c r="BZ248"/>
  <c r="CL248"/>
  <c r="BF250"/>
  <c r="BR250"/>
  <c r="CO250"/>
  <c r="E254"/>
  <c r="BL261"/>
  <c r="E243"/>
  <c r="BZ247"/>
  <c r="CI248"/>
  <c r="DJ248"/>
  <c r="DX248"/>
  <c r="ES248"/>
  <c r="BC250"/>
  <c r="CL250"/>
  <c r="BR260"/>
  <c r="BW260" s="1"/>
  <c r="BI261"/>
  <c r="BI242" s="1"/>
  <c r="BW243"/>
  <c r="FA246"/>
  <c r="BV247"/>
  <c r="FA251"/>
  <c r="FA244"/>
  <c r="BW244"/>
  <c r="FA243"/>
  <c r="BV244"/>
  <c r="BU247"/>
  <c r="BF248"/>
  <c r="BR248"/>
  <c r="CF248"/>
  <c r="DA248"/>
  <c r="BW249"/>
  <c r="CI250"/>
  <c r="DX250"/>
  <c r="ES250"/>
  <c r="FA252"/>
  <c r="FA253"/>
  <c r="FA256"/>
  <c r="E259"/>
  <c r="ES260"/>
  <c r="FA260" s="1"/>
  <c r="FA249"/>
  <c r="BW253"/>
  <c r="FA245"/>
  <c r="BW257"/>
  <c r="FA259"/>
  <c r="FA258"/>
  <c r="FA257"/>
  <c r="FA255"/>
  <c r="FA254"/>
  <c r="BW255"/>
  <c r="BV255" s="1"/>
  <c r="E265"/>
  <c r="E252"/>
  <c r="E258"/>
  <c r="BW258"/>
  <c r="BW252"/>
  <c r="E246"/>
  <c r="E253"/>
  <c r="DG250"/>
  <c r="BV261"/>
  <c r="BR261"/>
  <c r="EZ247"/>
  <c r="AV250"/>
  <c r="BV248"/>
  <c r="EZ250"/>
  <c r="BW254"/>
  <c r="BV254" s="1"/>
  <c r="BW256"/>
  <c r="AV261"/>
  <c r="AV244"/>
  <c r="BW246"/>
  <c r="BV246" s="1"/>
  <c r="EZ248"/>
  <c r="CF247"/>
  <c r="BU248"/>
  <c r="CO248"/>
  <c r="EA248"/>
  <c r="EV248"/>
  <c r="BV250"/>
  <c r="CR250"/>
  <c r="E251"/>
  <c r="BW259"/>
  <c r="E262"/>
  <c r="CF250"/>
  <c r="DU250" l="1"/>
  <c r="DU255"/>
  <c r="CX242"/>
  <c r="BZ242"/>
  <c r="DU247"/>
  <c r="DU248"/>
  <c r="CL242"/>
  <c r="EA242"/>
  <c r="CR242"/>
  <c r="DJ242"/>
  <c r="DA242"/>
  <c r="H242"/>
  <c r="AR242"/>
  <c r="AW247"/>
  <c r="CI242"/>
  <c r="AW257"/>
  <c r="BV242"/>
  <c r="EV242"/>
  <c r="CF242"/>
  <c r="CO242"/>
  <c r="FA247"/>
  <c r="BW247"/>
  <c r="DX242"/>
  <c r="BL242"/>
  <c r="DT242"/>
  <c r="BF242"/>
  <c r="AW256"/>
  <c r="BC242"/>
  <c r="EZ242"/>
  <c r="ES242"/>
  <c r="DG242"/>
  <c r="K242"/>
  <c r="BR242"/>
  <c r="BU242"/>
  <c r="AV247"/>
  <c r="FA250"/>
  <c r="BW250"/>
  <c r="BW248"/>
  <c r="FA248"/>
  <c r="BW261"/>
  <c r="AV248"/>
  <c r="FA242" l="1"/>
  <c r="AW242"/>
  <c r="DU242"/>
  <c r="AV242"/>
  <c r="BW242"/>
  <c r="E242"/>
  <c r="EZ241"/>
  <c r="EY241"/>
  <c r="EV241"/>
  <c r="ES241"/>
  <c r="EP241"/>
  <c r="EM241"/>
  <c r="EJ241"/>
  <c r="EG241"/>
  <c r="ED241"/>
  <c r="EA241"/>
  <c r="DX241"/>
  <c r="DS241"/>
  <c r="DP241"/>
  <c r="DM241"/>
  <c r="DJ241"/>
  <c r="DG241"/>
  <c r="DA241"/>
  <c r="CX241"/>
  <c r="CR241"/>
  <c r="CO241"/>
  <c r="CL241"/>
  <c r="CI241"/>
  <c r="CF241"/>
  <c r="CC241"/>
  <c r="BZ241"/>
  <c r="BV241"/>
  <c r="BU241"/>
  <c r="BR241"/>
  <c r="BO241"/>
  <c r="BL241"/>
  <c r="BI241"/>
  <c r="BF241"/>
  <c r="BC241"/>
  <c r="AZ241"/>
  <c r="AV241"/>
  <c r="AU241"/>
  <c r="AR241"/>
  <c r="AF241"/>
  <c r="Z241"/>
  <c r="W241"/>
  <c r="H241"/>
  <c r="E241"/>
  <c r="EZ240"/>
  <c r="EY240"/>
  <c r="EV240"/>
  <c r="ES240"/>
  <c r="EP240"/>
  <c r="EM240"/>
  <c r="EJ240"/>
  <c r="EG240"/>
  <c r="ED240"/>
  <c r="EA240"/>
  <c r="DX240"/>
  <c r="DS240"/>
  <c r="DP240"/>
  <c r="DM240"/>
  <c r="DJ240"/>
  <c r="DG240"/>
  <c r="DA240"/>
  <c r="CX240"/>
  <c r="CR240"/>
  <c r="CO240"/>
  <c r="CL240"/>
  <c r="CI240"/>
  <c r="CF240"/>
  <c r="CC240"/>
  <c r="BZ240"/>
  <c r="BV240"/>
  <c r="BU240"/>
  <c r="BR240"/>
  <c r="BO240"/>
  <c r="BL240"/>
  <c r="BI240"/>
  <c r="BF240"/>
  <c r="BC240"/>
  <c r="AZ240"/>
  <c r="AV240"/>
  <c r="AU240"/>
  <c r="AR240"/>
  <c r="AF240"/>
  <c r="Z240"/>
  <c r="W240"/>
  <c r="H240"/>
  <c r="EZ239"/>
  <c r="EY239"/>
  <c r="EV239"/>
  <c r="ES239"/>
  <c r="EP239"/>
  <c r="EM239"/>
  <c r="EJ239"/>
  <c r="EG239"/>
  <c r="ED239"/>
  <c r="EA239"/>
  <c r="DX239"/>
  <c r="DS239"/>
  <c r="DP239"/>
  <c r="DM239"/>
  <c r="DJ239"/>
  <c r="DG239"/>
  <c r="DA239"/>
  <c r="CX239"/>
  <c r="CR239"/>
  <c r="CO239"/>
  <c r="CL239"/>
  <c r="CI239"/>
  <c r="CF239"/>
  <c r="CC239"/>
  <c r="BZ239"/>
  <c r="BV239"/>
  <c r="BU239"/>
  <c r="BR239"/>
  <c r="BO239"/>
  <c r="BL239"/>
  <c r="BI239"/>
  <c r="BF239"/>
  <c r="BC239"/>
  <c r="AZ239"/>
  <c r="AV239"/>
  <c r="AU239"/>
  <c r="AR239"/>
  <c r="AF239"/>
  <c r="Z239"/>
  <c r="W239"/>
  <c r="H239"/>
  <c r="E239" s="1"/>
  <c r="EZ238"/>
  <c r="EY238"/>
  <c r="EV238"/>
  <c r="ES238"/>
  <c r="EP238"/>
  <c r="EM238"/>
  <c r="EJ238"/>
  <c r="EG238"/>
  <c r="ED238"/>
  <c r="EA238"/>
  <c r="DX238"/>
  <c r="DS238"/>
  <c r="DP238"/>
  <c r="DM238"/>
  <c r="DJ238"/>
  <c r="DG238"/>
  <c r="DA238"/>
  <c r="CX238"/>
  <c r="CR238"/>
  <c r="CO238"/>
  <c r="CL238"/>
  <c r="CI238"/>
  <c r="CF238"/>
  <c r="CC238"/>
  <c r="BZ238"/>
  <c r="BV238"/>
  <c r="BU238"/>
  <c r="BR238"/>
  <c r="BO238"/>
  <c r="BL238"/>
  <c r="BI238"/>
  <c r="BF238"/>
  <c r="BC238"/>
  <c r="AZ238"/>
  <c r="AV238"/>
  <c r="AU238"/>
  <c r="AR238"/>
  <c r="AF238"/>
  <c r="Z238"/>
  <c r="W238"/>
  <c r="H238"/>
  <c r="EZ237"/>
  <c r="EY237"/>
  <c r="EV237"/>
  <c r="ES237"/>
  <c r="EP237"/>
  <c r="EM237"/>
  <c r="EJ237"/>
  <c r="EG237"/>
  <c r="ED237"/>
  <c r="EA237"/>
  <c r="DX237"/>
  <c r="DS237"/>
  <c r="DP237"/>
  <c r="DM237"/>
  <c r="DJ237"/>
  <c r="DG237"/>
  <c r="DA237"/>
  <c r="CX237"/>
  <c r="CR237"/>
  <c r="CO237"/>
  <c r="CL237"/>
  <c r="CI237"/>
  <c r="CF237"/>
  <c r="CC237"/>
  <c r="BZ237"/>
  <c r="BV237"/>
  <c r="BU237"/>
  <c r="BR237"/>
  <c r="BO237"/>
  <c r="BL237"/>
  <c r="BI237"/>
  <c r="BF237"/>
  <c r="BC237"/>
  <c r="AZ237"/>
  <c r="AV237"/>
  <c r="AU237"/>
  <c r="AR237"/>
  <c r="AF237"/>
  <c r="Z237"/>
  <c r="W237"/>
  <c r="H237"/>
  <c r="EZ235"/>
  <c r="EY235"/>
  <c r="EV235"/>
  <c r="ES235"/>
  <c r="EP235"/>
  <c r="EM235"/>
  <c r="EJ235"/>
  <c r="EG235"/>
  <c r="ED235"/>
  <c r="EA235"/>
  <c r="DX235"/>
  <c r="DS235"/>
  <c r="DP235"/>
  <c r="DM235"/>
  <c r="DJ235"/>
  <c r="DG235"/>
  <c r="DA235"/>
  <c r="CX235"/>
  <c r="CR235"/>
  <c r="CO235"/>
  <c r="CL235"/>
  <c r="CI235"/>
  <c r="CF235"/>
  <c r="CC235"/>
  <c r="BZ235"/>
  <c r="BV235"/>
  <c r="BU235"/>
  <c r="BR235"/>
  <c r="BO235"/>
  <c r="BL235"/>
  <c r="BI235"/>
  <c r="BF235"/>
  <c r="BC235"/>
  <c r="AZ235"/>
  <c r="AV235"/>
  <c r="AU235"/>
  <c r="AR235"/>
  <c r="AF235"/>
  <c r="Z235"/>
  <c r="W235"/>
  <c r="H235"/>
  <c r="EZ233"/>
  <c r="EY233"/>
  <c r="EV233"/>
  <c r="ES233"/>
  <c r="EP233"/>
  <c r="EM233"/>
  <c r="EJ233"/>
  <c r="EG233"/>
  <c r="ED233"/>
  <c r="EA233"/>
  <c r="DX233"/>
  <c r="DS233"/>
  <c r="DP233"/>
  <c r="DM233"/>
  <c r="DJ233"/>
  <c r="DG233"/>
  <c r="DA233"/>
  <c r="CX233"/>
  <c r="CR233"/>
  <c r="CO233"/>
  <c r="CL233"/>
  <c r="CI233"/>
  <c r="CF233"/>
  <c r="CC233"/>
  <c r="BZ233"/>
  <c r="BV233"/>
  <c r="BU233"/>
  <c r="BR233"/>
  <c r="BO233"/>
  <c r="BL233"/>
  <c r="BI233"/>
  <c r="BF233"/>
  <c r="BC233"/>
  <c r="AZ233"/>
  <c r="AV233"/>
  <c r="AU233"/>
  <c r="AR233"/>
  <c r="AF233"/>
  <c r="Z233"/>
  <c r="W233"/>
  <c r="H233"/>
  <c r="EZ232"/>
  <c r="EY232"/>
  <c r="EV232"/>
  <c r="ES232"/>
  <c r="EP232"/>
  <c r="EM232"/>
  <c r="EJ232"/>
  <c r="EG232"/>
  <c r="ED232"/>
  <c r="EA232"/>
  <c r="DX232"/>
  <c r="DS232"/>
  <c r="DP232"/>
  <c r="DM232"/>
  <c r="DJ232"/>
  <c r="DG232"/>
  <c r="DA232"/>
  <c r="CX232"/>
  <c r="CR232"/>
  <c r="CO232"/>
  <c r="CL232"/>
  <c r="CI232"/>
  <c r="CF232"/>
  <c r="CC232"/>
  <c r="BZ232"/>
  <c r="BV232"/>
  <c r="BU232"/>
  <c r="BR232"/>
  <c r="BO232"/>
  <c r="BL232"/>
  <c r="BI232"/>
  <c r="BF232"/>
  <c r="BC232"/>
  <c r="AZ232"/>
  <c r="AV232"/>
  <c r="AU232"/>
  <c r="AR232"/>
  <c r="AF232"/>
  <c r="Z232"/>
  <c r="W232"/>
  <c r="H232"/>
  <c r="EZ231"/>
  <c r="EY231"/>
  <c r="EV231"/>
  <c r="ES231"/>
  <c r="EP231"/>
  <c r="EM231"/>
  <c r="EJ231"/>
  <c r="EG231"/>
  <c r="ED231"/>
  <c r="EA231"/>
  <c r="DX231"/>
  <c r="DS231"/>
  <c r="DP231"/>
  <c r="DM231"/>
  <c r="DJ231"/>
  <c r="DG231"/>
  <c r="DA231"/>
  <c r="CX231"/>
  <c r="CR231"/>
  <c r="CO231"/>
  <c r="CL231"/>
  <c r="CI231"/>
  <c r="CF231"/>
  <c r="CC231"/>
  <c r="BZ231"/>
  <c r="BV231"/>
  <c r="BU231"/>
  <c r="BR231"/>
  <c r="BO231"/>
  <c r="BL231"/>
  <c r="BI231"/>
  <c r="BF231"/>
  <c r="BC231"/>
  <c r="AZ231"/>
  <c r="AV231"/>
  <c r="AU231"/>
  <c r="AR231"/>
  <c r="AF231"/>
  <c r="Z231"/>
  <c r="W231"/>
  <c r="H231"/>
  <c r="EZ230"/>
  <c r="EY230"/>
  <c r="EV230"/>
  <c r="ES230"/>
  <c r="EP230"/>
  <c r="EM230"/>
  <c r="EJ230"/>
  <c r="EG230"/>
  <c r="ED230"/>
  <c r="EA230"/>
  <c r="DX230"/>
  <c r="DS230"/>
  <c r="DP230"/>
  <c r="DM230"/>
  <c r="DJ230"/>
  <c r="DG230"/>
  <c r="DA230"/>
  <c r="CX230"/>
  <c r="CR230"/>
  <c r="CO230"/>
  <c r="CL230"/>
  <c r="CI230"/>
  <c r="CF230"/>
  <c r="CC230"/>
  <c r="BZ230"/>
  <c r="BV230"/>
  <c r="BU230"/>
  <c r="BR230"/>
  <c r="BO230"/>
  <c r="BL230"/>
  <c r="BI230"/>
  <c r="BF230"/>
  <c r="BC230"/>
  <c r="AZ230"/>
  <c r="AV230"/>
  <c r="AU230"/>
  <c r="AR230"/>
  <c r="AF230"/>
  <c r="Z230"/>
  <c r="W230"/>
  <c r="H230"/>
  <c r="EZ229"/>
  <c r="EY229"/>
  <c r="EV229"/>
  <c r="ES229"/>
  <c r="EP229"/>
  <c r="EM229"/>
  <c r="EJ229"/>
  <c r="EG229"/>
  <c r="ED229"/>
  <c r="EA229"/>
  <c r="DX229"/>
  <c r="DS229"/>
  <c r="DP229"/>
  <c r="DM229"/>
  <c r="DJ229"/>
  <c r="DG229"/>
  <c r="DA229"/>
  <c r="CX229"/>
  <c r="CR229"/>
  <c r="CO229"/>
  <c r="CL229"/>
  <c r="CI229"/>
  <c r="CF229"/>
  <c r="CC229"/>
  <c r="BZ229"/>
  <c r="BV229"/>
  <c r="BU229"/>
  <c r="BR229"/>
  <c r="BO229"/>
  <c r="BL229"/>
  <c r="BI229"/>
  <c r="BF229"/>
  <c r="BC229"/>
  <c r="AZ229"/>
  <c r="AV229"/>
  <c r="AU229"/>
  <c r="AR229"/>
  <c r="AF229"/>
  <c r="Z229"/>
  <c r="W229"/>
  <c r="H229"/>
  <c r="E229" s="1"/>
  <c r="EZ228"/>
  <c r="EY228"/>
  <c r="EV228"/>
  <c r="ES228"/>
  <c r="EP228"/>
  <c r="EM228"/>
  <c r="EJ228"/>
  <c r="EG228"/>
  <c r="ED228"/>
  <c r="EA228"/>
  <c r="DX228"/>
  <c r="DS228"/>
  <c r="DP228"/>
  <c r="DM228"/>
  <c r="DJ228"/>
  <c r="DG228"/>
  <c r="DA228"/>
  <c r="CX228"/>
  <c r="CR228"/>
  <c r="CO228"/>
  <c r="CL228"/>
  <c r="CI228"/>
  <c r="CF228"/>
  <c r="CC228"/>
  <c r="BZ228"/>
  <c r="BV228"/>
  <c r="BU228"/>
  <c r="BR228"/>
  <c r="BO228"/>
  <c r="BL228"/>
  <c r="BI228"/>
  <c r="BF228"/>
  <c r="BC228"/>
  <c r="AZ228"/>
  <c r="AV228"/>
  <c r="AU228"/>
  <c r="AR228"/>
  <c r="AF228"/>
  <c r="Z228"/>
  <c r="W228"/>
  <c r="H228"/>
  <c r="EZ227"/>
  <c r="EY227"/>
  <c r="EV227"/>
  <c r="ES227"/>
  <c r="EP227"/>
  <c r="EM227"/>
  <c r="EJ227"/>
  <c r="EG227"/>
  <c r="ED227"/>
  <c r="EA227"/>
  <c r="DX227"/>
  <c r="DS227"/>
  <c r="DP227"/>
  <c r="DM227"/>
  <c r="DJ227"/>
  <c r="DG227"/>
  <c r="DA227"/>
  <c r="CX227"/>
  <c r="CR227"/>
  <c r="CO227"/>
  <c r="CL227"/>
  <c r="CI227"/>
  <c r="CF227"/>
  <c r="CC227"/>
  <c r="BZ227"/>
  <c r="BU227"/>
  <c r="BQ227"/>
  <c r="BQ222" s="1"/>
  <c r="BO227"/>
  <c r="BL227"/>
  <c r="BI227"/>
  <c r="BF227"/>
  <c r="BC227"/>
  <c r="AZ227"/>
  <c r="AV227"/>
  <c r="AU227"/>
  <c r="AR227"/>
  <c r="AF227"/>
  <c r="Z227"/>
  <c r="W227"/>
  <c r="H227"/>
  <c r="EZ226"/>
  <c r="EY226"/>
  <c r="EV226"/>
  <c r="ES226"/>
  <c r="EP226"/>
  <c r="EM226"/>
  <c r="EJ226"/>
  <c r="EG226"/>
  <c r="ED226"/>
  <c r="EA226"/>
  <c r="DX226"/>
  <c r="DS226"/>
  <c r="DP226"/>
  <c r="DM226"/>
  <c r="DJ226"/>
  <c r="DG226"/>
  <c r="DA226"/>
  <c r="CX226"/>
  <c r="CR226"/>
  <c r="CO226"/>
  <c r="CL226"/>
  <c r="CI226"/>
  <c r="CF226"/>
  <c r="CC226"/>
  <c r="BZ226"/>
  <c r="BV226"/>
  <c r="BU226"/>
  <c r="BR226"/>
  <c r="BO226"/>
  <c r="BL226"/>
  <c r="BI226"/>
  <c r="BF226"/>
  <c r="BC226"/>
  <c r="AZ226"/>
  <c r="AV226"/>
  <c r="AU226"/>
  <c r="AR226"/>
  <c r="AF226"/>
  <c r="Z226"/>
  <c r="W226"/>
  <c r="H226"/>
  <c r="E226" s="1"/>
  <c r="EZ225"/>
  <c r="EY225"/>
  <c r="EV225"/>
  <c r="ES225"/>
  <c r="EP225"/>
  <c r="EM225"/>
  <c r="EJ225"/>
  <c r="EG225"/>
  <c r="ED225"/>
  <c r="EA225"/>
  <c r="DX225"/>
  <c r="DS225"/>
  <c r="DP225"/>
  <c r="DM225"/>
  <c r="DJ225"/>
  <c r="DG225"/>
  <c r="DA225"/>
  <c r="CX225"/>
  <c r="CR225"/>
  <c r="CO225"/>
  <c r="CL225"/>
  <c r="CI225"/>
  <c r="CF225"/>
  <c r="CC225"/>
  <c r="BZ225"/>
  <c r="BV225"/>
  <c r="BU225"/>
  <c r="BR225"/>
  <c r="BO225"/>
  <c r="BL225"/>
  <c r="BI225"/>
  <c r="BF225"/>
  <c r="BC225"/>
  <c r="AZ225"/>
  <c r="AV225"/>
  <c r="AU225"/>
  <c r="AR225"/>
  <c r="AF225"/>
  <c r="Z225"/>
  <c r="W225"/>
  <c r="H225"/>
  <c r="EZ224"/>
  <c r="EY224"/>
  <c r="EV224"/>
  <c r="ES224"/>
  <c r="EP224"/>
  <c r="EM224"/>
  <c r="EJ224"/>
  <c r="EG224"/>
  <c r="ED224"/>
  <c r="EA224"/>
  <c r="DX224"/>
  <c r="DS224"/>
  <c r="DP224"/>
  <c r="DM224"/>
  <c r="DJ224"/>
  <c r="DG224"/>
  <c r="DA224"/>
  <c r="CX224"/>
  <c r="CR224"/>
  <c r="CO224"/>
  <c r="CL224"/>
  <c r="CI224"/>
  <c r="CF224"/>
  <c r="CC224"/>
  <c r="BZ224"/>
  <c r="BV224"/>
  <c r="BU224"/>
  <c r="BR224"/>
  <c r="BO224"/>
  <c r="BL224"/>
  <c r="BI224"/>
  <c r="BF224"/>
  <c r="BC224"/>
  <c r="AZ224"/>
  <c r="AV224"/>
  <c r="AU224"/>
  <c r="AR224"/>
  <c r="AF224"/>
  <c r="Z224"/>
  <c r="W224"/>
  <c r="H224"/>
  <c r="EZ223"/>
  <c r="EY223"/>
  <c r="EV223"/>
  <c r="ES223"/>
  <c r="EP223"/>
  <c r="EM223"/>
  <c r="EJ223"/>
  <c r="EG223"/>
  <c r="ED223"/>
  <c r="EA223"/>
  <c r="DX223"/>
  <c r="DS223"/>
  <c r="DP223"/>
  <c r="DM223"/>
  <c r="DJ223"/>
  <c r="DG223"/>
  <c r="DA223"/>
  <c r="CX223"/>
  <c r="CR223"/>
  <c r="CO223"/>
  <c r="CL223"/>
  <c r="CI223"/>
  <c r="CF223"/>
  <c r="CC223"/>
  <c r="BZ223"/>
  <c r="BV223"/>
  <c r="BU223"/>
  <c r="BR223"/>
  <c r="BO223"/>
  <c r="BL223"/>
  <c r="BI223"/>
  <c r="BF223"/>
  <c r="BC223"/>
  <c r="AZ223"/>
  <c r="AV223"/>
  <c r="AU223"/>
  <c r="AR223"/>
  <c r="AF223"/>
  <c r="Z223"/>
  <c r="W223"/>
  <c r="H223"/>
  <c r="EZ221"/>
  <c r="EY221"/>
  <c r="EV221"/>
  <c r="ES221"/>
  <c r="EP221"/>
  <c r="EM221"/>
  <c r="EJ221"/>
  <c r="EG221"/>
  <c r="ED221"/>
  <c r="EA221"/>
  <c r="DX221"/>
  <c r="DS221"/>
  <c r="DP221"/>
  <c r="DM221"/>
  <c r="DJ221"/>
  <c r="DG221"/>
  <c r="DA221"/>
  <c r="CX221"/>
  <c r="CR221"/>
  <c r="CO221"/>
  <c r="CL221"/>
  <c r="CI221"/>
  <c r="CF221"/>
  <c r="CC221"/>
  <c r="BZ221"/>
  <c r="BV221"/>
  <c r="BU221"/>
  <c r="BR221"/>
  <c r="BO221"/>
  <c r="BL221"/>
  <c r="BI221"/>
  <c r="BF221"/>
  <c r="BC221"/>
  <c r="AZ221"/>
  <c r="AV221"/>
  <c r="AU221"/>
  <c r="AR221"/>
  <c r="AF221"/>
  <c r="Z221"/>
  <c r="W221"/>
  <c r="H221"/>
  <c r="EZ220"/>
  <c r="EY220"/>
  <c r="EV220"/>
  <c r="ES220"/>
  <c r="EP220"/>
  <c r="EM220"/>
  <c r="EJ220"/>
  <c r="EG220"/>
  <c r="ED220"/>
  <c r="EA220"/>
  <c r="DX220"/>
  <c r="DS220"/>
  <c r="DP220"/>
  <c r="DM220"/>
  <c r="DJ220"/>
  <c r="DG220"/>
  <c r="DA220"/>
  <c r="CX220"/>
  <c r="CR220"/>
  <c r="CO220"/>
  <c r="CL220"/>
  <c r="CI220"/>
  <c r="CF220"/>
  <c r="CC220"/>
  <c r="BZ220"/>
  <c r="BV220"/>
  <c r="BU220"/>
  <c r="BR220"/>
  <c r="BO220"/>
  <c r="BL220"/>
  <c r="BI220"/>
  <c r="BF220"/>
  <c r="BC220"/>
  <c r="AZ220"/>
  <c r="AV220"/>
  <c r="AU220"/>
  <c r="AR220"/>
  <c r="AF220"/>
  <c r="Z220"/>
  <c r="W220"/>
  <c r="H220"/>
  <c r="EZ218"/>
  <c r="EY218"/>
  <c r="EV218"/>
  <c r="ES218"/>
  <c r="EP218"/>
  <c r="EM218"/>
  <c r="EJ218"/>
  <c r="EG218"/>
  <c r="ED218"/>
  <c r="EA218"/>
  <c r="DX218"/>
  <c r="DS218"/>
  <c r="DP218"/>
  <c r="DM218"/>
  <c r="DJ218"/>
  <c r="DG218"/>
  <c r="DA218"/>
  <c r="CX218"/>
  <c r="CR218"/>
  <c r="CO218"/>
  <c r="CL218"/>
  <c r="CI218"/>
  <c r="CF218"/>
  <c r="CC218"/>
  <c r="BZ218"/>
  <c r="BV218"/>
  <c r="BU218"/>
  <c r="BR218"/>
  <c r="BO218"/>
  <c r="BL218"/>
  <c r="BI218"/>
  <c r="BF218"/>
  <c r="BC218"/>
  <c r="AZ218"/>
  <c r="AV218"/>
  <c r="AU218"/>
  <c r="AR218"/>
  <c r="AF218"/>
  <c r="Z218"/>
  <c r="W218"/>
  <c r="H218"/>
  <c r="EP216"/>
  <c r="FA216" s="1"/>
  <c r="EZ214"/>
  <c r="EY214"/>
  <c r="EV214"/>
  <c r="ES214"/>
  <c r="EP214"/>
  <c r="EM214"/>
  <c r="EJ214"/>
  <c r="EG214"/>
  <c r="ED214"/>
  <c r="EA214"/>
  <c r="DX214"/>
  <c r="DS214"/>
  <c r="DP214"/>
  <c r="DM214"/>
  <c r="DG214"/>
  <c r="DA214"/>
  <c r="CX214"/>
  <c r="CR214"/>
  <c r="CO214"/>
  <c r="CL214"/>
  <c r="CI214"/>
  <c r="CF214"/>
  <c r="CC214"/>
  <c r="BZ214"/>
  <c r="BV214"/>
  <c r="BU214"/>
  <c r="BR214"/>
  <c r="BO214"/>
  <c r="BL214"/>
  <c r="BI214"/>
  <c r="BF214"/>
  <c r="BC214"/>
  <c r="AZ214"/>
  <c r="AV214"/>
  <c r="AU214"/>
  <c r="AR214"/>
  <c r="AF214"/>
  <c r="Z214"/>
  <c r="W214"/>
  <c r="EZ213"/>
  <c r="EY213"/>
  <c r="EV213"/>
  <c r="ES213"/>
  <c r="EP213"/>
  <c r="EM213"/>
  <c r="EJ213"/>
  <c r="EG213"/>
  <c r="ED213"/>
  <c r="EA213"/>
  <c r="DX213"/>
  <c r="DS213"/>
  <c r="DP213"/>
  <c r="DM213"/>
  <c r="DG213"/>
  <c r="DA213"/>
  <c r="CX213"/>
  <c r="CR213"/>
  <c r="CO213"/>
  <c r="CL213"/>
  <c r="CI213"/>
  <c r="CF213"/>
  <c r="CC213"/>
  <c r="BZ213"/>
  <c r="BV213"/>
  <c r="BU213"/>
  <c r="BR213"/>
  <c r="BO213"/>
  <c r="BL213"/>
  <c r="BI213"/>
  <c r="BF213"/>
  <c r="BC213"/>
  <c r="AZ213"/>
  <c r="AV213"/>
  <c r="AU213"/>
  <c r="AR213"/>
  <c r="AF213"/>
  <c r="Z213"/>
  <c r="W213"/>
  <c r="EZ212"/>
  <c r="EY212"/>
  <c r="EV212"/>
  <c r="ES212"/>
  <c r="EP212"/>
  <c r="EM212"/>
  <c r="EJ212"/>
  <c r="EG212"/>
  <c r="ED212"/>
  <c r="EA212"/>
  <c r="DX212"/>
  <c r="DS212"/>
  <c r="DP212"/>
  <c r="DM212"/>
  <c r="DJ212"/>
  <c r="DG212"/>
  <c r="DA212"/>
  <c r="CX212"/>
  <c r="CR212"/>
  <c r="CO212"/>
  <c r="CL212"/>
  <c r="CI212"/>
  <c r="CF212"/>
  <c r="CC212"/>
  <c r="BZ212"/>
  <c r="BV212"/>
  <c r="BU212"/>
  <c r="BR212"/>
  <c r="BO212"/>
  <c r="BL212"/>
  <c r="BI212"/>
  <c r="BF212"/>
  <c r="BC212"/>
  <c r="AZ212"/>
  <c r="AV212"/>
  <c r="AU212"/>
  <c r="AR212"/>
  <c r="AF212"/>
  <c r="Z212"/>
  <c r="W212"/>
  <c r="EZ211"/>
  <c r="EY211"/>
  <c r="EV211"/>
  <c r="ES211"/>
  <c r="EP211"/>
  <c r="EM211"/>
  <c r="EJ211"/>
  <c r="EG211"/>
  <c r="ED211"/>
  <c r="EA211"/>
  <c r="DX211"/>
  <c r="DS211"/>
  <c r="DP211"/>
  <c r="DM211"/>
  <c r="DG211"/>
  <c r="DA211"/>
  <c r="CX211"/>
  <c r="CR211"/>
  <c r="CO211"/>
  <c r="CL211"/>
  <c r="CI211"/>
  <c r="CF211"/>
  <c r="CC211"/>
  <c r="BZ211"/>
  <c r="BV211"/>
  <c r="BU211"/>
  <c r="BR211"/>
  <c r="BO211"/>
  <c r="BL211"/>
  <c r="BI211"/>
  <c r="BF211"/>
  <c r="BC211"/>
  <c r="AZ211"/>
  <c r="AV211"/>
  <c r="AU211"/>
  <c r="AR211"/>
  <c r="AF211"/>
  <c r="Z211"/>
  <c r="W211"/>
  <c r="EZ210"/>
  <c r="EY210"/>
  <c r="EV210"/>
  <c r="ES210"/>
  <c r="EP210"/>
  <c r="EM210"/>
  <c r="EJ210"/>
  <c r="EG210"/>
  <c r="ED210"/>
  <c r="EA210"/>
  <c r="DX210"/>
  <c r="DS210"/>
  <c r="DP210"/>
  <c r="DM210"/>
  <c r="DJ210"/>
  <c r="DG210"/>
  <c r="DA210"/>
  <c r="CX210"/>
  <c r="CR210"/>
  <c r="CO210"/>
  <c r="CL210"/>
  <c r="CI210"/>
  <c r="CF210"/>
  <c r="CC210"/>
  <c r="BZ210"/>
  <c r="BV210"/>
  <c r="BU210"/>
  <c r="BR210"/>
  <c r="BO210"/>
  <c r="BL210"/>
  <c r="BI210"/>
  <c r="BF210"/>
  <c r="BC210"/>
  <c r="AZ210"/>
  <c r="AV210"/>
  <c r="AU210"/>
  <c r="AR210"/>
  <c r="AF210"/>
  <c r="Z210"/>
  <c r="W210"/>
  <c r="EZ209"/>
  <c r="EY209"/>
  <c r="EV209"/>
  <c r="ES209"/>
  <c r="EP209"/>
  <c r="EM209"/>
  <c r="EJ209"/>
  <c r="EG209"/>
  <c r="ED209"/>
  <c r="EA209"/>
  <c r="DX209"/>
  <c r="DS209"/>
  <c r="DP209"/>
  <c r="DM209"/>
  <c r="DJ209"/>
  <c r="DG209"/>
  <c r="DA209"/>
  <c r="CX209"/>
  <c r="CR209"/>
  <c r="CO209"/>
  <c r="CL209"/>
  <c r="CI209"/>
  <c r="CF209"/>
  <c r="CC209"/>
  <c r="BZ209"/>
  <c r="BV209"/>
  <c r="BU209"/>
  <c r="BR209"/>
  <c r="BO209"/>
  <c r="BL209"/>
  <c r="BI209"/>
  <c r="BF209"/>
  <c r="BC209"/>
  <c r="AZ209"/>
  <c r="AV209"/>
  <c r="AU209"/>
  <c r="AR209"/>
  <c r="AF209"/>
  <c r="Z209"/>
  <c r="W209"/>
  <c r="EZ204"/>
  <c r="EY204"/>
  <c r="EV204"/>
  <c r="ES204"/>
  <c r="EP204"/>
  <c r="EM204"/>
  <c r="EJ204"/>
  <c r="EG204"/>
  <c r="ED204"/>
  <c r="EA204"/>
  <c r="DX204"/>
  <c r="DS204"/>
  <c r="DP204"/>
  <c r="DM204"/>
  <c r="DJ204"/>
  <c r="DG204"/>
  <c r="DA204"/>
  <c r="CX204"/>
  <c r="CR204"/>
  <c r="CO204"/>
  <c r="CL204"/>
  <c r="CI204"/>
  <c r="CF204"/>
  <c r="CC204"/>
  <c r="BZ204"/>
  <c r="BV204"/>
  <c r="BU204"/>
  <c r="BR204"/>
  <c r="BO204"/>
  <c r="BL204"/>
  <c r="BI204"/>
  <c r="BF204"/>
  <c r="BC204"/>
  <c r="AZ204"/>
  <c r="AV204"/>
  <c r="AU204"/>
  <c r="AR204"/>
  <c r="AF204"/>
  <c r="Z204"/>
  <c r="W204"/>
  <c r="EZ199"/>
  <c r="EY199"/>
  <c r="EV199"/>
  <c r="ES199"/>
  <c r="EP199"/>
  <c r="EM199"/>
  <c r="EJ199"/>
  <c r="EG199"/>
  <c r="ED199"/>
  <c r="EA199"/>
  <c r="DX199"/>
  <c r="DS199"/>
  <c r="DP199"/>
  <c r="DM199"/>
  <c r="DJ199"/>
  <c r="DG199"/>
  <c r="DA199"/>
  <c r="CX199"/>
  <c r="CR199"/>
  <c r="CO199"/>
  <c r="CL199"/>
  <c r="CI199"/>
  <c r="CF199"/>
  <c r="CC199"/>
  <c r="BZ199"/>
  <c r="BV199"/>
  <c r="BU199"/>
  <c r="BR199"/>
  <c r="BO199"/>
  <c r="BL199"/>
  <c r="BI199"/>
  <c r="BF199"/>
  <c r="BC199"/>
  <c r="AZ199"/>
  <c r="AV199"/>
  <c r="AU199"/>
  <c r="AR199"/>
  <c r="AF199"/>
  <c r="Z199"/>
  <c r="W199"/>
  <c r="EZ198"/>
  <c r="EY198"/>
  <c r="EV198"/>
  <c r="ES198"/>
  <c r="EP198"/>
  <c r="EM198"/>
  <c r="EJ198"/>
  <c r="EG198"/>
  <c r="ED198"/>
  <c r="EA198"/>
  <c r="DX198"/>
  <c r="DS198"/>
  <c r="DP198"/>
  <c r="DM198"/>
  <c r="DJ198"/>
  <c r="DG198"/>
  <c r="DA198"/>
  <c r="CX198"/>
  <c r="CR198"/>
  <c r="CO198"/>
  <c r="CL198"/>
  <c r="CI198"/>
  <c r="CF198"/>
  <c r="CC198"/>
  <c r="BZ198"/>
  <c r="BV198"/>
  <c r="BU198"/>
  <c r="BR198"/>
  <c r="BO198"/>
  <c r="BL198"/>
  <c r="BI198"/>
  <c r="BF198"/>
  <c r="BC198"/>
  <c r="AZ198"/>
  <c r="AV198"/>
  <c r="AU198"/>
  <c r="AR198"/>
  <c r="AF198"/>
  <c r="Z198"/>
  <c r="W198"/>
  <c r="EZ197"/>
  <c r="EY197"/>
  <c r="EV197"/>
  <c r="ES197"/>
  <c r="EP197"/>
  <c r="EM197"/>
  <c r="EJ197"/>
  <c r="EG197"/>
  <c r="ED197"/>
  <c r="EA197"/>
  <c r="DX197"/>
  <c r="DS197"/>
  <c r="DP197"/>
  <c r="DM197"/>
  <c r="DJ197"/>
  <c r="DG197"/>
  <c r="DA197"/>
  <c r="CX197"/>
  <c r="CR197"/>
  <c r="CO197"/>
  <c r="CL197"/>
  <c r="CI197"/>
  <c r="CF197"/>
  <c r="CC197"/>
  <c r="BZ197"/>
  <c r="BV197"/>
  <c r="BU197"/>
  <c r="BR197"/>
  <c r="BO197"/>
  <c r="BL197"/>
  <c r="BI197"/>
  <c r="BF197"/>
  <c r="BC197"/>
  <c r="AZ197"/>
  <c r="AV197"/>
  <c r="AU197"/>
  <c r="AR197"/>
  <c r="AF197"/>
  <c r="Z197"/>
  <c r="W197"/>
  <c r="EY195"/>
  <c r="ES195"/>
  <c r="EP195"/>
  <c r="EM195"/>
  <c r="EJ195"/>
  <c r="EG195"/>
  <c r="ED195"/>
  <c r="EA195"/>
  <c r="DX195"/>
  <c r="DU220" l="1"/>
  <c r="DU225"/>
  <c r="DU230"/>
  <c r="DU235"/>
  <c r="DU240"/>
  <c r="D213"/>
  <c r="E213" s="1"/>
  <c r="DT213"/>
  <c r="D214"/>
  <c r="E214" s="1"/>
  <c r="DT214"/>
  <c r="DU223"/>
  <c r="DU229"/>
  <c r="DU233"/>
  <c r="DU197"/>
  <c r="DU198"/>
  <c r="DU199"/>
  <c r="DU204"/>
  <c r="DU209"/>
  <c r="DU210"/>
  <c r="DU228"/>
  <c r="DU232"/>
  <c r="DU238"/>
  <c r="DU241"/>
  <c r="DU218"/>
  <c r="DU224"/>
  <c r="DU239"/>
  <c r="DU212"/>
  <c r="DU221"/>
  <c r="DU226"/>
  <c r="DU227"/>
  <c r="DU231"/>
  <c r="DU237"/>
  <c r="AW211"/>
  <c r="AW231"/>
  <c r="AW233"/>
  <c r="AW237"/>
  <c r="AW239"/>
  <c r="AW199"/>
  <c r="AV196"/>
  <c r="BU196"/>
  <c r="CR196"/>
  <c r="DT196"/>
  <c r="ES196"/>
  <c r="AW210"/>
  <c r="AW221"/>
  <c r="BF196"/>
  <c r="BR196"/>
  <c r="CO196"/>
  <c r="DG196"/>
  <c r="DS196"/>
  <c r="ED196"/>
  <c r="EP196"/>
  <c r="EZ196"/>
  <c r="Z203"/>
  <c r="AV203"/>
  <c r="BI203"/>
  <c r="BU203"/>
  <c r="CF203"/>
  <c r="CR203"/>
  <c r="EG203"/>
  <c r="ES203"/>
  <c r="AW209"/>
  <c r="H217"/>
  <c r="AR217"/>
  <c r="BC217"/>
  <c r="BO217"/>
  <c r="BZ217"/>
  <c r="CL217"/>
  <c r="DA217"/>
  <c r="DP217"/>
  <c r="EA217"/>
  <c r="EM217"/>
  <c r="EY217"/>
  <c r="Z222"/>
  <c r="AV222"/>
  <c r="BI222"/>
  <c r="BU222"/>
  <c r="CF222"/>
  <c r="CR222"/>
  <c r="DJ222"/>
  <c r="DT222"/>
  <c r="EG222"/>
  <c r="ES222"/>
  <c r="AW228"/>
  <c r="AW230"/>
  <c r="AW232"/>
  <c r="AW235"/>
  <c r="AW238"/>
  <c r="AW240"/>
  <c r="AU196"/>
  <c r="AW197"/>
  <c r="AW212"/>
  <c r="AW229"/>
  <c r="Z196"/>
  <c r="BI196"/>
  <c r="CF196"/>
  <c r="DJ196"/>
  <c r="EG196"/>
  <c r="AW198"/>
  <c r="AW218"/>
  <c r="AW224"/>
  <c r="AW226"/>
  <c r="W196"/>
  <c r="CC196"/>
  <c r="AW204"/>
  <c r="AW213"/>
  <c r="AW214"/>
  <c r="AF217"/>
  <c r="AZ217"/>
  <c r="BL217"/>
  <c r="BV217"/>
  <c r="CI217"/>
  <c r="CX217"/>
  <c r="DM217"/>
  <c r="DX217"/>
  <c r="EJ217"/>
  <c r="EV217"/>
  <c r="AW220"/>
  <c r="AW223"/>
  <c r="AW225"/>
  <c r="AW227"/>
  <c r="AW241"/>
  <c r="D211"/>
  <c r="E211" s="1"/>
  <c r="DI203"/>
  <c r="BC196"/>
  <c r="BZ196"/>
  <c r="DA196"/>
  <c r="EA196"/>
  <c r="EY196"/>
  <c r="W203"/>
  <c r="BF203"/>
  <c r="BR203"/>
  <c r="CO203"/>
  <c r="DS203"/>
  <c r="EP203"/>
  <c r="W222"/>
  <c r="BF222"/>
  <c r="CC222"/>
  <c r="DG222"/>
  <c r="ED222"/>
  <c r="EP222"/>
  <c r="AF196"/>
  <c r="AZ196"/>
  <c r="BL196"/>
  <c r="BV196"/>
  <c r="CI196"/>
  <c r="CX196"/>
  <c r="DM196"/>
  <c r="DX196"/>
  <c r="EJ196"/>
  <c r="EV196"/>
  <c r="AR203"/>
  <c r="BC203"/>
  <c r="BO203"/>
  <c r="BZ203"/>
  <c r="CL203"/>
  <c r="DA203"/>
  <c r="DP203"/>
  <c r="EA203"/>
  <c r="EM203"/>
  <c r="EY203"/>
  <c r="Z217"/>
  <c r="AV217"/>
  <c r="BI217"/>
  <c r="BU217"/>
  <c r="CF217"/>
  <c r="CR217"/>
  <c r="DJ217"/>
  <c r="DT217"/>
  <c r="EG217"/>
  <c r="ES217"/>
  <c r="H222"/>
  <c r="AR222"/>
  <c r="BC222"/>
  <c r="BO222"/>
  <c r="BZ222"/>
  <c r="CL222"/>
  <c r="DA222"/>
  <c r="DP222"/>
  <c r="EA222"/>
  <c r="EM222"/>
  <c r="EY222"/>
  <c r="AR196"/>
  <c r="BO196"/>
  <c r="CL196"/>
  <c r="DP196"/>
  <c r="EM196"/>
  <c r="AU203"/>
  <c r="CC203"/>
  <c r="DG203"/>
  <c r="ED203"/>
  <c r="EZ203"/>
  <c r="AU222"/>
  <c r="CO222"/>
  <c r="DS222"/>
  <c r="EZ222"/>
  <c r="AF203"/>
  <c r="AZ203"/>
  <c r="BL203"/>
  <c r="BV203"/>
  <c r="CI203"/>
  <c r="CX203"/>
  <c r="DM203"/>
  <c r="DX203"/>
  <c r="EJ203"/>
  <c r="EV203"/>
  <c r="W217"/>
  <c r="AU217"/>
  <c r="BF217"/>
  <c r="BR217"/>
  <c r="CC217"/>
  <c r="CO217"/>
  <c r="DG217"/>
  <c r="DS217"/>
  <c r="ED217"/>
  <c r="EP217"/>
  <c r="EZ217"/>
  <c r="AF222"/>
  <c r="AZ222"/>
  <c r="BL222"/>
  <c r="CI222"/>
  <c r="CX222"/>
  <c r="DM222"/>
  <c r="DX222"/>
  <c r="EJ222"/>
  <c r="EV222"/>
  <c r="BR227"/>
  <c r="BR222" s="1"/>
  <c r="D227"/>
  <c r="E227" s="1"/>
  <c r="DJ213"/>
  <c r="DU213" s="1"/>
  <c r="DJ214"/>
  <c r="DU214" s="1"/>
  <c r="BV227"/>
  <c r="BV222" s="1"/>
  <c r="E209"/>
  <c r="E237"/>
  <c r="E212"/>
  <c r="FA210"/>
  <c r="BW214"/>
  <c r="FA239"/>
  <c r="E218"/>
  <c r="BW209"/>
  <c r="FA213"/>
  <c r="FA224"/>
  <c r="FA229"/>
  <c r="BW221"/>
  <c r="BW225"/>
  <c r="BW226"/>
  <c r="BW231"/>
  <c r="FA232"/>
  <c r="BW235"/>
  <c r="FA195"/>
  <c r="FA211"/>
  <c r="D217"/>
  <c r="BW220"/>
  <c r="FA221"/>
  <c r="E224"/>
  <c r="FA225"/>
  <c r="FA226"/>
  <c r="FA227"/>
  <c r="BW228"/>
  <c r="FA231"/>
  <c r="BW232"/>
  <c r="FA237"/>
  <c r="BW238"/>
  <c r="FA240"/>
  <c r="BW212"/>
  <c r="FA214"/>
  <c r="BW213"/>
  <c r="FA220"/>
  <c r="BW230"/>
  <c r="FA238"/>
  <c r="BW240"/>
  <c r="FA209"/>
  <c r="BW210"/>
  <c r="BW211"/>
  <c r="FA212"/>
  <c r="E221"/>
  <c r="BW224"/>
  <c r="BW229"/>
  <c r="BW233"/>
  <c r="BW239"/>
  <c r="FA241"/>
  <c r="BW241"/>
  <c r="BW237"/>
  <c r="FA235"/>
  <c r="E233"/>
  <c r="FA233"/>
  <c r="E231"/>
  <c r="FA228"/>
  <c r="FA230"/>
  <c r="BW218"/>
  <c r="FA218"/>
  <c r="BW199"/>
  <c r="FA199"/>
  <c r="FA197"/>
  <c r="BW198"/>
  <c r="FA198"/>
  <c r="BW197"/>
  <c r="BW204"/>
  <c r="FA204"/>
  <c r="BW223"/>
  <c r="FA223"/>
  <c r="E204"/>
  <c r="E220"/>
  <c r="E223"/>
  <c r="E228"/>
  <c r="E232"/>
  <c r="E238"/>
  <c r="E199"/>
  <c r="E210"/>
  <c r="DJ211"/>
  <c r="DU211" s="1"/>
  <c r="E225"/>
  <c r="E230"/>
  <c r="E235"/>
  <c r="E240"/>
  <c r="E198"/>
  <c r="E197"/>
  <c r="DS195"/>
  <c r="DP195"/>
  <c r="DM195"/>
  <c r="DJ195"/>
  <c r="DG195"/>
  <c r="DA195"/>
  <c r="CX195"/>
  <c r="CR195"/>
  <c r="CO195"/>
  <c r="CL195"/>
  <c r="CI195"/>
  <c r="CF195"/>
  <c r="CC195"/>
  <c r="BZ195"/>
  <c r="BU195"/>
  <c r="BR195"/>
  <c r="BO195"/>
  <c r="BL195"/>
  <c r="BI195"/>
  <c r="BF195"/>
  <c r="BC195"/>
  <c r="AZ195"/>
  <c r="AU195"/>
  <c r="AR195"/>
  <c r="AF195"/>
  <c r="Z195"/>
  <c r="W195"/>
  <c r="EY192"/>
  <c r="ES192"/>
  <c r="EP192"/>
  <c r="EM192"/>
  <c r="EJ192"/>
  <c r="EG192"/>
  <c r="ED192"/>
  <c r="EA192"/>
  <c r="DX192"/>
  <c r="DS192"/>
  <c r="DP192"/>
  <c r="DM192"/>
  <c r="DJ192"/>
  <c r="DG192"/>
  <c r="DA192"/>
  <c r="CX192"/>
  <c r="CR192"/>
  <c r="CO192"/>
  <c r="CL192"/>
  <c r="CI192"/>
  <c r="CF192"/>
  <c r="CC192"/>
  <c r="BZ192"/>
  <c r="BU192"/>
  <c r="BR192"/>
  <c r="BO192"/>
  <c r="BL192"/>
  <c r="BI192"/>
  <c r="BF192"/>
  <c r="BC192"/>
  <c r="AZ192"/>
  <c r="AU192"/>
  <c r="AR192"/>
  <c r="AF192"/>
  <c r="Z192"/>
  <c r="W192"/>
  <c r="EZ191"/>
  <c r="EY191"/>
  <c r="EV191"/>
  <c r="ES191"/>
  <c r="EP191"/>
  <c r="EM191"/>
  <c r="EJ191"/>
  <c r="EG191"/>
  <c r="ED191"/>
  <c r="EA191"/>
  <c r="DX191"/>
  <c r="DS191"/>
  <c r="DP191"/>
  <c r="DM191"/>
  <c r="DJ191"/>
  <c r="DG191"/>
  <c r="DA191"/>
  <c r="CX191"/>
  <c r="CR191"/>
  <c r="CO191"/>
  <c r="CL191"/>
  <c r="CI191"/>
  <c r="CF191"/>
  <c r="CC191"/>
  <c r="BZ191"/>
  <c r="BV191"/>
  <c r="BU191"/>
  <c r="BR191"/>
  <c r="BO191"/>
  <c r="BL191"/>
  <c r="BI191"/>
  <c r="BF191"/>
  <c r="BC191"/>
  <c r="AZ191"/>
  <c r="DU217" l="1"/>
  <c r="DU191"/>
  <c r="DU192"/>
  <c r="DU195"/>
  <c r="DU196"/>
  <c r="AW217"/>
  <c r="DT203"/>
  <c r="AW195"/>
  <c r="AW192"/>
  <c r="DJ203"/>
  <c r="DU222"/>
  <c r="BW203"/>
  <c r="AW203"/>
  <c r="E222"/>
  <c r="FA217"/>
  <c r="BW227"/>
  <c r="BW222" s="1"/>
  <c r="FA203"/>
  <c r="BW196"/>
  <c r="FA196"/>
  <c r="BW217"/>
  <c r="FA222"/>
  <c r="AW196"/>
  <c r="AW222"/>
  <c r="E217"/>
  <c r="E192"/>
  <c r="DU203"/>
  <c r="FA191"/>
  <c r="BW195"/>
  <c r="BW191"/>
  <c r="FA192"/>
  <c r="BW192"/>
  <c r="E203"/>
  <c r="D222"/>
  <c r="D203"/>
  <c r="E195"/>
  <c r="E196"/>
  <c r="AV191"/>
  <c r="AU191"/>
  <c r="AR191"/>
  <c r="AF191"/>
  <c r="Z191"/>
  <c r="W191"/>
  <c r="EZ190"/>
  <c r="EY190"/>
  <c r="EV190"/>
  <c r="ES190"/>
  <c r="EP190"/>
  <c r="EM190"/>
  <c r="EJ190"/>
  <c r="EG190"/>
  <c r="ED190"/>
  <c r="EA190"/>
  <c r="DX190"/>
  <c r="DS190"/>
  <c r="DP190"/>
  <c r="DM190"/>
  <c r="DJ190"/>
  <c r="DG190"/>
  <c r="DA190"/>
  <c r="CX190"/>
  <c r="CR190"/>
  <c r="CO190"/>
  <c r="CL190"/>
  <c r="CI190"/>
  <c r="CF190"/>
  <c r="CC190"/>
  <c r="BZ190"/>
  <c r="BV190"/>
  <c r="BU190"/>
  <c r="BR190"/>
  <c r="BO190"/>
  <c r="BL190"/>
  <c r="BI190"/>
  <c r="BF190"/>
  <c r="BC190"/>
  <c r="AZ190"/>
  <c r="AV190"/>
  <c r="AU190"/>
  <c r="AR190"/>
  <c r="AF190"/>
  <c r="Z190"/>
  <c r="W190"/>
  <c r="EZ189"/>
  <c r="EY189"/>
  <c r="EV189"/>
  <c r="ES189"/>
  <c r="EP189"/>
  <c r="EM189"/>
  <c r="EJ189"/>
  <c r="EG189"/>
  <c r="ED189"/>
  <c r="EA189"/>
  <c r="DX189"/>
  <c r="DS189"/>
  <c r="DP189"/>
  <c r="DM189"/>
  <c r="DJ189"/>
  <c r="DG189"/>
  <c r="DA189"/>
  <c r="CX189"/>
  <c r="CR189"/>
  <c r="CO189"/>
  <c r="CL189"/>
  <c r="CI189"/>
  <c r="CF189"/>
  <c r="CC189"/>
  <c r="BZ189"/>
  <c r="BV189"/>
  <c r="BU189"/>
  <c r="BR189"/>
  <c r="BO189"/>
  <c r="BL189"/>
  <c r="BI189"/>
  <c r="BF189"/>
  <c r="BC189"/>
  <c r="AZ189"/>
  <c r="AV189"/>
  <c r="AU189"/>
  <c r="AR189"/>
  <c r="AF189"/>
  <c r="Z189"/>
  <c r="W189"/>
  <c r="EZ188"/>
  <c r="EY188"/>
  <c r="EV188"/>
  <c r="ES188"/>
  <c r="EP188"/>
  <c r="EM188"/>
  <c r="EJ188"/>
  <c r="EG188"/>
  <c r="ED188"/>
  <c r="EA188"/>
  <c r="DX188"/>
  <c r="DS188"/>
  <c r="DP188"/>
  <c r="DM188"/>
  <c r="DJ188"/>
  <c r="DG188"/>
  <c r="DA188"/>
  <c r="CX188"/>
  <c r="CR188"/>
  <c r="CO188"/>
  <c r="CL188"/>
  <c r="CI188"/>
  <c r="CF188"/>
  <c r="CC188"/>
  <c r="BZ188"/>
  <c r="BV188"/>
  <c r="BU188"/>
  <c r="BR188"/>
  <c r="BO188"/>
  <c r="BL188"/>
  <c r="BI188"/>
  <c r="BF188"/>
  <c r="BC188"/>
  <c r="AZ188"/>
  <c r="AV188"/>
  <c r="AU188"/>
  <c r="AR188"/>
  <c r="AF188"/>
  <c r="Z188"/>
  <c r="W188"/>
  <c r="EZ187"/>
  <c r="EY187"/>
  <c r="EV187"/>
  <c r="ES187"/>
  <c r="EP187"/>
  <c r="EM187"/>
  <c r="EJ187"/>
  <c r="EG187"/>
  <c r="ED187"/>
  <c r="EA187"/>
  <c r="DX187"/>
  <c r="DS187"/>
  <c r="DP187"/>
  <c r="DM187"/>
  <c r="DJ187"/>
  <c r="DG187"/>
  <c r="DA187"/>
  <c r="CX187"/>
  <c r="CR187"/>
  <c r="CO187"/>
  <c r="CL187"/>
  <c r="CI187"/>
  <c r="CF187"/>
  <c r="CC187"/>
  <c r="BZ187"/>
  <c r="BV187"/>
  <c r="BU187"/>
  <c r="BR187"/>
  <c r="BO187"/>
  <c r="BL187"/>
  <c r="BI187"/>
  <c r="BF187"/>
  <c r="BC187"/>
  <c r="AZ187"/>
  <c r="AV187"/>
  <c r="AU187"/>
  <c r="AR187"/>
  <c r="AF187"/>
  <c r="Z187"/>
  <c r="W187"/>
  <c r="EZ186"/>
  <c r="EY186"/>
  <c r="EV186"/>
  <c r="ES186"/>
  <c r="EP186"/>
  <c r="EM186"/>
  <c r="EJ186"/>
  <c r="EG186"/>
  <c r="ED186"/>
  <c r="EA186"/>
  <c r="DX186"/>
  <c r="DS186"/>
  <c r="DP186"/>
  <c r="DM186"/>
  <c r="DJ186"/>
  <c r="DG186"/>
  <c r="DA186"/>
  <c r="CX186"/>
  <c r="CR186"/>
  <c r="CO186"/>
  <c r="CL186"/>
  <c r="CI186"/>
  <c r="CF186"/>
  <c r="CC186"/>
  <c r="BZ186"/>
  <c r="BV186"/>
  <c r="BU186"/>
  <c r="BR186"/>
  <c r="BO186"/>
  <c r="BL186"/>
  <c r="BI186"/>
  <c r="BF186"/>
  <c r="BC186"/>
  <c r="AZ186"/>
  <c r="AV186"/>
  <c r="AU186"/>
  <c r="AR186"/>
  <c r="AF186"/>
  <c r="Z186"/>
  <c r="W186"/>
  <c r="EZ184"/>
  <c r="EY184"/>
  <c r="EV184"/>
  <c r="ES184"/>
  <c r="EP184"/>
  <c r="EM184"/>
  <c r="EJ184"/>
  <c r="EG184"/>
  <c r="ED184"/>
  <c r="EA184"/>
  <c r="DX184"/>
  <c r="DS184"/>
  <c r="DP184"/>
  <c r="DM184"/>
  <c r="DJ184"/>
  <c r="DG184"/>
  <c r="DA184"/>
  <c r="CX184"/>
  <c r="CR184"/>
  <c r="CO184"/>
  <c r="CL184"/>
  <c r="CI184"/>
  <c r="CF184"/>
  <c r="CC184"/>
  <c r="BZ184"/>
  <c r="BV184"/>
  <c r="BU184"/>
  <c r="BR184"/>
  <c r="BO184"/>
  <c r="BL184"/>
  <c r="BI184"/>
  <c r="BF184"/>
  <c r="BC184"/>
  <c r="AZ184"/>
  <c r="AV184"/>
  <c r="AU184"/>
  <c r="AR184"/>
  <c r="AF184"/>
  <c r="Z184"/>
  <c r="W184"/>
  <c r="EZ183"/>
  <c r="EY183"/>
  <c r="EV183"/>
  <c r="ES183"/>
  <c r="EP183"/>
  <c r="EM183"/>
  <c r="EJ183"/>
  <c r="EG183"/>
  <c r="ED183"/>
  <c r="EA183"/>
  <c r="DX183"/>
  <c r="DS183"/>
  <c r="DP183"/>
  <c r="DM183"/>
  <c r="DJ183"/>
  <c r="DG183"/>
  <c r="DA183"/>
  <c r="CX183"/>
  <c r="CR183"/>
  <c r="CO183"/>
  <c r="CL183"/>
  <c r="CI183"/>
  <c r="CF183"/>
  <c r="CC183"/>
  <c r="BZ183"/>
  <c r="BV183"/>
  <c r="BU183"/>
  <c r="BR183"/>
  <c r="BO183"/>
  <c r="BL183"/>
  <c r="BI183"/>
  <c r="BF183"/>
  <c r="BC183"/>
  <c r="AZ183"/>
  <c r="AV183"/>
  <c r="AU183"/>
  <c r="AR183"/>
  <c r="AF183"/>
  <c r="Z183"/>
  <c r="W183"/>
  <c r="EZ182"/>
  <c r="EY182"/>
  <c r="EV182"/>
  <c r="ES182"/>
  <c r="EP182"/>
  <c r="EM182"/>
  <c r="EJ182"/>
  <c r="EG182"/>
  <c r="ED182"/>
  <c r="EA182"/>
  <c r="DX182"/>
  <c r="DS182"/>
  <c r="DP182"/>
  <c r="DM182"/>
  <c r="DJ182"/>
  <c r="DG182"/>
  <c r="DA182"/>
  <c r="CX182"/>
  <c r="CR182"/>
  <c r="CO182"/>
  <c r="CL182"/>
  <c r="CI182"/>
  <c r="CF182"/>
  <c r="CC182"/>
  <c r="BZ182"/>
  <c r="BV182"/>
  <c r="BU182"/>
  <c r="BR182"/>
  <c r="BO182"/>
  <c r="BL182"/>
  <c r="BI182"/>
  <c r="BF182"/>
  <c r="BC182"/>
  <c r="AZ182"/>
  <c r="AV182"/>
  <c r="AU182"/>
  <c r="AR182"/>
  <c r="AF182"/>
  <c r="Z182"/>
  <c r="W182"/>
  <c r="EZ181"/>
  <c r="EY181"/>
  <c r="EV181"/>
  <c r="ES181"/>
  <c r="EP181"/>
  <c r="EM181"/>
  <c r="EJ181"/>
  <c r="EG181"/>
  <c r="ED181"/>
  <c r="EA181"/>
  <c r="DX181"/>
  <c r="DS181"/>
  <c r="DP181"/>
  <c r="DM181"/>
  <c r="DJ181"/>
  <c r="DG181"/>
  <c r="DA181"/>
  <c r="CX181"/>
  <c r="CR181"/>
  <c r="CO181"/>
  <c r="CL181"/>
  <c r="CI181"/>
  <c r="CF181"/>
  <c r="CC181"/>
  <c r="BZ181"/>
  <c r="BV181"/>
  <c r="BU181"/>
  <c r="BR181"/>
  <c r="BO181"/>
  <c r="BL181"/>
  <c r="BI181"/>
  <c r="BF181"/>
  <c r="BC181"/>
  <c r="AZ181"/>
  <c r="AV181"/>
  <c r="AU181"/>
  <c r="AR181"/>
  <c r="AF181"/>
  <c r="Z181"/>
  <c r="W181"/>
  <c r="EZ180"/>
  <c r="EY180"/>
  <c r="EV180"/>
  <c r="ES180"/>
  <c r="EP180"/>
  <c r="EM180"/>
  <c r="EJ180"/>
  <c r="EG180"/>
  <c r="ED180"/>
  <c r="EA180"/>
  <c r="DX180"/>
  <c r="DS180"/>
  <c r="DP180"/>
  <c r="DM180"/>
  <c r="DJ180"/>
  <c r="DG180"/>
  <c r="DA180"/>
  <c r="CX180"/>
  <c r="CR180"/>
  <c r="CO180"/>
  <c r="CL180"/>
  <c r="CI180"/>
  <c r="CF180"/>
  <c r="CC180"/>
  <c r="BZ180"/>
  <c r="BV180"/>
  <c r="BU180"/>
  <c r="BR180"/>
  <c r="BO180"/>
  <c r="BL180"/>
  <c r="BI180"/>
  <c r="BF180"/>
  <c r="BC180"/>
  <c r="AZ180"/>
  <c r="AV180"/>
  <c r="AU180"/>
  <c r="AR180"/>
  <c r="AF180"/>
  <c r="Z180"/>
  <c r="W180"/>
  <c r="EZ179"/>
  <c r="EY179"/>
  <c r="EV179"/>
  <c r="ES179"/>
  <c r="EP179"/>
  <c r="EM179"/>
  <c r="EJ179"/>
  <c r="EG179"/>
  <c r="ED179"/>
  <c r="EA179"/>
  <c r="DX179"/>
  <c r="DS179"/>
  <c r="DP179"/>
  <c r="DM179"/>
  <c r="DJ179"/>
  <c r="DG179"/>
  <c r="DA179"/>
  <c r="CX179"/>
  <c r="CR179"/>
  <c r="CO179"/>
  <c r="CL179"/>
  <c r="CI179"/>
  <c r="CF179"/>
  <c r="CC179"/>
  <c r="BZ179"/>
  <c r="BV179"/>
  <c r="BU179"/>
  <c r="BR179"/>
  <c r="BO179"/>
  <c r="BL179"/>
  <c r="BI179"/>
  <c r="BF179"/>
  <c r="BC179"/>
  <c r="AZ179"/>
  <c r="AV179"/>
  <c r="AU179"/>
  <c r="AR179"/>
  <c r="AF179"/>
  <c r="Z179"/>
  <c r="W179"/>
  <c r="EZ178"/>
  <c r="EY178"/>
  <c r="EV178"/>
  <c r="ES178"/>
  <c r="EP178"/>
  <c r="EM178"/>
  <c r="EJ178"/>
  <c r="EG178"/>
  <c r="ED178"/>
  <c r="EA178"/>
  <c r="DX178"/>
  <c r="DS178"/>
  <c r="DP178"/>
  <c r="DM178"/>
  <c r="DJ178"/>
  <c r="DG178"/>
  <c r="DA178"/>
  <c r="CX178"/>
  <c r="CR178"/>
  <c r="CO178"/>
  <c r="CL178"/>
  <c r="CI178"/>
  <c r="CF178"/>
  <c r="CC178"/>
  <c r="BZ178"/>
  <c r="BV178"/>
  <c r="BU178"/>
  <c r="BR178"/>
  <c r="BO178"/>
  <c r="BL178"/>
  <c r="BI178"/>
  <c r="BF178"/>
  <c r="BC178"/>
  <c r="AZ178"/>
  <c r="AV178"/>
  <c r="AU178"/>
  <c r="AR178"/>
  <c r="AF178"/>
  <c r="Z178"/>
  <c r="W178"/>
  <c r="EZ177"/>
  <c r="EY177"/>
  <c r="EV177"/>
  <c r="ES177"/>
  <c r="EP177"/>
  <c r="EM177"/>
  <c r="EJ177"/>
  <c r="EG177"/>
  <c r="ED177"/>
  <c r="EA177"/>
  <c r="DX177"/>
  <c r="DS177"/>
  <c r="DP177"/>
  <c r="DM177"/>
  <c r="DJ177"/>
  <c r="DG177"/>
  <c r="DA177"/>
  <c r="CX177"/>
  <c r="CR177"/>
  <c r="CO177"/>
  <c r="CL177"/>
  <c r="CI177"/>
  <c r="CF177"/>
  <c r="CC177"/>
  <c r="BZ177"/>
  <c r="BV177"/>
  <c r="BU177"/>
  <c r="BR177"/>
  <c r="BO177"/>
  <c r="BL177"/>
  <c r="BI177"/>
  <c r="BF177"/>
  <c r="BC177"/>
  <c r="AZ177"/>
  <c r="AV177"/>
  <c r="AU177"/>
  <c r="AR177"/>
  <c r="AF177"/>
  <c r="Z177"/>
  <c r="W177"/>
  <c r="EZ176"/>
  <c r="EY176"/>
  <c r="EV176"/>
  <c r="ES176"/>
  <c r="EP176"/>
  <c r="EM176"/>
  <c r="EJ176"/>
  <c r="EG176"/>
  <c r="ED176"/>
  <c r="EA176"/>
  <c r="DX176"/>
  <c r="DS176"/>
  <c r="DP176"/>
  <c r="DM176"/>
  <c r="DJ176"/>
  <c r="DG176"/>
  <c r="DA176"/>
  <c r="CX176"/>
  <c r="CR176"/>
  <c r="CO176"/>
  <c r="CL176"/>
  <c r="CI176"/>
  <c r="CF176"/>
  <c r="CC176"/>
  <c r="BZ176"/>
  <c r="BV176"/>
  <c r="BU176"/>
  <c r="BR176"/>
  <c r="BO176"/>
  <c r="BL176"/>
  <c r="BI176"/>
  <c r="BF176"/>
  <c r="BC176"/>
  <c r="AZ176"/>
  <c r="AV176"/>
  <c r="AU176"/>
  <c r="AR176"/>
  <c r="AF176"/>
  <c r="Z176"/>
  <c r="W176"/>
  <c r="EZ175"/>
  <c r="EY175"/>
  <c r="EV175"/>
  <c r="ES175"/>
  <c r="EP175"/>
  <c r="EM175"/>
  <c r="EJ175"/>
  <c r="EG175"/>
  <c r="ED175"/>
  <c r="EA175"/>
  <c r="DX175"/>
  <c r="DS175"/>
  <c r="DP175"/>
  <c r="DM175"/>
  <c r="DJ175"/>
  <c r="DG175"/>
  <c r="DA175"/>
  <c r="CX175"/>
  <c r="CR175"/>
  <c r="CO175"/>
  <c r="CL175"/>
  <c r="CI175"/>
  <c r="CF175"/>
  <c r="CC175"/>
  <c r="BZ175"/>
  <c r="BV175"/>
  <c r="BU175"/>
  <c r="BR175"/>
  <c r="BO175"/>
  <c r="BL175"/>
  <c r="BI175"/>
  <c r="BF175"/>
  <c r="BC175"/>
  <c r="AZ175"/>
  <c r="AV175"/>
  <c r="AU175"/>
  <c r="AR175"/>
  <c r="AF175"/>
  <c r="Z175"/>
  <c r="W175"/>
  <c r="EZ174"/>
  <c r="EY174"/>
  <c r="EV174"/>
  <c r="ES174"/>
  <c r="EP174"/>
  <c r="EM174"/>
  <c r="EJ174"/>
  <c r="EG174"/>
  <c r="ED174"/>
  <c r="EA174"/>
  <c r="DX174"/>
  <c r="DS174"/>
  <c r="DP174"/>
  <c r="DM174"/>
  <c r="DJ174"/>
  <c r="DG174"/>
  <c r="DA174"/>
  <c r="CX174"/>
  <c r="CR174"/>
  <c r="CO174"/>
  <c r="CL174"/>
  <c r="CI174"/>
  <c r="CF174"/>
  <c r="CC174"/>
  <c r="BZ174"/>
  <c r="BV174"/>
  <c r="BU174"/>
  <c r="BR174"/>
  <c r="BO174"/>
  <c r="BL174"/>
  <c r="BI174"/>
  <c r="BF174"/>
  <c r="BC174"/>
  <c r="AZ174"/>
  <c r="AV174"/>
  <c r="AU174"/>
  <c r="AR174"/>
  <c r="AF174"/>
  <c r="Z174"/>
  <c r="W174"/>
  <c r="EZ173"/>
  <c r="EY173"/>
  <c r="EV173"/>
  <c r="ES173"/>
  <c r="EP173"/>
  <c r="EM173"/>
  <c r="EJ173"/>
  <c r="EG173"/>
  <c r="ED173"/>
  <c r="EA173"/>
  <c r="DX173"/>
  <c r="DS173"/>
  <c r="DP173"/>
  <c r="DM173"/>
  <c r="DJ173"/>
  <c r="DG173"/>
  <c r="DA173"/>
  <c r="CX173"/>
  <c r="CR173"/>
  <c r="CO173"/>
  <c r="CL173"/>
  <c r="CI173"/>
  <c r="CF173"/>
  <c r="CC173"/>
  <c r="BZ173"/>
  <c r="BT173"/>
  <c r="D173" s="1"/>
  <c r="BR173"/>
  <c r="BO173"/>
  <c r="BL173"/>
  <c r="BI173"/>
  <c r="BF173"/>
  <c r="BC173"/>
  <c r="AZ173"/>
  <c r="AV173"/>
  <c r="AU173"/>
  <c r="AR173"/>
  <c r="AF173"/>
  <c r="Z173"/>
  <c r="W173"/>
  <c r="EZ172"/>
  <c r="EY172"/>
  <c r="EV172"/>
  <c r="ES172"/>
  <c r="EP172"/>
  <c r="EM172"/>
  <c r="EJ172"/>
  <c r="EG172"/>
  <c r="ED172"/>
  <c r="EA172"/>
  <c r="DX172"/>
  <c r="DS172"/>
  <c r="DP172"/>
  <c r="DM172"/>
  <c r="DJ172"/>
  <c r="DG172"/>
  <c r="DA172"/>
  <c r="CX172"/>
  <c r="CR172"/>
  <c r="CO172"/>
  <c r="CL172"/>
  <c r="CI172"/>
  <c r="CF172"/>
  <c r="CC172"/>
  <c r="BZ172"/>
  <c r="BT172"/>
  <c r="D172" s="1"/>
  <c r="BR172"/>
  <c r="BO172"/>
  <c r="BL172"/>
  <c r="BI172"/>
  <c r="BF172"/>
  <c r="BC172"/>
  <c r="AZ172"/>
  <c r="AV172"/>
  <c r="AU172"/>
  <c r="AR172"/>
  <c r="AF172"/>
  <c r="Z172"/>
  <c r="W172"/>
  <c r="EZ171"/>
  <c r="EY171"/>
  <c r="EV171"/>
  <c r="ES171"/>
  <c r="EP171"/>
  <c r="EM171"/>
  <c r="EJ171"/>
  <c r="EG171"/>
  <c r="ED171"/>
  <c r="EA171"/>
  <c r="DX171"/>
  <c r="DS171"/>
  <c r="DP171"/>
  <c r="DM171"/>
  <c r="DJ171"/>
  <c r="DG171"/>
  <c r="DA171"/>
  <c r="CX171"/>
  <c r="CR171"/>
  <c r="CO171"/>
  <c r="CL171"/>
  <c r="CI171"/>
  <c r="CF171"/>
  <c r="CC171"/>
  <c r="BZ171"/>
  <c r="BV171"/>
  <c r="BU171"/>
  <c r="BR171"/>
  <c r="BO171"/>
  <c r="BL171"/>
  <c r="BI171"/>
  <c r="BF171"/>
  <c r="BC171"/>
  <c r="AZ171"/>
  <c r="AV171"/>
  <c r="AU171"/>
  <c r="AR171"/>
  <c r="AF171"/>
  <c r="Z171"/>
  <c r="W171"/>
  <c r="EZ170"/>
  <c r="EY170"/>
  <c r="EV170"/>
  <c r="ES170"/>
  <c r="EP170"/>
  <c r="EM170"/>
  <c r="EJ170"/>
  <c r="EG170"/>
  <c r="ED170"/>
  <c r="EA170"/>
  <c r="DX170"/>
  <c r="DS170"/>
  <c r="DP170"/>
  <c r="DM170"/>
  <c r="DJ170"/>
  <c r="DG170"/>
  <c r="DA170"/>
  <c r="CX170"/>
  <c r="CR170"/>
  <c r="CO170"/>
  <c r="CL170"/>
  <c r="CI170"/>
  <c r="CF170"/>
  <c r="CC170"/>
  <c r="BZ170"/>
  <c r="BV170"/>
  <c r="BU170"/>
  <c r="BR170"/>
  <c r="BO170"/>
  <c r="BL170"/>
  <c r="BI170"/>
  <c r="BF170"/>
  <c r="BC170"/>
  <c r="AZ170"/>
  <c r="AV170"/>
  <c r="AU170"/>
  <c r="AR170"/>
  <c r="AF170"/>
  <c r="Z170"/>
  <c r="W170"/>
  <c r="EZ169"/>
  <c r="EY169"/>
  <c r="EV169"/>
  <c r="ES169"/>
  <c r="EP169"/>
  <c r="EM169"/>
  <c r="EJ169"/>
  <c r="EG169"/>
  <c r="ED169"/>
  <c r="EA169"/>
  <c r="DX169"/>
  <c r="DS169"/>
  <c r="DP169"/>
  <c r="DM169"/>
  <c r="DJ169"/>
  <c r="DG169"/>
  <c r="DA169"/>
  <c r="CX169"/>
  <c r="CR169"/>
  <c r="CO169"/>
  <c r="CL169"/>
  <c r="CI169"/>
  <c r="CF169"/>
  <c r="CC169"/>
  <c r="BZ169"/>
  <c r="BV169"/>
  <c r="BU169"/>
  <c r="BR169"/>
  <c r="BO169"/>
  <c r="BL169"/>
  <c r="BI169"/>
  <c r="BF169"/>
  <c r="BC169"/>
  <c r="AZ169"/>
  <c r="AV169"/>
  <c r="AU169"/>
  <c r="AR169"/>
  <c r="AF169"/>
  <c r="Z169"/>
  <c r="W169"/>
  <c r="EZ168"/>
  <c r="EY168"/>
  <c r="EV168"/>
  <c r="ES168"/>
  <c r="EP168"/>
  <c r="EM168"/>
  <c r="EJ168"/>
  <c r="EG168"/>
  <c r="ED168"/>
  <c r="EA168"/>
  <c r="DX168"/>
  <c r="DS168"/>
  <c r="DP168"/>
  <c r="DM168"/>
  <c r="DJ168"/>
  <c r="DG168"/>
  <c r="DA168"/>
  <c r="CX168"/>
  <c r="CR168"/>
  <c r="CO168"/>
  <c r="CL168"/>
  <c r="CI168"/>
  <c r="CF168"/>
  <c r="CC168"/>
  <c r="BZ168"/>
  <c r="BV168"/>
  <c r="BU168"/>
  <c r="BR168"/>
  <c r="BO168"/>
  <c r="BL168"/>
  <c r="BI168"/>
  <c r="BF168"/>
  <c r="BC168"/>
  <c r="AZ168"/>
  <c r="AV168"/>
  <c r="AU168"/>
  <c r="AR168"/>
  <c r="AF168"/>
  <c r="Z168"/>
  <c r="W168"/>
  <c r="EZ167"/>
  <c r="EY167"/>
  <c r="EV167"/>
  <c r="ES167"/>
  <c r="EP167"/>
  <c r="EM167"/>
  <c r="EJ167"/>
  <c r="EG167"/>
  <c r="ED167"/>
  <c r="EA167"/>
  <c r="DX167"/>
  <c r="DS167"/>
  <c r="DP167"/>
  <c r="DM167"/>
  <c r="DJ167"/>
  <c r="DG167"/>
  <c r="DA167"/>
  <c r="CX167"/>
  <c r="CR167"/>
  <c r="CO167"/>
  <c r="CL167"/>
  <c r="CI167"/>
  <c r="CF167"/>
  <c r="CC167"/>
  <c r="BZ167"/>
  <c r="BV167"/>
  <c r="BU167"/>
  <c r="BR167"/>
  <c r="BO167"/>
  <c r="BL167"/>
  <c r="BI167"/>
  <c r="BF167"/>
  <c r="BC167"/>
  <c r="AZ167"/>
  <c r="AV167"/>
  <c r="AU167"/>
  <c r="AR167"/>
  <c r="AF167"/>
  <c r="Z167"/>
  <c r="W167"/>
  <c r="EZ166"/>
  <c r="EY166"/>
  <c r="EV166"/>
  <c r="ES166"/>
  <c r="EP166"/>
  <c r="EM166"/>
  <c r="EJ166"/>
  <c r="EG166"/>
  <c r="ED166"/>
  <c r="EA166"/>
  <c r="DX166"/>
  <c r="DS166"/>
  <c r="DP166"/>
  <c r="DM166"/>
  <c r="DJ166"/>
  <c r="DG166"/>
  <c r="DA166"/>
  <c r="CX166"/>
  <c r="CR166"/>
  <c r="CO166"/>
  <c r="CL166"/>
  <c r="CI166"/>
  <c r="CF166"/>
  <c r="CC166"/>
  <c r="BZ166"/>
  <c r="BV166"/>
  <c r="BU166"/>
  <c r="BR166"/>
  <c r="BO166"/>
  <c r="BL166"/>
  <c r="BI166"/>
  <c r="BF166"/>
  <c r="BC166"/>
  <c r="AZ166"/>
  <c r="AV166"/>
  <c r="AU166"/>
  <c r="AR166"/>
  <c r="AF166"/>
  <c r="Z166"/>
  <c r="W166"/>
  <c r="EZ165"/>
  <c r="EY165"/>
  <c r="EV165"/>
  <c r="ES165"/>
  <c r="EP165"/>
  <c r="EM165"/>
  <c r="EJ165"/>
  <c r="EG165"/>
  <c r="ED165"/>
  <c r="EA165"/>
  <c r="DX165"/>
  <c r="DS165"/>
  <c r="DP165"/>
  <c r="DM165"/>
  <c r="DJ165"/>
  <c r="DG165"/>
  <c r="DA165"/>
  <c r="CX165"/>
  <c r="CR165"/>
  <c r="CO165"/>
  <c r="CL165"/>
  <c r="CI165"/>
  <c r="CF165"/>
  <c r="CC165"/>
  <c r="BZ165"/>
  <c r="BV165"/>
  <c r="BU165"/>
  <c r="BR165"/>
  <c r="BO165"/>
  <c r="BL165"/>
  <c r="BI165"/>
  <c r="BF165"/>
  <c r="BC165"/>
  <c r="AZ165"/>
  <c r="AV165"/>
  <c r="AU165"/>
  <c r="AR165"/>
  <c r="AF165"/>
  <c r="Z165"/>
  <c r="W165"/>
  <c r="EZ164"/>
  <c r="EY164"/>
  <c r="EV164"/>
  <c r="ES164"/>
  <c r="EP164"/>
  <c r="EM164"/>
  <c r="EJ164"/>
  <c r="EG164"/>
  <c r="ED164"/>
  <c r="EA164"/>
  <c r="DX164"/>
  <c r="DS164"/>
  <c r="DP164"/>
  <c r="DM164"/>
  <c r="DJ164"/>
  <c r="DG164"/>
  <c r="DA164"/>
  <c r="CX164"/>
  <c r="CR164"/>
  <c r="CO164"/>
  <c r="CL164"/>
  <c r="CI164"/>
  <c r="CF164"/>
  <c r="CC164"/>
  <c r="BZ164"/>
  <c r="BV164"/>
  <c r="BU164"/>
  <c r="BR164"/>
  <c r="BO164"/>
  <c r="BL164"/>
  <c r="BI164"/>
  <c r="BF164"/>
  <c r="BC164"/>
  <c r="AZ164"/>
  <c r="AV164"/>
  <c r="AU164"/>
  <c r="AR164"/>
  <c r="AF164"/>
  <c r="Z164"/>
  <c r="W164"/>
  <c r="EZ163"/>
  <c r="EY163"/>
  <c r="EV163"/>
  <c r="ES163"/>
  <c r="EP163"/>
  <c r="EM163"/>
  <c r="EJ163"/>
  <c r="EG163"/>
  <c r="ED163"/>
  <c r="EA163"/>
  <c r="DX163"/>
  <c r="DS163"/>
  <c r="DP163"/>
  <c r="DM163"/>
  <c r="DJ163"/>
  <c r="DG163"/>
  <c r="DA163"/>
  <c r="CX163"/>
  <c r="CR163"/>
  <c r="CO163"/>
  <c r="CL163"/>
  <c r="CI163"/>
  <c r="CF163"/>
  <c r="CC163"/>
  <c r="BZ163"/>
  <c r="BV163"/>
  <c r="BU163"/>
  <c r="BR163"/>
  <c r="BO163"/>
  <c r="BL163"/>
  <c r="BI163"/>
  <c r="BF163"/>
  <c r="BC163"/>
  <c r="AZ163"/>
  <c r="AV163"/>
  <c r="AU163"/>
  <c r="AR163"/>
  <c r="AF163"/>
  <c r="Z163"/>
  <c r="W163"/>
  <c r="EZ161"/>
  <c r="EY161"/>
  <c r="EV161"/>
  <c r="ES161"/>
  <c r="EP161"/>
  <c r="EM161"/>
  <c r="EJ161"/>
  <c r="EG161"/>
  <c r="ED161"/>
  <c r="EA161"/>
  <c r="DX161"/>
  <c r="DS161"/>
  <c r="DP161"/>
  <c r="DM161"/>
  <c r="DJ161"/>
  <c r="DG161"/>
  <c r="DA161"/>
  <c r="CX161"/>
  <c r="CR161"/>
  <c r="CO161"/>
  <c r="CL161"/>
  <c r="CI161"/>
  <c r="CF161"/>
  <c r="CC161"/>
  <c r="BZ161"/>
  <c r="BV161"/>
  <c r="BU161"/>
  <c r="BR161"/>
  <c r="BO161"/>
  <c r="BL161"/>
  <c r="BI161"/>
  <c r="BF161"/>
  <c r="BC161"/>
  <c r="AZ161"/>
  <c r="AV161"/>
  <c r="AU161"/>
  <c r="AR161"/>
  <c r="AF161"/>
  <c r="Z161"/>
  <c r="W161"/>
  <c r="EZ160"/>
  <c r="EY160"/>
  <c r="EV160"/>
  <c r="ES160"/>
  <c r="EP160"/>
  <c r="EM160"/>
  <c r="EJ160"/>
  <c r="EG160"/>
  <c r="ED160"/>
  <c r="EA160"/>
  <c r="DX160"/>
  <c r="DS160"/>
  <c r="DP160"/>
  <c r="DM160"/>
  <c r="DJ160"/>
  <c r="DG160"/>
  <c r="DA160"/>
  <c r="CX160"/>
  <c r="CR160"/>
  <c r="CO160"/>
  <c r="CL160"/>
  <c r="CI160"/>
  <c r="CF160"/>
  <c r="CC160"/>
  <c r="BZ160"/>
  <c r="BV160"/>
  <c r="BU160"/>
  <c r="BR160"/>
  <c r="BO160"/>
  <c r="BL160"/>
  <c r="BI160"/>
  <c r="BF160"/>
  <c r="BC160"/>
  <c r="AZ160"/>
  <c r="AV160"/>
  <c r="AU160"/>
  <c r="AR160"/>
  <c r="AF160"/>
  <c r="Z160"/>
  <c r="W160"/>
  <c r="EZ159"/>
  <c r="EY159"/>
  <c r="EV159"/>
  <c r="ES159"/>
  <c r="EP159"/>
  <c r="EM159"/>
  <c r="EJ159"/>
  <c r="EG159"/>
  <c r="ED159"/>
  <c r="EA159"/>
  <c r="DX159"/>
  <c r="DS159"/>
  <c r="DP159"/>
  <c r="DM159"/>
  <c r="DJ159"/>
  <c r="DG159"/>
  <c r="DA159"/>
  <c r="CX159"/>
  <c r="CR159"/>
  <c r="CO159"/>
  <c r="CL159"/>
  <c r="CI159"/>
  <c r="CF159"/>
  <c r="CC159"/>
  <c r="BZ159"/>
  <c r="BV159"/>
  <c r="BU159"/>
  <c r="BR159"/>
  <c r="BO159"/>
  <c r="BL159"/>
  <c r="BI159"/>
  <c r="BF159"/>
  <c r="BC159"/>
  <c r="AZ159"/>
  <c r="AV159"/>
  <c r="AU159"/>
  <c r="AR159"/>
  <c r="AF159"/>
  <c r="Z159"/>
  <c r="W159"/>
  <c r="EZ158"/>
  <c r="EY158"/>
  <c r="EV158"/>
  <c r="ES158"/>
  <c r="EP158"/>
  <c r="EM158"/>
  <c r="EJ158"/>
  <c r="EG158"/>
  <c r="ED158"/>
  <c r="EA158"/>
  <c r="DX158"/>
  <c r="DS158"/>
  <c r="DP158"/>
  <c r="DM158"/>
  <c r="DJ158"/>
  <c r="DG158"/>
  <c r="DA158"/>
  <c r="CX158"/>
  <c r="CR158"/>
  <c r="CO158"/>
  <c r="CL158"/>
  <c r="CI158"/>
  <c r="CF158"/>
  <c r="CC158"/>
  <c r="BZ158"/>
  <c r="BV158"/>
  <c r="BU158"/>
  <c r="BR158"/>
  <c r="BO158"/>
  <c r="BL158"/>
  <c r="BI158"/>
  <c r="BF158"/>
  <c r="BC158"/>
  <c r="AZ158"/>
  <c r="AV158"/>
  <c r="AU158"/>
  <c r="AR158"/>
  <c r="AF158"/>
  <c r="Z158"/>
  <c r="W158"/>
  <c r="EZ157"/>
  <c r="EY157"/>
  <c r="EV157"/>
  <c r="ES157"/>
  <c r="EP157"/>
  <c r="EM157"/>
  <c r="EJ157"/>
  <c r="EG157"/>
  <c r="ED157"/>
  <c r="EA157"/>
  <c r="DX157"/>
  <c r="DS157"/>
  <c r="DP157"/>
  <c r="DM157"/>
  <c r="DJ157"/>
  <c r="DG157"/>
  <c r="DA157"/>
  <c r="CX157"/>
  <c r="CR157"/>
  <c r="CO157"/>
  <c r="CL157"/>
  <c r="CI157"/>
  <c r="CF157"/>
  <c r="CC157"/>
  <c r="BZ157"/>
  <c r="BV157"/>
  <c r="BU157"/>
  <c r="BR157"/>
  <c r="BO157"/>
  <c r="BL157"/>
  <c r="BI157"/>
  <c r="BF157"/>
  <c r="BC157"/>
  <c r="AZ157"/>
  <c r="AV157"/>
  <c r="AU157"/>
  <c r="AR157"/>
  <c r="AF157"/>
  <c r="Z157"/>
  <c r="W157"/>
  <c r="EZ156"/>
  <c r="EY156"/>
  <c r="EV156"/>
  <c r="ES156"/>
  <c r="EP156"/>
  <c r="EM156"/>
  <c r="EJ156"/>
  <c r="EG156"/>
  <c r="ED156"/>
  <c r="EA156"/>
  <c r="DX156"/>
  <c r="DS156"/>
  <c r="DP156"/>
  <c r="DM156"/>
  <c r="DJ156"/>
  <c r="DG156"/>
  <c r="DA156"/>
  <c r="CX156"/>
  <c r="CR156"/>
  <c r="CO156"/>
  <c r="CL156"/>
  <c r="CI156"/>
  <c r="CF156"/>
  <c r="CC156"/>
  <c r="BZ156"/>
  <c r="BV156"/>
  <c r="BU156"/>
  <c r="BR156"/>
  <c r="BO156"/>
  <c r="BL156"/>
  <c r="BI156"/>
  <c r="BF156"/>
  <c r="BC156"/>
  <c r="AZ156"/>
  <c r="AV156"/>
  <c r="AU156"/>
  <c r="AR156"/>
  <c r="AF156"/>
  <c r="Z156"/>
  <c r="W156"/>
  <c r="EZ155"/>
  <c r="EY155"/>
  <c r="EV155"/>
  <c r="ES155"/>
  <c r="EP155"/>
  <c r="EM155"/>
  <c r="EJ155"/>
  <c r="EG155"/>
  <c r="ED155"/>
  <c r="EA155"/>
  <c r="DX155"/>
  <c r="DS155"/>
  <c r="DP155"/>
  <c r="DM155"/>
  <c r="DJ155"/>
  <c r="DG155"/>
  <c r="DA155"/>
  <c r="CX155"/>
  <c r="CR155"/>
  <c r="CO155"/>
  <c r="CL155"/>
  <c r="CI155"/>
  <c r="CF155"/>
  <c r="CC155"/>
  <c r="BZ155"/>
  <c r="BV155"/>
  <c r="BU155"/>
  <c r="BR155"/>
  <c r="BO155"/>
  <c r="BL155"/>
  <c r="BI155"/>
  <c r="BF155"/>
  <c r="BC155"/>
  <c r="AZ155"/>
  <c r="AV155"/>
  <c r="AU155"/>
  <c r="AR155"/>
  <c r="AF155"/>
  <c r="Z155"/>
  <c r="W155"/>
  <c r="EZ154"/>
  <c r="EY154"/>
  <c r="EV154"/>
  <c r="ES154"/>
  <c r="EP154"/>
  <c r="EM154"/>
  <c r="EJ154"/>
  <c r="EG154"/>
  <c r="ED154"/>
  <c r="EA154"/>
  <c r="DX154"/>
  <c r="DS154"/>
  <c r="DP154"/>
  <c r="DM154"/>
  <c r="DJ154"/>
  <c r="DG154"/>
  <c r="DA154"/>
  <c r="CX154"/>
  <c r="CR154"/>
  <c r="CO154"/>
  <c r="CL154"/>
  <c r="CI154"/>
  <c r="CF154"/>
  <c r="CC154"/>
  <c r="BZ154"/>
  <c r="BT154"/>
  <c r="D154" s="1"/>
  <c r="BR154"/>
  <c r="BO154"/>
  <c r="BL154"/>
  <c r="BI154"/>
  <c r="BF154"/>
  <c r="BC154"/>
  <c r="AZ154"/>
  <c r="AV154"/>
  <c r="AU154"/>
  <c r="AR154"/>
  <c r="AF154"/>
  <c r="Z154"/>
  <c r="W154"/>
  <c r="EZ153"/>
  <c r="EY153"/>
  <c r="EV153"/>
  <c r="ES153"/>
  <c r="EP153"/>
  <c r="EM153"/>
  <c r="EJ153"/>
  <c r="EG153"/>
  <c r="ED153"/>
  <c r="EA153"/>
  <c r="DX153"/>
  <c r="DS153"/>
  <c r="DP153"/>
  <c r="DM153"/>
  <c r="DJ153"/>
  <c r="DG153"/>
  <c r="DA153"/>
  <c r="CX153"/>
  <c r="CR153"/>
  <c r="CO153"/>
  <c r="CL153"/>
  <c r="CI153"/>
  <c r="CF153"/>
  <c r="CC153"/>
  <c r="BZ153"/>
  <c r="BT153"/>
  <c r="D153" s="1"/>
  <c r="BR153"/>
  <c r="BO153"/>
  <c r="BL153"/>
  <c r="BI153"/>
  <c r="BF153"/>
  <c r="BC153"/>
  <c r="AZ153"/>
  <c r="AV153"/>
  <c r="AU153"/>
  <c r="AR153"/>
  <c r="AF153"/>
  <c r="Z153"/>
  <c r="W153"/>
  <c r="EZ152"/>
  <c r="EY152"/>
  <c r="EV152"/>
  <c r="ES152"/>
  <c r="EP152"/>
  <c r="EM152"/>
  <c r="EJ152"/>
  <c r="EG152"/>
  <c r="ED152"/>
  <c r="EA152"/>
  <c r="DX152"/>
  <c r="DS152"/>
  <c r="DP152"/>
  <c r="DM152"/>
  <c r="DJ152"/>
  <c r="DG152"/>
  <c r="DA152"/>
  <c r="CX152"/>
  <c r="CR152"/>
  <c r="CO152"/>
  <c r="CL152"/>
  <c r="CI152"/>
  <c r="CF152"/>
  <c r="CC152"/>
  <c r="BZ152"/>
  <c r="BT152"/>
  <c r="D152" s="1"/>
  <c r="BR152"/>
  <c r="BO152"/>
  <c r="BL152"/>
  <c r="BI152"/>
  <c r="BF152"/>
  <c r="BC152"/>
  <c r="AZ152"/>
  <c r="AV152"/>
  <c r="AU152"/>
  <c r="AR152"/>
  <c r="AF152"/>
  <c r="Z152"/>
  <c r="W152"/>
  <c r="EZ151"/>
  <c r="EY151"/>
  <c r="EV151"/>
  <c r="ES151"/>
  <c r="EP151"/>
  <c r="EM151"/>
  <c r="EJ151"/>
  <c r="EG151"/>
  <c r="ED151"/>
  <c r="EA151"/>
  <c r="DX151"/>
  <c r="DS151"/>
  <c r="DP151"/>
  <c r="DM151"/>
  <c r="DJ151"/>
  <c r="DG151"/>
  <c r="DA151"/>
  <c r="CX151"/>
  <c r="CR151"/>
  <c r="CO151"/>
  <c r="CL151"/>
  <c r="CI151"/>
  <c r="CF151"/>
  <c r="CC151"/>
  <c r="BZ151"/>
  <c r="BT151"/>
  <c r="D151" s="1"/>
  <c r="BR151"/>
  <c r="BO151"/>
  <c r="BL151"/>
  <c r="BI151"/>
  <c r="BF151"/>
  <c r="BC151"/>
  <c r="AZ151"/>
  <c r="AV151"/>
  <c r="AU151"/>
  <c r="AR151"/>
  <c r="AF151"/>
  <c r="Z151"/>
  <c r="W151"/>
  <c r="EZ150"/>
  <c r="EY150"/>
  <c r="EV150"/>
  <c r="ES150"/>
  <c r="EP150"/>
  <c r="EM150"/>
  <c r="EJ150"/>
  <c r="EG150"/>
  <c r="ED150"/>
  <c r="EA150"/>
  <c r="DX150"/>
  <c r="DS150"/>
  <c r="DP150"/>
  <c r="DM150"/>
  <c r="DJ150"/>
  <c r="DG150"/>
  <c r="DA150"/>
  <c r="CX150"/>
  <c r="CR150"/>
  <c r="CO150"/>
  <c r="CL150"/>
  <c r="CI150"/>
  <c r="CF150"/>
  <c r="CC150"/>
  <c r="BZ150"/>
  <c r="BT150"/>
  <c r="D150" s="1"/>
  <c r="BR150"/>
  <c r="BO150"/>
  <c r="BL150"/>
  <c r="BI150"/>
  <c r="BF150"/>
  <c r="BC150"/>
  <c r="AZ150"/>
  <c r="AV150"/>
  <c r="AU150"/>
  <c r="AR150"/>
  <c r="AF150"/>
  <c r="Z150"/>
  <c r="W150"/>
  <c r="EZ149"/>
  <c r="EY149"/>
  <c r="EV149"/>
  <c r="ES149"/>
  <c r="EP149"/>
  <c r="EM149"/>
  <c r="EJ149"/>
  <c r="EG149"/>
  <c r="ED149"/>
  <c r="EA149"/>
  <c r="DX149"/>
  <c r="DS149"/>
  <c r="DP149"/>
  <c r="DM149"/>
  <c r="DJ149"/>
  <c r="DG149"/>
  <c r="DA149"/>
  <c r="CX149"/>
  <c r="CR149"/>
  <c r="CO149"/>
  <c r="CL149"/>
  <c r="CI149"/>
  <c r="CF149"/>
  <c r="CC149"/>
  <c r="BZ149"/>
  <c r="BT149"/>
  <c r="D149" s="1"/>
  <c r="BR149"/>
  <c r="BO149"/>
  <c r="BL149"/>
  <c r="BI149"/>
  <c r="BF149"/>
  <c r="BC149"/>
  <c r="AZ149"/>
  <c r="AV149"/>
  <c r="AU149"/>
  <c r="AR149"/>
  <c r="AF149"/>
  <c r="Z149"/>
  <c r="W149"/>
  <c r="EZ148"/>
  <c r="EY148"/>
  <c r="EV148"/>
  <c r="ES148"/>
  <c r="EP148"/>
  <c r="EM148"/>
  <c r="EJ148"/>
  <c r="EG148"/>
  <c r="ED148"/>
  <c r="EA148"/>
  <c r="DX148"/>
  <c r="DS148"/>
  <c r="DP148"/>
  <c r="DM148"/>
  <c r="DJ148"/>
  <c r="DG148"/>
  <c r="DA148"/>
  <c r="CX148"/>
  <c r="CR148"/>
  <c r="CO148"/>
  <c r="CL148"/>
  <c r="CI148"/>
  <c r="CF148"/>
  <c r="CC148"/>
  <c r="BZ148"/>
  <c r="BV148"/>
  <c r="BU148"/>
  <c r="BR148"/>
  <c r="BO148"/>
  <c r="BL148"/>
  <c r="BI148"/>
  <c r="BF148"/>
  <c r="BC148"/>
  <c r="AZ148"/>
  <c r="AV148"/>
  <c r="AU148"/>
  <c r="AR148"/>
  <c r="AF148"/>
  <c r="Z148"/>
  <c r="W148"/>
  <c r="EZ147"/>
  <c r="EY147"/>
  <c r="EV147"/>
  <c r="ES147"/>
  <c r="EP147"/>
  <c r="EM147"/>
  <c r="EJ147"/>
  <c r="EG147"/>
  <c r="ED147"/>
  <c r="EA147"/>
  <c r="DX147"/>
  <c r="DS147"/>
  <c r="DP147"/>
  <c r="DM147"/>
  <c r="DJ147"/>
  <c r="DG147"/>
  <c r="DA147"/>
  <c r="CX147"/>
  <c r="CR147"/>
  <c r="CO147"/>
  <c r="CL147"/>
  <c r="CI147"/>
  <c r="CF147"/>
  <c r="CC147"/>
  <c r="BZ147"/>
  <c r="BV147"/>
  <c r="BU147"/>
  <c r="BR147"/>
  <c r="BO147"/>
  <c r="BL147"/>
  <c r="BI147"/>
  <c r="BF147"/>
  <c r="BC147"/>
  <c r="AZ147"/>
  <c r="AV147"/>
  <c r="AU147"/>
  <c r="AR147"/>
  <c r="AF147"/>
  <c r="Z147"/>
  <c r="W147"/>
  <c r="EZ146"/>
  <c r="EY146"/>
  <c r="EV146"/>
  <c r="ES146"/>
  <c r="EP146"/>
  <c r="EM146"/>
  <c r="EJ146"/>
  <c r="EG146"/>
  <c r="ED146"/>
  <c r="EA146"/>
  <c r="DX146"/>
  <c r="DS146"/>
  <c r="DP146"/>
  <c r="DM146"/>
  <c r="DJ146"/>
  <c r="DG146"/>
  <c r="DA146"/>
  <c r="CX146"/>
  <c r="CR146"/>
  <c r="CO146"/>
  <c r="CL146"/>
  <c r="CI146"/>
  <c r="CF146"/>
  <c r="CC146"/>
  <c r="BZ146"/>
  <c r="BV146"/>
  <c r="BU146"/>
  <c r="BR146"/>
  <c r="BO146"/>
  <c r="BL146"/>
  <c r="BI146"/>
  <c r="BF146"/>
  <c r="BC146"/>
  <c r="AZ146"/>
  <c r="AV146"/>
  <c r="AU146"/>
  <c r="AR146"/>
  <c r="AF146"/>
  <c r="Z146"/>
  <c r="W146"/>
  <c r="EZ145"/>
  <c r="EY145"/>
  <c r="EV145"/>
  <c r="ES145"/>
  <c r="EP145"/>
  <c r="EM145"/>
  <c r="EJ145"/>
  <c r="EG145"/>
  <c r="ED145"/>
  <c r="EA145"/>
  <c r="DX145"/>
  <c r="DS145"/>
  <c r="DP145"/>
  <c r="DM145"/>
  <c r="DJ145"/>
  <c r="DG145"/>
  <c r="DA145"/>
  <c r="CX145"/>
  <c r="CR145"/>
  <c r="CO145"/>
  <c r="CL145"/>
  <c r="CI145"/>
  <c r="CF145"/>
  <c r="CC145"/>
  <c r="BZ145"/>
  <c r="BV145"/>
  <c r="BU145"/>
  <c r="BR145"/>
  <c r="BO145"/>
  <c r="BL145"/>
  <c r="BI145"/>
  <c r="BF145"/>
  <c r="BC145"/>
  <c r="AZ145"/>
  <c r="AV145"/>
  <c r="AU145"/>
  <c r="AR145"/>
  <c r="AF145"/>
  <c r="Z145"/>
  <c r="W145"/>
  <c r="EZ144"/>
  <c r="EY144"/>
  <c r="EV144"/>
  <c r="ES144"/>
  <c r="EP144"/>
  <c r="EM144"/>
  <c r="EJ144"/>
  <c r="EG144"/>
  <c r="ED144"/>
  <c r="EA144"/>
  <c r="DX144"/>
  <c r="DS144"/>
  <c r="DP144"/>
  <c r="DM144"/>
  <c r="DJ144"/>
  <c r="DG144"/>
  <c r="DA144"/>
  <c r="CX144"/>
  <c r="CR144"/>
  <c r="CO144"/>
  <c r="CL144"/>
  <c r="CI144"/>
  <c r="CF144"/>
  <c r="CC144"/>
  <c r="BZ144"/>
  <c r="BV144"/>
  <c r="BU144"/>
  <c r="BR144"/>
  <c r="BO144"/>
  <c r="BL144"/>
  <c r="BI144"/>
  <c r="BF144"/>
  <c r="BC144"/>
  <c r="AZ144"/>
  <c r="AV144"/>
  <c r="AU144"/>
  <c r="AR144"/>
  <c r="AF144"/>
  <c r="Z144"/>
  <c r="W144"/>
  <c r="EZ143"/>
  <c r="EY143"/>
  <c r="EV143"/>
  <c r="ES143"/>
  <c r="EP143"/>
  <c r="EM143"/>
  <c r="EJ143"/>
  <c r="EG143"/>
  <c r="ED143"/>
  <c r="EA143"/>
  <c r="DX143"/>
  <c r="DS143"/>
  <c r="DP143"/>
  <c r="DM143"/>
  <c r="DJ143"/>
  <c r="DG143"/>
  <c r="DA143"/>
  <c r="CX143"/>
  <c r="CR143"/>
  <c r="CO143"/>
  <c r="CL143"/>
  <c r="CI143"/>
  <c r="CF143"/>
  <c r="CC143"/>
  <c r="BZ143"/>
  <c r="BV143"/>
  <c r="BU143"/>
  <c r="BR143"/>
  <c r="BO143"/>
  <c r="BL143"/>
  <c r="BI143"/>
  <c r="BF143"/>
  <c r="BC143"/>
  <c r="AZ143"/>
  <c r="AV143"/>
  <c r="AU143"/>
  <c r="AR143"/>
  <c r="AF143"/>
  <c r="Z143"/>
  <c r="W143"/>
  <c r="EZ142"/>
  <c r="EY142"/>
  <c r="EV142"/>
  <c r="ES142"/>
  <c r="EP142"/>
  <c r="EM142"/>
  <c r="EJ142"/>
  <c r="EG142"/>
  <c r="ED142"/>
  <c r="EA142"/>
  <c r="DX142"/>
  <c r="DS142"/>
  <c r="DP142"/>
  <c r="DM142"/>
  <c r="DJ142"/>
  <c r="DG142"/>
  <c r="DA142"/>
  <c r="CX142"/>
  <c r="CR142"/>
  <c r="CO142"/>
  <c r="CL142"/>
  <c r="CI142"/>
  <c r="CF142"/>
  <c r="CC142"/>
  <c r="BZ142"/>
  <c r="BV142"/>
  <c r="BU142"/>
  <c r="BR142"/>
  <c r="BO142"/>
  <c r="BL142"/>
  <c r="BI142"/>
  <c r="BF142"/>
  <c r="BC142"/>
  <c r="AZ142"/>
  <c r="AV142"/>
  <c r="AU142"/>
  <c r="AR142"/>
  <c r="AF142"/>
  <c r="Z142"/>
  <c r="W142"/>
  <c r="EZ141"/>
  <c r="EY141"/>
  <c r="EV141"/>
  <c r="ES141"/>
  <c r="EP141"/>
  <c r="EM141"/>
  <c r="EJ141"/>
  <c r="EG141"/>
  <c r="ED141"/>
  <c r="EA141"/>
  <c r="DX141"/>
  <c r="DS141"/>
  <c r="DP141"/>
  <c r="DM141"/>
  <c r="DJ141"/>
  <c r="DG141"/>
  <c r="DA141"/>
  <c r="CX141"/>
  <c r="CR141"/>
  <c r="CO141"/>
  <c r="CL141"/>
  <c r="CI141"/>
  <c r="CF141"/>
  <c r="CC141"/>
  <c r="BZ141"/>
  <c r="BV141"/>
  <c r="BU141"/>
  <c r="BR141"/>
  <c r="BO141"/>
  <c r="BL141"/>
  <c r="BI141"/>
  <c r="BF141"/>
  <c r="BC141"/>
  <c r="AZ141"/>
  <c r="AV141"/>
  <c r="AU141"/>
  <c r="AR141"/>
  <c r="AF141"/>
  <c r="Z141"/>
  <c r="W141"/>
  <c r="EZ140"/>
  <c r="EY140"/>
  <c r="EV140"/>
  <c r="ES140"/>
  <c r="EP140"/>
  <c r="EM140"/>
  <c r="EJ140"/>
  <c r="EG140"/>
  <c r="ED140"/>
  <c r="EA140"/>
  <c r="DX140"/>
  <c r="DS140"/>
  <c r="DP140"/>
  <c r="DM140"/>
  <c r="DJ140"/>
  <c r="DG140"/>
  <c r="DA140"/>
  <c r="CX140"/>
  <c r="CR140"/>
  <c r="CO140"/>
  <c r="CL140"/>
  <c r="CI140"/>
  <c r="CF140"/>
  <c r="CC140"/>
  <c r="BZ140"/>
  <c r="BV140"/>
  <c r="BU140"/>
  <c r="BR140"/>
  <c r="BO140"/>
  <c r="BL140"/>
  <c r="BI140"/>
  <c r="BF140"/>
  <c r="BC140"/>
  <c r="AZ140"/>
  <c r="AV140"/>
  <c r="AU140"/>
  <c r="AR140"/>
  <c r="AF140"/>
  <c r="Z140"/>
  <c r="W140"/>
  <c r="EZ139"/>
  <c r="EY139"/>
  <c r="EV139"/>
  <c r="ES139"/>
  <c r="EP139"/>
  <c r="EM139"/>
  <c r="EJ139"/>
  <c r="EG139"/>
  <c r="ED139"/>
  <c r="EA139"/>
  <c r="DX139"/>
  <c r="DS139"/>
  <c r="DP139"/>
  <c r="DM139"/>
  <c r="DI139"/>
  <c r="DG139"/>
  <c r="DA139"/>
  <c r="CX139"/>
  <c r="CR139"/>
  <c r="CO139"/>
  <c r="CL139"/>
  <c r="CI139"/>
  <c r="CF139"/>
  <c r="CC139"/>
  <c r="BZ139"/>
  <c r="BV139"/>
  <c r="BU139"/>
  <c r="BR139"/>
  <c r="BO139"/>
  <c r="BL139"/>
  <c r="BI139"/>
  <c r="BF139"/>
  <c r="BC139"/>
  <c r="AZ139"/>
  <c r="AV139"/>
  <c r="AU139"/>
  <c r="AR139"/>
  <c r="AF139"/>
  <c r="Z139"/>
  <c r="W139"/>
  <c r="EZ138"/>
  <c r="EY138"/>
  <c r="EV138"/>
  <c r="ES138"/>
  <c r="EP138"/>
  <c r="EM138"/>
  <c r="EJ138"/>
  <c r="EG138"/>
  <c r="ED138"/>
  <c r="EA138"/>
  <c r="DX138"/>
  <c r="DS138"/>
  <c r="DP138"/>
  <c r="DM138"/>
  <c r="DI138"/>
  <c r="DG138"/>
  <c r="DA138"/>
  <c r="CX138"/>
  <c r="CR138"/>
  <c r="CO138"/>
  <c r="CL138"/>
  <c r="CI138"/>
  <c r="CF138"/>
  <c r="CC138"/>
  <c r="BZ138"/>
  <c r="BV138"/>
  <c r="BU138"/>
  <c r="BR138"/>
  <c r="BO138"/>
  <c r="BL138"/>
  <c r="BI138"/>
  <c r="BF138"/>
  <c r="BC138"/>
  <c r="AZ138"/>
  <c r="AV138"/>
  <c r="AU138"/>
  <c r="AR138"/>
  <c r="AF138"/>
  <c r="Z138"/>
  <c r="W138"/>
  <c r="EZ137"/>
  <c r="EY137"/>
  <c r="EV137"/>
  <c r="ES137"/>
  <c r="EP137"/>
  <c r="EM137"/>
  <c r="EJ137"/>
  <c r="EG137"/>
  <c r="ED137"/>
  <c r="EA137"/>
  <c r="DX137"/>
  <c r="DS137"/>
  <c r="DP137"/>
  <c r="DM137"/>
  <c r="DI137"/>
  <c r="DG137"/>
  <c r="DA137"/>
  <c r="CX137"/>
  <c r="CR137"/>
  <c r="CO137"/>
  <c r="CL137"/>
  <c r="CI137"/>
  <c r="CF137"/>
  <c r="CC137"/>
  <c r="BZ137"/>
  <c r="BV137"/>
  <c r="BU137"/>
  <c r="BR137"/>
  <c r="BO137"/>
  <c r="BL137"/>
  <c r="BI137"/>
  <c r="BF137"/>
  <c r="BC137"/>
  <c r="AZ137"/>
  <c r="AV137"/>
  <c r="AU137"/>
  <c r="AR137"/>
  <c r="AF137"/>
  <c r="Z137"/>
  <c r="W137"/>
  <c r="EZ136"/>
  <c r="EY136"/>
  <c r="EV136"/>
  <c r="ES136"/>
  <c r="EP136"/>
  <c r="EM136"/>
  <c r="EJ136"/>
  <c r="EG136"/>
  <c r="ED136"/>
  <c r="EA136"/>
  <c r="DX136"/>
  <c r="DS136"/>
  <c r="DP136"/>
  <c r="DM136"/>
  <c r="DI136"/>
  <c r="DG136"/>
  <c r="DA136"/>
  <c r="CX136"/>
  <c r="CR136"/>
  <c r="CO136"/>
  <c r="CL136"/>
  <c r="CI136"/>
  <c r="CF136"/>
  <c r="CC136"/>
  <c r="BZ136"/>
  <c r="BV136"/>
  <c r="BU136"/>
  <c r="BR136"/>
  <c r="BO136"/>
  <c r="BL136"/>
  <c r="BI136"/>
  <c r="BF136"/>
  <c r="BC136"/>
  <c r="AZ136"/>
  <c r="AV136"/>
  <c r="AU136"/>
  <c r="AR136"/>
  <c r="AF136"/>
  <c r="Z136"/>
  <c r="W136"/>
  <c r="EZ135"/>
  <c r="EY135"/>
  <c r="EV135"/>
  <c r="ES135"/>
  <c r="EP135"/>
  <c r="EM135"/>
  <c r="EJ135"/>
  <c r="EG135"/>
  <c r="ED135"/>
  <c r="EA135"/>
  <c r="DX135"/>
  <c r="DS135"/>
  <c r="DP135"/>
  <c r="DM135"/>
  <c r="DI135"/>
  <c r="DG135"/>
  <c r="DA135"/>
  <c r="CX135"/>
  <c r="CR135"/>
  <c r="CO135"/>
  <c r="CL135"/>
  <c r="CI135"/>
  <c r="CF135"/>
  <c r="CC135"/>
  <c r="BZ135"/>
  <c r="BV135"/>
  <c r="BU135"/>
  <c r="BR135"/>
  <c r="BO135"/>
  <c r="BL135"/>
  <c r="BI135"/>
  <c r="BF135"/>
  <c r="BC135"/>
  <c r="AZ135"/>
  <c r="AV135"/>
  <c r="AU135"/>
  <c r="AR135"/>
  <c r="AF135"/>
  <c r="Z135"/>
  <c r="W135"/>
  <c r="EZ134"/>
  <c r="EY134"/>
  <c r="EV134"/>
  <c r="ES134"/>
  <c r="EP134"/>
  <c r="EM134"/>
  <c r="EJ134"/>
  <c r="EG134"/>
  <c r="ED134"/>
  <c r="EA134"/>
  <c r="DX134"/>
  <c r="DS134"/>
  <c r="DP134"/>
  <c r="DM134"/>
  <c r="DI134"/>
  <c r="DG134"/>
  <c r="DA134"/>
  <c r="CX134"/>
  <c r="CR134"/>
  <c r="CO134"/>
  <c r="CL134"/>
  <c r="CI134"/>
  <c r="CF134"/>
  <c r="CC134"/>
  <c r="BZ134"/>
  <c r="BV134"/>
  <c r="BU134"/>
  <c r="BR134"/>
  <c r="BO134"/>
  <c r="BL134"/>
  <c r="BI134"/>
  <c r="BF134"/>
  <c r="BC134"/>
  <c r="AZ134"/>
  <c r="AV134"/>
  <c r="AU134"/>
  <c r="AR134"/>
  <c r="AF134"/>
  <c r="Z134"/>
  <c r="W134"/>
  <c r="EZ133"/>
  <c r="EY133"/>
  <c r="EV133"/>
  <c r="ES133"/>
  <c r="EP133"/>
  <c r="EM133"/>
  <c r="EJ133"/>
  <c r="EG133"/>
  <c r="ED133"/>
  <c r="EA133"/>
  <c r="DX133"/>
  <c r="DS133"/>
  <c r="DP133"/>
  <c r="DM133"/>
  <c r="DJ133"/>
  <c r="DG133"/>
  <c r="DA133"/>
  <c r="CX133"/>
  <c r="CR133"/>
  <c r="CO133"/>
  <c r="CL133"/>
  <c r="CI133"/>
  <c r="CF133"/>
  <c r="CC133"/>
  <c r="BZ133"/>
  <c r="BV133"/>
  <c r="BU133"/>
  <c r="BR133"/>
  <c r="BO133"/>
  <c r="BL133"/>
  <c r="BI133"/>
  <c r="BF133"/>
  <c r="BC133"/>
  <c r="AZ133"/>
  <c r="AV133"/>
  <c r="AU133"/>
  <c r="AR133"/>
  <c r="AF133"/>
  <c r="Z133"/>
  <c r="W133"/>
  <c r="EZ132"/>
  <c r="EY132"/>
  <c r="EV132"/>
  <c r="ES132"/>
  <c r="EP132"/>
  <c r="EM132"/>
  <c r="EJ132"/>
  <c r="EG132"/>
  <c r="ED132"/>
  <c r="EA132"/>
  <c r="DX132"/>
  <c r="DS132"/>
  <c r="DP132"/>
  <c r="DM132"/>
  <c r="DJ132"/>
  <c r="DG132"/>
  <c r="DA132"/>
  <c r="CX132"/>
  <c r="CR132"/>
  <c r="CO132"/>
  <c r="CL132"/>
  <c r="CI132"/>
  <c r="CF132"/>
  <c r="CC132"/>
  <c r="BZ132"/>
  <c r="BV132"/>
  <c r="BU132"/>
  <c r="BR132"/>
  <c r="BO132"/>
  <c r="BL132"/>
  <c r="BI132"/>
  <c r="BF132"/>
  <c r="BC132"/>
  <c r="AZ132"/>
  <c r="AV132"/>
  <c r="AU132"/>
  <c r="AR132"/>
  <c r="AF132"/>
  <c r="Z132"/>
  <c r="W132"/>
  <c r="EZ131"/>
  <c r="EY131"/>
  <c r="EV131"/>
  <c r="ES131"/>
  <c r="EP131"/>
  <c r="EM131"/>
  <c r="EJ131"/>
  <c r="EG131"/>
  <c r="ED131"/>
  <c r="EA131"/>
  <c r="DX131"/>
  <c r="DS131"/>
  <c r="DP131"/>
  <c r="DM131"/>
  <c r="DJ131"/>
  <c r="DG131"/>
  <c r="DA131"/>
  <c r="CX131"/>
  <c r="CR131"/>
  <c r="CO131"/>
  <c r="CL131"/>
  <c r="CI131"/>
  <c r="CF131"/>
  <c r="CC131"/>
  <c r="BZ131"/>
  <c r="BV131"/>
  <c r="BU131"/>
  <c r="BR131"/>
  <c r="BO131"/>
  <c r="BL131"/>
  <c r="BI131"/>
  <c r="BF131"/>
  <c r="BC131"/>
  <c r="AZ131"/>
  <c r="AV131"/>
  <c r="AU131"/>
  <c r="AR131"/>
  <c r="AF131"/>
  <c r="Z131"/>
  <c r="W131"/>
  <c r="EZ130"/>
  <c r="EY130"/>
  <c r="EV130"/>
  <c r="ES130"/>
  <c r="EP130"/>
  <c r="EM130"/>
  <c r="EJ130"/>
  <c r="EG130"/>
  <c r="ED130"/>
  <c r="EA130"/>
  <c r="DX130"/>
  <c r="DS130"/>
  <c r="DP130"/>
  <c r="DM130"/>
  <c r="DJ130"/>
  <c r="DG130"/>
  <c r="DA130"/>
  <c r="CX130"/>
  <c r="CR130"/>
  <c r="CO130"/>
  <c r="CL130"/>
  <c r="CI130"/>
  <c r="CF130"/>
  <c r="CC130"/>
  <c r="BZ130"/>
  <c r="BV130"/>
  <c r="BU130"/>
  <c r="BR130"/>
  <c r="BO130"/>
  <c r="BL130"/>
  <c r="BI130"/>
  <c r="BF130"/>
  <c r="BC130"/>
  <c r="AZ130"/>
  <c r="AV130"/>
  <c r="AU130"/>
  <c r="AR130"/>
  <c r="AF130"/>
  <c r="Z130"/>
  <c r="W130"/>
  <c r="EZ129"/>
  <c r="EY129"/>
  <c r="EV129"/>
  <c r="ES129"/>
  <c r="EP129"/>
  <c r="EM129"/>
  <c r="EJ129"/>
  <c r="EG129"/>
  <c r="ED129"/>
  <c r="EA129"/>
  <c r="DX129"/>
  <c r="DS129"/>
  <c r="DP129"/>
  <c r="DM129"/>
  <c r="DT129"/>
  <c r="DG129"/>
  <c r="DA129"/>
  <c r="CX129"/>
  <c r="CR129"/>
  <c r="CO129"/>
  <c r="CL129"/>
  <c r="CI129"/>
  <c r="CF129"/>
  <c r="CC129"/>
  <c r="BZ129"/>
  <c r="BV129"/>
  <c r="BU129"/>
  <c r="BR129"/>
  <c r="BO129"/>
  <c r="BL129"/>
  <c r="BI129"/>
  <c r="BF129"/>
  <c r="BC129"/>
  <c r="AZ129"/>
  <c r="AV129"/>
  <c r="AU129"/>
  <c r="AR129"/>
  <c r="AF129"/>
  <c r="Z129"/>
  <c r="W129"/>
  <c r="EZ128"/>
  <c r="EY128"/>
  <c r="EV128"/>
  <c r="ES128"/>
  <c r="EP128"/>
  <c r="EM128"/>
  <c r="EJ128"/>
  <c r="EG128"/>
  <c r="ED128"/>
  <c r="EA128"/>
  <c r="DX128"/>
  <c r="DS128"/>
  <c r="DP128"/>
  <c r="DM128"/>
  <c r="DJ128"/>
  <c r="DG128"/>
  <c r="DA128"/>
  <c r="CX128"/>
  <c r="CR128"/>
  <c r="CO128"/>
  <c r="CL128"/>
  <c r="CI128"/>
  <c r="CF128"/>
  <c r="CC128"/>
  <c r="BZ128"/>
  <c r="BV128"/>
  <c r="BU128"/>
  <c r="BR128"/>
  <c r="BO128"/>
  <c r="BL128"/>
  <c r="BI128"/>
  <c r="BF128"/>
  <c r="BC128"/>
  <c r="AZ128"/>
  <c r="AV128"/>
  <c r="AU128"/>
  <c r="AR128"/>
  <c r="AF128"/>
  <c r="Z128"/>
  <c r="W128"/>
  <c r="EZ127"/>
  <c r="EY127"/>
  <c r="EV127"/>
  <c r="ES127"/>
  <c r="EP127"/>
  <c r="EM127"/>
  <c r="EJ127"/>
  <c r="EG127"/>
  <c r="ED127"/>
  <c r="EA127"/>
  <c r="DX127"/>
  <c r="DS127"/>
  <c r="DP127"/>
  <c r="DM127"/>
  <c r="DJ127"/>
  <c r="DG127"/>
  <c r="DA127"/>
  <c r="CX127"/>
  <c r="CR127"/>
  <c r="CO127"/>
  <c r="CL127"/>
  <c r="CI127"/>
  <c r="CF127"/>
  <c r="CC127"/>
  <c r="BZ127"/>
  <c r="BV127"/>
  <c r="BU127"/>
  <c r="BR127"/>
  <c r="BO127"/>
  <c r="BL127"/>
  <c r="BI127"/>
  <c r="BF127"/>
  <c r="BC127"/>
  <c r="AZ127"/>
  <c r="AV127"/>
  <c r="AU127"/>
  <c r="AR127"/>
  <c r="AF127"/>
  <c r="Z127"/>
  <c r="W127"/>
  <c r="EZ126"/>
  <c r="EY126"/>
  <c r="EV126"/>
  <c r="ES126"/>
  <c r="EP126"/>
  <c r="EM126"/>
  <c r="EJ126"/>
  <c r="EG126"/>
  <c r="ED126"/>
  <c r="EA126"/>
  <c r="DX126"/>
  <c r="DS126"/>
  <c r="DP126"/>
  <c r="DM126"/>
  <c r="DJ126"/>
  <c r="DG126"/>
  <c r="DA126"/>
  <c r="CX126"/>
  <c r="CR126"/>
  <c r="CO126"/>
  <c r="CL126"/>
  <c r="CI126"/>
  <c r="CF126"/>
  <c r="CC126"/>
  <c r="BZ126"/>
  <c r="BV126"/>
  <c r="BU126"/>
  <c r="BR126"/>
  <c r="BO126"/>
  <c r="BL126"/>
  <c r="BI126"/>
  <c r="BF126"/>
  <c r="BC126"/>
  <c r="AZ126"/>
  <c r="AV126"/>
  <c r="AU126"/>
  <c r="AR126"/>
  <c r="AF126"/>
  <c r="Z126"/>
  <c r="W126"/>
  <c r="EZ125"/>
  <c r="EY125"/>
  <c r="EV125"/>
  <c r="ES125"/>
  <c r="EP125"/>
  <c r="EM125"/>
  <c r="EJ125"/>
  <c r="EG125"/>
  <c r="ED125"/>
  <c r="EA125"/>
  <c r="DX125"/>
  <c r="DS125"/>
  <c r="DP125"/>
  <c r="DM125"/>
  <c r="DJ125"/>
  <c r="DG125"/>
  <c r="DA125"/>
  <c r="CX125"/>
  <c r="CR125"/>
  <c r="CO125"/>
  <c r="CL125"/>
  <c r="CI125"/>
  <c r="CF125"/>
  <c r="CC125"/>
  <c r="BZ125"/>
  <c r="BV125"/>
  <c r="BU125"/>
  <c r="BR125"/>
  <c r="BO125"/>
  <c r="BL125"/>
  <c r="BI125"/>
  <c r="BF125"/>
  <c r="BC125"/>
  <c r="AZ125"/>
  <c r="AV125"/>
  <c r="AU125"/>
  <c r="AR125"/>
  <c r="AF125"/>
  <c r="Z125"/>
  <c r="W125"/>
  <c r="EZ124"/>
  <c r="EY124"/>
  <c r="EV124"/>
  <c r="ES124"/>
  <c r="EP124"/>
  <c r="EM124"/>
  <c r="EJ124"/>
  <c r="EG124"/>
  <c r="ED124"/>
  <c r="EA124"/>
  <c r="DX124"/>
  <c r="DS124"/>
  <c r="DP124"/>
  <c r="DM124"/>
  <c r="DJ124"/>
  <c r="DG124"/>
  <c r="DA124"/>
  <c r="CX124"/>
  <c r="CR124"/>
  <c r="CO124"/>
  <c r="CL124"/>
  <c r="CI124"/>
  <c r="CF124"/>
  <c r="CC124"/>
  <c r="BZ124"/>
  <c r="BT124"/>
  <c r="D124" s="1"/>
  <c r="BR124"/>
  <c r="BO124"/>
  <c r="BL124"/>
  <c r="BI124"/>
  <c r="BF124"/>
  <c r="BC124"/>
  <c r="AZ124"/>
  <c r="AV124"/>
  <c r="AU124"/>
  <c r="AR124"/>
  <c r="AF124"/>
  <c r="Z124"/>
  <c r="W124"/>
  <c r="EZ123"/>
  <c r="EY123"/>
  <c r="EV123"/>
  <c r="ES123"/>
  <c r="EP123"/>
  <c r="EM123"/>
  <c r="EJ123"/>
  <c r="EG123"/>
  <c r="ED123"/>
  <c r="EA123"/>
  <c r="DX123"/>
  <c r="DS123"/>
  <c r="DP123"/>
  <c r="DM123"/>
  <c r="DJ123"/>
  <c r="DG123"/>
  <c r="DA123"/>
  <c r="CX123"/>
  <c r="CR123"/>
  <c r="CO123"/>
  <c r="CL123"/>
  <c r="CI123"/>
  <c r="CF123"/>
  <c r="CC123"/>
  <c r="BZ123"/>
  <c r="BV123"/>
  <c r="BU123"/>
  <c r="BR123"/>
  <c r="BO123"/>
  <c r="BL123"/>
  <c r="BI123"/>
  <c r="BF123"/>
  <c r="BC123"/>
  <c r="AZ123"/>
  <c r="AV123"/>
  <c r="AU123"/>
  <c r="AR123"/>
  <c r="AF123"/>
  <c r="Z123"/>
  <c r="W123"/>
  <c r="EZ122"/>
  <c r="EY122"/>
  <c r="EV122"/>
  <c r="ES122"/>
  <c r="EP122"/>
  <c r="EM122"/>
  <c r="EJ122"/>
  <c r="EG122"/>
  <c r="ED122"/>
  <c r="EA122"/>
  <c r="DX122"/>
  <c r="DS122"/>
  <c r="DP122"/>
  <c r="DM122"/>
  <c r="DJ122"/>
  <c r="DG122"/>
  <c r="DA122"/>
  <c r="CX122"/>
  <c r="CR122"/>
  <c r="CO122"/>
  <c r="CL122"/>
  <c r="CI122"/>
  <c r="CF122"/>
  <c r="CC122"/>
  <c r="BZ122"/>
  <c r="BV122"/>
  <c r="BU122"/>
  <c r="BR122"/>
  <c r="BO122"/>
  <c r="BL122"/>
  <c r="BI122"/>
  <c r="BF122"/>
  <c r="BC122"/>
  <c r="AZ122"/>
  <c r="AV122"/>
  <c r="AU122"/>
  <c r="AR122"/>
  <c r="AF122"/>
  <c r="Z122"/>
  <c r="W122"/>
  <c r="EZ121"/>
  <c r="EY121"/>
  <c r="EV121"/>
  <c r="ES121"/>
  <c r="EP121"/>
  <c r="EM121"/>
  <c r="EJ121"/>
  <c r="EG121"/>
  <c r="ED121"/>
  <c r="EA121"/>
  <c r="DX121"/>
  <c r="DS121"/>
  <c r="DP121"/>
  <c r="DM121"/>
  <c r="DJ121"/>
  <c r="DG121"/>
  <c r="DA121"/>
  <c r="CX121"/>
  <c r="CR121"/>
  <c r="CO121"/>
  <c r="CL121"/>
  <c r="CI121"/>
  <c r="CF121"/>
  <c r="CC121"/>
  <c r="BZ121"/>
  <c r="BV121"/>
  <c r="BU121"/>
  <c r="BR121"/>
  <c r="BO121"/>
  <c r="BL121"/>
  <c r="BI121"/>
  <c r="BF121"/>
  <c r="BC121"/>
  <c r="AZ121"/>
  <c r="AV121"/>
  <c r="AU121"/>
  <c r="AR121"/>
  <c r="AF121"/>
  <c r="Z121"/>
  <c r="W121"/>
  <c r="EZ120"/>
  <c r="EY120"/>
  <c r="EV120"/>
  <c r="ES120"/>
  <c r="EP120"/>
  <c r="EM120"/>
  <c r="EJ120"/>
  <c r="EG120"/>
  <c r="ED120"/>
  <c r="EA120"/>
  <c r="DX120"/>
  <c r="DS120"/>
  <c r="DP120"/>
  <c r="DM120"/>
  <c r="DJ120"/>
  <c r="DG120"/>
  <c r="DA120"/>
  <c r="CX120"/>
  <c r="CR120"/>
  <c r="CO120"/>
  <c r="CL120"/>
  <c r="CI120"/>
  <c r="CF120"/>
  <c r="CC120"/>
  <c r="BZ120"/>
  <c r="BV120"/>
  <c r="BU120"/>
  <c r="BR120"/>
  <c r="BO120"/>
  <c r="BL120"/>
  <c r="BI120"/>
  <c r="BF120"/>
  <c r="BC120"/>
  <c r="AZ120"/>
  <c r="AV120"/>
  <c r="AU120"/>
  <c r="AR120"/>
  <c r="AF120"/>
  <c r="Z120"/>
  <c r="W120"/>
  <c r="EZ119"/>
  <c r="EY119"/>
  <c r="EV119"/>
  <c r="ES119"/>
  <c r="EP119"/>
  <c r="EM119"/>
  <c r="EJ119"/>
  <c r="EG119"/>
  <c r="ED119"/>
  <c r="EA119"/>
  <c r="DX119"/>
  <c r="DS119"/>
  <c r="DP119"/>
  <c r="DM119"/>
  <c r="DJ119"/>
  <c r="DG119"/>
  <c r="DA119"/>
  <c r="CX119"/>
  <c r="CR119"/>
  <c r="CO119"/>
  <c r="CL119"/>
  <c r="CI119"/>
  <c r="CF119"/>
  <c r="CC119"/>
  <c r="BZ119"/>
  <c r="BV119"/>
  <c r="BU119"/>
  <c r="BR119"/>
  <c r="BO119"/>
  <c r="BL119"/>
  <c r="BI119"/>
  <c r="BF119"/>
  <c r="BC119"/>
  <c r="AZ119"/>
  <c r="AV119"/>
  <c r="AU119"/>
  <c r="AR119"/>
  <c r="AF119"/>
  <c r="Z119"/>
  <c r="W119"/>
  <c r="EZ118"/>
  <c r="EY118"/>
  <c r="EV118"/>
  <c r="ES118"/>
  <c r="EP118"/>
  <c r="EM118"/>
  <c r="EJ118"/>
  <c r="EG118"/>
  <c r="ED118"/>
  <c r="EA118"/>
  <c r="DX118"/>
  <c r="DS118"/>
  <c r="DP118"/>
  <c r="DM118"/>
  <c r="DJ118"/>
  <c r="DG118"/>
  <c r="DA118"/>
  <c r="CX118"/>
  <c r="CR118"/>
  <c r="CO118"/>
  <c r="CL118"/>
  <c r="CI118"/>
  <c r="CF118"/>
  <c r="CC118"/>
  <c r="BZ118"/>
  <c r="BV118"/>
  <c r="BU118"/>
  <c r="BR118"/>
  <c r="BO118"/>
  <c r="BL118"/>
  <c r="BI118"/>
  <c r="BF118"/>
  <c r="BC118"/>
  <c r="AZ118"/>
  <c r="AV118"/>
  <c r="AU118"/>
  <c r="AR118"/>
  <c r="AF118"/>
  <c r="Z118"/>
  <c r="W118"/>
  <c r="EZ117"/>
  <c r="EY117"/>
  <c r="EV117"/>
  <c r="ES117"/>
  <c r="EP117"/>
  <c r="EM117"/>
  <c r="EJ117"/>
  <c r="EG117"/>
  <c r="ED117"/>
  <c r="EA117"/>
  <c r="DX117"/>
  <c r="DS117"/>
  <c r="DP117"/>
  <c r="DM117"/>
  <c r="DJ117"/>
  <c r="DG117"/>
  <c r="DA117"/>
  <c r="CX117"/>
  <c r="CR117"/>
  <c r="CO117"/>
  <c r="CL117"/>
  <c r="CI117"/>
  <c r="CF117"/>
  <c r="CC117"/>
  <c r="BZ117"/>
  <c r="BV117"/>
  <c r="BU117"/>
  <c r="BR117"/>
  <c r="BO117"/>
  <c r="BL117"/>
  <c r="BI117"/>
  <c r="BF117"/>
  <c r="BC117"/>
  <c r="AZ117"/>
  <c r="AV117"/>
  <c r="AU117"/>
  <c r="AR117"/>
  <c r="AF117"/>
  <c r="Z117"/>
  <c r="W117"/>
  <c r="EZ116"/>
  <c r="EY116"/>
  <c r="EV116"/>
  <c r="ES116"/>
  <c r="EP116"/>
  <c r="EM116"/>
  <c r="EJ116"/>
  <c r="EG116"/>
  <c r="ED116"/>
  <c r="EA116"/>
  <c r="DX116"/>
  <c r="DS116"/>
  <c r="DP116"/>
  <c r="DM116"/>
  <c r="DJ116"/>
  <c r="DG116"/>
  <c r="DA116"/>
  <c r="CX116"/>
  <c r="CR116"/>
  <c r="CO116"/>
  <c r="CL116"/>
  <c r="CI116"/>
  <c r="CF116"/>
  <c r="CC116"/>
  <c r="BZ116"/>
  <c r="BV116"/>
  <c r="BU116"/>
  <c r="BR116"/>
  <c r="BO116"/>
  <c r="BL116"/>
  <c r="BI116"/>
  <c r="BF116"/>
  <c r="BC116"/>
  <c r="AZ116"/>
  <c r="AV116"/>
  <c r="AU116"/>
  <c r="AR116"/>
  <c r="AF116"/>
  <c r="Z116"/>
  <c r="W116"/>
  <c r="EZ115"/>
  <c r="EY115"/>
  <c r="EV115"/>
  <c r="ES115"/>
  <c r="EP115"/>
  <c r="EM115"/>
  <c r="EJ115"/>
  <c r="EG115"/>
  <c r="ED115"/>
  <c r="EA115"/>
  <c r="DX115"/>
  <c r="DS115"/>
  <c r="DP115"/>
  <c r="DM115"/>
  <c r="DJ115"/>
  <c r="DG115"/>
  <c r="DA115"/>
  <c r="CX115"/>
  <c r="CR115"/>
  <c r="CO115"/>
  <c r="CL115"/>
  <c r="CI115"/>
  <c r="CF115"/>
  <c r="CC115"/>
  <c r="BZ115"/>
  <c r="BV115"/>
  <c r="BU115"/>
  <c r="BR115"/>
  <c r="BO115"/>
  <c r="BL115"/>
  <c r="BI115"/>
  <c r="BF115"/>
  <c r="BC115"/>
  <c r="AZ115"/>
  <c r="AV115"/>
  <c r="AU115"/>
  <c r="AR115"/>
  <c r="AF115"/>
  <c r="Z115"/>
  <c r="W115"/>
  <c r="EZ114"/>
  <c r="EY114"/>
  <c r="EV114"/>
  <c r="ES114"/>
  <c r="EP114"/>
  <c r="EM114"/>
  <c r="EJ114"/>
  <c r="EG114"/>
  <c r="ED114"/>
  <c r="EA114"/>
  <c r="DX114"/>
  <c r="DS114"/>
  <c r="DP114"/>
  <c r="DM114"/>
  <c r="DJ114"/>
  <c r="DG114"/>
  <c r="DA114"/>
  <c r="CX114"/>
  <c r="CR114"/>
  <c r="CO114"/>
  <c r="CL114"/>
  <c r="CI114"/>
  <c r="CF114"/>
  <c r="CC114"/>
  <c r="BZ114"/>
  <c r="BV114"/>
  <c r="BU114"/>
  <c r="BR114"/>
  <c r="BO114"/>
  <c r="BL114"/>
  <c r="BI114"/>
  <c r="BF114"/>
  <c r="BC114"/>
  <c r="AZ114"/>
  <c r="AV114"/>
  <c r="AU114"/>
  <c r="AR114"/>
  <c r="AF114"/>
  <c r="Z114"/>
  <c r="W114"/>
  <c r="EZ113"/>
  <c r="EY113"/>
  <c r="EV113"/>
  <c r="ES113"/>
  <c r="EP113"/>
  <c r="EM113"/>
  <c r="EJ113"/>
  <c r="EG113"/>
  <c r="ED113"/>
  <c r="EA113"/>
  <c r="DX113"/>
  <c r="DS113"/>
  <c r="DP113"/>
  <c r="DM113"/>
  <c r="DJ113"/>
  <c r="DG113"/>
  <c r="DA113"/>
  <c r="CX113"/>
  <c r="CR113"/>
  <c r="CO113"/>
  <c r="CL113"/>
  <c r="CI113"/>
  <c r="CF113"/>
  <c r="CC113"/>
  <c r="BZ113"/>
  <c r="BU113"/>
  <c r="BR113"/>
  <c r="BO113"/>
  <c r="BL113"/>
  <c r="BI113"/>
  <c r="BF113"/>
  <c r="BC113"/>
  <c r="AZ113"/>
  <c r="AV113"/>
  <c r="AU113"/>
  <c r="AR113"/>
  <c r="AF113"/>
  <c r="Z113"/>
  <c r="W113"/>
  <c r="EZ112"/>
  <c r="EY112"/>
  <c r="EV112"/>
  <c r="ES112"/>
  <c r="EP112"/>
  <c r="EM112"/>
  <c r="EJ112"/>
  <c r="EG112"/>
  <c r="ED112"/>
  <c r="EA112"/>
  <c r="DX112"/>
  <c r="DS112"/>
  <c r="DP112"/>
  <c r="DM112"/>
  <c r="DJ112"/>
  <c r="DG112"/>
  <c r="DA112"/>
  <c r="CX112"/>
  <c r="CR112"/>
  <c r="CO112"/>
  <c r="CL112"/>
  <c r="CI112"/>
  <c r="CF112"/>
  <c r="CC112"/>
  <c r="BZ112"/>
  <c r="BT112"/>
  <c r="D112" s="1"/>
  <c r="BR112"/>
  <c r="BO112"/>
  <c r="BL112"/>
  <c r="BI112"/>
  <c r="BF112"/>
  <c r="BC112"/>
  <c r="AZ112"/>
  <c r="AV112"/>
  <c r="AU112"/>
  <c r="AR112"/>
  <c r="AF112"/>
  <c r="Z112"/>
  <c r="W112"/>
  <c r="EY111"/>
  <c r="EU111"/>
  <c r="EV111" s="1"/>
  <c r="ES111"/>
  <c r="EP111"/>
  <c r="EM111"/>
  <c r="EJ111"/>
  <c r="EG111"/>
  <c r="ED111"/>
  <c r="EA111"/>
  <c r="DX111"/>
  <c r="DS111"/>
  <c r="DP111"/>
  <c r="DM111"/>
  <c r="DJ111"/>
  <c r="DG111"/>
  <c r="DA111"/>
  <c r="CX111"/>
  <c r="CR111"/>
  <c r="CO111"/>
  <c r="CL111"/>
  <c r="CI111"/>
  <c r="CF111"/>
  <c r="CC111"/>
  <c r="BZ111"/>
  <c r="BT111"/>
  <c r="BR111"/>
  <c r="BO111"/>
  <c r="BL111"/>
  <c r="BI111"/>
  <c r="BF111"/>
  <c r="BC111"/>
  <c r="AZ111"/>
  <c r="AV111"/>
  <c r="AU111"/>
  <c r="AR111"/>
  <c r="AF111"/>
  <c r="Z111"/>
  <c r="W111"/>
  <c r="EY110"/>
  <c r="EU110"/>
  <c r="ES110"/>
  <c r="EP110"/>
  <c r="EM110"/>
  <c r="EJ110"/>
  <c r="EG110"/>
  <c r="ED110"/>
  <c r="EA110"/>
  <c r="DX110"/>
  <c r="DS110"/>
  <c r="DP110"/>
  <c r="DM110"/>
  <c r="DJ110"/>
  <c r="DG110"/>
  <c r="DA110"/>
  <c r="CX110"/>
  <c r="CR110"/>
  <c r="CO110"/>
  <c r="CL110"/>
  <c r="CI110"/>
  <c r="CF110"/>
  <c r="CC110"/>
  <c r="BZ110"/>
  <c r="BT110"/>
  <c r="BR110"/>
  <c r="BO110"/>
  <c r="BL110"/>
  <c r="BI110"/>
  <c r="BF110"/>
  <c r="BC110"/>
  <c r="AZ110"/>
  <c r="AV110"/>
  <c r="AU110"/>
  <c r="AR110"/>
  <c r="AF110"/>
  <c r="Z110"/>
  <c r="W110"/>
  <c r="FD109"/>
  <c r="FC109"/>
  <c r="FB109"/>
  <c r="DU113" l="1"/>
  <c r="DU120"/>
  <c r="DU122"/>
  <c r="DU123"/>
  <c r="DU116"/>
  <c r="DU117"/>
  <c r="DU118"/>
  <c r="DU119"/>
  <c r="DU151"/>
  <c r="DU172"/>
  <c r="D111"/>
  <c r="E111" s="1"/>
  <c r="DU111"/>
  <c r="DU126"/>
  <c r="DU141"/>
  <c r="DU145"/>
  <c r="DU152"/>
  <c r="DU175"/>
  <c r="DU178"/>
  <c r="DU180"/>
  <c r="DU184"/>
  <c r="DU187"/>
  <c r="DU188"/>
  <c r="DU189"/>
  <c r="DU121"/>
  <c r="DU149"/>
  <c r="DU153"/>
  <c r="D134"/>
  <c r="E134" s="1"/>
  <c r="DT134"/>
  <c r="D135"/>
  <c r="E135" s="1"/>
  <c r="DT135"/>
  <c r="D136"/>
  <c r="E136" s="1"/>
  <c r="DT136"/>
  <c r="D137"/>
  <c r="E137" s="1"/>
  <c r="DT137"/>
  <c r="D138"/>
  <c r="E138" s="1"/>
  <c r="DT138"/>
  <c r="D139"/>
  <c r="E139" s="1"/>
  <c r="DT139"/>
  <c r="DU124"/>
  <c r="DU125"/>
  <c r="DU127"/>
  <c r="DU128"/>
  <c r="DU130"/>
  <c r="DU131"/>
  <c r="DU132"/>
  <c r="DU133"/>
  <c r="DU140"/>
  <c r="DU142"/>
  <c r="DU144"/>
  <c r="DU146"/>
  <c r="DU147"/>
  <c r="DU148"/>
  <c r="DU173"/>
  <c r="DU174"/>
  <c r="DU176"/>
  <c r="DU177"/>
  <c r="DU179"/>
  <c r="DU181"/>
  <c r="DU182"/>
  <c r="DU183"/>
  <c r="DU186"/>
  <c r="DU190"/>
  <c r="DU110"/>
  <c r="DU112"/>
  <c r="DU114"/>
  <c r="DU115"/>
  <c r="DU143"/>
  <c r="DU150"/>
  <c r="DU154"/>
  <c r="DU155"/>
  <c r="DU156"/>
  <c r="DU157"/>
  <c r="DU158"/>
  <c r="DU159"/>
  <c r="DU160"/>
  <c r="DU161"/>
  <c r="DU163"/>
  <c r="DU164"/>
  <c r="DU165"/>
  <c r="DU166"/>
  <c r="DU167"/>
  <c r="DU168"/>
  <c r="DU169"/>
  <c r="DU170"/>
  <c r="DU171"/>
  <c r="W109"/>
  <c r="BF109"/>
  <c r="CF109"/>
  <c r="BR109"/>
  <c r="CR109"/>
  <c r="EG109"/>
  <c r="ES109"/>
  <c r="AW116"/>
  <c r="AW124"/>
  <c r="AW125"/>
  <c r="AW130"/>
  <c r="AW134"/>
  <c r="AW136"/>
  <c r="AW139"/>
  <c r="AW140"/>
  <c r="AW148"/>
  <c r="AW158"/>
  <c r="AW167"/>
  <c r="AW171"/>
  <c r="AW177"/>
  <c r="AW181"/>
  <c r="AW186"/>
  <c r="AW190"/>
  <c r="AW120"/>
  <c r="AW129"/>
  <c r="AW135"/>
  <c r="AW138"/>
  <c r="AW144"/>
  <c r="AW163"/>
  <c r="AW111"/>
  <c r="AW115"/>
  <c r="AW119"/>
  <c r="AW123"/>
  <c r="AW128"/>
  <c r="AW170"/>
  <c r="AW180"/>
  <c r="AW184"/>
  <c r="AW117"/>
  <c r="AW121"/>
  <c r="AW126"/>
  <c r="AW131"/>
  <c r="AW141"/>
  <c r="AW145"/>
  <c r="AW149"/>
  <c r="AW150"/>
  <c r="AW151"/>
  <c r="AW152"/>
  <c r="AW153"/>
  <c r="AW154"/>
  <c r="AW155"/>
  <c r="AW159"/>
  <c r="AW164"/>
  <c r="AW168"/>
  <c r="AW172"/>
  <c r="AW173"/>
  <c r="AW174"/>
  <c r="AW178"/>
  <c r="AW182"/>
  <c r="AW187"/>
  <c r="AW191"/>
  <c r="AU109"/>
  <c r="AW110"/>
  <c r="AW137"/>
  <c r="AW133"/>
  <c r="AW143"/>
  <c r="AW147"/>
  <c r="AW157"/>
  <c r="AW161"/>
  <c r="AW166"/>
  <c r="AW176"/>
  <c r="AW189"/>
  <c r="AW112"/>
  <c r="AW113"/>
  <c r="AW114"/>
  <c r="AW118"/>
  <c r="AW122"/>
  <c r="AW127"/>
  <c r="AW132"/>
  <c r="AW142"/>
  <c r="AW146"/>
  <c r="AW156"/>
  <c r="AW160"/>
  <c r="AW165"/>
  <c r="AW169"/>
  <c r="AW175"/>
  <c r="AW179"/>
  <c r="AW183"/>
  <c r="AW188"/>
  <c r="D110"/>
  <c r="E110" s="1"/>
  <c r="BT109"/>
  <c r="EV110"/>
  <c r="EV109" s="1"/>
  <c r="EU109"/>
  <c r="D129"/>
  <c r="E129" s="1"/>
  <c r="DI109"/>
  <c r="BC109"/>
  <c r="CO109"/>
  <c r="DS109"/>
  <c r="EP109"/>
  <c r="Z109"/>
  <c r="AV109"/>
  <c r="BI109"/>
  <c r="CI109"/>
  <c r="CX109"/>
  <c r="DM109"/>
  <c r="DX109"/>
  <c r="EJ109"/>
  <c r="AR109"/>
  <c r="BO109"/>
  <c r="CC109"/>
  <c r="DG109"/>
  <c r="ED109"/>
  <c r="AF109"/>
  <c r="AZ109"/>
  <c r="BL109"/>
  <c r="BZ109"/>
  <c r="CL109"/>
  <c r="DA109"/>
  <c r="DP109"/>
  <c r="EA109"/>
  <c r="EM109"/>
  <c r="EY109"/>
  <c r="BU149"/>
  <c r="BW149" s="1"/>
  <c r="BV149" s="1"/>
  <c r="E149"/>
  <c r="BU150"/>
  <c r="BW150" s="1"/>
  <c r="BV150" s="1"/>
  <c r="E150"/>
  <c r="BU151"/>
  <c r="BW151" s="1"/>
  <c r="BV151" s="1"/>
  <c r="E151"/>
  <c r="BU152"/>
  <c r="BW152" s="1"/>
  <c r="BV152" s="1"/>
  <c r="BU153"/>
  <c r="BW153" s="1"/>
  <c r="BV153" s="1"/>
  <c r="E153"/>
  <c r="BU154"/>
  <c r="BW154" s="1"/>
  <c r="BV154" s="1"/>
  <c r="BU172"/>
  <c r="BW172" s="1"/>
  <c r="BV172" s="1"/>
  <c r="BU173"/>
  <c r="BW173" s="1"/>
  <c r="BV173" s="1"/>
  <c r="BU112"/>
  <c r="BW112" s="1"/>
  <c r="BV112" s="1"/>
  <c r="E112"/>
  <c r="BV110"/>
  <c r="BU124"/>
  <c r="BW124" s="1"/>
  <c r="BV124" s="1"/>
  <c r="E124"/>
  <c r="DJ134"/>
  <c r="DU134" s="1"/>
  <c r="DJ136"/>
  <c r="DU136" s="1"/>
  <c r="DJ138"/>
  <c r="DU138" s="1"/>
  <c r="E127"/>
  <c r="E128"/>
  <c r="E141"/>
  <c r="E145"/>
  <c r="E142"/>
  <c r="E146"/>
  <c r="E165"/>
  <c r="E169"/>
  <c r="E172"/>
  <c r="E175"/>
  <c r="E179"/>
  <c r="BW179"/>
  <c r="BW180"/>
  <c r="E183"/>
  <c r="BW184"/>
  <c r="BW188"/>
  <c r="BU110"/>
  <c r="E116"/>
  <c r="FA126"/>
  <c r="DJ129"/>
  <c r="DU129" s="1"/>
  <c r="BW131"/>
  <c r="BW132"/>
  <c r="DJ135"/>
  <c r="DU135" s="1"/>
  <c r="FA135"/>
  <c r="DJ137"/>
  <c r="DU137" s="1"/>
  <c r="FA137"/>
  <c r="DJ139"/>
  <c r="DU139" s="1"/>
  <c r="FA143"/>
  <c r="FA148"/>
  <c r="E155"/>
  <c r="E159"/>
  <c r="E164"/>
  <c r="BW181"/>
  <c r="BW189"/>
  <c r="FA160"/>
  <c r="FA166"/>
  <c r="FA171"/>
  <c r="FA124"/>
  <c r="FA125"/>
  <c r="BW133"/>
  <c r="FA140"/>
  <c r="FA144"/>
  <c r="FA153"/>
  <c r="BW159"/>
  <c r="FA161"/>
  <c r="FA163"/>
  <c r="FA165"/>
  <c r="FA169"/>
  <c r="FA170"/>
  <c r="BW175"/>
  <c r="BW176"/>
  <c r="BW183"/>
  <c r="BW190"/>
  <c r="BW115"/>
  <c r="BW117"/>
  <c r="BW121"/>
  <c r="BW122"/>
  <c r="BW123"/>
  <c r="FA127"/>
  <c r="BW130"/>
  <c r="FA134"/>
  <c r="FA157"/>
  <c r="BW178"/>
  <c r="BW182"/>
  <c r="BW187"/>
  <c r="FA188"/>
  <c r="FA112"/>
  <c r="FA113"/>
  <c r="FA115"/>
  <c r="FA118"/>
  <c r="FA122"/>
  <c r="FA123"/>
  <c r="BW127"/>
  <c r="BW135"/>
  <c r="BW137"/>
  <c r="BW139"/>
  <c r="BW141"/>
  <c r="BW145"/>
  <c r="FA149"/>
  <c r="FA151"/>
  <c r="E152"/>
  <c r="FA152"/>
  <c r="E156"/>
  <c r="BW156"/>
  <c r="BW157"/>
  <c r="BW158"/>
  <c r="E160"/>
  <c r="BW160"/>
  <c r="BW164"/>
  <c r="BW168"/>
  <c r="FA172"/>
  <c r="E174"/>
  <c r="FA174"/>
  <c r="E178"/>
  <c r="FA178"/>
  <c r="E182"/>
  <c r="FA182"/>
  <c r="E187"/>
  <c r="FA187"/>
  <c r="E191"/>
  <c r="FA116"/>
  <c r="FA120"/>
  <c r="FA128"/>
  <c r="FA139"/>
  <c r="FA142"/>
  <c r="FA146"/>
  <c r="FA147"/>
  <c r="BW155"/>
  <c r="FA167"/>
  <c r="BW177"/>
  <c r="BW186"/>
  <c r="BW114"/>
  <c r="BW119"/>
  <c r="FA136"/>
  <c r="FA138"/>
  <c r="FA141"/>
  <c r="FA145"/>
  <c r="FA154"/>
  <c r="FA156"/>
  <c r="FA158"/>
  <c r="FA164"/>
  <c r="FA168"/>
  <c r="BW174"/>
  <c r="BW116"/>
  <c r="BW120"/>
  <c r="BW125"/>
  <c r="BW126"/>
  <c r="BW128"/>
  <c r="BW129"/>
  <c r="FA131"/>
  <c r="FA132"/>
  <c r="FA133"/>
  <c r="BW134"/>
  <c r="BW136"/>
  <c r="BW138"/>
  <c r="BW140"/>
  <c r="BW142"/>
  <c r="BW143"/>
  <c r="BW144"/>
  <c r="BW146"/>
  <c r="BW147"/>
  <c r="BW148"/>
  <c r="FA155"/>
  <c r="FA159"/>
  <c r="BW161"/>
  <c r="BW163"/>
  <c r="BW165"/>
  <c r="BW166"/>
  <c r="BW167"/>
  <c r="BW169"/>
  <c r="BW170"/>
  <c r="BW171"/>
  <c r="FA175"/>
  <c r="FA176"/>
  <c r="FA177"/>
  <c r="FA179"/>
  <c r="FA180"/>
  <c r="FA181"/>
  <c r="FA183"/>
  <c r="FA184"/>
  <c r="FA186"/>
  <c r="FA189"/>
  <c r="FA190"/>
  <c r="FA121"/>
  <c r="E117"/>
  <c r="E131"/>
  <c r="E188"/>
  <c r="FA173"/>
  <c r="FA150"/>
  <c r="E168"/>
  <c r="E154"/>
  <c r="BU111"/>
  <c r="BW118"/>
  <c r="FA114"/>
  <c r="EZ110"/>
  <c r="EZ111"/>
  <c r="E113"/>
  <c r="FA130"/>
  <c r="FA129"/>
  <c r="FA119"/>
  <c r="FA117"/>
  <c r="E121"/>
  <c r="E114"/>
  <c r="E118"/>
  <c r="E122"/>
  <c r="E125"/>
  <c r="E132"/>
  <c r="E143"/>
  <c r="E147"/>
  <c r="E157"/>
  <c r="E161"/>
  <c r="E166"/>
  <c r="E170"/>
  <c r="E173"/>
  <c r="E180"/>
  <c r="E184"/>
  <c r="E189"/>
  <c r="FA111"/>
  <c r="BW113"/>
  <c r="BV113" s="1"/>
  <c r="E115"/>
  <c r="E119"/>
  <c r="E123"/>
  <c r="E126"/>
  <c r="E130"/>
  <c r="E133"/>
  <c r="E140"/>
  <c r="E144"/>
  <c r="E148"/>
  <c r="E158"/>
  <c r="E163"/>
  <c r="E167"/>
  <c r="E171"/>
  <c r="E177"/>
  <c r="E181"/>
  <c r="E186"/>
  <c r="E190"/>
  <c r="E176"/>
  <c r="E120"/>
  <c r="FA110" l="1"/>
  <c r="FA109" s="1"/>
  <c r="DT109"/>
  <c r="DU109"/>
  <c r="BU109"/>
  <c r="BW110"/>
  <c r="DJ109"/>
  <c r="EZ109"/>
  <c r="AW109"/>
  <c r="BW111"/>
  <c r="BV111" s="1"/>
  <c r="BV109" s="1"/>
  <c r="E109"/>
  <c r="D109"/>
  <c r="EZ108"/>
  <c r="EY108"/>
  <c r="EV108"/>
  <c r="ES108"/>
  <c r="EP108"/>
  <c r="EM108"/>
  <c r="EJ108"/>
  <c r="EG108"/>
  <c r="ED108"/>
  <c r="EA108"/>
  <c r="DX108"/>
  <c r="DS108"/>
  <c r="DP108"/>
  <c r="DM108"/>
  <c r="DJ108"/>
  <c r="DG108"/>
  <c r="DA108"/>
  <c r="CX108"/>
  <c r="CR108"/>
  <c r="CO108"/>
  <c r="CL108"/>
  <c r="CI108"/>
  <c r="CF108"/>
  <c r="CC108"/>
  <c r="BZ108"/>
  <c r="BV108"/>
  <c r="BU108"/>
  <c r="BR108"/>
  <c r="BO108"/>
  <c r="BL108"/>
  <c r="BI108"/>
  <c r="BF108"/>
  <c r="BC108"/>
  <c r="AZ108"/>
  <c r="AV108"/>
  <c r="AU108"/>
  <c r="AR108"/>
  <c r="AF108"/>
  <c r="Z108"/>
  <c r="W108"/>
  <c r="EZ107"/>
  <c r="EY107"/>
  <c r="EV107"/>
  <c r="ES107"/>
  <c r="EP107"/>
  <c r="EM107"/>
  <c r="EJ107"/>
  <c r="EG107"/>
  <c r="ED107"/>
  <c r="EA107"/>
  <c r="DX107"/>
  <c r="DS107"/>
  <c r="DP107"/>
  <c r="DM107"/>
  <c r="DJ107"/>
  <c r="DG107"/>
  <c r="DA107"/>
  <c r="CX107"/>
  <c r="CR107"/>
  <c r="CO107"/>
  <c r="CL107"/>
  <c r="CI107"/>
  <c r="CF107"/>
  <c r="CC107"/>
  <c r="BZ107"/>
  <c r="BV107"/>
  <c r="BU107"/>
  <c r="BR107"/>
  <c r="BO107"/>
  <c r="BL107"/>
  <c r="BI107"/>
  <c r="BF107"/>
  <c r="BC107"/>
  <c r="AZ107"/>
  <c r="AV107"/>
  <c r="AU107"/>
  <c r="AR107"/>
  <c r="AF107"/>
  <c r="Z107"/>
  <c r="W107"/>
  <c r="EZ106"/>
  <c r="EY106"/>
  <c r="EV106"/>
  <c r="ES106"/>
  <c r="EP106"/>
  <c r="EM106"/>
  <c r="EJ106"/>
  <c r="EG106"/>
  <c r="ED106"/>
  <c r="EA106"/>
  <c r="DX106"/>
  <c r="DS106"/>
  <c r="DP106"/>
  <c r="DM106"/>
  <c r="DJ106"/>
  <c r="DG106"/>
  <c r="DA106"/>
  <c r="CX106"/>
  <c r="CR106"/>
  <c r="CO106"/>
  <c r="CL106"/>
  <c r="CI106"/>
  <c r="CF106"/>
  <c r="CC106"/>
  <c r="BZ106"/>
  <c r="BV106"/>
  <c r="BU106"/>
  <c r="BR106"/>
  <c r="BO106"/>
  <c r="BL106"/>
  <c r="BI106"/>
  <c r="BF106"/>
  <c r="BC106"/>
  <c r="AZ106"/>
  <c r="AV106"/>
  <c r="AU106"/>
  <c r="AR106"/>
  <c r="AF106"/>
  <c r="Z106"/>
  <c r="W106"/>
  <c r="EZ105"/>
  <c r="EY105"/>
  <c r="EV105"/>
  <c r="ES105"/>
  <c r="EP105"/>
  <c r="EM105"/>
  <c r="EJ105"/>
  <c r="EG105"/>
  <c r="ED105"/>
  <c r="EA105"/>
  <c r="DX105"/>
  <c r="DS105"/>
  <c r="DP105"/>
  <c r="DM105"/>
  <c r="DJ105"/>
  <c r="DG105"/>
  <c r="DA105"/>
  <c r="CX105"/>
  <c r="CR105"/>
  <c r="CO105"/>
  <c r="CL105"/>
  <c r="CI105"/>
  <c r="CF105"/>
  <c r="CC105"/>
  <c r="BZ105"/>
  <c r="BV105"/>
  <c r="BU105"/>
  <c r="BR105"/>
  <c r="BO105"/>
  <c r="BL105"/>
  <c r="BI105"/>
  <c r="BF105"/>
  <c r="BC105"/>
  <c r="AZ105"/>
  <c r="AV105"/>
  <c r="AU105"/>
  <c r="AR105"/>
  <c r="AF105"/>
  <c r="Z105"/>
  <c r="W105"/>
  <c r="EY104"/>
  <c r="ES104"/>
  <c r="EP104"/>
  <c r="EM104"/>
  <c r="EJ104"/>
  <c r="EG104"/>
  <c r="ED104"/>
  <c r="EA104"/>
  <c r="DX104"/>
  <c r="DS104"/>
  <c r="DP104"/>
  <c r="DM104"/>
  <c r="DJ104"/>
  <c r="DG104"/>
  <c r="DA104"/>
  <c r="CX104"/>
  <c r="CR104"/>
  <c r="CO104"/>
  <c r="CL104"/>
  <c r="CI104"/>
  <c r="CF104"/>
  <c r="CC104"/>
  <c r="BZ104"/>
  <c r="BV104"/>
  <c r="BU104"/>
  <c r="BR104"/>
  <c r="BO104"/>
  <c r="BL104"/>
  <c r="BI104"/>
  <c r="BF104"/>
  <c r="BC104"/>
  <c r="AZ104"/>
  <c r="AV104"/>
  <c r="AU104"/>
  <c r="AR104"/>
  <c r="AF104"/>
  <c r="Z104"/>
  <c r="W104"/>
  <c r="EZ102"/>
  <c r="EY102"/>
  <c r="EV102"/>
  <c r="ES102"/>
  <c r="EP102"/>
  <c r="EM102"/>
  <c r="EJ102"/>
  <c r="EG102"/>
  <c r="ED102"/>
  <c r="EA102"/>
  <c r="DX102"/>
  <c r="DS102"/>
  <c r="DP102"/>
  <c r="DM102"/>
  <c r="DJ102"/>
  <c r="DG102"/>
  <c r="DA102"/>
  <c r="CX102"/>
  <c r="CR102"/>
  <c r="CO102"/>
  <c r="CL102"/>
  <c r="CI102"/>
  <c r="CF102"/>
  <c r="CC102"/>
  <c r="BZ102"/>
  <c r="BV102"/>
  <c r="BU102"/>
  <c r="BR102"/>
  <c r="BO102"/>
  <c r="BL102"/>
  <c r="BI102"/>
  <c r="BF102"/>
  <c r="BC102"/>
  <c r="AZ102"/>
  <c r="AV102"/>
  <c r="AU102"/>
  <c r="AR102"/>
  <c r="AF102"/>
  <c r="Z102"/>
  <c r="W102"/>
  <c r="EZ100"/>
  <c r="EY100"/>
  <c r="EV100"/>
  <c r="ES100"/>
  <c r="EP100"/>
  <c r="EM100"/>
  <c r="EJ100"/>
  <c r="EG100"/>
  <c r="ED100"/>
  <c r="EA100"/>
  <c r="DX100"/>
  <c r="DS100"/>
  <c r="DP100"/>
  <c r="DM100"/>
  <c r="DJ100"/>
  <c r="DG100"/>
  <c r="DA100"/>
  <c r="CX100"/>
  <c r="CR100"/>
  <c r="CO100"/>
  <c r="CL100"/>
  <c r="CI100"/>
  <c r="CF100"/>
  <c r="CC100"/>
  <c r="BZ100"/>
  <c r="BV100"/>
  <c r="BU100"/>
  <c r="BR100"/>
  <c r="BO100"/>
  <c r="BL100"/>
  <c r="BI100"/>
  <c r="BF100"/>
  <c r="BC100"/>
  <c r="AZ100"/>
  <c r="AV100"/>
  <c r="AU100"/>
  <c r="AR100"/>
  <c r="AF100"/>
  <c r="Z100"/>
  <c r="W100"/>
  <c r="EZ99"/>
  <c r="EY99"/>
  <c r="EV99"/>
  <c r="ES99"/>
  <c r="EP99"/>
  <c r="EM99"/>
  <c r="EJ99"/>
  <c r="EG99"/>
  <c r="ED99"/>
  <c r="EA99"/>
  <c r="DX99"/>
  <c r="DS99"/>
  <c r="DP99"/>
  <c r="DM99"/>
  <c r="DJ99"/>
  <c r="DG99"/>
  <c r="DA99"/>
  <c r="CX99"/>
  <c r="CR99"/>
  <c r="CO99"/>
  <c r="CL99"/>
  <c r="CI99"/>
  <c r="CF99"/>
  <c r="CC99"/>
  <c r="BZ99"/>
  <c r="BV99"/>
  <c r="BU99"/>
  <c r="BR99"/>
  <c r="BO99"/>
  <c r="BL99"/>
  <c r="BI99"/>
  <c r="BF99"/>
  <c r="BC99"/>
  <c r="AZ99"/>
  <c r="AV99"/>
  <c r="AU99"/>
  <c r="AR99"/>
  <c r="AF99"/>
  <c r="Z99"/>
  <c r="W99"/>
  <c r="EZ98"/>
  <c r="EY98"/>
  <c r="EV98"/>
  <c r="ES98"/>
  <c r="EP98"/>
  <c r="EM98"/>
  <c r="EJ98"/>
  <c r="EG98"/>
  <c r="ED98"/>
  <c r="EA98"/>
  <c r="DX98"/>
  <c r="DS98"/>
  <c r="DP98"/>
  <c r="DM98"/>
  <c r="DJ98"/>
  <c r="DG98"/>
  <c r="DA98"/>
  <c r="CX98"/>
  <c r="CR98"/>
  <c r="CO98"/>
  <c r="CL98"/>
  <c r="CI98"/>
  <c r="CF98"/>
  <c r="CC98"/>
  <c r="BZ98"/>
  <c r="BV98"/>
  <c r="BU98"/>
  <c r="BR98"/>
  <c r="BO98"/>
  <c r="BL98"/>
  <c r="BI98"/>
  <c r="BF98"/>
  <c r="BC98"/>
  <c r="AZ98"/>
  <c r="AV98"/>
  <c r="AU98"/>
  <c r="AR98"/>
  <c r="AF98"/>
  <c r="Z98"/>
  <c r="W98"/>
  <c r="EY97"/>
  <c r="EU97"/>
  <c r="EV97" s="1"/>
  <c r="ES97"/>
  <c r="EP97"/>
  <c r="EM97"/>
  <c r="EJ97"/>
  <c r="EG97"/>
  <c r="ED97"/>
  <c r="EA97"/>
  <c r="DX97"/>
  <c r="DS97"/>
  <c r="DP97"/>
  <c r="DM97"/>
  <c r="DJ97"/>
  <c r="DG97"/>
  <c r="DA97"/>
  <c r="CX97"/>
  <c r="CR97"/>
  <c r="CO97"/>
  <c r="DT97"/>
  <c r="CI97"/>
  <c r="CF97"/>
  <c r="CC97"/>
  <c r="BZ97"/>
  <c r="BV97"/>
  <c r="BU97"/>
  <c r="BR97"/>
  <c r="BO97"/>
  <c r="BL97"/>
  <c r="BI97"/>
  <c r="BF97"/>
  <c r="BC97"/>
  <c r="AZ97"/>
  <c r="AU97"/>
  <c r="AR97"/>
  <c r="AF97"/>
  <c r="Z97"/>
  <c r="W97"/>
  <c r="EZ96"/>
  <c r="EY96"/>
  <c r="EV96"/>
  <c r="ES96"/>
  <c r="EP96"/>
  <c r="EM96"/>
  <c r="EJ96"/>
  <c r="EG96"/>
  <c r="ED96"/>
  <c r="EA96"/>
  <c r="DX96"/>
  <c r="DS96"/>
  <c r="DP96"/>
  <c r="DM96"/>
  <c r="DJ96"/>
  <c r="DG96"/>
  <c r="DA96"/>
  <c r="CX96"/>
  <c r="CR96"/>
  <c r="CO96"/>
  <c r="CL96"/>
  <c r="CI96"/>
  <c r="CF96"/>
  <c r="CC96"/>
  <c r="BZ96"/>
  <c r="BV96"/>
  <c r="BU96"/>
  <c r="BR96"/>
  <c r="BO96"/>
  <c r="BL96"/>
  <c r="BI96"/>
  <c r="BF96"/>
  <c r="BC96"/>
  <c r="AZ96"/>
  <c r="AV96"/>
  <c r="AU96"/>
  <c r="AR96"/>
  <c r="AF96"/>
  <c r="Z96"/>
  <c r="W96"/>
  <c r="EZ95"/>
  <c r="EY95"/>
  <c r="EV95"/>
  <c r="ES95"/>
  <c r="EP95"/>
  <c r="EM95"/>
  <c r="EJ95"/>
  <c r="EG95"/>
  <c r="ED95"/>
  <c r="EA95"/>
  <c r="DX95"/>
  <c r="DS95"/>
  <c r="DP95"/>
  <c r="DM95"/>
  <c r="DJ95"/>
  <c r="DG95"/>
  <c r="DA95"/>
  <c r="CX95"/>
  <c r="CR95"/>
  <c r="CO95"/>
  <c r="CL95"/>
  <c r="CI95"/>
  <c r="CF95"/>
  <c r="CC95"/>
  <c r="BZ95"/>
  <c r="BV95"/>
  <c r="BU95"/>
  <c r="BR95"/>
  <c r="BO95"/>
  <c r="BL95"/>
  <c r="BI95"/>
  <c r="BF95"/>
  <c r="BC95"/>
  <c r="AZ95"/>
  <c r="AV95"/>
  <c r="AU95"/>
  <c r="AR95"/>
  <c r="AF95"/>
  <c r="Z95"/>
  <c r="W95"/>
  <c r="EY94"/>
  <c r="EV94"/>
  <c r="ES94"/>
  <c r="EP94"/>
  <c r="EM94"/>
  <c r="EJ94"/>
  <c r="EG94"/>
  <c r="ED94"/>
  <c r="EA94"/>
  <c r="DX94"/>
  <c r="DS94"/>
  <c r="DP94"/>
  <c r="DM94"/>
  <c r="DJ94"/>
  <c r="DG94"/>
  <c r="DA94"/>
  <c r="CX94"/>
  <c r="CR94"/>
  <c r="CO94"/>
  <c r="CL94"/>
  <c r="CI94"/>
  <c r="CF94"/>
  <c r="CC94"/>
  <c r="BZ94"/>
  <c r="BV94"/>
  <c r="BU94"/>
  <c r="BR94"/>
  <c r="BO94"/>
  <c r="BL94"/>
  <c r="BI94"/>
  <c r="BF94"/>
  <c r="BC94"/>
  <c r="AZ94"/>
  <c r="AU94"/>
  <c r="AR94"/>
  <c r="AF94"/>
  <c r="Z94"/>
  <c r="W94"/>
  <c r="D94"/>
  <c r="EZ92"/>
  <c r="EY92"/>
  <c r="EV92"/>
  <c r="ES92"/>
  <c r="EP92"/>
  <c r="EM92"/>
  <c r="EJ92"/>
  <c r="EG92"/>
  <c r="ED92"/>
  <c r="EA92"/>
  <c r="DX92"/>
  <c r="DS92"/>
  <c r="DP92"/>
  <c r="DM92"/>
  <c r="DJ92"/>
  <c r="DG92"/>
  <c r="DA92"/>
  <c r="CR92"/>
  <c r="CO92"/>
  <c r="CL92"/>
  <c r="CI92"/>
  <c r="CF92"/>
  <c r="CC92"/>
  <c r="BZ92"/>
  <c r="BV92"/>
  <c r="BU92"/>
  <c r="BR92"/>
  <c r="BO92"/>
  <c r="BL92"/>
  <c r="BI92"/>
  <c r="BF92"/>
  <c r="BC92"/>
  <c r="AZ92"/>
  <c r="AV92"/>
  <c r="AU92"/>
  <c r="AR92"/>
  <c r="AF92"/>
  <c r="Z92"/>
  <c r="W92"/>
  <c r="EZ91"/>
  <c r="EY91"/>
  <c r="EV91"/>
  <c r="ES91"/>
  <c r="EP91"/>
  <c r="EM91"/>
  <c r="EJ91"/>
  <c r="EG91"/>
  <c r="ED91"/>
  <c r="EA91"/>
  <c r="DX91"/>
  <c r="DS91"/>
  <c r="DP91"/>
  <c r="DM91"/>
  <c r="DJ91"/>
  <c r="DG91"/>
  <c r="DA91"/>
  <c r="CX91"/>
  <c r="CR91"/>
  <c r="CO91"/>
  <c r="CL91"/>
  <c r="CI91"/>
  <c r="CF91"/>
  <c r="CC91"/>
  <c r="BZ91"/>
  <c r="BV91"/>
  <c r="BU91"/>
  <c r="BR91"/>
  <c r="BO91"/>
  <c r="BL91"/>
  <c r="BI91"/>
  <c r="BF91"/>
  <c r="BC91"/>
  <c r="AZ91"/>
  <c r="AV91"/>
  <c r="AU91"/>
  <c r="AR91"/>
  <c r="AF91"/>
  <c r="Z91"/>
  <c r="W91"/>
  <c r="EZ90"/>
  <c r="EY90"/>
  <c r="EV90"/>
  <c r="ES90"/>
  <c r="EP90"/>
  <c r="EM90"/>
  <c r="EJ90"/>
  <c r="EG90"/>
  <c r="ED90"/>
  <c r="EA90"/>
  <c r="DX90"/>
  <c r="DS90"/>
  <c r="DP90"/>
  <c r="DM90"/>
  <c r="DJ90"/>
  <c r="DA90"/>
  <c r="CX90"/>
  <c r="CR90"/>
  <c r="CO90"/>
  <c r="CL90"/>
  <c r="CI90"/>
  <c r="CF90"/>
  <c r="CC90"/>
  <c r="BZ90"/>
  <c r="BT90"/>
  <c r="BR90"/>
  <c r="BO90"/>
  <c r="BL90"/>
  <c r="BI90"/>
  <c r="BF90"/>
  <c r="BC90"/>
  <c r="AZ90"/>
  <c r="AU90"/>
  <c r="AR90"/>
  <c r="AF90"/>
  <c r="Z90"/>
  <c r="W90"/>
  <c r="EZ89"/>
  <c r="EY89"/>
  <c r="EV89"/>
  <c r="ES89"/>
  <c r="EP89"/>
  <c r="EM89"/>
  <c r="EJ89"/>
  <c r="EG89"/>
  <c r="ED89"/>
  <c r="EA89"/>
  <c r="DX89"/>
  <c r="DS89"/>
  <c r="DP89"/>
  <c r="DM89"/>
  <c r="DJ89"/>
  <c r="DG89"/>
  <c r="DA89"/>
  <c r="CX89"/>
  <c r="CR89"/>
  <c r="CO89"/>
  <c r="CL89"/>
  <c r="CI89"/>
  <c r="CF89"/>
  <c r="CC89"/>
  <c r="BZ89"/>
  <c r="BT89"/>
  <c r="BU89" s="1"/>
  <c r="BR89"/>
  <c r="BO89"/>
  <c r="BL89"/>
  <c r="BH89"/>
  <c r="BF89"/>
  <c r="BC89" s="1"/>
  <c r="AZ89"/>
  <c r="AU89"/>
  <c r="AR89"/>
  <c r="AF89"/>
  <c r="Z89"/>
  <c r="W89" s="1"/>
  <c r="EZ88"/>
  <c r="EY88"/>
  <c r="EV88"/>
  <c r="ES88"/>
  <c r="EP88"/>
  <c r="EM88"/>
  <c r="EJ88"/>
  <c r="EG88"/>
  <c r="ED88"/>
  <c r="EA88"/>
  <c r="DX88"/>
  <c r="DS88"/>
  <c r="DP88"/>
  <c r="DM88"/>
  <c r="DJ88"/>
  <c r="DG88"/>
  <c r="DA88"/>
  <c r="CX88"/>
  <c r="CR88"/>
  <c r="CO88"/>
  <c r="CL88"/>
  <c r="CI88"/>
  <c r="CF88"/>
  <c r="CC88"/>
  <c r="BZ88"/>
  <c r="BU88"/>
  <c r="BR88"/>
  <c r="BO88"/>
  <c r="BL88"/>
  <c r="BH88"/>
  <c r="D88" s="1"/>
  <c r="BF88"/>
  <c r="BC88"/>
  <c r="AZ88"/>
  <c r="AV88"/>
  <c r="AU88"/>
  <c r="AR88"/>
  <c r="AF88"/>
  <c r="Z88"/>
  <c r="W88"/>
  <c r="EZ87"/>
  <c r="EY87"/>
  <c r="EV87"/>
  <c r="ES87"/>
  <c r="EP87"/>
  <c r="EM87"/>
  <c r="EJ87"/>
  <c r="EG87"/>
  <c r="ED87"/>
  <c r="EA87"/>
  <c r="DX87"/>
  <c r="DS87"/>
  <c r="DP87"/>
  <c r="DM87"/>
  <c r="DJ87"/>
  <c r="DG87"/>
  <c r="DA87"/>
  <c r="CX87"/>
  <c r="CR87"/>
  <c r="CO87"/>
  <c r="CL87"/>
  <c r="CI87"/>
  <c r="CF87"/>
  <c r="CC87"/>
  <c r="BZ87"/>
  <c r="BV87"/>
  <c r="BU87"/>
  <c r="BR87"/>
  <c r="BO87"/>
  <c r="BL87"/>
  <c r="BI87"/>
  <c r="BF87"/>
  <c r="BC87"/>
  <c r="AZ87"/>
  <c r="AV87"/>
  <c r="AU87"/>
  <c r="AR87"/>
  <c r="AF87"/>
  <c r="Z87"/>
  <c r="W87"/>
  <c r="EZ86"/>
  <c r="EY86"/>
  <c r="EV86"/>
  <c r="ES86"/>
  <c r="EP86"/>
  <c r="EM86"/>
  <c r="EJ86"/>
  <c r="EG86"/>
  <c r="ED86"/>
  <c r="EA86"/>
  <c r="DX86"/>
  <c r="DS86"/>
  <c r="DP86"/>
  <c r="DM86"/>
  <c r="DJ86"/>
  <c r="DG86"/>
  <c r="DA86"/>
  <c r="CX86"/>
  <c r="CR86"/>
  <c r="CO86"/>
  <c r="CL86"/>
  <c r="CI86"/>
  <c r="CF86"/>
  <c r="CC86"/>
  <c r="BZ86"/>
  <c r="BV86"/>
  <c r="BU86"/>
  <c r="BR86"/>
  <c r="BO86"/>
  <c r="BL86"/>
  <c r="BI86"/>
  <c r="BF86"/>
  <c r="BC86"/>
  <c r="AZ86"/>
  <c r="AV86"/>
  <c r="AU86"/>
  <c r="AR86"/>
  <c r="AF86"/>
  <c r="Z86"/>
  <c r="W86"/>
  <c r="EZ85"/>
  <c r="EY85"/>
  <c r="EV85"/>
  <c r="ES85"/>
  <c r="EP85"/>
  <c r="EM85"/>
  <c r="EJ85"/>
  <c r="EG85"/>
  <c r="ED85"/>
  <c r="EA85"/>
  <c r="DX85"/>
  <c r="DS85"/>
  <c r="DP85"/>
  <c r="DM85"/>
  <c r="DJ85"/>
  <c r="DG85"/>
  <c r="DA85"/>
  <c r="CX85"/>
  <c r="CR85"/>
  <c r="CO85"/>
  <c r="CL85"/>
  <c r="CI85"/>
  <c r="CF85"/>
  <c r="CC85"/>
  <c r="BZ85"/>
  <c r="BV85"/>
  <c r="BU85"/>
  <c r="BR85"/>
  <c r="BO85"/>
  <c r="BL85"/>
  <c r="BI85"/>
  <c r="BF85"/>
  <c r="BC85"/>
  <c r="AZ85"/>
  <c r="AV85"/>
  <c r="AU85"/>
  <c r="AR85"/>
  <c r="AF85"/>
  <c r="Z85"/>
  <c r="W85"/>
  <c r="EZ84"/>
  <c r="EY84"/>
  <c r="EV84"/>
  <c r="ES84"/>
  <c r="EP84"/>
  <c r="EM84"/>
  <c r="EJ84"/>
  <c r="EG84"/>
  <c r="ED84"/>
  <c r="EA84"/>
  <c r="DX84"/>
  <c r="DS84"/>
  <c r="DP84"/>
  <c r="DM84"/>
  <c r="DJ84"/>
  <c r="DG84"/>
  <c r="DA84"/>
  <c r="CX84"/>
  <c r="CR84"/>
  <c r="CO84"/>
  <c r="CL84"/>
  <c r="CI84"/>
  <c r="CF84"/>
  <c r="CC84"/>
  <c r="BZ84"/>
  <c r="BU84"/>
  <c r="BO84"/>
  <c r="BL84"/>
  <c r="BI84"/>
  <c r="BF84"/>
  <c r="BB84"/>
  <c r="AZ84"/>
  <c r="AU84"/>
  <c r="AR84"/>
  <c r="AF84"/>
  <c r="Z84"/>
  <c r="W84"/>
  <c r="Q84"/>
  <c r="DU84" l="1"/>
  <c r="DU85"/>
  <c r="DU86"/>
  <c r="DU87"/>
  <c r="DU89"/>
  <c r="DG90"/>
  <c r="DU90" s="1"/>
  <c r="DT90"/>
  <c r="DU88"/>
  <c r="DU100"/>
  <c r="DU106"/>
  <c r="DU91"/>
  <c r="DU94"/>
  <c r="D92"/>
  <c r="E92" s="1"/>
  <c r="DT92"/>
  <c r="DU98"/>
  <c r="DU99"/>
  <c r="DU102"/>
  <c r="DU107"/>
  <c r="DU95"/>
  <c r="DU96"/>
  <c r="DU104"/>
  <c r="DU105"/>
  <c r="DU108"/>
  <c r="D97"/>
  <c r="E97" s="1"/>
  <c r="AW85"/>
  <c r="AW95"/>
  <c r="AW104"/>
  <c r="AW98"/>
  <c r="AW105"/>
  <c r="AW86"/>
  <c r="AW90"/>
  <c r="AW96"/>
  <c r="AW99"/>
  <c r="Z103"/>
  <c r="AV103"/>
  <c r="BI103"/>
  <c r="BU103"/>
  <c r="CF103"/>
  <c r="CR103"/>
  <c r="DJ103"/>
  <c r="DT103"/>
  <c r="EG103"/>
  <c r="ES103"/>
  <c r="AW107"/>
  <c r="BW109"/>
  <c r="AW92"/>
  <c r="AW106"/>
  <c r="AW88"/>
  <c r="AW91"/>
  <c r="AW102"/>
  <c r="AW87"/>
  <c r="AW97"/>
  <c r="AW100"/>
  <c r="AW108"/>
  <c r="W103"/>
  <c r="BF103"/>
  <c r="CC103"/>
  <c r="DG103"/>
  <c r="DS103"/>
  <c r="EP103"/>
  <c r="AR103"/>
  <c r="BC103"/>
  <c r="BO103"/>
  <c r="BZ103"/>
  <c r="CL103"/>
  <c r="DA103"/>
  <c r="DP103"/>
  <c r="EA103"/>
  <c r="EM103"/>
  <c r="AU103"/>
  <c r="BR103"/>
  <c r="CO103"/>
  <c r="ED103"/>
  <c r="AF103"/>
  <c r="AZ103"/>
  <c r="BL103"/>
  <c r="BV103"/>
  <c r="CI103"/>
  <c r="CX103"/>
  <c r="DM103"/>
  <c r="DX103"/>
  <c r="EJ103"/>
  <c r="EY103"/>
  <c r="K84"/>
  <c r="AW84" s="1"/>
  <c r="D84"/>
  <c r="D90"/>
  <c r="E90" s="1"/>
  <c r="K89"/>
  <c r="AV89" s="1"/>
  <c r="D89"/>
  <c r="E89" s="1"/>
  <c r="BI88"/>
  <c r="BW88" s="1"/>
  <c r="E88"/>
  <c r="BU90"/>
  <c r="BW90" s="1"/>
  <c r="BV90" s="1"/>
  <c r="CX92"/>
  <c r="DU92" s="1"/>
  <c r="AV94"/>
  <c r="H94"/>
  <c r="AW94" s="1"/>
  <c r="E94"/>
  <c r="CL97"/>
  <c r="DU97" s="1"/>
  <c r="EZ94"/>
  <c r="BR84"/>
  <c r="BV84"/>
  <c r="EZ97"/>
  <c r="BW107"/>
  <c r="FA100"/>
  <c r="BW91"/>
  <c r="E107"/>
  <c r="E100"/>
  <c r="BW92"/>
  <c r="BW94"/>
  <c r="FA84"/>
  <c r="FA85"/>
  <c r="BW104"/>
  <c r="FA106"/>
  <c r="BW85"/>
  <c r="FA88"/>
  <c r="FA89"/>
  <c r="FA94"/>
  <c r="FA95"/>
  <c r="FA96"/>
  <c r="FA98"/>
  <c r="FA99"/>
  <c r="FA102"/>
  <c r="EV104"/>
  <c r="BW105"/>
  <c r="BW106"/>
  <c r="E108"/>
  <c r="BW108"/>
  <c r="FA87"/>
  <c r="BW95"/>
  <c r="BW96"/>
  <c r="BW97"/>
  <c r="BW98"/>
  <c r="BW99"/>
  <c r="BW102"/>
  <c r="EZ104"/>
  <c r="EZ103" s="1"/>
  <c r="FA105"/>
  <c r="FA108"/>
  <c r="FA86"/>
  <c r="FA90"/>
  <c r="FA91"/>
  <c r="FA92"/>
  <c r="BW100"/>
  <c r="FA107"/>
  <c r="E87"/>
  <c r="E104"/>
  <c r="E102"/>
  <c r="BW86"/>
  <c r="BV88"/>
  <c r="BV89"/>
  <c r="E98"/>
  <c r="E105"/>
  <c r="AV90"/>
  <c r="AV97"/>
  <c r="BC84"/>
  <c r="E85"/>
  <c r="BW87"/>
  <c r="BI89"/>
  <c r="BW89" s="1"/>
  <c r="E91"/>
  <c r="E96"/>
  <c r="FA97"/>
  <c r="E99"/>
  <c r="E106"/>
  <c r="E95"/>
  <c r="E86"/>
  <c r="EZ83"/>
  <c r="EY83"/>
  <c r="EV83"/>
  <c r="ES83"/>
  <c r="EP83"/>
  <c r="EM83"/>
  <c r="EJ83"/>
  <c r="EG83"/>
  <c r="ED83"/>
  <c r="EA83"/>
  <c r="DX83"/>
  <c r="DS83"/>
  <c r="DP83"/>
  <c r="DM83"/>
  <c r="DJ83"/>
  <c r="DG83"/>
  <c r="DA83"/>
  <c r="CX83"/>
  <c r="CR83"/>
  <c r="CO83"/>
  <c r="CL83"/>
  <c r="CH83"/>
  <c r="CF83"/>
  <c r="CC83"/>
  <c r="BZ83"/>
  <c r="BT83"/>
  <c r="BU83" s="1"/>
  <c r="BR83"/>
  <c r="BO83"/>
  <c r="BL83"/>
  <c r="BH83"/>
  <c r="BF83"/>
  <c r="BB83"/>
  <c r="AY83"/>
  <c r="AU83"/>
  <c r="AR83"/>
  <c r="AE83"/>
  <c r="Z83"/>
  <c r="V83"/>
  <c r="W83" s="1"/>
  <c r="P83"/>
  <c r="Q83" s="1"/>
  <c r="M83"/>
  <c r="N83" s="1"/>
  <c r="J83"/>
  <c r="EY82"/>
  <c r="EV82"/>
  <c r="ES82"/>
  <c r="EP82"/>
  <c r="EM82"/>
  <c r="EJ82"/>
  <c r="EG82"/>
  <c r="ED82"/>
  <c r="DZ82"/>
  <c r="EZ82" s="1"/>
  <c r="DX82"/>
  <c r="DS82"/>
  <c r="DP82"/>
  <c r="DM82"/>
  <c r="DJ82"/>
  <c r="DG82"/>
  <c r="DA82"/>
  <c r="CX82"/>
  <c r="CR82"/>
  <c r="CO82"/>
  <c r="CL82"/>
  <c r="CI82"/>
  <c r="CF82"/>
  <c r="CC82"/>
  <c r="BZ82"/>
  <c r="BU82"/>
  <c r="BR82"/>
  <c r="BO82"/>
  <c r="BL82"/>
  <c r="BI82"/>
  <c r="BF82"/>
  <c r="AZ82"/>
  <c r="AV82"/>
  <c r="AU82"/>
  <c r="AR82"/>
  <c r="AF82"/>
  <c r="Z82"/>
  <c r="W82"/>
  <c r="EX81"/>
  <c r="EZ81" s="1"/>
  <c r="EV81"/>
  <c r="ES81"/>
  <c r="EP81"/>
  <c r="EM81"/>
  <c r="EJ81"/>
  <c r="EG81"/>
  <c r="ED81"/>
  <c r="EA81"/>
  <c r="DX81"/>
  <c r="DS81"/>
  <c r="DP81"/>
  <c r="DM81"/>
  <c r="DJ81"/>
  <c r="DF81"/>
  <c r="CX81"/>
  <c r="CR81"/>
  <c r="CO81"/>
  <c r="CL81"/>
  <c r="CI81"/>
  <c r="CE81"/>
  <c r="CC81"/>
  <c r="BZ81"/>
  <c r="BT81"/>
  <c r="BU81" s="1"/>
  <c r="BR81"/>
  <c r="BK81"/>
  <c r="BF81"/>
  <c r="BC81"/>
  <c r="AZ81"/>
  <c r="AU81"/>
  <c r="AR81"/>
  <c r="AF81"/>
  <c r="Z81"/>
  <c r="Q81"/>
  <c r="J81"/>
  <c r="EY80"/>
  <c r="EV80"/>
  <c r="ES80"/>
  <c r="EP80"/>
  <c r="EM80"/>
  <c r="EJ80"/>
  <c r="EG80"/>
  <c r="ED80"/>
  <c r="DZ80"/>
  <c r="EA80" s="1"/>
  <c r="DX80"/>
  <c r="DS80"/>
  <c r="DP80"/>
  <c r="DM80"/>
  <c r="DJ80"/>
  <c r="DF80"/>
  <c r="DA80"/>
  <c r="CX80"/>
  <c r="CR80"/>
  <c r="CO80"/>
  <c r="CL80"/>
  <c r="CI80"/>
  <c r="CE80"/>
  <c r="CC80"/>
  <c r="BZ80"/>
  <c r="BT80"/>
  <c r="BU80" s="1"/>
  <c r="BR80"/>
  <c r="BK80"/>
  <c r="BH80"/>
  <c r="BF80"/>
  <c r="BC80"/>
  <c r="AZ80"/>
  <c r="AU80"/>
  <c r="AR80"/>
  <c r="AF80"/>
  <c r="Z80"/>
  <c r="Q80"/>
  <c r="J80"/>
  <c r="EZ79"/>
  <c r="EY79"/>
  <c r="EV79"/>
  <c r="ES79"/>
  <c r="EP79"/>
  <c r="EM79"/>
  <c r="EJ79"/>
  <c r="EG79"/>
  <c r="ED79"/>
  <c r="EA79"/>
  <c r="DX79"/>
  <c r="DS79"/>
  <c r="DP79"/>
  <c r="DM79"/>
  <c r="DJ79"/>
  <c r="DG79"/>
  <c r="DA79"/>
  <c r="CX79"/>
  <c r="CR79"/>
  <c r="CO79"/>
  <c r="CL79"/>
  <c r="CI79"/>
  <c r="CF79"/>
  <c r="CC79"/>
  <c r="BZ79"/>
  <c r="BU79"/>
  <c r="BR79"/>
  <c r="BO79"/>
  <c r="BL79"/>
  <c r="BI79"/>
  <c r="BF79"/>
  <c r="BC79"/>
  <c r="AY79"/>
  <c r="D79" s="1"/>
  <c r="AV79"/>
  <c r="AU79"/>
  <c r="AR79"/>
  <c r="AF79"/>
  <c r="Z79"/>
  <c r="W79"/>
  <c r="EY78"/>
  <c r="EV78"/>
  <c r="ES78"/>
  <c r="EP78"/>
  <c r="EM78"/>
  <c r="EJ78"/>
  <c r="EG78"/>
  <c r="ED78"/>
  <c r="DZ78"/>
  <c r="EZ78" s="1"/>
  <c r="DX78"/>
  <c r="DS78"/>
  <c r="DP78"/>
  <c r="DM78"/>
  <c r="DJ78"/>
  <c r="DF78"/>
  <c r="DA78"/>
  <c r="CX78"/>
  <c r="CR78"/>
  <c r="CO78"/>
  <c r="CL78"/>
  <c r="CI78"/>
  <c r="CE78"/>
  <c r="CC78"/>
  <c r="BY78"/>
  <c r="BT78"/>
  <c r="BU78" s="1"/>
  <c r="BK78"/>
  <c r="BH78"/>
  <c r="BE78"/>
  <c r="BB78"/>
  <c r="AZ78"/>
  <c r="DG80" l="1"/>
  <c r="DT80"/>
  <c r="DG78"/>
  <c r="DT78"/>
  <c r="CI83"/>
  <c r="DU83" s="1"/>
  <c r="DT83"/>
  <c r="DU79"/>
  <c r="DU82"/>
  <c r="DT81"/>
  <c r="AW79"/>
  <c r="AW89"/>
  <c r="AW82"/>
  <c r="BW103"/>
  <c r="AW103"/>
  <c r="FA104"/>
  <c r="FA103" s="1"/>
  <c r="EV103"/>
  <c r="DU103"/>
  <c r="D80"/>
  <c r="E80" s="1"/>
  <c r="K80"/>
  <c r="D83"/>
  <c r="K83"/>
  <c r="D82"/>
  <c r="K81"/>
  <c r="D81"/>
  <c r="E81" s="1"/>
  <c r="BV82"/>
  <c r="AZ79"/>
  <c r="BW79" s="1"/>
  <c r="E79"/>
  <c r="BL80"/>
  <c r="EY81"/>
  <c r="BI83"/>
  <c r="BW84"/>
  <c r="BO81"/>
  <c r="DA81"/>
  <c r="EZ80"/>
  <c r="BI81"/>
  <c r="BC82"/>
  <c r="BW82" s="1"/>
  <c r="FA83"/>
  <c r="BL78"/>
  <c r="EA78"/>
  <c r="FA78" s="1"/>
  <c r="CF80"/>
  <c r="DG81"/>
  <c r="EA82"/>
  <c r="AZ83"/>
  <c r="BV79"/>
  <c r="BI78"/>
  <c r="CF78"/>
  <c r="BO80"/>
  <c r="AV84"/>
  <c r="FA79"/>
  <c r="BV81"/>
  <c r="W80"/>
  <c r="W81"/>
  <c r="E103"/>
  <c r="D103" s="1"/>
  <c r="BV78"/>
  <c r="BV83"/>
  <c r="BV80"/>
  <c r="BF78"/>
  <c r="BR78"/>
  <c r="BZ78"/>
  <c r="BI80"/>
  <c r="FA80"/>
  <c r="BC78"/>
  <c r="BO78"/>
  <c r="BL81"/>
  <c r="CF81"/>
  <c r="DU81" s="1"/>
  <c r="AF83"/>
  <c r="BC83"/>
  <c r="E84"/>
  <c r="AU78"/>
  <c r="AQ78"/>
  <c r="AR78" s="1"/>
  <c r="AF78"/>
  <c r="Z78"/>
  <c r="P78"/>
  <c r="Q78" s="1"/>
  <c r="M78"/>
  <c r="EY77"/>
  <c r="EU77"/>
  <c r="EZ77" s="1"/>
  <c r="ES77"/>
  <c r="EP77"/>
  <c r="EM77"/>
  <c r="EJ77"/>
  <c r="EG77"/>
  <c r="ED77"/>
  <c r="EA77"/>
  <c r="DX77"/>
  <c r="DS77"/>
  <c r="DP77"/>
  <c r="DM77"/>
  <c r="DJ77"/>
  <c r="DG77"/>
  <c r="DA77"/>
  <c r="CX77"/>
  <c r="CR77"/>
  <c r="CN77"/>
  <c r="CI77"/>
  <c r="CE77"/>
  <c r="CF77" s="1"/>
  <c r="CC77"/>
  <c r="BZ77"/>
  <c r="BU77"/>
  <c r="BO77"/>
  <c r="BK77"/>
  <c r="BL77" s="1"/>
  <c r="BI77"/>
  <c r="BF77"/>
  <c r="AZ77"/>
  <c r="AT77"/>
  <c r="AR77"/>
  <c r="AF77"/>
  <c r="Z77"/>
  <c r="W77"/>
  <c r="EZ76"/>
  <c r="EY76"/>
  <c r="EV76"/>
  <c r="ES76"/>
  <c r="EP76"/>
  <c r="EM76"/>
  <c r="EJ76"/>
  <c r="EG76"/>
  <c r="ED76"/>
  <c r="EA76"/>
  <c r="DX76"/>
  <c r="DS76"/>
  <c r="DP76"/>
  <c r="DM76"/>
  <c r="DJ76"/>
  <c r="DG76"/>
  <c r="DA76"/>
  <c r="CX76"/>
  <c r="CR76"/>
  <c r="CO76"/>
  <c r="CL76"/>
  <c r="CI76"/>
  <c r="CF76"/>
  <c r="CC76"/>
  <c r="BZ76"/>
  <c r="BV76"/>
  <c r="BU76"/>
  <c r="BR76"/>
  <c r="BO76"/>
  <c r="BL76"/>
  <c r="BI76"/>
  <c r="BF76"/>
  <c r="BC76"/>
  <c r="AZ76"/>
  <c r="AV76"/>
  <c r="AU76"/>
  <c r="AR76"/>
  <c r="AF76"/>
  <c r="Z76"/>
  <c r="W76"/>
  <c r="EZ75"/>
  <c r="EY75"/>
  <c r="EV75"/>
  <c r="ES75"/>
  <c r="EP75"/>
  <c r="EM75"/>
  <c r="EJ75"/>
  <c r="EG75"/>
  <c r="ED75"/>
  <c r="EA75"/>
  <c r="DX75"/>
  <c r="DS75"/>
  <c r="DP75"/>
  <c r="DM75"/>
  <c r="DJ75"/>
  <c r="DG75"/>
  <c r="DA75"/>
  <c r="CX75"/>
  <c r="CR75"/>
  <c r="CO75"/>
  <c r="CL75"/>
  <c r="CI75"/>
  <c r="CF75"/>
  <c r="CC75"/>
  <c r="BZ75"/>
  <c r="BV75"/>
  <c r="BU75"/>
  <c r="BR75"/>
  <c r="BO75"/>
  <c r="BL75"/>
  <c r="BI75"/>
  <c r="BF75"/>
  <c r="BC75"/>
  <c r="AZ75"/>
  <c r="AV75"/>
  <c r="AU75"/>
  <c r="AR75"/>
  <c r="AF75"/>
  <c r="Z75"/>
  <c r="W75"/>
  <c r="EX74"/>
  <c r="EP74"/>
  <c r="EM74"/>
  <c r="EJ74"/>
  <c r="EG74"/>
  <c r="ED74"/>
  <c r="EA74"/>
  <c r="DX74"/>
  <c r="DS74"/>
  <c r="DO74"/>
  <c r="DL74"/>
  <c r="DG74"/>
  <c r="DA74"/>
  <c r="CX74"/>
  <c r="CR74"/>
  <c r="CO74"/>
  <c r="CL74"/>
  <c r="CI74"/>
  <c r="CE74"/>
  <c r="CF74" s="1"/>
  <c r="CC74"/>
  <c r="BZ74"/>
  <c r="BU74"/>
  <c r="BO74"/>
  <c r="BK74"/>
  <c r="BF74"/>
  <c r="BB74"/>
  <c r="AZ74"/>
  <c r="AU74"/>
  <c r="AQ74"/>
  <c r="AR74" s="1"/>
  <c r="AF74"/>
  <c r="Z74"/>
  <c r="W74"/>
  <c r="J74"/>
  <c r="K74" s="1"/>
  <c r="EY73"/>
  <c r="EV73"/>
  <c r="ES73"/>
  <c r="EP73"/>
  <c r="EM73"/>
  <c r="EJ73"/>
  <c r="EG73"/>
  <c r="ED73"/>
  <c r="DZ73"/>
  <c r="EZ73" s="1"/>
  <c r="DX73"/>
  <c r="DS73"/>
  <c r="DP73"/>
  <c r="DM73"/>
  <c r="DG73"/>
  <c r="DA73"/>
  <c r="CX73"/>
  <c r="CR73"/>
  <c r="CO73"/>
  <c r="DT73"/>
  <c r="CI73"/>
  <c r="CF73"/>
  <c r="CC73"/>
  <c r="BZ73"/>
  <c r="BT73"/>
  <c r="BU73" s="1"/>
  <c r="BR73"/>
  <c r="BO73"/>
  <c r="BL73"/>
  <c r="BI73"/>
  <c r="BF73"/>
  <c r="BB73"/>
  <c r="AY73"/>
  <c r="AY67" s="1"/>
  <c r="AU73"/>
  <c r="AR73"/>
  <c r="AE73"/>
  <c r="Z73"/>
  <c r="M73"/>
  <c r="EX72"/>
  <c r="EV72"/>
  <c r="ER72"/>
  <c r="EP72"/>
  <c r="EM72"/>
  <c r="EJ72"/>
  <c r="EG72"/>
  <c r="ED72"/>
  <c r="DZ72"/>
  <c r="DW72"/>
  <c r="DX72" s="1"/>
  <c r="DS72"/>
  <c r="DP72"/>
  <c r="DM72"/>
  <c r="DJ72"/>
  <c r="DF72"/>
  <c r="CZ72"/>
  <c r="CX72"/>
  <c r="CN72"/>
  <c r="CO72" s="1"/>
  <c r="CE72"/>
  <c r="CC72"/>
  <c r="BY72"/>
  <c r="BT72"/>
  <c r="BU72" s="1"/>
  <c r="BR72"/>
  <c r="BK72"/>
  <c r="BH72"/>
  <c r="BI72" s="1"/>
  <c r="BF72"/>
  <c r="BB72"/>
  <c r="AZ72"/>
  <c r="AU72"/>
  <c r="AR72"/>
  <c r="AE72"/>
  <c r="Z72"/>
  <c r="V72"/>
  <c r="M72"/>
  <c r="EX71"/>
  <c r="EY71" s="1"/>
  <c r="EU71"/>
  <c r="EV71" s="1"/>
  <c r="ER71"/>
  <c r="EP71"/>
  <c r="EM71"/>
  <c r="EJ71"/>
  <c r="EG71"/>
  <c r="ED71"/>
  <c r="DW71"/>
  <c r="DS71"/>
  <c r="DP71"/>
  <c r="DL71"/>
  <c r="DI71"/>
  <c r="DI67" s="1"/>
  <c r="DF71"/>
  <c r="CX71"/>
  <c r="CR71"/>
  <c r="CN71"/>
  <c r="CK71"/>
  <c r="CH71"/>
  <c r="CE71"/>
  <c r="CC71"/>
  <c r="BY71"/>
  <c r="BT71"/>
  <c r="BU71" s="1"/>
  <c r="BQ71"/>
  <c r="BR71" s="1"/>
  <c r="BK71"/>
  <c r="BB71"/>
  <c r="AZ71"/>
  <c r="AU71"/>
  <c r="AQ71"/>
  <c r="AR71" s="1"/>
  <c r="AE71"/>
  <c r="Z71"/>
  <c r="V71"/>
  <c r="W71" s="1"/>
  <c r="M71"/>
  <c r="N71" s="1"/>
  <c r="J71"/>
  <c r="K71" s="1"/>
  <c r="EZ70"/>
  <c r="EY70"/>
  <c r="EV70"/>
  <c r="ES70"/>
  <c r="EP70"/>
  <c r="EM70"/>
  <c r="EJ70"/>
  <c r="EG70"/>
  <c r="ED70"/>
  <c r="EA70"/>
  <c r="DX70"/>
  <c r="DS70"/>
  <c r="DP70"/>
  <c r="DM70"/>
  <c r="DJ70"/>
  <c r="DG70"/>
  <c r="DA70"/>
  <c r="CX70"/>
  <c r="CR70"/>
  <c r="CO70"/>
  <c r="CL70"/>
  <c r="CI70"/>
  <c r="CF70"/>
  <c r="CC70"/>
  <c r="BZ70"/>
  <c r="BV70"/>
  <c r="BU70"/>
  <c r="BR70"/>
  <c r="BO70"/>
  <c r="BL70"/>
  <c r="BI70"/>
  <c r="BF70"/>
  <c r="BC70"/>
  <c r="AZ70"/>
  <c r="AV70"/>
  <c r="AU70"/>
  <c r="AR70"/>
  <c r="AF70"/>
  <c r="Z70"/>
  <c r="W70"/>
  <c r="EZ69"/>
  <c r="EY69"/>
  <c r="EV69"/>
  <c r="ES69"/>
  <c r="EP69"/>
  <c r="EM69"/>
  <c r="EJ69"/>
  <c r="EG69"/>
  <c r="ED69"/>
  <c r="EA69"/>
  <c r="DX69"/>
  <c r="DS69"/>
  <c r="DP69"/>
  <c r="DM69"/>
  <c r="DJ69"/>
  <c r="DG69"/>
  <c r="DA69"/>
  <c r="CX69"/>
  <c r="CR69"/>
  <c r="CO69"/>
  <c r="CL69"/>
  <c r="CI69"/>
  <c r="CE69"/>
  <c r="DT69" s="1"/>
  <c r="CC69"/>
  <c r="BZ69"/>
  <c r="BT69"/>
  <c r="BU69" s="1"/>
  <c r="BO69"/>
  <c r="BL69"/>
  <c r="BI69"/>
  <c r="BF69"/>
  <c r="BC69"/>
  <c r="AZ69"/>
  <c r="AU69"/>
  <c r="AQ69"/>
  <c r="AF69"/>
  <c r="Z69"/>
  <c r="W69"/>
  <c r="EX68"/>
  <c r="EU68"/>
  <c r="ER68"/>
  <c r="EP68"/>
  <c r="EM68"/>
  <c r="EJ68"/>
  <c r="EG68"/>
  <c r="ED68"/>
  <c r="DZ68"/>
  <c r="DW68"/>
  <c r="DS68"/>
  <c r="DO68"/>
  <c r="DM68"/>
  <c r="DJ68"/>
  <c r="DF68"/>
  <c r="CZ68"/>
  <c r="CQ68"/>
  <c r="CN68"/>
  <c r="CK68"/>
  <c r="CH68"/>
  <c r="CE68"/>
  <c r="CC68"/>
  <c r="BT68"/>
  <c r="BN68"/>
  <c r="BK68"/>
  <c r="BH68"/>
  <c r="BE68"/>
  <c r="BB68"/>
  <c r="AZ68"/>
  <c r="AU68"/>
  <c r="AQ68"/>
  <c r="AE68"/>
  <c r="Z68"/>
  <c r="V68"/>
  <c r="P68"/>
  <c r="M68"/>
  <c r="J68"/>
  <c r="EZ66"/>
  <c r="EY66"/>
  <c r="EV66"/>
  <c r="ES66"/>
  <c r="EP66"/>
  <c r="EM66"/>
  <c r="EJ66"/>
  <c r="EG66"/>
  <c r="ED66"/>
  <c r="EA66"/>
  <c r="DX66"/>
  <c r="DS66"/>
  <c r="DP66"/>
  <c r="DM66"/>
  <c r="DJ66"/>
  <c r="DG66"/>
  <c r="DA66"/>
  <c r="CX66"/>
  <c r="CR66"/>
  <c r="CO66"/>
  <c r="CL66"/>
  <c r="CI66"/>
  <c r="CF66"/>
  <c r="CC66"/>
  <c r="BZ66"/>
  <c r="BV66"/>
  <c r="BU66"/>
  <c r="BR66"/>
  <c r="BO66"/>
  <c r="BL66"/>
  <c r="BI66"/>
  <c r="BF66"/>
  <c r="BC66"/>
  <c r="AZ66"/>
  <c r="AV66"/>
  <c r="AU66"/>
  <c r="AR66"/>
  <c r="AF66"/>
  <c r="Z66"/>
  <c r="W66"/>
  <c r="H66"/>
  <c r="EZ65"/>
  <c r="EY65"/>
  <c r="EV65"/>
  <c r="ES65"/>
  <c r="EP65"/>
  <c r="EM65"/>
  <c r="EJ65"/>
  <c r="EG65"/>
  <c r="ED65"/>
  <c r="EA65"/>
  <c r="DX65"/>
  <c r="DS65"/>
  <c r="DP65"/>
  <c r="DM65"/>
  <c r="DJ65"/>
  <c r="DG65"/>
  <c r="DA65"/>
  <c r="CX65"/>
  <c r="CR65"/>
  <c r="CO65"/>
  <c r="CL65"/>
  <c r="CI65"/>
  <c r="CF65"/>
  <c r="CC65"/>
  <c r="BZ65"/>
  <c r="BV65"/>
  <c r="BU65"/>
  <c r="BR65"/>
  <c r="BO65"/>
  <c r="BL65"/>
  <c r="BI65"/>
  <c r="BF65"/>
  <c r="BC65"/>
  <c r="AZ65"/>
  <c r="AV65"/>
  <c r="AU65"/>
  <c r="AR65"/>
  <c r="AF65"/>
  <c r="Z65"/>
  <c r="W65"/>
  <c r="H65"/>
  <c r="EZ64"/>
  <c r="EY64"/>
  <c r="EV64"/>
  <c r="ES64"/>
  <c r="EP64"/>
  <c r="EM64"/>
  <c r="EJ64"/>
  <c r="EG64"/>
  <c r="ED64"/>
  <c r="EA64"/>
  <c r="DX64"/>
  <c r="DS64"/>
  <c r="DP64"/>
  <c r="DM64"/>
  <c r="DJ64"/>
  <c r="DG64"/>
  <c r="DA64"/>
  <c r="CX64"/>
  <c r="CR64"/>
  <c r="CO64"/>
  <c r="CL64"/>
  <c r="CI64"/>
  <c r="CF64"/>
  <c r="CC64"/>
  <c r="BZ64"/>
  <c r="BV64"/>
  <c r="BU64"/>
  <c r="BR64"/>
  <c r="BO64"/>
  <c r="BL64"/>
  <c r="BI64"/>
  <c r="BF64"/>
  <c r="BC64"/>
  <c r="AZ64"/>
  <c r="AV64"/>
  <c r="AU64"/>
  <c r="AR64"/>
  <c r="AF64"/>
  <c r="Z64"/>
  <c r="W64"/>
  <c r="H64"/>
  <c r="EZ63"/>
  <c r="EY63"/>
  <c r="EV63"/>
  <c r="ES63"/>
  <c r="EP63"/>
  <c r="EM63"/>
  <c r="EJ63"/>
  <c r="EG63"/>
  <c r="ED63"/>
  <c r="EA63"/>
  <c r="DX63"/>
  <c r="DS63"/>
  <c r="DP63"/>
  <c r="DM63"/>
  <c r="DJ63"/>
  <c r="DG63"/>
  <c r="DA63"/>
  <c r="CX63"/>
  <c r="CR63"/>
  <c r="CO63"/>
  <c r="CL63"/>
  <c r="CI63"/>
  <c r="CF63"/>
  <c r="CC63"/>
  <c r="BZ63"/>
  <c r="BV63"/>
  <c r="BU63"/>
  <c r="BR63"/>
  <c r="BO63"/>
  <c r="BL63"/>
  <c r="BI63"/>
  <c r="BF63"/>
  <c r="BC63"/>
  <c r="AZ63"/>
  <c r="AV63"/>
  <c r="AU63"/>
  <c r="AR63"/>
  <c r="AF63"/>
  <c r="Z63"/>
  <c r="W63"/>
  <c r="H63"/>
  <c r="EZ62"/>
  <c r="EY62"/>
  <c r="EV62"/>
  <c r="ES62"/>
  <c r="EP62"/>
  <c r="EM62"/>
  <c r="EJ62"/>
  <c r="EG62"/>
  <c r="ED62"/>
  <c r="EA62"/>
  <c r="DX62"/>
  <c r="DS62"/>
  <c r="DP62"/>
  <c r="DM62"/>
  <c r="DJ62"/>
  <c r="DG62"/>
  <c r="DA62"/>
  <c r="CX62"/>
  <c r="CR62"/>
  <c r="CO62"/>
  <c r="CL62"/>
  <c r="CI62"/>
  <c r="CF62"/>
  <c r="CC62"/>
  <c r="BZ62"/>
  <c r="BV62"/>
  <c r="BU62"/>
  <c r="BR62"/>
  <c r="BO62"/>
  <c r="BL62"/>
  <c r="BI62"/>
  <c r="BF62"/>
  <c r="BC62"/>
  <c r="AZ62"/>
  <c r="AV62"/>
  <c r="AU62"/>
  <c r="AR62"/>
  <c r="AF62"/>
  <c r="Z62"/>
  <c r="W62"/>
  <c r="H62"/>
  <c r="EZ61"/>
  <c r="EY61"/>
  <c r="EV61"/>
  <c r="ES61"/>
  <c r="EP61"/>
  <c r="EM61"/>
  <c r="EJ61"/>
  <c r="EG61"/>
  <c r="ED61"/>
  <c r="EA61"/>
  <c r="DX61"/>
  <c r="DS61"/>
  <c r="DP61"/>
  <c r="DM61"/>
  <c r="DJ61"/>
  <c r="DG61"/>
  <c r="DA61"/>
  <c r="CX61"/>
  <c r="CR61"/>
  <c r="CO61"/>
  <c r="CL61"/>
  <c r="CI61"/>
  <c r="CF61"/>
  <c r="CC61"/>
  <c r="BZ61"/>
  <c r="BV61"/>
  <c r="BU61"/>
  <c r="BR61"/>
  <c r="BO61"/>
  <c r="BL61"/>
  <c r="BI61"/>
  <c r="BF61"/>
  <c r="BC61"/>
  <c r="AZ61"/>
  <c r="AV61"/>
  <c r="AU61"/>
  <c r="AR61"/>
  <c r="AF61"/>
  <c r="Z61"/>
  <c r="W61"/>
  <c r="H61"/>
  <c r="EZ59"/>
  <c r="EY59"/>
  <c r="EV59"/>
  <c r="ES59"/>
  <c r="EP59"/>
  <c r="EM59"/>
  <c r="EJ59"/>
  <c r="EG59"/>
  <c r="ED59"/>
  <c r="EA59"/>
  <c r="DX59"/>
  <c r="DS59"/>
  <c r="DP59"/>
  <c r="DM59"/>
  <c r="DJ59"/>
  <c r="DG59"/>
  <c r="DA59"/>
  <c r="CX59"/>
  <c r="CR59"/>
  <c r="CO59"/>
  <c r="CL59"/>
  <c r="CI59"/>
  <c r="CF59"/>
  <c r="CC59"/>
  <c r="BZ59"/>
  <c r="BV59"/>
  <c r="BU59"/>
  <c r="BR59"/>
  <c r="BO59"/>
  <c r="BL59"/>
  <c r="BI59"/>
  <c r="BF59"/>
  <c r="BC59"/>
  <c r="AZ59"/>
  <c r="AV59"/>
  <c r="AU59"/>
  <c r="AR59"/>
  <c r="AF59"/>
  <c r="Z59"/>
  <c r="W59"/>
  <c r="H59"/>
  <c r="EZ58"/>
  <c r="EY58"/>
  <c r="EV58"/>
  <c r="ES58"/>
  <c r="EP58"/>
  <c r="EM58"/>
  <c r="EJ58"/>
  <c r="EG58"/>
  <c r="ED58"/>
  <c r="EA58"/>
  <c r="DX58"/>
  <c r="DS58"/>
  <c r="DP58"/>
  <c r="DM58"/>
  <c r="DJ58"/>
  <c r="DG58"/>
  <c r="DA58"/>
  <c r="CX58"/>
  <c r="CR58"/>
  <c r="CO58"/>
  <c r="CL58"/>
  <c r="CI58"/>
  <c r="CF58"/>
  <c r="CC58"/>
  <c r="BZ58"/>
  <c r="BV58"/>
  <c r="BU58"/>
  <c r="BR58"/>
  <c r="BO58"/>
  <c r="BL58"/>
  <c r="BI58"/>
  <c r="BF58"/>
  <c r="BC58"/>
  <c r="AZ58"/>
  <c r="AV58"/>
  <c r="AU58"/>
  <c r="AR58"/>
  <c r="AF58"/>
  <c r="Z58"/>
  <c r="W58"/>
  <c r="H58"/>
  <c r="EZ56"/>
  <c r="EY56"/>
  <c r="EV56"/>
  <c r="ES56"/>
  <c r="EP56"/>
  <c r="EM56"/>
  <c r="EJ56"/>
  <c r="EG56"/>
  <c r="ED56"/>
  <c r="EA56"/>
  <c r="DX56"/>
  <c r="DS56"/>
  <c r="DP56"/>
  <c r="DM56"/>
  <c r="DJ56"/>
  <c r="DG56"/>
  <c r="DA56"/>
  <c r="CX56"/>
  <c r="CR56"/>
  <c r="CO56"/>
  <c r="CL56"/>
  <c r="CI56"/>
  <c r="CF56"/>
  <c r="CC56"/>
  <c r="BZ56"/>
  <c r="BT56"/>
  <c r="BR56"/>
  <c r="BO56"/>
  <c r="BL56"/>
  <c r="BI56"/>
  <c r="BF56"/>
  <c r="BC56"/>
  <c r="AZ56"/>
  <c r="AV56"/>
  <c r="AU56"/>
  <c r="AR56"/>
  <c r="AF56"/>
  <c r="Z56"/>
  <c r="W56"/>
  <c r="H56"/>
  <c r="EZ55"/>
  <c r="EY55"/>
  <c r="EV55"/>
  <c r="ES55"/>
  <c r="EP55"/>
  <c r="EM55"/>
  <c r="EJ55"/>
  <c r="EG55"/>
  <c r="ED55"/>
  <c r="EA55"/>
  <c r="DX55"/>
  <c r="DS55"/>
  <c r="DP55"/>
  <c r="DM55"/>
  <c r="DJ55"/>
  <c r="DG55"/>
  <c r="DA55"/>
  <c r="CX55"/>
  <c r="CR55"/>
  <c r="CO55"/>
  <c r="CL55"/>
  <c r="CI55"/>
  <c r="CF55"/>
  <c r="CC55"/>
  <c r="BZ55"/>
  <c r="BV55"/>
  <c r="BU55"/>
  <c r="BR55"/>
  <c r="BO55"/>
  <c r="BL55"/>
  <c r="BI55"/>
  <c r="BF55"/>
  <c r="BC55"/>
  <c r="AZ55"/>
  <c r="AV55"/>
  <c r="AU55"/>
  <c r="AR55"/>
  <c r="AF55"/>
  <c r="Z55"/>
  <c r="W55"/>
  <c r="H55"/>
  <c r="EZ54"/>
  <c r="EY54"/>
  <c r="EV54"/>
  <c r="ES54"/>
  <c r="EP54"/>
  <c r="EM54"/>
  <c r="EJ54"/>
  <c r="EG54"/>
  <c r="ED54"/>
  <c r="EA54"/>
  <c r="DX54"/>
  <c r="DS54"/>
  <c r="DP54"/>
  <c r="DM54"/>
  <c r="DJ54"/>
  <c r="DG54"/>
  <c r="DA54"/>
  <c r="CX54"/>
  <c r="CR54"/>
  <c r="CO54"/>
  <c r="CL54"/>
  <c r="CI54"/>
  <c r="CF54"/>
  <c r="CC54"/>
  <c r="BZ54"/>
  <c r="BV54"/>
  <c r="BU54"/>
  <c r="BR54"/>
  <c r="BO54"/>
  <c r="BL54"/>
  <c r="BI54"/>
  <c r="BF54"/>
  <c r="BC54"/>
  <c r="AZ54"/>
  <c r="AV54"/>
  <c r="AU54"/>
  <c r="AR54"/>
  <c r="AF54"/>
  <c r="Z54"/>
  <c r="W54"/>
  <c r="H54"/>
  <c r="EZ52"/>
  <c r="EY52"/>
  <c r="EV52"/>
  <c r="ES52"/>
  <c r="EP52"/>
  <c r="EM52"/>
  <c r="EJ52"/>
  <c r="EG52"/>
  <c r="ED52"/>
  <c r="DX52"/>
  <c r="DS52"/>
  <c r="DP52"/>
  <c r="DM52"/>
  <c r="DJ52"/>
  <c r="DG52"/>
  <c r="DA52"/>
  <c r="CX52"/>
  <c r="CR52"/>
  <c r="CO52"/>
  <c r="CL52"/>
  <c r="CI52"/>
  <c r="CF52"/>
  <c r="CC52"/>
  <c r="BZ52"/>
  <c r="BV52"/>
  <c r="BU52"/>
  <c r="BR52"/>
  <c r="BO52"/>
  <c r="BL52"/>
  <c r="BI52"/>
  <c r="BF52"/>
  <c r="BC52"/>
  <c r="AZ52"/>
  <c r="AV52"/>
  <c r="AU52"/>
  <c r="AR52"/>
  <c r="AF52"/>
  <c r="Z52"/>
  <c r="W52"/>
  <c r="H52"/>
  <c r="EZ51"/>
  <c r="EY51"/>
  <c r="EV51"/>
  <c r="ES51"/>
  <c r="EP51"/>
  <c r="EM51"/>
  <c r="EJ51"/>
  <c r="EG51"/>
  <c r="ED51"/>
  <c r="EA51"/>
  <c r="DX51"/>
  <c r="DS51"/>
  <c r="DP51"/>
  <c r="DM51"/>
  <c r="DJ51"/>
  <c r="DG51"/>
  <c r="DA51"/>
  <c r="CX51"/>
  <c r="CR51"/>
  <c r="CO51"/>
  <c r="CL51"/>
  <c r="CI51"/>
  <c r="CF51"/>
  <c r="CC51"/>
  <c r="BZ51"/>
  <c r="BV51"/>
  <c r="BU51"/>
  <c r="BR51"/>
  <c r="BO51"/>
  <c r="BL51"/>
  <c r="BI51"/>
  <c r="BF51"/>
  <c r="BC51"/>
  <c r="AZ51"/>
  <c r="AV51"/>
  <c r="AU51"/>
  <c r="AR51"/>
  <c r="AF51"/>
  <c r="Z51"/>
  <c r="W51"/>
  <c r="H51"/>
  <c r="EZ50"/>
  <c r="EY50"/>
  <c r="EV50"/>
  <c r="ES50"/>
  <c r="EP50"/>
  <c r="EM50"/>
  <c r="EJ50"/>
  <c r="EG50"/>
  <c r="ED50"/>
  <c r="EA50"/>
  <c r="DX50"/>
  <c r="DS50"/>
  <c r="DP50"/>
  <c r="DM50"/>
  <c r="DJ50"/>
  <c r="DG50"/>
  <c r="DA50"/>
  <c r="CX50"/>
  <c r="CR50"/>
  <c r="CO50"/>
  <c r="CL50"/>
  <c r="CI50"/>
  <c r="CF50"/>
  <c r="CC50"/>
  <c r="BZ50"/>
  <c r="BV50"/>
  <c r="BU50"/>
  <c r="BR50"/>
  <c r="BO50"/>
  <c r="BL50"/>
  <c r="BI50"/>
  <c r="BF50"/>
  <c r="BC50"/>
  <c r="AZ50"/>
  <c r="AV50"/>
  <c r="AU50"/>
  <c r="AR50"/>
  <c r="AF50"/>
  <c r="Z50"/>
  <c r="W50"/>
  <c r="H50"/>
  <c r="EZ48"/>
  <c r="EY48"/>
  <c r="EV48"/>
  <c r="ES48"/>
  <c r="EP48"/>
  <c r="EM48"/>
  <c r="EJ48"/>
  <c r="EG48"/>
  <c r="ED48"/>
  <c r="EA48"/>
  <c r="DX48"/>
  <c r="DS48"/>
  <c r="DP48"/>
  <c r="DM48"/>
  <c r="DJ48"/>
  <c r="DG48"/>
  <c r="DA48"/>
  <c r="CX48"/>
  <c r="CR48"/>
  <c r="CO48"/>
  <c r="CL48"/>
  <c r="CI48"/>
  <c r="CF48"/>
  <c r="CC48"/>
  <c r="BZ48"/>
  <c r="BV48"/>
  <c r="BU48"/>
  <c r="BR48"/>
  <c r="BO48"/>
  <c r="BL48"/>
  <c r="BI48"/>
  <c r="BF48"/>
  <c r="BC48"/>
  <c r="AZ48"/>
  <c r="AV48"/>
  <c r="AU48"/>
  <c r="AR48"/>
  <c r="AF48"/>
  <c r="Z48"/>
  <c r="W48"/>
  <c r="H48"/>
  <c r="EZ47"/>
  <c r="EY47"/>
  <c r="EV47"/>
  <c r="ES47"/>
  <c r="EP47"/>
  <c r="EM47"/>
  <c r="EJ47"/>
  <c r="EG47"/>
  <c r="ED47"/>
  <c r="EA47"/>
  <c r="DX47"/>
  <c r="DS47"/>
  <c r="DP47"/>
  <c r="DM47"/>
  <c r="DJ47"/>
  <c r="DG47"/>
  <c r="DA47"/>
  <c r="CX47"/>
  <c r="CR47"/>
  <c r="CO47"/>
  <c r="CL47"/>
  <c r="CI47"/>
  <c r="CF47"/>
  <c r="CC47"/>
  <c r="BZ47"/>
  <c r="BV47"/>
  <c r="BU47"/>
  <c r="BR47"/>
  <c r="BO47"/>
  <c r="BL47"/>
  <c r="BI47"/>
  <c r="BF47"/>
  <c r="BC47"/>
  <c r="AZ47"/>
  <c r="AV47"/>
  <c r="AU47"/>
  <c r="AR47"/>
  <c r="AF47"/>
  <c r="Z47"/>
  <c r="W47"/>
  <c r="H47"/>
  <c r="EZ46"/>
  <c r="EY46"/>
  <c r="EV46"/>
  <c r="ES46"/>
  <c r="EP46"/>
  <c r="EM46"/>
  <c r="EJ46"/>
  <c r="EG46"/>
  <c r="ED46"/>
  <c r="EA46"/>
  <c r="DX46"/>
  <c r="DS46"/>
  <c r="DP46"/>
  <c r="DM46"/>
  <c r="DJ46"/>
  <c r="DG46"/>
  <c r="DA46"/>
  <c r="CX46"/>
  <c r="CR46"/>
  <c r="CO46"/>
  <c r="CL46"/>
  <c r="CI46"/>
  <c r="CF46"/>
  <c r="CC46"/>
  <c r="BZ46"/>
  <c r="BV46"/>
  <c r="BU46"/>
  <c r="BR46"/>
  <c r="BO46"/>
  <c r="BL46"/>
  <c r="BI46"/>
  <c r="BF46"/>
  <c r="BC46"/>
  <c r="AZ46"/>
  <c r="AV46"/>
  <c r="AU46"/>
  <c r="AR46"/>
  <c r="AF46"/>
  <c r="Z46"/>
  <c r="W46"/>
  <c r="H46"/>
  <c r="EZ44"/>
  <c r="EY44"/>
  <c r="EV44"/>
  <c r="ES44"/>
  <c r="EP44"/>
  <c r="EM44"/>
  <c r="EJ44"/>
  <c r="EG44"/>
  <c r="ED44"/>
  <c r="EA44"/>
  <c r="DX44"/>
  <c r="DS44"/>
  <c r="DP44"/>
  <c r="DM44"/>
  <c r="DJ44"/>
  <c r="DG44"/>
  <c r="DA44"/>
  <c r="CX44"/>
  <c r="CR44"/>
  <c r="CO44"/>
  <c r="CL44"/>
  <c r="CI44"/>
  <c r="CF44"/>
  <c r="CC44"/>
  <c r="BZ44"/>
  <c r="BV44"/>
  <c r="BU44"/>
  <c r="BR44"/>
  <c r="BO44"/>
  <c r="BL44"/>
  <c r="BI44"/>
  <c r="BF44"/>
  <c r="BC44"/>
  <c r="AZ44"/>
  <c r="AV44"/>
  <c r="AU44"/>
  <c r="AR44"/>
  <c r="AF44"/>
  <c r="Z44"/>
  <c r="W44"/>
  <c r="EZ43"/>
  <c r="EY43"/>
  <c r="EV43"/>
  <c r="ES43"/>
  <c r="EP43"/>
  <c r="EM43"/>
  <c r="EJ43"/>
  <c r="EG43"/>
  <c r="ED43"/>
  <c r="EA43"/>
  <c r="DX43"/>
  <c r="DS43"/>
  <c r="DP43"/>
  <c r="DM43"/>
  <c r="DJ43"/>
  <c r="DG43"/>
  <c r="DA43"/>
  <c r="CX43"/>
  <c r="CR43"/>
  <c r="CO43"/>
  <c r="CL43"/>
  <c r="CI43"/>
  <c r="CF43"/>
  <c r="CC43"/>
  <c r="BZ43"/>
  <c r="BV43"/>
  <c r="BU43"/>
  <c r="BR43"/>
  <c r="BO43"/>
  <c r="BL43"/>
  <c r="BI43"/>
  <c r="BF43"/>
  <c r="BC43"/>
  <c r="AZ43"/>
  <c r="AV43"/>
  <c r="AU43"/>
  <c r="AR43"/>
  <c r="AF43"/>
  <c r="Z43"/>
  <c r="W43"/>
  <c r="EZ42"/>
  <c r="EY42"/>
  <c r="EV42"/>
  <c r="ES42"/>
  <c r="EP42"/>
  <c r="EM42"/>
  <c r="EJ42"/>
  <c r="EG42"/>
  <c r="ED42"/>
  <c r="EA42"/>
  <c r="DX42"/>
  <c r="DS42"/>
  <c r="DP42"/>
  <c r="DM42"/>
  <c r="DJ42"/>
  <c r="DG42"/>
  <c r="DA42"/>
  <c r="CX42"/>
  <c r="CR42"/>
  <c r="CO42"/>
  <c r="CL42"/>
  <c r="CI42"/>
  <c r="CF42"/>
  <c r="CC42"/>
  <c r="BZ42"/>
  <c r="BV42"/>
  <c r="BU42"/>
  <c r="BR42"/>
  <c r="BO42"/>
  <c r="BL42"/>
  <c r="BI42"/>
  <c r="BF42"/>
  <c r="BC42"/>
  <c r="AZ42"/>
  <c r="AV42"/>
  <c r="AU42"/>
  <c r="AR42"/>
  <c r="AF42"/>
  <c r="Z42"/>
  <c r="W42"/>
  <c r="EZ41"/>
  <c r="EY41"/>
  <c r="EV41"/>
  <c r="ES41"/>
  <c r="EP41"/>
  <c r="EM41"/>
  <c r="EJ41"/>
  <c r="EG41"/>
  <c r="ED41"/>
  <c r="EA41"/>
  <c r="DX41"/>
  <c r="DS41"/>
  <c r="DP41"/>
  <c r="DM41"/>
  <c r="DJ41"/>
  <c r="DG41"/>
  <c r="DA41"/>
  <c r="CX41"/>
  <c r="CR41"/>
  <c r="CO41"/>
  <c r="CL41"/>
  <c r="CI41"/>
  <c r="CF41"/>
  <c r="CC41"/>
  <c r="BZ41"/>
  <c r="BV41"/>
  <c r="BU41"/>
  <c r="BR41"/>
  <c r="BO41"/>
  <c r="BL41"/>
  <c r="BI41"/>
  <c r="BF41"/>
  <c r="BC41"/>
  <c r="AZ41"/>
  <c r="AV41"/>
  <c r="AU41"/>
  <c r="AR41"/>
  <c r="AF41"/>
  <c r="Z41"/>
  <c r="W41"/>
  <c r="EZ40"/>
  <c r="EY40"/>
  <c r="EV40"/>
  <c r="ES40"/>
  <c r="EP40"/>
  <c r="EM40"/>
  <c r="EJ40"/>
  <c r="EG40"/>
  <c r="ED40"/>
  <c r="EA40"/>
  <c r="DX40"/>
  <c r="DS40"/>
  <c r="DP40"/>
  <c r="DM40"/>
  <c r="DJ40"/>
  <c r="DG40"/>
  <c r="DA40"/>
  <c r="CX40"/>
  <c r="CR40"/>
  <c r="CO40"/>
  <c r="CL40"/>
  <c r="CI40"/>
  <c r="CF40"/>
  <c r="CC40"/>
  <c r="BZ40"/>
  <c r="BV40"/>
  <c r="BU40"/>
  <c r="BR40"/>
  <c r="BO40"/>
  <c r="BL40"/>
  <c r="BI40"/>
  <c r="BF40"/>
  <c r="BC40"/>
  <c r="AZ40"/>
  <c r="AV40"/>
  <c r="AU40"/>
  <c r="AR40"/>
  <c r="AF40"/>
  <c r="Z40"/>
  <c r="W40"/>
  <c r="EZ39"/>
  <c r="EY39"/>
  <c r="EV39"/>
  <c r="ES39"/>
  <c r="EP39"/>
  <c r="EM39"/>
  <c r="EJ39"/>
  <c r="EG39"/>
  <c r="ED39"/>
  <c r="EA39"/>
  <c r="DX39"/>
  <c r="DS39"/>
  <c r="DP39"/>
  <c r="DM39"/>
  <c r="DJ39"/>
  <c r="DG39"/>
  <c r="DA39"/>
  <c r="CX39"/>
  <c r="CR39"/>
  <c r="CO39"/>
  <c r="CL39"/>
  <c r="CI39"/>
  <c r="CF39"/>
  <c r="CC39"/>
  <c r="BZ39"/>
  <c r="BV39"/>
  <c r="BU39"/>
  <c r="BR39"/>
  <c r="BO39"/>
  <c r="BL39"/>
  <c r="BI39"/>
  <c r="BF39"/>
  <c r="BC39"/>
  <c r="AZ39"/>
  <c r="AV39"/>
  <c r="AU39"/>
  <c r="AR39"/>
  <c r="AF39"/>
  <c r="Z39"/>
  <c r="W39"/>
  <c r="EZ38"/>
  <c r="EY38"/>
  <c r="EV38"/>
  <c r="ES38"/>
  <c r="EP38"/>
  <c r="EM38"/>
  <c r="EJ38"/>
  <c r="EG38"/>
  <c r="ED38"/>
  <c r="EA38"/>
  <c r="DX38"/>
  <c r="DS38"/>
  <c r="DP38"/>
  <c r="DM38"/>
  <c r="DJ38"/>
  <c r="DG38"/>
  <c r="DA38"/>
  <c r="CX38"/>
  <c r="CR38"/>
  <c r="CO38"/>
  <c r="CL38"/>
  <c r="CI38"/>
  <c r="CF38"/>
  <c r="CC38"/>
  <c r="BZ38"/>
  <c r="BU38"/>
  <c r="BR38"/>
  <c r="BO38"/>
  <c r="BL38"/>
  <c r="BI38"/>
  <c r="BF38"/>
  <c r="BC38"/>
  <c r="AZ38"/>
  <c r="AV38"/>
  <c r="AU38"/>
  <c r="AR38"/>
  <c r="AF38"/>
  <c r="Z38"/>
  <c r="W38"/>
  <c r="EZ37"/>
  <c r="EY37"/>
  <c r="EV37"/>
  <c r="ES37"/>
  <c r="EP37"/>
  <c r="EM37"/>
  <c r="EJ37"/>
  <c r="EG37"/>
  <c r="ED37"/>
  <c r="EA37"/>
  <c r="DX37"/>
  <c r="DS37"/>
  <c r="DP37"/>
  <c r="DM37"/>
  <c r="DJ37"/>
  <c r="DG37"/>
  <c r="CX37"/>
  <c r="CR37"/>
  <c r="CO37"/>
  <c r="CL37"/>
  <c r="CI37"/>
  <c r="CF37"/>
  <c r="CC37"/>
  <c r="BZ37"/>
  <c r="BV37"/>
  <c r="BU37"/>
  <c r="BR37"/>
  <c r="BO37"/>
  <c r="BL37"/>
  <c r="BI37"/>
  <c r="BF37"/>
  <c r="BC37"/>
  <c r="AZ37"/>
  <c r="AV37"/>
  <c r="AU37"/>
  <c r="AR37"/>
  <c r="AF37"/>
  <c r="Z37"/>
  <c r="W37"/>
  <c r="EZ36"/>
  <c r="EY36"/>
  <c r="EV36"/>
  <c r="ES36"/>
  <c r="EP36"/>
  <c r="EM36"/>
  <c r="EJ36"/>
  <c r="EG36"/>
  <c r="ED36"/>
  <c r="EA36"/>
  <c r="DX36"/>
  <c r="DS36"/>
  <c r="DP36"/>
  <c r="DM36"/>
  <c r="DJ36"/>
  <c r="DG36"/>
  <c r="DA36"/>
  <c r="CX36"/>
  <c r="CR36"/>
  <c r="CO36"/>
  <c r="CL36"/>
  <c r="CI36"/>
  <c r="CF36"/>
  <c r="CC36"/>
  <c r="BZ36"/>
  <c r="BV36"/>
  <c r="BU36"/>
  <c r="BR36"/>
  <c r="BO36"/>
  <c r="BL36"/>
  <c r="BI36"/>
  <c r="BF36"/>
  <c r="BC36"/>
  <c r="AZ36"/>
  <c r="AV36"/>
  <c r="AU36"/>
  <c r="AR36"/>
  <c r="AF36"/>
  <c r="Z36"/>
  <c r="W36"/>
  <c r="EZ34"/>
  <c r="EY34"/>
  <c r="EV34"/>
  <c r="ES34"/>
  <c r="EP34"/>
  <c r="EM34"/>
  <c r="EJ34"/>
  <c r="EG34"/>
  <c r="ED34"/>
  <c r="EA34"/>
  <c r="DX34"/>
  <c r="DS34"/>
  <c r="DP34"/>
  <c r="DM34"/>
  <c r="DJ34"/>
  <c r="DG34"/>
  <c r="DA34"/>
  <c r="CX34"/>
  <c r="CR34"/>
  <c r="CO34"/>
  <c r="CL34"/>
  <c r="CI34"/>
  <c r="CF34"/>
  <c r="CC34"/>
  <c r="BZ34"/>
  <c r="BV34"/>
  <c r="BU34"/>
  <c r="BR34"/>
  <c r="BO34"/>
  <c r="BL34"/>
  <c r="BI34"/>
  <c r="BF34"/>
  <c r="BC34"/>
  <c r="AZ34"/>
  <c r="AV34"/>
  <c r="AU34"/>
  <c r="AR34"/>
  <c r="AF34"/>
  <c r="Z34"/>
  <c r="W34"/>
  <c r="E34"/>
  <c r="EZ33"/>
  <c r="EY33"/>
  <c r="EV33"/>
  <c r="ES33"/>
  <c r="EP33"/>
  <c r="EM33"/>
  <c r="EJ33"/>
  <c r="EG33"/>
  <c r="ED33"/>
  <c r="EA33"/>
  <c r="DX33"/>
  <c r="DS33"/>
  <c r="DP33"/>
  <c r="DM33"/>
  <c r="DJ33"/>
  <c r="DG33"/>
  <c r="DA33"/>
  <c r="CX33"/>
  <c r="CR33"/>
  <c r="CO33"/>
  <c r="CL33"/>
  <c r="CI33"/>
  <c r="CF33"/>
  <c r="CC33"/>
  <c r="BZ33"/>
  <c r="BV33"/>
  <c r="BU33"/>
  <c r="BR33"/>
  <c r="BO33"/>
  <c r="BL33"/>
  <c r="BI33"/>
  <c r="BF33"/>
  <c r="BC33"/>
  <c r="AZ33"/>
  <c r="AV33"/>
  <c r="AU33"/>
  <c r="AR33"/>
  <c r="AF33"/>
  <c r="Z33"/>
  <c r="W33"/>
  <c r="EZ32"/>
  <c r="EY32"/>
  <c r="EV32"/>
  <c r="ES32"/>
  <c r="EP32"/>
  <c r="EM32"/>
  <c r="EJ32"/>
  <c r="EG32"/>
  <c r="ED32"/>
  <c r="EA32"/>
  <c r="DX32"/>
  <c r="DS32"/>
  <c r="DP32"/>
  <c r="DM32"/>
  <c r="DJ32"/>
  <c r="DG32"/>
  <c r="DA32"/>
  <c r="CX32"/>
  <c r="CR32"/>
  <c r="CO32"/>
  <c r="CL32"/>
  <c r="CI32"/>
  <c r="CF32"/>
  <c r="CC32"/>
  <c r="BZ32"/>
  <c r="BV32"/>
  <c r="BU32"/>
  <c r="BR32"/>
  <c r="BO32"/>
  <c r="BL32"/>
  <c r="BI32"/>
  <c r="BF32"/>
  <c r="BC32"/>
  <c r="AZ32"/>
  <c r="AU32"/>
  <c r="AR32"/>
  <c r="AF32"/>
  <c r="Z32"/>
  <c r="W32"/>
  <c r="G32"/>
  <c r="EZ31"/>
  <c r="EY31"/>
  <c r="EV31"/>
  <c r="ES31"/>
  <c r="EP31"/>
  <c r="EM31"/>
  <c r="EJ31"/>
  <c r="EG31"/>
  <c r="ED31"/>
  <c r="EA31"/>
  <c r="DX31"/>
  <c r="DS31"/>
  <c r="DP31"/>
  <c r="DM31"/>
  <c r="DJ31"/>
  <c r="DG31"/>
  <c r="DA31"/>
  <c r="CX31"/>
  <c r="CR31"/>
  <c r="CO31"/>
  <c r="CL31"/>
  <c r="CI31"/>
  <c r="CF31"/>
  <c r="CC31"/>
  <c r="BZ31"/>
  <c r="BV31"/>
  <c r="BU31"/>
  <c r="BR31"/>
  <c r="BO31"/>
  <c r="BL31"/>
  <c r="BI31"/>
  <c r="BF31"/>
  <c r="BC31"/>
  <c r="AZ31"/>
  <c r="AV31"/>
  <c r="AU31"/>
  <c r="AR31"/>
  <c r="AF31"/>
  <c r="Z31"/>
  <c r="W31"/>
  <c r="EZ30"/>
  <c r="EY30"/>
  <c r="EV30"/>
  <c r="ES30"/>
  <c r="EP30"/>
  <c r="EM30"/>
  <c r="EJ30"/>
  <c r="EG30"/>
  <c r="ED30"/>
  <c r="EA30"/>
  <c r="DX30"/>
  <c r="DS30"/>
  <c r="DP30"/>
  <c r="DM30"/>
  <c r="DJ30"/>
  <c r="DG30"/>
  <c r="DA30"/>
  <c r="CX30"/>
  <c r="CR30"/>
  <c r="CO30"/>
  <c r="CL30"/>
  <c r="CI30"/>
  <c r="CE30"/>
  <c r="DT30" s="1"/>
  <c r="CC30"/>
  <c r="BZ30"/>
  <c r="BV30"/>
  <c r="BU30"/>
  <c r="BR30"/>
  <c r="BO30"/>
  <c r="BL30"/>
  <c r="BI30"/>
  <c r="BF30"/>
  <c r="BC30"/>
  <c r="AZ30"/>
  <c r="AV30"/>
  <c r="AU30"/>
  <c r="AR30"/>
  <c r="AF30"/>
  <c r="Z30"/>
  <c r="W30"/>
  <c r="EZ29"/>
  <c r="EY29"/>
  <c r="EV29"/>
  <c r="ES29"/>
  <c r="EP29"/>
  <c r="EM29"/>
  <c r="EJ29"/>
  <c r="EG29"/>
  <c r="ED29"/>
  <c r="EA29"/>
  <c r="DX29"/>
  <c r="DS29"/>
  <c r="DP29"/>
  <c r="DM29"/>
  <c r="DJ29"/>
  <c r="DG29"/>
  <c r="DA29"/>
  <c r="CX29"/>
  <c r="CR29"/>
  <c r="CO29"/>
  <c r="CL29"/>
  <c r="CI29"/>
  <c r="CF29"/>
  <c r="CC29"/>
  <c r="BZ29"/>
  <c r="BT29"/>
  <c r="D29" s="1"/>
  <c r="BR29"/>
  <c r="BO29"/>
  <c r="BL29"/>
  <c r="BI29"/>
  <c r="BF29"/>
  <c r="BC29"/>
  <c r="AZ29"/>
  <c r="AV29"/>
  <c r="AU29"/>
  <c r="AR29"/>
  <c r="AF29"/>
  <c r="Z29"/>
  <c r="W29"/>
  <c r="EZ28"/>
  <c r="EY28"/>
  <c r="EV28"/>
  <c r="ES28"/>
  <c r="EP28"/>
  <c r="EM28"/>
  <c r="EJ28"/>
  <c r="EG28"/>
  <c r="ED28"/>
  <c r="EA28"/>
  <c r="DX28"/>
  <c r="DS28"/>
  <c r="DP28"/>
  <c r="DM28"/>
  <c r="DJ28"/>
  <c r="DG28"/>
  <c r="DA28"/>
  <c r="CX28"/>
  <c r="CR28"/>
  <c r="CO28"/>
  <c r="CL28"/>
  <c r="CI28"/>
  <c r="CF28"/>
  <c r="CC28"/>
  <c r="BZ28"/>
  <c r="BT28"/>
  <c r="D28" s="1"/>
  <c r="BR28"/>
  <c r="BO28"/>
  <c r="BL28"/>
  <c r="BI28"/>
  <c r="BF28"/>
  <c r="BC28"/>
  <c r="AZ28"/>
  <c r="AV28"/>
  <c r="AU28"/>
  <c r="AR28"/>
  <c r="AF28"/>
  <c r="Z28"/>
  <c r="W28"/>
  <c r="EZ27"/>
  <c r="EY27"/>
  <c r="EV27"/>
  <c r="ES27"/>
  <c r="EP27"/>
  <c r="EM27"/>
  <c r="EJ27"/>
  <c r="EG27"/>
  <c r="ED27"/>
  <c r="EA27"/>
  <c r="DX27"/>
  <c r="DS27"/>
  <c r="DP27"/>
  <c r="DM27"/>
  <c r="DJ27"/>
  <c r="DG27"/>
  <c r="DA27"/>
  <c r="CX27"/>
  <c r="CR27"/>
  <c r="CO27"/>
  <c r="CL27"/>
  <c r="CI27"/>
  <c r="CF27"/>
  <c r="CC27"/>
  <c r="BZ27"/>
  <c r="BT27"/>
  <c r="D27" s="1"/>
  <c r="BR27"/>
  <c r="BO27"/>
  <c r="BL27"/>
  <c r="BI27"/>
  <c r="BF27"/>
  <c r="BC27"/>
  <c r="AZ27"/>
  <c r="AV27"/>
  <c r="AU27"/>
  <c r="AR27"/>
  <c r="AF27"/>
  <c r="Z27"/>
  <c r="W27"/>
  <c r="EZ26"/>
  <c r="EY26"/>
  <c r="EV26"/>
  <c r="ES26"/>
  <c r="EP26"/>
  <c r="EM26"/>
  <c r="EJ26"/>
  <c r="EG26"/>
  <c r="ED26"/>
  <c r="EA26"/>
  <c r="DX26"/>
  <c r="DS26"/>
  <c r="DP26"/>
  <c r="DM26"/>
  <c r="DJ26"/>
  <c r="DG26"/>
  <c r="DA26"/>
  <c r="CX26"/>
  <c r="CR26"/>
  <c r="CO26"/>
  <c r="CL26"/>
  <c r="CI26"/>
  <c r="CF26"/>
  <c r="CC26"/>
  <c r="BZ26"/>
  <c r="BT26"/>
  <c r="D26" s="1"/>
  <c r="BR26"/>
  <c r="BO26"/>
  <c r="BL26"/>
  <c r="BI26"/>
  <c r="BF26"/>
  <c r="BC26"/>
  <c r="AZ26"/>
  <c r="AV26"/>
  <c r="AU26"/>
  <c r="AR26"/>
  <c r="AF26"/>
  <c r="Z26"/>
  <c r="W26"/>
  <c r="EZ25"/>
  <c r="EY25"/>
  <c r="EV25"/>
  <c r="ES25"/>
  <c r="EP25"/>
  <c r="EM25"/>
  <c r="EJ25"/>
  <c r="EG25"/>
  <c r="ED25"/>
  <c r="EA25"/>
  <c r="DX25"/>
  <c r="DS25"/>
  <c r="DP25"/>
  <c r="DM25"/>
  <c r="DJ25"/>
  <c r="DG25"/>
  <c r="DA25"/>
  <c r="CX25"/>
  <c r="CR25"/>
  <c r="CO25"/>
  <c r="CL25"/>
  <c r="CI25"/>
  <c r="CF25"/>
  <c r="CC25"/>
  <c r="BZ25"/>
  <c r="BT25"/>
  <c r="D25" s="1"/>
  <c r="BR25"/>
  <c r="BO25"/>
  <c r="BL25"/>
  <c r="BI25"/>
  <c r="BF25"/>
  <c r="BC25"/>
  <c r="AZ25"/>
  <c r="AV25"/>
  <c r="AU25"/>
  <c r="AR25"/>
  <c r="AF25"/>
  <c r="Z25"/>
  <c r="W25"/>
  <c r="EZ24"/>
  <c r="EY24"/>
  <c r="EV24"/>
  <c r="ES24"/>
  <c r="EP24"/>
  <c r="EM24"/>
  <c r="EJ24"/>
  <c r="EG24"/>
  <c r="ED24"/>
  <c r="EA24"/>
  <c r="DX24"/>
  <c r="DS24"/>
  <c r="DP24"/>
  <c r="DM24"/>
  <c r="DJ24"/>
  <c r="DG24"/>
  <c r="DA24"/>
  <c r="CX24"/>
  <c r="CR24"/>
  <c r="CO24"/>
  <c r="CL24"/>
  <c r="CI24"/>
  <c r="CF24"/>
  <c r="CC24"/>
  <c r="BZ24"/>
  <c r="BT24"/>
  <c r="D24" s="1"/>
  <c r="BR24"/>
  <c r="BO24"/>
  <c r="BL24"/>
  <c r="BI24"/>
  <c r="BF24"/>
  <c r="BC24"/>
  <c r="AZ24"/>
  <c r="AV24"/>
  <c r="AU24"/>
  <c r="AR24"/>
  <c r="AF24"/>
  <c r="Z24"/>
  <c r="W24"/>
  <c r="EZ23"/>
  <c r="EY23"/>
  <c r="EV23"/>
  <c r="ES23"/>
  <c r="EP23"/>
  <c r="EM23"/>
  <c r="EJ23"/>
  <c r="EG23"/>
  <c r="ED23"/>
  <c r="EA23"/>
  <c r="DX23"/>
  <c r="DS23"/>
  <c r="DP23"/>
  <c r="DM23"/>
  <c r="DJ23"/>
  <c r="DG23"/>
  <c r="DA23"/>
  <c r="CX23"/>
  <c r="CR23"/>
  <c r="CO23"/>
  <c r="CL23"/>
  <c r="CI23"/>
  <c r="CF23"/>
  <c r="CC23"/>
  <c r="BZ23"/>
  <c r="BT23"/>
  <c r="D23" s="1"/>
  <c r="BR23"/>
  <c r="BO23"/>
  <c r="BL23"/>
  <c r="BI23"/>
  <c r="BF23"/>
  <c r="BC23"/>
  <c r="AZ23"/>
  <c r="AV23"/>
  <c r="AU23"/>
  <c r="AR23"/>
  <c r="AF23"/>
  <c r="Z23"/>
  <c r="W23"/>
  <c r="EZ22"/>
  <c r="EY22"/>
  <c r="EV22"/>
  <c r="ES22"/>
  <c r="EP22"/>
  <c r="EM22"/>
  <c r="EJ22"/>
  <c r="EG22"/>
  <c r="ED22"/>
  <c r="EA22"/>
  <c r="DX22"/>
  <c r="DS22"/>
  <c r="DP22"/>
  <c r="DM22"/>
  <c r="DJ22"/>
  <c r="DG22"/>
  <c r="DA22"/>
  <c r="CX22"/>
  <c r="CR22"/>
  <c r="CO22"/>
  <c r="CL22"/>
  <c r="CI22"/>
  <c r="CF22"/>
  <c r="CC22"/>
  <c r="BZ22"/>
  <c r="BT22"/>
  <c r="D22" s="1"/>
  <c r="BR22"/>
  <c r="BO22"/>
  <c r="BL22"/>
  <c r="BI22"/>
  <c r="BF22"/>
  <c r="BC22"/>
  <c r="AZ22"/>
  <c r="AV22"/>
  <c r="AU22"/>
  <c r="AR22"/>
  <c r="AF22"/>
  <c r="Z22"/>
  <c r="W22"/>
  <c r="EZ21"/>
  <c r="EY21"/>
  <c r="EV21"/>
  <c r="ES21"/>
  <c r="EP21"/>
  <c r="EM21"/>
  <c r="EJ21"/>
  <c r="EG21"/>
  <c r="ED21"/>
  <c r="EA21"/>
  <c r="DX21"/>
  <c r="DS21"/>
  <c r="DP21"/>
  <c r="DM21"/>
  <c r="DJ21"/>
  <c r="DG21"/>
  <c r="DA21"/>
  <c r="CX21"/>
  <c r="CR21"/>
  <c r="CO21"/>
  <c r="CL21"/>
  <c r="CI21"/>
  <c r="CF21"/>
  <c r="CC21"/>
  <c r="BZ21"/>
  <c r="BT21"/>
  <c r="D21" s="1"/>
  <c r="BR21"/>
  <c r="BO21"/>
  <c r="BL21"/>
  <c r="BI21"/>
  <c r="BF21"/>
  <c r="BC21"/>
  <c r="AZ21"/>
  <c r="AV21"/>
  <c r="AU21"/>
  <c r="AR21"/>
  <c r="AF21"/>
  <c r="Z21"/>
  <c r="W21"/>
  <c r="EZ20"/>
  <c r="EY20"/>
  <c r="EV20"/>
  <c r="ES20"/>
  <c r="EP20"/>
  <c r="EM20"/>
  <c r="EJ20"/>
  <c r="EG20"/>
  <c r="ED20"/>
  <c r="EA20"/>
  <c r="DX20"/>
  <c r="DS20"/>
  <c r="DP20"/>
  <c r="DM20"/>
  <c r="DJ20"/>
  <c r="DG20"/>
  <c r="DA20"/>
  <c r="CX20"/>
  <c r="CR20"/>
  <c r="CO20"/>
  <c r="CL20"/>
  <c r="CI20"/>
  <c r="CF20"/>
  <c r="CC20"/>
  <c r="BZ20"/>
  <c r="BT20"/>
  <c r="D20" s="1"/>
  <c r="BR20"/>
  <c r="BO20"/>
  <c r="BL20"/>
  <c r="BI20"/>
  <c r="BF20"/>
  <c r="BC20"/>
  <c r="AZ20"/>
  <c r="AV20"/>
  <c r="AU20"/>
  <c r="AR20"/>
  <c r="AF20"/>
  <c r="Z20"/>
  <c r="W20"/>
  <c r="EZ19"/>
  <c r="EY19"/>
  <c r="EV19"/>
  <c r="ES19"/>
  <c r="EP19"/>
  <c r="EM19"/>
  <c r="EJ19"/>
  <c r="EG19"/>
  <c r="ED19"/>
  <c r="EA19"/>
  <c r="DX19"/>
  <c r="DS19"/>
  <c r="DP19"/>
  <c r="DM19"/>
  <c r="DJ19"/>
  <c r="DG19"/>
  <c r="DA19"/>
  <c r="CX19"/>
  <c r="CR19"/>
  <c r="CO19"/>
  <c r="CL19"/>
  <c r="CI19"/>
  <c r="CF19"/>
  <c r="CC19"/>
  <c r="BZ19"/>
  <c r="BT19"/>
  <c r="D19" s="1"/>
  <c r="BR19"/>
  <c r="BO19"/>
  <c r="BL19"/>
  <c r="BI19"/>
  <c r="BF19"/>
  <c r="BC19"/>
  <c r="AZ19"/>
  <c r="AV19"/>
  <c r="AU19"/>
  <c r="AR19"/>
  <c r="AF19"/>
  <c r="Z19"/>
  <c r="W19"/>
  <c r="EZ18"/>
  <c r="EY18"/>
  <c r="EV18"/>
  <c r="ES18"/>
  <c r="EP18"/>
  <c r="EM18"/>
  <c r="EJ18"/>
  <c r="EG18"/>
  <c r="ED18"/>
  <c r="EA18"/>
  <c r="DX18"/>
  <c r="DS18"/>
  <c r="DP18"/>
  <c r="DM18"/>
  <c r="DJ18"/>
  <c r="DG18"/>
  <c r="DA18"/>
  <c r="CX18"/>
  <c r="CR18"/>
  <c r="CO18"/>
  <c r="CL18"/>
  <c r="CI18"/>
  <c r="CF18"/>
  <c r="CC18"/>
  <c r="BZ18"/>
  <c r="BT18"/>
  <c r="D18" s="1"/>
  <c r="BR18"/>
  <c r="BO18"/>
  <c r="BL18"/>
  <c r="BI18"/>
  <c r="BF18"/>
  <c r="BC18"/>
  <c r="AZ18"/>
  <c r="AV18"/>
  <c r="AU18"/>
  <c r="AR18"/>
  <c r="AF18"/>
  <c r="Z18"/>
  <c r="W18"/>
  <c r="EZ17"/>
  <c r="EY17"/>
  <c r="EV17"/>
  <c r="ES17"/>
  <c r="EP17"/>
  <c r="EM17"/>
  <c r="EJ17"/>
  <c r="EG17"/>
  <c r="ED17"/>
  <c r="EA17"/>
  <c r="DX17"/>
  <c r="DS17"/>
  <c r="DP17"/>
  <c r="DM17"/>
  <c r="DJ17"/>
  <c r="DG17"/>
  <c r="DA17"/>
  <c r="CX17"/>
  <c r="CR17"/>
  <c r="CO17"/>
  <c r="CL17"/>
  <c r="CI17"/>
  <c r="CF17"/>
  <c r="CC17"/>
  <c r="BZ17"/>
  <c r="BT17"/>
  <c r="D17" s="1"/>
  <c r="BR17"/>
  <c r="BO17"/>
  <c r="BL17"/>
  <c r="BI17"/>
  <c r="BF17"/>
  <c r="BC17"/>
  <c r="AZ17"/>
  <c r="AV17"/>
  <c r="AU17"/>
  <c r="AR17"/>
  <c r="AF17"/>
  <c r="Z17"/>
  <c r="W17"/>
  <c r="EZ16"/>
  <c r="EY16"/>
  <c r="EV16"/>
  <c r="ES16"/>
  <c r="EP16"/>
  <c r="EM16"/>
  <c r="EJ16"/>
  <c r="EG16"/>
  <c r="ED16"/>
  <c r="EA16"/>
  <c r="DX16"/>
  <c r="DS16"/>
  <c r="DP16"/>
  <c r="DM16"/>
  <c r="DJ16"/>
  <c r="DG16"/>
  <c r="DA16"/>
  <c r="CX16"/>
  <c r="CR16"/>
  <c r="CO16"/>
  <c r="CL16"/>
  <c r="CI16"/>
  <c r="CF16"/>
  <c r="CC16"/>
  <c r="BZ16"/>
  <c r="BT16"/>
  <c r="BR16"/>
  <c r="BO16"/>
  <c r="BL16"/>
  <c r="BI16"/>
  <c r="BF16"/>
  <c r="BC16"/>
  <c r="AZ16"/>
  <c r="AV16"/>
  <c r="AU16"/>
  <c r="AR16"/>
  <c r="AF16"/>
  <c r="Z16"/>
  <c r="W16"/>
  <c r="EY14"/>
  <c r="EV14"/>
  <c r="ES14"/>
  <c r="EP14"/>
  <c r="EM14"/>
  <c r="EJ14"/>
  <c r="EG14"/>
  <c r="ED14"/>
  <c r="EA14"/>
  <c r="DX14"/>
  <c r="DS14"/>
  <c r="DP14"/>
  <c r="DM14"/>
  <c r="DJ14"/>
  <c r="DG14"/>
  <c r="DA14"/>
  <c r="CX14"/>
  <c r="CR14"/>
  <c r="CO14"/>
  <c r="CL14"/>
  <c r="CI14"/>
  <c r="CF14"/>
  <c r="CC14"/>
  <c r="BZ14"/>
  <c r="BU14"/>
  <c r="BR14"/>
  <c r="BO14"/>
  <c r="BL14"/>
  <c r="BI14"/>
  <c r="BF14"/>
  <c r="BC14"/>
  <c r="AZ14"/>
  <c r="AU14"/>
  <c r="AR14"/>
  <c r="AF14"/>
  <c r="Z14"/>
  <c r="W14"/>
  <c r="T14"/>
  <c r="Q14"/>
  <c r="N14"/>
  <c r="EY13"/>
  <c r="EV13"/>
  <c r="ES13"/>
  <c r="EP13"/>
  <c r="EM13"/>
  <c r="EJ13"/>
  <c r="EG13"/>
  <c r="ED13"/>
  <c r="EA13"/>
  <c r="DX13"/>
  <c r="DS13"/>
  <c r="DP13"/>
  <c r="DM13"/>
  <c r="DJ13"/>
  <c r="DG13"/>
  <c r="DA13"/>
  <c r="CX13"/>
  <c r="CR13"/>
  <c r="CO13"/>
  <c r="CL13"/>
  <c r="CI13"/>
  <c r="CF13"/>
  <c r="CC13"/>
  <c r="BZ13"/>
  <c r="BU13"/>
  <c r="BR13"/>
  <c r="BO13"/>
  <c r="BL13"/>
  <c r="BI13"/>
  <c r="BF13"/>
  <c r="BC13"/>
  <c r="AZ13"/>
  <c r="AU13"/>
  <c r="AR13"/>
  <c r="AF13"/>
  <c r="Z13"/>
  <c r="W13"/>
  <c r="T13"/>
  <c r="Q13"/>
  <c r="N13"/>
  <c r="EY9"/>
  <c r="EV9"/>
  <c r="ES9"/>
  <c r="EP9"/>
  <c r="EM9"/>
  <c r="EJ9"/>
  <c r="EG9"/>
  <c r="ED9"/>
  <c r="EA9"/>
  <c r="DX9"/>
  <c r="DS9"/>
  <c r="DP9"/>
  <c r="DM9"/>
  <c r="DJ9"/>
  <c r="DG9"/>
  <c r="DA9"/>
  <c r="CX9"/>
  <c r="CR9"/>
  <c r="CO9"/>
  <c r="CL9"/>
  <c r="CI9"/>
  <c r="CF9"/>
  <c r="CC9"/>
  <c r="BZ9"/>
  <c r="BU9"/>
  <c r="BR9"/>
  <c r="BO9"/>
  <c r="BL9"/>
  <c r="BI9"/>
  <c r="BF9"/>
  <c r="BC9"/>
  <c r="AZ9"/>
  <c r="AU9"/>
  <c r="AR9"/>
  <c r="AF9"/>
  <c r="Z9"/>
  <c r="W9"/>
  <c r="T9"/>
  <c r="Q9"/>
  <c r="N9"/>
  <c r="E9"/>
  <c r="DU18" l="1"/>
  <c r="DU22"/>
  <c r="DU26"/>
  <c r="DU38"/>
  <c r="DU39"/>
  <c r="DU40"/>
  <c r="DU42"/>
  <c r="DU43"/>
  <c r="DU44"/>
  <c r="DU50"/>
  <c r="DU58"/>
  <c r="DU63"/>
  <c r="DT77"/>
  <c r="DU80"/>
  <c r="DU48"/>
  <c r="DU56"/>
  <c r="DU16"/>
  <c r="DU20"/>
  <c r="DU24"/>
  <c r="DU28"/>
  <c r="DU34"/>
  <c r="DU47"/>
  <c r="DU52"/>
  <c r="DU54"/>
  <c r="DU61"/>
  <c r="DU65"/>
  <c r="DT72"/>
  <c r="DU75"/>
  <c r="DU76"/>
  <c r="DP74"/>
  <c r="DT74"/>
  <c r="DU41"/>
  <c r="DU19"/>
  <c r="DU23"/>
  <c r="DU27"/>
  <c r="DU55"/>
  <c r="DU62"/>
  <c r="DU66"/>
  <c r="DT71"/>
  <c r="DU78"/>
  <c r="BT15"/>
  <c r="DU17"/>
  <c r="DU21"/>
  <c r="DU25"/>
  <c r="DU29"/>
  <c r="DU31"/>
  <c r="DU32"/>
  <c r="DU33"/>
  <c r="DU46"/>
  <c r="DU51"/>
  <c r="DU59"/>
  <c r="DU64"/>
  <c r="DT68"/>
  <c r="DU70"/>
  <c r="DU36"/>
  <c r="AW83"/>
  <c r="AW80"/>
  <c r="AR15"/>
  <c r="AW40"/>
  <c r="AW44"/>
  <c r="AF45"/>
  <c r="AZ45"/>
  <c r="BL45"/>
  <c r="CI45"/>
  <c r="CX45"/>
  <c r="DM45"/>
  <c r="DX45"/>
  <c r="EJ45"/>
  <c r="EV45"/>
  <c r="AW50"/>
  <c r="AW55"/>
  <c r="AW62"/>
  <c r="AW63"/>
  <c r="AW65"/>
  <c r="AW76"/>
  <c r="AW81"/>
  <c r="AU15"/>
  <c r="AW16"/>
  <c r="AW47"/>
  <c r="AW33"/>
  <c r="AW37"/>
  <c r="AW38"/>
  <c r="AW39"/>
  <c r="W15"/>
  <c r="BF15"/>
  <c r="BR15"/>
  <c r="CR15"/>
  <c r="DJ15"/>
  <c r="EG15"/>
  <c r="ES15"/>
  <c r="AW17"/>
  <c r="AW18"/>
  <c r="AW19"/>
  <c r="AW20"/>
  <c r="AW21"/>
  <c r="AW22"/>
  <c r="AW23"/>
  <c r="AW24"/>
  <c r="AW25"/>
  <c r="AW26"/>
  <c r="AW27"/>
  <c r="AW28"/>
  <c r="AW29"/>
  <c r="AW30"/>
  <c r="AW31"/>
  <c r="AW34"/>
  <c r="AR35"/>
  <c r="BC35"/>
  <c r="BO35"/>
  <c r="BZ35"/>
  <c r="CL35"/>
  <c r="DP35"/>
  <c r="EA35"/>
  <c r="EM35"/>
  <c r="EY35"/>
  <c r="AW41"/>
  <c r="H45"/>
  <c r="AR45"/>
  <c r="BC45"/>
  <c r="BO45"/>
  <c r="BZ45"/>
  <c r="CL45"/>
  <c r="DA45"/>
  <c r="DP45"/>
  <c r="EA45"/>
  <c r="EM45"/>
  <c r="EY45"/>
  <c r="CC67"/>
  <c r="DS67"/>
  <c r="EG67"/>
  <c r="AW70"/>
  <c r="D74"/>
  <c r="AW52"/>
  <c r="AW59"/>
  <c r="AW43"/>
  <c r="AW75"/>
  <c r="AW36"/>
  <c r="AW42"/>
  <c r="AW46"/>
  <c r="AW48"/>
  <c r="AW51"/>
  <c r="AW54"/>
  <c r="AW56"/>
  <c r="AW58"/>
  <c r="AW61"/>
  <c r="AW64"/>
  <c r="AW66"/>
  <c r="N68"/>
  <c r="M67"/>
  <c r="AF68"/>
  <c r="AE67"/>
  <c r="AE834" s="1"/>
  <c r="AD834" s="1"/>
  <c r="BC68"/>
  <c r="BB67"/>
  <c r="BB834" s="1"/>
  <c r="BO68"/>
  <c r="BN67"/>
  <c r="CO68"/>
  <c r="CN67"/>
  <c r="ES68"/>
  <c r="ER67"/>
  <c r="ER834" s="1"/>
  <c r="K68"/>
  <c r="K67" s="1"/>
  <c r="J67"/>
  <c r="DA68"/>
  <c r="CZ67"/>
  <c r="D56"/>
  <c r="E56" s="1"/>
  <c r="BT45"/>
  <c r="W68"/>
  <c r="V67"/>
  <c r="BI68"/>
  <c r="BH67"/>
  <c r="BU68"/>
  <c r="BU67" s="1"/>
  <c r="BT67"/>
  <c r="CI68"/>
  <c r="CH67"/>
  <c r="CX68"/>
  <c r="CX67" s="1"/>
  <c r="CW67"/>
  <c r="EA68"/>
  <c r="DZ67"/>
  <c r="DZ834" s="1"/>
  <c r="EY68"/>
  <c r="EX67"/>
  <c r="EX834" s="1"/>
  <c r="DM71"/>
  <c r="DL67"/>
  <c r="BC15"/>
  <c r="CC15"/>
  <c r="DG15"/>
  <c r="ED15"/>
  <c r="EP15"/>
  <c r="AZ35"/>
  <c r="CX35"/>
  <c r="DM35"/>
  <c r="EJ35"/>
  <c r="CK67"/>
  <c r="ED67"/>
  <c r="AF15"/>
  <c r="AZ15"/>
  <c r="BL15"/>
  <c r="BZ15"/>
  <c r="CL15"/>
  <c r="DA15"/>
  <c r="DP15"/>
  <c r="EA15"/>
  <c r="EM15"/>
  <c r="EY15"/>
  <c r="Z35"/>
  <c r="AV35"/>
  <c r="BI35"/>
  <c r="BU35"/>
  <c r="CF35"/>
  <c r="CR35"/>
  <c r="DJ35"/>
  <c r="DT35"/>
  <c r="EG35"/>
  <c r="ES35"/>
  <c r="Z45"/>
  <c r="AV45"/>
  <c r="BI45"/>
  <c r="CF45"/>
  <c r="CR45"/>
  <c r="DJ45"/>
  <c r="EG45"/>
  <c r="ES45"/>
  <c r="G67"/>
  <c r="EM67"/>
  <c r="D69"/>
  <c r="E69" s="1"/>
  <c r="DG68"/>
  <c r="DF67"/>
  <c r="D77"/>
  <c r="E77" s="1"/>
  <c r="AT67"/>
  <c r="AT834" s="1"/>
  <c r="BL68"/>
  <c r="BK67"/>
  <c r="BZ68"/>
  <c r="BY67"/>
  <c r="DP68"/>
  <c r="DO67"/>
  <c r="DO834" s="1"/>
  <c r="D30"/>
  <c r="E30" s="1"/>
  <c r="CE15"/>
  <c r="D32"/>
  <c r="E32" s="1"/>
  <c r="G15"/>
  <c r="Q68"/>
  <c r="Q67" s="1"/>
  <c r="P67"/>
  <c r="P834" s="1"/>
  <c r="AR68"/>
  <c r="AQ67"/>
  <c r="AQ834" s="1"/>
  <c r="BF68"/>
  <c r="BE67"/>
  <c r="BR68"/>
  <c r="BQ67"/>
  <c r="CF68"/>
  <c r="CE67"/>
  <c r="CR68"/>
  <c r="CQ67"/>
  <c r="DX68"/>
  <c r="DW67"/>
  <c r="DW834" s="1"/>
  <c r="EV68"/>
  <c r="EU67"/>
  <c r="EU834" s="1"/>
  <c r="BO15"/>
  <c r="CO15"/>
  <c r="DS15"/>
  <c r="EZ15"/>
  <c r="AF35"/>
  <c r="BL35"/>
  <c r="CI35"/>
  <c r="DX35"/>
  <c r="EV35"/>
  <c r="Z67"/>
  <c r="EP67"/>
  <c r="Z15"/>
  <c r="BI15"/>
  <c r="CI15"/>
  <c r="CX15"/>
  <c r="DM15"/>
  <c r="DX15"/>
  <c r="EJ15"/>
  <c r="EV15"/>
  <c r="W35"/>
  <c r="AU35"/>
  <c r="BF35"/>
  <c r="BR35"/>
  <c r="CC35"/>
  <c r="CO35"/>
  <c r="DG35"/>
  <c r="DS35"/>
  <c r="ED35"/>
  <c r="EP35"/>
  <c r="EZ35"/>
  <c r="W45"/>
  <c r="AU45"/>
  <c r="BF45"/>
  <c r="BR45"/>
  <c r="CC45"/>
  <c r="CO45"/>
  <c r="DG45"/>
  <c r="DS45"/>
  <c r="ED45"/>
  <c r="EP45"/>
  <c r="EZ45"/>
  <c r="EJ67"/>
  <c r="D71"/>
  <c r="E71" s="1"/>
  <c r="D73"/>
  <c r="N73"/>
  <c r="D78"/>
  <c r="N78"/>
  <c r="N72"/>
  <c r="D72"/>
  <c r="E72" s="1"/>
  <c r="D68"/>
  <c r="E68" s="1"/>
  <c r="H74"/>
  <c r="AV74" s="1"/>
  <c r="BU19"/>
  <c r="BW19" s="1"/>
  <c r="BV19" s="1"/>
  <c r="E19"/>
  <c r="BU21"/>
  <c r="BW21" s="1"/>
  <c r="BV21" s="1"/>
  <c r="BU22"/>
  <c r="BW22" s="1"/>
  <c r="BV22" s="1"/>
  <c r="E22"/>
  <c r="BU23"/>
  <c r="BW23" s="1"/>
  <c r="BV23" s="1"/>
  <c r="E23"/>
  <c r="H32"/>
  <c r="H15" s="1"/>
  <c r="H68"/>
  <c r="H71"/>
  <c r="BU16"/>
  <c r="D16"/>
  <c r="E16" s="1"/>
  <c r="E17"/>
  <c r="BU18"/>
  <c r="BW18" s="1"/>
  <c r="BV18" s="1"/>
  <c r="BU20"/>
  <c r="BW20" s="1"/>
  <c r="BV20" s="1"/>
  <c r="E20"/>
  <c r="BU24"/>
  <c r="BW24" s="1"/>
  <c r="BV24" s="1"/>
  <c r="E24"/>
  <c r="BU25"/>
  <c r="BW25" s="1"/>
  <c r="BV25" s="1"/>
  <c r="E25"/>
  <c r="BU26"/>
  <c r="BW26" s="1"/>
  <c r="BV26" s="1"/>
  <c r="E26"/>
  <c r="BU27"/>
  <c r="BW27" s="1"/>
  <c r="BV27" s="1"/>
  <c r="E27"/>
  <c r="BU28"/>
  <c r="BW28" s="1"/>
  <c r="BV28" s="1"/>
  <c r="BU29"/>
  <c r="BW29" s="1"/>
  <c r="BV29" s="1"/>
  <c r="E29"/>
  <c r="DT15"/>
  <c r="AR69"/>
  <c r="AW69" s="1"/>
  <c r="AV77"/>
  <c r="BU56"/>
  <c r="BU45" s="1"/>
  <c r="BS832"/>
  <c r="AV83"/>
  <c r="FA81"/>
  <c r="DA37"/>
  <c r="DU37" s="1"/>
  <c r="E42"/>
  <c r="BP832"/>
  <c r="EA73"/>
  <c r="BW83"/>
  <c r="BW81"/>
  <c r="BL71"/>
  <c r="AV81"/>
  <c r="EA72"/>
  <c r="EY72"/>
  <c r="AF73"/>
  <c r="BW78"/>
  <c r="AW9"/>
  <c r="E36"/>
  <c r="E41"/>
  <c r="CF71"/>
  <c r="DG71"/>
  <c r="BZ72"/>
  <c r="CL72"/>
  <c r="DA72"/>
  <c r="BC74"/>
  <c r="AU77"/>
  <c r="AW77" s="1"/>
  <c r="FA82"/>
  <c r="FA47"/>
  <c r="BW55"/>
  <c r="FA62"/>
  <c r="BW34"/>
  <c r="BF71"/>
  <c r="DX71"/>
  <c r="AV73"/>
  <c r="DJ74"/>
  <c r="ES74"/>
  <c r="BV74"/>
  <c r="BU17"/>
  <c r="BW17" s="1"/>
  <c r="BV17" s="1"/>
  <c r="FA19"/>
  <c r="BC71"/>
  <c r="BO71"/>
  <c r="CI71"/>
  <c r="ES71"/>
  <c r="AF72"/>
  <c r="CF72"/>
  <c r="CR72"/>
  <c r="BI74"/>
  <c r="BR77"/>
  <c r="EV77"/>
  <c r="AV80"/>
  <c r="E76"/>
  <c r="FA17"/>
  <c r="FA25"/>
  <c r="FA36"/>
  <c r="FA58"/>
  <c r="FA23"/>
  <c r="BW31"/>
  <c r="BW33"/>
  <c r="BW39"/>
  <c r="BW40"/>
  <c r="BW43"/>
  <c r="BW52"/>
  <c r="FA70"/>
  <c r="FA16"/>
  <c r="E21"/>
  <c r="FA21"/>
  <c r="E28"/>
  <c r="FA28"/>
  <c r="BW30"/>
  <c r="FA30"/>
  <c r="FA31"/>
  <c r="E33"/>
  <c r="FA33"/>
  <c r="FA40"/>
  <c r="FA42"/>
  <c r="FA43"/>
  <c r="FA44"/>
  <c r="BW59"/>
  <c r="BW63"/>
  <c r="CL68"/>
  <c r="BR69"/>
  <c r="BW69" s="1"/>
  <c r="CO71"/>
  <c r="DA71"/>
  <c r="BC72"/>
  <c r="BL72"/>
  <c r="BC73"/>
  <c r="CL73"/>
  <c r="BR74"/>
  <c r="EV74"/>
  <c r="CL77"/>
  <c r="BW80"/>
  <c r="BW32"/>
  <c r="FA37"/>
  <c r="FA41"/>
  <c r="FA61"/>
  <c r="FA64"/>
  <c r="FA65"/>
  <c r="FA66"/>
  <c r="FA20"/>
  <c r="FA22"/>
  <c r="FA29"/>
  <c r="BW37"/>
  <c r="BW42"/>
  <c r="BW44"/>
  <c r="BW46"/>
  <c r="FA59"/>
  <c r="FA18"/>
  <c r="FA24"/>
  <c r="FA26"/>
  <c r="FA27"/>
  <c r="FA32"/>
  <c r="FA34"/>
  <c r="BW36"/>
  <c r="E37"/>
  <c r="E38"/>
  <c r="BV38"/>
  <c r="BV35" s="1"/>
  <c r="BW41"/>
  <c r="BW47"/>
  <c r="BW58"/>
  <c r="E61"/>
  <c r="BW61"/>
  <c r="BW62"/>
  <c r="BW64"/>
  <c r="BW65"/>
  <c r="BW66"/>
  <c r="EZ68"/>
  <c r="EZ72"/>
  <c r="BV73"/>
  <c r="FA76"/>
  <c r="W78"/>
  <c r="W72"/>
  <c r="AV72"/>
  <c r="E75"/>
  <c r="AJ834"/>
  <c r="AN834"/>
  <c r="E59"/>
  <c r="E63"/>
  <c r="FA55"/>
  <c r="E48"/>
  <c r="BW54"/>
  <c r="E64"/>
  <c r="BC77"/>
  <c r="BV77"/>
  <c r="FA54"/>
  <c r="BW51"/>
  <c r="BW50"/>
  <c r="E18"/>
  <c r="BV16"/>
  <c r="E51"/>
  <c r="FA51"/>
  <c r="FA63"/>
  <c r="FA52"/>
  <c r="FA56"/>
  <c r="FA50"/>
  <c r="E47"/>
  <c r="E83"/>
  <c r="E82"/>
  <c r="BW38"/>
  <c r="BG834"/>
  <c r="DN834"/>
  <c r="BS834"/>
  <c r="FA38"/>
  <c r="BW48"/>
  <c r="FA48"/>
  <c r="O834"/>
  <c r="EL834"/>
  <c r="ET834"/>
  <c r="AV78"/>
  <c r="AM834"/>
  <c r="EK834"/>
  <c r="EW834"/>
  <c r="AV69"/>
  <c r="BV71"/>
  <c r="CF30"/>
  <c r="DU30" s="1"/>
  <c r="E39"/>
  <c r="E43"/>
  <c r="FA46"/>
  <c r="E52"/>
  <c r="BV56"/>
  <c r="BV45" s="1"/>
  <c r="E62"/>
  <c r="E65"/>
  <c r="AL834"/>
  <c r="AP834"/>
  <c r="CB834"/>
  <c r="CA834" s="1"/>
  <c r="DH834"/>
  <c r="DR834"/>
  <c r="EB834"/>
  <c r="EN834"/>
  <c r="BV68"/>
  <c r="E70"/>
  <c r="BW70"/>
  <c r="EZ74"/>
  <c r="FA75"/>
  <c r="DE834"/>
  <c r="DY834"/>
  <c r="BD834"/>
  <c r="DQ834"/>
  <c r="EH834"/>
  <c r="BV72"/>
  <c r="BW75"/>
  <c r="AV32"/>
  <c r="AV15" s="1"/>
  <c r="FA39"/>
  <c r="DT45"/>
  <c r="X834"/>
  <c r="BA834"/>
  <c r="DI834"/>
  <c r="EO834"/>
  <c r="EZ71"/>
  <c r="BW76"/>
  <c r="E31"/>
  <c r="E40"/>
  <c r="E44"/>
  <c r="E46"/>
  <c r="E58"/>
  <c r="E66"/>
  <c r="L834"/>
  <c r="AK834"/>
  <c r="AO834"/>
  <c r="AS834"/>
  <c r="AY834"/>
  <c r="AX834" s="1"/>
  <c r="DK834"/>
  <c r="DV834"/>
  <c r="EE834"/>
  <c r="EI834"/>
  <c r="EQ834"/>
  <c r="BV69"/>
  <c r="CF69"/>
  <c r="DU69" s="1"/>
  <c r="FA69"/>
  <c r="AF71"/>
  <c r="BI71"/>
  <c r="BZ71"/>
  <c r="CL71"/>
  <c r="DJ71"/>
  <c r="EA71"/>
  <c r="BO72"/>
  <c r="CI72"/>
  <c r="DG72"/>
  <c r="ES72"/>
  <c r="W73"/>
  <c r="AZ73"/>
  <c r="AZ67" s="1"/>
  <c r="DJ73"/>
  <c r="BL74"/>
  <c r="DM74"/>
  <c r="EY74"/>
  <c r="CO77"/>
  <c r="E54"/>
  <c r="E55"/>
  <c r="E50"/>
  <c r="DP67" l="1"/>
  <c r="DP834" s="1"/>
  <c r="DU74"/>
  <c r="DU77"/>
  <c r="DU73"/>
  <c r="DU71"/>
  <c r="DU68"/>
  <c r="DU72"/>
  <c r="AW71"/>
  <c r="AW72"/>
  <c r="AW73"/>
  <c r="AW68"/>
  <c r="AW78"/>
  <c r="AW74"/>
  <c r="AW35"/>
  <c r="DU35"/>
  <c r="AW32"/>
  <c r="AW15" s="1"/>
  <c r="DJ67"/>
  <c r="DJ832" s="1"/>
  <c r="DM67"/>
  <c r="DM832" s="1"/>
  <c r="EA67"/>
  <c r="EA834" s="1"/>
  <c r="CI67"/>
  <c r="CI834" s="1"/>
  <c r="CH834" s="1"/>
  <c r="CG834" s="1"/>
  <c r="BW56"/>
  <c r="BW45" s="1"/>
  <c r="BF67"/>
  <c r="BF832" s="1"/>
  <c r="BZ67"/>
  <c r="BZ834" s="1"/>
  <c r="AW45"/>
  <c r="DX67"/>
  <c r="DX832" s="1"/>
  <c r="DA35"/>
  <c r="BI67"/>
  <c r="BI834" s="1"/>
  <c r="BH834" s="1"/>
  <c r="BC67"/>
  <c r="BC832" s="1"/>
  <c r="FA35"/>
  <c r="H67"/>
  <c r="H832" s="1"/>
  <c r="BV67"/>
  <c r="FA45"/>
  <c r="BW35"/>
  <c r="FA15"/>
  <c r="EV67"/>
  <c r="EV832" s="1"/>
  <c r="CR67"/>
  <c r="CR832" s="1"/>
  <c r="BR67"/>
  <c r="BR832" s="1"/>
  <c r="AR67"/>
  <c r="AR832" s="1"/>
  <c r="BL67"/>
  <c r="BL834" s="1"/>
  <c r="BK834" s="1"/>
  <c r="BJ834" s="1"/>
  <c r="DG67"/>
  <c r="DG832" s="1"/>
  <c r="AU67"/>
  <c r="AU834" s="1"/>
  <c r="CF15"/>
  <c r="EY67"/>
  <c r="EY834" s="1"/>
  <c r="W67"/>
  <c r="W834" s="1"/>
  <c r="DA67"/>
  <c r="ES67"/>
  <c r="ES832" s="1"/>
  <c r="BO67"/>
  <c r="BO834" s="1"/>
  <c r="BN834" s="1"/>
  <c r="BM834" s="1"/>
  <c r="AF67"/>
  <c r="AF834" s="1"/>
  <c r="CL67"/>
  <c r="CL832" s="1"/>
  <c r="BW16"/>
  <c r="BW15" s="1"/>
  <c r="BU15"/>
  <c r="BU834" s="1"/>
  <c r="BT834" s="1"/>
  <c r="DU45"/>
  <c r="CF67"/>
  <c r="CO67"/>
  <c r="CO834" s="1"/>
  <c r="CN834" s="1"/>
  <c r="CM834" s="1"/>
  <c r="N67"/>
  <c r="N832" s="1"/>
  <c r="BW68"/>
  <c r="FA68"/>
  <c r="BV15"/>
  <c r="EZ67"/>
  <c r="EZ834" s="1"/>
  <c r="DU15"/>
  <c r="BQ832"/>
  <c r="FA73"/>
  <c r="BT832"/>
  <c r="CZ834"/>
  <c r="CY834" s="1"/>
  <c r="T832"/>
  <c r="BY834"/>
  <c r="BX834" s="1"/>
  <c r="FA77"/>
  <c r="EM832"/>
  <c r="CC834"/>
  <c r="BW74"/>
  <c r="FA74"/>
  <c r="G834"/>
  <c r="F834" s="1"/>
  <c r="EG832"/>
  <c r="EP832"/>
  <c r="FA71"/>
  <c r="FA72"/>
  <c r="ED832"/>
  <c r="EJ832"/>
  <c r="Z834"/>
  <c r="Y834" s="1"/>
  <c r="EP834"/>
  <c r="BW71"/>
  <c r="E35"/>
  <c r="BW73"/>
  <c r="EG834"/>
  <c r="EF834" s="1"/>
  <c r="CC832"/>
  <c r="DS832"/>
  <c r="Z832"/>
  <c r="K832"/>
  <c r="K834"/>
  <c r="J834"/>
  <c r="I834" s="1"/>
  <c r="EJ834"/>
  <c r="AZ834"/>
  <c r="AZ832"/>
  <c r="BW77"/>
  <c r="EM834"/>
  <c r="CX834"/>
  <c r="CX832"/>
  <c r="ED834"/>
  <c r="EC834" s="1"/>
  <c r="CW834"/>
  <c r="CV834" s="1"/>
  <c r="E78"/>
  <c r="V834"/>
  <c r="U834" s="1"/>
  <c r="T834" s="1"/>
  <c r="S834" s="1"/>
  <c r="R834" s="1"/>
  <c r="AV71"/>
  <c r="BW72"/>
  <c r="Q832"/>
  <c r="E73"/>
  <c r="D67"/>
  <c r="E74"/>
  <c r="E45"/>
  <c r="DP832" l="1"/>
  <c r="DA832"/>
  <c r="E15"/>
  <c r="DM834"/>
  <c r="DL834" s="1"/>
  <c r="BF834"/>
  <c r="BE834" s="1"/>
  <c r="AR834"/>
  <c r="DT67"/>
  <c r="DT834" s="1"/>
  <c r="DS834" s="1"/>
  <c r="DU67"/>
  <c r="DU834" s="1"/>
  <c r="AW67"/>
  <c r="AW834" s="1"/>
  <c r="BW67"/>
  <c r="BW834" s="1"/>
  <c r="BV834" s="1"/>
  <c r="CR834"/>
  <c r="CQ834" s="1"/>
  <c r="CP834" s="1"/>
  <c r="DX834"/>
  <c r="FA67"/>
  <c r="FA834" s="1"/>
  <c r="BV832"/>
  <c r="D832"/>
  <c r="BZ832"/>
  <c r="BO832"/>
  <c r="AU832"/>
  <c r="DA834"/>
  <c r="H834"/>
  <c r="BI832"/>
  <c r="CF834"/>
  <c r="CE834" s="1"/>
  <c r="CD834" s="1"/>
  <c r="EA832"/>
  <c r="CO832"/>
  <c r="CL834"/>
  <c r="CK834" s="1"/>
  <c r="CJ834" s="1"/>
  <c r="BR834"/>
  <c r="BQ834" s="1"/>
  <c r="BP834" s="1"/>
  <c r="BL832"/>
  <c r="CF832"/>
  <c r="AF832"/>
  <c r="ES834"/>
  <c r="N834"/>
  <c r="M834" s="1"/>
  <c r="EV834"/>
  <c r="BC834"/>
  <c r="BU832"/>
  <c r="CI832"/>
  <c r="EY832"/>
  <c r="W832"/>
  <c r="E67"/>
  <c r="AV68"/>
  <c r="AV67" s="1"/>
  <c r="Q834"/>
  <c r="DG834"/>
  <c r="DF834" s="1"/>
  <c r="DJ834"/>
  <c r="E832" l="1"/>
  <c r="DU832"/>
  <c r="FA832"/>
  <c r="BW832"/>
  <c r="AW832"/>
  <c r="AV834"/>
  <c r="E833" l="1"/>
  <c r="AW835"/>
  <c r="E564"/>
  <c r="E563" s="1"/>
</calcChain>
</file>

<file path=xl/comments1.xml><?xml version="1.0" encoding="utf-8"?>
<comments xmlns="http://schemas.openxmlformats.org/spreadsheetml/2006/main">
  <authors>
    <author>Autor</author>
  </authors>
  <commentList>
    <comment ref="E2" authorId="0">
      <text>
        <r>
          <rPr>
            <b/>
            <sz val="9"/>
            <color indexed="81"/>
            <rFont val="Tahoma"/>
            <family val="2"/>
          </rPr>
          <t>USUARIO:Todo lo de color azul se pagara del fondo comun</t>
        </r>
      </text>
    </comment>
    <comment ref="E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Todo lo de rojo se pagara del 25%</t>
        </r>
      </text>
    </comment>
    <comment ref="E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Todo lo de color café se pagara del 75%</t>
        </r>
      </text>
    </comment>
    <comment ref="BS6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En UACI,queda el gasto del consumo de insumos de todas las unidades</t>
        </r>
      </text>
    </comment>
    <comment ref="D7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Cantidad en el año solicitada por los unidades de la alcaldia</t>
        </r>
      </text>
    </comment>
    <comment ref="C9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vaolres o precios estimados o realies de los bienes a comprar durante el año</t>
        </r>
      </text>
    </comment>
    <comment ref="E45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los uniformes del concejo y de la 0101 se pagaran del 25% y lo demas de las lineas de trabajo se pagaran del fondo comun</t>
        </r>
      </text>
    </comment>
    <comment ref="CD78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6 Tamaño carta y 6 tamaño oficio</t>
        </r>
      </text>
    </comment>
    <comment ref="C51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Se pagaran 6 meses del 75% </t>
        </r>
        <r>
          <rPr>
            <u/>
            <sz val="9"/>
            <color indexed="81"/>
            <rFont val="Tahoma"/>
            <family val="2"/>
          </rPr>
          <t xml:space="preserve">$ 17,000 x 6
</t>
        </r>
        <r>
          <rPr>
            <sz val="9"/>
            <color indexed="81"/>
            <rFont val="Tahoma"/>
            <family val="2"/>
          </rPr>
          <t xml:space="preserve">       $ 102,000
y 6 meses se pagaran del fondo comun</t>
        </r>
        <r>
          <rPr>
            <u/>
            <sz val="9"/>
            <color indexed="81"/>
            <rFont val="Tahoma"/>
            <family val="2"/>
          </rPr>
          <t xml:space="preserve">
$ 17,000 x 6
</t>
        </r>
        <r>
          <rPr>
            <sz val="9"/>
            <color indexed="81"/>
            <rFont val="Tahoma"/>
            <family val="2"/>
          </rPr>
          <t>$ 102,000</t>
        </r>
        <r>
          <rPr>
            <u/>
            <sz val="9"/>
            <color indexed="81"/>
            <rFont val="Tahoma"/>
            <family val="2"/>
          </rPr>
          <t xml:space="preserve">
</t>
        </r>
      </text>
    </comment>
    <comment ref="E664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aquí ban gastos del proyecto del 75% y un porcentaje del fondo comun</t>
        </r>
      </text>
    </comment>
    <comment ref="E692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Gasto del fondo comun y del proyecto del 75%</t>
        </r>
      </text>
    </comment>
    <comment ref="E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F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G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H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I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J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K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L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M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N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O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P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Q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R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S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T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U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V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W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X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Y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Z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A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B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C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D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E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F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G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H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I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J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K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L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M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N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O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P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Q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R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S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T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U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V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W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X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Y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AZ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A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B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C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D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E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F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G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H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I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J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K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L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M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N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O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P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Q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R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S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T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U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V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W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X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Y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BZ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A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B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C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D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E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F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G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H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I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J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K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L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M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N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O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P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Q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R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S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T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U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V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W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X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Y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CZ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A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B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C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D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E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F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G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H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I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J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K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L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M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N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O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P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Q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R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S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T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U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V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W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X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Y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DZ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A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B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C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D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E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F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G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H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I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J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K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L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M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N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O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P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Q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R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S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T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U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V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W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X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Y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EZ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  <comment ref="FA720" authorId="0">
      <text>
        <r>
          <rPr>
            <b/>
            <sz val="9"/>
            <color indexed="81"/>
            <rFont val="Tahoma"/>
            <family val="2"/>
          </rPr>
          <t>Autor:</t>
        </r>
        <r>
          <rPr>
            <sz val="9"/>
            <color indexed="81"/>
            <rFont val="Tahoma"/>
            <family val="2"/>
          </rPr>
          <t xml:space="preserve">
del fondo comun y del 75%</t>
        </r>
      </text>
    </comment>
  </commentList>
</comments>
</file>

<file path=xl/sharedStrings.xml><?xml version="1.0" encoding="utf-8"?>
<sst xmlns="http://schemas.openxmlformats.org/spreadsheetml/2006/main" count="978" uniqueCount="846">
  <si>
    <t xml:space="preserve">ADQUISICIONES DE BIENES Y SERVICIOS   </t>
  </si>
  <si>
    <t>Bienes de Uso y Consumo</t>
  </si>
  <si>
    <t>Productos Alimenticios para Personas</t>
  </si>
  <si>
    <t>Productos Agropecuarios y Forestales</t>
  </si>
  <si>
    <t>Productos de Papel y Cartón</t>
  </si>
  <si>
    <t>Productos de Cuero y Caucho</t>
  </si>
  <si>
    <t>Productos Químicos</t>
  </si>
  <si>
    <t>Llantas y Neumáticos</t>
  </si>
  <si>
    <t>Combustibles y Lubricantes</t>
  </si>
  <si>
    <t>Minerales,  metálicos y productos derivados</t>
  </si>
  <si>
    <t>Materiales de Oficina</t>
  </si>
  <si>
    <t>Materiales Informáticos</t>
  </si>
  <si>
    <t>Libros, Textos y Útiles de Enz y Public.</t>
  </si>
  <si>
    <t>Materiales de Defensa y Seg. Pública</t>
  </si>
  <si>
    <t>Herramientas, Rep. Y Accesorios</t>
  </si>
  <si>
    <t>Materiales Eléctricos</t>
  </si>
  <si>
    <t>Especies Municipales Diversas</t>
  </si>
  <si>
    <t>Bienes de Uso y Consumo Diversos</t>
  </si>
  <si>
    <t>Servicios Básicos</t>
  </si>
  <si>
    <t>Servicios de Correos</t>
  </si>
  <si>
    <t>Servicios Grales y Arrendamientos</t>
  </si>
  <si>
    <t>Mtto. Y Rep. De Bienes Muebles</t>
  </si>
  <si>
    <t>Mtto. Y Rep. De Vehículos</t>
  </si>
  <si>
    <t>Mtto. Y Rep. De Bienes Inmuebles</t>
  </si>
  <si>
    <t>Transp. Fletes y Almacenamiento</t>
  </si>
  <si>
    <t>Servicios de Publicidad</t>
  </si>
  <si>
    <t>Servicios de Alimentación</t>
  </si>
  <si>
    <t>Servicios Educativos</t>
  </si>
  <si>
    <t>Impresiones, Public. Y Reproducciones</t>
  </si>
  <si>
    <t>Atenciones a Oficiales</t>
  </si>
  <si>
    <t>Arrendamiento de Bienes Muebles</t>
  </si>
  <si>
    <t>Arrendamiento de Bienes Inmuebles</t>
  </si>
  <si>
    <t>Pasajes y Viáticos</t>
  </si>
  <si>
    <t>Pasajes al Interior</t>
  </si>
  <si>
    <t>Pasajes al Exterior</t>
  </si>
  <si>
    <t>Viáticos por Comisión Interna</t>
  </si>
  <si>
    <t>Viáticos por Comisión Externa</t>
  </si>
  <si>
    <t>Consultaría, Estudios e Investigaciones</t>
  </si>
  <si>
    <t>Servicios Médicos</t>
  </si>
  <si>
    <t>Servicios de Medio Ambiente y Recursos Naturales</t>
  </si>
  <si>
    <t>Servicios Jurídicos</t>
  </si>
  <si>
    <t>Servicios de Capacitación</t>
  </si>
  <si>
    <t>Desarrollos Informáticos</t>
  </si>
  <si>
    <t>Estudios e Investigación</t>
  </si>
  <si>
    <t>Consultaría, Estudios e Investigaciones Diversas</t>
  </si>
  <si>
    <t>De Gobierno Central</t>
  </si>
  <si>
    <t>De Instituciones Descentralizadas No Empresar.</t>
  </si>
  <si>
    <t>De Empresas Privadas financieras</t>
  </si>
  <si>
    <t xml:space="preserve">De Empresas Privadas No Financieras </t>
  </si>
  <si>
    <t>De Gobiernos Y Organismos Gubernamentales</t>
  </si>
  <si>
    <t>De Organismos sin Fines de Lucro</t>
  </si>
  <si>
    <t>Impuestos Tasas y Derechos</t>
  </si>
  <si>
    <t>Tasas</t>
  </si>
  <si>
    <t>Derechos</t>
  </si>
  <si>
    <t>Impuestos Tasas y Derechos Diversos</t>
  </si>
  <si>
    <t>Seguros, Camisones y Gastos Bancarios</t>
  </si>
  <si>
    <t>Primas y Gastos de Seguros de Personas</t>
  </si>
  <si>
    <t>Primas y Gastos de Seguros de Bienes</t>
  </si>
  <si>
    <t>Comisiones y Gastos Bancarios</t>
  </si>
  <si>
    <t>Otros Gastos no Clasificados</t>
  </si>
  <si>
    <t>Diferencias Cambiarios</t>
  </si>
  <si>
    <t>Sentencias judiciales</t>
  </si>
  <si>
    <t>Multas y Costas Judiciales</t>
  </si>
  <si>
    <t>Gastos Diversos</t>
  </si>
  <si>
    <t>TRANSFERENCIAS CORRIENTES</t>
  </si>
  <si>
    <t>Transferencias Corrientes al Sector Público</t>
  </si>
  <si>
    <t>Transferencias Corrientes al Sector Privado</t>
  </si>
  <si>
    <t>A Empresas Privadas no Financieras</t>
  </si>
  <si>
    <t>A Organismos sin fines de lucro</t>
  </si>
  <si>
    <t>A Personas naturales</t>
  </si>
  <si>
    <t>Becas</t>
  </si>
  <si>
    <t>INVERSIONES EN ACTIVOS FIJOS</t>
  </si>
  <si>
    <t>Bienes Muebles</t>
  </si>
  <si>
    <t>Mobiliario</t>
  </si>
  <si>
    <t>Maquinaria y Equipo</t>
  </si>
  <si>
    <t>Equipos Médicos y Laboratorios</t>
  </si>
  <si>
    <t>Equipos Informáticos</t>
  </si>
  <si>
    <t>Vehículo de Transporte</t>
  </si>
  <si>
    <t>Obras de Arte y Cultura</t>
  </si>
  <si>
    <t>Libros y Colecciones</t>
  </si>
  <si>
    <t>Herramientas y Repuestos Principales</t>
  </si>
  <si>
    <t>Bienes Muebles Diversos</t>
  </si>
  <si>
    <t>Amortización de Empréstitos Internos</t>
  </si>
  <si>
    <t>De Empresas Publicas no Financieras</t>
  </si>
  <si>
    <t>De Empresas Publicas Financieras</t>
  </si>
  <si>
    <t>De Municipalidades</t>
  </si>
  <si>
    <t>De Empresas Privadas Financieras</t>
  </si>
  <si>
    <t>De Personas Naturales</t>
  </si>
  <si>
    <t>Amortizaciones De Empréstitos Externos</t>
  </si>
  <si>
    <t>De Organismos Multilaterales</t>
  </si>
  <si>
    <t>MENSUAL</t>
  </si>
  <si>
    <t>Productos Alimenticios para Animales</t>
  </si>
  <si>
    <t>Productos Textiles y Vestuarios</t>
  </si>
  <si>
    <t>Productos Farmacéuticos y Medicinales</t>
  </si>
  <si>
    <t>Minerales no Met. y productos derivados</t>
  </si>
  <si>
    <t>Materiales e Inst. de Lab y uso Médico</t>
  </si>
  <si>
    <t>Servicios Energía Eléctrica</t>
  </si>
  <si>
    <t>Servicios de Agua</t>
  </si>
  <si>
    <t>Servicios de Telecomunicaciones</t>
  </si>
  <si>
    <t>Alumbrado Publico</t>
  </si>
  <si>
    <t>Servicios de Vigilancia</t>
  </si>
  <si>
    <t>Servicios de Limpieza y Fumigaciones</t>
  </si>
  <si>
    <t>Servicios de Lavandería y Planchado</t>
  </si>
  <si>
    <t>Servicios de Laboratorio</t>
  </si>
  <si>
    <t>Serviciones Grales y Arrendamiento Diversos</t>
  </si>
  <si>
    <t>Tratamientos de Desechos</t>
  </si>
  <si>
    <t>Limpieza de Calles</t>
  </si>
  <si>
    <t>Depósitos de Desechos</t>
  </si>
  <si>
    <t>Recolección de Desechos</t>
  </si>
  <si>
    <t>Servicios Diversos</t>
  </si>
  <si>
    <t>GASTOS FINANCIEROS Y OTROS</t>
  </si>
  <si>
    <t>Interes y Comis. de Títulos valor  Mercado N.</t>
  </si>
  <si>
    <t>Intereses y Comisiones de Bonos del Estado</t>
  </si>
  <si>
    <t>Intereses y Comisiones de Títulos valores diversos</t>
  </si>
  <si>
    <t>Intereses y Comisiones de Empréstitos Internos</t>
  </si>
  <si>
    <t>De empresas Publicas no Financieras</t>
  </si>
  <si>
    <t>De Empresas Publicas  Financieras</t>
  </si>
  <si>
    <t>Intereses y Comisiones  de Empréstitos Externos</t>
  </si>
  <si>
    <t>De empresas Privadas Financieras</t>
  </si>
  <si>
    <t>Bienes Inmuebles</t>
  </si>
  <si>
    <t>Terrenos</t>
  </si>
  <si>
    <t>Edificios e Instalaciones</t>
  </si>
  <si>
    <t>Inmuebles diversos</t>
  </si>
  <si>
    <t>Intangibles</t>
  </si>
  <si>
    <t>Derechos de Propiedad Intelectual</t>
  </si>
  <si>
    <t>Estudios de Pre-inversión</t>
  </si>
  <si>
    <t>Proyectos de Construcciones</t>
  </si>
  <si>
    <t>Proyectos de ampliaciones</t>
  </si>
  <si>
    <t>Programas de Inversión Social</t>
  </si>
  <si>
    <t>Proyectos y Programas de Inversión Diversas</t>
  </si>
  <si>
    <t>Infraestructuras</t>
  </si>
  <si>
    <t>Viales</t>
  </si>
  <si>
    <t>De Salud y Saneamiento Ambiental</t>
  </si>
  <si>
    <t>De Educación y Recreación</t>
  </si>
  <si>
    <t>De Vivienda Y Oficina</t>
  </si>
  <si>
    <t>Eléctricas y Comunicaciones</t>
  </si>
  <si>
    <t>De Producción de Bienes y Servicios</t>
  </si>
  <si>
    <t>Supervisión  de Infraestructura</t>
  </si>
  <si>
    <t>Obras de Infraestructura Diversas</t>
  </si>
  <si>
    <t>TRANSFERENCIAS DE CAPITAL</t>
  </si>
  <si>
    <t>Transferecias de Capital al Sector Publico</t>
  </si>
  <si>
    <t>Transferencias de capital al Sector Publico</t>
  </si>
  <si>
    <t>Trasnferencias de Capital al Sector Privado</t>
  </si>
  <si>
    <t>INVERSIONES FINANCIERAS</t>
  </si>
  <si>
    <t>Inversiones en Títulos Valores</t>
  </si>
  <si>
    <t>Bonos</t>
  </si>
  <si>
    <t>Depósitos a Plazos</t>
  </si>
  <si>
    <t>Acciones</t>
  </si>
  <si>
    <t>Participación de Capital</t>
  </si>
  <si>
    <t>Títulos valores Diversos</t>
  </si>
  <si>
    <t>Prestamos</t>
  </si>
  <si>
    <t>A Municipalidades</t>
  </si>
  <si>
    <t>AMORTIZACIÓN DE ENDEUDAMIENTO PUBLICO</t>
  </si>
  <si>
    <t>Rescate Colocación Títulos valores en Merc. N.</t>
  </si>
  <si>
    <t>Rescate de Bonos del Estado</t>
  </si>
  <si>
    <t>Rescate de Títulos valores Diversos</t>
  </si>
  <si>
    <t>Rescate  Colocación Títulos valores en Merc. N.</t>
  </si>
  <si>
    <t>Rescate Títulos valores Diversos</t>
  </si>
  <si>
    <t>Saldos años anteriores</t>
  </si>
  <si>
    <t>Cuentas por pagar de años anteriores gasto corriente</t>
  </si>
  <si>
    <t>TOTAL</t>
  </si>
  <si>
    <t xml:space="preserve">Resmas de papel  T/C </t>
  </si>
  <si>
    <t>Resmas de papel  T/O</t>
  </si>
  <si>
    <t>Folders T/C</t>
  </si>
  <si>
    <t>Folders T/O</t>
  </si>
  <si>
    <t xml:space="preserve">Libretas Taquigraficas </t>
  </si>
  <si>
    <t>Caja de carpetas colgantes T/O</t>
  </si>
  <si>
    <t>Resmas papel membretado</t>
  </si>
  <si>
    <t>Ampos</t>
  </si>
  <si>
    <t>Desodorante ambiental</t>
  </si>
  <si>
    <t>Liquid papers</t>
  </si>
  <si>
    <t>Marcadores</t>
  </si>
  <si>
    <t>Tinta para almoadillas</t>
  </si>
  <si>
    <t xml:space="preserve">Almoadillas </t>
  </si>
  <si>
    <t>Lapiceros negros</t>
  </si>
  <si>
    <t>Lapiceros azules</t>
  </si>
  <si>
    <t xml:space="preserve">Borradores  </t>
  </si>
  <si>
    <t>Sacagrapas</t>
  </si>
  <si>
    <t>Caja de grapas</t>
  </si>
  <si>
    <t>Caja de clips grandes</t>
  </si>
  <si>
    <t>Caja de clips pequeños</t>
  </si>
  <si>
    <t xml:space="preserve">Cinta magica </t>
  </si>
  <si>
    <t>Tirro</t>
  </si>
  <si>
    <t xml:space="preserve">Engrapadora </t>
  </si>
  <si>
    <t xml:space="preserve">Pilot negro </t>
  </si>
  <si>
    <t>Pilot azul</t>
  </si>
  <si>
    <t>Pilot rojo</t>
  </si>
  <si>
    <t>Fechador</t>
  </si>
  <si>
    <t>Sellos</t>
  </si>
  <si>
    <t>Resistol</t>
  </si>
  <si>
    <t>Perforador</t>
  </si>
  <si>
    <t>Tijera</t>
  </si>
  <si>
    <t>Sacapunta de escritorio</t>
  </si>
  <si>
    <t xml:space="preserve">Mause </t>
  </si>
  <si>
    <t>Escritorios</t>
  </si>
  <si>
    <t>Sillas secretariales</t>
  </si>
  <si>
    <t>Papel contometro</t>
  </si>
  <si>
    <t>Bolsa manilla T/O</t>
  </si>
  <si>
    <t>Bolsa manilla T/C</t>
  </si>
  <si>
    <t>Bolsa manilla pequeña</t>
  </si>
  <si>
    <t>Postit</t>
  </si>
  <si>
    <t>Order book</t>
  </si>
  <si>
    <t>Tornillos binder</t>
  </si>
  <si>
    <t>Cajas de grapas industrial 13 mm</t>
  </si>
  <si>
    <t>Cinta para contometro</t>
  </si>
  <si>
    <t>Tinta canon 210 negro</t>
  </si>
  <si>
    <t xml:space="preserve">Tinta canon 211 color </t>
  </si>
  <si>
    <t>Memoria USB 8G</t>
  </si>
  <si>
    <t>Lamparas recargables</t>
  </si>
  <si>
    <t>Pilot 509 negro</t>
  </si>
  <si>
    <t>CD</t>
  </si>
  <si>
    <t>para ir a OPAMS</t>
  </si>
  <si>
    <t xml:space="preserve">Raid  insecticidas </t>
  </si>
  <si>
    <t>Capas impermeables</t>
  </si>
  <si>
    <t>Gas pimienta</t>
  </si>
  <si>
    <t>Revolver 38 mm</t>
  </si>
  <si>
    <t>Placas insignias del CAM</t>
  </si>
  <si>
    <t>cinturon para agentes</t>
  </si>
  <si>
    <t>Lamparas de mano</t>
  </si>
  <si>
    <t>Pares de baterias para lampara de mano</t>
  </si>
  <si>
    <t>Cinta tape 2"</t>
  </si>
  <si>
    <t>Baston tonfa</t>
  </si>
  <si>
    <t>Uniformes para agentes</t>
  </si>
  <si>
    <t>Gorras</t>
  </si>
  <si>
    <t>Pares de Esposas con llaves</t>
  </si>
  <si>
    <t>Botes de aceite 3 en 1</t>
  </si>
  <si>
    <t>Culatas pequeñas para escopetas</t>
  </si>
  <si>
    <t>Cambio de caja de madera para fusil</t>
  </si>
  <si>
    <t>DVD</t>
  </si>
  <si>
    <t>Impresión de memoria de labores (ejemplares)</t>
  </si>
  <si>
    <t>Publicidad en TV</t>
  </si>
  <si>
    <t>Publicidad en prensa escrita</t>
  </si>
  <si>
    <t>Archivero Metalico</t>
  </si>
  <si>
    <t>Grabadora</t>
  </si>
  <si>
    <t>Camara de video</t>
  </si>
  <si>
    <t>Sobres blancos</t>
  </si>
  <si>
    <t>Pares de guantes de cuero</t>
  </si>
  <si>
    <t>Mangueras de 100 pies</t>
  </si>
  <si>
    <t>Galones de Thiner</t>
  </si>
  <si>
    <t>Botes de soda caustica</t>
  </si>
  <si>
    <t>Cajas de Fastener</t>
  </si>
  <si>
    <t>Ventilador</t>
  </si>
  <si>
    <t>Bombas para sacar combustible</t>
  </si>
  <si>
    <t xml:space="preserve">Bombas para sacar aceite </t>
  </si>
  <si>
    <t>Impresión trimestral del boletin (ejemplares)</t>
  </si>
  <si>
    <t>Caja papel carbon</t>
  </si>
  <si>
    <t>Nais</t>
  </si>
  <si>
    <t>Botes Alcohol gell</t>
  </si>
  <si>
    <t>Caja fuerte</t>
  </si>
  <si>
    <t xml:space="preserve">Contometro </t>
  </si>
  <si>
    <t>Calculadoras</t>
  </si>
  <si>
    <t>Boligrafos detector de billetes falsos</t>
  </si>
  <si>
    <t>Tacto</t>
  </si>
  <si>
    <t xml:space="preserve">Bolsas Bandas de hule </t>
  </si>
  <si>
    <t>Cinta para maquina de escribir electrica</t>
  </si>
  <si>
    <t>Cinta correctora para maquina de escribir electrica</t>
  </si>
  <si>
    <t>Margaritas para maquinas de escribir</t>
  </si>
  <si>
    <t>Estantes metalicos</t>
  </si>
  <si>
    <t>Banco de madera</t>
  </si>
  <si>
    <t xml:space="preserve">Maquina de escribir electrica </t>
  </si>
  <si>
    <t>Paquetes de Viñetas para rotular</t>
  </si>
  <si>
    <t>Aire Acondicionado</t>
  </si>
  <si>
    <t>Libretas de indice</t>
  </si>
  <si>
    <t>Pares de botas de hule</t>
  </si>
  <si>
    <t>Gramoxone litros</t>
  </si>
  <si>
    <t>Gesaprin litros</t>
  </si>
  <si>
    <t xml:space="preserve">Aceite 2 T galones </t>
  </si>
  <si>
    <t>Diesel  galones</t>
  </si>
  <si>
    <t>Gasolina galones</t>
  </si>
  <si>
    <t>Cumas</t>
  </si>
  <si>
    <t>corvos</t>
  </si>
  <si>
    <t>martillos</t>
  </si>
  <si>
    <t>piochas</t>
  </si>
  <si>
    <t>azadones</t>
  </si>
  <si>
    <t>carretillas</t>
  </si>
  <si>
    <t>bomba para fumigar</t>
  </si>
  <si>
    <t xml:space="preserve">Bomba para fumigar </t>
  </si>
  <si>
    <t xml:space="preserve">Chapodadora </t>
  </si>
  <si>
    <t>Camara fotografica</t>
  </si>
  <si>
    <t>Tostador</t>
  </si>
  <si>
    <t>Juego de Comedor</t>
  </si>
  <si>
    <t>Refrigerador</t>
  </si>
  <si>
    <t xml:space="preserve">Libras de azucar </t>
  </si>
  <si>
    <t>Libras de café molido</t>
  </si>
  <si>
    <t xml:space="preserve">Cajas de te </t>
  </si>
  <si>
    <t>Cajas de azucar diatetica</t>
  </si>
  <si>
    <t>Garrafones de agua</t>
  </si>
  <si>
    <t>Te embasado (fardos)</t>
  </si>
  <si>
    <t xml:space="preserve">Folders de color T/C </t>
  </si>
  <si>
    <t xml:space="preserve">Resmas de papel de colores  T/C </t>
  </si>
  <si>
    <t>Cuaderno rallado No. 1</t>
  </si>
  <si>
    <t>Desinfestantes (galones)</t>
  </si>
  <si>
    <t>Jabon liquido</t>
  </si>
  <si>
    <t>Caja de clips de color pequeños</t>
  </si>
  <si>
    <t>pastillas ambientales</t>
  </si>
  <si>
    <t xml:space="preserve">Escobas plasticas </t>
  </si>
  <si>
    <t>Palos para trapeador</t>
  </si>
  <si>
    <t>Cepillo para lavar servicios</t>
  </si>
  <si>
    <t>Escaner</t>
  </si>
  <si>
    <t>Escalera metalica</t>
  </si>
  <si>
    <t>Quimicos para lavar baños (litros)</t>
  </si>
  <si>
    <t>Botes de café instantaneo granulado 200g</t>
  </si>
  <si>
    <t>Margaritas (cajas de 100 u.)</t>
  </si>
  <si>
    <t>Bolsas para basura jardinera (paquete de 5 u.)</t>
  </si>
  <si>
    <t>Bolsas para basura media jardinera (paquete de 10 u.)</t>
  </si>
  <si>
    <t>Cinta para maquina de escribir manual</t>
  </si>
  <si>
    <t>Cajas de Radex</t>
  </si>
  <si>
    <t>Yardas de franelas</t>
  </si>
  <si>
    <t>Empastados</t>
  </si>
  <si>
    <t>Extencion</t>
  </si>
  <si>
    <t>Regleta</t>
  </si>
  <si>
    <t xml:space="preserve">Bolsas para vivero de 3 libras </t>
  </si>
  <si>
    <t>Tierra negra metros</t>
  </si>
  <si>
    <t>Arneses</t>
  </si>
  <si>
    <t>Aquazel (litros)</t>
  </si>
  <si>
    <t>Kaoatrin (litros)</t>
  </si>
  <si>
    <t xml:space="preserve">Pares de llantas para motocicletas </t>
  </si>
  <si>
    <t xml:space="preserve">Pares de llantas para bicicletas </t>
  </si>
  <si>
    <t>Pintas de Grasa</t>
  </si>
  <si>
    <t xml:space="preserve">Cinta scotch pequeña </t>
  </si>
  <si>
    <t>Rastrillos</t>
  </si>
  <si>
    <t>Escobas metalicas</t>
  </si>
  <si>
    <t>Zuaches</t>
  </si>
  <si>
    <t>limas redondas (cajas)</t>
  </si>
  <si>
    <t>limas triangulares (cajas)</t>
  </si>
  <si>
    <t>Bujillas</t>
  </si>
  <si>
    <t>Hilo para motoguadaña 3 u. de 500 g.</t>
  </si>
  <si>
    <t>mascarillas (cajas)</t>
  </si>
  <si>
    <t xml:space="preserve">Lentes protectores </t>
  </si>
  <si>
    <t>Palas duplex</t>
  </si>
  <si>
    <t>Espatulas</t>
  </si>
  <si>
    <t>Esmeril</t>
  </si>
  <si>
    <t>Discos para esmeril</t>
  </si>
  <si>
    <t>Espadas para motocierras</t>
  </si>
  <si>
    <t>Sepillos metalicos</t>
  </si>
  <si>
    <t>Cal (bolsas)</t>
  </si>
  <si>
    <t>Pegamento blanco (galones)</t>
  </si>
  <si>
    <t>Tablas de apuntes T/O</t>
  </si>
  <si>
    <t>Escobas de maicillo</t>
  </si>
  <si>
    <t>Pares de guantes de hule</t>
  </si>
  <si>
    <t>Starclear Hypoclear Hipo 70% (tambo 100 lbs)</t>
  </si>
  <si>
    <t>Starclear Triclear Tricloro 90% (tambo 50 lbs)</t>
  </si>
  <si>
    <t>Starclear Algamax  (galon)</t>
  </si>
  <si>
    <t>Starclear Hypoclear Estabipool (galon)</t>
  </si>
  <si>
    <t>Starclear Alcarite (botella 8 lbs)</t>
  </si>
  <si>
    <t>Reactivo Taylor p/cloro 001 (frasco)</t>
  </si>
  <si>
    <t>Reactivo Taylor p/cloro 002 (frasco)</t>
  </si>
  <si>
    <t>Reactivo Taylor p/hp 014 (frasco)</t>
  </si>
  <si>
    <t>Aceite SAE HD 30 (1/4 galon)</t>
  </si>
  <si>
    <t>Aceite fuera de borda (1/4 galon)</t>
  </si>
  <si>
    <t>Cesta (limpieza de piscina)</t>
  </si>
  <si>
    <t>Cepillo plastico / piscina</t>
  </si>
  <si>
    <t>Cepillo metalico / piscina</t>
  </si>
  <si>
    <t>Tijera grande para podar</t>
  </si>
  <si>
    <t>Tijera para podar con extension</t>
  </si>
  <si>
    <t>Pinesol</t>
  </si>
  <si>
    <t>Neumaticos</t>
  </si>
  <si>
    <t>Tierra Diatomea /piscina (bolsas 50 lbs)</t>
  </si>
  <si>
    <t xml:space="preserve">Bomba de 2 hp superflo americana </t>
  </si>
  <si>
    <t>Tierra Atomacia /piscina (bolsas 50 lbs)</t>
  </si>
  <si>
    <t xml:space="preserve">Trapeadores </t>
  </si>
  <si>
    <t>Aspiradora de 12 rodos 22"</t>
  </si>
  <si>
    <t>Triton Pro cepillo/Algas 10"</t>
  </si>
  <si>
    <t>Carterones</t>
  </si>
  <si>
    <t>Lupa</t>
  </si>
  <si>
    <t>Cajas de chinches plasticas</t>
  </si>
  <si>
    <t>Cinta metrica de 100 mts.</t>
  </si>
  <si>
    <t>Pasajes para los inspectores</t>
  </si>
  <si>
    <t>Mueble de madera para guardar planos</t>
  </si>
  <si>
    <t>Mueble de archivo para pared</t>
  </si>
  <si>
    <t>Pegamento en barra</t>
  </si>
  <si>
    <t>Pares de parlantes</t>
  </si>
  <si>
    <t>Memoria USB 16G</t>
  </si>
  <si>
    <t>Quemador Externo sansum</t>
  </si>
  <si>
    <t>UPS 750 VA</t>
  </si>
  <si>
    <t>Swich  de 8 puertos</t>
  </si>
  <si>
    <t>Swich  de 16 puertos</t>
  </si>
  <si>
    <t>Palas cabo largo</t>
  </si>
  <si>
    <t>Palas cabo corto</t>
  </si>
  <si>
    <t>Escuadras de 40 mm</t>
  </si>
  <si>
    <t>Escuadras de 9 mm</t>
  </si>
  <si>
    <t>Escalera de banda</t>
  </si>
  <si>
    <t>Colchonetas</t>
  </si>
  <si>
    <t>Frazadas</t>
  </si>
  <si>
    <t>Almadanas de 10 lbs</t>
  </si>
  <si>
    <t xml:space="preserve">Chalecos para comisiones </t>
  </si>
  <si>
    <t>Sillas plasticas</t>
  </si>
  <si>
    <t>Telefax</t>
  </si>
  <si>
    <t>Casa de riesgo</t>
  </si>
  <si>
    <t>Dispensador</t>
  </si>
  <si>
    <t>Engrapadora Industrial</t>
  </si>
  <si>
    <t>Perforador Industrial</t>
  </si>
  <si>
    <t>Hachas c/mango</t>
  </si>
  <si>
    <t>Lazos yarda</t>
  </si>
  <si>
    <t>Lingas yarda</t>
  </si>
  <si>
    <t>Cartuchos calibre 40 mm caja</t>
  </si>
  <si>
    <t>Camisetas para agentes</t>
  </si>
  <si>
    <t>Camisas polo para agentes</t>
  </si>
  <si>
    <t xml:space="preserve">Uniformes operativos </t>
  </si>
  <si>
    <t>Uniformes administrativos masculinos</t>
  </si>
  <si>
    <t>Uniformes administrativos femeninos</t>
  </si>
  <si>
    <t>Camisas polo</t>
  </si>
  <si>
    <t>ANDA</t>
  </si>
  <si>
    <t>Caess y Del Sur</t>
  </si>
  <si>
    <t>linea fija</t>
  </si>
  <si>
    <t>celulares</t>
  </si>
  <si>
    <t>pasajes para el concejo</t>
  </si>
  <si>
    <t>sillas para el concejo</t>
  </si>
  <si>
    <t>lapton</t>
  </si>
  <si>
    <t>Gastos de Representación</t>
  </si>
  <si>
    <t xml:space="preserve">Por prestaciones de Servicios en el país </t>
  </si>
  <si>
    <t>Reloj marcador</t>
  </si>
  <si>
    <t>Lapiz graduados 2B (stadler)</t>
  </si>
  <si>
    <t>Lapiz graduados 4B (stadler)</t>
  </si>
  <si>
    <t xml:space="preserve">Uniformes de futbol completos </t>
  </si>
  <si>
    <t xml:space="preserve">Chalecos </t>
  </si>
  <si>
    <t>Trofeos</t>
  </si>
  <si>
    <t>Medallas</t>
  </si>
  <si>
    <t xml:space="preserve">platos </t>
  </si>
  <si>
    <t>silvatos</t>
  </si>
  <si>
    <t>conos</t>
  </si>
  <si>
    <t>cronometros</t>
  </si>
  <si>
    <t>Pelotas N. 4</t>
  </si>
  <si>
    <t>Pelotas N. 5</t>
  </si>
  <si>
    <t>Redes</t>
  </si>
  <si>
    <t xml:space="preserve">Comis. Deporte </t>
  </si>
  <si>
    <t>Concejo</t>
  </si>
  <si>
    <t>Libros de bancos estilo A.P. No. 546 (de 10 columnas)</t>
  </si>
  <si>
    <t>Caja de plumones 12 u.</t>
  </si>
  <si>
    <t>Mueble para plasma</t>
  </si>
  <si>
    <t>Pizzarra blanca de 1 x 1.5</t>
  </si>
  <si>
    <t>Pilot 509 azul</t>
  </si>
  <si>
    <t>Pliegos de papel bond</t>
  </si>
  <si>
    <t>tinta para pilot (frascos)</t>
  </si>
  <si>
    <t>Refrigerios ($1,50)</t>
  </si>
  <si>
    <t>Desgranadora</t>
  </si>
  <si>
    <t>Silos metalicos (5 qq)</t>
  </si>
  <si>
    <t>Productos (insecticidas, fumigantes, fertilizantes )</t>
  </si>
  <si>
    <t>Productos (semillas varias )</t>
  </si>
  <si>
    <t>Rollos Plastico negro (100 ydas.)</t>
  </si>
  <si>
    <t>Conectores de PVC</t>
  </si>
  <si>
    <t>Comis. Agricultura</t>
  </si>
  <si>
    <t xml:space="preserve">Plumones permanentes </t>
  </si>
  <si>
    <t>Manteles bordados logo de la alcaldia</t>
  </si>
  <si>
    <t>Mantto. Equipos , minicargador</t>
  </si>
  <si>
    <t>Mantto. De equipo de sonido</t>
  </si>
  <si>
    <t>Suministro de agua (pipadas)</t>
  </si>
  <si>
    <t>Pintura trafico blanco (galon)</t>
  </si>
  <si>
    <t>Pintura trafico amarillo (galon)</t>
  </si>
  <si>
    <t xml:space="preserve">Esponjas </t>
  </si>
  <si>
    <t>Suscripcion de periodico</t>
  </si>
  <si>
    <t xml:space="preserve">Botiquin </t>
  </si>
  <si>
    <t xml:space="preserve">Oficinas central y alta vista </t>
  </si>
  <si>
    <t>Boletines</t>
  </si>
  <si>
    <t>Mantas publicitarias</t>
  </si>
  <si>
    <t>MATERIALES, BIENES Y SERVICIOS</t>
  </si>
  <si>
    <t xml:space="preserve">ANUAL </t>
  </si>
  <si>
    <t>CONCEJO</t>
  </si>
  <si>
    <t xml:space="preserve">DESPACHO </t>
  </si>
  <si>
    <t>SINDICATURA</t>
  </si>
  <si>
    <t>SECRETARIA</t>
  </si>
  <si>
    <t>AUDITORIA</t>
  </si>
  <si>
    <t xml:space="preserve">GESTION </t>
  </si>
  <si>
    <t>Sacapunta metalica</t>
  </si>
  <si>
    <t>Papel fabrian hojas T/C</t>
  </si>
  <si>
    <t>Separadores de color para ampos</t>
  </si>
  <si>
    <t>Pliegos de cartoncillo doble cara</t>
  </si>
  <si>
    <t>Publicacion de Ordenanzas</t>
  </si>
  <si>
    <t xml:space="preserve">Sillas de espera </t>
  </si>
  <si>
    <t xml:space="preserve">Fotocopiadora </t>
  </si>
  <si>
    <t xml:space="preserve">Proyector </t>
  </si>
  <si>
    <t xml:space="preserve">Chapas para escritorio </t>
  </si>
  <si>
    <t>COMIS. EDUCAC. Y C</t>
  </si>
  <si>
    <t>COMIS. DEPORT. Y R</t>
  </si>
  <si>
    <t>COMIS. AGRICUL</t>
  </si>
  <si>
    <t>COMIS. PREV. A LA V</t>
  </si>
  <si>
    <t>COMUNICAC.</t>
  </si>
  <si>
    <t>PRESUPUESTO</t>
  </si>
  <si>
    <t>TESORERIA</t>
  </si>
  <si>
    <t>CONTABILIDAD</t>
  </si>
  <si>
    <t>CATASTRO C.</t>
  </si>
  <si>
    <t>CTAS CRRTES C.</t>
  </si>
  <si>
    <t>R. DE MORA C.</t>
  </si>
  <si>
    <t>UATM A.V.</t>
  </si>
  <si>
    <t>UACI</t>
  </si>
  <si>
    <t>INFORMATICA</t>
  </si>
  <si>
    <t>ARCHIVO</t>
  </si>
  <si>
    <t>RECURSOS H</t>
  </si>
  <si>
    <t>ATENCION CIUD</t>
  </si>
  <si>
    <t>U GENERO</t>
  </si>
  <si>
    <t>U NIÑEZ. ADOLESC</t>
  </si>
  <si>
    <t>CONVIV. CIUD</t>
  </si>
  <si>
    <t>MEDIO AMBIENTE</t>
  </si>
  <si>
    <t>REF</t>
  </si>
  <si>
    <t>OBSERVATORIO</t>
  </si>
  <si>
    <t>CAM</t>
  </si>
  <si>
    <t>PROMOC. SOC</t>
  </si>
  <si>
    <t>UDU</t>
  </si>
  <si>
    <t>RECOLECC. DESE</t>
  </si>
  <si>
    <t>ELECTRICO</t>
  </si>
  <si>
    <t>BODEGA</t>
  </si>
  <si>
    <t>TRANSPORTE</t>
  </si>
  <si>
    <t>MERCADO</t>
  </si>
  <si>
    <t>CEMENTERIO</t>
  </si>
  <si>
    <t>UAIP</t>
  </si>
  <si>
    <t>Legalizacion de Escrituras de Inmuebles Municipales</t>
  </si>
  <si>
    <t>Estaño para soldar (rollos)</t>
  </si>
  <si>
    <t>Herramientas para reparacion de equipo de sonido</t>
  </si>
  <si>
    <t>Corneta para parlante</t>
  </si>
  <si>
    <t xml:space="preserve">Caja de perifoneo </t>
  </si>
  <si>
    <t xml:space="preserve">Amplificador </t>
  </si>
  <si>
    <t>Anillados</t>
  </si>
  <si>
    <t xml:space="preserve">Aparato telefonico </t>
  </si>
  <si>
    <t>compra de especies</t>
  </si>
  <si>
    <t>Cuchillas</t>
  </si>
  <si>
    <t>Impresión de planos CNR</t>
  </si>
  <si>
    <t xml:space="preserve">Mesa para planos </t>
  </si>
  <si>
    <t>Rollos de papel para fax</t>
  </si>
  <si>
    <t>Arroba de Sulfato</t>
  </si>
  <si>
    <t>Arroba de triple quince</t>
  </si>
  <si>
    <t>Bolsa de mirex</t>
  </si>
  <si>
    <t>Libra de urea</t>
  </si>
  <si>
    <t>Frasco de monarca</t>
  </si>
  <si>
    <t>Frasco de karate</t>
  </si>
  <si>
    <t>Litro de clisofato</t>
  </si>
  <si>
    <t>Bolda de folidol</t>
  </si>
  <si>
    <t>Papelera metalica</t>
  </si>
  <si>
    <t xml:space="preserve">huacales medianos </t>
  </si>
  <si>
    <t>Estuche de tenazas</t>
  </si>
  <si>
    <t>Llave stilson</t>
  </si>
  <si>
    <t>llave cangrejera</t>
  </si>
  <si>
    <t>taladro percutor 1/2</t>
  </si>
  <si>
    <t>marco con sierra</t>
  </si>
  <si>
    <t>juego de destornillador (49 piezas)</t>
  </si>
  <si>
    <t>Casco protector</t>
  </si>
  <si>
    <t>Agua embotellada (fardos de 24 u.  De 600 ml)</t>
  </si>
  <si>
    <t>Agua embotellada (fardos de 12 u.  De 1 lt)</t>
  </si>
  <si>
    <t>Agua embotellada (fardos de 24 u.  De 12 onz)</t>
  </si>
  <si>
    <t>Jugos (fardos de 12 u.)</t>
  </si>
  <si>
    <t>Bote de cremora de 650 g</t>
  </si>
  <si>
    <t>Cuadernillos (libretas de anotacion amarilla)</t>
  </si>
  <si>
    <t>Bolsa para basura higienica (paquete de 60 u.)</t>
  </si>
  <si>
    <t>Plastico para forrar yardas</t>
  </si>
  <si>
    <t>Pala para recoger basura (plastica)</t>
  </si>
  <si>
    <t>Basurero grande de plastico</t>
  </si>
  <si>
    <t>Cesto para basura</t>
  </si>
  <si>
    <t>Bote azucarero plastico</t>
  </si>
  <si>
    <t>lejia magia blanca (galones)</t>
  </si>
  <si>
    <t>Ambiental para dispensador</t>
  </si>
  <si>
    <t>Bolsa de detergente en polvo 1.5 kg</t>
  </si>
  <si>
    <t>Ajax 600 g</t>
  </si>
  <si>
    <t>lapiceros morado</t>
  </si>
  <si>
    <t>Lapiz standler norica HB 2</t>
  </si>
  <si>
    <t>Cajas Binder clip 1" de 12u.</t>
  </si>
  <si>
    <t>Cajas Binder clip 2" de 12u.</t>
  </si>
  <si>
    <t>Reglas30 cm</t>
  </si>
  <si>
    <t>Reglas 60 cm</t>
  </si>
  <si>
    <t>Regla 1 mt</t>
  </si>
  <si>
    <t>Cinta metrica de 8 mts</t>
  </si>
  <si>
    <t>Paquetes de 4 Rollos papel higienico</t>
  </si>
  <si>
    <t>Ventosa para baño</t>
  </si>
  <si>
    <t>Tenedores desechables (bolsa 25 u.)</t>
  </si>
  <si>
    <t>Cucharas desechables (bolsa 25 u.)</t>
  </si>
  <si>
    <t>Cajas Vasos desechables No. 6 (1000 u.)</t>
  </si>
  <si>
    <t>Servilletas (paquetes de 100 u)</t>
  </si>
  <si>
    <t>cepillo serdas plasticas base de madera</t>
  </si>
  <si>
    <t>mascon lava platos</t>
  </si>
  <si>
    <t xml:space="preserve">Dispensador para ambiental </t>
  </si>
  <si>
    <t xml:space="preserve">Dispensador para jabon liquido </t>
  </si>
  <si>
    <t>Toner para fotocopiadora Ricoh - Ref</t>
  </si>
  <si>
    <t>Cable de Red  (bobina de cable)</t>
  </si>
  <si>
    <t>Servicio de Internet</t>
  </si>
  <si>
    <t>Discos duros Internos</t>
  </si>
  <si>
    <t xml:space="preserve">Discos duros Externos </t>
  </si>
  <si>
    <t>Servidor HP PROLIANTDL 180 GB</t>
  </si>
  <si>
    <t>Switch de 8 puertos</t>
  </si>
  <si>
    <t xml:space="preserve">UPS 1000 VA </t>
  </si>
  <si>
    <t>Pantalla para proyector</t>
  </si>
  <si>
    <t>FUENTES ATX 800 VA</t>
  </si>
  <si>
    <t>Licencia de Office 2013</t>
  </si>
  <si>
    <t>Licencia de Adobe Reader</t>
  </si>
  <si>
    <t>Licencia Winrrar</t>
  </si>
  <si>
    <t>Soporte tecnico para pagina web de la alcaldia</t>
  </si>
  <si>
    <t xml:space="preserve">Soporte tecnico para pagina correo institucional </t>
  </si>
  <si>
    <t>Soporte tecnico para las antenas parabolica de alcaldia y polideportivo</t>
  </si>
  <si>
    <t>SIM- REM</t>
  </si>
  <si>
    <t>Espuma limpiadora marca Sabo</t>
  </si>
  <si>
    <t>Limpiador de contactos marca Sabo</t>
  </si>
  <si>
    <t>Limpiador de pantalla</t>
  </si>
  <si>
    <t xml:space="preserve">Pasta termica </t>
  </si>
  <si>
    <t xml:space="preserve">Bolsa de dulces Jumbo </t>
  </si>
  <si>
    <t xml:space="preserve">Servicios de matenimiento de programa de planillas </t>
  </si>
  <si>
    <t>Capacitacion de sistema de planillas</t>
  </si>
  <si>
    <t>Caja para herramientas</t>
  </si>
  <si>
    <t>Arboles frutales</t>
  </si>
  <si>
    <t>Ali fol para follaje litro</t>
  </si>
  <si>
    <t>veneno para hormigas bolsas</t>
  </si>
  <si>
    <t>Insecticidas para plagas (Karate o Rienda) Litro</t>
  </si>
  <si>
    <t>Pitos o gorgoritos</t>
  </si>
  <si>
    <t>Pintura de aceite galones</t>
  </si>
  <si>
    <t>Solvente</t>
  </si>
  <si>
    <t>Motoguadaña marca Stihill FS280</t>
  </si>
  <si>
    <t>Motosierra marca Sthill de pedestal</t>
  </si>
  <si>
    <t>Motosierra marca Sthill 191 T de 14"</t>
  </si>
  <si>
    <t>Cadena para motocierra Sthill  MS 250</t>
  </si>
  <si>
    <t>Cadena para motocierra Sthill  MS 381</t>
  </si>
  <si>
    <t>Cadena para motocierra Sthill  HT 101</t>
  </si>
  <si>
    <t>Electrodo No. 3 32X300 mm libras</t>
  </si>
  <si>
    <t>Lamina lisa No. 26 pliegos</t>
  </si>
  <si>
    <t>Tubo estructural cuadrado 1/2"</t>
  </si>
  <si>
    <t>Tubo estructural cuadrado 1"</t>
  </si>
  <si>
    <t>Remaches pop para lamina</t>
  </si>
  <si>
    <t xml:space="preserve">Achas con mango </t>
  </si>
  <si>
    <t>Alicate</t>
  </si>
  <si>
    <t xml:space="preserve">Set de palas jardineras </t>
  </si>
  <si>
    <t>Surtidores o aspersores</t>
  </si>
  <si>
    <t>Grifos de paso libre</t>
  </si>
  <si>
    <t>Grama para jardin saco</t>
  </si>
  <si>
    <t>mangueras de 150 pies</t>
  </si>
  <si>
    <t xml:space="preserve">Resmas de papel bond doble carta </t>
  </si>
  <si>
    <t>Mantto. De fotocopiadora</t>
  </si>
  <si>
    <t>Materiales para proyectos pequeños UDU</t>
  </si>
  <si>
    <t>Mantto. De maquina de escribir</t>
  </si>
  <si>
    <t>Placas metalicas como insignia para agentes</t>
  </si>
  <si>
    <t>Cartuchos calibre 9mm caja</t>
  </si>
  <si>
    <t>Cartuchos calibre 12 mm caja</t>
  </si>
  <si>
    <t>Cartuchos calibre 38 mm caja</t>
  </si>
  <si>
    <t xml:space="preserve">Sincel </t>
  </si>
  <si>
    <t xml:space="preserve">mangueras 3 " 25 mts </t>
  </si>
  <si>
    <t>llave cruz</t>
  </si>
  <si>
    <t xml:space="preserve">Extintor </t>
  </si>
  <si>
    <t xml:space="preserve">Conos </t>
  </si>
  <si>
    <t>Mica</t>
  </si>
  <si>
    <t xml:space="preserve">Aromatizante para vehiculos botecitos </t>
  </si>
  <si>
    <t xml:space="preserve">Shampoo para vehiculo  galones </t>
  </si>
  <si>
    <t xml:space="preserve">Silicona galones </t>
  </si>
  <si>
    <t>Pintura latex (cubeta)</t>
  </si>
  <si>
    <t>Pintura anticorrosiva (cubeta</t>
  </si>
  <si>
    <t xml:space="preserve">Materiales para mantto de mercados </t>
  </si>
  <si>
    <t xml:space="preserve">Pintura de agua galones </t>
  </si>
  <si>
    <t>Brochas 4"</t>
  </si>
  <si>
    <t>Brochas 2"</t>
  </si>
  <si>
    <t xml:space="preserve">Bandeja con rodillo </t>
  </si>
  <si>
    <t xml:space="preserve">Alambre para cerco </t>
  </si>
  <si>
    <t>Grapas para cerco</t>
  </si>
  <si>
    <t>Materiales para mantto de cememterios</t>
  </si>
  <si>
    <t>Materiales para mantto de cementerios</t>
  </si>
  <si>
    <t>Materiales para mantto de cementeios</t>
  </si>
  <si>
    <t xml:space="preserve">Sobres membretados </t>
  </si>
  <si>
    <t>Resmas de Papel kimberly Membretadas</t>
  </si>
  <si>
    <t>Impresión de tarjetas de presentacion 100</t>
  </si>
  <si>
    <t>Impresión de brochures publicitarios</t>
  </si>
  <si>
    <t xml:space="preserve">Alimentacion concejo </t>
  </si>
  <si>
    <t>Camisetas</t>
  </si>
  <si>
    <t xml:space="preserve">Correo </t>
  </si>
  <si>
    <t>Plantel</t>
  </si>
  <si>
    <t>otros</t>
  </si>
  <si>
    <t>Consultorias diversas</t>
  </si>
  <si>
    <t>Consultoria externa</t>
  </si>
  <si>
    <t xml:space="preserve">Concejo </t>
  </si>
  <si>
    <t>Para empleados y concejo</t>
  </si>
  <si>
    <t xml:space="preserve">Bienes municipales </t>
  </si>
  <si>
    <t>Servicios funebres (paquete de 10)</t>
  </si>
  <si>
    <t>Donaciones</t>
  </si>
  <si>
    <t xml:space="preserve">Otros </t>
  </si>
  <si>
    <t>Leyes</t>
  </si>
  <si>
    <t xml:space="preserve">Placas para inauraciones </t>
  </si>
  <si>
    <t xml:space="preserve">Juego de tasas </t>
  </si>
  <si>
    <t xml:space="preserve">Vasos de vidrio </t>
  </si>
  <si>
    <t xml:space="preserve">Seguros de Fianzas de Fidelidad </t>
  </si>
  <si>
    <t>Fiestas y Celebraciones</t>
  </si>
  <si>
    <t xml:space="preserve">Materiales para mantto depto electrico </t>
  </si>
  <si>
    <t>Materiales para mantto depto electrico</t>
  </si>
  <si>
    <t>Refrendas</t>
  </si>
  <si>
    <t>Licencia Autocad 2014</t>
  </si>
  <si>
    <t>Licencias de sistemas operativos Windows 7 Professional</t>
  </si>
  <si>
    <t>Resmas de papel ledger</t>
  </si>
  <si>
    <t>Multas de Isss y Afp</t>
  </si>
  <si>
    <t xml:space="preserve">Canopy grande con estructura </t>
  </si>
  <si>
    <t xml:space="preserve">4 parlantes </t>
  </si>
  <si>
    <t>Tejas / filtro de agua (juego de 8)</t>
  </si>
  <si>
    <t xml:space="preserve">FONDO COMUN </t>
  </si>
  <si>
    <t>FONDO 25%</t>
  </si>
  <si>
    <t>FONDO 75%</t>
  </si>
  <si>
    <t>COMURES</t>
  </si>
  <si>
    <t>Cuota MICGUAZAPA</t>
  </si>
  <si>
    <t>Intereses por prestamo</t>
  </si>
  <si>
    <t xml:space="preserve">Amortizacion por prestamo </t>
  </si>
  <si>
    <t>Comision Caess</t>
  </si>
  <si>
    <t>Comision del Sur</t>
  </si>
  <si>
    <t>0101</t>
  </si>
  <si>
    <t>0102</t>
  </si>
  <si>
    <t>0201</t>
  </si>
  <si>
    <t>0202</t>
  </si>
  <si>
    <t>Tarros de jabon lavaplatos</t>
  </si>
  <si>
    <t xml:space="preserve">Tasas plasticas </t>
  </si>
  <si>
    <t>Reparaciones de aires</t>
  </si>
  <si>
    <t>25%</t>
  </si>
  <si>
    <t>75%</t>
  </si>
  <si>
    <t>caja de colores doble punta 12u.</t>
  </si>
  <si>
    <t>Combustible para vehiculos livianos</t>
  </si>
  <si>
    <t>Galletas (cajas de 24 paq.)</t>
  </si>
  <si>
    <t>Impresión Tarjetas catastrales para inscripcion de inmueble 100</t>
  </si>
  <si>
    <t>Impresión Tarjetas catastrales para inscripcion decomercio 100</t>
  </si>
  <si>
    <t>Bomba impulsadora para piscina</t>
  </si>
  <si>
    <t>U. DE  RIESGO Y DESAST</t>
  </si>
  <si>
    <t>Platos desechales de pastel (fardo 500 u.)</t>
  </si>
  <si>
    <t>Peliculas para fax</t>
  </si>
  <si>
    <t xml:space="preserve">Pasajes para diferentes diligencias </t>
  </si>
  <si>
    <t>Compra de chequeras</t>
  </si>
  <si>
    <t>Papel Foamy pliego de diferentes colores</t>
  </si>
  <si>
    <t>Pistolas para Silicon</t>
  </si>
  <si>
    <t>Silicona en barra</t>
  </si>
  <si>
    <t xml:space="preserve">Plantas Ornamentales </t>
  </si>
  <si>
    <t>Herbicidas litros</t>
  </si>
  <si>
    <t>ADMON COMPL ALTAVISTA</t>
  </si>
  <si>
    <t>PRECIO UNITARIO</t>
  </si>
  <si>
    <t>CANTIDAD</t>
  </si>
  <si>
    <t>radios (26 unidades)</t>
  </si>
  <si>
    <t>Publicidad en radio</t>
  </si>
  <si>
    <t>suma de todas las lineas</t>
  </si>
  <si>
    <t>Horno para panaderia</t>
  </si>
  <si>
    <t>Capacitaciones para la Unidad de Genero</t>
  </si>
  <si>
    <t>FONDO COMUN</t>
  </si>
  <si>
    <t xml:space="preserve">Casa de Riesgos </t>
  </si>
  <si>
    <t>Combustibles para vehiculos recolectores</t>
  </si>
  <si>
    <t>Material de proyectos</t>
  </si>
  <si>
    <t>Material para proyectos</t>
  </si>
  <si>
    <t>Pago de edesal</t>
  </si>
  <si>
    <t>Mantenimiento de Inmuebles</t>
  </si>
  <si>
    <t>Transporte de Proyectos</t>
  </si>
  <si>
    <t>Procesos Judiciales</t>
  </si>
  <si>
    <t>Mobiliario del Proy.PATI</t>
  </si>
  <si>
    <t>TALLER TRANSP RECOLECCION</t>
  </si>
  <si>
    <t>5- Mantto. De aires acondcionados 36,000 a 60,000 BTU</t>
  </si>
  <si>
    <t>16- Mantto. De aires acondicionados 12,000 a 24,000 BTU</t>
  </si>
  <si>
    <t>Botas Jungla para Agentes</t>
  </si>
  <si>
    <t>Extintor(extinguidores)</t>
  </si>
  <si>
    <t>Comisiones por Recaudaciones</t>
  </si>
  <si>
    <t>Juego de desarmadores filiph</t>
  </si>
  <si>
    <t>Juego de desarmadores planos</t>
  </si>
  <si>
    <t>CONTRAVENCIONAL</t>
  </si>
  <si>
    <t>ANUAL</t>
  </si>
  <si>
    <t>Mueble para computadora</t>
  </si>
  <si>
    <t>Centros recreativos</t>
  </si>
  <si>
    <t>Sillas ejecutivas</t>
  </si>
  <si>
    <t>Medidor de decibeles</t>
  </si>
  <si>
    <t>Capacitacion para las diferenetes unidades</t>
  </si>
  <si>
    <t>Derechos de Propiedad Int. programa para Tesorería</t>
  </si>
  <si>
    <t>Veneno para ratones</t>
  </si>
  <si>
    <t>Barriles plasticos</t>
  </si>
  <si>
    <t>Televisor Plasma 42"</t>
  </si>
  <si>
    <t>Tinta Canon 145</t>
  </si>
  <si>
    <t>Tinta Canon 146</t>
  </si>
  <si>
    <t>Toner HP 312 A Negro</t>
  </si>
  <si>
    <t>Toner HP312 A Magenta</t>
  </si>
  <si>
    <t>Toner HP312 A Cyan</t>
  </si>
  <si>
    <t>Toner HP 312 A Amarillo</t>
  </si>
  <si>
    <t>Toner HP lasser jet p2015 53A</t>
  </si>
  <si>
    <t>Toner HP 78A</t>
  </si>
  <si>
    <t>Pelador y cortador de cable UTP</t>
  </si>
  <si>
    <t>Impresora de RED</t>
  </si>
  <si>
    <t>Impresores Multifuncionales</t>
  </si>
  <si>
    <t>UPS 1500 VA PDC</t>
  </si>
  <si>
    <t>Contact Cleaner</t>
  </si>
  <si>
    <t>Espuma para limpiar equipos</t>
  </si>
  <si>
    <t>Pasta Térmica</t>
  </si>
  <si>
    <t>LCD mini cleaning</t>
  </si>
  <si>
    <t>Licencia Zimbra profesional</t>
  </si>
  <si>
    <t>AntiSpam para correo institucional</t>
  </si>
  <si>
    <t>Soporte técnico Firewall de la Alcaldía Central y Distrito Alta Vista</t>
  </si>
  <si>
    <t>Equipo firewall alcladía central distrito Altavista</t>
  </si>
  <si>
    <t>Renovación de Licencias de firewall Alcaldía Central y Distrito Alta Vista</t>
  </si>
  <si>
    <t>Soporte técnico para el Sistema Tributario Municipal</t>
  </si>
  <si>
    <t>Licencias antivirus</t>
  </si>
  <si>
    <t>ADMON COMP. DEP. TONACA</t>
  </si>
  <si>
    <t>Mantto. DeCamaras de Videos</t>
  </si>
  <si>
    <t>Viáticos de las Unidades a capacitaciones</t>
  </si>
  <si>
    <t>Camarotes</t>
  </si>
  <si>
    <t xml:space="preserve">Calzado </t>
  </si>
  <si>
    <t>MEDIO AMBIENTE ALTAVISTA</t>
  </si>
  <si>
    <t>Derechos Intangibles Diversos</t>
  </si>
  <si>
    <t>Alumbrado Publico Caess y Delsur</t>
  </si>
  <si>
    <t>Carnet de Identificaciones de empleados</t>
  </si>
  <si>
    <t>Casa de la Mujer</t>
  </si>
  <si>
    <t>Toner 83A HP</t>
  </si>
  <si>
    <t>Memoria USB 4G</t>
  </si>
  <si>
    <t>Tinta Epson T664 Negro</t>
  </si>
  <si>
    <t>Tinta Epson T664 Amarillo</t>
  </si>
  <si>
    <t>Tinta Epson T664 Magenta</t>
  </si>
  <si>
    <t>Tinta Epson T664 Cian</t>
  </si>
  <si>
    <t>Memoria USB 32 G</t>
  </si>
  <si>
    <t>Tinta Hp 932 XL Negro</t>
  </si>
  <si>
    <t>Tinta Hp 932 XL Amarillo</t>
  </si>
  <si>
    <t>Tinta Hp 932 XL Magenta</t>
  </si>
  <si>
    <t>Tinta Hp 932 XL Cian</t>
  </si>
  <si>
    <t xml:space="preserve">Computadora con sus accesorios </t>
  </si>
  <si>
    <t>Toallas de algodón</t>
  </si>
  <si>
    <t>Pares de bateria para control de aire</t>
  </si>
  <si>
    <t>Cajas de Conos (5000 unidades)</t>
  </si>
  <si>
    <t>Tarjetas de red D-LINK 10/100/1000</t>
  </si>
  <si>
    <t>Arrendamiento de 1 Impresora para UDU</t>
  </si>
  <si>
    <t>Arrendamiento de 2 Impresoras  Multifuncional RR.HH Y REF</t>
  </si>
  <si>
    <t>Pares de bateria para microfono</t>
  </si>
  <si>
    <t>Pelotas de basket ball</t>
  </si>
  <si>
    <t>Imprevistos para proyectos (conv.ciud.)</t>
  </si>
  <si>
    <t>proyectos de Conv.ciudadana</t>
  </si>
  <si>
    <t>Tenazas</t>
  </si>
  <si>
    <t>Alambre de amarre</t>
  </si>
  <si>
    <t>Pliegos de papel China</t>
  </si>
  <si>
    <t>Alq.de local para taller de conv.ciudadana</t>
  </si>
  <si>
    <t>Papeleria para proy.de conv.ciudadana</t>
  </si>
  <si>
    <t>Cadena para motocierra Sthill  MS 192T</t>
  </si>
  <si>
    <t>Cadena para motocierra Sthill  MS 310</t>
  </si>
  <si>
    <t>Candado YALE</t>
  </si>
  <si>
    <t>Serrucho cola de Zorro</t>
  </si>
  <si>
    <t>Cemento</t>
  </si>
  <si>
    <t>Moto Sierra STHILL MS 381</t>
  </si>
  <si>
    <t>Moto Sierra STHILL MS 192T</t>
  </si>
  <si>
    <t>Moto Sierra STHIL 191T de 14 pulg</t>
  </si>
  <si>
    <t>Bomba achicadora</t>
  </si>
  <si>
    <t>Lockers</t>
  </si>
  <si>
    <t>Cinta Metrica 5 mts</t>
  </si>
  <si>
    <t>Cinta Metrica 7 mts</t>
  </si>
  <si>
    <t>Puntas</t>
  </si>
  <si>
    <t>Teclados para comp. Mauses</t>
  </si>
  <si>
    <t>7% Fiestas</t>
  </si>
  <si>
    <t>GERENCIA JURIDICA</t>
  </si>
  <si>
    <t>Hojas de Papel kimberly</t>
  </si>
  <si>
    <t>GERENCIA GENERAL Y ADMINIST.</t>
  </si>
  <si>
    <t>GERENCIA FINACIERA</t>
  </si>
  <si>
    <t>solucion de frenos</t>
  </si>
  <si>
    <t>Aceite 15w40 para lubricar cadena de motoc sierra</t>
  </si>
  <si>
    <t>casco para motocicleta</t>
  </si>
  <si>
    <t>Cajas de carton especiales para archivo</t>
  </si>
  <si>
    <t>Placa para el obelisco ( Fertilidad)</t>
  </si>
  <si>
    <t>llantas para camiones recolectores</t>
  </si>
  <si>
    <t>llantas para camiones administrativos</t>
  </si>
  <si>
    <t>Trinquete para motosierra</t>
  </si>
  <si>
    <t>Baterias Recargables para Camara Canon</t>
  </si>
  <si>
    <t xml:space="preserve">Guillotina </t>
  </si>
  <si>
    <t>Sistema de Emision de carnet para REF</t>
  </si>
  <si>
    <t>Tarjetas de PVC para carnet de menoridad</t>
  </si>
  <si>
    <t>Cinta para impresora de los carnet</t>
  </si>
  <si>
    <t>Unidad de Apoyo y Discap.</t>
  </si>
  <si>
    <t>Mtto de la flota de camiones, vehiculos y motocicletas</t>
  </si>
</sst>
</file>

<file path=xl/styles.xml><?xml version="1.0" encoding="utf-8"?>
<styleSheet xmlns="http://schemas.openxmlformats.org/spreadsheetml/2006/main">
  <numFmts count="3">
    <numFmt numFmtId="44" formatCode="_(&quot;$&quot;* #,##0.00_);_(&quot;$&quot;* \(#,##0.00\);_(&quot;$&quot;* &quot;-&quot;??_);_(@_)"/>
    <numFmt numFmtId="164" formatCode="_([$$-440A]* #,##0.00_);_([$$-440A]* \(#,##0.00\);_([$$-440A]* &quot;-&quot;??_);_(@_)"/>
    <numFmt numFmtId="165" formatCode="_-[$$-440A]* #,##0.00_ ;_-[$$-440A]* \-#,##0.00\ ;_-[$$-440A]* &quot;-&quot;??_ ;_-@_ "/>
  </numFmts>
  <fonts count="5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20"/>
      <color theme="1"/>
      <name val="Calibri"/>
      <family val="2"/>
      <scheme val="minor"/>
    </font>
    <font>
      <i/>
      <sz val="11"/>
      <name val="Calibri"/>
      <family val="2"/>
    </font>
    <font>
      <sz val="16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name val="Arial"/>
      <family val="2"/>
    </font>
    <font>
      <i/>
      <sz val="11"/>
      <name val="Arial"/>
      <family val="2"/>
    </font>
    <font>
      <b/>
      <i/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name val="Calibri"/>
      <family val="2"/>
    </font>
    <font>
      <b/>
      <i/>
      <sz val="12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b/>
      <i/>
      <sz val="12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i/>
      <sz val="11"/>
      <color theme="1"/>
      <name val="Calibri"/>
      <family val="2"/>
    </font>
    <font>
      <sz val="11"/>
      <color theme="1"/>
      <name val="Calibri"/>
      <family val="2"/>
    </font>
    <font>
      <b/>
      <i/>
      <sz val="11"/>
      <color theme="1"/>
      <name val="Calibri"/>
      <family val="2"/>
    </font>
    <font>
      <b/>
      <i/>
      <sz val="12"/>
      <color theme="1"/>
      <name val="Calibri"/>
      <family val="2"/>
    </font>
    <font>
      <b/>
      <i/>
      <sz val="11"/>
      <color theme="5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name val="Arial"/>
      <family val="2"/>
    </font>
    <font>
      <b/>
      <sz val="9"/>
      <name val="Arial"/>
      <family val="2"/>
    </font>
    <font>
      <u/>
      <sz val="9"/>
      <color indexed="81"/>
      <name val="Tahoma"/>
      <family val="2"/>
    </font>
    <font>
      <i/>
      <sz val="11"/>
      <color rgb="FFFF0000"/>
      <name val="Calibri"/>
      <family val="2"/>
      <scheme val="minor"/>
    </font>
    <font>
      <b/>
      <sz val="9"/>
      <color rgb="FF0000FF"/>
      <name val="Calibri"/>
      <family val="2"/>
      <scheme val="minor"/>
    </font>
    <font>
      <i/>
      <sz val="11"/>
      <color rgb="FF0000FF"/>
      <name val="Arial"/>
      <family val="2"/>
    </font>
    <font>
      <i/>
      <sz val="11"/>
      <color rgb="FF0000FF"/>
      <name val="Calibri"/>
      <family val="2"/>
    </font>
    <font>
      <i/>
      <sz val="11"/>
      <color rgb="FFFF0000"/>
      <name val="Calibri"/>
      <family val="2"/>
    </font>
    <font>
      <i/>
      <sz val="11"/>
      <color theme="5" tint="-0.499984740745262"/>
      <name val="Calibri"/>
      <family val="2"/>
    </font>
    <font>
      <sz val="12"/>
      <color theme="5" tint="-0.499984740745262"/>
      <name val="Calibri"/>
      <family val="2"/>
    </font>
    <font>
      <i/>
      <sz val="11"/>
      <color theme="5" tint="-0.249977111117893"/>
      <name val="Calibri"/>
      <family val="2"/>
    </font>
    <font>
      <sz val="11"/>
      <color theme="7" tint="0.39997558519241921"/>
      <name val="Calibri"/>
      <family val="2"/>
    </font>
    <font>
      <i/>
      <sz val="11"/>
      <color theme="7" tint="0.39997558519241921"/>
      <name val="Calibri"/>
      <family val="2"/>
    </font>
    <font>
      <i/>
      <sz val="11"/>
      <color rgb="FF006600"/>
      <name val="Calibri"/>
      <family val="2"/>
    </font>
    <font>
      <i/>
      <sz val="11"/>
      <color theme="9" tint="-0.249977111117893"/>
      <name val="Calibri"/>
      <family val="2"/>
    </font>
    <font>
      <sz val="11"/>
      <color rgb="FFFF0000"/>
      <name val="Calibri"/>
      <family val="2"/>
      <scheme val="minor"/>
    </font>
    <font>
      <i/>
      <sz val="11"/>
      <color theme="9" tint="-0.499984740745262"/>
      <name val="Calibri"/>
      <family val="2"/>
    </font>
    <font>
      <sz val="11"/>
      <color theme="9" tint="-0.499984740745262"/>
      <name val="Calibri"/>
      <family val="2"/>
      <scheme val="minor"/>
    </font>
    <font>
      <b/>
      <sz val="9"/>
      <color rgb="FF7030A0"/>
      <name val="Calibri"/>
      <family val="2"/>
      <scheme val="minor"/>
    </font>
    <font>
      <i/>
      <sz val="11"/>
      <color rgb="FF7030A0"/>
      <name val="Calibri"/>
      <family val="2"/>
    </font>
    <font>
      <sz val="16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97FE4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44" fontId="9" fillId="0" borderId="0" applyFont="0" applyFill="0" applyBorder="0" applyAlignment="0" applyProtection="0"/>
  </cellStyleXfs>
  <cellXfs count="258">
    <xf numFmtId="0" fontId="0" fillId="0" borderId="0" xfId="0"/>
    <xf numFmtId="0" fontId="0" fillId="0" borderId="0" xfId="0" applyFill="1"/>
    <xf numFmtId="0" fontId="1" fillId="0" borderId="0" xfId="0" applyFont="1" applyAlignment="1">
      <alignment horizontal="center"/>
    </xf>
    <xf numFmtId="0" fontId="0" fillId="0" borderId="0" xfId="0" applyFont="1"/>
    <xf numFmtId="0" fontId="2" fillId="0" borderId="1" xfId="0" applyFont="1" applyBorder="1" applyAlignment="1">
      <alignment horizontal="left"/>
    </xf>
    <xf numFmtId="0" fontId="3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1" xfId="0" applyFont="1" applyBorder="1"/>
    <xf numFmtId="0" fontId="4" fillId="0" borderId="1" xfId="0" applyFont="1" applyBorder="1" applyAlignment="1">
      <alignment horizontal="left"/>
    </xf>
    <xf numFmtId="0" fontId="4" fillId="0" borderId="1" xfId="0" applyFont="1" applyBorder="1"/>
    <xf numFmtId="0" fontId="4" fillId="0" borderId="1" xfId="0" applyFont="1" applyFill="1" applyBorder="1" applyAlignment="1">
      <alignment horizontal="left"/>
    </xf>
    <xf numFmtId="0" fontId="0" fillId="0" borderId="0" xfId="0" applyFont="1" applyFill="1"/>
    <xf numFmtId="0" fontId="5" fillId="0" borderId="1" xfId="0" applyFont="1" applyFill="1" applyBorder="1" applyAlignment="1">
      <alignment horizontal="left"/>
    </xf>
    <xf numFmtId="0" fontId="2" fillId="0" borderId="1" xfId="0" applyFont="1" applyBorder="1"/>
    <xf numFmtId="0" fontId="3" fillId="0" borderId="1" xfId="0" applyFont="1" applyBorder="1"/>
    <xf numFmtId="164" fontId="4" fillId="0" borderId="1" xfId="0" applyNumberFormat="1" applyFont="1" applyBorder="1" applyAlignment="1">
      <alignment horizontal="left"/>
    </xf>
    <xf numFmtId="164" fontId="5" fillId="0" borderId="1" xfId="0" applyNumberFormat="1" applyFont="1" applyBorder="1"/>
    <xf numFmtId="164" fontId="0" fillId="0" borderId="0" xfId="0" applyNumberFormat="1" applyFont="1"/>
    <xf numFmtId="0" fontId="0" fillId="2" borderId="1" xfId="0" applyFill="1" applyBorder="1"/>
    <xf numFmtId="0" fontId="7" fillId="0" borderId="1" xfId="0" applyFont="1" applyBorder="1"/>
    <xf numFmtId="0" fontId="7" fillId="0" borderId="1" xfId="0" applyFont="1" applyFill="1" applyBorder="1"/>
    <xf numFmtId="0" fontId="0" fillId="0" borderId="1" xfId="0" applyBorder="1"/>
    <xf numFmtId="0" fontId="0" fillId="0" borderId="1" xfId="0" applyFill="1" applyBorder="1"/>
    <xf numFmtId="0" fontId="0" fillId="0" borderId="1" xfId="0" applyFont="1" applyBorder="1"/>
    <xf numFmtId="0" fontId="0" fillId="0" borderId="1" xfId="0" applyFont="1" applyFill="1" applyBorder="1"/>
    <xf numFmtId="164" fontId="0" fillId="0" borderId="1" xfId="0" applyNumberFormat="1" applyFont="1" applyBorder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44" fontId="0" fillId="0" borderId="1" xfId="1" applyFont="1" applyFill="1" applyBorder="1"/>
    <xf numFmtId="44" fontId="9" fillId="0" borderId="1" xfId="1" applyFont="1" applyBorder="1"/>
    <xf numFmtId="164" fontId="0" fillId="0" borderId="1" xfId="0" applyNumberFormat="1" applyFont="1" applyFill="1" applyBorder="1"/>
    <xf numFmtId="0" fontId="4" fillId="0" borderId="1" xfId="0" applyFont="1" applyFill="1" applyBorder="1"/>
    <xf numFmtId="0" fontId="6" fillId="0" borderId="0" xfId="0" applyFont="1" applyAlignment="1">
      <alignment horizontal="center"/>
    </xf>
    <xf numFmtId="0" fontId="0" fillId="0" borderId="4" xfId="0" applyFill="1" applyBorder="1" applyAlignment="1">
      <alignment horizontal="center"/>
    </xf>
    <xf numFmtId="164" fontId="0" fillId="0" borderId="1" xfId="0" applyNumberFormat="1" applyFill="1" applyBorder="1"/>
    <xf numFmtId="164" fontId="0" fillId="0" borderId="1" xfId="0" applyNumberFormat="1" applyBorder="1"/>
    <xf numFmtId="0" fontId="0" fillId="0" borderId="2" xfId="0" applyBorder="1"/>
    <xf numFmtId="0" fontId="0" fillId="0" borderId="2" xfId="0" applyFill="1" applyBorder="1"/>
    <xf numFmtId="0" fontId="0" fillId="0" borderId="2" xfId="0" applyFont="1" applyBorder="1"/>
    <xf numFmtId="0" fontId="0" fillId="0" borderId="2" xfId="0" applyFont="1" applyFill="1" applyBorder="1"/>
    <xf numFmtId="164" fontId="0" fillId="0" borderId="2" xfId="0" applyNumberFormat="1" applyFont="1" applyBorder="1"/>
    <xf numFmtId="0" fontId="0" fillId="0" borderId="1" xfId="1" applyNumberFormat="1" applyFont="1" applyBorder="1"/>
    <xf numFmtId="0" fontId="9" fillId="0" borderId="1" xfId="1" applyNumberFormat="1" applyFont="1" applyBorder="1"/>
    <xf numFmtId="0" fontId="0" fillId="0" borderId="1" xfId="1" applyNumberFormat="1" applyFont="1" applyFill="1" applyBorder="1"/>
    <xf numFmtId="44" fontId="7" fillId="4" borderId="1" xfId="1" applyFont="1" applyFill="1" applyBorder="1"/>
    <xf numFmtId="0" fontId="0" fillId="5" borderId="1" xfId="0" applyFill="1" applyBorder="1"/>
    <xf numFmtId="0" fontId="0" fillId="7" borderId="1" xfId="0" applyFill="1" applyBorder="1"/>
    <xf numFmtId="0" fontId="0" fillId="6" borderId="1" xfId="0" applyFill="1" applyBorder="1"/>
    <xf numFmtId="44" fontId="17" fillId="4" borderId="1" xfId="1" applyFont="1" applyFill="1" applyBorder="1"/>
    <xf numFmtId="0" fontId="15" fillId="0" borderId="1" xfId="0" applyFont="1" applyFill="1" applyBorder="1"/>
    <xf numFmtId="164" fontId="15" fillId="0" borderId="1" xfId="0" applyNumberFormat="1" applyFont="1" applyFill="1" applyBorder="1"/>
    <xf numFmtId="0" fontId="15" fillId="0" borderId="1" xfId="0" applyFont="1" applyBorder="1" applyAlignment="1">
      <alignment horizontal="center"/>
    </xf>
    <xf numFmtId="0" fontId="15" fillId="0" borderId="1" xfId="0" applyFont="1" applyBorder="1"/>
    <xf numFmtId="164" fontId="15" fillId="0" borderId="1" xfId="0" applyNumberFormat="1" applyFont="1" applyBorder="1"/>
    <xf numFmtId="0" fontId="15" fillId="0" borderId="2" xfId="0" applyFont="1" applyBorder="1"/>
    <xf numFmtId="0" fontId="15" fillId="0" borderId="0" xfId="0" applyFont="1"/>
    <xf numFmtId="0" fontId="19" fillId="0" borderId="1" xfId="0" applyFont="1" applyBorder="1" applyAlignment="1">
      <alignment horizontal="left"/>
    </xf>
    <xf numFmtId="0" fontId="19" fillId="0" borderId="1" xfId="0" applyFont="1" applyBorder="1"/>
    <xf numFmtId="0" fontId="0" fillId="7" borderId="0" xfId="0" applyFill="1"/>
    <xf numFmtId="0" fontId="0" fillId="8" borderId="0" xfId="0" applyFill="1"/>
    <xf numFmtId="164" fontId="0" fillId="0" borderId="2" xfId="0" applyNumberFormat="1" applyBorder="1"/>
    <xf numFmtId="164" fontId="15" fillId="0" borderId="2" xfId="0" applyNumberFormat="1" applyFont="1" applyBorder="1"/>
    <xf numFmtId="164" fontId="0" fillId="0" borderId="2" xfId="0" applyNumberFormat="1" applyFill="1" applyBorder="1"/>
    <xf numFmtId="0" fontId="0" fillId="0" borderId="4" xfId="0" applyFill="1" applyBorder="1"/>
    <xf numFmtId="164" fontId="0" fillId="0" borderId="4" xfId="0" applyNumberFormat="1" applyFill="1" applyBorder="1"/>
    <xf numFmtId="0" fontId="0" fillId="0" borderId="4" xfId="0" applyBorder="1" applyAlignment="1">
      <alignment horizontal="center"/>
    </xf>
    <xf numFmtId="164" fontId="0" fillId="0" borderId="4" xfId="0" applyNumberFormat="1" applyBorder="1"/>
    <xf numFmtId="0" fontId="0" fillId="0" borderId="4" xfId="0" applyBorder="1"/>
    <xf numFmtId="164" fontId="0" fillId="0" borderId="5" xfId="0" applyNumberFormat="1" applyBorder="1"/>
    <xf numFmtId="0" fontId="22" fillId="0" borderId="1" xfId="0" applyFont="1" applyBorder="1"/>
    <xf numFmtId="0" fontId="7" fillId="2" borderId="1" xfId="0" applyFont="1" applyFill="1" applyBorder="1"/>
    <xf numFmtId="0" fontId="4" fillId="2" borderId="1" xfId="0" applyFont="1" applyFill="1" applyBorder="1" applyAlignment="1">
      <alignment horizontal="left"/>
    </xf>
    <xf numFmtId="164" fontId="0" fillId="2" borderId="1" xfId="0" applyNumberFormat="1" applyFill="1" applyBorder="1"/>
    <xf numFmtId="0" fontId="0" fillId="2" borderId="1" xfId="0" applyFill="1" applyBorder="1" applyAlignment="1">
      <alignment horizontal="center"/>
    </xf>
    <xf numFmtId="0" fontId="0" fillId="2" borderId="1" xfId="0" applyFont="1" applyFill="1" applyBorder="1"/>
    <xf numFmtId="0" fontId="0" fillId="2" borderId="2" xfId="0" applyFill="1" applyBorder="1"/>
    <xf numFmtId="164" fontId="0" fillId="2" borderId="2" xfId="0" applyNumberFormat="1" applyFill="1" applyBorder="1"/>
    <xf numFmtId="0" fontId="0" fillId="2" borderId="0" xfId="0" applyFill="1"/>
    <xf numFmtId="0" fontId="24" fillId="0" borderId="1" xfId="0" applyFont="1" applyBorder="1"/>
    <xf numFmtId="0" fontId="24" fillId="2" borderId="1" xfId="0" applyFont="1" applyFill="1" applyBorder="1"/>
    <xf numFmtId="0" fontId="4" fillId="2" borderId="1" xfId="0" applyFont="1" applyFill="1" applyBorder="1"/>
    <xf numFmtId="0" fontId="25" fillId="2" borderId="1" xfId="0" applyFont="1" applyFill="1" applyBorder="1"/>
    <xf numFmtId="165" fontId="10" fillId="2" borderId="0" xfId="0" applyNumberFormat="1" applyFont="1" applyFill="1" applyAlignment="1">
      <alignment horizontal="center"/>
    </xf>
    <xf numFmtId="1" fontId="10" fillId="2" borderId="0" xfId="0" applyNumberFormat="1" applyFont="1" applyFill="1" applyAlignment="1">
      <alignment horizontal="center"/>
    </xf>
    <xf numFmtId="49" fontId="21" fillId="2" borderId="0" xfId="0" applyNumberFormat="1" applyFont="1" applyFill="1" applyAlignment="1">
      <alignment horizontal="center"/>
    </xf>
    <xf numFmtId="165" fontId="11" fillId="2" borderId="0" xfId="0" applyNumberFormat="1" applyFont="1" applyFill="1"/>
    <xf numFmtId="1" fontId="11" fillId="2" borderId="0" xfId="0" applyNumberFormat="1" applyFont="1" applyFill="1"/>
    <xf numFmtId="165" fontId="12" fillId="2" borderId="1" xfId="0" applyNumberFormat="1" applyFont="1" applyFill="1" applyBorder="1"/>
    <xf numFmtId="165" fontId="13" fillId="2" borderId="1" xfId="0" applyNumberFormat="1" applyFont="1" applyFill="1" applyBorder="1"/>
    <xf numFmtId="1" fontId="13" fillId="2" borderId="1" xfId="0" applyNumberFormat="1" applyFont="1" applyFill="1" applyBorder="1"/>
    <xf numFmtId="165" fontId="14" fillId="2" borderId="1" xfId="0" applyNumberFormat="1" applyFont="1" applyFill="1" applyBorder="1"/>
    <xf numFmtId="1" fontId="14" fillId="2" borderId="1" xfId="0" applyNumberFormat="1" applyFont="1" applyFill="1" applyBorder="1"/>
    <xf numFmtId="44" fontId="17" fillId="2" borderId="1" xfId="1" applyFont="1" applyFill="1" applyBorder="1"/>
    <xf numFmtId="165" fontId="7" fillId="2" borderId="1" xfId="0" applyNumberFormat="1" applyFont="1" applyFill="1" applyBorder="1"/>
    <xf numFmtId="1" fontId="7" fillId="2" borderId="1" xfId="0" applyNumberFormat="1" applyFont="1" applyFill="1" applyBorder="1"/>
    <xf numFmtId="44" fontId="7" fillId="2" borderId="1" xfId="1" applyFont="1" applyFill="1" applyBorder="1"/>
    <xf numFmtId="165" fontId="7" fillId="2" borderId="1" xfId="1" applyNumberFormat="1" applyFont="1" applyFill="1" applyBorder="1"/>
    <xf numFmtId="165" fontId="11" fillId="2" borderId="0" xfId="1" applyNumberFormat="1" applyFont="1" applyFill="1"/>
    <xf numFmtId="165" fontId="11" fillId="2" borderId="1" xfId="1" applyNumberFormat="1" applyFont="1" applyFill="1" applyBorder="1"/>
    <xf numFmtId="165" fontId="18" fillId="2" borderId="1" xfId="0" applyNumberFormat="1" applyFont="1" applyFill="1" applyBorder="1"/>
    <xf numFmtId="44" fontId="0" fillId="2" borderId="1" xfId="1" applyFont="1" applyFill="1" applyBorder="1"/>
    <xf numFmtId="44" fontId="11" fillId="2" borderId="0" xfId="1" applyFont="1" applyFill="1"/>
    <xf numFmtId="44" fontId="23" fillId="2" borderId="0" xfId="1" applyFont="1" applyFill="1"/>
    <xf numFmtId="0" fontId="0" fillId="0" borderId="1" xfId="0" applyNumberFormat="1" applyBorder="1" applyAlignment="1">
      <alignment horizontal="center"/>
    </xf>
    <xf numFmtId="49" fontId="28" fillId="2" borderId="0" xfId="0" applyNumberFormat="1" applyFont="1" applyFill="1" applyAlignment="1">
      <alignment horizontal="center"/>
    </xf>
    <xf numFmtId="165" fontId="4" fillId="2" borderId="1" xfId="1" applyNumberFormat="1" applyFont="1" applyFill="1" applyBorder="1"/>
    <xf numFmtId="44" fontId="11" fillId="2" borderId="1" xfId="1" applyFont="1" applyFill="1" applyBorder="1"/>
    <xf numFmtId="165" fontId="11" fillId="2" borderId="1" xfId="0" applyNumberFormat="1" applyFont="1" applyFill="1" applyBorder="1"/>
    <xf numFmtId="1" fontId="11" fillId="2" borderId="1" xfId="0" applyNumberFormat="1" applyFont="1" applyFill="1" applyBorder="1"/>
    <xf numFmtId="44" fontId="34" fillId="2" borderId="1" xfId="1" applyFont="1" applyFill="1" applyBorder="1"/>
    <xf numFmtId="49" fontId="0" fillId="2" borderId="1" xfId="0" applyNumberFormat="1" applyFill="1" applyBorder="1"/>
    <xf numFmtId="0" fontId="6" fillId="0" borderId="0" xfId="0" applyFont="1" applyAlignment="1">
      <alignment horizontal="center"/>
    </xf>
    <xf numFmtId="165" fontId="32" fillId="2" borderId="1" xfId="0" applyNumberFormat="1" applyFont="1" applyFill="1" applyBorder="1" applyAlignment="1">
      <alignment horizontal="center" vertical="justify"/>
    </xf>
    <xf numFmtId="1" fontId="31" fillId="2" borderId="1" xfId="0" applyNumberFormat="1" applyFont="1" applyFill="1" applyBorder="1"/>
    <xf numFmtId="1" fontId="32" fillId="2" borderId="1" xfId="0" applyNumberFormat="1" applyFont="1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35" fillId="0" borderId="0" xfId="0" applyFont="1" applyAlignment="1">
      <alignment horizontal="center"/>
    </xf>
    <xf numFmtId="44" fontId="37" fillId="2" borderId="1" xfId="1" applyFont="1" applyFill="1" applyBorder="1"/>
    <xf numFmtId="44" fontId="38" fillId="2" borderId="1" xfId="1" applyFont="1" applyFill="1" applyBorder="1"/>
    <xf numFmtId="44" fontId="39" fillId="2" borderId="1" xfId="1" applyFont="1" applyFill="1" applyBorder="1"/>
    <xf numFmtId="44" fontId="40" fillId="2" borderId="1" xfId="1" applyFont="1" applyFill="1" applyBorder="1"/>
    <xf numFmtId="44" fontId="37" fillId="2" borderId="4" xfId="1" applyFont="1" applyFill="1" applyBorder="1"/>
    <xf numFmtId="44" fontId="41" fillId="2" borderId="1" xfId="1" applyFont="1" applyFill="1" applyBorder="1"/>
    <xf numFmtId="165" fontId="4" fillId="2" borderId="1" xfId="0" applyNumberFormat="1" applyFont="1" applyFill="1" applyBorder="1"/>
    <xf numFmtId="0" fontId="5" fillId="2" borderId="1" xfId="0" applyFont="1" applyFill="1" applyBorder="1" applyAlignment="1">
      <alignment horizontal="left"/>
    </xf>
    <xf numFmtId="44" fontId="44" fillId="2" borderId="1" xfId="1" applyFont="1" applyFill="1" applyBorder="1"/>
    <xf numFmtId="165" fontId="45" fillId="2" borderId="1" xfId="0" applyNumberFormat="1" applyFont="1" applyFill="1" applyBorder="1"/>
    <xf numFmtId="44" fontId="34" fillId="2" borderId="0" xfId="1" applyFont="1" applyFill="1"/>
    <xf numFmtId="44" fontId="41" fillId="4" borderId="1" xfId="1" applyFont="1" applyFill="1" applyBorder="1"/>
    <xf numFmtId="0" fontId="46" fillId="0" borderId="1" xfId="0" applyFont="1" applyBorder="1"/>
    <xf numFmtId="164" fontId="46" fillId="0" borderId="1" xfId="0" applyNumberFormat="1" applyFont="1" applyBorder="1"/>
    <xf numFmtId="44" fontId="36" fillId="2" borderId="1" xfId="1" applyFont="1" applyFill="1" applyBorder="1"/>
    <xf numFmtId="44" fontId="11" fillId="9" borderId="1" xfId="1" applyFont="1" applyFill="1" applyBorder="1"/>
    <xf numFmtId="0" fontId="0" fillId="3" borderId="1" xfId="0" applyFont="1" applyFill="1" applyBorder="1"/>
    <xf numFmtId="0" fontId="0" fillId="0" borderId="0" xfId="0" applyNumberFormat="1"/>
    <xf numFmtId="0" fontId="0" fillId="2" borderId="4" xfId="0" applyNumberFormat="1" applyFill="1" applyBorder="1" applyAlignment="1">
      <alignment horizontal="center"/>
    </xf>
    <xf numFmtId="0" fontId="0" fillId="0" borderId="1" xfId="0" applyNumberFormat="1" applyBorder="1"/>
    <xf numFmtId="0" fontId="0" fillId="2" borderId="1" xfId="0" applyNumberFormat="1" applyFill="1" applyBorder="1"/>
    <xf numFmtId="0" fontId="0" fillId="0" borderId="0" xfId="0" applyNumberFormat="1" applyBorder="1"/>
    <xf numFmtId="0" fontId="0" fillId="0" borderId="1" xfId="0" applyNumberFormat="1" applyFill="1" applyBorder="1"/>
    <xf numFmtId="0" fontId="15" fillId="0" borderId="1" xfId="0" applyNumberFormat="1" applyFont="1" applyBorder="1"/>
    <xf numFmtId="0" fontId="11" fillId="2" borderId="1" xfId="1" applyNumberFormat="1" applyFont="1" applyFill="1" applyBorder="1"/>
    <xf numFmtId="164" fontId="0" fillId="2" borderId="4" xfId="0" applyNumberForma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49" fontId="0" fillId="2" borderId="1" xfId="0" applyNumberFormat="1" applyFill="1" applyBorder="1" applyAlignment="1">
      <alignment horizontal="center"/>
    </xf>
    <xf numFmtId="0" fontId="0" fillId="2" borderId="2" xfId="0" applyFont="1" applyFill="1" applyBorder="1"/>
    <xf numFmtId="0" fontId="0" fillId="2" borderId="0" xfId="0" applyFont="1" applyFill="1"/>
    <xf numFmtId="165" fontId="38" fillId="2" borderId="1" xfId="1" applyNumberFormat="1" applyFont="1" applyFill="1" applyBorder="1"/>
    <xf numFmtId="0" fontId="0" fillId="0" borderId="0" xfId="0" applyBorder="1"/>
    <xf numFmtId="0" fontId="0" fillId="0" borderId="7" xfId="0" applyFill="1" applyBorder="1"/>
    <xf numFmtId="165" fontId="47" fillId="2" borderId="1" xfId="0" applyNumberFormat="1" applyFont="1" applyFill="1" applyBorder="1"/>
    <xf numFmtId="164" fontId="48" fillId="0" borderId="1" xfId="0" applyNumberFormat="1" applyFont="1" applyFill="1" applyBorder="1"/>
    <xf numFmtId="44" fontId="47" fillId="2" borderId="1" xfId="1" applyFont="1" applyFill="1" applyBorder="1"/>
    <xf numFmtId="165" fontId="18" fillId="3" borderId="1" xfId="0" applyNumberFormat="1" applyFont="1" applyFill="1" applyBorder="1"/>
    <xf numFmtId="165" fontId="7" fillId="3" borderId="1" xfId="0" applyNumberFormat="1" applyFont="1" applyFill="1" applyBorder="1"/>
    <xf numFmtId="1" fontId="0" fillId="2" borderId="4" xfId="0" applyNumberFormat="1" applyFill="1" applyBorder="1" applyAlignment="1">
      <alignment horizontal="center"/>
    </xf>
    <xf numFmtId="1" fontId="0" fillId="0" borderId="1" xfId="0" applyNumberFormat="1" applyBorder="1"/>
    <xf numFmtId="1" fontId="0" fillId="2" borderId="1" xfId="0" applyNumberFormat="1" applyFill="1" applyBorder="1"/>
    <xf numFmtId="1" fontId="0" fillId="0" borderId="0" xfId="0" applyNumberFormat="1" applyBorder="1"/>
    <xf numFmtId="1" fontId="0" fillId="0" borderId="1" xfId="0" applyNumberFormat="1" applyFill="1" applyBorder="1"/>
    <xf numFmtId="1" fontId="15" fillId="0" borderId="1" xfId="0" applyNumberFormat="1" applyFont="1" applyBorder="1"/>
    <xf numFmtId="1" fontId="11" fillId="2" borderId="1" xfId="1" applyNumberFormat="1" applyFont="1" applyFill="1" applyBorder="1"/>
    <xf numFmtId="1" fontId="0" fillId="0" borderId="0" xfId="0" applyNumberFormat="1"/>
    <xf numFmtId="3" fontId="0" fillId="0" borderId="1" xfId="0" applyNumberFormat="1" applyFont="1" applyBorder="1"/>
    <xf numFmtId="0" fontId="6" fillId="0" borderId="0" xfId="0" applyFont="1" applyAlignment="1">
      <alignment horizontal="center"/>
    </xf>
    <xf numFmtId="0" fontId="49" fillId="2" borderId="0" xfId="0" applyFont="1" applyFill="1" applyAlignment="1">
      <alignment horizontal="center"/>
    </xf>
    <xf numFmtId="44" fontId="50" fillId="2" borderId="1" xfId="1" applyFont="1" applyFill="1" applyBorder="1"/>
    <xf numFmtId="165" fontId="7" fillId="10" borderId="1" xfId="0" applyNumberFormat="1" applyFont="1" applyFill="1" applyBorder="1"/>
    <xf numFmtId="0" fontId="0" fillId="12" borderId="1" xfId="0" applyFill="1" applyBorder="1" applyAlignment="1">
      <alignment horizontal="center"/>
    </xf>
    <xf numFmtId="0" fontId="16" fillId="11" borderId="1" xfId="0" applyFont="1" applyFill="1" applyBorder="1" applyAlignment="1">
      <alignment horizontal="left"/>
    </xf>
    <xf numFmtId="0" fontId="16" fillId="11" borderId="1" xfId="0" applyFont="1" applyFill="1" applyBorder="1"/>
    <xf numFmtId="0" fontId="5" fillId="11" borderId="1" xfId="0" applyFont="1" applyFill="1" applyBorder="1" applyAlignment="1">
      <alignment horizontal="left"/>
    </xf>
    <xf numFmtId="0" fontId="5" fillId="11" borderId="1" xfId="0" applyFont="1" applyFill="1" applyBorder="1"/>
    <xf numFmtId="0" fontId="4" fillId="11" borderId="1" xfId="0" applyFont="1" applyFill="1" applyBorder="1" applyAlignment="1">
      <alignment horizontal="left"/>
    </xf>
    <xf numFmtId="0" fontId="4" fillId="11" borderId="1" xfId="0" applyFont="1" applyFill="1" applyBorder="1"/>
    <xf numFmtId="165" fontId="32" fillId="12" borderId="1" xfId="0" applyNumberFormat="1" applyFont="1" applyFill="1" applyBorder="1" applyAlignment="1">
      <alignment horizontal="center" vertical="justify"/>
    </xf>
    <xf numFmtId="1" fontId="31" fillId="12" borderId="1" xfId="0" applyNumberFormat="1" applyFont="1" applyFill="1" applyBorder="1"/>
    <xf numFmtId="1" fontId="32" fillId="12" borderId="1" xfId="0" applyNumberFormat="1" applyFont="1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0" fillId="12" borderId="4" xfId="0" applyNumberFormat="1" applyFill="1" applyBorder="1" applyAlignment="1">
      <alignment horizontal="center"/>
    </xf>
    <xf numFmtId="165" fontId="17" fillId="13" borderId="1" xfId="0" applyNumberFormat="1" applyFont="1" applyFill="1" applyBorder="1"/>
    <xf numFmtId="1" fontId="17" fillId="13" borderId="1" xfId="0" applyNumberFormat="1" applyFont="1" applyFill="1" applyBorder="1"/>
    <xf numFmtId="44" fontId="17" fillId="13" borderId="1" xfId="1" applyFont="1" applyFill="1" applyBorder="1"/>
    <xf numFmtId="1" fontId="17" fillId="13" borderId="1" xfId="1" applyNumberFormat="1" applyFont="1" applyFill="1" applyBorder="1"/>
    <xf numFmtId="1" fontId="18" fillId="13" borderId="1" xfId="0" applyNumberFormat="1" applyFont="1" applyFill="1" applyBorder="1"/>
    <xf numFmtId="44" fontId="27" fillId="13" borderId="1" xfId="1" applyFont="1" applyFill="1" applyBorder="1"/>
    <xf numFmtId="1" fontId="27" fillId="13" borderId="1" xfId="1" applyNumberFormat="1" applyFont="1" applyFill="1" applyBorder="1"/>
    <xf numFmtId="0" fontId="0" fillId="4" borderId="0" xfId="0" applyFill="1"/>
    <xf numFmtId="0" fontId="0" fillId="4" borderId="1" xfId="0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164" fontId="0" fillId="4" borderId="1" xfId="0" applyNumberFormat="1" applyFill="1" applyBorder="1"/>
    <xf numFmtId="164" fontId="0" fillId="4" borderId="2" xfId="0" applyNumberFormat="1" applyFill="1" applyBorder="1"/>
    <xf numFmtId="49" fontId="0" fillId="4" borderId="1" xfId="0" applyNumberFormat="1" applyFill="1" applyBorder="1"/>
    <xf numFmtId="49" fontId="0" fillId="4" borderId="4" xfId="0" applyNumberFormat="1" applyFill="1" applyBorder="1"/>
    <xf numFmtId="164" fontId="0" fillId="4" borderId="5" xfId="0" applyNumberFormat="1" applyFill="1" applyBorder="1"/>
    <xf numFmtId="165" fontId="18" fillId="13" borderId="1" xfId="0" applyNumberFormat="1" applyFont="1" applyFill="1" applyBorder="1"/>
    <xf numFmtId="0" fontId="17" fillId="13" borderId="1" xfId="1" applyNumberFormat="1" applyFont="1" applyFill="1" applyBorder="1"/>
    <xf numFmtId="0" fontId="0" fillId="13" borderId="4" xfId="0" applyFill="1" applyBorder="1" applyAlignment="1">
      <alignment horizontal="center"/>
    </xf>
    <xf numFmtId="164" fontId="0" fillId="13" borderId="4" xfId="0" applyNumberFormat="1" applyFill="1" applyBorder="1" applyAlignment="1">
      <alignment horizontal="center"/>
    </xf>
    <xf numFmtId="44" fontId="17" fillId="13" borderId="2" xfId="1" applyFont="1" applyFill="1" applyBorder="1"/>
    <xf numFmtId="49" fontId="17" fillId="13" borderId="1" xfId="1" applyNumberFormat="1" applyFont="1" applyFill="1" applyBorder="1"/>
    <xf numFmtId="0" fontId="15" fillId="13" borderId="0" xfId="0" applyFont="1" applyFill="1"/>
    <xf numFmtId="0" fontId="15" fillId="13" borderId="1" xfId="0" applyFont="1" applyFill="1" applyBorder="1"/>
    <xf numFmtId="44" fontId="20" fillId="13" borderId="0" xfId="0" applyNumberFormat="1" applyFont="1" applyFill="1"/>
    <xf numFmtId="165" fontId="42" fillId="13" borderId="1" xfId="0" applyNumberFormat="1" applyFont="1" applyFill="1" applyBorder="1"/>
    <xf numFmtId="1" fontId="43" fillId="13" borderId="1" xfId="0" applyNumberFormat="1" applyFont="1" applyFill="1" applyBorder="1"/>
    <xf numFmtId="165" fontId="7" fillId="13" borderId="1" xfId="0" applyNumberFormat="1" applyFont="1" applyFill="1" applyBorder="1"/>
    <xf numFmtId="1" fontId="7" fillId="13" borderId="1" xfId="0" applyNumberFormat="1" applyFont="1" applyFill="1" applyBorder="1"/>
    <xf numFmtId="44" fontId="26" fillId="13" borderId="1" xfId="1" applyFont="1" applyFill="1" applyBorder="1"/>
    <xf numFmtId="44" fontId="14" fillId="13" borderId="1" xfId="1" applyFont="1" applyFill="1" applyBorder="1"/>
    <xf numFmtId="0" fontId="14" fillId="13" borderId="1" xfId="1" applyNumberFormat="1" applyFont="1" applyFill="1" applyBorder="1"/>
    <xf numFmtId="1" fontId="14" fillId="13" borderId="1" xfId="1" applyNumberFormat="1" applyFont="1" applyFill="1" applyBorder="1"/>
    <xf numFmtId="44" fontId="14" fillId="13" borderId="2" xfId="1" applyFont="1" applyFill="1" applyBorder="1"/>
    <xf numFmtId="44" fontId="39" fillId="13" borderId="1" xfId="1" applyFont="1" applyFill="1" applyBorder="1"/>
    <xf numFmtId="44" fontId="11" fillId="12" borderId="0" xfId="1" applyFont="1" applyFill="1"/>
    <xf numFmtId="0" fontId="11" fillId="12" borderId="0" xfId="1" applyNumberFormat="1" applyFont="1" applyFill="1"/>
    <xf numFmtId="1" fontId="11" fillId="12" borderId="0" xfId="1" applyNumberFormat="1" applyFont="1" applyFill="1"/>
    <xf numFmtId="0" fontId="0" fillId="4" borderId="4" xfId="0" applyFill="1" applyBorder="1" applyAlignment="1">
      <alignment horizontal="center"/>
    </xf>
    <xf numFmtId="49" fontId="0" fillId="4" borderId="1" xfId="0" applyNumberFormat="1" applyFill="1" applyBorder="1" applyAlignment="1">
      <alignment horizontal="center"/>
    </xf>
    <xf numFmtId="49" fontId="0" fillId="4" borderId="4" xfId="0" applyNumberFormat="1" applyFill="1" applyBorder="1" applyAlignment="1">
      <alignment horizontal="center"/>
    </xf>
    <xf numFmtId="164" fontId="0" fillId="4" borderId="1" xfId="0" applyNumberFormat="1" applyFont="1" applyFill="1" applyBorder="1"/>
    <xf numFmtId="44" fontId="0" fillId="4" borderId="0" xfId="0" applyNumberFormat="1" applyFill="1"/>
    <xf numFmtId="164" fontId="0" fillId="4" borderId="4" xfId="0" applyNumberFormat="1" applyFill="1" applyBorder="1"/>
    <xf numFmtId="44" fontId="41" fillId="13" borderId="1" xfId="1" applyFont="1" applyFill="1" applyBorder="1"/>
    <xf numFmtId="44" fontId="11" fillId="4" borderId="1" xfId="1" applyFont="1" applyFill="1" applyBorder="1"/>
    <xf numFmtId="0" fontId="0" fillId="12" borderId="0" xfId="0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2" fontId="0" fillId="4" borderId="1" xfId="0" applyNumberFormat="1" applyFill="1" applyBorder="1"/>
    <xf numFmtId="0" fontId="8" fillId="0" borderId="2" xfId="0" applyFont="1" applyFill="1" applyBorder="1" applyAlignment="1">
      <alignment horizontal="center"/>
    </xf>
    <xf numFmtId="0" fontId="8" fillId="0" borderId="6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49" fontId="8" fillId="4" borderId="2" xfId="0" applyNumberFormat="1" applyFont="1" applyFill="1" applyBorder="1" applyAlignment="1">
      <alignment horizontal="center"/>
    </xf>
    <xf numFmtId="49" fontId="8" fillId="4" borderId="3" xfId="0" applyNumberFormat="1" applyFont="1" applyFill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3" borderId="2" xfId="0" applyFont="1" applyFill="1" applyBorder="1" applyAlignment="1">
      <alignment horizontal="center"/>
    </xf>
    <xf numFmtId="0" fontId="8" fillId="3" borderId="6" xfId="0" applyFont="1" applyFill="1" applyBorder="1" applyAlignment="1">
      <alignment horizontal="center"/>
    </xf>
    <xf numFmtId="0" fontId="8" fillId="3" borderId="3" xfId="0" applyFont="1" applyFill="1" applyBorder="1" applyAlignment="1">
      <alignment horizontal="center"/>
    </xf>
    <xf numFmtId="0" fontId="51" fillId="0" borderId="2" xfId="0" applyFont="1" applyFill="1" applyBorder="1" applyAlignment="1">
      <alignment horizontal="center"/>
    </xf>
    <xf numFmtId="0" fontId="51" fillId="0" borderId="6" xfId="0" applyFont="1" applyFill="1" applyBorder="1" applyAlignment="1">
      <alignment horizontal="center"/>
    </xf>
    <xf numFmtId="0" fontId="51" fillId="0" borderId="3" xfId="0" applyFont="1" applyFill="1" applyBorder="1" applyAlignment="1">
      <alignment horizontal="center"/>
    </xf>
    <xf numFmtId="0" fontId="8" fillId="10" borderId="2" xfId="0" applyFont="1" applyFill="1" applyBorder="1" applyAlignment="1">
      <alignment horizontal="center"/>
    </xf>
    <xf numFmtId="0" fontId="8" fillId="10" borderId="6" xfId="0" applyFont="1" applyFill="1" applyBorder="1" applyAlignment="1">
      <alignment horizontal="center"/>
    </xf>
    <xf numFmtId="0" fontId="8" fillId="10" borderId="3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8" fillId="10" borderId="1" xfId="0" applyFont="1" applyFill="1" applyBorder="1" applyAlignment="1">
      <alignment horizontal="center"/>
    </xf>
    <xf numFmtId="0" fontId="15" fillId="0" borderId="2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0" fontId="15" fillId="0" borderId="3" xfId="0" applyFont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9" defaultPivotStyle="PivotStyleLight16"/>
  <colors>
    <mruColors>
      <color rgb="FFE97FE4"/>
      <color rgb="FF0000FF"/>
      <color rgb="FF0066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D76500"/>
  <sheetViews>
    <sheetView showGridLines="0" tabSelected="1" workbookViewId="0">
      <pane xSplit="5" ySplit="9" topLeftCell="F100" activePane="bottomRight" state="frozen"/>
      <selection pane="topRight" activeCell="F1" sqref="F1"/>
      <selection pane="bottomLeft" activeCell="A6" sqref="A6"/>
      <selection pane="bottomRight" activeCell="B106" sqref="B106"/>
    </sheetView>
  </sheetViews>
  <sheetFormatPr baseColWidth="10" defaultRowHeight="15"/>
  <cols>
    <col min="1" max="1" width="6.7109375" bestFit="1" customWidth="1"/>
    <col min="2" max="2" width="53.85546875" customWidth="1"/>
    <col min="3" max="3" width="13.42578125" style="89" customWidth="1"/>
    <col min="4" max="4" width="8.5703125" style="90" customWidth="1"/>
    <col min="5" max="5" width="14.7109375" style="90" customWidth="1"/>
    <col min="6" max="6" width="12.85546875" style="1" customWidth="1"/>
    <col min="7" max="7" width="13" style="1" customWidth="1"/>
    <col min="8" max="8" width="14.140625" style="1" customWidth="1"/>
    <col min="9" max="9" width="11.42578125" style="26" customWidth="1"/>
    <col min="10" max="11" width="12.42578125" style="26" customWidth="1"/>
    <col min="12" max="13" width="11.42578125" customWidth="1"/>
    <col min="14" max="14" width="12.28515625" customWidth="1"/>
    <col min="15" max="15" width="11.42578125" customWidth="1"/>
    <col min="16" max="17" width="12.42578125" customWidth="1"/>
    <col min="18" max="19" width="11.42578125" customWidth="1"/>
    <col min="20" max="20" width="12.140625" customWidth="1"/>
    <col min="21" max="21" width="11.42578125" customWidth="1"/>
    <col min="22" max="22" width="12.42578125" customWidth="1"/>
    <col min="23" max="23" width="13.5703125" customWidth="1"/>
    <col min="24" max="24" width="11.42578125" customWidth="1"/>
    <col min="25" max="25" width="11.5703125" customWidth="1"/>
    <col min="26" max="26" width="11.7109375" customWidth="1"/>
    <col min="27" max="28" width="11.42578125" style="142" customWidth="1"/>
    <col min="29" max="29" width="13.28515625" customWidth="1"/>
    <col min="30" max="30" width="11.42578125" customWidth="1"/>
    <col min="31" max="31" width="12.42578125" customWidth="1"/>
    <col min="32" max="35" width="13.5703125" customWidth="1"/>
    <col min="36" max="36" width="13" customWidth="1"/>
    <col min="37" max="37" width="14.140625" customWidth="1"/>
    <col min="38" max="38" width="13" customWidth="1"/>
    <col min="39" max="39" width="13.140625" customWidth="1"/>
    <col min="40" max="41" width="11.42578125" customWidth="1"/>
    <col min="42" max="42" width="12.85546875" customWidth="1"/>
    <col min="43" max="44" width="13.28515625" customWidth="1"/>
    <col min="45" max="45" width="11.42578125" style="1" customWidth="1"/>
    <col min="46" max="46" width="12.28515625" style="1" customWidth="1"/>
    <col min="47" max="47" width="12.85546875" style="1" customWidth="1"/>
    <col min="48" max="48" width="13.5703125" style="62" customWidth="1"/>
    <col min="49" max="49" width="14.140625" style="62" customWidth="1"/>
    <col min="50" max="50" width="12.42578125" style="1" customWidth="1"/>
    <col min="51" max="51" width="11.42578125" style="1" customWidth="1"/>
    <col min="52" max="52" width="12.42578125" style="1" customWidth="1"/>
    <col min="53" max="53" width="11.42578125" style="1" customWidth="1"/>
    <col min="54" max="54" width="12.5703125" style="1" customWidth="1"/>
    <col min="55" max="55" width="13.85546875" style="1" customWidth="1"/>
    <col min="56" max="57" width="11.42578125" style="1" customWidth="1"/>
    <col min="58" max="58" width="12.42578125" style="1" customWidth="1"/>
    <col min="59" max="59" width="11.42578125" style="1" customWidth="1"/>
    <col min="60" max="60" width="12.28515625" style="1" customWidth="1"/>
    <col min="61" max="61" width="13" style="1" customWidth="1"/>
    <col min="62" max="63" width="11.42578125" style="1" customWidth="1"/>
    <col min="64" max="64" width="11.7109375" style="1" customWidth="1"/>
    <col min="65" max="66" width="11.42578125" style="1" customWidth="1"/>
    <col min="67" max="67" width="12.28515625" style="1" customWidth="1"/>
    <col min="68" max="68" width="11.42578125" customWidth="1"/>
    <col min="69" max="69" width="12.28515625" customWidth="1"/>
    <col min="70" max="70" width="12.42578125" customWidth="1"/>
    <col min="71" max="71" width="11.42578125" customWidth="1"/>
    <col min="72" max="72" width="12.42578125" customWidth="1"/>
    <col min="73" max="73" width="13.5703125" customWidth="1"/>
    <col min="74" max="74" width="12.5703125" style="63" customWidth="1"/>
    <col min="75" max="75" width="13" style="63" customWidth="1"/>
    <col min="76" max="76" width="11.42578125" customWidth="1"/>
    <col min="77" max="77" width="12.42578125" customWidth="1"/>
    <col min="78" max="78" width="14.7109375" customWidth="1"/>
    <col min="79" max="82" width="11.42578125" customWidth="1"/>
    <col min="83" max="83" width="12.42578125" customWidth="1"/>
    <col min="84" max="84" width="12" customWidth="1"/>
    <col min="85" max="86" width="11.42578125" customWidth="1"/>
    <col min="87" max="87" width="12" customWidth="1"/>
    <col min="88" max="88" width="11.42578125" customWidth="1"/>
    <col min="89" max="89" width="12.28515625" customWidth="1"/>
    <col min="90" max="90" width="12.85546875" customWidth="1"/>
    <col min="91" max="91" width="11.42578125" customWidth="1"/>
    <col min="92" max="92" width="12.42578125" customWidth="1"/>
    <col min="93" max="93" width="13.5703125" customWidth="1"/>
    <col min="94" max="94" width="12.42578125" customWidth="1"/>
    <col min="95" max="96" width="12.140625" customWidth="1"/>
    <col min="97" max="98" width="11.42578125" customWidth="1"/>
    <col min="99" max="99" width="12.42578125" customWidth="1"/>
    <col min="100" max="101" width="11.42578125" customWidth="1"/>
    <col min="102" max="102" width="12.42578125" customWidth="1"/>
    <col min="103" max="103" width="11.42578125" customWidth="1"/>
    <col min="104" max="104" width="12.7109375" customWidth="1"/>
    <col min="105" max="108" width="12.42578125" customWidth="1"/>
    <col min="109" max="109" width="11.42578125" customWidth="1"/>
    <col min="110" max="110" width="13.140625" customWidth="1"/>
    <col min="111" max="111" width="12.5703125" customWidth="1"/>
    <col min="112" max="112" width="13.42578125" customWidth="1"/>
    <col min="113" max="113" width="12.28515625" customWidth="1"/>
    <col min="114" max="114" width="13.7109375" customWidth="1"/>
    <col min="115" max="117" width="12.7109375" customWidth="1"/>
    <col min="118" max="118" width="11.42578125" customWidth="1"/>
    <col min="119" max="119" width="13.28515625" customWidth="1"/>
    <col min="120" max="120" width="12.42578125" customWidth="1"/>
    <col min="121" max="122" width="11.42578125" customWidth="1"/>
    <col min="123" max="123" width="13.5703125" customWidth="1"/>
    <col min="124" max="124" width="13.5703125" style="63" customWidth="1"/>
    <col min="125" max="125" width="14.7109375" style="63" customWidth="1"/>
    <col min="126" max="130" width="11.42578125" customWidth="1"/>
    <col min="131" max="131" width="13.5703125" customWidth="1"/>
    <col min="132" max="133" width="11.42578125" customWidth="1"/>
    <col min="134" max="134" width="13.140625" customWidth="1"/>
    <col min="135" max="136" width="11.42578125" customWidth="1"/>
    <col min="137" max="137" width="14" customWidth="1"/>
    <col min="138" max="138" width="11.42578125" customWidth="1"/>
    <col min="139" max="139" width="13.140625" customWidth="1"/>
    <col min="140" max="140" width="14.28515625" customWidth="1"/>
    <col min="141" max="142" width="11.42578125" customWidth="1"/>
    <col min="143" max="143" width="13" customWidth="1"/>
    <col min="144" max="145" width="11.42578125" customWidth="1"/>
    <col min="146" max="146" width="12.28515625" customWidth="1"/>
    <col min="147" max="148" width="11.42578125" customWidth="1"/>
    <col min="149" max="149" width="13.7109375" customWidth="1"/>
    <col min="150" max="151" width="11.42578125" customWidth="1"/>
    <col min="152" max="152" width="12.42578125" customWidth="1"/>
    <col min="153" max="154" width="11.42578125" customWidth="1"/>
    <col min="155" max="155" width="10.5703125" customWidth="1"/>
    <col min="156" max="156" width="13.5703125" style="63" customWidth="1"/>
    <col min="157" max="157" width="13" style="63" customWidth="1"/>
    <col min="158" max="158" width="8.140625" hidden="1" customWidth="1"/>
    <col min="159" max="159" width="7.28515625" hidden="1" customWidth="1"/>
    <col min="160" max="160" width="6.85546875" hidden="1" customWidth="1"/>
  </cols>
  <sheetData>
    <row r="1" spans="1:160" ht="26.25">
      <c r="A1" s="253" t="s">
        <v>455</v>
      </c>
      <c r="B1" s="253"/>
      <c r="C1" s="253"/>
      <c r="D1" s="253"/>
      <c r="E1" s="253"/>
      <c r="F1" s="253"/>
      <c r="G1" s="253"/>
      <c r="H1" s="36"/>
      <c r="AV1" s="195"/>
      <c r="AW1" s="195"/>
      <c r="BV1" s="195"/>
      <c r="BW1" s="195"/>
      <c r="DT1" s="195"/>
      <c r="DU1" s="195"/>
      <c r="EZ1" s="195"/>
      <c r="FA1" s="195"/>
    </row>
    <row r="2" spans="1:160" ht="18" customHeight="1">
      <c r="A2" s="115"/>
      <c r="B2" s="115"/>
      <c r="C2" s="115"/>
      <c r="D2" s="115"/>
      <c r="E2" s="124" t="s">
        <v>723</v>
      </c>
      <c r="F2" s="115"/>
      <c r="G2" s="115"/>
      <c r="H2" s="115"/>
      <c r="AV2" s="195"/>
      <c r="AW2" s="195"/>
      <c r="BV2" s="195"/>
      <c r="BW2" s="195"/>
      <c r="DT2" s="195"/>
      <c r="DU2" s="195"/>
      <c r="EZ2" s="195"/>
      <c r="FA2" s="195"/>
    </row>
    <row r="3" spans="1:160" ht="18" customHeight="1">
      <c r="A3" s="172"/>
      <c r="B3" s="172"/>
      <c r="C3" s="172"/>
      <c r="D3" s="172"/>
      <c r="E3" s="173" t="s">
        <v>826</v>
      </c>
      <c r="F3" s="172"/>
      <c r="G3" s="172"/>
      <c r="H3" s="172"/>
      <c r="AV3" s="195"/>
      <c r="AW3" s="195"/>
      <c r="BV3" s="195"/>
      <c r="BW3" s="195"/>
      <c r="DT3" s="195"/>
      <c r="DU3" s="195"/>
      <c r="EZ3" s="195"/>
      <c r="FA3" s="195"/>
    </row>
    <row r="4" spans="1:160">
      <c r="A4" s="2"/>
      <c r="B4" s="2"/>
      <c r="C4" s="86"/>
      <c r="D4" s="87"/>
      <c r="E4" s="88" t="s">
        <v>697</v>
      </c>
      <c r="AV4" s="195"/>
      <c r="AW4" s="195"/>
      <c r="BV4" s="195"/>
      <c r="BW4" s="195"/>
      <c r="DT4" s="195"/>
      <c r="DU4" s="195"/>
      <c r="EZ4" s="195"/>
      <c r="FA4" s="195"/>
    </row>
    <row r="5" spans="1:160">
      <c r="A5" s="2"/>
      <c r="B5" s="2"/>
      <c r="C5" s="86"/>
      <c r="D5" s="87"/>
      <c r="E5" s="108" t="s">
        <v>698</v>
      </c>
      <c r="AV5" s="195"/>
      <c r="AW5" s="195"/>
      <c r="BV5" s="195"/>
      <c r="BW5" s="195"/>
      <c r="DT5" s="195"/>
      <c r="DU5" s="195"/>
      <c r="EZ5" s="195"/>
      <c r="FA5" s="195"/>
    </row>
    <row r="6" spans="1:160" ht="21.75" customHeight="1">
      <c r="A6" s="3"/>
      <c r="B6" s="3"/>
      <c r="F6" s="236" t="s">
        <v>457</v>
      </c>
      <c r="G6" s="237"/>
      <c r="H6" s="238"/>
      <c r="I6" s="241" t="s">
        <v>458</v>
      </c>
      <c r="J6" s="242"/>
      <c r="K6" s="243"/>
      <c r="L6" s="241" t="s">
        <v>459</v>
      </c>
      <c r="M6" s="242"/>
      <c r="N6" s="243"/>
      <c r="O6" s="241" t="s">
        <v>460</v>
      </c>
      <c r="P6" s="242"/>
      <c r="Q6" s="243"/>
      <c r="R6" s="236" t="s">
        <v>461</v>
      </c>
      <c r="S6" s="237"/>
      <c r="T6" s="238"/>
      <c r="U6" s="241" t="s">
        <v>827</v>
      </c>
      <c r="V6" s="242"/>
      <c r="W6" s="243"/>
      <c r="X6" s="241" t="s">
        <v>462</v>
      </c>
      <c r="Y6" s="242"/>
      <c r="Z6" s="243"/>
      <c r="AA6" s="241" t="s">
        <v>830</v>
      </c>
      <c r="AB6" s="242"/>
      <c r="AC6" s="243"/>
      <c r="AD6" s="241" t="s">
        <v>829</v>
      </c>
      <c r="AE6" s="242"/>
      <c r="AF6" s="243"/>
      <c r="AG6" s="241" t="s">
        <v>741</v>
      </c>
      <c r="AH6" s="242"/>
      <c r="AI6" s="243"/>
      <c r="AJ6" s="254" t="s">
        <v>472</v>
      </c>
      <c r="AK6" s="254"/>
      <c r="AL6" s="254" t="s">
        <v>473</v>
      </c>
      <c r="AM6" s="254"/>
      <c r="AN6" s="254" t="s">
        <v>474</v>
      </c>
      <c r="AO6" s="254"/>
      <c r="AP6" s="250" t="s">
        <v>475</v>
      </c>
      <c r="AQ6" s="251"/>
      <c r="AR6" s="252"/>
      <c r="AS6" s="236" t="s">
        <v>476</v>
      </c>
      <c r="AT6" s="237"/>
      <c r="AU6" s="238"/>
      <c r="AV6" s="239" t="s">
        <v>690</v>
      </c>
      <c r="AW6" s="240"/>
      <c r="AX6" s="236" t="s">
        <v>477</v>
      </c>
      <c r="AY6" s="237"/>
      <c r="AZ6" s="238"/>
      <c r="BA6" s="236" t="s">
        <v>478</v>
      </c>
      <c r="BB6" s="237"/>
      <c r="BC6" s="238"/>
      <c r="BD6" s="236" t="s">
        <v>479</v>
      </c>
      <c r="BE6" s="237"/>
      <c r="BF6" s="238"/>
      <c r="BG6" s="236" t="s">
        <v>480</v>
      </c>
      <c r="BH6" s="237"/>
      <c r="BI6" s="238"/>
      <c r="BJ6" s="236" t="s">
        <v>481</v>
      </c>
      <c r="BK6" s="237"/>
      <c r="BL6" s="238"/>
      <c r="BM6" s="236" t="s">
        <v>482</v>
      </c>
      <c r="BN6" s="237"/>
      <c r="BO6" s="238"/>
      <c r="BP6" s="241" t="s">
        <v>483</v>
      </c>
      <c r="BQ6" s="242"/>
      <c r="BR6" s="243"/>
      <c r="BS6" s="241" t="s">
        <v>484</v>
      </c>
      <c r="BT6" s="242"/>
      <c r="BU6" s="243"/>
      <c r="BV6" s="239" t="s">
        <v>691</v>
      </c>
      <c r="BW6" s="240"/>
      <c r="BX6" s="241" t="s">
        <v>485</v>
      </c>
      <c r="BY6" s="242"/>
      <c r="BZ6" s="243"/>
      <c r="CA6" s="236" t="s">
        <v>486</v>
      </c>
      <c r="CB6" s="237"/>
      <c r="CC6" s="238"/>
      <c r="CD6" s="241" t="s">
        <v>487</v>
      </c>
      <c r="CE6" s="242"/>
      <c r="CF6" s="243"/>
      <c r="CG6" s="244" t="s">
        <v>488</v>
      </c>
      <c r="CH6" s="245"/>
      <c r="CI6" s="246"/>
      <c r="CJ6" s="241" t="s">
        <v>489</v>
      </c>
      <c r="CK6" s="242"/>
      <c r="CL6" s="243"/>
      <c r="CM6" s="236" t="s">
        <v>705</v>
      </c>
      <c r="CN6" s="237"/>
      <c r="CO6" s="238"/>
      <c r="CP6" s="241" t="s">
        <v>490</v>
      </c>
      <c r="CQ6" s="242"/>
      <c r="CR6" s="243"/>
      <c r="CS6" s="247" t="s">
        <v>844</v>
      </c>
      <c r="CT6" s="248"/>
      <c r="CU6" s="249"/>
      <c r="CV6" s="247" t="s">
        <v>491</v>
      </c>
      <c r="CW6" s="248"/>
      <c r="CX6" s="249"/>
      <c r="CY6" s="241" t="s">
        <v>492</v>
      </c>
      <c r="CZ6" s="242"/>
      <c r="DA6" s="243"/>
      <c r="DB6" s="241" t="s">
        <v>780</v>
      </c>
      <c r="DC6" s="242"/>
      <c r="DD6" s="243"/>
      <c r="DE6" s="241" t="s">
        <v>493</v>
      </c>
      <c r="DF6" s="242"/>
      <c r="DG6" s="243"/>
      <c r="DH6" s="241" t="s">
        <v>775</v>
      </c>
      <c r="DI6" s="242"/>
      <c r="DJ6" s="243"/>
      <c r="DK6" s="241" t="s">
        <v>715</v>
      </c>
      <c r="DL6" s="242"/>
      <c r="DM6" s="243"/>
      <c r="DN6" s="241" t="s">
        <v>494</v>
      </c>
      <c r="DO6" s="242"/>
      <c r="DP6" s="243"/>
      <c r="DQ6" s="236" t="s">
        <v>495</v>
      </c>
      <c r="DR6" s="237"/>
      <c r="DS6" s="238"/>
      <c r="DT6" s="239" t="s">
        <v>692</v>
      </c>
      <c r="DU6" s="240"/>
      <c r="DV6" s="241" t="s">
        <v>496</v>
      </c>
      <c r="DW6" s="242"/>
      <c r="DX6" s="243"/>
      <c r="DY6" s="241" t="s">
        <v>497</v>
      </c>
      <c r="DZ6" s="242"/>
      <c r="EA6" s="243"/>
      <c r="EB6" s="241" t="s">
        <v>498</v>
      </c>
      <c r="EC6" s="242"/>
      <c r="ED6" s="243"/>
      <c r="EE6" s="236" t="s">
        <v>499</v>
      </c>
      <c r="EF6" s="237"/>
      <c r="EG6" s="238"/>
      <c r="EH6" s="241" t="s">
        <v>500</v>
      </c>
      <c r="EI6" s="242"/>
      <c r="EJ6" s="243"/>
      <c r="EK6" s="255" t="s">
        <v>733</v>
      </c>
      <c r="EL6" s="256"/>
      <c r="EM6" s="257"/>
      <c r="EN6" s="241" t="s">
        <v>501</v>
      </c>
      <c r="EO6" s="242"/>
      <c r="EP6" s="243"/>
      <c r="EQ6" s="241" t="s">
        <v>502</v>
      </c>
      <c r="ER6" s="242"/>
      <c r="ES6" s="243"/>
      <c r="ET6" s="241" t="s">
        <v>503</v>
      </c>
      <c r="EU6" s="242"/>
      <c r="EV6" s="243"/>
      <c r="EW6" s="241" t="s">
        <v>504</v>
      </c>
      <c r="EX6" s="242"/>
      <c r="EY6" s="243"/>
      <c r="EZ6" s="239" t="s">
        <v>693</v>
      </c>
      <c r="FA6" s="240"/>
      <c r="FB6" s="49" t="s">
        <v>681</v>
      </c>
      <c r="FC6" s="50" t="s">
        <v>682</v>
      </c>
      <c r="FD6" s="51" t="s">
        <v>683</v>
      </c>
    </row>
    <row r="7" spans="1:160" ht="26.25" customHeight="1">
      <c r="A7" s="4"/>
      <c r="B7" s="13"/>
      <c r="C7" s="183" t="s">
        <v>716</v>
      </c>
      <c r="D7" s="184" t="s">
        <v>717</v>
      </c>
      <c r="E7" s="185" t="s">
        <v>160</v>
      </c>
      <c r="F7" s="176" t="s">
        <v>90</v>
      </c>
      <c r="G7" s="176" t="s">
        <v>456</v>
      </c>
      <c r="H7" s="186"/>
      <c r="I7" s="186" t="s">
        <v>90</v>
      </c>
      <c r="J7" s="186" t="s">
        <v>456</v>
      </c>
      <c r="K7" s="186"/>
      <c r="L7" s="186" t="s">
        <v>90</v>
      </c>
      <c r="M7" s="186" t="s">
        <v>456</v>
      </c>
      <c r="N7" s="186"/>
      <c r="O7" s="186" t="s">
        <v>90</v>
      </c>
      <c r="P7" s="186" t="s">
        <v>456</v>
      </c>
      <c r="Q7" s="186"/>
      <c r="R7" s="186" t="s">
        <v>90</v>
      </c>
      <c r="S7" s="186" t="s">
        <v>456</v>
      </c>
      <c r="T7" s="186"/>
      <c r="U7" s="186" t="s">
        <v>90</v>
      </c>
      <c r="V7" s="186" t="s">
        <v>456</v>
      </c>
      <c r="W7" s="186"/>
      <c r="X7" s="186" t="s">
        <v>90</v>
      </c>
      <c r="Y7" s="186" t="s">
        <v>456</v>
      </c>
      <c r="Z7" s="186"/>
      <c r="AA7" s="187" t="s">
        <v>90</v>
      </c>
      <c r="AB7" s="187" t="s">
        <v>742</v>
      </c>
      <c r="AC7" s="186"/>
      <c r="AD7" s="186" t="s">
        <v>90</v>
      </c>
      <c r="AE7" s="186" t="s">
        <v>456</v>
      </c>
      <c r="AF7" s="186"/>
      <c r="AG7" s="186" t="s">
        <v>90</v>
      </c>
      <c r="AH7" s="186" t="s">
        <v>742</v>
      </c>
      <c r="AI7" s="186"/>
      <c r="AJ7" s="186" t="s">
        <v>90</v>
      </c>
      <c r="AK7" s="186" t="s">
        <v>456</v>
      </c>
      <c r="AL7" s="186" t="s">
        <v>90</v>
      </c>
      <c r="AM7" s="186" t="s">
        <v>456</v>
      </c>
      <c r="AN7" s="186" t="s">
        <v>90</v>
      </c>
      <c r="AO7" s="186" t="s">
        <v>456</v>
      </c>
      <c r="AP7" s="186" t="s">
        <v>90</v>
      </c>
      <c r="AQ7" s="186" t="s">
        <v>456</v>
      </c>
      <c r="AR7" s="186"/>
      <c r="AS7" s="37" t="s">
        <v>90</v>
      </c>
      <c r="AT7" s="37" t="s">
        <v>456</v>
      </c>
      <c r="AU7" s="37"/>
      <c r="AV7" s="225"/>
      <c r="AW7" s="225"/>
      <c r="AX7" s="37" t="s">
        <v>90</v>
      </c>
      <c r="AY7" s="37" t="s">
        <v>456</v>
      </c>
      <c r="AZ7" s="37"/>
      <c r="BA7" s="37" t="s">
        <v>90</v>
      </c>
      <c r="BB7" s="37" t="s">
        <v>456</v>
      </c>
      <c r="BC7" s="37"/>
      <c r="BD7" s="37" t="s">
        <v>90</v>
      </c>
      <c r="BE7" s="37" t="s">
        <v>456</v>
      </c>
      <c r="BF7" s="37"/>
      <c r="BG7" s="37" t="s">
        <v>90</v>
      </c>
      <c r="BH7" s="37" t="s">
        <v>456</v>
      </c>
      <c r="BI7" s="37"/>
      <c r="BJ7" s="37" t="s">
        <v>90</v>
      </c>
      <c r="BK7" s="37" t="s">
        <v>456</v>
      </c>
      <c r="BL7" s="37"/>
      <c r="BM7" s="37" t="s">
        <v>90</v>
      </c>
      <c r="BN7" s="37" t="s">
        <v>456</v>
      </c>
      <c r="BO7" s="37"/>
      <c r="BP7" s="186" t="s">
        <v>90</v>
      </c>
      <c r="BQ7" s="186" t="s">
        <v>456</v>
      </c>
      <c r="BR7" s="186"/>
      <c r="BS7" s="186" t="s">
        <v>90</v>
      </c>
      <c r="BT7" s="186" t="s">
        <v>456</v>
      </c>
      <c r="BU7" s="186"/>
      <c r="BV7" s="225"/>
      <c r="BW7" s="225"/>
      <c r="BX7" s="186" t="s">
        <v>90</v>
      </c>
      <c r="BY7" s="186" t="s">
        <v>456</v>
      </c>
      <c r="BZ7" s="186"/>
      <c r="CA7" s="186" t="s">
        <v>90</v>
      </c>
      <c r="CB7" s="186" t="s">
        <v>456</v>
      </c>
      <c r="CC7" s="186"/>
      <c r="CD7" s="186" t="s">
        <v>90</v>
      </c>
      <c r="CE7" s="186" t="s">
        <v>456</v>
      </c>
      <c r="CF7" s="186"/>
      <c r="CG7" s="186" t="s">
        <v>90</v>
      </c>
      <c r="CH7" s="186" t="s">
        <v>456</v>
      </c>
      <c r="CI7" s="186"/>
      <c r="CJ7" s="186" t="s">
        <v>90</v>
      </c>
      <c r="CK7" s="186" t="s">
        <v>456</v>
      </c>
      <c r="CL7" s="186"/>
      <c r="CM7" s="186" t="s">
        <v>90</v>
      </c>
      <c r="CN7" s="186" t="s">
        <v>456</v>
      </c>
      <c r="CO7" s="186"/>
      <c r="CP7" s="186" t="s">
        <v>90</v>
      </c>
      <c r="CQ7" s="186" t="s">
        <v>456</v>
      </c>
      <c r="CR7" s="186"/>
      <c r="CS7" s="186" t="s">
        <v>90</v>
      </c>
      <c r="CT7" s="186" t="s">
        <v>456</v>
      </c>
      <c r="CU7" s="186"/>
      <c r="CV7" s="186" t="s">
        <v>90</v>
      </c>
      <c r="CW7" s="186" t="s">
        <v>456</v>
      </c>
      <c r="CX7" s="186"/>
      <c r="CY7" s="186" t="s">
        <v>90</v>
      </c>
      <c r="CZ7" s="186" t="s">
        <v>456</v>
      </c>
      <c r="DA7" s="186"/>
      <c r="DB7" s="186" t="s">
        <v>90</v>
      </c>
      <c r="DC7" s="186" t="s">
        <v>742</v>
      </c>
      <c r="DD7" s="186" t="s">
        <v>160</v>
      </c>
      <c r="DE7" s="186" t="s">
        <v>90</v>
      </c>
      <c r="DF7" s="186" t="s">
        <v>456</v>
      </c>
      <c r="DG7" s="186"/>
      <c r="DH7" s="186" t="s">
        <v>90</v>
      </c>
      <c r="DI7" s="186" t="s">
        <v>456</v>
      </c>
      <c r="DJ7" s="186"/>
      <c r="DK7" s="186" t="s">
        <v>90</v>
      </c>
      <c r="DL7" s="186" t="s">
        <v>456</v>
      </c>
      <c r="DM7" s="186"/>
      <c r="DN7" s="186" t="s">
        <v>90</v>
      </c>
      <c r="DO7" s="186" t="s">
        <v>456</v>
      </c>
      <c r="DP7" s="186"/>
      <c r="DQ7" s="186" t="s">
        <v>90</v>
      </c>
      <c r="DR7" s="186" t="s">
        <v>456</v>
      </c>
      <c r="DS7" s="186"/>
      <c r="DT7" s="225"/>
      <c r="DU7" s="225"/>
      <c r="DV7" s="186" t="s">
        <v>90</v>
      </c>
      <c r="DW7" s="186" t="s">
        <v>456</v>
      </c>
      <c r="DX7" s="186"/>
      <c r="DY7" s="186" t="s">
        <v>90</v>
      </c>
      <c r="DZ7" s="186" t="s">
        <v>456</v>
      </c>
      <c r="EA7" s="233"/>
      <c r="EB7" s="186" t="s">
        <v>90</v>
      </c>
      <c r="EC7" s="186" t="s">
        <v>456</v>
      </c>
      <c r="ED7" s="233"/>
      <c r="EE7" s="186" t="s">
        <v>90</v>
      </c>
      <c r="EF7" s="186" t="s">
        <v>456</v>
      </c>
      <c r="EG7" s="233"/>
      <c r="EH7" s="186" t="s">
        <v>90</v>
      </c>
      <c r="EI7" s="186" t="s">
        <v>456</v>
      </c>
      <c r="EJ7" s="233"/>
      <c r="EK7" s="186" t="s">
        <v>90</v>
      </c>
      <c r="EL7" s="186" t="s">
        <v>456</v>
      </c>
      <c r="EM7" s="233"/>
      <c r="EN7" s="186" t="s">
        <v>90</v>
      </c>
      <c r="EO7" s="186" t="s">
        <v>456</v>
      </c>
      <c r="EP7" s="233"/>
      <c r="EQ7" s="186" t="s">
        <v>90</v>
      </c>
      <c r="ER7" s="186" t="s">
        <v>456</v>
      </c>
      <c r="ES7" s="233"/>
      <c r="ET7" s="186" t="s">
        <v>90</v>
      </c>
      <c r="EU7" s="186" t="s">
        <v>456</v>
      </c>
      <c r="EV7" s="233"/>
      <c r="EW7" s="234" t="s">
        <v>90</v>
      </c>
      <c r="EX7" s="234" t="s">
        <v>456</v>
      </c>
      <c r="EY7" s="233"/>
      <c r="EZ7" s="196"/>
      <c r="FA7" s="197"/>
      <c r="FB7" s="21"/>
      <c r="FC7" s="21"/>
      <c r="FD7" s="21"/>
    </row>
    <row r="8" spans="1:160" s="81" customFormat="1" ht="19.5" customHeight="1">
      <c r="A8" s="4">
        <v>516</v>
      </c>
      <c r="B8" s="13" t="s">
        <v>409</v>
      </c>
      <c r="C8" s="116"/>
      <c r="D8" s="117"/>
      <c r="E8" s="118"/>
      <c r="F8" s="77"/>
      <c r="G8" s="77"/>
      <c r="H8" s="119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43"/>
      <c r="AB8" s="143"/>
      <c r="AC8" s="119"/>
      <c r="AD8" s="119"/>
      <c r="AE8" s="119"/>
      <c r="AF8" s="119"/>
      <c r="AG8" s="163"/>
      <c r="AH8" s="119">
        <f>AG8*12</f>
        <v>0</v>
      </c>
      <c r="AI8" s="150">
        <f>AH8*C8</f>
        <v>0</v>
      </c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225"/>
      <c r="BW8" s="225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20"/>
      <c r="EB8" s="119"/>
      <c r="EC8" s="119"/>
      <c r="ED8" s="120"/>
      <c r="EE8" s="119"/>
      <c r="EF8" s="119"/>
      <c r="EG8" s="120"/>
      <c r="EH8" s="119"/>
      <c r="EI8" s="119"/>
      <c r="EJ8" s="120"/>
      <c r="EK8" s="119"/>
      <c r="EL8" s="119"/>
      <c r="EM8" s="120"/>
      <c r="EN8" s="119"/>
      <c r="EO8" s="119"/>
      <c r="EP8" s="120"/>
      <c r="EQ8" s="119"/>
      <c r="ER8" s="119"/>
      <c r="ES8" s="120"/>
      <c r="ET8" s="119"/>
      <c r="EU8" s="119"/>
      <c r="EV8" s="120"/>
      <c r="EW8" s="121"/>
      <c r="EX8" s="122"/>
      <c r="EY8" s="120"/>
      <c r="EZ8" s="77"/>
      <c r="FA8" s="123"/>
      <c r="FB8" s="18"/>
      <c r="FC8" s="18"/>
      <c r="FD8" s="18"/>
    </row>
    <row r="9" spans="1:160" ht="15" customHeight="1">
      <c r="A9" s="5">
        <v>51601</v>
      </c>
      <c r="B9" s="14" t="s">
        <v>410</v>
      </c>
      <c r="C9" s="92">
        <v>1000</v>
      </c>
      <c r="D9" s="93">
        <v>12</v>
      </c>
      <c r="E9" s="139">
        <f>D9*C9</f>
        <v>12000</v>
      </c>
      <c r="F9" s="22"/>
      <c r="G9" s="22"/>
      <c r="H9" s="38">
        <f>G9*C9</f>
        <v>0</v>
      </c>
      <c r="I9" s="27">
        <v>1</v>
      </c>
      <c r="J9" s="27">
        <v>12</v>
      </c>
      <c r="K9" s="38">
        <f>J9*C9</f>
        <v>12000</v>
      </c>
      <c r="L9" s="21"/>
      <c r="M9" s="21"/>
      <c r="N9" s="39">
        <f>M9*C9</f>
        <v>0</v>
      </c>
      <c r="O9" s="21"/>
      <c r="P9" s="21"/>
      <c r="Q9" s="39">
        <f>P9*C9</f>
        <v>0</v>
      </c>
      <c r="R9" s="21"/>
      <c r="S9" s="21"/>
      <c r="T9" s="39">
        <f>S9*C9</f>
        <v>0</v>
      </c>
      <c r="U9" s="21"/>
      <c r="V9" s="21"/>
      <c r="W9" s="39">
        <f>V9*C9</f>
        <v>0</v>
      </c>
      <c r="X9" s="21"/>
      <c r="Y9" s="21"/>
      <c r="Z9" s="39">
        <f>Y9*C9</f>
        <v>0</v>
      </c>
      <c r="AA9" s="144"/>
      <c r="AB9" s="144"/>
      <c r="AC9" s="39"/>
      <c r="AD9" s="21"/>
      <c r="AE9" s="21"/>
      <c r="AF9" s="39">
        <f>AE9*C9</f>
        <v>0</v>
      </c>
      <c r="AG9" s="164"/>
      <c r="AH9" s="119">
        <f t="shared" ref="AH9:AH73" si="0">AG9*12</f>
        <v>0</v>
      </c>
      <c r="AI9" s="150">
        <f t="shared" ref="AI9:AI73" si="1">AH9*C9</f>
        <v>0</v>
      </c>
      <c r="AJ9" s="21"/>
      <c r="AK9" s="21"/>
      <c r="AL9" s="21"/>
      <c r="AM9" s="21"/>
      <c r="AN9" s="21"/>
      <c r="AO9" s="21"/>
      <c r="AP9" s="21"/>
      <c r="AQ9" s="21"/>
      <c r="AR9" s="39">
        <f>AQ9*C9</f>
        <v>0</v>
      </c>
      <c r="AS9" s="22"/>
      <c r="AT9" s="22"/>
      <c r="AU9" s="38">
        <f>AT9*C9</f>
        <v>0</v>
      </c>
      <c r="AV9" s="198"/>
      <c r="AW9" s="198">
        <f t="shared" ref="AW9" si="2">AU9+AR9+AF9+Z9+W9+T9+Q9+N9+K9+H9</f>
        <v>12000</v>
      </c>
      <c r="AX9" s="22"/>
      <c r="AY9" s="22"/>
      <c r="AZ9" s="38">
        <f>AY9*C9</f>
        <v>0</v>
      </c>
      <c r="BA9" s="22"/>
      <c r="BB9" s="22"/>
      <c r="BC9" s="38">
        <f>BB9*C9</f>
        <v>0</v>
      </c>
      <c r="BD9" s="22"/>
      <c r="BE9" s="22"/>
      <c r="BF9" s="38">
        <f>BE9*C9</f>
        <v>0</v>
      </c>
      <c r="BG9" s="22"/>
      <c r="BH9" s="22"/>
      <c r="BI9" s="38">
        <f>BH9*C9</f>
        <v>0</v>
      </c>
      <c r="BJ9" s="22"/>
      <c r="BK9" s="22"/>
      <c r="BL9" s="38">
        <f>BK9*C9</f>
        <v>0</v>
      </c>
      <c r="BM9" s="22"/>
      <c r="BN9" s="22"/>
      <c r="BO9" s="38">
        <f>BN9*C9</f>
        <v>0</v>
      </c>
      <c r="BP9" s="21"/>
      <c r="BQ9" s="21"/>
      <c r="BR9" s="39">
        <f>BQ9*C9</f>
        <v>0</v>
      </c>
      <c r="BS9" s="21"/>
      <c r="BT9" s="21"/>
      <c r="BU9" s="39">
        <f>BT9*C9</f>
        <v>0</v>
      </c>
      <c r="BV9" s="198"/>
      <c r="BW9" s="198"/>
      <c r="BX9" s="21"/>
      <c r="BY9" s="21"/>
      <c r="BZ9" s="39">
        <f>BY9*C9</f>
        <v>0</v>
      </c>
      <c r="CA9" s="21"/>
      <c r="CB9" s="21"/>
      <c r="CC9" s="39">
        <f>CB9*C9</f>
        <v>0</v>
      </c>
      <c r="CD9" s="21"/>
      <c r="CE9" s="21"/>
      <c r="CF9" s="39">
        <f>CE9*C9</f>
        <v>0</v>
      </c>
      <c r="CG9" s="21"/>
      <c r="CH9" s="21"/>
      <c r="CI9" s="39">
        <f>CH9*C9</f>
        <v>0</v>
      </c>
      <c r="CJ9" s="21"/>
      <c r="CK9" s="21"/>
      <c r="CL9" s="39">
        <f>CK9*C9</f>
        <v>0</v>
      </c>
      <c r="CM9" s="21"/>
      <c r="CN9" s="21"/>
      <c r="CO9" s="39">
        <f>CN9*C9</f>
        <v>0</v>
      </c>
      <c r="CP9" s="21"/>
      <c r="CQ9" s="21"/>
      <c r="CR9" s="39">
        <f>CQ9*C9</f>
        <v>0</v>
      </c>
      <c r="CS9" s="21"/>
      <c r="CT9" s="21"/>
      <c r="CU9" s="39">
        <f>CT9*C9</f>
        <v>0</v>
      </c>
      <c r="CV9" s="21"/>
      <c r="CW9" s="21"/>
      <c r="CX9" s="39">
        <f>CW9*C9</f>
        <v>0</v>
      </c>
      <c r="CY9" s="21"/>
      <c r="CZ9" s="21"/>
      <c r="DA9" s="39">
        <f>CZ9*C9</f>
        <v>0</v>
      </c>
      <c r="DB9" s="21"/>
      <c r="DC9" s="21"/>
      <c r="DD9" s="39">
        <f>DC9*F9</f>
        <v>0</v>
      </c>
      <c r="DE9" s="21"/>
      <c r="DF9" s="21"/>
      <c r="DG9" s="39">
        <f>DF9*C9</f>
        <v>0</v>
      </c>
      <c r="DH9" s="21"/>
      <c r="DI9" s="21"/>
      <c r="DJ9" s="39">
        <f>DI9*C9</f>
        <v>0</v>
      </c>
      <c r="DK9" s="21"/>
      <c r="DL9" s="21"/>
      <c r="DM9" s="39">
        <f>DL9*C9</f>
        <v>0</v>
      </c>
      <c r="DN9" s="21"/>
      <c r="DO9" s="21"/>
      <c r="DP9" s="39">
        <f>DO9*C9</f>
        <v>0</v>
      </c>
      <c r="DQ9" s="21"/>
      <c r="DR9" s="21"/>
      <c r="DS9" s="39">
        <f>DR9*C9</f>
        <v>0</v>
      </c>
      <c r="DT9" s="198"/>
      <c r="DU9" s="198"/>
      <c r="DV9" s="21"/>
      <c r="DW9" s="21"/>
      <c r="DX9" s="39">
        <f>DW9*C9</f>
        <v>0</v>
      </c>
      <c r="DY9" s="21"/>
      <c r="DZ9" s="21"/>
      <c r="EA9" s="39">
        <f>DZ9*C9</f>
        <v>0</v>
      </c>
      <c r="EB9" s="21"/>
      <c r="EC9" s="21"/>
      <c r="ED9" s="39">
        <f>EC9*C9</f>
        <v>0</v>
      </c>
      <c r="EE9" s="21"/>
      <c r="EF9" s="21"/>
      <c r="EG9" s="39">
        <f>EF9*C9</f>
        <v>0</v>
      </c>
      <c r="EH9" s="21"/>
      <c r="EI9" s="21"/>
      <c r="EJ9" s="39">
        <f>EI9*C9</f>
        <v>0</v>
      </c>
      <c r="EK9" s="21"/>
      <c r="EL9" s="21"/>
      <c r="EM9" s="39">
        <f>EL9*C9</f>
        <v>0</v>
      </c>
      <c r="EN9" s="21"/>
      <c r="EO9" s="21"/>
      <c r="EP9" s="39">
        <f>EO9*C9</f>
        <v>0</v>
      </c>
      <c r="EQ9" s="21"/>
      <c r="ER9" s="21"/>
      <c r="ES9" s="39">
        <f>ER9*C9</f>
        <v>0</v>
      </c>
      <c r="ET9" s="21"/>
      <c r="EU9" s="21"/>
      <c r="EV9" s="39">
        <f>EU9*C9</f>
        <v>0</v>
      </c>
      <c r="EW9" s="21"/>
      <c r="EX9" s="40"/>
      <c r="EY9" s="64">
        <f>EX9*C9</f>
        <v>0</v>
      </c>
      <c r="EZ9" s="198"/>
      <c r="FA9" s="199"/>
      <c r="FB9" s="21"/>
      <c r="FC9" s="21"/>
      <c r="FD9" s="21"/>
    </row>
    <row r="10" spans="1:160" ht="15" customHeight="1">
      <c r="A10" s="5"/>
      <c r="B10" s="14"/>
      <c r="C10" s="92"/>
      <c r="D10" s="93"/>
      <c r="E10" s="139"/>
      <c r="F10" s="22"/>
      <c r="G10" s="22"/>
      <c r="H10" s="38">
        <f t="shared" ref="H10:H12" si="3">G10*C10</f>
        <v>0</v>
      </c>
      <c r="I10" s="27"/>
      <c r="J10" s="27"/>
      <c r="K10" s="38">
        <f t="shared" ref="K10:K74" si="4">J10*C10</f>
        <v>0</v>
      </c>
      <c r="L10" s="21"/>
      <c r="M10" s="21"/>
      <c r="N10" s="39">
        <f t="shared" ref="N10:N12" si="5">M10*C10</f>
        <v>0</v>
      </c>
      <c r="O10" s="21"/>
      <c r="P10" s="21"/>
      <c r="Q10" s="39">
        <f t="shared" ref="Q10:Q12" si="6">P10*C10</f>
        <v>0</v>
      </c>
      <c r="R10" s="21"/>
      <c r="S10" s="21"/>
      <c r="T10" s="39">
        <f t="shared" ref="T10:T12" si="7">S10*C10</f>
        <v>0</v>
      </c>
      <c r="U10" s="21"/>
      <c r="V10" s="21"/>
      <c r="W10" s="39">
        <f t="shared" ref="W10:W12" si="8">V10*C10</f>
        <v>0</v>
      </c>
      <c r="X10" s="21"/>
      <c r="Y10" s="21"/>
      <c r="Z10" s="39">
        <f t="shared" ref="Z10:Z12" si="9">Y10*C10</f>
        <v>0</v>
      </c>
      <c r="AA10" s="144"/>
      <c r="AB10" s="144"/>
      <c r="AC10" s="39"/>
      <c r="AD10" s="21"/>
      <c r="AE10" s="21"/>
      <c r="AF10" s="39"/>
      <c r="AG10" s="164"/>
      <c r="AH10" s="119">
        <f t="shared" si="0"/>
        <v>0</v>
      </c>
      <c r="AI10" s="150">
        <f t="shared" si="1"/>
        <v>0</v>
      </c>
      <c r="AJ10" s="21"/>
      <c r="AK10" s="21"/>
      <c r="AL10" s="21"/>
      <c r="AM10" s="21"/>
      <c r="AN10" s="21"/>
      <c r="AO10" s="21"/>
      <c r="AP10" s="21"/>
      <c r="AQ10" s="21"/>
      <c r="AR10" s="39"/>
      <c r="AS10" s="22"/>
      <c r="AT10" s="22"/>
      <c r="AU10" s="38"/>
      <c r="AV10" s="198"/>
      <c r="AW10" s="198"/>
      <c r="AX10" s="22"/>
      <c r="AY10" s="22"/>
      <c r="AZ10" s="38"/>
      <c r="BA10" s="22"/>
      <c r="BB10" s="22"/>
      <c r="BC10" s="38"/>
      <c r="BD10" s="22"/>
      <c r="BE10" s="22"/>
      <c r="BF10" s="38"/>
      <c r="BG10" s="22"/>
      <c r="BH10" s="22"/>
      <c r="BI10" s="38"/>
      <c r="BJ10" s="22"/>
      <c r="BK10" s="22"/>
      <c r="BL10" s="38"/>
      <c r="BM10" s="22"/>
      <c r="BN10" s="22"/>
      <c r="BO10" s="38"/>
      <c r="BP10" s="21"/>
      <c r="BQ10" s="21"/>
      <c r="BR10" s="39"/>
      <c r="BS10" s="21"/>
      <c r="BT10" s="21"/>
      <c r="BU10" s="39"/>
      <c r="BV10" s="198"/>
      <c r="BW10" s="198"/>
      <c r="BX10" s="21"/>
      <c r="BY10" s="21"/>
      <c r="BZ10" s="39"/>
      <c r="CA10" s="21"/>
      <c r="CB10" s="21"/>
      <c r="CC10" s="39"/>
      <c r="CD10" s="21"/>
      <c r="CE10" s="21"/>
      <c r="CF10" s="39"/>
      <c r="CG10" s="21"/>
      <c r="CH10" s="21"/>
      <c r="CI10" s="39"/>
      <c r="CJ10" s="21"/>
      <c r="CK10" s="21"/>
      <c r="CL10" s="39"/>
      <c r="CM10" s="21"/>
      <c r="CN10" s="21"/>
      <c r="CO10" s="39"/>
      <c r="CP10" s="21"/>
      <c r="CQ10" s="21"/>
      <c r="CR10" s="39"/>
      <c r="CS10" s="21"/>
      <c r="CT10" s="21"/>
      <c r="CU10" s="39">
        <f t="shared" ref="CU10:CU73" si="10">CT10*C10</f>
        <v>0</v>
      </c>
      <c r="CV10" s="21"/>
      <c r="CW10" s="21"/>
      <c r="CX10" s="39"/>
      <c r="CY10" s="21"/>
      <c r="CZ10" s="21"/>
      <c r="DA10" s="39"/>
      <c r="DB10" s="21"/>
      <c r="DC10" s="21"/>
      <c r="DD10" s="39"/>
      <c r="DE10" s="21"/>
      <c r="DF10" s="21"/>
      <c r="DG10" s="39"/>
      <c r="DH10" s="21"/>
      <c r="DI10" s="21"/>
      <c r="DJ10" s="39"/>
      <c r="DK10" s="21"/>
      <c r="DL10" s="21"/>
      <c r="DM10" s="39"/>
      <c r="DN10" s="21"/>
      <c r="DO10" s="21"/>
      <c r="DP10" s="39"/>
      <c r="DQ10" s="21"/>
      <c r="DR10" s="21"/>
      <c r="DS10" s="39"/>
      <c r="DT10" s="198"/>
      <c r="DU10" s="198"/>
      <c r="DV10" s="21"/>
      <c r="DW10" s="21"/>
      <c r="DX10" s="39"/>
      <c r="DY10" s="21"/>
      <c r="DZ10" s="21"/>
      <c r="EA10" s="39"/>
      <c r="EB10" s="21"/>
      <c r="EC10" s="21"/>
      <c r="ED10" s="39"/>
      <c r="EE10" s="21"/>
      <c r="EF10" s="21"/>
      <c r="EG10" s="39"/>
      <c r="EH10" s="21"/>
      <c r="EI10" s="21"/>
      <c r="EJ10" s="39"/>
      <c r="EK10" s="21"/>
      <c r="EL10" s="21"/>
      <c r="EM10" s="39"/>
      <c r="EN10" s="21"/>
      <c r="EO10" s="21"/>
      <c r="EP10" s="39"/>
      <c r="EQ10" s="21"/>
      <c r="ER10" s="21"/>
      <c r="ES10" s="39"/>
      <c r="ET10" s="21"/>
      <c r="EU10" s="21"/>
      <c r="EV10" s="39"/>
      <c r="EW10" s="21"/>
      <c r="EX10" s="40"/>
      <c r="EY10" s="64"/>
      <c r="EZ10" s="198"/>
      <c r="FA10" s="199"/>
      <c r="FB10" s="21"/>
      <c r="FC10" s="21"/>
      <c r="FD10" s="21"/>
    </row>
    <row r="11" spans="1:160" ht="15" customHeight="1">
      <c r="A11" s="5">
        <v>51803</v>
      </c>
      <c r="B11" s="14" t="s">
        <v>738</v>
      </c>
      <c r="C11" s="92">
        <v>10000</v>
      </c>
      <c r="D11" s="98">
        <f>+G11+J11+M11+P11+S11+V11+Y11+AB11+AE11+AH11+AQ11+AT11+AY11+BB11+BE11+BH11+BK11+BN11+BQ11+BT11+BY11+CB11+CE11+CH11+CK11+CN11+CQ11+CW11+CZ11+DC11+DF11+DI11+DO11+DL11+DR11+DW11+DZ11+EC11+EF11+EI11+EL11+EO11+ER11+EU11+EX11</f>
        <v>1</v>
      </c>
      <c r="E11" s="139">
        <f>D11*C11</f>
        <v>10000</v>
      </c>
      <c r="F11" s="22"/>
      <c r="G11" s="22">
        <v>1</v>
      </c>
      <c r="H11" s="38">
        <f t="shared" si="3"/>
        <v>10000</v>
      </c>
      <c r="I11" s="27"/>
      <c r="J11" s="27"/>
      <c r="K11" s="38">
        <f t="shared" si="4"/>
        <v>0</v>
      </c>
      <c r="L11" s="21"/>
      <c r="M11" s="21"/>
      <c r="N11" s="39">
        <f t="shared" si="5"/>
        <v>0</v>
      </c>
      <c r="O11" s="21"/>
      <c r="P11" s="21"/>
      <c r="Q11" s="39">
        <f t="shared" si="6"/>
        <v>0</v>
      </c>
      <c r="R11" s="21"/>
      <c r="S11" s="21"/>
      <c r="T11" s="39">
        <f t="shared" si="7"/>
        <v>0</v>
      </c>
      <c r="U11" s="21"/>
      <c r="V11" s="21"/>
      <c r="W11" s="39">
        <f t="shared" si="8"/>
        <v>0</v>
      </c>
      <c r="X11" s="21"/>
      <c r="Y11" s="21"/>
      <c r="Z11" s="39">
        <f t="shared" si="9"/>
        <v>0</v>
      </c>
      <c r="AA11" s="144"/>
      <c r="AB11" s="144"/>
      <c r="AC11" s="39"/>
      <c r="AD11" s="21"/>
      <c r="AE11" s="21"/>
      <c r="AF11" s="39">
        <f>AE11*C11</f>
        <v>0</v>
      </c>
      <c r="AG11" s="164"/>
      <c r="AH11" s="119">
        <f t="shared" si="0"/>
        <v>0</v>
      </c>
      <c r="AI11" s="150">
        <f t="shared" si="1"/>
        <v>0</v>
      </c>
      <c r="AJ11" s="21"/>
      <c r="AK11" s="21"/>
      <c r="AL11" s="21"/>
      <c r="AM11" s="21"/>
      <c r="AN11" s="21"/>
      <c r="AO11" s="21"/>
      <c r="AP11" s="21"/>
      <c r="AQ11" s="21"/>
      <c r="AR11" s="39"/>
      <c r="AS11" s="22"/>
      <c r="AT11" s="22"/>
      <c r="AU11" s="38"/>
      <c r="AV11" s="198"/>
      <c r="AW11" s="198"/>
      <c r="AX11" s="22"/>
      <c r="AY11" s="22"/>
      <c r="AZ11" s="38"/>
      <c r="BA11" s="22"/>
      <c r="BB11" s="22"/>
      <c r="BC11" s="38"/>
      <c r="BD11" s="22"/>
      <c r="BE11" s="22"/>
      <c r="BF11" s="38"/>
      <c r="BG11" s="22"/>
      <c r="BH11" s="22"/>
      <c r="BI11" s="38"/>
      <c r="BJ11" s="22"/>
      <c r="BK11" s="22"/>
      <c r="BL11" s="38"/>
      <c r="BM11" s="22"/>
      <c r="BN11" s="22"/>
      <c r="BO11" s="38"/>
      <c r="BP11" s="21"/>
      <c r="BQ11" s="21"/>
      <c r="BR11" s="39"/>
      <c r="BS11" s="21"/>
      <c r="BT11" s="21"/>
      <c r="BU11" s="39"/>
      <c r="BV11" s="198"/>
      <c r="BW11" s="198"/>
      <c r="BX11" s="21"/>
      <c r="BY11" s="21"/>
      <c r="BZ11" s="39"/>
      <c r="CA11" s="21"/>
      <c r="CB11" s="21"/>
      <c r="CC11" s="39"/>
      <c r="CD11" s="21"/>
      <c r="CE11" s="21"/>
      <c r="CF11" s="39"/>
      <c r="CG11" s="21"/>
      <c r="CH11" s="21"/>
      <c r="CI11" s="39"/>
      <c r="CJ11" s="21"/>
      <c r="CK11" s="21"/>
      <c r="CL11" s="39"/>
      <c r="CM11" s="21"/>
      <c r="CN11" s="21"/>
      <c r="CO11" s="39"/>
      <c r="CP11" s="21"/>
      <c r="CQ11" s="21"/>
      <c r="CR11" s="39"/>
      <c r="CS11" s="21"/>
      <c r="CT11" s="21"/>
      <c r="CU11" s="39">
        <f t="shared" si="10"/>
        <v>0</v>
      </c>
      <c r="CV11" s="21"/>
      <c r="CW11" s="21"/>
      <c r="CX11" s="39"/>
      <c r="CY11" s="21"/>
      <c r="CZ11" s="21"/>
      <c r="DA11" s="39"/>
      <c r="DB11" s="21"/>
      <c r="DC11" s="21"/>
      <c r="DD11" s="39"/>
      <c r="DE11" s="21"/>
      <c r="DF11" s="21"/>
      <c r="DG11" s="39"/>
      <c r="DH11" s="21"/>
      <c r="DI11" s="21"/>
      <c r="DJ11" s="39"/>
      <c r="DK11" s="21"/>
      <c r="DL11" s="21"/>
      <c r="DM11" s="39"/>
      <c r="DN11" s="21"/>
      <c r="DO11" s="21"/>
      <c r="DP11" s="39"/>
      <c r="DQ11" s="21"/>
      <c r="DR11" s="21"/>
      <c r="DS11" s="39"/>
      <c r="DT11" s="198"/>
      <c r="DU11" s="198"/>
      <c r="DV11" s="21"/>
      <c r="DW11" s="21"/>
      <c r="DX11" s="39"/>
      <c r="DY11" s="21"/>
      <c r="DZ11" s="21"/>
      <c r="EA11" s="39"/>
      <c r="EB11" s="21"/>
      <c r="EC11" s="21"/>
      <c r="ED11" s="39"/>
      <c r="EE11" s="21"/>
      <c r="EF11" s="21"/>
      <c r="EG11" s="39"/>
      <c r="EH11" s="21"/>
      <c r="EI11" s="21"/>
      <c r="EJ11" s="39"/>
      <c r="EK11" s="21"/>
      <c r="EL11" s="21"/>
      <c r="EM11" s="39"/>
      <c r="EN11" s="21"/>
      <c r="EO11" s="21"/>
      <c r="EP11" s="39"/>
      <c r="EQ11" s="21"/>
      <c r="ER11" s="21"/>
      <c r="ES11" s="39"/>
      <c r="ET11" s="21"/>
      <c r="EU11" s="21"/>
      <c r="EV11" s="39"/>
      <c r="EW11" s="21"/>
      <c r="EX11" s="40"/>
      <c r="EY11" s="64"/>
      <c r="EZ11" s="198"/>
      <c r="FA11" s="199"/>
      <c r="FB11" s="21"/>
      <c r="FC11" s="21"/>
      <c r="FD11" s="21"/>
    </row>
    <row r="12" spans="1:160" ht="15" customHeight="1">
      <c r="A12" s="5"/>
      <c r="B12" s="14"/>
      <c r="C12" s="92"/>
      <c r="D12" s="93"/>
      <c r="E12" s="139"/>
      <c r="F12" s="22"/>
      <c r="G12" s="22"/>
      <c r="H12" s="38">
        <f t="shared" si="3"/>
        <v>0</v>
      </c>
      <c r="I12" s="27"/>
      <c r="J12" s="27"/>
      <c r="K12" s="38">
        <f t="shared" si="4"/>
        <v>0</v>
      </c>
      <c r="L12" s="21"/>
      <c r="M12" s="21"/>
      <c r="N12" s="39">
        <f t="shared" si="5"/>
        <v>0</v>
      </c>
      <c r="O12" s="21"/>
      <c r="P12" s="21"/>
      <c r="Q12" s="39">
        <f t="shared" si="6"/>
        <v>0</v>
      </c>
      <c r="R12" s="21"/>
      <c r="S12" s="21"/>
      <c r="T12" s="39">
        <f t="shared" si="7"/>
        <v>0</v>
      </c>
      <c r="U12" s="21"/>
      <c r="V12" s="21"/>
      <c r="W12" s="39">
        <f t="shared" si="8"/>
        <v>0</v>
      </c>
      <c r="X12" s="21"/>
      <c r="Y12" s="21"/>
      <c r="Z12" s="39">
        <f t="shared" si="9"/>
        <v>0</v>
      </c>
      <c r="AA12" s="144"/>
      <c r="AB12" s="144"/>
      <c r="AC12" s="39"/>
      <c r="AD12" s="21"/>
      <c r="AE12" s="21"/>
      <c r="AF12" s="39"/>
      <c r="AG12" s="164"/>
      <c r="AH12" s="119">
        <f t="shared" si="0"/>
        <v>0</v>
      </c>
      <c r="AI12" s="150">
        <f t="shared" si="1"/>
        <v>0</v>
      </c>
      <c r="AJ12" s="21"/>
      <c r="AK12" s="21"/>
      <c r="AL12" s="21"/>
      <c r="AM12" s="21"/>
      <c r="AN12" s="21"/>
      <c r="AO12" s="21"/>
      <c r="AP12" s="21"/>
      <c r="AQ12" s="21"/>
      <c r="AR12" s="39"/>
      <c r="AS12" s="22"/>
      <c r="AT12" s="22"/>
      <c r="AU12" s="38"/>
      <c r="AV12" s="198"/>
      <c r="AW12" s="198"/>
      <c r="AX12" s="22"/>
      <c r="AY12" s="22"/>
      <c r="AZ12" s="38"/>
      <c r="BA12" s="22"/>
      <c r="BB12" s="22"/>
      <c r="BC12" s="38"/>
      <c r="BD12" s="22"/>
      <c r="BE12" s="22"/>
      <c r="BF12" s="38"/>
      <c r="BG12" s="22"/>
      <c r="BH12" s="22"/>
      <c r="BI12" s="38"/>
      <c r="BJ12" s="22"/>
      <c r="BK12" s="22"/>
      <c r="BL12" s="38"/>
      <c r="BM12" s="22"/>
      <c r="BN12" s="22"/>
      <c r="BO12" s="38"/>
      <c r="BP12" s="21"/>
      <c r="BQ12" s="21"/>
      <c r="BR12" s="39"/>
      <c r="BS12" s="21"/>
      <c r="BT12" s="21"/>
      <c r="BU12" s="39"/>
      <c r="BV12" s="198"/>
      <c r="BW12" s="198"/>
      <c r="BX12" s="21"/>
      <c r="BY12" s="21"/>
      <c r="BZ12" s="39"/>
      <c r="CA12" s="21"/>
      <c r="CB12" s="21"/>
      <c r="CC12" s="39"/>
      <c r="CD12" s="21"/>
      <c r="CE12" s="21"/>
      <c r="CF12" s="39"/>
      <c r="CG12" s="21"/>
      <c r="CH12" s="21"/>
      <c r="CI12" s="39"/>
      <c r="CJ12" s="21"/>
      <c r="CK12" s="21"/>
      <c r="CL12" s="39"/>
      <c r="CM12" s="21"/>
      <c r="CN12" s="21"/>
      <c r="CO12" s="39"/>
      <c r="CP12" s="21"/>
      <c r="CQ12" s="21"/>
      <c r="CR12" s="39"/>
      <c r="CS12" s="21"/>
      <c r="CT12" s="21"/>
      <c r="CU12" s="39">
        <f t="shared" si="10"/>
        <v>0</v>
      </c>
      <c r="CV12" s="21"/>
      <c r="CW12" s="21"/>
      <c r="CX12" s="39"/>
      <c r="CY12" s="21"/>
      <c r="CZ12" s="21"/>
      <c r="DA12" s="39"/>
      <c r="DB12" s="21"/>
      <c r="DC12" s="21"/>
      <c r="DD12" s="39"/>
      <c r="DE12" s="21"/>
      <c r="DF12" s="21"/>
      <c r="DG12" s="39"/>
      <c r="DH12" s="21"/>
      <c r="DI12" s="21"/>
      <c r="DJ12" s="39"/>
      <c r="DK12" s="21"/>
      <c r="DL12" s="21"/>
      <c r="DM12" s="39"/>
      <c r="DN12" s="21"/>
      <c r="DO12" s="21"/>
      <c r="DP12" s="39"/>
      <c r="DQ12" s="21"/>
      <c r="DR12" s="21"/>
      <c r="DS12" s="39"/>
      <c r="DT12" s="198"/>
      <c r="DU12" s="198"/>
      <c r="DV12" s="21"/>
      <c r="DW12" s="21"/>
      <c r="DX12" s="39"/>
      <c r="DY12" s="21"/>
      <c r="DZ12" s="21"/>
      <c r="EA12" s="39"/>
      <c r="EB12" s="21"/>
      <c r="EC12" s="21"/>
      <c r="ED12" s="39"/>
      <c r="EE12" s="21"/>
      <c r="EF12" s="21"/>
      <c r="EG12" s="39"/>
      <c r="EH12" s="21"/>
      <c r="EI12" s="21"/>
      <c r="EJ12" s="39"/>
      <c r="EK12" s="21"/>
      <c r="EL12" s="21"/>
      <c r="EM12" s="39"/>
      <c r="EN12" s="21"/>
      <c r="EO12" s="21"/>
      <c r="EP12" s="39"/>
      <c r="EQ12" s="21"/>
      <c r="ER12" s="21"/>
      <c r="ES12" s="39"/>
      <c r="ET12" s="21"/>
      <c r="EU12" s="21"/>
      <c r="EV12" s="39"/>
      <c r="EW12" s="21"/>
      <c r="EX12" s="40"/>
      <c r="EY12" s="64"/>
      <c r="EZ12" s="198"/>
      <c r="FA12" s="199"/>
      <c r="FB12" s="21"/>
      <c r="FC12" s="21"/>
      <c r="FD12" s="21"/>
    </row>
    <row r="13" spans="1:160" ht="15" customHeight="1">
      <c r="A13" s="6">
        <v>54</v>
      </c>
      <c r="B13" s="7" t="s">
        <v>0</v>
      </c>
      <c r="C13" s="94"/>
      <c r="D13" s="95"/>
      <c r="E13" s="95"/>
      <c r="F13" s="22"/>
      <c r="G13" s="22"/>
      <c r="H13" s="38">
        <f t="shared" ref="H13:H66" si="11">G13*C13</f>
        <v>0</v>
      </c>
      <c r="I13" s="27"/>
      <c r="J13" s="27"/>
      <c r="K13" s="38">
        <f t="shared" si="4"/>
        <v>0</v>
      </c>
      <c r="L13" s="21"/>
      <c r="M13" s="21"/>
      <c r="N13" s="39">
        <f t="shared" ref="N13:N14" si="12">M13*C13</f>
        <v>0</v>
      </c>
      <c r="O13" s="21"/>
      <c r="P13" s="21"/>
      <c r="Q13" s="39">
        <f t="shared" ref="Q13:Q14" si="13">P13*C13</f>
        <v>0</v>
      </c>
      <c r="R13" s="21"/>
      <c r="S13" s="21"/>
      <c r="T13" s="39">
        <f t="shared" ref="T13:T14" si="14">S13*C13</f>
        <v>0</v>
      </c>
      <c r="U13" s="21"/>
      <c r="V13" s="21"/>
      <c r="W13" s="39">
        <f t="shared" ref="W13:W79" si="15">V13*C13</f>
        <v>0</v>
      </c>
      <c r="X13" s="21"/>
      <c r="Y13" s="21"/>
      <c r="Z13" s="39">
        <f t="shared" ref="Z13:Z79" si="16">Y13*C13</f>
        <v>0</v>
      </c>
      <c r="AA13" s="144"/>
      <c r="AB13" s="144"/>
      <c r="AC13" s="39"/>
      <c r="AD13" s="21"/>
      <c r="AE13" s="21"/>
      <c r="AF13" s="39">
        <f t="shared" ref="AF13:AF79" si="17">AE13*C13</f>
        <v>0</v>
      </c>
      <c r="AG13" s="164"/>
      <c r="AH13" s="119">
        <f t="shared" si="0"/>
        <v>0</v>
      </c>
      <c r="AI13" s="150">
        <f t="shared" si="1"/>
        <v>0</v>
      </c>
      <c r="AJ13" s="21"/>
      <c r="AK13" s="21"/>
      <c r="AL13" s="21"/>
      <c r="AM13" s="21"/>
      <c r="AN13" s="21"/>
      <c r="AO13" s="21"/>
      <c r="AP13" s="21"/>
      <c r="AQ13" s="21"/>
      <c r="AR13" s="39">
        <f t="shared" ref="AR13:AR79" si="18">AQ13*C13</f>
        <v>0</v>
      </c>
      <c r="AS13" s="22"/>
      <c r="AT13" s="22"/>
      <c r="AU13" s="38">
        <f t="shared" ref="AU13:AU79" si="19">AT13*C13</f>
        <v>0</v>
      </c>
      <c r="AV13" s="198"/>
      <c r="AW13" s="198"/>
      <c r="AX13" s="22"/>
      <c r="AY13" s="22"/>
      <c r="AZ13" s="38">
        <f>AY13*C13</f>
        <v>0</v>
      </c>
      <c r="BA13" s="22"/>
      <c r="BB13" s="22"/>
      <c r="BC13" s="38">
        <f>BB13*C13</f>
        <v>0</v>
      </c>
      <c r="BD13" s="22"/>
      <c r="BE13" s="22"/>
      <c r="BF13" s="38">
        <f>BE13*C13</f>
        <v>0</v>
      </c>
      <c r="BG13" s="22"/>
      <c r="BH13" s="22"/>
      <c r="BI13" s="38">
        <f>BH13*C13</f>
        <v>0</v>
      </c>
      <c r="BJ13" s="22"/>
      <c r="BK13" s="22"/>
      <c r="BL13" s="38">
        <f>BK13*C13</f>
        <v>0</v>
      </c>
      <c r="BM13" s="22"/>
      <c r="BN13" s="22"/>
      <c r="BO13" s="38">
        <f>BN13*C13</f>
        <v>0</v>
      </c>
      <c r="BP13" s="21"/>
      <c r="BQ13" s="21"/>
      <c r="BR13" s="39">
        <f>BQ13*C13</f>
        <v>0</v>
      </c>
      <c r="BS13" s="21"/>
      <c r="BT13" s="21"/>
      <c r="BU13" s="39">
        <f>BT13*C13</f>
        <v>0</v>
      </c>
      <c r="BV13" s="198"/>
      <c r="BW13" s="198"/>
      <c r="BX13" s="21"/>
      <c r="BY13" s="21"/>
      <c r="BZ13" s="39">
        <f>BY13*C13</f>
        <v>0</v>
      </c>
      <c r="CA13" s="21"/>
      <c r="CB13" s="21"/>
      <c r="CC13" s="39">
        <f>CB13*C13</f>
        <v>0</v>
      </c>
      <c r="CD13" s="21"/>
      <c r="CE13" s="21"/>
      <c r="CF13" s="39">
        <f>CE13*C13</f>
        <v>0</v>
      </c>
      <c r="CG13" s="21"/>
      <c r="CH13" s="21"/>
      <c r="CI13" s="39">
        <f>CH13*C13</f>
        <v>0</v>
      </c>
      <c r="CJ13" s="21"/>
      <c r="CK13" s="21"/>
      <c r="CL13" s="39">
        <f>CK13*C13</f>
        <v>0</v>
      </c>
      <c r="CM13" s="21"/>
      <c r="CN13" s="21"/>
      <c r="CO13" s="39">
        <f>CN13*C13</f>
        <v>0</v>
      </c>
      <c r="CP13" s="21"/>
      <c r="CQ13" s="21"/>
      <c r="CR13" s="39">
        <f>CQ13*C13</f>
        <v>0</v>
      </c>
      <c r="CS13" s="21"/>
      <c r="CT13" s="21"/>
      <c r="CU13" s="39">
        <f t="shared" si="10"/>
        <v>0</v>
      </c>
      <c r="CV13" s="21"/>
      <c r="CW13" s="21"/>
      <c r="CX13" s="39">
        <f>CW13*C13</f>
        <v>0</v>
      </c>
      <c r="CY13" s="21"/>
      <c r="CZ13" s="21"/>
      <c r="DA13" s="39">
        <f>CZ13*C13</f>
        <v>0</v>
      </c>
      <c r="DB13" s="21"/>
      <c r="DC13" s="21"/>
      <c r="DD13" s="39">
        <f>DC13*F13</f>
        <v>0</v>
      </c>
      <c r="DE13" s="21"/>
      <c r="DF13" s="21"/>
      <c r="DG13" s="39">
        <f>DF13*C13</f>
        <v>0</v>
      </c>
      <c r="DH13" s="21"/>
      <c r="DI13" s="21"/>
      <c r="DJ13" s="39">
        <f>DI13*C13</f>
        <v>0</v>
      </c>
      <c r="DK13" s="21"/>
      <c r="DL13" s="21"/>
      <c r="DM13" s="39">
        <f>DL13*C13</f>
        <v>0</v>
      </c>
      <c r="DN13" s="21"/>
      <c r="DO13" s="21"/>
      <c r="DP13" s="39">
        <f>DO13*C13</f>
        <v>0</v>
      </c>
      <c r="DQ13" s="21"/>
      <c r="DR13" s="21"/>
      <c r="DS13" s="39">
        <f>DR13*C13</f>
        <v>0</v>
      </c>
      <c r="DT13" s="198"/>
      <c r="DU13" s="198"/>
      <c r="DV13" s="21"/>
      <c r="DW13" s="21"/>
      <c r="DX13" s="39">
        <f>DW13*C13</f>
        <v>0</v>
      </c>
      <c r="DY13" s="21"/>
      <c r="DZ13" s="21"/>
      <c r="EA13" s="39">
        <f>DZ13*C13</f>
        <v>0</v>
      </c>
      <c r="EB13" s="21"/>
      <c r="EC13" s="21"/>
      <c r="ED13" s="39">
        <f>EC13*C13</f>
        <v>0</v>
      </c>
      <c r="EE13" s="21"/>
      <c r="EF13" s="21"/>
      <c r="EG13" s="39">
        <f>EF13*C13</f>
        <v>0</v>
      </c>
      <c r="EH13" s="21"/>
      <c r="EI13" s="21"/>
      <c r="EJ13" s="39">
        <f>EI13*C13</f>
        <v>0</v>
      </c>
      <c r="EK13" s="21"/>
      <c r="EL13" s="21"/>
      <c r="EM13" s="39">
        <f>EL13*C13</f>
        <v>0</v>
      </c>
      <c r="EN13" s="21"/>
      <c r="EO13" s="21"/>
      <c r="EP13" s="39">
        <f>EO13*C13</f>
        <v>0</v>
      </c>
      <c r="EQ13" s="21"/>
      <c r="ER13" s="21"/>
      <c r="ES13" s="39">
        <f>ER13*C13</f>
        <v>0</v>
      </c>
      <c r="ET13" s="21"/>
      <c r="EU13" s="21"/>
      <c r="EV13" s="39">
        <f>EU13*C13</f>
        <v>0</v>
      </c>
      <c r="EW13" s="21"/>
      <c r="EX13" s="40"/>
      <c r="EY13" s="64">
        <f>EX13*C13</f>
        <v>0</v>
      </c>
      <c r="EZ13" s="198"/>
      <c r="FA13" s="199"/>
      <c r="FB13" s="21"/>
      <c r="FC13" s="21"/>
      <c r="FD13" s="21"/>
    </row>
    <row r="14" spans="1:160">
      <c r="A14" s="6">
        <v>541</v>
      </c>
      <c r="B14" s="7" t="s">
        <v>1</v>
      </c>
      <c r="C14" s="94"/>
      <c r="D14" s="95"/>
      <c r="E14" s="95"/>
      <c r="F14" s="22"/>
      <c r="G14" s="22"/>
      <c r="H14" s="38">
        <f t="shared" si="11"/>
        <v>0</v>
      </c>
      <c r="I14" s="27"/>
      <c r="J14" s="27"/>
      <c r="K14" s="38">
        <f t="shared" si="4"/>
        <v>0</v>
      </c>
      <c r="L14" s="21"/>
      <c r="M14" s="21"/>
      <c r="N14" s="39">
        <f t="shared" si="12"/>
        <v>0</v>
      </c>
      <c r="O14" s="21"/>
      <c r="P14" s="21"/>
      <c r="Q14" s="39">
        <f t="shared" si="13"/>
        <v>0</v>
      </c>
      <c r="R14" s="21"/>
      <c r="S14" s="21"/>
      <c r="T14" s="39">
        <f t="shared" si="14"/>
        <v>0</v>
      </c>
      <c r="U14" s="21"/>
      <c r="V14" s="21"/>
      <c r="W14" s="39">
        <f t="shared" si="15"/>
        <v>0</v>
      </c>
      <c r="X14" s="21"/>
      <c r="Y14" s="21"/>
      <c r="Z14" s="39">
        <f t="shared" si="16"/>
        <v>0</v>
      </c>
      <c r="AA14" s="144"/>
      <c r="AB14" s="144"/>
      <c r="AC14" s="39"/>
      <c r="AD14" s="21"/>
      <c r="AE14" s="21"/>
      <c r="AF14" s="39">
        <f t="shared" si="17"/>
        <v>0</v>
      </c>
      <c r="AG14" s="164"/>
      <c r="AH14" s="119">
        <f t="shared" si="0"/>
        <v>0</v>
      </c>
      <c r="AI14" s="150">
        <f t="shared" si="1"/>
        <v>0</v>
      </c>
      <c r="AJ14" s="21"/>
      <c r="AK14" s="21"/>
      <c r="AL14" s="21"/>
      <c r="AM14" s="21"/>
      <c r="AN14" s="21"/>
      <c r="AO14" s="21"/>
      <c r="AP14" s="21"/>
      <c r="AQ14" s="21"/>
      <c r="AR14" s="39">
        <f t="shared" si="18"/>
        <v>0</v>
      </c>
      <c r="AS14" s="22"/>
      <c r="AT14" s="22"/>
      <c r="AU14" s="38">
        <f t="shared" si="19"/>
        <v>0</v>
      </c>
      <c r="AV14" s="198"/>
      <c r="AW14" s="198"/>
      <c r="AX14" s="22"/>
      <c r="AY14" s="22"/>
      <c r="AZ14" s="38">
        <f>AY14*C14</f>
        <v>0</v>
      </c>
      <c r="BA14" s="22"/>
      <c r="BB14" s="22"/>
      <c r="BC14" s="38">
        <f>BB14*C14</f>
        <v>0</v>
      </c>
      <c r="BD14" s="22"/>
      <c r="BE14" s="22"/>
      <c r="BF14" s="38">
        <f>BE14*C14</f>
        <v>0</v>
      </c>
      <c r="BG14" s="22"/>
      <c r="BH14" s="22"/>
      <c r="BI14" s="38">
        <f>BH14*C14</f>
        <v>0</v>
      </c>
      <c r="BJ14" s="22"/>
      <c r="BK14" s="22"/>
      <c r="BL14" s="38">
        <f>BK14*C14</f>
        <v>0</v>
      </c>
      <c r="BM14" s="22"/>
      <c r="BN14" s="22"/>
      <c r="BO14" s="38">
        <f>BN14*C14</f>
        <v>0</v>
      </c>
      <c r="BP14" s="21"/>
      <c r="BQ14" s="21"/>
      <c r="BR14" s="39">
        <f>BQ14*C14</f>
        <v>0</v>
      </c>
      <c r="BS14" s="21"/>
      <c r="BT14" s="21"/>
      <c r="BU14" s="39">
        <f>BT14*C14</f>
        <v>0</v>
      </c>
      <c r="BV14" s="198"/>
      <c r="BW14" s="198"/>
      <c r="BX14" s="21"/>
      <c r="BY14" s="21"/>
      <c r="BZ14" s="39">
        <f>BY14*C14</f>
        <v>0</v>
      </c>
      <c r="CA14" s="21"/>
      <c r="CB14" s="21"/>
      <c r="CC14" s="39">
        <f>CB14*C14</f>
        <v>0</v>
      </c>
      <c r="CD14" s="21"/>
      <c r="CE14" s="21"/>
      <c r="CF14" s="39">
        <f>CE14*C14</f>
        <v>0</v>
      </c>
      <c r="CG14" s="21"/>
      <c r="CH14" s="21"/>
      <c r="CI14" s="39">
        <f>CH14*C14</f>
        <v>0</v>
      </c>
      <c r="CJ14" s="21"/>
      <c r="CK14" s="21"/>
      <c r="CL14" s="39">
        <f>CK14*C14</f>
        <v>0</v>
      </c>
      <c r="CM14" s="21"/>
      <c r="CN14" s="21"/>
      <c r="CO14" s="39">
        <f>CN14*C14</f>
        <v>0</v>
      </c>
      <c r="CP14" s="21"/>
      <c r="CQ14" s="21"/>
      <c r="CR14" s="39">
        <f>CQ14*C14</f>
        <v>0</v>
      </c>
      <c r="CS14" s="21"/>
      <c r="CT14" s="21"/>
      <c r="CU14" s="39">
        <f t="shared" si="10"/>
        <v>0</v>
      </c>
      <c r="CV14" s="21"/>
      <c r="CW14" s="21"/>
      <c r="CX14" s="39">
        <f>CW14*C14</f>
        <v>0</v>
      </c>
      <c r="CY14" s="21"/>
      <c r="CZ14" s="21"/>
      <c r="DA14" s="39">
        <f>CZ14*C14</f>
        <v>0</v>
      </c>
      <c r="DB14" s="21"/>
      <c r="DC14" s="21"/>
      <c r="DD14" s="39">
        <f>DC14*F14</f>
        <v>0</v>
      </c>
      <c r="DE14" s="21"/>
      <c r="DF14" s="21"/>
      <c r="DG14" s="39">
        <f>DF14*C14</f>
        <v>0</v>
      </c>
      <c r="DH14" s="21"/>
      <c r="DI14" s="21"/>
      <c r="DJ14" s="39">
        <f>DI14*C14</f>
        <v>0</v>
      </c>
      <c r="DK14" s="21"/>
      <c r="DL14" s="21"/>
      <c r="DM14" s="39">
        <f>DL14*C14</f>
        <v>0</v>
      </c>
      <c r="DN14" s="21"/>
      <c r="DO14" s="21"/>
      <c r="DP14" s="39">
        <f>DO14*C14</f>
        <v>0</v>
      </c>
      <c r="DQ14" s="21"/>
      <c r="DR14" s="21"/>
      <c r="DS14" s="39">
        <f>DR14*C14</f>
        <v>0</v>
      </c>
      <c r="DT14" s="198"/>
      <c r="DU14" s="198"/>
      <c r="DV14" s="21"/>
      <c r="DW14" s="21"/>
      <c r="DX14" s="39">
        <f>DW14*C14</f>
        <v>0</v>
      </c>
      <c r="DY14" s="21"/>
      <c r="DZ14" s="21"/>
      <c r="EA14" s="39">
        <f>DZ14*C14</f>
        <v>0</v>
      </c>
      <c r="EB14" s="21"/>
      <c r="EC14" s="21"/>
      <c r="ED14" s="39">
        <f>EC14*C14</f>
        <v>0</v>
      </c>
      <c r="EE14" s="21"/>
      <c r="EF14" s="21"/>
      <c r="EG14" s="39">
        <f>EF14*C14</f>
        <v>0</v>
      </c>
      <c r="EH14" s="21"/>
      <c r="EI14" s="21"/>
      <c r="EJ14" s="39">
        <f>EI14*C14</f>
        <v>0</v>
      </c>
      <c r="EK14" s="21"/>
      <c r="EL14" s="21"/>
      <c r="EM14" s="39">
        <f>EL14*C14</f>
        <v>0</v>
      </c>
      <c r="EN14" s="21"/>
      <c r="EO14" s="21"/>
      <c r="EP14" s="39">
        <f>EO14*C14</f>
        <v>0</v>
      </c>
      <c r="EQ14" s="21"/>
      <c r="ER14" s="21"/>
      <c r="ES14" s="39">
        <f>ER14*C14</f>
        <v>0</v>
      </c>
      <c r="ET14" s="21"/>
      <c r="EU14" s="21"/>
      <c r="EV14" s="39">
        <f>EU14*C14</f>
        <v>0</v>
      </c>
      <c r="EW14" s="21"/>
      <c r="EX14" s="40"/>
      <c r="EY14" s="64">
        <f>EX14*C14</f>
        <v>0</v>
      </c>
      <c r="EZ14" s="198"/>
      <c r="FA14" s="199"/>
      <c r="FB14" s="21"/>
      <c r="FC14" s="21"/>
      <c r="FD14" s="21"/>
    </row>
    <row r="15" spans="1:160" s="59" customFormat="1" ht="15.75">
      <c r="A15" s="177">
        <v>54101</v>
      </c>
      <c r="B15" s="178" t="s">
        <v>2</v>
      </c>
      <c r="C15" s="188"/>
      <c r="D15" s="189"/>
      <c r="E15" s="190">
        <f>AW15+BW15+DU15+FA15</f>
        <v>52911.8</v>
      </c>
      <c r="F15" s="190">
        <f t="shared" ref="F15:BQ15" si="20">SUM(F16:F33)</f>
        <v>28</v>
      </c>
      <c r="G15" s="190">
        <f t="shared" si="20"/>
        <v>336</v>
      </c>
      <c r="H15" s="190">
        <f t="shared" si="20"/>
        <v>1680</v>
      </c>
      <c r="I15" s="190">
        <f t="shared" si="20"/>
        <v>0</v>
      </c>
      <c r="J15" s="190">
        <f t="shared" si="20"/>
        <v>0</v>
      </c>
      <c r="K15" s="190">
        <f t="shared" si="20"/>
        <v>0</v>
      </c>
      <c r="L15" s="190">
        <f t="shared" si="20"/>
        <v>0</v>
      </c>
      <c r="M15" s="190">
        <f t="shared" si="20"/>
        <v>16</v>
      </c>
      <c r="N15" s="190">
        <f t="shared" si="20"/>
        <v>38.6</v>
      </c>
      <c r="O15" s="190">
        <f t="shared" si="20"/>
        <v>2</v>
      </c>
      <c r="P15" s="190">
        <f t="shared" si="20"/>
        <v>36</v>
      </c>
      <c r="Q15" s="190">
        <f t="shared" si="20"/>
        <v>109.2</v>
      </c>
      <c r="R15" s="190">
        <f t="shared" si="20"/>
        <v>0</v>
      </c>
      <c r="S15" s="190">
        <f t="shared" si="20"/>
        <v>0</v>
      </c>
      <c r="T15" s="190">
        <f t="shared" si="20"/>
        <v>0</v>
      </c>
      <c r="U15" s="190">
        <f t="shared" si="20"/>
        <v>0</v>
      </c>
      <c r="V15" s="190">
        <f t="shared" si="20"/>
        <v>0</v>
      </c>
      <c r="W15" s="190">
        <f t="shared" si="20"/>
        <v>0</v>
      </c>
      <c r="X15" s="190">
        <f t="shared" si="20"/>
        <v>29</v>
      </c>
      <c r="Y15" s="190">
        <f t="shared" si="20"/>
        <v>420</v>
      </c>
      <c r="Z15" s="190">
        <f t="shared" si="20"/>
        <v>1868</v>
      </c>
      <c r="AA15" s="190">
        <f t="shared" si="20"/>
        <v>4</v>
      </c>
      <c r="AB15" s="190">
        <f t="shared" si="20"/>
        <v>75</v>
      </c>
      <c r="AC15" s="190">
        <f t="shared" si="20"/>
        <v>629.1</v>
      </c>
      <c r="AD15" s="190">
        <f t="shared" si="20"/>
        <v>5</v>
      </c>
      <c r="AE15" s="190">
        <f t="shared" si="20"/>
        <v>65</v>
      </c>
      <c r="AF15" s="190">
        <f t="shared" si="20"/>
        <v>332.5</v>
      </c>
      <c r="AG15" s="191">
        <f t="shared" si="20"/>
        <v>4</v>
      </c>
      <c r="AH15" s="190">
        <f t="shared" si="20"/>
        <v>54</v>
      </c>
      <c r="AI15" s="190">
        <f t="shared" si="20"/>
        <v>422.7</v>
      </c>
      <c r="AJ15" s="190">
        <f t="shared" si="20"/>
        <v>0</v>
      </c>
      <c r="AK15" s="190">
        <f t="shared" si="20"/>
        <v>0</v>
      </c>
      <c r="AL15" s="190">
        <f t="shared" si="20"/>
        <v>0</v>
      </c>
      <c r="AM15" s="190">
        <f t="shared" si="20"/>
        <v>0</v>
      </c>
      <c r="AN15" s="190">
        <f t="shared" si="20"/>
        <v>0</v>
      </c>
      <c r="AO15" s="190">
        <f t="shared" si="20"/>
        <v>0</v>
      </c>
      <c r="AP15" s="190">
        <f t="shared" si="20"/>
        <v>0</v>
      </c>
      <c r="AQ15" s="190">
        <f t="shared" si="20"/>
        <v>0</v>
      </c>
      <c r="AR15" s="190">
        <f t="shared" si="20"/>
        <v>0</v>
      </c>
      <c r="AS15" s="190">
        <f t="shared" si="20"/>
        <v>0</v>
      </c>
      <c r="AT15" s="190">
        <f t="shared" si="20"/>
        <v>38</v>
      </c>
      <c r="AU15" s="190">
        <f t="shared" si="20"/>
        <v>502</v>
      </c>
      <c r="AV15" s="190">
        <f t="shared" si="20"/>
        <v>911</v>
      </c>
      <c r="AW15" s="190">
        <f t="shared" si="20"/>
        <v>5213.3999999999996</v>
      </c>
      <c r="AX15" s="190">
        <f t="shared" si="20"/>
        <v>0</v>
      </c>
      <c r="AY15" s="190">
        <f t="shared" si="20"/>
        <v>0</v>
      </c>
      <c r="AZ15" s="190">
        <f t="shared" si="20"/>
        <v>0</v>
      </c>
      <c r="BA15" s="190">
        <f t="shared" si="20"/>
        <v>0</v>
      </c>
      <c r="BB15" s="190">
        <f t="shared" si="20"/>
        <v>6</v>
      </c>
      <c r="BC15" s="190">
        <f t="shared" si="20"/>
        <v>48</v>
      </c>
      <c r="BD15" s="190">
        <f t="shared" si="20"/>
        <v>0</v>
      </c>
      <c r="BE15" s="190">
        <f t="shared" si="20"/>
        <v>0</v>
      </c>
      <c r="BF15" s="190">
        <f t="shared" si="20"/>
        <v>0</v>
      </c>
      <c r="BG15" s="190">
        <f t="shared" si="20"/>
        <v>0</v>
      </c>
      <c r="BH15" s="190">
        <f t="shared" si="20"/>
        <v>2</v>
      </c>
      <c r="BI15" s="190">
        <f t="shared" si="20"/>
        <v>3.4</v>
      </c>
      <c r="BJ15" s="190">
        <f t="shared" si="20"/>
        <v>0</v>
      </c>
      <c r="BK15" s="190">
        <f t="shared" si="20"/>
        <v>0</v>
      </c>
      <c r="BL15" s="190">
        <f t="shared" si="20"/>
        <v>0</v>
      </c>
      <c r="BM15" s="190">
        <f t="shared" si="20"/>
        <v>0</v>
      </c>
      <c r="BN15" s="190">
        <f t="shared" si="20"/>
        <v>0</v>
      </c>
      <c r="BO15" s="190">
        <f t="shared" si="20"/>
        <v>0</v>
      </c>
      <c r="BP15" s="190">
        <f t="shared" si="20"/>
        <v>101</v>
      </c>
      <c r="BQ15" s="190">
        <f t="shared" si="20"/>
        <v>1212</v>
      </c>
      <c r="BR15" s="190">
        <f t="shared" ref="BR15:EF15" si="21">SUM(BR16:BR33)</f>
        <v>3239.4</v>
      </c>
      <c r="BS15" s="190">
        <f t="shared" si="21"/>
        <v>658</v>
      </c>
      <c r="BT15" s="190">
        <f t="shared" si="21"/>
        <v>7896</v>
      </c>
      <c r="BU15" s="190">
        <f t="shared" si="21"/>
        <v>26558.400000000001</v>
      </c>
      <c r="BV15" s="190">
        <f t="shared" si="21"/>
        <v>9116</v>
      </c>
      <c r="BW15" s="190">
        <f t="shared" si="21"/>
        <v>29849.200000000001</v>
      </c>
      <c r="BX15" s="190">
        <f t="shared" si="21"/>
        <v>0</v>
      </c>
      <c r="BY15" s="190">
        <f t="shared" si="21"/>
        <v>0</v>
      </c>
      <c r="BZ15" s="190">
        <f t="shared" si="21"/>
        <v>0</v>
      </c>
      <c r="CA15" s="190">
        <f t="shared" si="21"/>
        <v>0</v>
      </c>
      <c r="CB15" s="190">
        <f t="shared" si="21"/>
        <v>0</v>
      </c>
      <c r="CC15" s="190">
        <f t="shared" si="21"/>
        <v>0</v>
      </c>
      <c r="CD15" s="190">
        <f t="shared" si="21"/>
        <v>4</v>
      </c>
      <c r="CE15" s="190">
        <f t="shared" si="21"/>
        <v>60</v>
      </c>
      <c r="CF15" s="190">
        <f t="shared" si="21"/>
        <v>564</v>
      </c>
      <c r="CG15" s="190">
        <f t="shared" si="21"/>
        <v>0</v>
      </c>
      <c r="CH15" s="190">
        <f t="shared" si="21"/>
        <v>0</v>
      </c>
      <c r="CI15" s="190">
        <f t="shared" si="21"/>
        <v>0</v>
      </c>
      <c r="CJ15" s="190">
        <f t="shared" si="21"/>
        <v>103</v>
      </c>
      <c r="CK15" s="190">
        <f t="shared" si="21"/>
        <v>1236</v>
      </c>
      <c r="CL15" s="190">
        <f t="shared" si="21"/>
        <v>8826</v>
      </c>
      <c r="CM15" s="190">
        <f t="shared" si="21"/>
        <v>23</v>
      </c>
      <c r="CN15" s="190">
        <f t="shared" si="21"/>
        <v>306</v>
      </c>
      <c r="CO15" s="190">
        <f t="shared" si="21"/>
        <v>1635.8</v>
      </c>
      <c r="CP15" s="190">
        <f t="shared" si="21"/>
        <v>0</v>
      </c>
      <c r="CQ15" s="190">
        <f t="shared" si="21"/>
        <v>266</v>
      </c>
      <c r="CR15" s="190">
        <f t="shared" si="21"/>
        <v>895.7</v>
      </c>
      <c r="CS15" s="190">
        <f t="shared" ref="CS15:CU15" si="22">SUM(CS16:CS33)</f>
        <v>11</v>
      </c>
      <c r="CT15" s="190">
        <f t="shared" si="22"/>
        <v>163</v>
      </c>
      <c r="CU15" s="190">
        <f t="shared" si="22"/>
        <v>830</v>
      </c>
      <c r="CV15" s="190">
        <f t="shared" si="21"/>
        <v>0</v>
      </c>
      <c r="CW15" s="190">
        <f t="shared" si="21"/>
        <v>1</v>
      </c>
      <c r="CX15" s="190">
        <f t="shared" si="21"/>
        <v>2500</v>
      </c>
      <c r="CY15" s="190">
        <f t="shared" si="21"/>
        <v>0</v>
      </c>
      <c r="CZ15" s="190">
        <f t="shared" si="21"/>
        <v>772</v>
      </c>
      <c r="DA15" s="190">
        <f t="shared" si="21"/>
        <v>1916</v>
      </c>
      <c r="DB15" s="190">
        <f t="shared" si="21"/>
        <v>0</v>
      </c>
      <c r="DC15" s="190">
        <f t="shared" si="21"/>
        <v>0</v>
      </c>
      <c r="DD15" s="190">
        <f t="shared" si="21"/>
        <v>0</v>
      </c>
      <c r="DE15" s="190">
        <f t="shared" si="21"/>
        <v>0</v>
      </c>
      <c r="DF15" s="190">
        <f t="shared" si="21"/>
        <v>0</v>
      </c>
      <c r="DG15" s="190">
        <f t="shared" si="21"/>
        <v>0</v>
      </c>
      <c r="DH15" s="190">
        <f t="shared" si="21"/>
        <v>0</v>
      </c>
      <c r="DI15" s="190">
        <f t="shared" si="21"/>
        <v>110</v>
      </c>
      <c r="DJ15" s="190">
        <f t="shared" si="21"/>
        <v>322.39999999999998</v>
      </c>
      <c r="DK15" s="190">
        <f t="shared" si="21"/>
        <v>0</v>
      </c>
      <c r="DL15" s="190">
        <f t="shared" si="21"/>
        <v>130</v>
      </c>
      <c r="DM15" s="190">
        <f t="shared" si="21"/>
        <v>340.5</v>
      </c>
      <c r="DN15" s="190">
        <f t="shared" si="21"/>
        <v>0</v>
      </c>
      <c r="DO15" s="190">
        <f t="shared" si="21"/>
        <v>150</v>
      </c>
      <c r="DP15" s="190">
        <f t="shared" si="21"/>
        <v>300</v>
      </c>
      <c r="DQ15" s="190">
        <f t="shared" si="21"/>
        <v>0</v>
      </c>
      <c r="DR15" s="190">
        <f t="shared" si="21"/>
        <v>168</v>
      </c>
      <c r="DS15" s="190">
        <f t="shared" si="21"/>
        <v>450</v>
      </c>
      <c r="DT15" s="190">
        <f t="shared" si="21"/>
        <v>3199</v>
      </c>
      <c r="DU15" s="190">
        <f t="shared" si="21"/>
        <v>17750.400000000001</v>
      </c>
      <c r="DV15" s="190">
        <f t="shared" si="21"/>
        <v>0</v>
      </c>
      <c r="DW15" s="190">
        <f t="shared" si="21"/>
        <v>0</v>
      </c>
      <c r="DX15" s="190">
        <f t="shared" si="21"/>
        <v>0</v>
      </c>
      <c r="DY15" s="190">
        <f t="shared" si="21"/>
        <v>0</v>
      </c>
      <c r="DZ15" s="190">
        <f t="shared" si="21"/>
        <v>0</v>
      </c>
      <c r="EA15" s="190">
        <f t="shared" si="21"/>
        <v>0</v>
      </c>
      <c r="EB15" s="190">
        <f t="shared" si="21"/>
        <v>0</v>
      </c>
      <c r="EC15" s="190">
        <f t="shared" si="21"/>
        <v>0</v>
      </c>
      <c r="ED15" s="190">
        <f t="shared" si="21"/>
        <v>0</v>
      </c>
      <c r="EE15" s="190">
        <f t="shared" si="21"/>
        <v>0</v>
      </c>
      <c r="EF15" s="190">
        <f t="shared" si="21"/>
        <v>0</v>
      </c>
      <c r="EG15" s="190">
        <f t="shared" ref="EG15:FA15" si="23">SUM(EG16:EG33)</f>
        <v>0</v>
      </c>
      <c r="EH15" s="190">
        <f t="shared" si="23"/>
        <v>0</v>
      </c>
      <c r="EI15" s="190">
        <f t="shared" si="23"/>
        <v>0</v>
      </c>
      <c r="EJ15" s="190">
        <f t="shared" si="23"/>
        <v>0</v>
      </c>
      <c r="EK15" s="190">
        <f t="shared" si="23"/>
        <v>0</v>
      </c>
      <c r="EL15" s="190">
        <f t="shared" si="23"/>
        <v>0</v>
      </c>
      <c r="EM15" s="190">
        <f t="shared" si="23"/>
        <v>0</v>
      </c>
      <c r="EN15" s="190">
        <f t="shared" si="23"/>
        <v>0</v>
      </c>
      <c r="EO15" s="190">
        <f t="shared" si="23"/>
        <v>0</v>
      </c>
      <c r="EP15" s="190">
        <f t="shared" si="23"/>
        <v>0</v>
      </c>
      <c r="EQ15" s="190">
        <f t="shared" si="23"/>
        <v>2</v>
      </c>
      <c r="ER15" s="190">
        <f t="shared" si="23"/>
        <v>29</v>
      </c>
      <c r="ES15" s="190">
        <f t="shared" si="23"/>
        <v>98.800000000000011</v>
      </c>
      <c r="ET15" s="190">
        <f t="shared" si="23"/>
        <v>0</v>
      </c>
      <c r="EU15" s="190">
        <f t="shared" si="23"/>
        <v>0</v>
      </c>
      <c r="EV15" s="190">
        <f t="shared" si="23"/>
        <v>0</v>
      </c>
      <c r="EW15" s="190">
        <f t="shared" si="23"/>
        <v>0</v>
      </c>
      <c r="EX15" s="190">
        <f t="shared" si="23"/>
        <v>0</v>
      </c>
      <c r="EY15" s="190">
        <f t="shared" si="23"/>
        <v>0</v>
      </c>
      <c r="EZ15" s="190">
        <f t="shared" si="23"/>
        <v>29</v>
      </c>
      <c r="FA15" s="190">
        <f t="shared" si="23"/>
        <v>98.800000000000011</v>
      </c>
      <c r="FB15" s="56"/>
      <c r="FC15" s="56"/>
      <c r="FD15" s="56"/>
    </row>
    <row r="16" spans="1:160">
      <c r="A16" s="8"/>
      <c r="B16" s="82" t="s">
        <v>282</v>
      </c>
      <c r="C16" s="97">
        <v>0.55000000000000004</v>
      </c>
      <c r="D16" s="98">
        <f t="shared" ref="D16:D34" si="24">+G16+J16+M16+P16+S16+V16+Y16+AB16+AE16+AH16+AQ16+AT16+AY16+BB16+BE16+BH16+BK16+BN16+BQ16+BT16+BY16+CB16+CE16+CH16+CK16+CN16+CQ16+CW16+CZ16+DC16+DF16+DI16+DO16+DL16+DR16+DW16+DZ16+EC16+EF16+EI16+EL16+EO16+ER16+EU16+EX16</f>
        <v>3100</v>
      </c>
      <c r="E16" s="125">
        <f>D16*C16</f>
        <v>1705.0000000000002</v>
      </c>
      <c r="F16" s="22"/>
      <c r="G16" s="22"/>
      <c r="H16" s="38">
        <f>G16*C16</f>
        <v>0</v>
      </c>
      <c r="I16" s="27"/>
      <c r="J16" s="27"/>
      <c r="K16" s="38">
        <f t="shared" si="4"/>
        <v>0</v>
      </c>
      <c r="L16" s="21"/>
      <c r="M16" s="21">
        <v>12</v>
      </c>
      <c r="N16" s="39">
        <f>M16*C16</f>
        <v>6.6000000000000005</v>
      </c>
      <c r="O16" s="21">
        <v>2</v>
      </c>
      <c r="P16" s="21">
        <v>24</v>
      </c>
      <c r="Q16" s="39">
        <f>P16*C16</f>
        <v>13.200000000000001</v>
      </c>
      <c r="R16" s="21"/>
      <c r="S16" s="21"/>
      <c r="T16" s="39">
        <f>S16*C16</f>
        <v>0</v>
      </c>
      <c r="U16" s="21"/>
      <c r="V16" s="21"/>
      <c r="W16" s="39">
        <f t="shared" si="15"/>
        <v>0</v>
      </c>
      <c r="X16" s="21">
        <v>3</v>
      </c>
      <c r="Y16" s="21">
        <f>X16*12</f>
        <v>36</v>
      </c>
      <c r="Z16" s="39">
        <f t="shared" si="16"/>
        <v>19.8</v>
      </c>
      <c r="AA16" s="144"/>
      <c r="AB16" s="144">
        <f>AA16*12</f>
        <v>0</v>
      </c>
      <c r="AC16" s="39">
        <f>AB16*C16</f>
        <v>0</v>
      </c>
      <c r="AD16" s="21"/>
      <c r="AE16" s="21"/>
      <c r="AF16" s="39">
        <f t="shared" si="17"/>
        <v>0</v>
      </c>
      <c r="AG16" s="164"/>
      <c r="AH16" s="119">
        <f t="shared" si="0"/>
        <v>0</v>
      </c>
      <c r="AI16" s="150">
        <f t="shared" si="1"/>
        <v>0</v>
      </c>
      <c r="AJ16" s="21"/>
      <c r="AK16" s="21"/>
      <c r="AL16" s="21"/>
      <c r="AM16" s="21"/>
      <c r="AN16" s="21"/>
      <c r="AO16" s="21"/>
      <c r="AP16" s="21"/>
      <c r="AQ16" s="21"/>
      <c r="AR16" s="39">
        <f t="shared" si="18"/>
        <v>0</v>
      </c>
      <c r="AS16" s="22"/>
      <c r="AT16" s="22"/>
      <c r="AU16" s="38">
        <f t="shared" si="19"/>
        <v>0</v>
      </c>
      <c r="AV16" s="226">
        <f>AT16+AQ16+AO16+AM16+AK16+AE16+Y16+V16+S16+P16+M16+J16+G16</f>
        <v>72</v>
      </c>
      <c r="AW16" s="198">
        <f>AU16+AR16+AH16+AF16+AC16+Z16+W16+T16+Q16+N16+K16+H16</f>
        <v>39.6</v>
      </c>
      <c r="AX16" s="22"/>
      <c r="AY16" s="22"/>
      <c r="AZ16" s="38">
        <f t="shared" ref="AZ16:AZ34" si="25">AY16*C16</f>
        <v>0</v>
      </c>
      <c r="BA16" s="22"/>
      <c r="BB16" s="22"/>
      <c r="BC16" s="38">
        <f t="shared" ref="BC16:BC34" si="26">BB16*C16</f>
        <v>0</v>
      </c>
      <c r="BD16" s="22"/>
      <c r="BE16" s="22"/>
      <c r="BF16" s="38">
        <f t="shared" ref="BF16:BF34" si="27">BE16*C16</f>
        <v>0</v>
      </c>
      <c r="BG16" s="22"/>
      <c r="BH16" s="22"/>
      <c r="BI16" s="38">
        <f t="shared" ref="BI16:BI34" si="28">BH16*C16</f>
        <v>0</v>
      </c>
      <c r="BJ16" s="22"/>
      <c r="BK16" s="22"/>
      <c r="BL16" s="38">
        <f t="shared" ref="BL16:BL34" si="29">BK16*C16</f>
        <v>0</v>
      </c>
      <c r="BM16" s="22"/>
      <c r="BN16" s="22"/>
      <c r="BO16" s="38">
        <f t="shared" ref="BO16:BO34" si="30">BN16*C16</f>
        <v>0</v>
      </c>
      <c r="BP16" s="21">
        <v>25</v>
      </c>
      <c r="BQ16" s="21">
        <v>300</v>
      </c>
      <c r="BR16" s="39">
        <f t="shared" ref="BR16:BR34" si="31">BQ16*C16</f>
        <v>165</v>
      </c>
      <c r="BS16" s="21">
        <v>200</v>
      </c>
      <c r="BT16" s="21">
        <f>BS16*12</f>
        <v>2400</v>
      </c>
      <c r="BU16" s="39">
        <f t="shared" ref="BU16:BU34" si="32">BT16*C16</f>
        <v>1320</v>
      </c>
      <c r="BV16" s="200">
        <f>BT16+BQ16+BN16+BK16+BH16+BE16+BB16+AY16</f>
        <v>2700</v>
      </c>
      <c r="BW16" s="198">
        <f>BU16+BR16+BO16+BL16+BI16+BF16+BC16+AZ16</f>
        <v>1485</v>
      </c>
      <c r="BX16" s="21"/>
      <c r="BY16" s="21"/>
      <c r="BZ16" s="39">
        <f t="shared" ref="BZ16:BZ34" si="33">BY16*C16</f>
        <v>0</v>
      </c>
      <c r="CA16" s="21"/>
      <c r="CB16" s="21"/>
      <c r="CC16" s="39">
        <f t="shared" ref="CC16:CC34" si="34">CB16*C16</f>
        <v>0</v>
      </c>
      <c r="CD16" s="21"/>
      <c r="CE16" s="21"/>
      <c r="CF16" s="39">
        <f t="shared" ref="CF16:CF34" si="35">CE16*C16</f>
        <v>0</v>
      </c>
      <c r="CG16" s="21"/>
      <c r="CH16" s="21"/>
      <c r="CI16" s="39">
        <f t="shared" ref="CI16:CI34" si="36">CH16*C16</f>
        <v>0</v>
      </c>
      <c r="CJ16" s="21"/>
      <c r="CK16" s="21"/>
      <c r="CL16" s="39">
        <f t="shared" ref="CL16:CL34" si="37">CK16*C16</f>
        <v>0</v>
      </c>
      <c r="CM16" s="21">
        <v>10</v>
      </c>
      <c r="CN16" s="21">
        <v>100</v>
      </c>
      <c r="CO16" s="39">
        <f t="shared" ref="CO16:CO34" si="38">CN16*C16</f>
        <v>55.000000000000007</v>
      </c>
      <c r="CP16" s="21"/>
      <c r="CQ16" s="21">
        <v>50</v>
      </c>
      <c r="CR16" s="39">
        <f t="shared" ref="CR16:CR34" si="39">CQ16*C16</f>
        <v>27.500000000000004</v>
      </c>
      <c r="CS16" s="21">
        <v>4</v>
      </c>
      <c r="CT16" s="21">
        <v>48</v>
      </c>
      <c r="CU16" s="39">
        <f t="shared" si="10"/>
        <v>26.400000000000002</v>
      </c>
      <c r="CV16" s="21"/>
      <c r="CW16" s="21"/>
      <c r="CX16" s="39">
        <f t="shared" ref="CX16:CX34" si="40">CW16*C16</f>
        <v>0</v>
      </c>
      <c r="CY16" s="21"/>
      <c r="CZ16" s="21"/>
      <c r="DA16" s="39">
        <f t="shared" ref="DA16:DA34" si="41">CZ16*C16</f>
        <v>0</v>
      </c>
      <c r="DB16" s="21"/>
      <c r="DC16" s="21"/>
      <c r="DD16" s="39">
        <f t="shared" ref="DD16:DD34" si="42">DC16*C16</f>
        <v>0</v>
      </c>
      <c r="DE16" s="21"/>
      <c r="DF16" s="21"/>
      <c r="DG16" s="39">
        <f t="shared" ref="DG16:DG34" si="43">DF16*C16</f>
        <v>0</v>
      </c>
      <c r="DH16" s="21"/>
      <c r="DI16" s="21">
        <v>48</v>
      </c>
      <c r="DJ16" s="39">
        <f t="shared" ref="DJ16:DJ34" si="44">DI16*C16</f>
        <v>26.400000000000002</v>
      </c>
      <c r="DK16" s="21"/>
      <c r="DL16" s="21">
        <v>10</v>
      </c>
      <c r="DM16" s="39">
        <f t="shared" ref="DM16:DM34" si="45">DL16*C16</f>
        <v>5.5</v>
      </c>
      <c r="DN16" s="21"/>
      <c r="DO16" s="21"/>
      <c r="DP16" s="39">
        <f t="shared" ref="DP16:DP34" si="46">DO16*C16</f>
        <v>0</v>
      </c>
      <c r="DQ16" s="21"/>
      <c r="DR16" s="21">
        <v>120</v>
      </c>
      <c r="DS16" s="39">
        <f t="shared" ref="DS16:DS34" si="47">DR16*C16</f>
        <v>66</v>
      </c>
      <c r="DT16" s="235">
        <f>+DR16+DO16+DL16+DI16+DF16+CZ16+CW16+CQ16+CN16+CK16+CH16+CE16+CB16+BY16+DC16</f>
        <v>328</v>
      </c>
      <c r="DU16" s="198">
        <f>BZ16+CC16+CF16+CI16+CL16+CO16+CR16+CX16+DA16+DD16+DG16+DJ16+DM16+DP16+DS16</f>
        <v>180.40000000000003</v>
      </c>
      <c r="DV16" s="21"/>
      <c r="DW16" s="21"/>
      <c r="DX16" s="39">
        <f t="shared" ref="DX16:DX34" si="48">DW16*C16</f>
        <v>0</v>
      </c>
      <c r="DY16" s="21"/>
      <c r="DZ16" s="21"/>
      <c r="EA16" s="39">
        <f t="shared" ref="EA16:EA34" si="49">DZ16*C16</f>
        <v>0</v>
      </c>
      <c r="EB16" s="21"/>
      <c r="EC16" s="21"/>
      <c r="ED16" s="39">
        <f t="shared" ref="ED16:ED34" si="50">EC16*C16</f>
        <v>0</v>
      </c>
      <c r="EE16" s="21"/>
      <c r="EF16" s="21"/>
      <c r="EG16" s="39">
        <f t="shared" ref="EG16:EG34" si="51">EF16*C16</f>
        <v>0</v>
      </c>
      <c r="EH16" s="21"/>
      <c r="EI16" s="21"/>
      <c r="EJ16" s="39">
        <f t="shared" ref="EJ16:EJ34" si="52">EI16*C16</f>
        <v>0</v>
      </c>
      <c r="EK16" s="21"/>
      <c r="EL16" s="21"/>
      <c r="EM16" s="39">
        <f t="shared" ref="EM16:EM34" si="53">EL16*C16</f>
        <v>0</v>
      </c>
      <c r="EN16" s="21"/>
      <c r="EO16" s="21"/>
      <c r="EP16" s="39">
        <f t="shared" ref="EP16:EP34" si="54">EO16*C16</f>
        <v>0</v>
      </c>
      <c r="EQ16" s="21"/>
      <c r="ER16" s="21"/>
      <c r="ES16" s="39">
        <f t="shared" ref="ES16:ES34" si="55">ER16*C16</f>
        <v>0</v>
      </c>
      <c r="ET16" s="21"/>
      <c r="EU16" s="21"/>
      <c r="EV16" s="39">
        <f t="shared" ref="EV16:EV34" si="56">EU16*C16</f>
        <v>0</v>
      </c>
      <c r="EW16" s="21"/>
      <c r="EX16" s="40"/>
      <c r="EY16" s="64">
        <f t="shared" ref="EY16:EY34" si="57">EX16*C16</f>
        <v>0</v>
      </c>
      <c r="EZ16" s="200">
        <f>+EX16+EU16+ER16+EO16+EL16+EI16+EF16+EC16+DZ16+DW16</f>
        <v>0</v>
      </c>
      <c r="FA16" s="199">
        <f>EY16+EV16+ES16+EP16+EM16+EJ16+EG16+ED16+EA16+DX16</f>
        <v>0</v>
      </c>
      <c r="FB16" s="21"/>
      <c r="FC16" s="21"/>
      <c r="FD16" s="21"/>
    </row>
    <row r="17" spans="1:160">
      <c r="A17" s="8"/>
      <c r="B17" s="82" t="s">
        <v>283</v>
      </c>
      <c r="C17" s="97">
        <v>4.5</v>
      </c>
      <c r="D17" s="98">
        <f t="shared" si="24"/>
        <v>1946</v>
      </c>
      <c r="E17" s="125">
        <f t="shared" ref="E17:E83" si="58">D17*C17</f>
        <v>8757</v>
      </c>
      <c r="F17" s="22"/>
      <c r="G17" s="22"/>
      <c r="H17" s="38">
        <f t="shared" ref="H17:H34" si="59">G17*C17</f>
        <v>0</v>
      </c>
      <c r="I17" s="27"/>
      <c r="J17" s="27"/>
      <c r="K17" s="38">
        <f t="shared" si="4"/>
        <v>0</v>
      </c>
      <c r="L17" s="21"/>
      <c r="M17" s="21"/>
      <c r="N17" s="39">
        <f t="shared" ref="N17:N34" si="60">M17*C17</f>
        <v>0</v>
      </c>
      <c r="O17" s="21"/>
      <c r="P17" s="21"/>
      <c r="Q17" s="39">
        <f t="shared" ref="Q17:Q34" si="61">P17*C17</f>
        <v>0</v>
      </c>
      <c r="R17" s="21"/>
      <c r="S17" s="21"/>
      <c r="T17" s="39">
        <f t="shared" ref="T17:T34" si="62">S17*C17</f>
        <v>0</v>
      </c>
      <c r="U17" s="21"/>
      <c r="V17" s="21"/>
      <c r="W17" s="39">
        <f t="shared" si="15"/>
        <v>0</v>
      </c>
      <c r="X17" s="21">
        <v>3</v>
      </c>
      <c r="Y17" s="21">
        <f>X17*12</f>
        <v>36</v>
      </c>
      <c r="Z17" s="39">
        <f t="shared" si="16"/>
        <v>162</v>
      </c>
      <c r="AA17" s="144"/>
      <c r="AB17" s="144">
        <f>AA17*12</f>
        <v>0</v>
      </c>
      <c r="AC17" s="39">
        <f>AB17*C17</f>
        <v>0</v>
      </c>
      <c r="AD17" s="21"/>
      <c r="AE17" s="21"/>
      <c r="AF17" s="39">
        <f t="shared" si="17"/>
        <v>0</v>
      </c>
      <c r="AG17" s="164"/>
      <c r="AH17" s="119">
        <f t="shared" si="0"/>
        <v>0</v>
      </c>
      <c r="AI17" s="150">
        <f t="shared" si="1"/>
        <v>0</v>
      </c>
      <c r="AJ17" s="21"/>
      <c r="AK17" s="21"/>
      <c r="AL17" s="21"/>
      <c r="AM17" s="21"/>
      <c r="AN17" s="21"/>
      <c r="AO17" s="21"/>
      <c r="AP17" s="21"/>
      <c r="AQ17" s="21"/>
      <c r="AR17" s="39">
        <f t="shared" si="18"/>
        <v>0</v>
      </c>
      <c r="AS17" s="22"/>
      <c r="AT17" s="22"/>
      <c r="AU17" s="38">
        <f t="shared" si="19"/>
        <v>0</v>
      </c>
      <c r="AV17" s="226">
        <f t="shared" ref="AV17:AV83" si="63">AT17+AQ17+AO17+AM17+AK17+AE17+Y17+V17+S17+P17+M17+J17+G17</f>
        <v>36</v>
      </c>
      <c r="AW17" s="198">
        <f t="shared" ref="AW17:AW81" si="64">AU17+AR17+AH17+AF17+AC17+Z17+W17+T17+Q17+N17+K17+H17</f>
        <v>162</v>
      </c>
      <c r="AX17" s="22"/>
      <c r="AY17" s="22"/>
      <c r="AZ17" s="38">
        <f t="shared" si="25"/>
        <v>0</v>
      </c>
      <c r="BA17" s="22"/>
      <c r="BB17" s="22"/>
      <c r="BC17" s="38">
        <f t="shared" si="26"/>
        <v>0</v>
      </c>
      <c r="BD17" s="22"/>
      <c r="BE17" s="22"/>
      <c r="BF17" s="38">
        <f t="shared" si="27"/>
        <v>0</v>
      </c>
      <c r="BG17" s="22"/>
      <c r="BH17" s="22"/>
      <c r="BI17" s="38">
        <f t="shared" si="28"/>
        <v>0</v>
      </c>
      <c r="BJ17" s="22"/>
      <c r="BK17" s="22"/>
      <c r="BL17" s="38">
        <f t="shared" si="29"/>
        <v>0</v>
      </c>
      <c r="BM17" s="22"/>
      <c r="BN17" s="22"/>
      <c r="BO17" s="38">
        <f t="shared" si="30"/>
        <v>0</v>
      </c>
      <c r="BP17" s="21">
        <v>15</v>
      </c>
      <c r="BQ17" s="21">
        <v>180</v>
      </c>
      <c r="BR17" s="39">
        <f t="shared" si="31"/>
        <v>810</v>
      </c>
      <c r="BS17" s="21">
        <v>125</v>
      </c>
      <c r="BT17" s="21">
        <f t="shared" ref="BT17:BT30" si="65">BS17*12</f>
        <v>1500</v>
      </c>
      <c r="BU17" s="39">
        <f t="shared" si="32"/>
        <v>6750</v>
      </c>
      <c r="BV17" s="200">
        <f t="shared" ref="BV17:BV83" si="66">BT17+BQ17+BN17+BK17+BH17+BE17+BB17+AY17</f>
        <v>1680</v>
      </c>
      <c r="BW17" s="198">
        <f t="shared" ref="BW17:BW83" si="67">BU17+BR17+BO17+BL17+BI17+BF17+BC17+AZ17</f>
        <v>7560</v>
      </c>
      <c r="BX17" s="21"/>
      <c r="BY17" s="21"/>
      <c r="BZ17" s="39">
        <f t="shared" si="33"/>
        <v>0</v>
      </c>
      <c r="CA17" s="21"/>
      <c r="CB17" s="21"/>
      <c r="CC17" s="39">
        <f t="shared" si="34"/>
        <v>0</v>
      </c>
      <c r="CD17" s="21"/>
      <c r="CE17" s="21"/>
      <c r="CF17" s="39">
        <f t="shared" si="35"/>
        <v>0</v>
      </c>
      <c r="CG17" s="21"/>
      <c r="CH17" s="21"/>
      <c r="CI17" s="39">
        <f t="shared" si="36"/>
        <v>0</v>
      </c>
      <c r="CJ17" s="21"/>
      <c r="CK17" s="21"/>
      <c r="CL17" s="39">
        <f t="shared" si="37"/>
        <v>0</v>
      </c>
      <c r="CM17" s="21">
        <v>10</v>
      </c>
      <c r="CN17" s="21">
        <v>100</v>
      </c>
      <c r="CO17" s="39">
        <f t="shared" si="38"/>
        <v>450</v>
      </c>
      <c r="CP17" s="21"/>
      <c r="CQ17" s="21">
        <v>50</v>
      </c>
      <c r="CR17" s="39">
        <f t="shared" si="39"/>
        <v>225</v>
      </c>
      <c r="CS17" s="21"/>
      <c r="CT17" s="21"/>
      <c r="CU17" s="39">
        <f t="shared" si="10"/>
        <v>0</v>
      </c>
      <c r="CV17" s="21"/>
      <c r="CW17" s="21"/>
      <c r="CX17" s="39">
        <f t="shared" si="40"/>
        <v>0</v>
      </c>
      <c r="CY17" s="21"/>
      <c r="CZ17" s="21"/>
      <c r="DA17" s="39">
        <f t="shared" si="41"/>
        <v>0</v>
      </c>
      <c r="DB17" s="21"/>
      <c r="DC17" s="21"/>
      <c r="DD17" s="39">
        <f t="shared" si="42"/>
        <v>0</v>
      </c>
      <c r="DE17" s="21"/>
      <c r="DF17" s="21"/>
      <c r="DG17" s="39">
        <f t="shared" si="43"/>
        <v>0</v>
      </c>
      <c r="DH17" s="21"/>
      <c r="DI17" s="21">
        <v>60</v>
      </c>
      <c r="DJ17" s="39">
        <f t="shared" si="44"/>
        <v>270</v>
      </c>
      <c r="DK17" s="21"/>
      <c r="DL17" s="21">
        <v>20</v>
      </c>
      <c r="DM17" s="39">
        <f t="shared" si="45"/>
        <v>90</v>
      </c>
      <c r="DN17" s="21"/>
      <c r="DO17" s="21"/>
      <c r="DP17" s="39">
        <f t="shared" si="46"/>
        <v>0</v>
      </c>
      <c r="DQ17" s="21"/>
      <c r="DR17" s="21"/>
      <c r="DS17" s="39">
        <f t="shared" si="47"/>
        <v>0</v>
      </c>
      <c r="DT17" s="235">
        <f t="shared" ref="DT17:DT81" si="68">+DR17+DO17+DL17+DI17+DF17+CZ17+CW17+CQ17+CN17+CK17+CH17+CE17+CB17+BY17+DC17</f>
        <v>230</v>
      </c>
      <c r="DU17" s="198">
        <f t="shared" ref="DU17:DU81" si="69">BZ17+CC17+CF17+CI17+CL17+CO17+CR17+CX17+DA17+DD17+DG17+DJ17+DM17+DP17+DS17</f>
        <v>1035</v>
      </c>
      <c r="DV17" s="21"/>
      <c r="DW17" s="21"/>
      <c r="DX17" s="39">
        <f t="shared" si="48"/>
        <v>0</v>
      </c>
      <c r="DY17" s="21"/>
      <c r="DZ17" s="21"/>
      <c r="EA17" s="39">
        <f t="shared" si="49"/>
        <v>0</v>
      </c>
      <c r="EB17" s="21"/>
      <c r="EC17" s="21"/>
      <c r="ED17" s="39">
        <f t="shared" si="50"/>
        <v>0</v>
      </c>
      <c r="EE17" s="21"/>
      <c r="EF17" s="21"/>
      <c r="EG17" s="39">
        <f t="shared" si="51"/>
        <v>0</v>
      </c>
      <c r="EH17" s="21"/>
      <c r="EI17" s="21"/>
      <c r="EJ17" s="39">
        <f t="shared" si="52"/>
        <v>0</v>
      </c>
      <c r="EK17" s="21"/>
      <c r="EL17" s="21"/>
      <c r="EM17" s="39">
        <f t="shared" si="53"/>
        <v>0</v>
      </c>
      <c r="EN17" s="21"/>
      <c r="EO17" s="21"/>
      <c r="EP17" s="39">
        <f t="shared" si="54"/>
        <v>0</v>
      </c>
      <c r="EQ17" s="21"/>
      <c r="ER17" s="21"/>
      <c r="ES17" s="39">
        <f t="shared" si="55"/>
        <v>0</v>
      </c>
      <c r="ET17" s="21"/>
      <c r="EU17" s="21"/>
      <c r="EV17" s="39">
        <f t="shared" si="56"/>
        <v>0</v>
      </c>
      <c r="EW17" s="21"/>
      <c r="EX17" s="40"/>
      <c r="EY17" s="64">
        <f t="shared" si="57"/>
        <v>0</v>
      </c>
      <c r="EZ17" s="200">
        <f t="shared" ref="EZ17:EZ83" si="70">+EX17+EU17+ER17+EO17+EL17+EI17+EF17+EC17+DZ17+DW17</f>
        <v>0</v>
      </c>
      <c r="FA17" s="199">
        <f t="shared" ref="FA17:FA83" si="71">EY17+EV17+ES17+EP17+EM17+EJ17+EG17+ED17+EA17+DX17</f>
        <v>0</v>
      </c>
      <c r="FB17" s="21"/>
      <c r="FC17" s="21"/>
      <c r="FD17" s="21"/>
    </row>
    <row r="18" spans="1:160">
      <c r="A18" s="8"/>
      <c r="B18" s="82" t="s">
        <v>284</v>
      </c>
      <c r="C18" s="97">
        <v>1.7</v>
      </c>
      <c r="D18" s="98">
        <f t="shared" si="24"/>
        <v>124</v>
      </c>
      <c r="E18" s="125">
        <f t="shared" si="58"/>
        <v>210.79999999999998</v>
      </c>
      <c r="F18" s="22"/>
      <c r="G18" s="22"/>
      <c r="H18" s="38">
        <f t="shared" si="59"/>
        <v>0</v>
      </c>
      <c r="I18" s="27"/>
      <c r="J18" s="27"/>
      <c r="K18" s="38">
        <f t="shared" si="4"/>
        <v>0</v>
      </c>
      <c r="L18" s="21"/>
      <c r="M18" s="21"/>
      <c r="N18" s="39">
        <f t="shared" si="60"/>
        <v>0</v>
      </c>
      <c r="O18" s="21"/>
      <c r="P18" s="21"/>
      <c r="Q18" s="39">
        <f t="shared" si="61"/>
        <v>0</v>
      </c>
      <c r="R18" s="21"/>
      <c r="S18" s="21"/>
      <c r="T18" s="39">
        <f t="shared" si="62"/>
        <v>0</v>
      </c>
      <c r="U18" s="21"/>
      <c r="V18" s="21"/>
      <c r="W18" s="39">
        <f t="shared" si="15"/>
        <v>0</v>
      </c>
      <c r="X18" s="21"/>
      <c r="Y18" s="21">
        <v>6</v>
      </c>
      <c r="Z18" s="39">
        <f t="shared" si="16"/>
        <v>10.199999999999999</v>
      </c>
      <c r="AA18" s="144"/>
      <c r="AB18" s="144">
        <v>3</v>
      </c>
      <c r="AC18" s="39">
        <f t="shared" ref="AC18:AC34" si="72">AB18*C18</f>
        <v>5.0999999999999996</v>
      </c>
      <c r="AD18" s="21"/>
      <c r="AE18" s="21">
        <v>5</v>
      </c>
      <c r="AF18" s="39">
        <f t="shared" si="17"/>
        <v>8.5</v>
      </c>
      <c r="AG18" s="164"/>
      <c r="AH18" s="119">
        <f t="shared" si="0"/>
        <v>0</v>
      </c>
      <c r="AI18" s="150">
        <f t="shared" si="1"/>
        <v>0</v>
      </c>
      <c r="AJ18" s="21"/>
      <c r="AK18" s="21"/>
      <c r="AL18" s="21"/>
      <c r="AM18" s="21"/>
      <c r="AN18" s="21"/>
      <c r="AO18" s="21"/>
      <c r="AP18" s="21"/>
      <c r="AQ18" s="21"/>
      <c r="AR18" s="39">
        <f t="shared" si="18"/>
        <v>0</v>
      </c>
      <c r="AS18" s="22"/>
      <c r="AT18" s="22"/>
      <c r="AU18" s="38">
        <f t="shared" si="19"/>
        <v>0</v>
      </c>
      <c r="AV18" s="226">
        <f t="shared" si="63"/>
        <v>11</v>
      </c>
      <c r="AW18" s="198">
        <f t="shared" si="64"/>
        <v>23.799999999999997</v>
      </c>
      <c r="AX18" s="22"/>
      <c r="AY18" s="22"/>
      <c r="AZ18" s="38">
        <f t="shared" si="25"/>
        <v>0</v>
      </c>
      <c r="BA18" s="22"/>
      <c r="BB18" s="22"/>
      <c r="BC18" s="38">
        <f t="shared" si="26"/>
        <v>0</v>
      </c>
      <c r="BD18" s="22"/>
      <c r="BE18" s="22"/>
      <c r="BF18" s="38">
        <f t="shared" si="27"/>
        <v>0</v>
      </c>
      <c r="BG18" s="22"/>
      <c r="BH18" s="22">
        <v>2</v>
      </c>
      <c r="BI18" s="38">
        <f t="shared" si="28"/>
        <v>3.4</v>
      </c>
      <c r="BJ18" s="22"/>
      <c r="BK18" s="22"/>
      <c r="BL18" s="38">
        <f t="shared" si="29"/>
        <v>0</v>
      </c>
      <c r="BM18" s="22"/>
      <c r="BN18" s="22"/>
      <c r="BO18" s="38">
        <f t="shared" si="30"/>
        <v>0</v>
      </c>
      <c r="BP18" s="21">
        <v>3</v>
      </c>
      <c r="BQ18" s="21">
        <v>36</v>
      </c>
      <c r="BR18" s="39">
        <f t="shared" si="31"/>
        <v>61.199999999999996</v>
      </c>
      <c r="BS18" s="21">
        <v>6</v>
      </c>
      <c r="BT18" s="21">
        <f t="shared" si="65"/>
        <v>72</v>
      </c>
      <c r="BU18" s="39">
        <f t="shared" si="32"/>
        <v>122.39999999999999</v>
      </c>
      <c r="BV18" s="200">
        <f t="shared" si="66"/>
        <v>110</v>
      </c>
      <c r="BW18" s="198">
        <f t="shared" si="67"/>
        <v>187</v>
      </c>
      <c r="BX18" s="21"/>
      <c r="BY18" s="21"/>
      <c r="BZ18" s="39">
        <f t="shared" si="33"/>
        <v>0</v>
      </c>
      <c r="CA18" s="21"/>
      <c r="CB18" s="21"/>
      <c r="CC18" s="39">
        <f t="shared" si="34"/>
        <v>0</v>
      </c>
      <c r="CD18" s="21"/>
      <c r="CE18" s="21"/>
      <c r="CF18" s="39">
        <f t="shared" si="35"/>
        <v>0</v>
      </c>
      <c r="CG18" s="21"/>
      <c r="CH18" s="21"/>
      <c r="CI18" s="39">
        <f t="shared" si="36"/>
        <v>0</v>
      </c>
      <c r="CJ18" s="21"/>
      <c r="CK18" s="21"/>
      <c r="CL18" s="39">
        <f t="shared" si="37"/>
        <v>0</v>
      </c>
      <c r="CM18" s="21"/>
      <c r="CN18" s="21"/>
      <c r="CO18" s="39">
        <f t="shared" si="38"/>
        <v>0</v>
      </c>
      <c r="CP18" s="21"/>
      <c r="CQ18" s="21"/>
      <c r="CR18" s="39">
        <f t="shared" si="39"/>
        <v>0</v>
      </c>
      <c r="CS18" s="21"/>
      <c r="CT18" s="21">
        <v>6</v>
      </c>
      <c r="CU18" s="39">
        <f t="shared" si="10"/>
        <v>10.199999999999999</v>
      </c>
      <c r="CV18" s="21"/>
      <c r="CW18" s="21"/>
      <c r="CX18" s="39">
        <f t="shared" si="40"/>
        <v>0</v>
      </c>
      <c r="CY18" s="21"/>
      <c r="CZ18" s="21"/>
      <c r="DA18" s="39">
        <f t="shared" si="41"/>
        <v>0</v>
      </c>
      <c r="DB18" s="21"/>
      <c r="DC18" s="21"/>
      <c r="DD18" s="39">
        <f t="shared" si="42"/>
        <v>0</v>
      </c>
      <c r="DE18" s="21"/>
      <c r="DF18" s="21"/>
      <c r="DG18" s="39">
        <f t="shared" si="43"/>
        <v>0</v>
      </c>
      <c r="DH18" s="21"/>
      <c r="DI18" s="21"/>
      <c r="DJ18" s="39">
        <f t="shared" si="44"/>
        <v>0</v>
      </c>
      <c r="DK18" s="21"/>
      <c r="DL18" s="21"/>
      <c r="DM18" s="39">
        <f t="shared" si="45"/>
        <v>0</v>
      </c>
      <c r="DN18" s="21"/>
      <c r="DO18" s="21"/>
      <c r="DP18" s="39">
        <f t="shared" si="46"/>
        <v>0</v>
      </c>
      <c r="DQ18" s="21"/>
      <c r="DR18" s="21"/>
      <c r="DS18" s="39">
        <f t="shared" si="47"/>
        <v>0</v>
      </c>
      <c r="DT18" s="235">
        <f t="shared" si="68"/>
        <v>0</v>
      </c>
      <c r="DU18" s="198">
        <f t="shared" si="69"/>
        <v>0</v>
      </c>
      <c r="DV18" s="21"/>
      <c r="DW18" s="21"/>
      <c r="DX18" s="39">
        <f t="shared" si="48"/>
        <v>0</v>
      </c>
      <c r="DY18" s="21"/>
      <c r="DZ18" s="21"/>
      <c r="EA18" s="39">
        <f t="shared" si="49"/>
        <v>0</v>
      </c>
      <c r="EB18" s="21"/>
      <c r="EC18" s="21"/>
      <c r="ED18" s="39">
        <f t="shared" si="50"/>
        <v>0</v>
      </c>
      <c r="EE18" s="21"/>
      <c r="EF18" s="21"/>
      <c r="EG18" s="39">
        <f t="shared" si="51"/>
        <v>0</v>
      </c>
      <c r="EH18" s="21"/>
      <c r="EI18" s="21"/>
      <c r="EJ18" s="39">
        <f t="shared" si="52"/>
        <v>0</v>
      </c>
      <c r="EK18" s="21"/>
      <c r="EL18" s="21"/>
      <c r="EM18" s="39">
        <f t="shared" si="53"/>
        <v>0</v>
      </c>
      <c r="EN18" s="21"/>
      <c r="EO18" s="21"/>
      <c r="EP18" s="39">
        <f t="shared" si="54"/>
        <v>0</v>
      </c>
      <c r="EQ18" s="21"/>
      <c r="ER18" s="21"/>
      <c r="ES18" s="39">
        <f t="shared" si="55"/>
        <v>0</v>
      </c>
      <c r="ET18" s="21"/>
      <c r="EU18" s="21"/>
      <c r="EV18" s="39">
        <f t="shared" si="56"/>
        <v>0</v>
      </c>
      <c r="EW18" s="21"/>
      <c r="EX18" s="40"/>
      <c r="EY18" s="64">
        <f t="shared" si="57"/>
        <v>0</v>
      </c>
      <c r="EZ18" s="200">
        <f t="shared" si="70"/>
        <v>0</v>
      </c>
      <c r="FA18" s="199">
        <f t="shared" si="71"/>
        <v>0</v>
      </c>
      <c r="FB18" s="21"/>
      <c r="FC18" s="21"/>
      <c r="FD18" s="21"/>
    </row>
    <row r="19" spans="1:160">
      <c r="A19" s="8"/>
      <c r="B19" s="82" t="s">
        <v>285</v>
      </c>
      <c r="C19" s="97">
        <v>6</v>
      </c>
      <c r="D19" s="98">
        <f t="shared" si="24"/>
        <v>24</v>
      </c>
      <c r="E19" s="125">
        <f t="shared" si="58"/>
        <v>144</v>
      </c>
      <c r="F19" s="22"/>
      <c r="G19" s="22"/>
      <c r="H19" s="38">
        <f t="shared" si="59"/>
        <v>0</v>
      </c>
      <c r="I19" s="27"/>
      <c r="J19" s="27"/>
      <c r="K19" s="38">
        <f t="shared" si="4"/>
        <v>0</v>
      </c>
      <c r="L19" s="21"/>
      <c r="M19" s="21"/>
      <c r="N19" s="39">
        <f t="shared" si="60"/>
        <v>0</v>
      </c>
      <c r="O19" s="21"/>
      <c r="P19" s="21"/>
      <c r="Q19" s="39">
        <f t="shared" si="61"/>
        <v>0</v>
      </c>
      <c r="R19" s="21"/>
      <c r="S19" s="21"/>
      <c r="T19" s="39">
        <f t="shared" si="62"/>
        <v>0</v>
      </c>
      <c r="U19" s="21"/>
      <c r="V19" s="21"/>
      <c r="W19" s="39">
        <f t="shared" si="15"/>
        <v>0</v>
      </c>
      <c r="X19" s="21"/>
      <c r="Y19" s="21"/>
      <c r="Z19" s="39">
        <f t="shared" si="16"/>
        <v>0</v>
      </c>
      <c r="AA19" s="144"/>
      <c r="AB19" s="144"/>
      <c r="AC19" s="39">
        <f t="shared" si="72"/>
        <v>0</v>
      </c>
      <c r="AD19" s="21"/>
      <c r="AE19" s="21"/>
      <c r="AF19" s="39">
        <f t="shared" si="17"/>
        <v>0</v>
      </c>
      <c r="AG19" s="164"/>
      <c r="AH19" s="119">
        <f t="shared" si="0"/>
        <v>0</v>
      </c>
      <c r="AI19" s="150">
        <f t="shared" si="1"/>
        <v>0</v>
      </c>
      <c r="AJ19" s="21"/>
      <c r="AK19" s="21"/>
      <c r="AL19" s="21"/>
      <c r="AM19" s="21"/>
      <c r="AN19" s="21"/>
      <c r="AO19" s="21"/>
      <c r="AP19" s="21"/>
      <c r="AQ19" s="21"/>
      <c r="AR19" s="39">
        <f t="shared" si="18"/>
        <v>0</v>
      </c>
      <c r="AS19" s="22"/>
      <c r="AT19" s="22"/>
      <c r="AU19" s="38">
        <f t="shared" si="19"/>
        <v>0</v>
      </c>
      <c r="AV19" s="226">
        <f t="shared" si="63"/>
        <v>0</v>
      </c>
      <c r="AW19" s="198">
        <f t="shared" si="64"/>
        <v>0</v>
      </c>
      <c r="AX19" s="22"/>
      <c r="AY19" s="22"/>
      <c r="AZ19" s="38">
        <f t="shared" si="25"/>
        <v>0</v>
      </c>
      <c r="BA19" s="22"/>
      <c r="BB19" s="22"/>
      <c r="BC19" s="38">
        <f t="shared" si="26"/>
        <v>0</v>
      </c>
      <c r="BD19" s="22"/>
      <c r="BE19" s="22"/>
      <c r="BF19" s="38">
        <f t="shared" si="27"/>
        <v>0</v>
      </c>
      <c r="BG19" s="22"/>
      <c r="BH19" s="22"/>
      <c r="BI19" s="38">
        <f t="shared" si="28"/>
        <v>0</v>
      </c>
      <c r="BJ19" s="22"/>
      <c r="BK19" s="22"/>
      <c r="BL19" s="38">
        <f t="shared" si="29"/>
        <v>0</v>
      </c>
      <c r="BM19" s="22"/>
      <c r="BN19" s="22"/>
      <c r="BO19" s="38">
        <f t="shared" si="30"/>
        <v>0</v>
      </c>
      <c r="BP19" s="21"/>
      <c r="BQ19" s="21"/>
      <c r="BR19" s="39">
        <f t="shared" si="31"/>
        <v>0</v>
      </c>
      <c r="BS19" s="21">
        <v>2</v>
      </c>
      <c r="BT19" s="21">
        <f t="shared" si="65"/>
        <v>24</v>
      </c>
      <c r="BU19" s="39">
        <f t="shared" si="32"/>
        <v>144</v>
      </c>
      <c r="BV19" s="200">
        <f t="shared" si="66"/>
        <v>24</v>
      </c>
      <c r="BW19" s="198">
        <f t="shared" si="67"/>
        <v>144</v>
      </c>
      <c r="BX19" s="21"/>
      <c r="BY19" s="21"/>
      <c r="BZ19" s="39">
        <f t="shared" si="33"/>
        <v>0</v>
      </c>
      <c r="CA19" s="21"/>
      <c r="CB19" s="21"/>
      <c r="CC19" s="39">
        <f t="shared" si="34"/>
        <v>0</v>
      </c>
      <c r="CD19" s="21"/>
      <c r="CE19" s="21"/>
      <c r="CF19" s="39">
        <f t="shared" si="35"/>
        <v>0</v>
      </c>
      <c r="CG19" s="21"/>
      <c r="CH19" s="21"/>
      <c r="CI19" s="39">
        <f t="shared" si="36"/>
        <v>0</v>
      </c>
      <c r="CJ19" s="21"/>
      <c r="CK19" s="21"/>
      <c r="CL19" s="39">
        <f t="shared" si="37"/>
        <v>0</v>
      </c>
      <c r="CM19" s="21"/>
      <c r="CN19" s="21"/>
      <c r="CO19" s="39">
        <f t="shared" si="38"/>
        <v>0</v>
      </c>
      <c r="CP19" s="21"/>
      <c r="CQ19" s="21"/>
      <c r="CR19" s="39">
        <f t="shared" si="39"/>
        <v>0</v>
      </c>
      <c r="CS19" s="21"/>
      <c r="CT19" s="21"/>
      <c r="CU19" s="39">
        <f t="shared" si="10"/>
        <v>0</v>
      </c>
      <c r="CV19" s="21"/>
      <c r="CW19" s="21"/>
      <c r="CX19" s="39">
        <f t="shared" si="40"/>
        <v>0</v>
      </c>
      <c r="CY19" s="21"/>
      <c r="CZ19" s="21"/>
      <c r="DA19" s="39">
        <f t="shared" si="41"/>
        <v>0</v>
      </c>
      <c r="DB19" s="21"/>
      <c r="DC19" s="21"/>
      <c r="DD19" s="39">
        <f t="shared" si="42"/>
        <v>0</v>
      </c>
      <c r="DE19" s="21"/>
      <c r="DF19" s="21"/>
      <c r="DG19" s="39">
        <f t="shared" si="43"/>
        <v>0</v>
      </c>
      <c r="DH19" s="21"/>
      <c r="DI19" s="21"/>
      <c r="DJ19" s="39">
        <f t="shared" si="44"/>
        <v>0</v>
      </c>
      <c r="DK19" s="21"/>
      <c r="DL19" s="21"/>
      <c r="DM19" s="39">
        <f t="shared" si="45"/>
        <v>0</v>
      </c>
      <c r="DN19" s="21"/>
      <c r="DO19" s="21"/>
      <c r="DP19" s="39">
        <f t="shared" si="46"/>
        <v>0</v>
      </c>
      <c r="DQ19" s="21"/>
      <c r="DR19" s="21"/>
      <c r="DS19" s="39">
        <f t="shared" si="47"/>
        <v>0</v>
      </c>
      <c r="DT19" s="235">
        <f t="shared" si="68"/>
        <v>0</v>
      </c>
      <c r="DU19" s="198">
        <f t="shared" si="69"/>
        <v>0</v>
      </c>
      <c r="DV19" s="21"/>
      <c r="DW19" s="21"/>
      <c r="DX19" s="39">
        <f t="shared" si="48"/>
        <v>0</v>
      </c>
      <c r="DY19" s="21"/>
      <c r="DZ19" s="21"/>
      <c r="EA19" s="39">
        <f t="shared" si="49"/>
        <v>0</v>
      </c>
      <c r="EB19" s="21"/>
      <c r="EC19" s="21"/>
      <c r="ED19" s="39">
        <f t="shared" si="50"/>
        <v>0</v>
      </c>
      <c r="EE19" s="21"/>
      <c r="EF19" s="21"/>
      <c r="EG19" s="39">
        <f t="shared" si="51"/>
        <v>0</v>
      </c>
      <c r="EH19" s="21"/>
      <c r="EI19" s="21"/>
      <c r="EJ19" s="39">
        <f t="shared" si="52"/>
        <v>0</v>
      </c>
      <c r="EK19" s="21"/>
      <c r="EL19" s="21"/>
      <c r="EM19" s="39">
        <f t="shared" si="53"/>
        <v>0</v>
      </c>
      <c r="EN19" s="21"/>
      <c r="EO19" s="21"/>
      <c r="EP19" s="39">
        <f t="shared" si="54"/>
        <v>0</v>
      </c>
      <c r="EQ19" s="21"/>
      <c r="ER19" s="21"/>
      <c r="ES19" s="39">
        <f t="shared" si="55"/>
        <v>0</v>
      </c>
      <c r="ET19" s="21"/>
      <c r="EU19" s="21"/>
      <c r="EV19" s="39">
        <f t="shared" si="56"/>
        <v>0</v>
      </c>
      <c r="EW19" s="21"/>
      <c r="EX19" s="40"/>
      <c r="EY19" s="64">
        <f t="shared" si="57"/>
        <v>0</v>
      </c>
      <c r="EZ19" s="200">
        <f t="shared" si="70"/>
        <v>0</v>
      </c>
      <c r="FA19" s="199">
        <f t="shared" si="71"/>
        <v>0</v>
      </c>
      <c r="FB19" s="21"/>
      <c r="FC19" s="21"/>
      <c r="FD19" s="21"/>
    </row>
    <row r="20" spans="1:160">
      <c r="A20" s="8"/>
      <c r="B20" s="82" t="s">
        <v>286</v>
      </c>
      <c r="C20" s="97">
        <v>2.4500000000000002</v>
      </c>
      <c r="D20" s="98">
        <f t="shared" si="24"/>
        <v>3166</v>
      </c>
      <c r="E20" s="125">
        <f t="shared" si="58"/>
        <v>7756.7000000000007</v>
      </c>
      <c r="F20" s="22"/>
      <c r="G20" s="22"/>
      <c r="H20" s="38">
        <f t="shared" si="59"/>
        <v>0</v>
      </c>
      <c r="I20" s="27"/>
      <c r="J20" s="27"/>
      <c r="K20" s="38">
        <f t="shared" si="4"/>
        <v>0</v>
      </c>
      <c r="L20" s="21"/>
      <c r="M20" s="21"/>
      <c r="N20" s="39">
        <f t="shared" si="60"/>
        <v>0</v>
      </c>
      <c r="O20" s="21"/>
      <c r="P20" s="21"/>
      <c r="Q20" s="39">
        <f t="shared" si="61"/>
        <v>0</v>
      </c>
      <c r="R20" s="21"/>
      <c r="S20" s="21"/>
      <c r="T20" s="39">
        <f t="shared" si="62"/>
        <v>0</v>
      </c>
      <c r="U20" s="21"/>
      <c r="V20" s="21"/>
      <c r="W20" s="39">
        <f t="shared" si="15"/>
        <v>0</v>
      </c>
      <c r="X20" s="21"/>
      <c r="Y20" s="21"/>
      <c r="Z20" s="39">
        <f t="shared" si="16"/>
        <v>0</v>
      </c>
      <c r="AA20" s="144"/>
      <c r="AB20" s="144"/>
      <c r="AC20" s="39">
        <f t="shared" si="72"/>
        <v>0</v>
      </c>
      <c r="AD20" s="21"/>
      <c r="AE20" s="21"/>
      <c r="AF20" s="39">
        <f t="shared" si="17"/>
        <v>0</v>
      </c>
      <c r="AG20" s="164"/>
      <c r="AH20" s="119">
        <v>6</v>
      </c>
      <c r="AI20" s="150">
        <f t="shared" si="1"/>
        <v>14.700000000000001</v>
      </c>
      <c r="AJ20" s="21"/>
      <c r="AK20" s="21"/>
      <c r="AL20" s="21"/>
      <c r="AM20" s="21"/>
      <c r="AN20" s="21"/>
      <c r="AO20" s="21"/>
      <c r="AP20" s="21"/>
      <c r="AQ20" s="21"/>
      <c r="AR20" s="39">
        <f t="shared" si="18"/>
        <v>0</v>
      </c>
      <c r="AS20" s="22"/>
      <c r="AT20" s="22"/>
      <c r="AU20" s="38">
        <f t="shared" si="19"/>
        <v>0</v>
      </c>
      <c r="AV20" s="226">
        <f t="shared" si="63"/>
        <v>0</v>
      </c>
      <c r="AW20" s="198">
        <f t="shared" si="64"/>
        <v>6</v>
      </c>
      <c r="AX20" s="22"/>
      <c r="AY20" s="22"/>
      <c r="AZ20" s="38">
        <f t="shared" si="25"/>
        <v>0</v>
      </c>
      <c r="BA20" s="22"/>
      <c r="BB20" s="22"/>
      <c r="BC20" s="38">
        <f t="shared" si="26"/>
        <v>0</v>
      </c>
      <c r="BD20" s="22"/>
      <c r="BE20" s="22"/>
      <c r="BF20" s="38">
        <f t="shared" si="27"/>
        <v>0</v>
      </c>
      <c r="BG20" s="22"/>
      <c r="BH20" s="22"/>
      <c r="BI20" s="38">
        <f t="shared" si="28"/>
        <v>0</v>
      </c>
      <c r="BJ20" s="22"/>
      <c r="BK20" s="22"/>
      <c r="BL20" s="38">
        <f t="shared" si="29"/>
        <v>0</v>
      </c>
      <c r="BM20" s="22"/>
      <c r="BN20" s="22"/>
      <c r="BO20" s="38">
        <f t="shared" si="30"/>
        <v>0</v>
      </c>
      <c r="BP20" s="21">
        <v>48</v>
      </c>
      <c r="BQ20" s="21">
        <v>576</v>
      </c>
      <c r="BR20" s="39">
        <f t="shared" si="31"/>
        <v>1411.2</v>
      </c>
      <c r="BS20" s="21">
        <v>200</v>
      </c>
      <c r="BT20" s="21">
        <f t="shared" si="65"/>
        <v>2400</v>
      </c>
      <c r="BU20" s="39">
        <f t="shared" si="32"/>
        <v>5880</v>
      </c>
      <c r="BV20" s="200">
        <f t="shared" si="66"/>
        <v>2976</v>
      </c>
      <c r="BW20" s="198">
        <f t="shared" si="67"/>
        <v>7291.2</v>
      </c>
      <c r="BX20" s="21"/>
      <c r="BY20" s="21"/>
      <c r="BZ20" s="39">
        <f t="shared" si="33"/>
        <v>0</v>
      </c>
      <c r="CA20" s="21"/>
      <c r="CB20" s="21"/>
      <c r="CC20" s="39">
        <f t="shared" si="34"/>
        <v>0</v>
      </c>
      <c r="CD20" s="21"/>
      <c r="CE20" s="21"/>
      <c r="CF20" s="39">
        <f t="shared" si="35"/>
        <v>0</v>
      </c>
      <c r="CG20" s="21"/>
      <c r="CH20" s="21"/>
      <c r="CI20" s="39">
        <f t="shared" si="36"/>
        <v>0</v>
      </c>
      <c r="CJ20" s="21"/>
      <c r="CK20" s="21"/>
      <c r="CL20" s="39">
        <f t="shared" si="37"/>
        <v>0</v>
      </c>
      <c r="CM20" s="21">
        <v>2</v>
      </c>
      <c r="CN20" s="21">
        <v>24</v>
      </c>
      <c r="CO20" s="39">
        <f t="shared" si="38"/>
        <v>58.800000000000004</v>
      </c>
      <c r="CP20" s="21"/>
      <c r="CQ20" s="21">
        <v>36</v>
      </c>
      <c r="CR20" s="39">
        <f t="shared" si="39"/>
        <v>88.2</v>
      </c>
      <c r="CS20" s="21">
        <v>1</v>
      </c>
      <c r="CT20" s="21">
        <v>12</v>
      </c>
      <c r="CU20" s="39">
        <f t="shared" si="10"/>
        <v>29.400000000000002</v>
      </c>
      <c r="CV20" s="21"/>
      <c r="CW20" s="21"/>
      <c r="CX20" s="39">
        <f t="shared" si="40"/>
        <v>0</v>
      </c>
      <c r="CY20" s="21"/>
      <c r="CZ20" s="21"/>
      <c r="DA20" s="39">
        <f t="shared" si="41"/>
        <v>0</v>
      </c>
      <c r="DB20" s="21"/>
      <c r="DC20" s="21"/>
      <c r="DD20" s="39">
        <f t="shared" si="42"/>
        <v>0</v>
      </c>
      <c r="DE20" s="21"/>
      <c r="DF20" s="21"/>
      <c r="DG20" s="39">
        <f t="shared" si="43"/>
        <v>0</v>
      </c>
      <c r="DH20" s="21"/>
      <c r="DI20" s="21"/>
      <c r="DJ20" s="39">
        <f t="shared" si="44"/>
        <v>0</v>
      </c>
      <c r="DK20" s="21"/>
      <c r="DL20" s="21">
        <v>100</v>
      </c>
      <c r="DM20" s="39">
        <f t="shared" si="45"/>
        <v>245.00000000000003</v>
      </c>
      <c r="DN20" s="21"/>
      <c r="DO20" s="21"/>
      <c r="DP20" s="39">
        <f t="shared" si="46"/>
        <v>0</v>
      </c>
      <c r="DQ20" s="21"/>
      <c r="DR20" s="21"/>
      <c r="DS20" s="39">
        <f t="shared" si="47"/>
        <v>0</v>
      </c>
      <c r="DT20" s="235">
        <f t="shared" si="68"/>
        <v>160</v>
      </c>
      <c r="DU20" s="198">
        <f t="shared" si="69"/>
        <v>392</v>
      </c>
      <c r="DV20" s="21"/>
      <c r="DW20" s="21"/>
      <c r="DX20" s="39">
        <f t="shared" si="48"/>
        <v>0</v>
      </c>
      <c r="DY20" s="21"/>
      <c r="DZ20" s="21"/>
      <c r="EA20" s="39">
        <f t="shared" si="49"/>
        <v>0</v>
      </c>
      <c r="EB20" s="21"/>
      <c r="EC20" s="21"/>
      <c r="ED20" s="39">
        <f t="shared" si="50"/>
        <v>0</v>
      </c>
      <c r="EE20" s="21"/>
      <c r="EF20" s="21"/>
      <c r="EG20" s="39">
        <f t="shared" si="51"/>
        <v>0</v>
      </c>
      <c r="EH20" s="21"/>
      <c r="EI20" s="21"/>
      <c r="EJ20" s="39">
        <f t="shared" si="52"/>
        <v>0</v>
      </c>
      <c r="EK20" s="21"/>
      <c r="EL20" s="21"/>
      <c r="EM20" s="39">
        <f t="shared" si="53"/>
        <v>0</v>
      </c>
      <c r="EN20" s="21"/>
      <c r="EO20" s="21"/>
      <c r="EP20" s="39">
        <f t="shared" si="54"/>
        <v>0</v>
      </c>
      <c r="EQ20" s="21">
        <v>2</v>
      </c>
      <c r="ER20" s="21">
        <v>24</v>
      </c>
      <c r="ES20" s="39">
        <f t="shared" si="55"/>
        <v>58.800000000000004</v>
      </c>
      <c r="ET20" s="21"/>
      <c r="EU20" s="21"/>
      <c r="EV20" s="39">
        <f t="shared" si="56"/>
        <v>0</v>
      </c>
      <c r="EW20" s="21"/>
      <c r="EX20" s="40"/>
      <c r="EY20" s="64">
        <f t="shared" si="57"/>
        <v>0</v>
      </c>
      <c r="EZ20" s="200">
        <f t="shared" si="70"/>
        <v>24</v>
      </c>
      <c r="FA20" s="199">
        <f t="shared" si="71"/>
        <v>58.800000000000004</v>
      </c>
      <c r="FB20" s="21"/>
      <c r="FC20" s="21"/>
      <c r="FD20" s="21"/>
    </row>
    <row r="21" spans="1:160">
      <c r="A21" s="8"/>
      <c r="B21" s="82" t="s">
        <v>287</v>
      </c>
      <c r="C21" s="97">
        <v>20</v>
      </c>
      <c r="D21" s="98">
        <f t="shared" si="24"/>
        <v>62</v>
      </c>
      <c r="E21" s="125">
        <f>D21*C21</f>
        <v>1240</v>
      </c>
      <c r="F21" s="22"/>
      <c r="G21" s="22"/>
      <c r="H21" s="38">
        <f t="shared" si="59"/>
        <v>0</v>
      </c>
      <c r="I21" s="27"/>
      <c r="J21" s="27"/>
      <c r="K21" s="38">
        <f t="shared" si="4"/>
        <v>0</v>
      </c>
      <c r="L21" s="21"/>
      <c r="M21" s="21"/>
      <c r="N21" s="39">
        <f t="shared" si="60"/>
        <v>0</v>
      </c>
      <c r="O21" s="21"/>
      <c r="P21" s="21"/>
      <c r="Q21" s="39">
        <f t="shared" si="61"/>
        <v>0</v>
      </c>
      <c r="R21" s="21"/>
      <c r="S21" s="21"/>
      <c r="T21" s="39">
        <f t="shared" si="62"/>
        <v>0</v>
      </c>
      <c r="U21" s="21"/>
      <c r="V21" s="21"/>
      <c r="W21" s="39">
        <f t="shared" si="15"/>
        <v>0</v>
      </c>
      <c r="X21" s="21"/>
      <c r="Y21" s="21">
        <v>6</v>
      </c>
      <c r="Z21" s="39">
        <f t="shared" si="16"/>
        <v>120</v>
      </c>
      <c r="AA21" s="144"/>
      <c r="AB21" s="144">
        <v>12</v>
      </c>
      <c r="AC21" s="39">
        <f t="shared" si="72"/>
        <v>240</v>
      </c>
      <c r="AD21" s="21"/>
      <c r="AE21" s="21"/>
      <c r="AF21" s="39">
        <f t="shared" si="17"/>
        <v>0</v>
      </c>
      <c r="AG21" s="164"/>
      <c r="AH21" s="119">
        <f t="shared" si="0"/>
        <v>0</v>
      </c>
      <c r="AI21" s="150">
        <f t="shared" si="1"/>
        <v>0</v>
      </c>
      <c r="AJ21" s="21"/>
      <c r="AK21" s="21"/>
      <c r="AL21" s="21"/>
      <c r="AM21" s="21"/>
      <c r="AN21" s="21"/>
      <c r="AO21" s="21"/>
      <c r="AP21" s="21"/>
      <c r="AQ21" s="21"/>
      <c r="AR21" s="39">
        <f t="shared" si="18"/>
        <v>0</v>
      </c>
      <c r="AS21" s="22"/>
      <c r="AT21" s="22">
        <v>8</v>
      </c>
      <c r="AU21" s="38">
        <f t="shared" si="19"/>
        <v>160</v>
      </c>
      <c r="AV21" s="226">
        <f t="shared" si="63"/>
        <v>14</v>
      </c>
      <c r="AW21" s="198">
        <f t="shared" si="64"/>
        <v>520</v>
      </c>
      <c r="AX21" s="22"/>
      <c r="AY21" s="22"/>
      <c r="AZ21" s="38">
        <f t="shared" si="25"/>
        <v>0</v>
      </c>
      <c r="BA21" s="22"/>
      <c r="BB21" s="22"/>
      <c r="BC21" s="38">
        <f t="shared" si="26"/>
        <v>0</v>
      </c>
      <c r="BD21" s="22"/>
      <c r="BE21" s="22"/>
      <c r="BF21" s="38">
        <f t="shared" si="27"/>
        <v>0</v>
      </c>
      <c r="BG21" s="22"/>
      <c r="BH21" s="22"/>
      <c r="BI21" s="38">
        <f t="shared" si="28"/>
        <v>0</v>
      </c>
      <c r="BJ21" s="22"/>
      <c r="BK21" s="22"/>
      <c r="BL21" s="38">
        <f t="shared" si="29"/>
        <v>0</v>
      </c>
      <c r="BM21" s="22"/>
      <c r="BN21" s="22"/>
      <c r="BO21" s="38">
        <f t="shared" si="30"/>
        <v>0</v>
      </c>
      <c r="BP21" s="21"/>
      <c r="BQ21" s="21"/>
      <c r="BR21" s="39">
        <f t="shared" si="31"/>
        <v>0</v>
      </c>
      <c r="BS21" s="21">
        <v>1</v>
      </c>
      <c r="BT21" s="21">
        <f t="shared" si="65"/>
        <v>12</v>
      </c>
      <c r="BU21" s="39">
        <f t="shared" si="32"/>
        <v>240</v>
      </c>
      <c r="BV21" s="200">
        <f t="shared" si="66"/>
        <v>12</v>
      </c>
      <c r="BW21" s="198">
        <f t="shared" si="67"/>
        <v>240</v>
      </c>
      <c r="BX21" s="21"/>
      <c r="BY21" s="21"/>
      <c r="BZ21" s="39">
        <f t="shared" si="33"/>
        <v>0</v>
      </c>
      <c r="CA21" s="21"/>
      <c r="CB21" s="21"/>
      <c r="CC21" s="39">
        <f t="shared" si="34"/>
        <v>0</v>
      </c>
      <c r="CD21" s="21"/>
      <c r="CE21" s="21"/>
      <c r="CF21" s="39">
        <f t="shared" si="35"/>
        <v>0</v>
      </c>
      <c r="CG21" s="21"/>
      <c r="CH21" s="21"/>
      <c r="CI21" s="39">
        <f t="shared" si="36"/>
        <v>0</v>
      </c>
      <c r="CJ21" s="21"/>
      <c r="CK21" s="21"/>
      <c r="CL21" s="39">
        <f t="shared" si="37"/>
        <v>0</v>
      </c>
      <c r="CM21" s="21"/>
      <c r="CN21" s="21">
        <v>24</v>
      </c>
      <c r="CO21" s="39">
        <f t="shared" si="38"/>
        <v>480</v>
      </c>
      <c r="CP21" s="21"/>
      <c r="CQ21" s="21"/>
      <c r="CR21" s="39">
        <f t="shared" si="39"/>
        <v>0</v>
      </c>
      <c r="CS21" s="21"/>
      <c r="CT21" s="21"/>
      <c r="CU21" s="39">
        <f t="shared" si="10"/>
        <v>0</v>
      </c>
      <c r="CV21" s="21"/>
      <c r="CW21" s="21"/>
      <c r="CX21" s="39">
        <f t="shared" si="40"/>
        <v>0</v>
      </c>
      <c r="CY21" s="21"/>
      <c r="CZ21" s="21"/>
      <c r="DA21" s="39">
        <f t="shared" si="41"/>
        <v>0</v>
      </c>
      <c r="DB21" s="21"/>
      <c r="DC21" s="21"/>
      <c r="DD21" s="39">
        <f t="shared" si="42"/>
        <v>0</v>
      </c>
      <c r="DE21" s="21"/>
      <c r="DF21" s="21"/>
      <c r="DG21" s="39">
        <f t="shared" si="43"/>
        <v>0</v>
      </c>
      <c r="DH21" s="21"/>
      <c r="DI21" s="21"/>
      <c r="DJ21" s="39">
        <f t="shared" si="44"/>
        <v>0</v>
      </c>
      <c r="DK21" s="21"/>
      <c r="DL21" s="21"/>
      <c r="DM21" s="39">
        <f t="shared" si="45"/>
        <v>0</v>
      </c>
      <c r="DN21" s="21"/>
      <c r="DO21" s="21"/>
      <c r="DP21" s="39">
        <f t="shared" si="46"/>
        <v>0</v>
      </c>
      <c r="DQ21" s="21"/>
      <c r="DR21" s="21"/>
      <c r="DS21" s="39">
        <f t="shared" si="47"/>
        <v>0</v>
      </c>
      <c r="DT21" s="235">
        <f t="shared" si="68"/>
        <v>24</v>
      </c>
      <c r="DU21" s="198">
        <f t="shared" si="69"/>
        <v>480</v>
      </c>
      <c r="DV21" s="21"/>
      <c r="DW21" s="21"/>
      <c r="DX21" s="39">
        <f t="shared" si="48"/>
        <v>0</v>
      </c>
      <c r="DY21" s="21"/>
      <c r="DZ21" s="21"/>
      <c r="EA21" s="39">
        <f t="shared" si="49"/>
        <v>0</v>
      </c>
      <c r="EB21" s="21"/>
      <c r="EC21" s="21"/>
      <c r="ED21" s="39">
        <f t="shared" si="50"/>
        <v>0</v>
      </c>
      <c r="EE21" s="21"/>
      <c r="EF21" s="21"/>
      <c r="EG21" s="39">
        <f t="shared" si="51"/>
        <v>0</v>
      </c>
      <c r="EH21" s="21"/>
      <c r="EI21" s="21"/>
      <c r="EJ21" s="39">
        <f t="shared" si="52"/>
        <v>0</v>
      </c>
      <c r="EK21" s="21"/>
      <c r="EL21" s="21"/>
      <c r="EM21" s="39">
        <f t="shared" si="53"/>
        <v>0</v>
      </c>
      <c r="EN21" s="21"/>
      <c r="EO21" s="21"/>
      <c r="EP21" s="39">
        <f t="shared" si="54"/>
        <v>0</v>
      </c>
      <c r="EQ21" s="21"/>
      <c r="ER21" s="21"/>
      <c r="ES21" s="39">
        <f t="shared" si="55"/>
        <v>0</v>
      </c>
      <c r="ET21" s="21"/>
      <c r="EU21" s="21"/>
      <c r="EV21" s="39">
        <f t="shared" si="56"/>
        <v>0</v>
      </c>
      <c r="EW21" s="21"/>
      <c r="EX21" s="40"/>
      <c r="EY21" s="64">
        <f t="shared" si="57"/>
        <v>0</v>
      </c>
      <c r="EZ21" s="200">
        <f t="shared" si="70"/>
        <v>0</v>
      </c>
      <c r="FA21" s="199">
        <f t="shared" si="71"/>
        <v>0</v>
      </c>
      <c r="FB21" s="21"/>
      <c r="FC21" s="21"/>
      <c r="FD21" s="21"/>
    </row>
    <row r="22" spans="1:160">
      <c r="A22" s="8"/>
      <c r="B22" s="82" t="s">
        <v>301</v>
      </c>
      <c r="C22" s="97">
        <v>8</v>
      </c>
      <c r="D22" s="98">
        <f t="shared" si="24"/>
        <v>259</v>
      </c>
      <c r="E22" s="125">
        <f t="shared" si="58"/>
        <v>2072</v>
      </c>
      <c r="F22" s="22"/>
      <c r="G22" s="22"/>
      <c r="H22" s="38">
        <f t="shared" si="59"/>
        <v>0</v>
      </c>
      <c r="I22" s="27"/>
      <c r="J22" s="27"/>
      <c r="K22" s="38">
        <f t="shared" si="4"/>
        <v>0</v>
      </c>
      <c r="L22" s="21"/>
      <c r="M22" s="21">
        <v>4</v>
      </c>
      <c r="N22" s="39">
        <f t="shared" si="60"/>
        <v>32</v>
      </c>
      <c r="O22" s="21"/>
      <c r="P22" s="21">
        <v>12</v>
      </c>
      <c r="Q22" s="39">
        <f t="shared" si="61"/>
        <v>96</v>
      </c>
      <c r="R22" s="21"/>
      <c r="S22" s="21"/>
      <c r="T22" s="39">
        <f t="shared" si="62"/>
        <v>0</v>
      </c>
      <c r="U22" s="21"/>
      <c r="V22" s="21"/>
      <c r="W22" s="39">
        <f t="shared" si="15"/>
        <v>0</v>
      </c>
      <c r="X22" s="21"/>
      <c r="Y22" s="21">
        <v>4</v>
      </c>
      <c r="Z22" s="39">
        <f t="shared" si="16"/>
        <v>32</v>
      </c>
      <c r="AA22" s="144"/>
      <c r="AB22" s="144"/>
      <c r="AC22" s="39">
        <f t="shared" si="72"/>
        <v>0</v>
      </c>
      <c r="AD22" s="21">
        <v>1</v>
      </c>
      <c r="AE22" s="21">
        <f>AD22*12</f>
        <v>12</v>
      </c>
      <c r="AF22" s="39">
        <f t="shared" si="17"/>
        <v>96</v>
      </c>
      <c r="AG22" s="164"/>
      <c r="AH22" s="119">
        <f t="shared" si="0"/>
        <v>0</v>
      </c>
      <c r="AI22" s="150">
        <f t="shared" si="1"/>
        <v>0</v>
      </c>
      <c r="AJ22" s="21"/>
      <c r="AK22" s="21"/>
      <c r="AL22" s="21"/>
      <c r="AM22" s="21"/>
      <c r="AN22" s="21"/>
      <c r="AO22" s="21"/>
      <c r="AP22" s="21"/>
      <c r="AQ22" s="21"/>
      <c r="AR22" s="39">
        <f t="shared" si="18"/>
        <v>0</v>
      </c>
      <c r="AS22" s="22"/>
      <c r="AT22" s="22"/>
      <c r="AU22" s="38">
        <f t="shared" si="19"/>
        <v>0</v>
      </c>
      <c r="AV22" s="226">
        <f t="shared" si="63"/>
        <v>32</v>
      </c>
      <c r="AW22" s="198">
        <f t="shared" si="64"/>
        <v>256</v>
      </c>
      <c r="AX22" s="22"/>
      <c r="AY22" s="22"/>
      <c r="AZ22" s="38">
        <f t="shared" si="25"/>
        <v>0</v>
      </c>
      <c r="BA22" s="22"/>
      <c r="BB22" s="22">
        <v>6</v>
      </c>
      <c r="BC22" s="38">
        <f t="shared" si="26"/>
        <v>48</v>
      </c>
      <c r="BD22" s="22"/>
      <c r="BE22" s="22"/>
      <c r="BF22" s="38">
        <f t="shared" si="27"/>
        <v>0</v>
      </c>
      <c r="BG22" s="22"/>
      <c r="BH22" s="22"/>
      <c r="BI22" s="38">
        <f t="shared" si="28"/>
        <v>0</v>
      </c>
      <c r="BJ22" s="22"/>
      <c r="BK22" s="22"/>
      <c r="BL22" s="38">
        <f t="shared" si="29"/>
        <v>0</v>
      </c>
      <c r="BM22" s="22"/>
      <c r="BN22" s="22"/>
      <c r="BO22" s="38">
        <f t="shared" si="30"/>
        <v>0</v>
      </c>
      <c r="BP22" s="21">
        <v>2</v>
      </c>
      <c r="BQ22" s="21">
        <v>24</v>
      </c>
      <c r="BR22" s="39">
        <f t="shared" si="31"/>
        <v>192</v>
      </c>
      <c r="BS22" s="21">
        <v>10</v>
      </c>
      <c r="BT22" s="21">
        <f t="shared" si="65"/>
        <v>120</v>
      </c>
      <c r="BU22" s="39">
        <f t="shared" si="32"/>
        <v>960</v>
      </c>
      <c r="BV22" s="200">
        <f t="shared" si="66"/>
        <v>150</v>
      </c>
      <c r="BW22" s="198">
        <f t="shared" si="67"/>
        <v>1200</v>
      </c>
      <c r="BX22" s="21"/>
      <c r="BY22" s="21"/>
      <c r="BZ22" s="39">
        <f t="shared" si="33"/>
        <v>0</v>
      </c>
      <c r="CA22" s="21"/>
      <c r="CB22" s="21"/>
      <c r="CC22" s="39">
        <f t="shared" si="34"/>
        <v>0</v>
      </c>
      <c r="CD22" s="21"/>
      <c r="CE22" s="21"/>
      <c r="CF22" s="39">
        <f t="shared" si="35"/>
        <v>0</v>
      </c>
      <c r="CG22" s="21"/>
      <c r="CH22" s="21"/>
      <c r="CI22" s="39">
        <f t="shared" si="36"/>
        <v>0</v>
      </c>
      <c r="CJ22" s="21"/>
      <c r="CK22" s="21"/>
      <c r="CL22" s="39">
        <f t="shared" si="37"/>
        <v>0</v>
      </c>
      <c r="CM22" s="21"/>
      <c r="CN22" s="21">
        <v>24</v>
      </c>
      <c r="CO22" s="39">
        <f t="shared" si="38"/>
        <v>192</v>
      </c>
      <c r="CP22" s="21"/>
      <c r="CQ22" s="21"/>
      <c r="CR22" s="39">
        <f t="shared" si="39"/>
        <v>0</v>
      </c>
      <c r="CS22" s="21">
        <v>1</v>
      </c>
      <c r="CT22" s="21">
        <v>12</v>
      </c>
      <c r="CU22" s="39">
        <f t="shared" si="10"/>
        <v>96</v>
      </c>
      <c r="CV22" s="21"/>
      <c r="CW22" s="21"/>
      <c r="CX22" s="39">
        <f t="shared" si="40"/>
        <v>0</v>
      </c>
      <c r="CY22" s="21"/>
      <c r="CZ22" s="21"/>
      <c r="DA22" s="39">
        <f t="shared" si="41"/>
        <v>0</v>
      </c>
      <c r="DB22" s="21"/>
      <c r="DC22" s="21"/>
      <c r="DD22" s="39">
        <f t="shared" si="42"/>
        <v>0</v>
      </c>
      <c r="DE22" s="21"/>
      <c r="DF22" s="21"/>
      <c r="DG22" s="39">
        <f t="shared" si="43"/>
        <v>0</v>
      </c>
      <c r="DH22" s="21"/>
      <c r="DI22" s="21"/>
      <c r="DJ22" s="39">
        <f t="shared" si="44"/>
        <v>0</v>
      </c>
      <c r="DK22" s="21"/>
      <c r="DL22" s="21"/>
      <c r="DM22" s="39">
        <f t="shared" si="45"/>
        <v>0</v>
      </c>
      <c r="DN22" s="21"/>
      <c r="DO22" s="21"/>
      <c r="DP22" s="39">
        <f t="shared" si="46"/>
        <v>0</v>
      </c>
      <c r="DQ22" s="21"/>
      <c r="DR22" s="21">
        <v>48</v>
      </c>
      <c r="DS22" s="39">
        <f t="shared" si="47"/>
        <v>384</v>
      </c>
      <c r="DT22" s="235">
        <f t="shared" si="68"/>
        <v>72</v>
      </c>
      <c r="DU22" s="198">
        <f t="shared" si="69"/>
        <v>576</v>
      </c>
      <c r="DV22" s="21"/>
      <c r="DW22" s="21"/>
      <c r="DX22" s="39">
        <f t="shared" si="48"/>
        <v>0</v>
      </c>
      <c r="DY22" s="21"/>
      <c r="DZ22" s="21"/>
      <c r="EA22" s="39">
        <f t="shared" si="49"/>
        <v>0</v>
      </c>
      <c r="EB22" s="21"/>
      <c r="EC22" s="21"/>
      <c r="ED22" s="39">
        <f t="shared" si="50"/>
        <v>0</v>
      </c>
      <c r="EE22" s="21"/>
      <c r="EF22" s="21"/>
      <c r="EG22" s="39">
        <f t="shared" si="51"/>
        <v>0</v>
      </c>
      <c r="EH22" s="21"/>
      <c r="EI22" s="21"/>
      <c r="EJ22" s="39">
        <f t="shared" si="52"/>
        <v>0</v>
      </c>
      <c r="EK22" s="21"/>
      <c r="EL22" s="21"/>
      <c r="EM22" s="39">
        <f t="shared" si="53"/>
        <v>0</v>
      </c>
      <c r="EN22" s="21"/>
      <c r="EO22" s="21"/>
      <c r="EP22" s="39">
        <f t="shared" si="54"/>
        <v>0</v>
      </c>
      <c r="EQ22" s="21"/>
      <c r="ER22" s="21">
        <v>5</v>
      </c>
      <c r="ES22" s="39">
        <f t="shared" si="55"/>
        <v>40</v>
      </c>
      <c r="ET22" s="21"/>
      <c r="EU22" s="21"/>
      <c r="EV22" s="39">
        <f t="shared" si="56"/>
        <v>0</v>
      </c>
      <c r="EW22" s="21"/>
      <c r="EX22" s="40"/>
      <c r="EY22" s="64">
        <f t="shared" si="57"/>
        <v>0</v>
      </c>
      <c r="EZ22" s="200">
        <f t="shared" si="70"/>
        <v>5</v>
      </c>
      <c r="FA22" s="199">
        <f t="shared" si="71"/>
        <v>40</v>
      </c>
      <c r="FB22" s="21"/>
      <c r="FC22" s="21"/>
      <c r="FD22" s="21"/>
    </row>
    <row r="23" spans="1:160">
      <c r="A23" s="8"/>
      <c r="B23" s="82" t="s">
        <v>302</v>
      </c>
      <c r="C23" s="97">
        <v>14</v>
      </c>
      <c r="D23" s="98">
        <f t="shared" si="24"/>
        <v>118</v>
      </c>
      <c r="E23" s="125">
        <f t="shared" si="58"/>
        <v>1652</v>
      </c>
      <c r="F23" s="22"/>
      <c r="G23" s="22"/>
      <c r="H23" s="38">
        <f t="shared" si="59"/>
        <v>0</v>
      </c>
      <c r="I23" s="27"/>
      <c r="J23" s="27"/>
      <c r="K23" s="38">
        <f t="shared" si="4"/>
        <v>0</v>
      </c>
      <c r="L23" s="21"/>
      <c r="M23" s="21"/>
      <c r="N23" s="39">
        <f t="shared" si="60"/>
        <v>0</v>
      </c>
      <c r="O23" s="21"/>
      <c r="P23" s="21"/>
      <c r="Q23" s="39">
        <f t="shared" si="61"/>
        <v>0</v>
      </c>
      <c r="R23" s="21"/>
      <c r="S23" s="21"/>
      <c r="T23" s="39">
        <f t="shared" si="62"/>
        <v>0</v>
      </c>
      <c r="U23" s="21"/>
      <c r="V23" s="21"/>
      <c r="W23" s="39">
        <f t="shared" si="15"/>
        <v>0</v>
      </c>
      <c r="X23" s="21"/>
      <c r="Y23" s="21">
        <v>6</v>
      </c>
      <c r="Z23" s="39">
        <f t="shared" si="16"/>
        <v>84</v>
      </c>
      <c r="AA23" s="144"/>
      <c r="AB23" s="144"/>
      <c r="AC23" s="39">
        <f t="shared" si="72"/>
        <v>0</v>
      </c>
      <c r="AD23" s="21"/>
      <c r="AE23" s="21"/>
      <c r="AF23" s="39">
        <f t="shared" si="17"/>
        <v>0</v>
      </c>
      <c r="AG23" s="164"/>
      <c r="AH23" s="119">
        <f t="shared" si="0"/>
        <v>0</v>
      </c>
      <c r="AI23" s="150">
        <f t="shared" si="1"/>
        <v>0</v>
      </c>
      <c r="AJ23" s="21"/>
      <c r="AK23" s="21"/>
      <c r="AL23" s="21"/>
      <c r="AM23" s="21"/>
      <c r="AN23" s="21"/>
      <c r="AO23" s="21"/>
      <c r="AP23" s="21"/>
      <c r="AQ23" s="21"/>
      <c r="AR23" s="39">
        <f t="shared" si="18"/>
        <v>0</v>
      </c>
      <c r="AS23" s="22"/>
      <c r="AT23" s="22">
        <v>6</v>
      </c>
      <c r="AU23" s="38">
        <f t="shared" si="19"/>
        <v>84</v>
      </c>
      <c r="AV23" s="226">
        <f t="shared" si="63"/>
        <v>12</v>
      </c>
      <c r="AW23" s="198">
        <f t="shared" si="64"/>
        <v>168</v>
      </c>
      <c r="AX23" s="22"/>
      <c r="AY23" s="22"/>
      <c r="AZ23" s="38">
        <f t="shared" si="25"/>
        <v>0</v>
      </c>
      <c r="BA23" s="22"/>
      <c r="BB23" s="22"/>
      <c r="BC23" s="38">
        <f t="shared" si="26"/>
        <v>0</v>
      </c>
      <c r="BD23" s="22"/>
      <c r="BE23" s="22"/>
      <c r="BF23" s="38">
        <f t="shared" si="27"/>
        <v>0</v>
      </c>
      <c r="BG23" s="22"/>
      <c r="BH23" s="22"/>
      <c r="BI23" s="38">
        <f t="shared" si="28"/>
        <v>0</v>
      </c>
      <c r="BJ23" s="22"/>
      <c r="BK23" s="22"/>
      <c r="BL23" s="38">
        <f t="shared" si="29"/>
        <v>0</v>
      </c>
      <c r="BM23" s="22"/>
      <c r="BN23" s="22"/>
      <c r="BO23" s="38">
        <f t="shared" si="30"/>
        <v>0</v>
      </c>
      <c r="BP23" s="21">
        <v>1</v>
      </c>
      <c r="BQ23" s="21">
        <v>12</v>
      </c>
      <c r="BR23" s="39">
        <f t="shared" si="31"/>
        <v>168</v>
      </c>
      <c r="BS23" s="21">
        <v>5</v>
      </c>
      <c r="BT23" s="21">
        <f t="shared" si="65"/>
        <v>60</v>
      </c>
      <c r="BU23" s="39">
        <f t="shared" si="32"/>
        <v>840</v>
      </c>
      <c r="BV23" s="200">
        <f t="shared" si="66"/>
        <v>72</v>
      </c>
      <c r="BW23" s="198">
        <f t="shared" si="67"/>
        <v>1008</v>
      </c>
      <c r="BX23" s="21"/>
      <c r="BY23" s="21"/>
      <c r="BZ23" s="39">
        <f t="shared" si="33"/>
        <v>0</v>
      </c>
      <c r="CA23" s="21"/>
      <c r="CB23" s="21"/>
      <c r="CC23" s="39">
        <f t="shared" si="34"/>
        <v>0</v>
      </c>
      <c r="CD23" s="21"/>
      <c r="CE23" s="21"/>
      <c r="CF23" s="39">
        <f t="shared" si="35"/>
        <v>0</v>
      </c>
      <c r="CG23" s="21"/>
      <c r="CH23" s="21"/>
      <c r="CI23" s="39">
        <f t="shared" si="36"/>
        <v>0</v>
      </c>
      <c r="CJ23" s="21">
        <v>1</v>
      </c>
      <c r="CK23" s="21">
        <v>12</v>
      </c>
      <c r="CL23" s="39">
        <f t="shared" si="37"/>
        <v>168</v>
      </c>
      <c r="CM23" s="21"/>
      <c r="CN23" s="21">
        <v>12</v>
      </c>
      <c r="CO23" s="39">
        <f t="shared" si="38"/>
        <v>168</v>
      </c>
      <c r="CP23" s="21"/>
      <c r="CQ23" s="21">
        <v>10</v>
      </c>
      <c r="CR23" s="39">
        <f t="shared" si="39"/>
        <v>140</v>
      </c>
      <c r="CS23" s="21">
        <v>1</v>
      </c>
      <c r="CT23" s="21">
        <v>12</v>
      </c>
      <c r="CU23" s="39">
        <f t="shared" si="10"/>
        <v>168</v>
      </c>
      <c r="CV23" s="21"/>
      <c r="CW23" s="21"/>
      <c r="CX23" s="39">
        <f t="shared" si="40"/>
        <v>0</v>
      </c>
      <c r="CY23" s="21"/>
      <c r="CZ23" s="21"/>
      <c r="DA23" s="39">
        <f t="shared" si="41"/>
        <v>0</v>
      </c>
      <c r="DB23" s="21"/>
      <c r="DC23" s="21"/>
      <c r="DD23" s="39">
        <f t="shared" si="42"/>
        <v>0</v>
      </c>
      <c r="DE23" s="21"/>
      <c r="DF23" s="21"/>
      <c r="DG23" s="39">
        <f t="shared" si="43"/>
        <v>0</v>
      </c>
      <c r="DH23" s="21"/>
      <c r="DI23" s="21"/>
      <c r="DJ23" s="39">
        <f t="shared" si="44"/>
        <v>0</v>
      </c>
      <c r="DK23" s="21"/>
      <c r="DL23" s="21"/>
      <c r="DM23" s="39">
        <f t="shared" si="45"/>
        <v>0</v>
      </c>
      <c r="DN23" s="21"/>
      <c r="DO23" s="21"/>
      <c r="DP23" s="39">
        <f t="shared" si="46"/>
        <v>0</v>
      </c>
      <c r="DQ23" s="21"/>
      <c r="DR23" s="21"/>
      <c r="DS23" s="39">
        <f t="shared" si="47"/>
        <v>0</v>
      </c>
      <c r="DT23" s="235">
        <f t="shared" si="68"/>
        <v>34</v>
      </c>
      <c r="DU23" s="198">
        <f t="shared" si="69"/>
        <v>476</v>
      </c>
      <c r="DV23" s="21"/>
      <c r="DW23" s="21"/>
      <c r="DX23" s="39">
        <f t="shared" si="48"/>
        <v>0</v>
      </c>
      <c r="DY23" s="21"/>
      <c r="DZ23" s="21"/>
      <c r="EA23" s="39">
        <f t="shared" si="49"/>
        <v>0</v>
      </c>
      <c r="EB23" s="21"/>
      <c r="EC23" s="21"/>
      <c r="ED23" s="39">
        <f t="shared" si="50"/>
        <v>0</v>
      </c>
      <c r="EE23" s="21"/>
      <c r="EF23" s="21"/>
      <c r="EG23" s="39">
        <f t="shared" si="51"/>
        <v>0</v>
      </c>
      <c r="EH23" s="21"/>
      <c r="EI23" s="21"/>
      <c r="EJ23" s="39">
        <f t="shared" si="52"/>
        <v>0</v>
      </c>
      <c r="EK23" s="21"/>
      <c r="EL23" s="21"/>
      <c r="EM23" s="39">
        <f t="shared" si="53"/>
        <v>0</v>
      </c>
      <c r="EN23" s="21"/>
      <c r="EO23" s="21"/>
      <c r="EP23" s="39">
        <f t="shared" si="54"/>
        <v>0</v>
      </c>
      <c r="EQ23" s="21"/>
      <c r="ER23" s="21"/>
      <c r="ES23" s="39">
        <f t="shared" si="55"/>
        <v>0</v>
      </c>
      <c r="ET23" s="21"/>
      <c r="EU23" s="21"/>
      <c r="EV23" s="39">
        <f t="shared" si="56"/>
        <v>0</v>
      </c>
      <c r="EW23" s="21"/>
      <c r="EX23" s="40"/>
      <c r="EY23" s="64">
        <f t="shared" si="57"/>
        <v>0</v>
      </c>
      <c r="EZ23" s="200">
        <f t="shared" si="70"/>
        <v>0</v>
      </c>
      <c r="FA23" s="199">
        <f t="shared" si="71"/>
        <v>0</v>
      </c>
      <c r="FB23" s="21"/>
      <c r="FC23" s="21"/>
      <c r="FD23" s="21"/>
    </row>
    <row r="24" spans="1:160">
      <c r="A24" s="8"/>
      <c r="B24" s="82" t="s">
        <v>701</v>
      </c>
      <c r="C24" s="97">
        <v>13</v>
      </c>
      <c r="D24" s="98">
        <f t="shared" si="24"/>
        <v>180</v>
      </c>
      <c r="E24" s="125">
        <f t="shared" si="58"/>
        <v>2340</v>
      </c>
      <c r="F24" s="22"/>
      <c r="G24" s="22"/>
      <c r="H24" s="38">
        <f t="shared" si="59"/>
        <v>0</v>
      </c>
      <c r="I24" s="27"/>
      <c r="J24" s="27"/>
      <c r="K24" s="38">
        <f t="shared" si="4"/>
        <v>0</v>
      </c>
      <c r="L24" s="21"/>
      <c r="M24" s="21"/>
      <c r="N24" s="39">
        <f t="shared" si="60"/>
        <v>0</v>
      </c>
      <c r="O24" s="21"/>
      <c r="P24" s="21"/>
      <c r="Q24" s="39">
        <f t="shared" si="61"/>
        <v>0</v>
      </c>
      <c r="R24" s="21"/>
      <c r="S24" s="21"/>
      <c r="T24" s="39">
        <f t="shared" si="62"/>
        <v>0</v>
      </c>
      <c r="U24" s="21"/>
      <c r="V24" s="21"/>
      <c r="W24" s="39">
        <f t="shared" si="15"/>
        <v>0</v>
      </c>
      <c r="X24" s="21">
        <v>1</v>
      </c>
      <c r="Y24" s="21">
        <f t="shared" ref="Y24:Y34" si="73">X24*12</f>
        <v>12</v>
      </c>
      <c r="Z24" s="39">
        <f t="shared" si="16"/>
        <v>156</v>
      </c>
      <c r="AA24" s="144"/>
      <c r="AB24" s="144">
        <v>24</v>
      </c>
      <c r="AC24" s="39">
        <f t="shared" si="72"/>
        <v>312</v>
      </c>
      <c r="AD24" s="21">
        <v>1</v>
      </c>
      <c r="AE24" s="21">
        <f>AD24*12</f>
        <v>12</v>
      </c>
      <c r="AF24" s="39">
        <f t="shared" si="17"/>
        <v>156</v>
      </c>
      <c r="AG24" s="164"/>
      <c r="AH24" s="119">
        <f t="shared" si="0"/>
        <v>0</v>
      </c>
      <c r="AI24" s="150">
        <f t="shared" si="1"/>
        <v>0</v>
      </c>
      <c r="AJ24" s="21"/>
      <c r="AK24" s="21"/>
      <c r="AL24" s="21"/>
      <c r="AM24" s="21"/>
      <c r="AN24" s="21"/>
      <c r="AO24" s="21"/>
      <c r="AP24" s="21"/>
      <c r="AQ24" s="21"/>
      <c r="AR24" s="39">
        <f t="shared" si="18"/>
        <v>0</v>
      </c>
      <c r="AS24" s="22"/>
      <c r="AT24" s="22">
        <v>12</v>
      </c>
      <c r="AU24" s="38">
        <f t="shared" si="19"/>
        <v>156</v>
      </c>
      <c r="AV24" s="226">
        <f t="shared" si="63"/>
        <v>36</v>
      </c>
      <c r="AW24" s="198">
        <f t="shared" si="64"/>
        <v>780</v>
      </c>
      <c r="AX24" s="22"/>
      <c r="AY24" s="22"/>
      <c r="AZ24" s="38">
        <f t="shared" si="25"/>
        <v>0</v>
      </c>
      <c r="BA24" s="22"/>
      <c r="BB24" s="22"/>
      <c r="BC24" s="38">
        <f t="shared" si="26"/>
        <v>0</v>
      </c>
      <c r="BD24" s="22"/>
      <c r="BE24" s="22"/>
      <c r="BF24" s="38">
        <f t="shared" si="27"/>
        <v>0</v>
      </c>
      <c r="BG24" s="22"/>
      <c r="BH24" s="22"/>
      <c r="BI24" s="38">
        <f t="shared" si="28"/>
        <v>0</v>
      </c>
      <c r="BJ24" s="22"/>
      <c r="BK24" s="22"/>
      <c r="BL24" s="38">
        <f t="shared" si="29"/>
        <v>0</v>
      </c>
      <c r="BM24" s="22"/>
      <c r="BN24" s="22"/>
      <c r="BO24" s="38">
        <f t="shared" si="30"/>
        <v>0</v>
      </c>
      <c r="BP24" s="21">
        <v>2</v>
      </c>
      <c r="BQ24" s="21">
        <v>24</v>
      </c>
      <c r="BR24" s="39">
        <f t="shared" si="31"/>
        <v>312</v>
      </c>
      <c r="BS24" s="21">
        <v>3</v>
      </c>
      <c r="BT24" s="21">
        <f t="shared" si="65"/>
        <v>36</v>
      </c>
      <c r="BU24" s="39">
        <f t="shared" si="32"/>
        <v>468</v>
      </c>
      <c r="BV24" s="200">
        <f t="shared" si="66"/>
        <v>60</v>
      </c>
      <c r="BW24" s="198">
        <f t="shared" si="67"/>
        <v>780</v>
      </c>
      <c r="BX24" s="21"/>
      <c r="BY24" s="21"/>
      <c r="BZ24" s="39">
        <f t="shared" si="33"/>
        <v>0</v>
      </c>
      <c r="CA24" s="21"/>
      <c r="CB24" s="21"/>
      <c r="CC24" s="39">
        <f t="shared" si="34"/>
        <v>0</v>
      </c>
      <c r="CD24" s="21">
        <v>1</v>
      </c>
      <c r="CE24" s="21">
        <v>24</v>
      </c>
      <c r="CF24" s="39">
        <f t="shared" si="35"/>
        <v>312</v>
      </c>
      <c r="CG24" s="21"/>
      <c r="CH24" s="21"/>
      <c r="CI24" s="39">
        <f t="shared" si="36"/>
        <v>0</v>
      </c>
      <c r="CJ24" s="21">
        <v>1</v>
      </c>
      <c r="CK24" s="21">
        <v>12</v>
      </c>
      <c r="CL24" s="39">
        <f t="shared" si="37"/>
        <v>156</v>
      </c>
      <c r="CM24" s="21"/>
      <c r="CN24" s="21">
        <v>10</v>
      </c>
      <c r="CO24" s="39">
        <f t="shared" si="38"/>
        <v>130</v>
      </c>
      <c r="CP24" s="21"/>
      <c r="CQ24" s="21">
        <v>10</v>
      </c>
      <c r="CR24" s="39">
        <f t="shared" si="39"/>
        <v>130</v>
      </c>
      <c r="CS24" s="21">
        <v>1</v>
      </c>
      <c r="CT24" s="21">
        <v>12</v>
      </c>
      <c r="CU24" s="39">
        <f t="shared" si="10"/>
        <v>156</v>
      </c>
      <c r="CV24" s="21"/>
      <c r="CW24" s="21"/>
      <c r="CX24" s="39">
        <f t="shared" si="40"/>
        <v>0</v>
      </c>
      <c r="CY24" s="21"/>
      <c r="CZ24" s="21">
        <v>2</v>
      </c>
      <c r="DA24" s="39">
        <f t="shared" si="41"/>
        <v>26</v>
      </c>
      <c r="DB24" s="21"/>
      <c r="DC24" s="21"/>
      <c r="DD24" s="39">
        <f t="shared" si="42"/>
        <v>0</v>
      </c>
      <c r="DE24" s="21"/>
      <c r="DF24" s="21"/>
      <c r="DG24" s="39">
        <f t="shared" si="43"/>
        <v>0</v>
      </c>
      <c r="DH24" s="21"/>
      <c r="DI24" s="21">
        <v>2</v>
      </c>
      <c r="DJ24" s="39">
        <f t="shared" si="44"/>
        <v>26</v>
      </c>
      <c r="DK24" s="21"/>
      <c r="DL24" s="21"/>
      <c r="DM24" s="39">
        <f t="shared" si="45"/>
        <v>0</v>
      </c>
      <c r="DN24" s="21"/>
      <c r="DO24" s="21"/>
      <c r="DP24" s="39">
        <f t="shared" si="46"/>
        <v>0</v>
      </c>
      <c r="DQ24" s="21"/>
      <c r="DR24" s="21"/>
      <c r="DS24" s="39">
        <f t="shared" si="47"/>
        <v>0</v>
      </c>
      <c r="DT24" s="235">
        <f t="shared" si="68"/>
        <v>60</v>
      </c>
      <c r="DU24" s="198">
        <f t="shared" si="69"/>
        <v>780</v>
      </c>
      <c r="DV24" s="21"/>
      <c r="DW24" s="21"/>
      <c r="DX24" s="39">
        <f t="shared" si="48"/>
        <v>0</v>
      </c>
      <c r="DY24" s="21"/>
      <c r="DZ24" s="21"/>
      <c r="EA24" s="39">
        <f t="shared" si="49"/>
        <v>0</v>
      </c>
      <c r="EB24" s="21"/>
      <c r="EC24" s="21"/>
      <c r="ED24" s="39">
        <f t="shared" si="50"/>
        <v>0</v>
      </c>
      <c r="EE24" s="21"/>
      <c r="EF24" s="21"/>
      <c r="EG24" s="39">
        <f t="shared" si="51"/>
        <v>0</v>
      </c>
      <c r="EH24" s="21"/>
      <c r="EI24" s="21"/>
      <c r="EJ24" s="39">
        <f t="shared" si="52"/>
        <v>0</v>
      </c>
      <c r="EK24" s="21"/>
      <c r="EL24" s="21"/>
      <c r="EM24" s="39">
        <f t="shared" si="53"/>
        <v>0</v>
      </c>
      <c r="EN24" s="21"/>
      <c r="EO24" s="21"/>
      <c r="EP24" s="39">
        <f t="shared" si="54"/>
        <v>0</v>
      </c>
      <c r="EQ24" s="21"/>
      <c r="ER24" s="21"/>
      <c r="ES24" s="39">
        <f t="shared" si="55"/>
        <v>0</v>
      </c>
      <c r="ET24" s="21"/>
      <c r="EU24" s="21"/>
      <c r="EV24" s="39">
        <f t="shared" si="56"/>
        <v>0</v>
      </c>
      <c r="EW24" s="21"/>
      <c r="EX24" s="40"/>
      <c r="EY24" s="64">
        <f t="shared" si="57"/>
        <v>0</v>
      </c>
      <c r="EZ24" s="200">
        <f t="shared" si="70"/>
        <v>0</v>
      </c>
      <c r="FA24" s="199">
        <f t="shared" si="71"/>
        <v>0</v>
      </c>
      <c r="FB24" s="21"/>
      <c r="FC24" s="21"/>
      <c r="FD24" s="21"/>
    </row>
    <row r="25" spans="1:160">
      <c r="A25" s="8"/>
      <c r="B25" s="83" t="s">
        <v>535</v>
      </c>
      <c r="C25" s="100">
        <v>8.5</v>
      </c>
      <c r="D25" s="98">
        <f t="shared" si="24"/>
        <v>694</v>
      </c>
      <c r="E25" s="125">
        <f t="shared" si="58"/>
        <v>5899</v>
      </c>
      <c r="F25" s="22"/>
      <c r="G25" s="22"/>
      <c r="H25" s="38">
        <f t="shared" si="59"/>
        <v>0</v>
      </c>
      <c r="I25" s="27"/>
      <c r="J25" s="27"/>
      <c r="K25" s="38">
        <f t="shared" si="4"/>
        <v>0</v>
      </c>
      <c r="L25" s="21"/>
      <c r="M25" s="21"/>
      <c r="N25" s="39">
        <f t="shared" si="60"/>
        <v>0</v>
      </c>
      <c r="O25" s="21"/>
      <c r="P25" s="21"/>
      <c r="Q25" s="39">
        <f t="shared" si="61"/>
        <v>0</v>
      </c>
      <c r="R25" s="21"/>
      <c r="S25" s="21"/>
      <c r="T25" s="39">
        <f t="shared" si="62"/>
        <v>0</v>
      </c>
      <c r="U25" s="21"/>
      <c r="V25" s="21"/>
      <c r="W25" s="39">
        <f t="shared" si="15"/>
        <v>0</v>
      </c>
      <c r="X25" s="21">
        <v>2</v>
      </c>
      <c r="Y25" s="21">
        <f t="shared" si="73"/>
        <v>24</v>
      </c>
      <c r="Z25" s="39">
        <f t="shared" si="16"/>
        <v>204</v>
      </c>
      <c r="AA25" s="144"/>
      <c r="AB25" s="144"/>
      <c r="AC25" s="39">
        <f t="shared" si="72"/>
        <v>0</v>
      </c>
      <c r="AD25" s="21"/>
      <c r="AE25" s="21"/>
      <c r="AF25" s="39">
        <f t="shared" si="17"/>
        <v>0</v>
      </c>
      <c r="AG25" s="164">
        <v>4</v>
      </c>
      <c r="AH25" s="119">
        <f t="shared" si="0"/>
        <v>48</v>
      </c>
      <c r="AI25" s="150">
        <f t="shared" si="1"/>
        <v>408</v>
      </c>
      <c r="AJ25" s="21"/>
      <c r="AK25" s="21"/>
      <c r="AL25" s="21"/>
      <c r="AM25" s="21"/>
      <c r="AN25" s="21"/>
      <c r="AO25" s="21"/>
      <c r="AP25" s="21"/>
      <c r="AQ25" s="21"/>
      <c r="AR25" s="39">
        <f t="shared" si="18"/>
        <v>0</v>
      </c>
      <c r="AS25" s="22"/>
      <c r="AT25" s="22">
        <v>12</v>
      </c>
      <c r="AU25" s="38">
        <f t="shared" si="19"/>
        <v>102</v>
      </c>
      <c r="AV25" s="226">
        <f t="shared" si="63"/>
        <v>36</v>
      </c>
      <c r="AW25" s="198">
        <f t="shared" si="64"/>
        <v>354</v>
      </c>
      <c r="AX25" s="22"/>
      <c r="AY25" s="22"/>
      <c r="AZ25" s="38">
        <f t="shared" si="25"/>
        <v>0</v>
      </c>
      <c r="BA25" s="22"/>
      <c r="BB25" s="22"/>
      <c r="BC25" s="38">
        <f t="shared" si="26"/>
        <v>0</v>
      </c>
      <c r="BD25" s="22"/>
      <c r="BE25" s="22"/>
      <c r="BF25" s="38">
        <f t="shared" si="27"/>
        <v>0</v>
      </c>
      <c r="BG25" s="22"/>
      <c r="BH25" s="22"/>
      <c r="BI25" s="38">
        <f t="shared" si="28"/>
        <v>0</v>
      </c>
      <c r="BJ25" s="22"/>
      <c r="BK25" s="22"/>
      <c r="BL25" s="38">
        <f t="shared" si="29"/>
        <v>0</v>
      </c>
      <c r="BM25" s="22"/>
      <c r="BN25" s="22"/>
      <c r="BO25" s="38">
        <f t="shared" si="30"/>
        <v>0</v>
      </c>
      <c r="BP25" s="21"/>
      <c r="BQ25" s="21"/>
      <c r="BR25" s="39">
        <f t="shared" si="31"/>
        <v>0</v>
      </c>
      <c r="BS25" s="21">
        <v>48</v>
      </c>
      <c r="BT25" s="21">
        <f t="shared" si="65"/>
        <v>576</v>
      </c>
      <c r="BU25" s="39">
        <f t="shared" si="32"/>
        <v>4896</v>
      </c>
      <c r="BV25" s="200">
        <f t="shared" si="66"/>
        <v>576</v>
      </c>
      <c r="BW25" s="198">
        <f t="shared" si="67"/>
        <v>4896</v>
      </c>
      <c r="BX25" s="21"/>
      <c r="BY25" s="21"/>
      <c r="BZ25" s="39">
        <f t="shared" si="33"/>
        <v>0</v>
      </c>
      <c r="CA25" s="21"/>
      <c r="CB25" s="21"/>
      <c r="CC25" s="39">
        <f t="shared" si="34"/>
        <v>0</v>
      </c>
      <c r="CD25" s="21"/>
      <c r="CE25" s="21"/>
      <c r="CF25" s="39">
        <f t="shared" si="35"/>
        <v>0</v>
      </c>
      <c r="CG25" s="21"/>
      <c r="CH25" s="21"/>
      <c r="CI25" s="39">
        <f t="shared" si="36"/>
        <v>0</v>
      </c>
      <c r="CJ25" s="21">
        <v>1</v>
      </c>
      <c r="CK25" s="21">
        <v>12</v>
      </c>
      <c r="CL25" s="39">
        <f t="shared" si="37"/>
        <v>102</v>
      </c>
      <c r="CM25" s="21">
        <v>1</v>
      </c>
      <c r="CN25" s="21">
        <v>12</v>
      </c>
      <c r="CO25" s="39">
        <f t="shared" si="38"/>
        <v>102</v>
      </c>
      <c r="CP25" s="21"/>
      <c r="CQ25" s="21">
        <v>10</v>
      </c>
      <c r="CR25" s="39">
        <f t="shared" si="39"/>
        <v>85</v>
      </c>
      <c r="CS25" s="21"/>
      <c r="CT25" s="21"/>
      <c r="CU25" s="39">
        <f t="shared" si="10"/>
        <v>0</v>
      </c>
      <c r="CV25" s="21"/>
      <c r="CW25" s="21"/>
      <c r="CX25" s="39">
        <f t="shared" si="40"/>
        <v>0</v>
      </c>
      <c r="CY25" s="21"/>
      <c r="CZ25" s="21"/>
      <c r="DA25" s="39">
        <f t="shared" si="41"/>
        <v>0</v>
      </c>
      <c r="DB25" s="21"/>
      <c r="DC25" s="21"/>
      <c r="DD25" s="39">
        <f t="shared" si="42"/>
        <v>0</v>
      </c>
      <c r="DE25" s="21"/>
      <c r="DF25" s="21"/>
      <c r="DG25" s="39">
        <f t="shared" si="43"/>
        <v>0</v>
      </c>
      <c r="DH25" s="21"/>
      <c r="DI25" s="21"/>
      <c r="DJ25" s="39">
        <f t="shared" si="44"/>
        <v>0</v>
      </c>
      <c r="DK25" s="21"/>
      <c r="DL25" s="21"/>
      <c r="DM25" s="39">
        <f t="shared" si="45"/>
        <v>0</v>
      </c>
      <c r="DN25" s="21"/>
      <c r="DO25" s="21"/>
      <c r="DP25" s="39">
        <f t="shared" si="46"/>
        <v>0</v>
      </c>
      <c r="DQ25" s="21"/>
      <c r="DR25" s="21"/>
      <c r="DS25" s="39">
        <f t="shared" si="47"/>
        <v>0</v>
      </c>
      <c r="DT25" s="235">
        <f t="shared" si="68"/>
        <v>34</v>
      </c>
      <c r="DU25" s="198">
        <f t="shared" si="69"/>
        <v>289</v>
      </c>
      <c r="DV25" s="21"/>
      <c r="DW25" s="21"/>
      <c r="DX25" s="39">
        <f t="shared" si="48"/>
        <v>0</v>
      </c>
      <c r="DY25" s="21"/>
      <c r="DZ25" s="21"/>
      <c r="EA25" s="39">
        <f t="shared" si="49"/>
        <v>0</v>
      </c>
      <c r="EB25" s="21"/>
      <c r="EC25" s="21"/>
      <c r="ED25" s="39">
        <f t="shared" si="50"/>
        <v>0</v>
      </c>
      <c r="EE25" s="21"/>
      <c r="EF25" s="21"/>
      <c r="EG25" s="39">
        <f t="shared" si="51"/>
        <v>0</v>
      </c>
      <c r="EH25" s="21"/>
      <c r="EI25" s="21"/>
      <c r="EJ25" s="39">
        <f t="shared" si="52"/>
        <v>0</v>
      </c>
      <c r="EK25" s="21"/>
      <c r="EL25" s="21"/>
      <c r="EM25" s="39">
        <f t="shared" si="53"/>
        <v>0</v>
      </c>
      <c r="EN25" s="21"/>
      <c r="EO25" s="21"/>
      <c r="EP25" s="39">
        <f t="shared" si="54"/>
        <v>0</v>
      </c>
      <c r="EQ25" s="21"/>
      <c r="ER25" s="21"/>
      <c r="ES25" s="39">
        <f t="shared" si="55"/>
        <v>0</v>
      </c>
      <c r="ET25" s="21"/>
      <c r="EU25" s="21"/>
      <c r="EV25" s="39">
        <f t="shared" si="56"/>
        <v>0</v>
      </c>
      <c r="EW25" s="21"/>
      <c r="EX25" s="40"/>
      <c r="EY25" s="64">
        <f t="shared" si="57"/>
        <v>0</v>
      </c>
      <c r="EZ25" s="200">
        <f t="shared" si="70"/>
        <v>0</v>
      </c>
      <c r="FA25" s="199">
        <f t="shared" si="71"/>
        <v>0</v>
      </c>
      <c r="FB25" s="21"/>
      <c r="FC25" s="21"/>
      <c r="FD25" s="21"/>
    </row>
    <row r="26" spans="1:160">
      <c r="A26" s="8"/>
      <c r="B26" s="83" t="s">
        <v>536</v>
      </c>
      <c r="C26" s="100">
        <v>5.5</v>
      </c>
      <c r="D26" s="98">
        <f t="shared" si="24"/>
        <v>180</v>
      </c>
      <c r="E26" s="125">
        <f t="shared" si="58"/>
        <v>990</v>
      </c>
      <c r="F26" s="22"/>
      <c r="G26" s="22"/>
      <c r="H26" s="38">
        <f t="shared" si="59"/>
        <v>0</v>
      </c>
      <c r="I26" s="27"/>
      <c r="J26" s="27"/>
      <c r="K26" s="38">
        <f t="shared" si="4"/>
        <v>0</v>
      </c>
      <c r="L26" s="21"/>
      <c r="M26" s="21"/>
      <c r="N26" s="39">
        <f t="shared" si="60"/>
        <v>0</v>
      </c>
      <c r="O26" s="21"/>
      <c r="P26" s="21"/>
      <c r="Q26" s="39">
        <f t="shared" si="61"/>
        <v>0</v>
      </c>
      <c r="R26" s="21"/>
      <c r="S26" s="21"/>
      <c r="T26" s="39">
        <f t="shared" si="62"/>
        <v>0</v>
      </c>
      <c r="U26" s="21"/>
      <c r="V26" s="21"/>
      <c r="W26" s="39">
        <f t="shared" si="15"/>
        <v>0</v>
      </c>
      <c r="X26" s="21"/>
      <c r="Y26" s="21"/>
      <c r="Z26" s="39">
        <f t="shared" si="16"/>
        <v>0</v>
      </c>
      <c r="AA26" s="144"/>
      <c r="AB26" s="144"/>
      <c r="AC26" s="39">
        <f t="shared" si="72"/>
        <v>0</v>
      </c>
      <c r="AD26" s="21"/>
      <c r="AE26" s="21"/>
      <c r="AF26" s="39">
        <f t="shared" si="17"/>
        <v>0</v>
      </c>
      <c r="AG26" s="164"/>
      <c r="AH26" s="119">
        <f t="shared" si="0"/>
        <v>0</v>
      </c>
      <c r="AI26" s="150">
        <f t="shared" si="1"/>
        <v>0</v>
      </c>
      <c r="AJ26" s="21"/>
      <c r="AK26" s="21"/>
      <c r="AL26" s="21"/>
      <c r="AM26" s="21"/>
      <c r="AN26" s="21"/>
      <c r="AO26" s="21"/>
      <c r="AP26" s="21"/>
      <c r="AQ26" s="21"/>
      <c r="AR26" s="39">
        <f t="shared" si="18"/>
        <v>0</v>
      </c>
      <c r="AS26" s="22"/>
      <c r="AT26" s="22"/>
      <c r="AU26" s="38">
        <f t="shared" si="19"/>
        <v>0</v>
      </c>
      <c r="AV26" s="226">
        <f t="shared" si="63"/>
        <v>0</v>
      </c>
      <c r="AW26" s="198">
        <f t="shared" si="64"/>
        <v>0</v>
      </c>
      <c r="AX26" s="22"/>
      <c r="AY26" s="22"/>
      <c r="AZ26" s="38">
        <f t="shared" si="25"/>
        <v>0</v>
      </c>
      <c r="BA26" s="22"/>
      <c r="BB26" s="22"/>
      <c r="BC26" s="38">
        <f t="shared" si="26"/>
        <v>0</v>
      </c>
      <c r="BD26" s="22"/>
      <c r="BE26" s="22"/>
      <c r="BF26" s="38">
        <f t="shared" si="27"/>
        <v>0</v>
      </c>
      <c r="BG26" s="22"/>
      <c r="BH26" s="22"/>
      <c r="BI26" s="38">
        <f t="shared" si="28"/>
        <v>0</v>
      </c>
      <c r="BJ26" s="22"/>
      <c r="BK26" s="22"/>
      <c r="BL26" s="38">
        <f t="shared" si="29"/>
        <v>0</v>
      </c>
      <c r="BM26" s="22"/>
      <c r="BN26" s="22"/>
      <c r="BO26" s="38">
        <f t="shared" si="30"/>
        <v>0</v>
      </c>
      <c r="BP26" s="21"/>
      <c r="BQ26" s="21"/>
      <c r="BR26" s="39">
        <f t="shared" si="31"/>
        <v>0</v>
      </c>
      <c r="BS26" s="21">
        <v>15</v>
      </c>
      <c r="BT26" s="21">
        <f t="shared" si="65"/>
        <v>180</v>
      </c>
      <c r="BU26" s="39">
        <f t="shared" si="32"/>
        <v>990</v>
      </c>
      <c r="BV26" s="200">
        <f t="shared" si="66"/>
        <v>180</v>
      </c>
      <c r="BW26" s="198">
        <f t="shared" si="67"/>
        <v>990</v>
      </c>
      <c r="BX26" s="21"/>
      <c r="BY26" s="21"/>
      <c r="BZ26" s="39">
        <f t="shared" si="33"/>
        <v>0</v>
      </c>
      <c r="CA26" s="21"/>
      <c r="CB26" s="21"/>
      <c r="CC26" s="39">
        <f t="shared" si="34"/>
        <v>0</v>
      </c>
      <c r="CD26" s="21"/>
      <c r="CE26" s="21"/>
      <c r="CF26" s="39">
        <f t="shared" si="35"/>
        <v>0</v>
      </c>
      <c r="CG26" s="21"/>
      <c r="CH26" s="21"/>
      <c r="CI26" s="39">
        <f t="shared" si="36"/>
        <v>0</v>
      </c>
      <c r="CJ26" s="21"/>
      <c r="CK26" s="21"/>
      <c r="CL26" s="39">
        <f t="shared" si="37"/>
        <v>0</v>
      </c>
      <c r="CM26" s="21"/>
      <c r="CN26" s="21"/>
      <c r="CO26" s="39">
        <f t="shared" si="38"/>
        <v>0</v>
      </c>
      <c r="CP26" s="21"/>
      <c r="CQ26" s="21"/>
      <c r="CR26" s="39">
        <f t="shared" si="39"/>
        <v>0</v>
      </c>
      <c r="CS26" s="21"/>
      <c r="CT26" s="21"/>
      <c r="CU26" s="39">
        <f t="shared" si="10"/>
        <v>0</v>
      </c>
      <c r="CV26" s="21"/>
      <c r="CW26" s="21"/>
      <c r="CX26" s="39">
        <f t="shared" si="40"/>
        <v>0</v>
      </c>
      <c r="CY26" s="21"/>
      <c r="CZ26" s="21"/>
      <c r="DA26" s="39">
        <f t="shared" si="41"/>
        <v>0</v>
      </c>
      <c r="DB26" s="21"/>
      <c r="DC26" s="21"/>
      <c r="DD26" s="39">
        <f t="shared" si="42"/>
        <v>0</v>
      </c>
      <c r="DE26" s="21"/>
      <c r="DF26" s="21"/>
      <c r="DG26" s="39">
        <f t="shared" si="43"/>
        <v>0</v>
      </c>
      <c r="DH26" s="21"/>
      <c r="DI26" s="21"/>
      <c r="DJ26" s="39">
        <f t="shared" si="44"/>
        <v>0</v>
      </c>
      <c r="DK26" s="21"/>
      <c r="DL26" s="21"/>
      <c r="DM26" s="39">
        <f t="shared" si="45"/>
        <v>0</v>
      </c>
      <c r="DN26" s="21"/>
      <c r="DO26" s="21"/>
      <c r="DP26" s="39">
        <f t="shared" si="46"/>
        <v>0</v>
      </c>
      <c r="DQ26" s="21"/>
      <c r="DR26" s="21"/>
      <c r="DS26" s="39">
        <f t="shared" si="47"/>
        <v>0</v>
      </c>
      <c r="DT26" s="235">
        <f t="shared" si="68"/>
        <v>0</v>
      </c>
      <c r="DU26" s="198">
        <f t="shared" si="69"/>
        <v>0</v>
      </c>
      <c r="DV26" s="21"/>
      <c r="DW26" s="21"/>
      <c r="DX26" s="39">
        <f t="shared" si="48"/>
        <v>0</v>
      </c>
      <c r="DY26" s="21"/>
      <c r="DZ26" s="21"/>
      <c r="EA26" s="39">
        <f t="shared" si="49"/>
        <v>0</v>
      </c>
      <c r="EB26" s="21"/>
      <c r="EC26" s="21"/>
      <c r="ED26" s="39">
        <f t="shared" si="50"/>
        <v>0</v>
      </c>
      <c r="EE26" s="21"/>
      <c r="EF26" s="21"/>
      <c r="EG26" s="39">
        <f t="shared" si="51"/>
        <v>0</v>
      </c>
      <c r="EH26" s="21"/>
      <c r="EI26" s="21"/>
      <c r="EJ26" s="39">
        <f t="shared" si="52"/>
        <v>0</v>
      </c>
      <c r="EK26" s="21"/>
      <c r="EL26" s="21"/>
      <c r="EM26" s="39">
        <f t="shared" si="53"/>
        <v>0</v>
      </c>
      <c r="EN26" s="21"/>
      <c r="EO26" s="21"/>
      <c r="EP26" s="39">
        <f t="shared" si="54"/>
        <v>0</v>
      </c>
      <c r="EQ26" s="21"/>
      <c r="ER26" s="21"/>
      <c r="ES26" s="39">
        <f t="shared" si="55"/>
        <v>0</v>
      </c>
      <c r="ET26" s="21"/>
      <c r="EU26" s="21"/>
      <c r="EV26" s="39">
        <f t="shared" si="56"/>
        <v>0</v>
      </c>
      <c r="EW26" s="21"/>
      <c r="EX26" s="40"/>
      <c r="EY26" s="64">
        <f t="shared" si="57"/>
        <v>0</v>
      </c>
      <c r="EZ26" s="200">
        <f t="shared" si="70"/>
        <v>0</v>
      </c>
      <c r="FA26" s="199">
        <f t="shared" si="71"/>
        <v>0</v>
      </c>
      <c r="FB26" s="21"/>
      <c r="FC26" s="21"/>
      <c r="FD26" s="21"/>
    </row>
    <row r="27" spans="1:160">
      <c r="A27" s="8"/>
      <c r="B27" s="83" t="s">
        <v>537</v>
      </c>
      <c r="C27" s="100">
        <v>5</v>
      </c>
      <c r="D27" s="98">
        <f t="shared" si="24"/>
        <v>230</v>
      </c>
      <c r="E27" s="125">
        <f t="shared" si="58"/>
        <v>1150</v>
      </c>
      <c r="F27" s="22"/>
      <c r="G27" s="22"/>
      <c r="H27" s="38">
        <f t="shared" si="59"/>
        <v>0</v>
      </c>
      <c r="I27" s="27"/>
      <c r="J27" s="27"/>
      <c r="K27" s="38">
        <f t="shared" si="4"/>
        <v>0</v>
      </c>
      <c r="L27" s="21"/>
      <c r="M27" s="21"/>
      <c r="N27" s="39">
        <f t="shared" si="60"/>
        <v>0</v>
      </c>
      <c r="O27" s="21"/>
      <c r="P27" s="21"/>
      <c r="Q27" s="39">
        <f t="shared" si="61"/>
        <v>0</v>
      </c>
      <c r="R27" s="21"/>
      <c r="S27" s="21"/>
      <c r="T27" s="39">
        <f t="shared" si="62"/>
        <v>0</v>
      </c>
      <c r="U27" s="21"/>
      <c r="V27" s="21"/>
      <c r="W27" s="39">
        <f t="shared" si="15"/>
        <v>0</v>
      </c>
      <c r="X27" s="21"/>
      <c r="Y27" s="21"/>
      <c r="Z27" s="39">
        <f t="shared" si="16"/>
        <v>0</v>
      </c>
      <c r="AA27" s="144"/>
      <c r="AB27" s="144"/>
      <c r="AC27" s="39">
        <f t="shared" si="72"/>
        <v>0</v>
      </c>
      <c r="AD27" s="21"/>
      <c r="AE27" s="21"/>
      <c r="AF27" s="39">
        <f t="shared" si="17"/>
        <v>0</v>
      </c>
      <c r="AG27" s="164"/>
      <c r="AH27" s="119">
        <f t="shared" si="0"/>
        <v>0</v>
      </c>
      <c r="AI27" s="150">
        <f t="shared" si="1"/>
        <v>0</v>
      </c>
      <c r="AJ27" s="21"/>
      <c r="AK27" s="21"/>
      <c r="AL27" s="21"/>
      <c r="AM27" s="21"/>
      <c r="AN27" s="21"/>
      <c r="AO27" s="21"/>
      <c r="AP27" s="21"/>
      <c r="AQ27" s="21"/>
      <c r="AR27" s="39">
        <f t="shared" si="18"/>
        <v>0</v>
      </c>
      <c r="AS27" s="22"/>
      <c r="AT27" s="22"/>
      <c r="AU27" s="38">
        <f t="shared" si="19"/>
        <v>0</v>
      </c>
      <c r="AV27" s="226">
        <f t="shared" si="63"/>
        <v>0</v>
      </c>
      <c r="AW27" s="198">
        <f t="shared" si="64"/>
        <v>0</v>
      </c>
      <c r="AX27" s="22"/>
      <c r="AY27" s="22"/>
      <c r="AZ27" s="38">
        <f t="shared" si="25"/>
        <v>0</v>
      </c>
      <c r="BA27" s="22"/>
      <c r="BB27" s="22"/>
      <c r="BC27" s="38">
        <f t="shared" si="26"/>
        <v>0</v>
      </c>
      <c r="BD27" s="22"/>
      <c r="BE27" s="22"/>
      <c r="BF27" s="38">
        <f t="shared" si="27"/>
        <v>0</v>
      </c>
      <c r="BG27" s="22"/>
      <c r="BH27" s="22"/>
      <c r="BI27" s="38">
        <f t="shared" si="28"/>
        <v>0</v>
      </c>
      <c r="BJ27" s="22"/>
      <c r="BK27" s="22"/>
      <c r="BL27" s="38">
        <f t="shared" si="29"/>
        <v>0</v>
      </c>
      <c r="BM27" s="22"/>
      <c r="BN27" s="22"/>
      <c r="BO27" s="38">
        <f t="shared" si="30"/>
        <v>0</v>
      </c>
      <c r="BP27" s="21"/>
      <c r="BQ27" s="21"/>
      <c r="BR27" s="39">
        <f t="shared" si="31"/>
        <v>0</v>
      </c>
      <c r="BS27" s="21">
        <v>15</v>
      </c>
      <c r="BT27" s="21">
        <f t="shared" si="65"/>
        <v>180</v>
      </c>
      <c r="BU27" s="39">
        <f t="shared" si="32"/>
        <v>900</v>
      </c>
      <c r="BV27" s="200">
        <f t="shared" si="66"/>
        <v>180</v>
      </c>
      <c r="BW27" s="198">
        <f t="shared" si="67"/>
        <v>900</v>
      </c>
      <c r="BX27" s="21"/>
      <c r="BY27" s="21"/>
      <c r="BZ27" s="39">
        <f t="shared" si="33"/>
        <v>0</v>
      </c>
      <c r="CA27" s="21"/>
      <c r="CB27" s="21"/>
      <c r="CC27" s="39">
        <f t="shared" si="34"/>
        <v>0</v>
      </c>
      <c r="CD27" s="21"/>
      <c r="CE27" s="21"/>
      <c r="CF27" s="39">
        <f t="shared" si="35"/>
        <v>0</v>
      </c>
      <c r="CG27" s="21"/>
      <c r="CH27" s="21"/>
      <c r="CI27" s="39">
        <f t="shared" si="36"/>
        <v>0</v>
      </c>
      <c r="CJ27" s="21"/>
      <c r="CK27" s="21"/>
      <c r="CL27" s="39">
        <f t="shared" si="37"/>
        <v>0</v>
      </c>
      <c r="CM27" s="21"/>
      <c r="CN27" s="21"/>
      <c r="CO27" s="39">
        <f t="shared" si="38"/>
        <v>0</v>
      </c>
      <c r="CP27" s="21"/>
      <c r="CQ27" s="21"/>
      <c r="CR27" s="39">
        <f t="shared" si="39"/>
        <v>0</v>
      </c>
      <c r="CS27" s="21">
        <v>1</v>
      </c>
      <c r="CT27" s="21">
        <v>12</v>
      </c>
      <c r="CU27" s="39">
        <f t="shared" si="10"/>
        <v>60</v>
      </c>
      <c r="CV27" s="21"/>
      <c r="CW27" s="21"/>
      <c r="CX27" s="39">
        <f t="shared" si="40"/>
        <v>0</v>
      </c>
      <c r="CY27" s="21"/>
      <c r="CZ27" s="21">
        <v>50</v>
      </c>
      <c r="DA27" s="39">
        <f t="shared" si="41"/>
        <v>250</v>
      </c>
      <c r="DB27" s="21"/>
      <c r="DC27" s="21"/>
      <c r="DD27" s="39">
        <f t="shared" si="42"/>
        <v>0</v>
      </c>
      <c r="DE27" s="21"/>
      <c r="DF27" s="21"/>
      <c r="DG27" s="39">
        <f t="shared" si="43"/>
        <v>0</v>
      </c>
      <c r="DH27" s="21"/>
      <c r="DI27" s="21"/>
      <c r="DJ27" s="39">
        <f t="shared" si="44"/>
        <v>0</v>
      </c>
      <c r="DK27" s="21"/>
      <c r="DL27" s="21"/>
      <c r="DM27" s="39">
        <f t="shared" si="45"/>
        <v>0</v>
      </c>
      <c r="DN27" s="21"/>
      <c r="DO27" s="21"/>
      <c r="DP27" s="39">
        <f t="shared" si="46"/>
        <v>0</v>
      </c>
      <c r="DQ27" s="21"/>
      <c r="DR27" s="21"/>
      <c r="DS27" s="39">
        <f t="shared" si="47"/>
        <v>0</v>
      </c>
      <c r="DT27" s="235">
        <f t="shared" si="68"/>
        <v>50</v>
      </c>
      <c r="DU27" s="198">
        <f t="shared" si="69"/>
        <v>250</v>
      </c>
      <c r="DV27" s="21"/>
      <c r="DW27" s="21"/>
      <c r="DX27" s="39">
        <f t="shared" si="48"/>
        <v>0</v>
      </c>
      <c r="DY27" s="21"/>
      <c r="DZ27" s="21"/>
      <c r="EA27" s="39">
        <f t="shared" si="49"/>
        <v>0</v>
      </c>
      <c r="EB27" s="21"/>
      <c r="EC27" s="21"/>
      <c r="ED27" s="39">
        <f t="shared" si="50"/>
        <v>0</v>
      </c>
      <c r="EE27" s="21"/>
      <c r="EF27" s="21"/>
      <c r="EG27" s="39">
        <f t="shared" si="51"/>
        <v>0</v>
      </c>
      <c r="EH27" s="21"/>
      <c r="EI27" s="21"/>
      <c r="EJ27" s="39">
        <f t="shared" si="52"/>
        <v>0</v>
      </c>
      <c r="EK27" s="21"/>
      <c r="EL27" s="21"/>
      <c r="EM27" s="39">
        <f t="shared" si="53"/>
        <v>0</v>
      </c>
      <c r="EN27" s="21"/>
      <c r="EO27" s="21"/>
      <c r="EP27" s="39">
        <f t="shared" si="54"/>
        <v>0</v>
      </c>
      <c r="EQ27" s="21"/>
      <c r="ER27" s="21"/>
      <c r="ES27" s="39">
        <f t="shared" si="55"/>
        <v>0</v>
      </c>
      <c r="ET27" s="21"/>
      <c r="EU27" s="21"/>
      <c r="EV27" s="39">
        <f t="shared" si="56"/>
        <v>0</v>
      </c>
      <c r="EW27" s="21"/>
      <c r="EX27" s="40"/>
      <c r="EY27" s="64">
        <f t="shared" si="57"/>
        <v>0</v>
      </c>
      <c r="EZ27" s="200">
        <f t="shared" si="70"/>
        <v>0</v>
      </c>
      <c r="FA27" s="199">
        <f t="shared" si="71"/>
        <v>0</v>
      </c>
      <c r="FB27" s="21"/>
      <c r="FC27" s="21"/>
      <c r="FD27" s="21"/>
    </row>
    <row r="28" spans="1:160">
      <c r="A28" s="8"/>
      <c r="B28" s="83" t="s">
        <v>538</v>
      </c>
      <c r="C28" s="97">
        <v>12</v>
      </c>
      <c r="D28" s="98">
        <f t="shared" si="24"/>
        <v>814</v>
      </c>
      <c r="E28" s="125">
        <f t="shared" si="58"/>
        <v>9768</v>
      </c>
      <c r="F28" s="22"/>
      <c r="G28" s="22"/>
      <c r="H28" s="38">
        <f t="shared" si="59"/>
        <v>0</v>
      </c>
      <c r="I28" s="27"/>
      <c r="J28" s="27"/>
      <c r="K28" s="38">
        <f t="shared" si="4"/>
        <v>0</v>
      </c>
      <c r="L28" s="21"/>
      <c r="M28" s="21"/>
      <c r="N28" s="39">
        <f t="shared" si="60"/>
        <v>0</v>
      </c>
      <c r="O28" s="21"/>
      <c r="P28" s="21"/>
      <c r="Q28" s="39">
        <f t="shared" si="61"/>
        <v>0</v>
      </c>
      <c r="R28" s="21"/>
      <c r="S28" s="21"/>
      <c r="T28" s="39">
        <f t="shared" si="62"/>
        <v>0</v>
      </c>
      <c r="U28" s="21"/>
      <c r="V28" s="21"/>
      <c r="W28" s="39">
        <f t="shared" si="15"/>
        <v>0</v>
      </c>
      <c r="X28" s="21"/>
      <c r="Y28" s="21">
        <v>50</v>
      </c>
      <c r="Z28" s="39">
        <f t="shared" si="16"/>
        <v>600</v>
      </c>
      <c r="AA28" s="144"/>
      <c r="AB28" s="144"/>
      <c r="AC28" s="39">
        <f t="shared" si="72"/>
        <v>0</v>
      </c>
      <c r="AD28" s="21"/>
      <c r="AE28" s="21"/>
      <c r="AF28" s="39">
        <f t="shared" si="17"/>
        <v>0</v>
      </c>
      <c r="AG28" s="164"/>
      <c r="AH28" s="119">
        <f t="shared" si="0"/>
        <v>0</v>
      </c>
      <c r="AI28" s="150">
        <f t="shared" si="1"/>
        <v>0</v>
      </c>
      <c r="AJ28" s="21"/>
      <c r="AK28" s="21"/>
      <c r="AL28" s="21"/>
      <c r="AM28" s="21"/>
      <c r="AN28" s="21"/>
      <c r="AO28" s="21"/>
      <c r="AP28" s="21"/>
      <c r="AQ28" s="21"/>
      <c r="AR28" s="39">
        <f t="shared" si="18"/>
        <v>0</v>
      </c>
      <c r="AS28" s="22"/>
      <c r="AT28" s="22"/>
      <c r="AU28" s="38">
        <f t="shared" si="19"/>
        <v>0</v>
      </c>
      <c r="AV28" s="226">
        <f t="shared" si="63"/>
        <v>50</v>
      </c>
      <c r="AW28" s="198">
        <f t="shared" si="64"/>
        <v>600</v>
      </c>
      <c r="AX28" s="22"/>
      <c r="AY28" s="22"/>
      <c r="AZ28" s="38">
        <f t="shared" si="25"/>
        <v>0</v>
      </c>
      <c r="BA28" s="22"/>
      <c r="BB28" s="22"/>
      <c r="BC28" s="38">
        <f t="shared" si="26"/>
        <v>0</v>
      </c>
      <c r="BD28" s="22"/>
      <c r="BE28" s="22"/>
      <c r="BF28" s="38">
        <f t="shared" si="27"/>
        <v>0</v>
      </c>
      <c r="BG28" s="22"/>
      <c r="BH28" s="22"/>
      <c r="BI28" s="38">
        <f t="shared" si="28"/>
        <v>0</v>
      </c>
      <c r="BJ28" s="22"/>
      <c r="BK28" s="22"/>
      <c r="BL28" s="38">
        <f t="shared" si="29"/>
        <v>0</v>
      </c>
      <c r="BM28" s="22"/>
      <c r="BN28" s="22"/>
      <c r="BO28" s="38">
        <f t="shared" si="30"/>
        <v>0</v>
      </c>
      <c r="BP28" s="21"/>
      <c r="BQ28" s="21"/>
      <c r="BR28" s="39">
        <f t="shared" si="31"/>
        <v>0</v>
      </c>
      <c r="BS28" s="21">
        <v>12</v>
      </c>
      <c r="BT28" s="21">
        <f t="shared" si="65"/>
        <v>144</v>
      </c>
      <c r="BU28" s="39">
        <f t="shared" si="32"/>
        <v>1728</v>
      </c>
      <c r="BV28" s="200">
        <f t="shared" si="66"/>
        <v>144</v>
      </c>
      <c r="BW28" s="198">
        <f t="shared" si="67"/>
        <v>1728</v>
      </c>
      <c r="BX28" s="21"/>
      <c r="BY28" s="21"/>
      <c r="BZ28" s="39">
        <f t="shared" si="33"/>
        <v>0</v>
      </c>
      <c r="CA28" s="21"/>
      <c r="CB28" s="21"/>
      <c r="CC28" s="39">
        <f t="shared" si="34"/>
        <v>0</v>
      </c>
      <c r="CD28" s="21"/>
      <c r="CE28" s="21"/>
      <c r="CF28" s="39">
        <f t="shared" si="35"/>
        <v>0</v>
      </c>
      <c r="CG28" s="21"/>
      <c r="CH28" s="21"/>
      <c r="CI28" s="39">
        <f t="shared" si="36"/>
        <v>0</v>
      </c>
      <c r="CJ28" s="21">
        <v>50</v>
      </c>
      <c r="CK28" s="21">
        <v>600</v>
      </c>
      <c r="CL28" s="39">
        <f t="shared" si="37"/>
        <v>7200</v>
      </c>
      <c r="CM28" s="21"/>
      <c r="CN28" s="21"/>
      <c r="CO28" s="39">
        <f t="shared" si="38"/>
        <v>0</v>
      </c>
      <c r="CP28" s="21"/>
      <c r="CQ28" s="21"/>
      <c r="CR28" s="39">
        <f t="shared" si="39"/>
        <v>0</v>
      </c>
      <c r="CS28" s="21">
        <v>1</v>
      </c>
      <c r="CT28" s="21">
        <v>12</v>
      </c>
      <c r="CU28" s="39">
        <f t="shared" si="10"/>
        <v>144</v>
      </c>
      <c r="CV28" s="21"/>
      <c r="CW28" s="21"/>
      <c r="CX28" s="39">
        <f t="shared" si="40"/>
        <v>0</v>
      </c>
      <c r="CY28" s="21"/>
      <c r="CZ28" s="21">
        <v>20</v>
      </c>
      <c r="DA28" s="39">
        <f t="shared" si="41"/>
        <v>240</v>
      </c>
      <c r="DB28" s="21"/>
      <c r="DC28" s="21"/>
      <c r="DD28" s="39">
        <f t="shared" si="42"/>
        <v>0</v>
      </c>
      <c r="DE28" s="21"/>
      <c r="DF28" s="21"/>
      <c r="DG28" s="39">
        <f t="shared" si="43"/>
        <v>0</v>
      </c>
      <c r="DH28" s="21"/>
      <c r="DI28" s="21"/>
      <c r="DJ28" s="39">
        <f t="shared" si="44"/>
        <v>0</v>
      </c>
      <c r="DK28" s="21"/>
      <c r="DL28" s="21"/>
      <c r="DM28" s="39">
        <f t="shared" si="45"/>
        <v>0</v>
      </c>
      <c r="DN28" s="21"/>
      <c r="DO28" s="21"/>
      <c r="DP28" s="39">
        <f t="shared" si="46"/>
        <v>0</v>
      </c>
      <c r="DQ28" s="21"/>
      <c r="DR28" s="21"/>
      <c r="DS28" s="39">
        <f t="shared" si="47"/>
        <v>0</v>
      </c>
      <c r="DT28" s="235">
        <f t="shared" si="68"/>
        <v>620</v>
      </c>
      <c r="DU28" s="198">
        <f t="shared" si="69"/>
        <v>7440</v>
      </c>
      <c r="DV28" s="21"/>
      <c r="DW28" s="21"/>
      <c r="DX28" s="39">
        <f t="shared" si="48"/>
        <v>0</v>
      </c>
      <c r="DY28" s="21"/>
      <c r="DZ28" s="21"/>
      <c r="EA28" s="39">
        <f t="shared" si="49"/>
        <v>0</v>
      </c>
      <c r="EB28" s="21"/>
      <c r="EC28" s="21"/>
      <c r="ED28" s="39">
        <f t="shared" si="50"/>
        <v>0</v>
      </c>
      <c r="EE28" s="21"/>
      <c r="EF28" s="21"/>
      <c r="EG28" s="39">
        <f t="shared" si="51"/>
        <v>0</v>
      </c>
      <c r="EH28" s="21"/>
      <c r="EI28" s="21"/>
      <c r="EJ28" s="39">
        <f t="shared" si="52"/>
        <v>0</v>
      </c>
      <c r="EK28" s="21"/>
      <c r="EL28" s="21"/>
      <c r="EM28" s="39">
        <f t="shared" si="53"/>
        <v>0</v>
      </c>
      <c r="EN28" s="21"/>
      <c r="EO28" s="21"/>
      <c r="EP28" s="39">
        <f t="shared" si="54"/>
        <v>0</v>
      </c>
      <c r="EQ28" s="21"/>
      <c r="ER28" s="21"/>
      <c r="ES28" s="39">
        <f t="shared" si="55"/>
        <v>0</v>
      </c>
      <c r="ET28" s="21"/>
      <c r="EU28" s="21"/>
      <c r="EV28" s="39">
        <f t="shared" si="56"/>
        <v>0</v>
      </c>
      <c r="EW28" s="21"/>
      <c r="EX28" s="40"/>
      <c r="EY28" s="64">
        <f t="shared" si="57"/>
        <v>0</v>
      </c>
      <c r="EZ28" s="200">
        <f t="shared" si="70"/>
        <v>0</v>
      </c>
      <c r="FA28" s="199">
        <f t="shared" si="71"/>
        <v>0</v>
      </c>
      <c r="FB28" s="21"/>
      <c r="FC28" s="21"/>
      <c r="FD28" s="21"/>
    </row>
    <row r="29" spans="1:160">
      <c r="A29" s="8"/>
      <c r="B29" s="83" t="s">
        <v>539</v>
      </c>
      <c r="C29" s="97">
        <v>5</v>
      </c>
      <c r="D29" s="98">
        <f t="shared" si="24"/>
        <v>84</v>
      </c>
      <c r="E29" s="125">
        <f t="shared" si="58"/>
        <v>420</v>
      </c>
      <c r="F29" s="22"/>
      <c r="G29" s="22"/>
      <c r="H29" s="38">
        <f t="shared" si="59"/>
        <v>0</v>
      </c>
      <c r="I29" s="27"/>
      <c r="J29" s="27"/>
      <c r="K29" s="38">
        <f t="shared" si="4"/>
        <v>0</v>
      </c>
      <c r="L29" s="21"/>
      <c r="M29" s="21"/>
      <c r="N29" s="39">
        <f t="shared" si="60"/>
        <v>0</v>
      </c>
      <c r="O29" s="21"/>
      <c r="P29" s="21"/>
      <c r="Q29" s="39">
        <f t="shared" si="61"/>
        <v>0</v>
      </c>
      <c r="R29" s="21"/>
      <c r="S29" s="21"/>
      <c r="T29" s="39">
        <f t="shared" si="62"/>
        <v>0</v>
      </c>
      <c r="U29" s="21"/>
      <c r="V29" s="21"/>
      <c r="W29" s="39">
        <f t="shared" si="15"/>
        <v>0</v>
      </c>
      <c r="X29" s="21"/>
      <c r="Y29" s="21"/>
      <c r="Z29" s="39">
        <f t="shared" si="16"/>
        <v>0</v>
      </c>
      <c r="AA29" s="144"/>
      <c r="AB29" s="144"/>
      <c r="AC29" s="39">
        <f t="shared" si="72"/>
        <v>0</v>
      </c>
      <c r="AD29" s="21"/>
      <c r="AE29" s="21"/>
      <c r="AF29" s="39">
        <f t="shared" si="17"/>
        <v>0</v>
      </c>
      <c r="AG29" s="164"/>
      <c r="AH29" s="119">
        <f t="shared" si="0"/>
        <v>0</v>
      </c>
      <c r="AI29" s="150">
        <f t="shared" si="1"/>
        <v>0</v>
      </c>
      <c r="AJ29" s="21"/>
      <c r="AK29" s="21"/>
      <c r="AL29" s="21"/>
      <c r="AM29" s="21"/>
      <c r="AN29" s="21"/>
      <c r="AO29" s="21"/>
      <c r="AP29" s="21"/>
      <c r="AQ29" s="21"/>
      <c r="AR29" s="39">
        <f t="shared" si="18"/>
        <v>0</v>
      </c>
      <c r="AS29" s="22"/>
      <c r="AT29" s="22"/>
      <c r="AU29" s="38">
        <f t="shared" si="19"/>
        <v>0</v>
      </c>
      <c r="AV29" s="226">
        <f t="shared" si="63"/>
        <v>0</v>
      </c>
      <c r="AW29" s="198">
        <f t="shared" si="64"/>
        <v>0</v>
      </c>
      <c r="AX29" s="22"/>
      <c r="AY29" s="22"/>
      <c r="AZ29" s="38">
        <f t="shared" si="25"/>
        <v>0</v>
      </c>
      <c r="BA29" s="22"/>
      <c r="BB29" s="22"/>
      <c r="BC29" s="38">
        <f t="shared" si="26"/>
        <v>0</v>
      </c>
      <c r="BD29" s="22"/>
      <c r="BE29" s="22"/>
      <c r="BF29" s="38">
        <f t="shared" si="27"/>
        <v>0</v>
      </c>
      <c r="BG29" s="22"/>
      <c r="BH29" s="22"/>
      <c r="BI29" s="38">
        <f t="shared" si="28"/>
        <v>0</v>
      </c>
      <c r="BJ29" s="22"/>
      <c r="BK29" s="22"/>
      <c r="BL29" s="38">
        <f t="shared" si="29"/>
        <v>0</v>
      </c>
      <c r="BM29" s="22"/>
      <c r="BN29" s="22"/>
      <c r="BO29" s="38">
        <f t="shared" si="30"/>
        <v>0</v>
      </c>
      <c r="BP29" s="21"/>
      <c r="BQ29" s="21"/>
      <c r="BR29" s="39">
        <f t="shared" si="31"/>
        <v>0</v>
      </c>
      <c r="BS29" s="21">
        <v>6</v>
      </c>
      <c r="BT29" s="21">
        <f t="shared" si="65"/>
        <v>72</v>
      </c>
      <c r="BU29" s="39">
        <f t="shared" si="32"/>
        <v>360</v>
      </c>
      <c r="BV29" s="200">
        <f t="shared" si="66"/>
        <v>72</v>
      </c>
      <c r="BW29" s="198">
        <f t="shared" si="67"/>
        <v>360</v>
      </c>
      <c r="BX29" s="21"/>
      <c r="BY29" s="21"/>
      <c r="BZ29" s="39">
        <f t="shared" si="33"/>
        <v>0</v>
      </c>
      <c r="CA29" s="21"/>
      <c r="CB29" s="21"/>
      <c r="CC29" s="39">
        <f t="shared" si="34"/>
        <v>0</v>
      </c>
      <c r="CD29" s="21">
        <v>1</v>
      </c>
      <c r="CE29" s="21">
        <v>12</v>
      </c>
      <c r="CF29" s="39">
        <f t="shared" si="35"/>
        <v>60</v>
      </c>
      <c r="CG29" s="21"/>
      <c r="CH29" s="21"/>
      <c r="CI29" s="39">
        <f t="shared" si="36"/>
        <v>0</v>
      </c>
      <c r="CJ29" s="21"/>
      <c r="CK29" s="21"/>
      <c r="CL29" s="39">
        <f t="shared" si="37"/>
        <v>0</v>
      </c>
      <c r="CM29" s="21"/>
      <c r="CN29" s="21"/>
      <c r="CO29" s="39">
        <f t="shared" si="38"/>
        <v>0</v>
      </c>
      <c r="CP29" s="21"/>
      <c r="CQ29" s="21"/>
      <c r="CR29" s="39">
        <f t="shared" si="39"/>
        <v>0</v>
      </c>
      <c r="CS29" s="21">
        <v>1</v>
      </c>
      <c r="CT29" s="21">
        <v>12</v>
      </c>
      <c r="CU29" s="39">
        <f t="shared" si="10"/>
        <v>60</v>
      </c>
      <c r="CV29" s="21"/>
      <c r="CW29" s="21"/>
      <c r="CX29" s="39">
        <f t="shared" si="40"/>
        <v>0</v>
      </c>
      <c r="CY29" s="21"/>
      <c r="CZ29" s="21"/>
      <c r="DA29" s="39">
        <f t="shared" si="41"/>
        <v>0</v>
      </c>
      <c r="DB29" s="21"/>
      <c r="DC29" s="21"/>
      <c r="DD29" s="39">
        <f t="shared" si="42"/>
        <v>0</v>
      </c>
      <c r="DE29" s="21"/>
      <c r="DF29" s="21"/>
      <c r="DG29" s="39">
        <f t="shared" si="43"/>
        <v>0</v>
      </c>
      <c r="DH29" s="21"/>
      <c r="DI29" s="21"/>
      <c r="DJ29" s="39">
        <f t="shared" si="44"/>
        <v>0</v>
      </c>
      <c r="DK29" s="21"/>
      <c r="DL29" s="21"/>
      <c r="DM29" s="39">
        <f t="shared" si="45"/>
        <v>0</v>
      </c>
      <c r="DN29" s="21"/>
      <c r="DO29" s="21"/>
      <c r="DP29" s="39">
        <f t="shared" si="46"/>
        <v>0</v>
      </c>
      <c r="DQ29" s="21"/>
      <c r="DR29" s="21"/>
      <c r="DS29" s="39">
        <f t="shared" si="47"/>
        <v>0</v>
      </c>
      <c r="DT29" s="235">
        <f t="shared" si="68"/>
        <v>12</v>
      </c>
      <c r="DU29" s="198">
        <f t="shared" si="69"/>
        <v>60</v>
      </c>
      <c r="DV29" s="21"/>
      <c r="DW29" s="21"/>
      <c r="DX29" s="39">
        <f t="shared" si="48"/>
        <v>0</v>
      </c>
      <c r="DY29" s="21"/>
      <c r="DZ29" s="21"/>
      <c r="EA29" s="39">
        <f t="shared" si="49"/>
        <v>0</v>
      </c>
      <c r="EB29" s="21"/>
      <c r="EC29" s="21"/>
      <c r="ED29" s="39">
        <f t="shared" si="50"/>
        <v>0</v>
      </c>
      <c r="EE29" s="21"/>
      <c r="EF29" s="21"/>
      <c r="EG29" s="39">
        <f t="shared" si="51"/>
        <v>0</v>
      </c>
      <c r="EH29" s="21"/>
      <c r="EI29" s="21"/>
      <c r="EJ29" s="39">
        <f t="shared" si="52"/>
        <v>0</v>
      </c>
      <c r="EK29" s="21"/>
      <c r="EL29" s="21"/>
      <c r="EM29" s="39">
        <f t="shared" si="53"/>
        <v>0</v>
      </c>
      <c r="EN29" s="21"/>
      <c r="EO29" s="21"/>
      <c r="EP29" s="39">
        <f t="shared" si="54"/>
        <v>0</v>
      </c>
      <c r="EQ29" s="21"/>
      <c r="ER29" s="21"/>
      <c r="ES29" s="39">
        <f t="shared" si="55"/>
        <v>0</v>
      </c>
      <c r="ET29" s="21"/>
      <c r="EU29" s="21"/>
      <c r="EV29" s="39">
        <f t="shared" si="56"/>
        <v>0</v>
      </c>
      <c r="EW29" s="21"/>
      <c r="EX29" s="40"/>
      <c r="EY29" s="64">
        <f t="shared" si="57"/>
        <v>0</v>
      </c>
      <c r="EZ29" s="200">
        <f t="shared" si="70"/>
        <v>0</v>
      </c>
      <c r="FA29" s="199">
        <f t="shared" si="71"/>
        <v>0</v>
      </c>
      <c r="FB29" s="21"/>
      <c r="FC29" s="21"/>
      <c r="FD29" s="21"/>
    </row>
    <row r="30" spans="1:160">
      <c r="A30" s="8"/>
      <c r="B30" s="83" t="s">
        <v>590</v>
      </c>
      <c r="C30" s="97">
        <v>8</v>
      </c>
      <c r="D30" s="98">
        <f t="shared" si="24"/>
        <v>144</v>
      </c>
      <c r="E30" s="125">
        <f t="shared" si="58"/>
        <v>1152</v>
      </c>
      <c r="F30" s="22"/>
      <c r="G30" s="22"/>
      <c r="H30" s="38">
        <f t="shared" si="59"/>
        <v>0</v>
      </c>
      <c r="I30" s="27"/>
      <c r="J30" s="27"/>
      <c r="K30" s="38">
        <f t="shared" si="4"/>
        <v>0</v>
      </c>
      <c r="L30" s="21"/>
      <c r="M30" s="21"/>
      <c r="N30" s="39">
        <f t="shared" si="60"/>
        <v>0</v>
      </c>
      <c r="O30" s="21"/>
      <c r="P30" s="21"/>
      <c r="Q30" s="39">
        <f t="shared" si="61"/>
        <v>0</v>
      </c>
      <c r="R30" s="21"/>
      <c r="S30" s="21"/>
      <c r="T30" s="39">
        <f t="shared" si="62"/>
        <v>0</v>
      </c>
      <c r="U30" s="21"/>
      <c r="V30" s="21"/>
      <c r="W30" s="39">
        <f t="shared" si="15"/>
        <v>0</v>
      </c>
      <c r="X30" s="21"/>
      <c r="Y30" s="21"/>
      <c r="Z30" s="39">
        <f t="shared" si="16"/>
        <v>0</v>
      </c>
      <c r="AA30" s="144"/>
      <c r="AB30" s="144"/>
      <c r="AC30" s="39">
        <f t="shared" si="72"/>
        <v>0</v>
      </c>
      <c r="AD30" s="21"/>
      <c r="AE30" s="21"/>
      <c r="AF30" s="39">
        <f t="shared" si="17"/>
        <v>0</v>
      </c>
      <c r="AG30" s="164"/>
      <c r="AH30" s="119">
        <f t="shared" si="0"/>
        <v>0</v>
      </c>
      <c r="AI30" s="150">
        <f t="shared" si="1"/>
        <v>0</v>
      </c>
      <c r="AJ30" s="21"/>
      <c r="AK30" s="21"/>
      <c r="AL30" s="21"/>
      <c r="AM30" s="21"/>
      <c r="AN30" s="21"/>
      <c r="AO30" s="21"/>
      <c r="AP30" s="21"/>
      <c r="AQ30" s="21"/>
      <c r="AR30" s="39">
        <f t="shared" si="18"/>
        <v>0</v>
      </c>
      <c r="AS30" s="22"/>
      <c r="AT30" s="22"/>
      <c r="AU30" s="38">
        <f t="shared" si="19"/>
        <v>0</v>
      </c>
      <c r="AV30" s="226">
        <f t="shared" si="63"/>
        <v>0</v>
      </c>
      <c r="AW30" s="198">
        <f t="shared" si="64"/>
        <v>0</v>
      </c>
      <c r="AX30" s="22"/>
      <c r="AY30" s="22"/>
      <c r="AZ30" s="38">
        <f t="shared" si="25"/>
        <v>0</v>
      </c>
      <c r="BA30" s="22"/>
      <c r="BB30" s="22"/>
      <c r="BC30" s="38">
        <f t="shared" si="26"/>
        <v>0</v>
      </c>
      <c r="BD30" s="22"/>
      <c r="BE30" s="22"/>
      <c r="BF30" s="38">
        <f t="shared" si="27"/>
        <v>0</v>
      </c>
      <c r="BG30" s="22"/>
      <c r="BH30" s="22"/>
      <c r="BI30" s="38">
        <f t="shared" si="28"/>
        <v>0</v>
      </c>
      <c r="BJ30" s="22"/>
      <c r="BK30" s="22"/>
      <c r="BL30" s="38">
        <f t="shared" si="29"/>
        <v>0</v>
      </c>
      <c r="BM30" s="22"/>
      <c r="BN30" s="22"/>
      <c r="BO30" s="38">
        <f t="shared" si="30"/>
        <v>0</v>
      </c>
      <c r="BP30" s="21"/>
      <c r="BQ30" s="21"/>
      <c r="BR30" s="39">
        <f t="shared" si="31"/>
        <v>0</v>
      </c>
      <c r="BS30" s="21">
        <v>10</v>
      </c>
      <c r="BT30" s="21">
        <f t="shared" si="65"/>
        <v>120</v>
      </c>
      <c r="BU30" s="39">
        <f t="shared" si="32"/>
        <v>960</v>
      </c>
      <c r="BV30" s="200">
        <f t="shared" si="66"/>
        <v>120</v>
      </c>
      <c r="BW30" s="198">
        <f t="shared" si="67"/>
        <v>960</v>
      </c>
      <c r="BX30" s="21"/>
      <c r="BY30" s="21"/>
      <c r="BZ30" s="39">
        <f t="shared" si="33"/>
        <v>0</v>
      </c>
      <c r="CA30" s="21"/>
      <c r="CB30" s="21"/>
      <c r="CC30" s="39">
        <f t="shared" si="34"/>
        <v>0</v>
      </c>
      <c r="CD30" s="21">
        <v>2</v>
      </c>
      <c r="CE30" s="21">
        <f>CD30*12</f>
        <v>24</v>
      </c>
      <c r="CF30" s="39">
        <f t="shared" si="35"/>
        <v>192</v>
      </c>
      <c r="CG30" s="21"/>
      <c r="CH30" s="21"/>
      <c r="CI30" s="39">
        <f t="shared" si="36"/>
        <v>0</v>
      </c>
      <c r="CJ30" s="21"/>
      <c r="CK30" s="21"/>
      <c r="CL30" s="39">
        <f t="shared" si="37"/>
        <v>0</v>
      </c>
      <c r="CM30" s="21"/>
      <c r="CN30" s="21"/>
      <c r="CO30" s="39">
        <f t="shared" si="38"/>
        <v>0</v>
      </c>
      <c r="CP30" s="21"/>
      <c r="CQ30" s="21"/>
      <c r="CR30" s="39">
        <f t="shared" si="39"/>
        <v>0</v>
      </c>
      <c r="CS30" s="21"/>
      <c r="CT30" s="21">
        <v>5</v>
      </c>
      <c r="CU30" s="39">
        <f t="shared" si="10"/>
        <v>40</v>
      </c>
      <c r="CV30" s="21"/>
      <c r="CW30" s="21"/>
      <c r="CX30" s="39">
        <f t="shared" si="40"/>
        <v>0</v>
      </c>
      <c r="CY30" s="21"/>
      <c r="CZ30" s="21"/>
      <c r="DA30" s="39">
        <f t="shared" si="41"/>
        <v>0</v>
      </c>
      <c r="DB30" s="21"/>
      <c r="DC30" s="21"/>
      <c r="DD30" s="39">
        <f t="shared" si="42"/>
        <v>0</v>
      </c>
      <c r="DE30" s="21"/>
      <c r="DF30" s="21"/>
      <c r="DG30" s="39">
        <f t="shared" si="43"/>
        <v>0</v>
      </c>
      <c r="DH30" s="21"/>
      <c r="DI30" s="21"/>
      <c r="DJ30" s="39">
        <f t="shared" si="44"/>
        <v>0</v>
      </c>
      <c r="DK30" s="21"/>
      <c r="DL30" s="21"/>
      <c r="DM30" s="39">
        <f t="shared" si="45"/>
        <v>0</v>
      </c>
      <c r="DN30" s="21"/>
      <c r="DO30" s="21"/>
      <c r="DP30" s="39">
        <f t="shared" si="46"/>
        <v>0</v>
      </c>
      <c r="DQ30" s="21"/>
      <c r="DR30" s="21"/>
      <c r="DS30" s="39">
        <f t="shared" si="47"/>
        <v>0</v>
      </c>
      <c r="DT30" s="235">
        <f t="shared" si="68"/>
        <v>24</v>
      </c>
      <c r="DU30" s="198">
        <f t="shared" si="69"/>
        <v>192</v>
      </c>
      <c r="DV30" s="21"/>
      <c r="DW30" s="21"/>
      <c r="DX30" s="39">
        <f t="shared" si="48"/>
        <v>0</v>
      </c>
      <c r="DY30" s="21"/>
      <c r="DZ30" s="21"/>
      <c r="EA30" s="39">
        <f t="shared" si="49"/>
        <v>0</v>
      </c>
      <c r="EB30" s="21"/>
      <c r="EC30" s="21"/>
      <c r="ED30" s="39">
        <f t="shared" si="50"/>
        <v>0</v>
      </c>
      <c r="EE30" s="21"/>
      <c r="EF30" s="21"/>
      <c r="EG30" s="39">
        <f t="shared" si="51"/>
        <v>0</v>
      </c>
      <c r="EH30" s="21"/>
      <c r="EI30" s="21"/>
      <c r="EJ30" s="39">
        <f t="shared" si="52"/>
        <v>0</v>
      </c>
      <c r="EK30" s="21"/>
      <c r="EL30" s="21"/>
      <c r="EM30" s="39">
        <f t="shared" si="53"/>
        <v>0</v>
      </c>
      <c r="EN30" s="21"/>
      <c r="EO30" s="21"/>
      <c r="EP30" s="39">
        <f t="shared" si="54"/>
        <v>0</v>
      </c>
      <c r="EQ30" s="21"/>
      <c r="ER30" s="21"/>
      <c r="ES30" s="39">
        <f t="shared" si="55"/>
        <v>0</v>
      </c>
      <c r="ET30" s="21"/>
      <c r="EU30" s="21"/>
      <c r="EV30" s="39">
        <f t="shared" si="56"/>
        <v>0</v>
      </c>
      <c r="EW30" s="21"/>
      <c r="EX30" s="40"/>
      <c r="EY30" s="64">
        <f t="shared" si="57"/>
        <v>0</v>
      </c>
      <c r="EZ30" s="200">
        <f t="shared" si="70"/>
        <v>0</v>
      </c>
      <c r="FA30" s="199">
        <f t="shared" si="71"/>
        <v>0</v>
      </c>
      <c r="FB30" s="21"/>
      <c r="FC30" s="21"/>
      <c r="FD30" s="21"/>
    </row>
    <row r="31" spans="1:160">
      <c r="A31" s="8"/>
      <c r="B31" s="19" t="s">
        <v>434</v>
      </c>
      <c r="C31" s="97">
        <v>2</v>
      </c>
      <c r="D31" s="98">
        <f t="shared" si="24"/>
        <v>1922</v>
      </c>
      <c r="E31" s="125">
        <f t="shared" si="58"/>
        <v>3844</v>
      </c>
      <c r="F31" s="22"/>
      <c r="G31" s="22"/>
      <c r="H31" s="38">
        <f t="shared" si="59"/>
        <v>0</v>
      </c>
      <c r="I31" s="27"/>
      <c r="J31" s="27"/>
      <c r="K31" s="38">
        <f t="shared" si="4"/>
        <v>0</v>
      </c>
      <c r="L31" s="21"/>
      <c r="M31" s="21"/>
      <c r="N31" s="39">
        <f t="shared" si="60"/>
        <v>0</v>
      </c>
      <c r="O31" s="21"/>
      <c r="P31" s="21"/>
      <c r="Q31" s="39">
        <f t="shared" si="61"/>
        <v>0</v>
      </c>
      <c r="R31" s="21"/>
      <c r="S31" s="21"/>
      <c r="T31" s="39">
        <f t="shared" si="62"/>
        <v>0</v>
      </c>
      <c r="U31" s="21"/>
      <c r="V31" s="21"/>
      <c r="W31" s="39">
        <f t="shared" si="15"/>
        <v>0</v>
      </c>
      <c r="X31" s="21">
        <v>20</v>
      </c>
      <c r="Y31" s="21">
        <f t="shared" si="73"/>
        <v>240</v>
      </c>
      <c r="Z31" s="39">
        <f t="shared" si="16"/>
        <v>480</v>
      </c>
      <c r="AA31" s="144">
        <v>3</v>
      </c>
      <c r="AB31" s="144">
        <f>AA31*12</f>
        <v>36</v>
      </c>
      <c r="AC31" s="39">
        <f t="shared" si="72"/>
        <v>72</v>
      </c>
      <c r="AD31" s="21">
        <v>3</v>
      </c>
      <c r="AE31" s="21">
        <f>AD31*12</f>
        <v>36</v>
      </c>
      <c r="AF31" s="39">
        <f>AE31*C31</f>
        <v>72</v>
      </c>
      <c r="AG31" s="164"/>
      <c r="AH31" s="119">
        <f t="shared" si="0"/>
        <v>0</v>
      </c>
      <c r="AI31" s="150">
        <f t="shared" si="1"/>
        <v>0</v>
      </c>
      <c r="AJ31" s="21"/>
      <c r="AK31" s="21"/>
      <c r="AL31" s="21"/>
      <c r="AM31" s="21"/>
      <c r="AN31" s="21"/>
      <c r="AO31" s="21"/>
      <c r="AP31" s="21"/>
      <c r="AQ31" s="21"/>
      <c r="AR31" s="39">
        <f t="shared" si="18"/>
        <v>0</v>
      </c>
      <c r="AS31" s="22"/>
      <c r="AT31" s="22"/>
      <c r="AU31" s="38">
        <f t="shared" si="19"/>
        <v>0</v>
      </c>
      <c r="AV31" s="226">
        <f t="shared" si="63"/>
        <v>276</v>
      </c>
      <c r="AW31" s="198">
        <f t="shared" si="64"/>
        <v>624</v>
      </c>
      <c r="AX31" s="22"/>
      <c r="AY31" s="22"/>
      <c r="AZ31" s="38">
        <f t="shared" si="25"/>
        <v>0</v>
      </c>
      <c r="BA31" s="22"/>
      <c r="BB31" s="22"/>
      <c r="BC31" s="38">
        <f t="shared" si="26"/>
        <v>0</v>
      </c>
      <c r="BD31" s="22"/>
      <c r="BE31" s="22"/>
      <c r="BF31" s="38">
        <f t="shared" si="27"/>
        <v>0</v>
      </c>
      <c r="BG31" s="22"/>
      <c r="BH31" s="22"/>
      <c r="BI31" s="38">
        <f t="shared" si="28"/>
        <v>0</v>
      </c>
      <c r="BJ31" s="22"/>
      <c r="BK31" s="22"/>
      <c r="BL31" s="38">
        <f t="shared" si="29"/>
        <v>0</v>
      </c>
      <c r="BM31" s="22"/>
      <c r="BN31" s="22"/>
      <c r="BO31" s="38">
        <f t="shared" si="30"/>
        <v>0</v>
      </c>
      <c r="BP31" s="21">
        <v>5</v>
      </c>
      <c r="BQ31" s="21">
        <v>60</v>
      </c>
      <c r="BR31" s="39">
        <f t="shared" si="31"/>
        <v>120</v>
      </c>
      <c r="BS31" s="21"/>
      <c r="BT31" s="21"/>
      <c r="BU31" s="39">
        <f t="shared" si="32"/>
        <v>0</v>
      </c>
      <c r="BV31" s="200">
        <f t="shared" si="66"/>
        <v>60</v>
      </c>
      <c r="BW31" s="198">
        <f t="shared" si="67"/>
        <v>120</v>
      </c>
      <c r="BX31" s="21"/>
      <c r="BY31" s="21"/>
      <c r="BZ31" s="39">
        <f t="shared" si="33"/>
        <v>0</v>
      </c>
      <c r="CA31" s="21"/>
      <c r="CB31" s="21"/>
      <c r="CC31" s="39">
        <f t="shared" si="34"/>
        <v>0</v>
      </c>
      <c r="CD31" s="21"/>
      <c r="CE31" s="21"/>
      <c r="CF31" s="39">
        <f t="shared" si="35"/>
        <v>0</v>
      </c>
      <c r="CG31" s="21"/>
      <c r="CH31" s="21"/>
      <c r="CI31" s="39">
        <f t="shared" si="36"/>
        <v>0</v>
      </c>
      <c r="CJ31" s="21">
        <v>50</v>
      </c>
      <c r="CK31" s="21">
        <v>600</v>
      </c>
      <c r="CL31" s="39">
        <f t="shared" si="37"/>
        <v>1200</v>
      </c>
      <c r="CM31" s="21"/>
      <c r="CN31" s="21"/>
      <c r="CO31" s="39">
        <f t="shared" si="38"/>
        <v>0</v>
      </c>
      <c r="CP31" s="21"/>
      <c r="CQ31" s="21">
        <v>100</v>
      </c>
      <c r="CR31" s="39">
        <f t="shared" si="39"/>
        <v>200</v>
      </c>
      <c r="CS31" s="21"/>
      <c r="CT31" s="21">
        <v>20</v>
      </c>
      <c r="CU31" s="39">
        <f t="shared" si="10"/>
        <v>40</v>
      </c>
      <c r="CV31" s="21"/>
      <c r="CW31" s="21"/>
      <c r="CX31" s="39">
        <f t="shared" si="40"/>
        <v>0</v>
      </c>
      <c r="CY31" s="21"/>
      <c r="CZ31" s="21">
        <v>700</v>
      </c>
      <c r="DA31" s="39">
        <f t="shared" si="41"/>
        <v>1400</v>
      </c>
      <c r="DB31" s="21"/>
      <c r="DC31" s="21"/>
      <c r="DD31" s="39">
        <f t="shared" si="42"/>
        <v>0</v>
      </c>
      <c r="DE31" s="21"/>
      <c r="DF31" s="21"/>
      <c r="DG31" s="39">
        <f t="shared" si="43"/>
        <v>0</v>
      </c>
      <c r="DH31" s="21"/>
      <c r="DI31" s="21"/>
      <c r="DJ31" s="39">
        <f t="shared" si="44"/>
        <v>0</v>
      </c>
      <c r="DK31" s="21"/>
      <c r="DL31" s="21"/>
      <c r="DM31" s="39">
        <f t="shared" si="45"/>
        <v>0</v>
      </c>
      <c r="DN31" s="21"/>
      <c r="DO31" s="21">
        <v>150</v>
      </c>
      <c r="DP31" s="39">
        <f t="shared" si="46"/>
        <v>300</v>
      </c>
      <c r="DQ31" s="21"/>
      <c r="DR31" s="21"/>
      <c r="DS31" s="39">
        <f t="shared" si="47"/>
        <v>0</v>
      </c>
      <c r="DT31" s="235">
        <f t="shared" si="68"/>
        <v>1550</v>
      </c>
      <c r="DU31" s="198">
        <f t="shared" si="69"/>
        <v>3100</v>
      </c>
      <c r="DV31" s="21"/>
      <c r="DW31" s="21"/>
      <c r="DX31" s="39">
        <f t="shared" si="48"/>
        <v>0</v>
      </c>
      <c r="DY31" s="21"/>
      <c r="DZ31" s="21"/>
      <c r="EA31" s="39">
        <f t="shared" si="49"/>
        <v>0</v>
      </c>
      <c r="EB31" s="21"/>
      <c r="EC31" s="21"/>
      <c r="ED31" s="39">
        <f t="shared" si="50"/>
        <v>0</v>
      </c>
      <c r="EE31" s="21"/>
      <c r="EF31" s="21"/>
      <c r="EG31" s="39">
        <f t="shared" si="51"/>
        <v>0</v>
      </c>
      <c r="EH31" s="21"/>
      <c r="EI31" s="21"/>
      <c r="EJ31" s="39">
        <f t="shared" si="52"/>
        <v>0</v>
      </c>
      <c r="EK31" s="21"/>
      <c r="EL31" s="21"/>
      <c r="EM31" s="39">
        <f t="shared" si="53"/>
        <v>0</v>
      </c>
      <c r="EN31" s="21"/>
      <c r="EO31" s="21"/>
      <c r="EP31" s="39">
        <f t="shared" si="54"/>
        <v>0</v>
      </c>
      <c r="EQ31" s="21"/>
      <c r="ER31" s="21"/>
      <c r="ES31" s="39">
        <f t="shared" si="55"/>
        <v>0</v>
      </c>
      <c r="ET31" s="21"/>
      <c r="EU31" s="21"/>
      <c r="EV31" s="39">
        <f t="shared" si="56"/>
        <v>0</v>
      </c>
      <c r="EW31" s="21"/>
      <c r="EX31" s="40"/>
      <c r="EY31" s="64">
        <f t="shared" si="57"/>
        <v>0</v>
      </c>
      <c r="EZ31" s="200">
        <f t="shared" si="70"/>
        <v>0</v>
      </c>
      <c r="FA31" s="199">
        <f t="shared" si="71"/>
        <v>0</v>
      </c>
      <c r="FB31" s="21"/>
      <c r="FC31" s="21"/>
      <c r="FD31" s="21"/>
    </row>
    <row r="32" spans="1:160">
      <c r="A32" s="8"/>
      <c r="B32" s="19" t="s">
        <v>652</v>
      </c>
      <c r="C32" s="97">
        <v>5</v>
      </c>
      <c r="D32" s="98">
        <f t="shared" si="24"/>
        <v>336</v>
      </c>
      <c r="E32" s="125">
        <f t="shared" si="58"/>
        <v>1680</v>
      </c>
      <c r="F32" s="22">
        <v>28</v>
      </c>
      <c r="G32" s="22">
        <f>F32*12</f>
        <v>336</v>
      </c>
      <c r="H32" s="38">
        <f t="shared" si="59"/>
        <v>1680</v>
      </c>
      <c r="I32" s="27"/>
      <c r="J32" s="27"/>
      <c r="K32" s="38">
        <f t="shared" si="4"/>
        <v>0</v>
      </c>
      <c r="L32" s="21"/>
      <c r="M32" s="21"/>
      <c r="N32" s="39">
        <f t="shared" si="60"/>
        <v>0</v>
      </c>
      <c r="O32" s="21"/>
      <c r="P32" s="21"/>
      <c r="Q32" s="39">
        <f t="shared" si="61"/>
        <v>0</v>
      </c>
      <c r="R32" s="21"/>
      <c r="S32" s="21"/>
      <c r="T32" s="39">
        <f t="shared" si="62"/>
        <v>0</v>
      </c>
      <c r="U32" s="21"/>
      <c r="V32" s="21"/>
      <c r="W32" s="39">
        <f t="shared" si="15"/>
        <v>0</v>
      </c>
      <c r="X32" s="21"/>
      <c r="Y32" s="21">
        <f t="shared" si="73"/>
        <v>0</v>
      </c>
      <c r="Z32" s="39">
        <f t="shared" si="16"/>
        <v>0</v>
      </c>
      <c r="AA32" s="144"/>
      <c r="AB32" s="144"/>
      <c r="AC32" s="39">
        <f t="shared" si="72"/>
        <v>0</v>
      </c>
      <c r="AD32" s="21"/>
      <c r="AE32" s="21"/>
      <c r="AF32" s="39">
        <f t="shared" si="17"/>
        <v>0</v>
      </c>
      <c r="AG32" s="164"/>
      <c r="AH32" s="119">
        <f t="shared" si="0"/>
        <v>0</v>
      </c>
      <c r="AI32" s="150">
        <f t="shared" si="1"/>
        <v>0</v>
      </c>
      <c r="AJ32" s="21"/>
      <c r="AK32" s="21"/>
      <c r="AL32" s="21"/>
      <c r="AM32" s="21"/>
      <c r="AN32" s="21"/>
      <c r="AO32" s="21"/>
      <c r="AP32" s="21"/>
      <c r="AQ32" s="21"/>
      <c r="AR32" s="39">
        <f t="shared" si="18"/>
        <v>0</v>
      </c>
      <c r="AS32" s="22"/>
      <c r="AT32" s="22"/>
      <c r="AU32" s="38">
        <f t="shared" si="19"/>
        <v>0</v>
      </c>
      <c r="AV32" s="226">
        <f t="shared" si="63"/>
        <v>336</v>
      </c>
      <c r="AW32" s="198">
        <f t="shared" si="64"/>
        <v>1680</v>
      </c>
      <c r="AX32" s="22"/>
      <c r="AY32" s="22"/>
      <c r="AZ32" s="38">
        <f t="shared" si="25"/>
        <v>0</v>
      </c>
      <c r="BA32" s="22"/>
      <c r="BB32" s="22"/>
      <c r="BC32" s="38">
        <f t="shared" si="26"/>
        <v>0</v>
      </c>
      <c r="BD32" s="22"/>
      <c r="BE32" s="22"/>
      <c r="BF32" s="38">
        <f t="shared" si="27"/>
        <v>0</v>
      </c>
      <c r="BG32" s="22"/>
      <c r="BH32" s="22"/>
      <c r="BI32" s="38">
        <f t="shared" si="28"/>
        <v>0</v>
      </c>
      <c r="BJ32" s="22"/>
      <c r="BK32" s="22"/>
      <c r="BL32" s="38">
        <f t="shared" si="29"/>
        <v>0</v>
      </c>
      <c r="BM32" s="22"/>
      <c r="BN32" s="22"/>
      <c r="BO32" s="38">
        <f t="shared" si="30"/>
        <v>0</v>
      </c>
      <c r="BP32" s="21"/>
      <c r="BQ32" s="21"/>
      <c r="BR32" s="39">
        <f t="shared" si="31"/>
        <v>0</v>
      </c>
      <c r="BS32" s="21"/>
      <c r="BT32" s="21"/>
      <c r="BU32" s="39">
        <f t="shared" si="32"/>
        <v>0</v>
      </c>
      <c r="BV32" s="200">
        <f t="shared" si="66"/>
        <v>0</v>
      </c>
      <c r="BW32" s="198">
        <f t="shared" si="67"/>
        <v>0</v>
      </c>
      <c r="BX32" s="21"/>
      <c r="BY32" s="21"/>
      <c r="BZ32" s="39">
        <f t="shared" si="33"/>
        <v>0</v>
      </c>
      <c r="CA32" s="21"/>
      <c r="CB32" s="21"/>
      <c r="CC32" s="39">
        <f t="shared" si="34"/>
        <v>0</v>
      </c>
      <c r="CD32" s="21"/>
      <c r="CE32" s="21"/>
      <c r="CF32" s="39">
        <f t="shared" si="35"/>
        <v>0</v>
      </c>
      <c r="CG32" s="21"/>
      <c r="CH32" s="21"/>
      <c r="CI32" s="39">
        <f t="shared" si="36"/>
        <v>0</v>
      </c>
      <c r="CJ32" s="21"/>
      <c r="CK32" s="21"/>
      <c r="CL32" s="39">
        <f t="shared" si="37"/>
        <v>0</v>
      </c>
      <c r="CM32" s="21"/>
      <c r="CN32" s="21"/>
      <c r="CO32" s="39">
        <f t="shared" si="38"/>
        <v>0</v>
      </c>
      <c r="CP32" s="21"/>
      <c r="CQ32" s="21"/>
      <c r="CR32" s="39">
        <f t="shared" si="39"/>
        <v>0</v>
      </c>
      <c r="CS32" s="21"/>
      <c r="CT32" s="21"/>
      <c r="CU32" s="39">
        <f t="shared" si="10"/>
        <v>0</v>
      </c>
      <c r="CV32" s="21"/>
      <c r="CW32" s="21"/>
      <c r="CX32" s="39">
        <f t="shared" si="40"/>
        <v>0</v>
      </c>
      <c r="CY32" s="21"/>
      <c r="CZ32" s="21"/>
      <c r="DA32" s="39">
        <f t="shared" si="41"/>
        <v>0</v>
      </c>
      <c r="DB32" s="21"/>
      <c r="DC32" s="21"/>
      <c r="DD32" s="39">
        <f t="shared" si="42"/>
        <v>0</v>
      </c>
      <c r="DE32" s="21"/>
      <c r="DF32" s="21"/>
      <c r="DG32" s="39">
        <f t="shared" si="43"/>
        <v>0</v>
      </c>
      <c r="DH32" s="21"/>
      <c r="DI32" s="21"/>
      <c r="DJ32" s="39">
        <f t="shared" si="44"/>
        <v>0</v>
      </c>
      <c r="DK32" s="21"/>
      <c r="DL32" s="21"/>
      <c r="DM32" s="39">
        <f t="shared" si="45"/>
        <v>0</v>
      </c>
      <c r="DN32" s="21"/>
      <c r="DO32" s="21"/>
      <c r="DP32" s="39">
        <f t="shared" si="46"/>
        <v>0</v>
      </c>
      <c r="DQ32" s="21"/>
      <c r="DR32" s="21"/>
      <c r="DS32" s="39">
        <f t="shared" si="47"/>
        <v>0</v>
      </c>
      <c r="DT32" s="235">
        <f t="shared" si="68"/>
        <v>0</v>
      </c>
      <c r="DU32" s="198">
        <f t="shared" si="69"/>
        <v>0</v>
      </c>
      <c r="DV32" s="21"/>
      <c r="DW32" s="21"/>
      <c r="DX32" s="39">
        <f t="shared" si="48"/>
        <v>0</v>
      </c>
      <c r="DY32" s="21"/>
      <c r="DZ32" s="21"/>
      <c r="EA32" s="39">
        <f t="shared" si="49"/>
        <v>0</v>
      </c>
      <c r="EB32" s="21"/>
      <c r="EC32" s="21"/>
      <c r="ED32" s="39">
        <f t="shared" si="50"/>
        <v>0</v>
      </c>
      <c r="EE32" s="21"/>
      <c r="EF32" s="21"/>
      <c r="EG32" s="39">
        <f t="shared" si="51"/>
        <v>0</v>
      </c>
      <c r="EH32" s="21"/>
      <c r="EI32" s="21"/>
      <c r="EJ32" s="39">
        <f t="shared" si="52"/>
        <v>0</v>
      </c>
      <c r="EK32" s="21"/>
      <c r="EL32" s="21"/>
      <c r="EM32" s="39">
        <f t="shared" si="53"/>
        <v>0</v>
      </c>
      <c r="EN32" s="21"/>
      <c r="EO32" s="21"/>
      <c r="EP32" s="39">
        <f t="shared" si="54"/>
        <v>0</v>
      </c>
      <c r="EQ32" s="21"/>
      <c r="ER32" s="21"/>
      <c r="ES32" s="39">
        <f t="shared" si="55"/>
        <v>0</v>
      </c>
      <c r="ET32" s="21"/>
      <c r="EU32" s="21"/>
      <c r="EV32" s="39">
        <f t="shared" si="56"/>
        <v>0</v>
      </c>
      <c r="EW32" s="21"/>
      <c r="EX32" s="40"/>
      <c r="EY32" s="64">
        <f t="shared" si="57"/>
        <v>0</v>
      </c>
      <c r="EZ32" s="200">
        <f t="shared" si="70"/>
        <v>0</v>
      </c>
      <c r="FA32" s="199">
        <f t="shared" si="71"/>
        <v>0</v>
      </c>
      <c r="FB32" s="21"/>
      <c r="FC32" s="21"/>
      <c r="FD32" s="21"/>
    </row>
    <row r="33" spans="1:160">
      <c r="A33" s="8"/>
      <c r="B33" s="19" t="s">
        <v>806</v>
      </c>
      <c r="C33" s="97">
        <v>2500</v>
      </c>
      <c r="D33" s="98">
        <f t="shared" si="24"/>
        <v>1</v>
      </c>
      <c r="E33" s="125">
        <f t="shared" si="58"/>
        <v>2500</v>
      </c>
      <c r="F33" s="22"/>
      <c r="G33" s="22"/>
      <c r="H33" s="38">
        <f t="shared" si="59"/>
        <v>0</v>
      </c>
      <c r="I33" s="27"/>
      <c r="J33" s="27"/>
      <c r="K33" s="38">
        <f t="shared" si="4"/>
        <v>0</v>
      </c>
      <c r="L33" s="21"/>
      <c r="M33" s="21"/>
      <c r="N33" s="39">
        <f t="shared" si="60"/>
        <v>0</v>
      </c>
      <c r="O33" s="21"/>
      <c r="P33" s="21"/>
      <c r="Q33" s="39">
        <f t="shared" si="61"/>
        <v>0</v>
      </c>
      <c r="R33" s="21"/>
      <c r="S33" s="21"/>
      <c r="T33" s="39">
        <f t="shared" si="62"/>
        <v>0</v>
      </c>
      <c r="U33" s="21"/>
      <c r="V33" s="21"/>
      <c r="W33" s="39">
        <f t="shared" si="15"/>
        <v>0</v>
      </c>
      <c r="X33" s="21"/>
      <c r="Y33" s="21">
        <f t="shared" si="73"/>
        <v>0</v>
      </c>
      <c r="Z33" s="39">
        <f t="shared" si="16"/>
        <v>0</v>
      </c>
      <c r="AA33" s="144">
        <v>1</v>
      </c>
      <c r="AB33" s="144"/>
      <c r="AC33" s="39">
        <f t="shared" si="72"/>
        <v>0</v>
      </c>
      <c r="AD33" s="21"/>
      <c r="AF33" s="39">
        <f t="shared" si="17"/>
        <v>0</v>
      </c>
      <c r="AG33" s="164"/>
      <c r="AH33" s="119">
        <f t="shared" si="0"/>
        <v>0</v>
      </c>
      <c r="AI33" s="150">
        <f t="shared" si="1"/>
        <v>0</v>
      </c>
      <c r="AJ33" s="21"/>
      <c r="AK33" s="21"/>
      <c r="AL33" s="21"/>
      <c r="AM33" s="21"/>
      <c r="AN33" s="21"/>
      <c r="AO33" s="21"/>
      <c r="AP33" s="21"/>
      <c r="AQ33" s="21"/>
      <c r="AR33" s="39">
        <f t="shared" si="18"/>
        <v>0</v>
      </c>
      <c r="AS33" s="22"/>
      <c r="AT33" s="22"/>
      <c r="AU33" s="38">
        <f t="shared" si="19"/>
        <v>0</v>
      </c>
      <c r="AV33" s="226">
        <f t="shared" si="63"/>
        <v>0</v>
      </c>
      <c r="AW33" s="198">
        <f t="shared" si="64"/>
        <v>0</v>
      </c>
      <c r="AX33" s="22"/>
      <c r="AY33" s="22"/>
      <c r="AZ33" s="38">
        <f t="shared" si="25"/>
        <v>0</v>
      </c>
      <c r="BA33" s="22"/>
      <c r="BB33" s="22"/>
      <c r="BC33" s="38">
        <f t="shared" si="26"/>
        <v>0</v>
      </c>
      <c r="BD33" s="22"/>
      <c r="BE33" s="22"/>
      <c r="BF33" s="38">
        <f t="shared" si="27"/>
        <v>0</v>
      </c>
      <c r="BG33" s="22"/>
      <c r="BH33" s="22"/>
      <c r="BI33" s="38">
        <f t="shared" si="28"/>
        <v>0</v>
      </c>
      <c r="BJ33" s="22"/>
      <c r="BK33" s="22"/>
      <c r="BL33" s="38">
        <f t="shared" si="29"/>
        <v>0</v>
      </c>
      <c r="BM33" s="22"/>
      <c r="BN33" s="22"/>
      <c r="BO33" s="38">
        <f t="shared" si="30"/>
        <v>0</v>
      </c>
      <c r="BP33" s="21"/>
      <c r="BQ33" s="21"/>
      <c r="BR33" s="39">
        <f t="shared" si="31"/>
        <v>0</v>
      </c>
      <c r="BS33" s="21"/>
      <c r="BT33" s="21"/>
      <c r="BU33" s="39">
        <f t="shared" si="32"/>
        <v>0</v>
      </c>
      <c r="BV33" s="200">
        <f t="shared" si="66"/>
        <v>0</v>
      </c>
      <c r="BW33" s="198">
        <f t="shared" si="67"/>
        <v>0</v>
      </c>
      <c r="BX33" s="21"/>
      <c r="BY33" s="21"/>
      <c r="BZ33" s="39">
        <f t="shared" si="33"/>
        <v>0</v>
      </c>
      <c r="CA33" s="21"/>
      <c r="CB33" s="21"/>
      <c r="CC33" s="39">
        <f t="shared" si="34"/>
        <v>0</v>
      </c>
      <c r="CD33" s="21"/>
      <c r="CE33" s="21"/>
      <c r="CF33" s="39">
        <f t="shared" si="35"/>
        <v>0</v>
      </c>
      <c r="CG33" s="21"/>
      <c r="CH33" s="21"/>
      <c r="CI33" s="39">
        <f t="shared" si="36"/>
        <v>0</v>
      </c>
      <c r="CJ33" s="21"/>
      <c r="CK33" s="21"/>
      <c r="CL33" s="39">
        <f t="shared" si="37"/>
        <v>0</v>
      </c>
      <c r="CM33" s="21"/>
      <c r="CN33" s="21"/>
      <c r="CO33" s="39">
        <f t="shared" si="38"/>
        <v>0</v>
      </c>
      <c r="CP33" s="21"/>
      <c r="CQ33" s="21"/>
      <c r="CR33" s="39">
        <f t="shared" si="39"/>
        <v>0</v>
      </c>
      <c r="CS33" s="21"/>
      <c r="CT33" s="21"/>
      <c r="CU33" s="39">
        <f t="shared" si="10"/>
        <v>0</v>
      </c>
      <c r="CV33" s="21"/>
      <c r="CW33" s="21">
        <v>1</v>
      </c>
      <c r="CX33" s="39">
        <f t="shared" si="40"/>
        <v>2500</v>
      </c>
      <c r="CY33" s="21"/>
      <c r="CZ33" s="21"/>
      <c r="DA33" s="39">
        <f t="shared" si="41"/>
        <v>0</v>
      </c>
      <c r="DB33" s="21"/>
      <c r="DC33" s="21"/>
      <c r="DD33" s="39">
        <f t="shared" si="42"/>
        <v>0</v>
      </c>
      <c r="DE33" s="21"/>
      <c r="DF33" s="21"/>
      <c r="DG33" s="39">
        <f t="shared" si="43"/>
        <v>0</v>
      </c>
      <c r="DH33" s="21"/>
      <c r="DI33" s="21"/>
      <c r="DJ33" s="39">
        <f t="shared" si="44"/>
        <v>0</v>
      </c>
      <c r="DK33" s="21"/>
      <c r="DL33" s="21"/>
      <c r="DM33" s="39">
        <f t="shared" si="45"/>
        <v>0</v>
      </c>
      <c r="DN33" s="21"/>
      <c r="DO33" s="21"/>
      <c r="DP33" s="39">
        <f t="shared" si="46"/>
        <v>0</v>
      </c>
      <c r="DQ33" s="21"/>
      <c r="DR33" s="21"/>
      <c r="DS33" s="39">
        <f t="shared" si="47"/>
        <v>0</v>
      </c>
      <c r="DT33" s="235">
        <f t="shared" si="68"/>
        <v>1</v>
      </c>
      <c r="DU33" s="198">
        <f t="shared" si="69"/>
        <v>2500</v>
      </c>
      <c r="DV33" s="21"/>
      <c r="DW33" s="21"/>
      <c r="DX33" s="39">
        <f t="shared" si="48"/>
        <v>0</v>
      </c>
      <c r="DY33" s="21"/>
      <c r="DZ33" s="21"/>
      <c r="EA33" s="39">
        <f t="shared" si="49"/>
        <v>0</v>
      </c>
      <c r="EB33" s="21"/>
      <c r="EC33" s="21"/>
      <c r="ED33" s="39">
        <f t="shared" si="50"/>
        <v>0</v>
      </c>
      <c r="EE33" s="21"/>
      <c r="EF33" s="21"/>
      <c r="EG33" s="39">
        <f t="shared" si="51"/>
        <v>0</v>
      </c>
      <c r="EH33" s="21"/>
      <c r="EI33" s="21"/>
      <c r="EJ33" s="39">
        <f t="shared" si="52"/>
        <v>0</v>
      </c>
      <c r="EK33" s="21"/>
      <c r="EL33" s="21"/>
      <c r="EM33" s="39">
        <f t="shared" si="53"/>
        <v>0</v>
      </c>
      <c r="EN33" s="21"/>
      <c r="EO33" s="21"/>
      <c r="EP33" s="39">
        <f t="shared" si="54"/>
        <v>0</v>
      </c>
      <c r="EQ33" s="21"/>
      <c r="ER33" s="21"/>
      <c r="ES33" s="39">
        <f t="shared" si="55"/>
        <v>0</v>
      </c>
      <c r="ET33" s="21"/>
      <c r="EU33" s="21"/>
      <c r="EV33" s="39">
        <f t="shared" si="56"/>
        <v>0</v>
      </c>
      <c r="EW33" s="21"/>
      <c r="EX33" s="40"/>
      <c r="EY33" s="64">
        <f t="shared" si="57"/>
        <v>0</v>
      </c>
      <c r="EZ33" s="200">
        <f t="shared" si="70"/>
        <v>0</v>
      </c>
      <c r="FA33" s="199">
        <f t="shared" si="71"/>
        <v>0</v>
      </c>
      <c r="FB33" s="21"/>
      <c r="FC33" s="21"/>
      <c r="FD33" s="21"/>
    </row>
    <row r="34" spans="1:160" ht="15.75">
      <c r="A34" s="177">
        <v>54102</v>
      </c>
      <c r="B34" s="178" t="s">
        <v>91</v>
      </c>
      <c r="C34" s="97"/>
      <c r="D34" s="98">
        <f t="shared" si="24"/>
        <v>0</v>
      </c>
      <c r="E34" s="125">
        <f t="shared" si="58"/>
        <v>0</v>
      </c>
      <c r="F34" s="22"/>
      <c r="G34" s="22"/>
      <c r="H34" s="38">
        <f t="shared" si="59"/>
        <v>0</v>
      </c>
      <c r="I34" s="27"/>
      <c r="J34" s="27"/>
      <c r="K34" s="38">
        <f t="shared" si="4"/>
        <v>0</v>
      </c>
      <c r="L34" s="21"/>
      <c r="M34" s="21"/>
      <c r="N34" s="39">
        <f t="shared" si="60"/>
        <v>0</v>
      </c>
      <c r="O34" s="21"/>
      <c r="P34" s="21"/>
      <c r="Q34" s="39">
        <f t="shared" si="61"/>
        <v>0</v>
      </c>
      <c r="R34" s="21"/>
      <c r="S34" s="21"/>
      <c r="T34" s="39">
        <f t="shared" si="62"/>
        <v>0</v>
      </c>
      <c r="U34" s="21"/>
      <c r="V34" s="21"/>
      <c r="W34" s="39">
        <f t="shared" si="15"/>
        <v>0</v>
      </c>
      <c r="X34" s="21"/>
      <c r="Y34" s="21">
        <f t="shared" si="73"/>
        <v>0</v>
      </c>
      <c r="Z34" s="39">
        <f t="shared" si="16"/>
        <v>0</v>
      </c>
      <c r="AA34" s="144"/>
      <c r="AB34" s="144"/>
      <c r="AC34" s="39">
        <f t="shared" si="72"/>
        <v>0</v>
      </c>
      <c r="AD34" s="21"/>
      <c r="AE34" s="21"/>
      <c r="AF34" s="39">
        <f t="shared" si="17"/>
        <v>0</v>
      </c>
      <c r="AG34" s="164"/>
      <c r="AH34" s="119">
        <f t="shared" si="0"/>
        <v>0</v>
      </c>
      <c r="AI34" s="150">
        <f t="shared" si="1"/>
        <v>0</v>
      </c>
      <c r="AJ34" s="21"/>
      <c r="AK34" s="21"/>
      <c r="AL34" s="21"/>
      <c r="AM34" s="21"/>
      <c r="AN34" s="21"/>
      <c r="AO34" s="21"/>
      <c r="AP34" s="21"/>
      <c r="AQ34" s="21"/>
      <c r="AR34" s="39">
        <f t="shared" si="18"/>
        <v>0</v>
      </c>
      <c r="AS34" s="22"/>
      <c r="AT34" s="22"/>
      <c r="AU34" s="38">
        <f t="shared" si="19"/>
        <v>0</v>
      </c>
      <c r="AV34" s="226">
        <f t="shared" si="63"/>
        <v>0</v>
      </c>
      <c r="AW34" s="198">
        <f t="shared" si="64"/>
        <v>0</v>
      </c>
      <c r="AX34" s="22"/>
      <c r="AY34" s="22"/>
      <c r="AZ34" s="38">
        <f t="shared" si="25"/>
        <v>0</v>
      </c>
      <c r="BA34" s="22"/>
      <c r="BB34" s="22"/>
      <c r="BC34" s="38">
        <f t="shared" si="26"/>
        <v>0</v>
      </c>
      <c r="BD34" s="22"/>
      <c r="BE34" s="22"/>
      <c r="BF34" s="38">
        <f t="shared" si="27"/>
        <v>0</v>
      </c>
      <c r="BG34" s="22"/>
      <c r="BH34" s="22"/>
      <c r="BI34" s="38">
        <f t="shared" si="28"/>
        <v>0</v>
      </c>
      <c r="BJ34" s="22"/>
      <c r="BK34" s="22"/>
      <c r="BL34" s="38">
        <f t="shared" si="29"/>
        <v>0</v>
      </c>
      <c r="BM34" s="22"/>
      <c r="BN34" s="22"/>
      <c r="BO34" s="38">
        <f t="shared" si="30"/>
        <v>0</v>
      </c>
      <c r="BP34" s="21"/>
      <c r="BQ34" s="21"/>
      <c r="BR34" s="39">
        <f t="shared" si="31"/>
        <v>0</v>
      </c>
      <c r="BS34" s="21"/>
      <c r="BT34" s="21"/>
      <c r="BU34" s="39">
        <f t="shared" si="32"/>
        <v>0</v>
      </c>
      <c r="BV34" s="200">
        <f t="shared" si="66"/>
        <v>0</v>
      </c>
      <c r="BW34" s="198">
        <f t="shared" si="67"/>
        <v>0</v>
      </c>
      <c r="BX34" s="21"/>
      <c r="BY34" s="21"/>
      <c r="BZ34" s="39">
        <f t="shared" si="33"/>
        <v>0</v>
      </c>
      <c r="CA34" s="21"/>
      <c r="CB34" s="21"/>
      <c r="CC34" s="39">
        <f t="shared" si="34"/>
        <v>0</v>
      </c>
      <c r="CD34" s="21"/>
      <c r="CE34" s="21"/>
      <c r="CF34" s="39">
        <f t="shared" si="35"/>
        <v>0</v>
      </c>
      <c r="CG34" s="21"/>
      <c r="CH34" s="21"/>
      <c r="CI34" s="39">
        <f t="shared" si="36"/>
        <v>0</v>
      </c>
      <c r="CJ34" s="21"/>
      <c r="CK34" s="21"/>
      <c r="CL34" s="39">
        <f t="shared" si="37"/>
        <v>0</v>
      </c>
      <c r="CM34" s="21"/>
      <c r="CN34" s="21"/>
      <c r="CO34" s="39">
        <f t="shared" si="38"/>
        <v>0</v>
      </c>
      <c r="CP34" s="21"/>
      <c r="CQ34" s="21"/>
      <c r="CR34" s="39">
        <f t="shared" si="39"/>
        <v>0</v>
      </c>
      <c r="CS34" s="21"/>
      <c r="CT34" s="21"/>
      <c r="CU34" s="39">
        <f t="shared" si="10"/>
        <v>0</v>
      </c>
      <c r="CV34" s="21"/>
      <c r="CW34" s="21"/>
      <c r="CX34" s="39">
        <f t="shared" si="40"/>
        <v>0</v>
      </c>
      <c r="CY34" s="21"/>
      <c r="CZ34" s="21"/>
      <c r="DA34" s="39">
        <f t="shared" si="41"/>
        <v>0</v>
      </c>
      <c r="DB34" s="21"/>
      <c r="DC34" s="21"/>
      <c r="DD34" s="39">
        <f t="shared" si="42"/>
        <v>0</v>
      </c>
      <c r="DE34" s="21"/>
      <c r="DF34" s="21"/>
      <c r="DG34" s="39">
        <f t="shared" si="43"/>
        <v>0</v>
      </c>
      <c r="DH34" s="21"/>
      <c r="DI34" s="21"/>
      <c r="DJ34" s="39">
        <f t="shared" si="44"/>
        <v>0</v>
      </c>
      <c r="DK34" s="21"/>
      <c r="DL34" s="21"/>
      <c r="DM34" s="39">
        <f t="shared" si="45"/>
        <v>0</v>
      </c>
      <c r="DN34" s="21"/>
      <c r="DO34" s="21"/>
      <c r="DP34" s="39">
        <f t="shared" si="46"/>
        <v>0</v>
      </c>
      <c r="DQ34" s="21"/>
      <c r="DR34" s="21"/>
      <c r="DS34" s="39">
        <f t="shared" si="47"/>
        <v>0</v>
      </c>
      <c r="DT34" s="235">
        <f t="shared" si="68"/>
        <v>0</v>
      </c>
      <c r="DU34" s="198">
        <f t="shared" si="69"/>
        <v>0</v>
      </c>
      <c r="DV34" s="21"/>
      <c r="DW34" s="21"/>
      <c r="DX34" s="39">
        <f t="shared" si="48"/>
        <v>0</v>
      </c>
      <c r="DY34" s="21"/>
      <c r="DZ34" s="21"/>
      <c r="EA34" s="39">
        <f t="shared" si="49"/>
        <v>0</v>
      </c>
      <c r="EB34" s="21"/>
      <c r="EC34" s="21"/>
      <c r="ED34" s="39">
        <f t="shared" si="50"/>
        <v>0</v>
      </c>
      <c r="EE34" s="21"/>
      <c r="EF34" s="21"/>
      <c r="EG34" s="39">
        <f t="shared" si="51"/>
        <v>0</v>
      </c>
      <c r="EH34" s="21"/>
      <c r="EI34" s="21"/>
      <c r="EJ34" s="39">
        <f t="shared" si="52"/>
        <v>0</v>
      </c>
      <c r="EK34" s="21"/>
      <c r="EL34" s="21"/>
      <c r="EM34" s="39">
        <f t="shared" si="53"/>
        <v>0</v>
      </c>
      <c r="EN34" s="21"/>
      <c r="EO34" s="21"/>
      <c r="EP34" s="39">
        <f t="shared" si="54"/>
        <v>0</v>
      </c>
      <c r="EQ34" s="21"/>
      <c r="ER34" s="21"/>
      <c r="ES34" s="39">
        <f t="shared" si="55"/>
        <v>0</v>
      </c>
      <c r="ET34" s="21"/>
      <c r="EU34" s="21"/>
      <c r="EV34" s="39">
        <f t="shared" si="56"/>
        <v>0</v>
      </c>
      <c r="EW34" s="21"/>
      <c r="EX34" s="40"/>
      <c r="EY34" s="64">
        <f t="shared" si="57"/>
        <v>0</v>
      </c>
      <c r="EZ34" s="200">
        <f t="shared" si="70"/>
        <v>0</v>
      </c>
      <c r="FA34" s="199">
        <f t="shared" si="71"/>
        <v>0</v>
      </c>
      <c r="FB34" s="21"/>
      <c r="FC34" s="21"/>
      <c r="FD34" s="21"/>
    </row>
    <row r="35" spans="1:160" s="59" customFormat="1" ht="15.75">
      <c r="A35" s="177">
        <v>54103</v>
      </c>
      <c r="B35" s="178" t="s">
        <v>3</v>
      </c>
      <c r="C35" s="188"/>
      <c r="D35" s="192"/>
      <c r="E35" s="190">
        <f>SUM(E36:E44)</f>
        <v>12646.5</v>
      </c>
      <c r="F35" s="190">
        <f t="shared" ref="F35:BQ35" si="74">SUM(F36:F44)</f>
        <v>0</v>
      </c>
      <c r="G35" s="190">
        <f t="shared" si="74"/>
        <v>0</v>
      </c>
      <c r="H35" s="190">
        <f t="shared" si="74"/>
        <v>0</v>
      </c>
      <c r="I35" s="190">
        <f t="shared" si="74"/>
        <v>0</v>
      </c>
      <c r="J35" s="190">
        <f t="shared" si="74"/>
        <v>0</v>
      </c>
      <c r="K35" s="190">
        <f t="shared" si="74"/>
        <v>0</v>
      </c>
      <c r="L35" s="190">
        <f t="shared" si="74"/>
        <v>0</v>
      </c>
      <c r="M35" s="190">
        <f t="shared" si="74"/>
        <v>0</v>
      </c>
      <c r="N35" s="190">
        <f t="shared" si="74"/>
        <v>0</v>
      </c>
      <c r="O35" s="190">
        <f t="shared" si="74"/>
        <v>0</v>
      </c>
      <c r="P35" s="190">
        <f t="shared" si="74"/>
        <v>0</v>
      </c>
      <c r="Q35" s="190">
        <f t="shared" si="74"/>
        <v>0</v>
      </c>
      <c r="R35" s="190">
        <f t="shared" si="74"/>
        <v>0</v>
      </c>
      <c r="S35" s="190">
        <f t="shared" si="74"/>
        <v>0</v>
      </c>
      <c r="T35" s="190">
        <f t="shared" si="74"/>
        <v>0</v>
      </c>
      <c r="U35" s="190">
        <f t="shared" si="74"/>
        <v>0</v>
      </c>
      <c r="V35" s="190">
        <f t="shared" si="74"/>
        <v>0</v>
      </c>
      <c r="W35" s="190">
        <f t="shared" si="74"/>
        <v>0</v>
      </c>
      <c r="X35" s="190">
        <f t="shared" si="74"/>
        <v>0</v>
      </c>
      <c r="Y35" s="190">
        <f t="shared" si="74"/>
        <v>0</v>
      </c>
      <c r="Z35" s="190">
        <f t="shared" si="74"/>
        <v>0</v>
      </c>
      <c r="AA35" s="190">
        <f t="shared" si="74"/>
        <v>0</v>
      </c>
      <c r="AB35" s="190">
        <f t="shared" si="74"/>
        <v>0</v>
      </c>
      <c r="AC35" s="190">
        <f t="shared" si="74"/>
        <v>0</v>
      </c>
      <c r="AD35" s="190">
        <f t="shared" si="74"/>
        <v>0</v>
      </c>
      <c r="AE35" s="190">
        <f t="shared" si="74"/>
        <v>0</v>
      </c>
      <c r="AF35" s="190">
        <f t="shared" si="74"/>
        <v>0</v>
      </c>
      <c r="AG35" s="191">
        <f t="shared" si="74"/>
        <v>0</v>
      </c>
      <c r="AH35" s="190">
        <f t="shared" si="74"/>
        <v>0</v>
      </c>
      <c r="AI35" s="190">
        <f t="shared" si="74"/>
        <v>0</v>
      </c>
      <c r="AJ35" s="190">
        <f t="shared" si="74"/>
        <v>0</v>
      </c>
      <c r="AK35" s="190">
        <f t="shared" si="74"/>
        <v>0</v>
      </c>
      <c r="AL35" s="190">
        <f t="shared" si="74"/>
        <v>0</v>
      </c>
      <c r="AM35" s="190">
        <f t="shared" si="74"/>
        <v>0</v>
      </c>
      <c r="AN35" s="190">
        <f t="shared" si="74"/>
        <v>0</v>
      </c>
      <c r="AO35" s="190">
        <f t="shared" si="74"/>
        <v>0</v>
      </c>
      <c r="AP35" s="190">
        <f t="shared" si="74"/>
        <v>0</v>
      </c>
      <c r="AQ35" s="190">
        <f t="shared" si="74"/>
        <v>0</v>
      </c>
      <c r="AR35" s="190">
        <f t="shared" si="74"/>
        <v>0</v>
      </c>
      <c r="AS35" s="190">
        <f t="shared" si="74"/>
        <v>0</v>
      </c>
      <c r="AT35" s="190">
        <f t="shared" si="74"/>
        <v>0</v>
      </c>
      <c r="AU35" s="190">
        <f t="shared" si="74"/>
        <v>0</v>
      </c>
      <c r="AV35" s="190">
        <f t="shared" si="74"/>
        <v>0</v>
      </c>
      <c r="AW35" s="190">
        <f t="shared" si="74"/>
        <v>0</v>
      </c>
      <c r="AX35" s="190">
        <f t="shared" si="74"/>
        <v>0</v>
      </c>
      <c r="AY35" s="190">
        <f t="shared" si="74"/>
        <v>0</v>
      </c>
      <c r="AZ35" s="190">
        <f t="shared" si="74"/>
        <v>0</v>
      </c>
      <c r="BA35" s="190">
        <f t="shared" si="74"/>
        <v>0</v>
      </c>
      <c r="BB35" s="190">
        <f t="shared" si="74"/>
        <v>0</v>
      </c>
      <c r="BC35" s="190">
        <f t="shared" si="74"/>
        <v>0</v>
      </c>
      <c r="BD35" s="190">
        <f t="shared" si="74"/>
        <v>0</v>
      </c>
      <c r="BE35" s="190">
        <f t="shared" si="74"/>
        <v>0</v>
      </c>
      <c r="BF35" s="190">
        <f t="shared" si="74"/>
        <v>0</v>
      </c>
      <c r="BG35" s="190">
        <f t="shared" si="74"/>
        <v>0</v>
      </c>
      <c r="BH35" s="190">
        <f t="shared" si="74"/>
        <v>7</v>
      </c>
      <c r="BI35" s="190">
        <f t="shared" si="74"/>
        <v>165</v>
      </c>
      <c r="BJ35" s="190">
        <f t="shared" si="74"/>
        <v>0</v>
      </c>
      <c r="BK35" s="190">
        <f t="shared" si="74"/>
        <v>0</v>
      </c>
      <c r="BL35" s="190">
        <f t="shared" si="74"/>
        <v>0</v>
      </c>
      <c r="BM35" s="190">
        <f t="shared" si="74"/>
        <v>0</v>
      </c>
      <c r="BN35" s="190">
        <f t="shared" si="74"/>
        <v>0</v>
      </c>
      <c r="BO35" s="190">
        <f t="shared" si="74"/>
        <v>0</v>
      </c>
      <c r="BP35" s="190">
        <f t="shared" si="74"/>
        <v>1</v>
      </c>
      <c r="BQ35" s="190">
        <f t="shared" si="74"/>
        <v>60</v>
      </c>
      <c r="BR35" s="190">
        <f t="shared" ref="BR35:EF35" si="75">SUM(BR36:BR44)</f>
        <v>1318</v>
      </c>
      <c r="BS35" s="190">
        <f t="shared" si="75"/>
        <v>0</v>
      </c>
      <c r="BT35" s="190">
        <f t="shared" si="75"/>
        <v>2</v>
      </c>
      <c r="BU35" s="190">
        <f t="shared" si="75"/>
        <v>5</v>
      </c>
      <c r="BV35" s="190">
        <f t="shared" si="75"/>
        <v>69</v>
      </c>
      <c r="BW35" s="190">
        <f t="shared" si="75"/>
        <v>1488</v>
      </c>
      <c r="BX35" s="190">
        <f t="shared" si="75"/>
        <v>0</v>
      </c>
      <c r="BY35" s="190">
        <f t="shared" si="75"/>
        <v>0</v>
      </c>
      <c r="BZ35" s="190">
        <f t="shared" si="75"/>
        <v>0</v>
      </c>
      <c r="CA35" s="190">
        <f t="shared" si="75"/>
        <v>0</v>
      </c>
      <c r="CB35" s="190">
        <f t="shared" si="75"/>
        <v>3</v>
      </c>
      <c r="CC35" s="190">
        <f t="shared" si="75"/>
        <v>7.5</v>
      </c>
      <c r="CD35" s="190">
        <f t="shared" si="75"/>
        <v>0</v>
      </c>
      <c r="CE35" s="190">
        <f t="shared" si="75"/>
        <v>0</v>
      </c>
      <c r="CF35" s="190">
        <f t="shared" si="75"/>
        <v>0</v>
      </c>
      <c r="CG35" s="190">
        <f t="shared" si="75"/>
        <v>0</v>
      </c>
      <c r="CH35" s="190">
        <f t="shared" si="75"/>
        <v>0</v>
      </c>
      <c r="CI35" s="190">
        <f t="shared" si="75"/>
        <v>0</v>
      </c>
      <c r="CJ35" s="190">
        <f t="shared" si="75"/>
        <v>0</v>
      </c>
      <c r="CK35" s="190">
        <f t="shared" si="75"/>
        <v>0</v>
      </c>
      <c r="CL35" s="190">
        <f t="shared" si="75"/>
        <v>0</v>
      </c>
      <c r="CM35" s="190">
        <f t="shared" si="75"/>
        <v>0</v>
      </c>
      <c r="CN35" s="190">
        <f t="shared" si="75"/>
        <v>2</v>
      </c>
      <c r="CO35" s="190">
        <f t="shared" si="75"/>
        <v>5</v>
      </c>
      <c r="CP35" s="190">
        <f t="shared" si="75"/>
        <v>0</v>
      </c>
      <c r="CQ35" s="190">
        <f t="shared" si="75"/>
        <v>0</v>
      </c>
      <c r="CR35" s="190">
        <f t="shared" si="75"/>
        <v>0</v>
      </c>
      <c r="CS35" s="190">
        <f t="shared" ref="CS35:CU35" si="76">SUM(CS36:CS44)</f>
        <v>0</v>
      </c>
      <c r="CT35" s="190">
        <f t="shared" si="76"/>
        <v>0</v>
      </c>
      <c r="CU35" s="190">
        <f t="shared" si="76"/>
        <v>0</v>
      </c>
      <c r="CV35" s="190">
        <f t="shared" si="75"/>
        <v>0</v>
      </c>
      <c r="CW35" s="190">
        <f t="shared" si="75"/>
        <v>0</v>
      </c>
      <c r="CX35" s="190">
        <f t="shared" si="75"/>
        <v>0</v>
      </c>
      <c r="CY35" s="190">
        <f t="shared" si="75"/>
        <v>0</v>
      </c>
      <c r="CZ35" s="190">
        <f t="shared" si="75"/>
        <v>549</v>
      </c>
      <c r="DA35" s="190">
        <f t="shared" si="75"/>
        <v>3148</v>
      </c>
      <c r="DB35" s="190">
        <f t="shared" si="75"/>
        <v>0</v>
      </c>
      <c r="DC35" s="190">
        <f t="shared" si="75"/>
        <v>148</v>
      </c>
      <c r="DD35" s="190">
        <f t="shared" si="75"/>
        <v>1608</v>
      </c>
      <c r="DE35" s="190">
        <f t="shared" si="75"/>
        <v>0</v>
      </c>
      <c r="DF35" s="190">
        <f t="shared" si="75"/>
        <v>0</v>
      </c>
      <c r="DG35" s="190">
        <f t="shared" si="75"/>
        <v>0</v>
      </c>
      <c r="DH35" s="190">
        <f t="shared" si="75"/>
        <v>0</v>
      </c>
      <c r="DI35" s="190">
        <f t="shared" si="75"/>
        <v>75</v>
      </c>
      <c r="DJ35" s="190">
        <f t="shared" si="75"/>
        <v>925</v>
      </c>
      <c r="DK35" s="190">
        <f t="shared" si="75"/>
        <v>0</v>
      </c>
      <c r="DL35" s="190">
        <f t="shared" si="75"/>
        <v>110</v>
      </c>
      <c r="DM35" s="190">
        <f t="shared" si="75"/>
        <v>410</v>
      </c>
      <c r="DN35" s="190">
        <f t="shared" si="75"/>
        <v>0</v>
      </c>
      <c r="DO35" s="190">
        <f t="shared" si="75"/>
        <v>0</v>
      </c>
      <c r="DP35" s="190">
        <f t="shared" si="75"/>
        <v>0</v>
      </c>
      <c r="DQ35" s="190">
        <f t="shared" si="75"/>
        <v>0</v>
      </c>
      <c r="DR35" s="190">
        <f t="shared" si="75"/>
        <v>1</v>
      </c>
      <c r="DS35" s="190">
        <f t="shared" si="75"/>
        <v>50</v>
      </c>
      <c r="DT35" s="190">
        <f t="shared" si="75"/>
        <v>888</v>
      </c>
      <c r="DU35" s="190">
        <f t="shared" si="75"/>
        <v>6153.5</v>
      </c>
      <c r="DV35" s="190">
        <f t="shared" si="75"/>
        <v>0</v>
      </c>
      <c r="DW35" s="190">
        <f t="shared" si="75"/>
        <v>0</v>
      </c>
      <c r="DX35" s="190">
        <f t="shared" si="75"/>
        <v>0</v>
      </c>
      <c r="DY35" s="190">
        <f t="shared" si="75"/>
        <v>0</v>
      </c>
      <c r="DZ35" s="190">
        <f t="shared" si="75"/>
        <v>1</v>
      </c>
      <c r="EA35" s="190">
        <f t="shared" si="75"/>
        <v>5000</v>
      </c>
      <c r="EB35" s="190">
        <f t="shared" si="75"/>
        <v>0</v>
      </c>
      <c r="EC35" s="190">
        <f t="shared" si="75"/>
        <v>0</v>
      </c>
      <c r="ED35" s="190">
        <f t="shared" si="75"/>
        <v>0</v>
      </c>
      <c r="EE35" s="190">
        <f t="shared" si="75"/>
        <v>0</v>
      </c>
      <c r="EF35" s="190">
        <f t="shared" si="75"/>
        <v>2</v>
      </c>
      <c r="EG35" s="190">
        <f t="shared" ref="EG35:FA35" si="77">SUM(EG36:EG44)</f>
        <v>5</v>
      </c>
      <c r="EH35" s="190">
        <f t="shared" si="77"/>
        <v>0</v>
      </c>
      <c r="EI35" s="190">
        <f t="shared" si="77"/>
        <v>0</v>
      </c>
      <c r="EJ35" s="190">
        <f t="shared" si="77"/>
        <v>0</v>
      </c>
      <c r="EK35" s="190">
        <f t="shared" si="77"/>
        <v>0</v>
      </c>
      <c r="EL35" s="190">
        <f t="shared" si="77"/>
        <v>0</v>
      </c>
      <c r="EM35" s="190">
        <f t="shared" si="77"/>
        <v>0</v>
      </c>
      <c r="EN35" s="190">
        <f t="shared" si="77"/>
        <v>0</v>
      </c>
      <c r="EO35" s="190">
        <f t="shared" si="77"/>
        <v>0</v>
      </c>
      <c r="EP35" s="190">
        <f t="shared" si="77"/>
        <v>0</v>
      </c>
      <c r="EQ35" s="190">
        <f t="shared" si="77"/>
        <v>0</v>
      </c>
      <c r="ER35" s="190">
        <f t="shared" si="77"/>
        <v>0</v>
      </c>
      <c r="ES35" s="190">
        <f t="shared" si="77"/>
        <v>0</v>
      </c>
      <c r="ET35" s="190">
        <f t="shared" si="77"/>
        <v>0</v>
      </c>
      <c r="EU35" s="190">
        <f t="shared" si="77"/>
        <v>0</v>
      </c>
      <c r="EV35" s="190">
        <f t="shared" si="77"/>
        <v>0</v>
      </c>
      <c r="EW35" s="190">
        <f t="shared" si="77"/>
        <v>0</v>
      </c>
      <c r="EX35" s="190">
        <f t="shared" si="77"/>
        <v>0</v>
      </c>
      <c r="EY35" s="190">
        <f t="shared" si="77"/>
        <v>0</v>
      </c>
      <c r="EZ35" s="190">
        <f t="shared" si="77"/>
        <v>3</v>
      </c>
      <c r="FA35" s="190">
        <f t="shared" si="77"/>
        <v>5005</v>
      </c>
      <c r="FB35" s="56"/>
      <c r="FC35" s="56"/>
      <c r="FD35" s="56"/>
    </row>
    <row r="36" spans="1:160">
      <c r="A36" s="8"/>
      <c r="B36" s="19" t="s">
        <v>227</v>
      </c>
      <c r="C36" s="97">
        <v>50</v>
      </c>
      <c r="D36" s="98">
        <f t="shared" ref="D36:D44" si="78">+G36+J36+M36+P36+S36+V36+Y36+AB36+AE36+AH36+AQ36+AT36+AY36+BB36+BE36+BH36+BK36+BN36+BQ36+BT36+BY36+CB36+CE36+CH36+CK36+CN36+CQ36+CW36+CZ36+DC36+DF36+DI36+DO36+DL36+DR36+DW36+DZ36+EC36+EF36+EI36+EL36+EO36+ER36+EU36+EX36</f>
        <v>1</v>
      </c>
      <c r="E36" s="125">
        <f t="shared" si="58"/>
        <v>50</v>
      </c>
      <c r="F36" s="22"/>
      <c r="G36" s="22"/>
      <c r="H36" s="38">
        <f>G36*C36</f>
        <v>0</v>
      </c>
      <c r="I36" s="27"/>
      <c r="J36" s="27"/>
      <c r="K36" s="38">
        <f t="shared" si="4"/>
        <v>0</v>
      </c>
      <c r="L36" s="21"/>
      <c r="M36" s="21"/>
      <c r="N36" s="39">
        <f>M36*C36</f>
        <v>0</v>
      </c>
      <c r="O36" s="21"/>
      <c r="P36" s="21"/>
      <c r="Q36" s="39">
        <f>P36*C36</f>
        <v>0</v>
      </c>
      <c r="R36" s="21"/>
      <c r="S36" s="21"/>
      <c r="T36" s="39">
        <f>S36*C36</f>
        <v>0</v>
      </c>
      <c r="U36" s="21"/>
      <c r="V36" s="21"/>
      <c r="W36" s="39">
        <f t="shared" si="15"/>
        <v>0</v>
      </c>
      <c r="X36" s="21"/>
      <c r="Y36" s="21"/>
      <c r="Z36" s="39">
        <f t="shared" si="16"/>
        <v>0</v>
      </c>
      <c r="AA36" s="144"/>
      <c r="AB36" s="144"/>
      <c r="AC36" s="39">
        <f>AB36*C36</f>
        <v>0</v>
      </c>
      <c r="AD36" s="21"/>
      <c r="AE36" s="21"/>
      <c r="AF36" s="39">
        <f t="shared" si="17"/>
        <v>0</v>
      </c>
      <c r="AG36" s="164"/>
      <c r="AH36" s="119">
        <f t="shared" si="0"/>
        <v>0</v>
      </c>
      <c r="AI36" s="150">
        <f t="shared" si="1"/>
        <v>0</v>
      </c>
      <c r="AJ36" s="21"/>
      <c r="AK36" s="21"/>
      <c r="AL36" s="21"/>
      <c r="AM36" s="21"/>
      <c r="AN36" s="21"/>
      <c r="AO36" s="21"/>
      <c r="AP36" s="21"/>
      <c r="AQ36" s="21"/>
      <c r="AR36" s="39">
        <f t="shared" si="18"/>
        <v>0</v>
      </c>
      <c r="AS36" s="22"/>
      <c r="AT36" s="22"/>
      <c r="AU36" s="38">
        <f t="shared" si="19"/>
        <v>0</v>
      </c>
      <c r="AV36" s="226">
        <f t="shared" si="63"/>
        <v>0</v>
      </c>
      <c r="AW36" s="198">
        <f t="shared" si="64"/>
        <v>0</v>
      </c>
      <c r="AX36" s="22"/>
      <c r="AY36" s="22"/>
      <c r="AZ36" s="38">
        <f t="shared" ref="AZ36:AZ44" si="79">AY36*C36</f>
        <v>0</v>
      </c>
      <c r="BA36" s="22"/>
      <c r="BB36" s="22"/>
      <c r="BC36" s="38">
        <f t="shared" ref="BC36:BC44" si="80">BB36*C36</f>
        <v>0</v>
      </c>
      <c r="BD36" s="22"/>
      <c r="BE36" s="22"/>
      <c r="BF36" s="38">
        <f t="shared" ref="BF36:BF44" si="81">BE36*C36</f>
        <v>0</v>
      </c>
      <c r="BG36" s="22"/>
      <c r="BH36" s="22"/>
      <c r="BI36" s="38">
        <f t="shared" ref="BI36:BI44" si="82">BH36*C36</f>
        <v>0</v>
      </c>
      <c r="BJ36" s="22"/>
      <c r="BK36" s="22"/>
      <c r="BL36" s="38">
        <f t="shared" ref="BL36:BL44" si="83">BK36*C36</f>
        <v>0</v>
      </c>
      <c r="BM36" s="22"/>
      <c r="BN36" s="22"/>
      <c r="BO36" s="38">
        <f t="shared" ref="BO36:BO44" si="84">BN36*C36</f>
        <v>0</v>
      </c>
      <c r="BP36" s="21"/>
      <c r="BQ36" s="21"/>
      <c r="BR36" s="39">
        <f t="shared" ref="BR36:BR44" si="85">BQ36*C36</f>
        <v>0</v>
      </c>
      <c r="BS36" s="21"/>
      <c r="BT36" s="21"/>
      <c r="BU36" s="39">
        <f t="shared" ref="BU36:BU44" si="86">BT36*C36</f>
        <v>0</v>
      </c>
      <c r="BV36" s="200">
        <f t="shared" si="66"/>
        <v>0</v>
      </c>
      <c r="BW36" s="198">
        <f t="shared" si="67"/>
        <v>0</v>
      </c>
      <c r="BX36" s="21"/>
      <c r="BY36" s="21"/>
      <c r="BZ36" s="39">
        <f t="shared" ref="BZ36:BZ44" si="87">BY36*C36</f>
        <v>0</v>
      </c>
      <c r="CA36" s="21"/>
      <c r="CB36" s="21"/>
      <c r="CC36" s="39">
        <f t="shared" ref="CC36:CC44" si="88">CB36*C36</f>
        <v>0</v>
      </c>
      <c r="CD36" s="21"/>
      <c r="CE36" s="21"/>
      <c r="CF36" s="39">
        <f t="shared" ref="CF36:CF44" si="89">CE36*C36</f>
        <v>0</v>
      </c>
      <c r="CG36" s="21"/>
      <c r="CH36" s="21"/>
      <c r="CI36" s="39">
        <f t="shared" ref="CI36:CI44" si="90">CH36*C36</f>
        <v>0</v>
      </c>
      <c r="CJ36" s="21"/>
      <c r="CK36" s="21"/>
      <c r="CL36" s="39">
        <f t="shared" ref="CL36:CL44" si="91">CK36*C36</f>
        <v>0</v>
      </c>
      <c r="CM36" s="21"/>
      <c r="CN36" s="21"/>
      <c r="CO36" s="39">
        <f t="shared" ref="CO36:CO44" si="92">CN36*C36</f>
        <v>0</v>
      </c>
      <c r="CP36" s="21"/>
      <c r="CQ36" s="21"/>
      <c r="CR36" s="39">
        <f t="shared" ref="CR36:CR44" si="93">CQ36*C36</f>
        <v>0</v>
      </c>
      <c r="CS36" s="21"/>
      <c r="CT36" s="21"/>
      <c r="CU36" s="39">
        <f t="shared" si="10"/>
        <v>0</v>
      </c>
      <c r="CV36" s="21"/>
      <c r="CW36" s="21"/>
      <c r="CX36" s="39">
        <f t="shared" ref="CX36:CX44" si="94">CW36*C36</f>
        <v>0</v>
      </c>
      <c r="CY36" s="21"/>
      <c r="CZ36" s="21"/>
      <c r="DA36" s="39">
        <f t="shared" ref="DA36:DA44" si="95">CZ36*C36</f>
        <v>0</v>
      </c>
      <c r="DB36" s="21"/>
      <c r="DC36" s="21"/>
      <c r="DD36" s="39">
        <f t="shared" ref="DD36:DD44" si="96">DC36*C36</f>
        <v>0</v>
      </c>
      <c r="DE36" s="21"/>
      <c r="DF36" s="21"/>
      <c r="DG36" s="39">
        <f t="shared" ref="DG36:DG44" si="97">DF36*C36</f>
        <v>0</v>
      </c>
      <c r="DH36" s="21"/>
      <c r="DI36" s="21"/>
      <c r="DJ36" s="39">
        <f t="shared" ref="DJ36:DJ44" si="98">DI36*C36</f>
        <v>0</v>
      </c>
      <c r="DK36" s="21"/>
      <c r="DL36" s="21"/>
      <c r="DM36" s="39">
        <f t="shared" ref="DM36:DM44" si="99">DL36*C36</f>
        <v>0</v>
      </c>
      <c r="DN36" s="21"/>
      <c r="DO36" s="21"/>
      <c r="DP36" s="39">
        <f t="shared" ref="DP36:DP44" si="100">DO36*C36</f>
        <v>0</v>
      </c>
      <c r="DQ36" s="21"/>
      <c r="DR36" s="21">
        <v>1</v>
      </c>
      <c r="DS36" s="39">
        <f t="shared" ref="DS36:DS44" si="101">DR36*C36</f>
        <v>50</v>
      </c>
      <c r="DT36" s="235">
        <f t="shared" si="68"/>
        <v>1</v>
      </c>
      <c r="DU36" s="198">
        <f t="shared" si="69"/>
        <v>50</v>
      </c>
      <c r="DV36" s="21"/>
      <c r="DW36" s="21"/>
      <c r="DX36" s="39">
        <f t="shared" ref="DX36:DX44" si="102">DW36*C36</f>
        <v>0</v>
      </c>
      <c r="DY36" s="21"/>
      <c r="DZ36" s="21"/>
      <c r="EA36" s="39">
        <f t="shared" ref="EA36:EA44" si="103">DZ36*C36</f>
        <v>0</v>
      </c>
      <c r="EB36" s="21"/>
      <c r="EC36" s="21"/>
      <c r="ED36" s="39">
        <f t="shared" ref="ED36:ED44" si="104">EC36*C36</f>
        <v>0</v>
      </c>
      <c r="EE36" s="21"/>
      <c r="EF36" s="21"/>
      <c r="EG36" s="39">
        <f t="shared" ref="EG36:EG44" si="105">EF36*C36</f>
        <v>0</v>
      </c>
      <c r="EH36" s="21"/>
      <c r="EI36" s="21"/>
      <c r="EJ36" s="39">
        <f t="shared" ref="EJ36:EJ44" si="106">EI36*C36</f>
        <v>0</v>
      </c>
      <c r="EK36" s="21"/>
      <c r="EL36" s="21"/>
      <c r="EM36" s="39">
        <f t="shared" ref="EM36:EM44" si="107">EL36*C36</f>
        <v>0</v>
      </c>
      <c r="EN36" s="21"/>
      <c r="EO36" s="21"/>
      <c r="EP36" s="39">
        <f t="shared" ref="EP36:EP44" si="108">EO36*C36</f>
        <v>0</v>
      </c>
      <c r="EQ36" s="21"/>
      <c r="ER36" s="21"/>
      <c r="ES36" s="39">
        <f t="shared" ref="ES36:ES44" si="109">ER36*C36</f>
        <v>0</v>
      </c>
      <c r="ET36" s="21"/>
      <c r="EU36" s="21"/>
      <c r="EV36" s="39">
        <f t="shared" ref="EV36:EV44" si="110">EU36*C36</f>
        <v>0</v>
      </c>
      <c r="EW36" s="21"/>
      <c r="EX36" s="40"/>
      <c r="EY36" s="64">
        <f t="shared" ref="EY36:EY44" si="111">EX36*C36</f>
        <v>0</v>
      </c>
      <c r="EZ36" s="200">
        <f t="shared" si="70"/>
        <v>0</v>
      </c>
      <c r="FA36" s="199">
        <f t="shared" si="71"/>
        <v>0</v>
      </c>
      <c r="FB36" s="21"/>
      <c r="FC36" s="21"/>
      <c r="FD36" s="21"/>
    </row>
    <row r="37" spans="1:160">
      <c r="A37" s="8"/>
      <c r="B37" s="19" t="s">
        <v>312</v>
      </c>
      <c r="C37" s="97">
        <v>27</v>
      </c>
      <c r="D37" s="98">
        <f t="shared" si="78"/>
        <v>72</v>
      </c>
      <c r="E37" s="125">
        <f t="shared" si="58"/>
        <v>1944</v>
      </c>
      <c r="F37" s="22"/>
      <c r="G37" s="22"/>
      <c r="H37" s="38">
        <f t="shared" ref="H37:H44" si="112">G37*C37</f>
        <v>0</v>
      </c>
      <c r="I37" s="27"/>
      <c r="J37" s="27"/>
      <c r="K37" s="38">
        <f t="shared" si="4"/>
        <v>0</v>
      </c>
      <c r="L37" s="21"/>
      <c r="M37" s="21"/>
      <c r="N37" s="39">
        <f t="shared" ref="N37:N44" si="113">M37*C37</f>
        <v>0</v>
      </c>
      <c r="O37" s="21"/>
      <c r="P37" s="21"/>
      <c r="Q37" s="39">
        <f t="shared" ref="Q37:Q44" si="114">P37*C37</f>
        <v>0</v>
      </c>
      <c r="R37" s="21"/>
      <c r="S37" s="21"/>
      <c r="T37" s="39">
        <f t="shared" ref="T37:T44" si="115">S37*C37</f>
        <v>0</v>
      </c>
      <c r="U37" s="21"/>
      <c r="V37" s="21"/>
      <c r="W37" s="39">
        <f t="shared" si="15"/>
        <v>0</v>
      </c>
      <c r="X37" s="21"/>
      <c r="Y37" s="21"/>
      <c r="Z37" s="39">
        <f t="shared" si="16"/>
        <v>0</v>
      </c>
      <c r="AA37" s="144"/>
      <c r="AB37" s="144"/>
      <c r="AC37" s="39">
        <f t="shared" ref="AC37:AC44" si="116">AB37*C37</f>
        <v>0</v>
      </c>
      <c r="AD37" s="21"/>
      <c r="AE37" s="21"/>
      <c r="AF37" s="39">
        <f t="shared" si="17"/>
        <v>0</v>
      </c>
      <c r="AG37" s="164"/>
      <c r="AH37" s="119">
        <f t="shared" si="0"/>
        <v>0</v>
      </c>
      <c r="AI37" s="150">
        <f t="shared" si="1"/>
        <v>0</v>
      </c>
      <c r="AJ37" s="21"/>
      <c r="AK37" s="21"/>
      <c r="AL37" s="21"/>
      <c r="AM37" s="21"/>
      <c r="AN37" s="21"/>
      <c r="AO37" s="21"/>
      <c r="AP37" s="21"/>
      <c r="AQ37" s="21"/>
      <c r="AR37" s="39">
        <f t="shared" si="18"/>
        <v>0</v>
      </c>
      <c r="AT37" s="22"/>
      <c r="AU37" s="38">
        <f t="shared" si="19"/>
        <v>0</v>
      </c>
      <c r="AV37" s="226">
        <f t="shared" si="63"/>
        <v>0</v>
      </c>
      <c r="AW37" s="198">
        <f t="shared" si="64"/>
        <v>0</v>
      </c>
      <c r="AX37" s="22"/>
      <c r="AY37" s="22"/>
      <c r="AZ37" s="38">
        <f t="shared" si="79"/>
        <v>0</v>
      </c>
      <c r="BA37" s="22"/>
      <c r="BB37" s="22"/>
      <c r="BC37" s="38">
        <f t="shared" si="80"/>
        <v>0</v>
      </c>
      <c r="BD37" s="22"/>
      <c r="BE37" s="22"/>
      <c r="BF37" s="38">
        <f t="shared" si="81"/>
        <v>0</v>
      </c>
      <c r="BG37" s="22"/>
      <c r="BH37" s="22"/>
      <c r="BI37" s="38">
        <f t="shared" si="82"/>
        <v>0</v>
      </c>
      <c r="BJ37" s="22"/>
      <c r="BK37" s="22"/>
      <c r="BL37" s="38">
        <f t="shared" si="83"/>
        <v>0</v>
      </c>
      <c r="BM37" s="22"/>
      <c r="BN37" s="22"/>
      <c r="BO37" s="38">
        <f t="shared" si="84"/>
        <v>0</v>
      </c>
      <c r="BP37" s="21">
        <v>1</v>
      </c>
      <c r="BQ37" s="21">
        <v>24</v>
      </c>
      <c r="BR37" s="39">
        <f t="shared" si="85"/>
        <v>648</v>
      </c>
      <c r="BS37" s="21"/>
      <c r="BT37" s="21"/>
      <c r="BU37" s="39">
        <f t="shared" si="86"/>
        <v>0</v>
      </c>
      <c r="BV37" s="200">
        <f t="shared" si="66"/>
        <v>24</v>
      </c>
      <c r="BW37" s="198">
        <f t="shared" si="67"/>
        <v>648</v>
      </c>
      <c r="BX37" s="21"/>
      <c r="BY37" s="21"/>
      <c r="BZ37" s="39">
        <f t="shared" si="87"/>
        <v>0</v>
      </c>
      <c r="CA37" s="21"/>
      <c r="CB37" s="21"/>
      <c r="CC37" s="39">
        <f t="shared" si="88"/>
        <v>0</v>
      </c>
      <c r="CD37" s="21"/>
      <c r="CE37" s="21"/>
      <c r="CF37" s="39">
        <f t="shared" si="89"/>
        <v>0</v>
      </c>
      <c r="CG37" s="21"/>
      <c r="CH37" s="21"/>
      <c r="CI37" s="39">
        <f t="shared" si="90"/>
        <v>0</v>
      </c>
      <c r="CJ37" s="21"/>
      <c r="CK37" s="21"/>
      <c r="CL37" s="39">
        <f t="shared" si="91"/>
        <v>0</v>
      </c>
      <c r="CM37" s="21"/>
      <c r="CN37" s="21"/>
      <c r="CO37" s="39">
        <f t="shared" si="92"/>
        <v>0</v>
      </c>
      <c r="CP37" s="21"/>
      <c r="CQ37" s="21"/>
      <c r="CR37" s="39">
        <f t="shared" si="93"/>
        <v>0</v>
      </c>
      <c r="CS37" s="21"/>
      <c r="CT37" s="21"/>
      <c r="CU37" s="39">
        <f t="shared" si="10"/>
        <v>0</v>
      </c>
      <c r="CV37" s="21"/>
      <c r="CW37" s="21"/>
      <c r="CX37" s="39">
        <f t="shared" si="94"/>
        <v>0</v>
      </c>
      <c r="CY37" s="21"/>
      <c r="CZ37" s="21">
        <v>24</v>
      </c>
      <c r="DA37" s="39">
        <f t="shared" si="95"/>
        <v>648</v>
      </c>
      <c r="DB37" s="21"/>
      <c r="DC37" s="21">
        <v>24</v>
      </c>
      <c r="DD37" s="39">
        <f t="shared" si="96"/>
        <v>648</v>
      </c>
      <c r="DE37" s="21"/>
      <c r="DF37" s="21"/>
      <c r="DG37" s="39">
        <f t="shared" si="97"/>
        <v>0</v>
      </c>
      <c r="DH37" s="21"/>
      <c r="DI37" s="21"/>
      <c r="DJ37" s="39">
        <f t="shared" si="98"/>
        <v>0</v>
      </c>
      <c r="DK37" s="21"/>
      <c r="DL37" s="21"/>
      <c r="DM37" s="39">
        <f t="shared" si="99"/>
        <v>0</v>
      </c>
      <c r="DN37" s="21"/>
      <c r="DO37" s="21"/>
      <c r="DP37" s="39">
        <f t="shared" si="100"/>
        <v>0</v>
      </c>
      <c r="DQ37" s="21"/>
      <c r="DR37" s="21"/>
      <c r="DS37" s="39">
        <f t="shared" si="101"/>
        <v>0</v>
      </c>
      <c r="DT37" s="235">
        <f t="shared" si="68"/>
        <v>48</v>
      </c>
      <c r="DU37" s="198">
        <f t="shared" si="69"/>
        <v>1296</v>
      </c>
      <c r="DV37" s="21"/>
      <c r="DW37" s="21"/>
      <c r="DX37" s="39">
        <f t="shared" si="102"/>
        <v>0</v>
      </c>
      <c r="DY37" s="21"/>
      <c r="DZ37" s="21"/>
      <c r="EA37" s="39">
        <f t="shared" si="103"/>
        <v>0</v>
      </c>
      <c r="EB37" s="21"/>
      <c r="EC37" s="21"/>
      <c r="ED37" s="39">
        <f t="shared" si="104"/>
        <v>0</v>
      </c>
      <c r="EE37" s="21"/>
      <c r="EF37" s="21"/>
      <c r="EG37" s="39">
        <f t="shared" si="105"/>
        <v>0</v>
      </c>
      <c r="EH37" s="21"/>
      <c r="EI37" s="21"/>
      <c r="EJ37" s="39">
        <f t="shared" si="106"/>
        <v>0</v>
      </c>
      <c r="EK37" s="21"/>
      <c r="EL37" s="21"/>
      <c r="EM37" s="39">
        <f t="shared" si="107"/>
        <v>0</v>
      </c>
      <c r="EN37" s="21"/>
      <c r="EO37" s="21"/>
      <c r="EP37" s="39">
        <f t="shared" si="108"/>
        <v>0</v>
      </c>
      <c r="EQ37" s="21"/>
      <c r="ER37" s="21"/>
      <c r="ES37" s="39">
        <f t="shared" si="109"/>
        <v>0</v>
      </c>
      <c r="ET37" s="21"/>
      <c r="EU37" s="21"/>
      <c r="EV37" s="39">
        <f t="shared" si="110"/>
        <v>0</v>
      </c>
      <c r="EW37" s="21"/>
      <c r="EX37" s="40"/>
      <c r="EY37" s="64">
        <f t="shared" si="111"/>
        <v>0</v>
      </c>
      <c r="EZ37" s="200">
        <f t="shared" si="70"/>
        <v>0</v>
      </c>
      <c r="FA37" s="199">
        <f t="shared" si="71"/>
        <v>0</v>
      </c>
      <c r="FB37" s="21"/>
      <c r="FC37" s="21"/>
      <c r="FD37" s="21"/>
    </row>
    <row r="38" spans="1:160">
      <c r="A38" s="8"/>
      <c r="B38" s="19" t="s">
        <v>337</v>
      </c>
      <c r="C38" s="97">
        <v>2.5</v>
      </c>
      <c r="D38" s="98">
        <f t="shared" si="78"/>
        <v>23</v>
      </c>
      <c r="E38" s="125">
        <f t="shared" si="58"/>
        <v>57.5</v>
      </c>
      <c r="F38" s="22"/>
      <c r="G38" s="22"/>
      <c r="H38" s="38">
        <f t="shared" si="112"/>
        <v>0</v>
      </c>
      <c r="I38" s="27"/>
      <c r="J38" s="27"/>
      <c r="K38" s="38">
        <f t="shared" si="4"/>
        <v>0</v>
      </c>
      <c r="L38" s="21"/>
      <c r="M38" s="21"/>
      <c r="N38" s="39">
        <f t="shared" si="113"/>
        <v>0</v>
      </c>
      <c r="O38" s="21"/>
      <c r="P38" s="21"/>
      <c r="Q38" s="39">
        <f t="shared" si="114"/>
        <v>0</v>
      </c>
      <c r="R38" s="21"/>
      <c r="S38" s="21"/>
      <c r="T38" s="39">
        <f t="shared" si="115"/>
        <v>0</v>
      </c>
      <c r="U38" s="21"/>
      <c r="V38" s="21"/>
      <c r="W38" s="39">
        <f t="shared" si="15"/>
        <v>0</v>
      </c>
      <c r="X38" s="21"/>
      <c r="Y38" s="21"/>
      <c r="Z38" s="39">
        <f t="shared" si="16"/>
        <v>0</v>
      </c>
      <c r="AA38" s="144"/>
      <c r="AB38" s="144"/>
      <c r="AC38" s="39">
        <f t="shared" si="116"/>
        <v>0</v>
      </c>
      <c r="AD38" s="21"/>
      <c r="AE38" s="21"/>
      <c r="AF38" s="39">
        <f t="shared" si="17"/>
        <v>0</v>
      </c>
      <c r="AG38" s="164"/>
      <c r="AH38" s="119">
        <f t="shared" si="0"/>
        <v>0</v>
      </c>
      <c r="AI38" s="150">
        <f t="shared" si="1"/>
        <v>0</v>
      </c>
      <c r="AJ38" s="21"/>
      <c r="AK38" s="21"/>
      <c r="AL38" s="21"/>
      <c r="AM38" s="21"/>
      <c r="AN38" s="21"/>
      <c r="AO38" s="21"/>
      <c r="AP38" s="21"/>
      <c r="AQ38" s="21"/>
      <c r="AR38" s="39">
        <f t="shared" si="18"/>
        <v>0</v>
      </c>
      <c r="AS38" s="22"/>
      <c r="AT38" s="22"/>
      <c r="AU38" s="38">
        <f t="shared" si="19"/>
        <v>0</v>
      </c>
      <c r="AV38" s="226">
        <f t="shared" si="63"/>
        <v>0</v>
      </c>
      <c r="AW38" s="198">
        <f t="shared" si="64"/>
        <v>0</v>
      </c>
      <c r="AX38" s="22"/>
      <c r="AY38" s="22"/>
      <c r="AZ38" s="38">
        <f t="shared" si="79"/>
        <v>0</v>
      </c>
      <c r="BA38" s="22"/>
      <c r="BB38" s="22"/>
      <c r="BC38" s="38">
        <f t="shared" si="80"/>
        <v>0</v>
      </c>
      <c r="BD38" s="22"/>
      <c r="BE38" s="22"/>
      <c r="BF38" s="38">
        <f t="shared" si="81"/>
        <v>0</v>
      </c>
      <c r="BG38" s="22"/>
      <c r="BH38" s="22">
        <v>6</v>
      </c>
      <c r="BI38" s="38">
        <f t="shared" si="82"/>
        <v>15</v>
      </c>
      <c r="BJ38" s="22"/>
      <c r="BK38" s="22"/>
      <c r="BL38" s="38">
        <f t="shared" si="83"/>
        <v>0</v>
      </c>
      <c r="BM38" s="22"/>
      <c r="BN38" s="22"/>
      <c r="BO38" s="38">
        <f t="shared" si="84"/>
        <v>0</v>
      </c>
      <c r="BP38" s="21"/>
      <c r="BQ38" s="21">
        <v>4</v>
      </c>
      <c r="BR38" s="39">
        <f t="shared" si="85"/>
        <v>10</v>
      </c>
      <c r="BS38" s="21"/>
      <c r="BT38" s="21">
        <v>2</v>
      </c>
      <c r="BU38" s="39">
        <f t="shared" si="86"/>
        <v>5</v>
      </c>
      <c r="BV38" s="200">
        <f t="shared" si="66"/>
        <v>12</v>
      </c>
      <c r="BW38" s="198">
        <f t="shared" si="67"/>
        <v>30</v>
      </c>
      <c r="BX38" s="21"/>
      <c r="BY38" s="21"/>
      <c r="BZ38" s="39">
        <f t="shared" si="87"/>
        <v>0</v>
      </c>
      <c r="CA38" s="21"/>
      <c r="CB38" s="21">
        <v>3</v>
      </c>
      <c r="CC38" s="39">
        <f t="shared" si="88"/>
        <v>7.5</v>
      </c>
      <c r="CD38" s="21"/>
      <c r="CE38" s="21"/>
      <c r="CF38" s="39">
        <f t="shared" si="89"/>
        <v>0</v>
      </c>
      <c r="CG38" s="21"/>
      <c r="CH38" s="21"/>
      <c r="CI38" s="39">
        <f t="shared" si="90"/>
        <v>0</v>
      </c>
      <c r="CJ38" s="21"/>
      <c r="CK38" s="21"/>
      <c r="CL38" s="39">
        <f t="shared" si="91"/>
        <v>0</v>
      </c>
      <c r="CM38" s="21"/>
      <c r="CN38" s="21">
        <v>2</v>
      </c>
      <c r="CO38" s="39">
        <f t="shared" si="92"/>
        <v>5</v>
      </c>
      <c r="CP38" s="21"/>
      <c r="CQ38" s="21"/>
      <c r="CR38" s="39">
        <f t="shared" si="93"/>
        <v>0</v>
      </c>
      <c r="CS38" s="21"/>
      <c r="CT38" s="21"/>
      <c r="CU38" s="39">
        <f t="shared" si="10"/>
        <v>0</v>
      </c>
      <c r="CV38" s="21"/>
      <c r="CW38" s="21"/>
      <c r="CX38" s="39">
        <f t="shared" si="94"/>
        <v>0</v>
      </c>
      <c r="CY38" s="21"/>
      <c r="CZ38" s="21"/>
      <c r="DA38" s="39">
        <f t="shared" si="95"/>
        <v>0</v>
      </c>
      <c r="DB38" s="21"/>
      <c r="DC38" s="21">
        <v>4</v>
      </c>
      <c r="DD38" s="39">
        <f t="shared" si="96"/>
        <v>10</v>
      </c>
      <c r="DE38" s="21"/>
      <c r="DF38" s="21"/>
      <c r="DG38" s="39">
        <f t="shared" si="97"/>
        <v>0</v>
      </c>
      <c r="DH38" s="21"/>
      <c r="DI38" s="21"/>
      <c r="DJ38" s="39">
        <f t="shared" si="98"/>
        <v>0</v>
      </c>
      <c r="DK38" s="21"/>
      <c r="DL38" s="21"/>
      <c r="DM38" s="39">
        <f t="shared" si="99"/>
        <v>0</v>
      </c>
      <c r="DN38" s="21"/>
      <c r="DO38" s="21"/>
      <c r="DP38" s="39">
        <f t="shared" si="100"/>
        <v>0</v>
      </c>
      <c r="DQ38" s="21"/>
      <c r="DR38" s="21"/>
      <c r="DS38" s="39">
        <f t="shared" si="101"/>
        <v>0</v>
      </c>
      <c r="DT38" s="235">
        <f t="shared" si="68"/>
        <v>9</v>
      </c>
      <c r="DU38" s="198">
        <f t="shared" si="69"/>
        <v>22.5</v>
      </c>
      <c r="DV38" s="21"/>
      <c r="DW38" s="21"/>
      <c r="DX38" s="39">
        <f t="shared" si="102"/>
        <v>0</v>
      </c>
      <c r="DY38" s="21"/>
      <c r="DZ38" s="21"/>
      <c r="EA38" s="39">
        <f t="shared" si="103"/>
        <v>0</v>
      </c>
      <c r="EB38" s="21"/>
      <c r="EC38" s="21"/>
      <c r="ED38" s="39">
        <f t="shared" si="104"/>
        <v>0</v>
      </c>
      <c r="EE38" s="21"/>
      <c r="EF38" s="21">
        <v>2</v>
      </c>
      <c r="EG38" s="39">
        <f t="shared" si="105"/>
        <v>5</v>
      </c>
      <c r="EH38" s="21"/>
      <c r="EI38" s="21"/>
      <c r="EJ38" s="39">
        <f t="shared" si="106"/>
        <v>0</v>
      </c>
      <c r="EK38" s="21"/>
      <c r="EL38" s="21"/>
      <c r="EM38" s="39">
        <f t="shared" si="107"/>
        <v>0</v>
      </c>
      <c r="EN38" s="21"/>
      <c r="EO38" s="21"/>
      <c r="EP38" s="39">
        <f t="shared" si="108"/>
        <v>0</v>
      </c>
      <c r="EQ38" s="21"/>
      <c r="ER38" s="21"/>
      <c r="ES38" s="39">
        <f t="shared" si="109"/>
        <v>0</v>
      </c>
      <c r="ET38" s="21"/>
      <c r="EU38" s="21"/>
      <c r="EV38" s="39">
        <f t="shared" si="110"/>
        <v>0</v>
      </c>
      <c r="EW38" s="21"/>
      <c r="EX38" s="40"/>
      <c r="EY38" s="64">
        <f t="shared" si="111"/>
        <v>0</v>
      </c>
      <c r="EZ38" s="200">
        <f t="shared" si="70"/>
        <v>2</v>
      </c>
      <c r="FA38" s="199">
        <f t="shared" si="71"/>
        <v>5</v>
      </c>
      <c r="FB38" s="21"/>
      <c r="FC38" s="21"/>
      <c r="FD38" s="21"/>
    </row>
    <row r="39" spans="1:160">
      <c r="A39" s="8"/>
      <c r="B39" s="19" t="s">
        <v>368</v>
      </c>
      <c r="C39" s="97">
        <v>150</v>
      </c>
      <c r="D39" s="98">
        <f t="shared" si="78"/>
        <v>1</v>
      </c>
      <c r="E39" s="125">
        <f t="shared" si="58"/>
        <v>150</v>
      </c>
      <c r="F39" s="22"/>
      <c r="G39" s="22"/>
      <c r="H39" s="38">
        <f t="shared" si="112"/>
        <v>0</v>
      </c>
      <c r="I39" s="27"/>
      <c r="J39" s="27"/>
      <c r="K39" s="38">
        <f t="shared" si="4"/>
        <v>0</v>
      </c>
      <c r="L39" s="21"/>
      <c r="M39" s="21"/>
      <c r="N39" s="39">
        <f t="shared" si="113"/>
        <v>0</v>
      </c>
      <c r="O39" s="21"/>
      <c r="P39" s="21"/>
      <c r="Q39" s="39">
        <f t="shared" si="114"/>
        <v>0</v>
      </c>
      <c r="R39" s="21"/>
      <c r="S39" s="21"/>
      <c r="T39" s="39">
        <f t="shared" si="115"/>
        <v>0</v>
      </c>
      <c r="U39" s="21"/>
      <c r="V39" s="21"/>
      <c r="W39" s="39">
        <f t="shared" si="15"/>
        <v>0</v>
      </c>
      <c r="X39" s="21"/>
      <c r="Y39" s="21"/>
      <c r="Z39" s="39">
        <f t="shared" si="16"/>
        <v>0</v>
      </c>
      <c r="AA39" s="144"/>
      <c r="AB39" s="144"/>
      <c r="AC39" s="39">
        <f t="shared" si="116"/>
        <v>0</v>
      </c>
      <c r="AD39" s="21"/>
      <c r="AE39" s="21"/>
      <c r="AF39" s="39">
        <f t="shared" si="17"/>
        <v>0</v>
      </c>
      <c r="AG39" s="164"/>
      <c r="AH39" s="119">
        <f t="shared" si="0"/>
        <v>0</v>
      </c>
      <c r="AI39" s="150">
        <f t="shared" si="1"/>
        <v>0</v>
      </c>
      <c r="AJ39" s="21"/>
      <c r="AK39" s="21"/>
      <c r="AL39" s="21"/>
      <c r="AM39" s="21"/>
      <c r="AN39" s="21"/>
      <c r="AO39" s="21"/>
      <c r="AP39" s="21"/>
      <c r="AQ39" s="21"/>
      <c r="AR39" s="39">
        <f t="shared" si="18"/>
        <v>0</v>
      </c>
      <c r="AS39" s="22"/>
      <c r="AT39" s="22"/>
      <c r="AU39" s="38">
        <f t="shared" si="19"/>
        <v>0</v>
      </c>
      <c r="AV39" s="226">
        <f t="shared" si="63"/>
        <v>0</v>
      </c>
      <c r="AW39" s="198">
        <f t="shared" si="64"/>
        <v>0</v>
      </c>
      <c r="AX39" s="22"/>
      <c r="AY39" s="22"/>
      <c r="AZ39" s="38">
        <f t="shared" si="79"/>
        <v>0</v>
      </c>
      <c r="BA39" s="22"/>
      <c r="BB39" s="22"/>
      <c r="BC39" s="38">
        <f t="shared" si="80"/>
        <v>0</v>
      </c>
      <c r="BD39" s="22"/>
      <c r="BE39" s="22"/>
      <c r="BF39" s="38">
        <f t="shared" si="81"/>
        <v>0</v>
      </c>
      <c r="BG39" s="22"/>
      <c r="BH39" s="22">
        <v>1</v>
      </c>
      <c r="BI39" s="38">
        <f t="shared" si="82"/>
        <v>150</v>
      </c>
      <c r="BJ39" s="22"/>
      <c r="BK39" s="22"/>
      <c r="BL39" s="38">
        <f t="shared" si="83"/>
        <v>0</v>
      </c>
      <c r="BM39" s="22"/>
      <c r="BN39" s="22"/>
      <c r="BO39" s="38">
        <f t="shared" si="84"/>
        <v>0</v>
      </c>
      <c r="BP39" s="21"/>
      <c r="BQ39" s="21"/>
      <c r="BR39" s="39">
        <f t="shared" si="85"/>
        <v>0</v>
      </c>
      <c r="BS39" s="21"/>
      <c r="BT39" s="21"/>
      <c r="BU39" s="39">
        <f t="shared" si="86"/>
        <v>0</v>
      </c>
      <c r="BV39" s="200">
        <f t="shared" si="66"/>
        <v>1</v>
      </c>
      <c r="BW39" s="198">
        <f t="shared" si="67"/>
        <v>150</v>
      </c>
      <c r="BX39" s="21"/>
      <c r="BY39" s="21"/>
      <c r="BZ39" s="39">
        <f t="shared" si="87"/>
        <v>0</v>
      </c>
      <c r="CA39" s="21"/>
      <c r="CB39" s="21"/>
      <c r="CC39" s="39">
        <f t="shared" si="88"/>
        <v>0</v>
      </c>
      <c r="CD39" s="21"/>
      <c r="CE39" s="21"/>
      <c r="CF39" s="39">
        <f t="shared" si="89"/>
        <v>0</v>
      </c>
      <c r="CG39" s="21"/>
      <c r="CH39" s="21"/>
      <c r="CI39" s="39">
        <f t="shared" si="90"/>
        <v>0</v>
      </c>
      <c r="CJ39" s="21"/>
      <c r="CK39" s="21"/>
      <c r="CL39" s="39">
        <f t="shared" si="91"/>
        <v>0</v>
      </c>
      <c r="CM39" s="21"/>
      <c r="CN39" s="21"/>
      <c r="CO39" s="39">
        <f t="shared" si="92"/>
        <v>0</v>
      </c>
      <c r="CP39" s="21"/>
      <c r="CQ39" s="21"/>
      <c r="CR39" s="39">
        <f t="shared" si="93"/>
        <v>0</v>
      </c>
      <c r="CS39" s="21"/>
      <c r="CT39" s="21"/>
      <c r="CU39" s="39">
        <f t="shared" si="10"/>
        <v>0</v>
      </c>
      <c r="CV39" s="21"/>
      <c r="CW39" s="21"/>
      <c r="CX39" s="39">
        <f t="shared" si="94"/>
        <v>0</v>
      </c>
      <c r="CY39" s="21"/>
      <c r="CZ39" s="21"/>
      <c r="DA39" s="39">
        <f t="shared" si="95"/>
        <v>0</v>
      </c>
      <c r="DB39" s="21"/>
      <c r="DC39" s="21"/>
      <c r="DD39" s="39">
        <f t="shared" si="96"/>
        <v>0</v>
      </c>
      <c r="DE39" s="21"/>
      <c r="DF39" s="21"/>
      <c r="DG39" s="39">
        <f t="shared" si="97"/>
        <v>0</v>
      </c>
      <c r="DH39" s="21"/>
      <c r="DI39" s="21"/>
      <c r="DJ39" s="39">
        <f t="shared" si="98"/>
        <v>0</v>
      </c>
      <c r="DK39" s="21"/>
      <c r="DL39" s="21"/>
      <c r="DM39" s="39">
        <f t="shared" si="99"/>
        <v>0</v>
      </c>
      <c r="DN39" s="21"/>
      <c r="DO39" s="21"/>
      <c r="DP39" s="39">
        <f t="shared" si="100"/>
        <v>0</v>
      </c>
      <c r="DQ39" s="21"/>
      <c r="DR39" s="21"/>
      <c r="DS39" s="39">
        <f t="shared" si="101"/>
        <v>0</v>
      </c>
      <c r="DT39" s="235">
        <f t="shared" si="68"/>
        <v>0</v>
      </c>
      <c r="DU39" s="198">
        <f t="shared" si="69"/>
        <v>0</v>
      </c>
      <c r="DV39" s="21"/>
      <c r="DW39" s="21"/>
      <c r="DX39" s="39">
        <f t="shared" si="102"/>
        <v>0</v>
      </c>
      <c r="DY39" s="21"/>
      <c r="DZ39" s="21"/>
      <c r="EA39" s="39">
        <f t="shared" si="103"/>
        <v>0</v>
      </c>
      <c r="EB39" s="21"/>
      <c r="EC39" s="21"/>
      <c r="ED39" s="39">
        <f t="shared" si="104"/>
        <v>0</v>
      </c>
      <c r="EE39" s="21"/>
      <c r="EF39" s="21"/>
      <c r="EG39" s="39">
        <f t="shared" si="105"/>
        <v>0</v>
      </c>
      <c r="EH39" s="21"/>
      <c r="EI39" s="21"/>
      <c r="EJ39" s="39">
        <f t="shared" si="106"/>
        <v>0</v>
      </c>
      <c r="EK39" s="21"/>
      <c r="EL39" s="21"/>
      <c r="EM39" s="39">
        <f t="shared" si="107"/>
        <v>0</v>
      </c>
      <c r="EN39" s="21"/>
      <c r="EO39" s="21"/>
      <c r="EP39" s="39">
        <f t="shared" si="108"/>
        <v>0</v>
      </c>
      <c r="EQ39" s="21"/>
      <c r="ER39" s="21"/>
      <c r="ES39" s="39">
        <f t="shared" si="109"/>
        <v>0</v>
      </c>
      <c r="ET39" s="21"/>
      <c r="EU39" s="21"/>
      <c r="EV39" s="39">
        <f t="shared" si="110"/>
        <v>0</v>
      </c>
      <c r="EW39" s="21"/>
      <c r="EX39" s="40"/>
      <c r="EY39" s="64">
        <f t="shared" si="111"/>
        <v>0</v>
      </c>
      <c r="EZ39" s="200">
        <f t="shared" si="70"/>
        <v>0</v>
      </c>
      <c r="FA39" s="199">
        <f t="shared" si="71"/>
        <v>0</v>
      </c>
      <c r="FB39" s="21"/>
      <c r="FC39" s="21"/>
      <c r="FD39" s="21"/>
    </row>
    <row r="40" spans="1:160">
      <c r="A40" s="8"/>
      <c r="B40" s="19" t="s">
        <v>438</v>
      </c>
      <c r="C40" s="97">
        <v>5</v>
      </c>
      <c r="D40" s="98">
        <f t="shared" si="78"/>
        <v>12</v>
      </c>
      <c r="E40" s="99">
        <f t="shared" si="58"/>
        <v>60</v>
      </c>
      <c r="F40" s="22"/>
      <c r="G40" s="22"/>
      <c r="H40" s="38">
        <f t="shared" si="112"/>
        <v>0</v>
      </c>
      <c r="I40" s="27"/>
      <c r="J40" s="27"/>
      <c r="K40" s="38">
        <f t="shared" si="4"/>
        <v>0</v>
      </c>
      <c r="L40" s="21"/>
      <c r="M40" s="21"/>
      <c r="N40" s="39">
        <f t="shared" si="113"/>
        <v>0</v>
      </c>
      <c r="O40" s="21"/>
      <c r="P40" s="21"/>
      <c r="Q40" s="39">
        <f t="shared" si="114"/>
        <v>0</v>
      </c>
      <c r="R40" s="21"/>
      <c r="S40" s="21"/>
      <c r="T40" s="39">
        <f t="shared" si="115"/>
        <v>0</v>
      </c>
      <c r="U40" s="21"/>
      <c r="V40" s="21"/>
      <c r="W40" s="39">
        <f t="shared" si="15"/>
        <v>0</v>
      </c>
      <c r="X40" s="21"/>
      <c r="Y40" s="21"/>
      <c r="Z40" s="39">
        <f t="shared" si="16"/>
        <v>0</v>
      </c>
      <c r="AA40" s="144"/>
      <c r="AB40" s="144"/>
      <c r="AC40" s="39">
        <f t="shared" si="116"/>
        <v>0</v>
      </c>
      <c r="AD40" s="21"/>
      <c r="AE40" s="21"/>
      <c r="AF40" s="39">
        <f t="shared" si="17"/>
        <v>0</v>
      </c>
      <c r="AG40" s="164"/>
      <c r="AH40" s="119">
        <f t="shared" si="0"/>
        <v>0</v>
      </c>
      <c r="AI40" s="150">
        <f t="shared" si="1"/>
        <v>0</v>
      </c>
      <c r="AJ40" s="21"/>
      <c r="AK40" s="21"/>
      <c r="AL40" s="21"/>
      <c r="AM40" s="21"/>
      <c r="AN40" s="21"/>
      <c r="AO40" s="21"/>
      <c r="AP40" s="21"/>
      <c r="AQ40" s="21"/>
      <c r="AR40" s="39">
        <f t="shared" si="18"/>
        <v>0</v>
      </c>
      <c r="AS40" s="22"/>
      <c r="AT40" s="22"/>
      <c r="AU40" s="38">
        <f t="shared" si="19"/>
        <v>0</v>
      </c>
      <c r="AV40" s="226">
        <f t="shared" si="63"/>
        <v>0</v>
      </c>
      <c r="AW40" s="198">
        <f t="shared" si="64"/>
        <v>0</v>
      </c>
      <c r="AX40" s="22"/>
      <c r="AY40" s="22"/>
      <c r="AZ40" s="38">
        <f t="shared" si="79"/>
        <v>0</v>
      </c>
      <c r="BA40" s="22"/>
      <c r="BB40" s="22"/>
      <c r="BC40" s="38">
        <f t="shared" si="80"/>
        <v>0</v>
      </c>
      <c r="BD40" s="22"/>
      <c r="BE40" s="22"/>
      <c r="BF40" s="38">
        <f t="shared" si="81"/>
        <v>0</v>
      </c>
      <c r="BG40" s="22"/>
      <c r="BH40" s="22"/>
      <c r="BI40" s="38">
        <f t="shared" si="82"/>
        <v>0</v>
      </c>
      <c r="BJ40" s="22"/>
      <c r="BK40" s="22"/>
      <c r="BL40" s="38">
        <f t="shared" si="83"/>
        <v>0</v>
      </c>
      <c r="BM40" s="22"/>
      <c r="BN40" s="22"/>
      <c r="BO40" s="38">
        <f t="shared" si="84"/>
        <v>0</v>
      </c>
      <c r="BP40" s="21"/>
      <c r="BQ40" s="21">
        <v>12</v>
      </c>
      <c r="BR40" s="39">
        <f t="shared" si="85"/>
        <v>60</v>
      </c>
      <c r="BS40" s="21"/>
      <c r="BT40" s="21"/>
      <c r="BU40" s="39">
        <f t="shared" si="86"/>
        <v>0</v>
      </c>
      <c r="BV40" s="200">
        <f t="shared" si="66"/>
        <v>12</v>
      </c>
      <c r="BW40" s="198">
        <f t="shared" si="67"/>
        <v>60</v>
      </c>
      <c r="BX40" s="21"/>
      <c r="BY40" s="21"/>
      <c r="BZ40" s="39">
        <f t="shared" si="87"/>
        <v>0</v>
      </c>
      <c r="CA40" s="21"/>
      <c r="CB40" s="21"/>
      <c r="CC40" s="39">
        <f t="shared" si="88"/>
        <v>0</v>
      </c>
      <c r="CD40" s="21"/>
      <c r="CE40" s="21"/>
      <c r="CF40" s="39">
        <f t="shared" si="89"/>
        <v>0</v>
      </c>
      <c r="CG40" s="21"/>
      <c r="CH40" s="21"/>
      <c r="CI40" s="39">
        <f t="shared" si="90"/>
        <v>0</v>
      </c>
      <c r="CJ40" s="21"/>
      <c r="CK40" s="21"/>
      <c r="CL40" s="39">
        <f t="shared" si="91"/>
        <v>0</v>
      </c>
      <c r="CM40" s="21"/>
      <c r="CN40" s="21"/>
      <c r="CO40" s="39">
        <f t="shared" si="92"/>
        <v>0</v>
      </c>
      <c r="CP40" s="21"/>
      <c r="CQ40" s="21"/>
      <c r="CR40" s="39">
        <f t="shared" si="93"/>
        <v>0</v>
      </c>
      <c r="CS40" s="21"/>
      <c r="CT40" s="21"/>
      <c r="CU40" s="39">
        <f t="shared" si="10"/>
        <v>0</v>
      </c>
      <c r="CV40" s="21"/>
      <c r="CW40" s="21"/>
      <c r="CX40" s="39">
        <f t="shared" si="94"/>
        <v>0</v>
      </c>
      <c r="CY40" s="21"/>
      <c r="CZ40" s="21"/>
      <c r="DA40" s="39">
        <f t="shared" si="95"/>
        <v>0</v>
      </c>
      <c r="DB40" s="21"/>
      <c r="DC40" s="21"/>
      <c r="DD40" s="39">
        <f t="shared" si="96"/>
        <v>0</v>
      </c>
      <c r="DE40" s="21"/>
      <c r="DF40" s="21"/>
      <c r="DG40" s="39">
        <f t="shared" si="97"/>
        <v>0</v>
      </c>
      <c r="DH40" s="21"/>
      <c r="DI40" s="21"/>
      <c r="DJ40" s="39">
        <f t="shared" si="98"/>
        <v>0</v>
      </c>
      <c r="DK40" s="21"/>
      <c r="DL40" s="21"/>
      <c r="DM40" s="39">
        <f t="shared" si="99"/>
        <v>0</v>
      </c>
      <c r="DN40" s="21"/>
      <c r="DO40" s="21"/>
      <c r="DP40" s="39">
        <f t="shared" si="100"/>
        <v>0</v>
      </c>
      <c r="DQ40" s="21"/>
      <c r="DR40" s="21"/>
      <c r="DS40" s="39">
        <f t="shared" si="101"/>
        <v>0</v>
      </c>
      <c r="DT40" s="235">
        <f t="shared" si="68"/>
        <v>0</v>
      </c>
      <c r="DU40" s="198">
        <f t="shared" si="69"/>
        <v>0</v>
      </c>
      <c r="DV40" s="21"/>
      <c r="DW40" s="21"/>
      <c r="DX40" s="39">
        <f t="shared" si="102"/>
        <v>0</v>
      </c>
      <c r="DY40" s="21"/>
      <c r="DZ40" s="21"/>
      <c r="EA40" s="39">
        <f t="shared" si="103"/>
        <v>0</v>
      </c>
      <c r="EB40" s="21"/>
      <c r="EC40" s="21"/>
      <c r="ED40" s="39">
        <f t="shared" si="104"/>
        <v>0</v>
      </c>
      <c r="EE40" s="21"/>
      <c r="EF40" s="21"/>
      <c r="EG40" s="39">
        <f t="shared" si="105"/>
        <v>0</v>
      </c>
      <c r="EH40" s="21"/>
      <c r="EI40" s="21"/>
      <c r="EJ40" s="39">
        <f t="shared" si="106"/>
        <v>0</v>
      </c>
      <c r="EK40" s="21"/>
      <c r="EL40" s="21"/>
      <c r="EM40" s="39">
        <f t="shared" si="107"/>
        <v>0</v>
      </c>
      <c r="EN40" s="21"/>
      <c r="EO40" s="21"/>
      <c r="EP40" s="39">
        <f t="shared" si="108"/>
        <v>0</v>
      </c>
      <c r="EQ40" s="21"/>
      <c r="ER40" s="21"/>
      <c r="ES40" s="39">
        <f t="shared" si="109"/>
        <v>0</v>
      </c>
      <c r="ET40" s="21"/>
      <c r="EU40" s="21"/>
      <c r="EV40" s="39">
        <f t="shared" si="110"/>
        <v>0</v>
      </c>
      <c r="EW40" s="21"/>
      <c r="EX40" s="40"/>
      <c r="EY40" s="64">
        <f t="shared" si="111"/>
        <v>0</v>
      </c>
      <c r="EZ40" s="200">
        <f t="shared" si="70"/>
        <v>0</v>
      </c>
      <c r="FA40" s="199">
        <f t="shared" si="71"/>
        <v>0</v>
      </c>
      <c r="FB40" s="21"/>
      <c r="FC40" s="21"/>
      <c r="FD40" s="21"/>
    </row>
    <row r="41" spans="1:160">
      <c r="A41" s="8"/>
      <c r="B41" s="74" t="s">
        <v>713</v>
      </c>
      <c r="C41" s="97">
        <v>3.5</v>
      </c>
      <c r="D41" s="98">
        <f t="shared" si="78"/>
        <v>750</v>
      </c>
      <c r="E41" s="125">
        <f t="shared" si="58"/>
        <v>2625</v>
      </c>
      <c r="F41" s="22"/>
      <c r="G41" s="22"/>
      <c r="H41" s="38">
        <f t="shared" si="112"/>
        <v>0</v>
      </c>
      <c r="I41" s="27"/>
      <c r="J41" s="27"/>
      <c r="K41" s="38">
        <f t="shared" si="4"/>
        <v>0</v>
      </c>
      <c r="L41" s="21"/>
      <c r="M41" s="21"/>
      <c r="N41" s="39">
        <f t="shared" si="113"/>
        <v>0</v>
      </c>
      <c r="O41" s="21"/>
      <c r="P41" s="21"/>
      <c r="Q41" s="39">
        <f t="shared" si="114"/>
        <v>0</v>
      </c>
      <c r="R41" s="21"/>
      <c r="S41" s="21"/>
      <c r="T41" s="39">
        <f t="shared" si="115"/>
        <v>0</v>
      </c>
      <c r="U41" s="21"/>
      <c r="V41" s="21"/>
      <c r="W41" s="39">
        <f t="shared" si="15"/>
        <v>0</v>
      </c>
      <c r="X41" s="21"/>
      <c r="Y41" s="21"/>
      <c r="Z41" s="39">
        <f t="shared" si="16"/>
        <v>0</v>
      </c>
      <c r="AA41" s="144"/>
      <c r="AB41" s="144"/>
      <c r="AC41" s="39">
        <f t="shared" si="116"/>
        <v>0</v>
      </c>
      <c r="AD41" s="21"/>
      <c r="AE41" s="21"/>
      <c r="AF41" s="39">
        <f t="shared" si="17"/>
        <v>0</v>
      </c>
      <c r="AG41" s="164"/>
      <c r="AH41" s="119">
        <f t="shared" si="0"/>
        <v>0</v>
      </c>
      <c r="AI41" s="150">
        <f t="shared" si="1"/>
        <v>0</v>
      </c>
      <c r="AJ41" s="21"/>
      <c r="AK41" s="21"/>
      <c r="AL41" s="21"/>
      <c r="AM41" s="21"/>
      <c r="AN41" s="21"/>
      <c r="AO41" s="21"/>
      <c r="AP41" s="21"/>
      <c r="AQ41" s="21"/>
      <c r="AR41" s="39">
        <f t="shared" si="18"/>
        <v>0</v>
      </c>
      <c r="AS41" s="22"/>
      <c r="AT41" s="22"/>
      <c r="AU41" s="38">
        <f t="shared" si="19"/>
        <v>0</v>
      </c>
      <c r="AV41" s="226">
        <f t="shared" si="63"/>
        <v>0</v>
      </c>
      <c r="AW41" s="198">
        <f t="shared" si="64"/>
        <v>0</v>
      </c>
      <c r="AX41" s="22"/>
      <c r="AY41" s="22"/>
      <c r="AZ41" s="38">
        <f t="shared" si="79"/>
        <v>0</v>
      </c>
      <c r="BA41" s="22"/>
      <c r="BB41" s="22"/>
      <c r="BC41" s="38">
        <f t="shared" si="80"/>
        <v>0</v>
      </c>
      <c r="BD41" s="22"/>
      <c r="BE41" s="22"/>
      <c r="BF41" s="38">
        <f t="shared" si="81"/>
        <v>0</v>
      </c>
      <c r="BG41" s="22"/>
      <c r="BH41" s="22"/>
      <c r="BI41" s="38">
        <f t="shared" si="82"/>
        <v>0</v>
      </c>
      <c r="BJ41" s="22"/>
      <c r="BK41" s="22"/>
      <c r="BL41" s="38">
        <f t="shared" si="83"/>
        <v>0</v>
      </c>
      <c r="BM41" s="22"/>
      <c r="BN41" s="22"/>
      <c r="BO41" s="38">
        <f t="shared" si="84"/>
        <v>0</v>
      </c>
      <c r="BP41" s="21"/>
      <c r="BQ41" s="21"/>
      <c r="BR41" s="39">
        <f t="shared" si="85"/>
        <v>0</v>
      </c>
      <c r="BS41" s="21"/>
      <c r="BT41" s="21"/>
      <c r="BU41" s="39">
        <f t="shared" si="86"/>
        <v>0</v>
      </c>
      <c r="BV41" s="200">
        <f t="shared" si="66"/>
        <v>0</v>
      </c>
      <c r="BW41" s="198">
        <f t="shared" si="67"/>
        <v>0</v>
      </c>
      <c r="BX41" s="21"/>
      <c r="BY41" s="21"/>
      <c r="BZ41" s="39">
        <f t="shared" si="87"/>
        <v>0</v>
      </c>
      <c r="CA41" s="21"/>
      <c r="CB41" s="21"/>
      <c r="CC41" s="39">
        <f t="shared" si="88"/>
        <v>0</v>
      </c>
      <c r="CD41" s="21"/>
      <c r="CE41" s="21"/>
      <c r="CF41" s="39">
        <f t="shared" si="89"/>
        <v>0</v>
      </c>
      <c r="CG41" s="21"/>
      <c r="CH41" s="21"/>
      <c r="CI41" s="39">
        <f t="shared" si="90"/>
        <v>0</v>
      </c>
      <c r="CJ41" s="21"/>
      <c r="CK41" s="21"/>
      <c r="CL41" s="39">
        <f t="shared" si="91"/>
        <v>0</v>
      </c>
      <c r="CM41" s="21"/>
      <c r="CN41" s="21"/>
      <c r="CO41" s="39">
        <f t="shared" si="92"/>
        <v>0</v>
      </c>
      <c r="CP41" s="21"/>
      <c r="CQ41" s="21"/>
      <c r="CR41" s="39">
        <f t="shared" si="93"/>
        <v>0</v>
      </c>
      <c r="CS41" s="21"/>
      <c r="CT41" s="21"/>
      <c r="CU41" s="39">
        <f t="shared" si="10"/>
        <v>0</v>
      </c>
      <c r="CV41" s="21"/>
      <c r="CW41" s="21"/>
      <c r="CX41" s="39">
        <f t="shared" si="94"/>
        <v>0</v>
      </c>
      <c r="CY41" s="21"/>
      <c r="CZ41" s="21">
        <v>500</v>
      </c>
      <c r="DA41" s="39">
        <f t="shared" si="95"/>
        <v>1750</v>
      </c>
      <c r="DB41" s="21"/>
      <c r="DC41" s="21">
        <v>100</v>
      </c>
      <c r="DD41" s="39">
        <f t="shared" si="96"/>
        <v>350</v>
      </c>
      <c r="DE41" s="21"/>
      <c r="DF41" s="21"/>
      <c r="DG41" s="39">
        <f t="shared" si="97"/>
        <v>0</v>
      </c>
      <c r="DH41" s="21"/>
      <c r="DI41" s="21">
        <v>50</v>
      </c>
      <c r="DJ41" s="39">
        <f t="shared" si="98"/>
        <v>175</v>
      </c>
      <c r="DK41" s="21"/>
      <c r="DL41" s="21">
        <v>100</v>
      </c>
      <c r="DM41" s="39">
        <f t="shared" si="99"/>
        <v>350</v>
      </c>
      <c r="DN41" s="21"/>
      <c r="DO41" s="21"/>
      <c r="DP41" s="39">
        <f t="shared" si="100"/>
        <v>0</v>
      </c>
      <c r="DQ41" s="21"/>
      <c r="DR41" s="21"/>
      <c r="DS41" s="39">
        <f t="shared" si="101"/>
        <v>0</v>
      </c>
      <c r="DT41" s="235">
        <f t="shared" si="68"/>
        <v>750</v>
      </c>
      <c r="DU41" s="198">
        <f t="shared" si="69"/>
        <v>2625</v>
      </c>
      <c r="DV41" s="21"/>
      <c r="DW41" s="21"/>
      <c r="DX41" s="39">
        <f t="shared" si="102"/>
        <v>0</v>
      </c>
      <c r="DY41" s="21"/>
      <c r="DZ41" s="21"/>
      <c r="EA41" s="39">
        <f t="shared" si="103"/>
        <v>0</v>
      </c>
      <c r="EB41" s="21"/>
      <c r="EC41" s="21"/>
      <c r="ED41" s="39">
        <f t="shared" si="104"/>
        <v>0</v>
      </c>
      <c r="EE41" s="21"/>
      <c r="EF41" s="21"/>
      <c r="EG41" s="39">
        <f t="shared" si="105"/>
        <v>0</v>
      </c>
      <c r="EH41" s="21"/>
      <c r="EI41" s="21"/>
      <c r="EJ41" s="39">
        <f t="shared" si="106"/>
        <v>0</v>
      </c>
      <c r="EK41" s="21"/>
      <c r="EL41" s="21"/>
      <c r="EM41" s="39">
        <f t="shared" si="107"/>
        <v>0</v>
      </c>
      <c r="EN41" s="21"/>
      <c r="EO41" s="21"/>
      <c r="EP41" s="39">
        <f t="shared" si="108"/>
        <v>0</v>
      </c>
      <c r="EQ41" s="21"/>
      <c r="ER41" s="21"/>
      <c r="ES41" s="39">
        <f t="shared" si="109"/>
        <v>0</v>
      </c>
      <c r="ET41" s="21"/>
      <c r="EU41" s="21"/>
      <c r="EV41" s="39">
        <f t="shared" si="110"/>
        <v>0</v>
      </c>
      <c r="EW41" s="21"/>
      <c r="EX41" s="40"/>
      <c r="EY41" s="64">
        <f t="shared" si="111"/>
        <v>0</v>
      </c>
      <c r="EZ41" s="200">
        <f t="shared" si="70"/>
        <v>0</v>
      </c>
      <c r="FA41" s="199">
        <f t="shared" si="71"/>
        <v>0</v>
      </c>
      <c r="FB41" s="21"/>
      <c r="FC41" s="21"/>
      <c r="FD41" s="21"/>
    </row>
    <row r="42" spans="1:160">
      <c r="A42" s="8"/>
      <c r="B42" s="74" t="s">
        <v>594</v>
      </c>
      <c r="C42" s="97">
        <v>6</v>
      </c>
      <c r="D42" s="98">
        <f t="shared" si="78"/>
        <v>10</v>
      </c>
      <c r="E42" s="125">
        <f t="shared" si="58"/>
        <v>60</v>
      </c>
      <c r="F42" s="22"/>
      <c r="G42" s="22"/>
      <c r="H42" s="38">
        <f t="shared" si="112"/>
        <v>0</v>
      </c>
      <c r="I42" s="27"/>
      <c r="J42" s="27"/>
      <c r="K42" s="38">
        <f t="shared" si="4"/>
        <v>0</v>
      </c>
      <c r="L42" s="21"/>
      <c r="M42" s="21"/>
      <c r="N42" s="39">
        <f t="shared" si="113"/>
        <v>0</v>
      </c>
      <c r="O42" s="21"/>
      <c r="P42" s="21"/>
      <c r="Q42" s="39">
        <f t="shared" si="114"/>
        <v>0</v>
      </c>
      <c r="R42" s="21"/>
      <c r="S42" s="21"/>
      <c r="T42" s="39">
        <f t="shared" si="115"/>
        <v>0</v>
      </c>
      <c r="U42" s="21"/>
      <c r="V42" s="21"/>
      <c r="W42" s="39">
        <f t="shared" si="15"/>
        <v>0</v>
      </c>
      <c r="X42" s="21"/>
      <c r="Y42" s="21"/>
      <c r="Z42" s="39">
        <f t="shared" si="16"/>
        <v>0</v>
      </c>
      <c r="AA42" s="144"/>
      <c r="AB42" s="144"/>
      <c r="AC42" s="39">
        <f t="shared" si="116"/>
        <v>0</v>
      </c>
      <c r="AD42" s="21"/>
      <c r="AE42" s="21"/>
      <c r="AF42" s="39">
        <f t="shared" si="17"/>
        <v>0</v>
      </c>
      <c r="AG42" s="164"/>
      <c r="AH42" s="119">
        <f t="shared" si="0"/>
        <v>0</v>
      </c>
      <c r="AI42" s="150">
        <f t="shared" si="1"/>
        <v>0</v>
      </c>
      <c r="AJ42" s="21"/>
      <c r="AK42" s="21"/>
      <c r="AL42" s="21"/>
      <c r="AM42" s="21"/>
      <c r="AN42" s="21"/>
      <c r="AO42" s="21"/>
      <c r="AP42" s="21"/>
      <c r="AQ42" s="21"/>
      <c r="AR42" s="39">
        <f t="shared" si="18"/>
        <v>0</v>
      </c>
      <c r="AS42" s="22"/>
      <c r="AT42" s="22"/>
      <c r="AU42" s="38">
        <f t="shared" si="19"/>
        <v>0</v>
      </c>
      <c r="AV42" s="226">
        <f t="shared" si="63"/>
        <v>0</v>
      </c>
      <c r="AW42" s="198">
        <f t="shared" si="64"/>
        <v>0</v>
      </c>
      <c r="AX42" s="22"/>
      <c r="AY42" s="22"/>
      <c r="AZ42" s="38">
        <f t="shared" si="79"/>
        <v>0</v>
      </c>
      <c r="BA42" s="22"/>
      <c r="BB42" s="22"/>
      <c r="BC42" s="38">
        <f t="shared" si="80"/>
        <v>0</v>
      </c>
      <c r="BD42" s="22"/>
      <c r="BE42" s="22"/>
      <c r="BF42" s="38">
        <f t="shared" si="81"/>
        <v>0</v>
      </c>
      <c r="BG42" s="22"/>
      <c r="BH42" s="22"/>
      <c r="BI42" s="38">
        <f t="shared" si="82"/>
        <v>0</v>
      </c>
      <c r="BJ42" s="22"/>
      <c r="BK42" s="22"/>
      <c r="BL42" s="38">
        <f t="shared" si="83"/>
        <v>0</v>
      </c>
      <c r="BM42" s="22"/>
      <c r="BN42" s="22"/>
      <c r="BO42" s="38">
        <f t="shared" si="84"/>
        <v>0</v>
      </c>
      <c r="BP42" s="21"/>
      <c r="BQ42" s="21"/>
      <c r="BR42" s="39">
        <f t="shared" si="85"/>
        <v>0</v>
      </c>
      <c r="BS42" s="21"/>
      <c r="BT42" s="21"/>
      <c r="BU42" s="39">
        <f t="shared" si="86"/>
        <v>0</v>
      </c>
      <c r="BV42" s="200">
        <f t="shared" si="66"/>
        <v>0</v>
      </c>
      <c r="BW42" s="198">
        <f t="shared" si="67"/>
        <v>0</v>
      </c>
      <c r="BX42" s="21"/>
      <c r="BY42" s="21"/>
      <c r="BZ42" s="39">
        <f t="shared" si="87"/>
        <v>0</v>
      </c>
      <c r="CA42" s="21"/>
      <c r="CB42" s="21"/>
      <c r="CC42" s="39">
        <f t="shared" si="88"/>
        <v>0</v>
      </c>
      <c r="CD42" s="21"/>
      <c r="CE42" s="21"/>
      <c r="CF42" s="39">
        <f t="shared" si="89"/>
        <v>0</v>
      </c>
      <c r="CG42" s="21"/>
      <c r="CH42" s="21"/>
      <c r="CI42" s="39">
        <f t="shared" si="90"/>
        <v>0</v>
      </c>
      <c r="CJ42" s="21"/>
      <c r="CK42" s="21"/>
      <c r="CL42" s="39">
        <f t="shared" si="91"/>
        <v>0</v>
      </c>
      <c r="CM42" s="21"/>
      <c r="CN42" s="21"/>
      <c r="CO42" s="39">
        <f t="shared" si="92"/>
        <v>0</v>
      </c>
      <c r="CP42" s="21"/>
      <c r="CQ42" s="21"/>
      <c r="CR42" s="39">
        <f t="shared" si="93"/>
        <v>0</v>
      </c>
      <c r="CS42" s="21"/>
      <c r="CT42" s="21"/>
      <c r="CU42" s="39">
        <f t="shared" si="10"/>
        <v>0</v>
      </c>
      <c r="CV42" s="21"/>
      <c r="CW42" s="21"/>
      <c r="CX42" s="39">
        <f t="shared" si="94"/>
        <v>0</v>
      </c>
      <c r="CY42" s="21"/>
      <c r="CZ42" s="21"/>
      <c r="DA42" s="39">
        <f t="shared" si="95"/>
        <v>0</v>
      </c>
      <c r="DB42" s="21"/>
      <c r="DC42" s="21"/>
      <c r="DD42" s="39">
        <f t="shared" si="96"/>
        <v>0</v>
      </c>
      <c r="DE42" s="21"/>
      <c r="DF42" s="21"/>
      <c r="DG42" s="39">
        <f t="shared" si="97"/>
        <v>0</v>
      </c>
      <c r="DH42" s="21"/>
      <c r="DI42" s="21"/>
      <c r="DJ42" s="39">
        <f t="shared" si="98"/>
        <v>0</v>
      </c>
      <c r="DK42" s="21"/>
      <c r="DL42" s="21">
        <v>10</v>
      </c>
      <c r="DM42" s="39">
        <f t="shared" si="99"/>
        <v>60</v>
      </c>
      <c r="DN42" s="21"/>
      <c r="DO42" s="21"/>
      <c r="DP42" s="39">
        <f t="shared" si="100"/>
        <v>0</v>
      </c>
      <c r="DQ42" s="21"/>
      <c r="DR42" s="21"/>
      <c r="DS42" s="39">
        <f t="shared" si="101"/>
        <v>0</v>
      </c>
      <c r="DT42" s="235">
        <f t="shared" si="68"/>
        <v>10</v>
      </c>
      <c r="DU42" s="198">
        <f t="shared" si="69"/>
        <v>60</v>
      </c>
      <c r="DV42" s="21"/>
      <c r="DW42" s="21"/>
      <c r="DX42" s="39">
        <f t="shared" si="102"/>
        <v>0</v>
      </c>
      <c r="DY42" s="21"/>
      <c r="DZ42" s="21"/>
      <c r="EA42" s="39">
        <f t="shared" si="103"/>
        <v>0</v>
      </c>
      <c r="EB42" s="21"/>
      <c r="EC42" s="21"/>
      <c r="ED42" s="39">
        <f t="shared" si="104"/>
        <v>0</v>
      </c>
      <c r="EE42" s="21"/>
      <c r="EF42" s="21"/>
      <c r="EG42" s="39">
        <f t="shared" si="105"/>
        <v>0</v>
      </c>
      <c r="EH42" s="21"/>
      <c r="EI42" s="21"/>
      <c r="EJ42" s="39">
        <f t="shared" si="106"/>
        <v>0</v>
      </c>
      <c r="EK42" s="21"/>
      <c r="EL42" s="21"/>
      <c r="EM42" s="39">
        <f t="shared" si="107"/>
        <v>0</v>
      </c>
      <c r="EN42" s="21"/>
      <c r="EO42" s="21"/>
      <c r="EP42" s="39">
        <f t="shared" si="108"/>
        <v>0</v>
      </c>
      <c r="EQ42" s="21"/>
      <c r="ER42" s="21"/>
      <c r="ES42" s="39">
        <f t="shared" si="109"/>
        <v>0</v>
      </c>
      <c r="ET42" s="21"/>
      <c r="EU42" s="21"/>
      <c r="EV42" s="39">
        <f t="shared" si="110"/>
        <v>0</v>
      </c>
      <c r="EW42" s="21"/>
      <c r="EX42" s="40"/>
      <c r="EY42" s="64">
        <f t="shared" si="111"/>
        <v>0</v>
      </c>
      <c r="EZ42" s="200">
        <f t="shared" si="70"/>
        <v>0</v>
      </c>
      <c r="FA42" s="199">
        <f t="shared" si="71"/>
        <v>0</v>
      </c>
      <c r="FB42" s="21"/>
      <c r="FC42" s="21"/>
      <c r="FD42" s="21"/>
    </row>
    <row r="43" spans="1:160">
      <c r="A43" s="8"/>
      <c r="B43" s="74" t="s">
        <v>617</v>
      </c>
      <c r="C43" s="97">
        <v>30</v>
      </c>
      <c r="D43" s="98">
        <f t="shared" si="78"/>
        <v>90</v>
      </c>
      <c r="E43" s="125">
        <f t="shared" si="58"/>
        <v>2700</v>
      </c>
      <c r="F43" s="22"/>
      <c r="G43" s="22"/>
      <c r="H43" s="38">
        <f t="shared" si="112"/>
        <v>0</v>
      </c>
      <c r="I43" s="27"/>
      <c r="J43" s="27"/>
      <c r="K43" s="38">
        <f t="shared" si="4"/>
        <v>0</v>
      </c>
      <c r="L43" s="21"/>
      <c r="M43" s="21"/>
      <c r="N43" s="39">
        <f t="shared" si="113"/>
        <v>0</v>
      </c>
      <c r="O43" s="21"/>
      <c r="P43" s="21"/>
      <c r="Q43" s="39">
        <f t="shared" si="114"/>
        <v>0</v>
      </c>
      <c r="R43" s="21"/>
      <c r="S43" s="21"/>
      <c r="T43" s="39">
        <f t="shared" si="115"/>
        <v>0</v>
      </c>
      <c r="U43" s="21"/>
      <c r="V43" s="21"/>
      <c r="W43" s="39">
        <f t="shared" si="15"/>
        <v>0</v>
      </c>
      <c r="X43" s="21"/>
      <c r="Y43" s="21"/>
      <c r="Z43" s="39">
        <f t="shared" si="16"/>
        <v>0</v>
      </c>
      <c r="AA43" s="144"/>
      <c r="AB43" s="144"/>
      <c r="AC43" s="39">
        <f t="shared" si="116"/>
        <v>0</v>
      </c>
      <c r="AD43" s="21"/>
      <c r="AE43" s="21"/>
      <c r="AF43" s="39">
        <f t="shared" si="17"/>
        <v>0</v>
      </c>
      <c r="AG43" s="164"/>
      <c r="AH43" s="119">
        <f t="shared" si="0"/>
        <v>0</v>
      </c>
      <c r="AI43" s="150">
        <f t="shared" si="1"/>
        <v>0</v>
      </c>
      <c r="AJ43" s="21"/>
      <c r="AK43" s="21"/>
      <c r="AL43" s="21"/>
      <c r="AM43" s="21"/>
      <c r="AN43" s="21"/>
      <c r="AO43" s="21"/>
      <c r="AP43" s="21"/>
      <c r="AQ43" s="21"/>
      <c r="AR43" s="39">
        <f t="shared" si="18"/>
        <v>0</v>
      </c>
      <c r="AS43" s="22"/>
      <c r="AT43" s="22"/>
      <c r="AU43" s="38">
        <f t="shared" si="19"/>
        <v>0</v>
      </c>
      <c r="AV43" s="226">
        <f t="shared" si="63"/>
        <v>0</v>
      </c>
      <c r="AW43" s="198">
        <f t="shared" si="64"/>
        <v>0</v>
      </c>
      <c r="AX43" s="22"/>
      <c r="AY43" s="22"/>
      <c r="AZ43" s="38">
        <f t="shared" si="79"/>
        <v>0</v>
      </c>
      <c r="BA43" s="22"/>
      <c r="BB43" s="22"/>
      <c r="BC43" s="38">
        <f t="shared" si="80"/>
        <v>0</v>
      </c>
      <c r="BD43" s="22"/>
      <c r="BE43" s="22"/>
      <c r="BF43" s="38">
        <f t="shared" si="81"/>
        <v>0</v>
      </c>
      <c r="BG43" s="22"/>
      <c r="BH43" s="22"/>
      <c r="BI43" s="38">
        <f t="shared" si="82"/>
        <v>0</v>
      </c>
      <c r="BJ43" s="22"/>
      <c r="BK43" s="22"/>
      <c r="BL43" s="38">
        <f t="shared" si="83"/>
        <v>0</v>
      </c>
      <c r="BM43" s="22"/>
      <c r="BN43" s="22"/>
      <c r="BO43" s="38">
        <f t="shared" si="84"/>
        <v>0</v>
      </c>
      <c r="BP43" s="21"/>
      <c r="BQ43" s="21">
        <v>20</v>
      </c>
      <c r="BR43" s="39">
        <f t="shared" si="85"/>
        <v>600</v>
      </c>
      <c r="BS43" s="21"/>
      <c r="BT43" s="21"/>
      <c r="BU43" s="39">
        <f t="shared" si="86"/>
        <v>0</v>
      </c>
      <c r="BV43" s="200">
        <f t="shared" si="66"/>
        <v>20</v>
      </c>
      <c r="BW43" s="198">
        <f t="shared" si="67"/>
        <v>600</v>
      </c>
      <c r="BX43" s="21"/>
      <c r="BY43" s="21"/>
      <c r="BZ43" s="39">
        <f t="shared" si="87"/>
        <v>0</v>
      </c>
      <c r="CA43" s="21"/>
      <c r="CB43" s="21"/>
      <c r="CC43" s="39">
        <f t="shared" si="88"/>
        <v>0</v>
      </c>
      <c r="CD43" s="21"/>
      <c r="CE43" s="21"/>
      <c r="CF43" s="39">
        <f t="shared" si="89"/>
        <v>0</v>
      </c>
      <c r="CG43" s="21"/>
      <c r="CH43" s="21"/>
      <c r="CI43" s="39">
        <f t="shared" si="90"/>
        <v>0</v>
      </c>
      <c r="CJ43" s="21"/>
      <c r="CK43" s="21"/>
      <c r="CL43" s="39">
        <f t="shared" si="91"/>
        <v>0</v>
      </c>
      <c r="CM43" s="21"/>
      <c r="CN43" s="21"/>
      <c r="CO43" s="39">
        <f t="shared" si="92"/>
        <v>0</v>
      </c>
      <c r="CP43" s="21"/>
      <c r="CQ43" s="21"/>
      <c r="CR43" s="39">
        <f t="shared" si="93"/>
        <v>0</v>
      </c>
      <c r="CS43" s="21"/>
      <c r="CT43" s="21"/>
      <c r="CU43" s="39">
        <f t="shared" si="10"/>
        <v>0</v>
      </c>
      <c r="CV43" s="21"/>
      <c r="CW43" s="21"/>
      <c r="CX43" s="39">
        <f t="shared" si="94"/>
        <v>0</v>
      </c>
      <c r="CY43" s="21"/>
      <c r="CZ43" s="21">
        <v>25</v>
      </c>
      <c r="DA43" s="39">
        <f t="shared" si="95"/>
        <v>750</v>
      </c>
      <c r="DB43" s="21"/>
      <c r="DC43" s="21">
        <v>20</v>
      </c>
      <c r="DD43" s="39">
        <f t="shared" si="96"/>
        <v>600</v>
      </c>
      <c r="DE43" s="21"/>
      <c r="DF43" s="21"/>
      <c r="DG43" s="39">
        <f t="shared" si="97"/>
        <v>0</v>
      </c>
      <c r="DH43" s="21"/>
      <c r="DI43" s="21">
        <v>25</v>
      </c>
      <c r="DJ43" s="39">
        <f t="shared" si="98"/>
        <v>750</v>
      </c>
      <c r="DK43" s="21"/>
      <c r="DL43" s="21"/>
      <c r="DM43" s="39">
        <f t="shared" si="99"/>
        <v>0</v>
      </c>
      <c r="DN43" s="21"/>
      <c r="DO43" s="21"/>
      <c r="DP43" s="39">
        <f t="shared" si="100"/>
        <v>0</v>
      </c>
      <c r="DQ43" s="21"/>
      <c r="DR43" s="21"/>
      <c r="DS43" s="39">
        <f t="shared" si="101"/>
        <v>0</v>
      </c>
      <c r="DT43" s="235">
        <f t="shared" si="68"/>
        <v>70</v>
      </c>
      <c r="DU43" s="198">
        <f t="shared" si="69"/>
        <v>2100</v>
      </c>
      <c r="DV43" s="21"/>
      <c r="DW43" s="21"/>
      <c r="DX43" s="39">
        <f t="shared" si="102"/>
        <v>0</v>
      </c>
      <c r="DY43" s="21"/>
      <c r="DZ43" s="21"/>
      <c r="EA43" s="39">
        <f t="shared" si="103"/>
        <v>0</v>
      </c>
      <c r="EB43" s="21"/>
      <c r="EC43" s="21"/>
      <c r="ED43" s="39">
        <f t="shared" si="104"/>
        <v>0</v>
      </c>
      <c r="EE43" s="21"/>
      <c r="EF43" s="21"/>
      <c r="EG43" s="39">
        <f t="shared" si="105"/>
        <v>0</v>
      </c>
      <c r="EH43" s="21"/>
      <c r="EI43" s="21"/>
      <c r="EJ43" s="39">
        <f t="shared" si="106"/>
        <v>0</v>
      </c>
      <c r="EK43" s="21"/>
      <c r="EL43" s="21"/>
      <c r="EM43" s="39">
        <f t="shared" si="107"/>
        <v>0</v>
      </c>
      <c r="EN43" s="21"/>
      <c r="EO43" s="21"/>
      <c r="EP43" s="39">
        <f t="shared" si="108"/>
        <v>0</v>
      </c>
      <c r="EQ43" s="21"/>
      <c r="ER43" s="21"/>
      <c r="ES43" s="39">
        <f t="shared" si="109"/>
        <v>0</v>
      </c>
      <c r="ET43" s="21"/>
      <c r="EU43" s="21"/>
      <c r="EV43" s="39">
        <f t="shared" si="110"/>
        <v>0</v>
      </c>
      <c r="EW43" s="21"/>
      <c r="EX43" s="40"/>
      <c r="EY43" s="64">
        <f t="shared" si="111"/>
        <v>0</v>
      </c>
      <c r="EZ43" s="200">
        <f t="shared" si="70"/>
        <v>0</v>
      </c>
      <c r="FA43" s="199">
        <f t="shared" si="71"/>
        <v>0</v>
      </c>
      <c r="FB43" s="21"/>
      <c r="FC43" s="21"/>
      <c r="FD43" s="21"/>
    </row>
    <row r="44" spans="1:160">
      <c r="A44" s="8"/>
      <c r="B44" s="20" t="s">
        <v>621</v>
      </c>
      <c r="C44" s="100">
        <v>5000</v>
      </c>
      <c r="D44" s="98">
        <f t="shared" si="78"/>
        <v>1</v>
      </c>
      <c r="E44" s="125">
        <f t="shared" si="58"/>
        <v>5000</v>
      </c>
      <c r="F44" s="22"/>
      <c r="G44" s="22"/>
      <c r="H44" s="38">
        <f t="shared" si="112"/>
        <v>0</v>
      </c>
      <c r="I44" s="27"/>
      <c r="J44" s="27"/>
      <c r="K44" s="38">
        <f t="shared" si="4"/>
        <v>0</v>
      </c>
      <c r="L44" s="21"/>
      <c r="M44" s="21"/>
      <c r="N44" s="39">
        <f t="shared" si="113"/>
        <v>0</v>
      </c>
      <c r="O44" s="21"/>
      <c r="P44" s="21"/>
      <c r="Q44" s="39">
        <f t="shared" si="114"/>
        <v>0</v>
      </c>
      <c r="R44" s="21"/>
      <c r="S44" s="21"/>
      <c r="T44" s="39">
        <f t="shared" si="115"/>
        <v>0</v>
      </c>
      <c r="U44" s="21"/>
      <c r="V44" s="21"/>
      <c r="W44" s="39">
        <f t="shared" si="15"/>
        <v>0</v>
      </c>
      <c r="X44" s="21"/>
      <c r="Y44" s="21"/>
      <c r="Z44" s="39">
        <f t="shared" si="16"/>
        <v>0</v>
      </c>
      <c r="AA44" s="144"/>
      <c r="AB44" s="144"/>
      <c r="AC44" s="39">
        <f t="shared" si="116"/>
        <v>0</v>
      </c>
      <c r="AD44" s="21"/>
      <c r="AE44" s="21"/>
      <c r="AF44" s="39">
        <f t="shared" si="17"/>
        <v>0</v>
      </c>
      <c r="AG44" s="164"/>
      <c r="AH44" s="119">
        <f t="shared" si="0"/>
        <v>0</v>
      </c>
      <c r="AI44" s="150">
        <f t="shared" si="1"/>
        <v>0</v>
      </c>
      <c r="AJ44" s="21"/>
      <c r="AK44" s="21"/>
      <c r="AL44" s="21"/>
      <c r="AM44" s="21"/>
      <c r="AN44" s="21"/>
      <c r="AO44" s="21"/>
      <c r="AP44" s="21"/>
      <c r="AQ44" s="21"/>
      <c r="AR44" s="39">
        <f t="shared" si="18"/>
        <v>0</v>
      </c>
      <c r="AS44" s="22"/>
      <c r="AT44" s="22"/>
      <c r="AU44" s="38">
        <f t="shared" si="19"/>
        <v>0</v>
      </c>
      <c r="AV44" s="226">
        <f t="shared" si="63"/>
        <v>0</v>
      </c>
      <c r="AW44" s="198">
        <f t="shared" si="64"/>
        <v>0</v>
      </c>
      <c r="AX44" s="22"/>
      <c r="AY44" s="22"/>
      <c r="AZ44" s="38">
        <f t="shared" si="79"/>
        <v>0</v>
      </c>
      <c r="BA44" s="22"/>
      <c r="BB44" s="22"/>
      <c r="BC44" s="38">
        <f t="shared" si="80"/>
        <v>0</v>
      </c>
      <c r="BD44" s="22"/>
      <c r="BE44" s="22"/>
      <c r="BF44" s="38">
        <f t="shared" si="81"/>
        <v>0</v>
      </c>
      <c r="BG44" s="22"/>
      <c r="BH44" s="22"/>
      <c r="BI44" s="38">
        <f t="shared" si="82"/>
        <v>0</v>
      </c>
      <c r="BJ44" s="22"/>
      <c r="BK44" s="22"/>
      <c r="BL44" s="38">
        <f t="shared" si="83"/>
        <v>0</v>
      </c>
      <c r="BM44" s="22"/>
      <c r="BN44" s="22"/>
      <c r="BO44" s="38">
        <f t="shared" si="84"/>
        <v>0</v>
      </c>
      <c r="BP44" s="21"/>
      <c r="BQ44" s="21"/>
      <c r="BR44" s="39">
        <f t="shared" si="85"/>
        <v>0</v>
      </c>
      <c r="BS44" s="21"/>
      <c r="BT44" s="21"/>
      <c r="BU44" s="39">
        <f t="shared" si="86"/>
        <v>0</v>
      </c>
      <c r="BV44" s="200">
        <f t="shared" si="66"/>
        <v>0</v>
      </c>
      <c r="BW44" s="198">
        <f t="shared" si="67"/>
        <v>0</v>
      </c>
      <c r="BX44" s="21"/>
      <c r="BY44" s="21"/>
      <c r="BZ44" s="39">
        <f t="shared" si="87"/>
        <v>0</v>
      </c>
      <c r="CA44" s="21"/>
      <c r="CB44" s="21"/>
      <c r="CC44" s="39">
        <f t="shared" si="88"/>
        <v>0</v>
      </c>
      <c r="CD44" s="21"/>
      <c r="CE44" s="21"/>
      <c r="CF44" s="39">
        <f t="shared" si="89"/>
        <v>0</v>
      </c>
      <c r="CG44" s="21"/>
      <c r="CH44" s="21"/>
      <c r="CI44" s="39">
        <f t="shared" si="90"/>
        <v>0</v>
      </c>
      <c r="CJ44" s="21"/>
      <c r="CK44" s="21"/>
      <c r="CL44" s="39">
        <f t="shared" si="91"/>
        <v>0</v>
      </c>
      <c r="CM44" s="21"/>
      <c r="CN44" s="21"/>
      <c r="CO44" s="39">
        <f t="shared" si="92"/>
        <v>0</v>
      </c>
      <c r="CP44" s="21"/>
      <c r="CQ44" s="21"/>
      <c r="CR44" s="39">
        <f t="shared" si="93"/>
        <v>0</v>
      </c>
      <c r="CS44" s="21"/>
      <c r="CT44" s="21"/>
      <c r="CU44" s="39">
        <f t="shared" si="10"/>
        <v>0</v>
      </c>
      <c r="CV44" s="21"/>
      <c r="CW44" s="21"/>
      <c r="CX44" s="39">
        <f t="shared" si="94"/>
        <v>0</v>
      </c>
      <c r="CY44" s="21"/>
      <c r="CZ44" s="21"/>
      <c r="DA44" s="39">
        <f t="shared" si="95"/>
        <v>0</v>
      </c>
      <c r="DB44" s="21"/>
      <c r="DC44" s="21"/>
      <c r="DD44" s="39">
        <f t="shared" si="96"/>
        <v>0</v>
      </c>
      <c r="DE44" s="21"/>
      <c r="DF44" s="21"/>
      <c r="DG44" s="39">
        <f t="shared" si="97"/>
        <v>0</v>
      </c>
      <c r="DH44" s="21"/>
      <c r="DI44" s="21"/>
      <c r="DJ44" s="39">
        <f t="shared" si="98"/>
        <v>0</v>
      </c>
      <c r="DK44" s="21"/>
      <c r="DL44" s="21"/>
      <c r="DM44" s="39">
        <f t="shared" si="99"/>
        <v>0</v>
      </c>
      <c r="DN44" s="21"/>
      <c r="DO44" s="21"/>
      <c r="DP44" s="39">
        <f t="shared" si="100"/>
        <v>0</v>
      </c>
      <c r="DQ44" s="21"/>
      <c r="DR44" s="21"/>
      <c r="DS44" s="39">
        <f t="shared" si="101"/>
        <v>0</v>
      </c>
      <c r="DT44" s="235">
        <f t="shared" si="68"/>
        <v>0</v>
      </c>
      <c r="DU44" s="198">
        <f t="shared" si="69"/>
        <v>0</v>
      </c>
      <c r="DV44" s="21"/>
      <c r="DW44" s="21"/>
      <c r="DX44" s="39">
        <f t="shared" si="102"/>
        <v>0</v>
      </c>
      <c r="DY44" s="21"/>
      <c r="DZ44" s="21">
        <v>1</v>
      </c>
      <c r="EA44" s="39">
        <f t="shared" si="103"/>
        <v>5000</v>
      </c>
      <c r="EB44" s="21"/>
      <c r="EC44" s="21"/>
      <c r="ED44" s="39">
        <f t="shared" si="104"/>
        <v>0</v>
      </c>
      <c r="EE44" s="21"/>
      <c r="EF44" s="21"/>
      <c r="EG44" s="39">
        <f t="shared" si="105"/>
        <v>0</v>
      </c>
      <c r="EH44" s="21"/>
      <c r="EI44" s="21"/>
      <c r="EJ44" s="39">
        <f t="shared" si="106"/>
        <v>0</v>
      </c>
      <c r="EK44" s="21"/>
      <c r="EL44" s="21"/>
      <c r="EM44" s="39">
        <f t="shared" si="107"/>
        <v>0</v>
      </c>
      <c r="EN44" s="21"/>
      <c r="EO44" s="21"/>
      <c r="EP44" s="39">
        <f t="shared" si="108"/>
        <v>0</v>
      </c>
      <c r="EQ44" s="21"/>
      <c r="ER44" s="21"/>
      <c r="ES44" s="39">
        <f t="shared" si="109"/>
        <v>0</v>
      </c>
      <c r="ET44" s="21"/>
      <c r="EU44" s="21"/>
      <c r="EV44" s="39">
        <f t="shared" si="110"/>
        <v>0</v>
      </c>
      <c r="EW44" s="21"/>
      <c r="EX44" s="40"/>
      <c r="EY44" s="64">
        <f t="shared" si="111"/>
        <v>0</v>
      </c>
      <c r="EZ44" s="200">
        <f t="shared" si="70"/>
        <v>1</v>
      </c>
      <c r="FA44" s="199">
        <f t="shared" si="71"/>
        <v>5000</v>
      </c>
      <c r="FB44" s="21"/>
      <c r="FC44" s="21"/>
      <c r="FD44" s="21"/>
    </row>
    <row r="45" spans="1:160" s="59" customFormat="1" ht="15.75">
      <c r="A45" s="177">
        <v>54104</v>
      </c>
      <c r="B45" s="178" t="s">
        <v>92</v>
      </c>
      <c r="C45" s="188"/>
      <c r="D45" s="192"/>
      <c r="E45" s="190">
        <f>SUM(E46:E66)</f>
        <v>73242.2</v>
      </c>
      <c r="F45" s="190">
        <f t="shared" ref="F45:BQ45" si="117">SUM(F46:F66)</f>
        <v>0</v>
      </c>
      <c r="G45" s="190">
        <f t="shared" si="117"/>
        <v>1014</v>
      </c>
      <c r="H45" s="190">
        <f t="shared" si="117"/>
        <v>15720</v>
      </c>
      <c r="I45" s="190">
        <f t="shared" si="117"/>
        <v>0</v>
      </c>
      <c r="J45" s="190">
        <f t="shared" si="117"/>
        <v>0</v>
      </c>
      <c r="K45" s="190">
        <f t="shared" si="117"/>
        <v>0</v>
      </c>
      <c r="L45" s="190">
        <f t="shared" si="117"/>
        <v>0</v>
      </c>
      <c r="M45" s="190">
        <f t="shared" si="117"/>
        <v>9</v>
      </c>
      <c r="N45" s="190">
        <f t="shared" si="117"/>
        <v>455</v>
      </c>
      <c r="O45" s="190">
        <f t="shared" si="117"/>
        <v>0</v>
      </c>
      <c r="P45" s="190">
        <f t="shared" si="117"/>
        <v>6</v>
      </c>
      <c r="Q45" s="190">
        <f t="shared" si="117"/>
        <v>350</v>
      </c>
      <c r="R45" s="190">
        <f t="shared" si="117"/>
        <v>0</v>
      </c>
      <c r="S45" s="190">
        <f t="shared" si="117"/>
        <v>0</v>
      </c>
      <c r="T45" s="190">
        <f t="shared" si="117"/>
        <v>0</v>
      </c>
      <c r="U45" s="190">
        <f t="shared" si="117"/>
        <v>0</v>
      </c>
      <c r="V45" s="190">
        <f t="shared" si="117"/>
        <v>11</v>
      </c>
      <c r="W45" s="190">
        <f t="shared" si="117"/>
        <v>471.35</v>
      </c>
      <c r="X45" s="190">
        <f t="shared" si="117"/>
        <v>0</v>
      </c>
      <c r="Y45" s="190">
        <f t="shared" si="117"/>
        <v>7</v>
      </c>
      <c r="Z45" s="190">
        <f t="shared" si="117"/>
        <v>259.05</v>
      </c>
      <c r="AA45" s="190">
        <f t="shared" si="117"/>
        <v>0</v>
      </c>
      <c r="AB45" s="190">
        <f t="shared" si="117"/>
        <v>4</v>
      </c>
      <c r="AC45" s="190">
        <f t="shared" si="117"/>
        <v>5.4</v>
      </c>
      <c r="AD45" s="190">
        <f t="shared" si="117"/>
        <v>1</v>
      </c>
      <c r="AE45" s="190">
        <f t="shared" si="117"/>
        <v>4</v>
      </c>
      <c r="AF45" s="190">
        <f t="shared" si="117"/>
        <v>5.4</v>
      </c>
      <c r="AG45" s="191">
        <f t="shared" si="117"/>
        <v>0</v>
      </c>
      <c r="AH45" s="190">
        <f t="shared" si="117"/>
        <v>11</v>
      </c>
      <c r="AI45" s="190">
        <f t="shared" si="117"/>
        <v>170.05</v>
      </c>
      <c r="AJ45" s="190">
        <f t="shared" si="117"/>
        <v>0</v>
      </c>
      <c r="AK45" s="190">
        <f t="shared" si="117"/>
        <v>0</v>
      </c>
      <c r="AL45" s="190">
        <f t="shared" si="117"/>
        <v>0</v>
      </c>
      <c r="AM45" s="190">
        <f t="shared" si="117"/>
        <v>0</v>
      </c>
      <c r="AN45" s="190">
        <f t="shared" si="117"/>
        <v>0</v>
      </c>
      <c r="AO45" s="190">
        <f t="shared" si="117"/>
        <v>0</v>
      </c>
      <c r="AP45" s="190">
        <f t="shared" si="117"/>
        <v>0</v>
      </c>
      <c r="AQ45" s="190">
        <f t="shared" si="117"/>
        <v>0</v>
      </c>
      <c r="AR45" s="190">
        <f t="shared" si="117"/>
        <v>0</v>
      </c>
      <c r="AS45" s="190">
        <f t="shared" si="117"/>
        <v>0</v>
      </c>
      <c r="AT45" s="190">
        <f t="shared" si="117"/>
        <v>0</v>
      </c>
      <c r="AU45" s="190">
        <f t="shared" si="117"/>
        <v>0</v>
      </c>
      <c r="AV45" s="190">
        <f t="shared" si="117"/>
        <v>1051</v>
      </c>
      <c r="AW45" s="190">
        <f t="shared" si="117"/>
        <v>17277.2</v>
      </c>
      <c r="AX45" s="190">
        <f t="shared" si="117"/>
        <v>0</v>
      </c>
      <c r="AY45" s="190">
        <f t="shared" si="117"/>
        <v>5</v>
      </c>
      <c r="AZ45" s="190">
        <f t="shared" si="117"/>
        <v>335</v>
      </c>
      <c r="BA45" s="190">
        <f t="shared" si="117"/>
        <v>0</v>
      </c>
      <c r="BB45" s="190">
        <f t="shared" si="117"/>
        <v>30</v>
      </c>
      <c r="BC45" s="190">
        <f t="shared" si="117"/>
        <v>2010</v>
      </c>
      <c r="BD45" s="190">
        <f t="shared" si="117"/>
        <v>0</v>
      </c>
      <c r="BE45" s="190">
        <f t="shared" si="117"/>
        <v>10</v>
      </c>
      <c r="BF45" s="190">
        <f t="shared" si="117"/>
        <v>456</v>
      </c>
      <c r="BG45" s="190">
        <f t="shared" si="117"/>
        <v>0</v>
      </c>
      <c r="BH45" s="190">
        <f t="shared" si="117"/>
        <v>45</v>
      </c>
      <c r="BI45" s="190">
        <f t="shared" si="117"/>
        <v>850.2</v>
      </c>
      <c r="BJ45" s="190">
        <f t="shared" si="117"/>
        <v>0</v>
      </c>
      <c r="BK45" s="190">
        <f t="shared" si="117"/>
        <v>21</v>
      </c>
      <c r="BL45" s="190">
        <f t="shared" si="117"/>
        <v>813.1</v>
      </c>
      <c r="BM45" s="190">
        <f t="shared" si="117"/>
        <v>0</v>
      </c>
      <c r="BN45" s="190">
        <f t="shared" si="117"/>
        <v>20</v>
      </c>
      <c r="BO45" s="190">
        <f t="shared" si="117"/>
        <v>1112</v>
      </c>
      <c r="BP45" s="190">
        <f t="shared" si="117"/>
        <v>0</v>
      </c>
      <c r="BQ45" s="190">
        <f t="shared" si="117"/>
        <v>124</v>
      </c>
      <c r="BR45" s="190">
        <f t="shared" ref="BR45:EF45" si="118">SUM(BR46:BR66)</f>
        <v>3968.2</v>
      </c>
      <c r="BS45" s="190">
        <f t="shared" si="118"/>
        <v>10</v>
      </c>
      <c r="BT45" s="190">
        <f t="shared" si="118"/>
        <v>340</v>
      </c>
      <c r="BU45" s="190">
        <f t="shared" si="118"/>
        <v>1252</v>
      </c>
      <c r="BV45" s="190">
        <f t="shared" si="118"/>
        <v>595</v>
      </c>
      <c r="BW45" s="190">
        <f t="shared" si="118"/>
        <v>10796.5</v>
      </c>
      <c r="BX45" s="190">
        <f t="shared" si="118"/>
        <v>0</v>
      </c>
      <c r="BY45" s="190">
        <f t="shared" si="118"/>
        <v>11</v>
      </c>
      <c r="BZ45" s="190">
        <f t="shared" si="118"/>
        <v>364.05</v>
      </c>
      <c r="CA45" s="190">
        <f t="shared" si="118"/>
        <v>0</v>
      </c>
      <c r="CB45" s="190">
        <f t="shared" si="118"/>
        <v>13</v>
      </c>
      <c r="CC45" s="190">
        <f t="shared" si="118"/>
        <v>274.05</v>
      </c>
      <c r="CD45" s="190">
        <f t="shared" si="118"/>
        <v>0</v>
      </c>
      <c r="CE45" s="190">
        <f t="shared" si="118"/>
        <v>6</v>
      </c>
      <c r="CF45" s="190">
        <f t="shared" si="118"/>
        <v>49.05</v>
      </c>
      <c r="CG45" s="190">
        <f t="shared" si="118"/>
        <v>0</v>
      </c>
      <c r="CH45" s="190">
        <f t="shared" si="118"/>
        <v>0</v>
      </c>
      <c r="CI45" s="190">
        <f t="shared" si="118"/>
        <v>0</v>
      </c>
      <c r="CJ45" s="190">
        <f t="shared" si="118"/>
        <v>0</v>
      </c>
      <c r="CK45" s="190">
        <f t="shared" si="118"/>
        <v>2</v>
      </c>
      <c r="CL45" s="190">
        <f t="shared" si="118"/>
        <v>100</v>
      </c>
      <c r="CM45" s="190">
        <f t="shared" si="118"/>
        <v>0</v>
      </c>
      <c r="CN45" s="190">
        <f t="shared" si="118"/>
        <v>1274</v>
      </c>
      <c r="CO45" s="190">
        <f t="shared" si="118"/>
        <v>15001.9</v>
      </c>
      <c r="CP45" s="190">
        <f t="shared" si="118"/>
        <v>0</v>
      </c>
      <c r="CQ45" s="190">
        <f t="shared" si="118"/>
        <v>15</v>
      </c>
      <c r="CR45" s="190">
        <f t="shared" si="118"/>
        <v>148.29999999999998</v>
      </c>
      <c r="CS45" s="190">
        <f t="shared" ref="CS45:CU45" si="119">SUM(CS46:CS66)</f>
        <v>1</v>
      </c>
      <c r="CT45" s="190">
        <f t="shared" si="119"/>
        <v>12</v>
      </c>
      <c r="CU45" s="190">
        <f t="shared" si="119"/>
        <v>15.600000000000001</v>
      </c>
      <c r="CV45" s="190">
        <f t="shared" si="118"/>
        <v>0</v>
      </c>
      <c r="CW45" s="190">
        <f t="shared" si="118"/>
        <v>1</v>
      </c>
      <c r="CX45" s="190">
        <f t="shared" si="118"/>
        <v>3070</v>
      </c>
      <c r="CY45" s="190">
        <f t="shared" si="118"/>
        <v>0</v>
      </c>
      <c r="CZ45" s="190">
        <f t="shared" si="118"/>
        <v>88</v>
      </c>
      <c r="DA45" s="190">
        <f t="shared" si="118"/>
        <v>2758</v>
      </c>
      <c r="DB45" s="190">
        <f t="shared" si="118"/>
        <v>0</v>
      </c>
      <c r="DC45" s="190">
        <f t="shared" si="118"/>
        <v>129</v>
      </c>
      <c r="DD45" s="190">
        <f t="shared" si="118"/>
        <v>3970</v>
      </c>
      <c r="DE45" s="190">
        <f t="shared" si="118"/>
        <v>0</v>
      </c>
      <c r="DF45" s="190">
        <f t="shared" si="118"/>
        <v>0</v>
      </c>
      <c r="DG45" s="190">
        <f t="shared" si="118"/>
        <v>0</v>
      </c>
      <c r="DH45" s="190">
        <f t="shared" si="118"/>
        <v>0</v>
      </c>
      <c r="DI45" s="190">
        <f t="shared" si="118"/>
        <v>41</v>
      </c>
      <c r="DJ45" s="190">
        <f t="shared" si="118"/>
        <v>956.6</v>
      </c>
      <c r="DK45" s="190">
        <f t="shared" si="118"/>
        <v>0</v>
      </c>
      <c r="DL45" s="190">
        <f t="shared" si="118"/>
        <v>7</v>
      </c>
      <c r="DM45" s="190">
        <f t="shared" si="118"/>
        <v>165</v>
      </c>
      <c r="DN45" s="190">
        <f t="shared" si="118"/>
        <v>0</v>
      </c>
      <c r="DO45" s="190">
        <f t="shared" si="118"/>
        <v>10</v>
      </c>
      <c r="DP45" s="190">
        <f t="shared" si="118"/>
        <v>470</v>
      </c>
      <c r="DQ45" s="190">
        <f t="shared" si="118"/>
        <v>0</v>
      </c>
      <c r="DR45" s="190">
        <f t="shared" si="118"/>
        <v>285</v>
      </c>
      <c r="DS45" s="190">
        <f t="shared" si="118"/>
        <v>5741.3</v>
      </c>
      <c r="DT45" s="190">
        <f t="shared" si="118"/>
        <v>1882</v>
      </c>
      <c r="DU45" s="190">
        <f t="shared" si="118"/>
        <v>33068.25</v>
      </c>
      <c r="DV45" s="190">
        <f t="shared" si="118"/>
        <v>0</v>
      </c>
      <c r="DW45" s="190">
        <f t="shared" si="118"/>
        <v>0</v>
      </c>
      <c r="DX45" s="190">
        <f t="shared" si="118"/>
        <v>0</v>
      </c>
      <c r="DY45" s="190">
        <f t="shared" si="118"/>
        <v>0</v>
      </c>
      <c r="DZ45" s="190">
        <f t="shared" si="118"/>
        <v>48</v>
      </c>
      <c r="EA45" s="190">
        <f t="shared" si="118"/>
        <v>1551.75</v>
      </c>
      <c r="EB45" s="190">
        <f t="shared" si="118"/>
        <v>0</v>
      </c>
      <c r="EC45" s="190">
        <f t="shared" si="118"/>
        <v>212</v>
      </c>
      <c r="ED45" s="190">
        <f t="shared" si="118"/>
        <v>7393.5</v>
      </c>
      <c r="EE45" s="190">
        <f t="shared" si="118"/>
        <v>0</v>
      </c>
      <c r="EF45" s="190">
        <f t="shared" si="118"/>
        <v>16</v>
      </c>
      <c r="EG45" s="190">
        <f t="shared" ref="EG45:FA45" si="120">SUM(EG46:EG66)</f>
        <v>552</v>
      </c>
      <c r="EH45" s="190">
        <f t="shared" si="120"/>
        <v>0</v>
      </c>
      <c r="EI45" s="190">
        <f t="shared" si="120"/>
        <v>25</v>
      </c>
      <c r="EJ45" s="190">
        <f t="shared" si="120"/>
        <v>417.35</v>
      </c>
      <c r="EK45" s="190">
        <f t="shared" si="120"/>
        <v>0</v>
      </c>
      <c r="EL45" s="190">
        <f t="shared" si="120"/>
        <v>6</v>
      </c>
      <c r="EM45" s="190">
        <f t="shared" si="120"/>
        <v>107.7</v>
      </c>
      <c r="EN45" s="190">
        <f t="shared" si="120"/>
        <v>0</v>
      </c>
      <c r="EO45" s="190">
        <f t="shared" si="120"/>
        <v>60</v>
      </c>
      <c r="EP45" s="190">
        <f t="shared" si="120"/>
        <v>798.6</v>
      </c>
      <c r="EQ45" s="190">
        <f t="shared" si="120"/>
        <v>0</v>
      </c>
      <c r="ER45" s="190">
        <f t="shared" si="120"/>
        <v>19</v>
      </c>
      <c r="ES45" s="190">
        <f t="shared" si="120"/>
        <v>610.30000000000007</v>
      </c>
      <c r="ET45" s="190">
        <f t="shared" si="120"/>
        <v>0</v>
      </c>
      <c r="EU45" s="190">
        <f t="shared" si="120"/>
        <v>14</v>
      </c>
      <c r="EV45" s="190">
        <f t="shared" si="120"/>
        <v>510</v>
      </c>
      <c r="EW45" s="190">
        <f t="shared" si="120"/>
        <v>0</v>
      </c>
      <c r="EX45" s="190">
        <f t="shared" si="120"/>
        <v>0</v>
      </c>
      <c r="EY45" s="190">
        <f t="shared" si="120"/>
        <v>0</v>
      </c>
      <c r="EZ45" s="190">
        <f t="shared" si="120"/>
        <v>400</v>
      </c>
      <c r="FA45" s="190">
        <f t="shared" si="120"/>
        <v>11941.2</v>
      </c>
      <c r="FB45" s="56"/>
      <c r="FC45" s="56"/>
      <c r="FD45" s="56"/>
    </row>
    <row r="46" spans="1:160">
      <c r="A46" s="8"/>
      <c r="B46" s="19" t="s">
        <v>222</v>
      </c>
      <c r="C46" s="97">
        <v>30</v>
      </c>
      <c r="D46" s="98">
        <f t="shared" ref="D46:D66" si="121">+G46+J46+M46+P46+S46+V46+Y46+AB46+AE46+AH46+AQ46+AT46+AY46+BB46+BE46+BH46+BK46+BN46+BQ46+BT46+BY46+CB46+CE46+CH46+CK46+CN46+CQ46+CW46+CZ46+DC46+DF46+DI46+DO46+DL46+DR46+DW46+DZ46+EC46+EF46+EI46+EL46+EO46+ER46+EU46+EX46</f>
        <v>70</v>
      </c>
      <c r="E46" s="126">
        <f t="shared" si="58"/>
        <v>2100</v>
      </c>
      <c r="F46" s="22"/>
      <c r="G46" s="22"/>
      <c r="H46" s="38">
        <f t="shared" si="11"/>
        <v>0</v>
      </c>
      <c r="I46" s="27"/>
      <c r="J46" s="27"/>
      <c r="K46" s="38">
        <f t="shared" si="4"/>
        <v>0</v>
      </c>
      <c r="L46" s="21"/>
      <c r="M46" s="21"/>
      <c r="N46" s="39">
        <f>M46*C46</f>
        <v>0</v>
      </c>
      <c r="O46" s="21"/>
      <c r="P46" s="21"/>
      <c r="Q46" s="39">
        <f>P46*C46</f>
        <v>0</v>
      </c>
      <c r="R46" s="21"/>
      <c r="S46" s="21"/>
      <c r="T46" s="39">
        <f>S46*C46</f>
        <v>0</v>
      </c>
      <c r="U46" s="21"/>
      <c r="V46" s="21"/>
      <c r="W46" s="39">
        <f t="shared" si="15"/>
        <v>0</v>
      </c>
      <c r="X46" s="21"/>
      <c r="Y46" s="21"/>
      <c r="Z46" s="39">
        <f t="shared" si="16"/>
        <v>0</v>
      </c>
      <c r="AA46" s="144"/>
      <c r="AB46" s="144"/>
      <c r="AC46" s="39">
        <f>AB46*C46</f>
        <v>0</v>
      </c>
      <c r="AD46" s="21"/>
      <c r="AE46" s="21"/>
      <c r="AF46" s="39">
        <f t="shared" si="17"/>
        <v>0</v>
      </c>
      <c r="AG46" s="164"/>
      <c r="AH46" s="119">
        <f t="shared" si="0"/>
        <v>0</v>
      </c>
      <c r="AI46" s="150">
        <f t="shared" si="1"/>
        <v>0</v>
      </c>
      <c r="AJ46" s="21"/>
      <c r="AK46" s="21"/>
      <c r="AL46" s="21"/>
      <c r="AM46" s="21"/>
      <c r="AN46" s="21"/>
      <c r="AO46" s="21"/>
      <c r="AP46" s="21"/>
      <c r="AQ46" s="21"/>
      <c r="AR46" s="39">
        <f t="shared" si="18"/>
        <v>0</v>
      </c>
      <c r="AS46" s="22"/>
      <c r="AT46" s="22"/>
      <c r="AU46" s="38">
        <f t="shared" si="19"/>
        <v>0</v>
      </c>
      <c r="AV46" s="226">
        <f t="shared" si="63"/>
        <v>0</v>
      </c>
      <c r="AW46" s="198">
        <f t="shared" si="64"/>
        <v>0</v>
      </c>
      <c r="AX46" s="22"/>
      <c r="AY46" s="22"/>
      <c r="AZ46" s="38">
        <f t="shared" ref="AZ46:AZ66" si="122">AY46*C46</f>
        <v>0</v>
      </c>
      <c r="BA46" s="22"/>
      <c r="BB46" s="22"/>
      <c r="BC46" s="38">
        <f t="shared" ref="BC46:BC66" si="123">BB46*C46</f>
        <v>0</v>
      </c>
      <c r="BD46" s="22"/>
      <c r="BE46" s="22"/>
      <c r="BF46" s="38">
        <f t="shared" ref="BF46:BF66" si="124">BE46*C46</f>
        <v>0</v>
      </c>
      <c r="BG46" s="22"/>
      <c r="BH46" s="22"/>
      <c r="BI46" s="38">
        <f t="shared" ref="BI46:BI66" si="125">BH46*C46</f>
        <v>0</v>
      </c>
      <c r="BJ46" s="22"/>
      <c r="BK46" s="22"/>
      <c r="BL46" s="38">
        <f t="shared" ref="BL46:BL66" si="126">BK46*C46</f>
        <v>0</v>
      </c>
      <c r="BM46" s="22"/>
      <c r="BN46" s="22"/>
      <c r="BO46" s="38">
        <f t="shared" ref="BO46:BO66" si="127">BN46*C46</f>
        <v>0</v>
      </c>
      <c r="BP46" s="21"/>
      <c r="BQ46" s="21"/>
      <c r="BR46" s="39">
        <f t="shared" ref="BR46:BR66" si="128">BQ46*C46</f>
        <v>0</v>
      </c>
      <c r="BS46" s="21"/>
      <c r="BT46" s="21"/>
      <c r="BU46" s="39">
        <f t="shared" ref="BU46:BU66" si="129">BT46*C46</f>
        <v>0</v>
      </c>
      <c r="BV46" s="200">
        <f t="shared" si="66"/>
        <v>0</v>
      </c>
      <c r="BW46" s="198">
        <f t="shared" si="67"/>
        <v>0</v>
      </c>
      <c r="BX46" s="21"/>
      <c r="BY46" s="21"/>
      <c r="BZ46" s="39">
        <f t="shared" ref="BZ46:BZ66" si="130">BY46*C46</f>
        <v>0</v>
      </c>
      <c r="CA46" s="21"/>
      <c r="CB46" s="21"/>
      <c r="CC46" s="39">
        <f t="shared" ref="CC46:CC66" si="131">CB46*C46</f>
        <v>0</v>
      </c>
      <c r="CD46" s="21"/>
      <c r="CE46" s="21"/>
      <c r="CF46" s="39">
        <f t="shared" ref="CF46:CF66" si="132">CE46*C46</f>
        <v>0</v>
      </c>
      <c r="CG46" s="21"/>
      <c r="CH46" s="21"/>
      <c r="CI46" s="39">
        <f t="shared" ref="CI46:CI66" si="133">CH46*C46</f>
        <v>0</v>
      </c>
      <c r="CJ46" s="21"/>
      <c r="CK46" s="21"/>
      <c r="CL46" s="39">
        <f t="shared" ref="CL46:CL66" si="134">CK46*C46</f>
        <v>0</v>
      </c>
      <c r="CM46" s="21"/>
      <c r="CN46" s="21"/>
      <c r="CO46" s="39">
        <f t="shared" ref="CO46:CO66" si="135">CN46*C46</f>
        <v>0</v>
      </c>
      <c r="CP46" s="21"/>
      <c r="CQ46" s="21"/>
      <c r="CR46" s="39">
        <f t="shared" ref="CR46:CR66" si="136">CQ46*C46</f>
        <v>0</v>
      </c>
      <c r="CS46" s="21"/>
      <c r="CT46" s="21"/>
      <c r="CU46" s="39">
        <f t="shared" si="10"/>
        <v>0</v>
      </c>
      <c r="CV46" s="21"/>
      <c r="CW46" s="21"/>
      <c r="CX46" s="39">
        <f t="shared" ref="CX46:CX66" si="137">CW46*C46</f>
        <v>0</v>
      </c>
      <c r="CY46" s="21"/>
      <c r="CZ46" s="21"/>
      <c r="DA46" s="39">
        <f t="shared" ref="DA46:DA66" si="138">CZ46*C46</f>
        <v>0</v>
      </c>
      <c r="DB46" s="21"/>
      <c r="DC46" s="21"/>
      <c r="DD46" s="39">
        <f t="shared" ref="DD46:DD66" si="139">DC46*C46</f>
        <v>0</v>
      </c>
      <c r="DE46" s="21"/>
      <c r="DF46" s="21"/>
      <c r="DG46" s="39">
        <f t="shared" ref="DG46:DG66" si="140">DF46*C46</f>
        <v>0</v>
      </c>
      <c r="DH46" s="21"/>
      <c r="DI46" s="21"/>
      <c r="DJ46" s="39">
        <f t="shared" ref="DJ46:DJ66" si="141">DI46*C46</f>
        <v>0</v>
      </c>
      <c r="DK46" s="21"/>
      <c r="DL46" s="21"/>
      <c r="DM46" s="39">
        <f t="shared" ref="DM46:DM66" si="142">DL46*C46</f>
        <v>0</v>
      </c>
      <c r="DN46" s="21"/>
      <c r="DO46" s="21"/>
      <c r="DP46" s="39">
        <f t="shared" ref="DP46:DP66" si="143">DO46*C46</f>
        <v>0</v>
      </c>
      <c r="DQ46" s="21"/>
      <c r="DR46" s="21">
        <v>70</v>
      </c>
      <c r="DS46" s="39">
        <f t="shared" ref="DS46:DS66" si="144">DR46*C46</f>
        <v>2100</v>
      </c>
      <c r="DT46" s="235">
        <f t="shared" si="68"/>
        <v>70</v>
      </c>
      <c r="DU46" s="198">
        <f t="shared" si="69"/>
        <v>2100</v>
      </c>
      <c r="DV46" s="21"/>
      <c r="DW46" s="21"/>
      <c r="DX46" s="39">
        <f t="shared" ref="DX46:DX66" si="145">DW46*C46</f>
        <v>0</v>
      </c>
      <c r="DY46" s="21"/>
      <c r="DZ46" s="21"/>
      <c r="EA46" s="39">
        <f t="shared" ref="EA46:EA66" si="146">DZ46*C46</f>
        <v>0</v>
      </c>
      <c r="EB46" s="21"/>
      <c r="EC46" s="21"/>
      <c r="ED46" s="39">
        <f t="shared" ref="ED46:ED66" si="147">EC46*C46</f>
        <v>0</v>
      </c>
      <c r="EE46" s="21"/>
      <c r="EF46" s="21"/>
      <c r="EG46" s="39">
        <f t="shared" ref="EG46:EG66" si="148">EF46*C46</f>
        <v>0</v>
      </c>
      <c r="EH46" s="21"/>
      <c r="EI46" s="21"/>
      <c r="EJ46" s="39">
        <f t="shared" ref="EJ46:EJ66" si="149">EI46*C46</f>
        <v>0</v>
      </c>
      <c r="EK46" s="21"/>
      <c r="EL46" s="21"/>
      <c r="EM46" s="39">
        <f t="shared" ref="EM46:EM66" si="150">EL46*C46</f>
        <v>0</v>
      </c>
      <c r="EN46" s="21"/>
      <c r="EO46" s="21"/>
      <c r="EP46" s="39">
        <f t="shared" ref="EP46:EP66" si="151">EO46*C46</f>
        <v>0</v>
      </c>
      <c r="EQ46" s="21"/>
      <c r="ER46" s="21"/>
      <c r="ES46" s="39">
        <f t="shared" ref="ES46:ES66" si="152">ER46*C46</f>
        <v>0</v>
      </c>
      <c r="ET46" s="21"/>
      <c r="EU46" s="21"/>
      <c r="EV46" s="39">
        <f t="shared" ref="EV46:EV66" si="153">EU46*C46</f>
        <v>0</v>
      </c>
      <c r="EW46" s="21"/>
      <c r="EX46" s="40"/>
      <c r="EY46" s="64">
        <f t="shared" ref="EY46:EY66" si="154">EX46*C46</f>
        <v>0</v>
      </c>
      <c r="EZ46" s="200">
        <f t="shared" si="70"/>
        <v>0</v>
      </c>
      <c r="FA46" s="199">
        <f t="shared" si="71"/>
        <v>0</v>
      </c>
      <c r="FB46" s="21"/>
      <c r="FC46" s="21"/>
      <c r="FD46" s="21"/>
    </row>
    <row r="47" spans="1:160">
      <c r="A47" s="8"/>
      <c r="B47" s="19" t="s">
        <v>396</v>
      </c>
      <c r="C47" s="97">
        <v>6</v>
      </c>
      <c r="D47" s="98">
        <f t="shared" si="121"/>
        <v>70</v>
      </c>
      <c r="E47" s="126">
        <f t="shared" si="58"/>
        <v>420</v>
      </c>
      <c r="F47" s="22"/>
      <c r="G47" s="22"/>
      <c r="H47" s="38">
        <f t="shared" si="11"/>
        <v>0</v>
      </c>
      <c r="I47" s="27"/>
      <c r="J47" s="27"/>
      <c r="K47" s="38">
        <f t="shared" si="4"/>
        <v>0</v>
      </c>
      <c r="L47" s="21"/>
      <c r="M47" s="21"/>
      <c r="N47" s="39">
        <f t="shared" ref="N47:N66" si="155">M47*C47</f>
        <v>0</v>
      </c>
      <c r="O47" s="21"/>
      <c r="P47" s="21"/>
      <c r="Q47" s="39">
        <f t="shared" ref="Q47:Q66" si="156">P47*C47</f>
        <v>0</v>
      </c>
      <c r="R47" s="21"/>
      <c r="S47" s="21"/>
      <c r="T47" s="39">
        <f t="shared" ref="T47:T66" si="157">S47*C47</f>
        <v>0</v>
      </c>
      <c r="U47" s="21"/>
      <c r="V47" s="21"/>
      <c r="W47" s="39">
        <f t="shared" si="15"/>
        <v>0</v>
      </c>
      <c r="X47" s="21"/>
      <c r="Y47" s="21"/>
      <c r="Z47" s="39">
        <f t="shared" si="16"/>
        <v>0</v>
      </c>
      <c r="AA47" s="144"/>
      <c r="AB47" s="144"/>
      <c r="AC47" s="39">
        <f t="shared" ref="AC47:AC66" si="158">AB47*C47</f>
        <v>0</v>
      </c>
      <c r="AD47" s="21"/>
      <c r="AE47" s="21"/>
      <c r="AF47" s="39">
        <f t="shared" si="17"/>
        <v>0</v>
      </c>
      <c r="AG47" s="164"/>
      <c r="AH47" s="119">
        <f t="shared" si="0"/>
        <v>0</v>
      </c>
      <c r="AI47" s="150">
        <f t="shared" si="1"/>
        <v>0</v>
      </c>
      <c r="AJ47" s="21"/>
      <c r="AK47" s="21"/>
      <c r="AL47" s="21"/>
      <c r="AM47" s="21"/>
      <c r="AN47" s="21"/>
      <c r="AO47" s="21"/>
      <c r="AP47" s="21"/>
      <c r="AQ47" s="21"/>
      <c r="AR47" s="39">
        <f t="shared" si="18"/>
        <v>0</v>
      </c>
      <c r="AS47" s="22"/>
      <c r="AT47" s="22"/>
      <c r="AU47" s="38">
        <f t="shared" si="19"/>
        <v>0</v>
      </c>
      <c r="AV47" s="226">
        <f t="shared" si="63"/>
        <v>0</v>
      </c>
      <c r="AW47" s="198">
        <f t="shared" si="64"/>
        <v>0</v>
      </c>
      <c r="AX47" s="22"/>
      <c r="AY47" s="22"/>
      <c r="AZ47" s="38">
        <f t="shared" si="122"/>
        <v>0</v>
      </c>
      <c r="BA47" s="22"/>
      <c r="BB47" s="22"/>
      <c r="BC47" s="38">
        <f t="shared" si="123"/>
        <v>0</v>
      </c>
      <c r="BD47" s="22"/>
      <c r="BE47" s="22"/>
      <c r="BF47" s="38">
        <f t="shared" si="124"/>
        <v>0</v>
      </c>
      <c r="BG47" s="22"/>
      <c r="BH47" s="22"/>
      <c r="BI47" s="38">
        <f t="shared" si="125"/>
        <v>0</v>
      </c>
      <c r="BJ47" s="22"/>
      <c r="BK47" s="22"/>
      <c r="BL47" s="38">
        <f t="shared" si="126"/>
        <v>0</v>
      </c>
      <c r="BM47" s="22"/>
      <c r="BN47" s="22"/>
      <c r="BO47" s="38">
        <f t="shared" si="127"/>
        <v>0</v>
      </c>
      <c r="BP47" s="21"/>
      <c r="BQ47" s="21"/>
      <c r="BR47" s="39">
        <f t="shared" si="128"/>
        <v>0</v>
      </c>
      <c r="BS47" s="21"/>
      <c r="BT47" s="21"/>
      <c r="BU47" s="39">
        <f t="shared" si="129"/>
        <v>0</v>
      </c>
      <c r="BV47" s="200">
        <f t="shared" si="66"/>
        <v>0</v>
      </c>
      <c r="BW47" s="198">
        <f t="shared" si="67"/>
        <v>0</v>
      </c>
      <c r="BX47" s="21"/>
      <c r="BY47" s="21"/>
      <c r="BZ47" s="39">
        <f t="shared" si="130"/>
        <v>0</v>
      </c>
      <c r="CA47" s="21"/>
      <c r="CB47" s="21"/>
      <c r="CC47" s="39">
        <f t="shared" si="131"/>
        <v>0</v>
      </c>
      <c r="CD47" s="21"/>
      <c r="CE47" s="21"/>
      <c r="CF47" s="39">
        <f t="shared" si="132"/>
        <v>0</v>
      </c>
      <c r="CG47" s="21"/>
      <c r="CH47" s="21"/>
      <c r="CI47" s="39">
        <f t="shared" si="133"/>
        <v>0</v>
      </c>
      <c r="CJ47" s="21"/>
      <c r="CK47" s="21"/>
      <c r="CL47" s="39">
        <f t="shared" si="134"/>
        <v>0</v>
      </c>
      <c r="CM47" s="21"/>
      <c r="CN47" s="21"/>
      <c r="CO47" s="39">
        <f t="shared" si="135"/>
        <v>0</v>
      </c>
      <c r="CP47" s="21"/>
      <c r="CQ47" s="21"/>
      <c r="CR47" s="39">
        <f t="shared" si="136"/>
        <v>0</v>
      </c>
      <c r="CS47" s="21"/>
      <c r="CT47" s="21"/>
      <c r="CU47" s="39">
        <f t="shared" si="10"/>
        <v>0</v>
      </c>
      <c r="CV47" s="21"/>
      <c r="CW47" s="21"/>
      <c r="CX47" s="39">
        <f t="shared" si="137"/>
        <v>0</v>
      </c>
      <c r="CY47" s="21"/>
      <c r="CZ47" s="21"/>
      <c r="DA47" s="39">
        <f t="shared" si="138"/>
        <v>0</v>
      </c>
      <c r="DB47" s="21"/>
      <c r="DC47" s="21"/>
      <c r="DD47" s="39">
        <f t="shared" si="139"/>
        <v>0</v>
      </c>
      <c r="DE47" s="21"/>
      <c r="DF47" s="21"/>
      <c r="DG47" s="39">
        <f t="shared" si="140"/>
        <v>0</v>
      </c>
      <c r="DH47" s="21"/>
      <c r="DI47" s="21"/>
      <c r="DJ47" s="39">
        <f t="shared" si="141"/>
        <v>0</v>
      </c>
      <c r="DK47" s="21"/>
      <c r="DL47" s="21"/>
      <c r="DM47" s="39">
        <f t="shared" si="142"/>
        <v>0</v>
      </c>
      <c r="DN47" s="21"/>
      <c r="DO47" s="21"/>
      <c r="DP47" s="39">
        <f t="shared" si="143"/>
        <v>0</v>
      </c>
      <c r="DQ47" s="21"/>
      <c r="DR47" s="21">
        <v>70</v>
      </c>
      <c r="DS47" s="39">
        <f t="shared" si="144"/>
        <v>420</v>
      </c>
      <c r="DT47" s="235">
        <f t="shared" si="68"/>
        <v>70</v>
      </c>
      <c r="DU47" s="198">
        <f t="shared" si="69"/>
        <v>420</v>
      </c>
      <c r="DV47" s="21"/>
      <c r="DW47" s="21"/>
      <c r="DX47" s="39">
        <f t="shared" si="145"/>
        <v>0</v>
      </c>
      <c r="DY47" s="21"/>
      <c r="DZ47" s="21"/>
      <c r="EA47" s="39">
        <f t="shared" si="146"/>
        <v>0</v>
      </c>
      <c r="EB47" s="21"/>
      <c r="EC47" s="21"/>
      <c r="ED47" s="39">
        <f t="shared" si="147"/>
        <v>0</v>
      </c>
      <c r="EE47" s="21"/>
      <c r="EF47" s="21"/>
      <c r="EG47" s="39">
        <f t="shared" si="148"/>
        <v>0</v>
      </c>
      <c r="EH47" s="21"/>
      <c r="EI47" s="21"/>
      <c r="EJ47" s="39">
        <f t="shared" si="149"/>
        <v>0</v>
      </c>
      <c r="EK47" s="21"/>
      <c r="EL47" s="21"/>
      <c r="EM47" s="39">
        <f t="shared" si="150"/>
        <v>0</v>
      </c>
      <c r="EN47" s="21"/>
      <c r="EO47" s="21"/>
      <c r="EP47" s="39">
        <f t="shared" si="151"/>
        <v>0</v>
      </c>
      <c r="EQ47" s="21"/>
      <c r="ER47" s="21"/>
      <c r="ES47" s="39">
        <f t="shared" si="152"/>
        <v>0</v>
      </c>
      <c r="ET47" s="21"/>
      <c r="EU47" s="21"/>
      <c r="EV47" s="39">
        <f t="shared" si="153"/>
        <v>0</v>
      </c>
      <c r="EW47" s="21"/>
      <c r="EX47" s="40"/>
      <c r="EY47" s="64">
        <f t="shared" si="154"/>
        <v>0</v>
      </c>
      <c r="EZ47" s="200">
        <f t="shared" si="70"/>
        <v>0</v>
      </c>
      <c r="FA47" s="199">
        <f t="shared" si="71"/>
        <v>0</v>
      </c>
      <c r="FB47" s="21"/>
      <c r="FC47" s="21"/>
      <c r="FD47" s="21"/>
    </row>
    <row r="48" spans="1:160">
      <c r="A48" s="8"/>
      <c r="B48" s="19" t="s">
        <v>397</v>
      </c>
      <c r="C48" s="97">
        <v>14.5</v>
      </c>
      <c r="D48" s="98">
        <f t="shared" si="121"/>
        <v>70</v>
      </c>
      <c r="E48" s="126">
        <f t="shared" si="58"/>
        <v>1015</v>
      </c>
      <c r="F48" s="22"/>
      <c r="G48" s="22"/>
      <c r="H48" s="38">
        <f t="shared" si="11"/>
        <v>0</v>
      </c>
      <c r="I48" s="27"/>
      <c r="J48" s="27"/>
      <c r="K48" s="38">
        <f t="shared" si="4"/>
        <v>0</v>
      </c>
      <c r="L48" s="21"/>
      <c r="M48" s="21"/>
      <c r="N48" s="39">
        <f t="shared" si="155"/>
        <v>0</v>
      </c>
      <c r="O48" s="21"/>
      <c r="P48" s="21"/>
      <c r="Q48" s="39">
        <f t="shared" si="156"/>
        <v>0</v>
      </c>
      <c r="R48" s="21"/>
      <c r="S48" s="21"/>
      <c r="T48" s="39">
        <f t="shared" si="157"/>
        <v>0</v>
      </c>
      <c r="U48" s="21"/>
      <c r="V48" s="21"/>
      <c r="W48" s="39">
        <f t="shared" si="15"/>
        <v>0</v>
      </c>
      <c r="X48" s="21"/>
      <c r="Y48" s="21"/>
      <c r="Z48" s="39">
        <f t="shared" si="16"/>
        <v>0</v>
      </c>
      <c r="AA48" s="144"/>
      <c r="AB48" s="144"/>
      <c r="AC48" s="39">
        <f t="shared" si="158"/>
        <v>0</v>
      </c>
      <c r="AD48" s="21"/>
      <c r="AE48" s="21"/>
      <c r="AF48" s="39">
        <f t="shared" si="17"/>
        <v>0</v>
      </c>
      <c r="AG48" s="164"/>
      <c r="AH48" s="119">
        <f t="shared" si="0"/>
        <v>0</v>
      </c>
      <c r="AI48" s="150">
        <f t="shared" si="1"/>
        <v>0</v>
      </c>
      <c r="AJ48" s="21"/>
      <c r="AK48" s="21"/>
      <c r="AL48" s="21"/>
      <c r="AM48" s="21"/>
      <c r="AN48" s="21"/>
      <c r="AO48" s="21"/>
      <c r="AP48" s="21"/>
      <c r="AQ48" s="21"/>
      <c r="AR48" s="39">
        <f t="shared" si="18"/>
        <v>0</v>
      </c>
      <c r="AS48" s="22"/>
      <c r="AT48" s="22"/>
      <c r="AU48" s="38">
        <f t="shared" si="19"/>
        <v>0</v>
      </c>
      <c r="AV48" s="226">
        <f t="shared" si="63"/>
        <v>0</v>
      </c>
      <c r="AW48" s="198">
        <f t="shared" si="64"/>
        <v>0</v>
      </c>
      <c r="AX48" s="22"/>
      <c r="AY48" s="22"/>
      <c r="AZ48" s="38">
        <f t="shared" si="122"/>
        <v>0</v>
      </c>
      <c r="BA48" s="22"/>
      <c r="BB48" s="22"/>
      <c r="BC48" s="38">
        <f t="shared" si="123"/>
        <v>0</v>
      </c>
      <c r="BD48" s="22"/>
      <c r="BE48" s="22"/>
      <c r="BF48" s="38">
        <f t="shared" si="124"/>
        <v>0</v>
      </c>
      <c r="BG48" s="22"/>
      <c r="BH48" s="22"/>
      <c r="BI48" s="38">
        <f t="shared" si="125"/>
        <v>0</v>
      </c>
      <c r="BJ48" s="22"/>
      <c r="BK48" s="22"/>
      <c r="BL48" s="38">
        <f t="shared" si="126"/>
        <v>0</v>
      </c>
      <c r="BM48" s="22"/>
      <c r="BN48" s="22"/>
      <c r="BO48" s="38">
        <f t="shared" si="127"/>
        <v>0</v>
      </c>
      <c r="BP48" s="21"/>
      <c r="BQ48" s="21"/>
      <c r="BR48" s="39">
        <f t="shared" si="128"/>
        <v>0</v>
      </c>
      <c r="BS48" s="21"/>
      <c r="BT48" s="21"/>
      <c r="BU48" s="39">
        <f t="shared" si="129"/>
        <v>0</v>
      </c>
      <c r="BV48" s="200">
        <f t="shared" si="66"/>
        <v>0</v>
      </c>
      <c r="BW48" s="198">
        <f t="shared" si="67"/>
        <v>0</v>
      </c>
      <c r="BX48" s="21"/>
      <c r="BY48" s="21"/>
      <c r="BZ48" s="39">
        <f t="shared" si="130"/>
        <v>0</v>
      </c>
      <c r="CA48" s="21"/>
      <c r="CB48" s="21"/>
      <c r="CC48" s="39">
        <f t="shared" si="131"/>
        <v>0</v>
      </c>
      <c r="CD48" s="21"/>
      <c r="CE48" s="21"/>
      <c r="CF48" s="39">
        <f t="shared" si="132"/>
        <v>0</v>
      </c>
      <c r="CG48" s="21"/>
      <c r="CH48" s="21"/>
      <c r="CI48" s="39">
        <f t="shared" si="133"/>
        <v>0</v>
      </c>
      <c r="CJ48" s="21"/>
      <c r="CK48" s="21"/>
      <c r="CL48" s="39">
        <f t="shared" si="134"/>
        <v>0</v>
      </c>
      <c r="CM48" s="21"/>
      <c r="CN48" s="21"/>
      <c r="CO48" s="39">
        <f t="shared" si="135"/>
        <v>0</v>
      </c>
      <c r="CP48" s="21"/>
      <c r="CQ48" s="21"/>
      <c r="CR48" s="39">
        <f t="shared" si="136"/>
        <v>0</v>
      </c>
      <c r="CS48" s="21"/>
      <c r="CT48" s="21"/>
      <c r="CU48" s="39">
        <f t="shared" si="10"/>
        <v>0</v>
      </c>
      <c r="CV48" s="21"/>
      <c r="CW48" s="21"/>
      <c r="CX48" s="39">
        <f t="shared" si="137"/>
        <v>0</v>
      </c>
      <c r="CY48" s="21"/>
      <c r="CZ48" s="21"/>
      <c r="DA48" s="39">
        <f t="shared" si="138"/>
        <v>0</v>
      </c>
      <c r="DB48" s="21"/>
      <c r="DC48" s="21"/>
      <c r="DD48" s="39">
        <f t="shared" si="139"/>
        <v>0</v>
      </c>
      <c r="DE48" s="21"/>
      <c r="DF48" s="21"/>
      <c r="DG48" s="39">
        <f t="shared" si="140"/>
        <v>0</v>
      </c>
      <c r="DH48" s="21"/>
      <c r="DI48" s="21"/>
      <c r="DJ48" s="39">
        <f t="shared" si="141"/>
        <v>0</v>
      </c>
      <c r="DK48" s="21"/>
      <c r="DL48" s="21"/>
      <c r="DM48" s="39">
        <f t="shared" si="142"/>
        <v>0</v>
      </c>
      <c r="DN48" s="21"/>
      <c r="DO48" s="21"/>
      <c r="DP48" s="39">
        <f t="shared" si="143"/>
        <v>0</v>
      </c>
      <c r="DQ48" s="21"/>
      <c r="DR48" s="21">
        <v>70</v>
      </c>
      <c r="DS48" s="39">
        <f t="shared" si="144"/>
        <v>1015</v>
      </c>
      <c r="DT48" s="235">
        <f t="shared" si="68"/>
        <v>70</v>
      </c>
      <c r="DU48" s="198">
        <f t="shared" si="69"/>
        <v>1015</v>
      </c>
      <c r="DV48" s="21"/>
      <c r="DW48" s="21"/>
      <c r="DX48" s="39">
        <f t="shared" si="145"/>
        <v>0</v>
      </c>
      <c r="DY48" s="21"/>
      <c r="DZ48" s="21"/>
      <c r="EA48" s="39">
        <f t="shared" si="146"/>
        <v>0</v>
      </c>
      <c r="EB48" s="21"/>
      <c r="EC48" s="21"/>
      <c r="ED48" s="39">
        <f t="shared" si="147"/>
        <v>0</v>
      </c>
      <c r="EE48" s="21"/>
      <c r="EF48" s="21"/>
      <c r="EG48" s="39">
        <f t="shared" si="148"/>
        <v>0</v>
      </c>
      <c r="EH48" s="21"/>
      <c r="EI48" s="21"/>
      <c r="EJ48" s="39">
        <f t="shared" si="149"/>
        <v>0</v>
      </c>
      <c r="EK48" s="21"/>
      <c r="EL48" s="21"/>
      <c r="EM48" s="39">
        <f t="shared" si="150"/>
        <v>0</v>
      </c>
      <c r="EN48" s="21"/>
      <c r="EO48" s="21"/>
      <c r="EP48" s="39">
        <f t="shared" si="151"/>
        <v>0</v>
      </c>
      <c r="EQ48" s="21"/>
      <c r="ER48" s="21"/>
      <c r="ES48" s="39">
        <f t="shared" si="152"/>
        <v>0</v>
      </c>
      <c r="ET48" s="21"/>
      <c r="EU48" s="21"/>
      <c r="EV48" s="39">
        <f t="shared" si="153"/>
        <v>0</v>
      </c>
      <c r="EW48" s="21"/>
      <c r="EX48" s="40"/>
      <c r="EY48" s="64">
        <f t="shared" si="154"/>
        <v>0</v>
      </c>
      <c r="EZ48" s="200">
        <f t="shared" si="70"/>
        <v>0</v>
      </c>
      <c r="FA48" s="199">
        <f t="shared" si="71"/>
        <v>0</v>
      </c>
      <c r="FB48" s="21"/>
      <c r="FC48" s="21"/>
      <c r="FD48" s="21"/>
    </row>
    <row r="49" spans="1:160">
      <c r="A49" s="8"/>
      <c r="B49" s="19" t="s">
        <v>736</v>
      </c>
      <c r="C49" s="97">
        <v>55.8</v>
      </c>
      <c r="D49" s="98">
        <f t="shared" si="121"/>
        <v>35</v>
      </c>
      <c r="E49" s="126">
        <f t="shared" si="58"/>
        <v>1953</v>
      </c>
      <c r="F49" s="22"/>
      <c r="G49" s="22"/>
      <c r="H49" s="38">
        <f t="shared" si="11"/>
        <v>0</v>
      </c>
      <c r="I49" s="27"/>
      <c r="J49" s="27"/>
      <c r="K49" s="38">
        <f t="shared" si="4"/>
        <v>0</v>
      </c>
      <c r="L49" s="21"/>
      <c r="M49" s="21"/>
      <c r="N49" s="39">
        <f t="shared" si="155"/>
        <v>0</v>
      </c>
      <c r="O49" s="21"/>
      <c r="P49" s="21"/>
      <c r="Q49" s="39">
        <f t="shared" si="156"/>
        <v>0</v>
      </c>
      <c r="R49" s="21"/>
      <c r="S49" s="21"/>
      <c r="T49" s="39">
        <f t="shared" si="157"/>
        <v>0</v>
      </c>
      <c r="U49" s="21"/>
      <c r="V49" s="21"/>
      <c r="W49" s="39">
        <f t="shared" si="15"/>
        <v>0</v>
      </c>
      <c r="X49" s="21"/>
      <c r="Y49" s="21"/>
      <c r="Z49" s="39">
        <f t="shared" si="16"/>
        <v>0</v>
      </c>
      <c r="AA49" s="144"/>
      <c r="AB49" s="144"/>
      <c r="AC49" s="39">
        <f t="shared" si="158"/>
        <v>0</v>
      </c>
      <c r="AD49" s="21"/>
      <c r="AE49" s="21"/>
      <c r="AF49" s="39">
        <f t="shared" si="17"/>
        <v>0</v>
      </c>
      <c r="AG49" s="164"/>
      <c r="AH49" s="119">
        <f t="shared" si="0"/>
        <v>0</v>
      </c>
      <c r="AI49" s="150">
        <f t="shared" si="1"/>
        <v>0</v>
      </c>
      <c r="AJ49" s="21"/>
      <c r="AK49" s="21"/>
      <c r="AL49" s="21"/>
      <c r="AM49" s="21"/>
      <c r="AN49" s="21"/>
      <c r="AO49" s="21"/>
      <c r="AP49" s="21"/>
      <c r="AQ49" s="21"/>
      <c r="AR49" s="39">
        <f t="shared" si="18"/>
        <v>0</v>
      </c>
      <c r="AS49" s="22"/>
      <c r="AT49" s="22"/>
      <c r="AU49" s="38">
        <f t="shared" si="19"/>
        <v>0</v>
      </c>
      <c r="AV49" s="226">
        <f t="shared" si="63"/>
        <v>0</v>
      </c>
      <c r="AW49" s="198">
        <f t="shared" si="64"/>
        <v>0</v>
      </c>
      <c r="AX49" s="22"/>
      <c r="AY49" s="22"/>
      <c r="AZ49" s="38">
        <f t="shared" si="122"/>
        <v>0</v>
      </c>
      <c r="BA49" s="22"/>
      <c r="BB49" s="22"/>
      <c r="BC49" s="38">
        <f t="shared" si="123"/>
        <v>0</v>
      </c>
      <c r="BD49" s="22"/>
      <c r="BE49" s="22"/>
      <c r="BF49" s="38">
        <f t="shared" si="124"/>
        <v>0</v>
      </c>
      <c r="BG49" s="22"/>
      <c r="BH49" s="22"/>
      <c r="BI49" s="38">
        <f t="shared" si="125"/>
        <v>0</v>
      </c>
      <c r="BJ49" s="22"/>
      <c r="BK49" s="22"/>
      <c r="BL49" s="38">
        <f t="shared" si="126"/>
        <v>0</v>
      </c>
      <c r="BM49" s="22"/>
      <c r="BN49" s="22"/>
      <c r="BO49" s="38">
        <f t="shared" si="127"/>
        <v>0</v>
      </c>
      <c r="BP49" s="21"/>
      <c r="BQ49" s="21"/>
      <c r="BR49" s="39">
        <f t="shared" si="128"/>
        <v>0</v>
      </c>
      <c r="BS49" s="21"/>
      <c r="BT49" s="21"/>
      <c r="BU49" s="39">
        <f t="shared" si="129"/>
        <v>0</v>
      </c>
      <c r="BV49" s="200">
        <f t="shared" si="66"/>
        <v>0</v>
      </c>
      <c r="BW49" s="198">
        <f t="shared" si="67"/>
        <v>0</v>
      </c>
      <c r="BX49" s="21"/>
      <c r="BY49" s="21"/>
      <c r="BZ49" s="39">
        <f t="shared" si="130"/>
        <v>0</v>
      </c>
      <c r="CA49" s="21"/>
      <c r="CB49" s="21"/>
      <c r="CC49" s="39">
        <f t="shared" si="131"/>
        <v>0</v>
      </c>
      <c r="CD49" s="21"/>
      <c r="CE49" s="21"/>
      <c r="CF49" s="39">
        <f t="shared" si="132"/>
        <v>0</v>
      </c>
      <c r="CG49" s="21"/>
      <c r="CH49" s="21"/>
      <c r="CI49" s="39">
        <f t="shared" si="133"/>
        <v>0</v>
      </c>
      <c r="CJ49" s="21"/>
      <c r="CK49" s="21"/>
      <c r="CL49" s="39">
        <f t="shared" si="134"/>
        <v>0</v>
      </c>
      <c r="CM49" s="21"/>
      <c r="CN49" s="21"/>
      <c r="CO49" s="39">
        <f t="shared" si="135"/>
        <v>0</v>
      </c>
      <c r="CP49" s="21"/>
      <c r="CQ49" s="21"/>
      <c r="CR49" s="39">
        <f t="shared" si="136"/>
        <v>0</v>
      </c>
      <c r="CS49" s="21"/>
      <c r="CT49" s="21"/>
      <c r="CU49" s="39">
        <f t="shared" si="10"/>
        <v>0</v>
      </c>
      <c r="CV49" s="21"/>
      <c r="CW49" s="21"/>
      <c r="CX49" s="39">
        <f t="shared" si="137"/>
        <v>0</v>
      </c>
      <c r="CY49" s="21"/>
      <c r="CZ49" s="21"/>
      <c r="DA49" s="39">
        <f t="shared" si="138"/>
        <v>0</v>
      </c>
      <c r="DB49" s="21"/>
      <c r="DC49" s="21"/>
      <c r="DD49" s="39">
        <f t="shared" si="139"/>
        <v>0</v>
      </c>
      <c r="DE49" s="21"/>
      <c r="DF49" s="21"/>
      <c r="DG49" s="39">
        <f t="shared" si="140"/>
        <v>0</v>
      </c>
      <c r="DH49" s="21"/>
      <c r="DI49" s="21"/>
      <c r="DJ49" s="39">
        <f t="shared" si="141"/>
        <v>0</v>
      </c>
      <c r="DK49" s="21"/>
      <c r="DL49" s="21"/>
      <c r="DM49" s="39">
        <f t="shared" si="142"/>
        <v>0</v>
      </c>
      <c r="DN49" s="21"/>
      <c r="DO49" s="21"/>
      <c r="DP49" s="39">
        <f t="shared" si="143"/>
        <v>0</v>
      </c>
      <c r="DQ49" s="21"/>
      <c r="DR49" s="21">
        <v>35</v>
      </c>
      <c r="DS49" s="39">
        <f t="shared" si="144"/>
        <v>1953</v>
      </c>
      <c r="DT49" s="235">
        <f t="shared" si="68"/>
        <v>35</v>
      </c>
      <c r="DU49" s="198">
        <f t="shared" si="69"/>
        <v>1953</v>
      </c>
      <c r="DV49" s="21"/>
      <c r="DW49" s="21"/>
      <c r="DX49" s="39">
        <f t="shared" si="145"/>
        <v>0</v>
      </c>
      <c r="DY49" s="21"/>
      <c r="DZ49" s="21"/>
      <c r="EA49" s="39">
        <f t="shared" si="146"/>
        <v>0</v>
      </c>
      <c r="EB49" s="21"/>
      <c r="EC49" s="21"/>
      <c r="ED49" s="39">
        <f t="shared" si="147"/>
        <v>0</v>
      </c>
      <c r="EE49" s="21"/>
      <c r="EF49" s="21"/>
      <c r="EG49" s="39">
        <f t="shared" si="148"/>
        <v>0</v>
      </c>
      <c r="EH49" s="21"/>
      <c r="EI49" s="21"/>
      <c r="EJ49" s="39">
        <f t="shared" si="149"/>
        <v>0</v>
      </c>
      <c r="EK49" s="21"/>
      <c r="EL49" s="21"/>
      <c r="EM49" s="39">
        <f t="shared" si="150"/>
        <v>0</v>
      </c>
      <c r="EN49" s="21"/>
      <c r="EO49" s="21"/>
      <c r="EP49" s="39">
        <f t="shared" si="151"/>
        <v>0</v>
      </c>
      <c r="EQ49" s="21"/>
      <c r="ER49" s="21"/>
      <c r="ES49" s="39">
        <f t="shared" si="152"/>
        <v>0</v>
      </c>
      <c r="ET49" s="21"/>
      <c r="EU49" s="21"/>
      <c r="EV49" s="39">
        <f t="shared" si="153"/>
        <v>0</v>
      </c>
      <c r="EW49" s="21"/>
      <c r="EX49" s="40"/>
      <c r="EY49" s="64">
        <f t="shared" si="154"/>
        <v>0</v>
      </c>
      <c r="EZ49" s="200"/>
      <c r="FA49" s="199">
        <f t="shared" si="71"/>
        <v>0</v>
      </c>
      <c r="FB49" s="21"/>
      <c r="FC49" s="21"/>
      <c r="FD49" s="21"/>
    </row>
    <row r="50" spans="1:160">
      <c r="A50" s="8"/>
      <c r="B50" s="19" t="s">
        <v>399</v>
      </c>
      <c r="C50" s="97">
        <v>30</v>
      </c>
      <c r="D50" s="98">
        <f t="shared" si="121"/>
        <v>150</v>
      </c>
      <c r="E50" s="126">
        <f t="shared" si="58"/>
        <v>4500</v>
      </c>
      <c r="F50" s="22"/>
      <c r="G50" s="22">
        <v>8</v>
      </c>
      <c r="H50" s="38">
        <f t="shared" si="11"/>
        <v>240</v>
      </c>
      <c r="I50" s="27"/>
      <c r="J50" s="27"/>
      <c r="K50" s="38">
        <f t="shared" si="4"/>
        <v>0</v>
      </c>
      <c r="L50" s="21"/>
      <c r="M50" s="21">
        <v>4</v>
      </c>
      <c r="N50" s="39">
        <f t="shared" si="155"/>
        <v>120</v>
      </c>
      <c r="O50" s="21"/>
      <c r="P50" s="21"/>
      <c r="Q50" s="39">
        <f t="shared" si="156"/>
        <v>0</v>
      </c>
      <c r="R50" s="21"/>
      <c r="S50" s="21"/>
      <c r="T50" s="39">
        <f t="shared" si="157"/>
        <v>0</v>
      </c>
      <c r="U50" s="21"/>
      <c r="V50" s="21">
        <v>4</v>
      </c>
      <c r="W50" s="39">
        <f t="shared" si="15"/>
        <v>120</v>
      </c>
      <c r="X50" s="21"/>
      <c r="Y50" s="21"/>
      <c r="Z50" s="39">
        <f t="shared" si="16"/>
        <v>0</v>
      </c>
      <c r="AA50" s="144"/>
      <c r="AB50" s="144"/>
      <c r="AC50" s="39">
        <f t="shared" si="158"/>
        <v>0</v>
      </c>
      <c r="AD50" s="21"/>
      <c r="AE50" s="21"/>
      <c r="AF50" s="39">
        <f t="shared" si="17"/>
        <v>0</v>
      </c>
      <c r="AG50" s="164"/>
      <c r="AH50" s="119"/>
      <c r="AI50" s="150">
        <f t="shared" si="1"/>
        <v>0</v>
      </c>
      <c r="AJ50" s="21"/>
      <c r="AK50" s="21"/>
      <c r="AL50" s="21"/>
      <c r="AM50" s="21"/>
      <c r="AN50" s="21"/>
      <c r="AO50" s="21"/>
      <c r="AP50" s="21"/>
      <c r="AQ50" s="21"/>
      <c r="AR50" s="39">
        <f t="shared" si="18"/>
        <v>0</v>
      </c>
      <c r="AS50" s="22"/>
      <c r="AT50" s="22"/>
      <c r="AU50" s="38">
        <f t="shared" si="19"/>
        <v>0</v>
      </c>
      <c r="AV50" s="226">
        <f t="shared" si="63"/>
        <v>16</v>
      </c>
      <c r="AW50" s="198">
        <f t="shared" si="64"/>
        <v>480</v>
      </c>
      <c r="AX50" s="22"/>
      <c r="AY50" s="22"/>
      <c r="AZ50" s="38">
        <f t="shared" si="122"/>
        <v>0</v>
      </c>
      <c r="BA50" s="22"/>
      <c r="BB50" s="22"/>
      <c r="BC50" s="38">
        <f t="shared" si="123"/>
        <v>0</v>
      </c>
      <c r="BD50" s="22"/>
      <c r="BE50" s="22">
        <v>4</v>
      </c>
      <c r="BF50" s="38">
        <f t="shared" si="124"/>
        <v>120</v>
      </c>
      <c r="BG50" s="22"/>
      <c r="BH50" s="22">
        <v>24</v>
      </c>
      <c r="BI50" s="38">
        <f t="shared" si="125"/>
        <v>720</v>
      </c>
      <c r="BJ50" s="22"/>
      <c r="BK50" s="22">
        <v>4</v>
      </c>
      <c r="BL50" s="38">
        <f t="shared" si="126"/>
        <v>120</v>
      </c>
      <c r="BM50" s="22"/>
      <c r="BN50" s="22">
        <v>4</v>
      </c>
      <c r="BO50" s="38">
        <f t="shared" si="127"/>
        <v>120</v>
      </c>
      <c r="BP50" s="21"/>
      <c r="BQ50" s="21">
        <f>3+6+6</f>
        <v>15</v>
      </c>
      <c r="BR50" s="39">
        <f t="shared" si="128"/>
        <v>450</v>
      </c>
      <c r="BS50" s="21"/>
      <c r="BT50" s="21">
        <v>4</v>
      </c>
      <c r="BU50" s="39">
        <f t="shared" si="129"/>
        <v>120</v>
      </c>
      <c r="BV50" s="200">
        <f t="shared" si="66"/>
        <v>55</v>
      </c>
      <c r="BW50" s="198">
        <f t="shared" si="67"/>
        <v>1650</v>
      </c>
      <c r="BX50" s="21"/>
      <c r="BY50" s="21">
        <v>3</v>
      </c>
      <c r="BZ50" s="39">
        <f t="shared" si="130"/>
        <v>90</v>
      </c>
      <c r="CA50" s="21"/>
      <c r="CB50" s="21">
        <v>8</v>
      </c>
      <c r="CC50" s="39">
        <f t="shared" si="131"/>
        <v>240</v>
      </c>
      <c r="CD50" s="21"/>
      <c r="CE50" s="21"/>
      <c r="CF50" s="39">
        <f t="shared" si="132"/>
        <v>0</v>
      </c>
      <c r="CG50" s="21"/>
      <c r="CH50" s="21"/>
      <c r="CI50" s="39">
        <f t="shared" si="133"/>
        <v>0</v>
      </c>
      <c r="CJ50" s="21"/>
      <c r="CK50" s="21"/>
      <c r="CL50" s="39">
        <f t="shared" si="134"/>
        <v>0</v>
      </c>
      <c r="CM50" s="21"/>
      <c r="CN50" s="21">
        <v>4</v>
      </c>
      <c r="CO50" s="39">
        <f t="shared" si="135"/>
        <v>120</v>
      </c>
      <c r="CP50" s="21"/>
      <c r="CQ50" s="21">
        <v>4</v>
      </c>
      <c r="CR50" s="39">
        <f t="shared" si="136"/>
        <v>120</v>
      </c>
      <c r="CS50" s="21"/>
      <c r="CT50" s="21"/>
      <c r="CU50" s="39">
        <f t="shared" si="10"/>
        <v>0</v>
      </c>
      <c r="CV50" s="21"/>
      <c r="CW50" s="21"/>
      <c r="CX50" s="39">
        <f t="shared" si="137"/>
        <v>0</v>
      </c>
      <c r="CY50" s="21"/>
      <c r="CZ50" s="21">
        <v>4</v>
      </c>
      <c r="DA50" s="39">
        <f t="shared" si="138"/>
        <v>120</v>
      </c>
      <c r="DB50" s="21"/>
      <c r="DC50" s="21">
        <v>6</v>
      </c>
      <c r="DD50" s="39">
        <f t="shared" si="139"/>
        <v>180</v>
      </c>
      <c r="DE50" s="21"/>
      <c r="DF50" s="21"/>
      <c r="DG50" s="39">
        <f t="shared" si="140"/>
        <v>0</v>
      </c>
      <c r="DH50" s="21"/>
      <c r="DI50" s="21"/>
      <c r="DJ50" s="39">
        <f t="shared" si="141"/>
        <v>0</v>
      </c>
      <c r="DK50" s="21"/>
      <c r="DL50" s="21">
        <v>4</v>
      </c>
      <c r="DM50" s="39">
        <f t="shared" si="142"/>
        <v>120</v>
      </c>
      <c r="DN50" s="21"/>
      <c r="DO50" s="21">
        <v>4</v>
      </c>
      <c r="DP50" s="39">
        <f t="shared" si="143"/>
        <v>120</v>
      </c>
      <c r="DQ50" s="21"/>
      <c r="DR50" s="21"/>
      <c r="DS50" s="39">
        <f t="shared" si="144"/>
        <v>0</v>
      </c>
      <c r="DT50" s="235">
        <f t="shared" si="68"/>
        <v>37</v>
      </c>
      <c r="DU50" s="198">
        <f t="shared" si="69"/>
        <v>1110</v>
      </c>
      <c r="DV50" s="21"/>
      <c r="DW50" s="21"/>
      <c r="DX50" s="39">
        <f t="shared" si="145"/>
        <v>0</v>
      </c>
      <c r="DY50" s="21"/>
      <c r="DZ50" s="21">
        <v>3</v>
      </c>
      <c r="EA50" s="39">
        <f t="shared" si="146"/>
        <v>90</v>
      </c>
      <c r="EB50" s="21"/>
      <c r="EC50" s="21">
        <v>4</v>
      </c>
      <c r="ED50" s="39">
        <f t="shared" si="147"/>
        <v>120</v>
      </c>
      <c r="EE50" s="21"/>
      <c r="EF50" s="21"/>
      <c r="EG50" s="39">
        <f t="shared" si="148"/>
        <v>0</v>
      </c>
      <c r="EH50" s="21"/>
      <c r="EI50" s="21">
        <v>12</v>
      </c>
      <c r="EJ50" s="39">
        <f t="shared" si="149"/>
        <v>360</v>
      </c>
      <c r="EK50" s="21"/>
      <c r="EL50" s="21">
        <v>3</v>
      </c>
      <c r="EM50" s="39">
        <f t="shared" si="150"/>
        <v>90</v>
      </c>
      <c r="EN50" s="21"/>
      <c r="EO50" s="21">
        <v>12</v>
      </c>
      <c r="EP50" s="39">
        <f t="shared" si="151"/>
        <v>360</v>
      </c>
      <c r="EQ50" s="21"/>
      <c r="ER50" s="21">
        <v>8</v>
      </c>
      <c r="ES50" s="39">
        <f t="shared" si="152"/>
        <v>240</v>
      </c>
      <c r="ET50" s="21"/>
      <c r="EU50" s="21"/>
      <c r="EV50" s="39">
        <f t="shared" si="153"/>
        <v>0</v>
      </c>
      <c r="EW50" s="21"/>
      <c r="EX50" s="40"/>
      <c r="EY50" s="64">
        <f t="shared" si="154"/>
        <v>0</v>
      </c>
      <c r="EZ50" s="200">
        <f t="shared" si="70"/>
        <v>42</v>
      </c>
      <c r="FA50" s="199">
        <f t="shared" si="71"/>
        <v>1260</v>
      </c>
      <c r="FB50" s="21"/>
      <c r="FC50" s="21"/>
      <c r="FD50" s="21"/>
    </row>
    <row r="51" spans="1:160">
      <c r="A51" s="8"/>
      <c r="B51" s="19" t="s">
        <v>400</v>
      </c>
      <c r="C51" s="97">
        <v>80</v>
      </c>
      <c r="D51" s="98">
        <f t="shared" si="121"/>
        <v>128</v>
      </c>
      <c r="E51" s="126">
        <f t="shared" si="58"/>
        <v>10240</v>
      </c>
      <c r="F51" s="22"/>
      <c r="G51" s="22">
        <v>6</v>
      </c>
      <c r="H51" s="38">
        <f t="shared" si="11"/>
        <v>480</v>
      </c>
      <c r="I51" s="27"/>
      <c r="J51" s="27"/>
      <c r="K51" s="38">
        <f t="shared" si="4"/>
        <v>0</v>
      </c>
      <c r="L51" s="21"/>
      <c r="M51" s="21">
        <v>4</v>
      </c>
      <c r="N51" s="39">
        <f t="shared" si="155"/>
        <v>320</v>
      </c>
      <c r="O51" s="21"/>
      <c r="P51" s="21">
        <v>4</v>
      </c>
      <c r="Q51" s="39">
        <f t="shared" si="156"/>
        <v>320</v>
      </c>
      <c r="R51" s="21"/>
      <c r="S51" s="21"/>
      <c r="T51" s="39">
        <f t="shared" si="157"/>
        <v>0</v>
      </c>
      <c r="U51" s="21"/>
      <c r="V51" s="21">
        <v>4</v>
      </c>
      <c r="W51" s="39">
        <f t="shared" si="15"/>
        <v>320</v>
      </c>
      <c r="X51" s="21"/>
      <c r="Y51" s="21">
        <v>3</v>
      </c>
      <c r="Z51" s="39">
        <f t="shared" si="16"/>
        <v>240</v>
      </c>
      <c r="AA51" s="144"/>
      <c r="AB51" s="144"/>
      <c r="AC51" s="39">
        <f t="shared" si="158"/>
        <v>0</v>
      </c>
      <c r="AD51" s="21"/>
      <c r="AE51" s="21"/>
      <c r="AF51" s="39">
        <f t="shared" si="17"/>
        <v>0</v>
      </c>
      <c r="AG51" s="164"/>
      <c r="AH51" s="119">
        <f t="shared" si="0"/>
        <v>0</v>
      </c>
      <c r="AI51" s="150">
        <f t="shared" si="1"/>
        <v>0</v>
      </c>
      <c r="AJ51" s="21"/>
      <c r="AK51" s="21"/>
      <c r="AL51" s="21"/>
      <c r="AM51" s="21"/>
      <c r="AN51" s="21"/>
      <c r="AO51" s="21"/>
      <c r="AP51" s="21"/>
      <c r="AQ51" s="21"/>
      <c r="AR51" s="39">
        <f t="shared" si="18"/>
        <v>0</v>
      </c>
      <c r="AS51" s="22"/>
      <c r="AT51" s="22"/>
      <c r="AU51" s="38">
        <f t="shared" si="19"/>
        <v>0</v>
      </c>
      <c r="AV51" s="226">
        <f t="shared" si="63"/>
        <v>21</v>
      </c>
      <c r="AW51" s="198">
        <f t="shared" si="64"/>
        <v>1680</v>
      </c>
      <c r="AX51" s="22"/>
      <c r="AY51" s="22">
        <v>4</v>
      </c>
      <c r="AZ51" s="38">
        <f t="shared" si="122"/>
        <v>320</v>
      </c>
      <c r="BA51" s="22"/>
      <c r="BB51" s="22">
        <v>24</v>
      </c>
      <c r="BC51" s="38">
        <f t="shared" si="123"/>
        <v>1920</v>
      </c>
      <c r="BD51" s="22"/>
      <c r="BE51" s="22">
        <v>4</v>
      </c>
      <c r="BF51" s="38">
        <f t="shared" si="124"/>
        <v>320</v>
      </c>
      <c r="BG51" s="22"/>
      <c r="BH51" s="22"/>
      <c r="BI51" s="38">
        <f t="shared" si="125"/>
        <v>0</v>
      </c>
      <c r="BJ51" s="22"/>
      <c r="BK51" s="22">
        <v>8</v>
      </c>
      <c r="BL51" s="38">
        <f t="shared" si="126"/>
        <v>640</v>
      </c>
      <c r="BM51" s="22"/>
      <c r="BN51" s="22">
        <v>12</v>
      </c>
      <c r="BO51" s="38">
        <f t="shared" si="127"/>
        <v>960</v>
      </c>
      <c r="BP51" s="21"/>
      <c r="BQ51" s="21">
        <f>9+3+12</f>
        <v>24</v>
      </c>
      <c r="BR51" s="39">
        <f t="shared" si="128"/>
        <v>1920</v>
      </c>
      <c r="BS51" s="21"/>
      <c r="BT51" s="21">
        <v>8</v>
      </c>
      <c r="BU51" s="39">
        <f t="shared" si="129"/>
        <v>640</v>
      </c>
      <c r="BV51" s="200">
        <f t="shared" si="66"/>
        <v>84</v>
      </c>
      <c r="BW51" s="198">
        <f t="shared" si="67"/>
        <v>6720</v>
      </c>
      <c r="BX51" s="21"/>
      <c r="BY51" s="21">
        <v>3</v>
      </c>
      <c r="BZ51" s="39">
        <f t="shared" si="130"/>
        <v>240</v>
      </c>
      <c r="CA51" s="21"/>
      <c r="CB51" s="21"/>
      <c r="CC51" s="39">
        <f t="shared" si="131"/>
        <v>0</v>
      </c>
      <c r="CD51" s="21"/>
      <c r="CE51" s="21"/>
      <c r="CF51" s="39">
        <f t="shared" si="132"/>
        <v>0</v>
      </c>
      <c r="CG51" s="21"/>
      <c r="CH51" s="21"/>
      <c r="CI51" s="39">
        <f t="shared" si="133"/>
        <v>0</v>
      </c>
      <c r="CJ51" s="21"/>
      <c r="CK51" s="21"/>
      <c r="CL51" s="39">
        <f t="shared" si="134"/>
        <v>0</v>
      </c>
      <c r="CM51" s="21"/>
      <c r="CN51" s="21">
        <v>4</v>
      </c>
      <c r="CO51" s="39">
        <f t="shared" si="135"/>
        <v>320</v>
      </c>
      <c r="CP51" s="21"/>
      <c r="CQ51" s="21"/>
      <c r="CR51" s="39">
        <f t="shared" si="136"/>
        <v>0</v>
      </c>
      <c r="CS51" s="21"/>
      <c r="CT51" s="21"/>
      <c r="CU51" s="39">
        <f t="shared" si="10"/>
        <v>0</v>
      </c>
      <c r="CV51" s="21"/>
      <c r="CW51" s="21"/>
      <c r="CX51" s="39">
        <f t="shared" si="137"/>
        <v>0</v>
      </c>
      <c r="CY51" s="21"/>
      <c r="CZ51" s="21">
        <v>4</v>
      </c>
      <c r="DA51" s="39">
        <f t="shared" si="138"/>
        <v>320</v>
      </c>
      <c r="DB51" s="21"/>
      <c r="DC51" s="21">
        <v>3</v>
      </c>
      <c r="DD51" s="39">
        <f t="shared" si="139"/>
        <v>240</v>
      </c>
      <c r="DE51" s="21"/>
      <c r="DF51" s="21"/>
      <c r="DG51" s="39">
        <f t="shared" si="140"/>
        <v>0</v>
      </c>
      <c r="DH51" s="21"/>
      <c r="DI51" s="21">
        <v>1</v>
      </c>
      <c r="DJ51" s="39">
        <f t="shared" si="141"/>
        <v>80</v>
      </c>
      <c r="DK51" s="21"/>
      <c r="DL51" s="21"/>
      <c r="DM51" s="39">
        <f t="shared" si="142"/>
        <v>0</v>
      </c>
      <c r="DN51" s="21"/>
      <c r="DO51" s="21">
        <v>4</v>
      </c>
      <c r="DP51" s="39">
        <f t="shared" si="143"/>
        <v>320</v>
      </c>
      <c r="DQ51" s="21"/>
      <c r="DR51" s="21"/>
      <c r="DS51" s="39">
        <f t="shared" si="144"/>
        <v>0</v>
      </c>
      <c r="DT51" s="235">
        <f t="shared" si="68"/>
        <v>19</v>
      </c>
      <c r="DU51" s="198">
        <f t="shared" si="69"/>
        <v>1520</v>
      </c>
      <c r="DV51" s="21"/>
      <c r="DW51" s="21"/>
      <c r="DX51" s="39">
        <f t="shared" si="145"/>
        <v>0</v>
      </c>
      <c r="DY51" s="21"/>
      <c r="DZ51" s="21"/>
      <c r="EA51" s="39">
        <f t="shared" si="146"/>
        <v>0</v>
      </c>
      <c r="EB51" s="21"/>
      <c r="EC51" s="21"/>
      <c r="ED51" s="39">
        <f t="shared" si="147"/>
        <v>0</v>
      </c>
      <c r="EE51" s="21"/>
      <c r="EF51" s="21"/>
      <c r="EG51" s="39">
        <f t="shared" si="148"/>
        <v>0</v>
      </c>
      <c r="EH51" s="21"/>
      <c r="EI51" s="21"/>
      <c r="EJ51" s="39">
        <f t="shared" si="149"/>
        <v>0</v>
      </c>
      <c r="EK51" s="21"/>
      <c r="EL51" s="21"/>
      <c r="EM51" s="39">
        <f t="shared" si="150"/>
        <v>0</v>
      </c>
      <c r="EN51" s="21"/>
      <c r="EO51" s="21"/>
      <c r="EP51" s="39">
        <f t="shared" si="151"/>
        <v>0</v>
      </c>
      <c r="EQ51" s="21"/>
      <c r="ER51" s="21">
        <v>4</v>
      </c>
      <c r="ES51" s="39">
        <f t="shared" si="152"/>
        <v>320</v>
      </c>
      <c r="ET51" s="21"/>
      <c r="EU51" s="21"/>
      <c r="EV51" s="39">
        <f t="shared" si="153"/>
        <v>0</v>
      </c>
      <c r="EW51" s="21"/>
      <c r="EX51" s="40"/>
      <c r="EY51" s="64">
        <f t="shared" si="154"/>
        <v>0</v>
      </c>
      <c r="EZ51" s="200">
        <f t="shared" si="70"/>
        <v>4</v>
      </c>
      <c r="FA51" s="199">
        <f t="shared" si="71"/>
        <v>320</v>
      </c>
      <c r="FB51" s="21"/>
      <c r="FC51" s="21"/>
      <c r="FD51" s="21"/>
    </row>
    <row r="52" spans="1:160">
      <c r="A52" s="8"/>
      <c r="B52" s="19" t="s">
        <v>398</v>
      </c>
      <c r="C52" s="97">
        <v>30</v>
      </c>
      <c r="D52" s="98">
        <f t="shared" si="121"/>
        <v>321</v>
      </c>
      <c r="E52" s="125">
        <f t="shared" si="58"/>
        <v>9630</v>
      </c>
      <c r="F52" s="22"/>
      <c r="G52" s="22"/>
      <c r="H52" s="38">
        <f t="shared" si="11"/>
        <v>0</v>
      </c>
      <c r="I52" s="27"/>
      <c r="J52" s="27"/>
      <c r="K52" s="38">
        <f t="shared" si="4"/>
        <v>0</v>
      </c>
      <c r="L52" s="21"/>
      <c r="M52" s="21"/>
      <c r="N52" s="39">
        <f t="shared" si="155"/>
        <v>0</v>
      </c>
      <c r="O52" s="21"/>
      <c r="P52" s="21"/>
      <c r="Q52" s="39">
        <f t="shared" si="156"/>
        <v>0</v>
      </c>
      <c r="R52" s="21"/>
      <c r="S52" s="21"/>
      <c r="T52" s="39">
        <f t="shared" si="157"/>
        <v>0</v>
      </c>
      <c r="U52" s="21"/>
      <c r="V52" s="21"/>
      <c r="W52" s="39">
        <f t="shared" si="15"/>
        <v>0</v>
      </c>
      <c r="X52" s="21"/>
      <c r="Y52" s="21"/>
      <c r="Z52" s="39">
        <f t="shared" si="16"/>
        <v>0</v>
      </c>
      <c r="AA52" s="144"/>
      <c r="AB52" s="144"/>
      <c r="AC52" s="39">
        <f t="shared" si="158"/>
        <v>0</v>
      </c>
      <c r="AD52" s="21"/>
      <c r="AE52" s="21"/>
      <c r="AF52" s="39">
        <f t="shared" si="17"/>
        <v>0</v>
      </c>
      <c r="AG52" s="164"/>
      <c r="AH52" s="119">
        <v>4</v>
      </c>
      <c r="AI52" s="150">
        <f t="shared" si="1"/>
        <v>120</v>
      </c>
      <c r="AJ52" s="21"/>
      <c r="AK52" s="21"/>
      <c r="AL52" s="21"/>
      <c r="AM52" s="21"/>
      <c r="AN52" s="21"/>
      <c r="AO52" s="21"/>
      <c r="AP52" s="21"/>
      <c r="AQ52" s="21"/>
      <c r="AR52" s="39">
        <f t="shared" si="18"/>
        <v>0</v>
      </c>
      <c r="AS52" s="22"/>
      <c r="AT52" s="22"/>
      <c r="AU52" s="38">
        <f t="shared" si="19"/>
        <v>0</v>
      </c>
      <c r="AV52" s="226">
        <f t="shared" si="63"/>
        <v>0</v>
      </c>
      <c r="AW52" s="198">
        <f t="shared" si="64"/>
        <v>4</v>
      </c>
      <c r="AX52" s="22"/>
      <c r="AY52" s="22"/>
      <c r="AZ52" s="38">
        <f t="shared" si="122"/>
        <v>0</v>
      </c>
      <c r="BA52" s="22"/>
      <c r="BB52" s="22"/>
      <c r="BC52" s="38">
        <f t="shared" si="123"/>
        <v>0</v>
      </c>
      <c r="BD52" s="22"/>
      <c r="BE52" s="22"/>
      <c r="BF52" s="38">
        <f t="shared" si="124"/>
        <v>0</v>
      </c>
      <c r="BG52" s="22"/>
      <c r="BH52" s="22"/>
      <c r="BI52" s="38">
        <f t="shared" si="125"/>
        <v>0</v>
      </c>
      <c r="BJ52" s="22"/>
      <c r="BK52" s="22"/>
      <c r="BL52" s="38">
        <f t="shared" si="126"/>
        <v>0</v>
      </c>
      <c r="BM52" s="22"/>
      <c r="BN52" s="22"/>
      <c r="BO52" s="38">
        <f t="shared" si="127"/>
        <v>0</v>
      </c>
      <c r="BP52" s="21"/>
      <c r="BQ52" s="21">
        <v>45</v>
      </c>
      <c r="BR52" s="39">
        <f t="shared" si="128"/>
        <v>1350</v>
      </c>
      <c r="BS52" s="21"/>
      <c r="BT52" s="21"/>
      <c r="BU52" s="39">
        <f t="shared" si="129"/>
        <v>0</v>
      </c>
      <c r="BV52" s="200">
        <f t="shared" si="66"/>
        <v>45</v>
      </c>
      <c r="BW52" s="198">
        <f t="shared" si="67"/>
        <v>1350</v>
      </c>
      <c r="BX52" s="21"/>
      <c r="BY52" s="21"/>
      <c r="BZ52" s="39">
        <f t="shared" si="130"/>
        <v>0</v>
      </c>
      <c r="CA52" s="21"/>
      <c r="CB52" s="21"/>
      <c r="CC52" s="39">
        <f t="shared" si="131"/>
        <v>0</v>
      </c>
      <c r="CD52" s="21"/>
      <c r="CE52" s="21"/>
      <c r="CF52" s="39">
        <f t="shared" si="132"/>
        <v>0</v>
      </c>
      <c r="CG52" s="21"/>
      <c r="CH52" s="21"/>
      <c r="CI52" s="39">
        <f t="shared" si="133"/>
        <v>0</v>
      </c>
      <c r="CJ52" s="21"/>
      <c r="CK52" s="21"/>
      <c r="CL52" s="39">
        <f t="shared" si="134"/>
        <v>0</v>
      </c>
      <c r="CM52" s="21"/>
      <c r="CN52" s="21"/>
      <c r="CO52" s="39">
        <f t="shared" si="135"/>
        <v>0</v>
      </c>
      <c r="CP52" s="21"/>
      <c r="CQ52" s="21"/>
      <c r="CR52" s="39">
        <f t="shared" si="136"/>
        <v>0</v>
      </c>
      <c r="CS52" s="21"/>
      <c r="CT52" s="21"/>
      <c r="CU52" s="39">
        <f t="shared" si="10"/>
        <v>0</v>
      </c>
      <c r="CV52" s="21"/>
      <c r="CW52" s="21"/>
      <c r="CX52" s="39">
        <f t="shared" si="137"/>
        <v>0</v>
      </c>
      <c r="CY52" s="21"/>
      <c r="CZ52" s="21">
        <v>26</v>
      </c>
      <c r="DA52" s="39">
        <f t="shared" si="138"/>
        <v>780</v>
      </c>
      <c r="DB52" s="21"/>
      <c r="DC52" s="21">
        <v>70</v>
      </c>
      <c r="DD52" s="39">
        <f t="shared" si="139"/>
        <v>2100</v>
      </c>
      <c r="DE52" s="21"/>
      <c r="DF52" s="21"/>
      <c r="DG52" s="39">
        <f t="shared" si="140"/>
        <v>0</v>
      </c>
      <c r="DH52" s="21"/>
      <c r="DI52" s="21">
        <v>12</v>
      </c>
      <c r="DJ52" s="39">
        <f t="shared" si="141"/>
        <v>360</v>
      </c>
      <c r="DK52" s="21"/>
      <c r="DL52" s="21"/>
      <c r="DM52" s="39">
        <f t="shared" si="142"/>
        <v>0</v>
      </c>
      <c r="DN52" s="21"/>
      <c r="DO52" s="21"/>
      <c r="DP52" s="39">
        <f t="shared" si="143"/>
        <v>0</v>
      </c>
      <c r="DQ52" s="21"/>
      <c r="DR52" s="21"/>
      <c r="DS52" s="39">
        <f t="shared" si="144"/>
        <v>0</v>
      </c>
      <c r="DT52" s="235">
        <f t="shared" si="68"/>
        <v>108</v>
      </c>
      <c r="DU52" s="198">
        <f t="shared" si="69"/>
        <v>3240</v>
      </c>
      <c r="DV52" s="21"/>
      <c r="DW52" s="21"/>
      <c r="DX52" s="39">
        <f t="shared" si="145"/>
        <v>0</v>
      </c>
      <c r="DY52" s="21"/>
      <c r="DZ52" s="21">
        <v>22</v>
      </c>
      <c r="EA52" s="39">
        <f t="shared" si="146"/>
        <v>660</v>
      </c>
      <c r="EB52" s="21"/>
      <c r="EC52" s="21">
        <v>132</v>
      </c>
      <c r="ED52" s="39">
        <f t="shared" si="147"/>
        <v>3960</v>
      </c>
      <c r="EE52" s="21"/>
      <c r="EF52" s="21">
        <v>4</v>
      </c>
      <c r="EG52" s="39">
        <f t="shared" si="148"/>
        <v>120</v>
      </c>
      <c r="EH52" s="21"/>
      <c r="EI52" s="21"/>
      <c r="EJ52" s="39">
        <f t="shared" si="149"/>
        <v>0</v>
      </c>
      <c r="EK52" s="21"/>
      <c r="EL52" s="21"/>
      <c r="EM52" s="39">
        <f t="shared" si="150"/>
        <v>0</v>
      </c>
      <c r="EN52" s="21"/>
      <c r="EO52" s="21"/>
      <c r="EP52" s="39">
        <f t="shared" si="151"/>
        <v>0</v>
      </c>
      <c r="EQ52" s="21"/>
      <c r="ER52" s="21"/>
      <c r="ES52" s="39">
        <f t="shared" si="152"/>
        <v>0</v>
      </c>
      <c r="ET52" s="21"/>
      <c r="EU52" s="21">
        <v>6</v>
      </c>
      <c r="EV52" s="39">
        <f t="shared" si="153"/>
        <v>180</v>
      </c>
      <c r="EW52" s="21"/>
      <c r="EX52" s="40"/>
      <c r="EY52" s="64">
        <f t="shared" si="154"/>
        <v>0</v>
      </c>
      <c r="EZ52" s="200">
        <f t="shared" si="70"/>
        <v>164</v>
      </c>
      <c r="FA52" s="199">
        <f t="shared" si="71"/>
        <v>4920</v>
      </c>
      <c r="FB52" s="21"/>
      <c r="FC52" s="21"/>
      <c r="FD52" s="21"/>
    </row>
    <row r="53" spans="1:160">
      <c r="A53" s="8"/>
      <c r="B53" s="19" t="s">
        <v>779</v>
      </c>
      <c r="C53" s="97">
        <v>50</v>
      </c>
      <c r="D53" s="98">
        <f t="shared" si="121"/>
        <v>152</v>
      </c>
      <c r="E53" s="125">
        <f t="shared" si="58"/>
        <v>7600</v>
      </c>
      <c r="F53" s="22"/>
      <c r="G53" s="22"/>
      <c r="H53" s="38">
        <f t="shared" si="11"/>
        <v>0</v>
      </c>
      <c r="I53" s="27"/>
      <c r="J53" s="27"/>
      <c r="K53" s="38">
        <f t="shared" si="4"/>
        <v>0</v>
      </c>
      <c r="L53" s="21"/>
      <c r="M53" s="21"/>
      <c r="N53" s="39">
        <f t="shared" si="155"/>
        <v>0</v>
      </c>
      <c r="O53" s="21"/>
      <c r="P53" s="21"/>
      <c r="Q53" s="39">
        <f t="shared" si="156"/>
        <v>0</v>
      </c>
      <c r="R53" s="21"/>
      <c r="S53" s="21"/>
      <c r="T53" s="39">
        <f t="shared" si="157"/>
        <v>0</v>
      </c>
      <c r="U53" s="21"/>
      <c r="V53" s="21"/>
      <c r="W53" s="39">
        <f t="shared" ref="W53" si="159">V53*C53</f>
        <v>0</v>
      </c>
      <c r="X53" s="21"/>
      <c r="Y53" s="21"/>
      <c r="Z53" s="39">
        <f t="shared" ref="Z53" si="160">Y53*C53</f>
        <v>0</v>
      </c>
      <c r="AA53" s="144"/>
      <c r="AB53" s="144"/>
      <c r="AC53" s="39">
        <f t="shared" si="158"/>
        <v>0</v>
      </c>
      <c r="AD53" s="21"/>
      <c r="AE53" s="21"/>
      <c r="AF53" s="39">
        <f t="shared" ref="AF53" si="161">AE53*C53</f>
        <v>0</v>
      </c>
      <c r="AG53" s="164"/>
      <c r="AH53" s="119">
        <f t="shared" si="0"/>
        <v>0</v>
      </c>
      <c r="AI53" s="150">
        <f t="shared" si="1"/>
        <v>0</v>
      </c>
      <c r="AJ53" s="21"/>
      <c r="AK53" s="21"/>
      <c r="AL53" s="21"/>
      <c r="AM53" s="21"/>
      <c r="AN53" s="21"/>
      <c r="AO53" s="21"/>
      <c r="AP53" s="21"/>
      <c r="AQ53" s="21"/>
      <c r="AR53" s="39">
        <f t="shared" ref="AR53" si="162">AQ53*C53</f>
        <v>0</v>
      </c>
      <c r="AS53" s="22"/>
      <c r="AT53" s="22"/>
      <c r="AU53" s="38">
        <f t="shared" ref="AU53" si="163">AT53*C53</f>
        <v>0</v>
      </c>
      <c r="AV53" s="226">
        <f t="shared" ref="AV53" si="164">AT53+AQ53+AO53+AM53+AK53+AE53+Y53+V53+S53+P53+M53+J53+G53</f>
        <v>0</v>
      </c>
      <c r="AW53" s="198">
        <f t="shared" si="64"/>
        <v>0</v>
      </c>
      <c r="AX53" s="22"/>
      <c r="AY53" s="22"/>
      <c r="AZ53" s="38">
        <f t="shared" si="122"/>
        <v>0</v>
      </c>
      <c r="BA53" s="22"/>
      <c r="BB53" s="22"/>
      <c r="BC53" s="38">
        <f t="shared" si="123"/>
        <v>0</v>
      </c>
      <c r="BD53" s="22"/>
      <c r="BE53" s="22"/>
      <c r="BF53" s="38">
        <f t="shared" si="124"/>
        <v>0</v>
      </c>
      <c r="BG53" s="22"/>
      <c r="BH53" s="22"/>
      <c r="BI53" s="38">
        <f t="shared" si="125"/>
        <v>0</v>
      </c>
      <c r="BJ53" s="22"/>
      <c r="BK53" s="22"/>
      <c r="BL53" s="38">
        <f t="shared" si="126"/>
        <v>0</v>
      </c>
      <c r="BM53" s="22"/>
      <c r="BN53" s="22"/>
      <c r="BO53" s="38">
        <f t="shared" si="127"/>
        <v>0</v>
      </c>
      <c r="BP53" s="21"/>
      <c r="BQ53" s="21"/>
      <c r="BR53" s="39">
        <f t="shared" si="128"/>
        <v>0</v>
      </c>
      <c r="BS53" s="21"/>
      <c r="BT53" s="21"/>
      <c r="BU53" s="39">
        <f t="shared" si="129"/>
        <v>0</v>
      </c>
      <c r="BV53" s="200">
        <f t="shared" ref="BV53" si="165">BT53+BQ53+BN53+BK53+BH53+BE53+BB53+AY53</f>
        <v>0</v>
      </c>
      <c r="BW53" s="198">
        <f t="shared" ref="BW53" si="166">BU53+BR53+BO53+BL53+BI53+BF53+BC53+AZ53</f>
        <v>0</v>
      </c>
      <c r="BX53" s="21"/>
      <c r="BY53" s="21"/>
      <c r="BZ53" s="39">
        <f t="shared" si="130"/>
        <v>0</v>
      </c>
      <c r="CA53" s="21"/>
      <c r="CB53" s="21"/>
      <c r="CC53" s="39">
        <f t="shared" si="131"/>
        <v>0</v>
      </c>
      <c r="CD53" s="21"/>
      <c r="CE53" s="21"/>
      <c r="CF53" s="39">
        <f t="shared" si="132"/>
        <v>0</v>
      </c>
      <c r="CG53" s="21"/>
      <c r="CH53" s="21"/>
      <c r="CI53" s="39">
        <f t="shared" si="133"/>
        <v>0</v>
      </c>
      <c r="CJ53" s="21"/>
      <c r="CK53" s="21"/>
      <c r="CL53" s="39">
        <f t="shared" si="134"/>
        <v>0</v>
      </c>
      <c r="CM53" s="21"/>
      <c r="CN53" s="21"/>
      <c r="CO53" s="39">
        <f t="shared" si="135"/>
        <v>0</v>
      </c>
      <c r="CP53" s="21"/>
      <c r="CQ53" s="21"/>
      <c r="CR53" s="39">
        <f t="shared" si="136"/>
        <v>0</v>
      </c>
      <c r="CS53" s="21"/>
      <c r="CT53" s="21"/>
      <c r="CU53" s="39">
        <f t="shared" si="10"/>
        <v>0</v>
      </c>
      <c r="CV53" s="21"/>
      <c r="CW53" s="21"/>
      <c r="CX53" s="39">
        <f t="shared" si="137"/>
        <v>0</v>
      </c>
      <c r="CY53" s="21"/>
      <c r="CZ53" s="21">
        <v>26</v>
      </c>
      <c r="DA53" s="39">
        <f t="shared" si="138"/>
        <v>1300</v>
      </c>
      <c r="DB53" s="21"/>
      <c r="DC53" s="21">
        <v>25</v>
      </c>
      <c r="DD53" s="39">
        <f t="shared" si="139"/>
        <v>1250</v>
      </c>
      <c r="DE53" s="21"/>
      <c r="DF53" s="21"/>
      <c r="DG53" s="39">
        <f t="shared" si="140"/>
        <v>0</v>
      </c>
      <c r="DH53" s="21"/>
      <c r="DI53" s="21"/>
      <c r="DJ53" s="39">
        <f t="shared" si="141"/>
        <v>0</v>
      </c>
      <c r="DK53" s="21"/>
      <c r="DL53" s="21"/>
      <c r="DM53" s="39">
        <f t="shared" si="142"/>
        <v>0</v>
      </c>
      <c r="DN53" s="21"/>
      <c r="DO53" s="21"/>
      <c r="DP53" s="39">
        <f t="shared" si="143"/>
        <v>0</v>
      </c>
      <c r="DQ53" s="21"/>
      <c r="DR53" s="21"/>
      <c r="DS53" s="39">
        <f t="shared" si="144"/>
        <v>0</v>
      </c>
      <c r="DT53" s="235">
        <f t="shared" si="68"/>
        <v>51</v>
      </c>
      <c r="DU53" s="198">
        <f t="shared" si="69"/>
        <v>2550</v>
      </c>
      <c r="DV53" s="21"/>
      <c r="DW53" s="21"/>
      <c r="DX53" s="39">
        <f t="shared" si="145"/>
        <v>0</v>
      </c>
      <c r="DY53" s="21"/>
      <c r="DZ53" s="21">
        <v>15</v>
      </c>
      <c r="EA53" s="39">
        <f t="shared" si="146"/>
        <v>750</v>
      </c>
      <c r="EB53" s="21"/>
      <c r="EC53" s="21">
        <v>66</v>
      </c>
      <c r="ED53" s="39">
        <f t="shared" si="147"/>
        <v>3300</v>
      </c>
      <c r="EE53" s="21"/>
      <c r="EF53" s="21">
        <v>8</v>
      </c>
      <c r="EG53" s="39">
        <f t="shared" si="148"/>
        <v>400</v>
      </c>
      <c r="EH53" s="21"/>
      <c r="EI53" s="21"/>
      <c r="EJ53" s="39">
        <f t="shared" si="149"/>
        <v>0</v>
      </c>
      <c r="EK53" s="21"/>
      <c r="EL53" s="21"/>
      <c r="EM53" s="39">
        <f t="shared" si="150"/>
        <v>0</v>
      </c>
      <c r="EN53" s="21"/>
      <c r="EO53" s="21">
        <v>6</v>
      </c>
      <c r="EP53" s="39">
        <f t="shared" si="151"/>
        <v>300</v>
      </c>
      <c r="EQ53" s="21"/>
      <c r="ER53" s="21"/>
      <c r="ES53" s="39">
        <f t="shared" si="152"/>
        <v>0</v>
      </c>
      <c r="ET53" s="21"/>
      <c r="EU53" s="21">
        <v>6</v>
      </c>
      <c r="EV53" s="39">
        <f t="shared" si="153"/>
        <v>300</v>
      </c>
      <c r="EW53" s="21"/>
      <c r="EX53" s="40"/>
      <c r="EY53" s="64">
        <f t="shared" si="154"/>
        <v>0</v>
      </c>
      <c r="EZ53" s="200">
        <f t="shared" ref="EZ53" si="167">+EX53+EU53+ER53+EO53+EL53+EI53+EF53+EC53+DZ53+DW53</f>
        <v>101</v>
      </c>
      <c r="FA53" s="199">
        <f t="shared" ref="FA53" si="168">EY53+EV53+ES53+EP53+EM53+EJ53+EG53+ED53+EA53+DX53</f>
        <v>5050</v>
      </c>
      <c r="FB53" s="21"/>
      <c r="FC53" s="21"/>
      <c r="FD53" s="21"/>
    </row>
    <row r="54" spans="1:160">
      <c r="A54" s="8"/>
      <c r="B54" s="19" t="s">
        <v>401</v>
      </c>
      <c r="C54" s="97">
        <v>15</v>
      </c>
      <c r="D54" s="98">
        <f t="shared" si="121"/>
        <v>60</v>
      </c>
      <c r="E54" s="126">
        <f t="shared" si="58"/>
        <v>900</v>
      </c>
      <c r="F54" s="22"/>
      <c r="G54" s="22"/>
      <c r="H54" s="38">
        <f t="shared" si="11"/>
        <v>0</v>
      </c>
      <c r="I54" s="27"/>
      <c r="J54" s="27"/>
      <c r="K54" s="38">
        <f t="shared" si="4"/>
        <v>0</v>
      </c>
      <c r="L54" s="21"/>
      <c r="M54" s="21">
        <v>1</v>
      </c>
      <c r="N54" s="39">
        <f t="shared" si="155"/>
        <v>15</v>
      </c>
      <c r="O54" s="21"/>
      <c r="P54" s="21">
        <v>2</v>
      </c>
      <c r="Q54" s="39">
        <f t="shared" si="156"/>
        <v>30</v>
      </c>
      <c r="R54" s="21"/>
      <c r="S54" s="21"/>
      <c r="T54" s="39">
        <f t="shared" si="157"/>
        <v>0</v>
      </c>
      <c r="U54" s="21"/>
      <c r="V54" s="21">
        <v>2</v>
      </c>
      <c r="W54" s="39">
        <f t="shared" si="15"/>
        <v>30</v>
      </c>
      <c r="X54" s="21"/>
      <c r="Y54" s="21">
        <v>1</v>
      </c>
      <c r="Z54" s="39">
        <f t="shared" si="16"/>
        <v>15</v>
      </c>
      <c r="AA54" s="144"/>
      <c r="AB54" s="144"/>
      <c r="AC54" s="39">
        <f t="shared" si="158"/>
        <v>0</v>
      </c>
      <c r="AD54" s="21"/>
      <c r="AE54" s="21"/>
      <c r="AF54" s="39">
        <f t="shared" si="17"/>
        <v>0</v>
      </c>
      <c r="AG54" s="164"/>
      <c r="AH54" s="119">
        <v>2</v>
      </c>
      <c r="AI54" s="150">
        <f t="shared" si="1"/>
        <v>30</v>
      </c>
      <c r="AJ54" s="21"/>
      <c r="AK54" s="21"/>
      <c r="AL54" s="21"/>
      <c r="AM54" s="21"/>
      <c r="AN54" s="21"/>
      <c r="AO54" s="21"/>
      <c r="AP54" s="21"/>
      <c r="AQ54" s="21"/>
      <c r="AR54" s="39">
        <f t="shared" si="18"/>
        <v>0</v>
      </c>
      <c r="AS54" s="22"/>
      <c r="AT54" s="22"/>
      <c r="AU54" s="38">
        <f t="shared" si="19"/>
        <v>0</v>
      </c>
      <c r="AV54" s="226">
        <f t="shared" si="63"/>
        <v>6</v>
      </c>
      <c r="AW54" s="198">
        <f t="shared" si="64"/>
        <v>92</v>
      </c>
      <c r="AX54" s="22"/>
      <c r="AY54" s="22">
        <v>1</v>
      </c>
      <c r="AZ54" s="38">
        <f t="shared" si="122"/>
        <v>15</v>
      </c>
      <c r="BA54" s="22"/>
      <c r="BB54" s="22">
        <v>6</v>
      </c>
      <c r="BC54" s="38">
        <f t="shared" si="123"/>
        <v>90</v>
      </c>
      <c r="BD54" s="22"/>
      <c r="BE54" s="22"/>
      <c r="BF54" s="38">
        <f t="shared" si="124"/>
        <v>0</v>
      </c>
      <c r="BG54" s="22"/>
      <c r="BH54" s="22">
        <v>6</v>
      </c>
      <c r="BI54" s="38">
        <f t="shared" si="125"/>
        <v>90</v>
      </c>
      <c r="BJ54" s="22"/>
      <c r="BK54" s="22">
        <v>3</v>
      </c>
      <c r="BL54" s="38">
        <f t="shared" si="126"/>
        <v>45</v>
      </c>
      <c r="BM54" s="22"/>
      <c r="BN54" s="22"/>
      <c r="BO54" s="38">
        <f t="shared" si="127"/>
        <v>0</v>
      </c>
      <c r="BP54" s="21"/>
      <c r="BQ54" s="21"/>
      <c r="BR54" s="39">
        <f t="shared" si="128"/>
        <v>0</v>
      </c>
      <c r="BS54" s="21"/>
      <c r="BT54" s="21">
        <v>3</v>
      </c>
      <c r="BU54" s="39">
        <f t="shared" si="129"/>
        <v>45</v>
      </c>
      <c r="BV54" s="200">
        <f t="shared" si="66"/>
        <v>19</v>
      </c>
      <c r="BW54" s="198">
        <f t="shared" si="67"/>
        <v>285</v>
      </c>
      <c r="BX54" s="21"/>
      <c r="BY54" s="21">
        <v>2</v>
      </c>
      <c r="BZ54" s="39">
        <f t="shared" si="130"/>
        <v>30</v>
      </c>
      <c r="CA54" s="21"/>
      <c r="CB54" s="21">
        <v>2</v>
      </c>
      <c r="CC54" s="39">
        <f t="shared" si="131"/>
        <v>30</v>
      </c>
      <c r="CD54" s="21"/>
      <c r="CE54" s="21">
        <v>3</v>
      </c>
      <c r="CF54" s="39">
        <f t="shared" si="132"/>
        <v>45</v>
      </c>
      <c r="CG54" s="21"/>
      <c r="CH54" s="21"/>
      <c r="CI54" s="39">
        <f t="shared" si="133"/>
        <v>0</v>
      </c>
      <c r="CJ54" s="21"/>
      <c r="CK54" s="21"/>
      <c r="CL54" s="39">
        <f t="shared" si="134"/>
        <v>0</v>
      </c>
      <c r="CM54" s="21"/>
      <c r="CN54" s="21">
        <v>2</v>
      </c>
      <c r="CO54" s="39">
        <f t="shared" si="135"/>
        <v>30</v>
      </c>
      <c r="CP54" s="21"/>
      <c r="CQ54" s="21">
        <v>1</v>
      </c>
      <c r="CR54" s="39">
        <f t="shared" si="136"/>
        <v>15</v>
      </c>
      <c r="CS54" s="21"/>
      <c r="CT54" s="21"/>
      <c r="CU54" s="39">
        <f t="shared" si="10"/>
        <v>0</v>
      </c>
      <c r="CV54" s="21"/>
      <c r="CW54" s="21"/>
      <c r="CX54" s="39">
        <f t="shared" si="137"/>
        <v>0</v>
      </c>
      <c r="CY54" s="21"/>
      <c r="CZ54" s="21">
        <v>2</v>
      </c>
      <c r="DA54" s="39">
        <f t="shared" si="138"/>
        <v>30</v>
      </c>
      <c r="DB54" s="21"/>
      <c r="DC54" s="21"/>
      <c r="DD54" s="39">
        <f t="shared" si="139"/>
        <v>0</v>
      </c>
      <c r="DE54" s="21"/>
      <c r="DF54" s="21"/>
      <c r="DG54" s="39">
        <f t="shared" si="140"/>
        <v>0</v>
      </c>
      <c r="DH54" s="21"/>
      <c r="DI54" s="21">
        <v>1</v>
      </c>
      <c r="DJ54" s="39">
        <f t="shared" si="141"/>
        <v>15</v>
      </c>
      <c r="DK54" s="21"/>
      <c r="DL54" s="21">
        <v>3</v>
      </c>
      <c r="DM54" s="39">
        <f t="shared" si="142"/>
        <v>45</v>
      </c>
      <c r="DN54" s="21"/>
      <c r="DO54" s="21">
        <v>2</v>
      </c>
      <c r="DP54" s="39">
        <f t="shared" si="143"/>
        <v>30</v>
      </c>
      <c r="DQ54" s="21"/>
      <c r="DR54" s="21"/>
      <c r="DS54" s="39">
        <f t="shared" si="144"/>
        <v>0</v>
      </c>
      <c r="DT54" s="235">
        <f t="shared" si="68"/>
        <v>18</v>
      </c>
      <c r="DU54" s="198">
        <f t="shared" si="69"/>
        <v>270</v>
      </c>
      <c r="DV54" s="21"/>
      <c r="DW54" s="21"/>
      <c r="DX54" s="39">
        <f t="shared" si="145"/>
        <v>0</v>
      </c>
      <c r="DY54" s="21"/>
      <c r="DZ54" s="21">
        <v>3</v>
      </c>
      <c r="EA54" s="39">
        <f t="shared" si="146"/>
        <v>45</v>
      </c>
      <c r="EB54" s="21"/>
      <c r="EC54" s="21"/>
      <c r="ED54" s="39">
        <f t="shared" si="147"/>
        <v>0</v>
      </c>
      <c r="EE54" s="21"/>
      <c r="EF54" s="21"/>
      <c r="EG54" s="39">
        <f t="shared" si="148"/>
        <v>0</v>
      </c>
      <c r="EH54" s="21"/>
      <c r="EI54" s="21"/>
      <c r="EJ54" s="39">
        <f t="shared" si="149"/>
        <v>0</v>
      </c>
      <c r="EK54" s="21"/>
      <c r="EL54" s="21">
        <v>1</v>
      </c>
      <c r="EM54" s="39">
        <f t="shared" si="150"/>
        <v>15</v>
      </c>
      <c r="EN54" s="21"/>
      <c r="EO54" s="21">
        <v>6</v>
      </c>
      <c r="EP54" s="39">
        <f t="shared" si="151"/>
        <v>90</v>
      </c>
      <c r="EQ54" s="21"/>
      <c r="ER54" s="21">
        <v>3</v>
      </c>
      <c r="ES54" s="39">
        <f t="shared" si="152"/>
        <v>45</v>
      </c>
      <c r="ET54" s="21"/>
      <c r="EU54" s="21">
        <v>2</v>
      </c>
      <c r="EV54" s="39">
        <f t="shared" si="153"/>
        <v>30</v>
      </c>
      <c r="EW54" s="21"/>
      <c r="EX54" s="40"/>
      <c r="EY54" s="64">
        <f t="shared" si="154"/>
        <v>0</v>
      </c>
      <c r="EZ54" s="200">
        <f t="shared" si="70"/>
        <v>15</v>
      </c>
      <c r="FA54" s="199">
        <f t="shared" si="71"/>
        <v>225</v>
      </c>
      <c r="FB54" s="21"/>
      <c r="FC54" s="21"/>
      <c r="FD54" s="21"/>
    </row>
    <row r="55" spans="1:160">
      <c r="A55" s="8"/>
      <c r="B55" s="19" t="s">
        <v>223</v>
      </c>
      <c r="C55" s="97">
        <v>8</v>
      </c>
      <c r="D55" s="98">
        <f t="shared" si="121"/>
        <v>109</v>
      </c>
      <c r="E55" s="126">
        <f t="shared" si="58"/>
        <v>872</v>
      </c>
      <c r="F55" s="22"/>
      <c r="G55" s="22"/>
      <c r="H55" s="38">
        <f t="shared" si="11"/>
        <v>0</v>
      </c>
      <c r="I55" s="27"/>
      <c r="J55" s="27"/>
      <c r="K55" s="38">
        <f t="shared" si="4"/>
        <v>0</v>
      </c>
      <c r="L55" s="21"/>
      <c r="M55" s="21"/>
      <c r="N55" s="39">
        <f t="shared" si="155"/>
        <v>0</v>
      </c>
      <c r="O55" s="21"/>
      <c r="P55" s="21"/>
      <c r="Q55" s="39">
        <f t="shared" si="156"/>
        <v>0</v>
      </c>
      <c r="R55" s="21"/>
      <c r="S55" s="21"/>
      <c r="T55" s="39">
        <f t="shared" si="157"/>
        <v>0</v>
      </c>
      <c r="U55" s="21"/>
      <c r="V55" s="21"/>
      <c r="W55" s="39">
        <f t="shared" si="15"/>
        <v>0</v>
      </c>
      <c r="X55" s="21"/>
      <c r="Y55" s="21"/>
      <c r="Z55" s="39">
        <f t="shared" si="16"/>
        <v>0</v>
      </c>
      <c r="AA55" s="144"/>
      <c r="AB55" s="144"/>
      <c r="AC55" s="39">
        <f t="shared" si="158"/>
        <v>0</v>
      </c>
      <c r="AD55" s="21"/>
      <c r="AE55" s="21"/>
      <c r="AF55" s="39">
        <f t="shared" si="17"/>
        <v>0</v>
      </c>
      <c r="AG55" s="164"/>
      <c r="AH55" s="119">
        <v>2</v>
      </c>
      <c r="AI55" s="150">
        <f t="shared" si="1"/>
        <v>16</v>
      </c>
      <c r="AJ55" s="21"/>
      <c r="AK55" s="21"/>
      <c r="AL55" s="21"/>
      <c r="AM55" s="21"/>
      <c r="AN55" s="21"/>
      <c r="AO55" s="21"/>
      <c r="AP55" s="21"/>
      <c r="AQ55" s="21"/>
      <c r="AR55" s="39">
        <f t="shared" si="18"/>
        <v>0</v>
      </c>
      <c r="AS55" s="22"/>
      <c r="AT55" s="22"/>
      <c r="AU55" s="38">
        <f t="shared" si="19"/>
        <v>0</v>
      </c>
      <c r="AV55" s="226">
        <f t="shared" si="63"/>
        <v>0</v>
      </c>
      <c r="AW55" s="198">
        <f t="shared" si="64"/>
        <v>2</v>
      </c>
      <c r="AX55" s="22"/>
      <c r="AY55" s="22"/>
      <c r="AZ55" s="38">
        <f t="shared" si="122"/>
        <v>0</v>
      </c>
      <c r="BA55" s="22"/>
      <c r="BB55" s="22"/>
      <c r="BC55" s="38">
        <f t="shared" si="123"/>
        <v>0</v>
      </c>
      <c r="BD55" s="22"/>
      <c r="BE55" s="22">
        <v>2</v>
      </c>
      <c r="BF55" s="38">
        <f t="shared" si="124"/>
        <v>16</v>
      </c>
      <c r="BG55" s="22"/>
      <c r="BH55" s="22"/>
      <c r="BI55" s="38">
        <f t="shared" si="125"/>
        <v>0</v>
      </c>
      <c r="BJ55" s="22"/>
      <c r="BK55" s="22"/>
      <c r="BL55" s="38">
        <f t="shared" si="126"/>
        <v>0</v>
      </c>
      <c r="BM55" s="22"/>
      <c r="BN55" s="22">
        <v>4</v>
      </c>
      <c r="BO55" s="38">
        <f t="shared" si="127"/>
        <v>32</v>
      </c>
      <c r="BP55" s="21"/>
      <c r="BQ55" s="21">
        <v>22</v>
      </c>
      <c r="BR55" s="39">
        <f t="shared" si="128"/>
        <v>176</v>
      </c>
      <c r="BS55" s="21"/>
      <c r="BT55" s="21"/>
      <c r="BU55" s="39">
        <f t="shared" si="129"/>
        <v>0</v>
      </c>
      <c r="BV55" s="200">
        <f t="shared" si="66"/>
        <v>28</v>
      </c>
      <c r="BW55" s="198">
        <f t="shared" si="67"/>
        <v>224</v>
      </c>
      <c r="BX55" s="21"/>
      <c r="BY55" s="21"/>
      <c r="BZ55" s="39">
        <f t="shared" si="130"/>
        <v>0</v>
      </c>
      <c r="CA55" s="21"/>
      <c r="CB55" s="21"/>
      <c r="CC55" s="39">
        <f t="shared" si="131"/>
        <v>0</v>
      </c>
      <c r="CD55" s="21"/>
      <c r="CE55" s="21"/>
      <c r="CF55" s="39">
        <f t="shared" si="132"/>
        <v>0</v>
      </c>
      <c r="CG55" s="21"/>
      <c r="CH55" s="21"/>
      <c r="CI55" s="39">
        <f t="shared" si="133"/>
        <v>0</v>
      </c>
      <c r="CJ55" s="21"/>
      <c r="CK55" s="21"/>
      <c r="CL55" s="39">
        <f t="shared" si="134"/>
        <v>0</v>
      </c>
      <c r="CM55" s="21"/>
      <c r="CN55" s="21">
        <v>2</v>
      </c>
      <c r="CO55" s="39">
        <f t="shared" si="135"/>
        <v>16</v>
      </c>
      <c r="CP55" s="21"/>
      <c r="CQ55" s="21"/>
      <c r="CR55" s="39">
        <f t="shared" si="136"/>
        <v>0</v>
      </c>
      <c r="CS55" s="21"/>
      <c r="CT55" s="21"/>
      <c r="CU55" s="39">
        <f t="shared" si="10"/>
        <v>0</v>
      </c>
      <c r="CV55" s="21"/>
      <c r="CW55" s="21"/>
      <c r="CX55" s="39">
        <f t="shared" si="137"/>
        <v>0</v>
      </c>
      <c r="CY55" s="21"/>
      <c r="CZ55" s="21"/>
      <c r="DA55" s="39">
        <f t="shared" si="138"/>
        <v>0</v>
      </c>
      <c r="DB55" s="21"/>
      <c r="DC55" s="21">
        <v>25</v>
      </c>
      <c r="DD55" s="39">
        <f t="shared" si="139"/>
        <v>200</v>
      </c>
      <c r="DE55" s="21"/>
      <c r="DF55" s="21"/>
      <c r="DG55" s="39">
        <f t="shared" si="140"/>
        <v>0</v>
      </c>
      <c r="DH55" s="21"/>
      <c r="DI55" s="21">
        <v>12</v>
      </c>
      <c r="DJ55" s="39">
        <f t="shared" si="141"/>
        <v>96</v>
      </c>
      <c r="DK55" s="21"/>
      <c r="DL55" s="21"/>
      <c r="DM55" s="39">
        <f t="shared" si="142"/>
        <v>0</v>
      </c>
      <c r="DN55" s="21"/>
      <c r="DO55" s="21"/>
      <c r="DP55" s="39">
        <f t="shared" si="143"/>
        <v>0</v>
      </c>
      <c r="DQ55" s="21"/>
      <c r="DR55" s="21">
        <v>30</v>
      </c>
      <c r="DS55" s="39">
        <f t="shared" si="144"/>
        <v>240</v>
      </c>
      <c r="DT55" s="235">
        <f t="shared" si="68"/>
        <v>69</v>
      </c>
      <c r="DU55" s="198">
        <f t="shared" si="69"/>
        <v>552</v>
      </c>
      <c r="DV55" s="21"/>
      <c r="DW55" s="21"/>
      <c r="DX55" s="39">
        <f t="shared" si="145"/>
        <v>0</v>
      </c>
      <c r="DY55" s="21"/>
      <c r="DZ55" s="21"/>
      <c r="EA55" s="39">
        <f t="shared" si="146"/>
        <v>0</v>
      </c>
      <c r="EB55" s="21"/>
      <c r="EC55" s="21"/>
      <c r="ED55" s="39">
        <f t="shared" si="147"/>
        <v>0</v>
      </c>
      <c r="EE55" s="21"/>
      <c r="EF55" s="21">
        <v>4</v>
      </c>
      <c r="EG55" s="39">
        <f t="shared" si="148"/>
        <v>32</v>
      </c>
      <c r="EH55" s="21"/>
      <c r="EI55" s="21">
        <v>6</v>
      </c>
      <c r="EJ55" s="39">
        <f t="shared" si="149"/>
        <v>48</v>
      </c>
      <c r="EK55" s="21"/>
      <c r="EL55" s="21"/>
      <c r="EM55" s="39">
        <f t="shared" si="150"/>
        <v>0</v>
      </c>
      <c r="EN55" s="21"/>
      <c r="EO55" s="21"/>
      <c r="EP55" s="39">
        <f t="shared" si="151"/>
        <v>0</v>
      </c>
      <c r="EQ55" s="21"/>
      <c r="ER55" s="21"/>
      <c r="ES55" s="39">
        <f t="shared" si="152"/>
        <v>0</v>
      </c>
      <c r="ET55" s="21"/>
      <c r="EU55" s="21"/>
      <c r="EV55" s="39">
        <f t="shared" si="153"/>
        <v>0</v>
      </c>
      <c r="EW55" s="21"/>
      <c r="EX55" s="40"/>
      <c r="EY55" s="64">
        <f t="shared" si="154"/>
        <v>0</v>
      </c>
      <c r="EZ55" s="200">
        <f t="shared" si="70"/>
        <v>10</v>
      </c>
      <c r="FA55" s="199">
        <f t="shared" si="71"/>
        <v>80</v>
      </c>
      <c r="FB55" s="21"/>
      <c r="FC55" s="21"/>
      <c r="FD55" s="21"/>
    </row>
    <row r="56" spans="1:160">
      <c r="A56" s="8"/>
      <c r="B56" s="83" t="s">
        <v>307</v>
      </c>
      <c r="C56" s="97">
        <v>1.35</v>
      </c>
      <c r="D56" s="98">
        <f t="shared" si="121"/>
        <v>242</v>
      </c>
      <c r="E56" s="126">
        <f t="shared" si="58"/>
        <v>326.70000000000005</v>
      </c>
      <c r="F56" s="22"/>
      <c r="G56" s="22"/>
      <c r="H56" s="38">
        <f t="shared" si="11"/>
        <v>0</v>
      </c>
      <c r="I56" s="27"/>
      <c r="J56" s="27"/>
      <c r="K56" s="38">
        <f t="shared" si="4"/>
        <v>0</v>
      </c>
      <c r="L56" s="21"/>
      <c r="M56" s="21"/>
      <c r="N56" s="39">
        <f t="shared" si="155"/>
        <v>0</v>
      </c>
      <c r="O56" s="21"/>
      <c r="P56" s="21"/>
      <c r="Q56" s="39">
        <f t="shared" si="156"/>
        <v>0</v>
      </c>
      <c r="R56" s="21"/>
      <c r="S56" s="21"/>
      <c r="T56" s="39">
        <f t="shared" si="157"/>
        <v>0</v>
      </c>
      <c r="U56" s="21"/>
      <c r="V56" s="21">
        <v>1</v>
      </c>
      <c r="W56" s="39">
        <f t="shared" si="15"/>
        <v>1.35</v>
      </c>
      <c r="X56" s="21"/>
      <c r="Y56" s="21">
        <v>3</v>
      </c>
      <c r="Z56" s="39">
        <f t="shared" si="16"/>
        <v>4.0500000000000007</v>
      </c>
      <c r="AA56" s="144"/>
      <c r="AB56" s="144">
        <v>4</v>
      </c>
      <c r="AC56" s="39">
        <f t="shared" si="158"/>
        <v>5.4</v>
      </c>
      <c r="AD56" s="21">
        <v>1</v>
      </c>
      <c r="AE56" s="21">
        <v>4</v>
      </c>
      <c r="AF56" s="39">
        <f t="shared" si="17"/>
        <v>5.4</v>
      </c>
      <c r="AG56" s="164"/>
      <c r="AH56" s="119">
        <v>3</v>
      </c>
      <c r="AI56" s="150">
        <f t="shared" si="1"/>
        <v>4.0500000000000007</v>
      </c>
      <c r="AJ56" s="21"/>
      <c r="AK56" s="21"/>
      <c r="AL56" s="21"/>
      <c r="AM56" s="21"/>
      <c r="AN56" s="21"/>
      <c r="AO56" s="21"/>
      <c r="AP56" s="21"/>
      <c r="AQ56" s="21"/>
      <c r="AR56" s="39">
        <f t="shared" si="18"/>
        <v>0</v>
      </c>
      <c r="AS56" s="22"/>
      <c r="AT56" s="22"/>
      <c r="AU56" s="38">
        <f t="shared" si="19"/>
        <v>0</v>
      </c>
      <c r="AV56" s="226">
        <f t="shared" si="63"/>
        <v>8</v>
      </c>
      <c r="AW56" s="198">
        <f t="shared" si="64"/>
        <v>19.200000000000003</v>
      </c>
      <c r="AX56" s="22"/>
      <c r="AY56" s="22"/>
      <c r="AZ56" s="38">
        <f t="shared" si="122"/>
        <v>0</v>
      </c>
      <c r="BA56" s="22"/>
      <c r="BB56" s="22"/>
      <c r="BC56" s="38">
        <f t="shared" si="123"/>
        <v>0</v>
      </c>
      <c r="BD56" s="22"/>
      <c r="BE56" s="22"/>
      <c r="BF56" s="38">
        <f t="shared" si="124"/>
        <v>0</v>
      </c>
      <c r="BG56" s="22"/>
      <c r="BH56" s="22">
        <v>12</v>
      </c>
      <c r="BI56" s="38">
        <f t="shared" si="125"/>
        <v>16.200000000000003</v>
      </c>
      <c r="BJ56" s="22"/>
      <c r="BK56" s="22">
        <v>6</v>
      </c>
      <c r="BL56" s="38">
        <f t="shared" si="126"/>
        <v>8.1000000000000014</v>
      </c>
      <c r="BM56" s="22"/>
      <c r="BN56" s="22"/>
      <c r="BO56" s="38">
        <f t="shared" si="127"/>
        <v>0</v>
      </c>
      <c r="BP56" s="21"/>
      <c r="BQ56" s="21">
        <v>2</v>
      </c>
      <c r="BR56" s="39">
        <f t="shared" si="128"/>
        <v>2.7</v>
      </c>
      <c r="BS56" s="21">
        <v>10</v>
      </c>
      <c r="BT56" s="21">
        <f>BS56*12</f>
        <v>120</v>
      </c>
      <c r="BU56" s="39">
        <f t="shared" si="129"/>
        <v>162</v>
      </c>
      <c r="BV56" s="200">
        <f t="shared" si="66"/>
        <v>140</v>
      </c>
      <c r="BW56" s="198">
        <f t="shared" si="67"/>
        <v>189</v>
      </c>
      <c r="BX56" s="21"/>
      <c r="BY56" s="21">
        <v>3</v>
      </c>
      <c r="BZ56" s="39">
        <f t="shared" si="130"/>
        <v>4.0500000000000007</v>
      </c>
      <c r="CA56" s="21"/>
      <c r="CB56" s="21">
        <v>3</v>
      </c>
      <c r="CC56" s="39">
        <f t="shared" si="131"/>
        <v>4.0500000000000007</v>
      </c>
      <c r="CD56" s="21"/>
      <c r="CE56" s="21">
        <v>3</v>
      </c>
      <c r="CF56" s="39">
        <f t="shared" si="132"/>
        <v>4.0500000000000007</v>
      </c>
      <c r="CG56" s="21"/>
      <c r="CH56" s="21"/>
      <c r="CI56" s="39">
        <f t="shared" si="133"/>
        <v>0</v>
      </c>
      <c r="CJ56" s="21"/>
      <c r="CK56" s="21"/>
      <c r="CL56" s="39">
        <f t="shared" si="134"/>
        <v>0</v>
      </c>
      <c r="CM56" s="21"/>
      <c r="CN56" s="21">
        <v>6</v>
      </c>
      <c r="CO56" s="39">
        <f t="shared" si="135"/>
        <v>8.1000000000000014</v>
      </c>
      <c r="CP56" s="21"/>
      <c r="CQ56" s="21">
        <v>6</v>
      </c>
      <c r="CR56" s="39">
        <f t="shared" si="136"/>
        <v>8.1000000000000014</v>
      </c>
      <c r="CS56" s="21"/>
      <c r="CT56" s="21"/>
      <c r="CU56" s="39">
        <f t="shared" si="10"/>
        <v>0</v>
      </c>
      <c r="CV56" s="21"/>
      <c r="CW56" s="21"/>
      <c r="CX56" s="39">
        <f t="shared" si="137"/>
        <v>0</v>
      </c>
      <c r="CY56" s="21"/>
      <c r="CZ56" s="21"/>
      <c r="DA56" s="39">
        <f t="shared" si="138"/>
        <v>0</v>
      </c>
      <c r="DB56" s="21"/>
      <c r="DC56" s="21"/>
      <c r="DD56" s="39">
        <f t="shared" si="139"/>
        <v>0</v>
      </c>
      <c r="DE56" s="21"/>
      <c r="DF56" s="21"/>
      <c r="DG56" s="39">
        <f t="shared" si="140"/>
        <v>0</v>
      </c>
      <c r="DH56" s="21"/>
      <c r="DI56" s="21"/>
      <c r="DJ56" s="39">
        <f t="shared" si="141"/>
        <v>0</v>
      </c>
      <c r="DK56" s="21"/>
      <c r="DL56" s="21"/>
      <c r="DM56" s="39">
        <f t="shared" si="142"/>
        <v>0</v>
      </c>
      <c r="DN56" s="21"/>
      <c r="DO56" s="21"/>
      <c r="DP56" s="39">
        <f t="shared" si="143"/>
        <v>0</v>
      </c>
      <c r="DQ56" s="21"/>
      <c r="DR56" s="21">
        <v>6</v>
      </c>
      <c r="DS56" s="39">
        <f t="shared" si="144"/>
        <v>8.1000000000000014</v>
      </c>
      <c r="DT56" s="235">
        <f t="shared" si="68"/>
        <v>27</v>
      </c>
      <c r="DU56" s="198">
        <f t="shared" si="69"/>
        <v>36.450000000000003</v>
      </c>
      <c r="DV56" s="21"/>
      <c r="DW56" s="21"/>
      <c r="DX56" s="39">
        <f t="shared" si="145"/>
        <v>0</v>
      </c>
      <c r="DY56" s="21"/>
      <c r="DZ56" s="21">
        <v>5</v>
      </c>
      <c r="EA56" s="39">
        <f t="shared" si="146"/>
        <v>6.75</v>
      </c>
      <c r="EB56" s="21"/>
      <c r="EC56" s="21">
        <v>10</v>
      </c>
      <c r="ED56" s="39">
        <f t="shared" si="147"/>
        <v>13.5</v>
      </c>
      <c r="EE56" s="21"/>
      <c r="EF56" s="21"/>
      <c r="EG56" s="39">
        <f t="shared" si="148"/>
        <v>0</v>
      </c>
      <c r="EH56" s="21"/>
      <c r="EI56" s="21">
        <v>5</v>
      </c>
      <c r="EJ56" s="39">
        <f t="shared" si="149"/>
        <v>6.75</v>
      </c>
      <c r="EK56" s="21"/>
      <c r="EL56" s="21">
        <v>2</v>
      </c>
      <c r="EM56" s="39">
        <f t="shared" si="150"/>
        <v>2.7</v>
      </c>
      <c r="EN56" s="21"/>
      <c r="EO56" s="21">
        <v>36</v>
      </c>
      <c r="EP56" s="39">
        <f t="shared" si="151"/>
        <v>48.6</v>
      </c>
      <c r="EQ56" s="21"/>
      <c r="ER56" s="21">
        <v>2</v>
      </c>
      <c r="ES56" s="39">
        <f t="shared" si="152"/>
        <v>2.7</v>
      </c>
      <c r="ET56" s="21"/>
      <c r="EU56" s="21"/>
      <c r="EV56" s="39">
        <f t="shared" si="153"/>
        <v>0</v>
      </c>
      <c r="EW56" s="21"/>
      <c r="EX56" s="40"/>
      <c r="EY56" s="64">
        <f t="shared" si="154"/>
        <v>0</v>
      </c>
      <c r="EZ56" s="200">
        <f t="shared" si="70"/>
        <v>60</v>
      </c>
      <c r="FA56" s="199">
        <f t="shared" si="71"/>
        <v>81</v>
      </c>
      <c r="FB56" s="21"/>
      <c r="FC56" s="21"/>
      <c r="FD56" s="21"/>
    </row>
    <row r="57" spans="1:160">
      <c r="A57" s="8"/>
      <c r="B57" s="83" t="s">
        <v>797</v>
      </c>
      <c r="C57" s="97">
        <v>5</v>
      </c>
      <c r="D57" s="98">
        <f t="shared" si="121"/>
        <v>5</v>
      </c>
      <c r="E57" s="126">
        <f t="shared" ref="E57" si="169">D57*C57</f>
        <v>25</v>
      </c>
      <c r="F57" s="22"/>
      <c r="G57" s="22"/>
      <c r="H57" s="38">
        <f t="shared" ref="H57" si="170">G57*C57</f>
        <v>0</v>
      </c>
      <c r="I57" s="27"/>
      <c r="J57" s="27"/>
      <c r="K57" s="38">
        <f t="shared" ref="K57" si="171">J57*C57</f>
        <v>0</v>
      </c>
      <c r="L57" s="21"/>
      <c r="M57" s="21"/>
      <c r="N57" s="39">
        <f t="shared" ref="N57" si="172">M57*C57</f>
        <v>0</v>
      </c>
      <c r="O57" s="21"/>
      <c r="P57" s="21"/>
      <c r="Q57" s="39">
        <f t="shared" ref="Q57" si="173">P57*C57</f>
        <v>0</v>
      </c>
      <c r="R57" s="21"/>
      <c r="S57" s="21"/>
      <c r="T57" s="39">
        <f t="shared" ref="T57" si="174">S57*C57</f>
        <v>0</v>
      </c>
      <c r="U57" s="21"/>
      <c r="V57" s="21"/>
      <c r="W57" s="39">
        <f t="shared" ref="W57" si="175">V57*C57</f>
        <v>0</v>
      </c>
      <c r="X57" s="21"/>
      <c r="Y57" s="21"/>
      <c r="Z57" s="39">
        <f t="shared" ref="Z57" si="176">Y57*C57</f>
        <v>0</v>
      </c>
      <c r="AA57" s="144"/>
      <c r="AB57" s="144"/>
      <c r="AC57" s="39">
        <f t="shared" ref="AC57" si="177">AB57*C57</f>
        <v>0</v>
      </c>
      <c r="AD57" s="21"/>
      <c r="AE57" s="21"/>
      <c r="AF57" s="39">
        <f t="shared" ref="AF57" si="178">AE57*C57</f>
        <v>0</v>
      </c>
      <c r="AG57" s="164"/>
      <c r="AH57" s="119"/>
      <c r="AI57" s="150">
        <f t="shared" ref="AI57" si="179">AH57*C57</f>
        <v>0</v>
      </c>
      <c r="AJ57" s="21"/>
      <c r="AK57" s="21"/>
      <c r="AL57" s="21"/>
      <c r="AM57" s="21"/>
      <c r="AN57" s="21"/>
      <c r="AO57" s="21"/>
      <c r="AP57" s="21"/>
      <c r="AQ57" s="21"/>
      <c r="AR57" s="39">
        <f t="shared" ref="AR57" si="180">AQ57*C57</f>
        <v>0</v>
      </c>
      <c r="AS57" s="22"/>
      <c r="AT57" s="22"/>
      <c r="AU57" s="38">
        <f t="shared" ref="AU57" si="181">AT57*C57</f>
        <v>0</v>
      </c>
      <c r="AV57" s="226">
        <f t="shared" ref="AV57" si="182">AT57+AQ57+AO57+AM57+AK57+AE57+Y57+V57+S57+P57+M57+J57+G57</f>
        <v>0</v>
      </c>
      <c r="AW57" s="198">
        <f t="shared" ref="AW57" si="183">AU57+AR57+AH57+AF57+AC57+Z57+W57+T57+Q57+N57+K57+H57</f>
        <v>0</v>
      </c>
      <c r="AX57" s="22"/>
      <c r="AY57" s="22"/>
      <c r="AZ57" s="38">
        <f t="shared" si="122"/>
        <v>0</v>
      </c>
      <c r="BA57" s="22"/>
      <c r="BB57" s="22"/>
      <c r="BC57" s="38">
        <f t="shared" si="123"/>
        <v>0</v>
      </c>
      <c r="BD57" s="22"/>
      <c r="BE57" s="22"/>
      <c r="BF57" s="38">
        <f t="shared" si="124"/>
        <v>0</v>
      </c>
      <c r="BG57" s="22"/>
      <c r="BH57" s="22"/>
      <c r="BI57" s="38">
        <f t="shared" si="125"/>
        <v>0</v>
      </c>
      <c r="BJ57" s="22"/>
      <c r="BK57" s="22"/>
      <c r="BL57" s="38">
        <f t="shared" si="126"/>
        <v>0</v>
      </c>
      <c r="BM57" s="22"/>
      <c r="BN57" s="22"/>
      <c r="BO57" s="38">
        <f t="shared" si="127"/>
        <v>0</v>
      </c>
      <c r="BP57" s="21"/>
      <c r="BQ57" s="21"/>
      <c r="BR57" s="39">
        <f t="shared" si="128"/>
        <v>0</v>
      </c>
      <c r="BS57" s="21"/>
      <c r="BT57" s="21">
        <v>5</v>
      </c>
      <c r="BU57" s="39">
        <f t="shared" si="129"/>
        <v>25</v>
      </c>
      <c r="BV57" s="200">
        <f t="shared" ref="BV57" si="184">BT57+BQ57+BN57+BK57+BH57+BE57+BB57+AY57</f>
        <v>5</v>
      </c>
      <c r="BW57" s="198">
        <f t="shared" ref="BW57" si="185">BU57+BR57+BO57+BL57+BI57+BF57+BC57+AZ57</f>
        <v>25</v>
      </c>
      <c r="BX57" s="21"/>
      <c r="BY57" s="21"/>
      <c r="BZ57" s="39">
        <f t="shared" si="130"/>
        <v>0</v>
      </c>
      <c r="CA57" s="21"/>
      <c r="CB57" s="21"/>
      <c r="CC57" s="39">
        <f t="shared" si="131"/>
        <v>0</v>
      </c>
      <c r="CD57" s="21"/>
      <c r="CE57" s="21"/>
      <c r="CF57" s="39">
        <f t="shared" si="132"/>
        <v>0</v>
      </c>
      <c r="CG57" s="21"/>
      <c r="CH57" s="21"/>
      <c r="CI57" s="39">
        <f t="shared" si="133"/>
        <v>0</v>
      </c>
      <c r="CJ57" s="21"/>
      <c r="CK57" s="21"/>
      <c r="CL57" s="39">
        <f t="shared" si="134"/>
        <v>0</v>
      </c>
      <c r="CM57" s="21"/>
      <c r="CN57" s="21"/>
      <c r="CO57" s="39">
        <f t="shared" si="135"/>
        <v>0</v>
      </c>
      <c r="CP57" s="21"/>
      <c r="CQ57" s="21"/>
      <c r="CR57" s="39">
        <f t="shared" si="136"/>
        <v>0</v>
      </c>
      <c r="CS57" s="21"/>
      <c r="CT57" s="21"/>
      <c r="CU57" s="39">
        <f t="shared" si="10"/>
        <v>0</v>
      </c>
      <c r="CV57" s="21"/>
      <c r="CW57" s="21"/>
      <c r="CX57" s="39">
        <f t="shared" si="137"/>
        <v>0</v>
      </c>
      <c r="CY57" s="21"/>
      <c r="CZ57" s="21"/>
      <c r="DA57" s="39">
        <f t="shared" si="138"/>
        <v>0</v>
      </c>
      <c r="DB57" s="21"/>
      <c r="DC57" s="21"/>
      <c r="DD57" s="39">
        <f t="shared" si="139"/>
        <v>0</v>
      </c>
      <c r="DE57" s="21"/>
      <c r="DF57" s="21"/>
      <c r="DG57" s="39">
        <f t="shared" si="140"/>
        <v>0</v>
      </c>
      <c r="DH57" s="21"/>
      <c r="DI57" s="21"/>
      <c r="DJ57" s="39">
        <f t="shared" si="141"/>
        <v>0</v>
      </c>
      <c r="DK57" s="21"/>
      <c r="DL57" s="21"/>
      <c r="DM57" s="39">
        <f t="shared" si="142"/>
        <v>0</v>
      </c>
      <c r="DN57" s="21"/>
      <c r="DO57" s="21"/>
      <c r="DP57" s="39">
        <f t="shared" si="143"/>
        <v>0</v>
      </c>
      <c r="DQ57" s="21"/>
      <c r="DR57" s="21"/>
      <c r="DS57" s="39">
        <f t="shared" si="144"/>
        <v>0</v>
      </c>
      <c r="DT57" s="235">
        <f t="shared" ref="DT57" si="186">+DR57+DO57+DL57+DI57+DF57+CZ57+CW57+CQ57+CN57+CK57+CH57+CE57+CB57+BY57+DC57</f>
        <v>0</v>
      </c>
      <c r="DU57" s="198">
        <f t="shared" ref="DU57" si="187">BZ57+CC57+CF57+CI57+CL57+CO57+CR57+CX57+DA57+DD57+DG57+DJ57+DM57+DP57+DS57</f>
        <v>0</v>
      </c>
      <c r="DV57" s="21"/>
      <c r="DW57" s="21"/>
      <c r="DX57" s="39">
        <f t="shared" si="145"/>
        <v>0</v>
      </c>
      <c r="DY57" s="21"/>
      <c r="DZ57" s="21"/>
      <c r="EA57" s="39">
        <f t="shared" si="146"/>
        <v>0</v>
      </c>
      <c r="EB57" s="21"/>
      <c r="EC57" s="21"/>
      <c r="ED57" s="39">
        <f t="shared" si="147"/>
        <v>0</v>
      </c>
      <c r="EE57" s="21"/>
      <c r="EF57" s="21"/>
      <c r="EG57" s="39">
        <f t="shared" si="148"/>
        <v>0</v>
      </c>
      <c r="EH57" s="21"/>
      <c r="EI57" s="21"/>
      <c r="EJ57" s="39">
        <f t="shared" si="149"/>
        <v>0</v>
      </c>
      <c r="EK57" s="21"/>
      <c r="EL57" s="21"/>
      <c r="EM57" s="39">
        <f t="shared" si="150"/>
        <v>0</v>
      </c>
      <c r="EN57" s="21"/>
      <c r="EO57" s="21"/>
      <c r="EP57" s="39">
        <f t="shared" si="151"/>
        <v>0</v>
      </c>
      <c r="EQ57" s="21"/>
      <c r="ER57" s="21"/>
      <c r="ES57" s="39">
        <f t="shared" si="152"/>
        <v>0</v>
      </c>
      <c r="ET57" s="21"/>
      <c r="EU57" s="21"/>
      <c r="EV57" s="39">
        <f t="shared" si="153"/>
        <v>0</v>
      </c>
      <c r="EW57" s="21"/>
      <c r="EX57" s="40"/>
      <c r="EY57" s="64">
        <f t="shared" si="154"/>
        <v>0</v>
      </c>
      <c r="EZ57" s="200">
        <f t="shared" ref="EZ57" si="188">+EX57+EU57+ER57+EO57+EL57+EI57+EF57+EC57+DZ57+DW57</f>
        <v>0</v>
      </c>
      <c r="FA57" s="199">
        <f t="shared" ref="FA57" si="189">EY57+EV57+ES57+EP57+EM57+EJ57+EG57+ED57+EA57+DX57</f>
        <v>0</v>
      </c>
      <c r="FB57" s="21"/>
      <c r="FC57" s="21"/>
      <c r="FD57" s="21"/>
    </row>
    <row r="58" spans="1:160">
      <c r="A58" s="8"/>
      <c r="B58" s="83" t="s">
        <v>360</v>
      </c>
      <c r="C58" s="97">
        <v>1.3</v>
      </c>
      <c r="D58" s="98">
        <f t="shared" si="121"/>
        <v>245</v>
      </c>
      <c r="E58" s="126">
        <f t="shared" si="58"/>
        <v>318.5</v>
      </c>
      <c r="F58" s="22"/>
      <c r="G58" s="22"/>
      <c r="H58" s="38">
        <f t="shared" si="11"/>
        <v>0</v>
      </c>
      <c r="I58" s="27"/>
      <c r="J58" s="27"/>
      <c r="K58" s="38">
        <f t="shared" si="4"/>
        <v>0</v>
      </c>
      <c r="L58" s="21"/>
      <c r="M58" s="21"/>
      <c r="N58" s="39">
        <f t="shared" si="155"/>
        <v>0</v>
      </c>
      <c r="O58" s="21"/>
      <c r="P58" s="21"/>
      <c r="Q58" s="39">
        <f t="shared" si="156"/>
        <v>0</v>
      </c>
      <c r="R58" s="21"/>
      <c r="S58" s="21"/>
      <c r="T58" s="39">
        <f t="shared" si="157"/>
        <v>0</v>
      </c>
      <c r="U58" s="21"/>
      <c r="V58" s="21"/>
      <c r="W58" s="39">
        <f t="shared" si="15"/>
        <v>0</v>
      </c>
      <c r="X58" s="21"/>
      <c r="Y58" s="21"/>
      <c r="Z58" s="39">
        <f t="shared" si="16"/>
        <v>0</v>
      </c>
      <c r="AA58" s="144"/>
      <c r="AB58" s="144"/>
      <c r="AC58" s="39">
        <f t="shared" si="158"/>
        <v>0</v>
      </c>
      <c r="AD58" s="21"/>
      <c r="AE58" s="21"/>
      <c r="AF58" s="39">
        <f t="shared" si="17"/>
        <v>0</v>
      </c>
      <c r="AG58" s="164"/>
      <c r="AH58" s="119">
        <f t="shared" si="0"/>
        <v>0</v>
      </c>
      <c r="AI58" s="150">
        <f t="shared" si="1"/>
        <v>0</v>
      </c>
      <c r="AJ58" s="21"/>
      <c r="AK58" s="21"/>
      <c r="AL58" s="21"/>
      <c r="AM58" s="21"/>
      <c r="AN58" s="21"/>
      <c r="AO58" s="21"/>
      <c r="AP58" s="21"/>
      <c r="AQ58" s="21"/>
      <c r="AR58" s="39">
        <f t="shared" si="18"/>
        <v>0</v>
      </c>
      <c r="AS58" s="22"/>
      <c r="AT58" s="22"/>
      <c r="AU58" s="38">
        <f t="shared" si="19"/>
        <v>0</v>
      </c>
      <c r="AV58" s="226">
        <f t="shared" si="63"/>
        <v>0</v>
      </c>
      <c r="AW58" s="198">
        <f t="shared" si="64"/>
        <v>0</v>
      </c>
      <c r="AX58" s="22"/>
      <c r="AY58" s="22"/>
      <c r="AZ58" s="38">
        <f t="shared" si="122"/>
        <v>0</v>
      </c>
      <c r="BA58" s="22"/>
      <c r="BB58" s="22"/>
      <c r="BC58" s="38">
        <f t="shared" si="123"/>
        <v>0</v>
      </c>
      <c r="BD58" s="22"/>
      <c r="BE58" s="22"/>
      <c r="BF58" s="38">
        <f t="shared" si="124"/>
        <v>0</v>
      </c>
      <c r="BG58" s="22"/>
      <c r="BH58" s="22"/>
      <c r="BI58" s="38">
        <f t="shared" si="125"/>
        <v>0</v>
      </c>
      <c r="BJ58" s="22"/>
      <c r="BK58" s="22"/>
      <c r="BL58" s="38">
        <f t="shared" si="126"/>
        <v>0</v>
      </c>
      <c r="BM58" s="22"/>
      <c r="BN58" s="22"/>
      <c r="BO58" s="38">
        <f t="shared" si="127"/>
        <v>0</v>
      </c>
      <c r="BP58" s="21"/>
      <c r="BQ58" s="21">
        <v>15</v>
      </c>
      <c r="BR58" s="39">
        <f t="shared" si="128"/>
        <v>19.5</v>
      </c>
      <c r="BS58" s="21"/>
      <c r="BT58" s="21">
        <v>200</v>
      </c>
      <c r="BU58" s="39">
        <f t="shared" si="129"/>
        <v>260</v>
      </c>
      <c r="BV58" s="200">
        <f t="shared" si="66"/>
        <v>215</v>
      </c>
      <c r="BW58" s="198">
        <f t="shared" si="67"/>
        <v>279.5</v>
      </c>
      <c r="BX58" s="21"/>
      <c r="BY58" s="21"/>
      <c r="BZ58" s="39">
        <f t="shared" si="130"/>
        <v>0</v>
      </c>
      <c r="CA58" s="21"/>
      <c r="CB58" s="21"/>
      <c r="CC58" s="39">
        <f t="shared" si="131"/>
        <v>0</v>
      </c>
      <c r="CD58" s="21"/>
      <c r="CE58" s="21"/>
      <c r="CF58" s="39">
        <f t="shared" si="132"/>
        <v>0</v>
      </c>
      <c r="CG58" s="21"/>
      <c r="CH58" s="21"/>
      <c r="CI58" s="39">
        <f t="shared" si="133"/>
        <v>0</v>
      </c>
      <c r="CJ58" s="21"/>
      <c r="CK58" s="21"/>
      <c r="CL58" s="39">
        <f t="shared" si="134"/>
        <v>0</v>
      </c>
      <c r="CM58" s="21"/>
      <c r="CN58" s="21">
        <v>6</v>
      </c>
      <c r="CO58" s="39">
        <f t="shared" si="135"/>
        <v>7.8000000000000007</v>
      </c>
      <c r="CP58" s="21"/>
      <c r="CQ58" s="21">
        <v>4</v>
      </c>
      <c r="CR58" s="39">
        <f t="shared" si="136"/>
        <v>5.2</v>
      </c>
      <c r="CS58" s="21">
        <v>1</v>
      </c>
      <c r="CT58" s="21">
        <v>12</v>
      </c>
      <c r="CU58" s="39">
        <f t="shared" si="10"/>
        <v>15.600000000000001</v>
      </c>
      <c r="CV58" s="21"/>
      <c r="CW58" s="21"/>
      <c r="CX58" s="39">
        <f t="shared" si="137"/>
        <v>0</v>
      </c>
      <c r="CY58" s="21"/>
      <c r="CZ58" s="21"/>
      <c r="DA58" s="39">
        <f t="shared" si="138"/>
        <v>0</v>
      </c>
      <c r="DB58" s="21"/>
      <c r="DC58" s="21"/>
      <c r="DD58" s="39">
        <f t="shared" si="139"/>
        <v>0</v>
      </c>
      <c r="DE58" s="21"/>
      <c r="DF58" s="21"/>
      <c r="DG58" s="39">
        <f t="shared" si="140"/>
        <v>0</v>
      </c>
      <c r="DH58" s="21"/>
      <c r="DI58" s="21">
        <v>12</v>
      </c>
      <c r="DJ58" s="39">
        <f t="shared" si="141"/>
        <v>15.600000000000001</v>
      </c>
      <c r="DK58" s="21"/>
      <c r="DL58" s="21"/>
      <c r="DM58" s="39">
        <f t="shared" si="142"/>
        <v>0</v>
      </c>
      <c r="DN58" s="21"/>
      <c r="DO58" s="21"/>
      <c r="DP58" s="39">
        <f t="shared" si="143"/>
        <v>0</v>
      </c>
      <c r="DQ58" s="21"/>
      <c r="DR58" s="21">
        <v>4</v>
      </c>
      <c r="DS58" s="39">
        <f t="shared" si="144"/>
        <v>5.2</v>
      </c>
      <c r="DT58" s="235">
        <f t="shared" si="68"/>
        <v>26</v>
      </c>
      <c r="DU58" s="198">
        <f t="shared" si="69"/>
        <v>33.800000000000004</v>
      </c>
      <c r="DV58" s="21"/>
      <c r="DW58" s="21"/>
      <c r="DX58" s="39">
        <f t="shared" si="145"/>
        <v>0</v>
      </c>
      <c r="DY58" s="21"/>
      <c r="DZ58" s="21"/>
      <c r="EA58" s="39">
        <f t="shared" si="146"/>
        <v>0</v>
      </c>
      <c r="EB58" s="21"/>
      <c r="EC58" s="21"/>
      <c r="ED58" s="39">
        <f t="shared" si="147"/>
        <v>0</v>
      </c>
      <c r="EE58" s="21"/>
      <c r="EF58" s="21"/>
      <c r="EG58" s="39">
        <f t="shared" si="148"/>
        <v>0</v>
      </c>
      <c r="EH58" s="21"/>
      <c r="EI58" s="21">
        <v>2</v>
      </c>
      <c r="EJ58" s="39">
        <f t="shared" si="149"/>
        <v>2.6</v>
      </c>
      <c r="EK58" s="21"/>
      <c r="EL58" s="21"/>
      <c r="EM58" s="39">
        <f t="shared" si="150"/>
        <v>0</v>
      </c>
      <c r="EN58" s="21"/>
      <c r="EO58" s="21"/>
      <c r="EP58" s="39">
        <f t="shared" si="151"/>
        <v>0</v>
      </c>
      <c r="EQ58" s="21"/>
      <c r="ER58" s="21">
        <v>2</v>
      </c>
      <c r="ES58" s="39">
        <f t="shared" si="152"/>
        <v>2.6</v>
      </c>
      <c r="ET58" s="21"/>
      <c r="EU58" s="21"/>
      <c r="EV58" s="39">
        <f t="shared" si="153"/>
        <v>0</v>
      </c>
      <c r="EW58" s="21"/>
      <c r="EX58" s="40"/>
      <c r="EY58" s="64">
        <f t="shared" si="154"/>
        <v>0</v>
      </c>
      <c r="EZ58" s="200">
        <f t="shared" si="70"/>
        <v>4</v>
      </c>
      <c r="FA58" s="199">
        <f t="shared" si="71"/>
        <v>5.2</v>
      </c>
      <c r="FB58" s="21"/>
      <c r="FC58" s="21"/>
      <c r="FD58" s="21"/>
    </row>
    <row r="59" spans="1:160">
      <c r="A59" s="8"/>
      <c r="B59" s="19" t="s">
        <v>383</v>
      </c>
      <c r="C59" s="97">
        <v>10</v>
      </c>
      <c r="D59" s="98">
        <f t="shared" si="121"/>
        <v>1000</v>
      </c>
      <c r="E59" s="126">
        <f t="shared" si="58"/>
        <v>10000</v>
      </c>
      <c r="F59" s="22"/>
      <c r="G59" s="22"/>
      <c r="H59" s="38">
        <f t="shared" si="11"/>
        <v>0</v>
      </c>
      <c r="I59" s="27"/>
      <c r="J59" s="27"/>
      <c r="K59" s="38">
        <f t="shared" si="4"/>
        <v>0</v>
      </c>
      <c r="L59" s="21"/>
      <c r="M59" s="21"/>
      <c r="N59" s="39">
        <f t="shared" si="155"/>
        <v>0</v>
      </c>
      <c r="O59" s="21"/>
      <c r="P59" s="21"/>
      <c r="Q59" s="39">
        <f t="shared" si="156"/>
        <v>0</v>
      </c>
      <c r="R59" s="21"/>
      <c r="S59" s="21"/>
      <c r="T59" s="39">
        <f t="shared" si="157"/>
        <v>0</v>
      </c>
      <c r="U59" s="21"/>
      <c r="V59" s="21"/>
      <c r="W59" s="39">
        <f t="shared" si="15"/>
        <v>0</v>
      </c>
      <c r="X59" s="21"/>
      <c r="Y59" s="21"/>
      <c r="Z59" s="39">
        <f t="shared" si="16"/>
        <v>0</v>
      </c>
      <c r="AA59" s="144"/>
      <c r="AB59" s="144"/>
      <c r="AC59" s="39">
        <f t="shared" si="158"/>
        <v>0</v>
      </c>
      <c r="AD59" s="21"/>
      <c r="AE59" s="21"/>
      <c r="AF59" s="39">
        <f t="shared" si="17"/>
        <v>0</v>
      </c>
      <c r="AG59" s="164"/>
      <c r="AH59" s="119">
        <f t="shared" si="0"/>
        <v>0</v>
      </c>
      <c r="AI59" s="150">
        <f t="shared" si="1"/>
        <v>0</v>
      </c>
      <c r="AJ59" s="21"/>
      <c r="AK59" s="21"/>
      <c r="AL59" s="21"/>
      <c r="AM59" s="21"/>
      <c r="AN59" s="21"/>
      <c r="AO59" s="21"/>
      <c r="AP59" s="21"/>
      <c r="AQ59" s="21"/>
      <c r="AR59" s="39">
        <f t="shared" si="18"/>
        <v>0</v>
      </c>
      <c r="AS59" s="22"/>
      <c r="AT59" s="22"/>
      <c r="AU59" s="38">
        <f t="shared" si="19"/>
        <v>0</v>
      </c>
      <c r="AV59" s="226">
        <f t="shared" si="63"/>
        <v>0</v>
      </c>
      <c r="AW59" s="198">
        <f t="shared" si="64"/>
        <v>0</v>
      </c>
      <c r="AX59" s="22"/>
      <c r="AY59" s="22"/>
      <c r="AZ59" s="38">
        <f t="shared" si="122"/>
        <v>0</v>
      </c>
      <c r="BA59" s="22"/>
      <c r="BB59" s="22"/>
      <c r="BC59" s="38">
        <f t="shared" si="123"/>
        <v>0</v>
      </c>
      <c r="BD59" s="22"/>
      <c r="BE59" s="22"/>
      <c r="BF59" s="38">
        <f t="shared" si="124"/>
        <v>0</v>
      </c>
      <c r="BG59" s="22"/>
      <c r="BH59" s="22"/>
      <c r="BI59" s="38">
        <f t="shared" si="125"/>
        <v>0</v>
      </c>
      <c r="BJ59" s="22"/>
      <c r="BK59" s="22"/>
      <c r="BL59" s="38">
        <f t="shared" si="126"/>
        <v>0</v>
      </c>
      <c r="BM59" s="22"/>
      <c r="BN59" s="22"/>
      <c r="BO59" s="38">
        <f t="shared" si="127"/>
        <v>0</v>
      </c>
      <c r="BP59" s="21"/>
      <c r="BQ59" s="21"/>
      <c r="BR59" s="39">
        <f t="shared" si="128"/>
        <v>0</v>
      </c>
      <c r="BS59" s="21"/>
      <c r="BT59" s="21"/>
      <c r="BU59" s="39">
        <f t="shared" si="129"/>
        <v>0</v>
      </c>
      <c r="BV59" s="200">
        <f t="shared" si="66"/>
        <v>0</v>
      </c>
      <c r="BW59" s="198">
        <f t="shared" si="67"/>
        <v>0</v>
      </c>
      <c r="BX59" s="21"/>
      <c r="BY59" s="21"/>
      <c r="BZ59" s="39">
        <f t="shared" si="130"/>
        <v>0</v>
      </c>
      <c r="CA59" s="21"/>
      <c r="CB59" s="21"/>
      <c r="CC59" s="39">
        <f t="shared" si="131"/>
        <v>0</v>
      </c>
      <c r="CD59" s="21"/>
      <c r="CE59" s="21"/>
      <c r="CF59" s="39">
        <f t="shared" si="132"/>
        <v>0</v>
      </c>
      <c r="CG59" s="21"/>
      <c r="CH59" s="21"/>
      <c r="CI59" s="39">
        <f t="shared" si="133"/>
        <v>0</v>
      </c>
      <c r="CJ59" s="21"/>
      <c r="CK59" s="21"/>
      <c r="CL59" s="39">
        <f t="shared" si="134"/>
        <v>0</v>
      </c>
      <c r="CM59" s="21"/>
      <c r="CN59" s="21">
        <v>1000</v>
      </c>
      <c r="CO59" s="39">
        <f t="shared" si="135"/>
        <v>10000</v>
      </c>
      <c r="CP59" s="21"/>
      <c r="CQ59" s="21"/>
      <c r="CR59" s="39">
        <f t="shared" si="136"/>
        <v>0</v>
      </c>
      <c r="CS59" s="21"/>
      <c r="CT59" s="21"/>
      <c r="CU59" s="39">
        <f t="shared" si="10"/>
        <v>0</v>
      </c>
      <c r="CV59" s="21"/>
      <c r="CW59" s="21"/>
      <c r="CX59" s="39">
        <f t="shared" si="137"/>
        <v>0</v>
      </c>
      <c r="CY59" s="21"/>
      <c r="CZ59" s="21"/>
      <c r="DA59" s="39">
        <f t="shared" si="138"/>
        <v>0</v>
      </c>
      <c r="DB59" s="21"/>
      <c r="DC59" s="21"/>
      <c r="DD59" s="39">
        <f t="shared" si="139"/>
        <v>0</v>
      </c>
      <c r="DE59" s="21"/>
      <c r="DF59" s="21"/>
      <c r="DG59" s="39">
        <f t="shared" si="140"/>
        <v>0</v>
      </c>
      <c r="DH59" s="21"/>
      <c r="DI59" s="21"/>
      <c r="DJ59" s="39">
        <f t="shared" si="141"/>
        <v>0</v>
      </c>
      <c r="DK59" s="21"/>
      <c r="DL59" s="21"/>
      <c r="DM59" s="39">
        <f t="shared" si="142"/>
        <v>0</v>
      </c>
      <c r="DN59" s="21"/>
      <c r="DO59" s="21"/>
      <c r="DP59" s="39">
        <f t="shared" si="143"/>
        <v>0</v>
      </c>
      <c r="DQ59" s="21"/>
      <c r="DR59" s="21"/>
      <c r="DS59" s="39">
        <f t="shared" si="144"/>
        <v>0</v>
      </c>
      <c r="DT59" s="235">
        <f t="shared" si="68"/>
        <v>1000</v>
      </c>
      <c r="DU59" s="198">
        <f t="shared" si="69"/>
        <v>10000</v>
      </c>
      <c r="DV59" s="21"/>
      <c r="DW59" s="21"/>
      <c r="DX59" s="39">
        <f t="shared" si="145"/>
        <v>0</v>
      </c>
      <c r="DY59" s="21"/>
      <c r="DZ59" s="21"/>
      <c r="EA59" s="39">
        <f t="shared" si="146"/>
        <v>0</v>
      </c>
      <c r="EB59" s="21"/>
      <c r="EC59" s="21"/>
      <c r="ED59" s="39">
        <f t="shared" si="147"/>
        <v>0</v>
      </c>
      <c r="EE59" s="21"/>
      <c r="EF59" s="21"/>
      <c r="EG59" s="39">
        <f t="shared" si="148"/>
        <v>0</v>
      </c>
      <c r="EH59" s="21"/>
      <c r="EI59" s="21"/>
      <c r="EJ59" s="39">
        <f t="shared" si="149"/>
        <v>0</v>
      </c>
      <c r="EK59" s="21"/>
      <c r="EL59" s="21"/>
      <c r="EM59" s="39">
        <f t="shared" si="150"/>
        <v>0</v>
      </c>
      <c r="EN59" s="21"/>
      <c r="EO59" s="21"/>
      <c r="EP59" s="39">
        <f t="shared" si="151"/>
        <v>0</v>
      </c>
      <c r="EQ59" s="21"/>
      <c r="ER59" s="21"/>
      <c r="ES59" s="39">
        <f t="shared" si="152"/>
        <v>0</v>
      </c>
      <c r="ET59" s="21"/>
      <c r="EU59" s="21"/>
      <c r="EV59" s="39">
        <f t="shared" si="153"/>
        <v>0</v>
      </c>
      <c r="EW59" s="21"/>
      <c r="EX59" s="40"/>
      <c r="EY59" s="64">
        <f t="shared" si="154"/>
        <v>0</v>
      </c>
      <c r="EZ59" s="200">
        <f t="shared" si="70"/>
        <v>0</v>
      </c>
      <c r="FA59" s="199">
        <f t="shared" si="71"/>
        <v>0</v>
      </c>
      <c r="FB59" s="21"/>
      <c r="FC59" s="21"/>
      <c r="FD59" s="21"/>
    </row>
    <row r="60" spans="1:160">
      <c r="A60" s="8"/>
      <c r="B60" s="19" t="s">
        <v>806</v>
      </c>
      <c r="C60" s="97">
        <v>3070</v>
      </c>
      <c r="D60" s="98">
        <f t="shared" si="121"/>
        <v>1</v>
      </c>
      <c r="E60" s="126">
        <f t="shared" ref="E60" si="190">D60*C60</f>
        <v>3070</v>
      </c>
      <c r="F60" s="22"/>
      <c r="G60" s="22"/>
      <c r="H60" s="38">
        <f t="shared" ref="H60" si="191">G60*C60</f>
        <v>0</v>
      </c>
      <c r="I60" s="27"/>
      <c r="J60" s="27"/>
      <c r="K60" s="38">
        <f t="shared" ref="K60" si="192">J60*C60</f>
        <v>0</v>
      </c>
      <c r="L60" s="21"/>
      <c r="M60" s="21"/>
      <c r="N60" s="39">
        <f t="shared" ref="N60" si="193">M60*C60</f>
        <v>0</v>
      </c>
      <c r="O60" s="21"/>
      <c r="P60" s="21"/>
      <c r="Q60" s="39">
        <f t="shared" ref="Q60" si="194">P60*C60</f>
        <v>0</v>
      </c>
      <c r="R60" s="21"/>
      <c r="S60" s="21"/>
      <c r="T60" s="39">
        <f t="shared" ref="T60" si="195">S60*C60</f>
        <v>0</v>
      </c>
      <c r="U60" s="21"/>
      <c r="V60" s="21"/>
      <c r="W60" s="39">
        <f t="shared" ref="W60" si="196">V60*C60</f>
        <v>0</v>
      </c>
      <c r="X60" s="21"/>
      <c r="Y60" s="21"/>
      <c r="Z60" s="39">
        <f t="shared" ref="Z60" si="197">Y60*C60</f>
        <v>0</v>
      </c>
      <c r="AA60" s="144"/>
      <c r="AB60" s="144"/>
      <c r="AC60" s="39">
        <f t="shared" ref="AC60" si="198">AB60*C60</f>
        <v>0</v>
      </c>
      <c r="AD60" s="21"/>
      <c r="AE60" s="21"/>
      <c r="AF60" s="39">
        <f t="shared" ref="AF60" si="199">AE60*C60</f>
        <v>0</v>
      </c>
      <c r="AG60" s="164"/>
      <c r="AH60" s="119">
        <f t="shared" ref="AH60" si="200">AG60*12</f>
        <v>0</v>
      </c>
      <c r="AI60" s="150">
        <f t="shared" ref="AI60" si="201">AH60*C60</f>
        <v>0</v>
      </c>
      <c r="AJ60" s="21"/>
      <c r="AK60" s="21"/>
      <c r="AL60" s="21"/>
      <c r="AM60" s="21"/>
      <c r="AN60" s="21"/>
      <c r="AO60" s="21"/>
      <c r="AP60" s="21"/>
      <c r="AQ60" s="21"/>
      <c r="AR60" s="39">
        <f t="shared" ref="AR60" si="202">AQ60*C60</f>
        <v>0</v>
      </c>
      <c r="AS60" s="22"/>
      <c r="AT60" s="22"/>
      <c r="AU60" s="38">
        <f t="shared" ref="AU60" si="203">AT60*C60</f>
        <v>0</v>
      </c>
      <c r="AV60" s="226">
        <f t="shared" ref="AV60" si="204">AT60+AQ60+AO60+AM60+AK60+AE60+Y60+V60+S60+P60+M60+J60+G60</f>
        <v>0</v>
      </c>
      <c r="AW60" s="198">
        <f t="shared" ref="AW60" si="205">AU60+AR60+AH60+AF60+AC60+Z60+W60+T60+Q60+N60+K60+H60</f>
        <v>0</v>
      </c>
      <c r="AX60" s="22"/>
      <c r="AY60" s="22"/>
      <c r="AZ60" s="38">
        <f t="shared" si="122"/>
        <v>0</v>
      </c>
      <c r="BA60" s="22"/>
      <c r="BB60" s="22"/>
      <c r="BC60" s="38">
        <f t="shared" si="123"/>
        <v>0</v>
      </c>
      <c r="BD60" s="22"/>
      <c r="BE60" s="22"/>
      <c r="BF60" s="38">
        <f t="shared" si="124"/>
        <v>0</v>
      </c>
      <c r="BG60" s="22"/>
      <c r="BH60" s="22"/>
      <c r="BI60" s="38">
        <f t="shared" si="125"/>
        <v>0</v>
      </c>
      <c r="BJ60" s="22"/>
      <c r="BK60" s="22"/>
      <c r="BL60" s="38">
        <f t="shared" si="126"/>
        <v>0</v>
      </c>
      <c r="BM60" s="22"/>
      <c r="BN60" s="22"/>
      <c r="BO60" s="38">
        <f t="shared" si="127"/>
        <v>0</v>
      </c>
      <c r="BP60" s="21"/>
      <c r="BQ60" s="21"/>
      <c r="BR60" s="39">
        <f t="shared" si="128"/>
        <v>0</v>
      </c>
      <c r="BS60" s="21"/>
      <c r="BT60" s="21"/>
      <c r="BU60" s="39">
        <f t="shared" si="129"/>
        <v>0</v>
      </c>
      <c r="BV60" s="200">
        <f t="shared" ref="BV60" si="206">BT60+BQ60+BN60+BK60+BH60+BE60+BB60+AY60</f>
        <v>0</v>
      </c>
      <c r="BW60" s="198">
        <f t="shared" ref="BW60" si="207">BU60+BR60+BO60+BL60+BI60+BF60+BC60+AZ60</f>
        <v>0</v>
      </c>
      <c r="BX60" s="21"/>
      <c r="BY60" s="21"/>
      <c r="BZ60" s="39">
        <f t="shared" si="130"/>
        <v>0</v>
      </c>
      <c r="CA60" s="21"/>
      <c r="CB60" s="21"/>
      <c r="CC60" s="39">
        <f t="shared" si="131"/>
        <v>0</v>
      </c>
      <c r="CD60" s="21"/>
      <c r="CE60" s="21"/>
      <c r="CF60" s="39">
        <f t="shared" si="132"/>
        <v>0</v>
      </c>
      <c r="CG60" s="21"/>
      <c r="CH60" s="21"/>
      <c r="CI60" s="39">
        <f t="shared" si="133"/>
        <v>0</v>
      </c>
      <c r="CJ60" s="21"/>
      <c r="CK60" s="21"/>
      <c r="CL60" s="39">
        <f t="shared" si="134"/>
        <v>0</v>
      </c>
      <c r="CM60" s="21"/>
      <c r="CN60" s="21"/>
      <c r="CO60" s="39">
        <f t="shared" si="135"/>
        <v>0</v>
      </c>
      <c r="CP60" s="21"/>
      <c r="CQ60" s="21"/>
      <c r="CR60" s="39">
        <f t="shared" si="136"/>
        <v>0</v>
      </c>
      <c r="CS60" s="21"/>
      <c r="CT60" s="21"/>
      <c r="CU60" s="39">
        <f t="shared" si="10"/>
        <v>0</v>
      </c>
      <c r="CV60" s="21"/>
      <c r="CW60" s="21">
        <v>1</v>
      </c>
      <c r="CX60" s="39">
        <f t="shared" si="137"/>
        <v>3070</v>
      </c>
      <c r="CY60" s="21"/>
      <c r="CZ60" s="21"/>
      <c r="DA60" s="39">
        <f t="shared" si="138"/>
        <v>0</v>
      </c>
      <c r="DB60" s="21"/>
      <c r="DC60" s="21"/>
      <c r="DD60" s="39">
        <f t="shared" si="139"/>
        <v>0</v>
      </c>
      <c r="DE60" s="21"/>
      <c r="DF60" s="21"/>
      <c r="DG60" s="39">
        <f t="shared" si="140"/>
        <v>0</v>
      </c>
      <c r="DH60" s="21"/>
      <c r="DI60" s="21"/>
      <c r="DJ60" s="39">
        <f t="shared" si="141"/>
        <v>0</v>
      </c>
      <c r="DK60" s="21"/>
      <c r="DL60" s="21"/>
      <c r="DM60" s="39">
        <f t="shared" si="142"/>
        <v>0</v>
      </c>
      <c r="DN60" s="21"/>
      <c r="DO60" s="21"/>
      <c r="DP60" s="39">
        <f t="shared" si="143"/>
        <v>0</v>
      </c>
      <c r="DQ60" s="21"/>
      <c r="DR60" s="21"/>
      <c r="DS60" s="39">
        <f t="shared" si="144"/>
        <v>0</v>
      </c>
      <c r="DT60" s="235">
        <f t="shared" ref="DT60" si="208">+DR60+DO60+DL60+DI60+DF60+CZ60+CW60+CQ60+CN60+CK60+CH60+CE60+CB60+BY60+DC60</f>
        <v>1</v>
      </c>
      <c r="DU60" s="198">
        <f t="shared" ref="DU60" si="209">BZ60+CC60+CF60+CI60+CL60+CO60+CR60+CX60+DA60+DD60+DG60+DJ60+DM60+DP60+DS60</f>
        <v>3070</v>
      </c>
      <c r="DV60" s="21"/>
      <c r="DW60" s="21"/>
      <c r="DX60" s="39">
        <f t="shared" si="145"/>
        <v>0</v>
      </c>
      <c r="DY60" s="21"/>
      <c r="DZ60" s="21"/>
      <c r="EA60" s="39">
        <f t="shared" si="146"/>
        <v>0</v>
      </c>
      <c r="EB60" s="21"/>
      <c r="EC60" s="21"/>
      <c r="ED60" s="39">
        <f t="shared" si="147"/>
        <v>0</v>
      </c>
      <c r="EE60" s="21"/>
      <c r="EF60" s="21"/>
      <c r="EG60" s="39">
        <f t="shared" si="148"/>
        <v>0</v>
      </c>
      <c r="EH60" s="21"/>
      <c r="EI60" s="21"/>
      <c r="EJ60" s="39">
        <f t="shared" si="149"/>
        <v>0</v>
      </c>
      <c r="EK60" s="21"/>
      <c r="EL60" s="21"/>
      <c r="EM60" s="39">
        <f t="shared" si="150"/>
        <v>0</v>
      </c>
      <c r="EN60" s="21"/>
      <c r="EO60" s="21"/>
      <c r="EP60" s="39">
        <f t="shared" si="151"/>
        <v>0</v>
      </c>
      <c r="EQ60" s="21"/>
      <c r="ER60" s="21"/>
      <c r="ES60" s="39">
        <f t="shared" si="152"/>
        <v>0</v>
      </c>
      <c r="ET60" s="21"/>
      <c r="EU60" s="21"/>
      <c r="EV60" s="39">
        <f t="shared" si="153"/>
        <v>0</v>
      </c>
      <c r="EW60" s="21"/>
      <c r="EX60" s="40"/>
      <c r="EY60" s="64">
        <f t="shared" si="154"/>
        <v>0</v>
      </c>
      <c r="EZ60" s="200">
        <f t="shared" ref="EZ60" si="210">+EX60+EU60+ER60+EO60+EL60+EI60+EF60+EC60+DZ60+DW60</f>
        <v>0</v>
      </c>
      <c r="FA60" s="199">
        <f t="shared" ref="FA60" si="211">EY60+EV60+ES60+EP60+EM60+EJ60+EG60+ED60+EA60+DX60</f>
        <v>0</v>
      </c>
      <c r="FB60" s="21"/>
      <c r="FC60" s="21"/>
      <c r="FD60" s="21"/>
    </row>
    <row r="61" spans="1:160">
      <c r="A61" s="8"/>
      <c r="B61" s="19" t="s">
        <v>385</v>
      </c>
      <c r="C61" s="97">
        <v>18</v>
      </c>
      <c r="D61" s="98">
        <f t="shared" si="121"/>
        <v>250</v>
      </c>
      <c r="E61" s="126">
        <f t="shared" si="58"/>
        <v>4500</v>
      </c>
      <c r="F61" s="22"/>
      <c r="G61" s="22"/>
      <c r="H61" s="38">
        <f t="shared" si="11"/>
        <v>0</v>
      </c>
      <c r="I61" s="27"/>
      <c r="J61" s="27"/>
      <c r="K61" s="38">
        <f t="shared" si="4"/>
        <v>0</v>
      </c>
      <c r="L61" s="21"/>
      <c r="M61" s="21"/>
      <c r="N61" s="39">
        <f t="shared" si="155"/>
        <v>0</v>
      </c>
      <c r="O61" s="21"/>
      <c r="P61" s="21"/>
      <c r="Q61" s="39">
        <f t="shared" si="156"/>
        <v>0</v>
      </c>
      <c r="R61" s="21"/>
      <c r="S61" s="21"/>
      <c r="T61" s="39">
        <f t="shared" si="157"/>
        <v>0</v>
      </c>
      <c r="U61" s="21"/>
      <c r="V61" s="21"/>
      <c r="W61" s="39">
        <f t="shared" si="15"/>
        <v>0</v>
      </c>
      <c r="X61" s="21"/>
      <c r="Y61" s="21"/>
      <c r="Z61" s="39">
        <f t="shared" si="16"/>
        <v>0</v>
      </c>
      <c r="AA61" s="144"/>
      <c r="AB61" s="144"/>
      <c r="AC61" s="39">
        <f t="shared" si="158"/>
        <v>0</v>
      </c>
      <c r="AD61" s="21"/>
      <c r="AE61" s="21"/>
      <c r="AF61" s="39">
        <f t="shared" si="17"/>
        <v>0</v>
      </c>
      <c r="AG61" s="164"/>
      <c r="AH61" s="119">
        <f t="shared" si="0"/>
        <v>0</v>
      </c>
      <c r="AI61" s="150">
        <f t="shared" si="1"/>
        <v>0</v>
      </c>
      <c r="AJ61" s="21"/>
      <c r="AK61" s="21"/>
      <c r="AL61" s="21"/>
      <c r="AM61" s="21"/>
      <c r="AN61" s="21"/>
      <c r="AO61" s="21"/>
      <c r="AP61" s="21"/>
      <c r="AQ61" s="21"/>
      <c r="AR61" s="39">
        <f t="shared" si="18"/>
        <v>0</v>
      </c>
      <c r="AS61" s="22"/>
      <c r="AT61" s="22"/>
      <c r="AU61" s="38">
        <f t="shared" si="19"/>
        <v>0</v>
      </c>
      <c r="AV61" s="226">
        <f t="shared" si="63"/>
        <v>0</v>
      </c>
      <c r="AW61" s="198">
        <f t="shared" si="64"/>
        <v>0</v>
      </c>
      <c r="AX61" s="22"/>
      <c r="AY61" s="22"/>
      <c r="AZ61" s="38">
        <f t="shared" si="122"/>
        <v>0</v>
      </c>
      <c r="BA61" s="22"/>
      <c r="BB61" s="22"/>
      <c r="BC61" s="38">
        <f t="shared" si="123"/>
        <v>0</v>
      </c>
      <c r="BD61" s="22"/>
      <c r="BE61" s="22"/>
      <c r="BF61" s="38">
        <f t="shared" si="124"/>
        <v>0</v>
      </c>
      <c r="BG61" s="22"/>
      <c r="BH61" s="22"/>
      <c r="BI61" s="38">
        <f t="shared" si="125"/>
        <v>0</v>
      </c>
      <c r="BJ61" s="22"/>
      <c r="BK61" s="22"/>
      <c r="BL61" s="38">
        <f t="shared" si="126"/>
        <v>0</v>
      </c>
      <c r="BM61" s="22"/>
      <c r="BN61" s="22"/>
      <c r="BO61" s="38">
        <f t="shared" si="127"/>
        <v>0</v>
      </c>
      <c r="BP61" s="21"/>
      <c r="BQ61" s="21"/>
      <c r="BR61" s="39">
        <f t="shared" si="128"/>
        <v>0</v>
      </c>
      <c r="BS61" s="21"/>
      <c r="BT61" s="21"/>
      <c r="BU61" s="39">
        <f t="shared" si="129"/>
        <v>0</v>
      </c>
      <c r="BV61" s="200">
        <f t="shared" si="66"/>
        <v>0</v>
      </c>
      <c r="BW61" s="198">
        <f t="shared" si="67"/>
        <v>0</v>
      </c>
      <c r="BX61" s="21"/>
      <c r="BY61" s="21"/>
      <c r="BZ61" s="39">
        <f t="shared" si="130"/>
        <v>0</v>
      </c>
      <c r="CA61" s="21"/>
      <c r="CB61" s="21"/>
      <c r="CC61" s="39">
        <f t="shared" si="131"/>
        <v>0</v>
      </c>
      <c r="CD61" s="21"/>
      <c r="CE61" s="21"/>
      <c r="CF61" s="39">
        <f t="shared" si="132"/>
        <v>0</v>
      </c>
      <c r="CG61" s="21"/>
      <c r="CH61" s="21"/>
      <c r="CI61" s="39">
        <f t="shared" si="133"/>
        <v>0</v>
      </c>
      <c r="CJ61" s="21"/>
      <c r="CK61" s="21"/>
      <c r="CL61" s="39">
        <f t="shared" si="134"/>
        <v>0</v>
      </c>
      <c r="CM61" s="21"/>
      <c r="CN61" s="21">
        <v>250</v>
      </c>
      <c r="CO61" s="39">
        <f t="shared" si="135"/>
        <v>4500</v>
      </c>
      <c r="CP61" s="21"/>
      <c r="CQ61" s="21"/>
      <c r="CR61" s="39">
        <f t="shared" si="136"/>
        <v>0</v>
      </c>
      <c r="CS61" s="21"/>
      <c r="CT61" s="21"/>
      <c r="CU61" s="39">
        <f t="shared" si="10"/>
        <v>0</v>
      </c>
      <c r="CV61" s="21"/>
      <c r="CW61" s="21"/>
      <c r="CX61" s="39">
        <f t="shared" si="137"/>
        <v>0</v>
      </c>
      <c r="CY61" s="21"/>
      <c r="CZ61" s="21"/>
      <c r="DA61" s="39">
        <f t="shared" si="138"/>
        <v>0</v>
      </c>
      <c r="DB61" s="21"/>
      <c r="DC61" s="21"/>
      <c r="DD61" s="39">
        <f t="shared" si="139"/>
        <v>0</v>
      </c>
      <c r="DE61" s="21"/>
      <c r="DF61" s="21"/>
      <c r="DG61" s="39">
        <f t="shared" si="140"/>
        <v>0</v>
      </c>
      <c r="DH61" s="21"/>
      <c r="DI61" s="21"/>
      <c r="DJ61" s="39">
        <f t="shared" si="141"/>
        <v>0</v>
      </c>
      <c r="DK61" s="21"/>
      <c r="DL61" s="21"/>
      <c r="DM61" s="39">
        <f t="shared" si="142"/>
        <v>0</v>
      </c>
      <c r="DN61" s="21"/>
      <c r="DO61" s="21"/>
      <c r="DP61" s="39">
        <f t="shared" si="143"/>
        <v>0</v>
      </c>
      <c r="DQ61" s="21"/>
      <c r="DR61" s="21"/>
      <c r="DS61" s="39">
        <f t="shared" si="144"/>
        <v>0</v>
      </c>
      <c r="DT61" s="235">
        <f t="shared" si="68"/>
        <v>250</v>
      </c>
      <c r="DU61" s="198">
        <f t="shared" si="69"/>
        <v>4500</v>
      </c>
      <c r="DV61" s="21"/>
      <c r="DW61" s="21"/>
      <c r="DX61" s="39">
        <f t="shared" si="145"/>
        <v>0</v>
      </c>
      <c r="DY61" s="21"/>
      <c r="DZ61" s="21"/>
      <c r="EA61" s="39">
        <f t="shared" si="146"/>
        <v>0</v>
      </c>
      <c r="EB61" s="21"/>
      <c r="EC61" s="21"/>
      <c r="ED61" s="39">
        <f t="shared" si="147"/>
        <v>0</v>
      </c>
      <c r="EE61" s="21"/>
      <c r="EF61" s="21"/>
      <c r="EG61" s="39">
        <f t="shared" si="148"/>
        <v>0</v>
      </c>
      <c r="EH61" s="21"/>
      <c r="EI61" s="21"/>
      <c r="EJ61" s="39">
        <f t="shared" si="149"/>
        <v>0</v>
      </c>
      <c r="EK61" s="21"/>
      <c r="EL61" s="21"/>
      <c r="EM61" s="39">
        <f t="shared" si="150"/>
        <v>0</v>
      </c>
      <c r="EN61" s="21"/>
      <c r="EO61" s="21"/>
      <c r="EP61" s="39">
        <f t="shared" si="151"/>
        <v>0</v>
      </c>
      <c r="EQ61" s="21"/>
      <c r="ER61" s="21"/>
      <c r="ES61" s="39">
        <f t="shared" si="152"/>
        <v>0</v>
      </c>
      <c r="ET61" s="21"/>
      <c r="EU61" s="21"/>
      <c r="EV61" s="39">
        <f t="shared" si="153"/>
        <v>0</v>
      </c>
      <c r="EW61" s="21"/>
      <c r="EX61" s="40"/>
      <c r="EY61" s="64">
        <f t="shared" si="154"/>
        <v>0</v>
      </c>
      <c r="EZ61" s="200">
        <f t="shared" si="70"/>
        <v>0</v>
      </c>
      <c r="FA61" s="199">
        <f t="shared" si="71"/>
        <v>0</v>
      </c>
      <c r="FB61" s="21"/>
      <c r="FC61" s="21"/>
      <c r="FD61" s="21"/>
    </row>
    <row r="62" spans="1:160">
      <c r="A62" s="8"/>
      <c r="B62" s="19" t="s">
        <v>414</v>
      </c>
      <c r="C62" s="97">
        <v>15</v>
      </c>
      <c r="D62" s="98">
        <f t="shared" si="121"/>
        <v>1000</v>
      </c>
      <c r="E62" s="99">
        <f t="shared" si="58"/>
        <v>15000</v>
      </c>
      <c r="F62" s="22"/>
      <c r="G62" s="22">
        <v>1000</v>
      </c>
      <c r="H62" s="38">
        <f t="shared" si="11"/>
        <v>15000</v>
      </c>
      <c r="I62" s="27"/>
      <c r="J62" s="27"/>
      <c r="K62" s="38">
        <f t="shared" si="4"/>
        <v>0</v>
      </c>
      <c r="L62" s="21"/>
      <c r="M62" s="21"/>
      <c r="N62" s="39">
        <f t="shared" si="155"/>
        <v>0</v>
      </c>
      <c r="O62" s="21"/>
      <c r="P62" s="21"/>
      <c r="Q62" s="39">
        <f t="shared" si="156"/>
        <v>0</v>
      </c>
      <c r="R62" s="21"/>
      <c r="S62" s="21"/>
      <c r="T62" s="39">
        <f t="shared" si="157"/>
        <v>0</v>
      </c>
      <c r="U62" s="21"/>
      <c r="V62" s="21"/>
      <c r="W62" s="39">
        <f t="shared" si="15"/>
        <v>0</v>
      </c>
      <c r="X62" s="21"/>
      <c r="Y62" s="21"/>
      <c r="Z62" s="39">
        <f t="shared" si="16"/>
        <v>0</v>
      </c>
      <c r="AA62" s="144"/>
      <c r="AB62" s="144"/>
      <c r="AC62" s="39">
        <f t="shared" si="158"/>
        <v>0</v>
      </c>
      <c r="AD62" s="21"/>
      <c r="AE62" s="21"/>
      <c r="AF62" s="39">
        <f t="shared" si="17"/>
        <v>0</v>
      </c>
      <c r="AG62" s="164"/>
      <c r="AH62" s="119">
        <f t="shared" si="0"/>
        <v>0</v>
      </c>
      <c r="AI62" s="150">
        <f t="shared" si="1"/>
        <v>0</v>
      </c>
      <c r="AJ62" s="21"/>
      <c r="AK62" s="21"/>
      <c r="AL62" s="21"/>
      <c r="AM62" s="21"/>
      <c r="AN62" s="21"/>
      <c r="AO62" s="21"/>
      <c r="AP62" s="21"/>
      <c r="AQ62" s="21"/>
      <c r="AR62" s="39">
        <f t="shared" si="18"/>
        <v>0</v>
      </c>
      <c r="AS62" s="22"/>
      <c r="AT62" s="22"/>
      <c r="AU62" s="38">
        <f t="shared" si="19"/>
        <v>0</v>
      </c>
      <c r="AV62" s="226">
        <f t="shared" si="63"/>
        <v>1000</v>
      </c>
      <c r="AW62" s="198">
        <f t="shared" si="64"/>
        <v>15000</v>
      </c>
      <c r="AX62" s="22"/>
      <c r="AY62" s="22"/>
      <c r="AZ62" s="38">
        <f t="shared" si="122"/>
        <v>0</v>
      </c>
      <c r="BA62" s="22"/>
      <c r="BB62" s="22"/>
      <c r="BC62" s="38">
        <f t="shared" si="123"/>
        <v>0</v>
      </c>
      <c r="BD62" s="22"/>
      <c r="BE62" s="22"/>
      <c r="BF62" s="38">
        <f t="shared" si="124"/>
        <v>0</v>
      </c>
      <c r="BG62" s="22"/>
      <c r="BH62" s="22"/>
      <c r="BI62" s="38">
        <f t="shared" si="125"/>
        <v>0</v>
      </c>
      <c r="BJ62" s="22"/>
      <c r="BK62" s="22"/>
      <c r="BL62" s="38">
        <f t="shared" si="126"/>
        <v>0</v>
      </c>
      <c r="BM62" s="22"/>
      <c r="BN62" s="22"/>
      <c r="BO62" s="38">
        <f t="shared" si="127"/>
        <v>0</v>
      </c>
      <c r="BP62" s="21"/>
      <c r="BQ62" s="21"/>
      <c r="BR62" s="39">
        <f t="shared" si="128"/>
        <v>0</v>
      </c>
      <c r="BS62" s="21"/>
      <c r="BT62" s="21"/>
      <c r="BU62" s="39">
        <f t="shared" si="129"/>
        <v>0</v>
      </c>
      <c r="BV62" s="200">
        <f t="shared" si="66"/>
        <v>0</v>
      </c>
      <c r="BW62" s="198">
        <f t="shared" si="67"/>
        <v>0</v>
      </c>
      <c r="BX62" s="21"/>
      <c r="BY62" s="21"/>
      <c r="BZ62" s="39">
        <f t="shared" si="130"/>
        <v>0</v>
      </c>
      <c r="CA62" s="21"/>
      <c r="CB62" s="21"/>
      <c r="CC62" s="39">
        <f t="shared" si="131"/>
        <v>0</v>
      </c>
      <c r="CD62" s="21"/>
      <c r="CE62" s="21"/>
      <c r="CF62" s="39">
        <f t="shared" si="132"/>
        <v>0</v>
      </c>
      <c r="CG62" s="21"/>
      <c r="CH62" s="21"/>
      <c r="CI62" s="39">
        <f t="shared" si="133"/>
        <v>0</v>
      </c>
      <c r="CJ62" s="21"/>
      <c r="CK62" s="21"/>
      <c r="CL62" s="39">
        <f t="shared" si="134"/>
        <v>0</v>
      </c>
      <c r="CM62" s="21"/>
      <c r="CN62" s="21"/>
      <c r="CO62" s="39">
        <f t="shared" si="135"/>
        <v>0</v>
      </c>
      <c r="CP62" s="21"/>
      <c r="CQ62" s="21"/>
      <c r="CR62" s="39">
        <f t="shared" si="136"/>
        <v>0</v>
      </c>
      <c r="CS62" s="21"/>
      <c r="CT62" s="21"/>
      <c r="CU62" s="39">
        <f t="shared" si="10"/>
        <v>0</v>
      </c>
      <c r="CV62" s="21"/>
      <c r="CW62" s="21"/>
      <c r="CX62" s="39">
        <f t="shared" si="137"/>
        <v>0</v>
      </c>
      <c r="CY62" s="21"/>
      <c r="CZ62" s="21"/>
      <c r="DA62" s="39">
        <f t="shared" si="138"/>
        <v>0</v>
      </c>
      <c r="DB62" s="21"/>
      <c r="DC62" s="21"/>
      <c r="DD62" s="39">
        <f t="shared" si="139"/>
        <v>0</v>
      </c>
      <c r="DE62" s="21"/>
      <c r="DF62" s="21"/>
      <c r="DG62" s="39">
        <f t="shared" si="140"/>
        <v>0</v>
      </c>
      <c r="DH62" s="21"/>
      <c r="DI62" s="21"/>
      <c r="DJ62" s="39">
        <f t="shared" si="141"/>
        <v>0</v>
      </c>
      <c r="DK62" s="21"/>
      <c r="DL62" s="21"/>
      <c r="DM62" s="39">
        <f t="shared" si="142"/>
        <v>0</v>
      </c>
      <c r="DN62" s="21"/>
      <c r="DO62" s="21"/>
      <c r="DP62" s="39">
        <f t="shared" si="143"/>
        <v>0</v>
      </c>
      <c r="DQ62" s="21"/>
      <c r="DR62" s="21"/>
      <c r="DS62" s="39">
        <f t="shared" si="144"/>
        <v>0</v>
      </c>
      <c r="DT62" s="235">
        <f t="shared" si="68"/>
        <v>0</v>
      </c>
      <c r="DU62" s="198">
        <f t="shared" si="69"/>
        <v>0</v>
      </c>
      <c r="DV62" s="21"/>
      <c r="DW62" s="21"/>
      <c r="DX62" s="39">
        <f t="shared" si="145"/>
        <v>0</v>
      </c>
      <c r="DY62" s="21"/>
      <c r="DZ62" s="21"/>
      <c r="EA62" s="39">
        <f t="shared" si="146"/>
        <v>0</v>
      </c>
      <c r="EB62" s="21"/>
      <c r="EC62" s="21"/>
      <c r="ED62" s="39">
        <f t="shared" si="147"/>
        <v>0</v>
      </c>
      <c r="EE62" s="21"/>
      <c r="EF62" s="21"/>
      <c r="EG62" s="39">
        <f t="shared" si="148"/>
        <v>0</v>
      </c>
      <c r="EH62" s="21"/>
      <c r="EI62" s="21"/>
      <c r="EJ62" s="39">
        <f t="shared" si="149"/>
        <v>0</v>
      </c>
      <c r="EK62" s="21"/>
      <c r="EL62" s="21"/>
      <c r="EM62" s="39">
        <f t="shared" si="150"/>
        <v>0</v>
      </c>
      <c r="EN62" s="21"/>
      <c r="EO62" s="21"/>
      <c r="EP62" s="39">
        <f t="shared" si="151"/>
        <v>0</v>
      </c>
      <c r="EQ62" s="21"/>
      <c r="ER62" s="21"/>
      <c r="ES62" s="39">
        <f t="shared" si="152"/>
        <v>0</v>
      </c>
      <c r="ET62" s="21"/>
      <c r="EU62" s="21"/>
      <c r="EV62" s="39">
        <f t="shared" si="153"/>
        <v>0</v>
      </c>
      <c r="EW62" s="21"/>
      <c r="EX62" s="40"/>
      <c r="EY62" s="64">
        <f t="shared" si="154"/>
        <v>0</v>
      </c>
      <c r="EZ62" s="200">
        <f t="shared" si="70"/>
        <v>0</v>
      </c>
      <c r="FA62" s="199">
        <f t="shared" si="71"/>
        <v>0</v>
      </c>
      <c r="FB62" s="21"/>
      <c r="FC62" s="21"/>
      <c r="FD62" s="21"/>
    </row>
    <row r="63" spans="1:160">
      <c r="A63" s="8"/>
      <c r="B63" s="19" t="s">
        <v>415</v>
      </c>
      <c r="C63" s="97">
        <v>8</v>
      </c>
      <c r="D63" s="98">
        <f t="shared" si="121"/>
        <v>29</v>
      </c>
      <c r="E63" s="126">
        <f t="shared" si="58"/>
        <v>232</v>
      </c>
      <c r="F63" s="22"/>
      <c r="G63" s="22"/>
      <c r="H63" s="38">
        <f t="shared" si="11"/>
        <v>0</v>
      </c>
      <c r="I63" s="27"/>
      <c r="J63" s="27"/>
      <c r="K63" s="38">
        <f t="shared" si="4"/>
        <v>0</v>
      </c>
      <c r="L63" s="21"/>
      <c r="M63" s="21"/>
      <c r="N63" s="39">
        <f t="shared" si="155"/>
        <v>0</v>
      </c>
      <c r="O63" s="21"/>
      <c r="P63" s="21"/>
      <c r="Q63" s="39">
        <f t="shared" si="156"/>
        <v>0</v>
      </c>
      <c r="R63" s="21"/>
      <c r="S63" s="21"/>
      <c r="T63" s="39">
        <f t="shared" si="157"/>
        <v>0</v>
      </c>
      <c r="U63" s="21"/>
      <c r="V63" s="21"/>
      <c r="W63" s="39">
        <f t="shared" si="15"/>
        <v>0</v>
      </c>
      <c r="X63" s="21"/>
      <c r="Y63" s="21"/>
      <c r="Z63" s="39">
        <f t="shared" si="16"/>
        <v>0</v>
      </c>
      <c r="AA63" s="144"/>
      <c r="AB63" s="144"/>
      <c r="AC63" s="39">
        <f t="shared" si="158"/>
        <v>0</v>
      </c>
      <c r="AD63" s="21"/>
      <c r="AE63" s="21"/>
      <c r="AF63" s="39">
        <f t="shared" si="17"/>
        <v>0</v>
      </c>
      <c r="AG63" s="164"/>
      <c r="AH63" s="119">
        <f t="shared" si="0"/>
        <v>0</v>
      </c>
      <c r="AI63" s="150">
        <f t="shared" si="1"/>
        <v>0</v>
      </c>
      <c r="AJ63" s="21"/>
      <c r="AK63" s="21"/>
      <c r="AL63" s="21"/>
      <c r="AM63" s="21"/>
      <c r="AN63" s="21"/>
      <c r="AO63" s="21"/>
      <c r="AP63" s="21"/>
      <c r="AQ63" s="21"/>
      <c r="AR63" s="39">
        <f t="shared" si="18"/>
        <v>0</v>
      </c>
      <c r="AS63" s="22"/>
      <c r="AT63" s="22"/>
      <c r="AU63" s="38">
        <f t="shared" si="19"/>
        <v>0</v>
      </c>
      <c r="AV63" s="226">
        <f t="shared" si="63"/>
        <v>0</v>
      </c>
      <c r="AW63" s="198">
        <f t="shared" si="64"/>
        <v>0</v>
      </c>
      <c r="AX63" s="22"/>
      <c r="AY63" s="22"/>
      <c r="AZ63" s="38">
        <f t="shared" si="122"/>
        <v>0</v>
      </c>
      <c r="BA63" s="22"/>
      <c r="BB63" s="22"/>
      <c r="BC63" s="38">
        <f t="shared" si="123"/>
        <v>0</v>
      </c>
      <c r="BD63" s="22"/>
      <c r="BE63" s="22"/>
      <c r="BF63" s="38">
        <f t="shared" si="124"/>
        <v>0</v>
      </c>
      <c r="BG63" s="22"/>
      <c r="BH63" s="22">
        <v>3</v>
      </c>
      <c r="BI63" s="38">
        <f t="shared" si="125"/>
        <v>24</v>
      </c>
      <c r="BJ63" s="22"/>
      <c r="BK63" s="22"/>
      <c r="BL63" s="38">
        <f t="shared" si="126"/>
        <v>0</v>
      </c>
      <c r="BM63" s="22"/>
      <c r="BN63" s="22"/>
      <c r="BO63" s="38">
        <f t="shared" si="127"/>
        <v>0</v>
      </c>
      <c r="BP63" s="21"/>
      <c r="BQ63" s="21"/>
      <c r="BR63" s="39">
        <f t="shared" si="128"/>
        <v>0</v>
      </c>
      <c r="BS63" s="21"/>
      <c r="BT63" s="21"/>
      <c r="BU63" s="39">
        <f t="shared" si="129"/>
        <v>0</v>
      </c>
      <c r="BV63" s="200">
        <f t="shared" si="66"/>
        <v>3</v>
      </c>
      <c r="BW63" s="198">
        <f t="shared" si="67"/>
        <v>24</v>
      </c>
      <c r="BX63" s="21"/>
      <c r="BY63" s="21"/>
      <c r="BZ63" s="39">
        <f t="shared" si="130"/>
        <v>0</v>
      </c>
      <c r="CA63" s="21"/>
      <c r="CB63" s="21"/>
      <c r="CC63" s="39">
        <f t="shared" si="131"/>
        <v>0</v>
      </c>
      <c r="CD63" s="21"/>
      <c r="CE63" s="21"/>
      <c r="CF63" s="39">
        <f t="shared" si="132"/>
        <v>0</v>
      </c>
      <c r="CG63" s="21"/>
      <c r="CH63" s="21"/>
      <c r="CI63" s="39">
        <f t="shared" si="133"/>
        <v>0</v>
      </c>
      <c r="CJ63" s="21"/>
      <c r="CK63" s="21"/>
      <c r="CL63" s="39">
        <f t="shared" si="134"/>
        <v>0</v>
      </c>
      <c r="CM63" s="21"/>
      <c r="CN63" s="21"/>
      <c r="CO63" s="39">
        <f t="shared" si="135"/>
        <v>0</v>
      </c>
      <c r="CP63" s="21"/>
      <c r="CQ63" s="21"/>
      <c r="CR63" s="39">
        <f t="shared" si="136"/>
        <v>0</v>
      </c>
      <c r="CS63" s="21"/>
      <c r="CT63" s="21"/>
      <c r="CU63" s="39">
        <f t="shared" si="10"/>
        <v>0</v>
      </c>
      <c r="CV63" s="21"/>
      <c r="CW63" s="21"/>
      <c r="CX63" s="39">
        <f t="shared" si="137"/>
        <v>0</v>
      </c>
      <c r="CY63" s="21"/>
      <c r="CZ63" s="21">
        <v>26</v>
      </c>
      <c r="DA63" s="39">
        <f t="shared" si="138"/>
        <v>208</v>
      </c>
      <c r="DB63" s="21"/>
      <c r="DC63" s="21"/>
      <c r="DD63" s="39">
        <f t="shared" si="139"/>
        <v>0</v>
      </c>
      <c r="DE63" s="21"/>
      <c r="DF63" s="21"/>
      <c r="DG63" s="39">
        <f t="shared" si="140"/>
        <v>0</v>
      </c>
      <c r="DH63" s="21"/>
      <c r="DI63" s="21"/>
      <c r="DJ63" s="39">
        <f t="shared" si="141"/>
        <v>0</v>
      </c>
      <c r="DK63" s="21"/>
      <c r="DL63" s="21"/>
      <c r="DM63" s="39">
        <f t="shared" si="142"/>
        <v>0</v>
      </c>
      <c r="DN63" s="21"/>
      <c r="DO63" s="21"/>
      <c r="DP63" s="39">
        <f t="shared" si="143"/>
        <v>0</v>
      </c>
      <c r="DQ63" s="21"/>
      <c r="DR63" s="21"/>
      <c r="DS63" s="39">
        <f t="shared" si="144"/>
        <v>0</v>
      </c>
      <c r="DT63" s="235">
        <f t="shared" si="68"/>
        <v>26</v>
      </c>
      <c r="DU63" s="198">
        <f t="shared" si="69"/>
        <v>208</v>
      </c>
      <c r="DV63" s="21"/>
      <c r="DW63" s="21"/>
      <c r="DX63" s="39">
        <f t="shared" si="145"/>
        <v>0</v>
      </c>
      <c r="DY63" s="21"/>
      <c r="DZ63" s="21"/>
      <c r="EA63" s="39">
        <f t="shared" si="146"/>
        <v>0</v>
      </c>
      <c r="EB63" s="21"/>
      <c r="EC63" s="21"/>
      <c r="ED63" s="39">
        <f t="shared" si="147"/>
        <v>0</v>
      </c>
      <c r="EE63" s="21"/>
      <c r="EF63" s="21"/>
      <c r="EG63" s="39">
        <f t="shared" si="148"/>
        <v>0</v>
      </c>
      <c r="EH63" s="21"/>
      <c r="EI63" s="21"/>
      <c r="EJ63" s="39">
        <f t="shared" si="149"/>
        <v>0</v>
      </c>
      <c r="EK63" s="21"/>
      <c r="EL63" s="21"/>
      <c r="EM63" s="39">
        <f t="shared" si="150"/>
        <v>0</v>
      </c>
      <c r="EN63" s="21"/>
      <c r="EO63" s="21"/>
      <c r="EP63" s="39">
        <f t="shared" si="151"/>
        <v>0</v>
      </c>
      <c r="EQ63" s="21"/>
      <c r="ER63" s="21"/>
      <c r="ES63" s="39">
        <f t="shared" si="152"/>
        <v>0</v>
      </c>
      <c r="ET63" s="21"/>
      <c r="EU63" s="21"/>
      <c r="EV63" s="39">
        <f t="shared" si="153"/>
        <v>0</v>
      </c>
      <c r="EW63" s="21"/>
      <c r="EX63" s="40"/>
      <c r="EY63" s="64">
        <f t="shared" si="154"/>
        <v>0</v>
      </c>
      <c r="EZ63" s="200">
        <f t="shared" si="70"/>
        <v>0</v>
      </c>
      <c r="FA63" s="199">
        <f t="shared" si="71"/>
        <v>0</v>
      </c>
      <c r="FB63" s="21"/>
      <c r="FC63" s="21"/>
      <c r="FD63" s="21"/>
    </row>
    <row r="64" spans="1:160">
      <c r="A64" s="8"/>
      <c r="B64" s="19" t="s">
        <v>653</v>
      </c>
      <c r="C64" s="97">
        <v>7</v>
      </c>
      <c r="D64" s="98">
        <f t="shared" si="121"/>
        <v>0</v>
      </c>
      <c r="E64" s="126">
        <f t="shared" si="58"/>
        <v>0</v>
      </c>
      <c r="F64" s="22"/>
      <c r="G64" s="22"/>
      <c r="H64" s="38">
        <f t="shared" si="11"/>
        <v>0</v>
      </c>
      <c r="I64" s="27"/>
      <c r="J64" s="27"/>
      <c r="K64" s="38">
        <f t="shared" si="4"/>
        <v>0</v>
      </c>
      <c r="L64" s="21"/>
      <c r="M64" s="21"/>
      <c r="N64" s="39">
        <f t="shared" si="155"/>
        <v>0</v>
      </c>
      <c r="O64" s="21"/>
      <c r="P64" s="21"/>
      <c r="Q64" s="39">
        <f t="shared" si="156"/>
        <v>0</v>
      </c>
      <c r="R64" s="21"/>
      <c r="S64" s="21"/>
      <c r="T64" s="39">
        <f t="shared" si="157"/>
        <v>0</v>
      </c>
      <c r="U64" s="21"/>
      <c r="V64" s="21"/>
      <c r="W64" s="39">
        <f t="shared" si="15"/>
        <v>0</v>
      </c>
      <c r="X64" s="21"/>
      <c r="Y64" s="21"/>
      <c r="Z64" s="39">
        <f t="shared" si="16"/>
        <v>0</v>
      </c>
      <c r="AA64" s="144"/>
      <c r="AB64" s="144"/>
      <c r="AC64" s="39">
        <f t="shared" si="158"/>
        <v>0</v>
      </c>
      <c r="AD64" s="21"/>
      <c r="AE64" s="21"/>
      <c r="AF64" s="39">
        <f t="shared" si="17"/>
        <v>0</v>
      </c>
      <c r="AG64" s="164"/>
      <c r="AH64" s="119">
        <f t="shared" si="0"/>
        <v>0</v>
      </c>
      <c r="AI64" s="150">
        <f t="shared" si="1"/>
        <v>0</v>
      </c>
      <c r="AJ64" s="21"/>
      <c r="AK64" s="21"/>
      <c r="AL64" s="21"/>
      <c r="AM64" s="21"/>
      <c r="AN64" s="21"/>
      <c r="AO64" s="21"/>
      <c r="AP64" s="21"/>
      <c r="AQ64" s="21"/>
      <c r="AR64" s="39">
        <f t="shared" si="18"/>
        <v>0</v>
      </c>
      <c r="AS64" s="22"/>
      <c r="AT64" s="22"/>
      <c r="AU64" s="38">
        <f t="shared" si="19"/>
        <v>0</v>
      </c>
      <c r="AV64" s="226">
        <f t="shared" si="63"/>
        <v>0</v>
      </c>
      <c r="AW64" s="198">
        <f t="shared" si="64"/>
        <v>0</v>
      </c>
      <c r="AX64" s="22"/>
      <c r="AY64" s="22"/>
      <c r="AZ64" s="38">
        <f t="shared" si="122"/>
        <v>0</v>
      </c>
      <c r="BA64" s="22"/>
      <c r="BB64" s="22"/>
      <c r="BC64" s="38">
        <f t="shared" si="123"/>
        <v>0</v>
      </c>
      <c r="BD64" s="22"/>
      <c r="BE64" s="22"/>
      <c r="BF64" s="38">
        <f t="shared" si="124"/>
        <v>0</v>
      </c>
      <c r="BG64" s="22"/>
      <c r="BH64" s="22"/>
      <c r="BI64" s="38">
        <f t="shared" si="125"/>
        <v>0</v>
      </c>
      <c r="BJ64" s="22"/>
      <c r="BK64" s="22"/>
      <c r="BL64" s="38">
        <f t="shared" si="126"/>
        <v>0</v>
      </c>
      <c r="BM64" s="22"/>
      <c r="BN64" s="22"/>
      <c r="BO64" s="38">
        <f t="shared" si="127"/>
        <v>0</v>
      </c>
      <c r="BP64" s="21"/>
      <c r="BQ64" s="21"/>
      <c r="BR64" s="39">
        <f t="shared" si="128"/>
        <v>0</v>
      </c>
      <c r="BS64" s="21"/>
      <c r="BT64" s="21"/>
      <c r="BU64" s="39">
        <f t="shared" si="129"/>
        <v>0</v>
      </c>
      <c r="BV64" s="200">
        <f t="shared" si="66"/>
        <v>0</v>
      </c>
      <c r="BW64" s="198">
        <f t="shared" si="67"/>
        <v>0</v>
      </c>
      <c r="BX64" s="21"/>
      <c r="BY64" s="21"/>
      <c r="BZ64" s="39">
        <f t="shared" si="130"/>
        <v>0</v>
      </c>
      <c r="CA64" s="21"/>
      <c r="CB64" s="21"/>
      <c r="CC64" s="39">
        <f t="shared" si="131"/>
        <v>0</v>
      </c>
      <c r="CD64" s="21"/>
      <c r="CE64" s="21"/>
      <c r="CF64" s="39">
        <f t="shared" si="132"/>
        <v>0</v>
      </c>
      <c r="CG64" s="21"/>
      <c r="CH64" s="21"/>
      <c r="CI64" s="39">
        <f t="shared" si="133"/>
        <v>0</v>
      </c>
      <c r="CJ64" s="21"/>
      <c r="CK64" s="21"/>
      <c r="CL64" s="39">
        <f t="shared" si="134"/>
        <v>0</v>
      </c>
      <c r="CM64" s="21"/>
      <c r="CN64" s="21"/>
      <c r="CO64" s="39">
        <f t="shared" si="135"/>
        <v>0</v>
      </c>
      <c r="CP64" s="21"/>
      <c r="CQ64" s="21"/>
      <c r="CR64" s="39">
        <f t="shared" si="136"/>
        <v>0</v>
      </c>
      <c r="CS64" s="21"/>
      <c r="CT64" s="21"/>
      <c r="CU64" s="39">
        <f t="shared" si="10"/>
        <v>0</v>
      </c>
      <c r="CV64" s="21"/>
      <c r="CW64" s="21"/>
      <c r="CX64" s="39">
        <f t="shared" si="137"/>
        <v>0</v>
      </c>
      <c r="CY64" s="21"/>
      <c r="CZ64" s="21"/>
      <c r="DA64" s="39">
        <f t="shared" si="138"/>
        <v>0</v>
      </c>
      <c r="DB64" s="21"/>
      <c r="DC64" s="21"/>
      <c r="DD64" s="39">
        <f t="shared" si="139"/>
        <v>0</v>
      </c>
      <c r="DE64" s="21"/>
      <c r="DF64" s="21"/>
      <c r="DG64" s="39">
        <f t="shared" si="140"/>
        <v>0</v>
      </c>
      <c r="DH64" s="21"/>
      <c r="DI64" s="21"/>
      <c r="DJ64" s="39">
        <f t="shared" si="141"/>
        <v>0</v>
      </c>
      <c r="DK64" s="21"/>
      <c r="DL64" s="21"/>
      <c r="DM64" s="39">
        <f t="shared" si="142"/>
        <v>0</v>
      </c>
      <c r="DN64" s="21"/>
      <c r="DO64" s="21"/>
      <c r="DP64" s="39">
        <f t="shared" si="143"/>
        <v>0</v>
      </c>
      <c r="DQ64" s="21"/>
      <c r="DR64" s="21"/>
      <c r="DS64" s="39">
        <f t="shared" si="144"/>
        <v>0</v>
      </c>
      <c r="DT64" s="235">
        <f t="shared" si="68"/>
        <v>0</v>
      </c>
      <c r="DU64" s="198">
        <f t="shared" si="69"/>
        <v>0</v>
      </c>
      <c r="DV64" s="21"/>
      <c r="DW64" s="21"/>
      <c r="DX64" s="39">
        <f t="shared" si="145"/>
        <v>0</v>
      </c>
      <c r="DY64" s="21"/>
      <c r="DZ64" s="21"/>
      <c r="EA64" s="39">
        <f t="shared" si="146"/>
        <v>0</v>
      </c>
      <c r="EB64" s="21"/>
      <c r="EC64" s="21"/>
      <c r="ED64" s="39">
        <f t="shared" si="147"/>
        <v>0</v>
      </c>
      <c r="EE64" s="21"/>
      <c r="EF64" s="21"/>
      <c r="EG64" s="39">
        <f t="shared" si="148"/>
        <v>0</v>
      </c>
      <c r="EH64" s="21"/>
      <c r="EI64" s="21"/>
      <c r="EJ64" s="39">
        <f t="shared" si="149"/>
        <v>0</v>
      </c>
      <c r="EK64" s="21"/>
      <c r="EL64" s="21"/>
      <c r="EM64" s="39">
        <f t="shared" si="150"/>
        <v>0</v>
      </c>
      <c r="EN64" s="21"/>
      <c r="EO64" s="21"/>
      <c r="EP64" s="39">
        <f t="shared" si="151"/>
        <v>0</v>
      </c>
      <c r="EQ64" s="21"/>
      <c r="ER64" s="21"/>
      <c r="ES64" s="39">
        <f t="shared" si="152"/>
        <v>0</v>
      </c>
      <c r="ET64" s="21"/>
      <c r="EU64" s="21"/>
      <c r="EV64" s="39">
        <f t="shared" si="153"/>
        <v>0</v>
      </c>
      <c r="EW64" s="21"/>
      <c r="EX64" s="40"/>
      <c r="EY64" s="64">
        <f t="shared" si="154"/>
        <v>0</v>
      </c>
      <c r="EZ64" s="200">
        <f t="shared" si="70"/>
        <v>0</v>
      </c>
      <c r="FA64" s="199">
        <f t="shared" si="71"/>
        <v>0</v>
      </c>
      <c r="FB64" s="21"/>
      <c r="FC64" s="21"/>
      <c r="FD64" s="21"/>
    </row>
    <row r="65" spans="1:160">
      <c r="A65" s="8"/>
      <c r="B65" s="19" t="s">
        <v>424</v>
      </c>
      <c r="C65" s="97">
        <v>170</v>
      </c>
      <c r="D65" s="98">
        <f t="shared" si="121"/>
        <v>2</v>
      </c>
      <c r="E65" s="126">
        <f t="shared" si="58"/>
        <v>340</v>
      </c>
      <c r="F65" s="22"/>
      <c r="G65" s="22"/>
      <c r="H65" s="38">
        <f t="shared" si="11"/>
        <v>0</v>
      </c>
      <c r="I65" s="27"/>
      <c r="J65" s="27"/>
      <c r="K65" s="38">
        <f t="shared" si="4"/>
        <v>0</v>
      </c>
      <c r="L65" s="21"/>
      <c r="M65" s="21"/>
      <c r="N65" s="39">
        <f t="shared" si="155"/>
        <v>0</v>
      </c>
      <c r="O65" s="21"/>
      <c r="P65" s="21"/>
      <c r="Q65" s="39">
        <f t="shared" si="156"/>
        <v>0</v>
      </c>
      <c r="R65" s="21"/>
      <c r="S65" s="21"/>
      <c r="T65" s="39">
        <f t="shared" si="157"/>
        <v>0</v>
      </c>
      <c r="U65" s="21"/>
      <c r="V65" s="21"/>
      <c r="W65" s="39">
        <f t="shared" si="15"/>
        <v>0</v>
      </c>
      <c r="X65" s="21"/>
      <c r="Y65" s="21"/>
      <c r="Z65" s="39">
        <f t="shared" si="16"/>
        <v>0</v>
      </c>
      <c r="AA65" s="144"/>
      <c r="AB65" s="144"/>
      <c r="AC65" s="39">
        <f t="shared" si="158"/>
        <v>0</v>
      </c>
      <c r="AD65" s="21"/>
      <c r="AE65" s="21"/>
      <c r="AF65" s="39">
        <f t="shared" si="17"/>
        <v>0</v>
      </c>
      <c r="AG65" s="164"/>
      <c r="AH65" s="119">
        <f t="shared" si="0"/>
        <v>0</v>
      </c>
      <c r="AI65" s="150">
        <f t="shared" si="1"/>
        <v>0</v>
      </c>
      <c r="AJ65" s="21"/>
      <c r="AK65" s="21"/>
      <c r="AL65" s="21"/>
      <c r="AM65" s="21"/>
      <c r="AN65" s="21"/>
      <c r="AO65" s="21"/>
      <c r="AP65" s="21"/>
      <c r="AQ65" s="21"/>
      <c r="AR65" s="39">
        <f t="shared" si="18"/>
        <v>0</v>
      </c>
      <c r="AS65" s="22"/>
      <c r="AT65" s="22"/>
      <c r="AU65" s="38">
        <f t="shared" si="19"/>
        <v>0</v>
      </c>
      <c r="AV65" s="226">
        <f t="shared" si="63"/>
        <v>0</v>
      </c>
      <c r="AW65" s="198">
        <f t="shared" si="64"/>
        <v>0</v>
      </c>
      <c r="AX65" s="22"/>
      <c r="AY65" s="22"/>
      <c r="AZ65" s="38">
        <f t="shared" si="122"/>
        <v>0</v>
      </c>
      <c r="BA65" s="22"/>
      <c r="BB65" s="22"/>
      <c r="BC65" s="38">
        <f t="shared" si="123"/>
        <v>0</v>
      </c>
      <c r="BD65" s="22"/>
      <c r="BE65" s="22"/>
      <c r="BF65" s="38">
        <f t="shared" si="124"/>
        <v>0</v>
      </c>
      <c r="BG65" s="22"/>
      <c r="BH65" s="22"/>
      <c r="BI65" s="38">
        <f t="shared" si="125"/>
        <v>0</v>
      </c>
      <c r="BJ65" s="22"/>
      <c r="BK65" s="22"/>
      <c r="BL65" s="38">
        <f t="shared" si="126"/>
        <v>0</v>
      </c>
      <c r="BM65" s="22"/>
      <c r="BN65" s="22"/>
      <c r="BO65" s="38">
        <f t="shared" si="127"/>
        <v>0</v>
      </c>
      <c r="BP65" s="21"/>
      <c r="BQ65" s="21"/>
      <c r="BR65" s="39">
        <f t="shared" si="128"/>
        <v>0</v>
      </c>
      <c r="BS65" s="21"/>
      <c r="BT65" s="21"/>
      <c r="BU65" s="39">
        <f t="shared" si="129"/>
        <v>0</v>
      </c>
      <c r="BV65" s="200">
        <f t="shared" si="66"/>
        <v>0</v>
      </c>
      <c r="BW65" s="198">
        <f t="shared" si="67"/>
        <v>0</v>
      </c>
      <c r="BX65" s="21"/>
      <c r="BY65" s="21"/>
      <c r="BZ65" s="39">
        <f t="shared" si="130"/>
        <v>0</v>
      </c>
      <c r="CA65" s="21"/>
      <c r="CB65" s="21"/>
      <c r="CC65" s="39">
        <f t="shared" si="131"/>
        <v>0</v>
      </c>
      <c r="CD65" s="21"/>
      <c r="CE65" s="21"/>
      <c r="CF65" s="39">
        <f t="shared" si="132"/>
        <v>0</v>
      </c>
      <c r="CG65" s="21"/>
      <c r="CH65" s="21"/>
      <c r="CI65" s="39">
        <f t="shared" si="133"/>
        <v>0</v>
      </c>
      <c r="CJ65" s="21"/>
      <c r="CK65" s="21"/>
      <c r="CL65" s="39">
        <f t="shared" si="134"/>
        <v>0</v>
      </c>
      <c r="CM65" s="21"/>
      <c r="CN65" s="21"/>
      <c r="CO65" s="39">
        <f t="shared" si="135"/>
        <v>0</v>
      </c>
      <c r="CP65" s="21"/>
      <c r="CQ65" s="21"/>
      <c r="CR65" s="39">
        <f t="shared" si="136"/>
        <v>0</v>
      </c>
      <c r="CS65" s="21"/>
      <c r="CT65" s="21"/>
      <c r="CU65" s="39">
        <f t="shared" si="10"/>
        <v>0</v>
      </c>
      <c r="CV65" s="21"/>
      <c r="CW65" s="21"/>
      <c r="CX65" s="39">
        <f t="shared" si="137"/>
        <v>0</v>
      </c>
      <c r="CY65" s="21"/>
      <c r="CZ65" s="21"/>
      <c r="DA65" s="39">
        <f t="shared" si="138"/>
        <v>0</v>
      </c>
      <c r="DB65" s="21"/>
      <c r="DC65" s="21"/>
      <c r="DD65" s="39">
        <f t="shared" si="139"/>
        <v>0</v>
      </c>
      <c r="DE65" s="21"/>
      <c r="DF65" s="21"/>
      <c r="DG65" s="39">
        <f t="shared" si="140"/>
        <v>0</v>
      </c>
      <c r="DH65" s="21"/>
      <c r="DI65" s="21">
        <v>2</v>
      </c>
      <c r="DJ65" s="39">
        <f t="shared" si="141"/>
        <v>340</v>
      </c>
      <c r="DK65" s="21"/>
      <c r="DL65" s="21"/>
      <c r="DM65" s="39">
        <f t="shared" si="142"/>
        <v>0</v>
      </c>
      <c r="DN65" s="21"/>
      <c r="DO65" s="21"/>
      <c r="DP65" s="39">
        <f t="shared" si="143"/>
        <v>0</v>
      </c>
      <c r="DQ65" s="21"/>
      <c r="DR65" s="21"/>
      <c r="DS65" s="39">
        <f t="shared" si="144"/>
        <v>0</v>
      </c>
      <c r="DT65" s="235">
        <f t="shared" si="68"/>
        <v>2</v>
      </c>
      <c r="DU65" s="198">
        <f t="shared" si="69"/>
        <v>340</v>
      </c>
      <c r="DV65" s="21"/>
      <c r="DW65" s="21"/>
      <c r="DX65" s="39">
        <f t="shared" si="145"/>
        <v>0</v>
      </c>
      <c r="DY65" s="21"/>
      <c r="DZ65" s="21"/>
      <c r="EA65" s="39">
        <f t="shared" si="146"/>
        <v>0</v>
      </c>
      <c r="EB65" s="21"/>
      <c r="EC65" s="21"/>
      <c r="ED65" s="39">
        <f t="shared" si="147"/>
        <v>0</v>
      </c>
      <c r="EE65" s="21"/>
      <c r="EF65" s="21"/>
      <c r="EG65" s="39">
        <f t="shared" si="148"/>
        <v>0</v>
      </c>
      <c r="EH65" s="21"/>
      <c r="EI65" s="21"/>
      <c r="EJ65" s="39">
        <f t="shared" si="149"/>
        <v>0</v>
      </c>
      <c r="EK65" s="21"/>
      <c r="EL65" s="21"/>
      <c r="EM65" s="39">
        <f t="shared" si="150"/>
        <v>0</v>
      </c>
      <c r="EN65" s="21"/>
      <c r="EO65" s="21"/>
      <c r="EP65" s="39">
        <f t="shared" si="151"/>
        <v>0</v>
      </c>
      <c r="EQ65" s="21"/>
      <c r="ER65" s="21"/>
      <c r="ES65" s="39">
        <f t="shared" si="152"/>
        <v>0</v>
      </c>
      <c r="ET65" s="21"/>
      <c r="EU65" s="21"/>
      <c r="EV65" s="39">
        <f t="shared" si="153"/>
        <v>0</v>
      </c>
      <c r="EW65" s="21"/>
      <c r="EX65" s="40"/>
      <c r="EY65" s="64">
        <f t="shared" si="154"/>
        <v>0</v>
      </c>
      <c r="EZ65" s="200">
        <f t="shared" si="70"/>
        <v>0</v>
      </c>
      <c r="FA65" s="199">
        <f t="shared" si="71"/>
        <v>0</v>
      </c>
      <c r="FB65" s="21"/>
      <c r="FC65" s="21"/>
      <c r="FD65" s="21"/>
    </row>
    <row r="66" spans="1:160">
      <c r="A66" s="8"/>
      <c r="B66" s="20" t="s">
        <v>443</v>
      </c>
      <c r="C66" s="97">
        <v>50</v>
      </c>
      <c r="D66" s="98">
        <f t="shared" si="121"/>
        <v>4</v>
      </c>
      <c r="E66" s="126">
        <f t="shared" si="58"/>
        <v>200</v>
      </c>
      <c r="F66" s="22"/>
      <c r="G66" s="22"/>
      <c r="H66" s="38">
        <f t="shared" si="11"/>
        <v>0</v>
      </c>
      <c r="I66" s="27"/>
      <c r="J66" s="27"/>
      <c r="K66" s="38">
        <f t="shared" si="4"/>
        <v>0</v>
      </c>
      <c r="L66" s="21"/>
      <c r="M66" s="21"/>
      <c r="N66" s="39">
        <f t="shared" si="155"/>
        <v>0</v>
      </c>
      <c r="O66" s="21"/>
      <c r="P66" s="21"/>
      <c r="Q66" s="39">
        <f t="shared" si="156"/>
        <v>0</v>
      </c>
      <c r="R66" s="21"/>
      <c r="S66" s="21"/>
      <c r="T66" s="39">
        <f t="shared" si="157"/>
        <v>0</v>
      </c>
      <c r="U66" s="21"/>
      <c r="V66" s="21"/>
      <c r="W66" s="39">
        <f t="shared" si="15"/>
        <v>0</v>
      </c>
      <c r="X66" s="21"/>
      <c r="Y66" s="21"/>
      <c r="Z66" s="39">
        <f t="shared" si="16"/>
        <v>0</v>
      </c>
      <c r="AA66" s="144"/>
      <c r="AB66" s="144"/>
      <c r="AC66" s="39">
        <f t="shared" si="158"/>
        <v>0</v>
      </c>
      <c r="AD66" s="21"/>
      <c r="AE66" s="21"/>
      <c r="AF66" s="39">
        <f t="shared" si="17"/>
        <v>0</v>
      </c>
      <c r="AG66" s="164"/>
      <c r="AH66" s="119">
        <f t="shared" si="0"/>
        <v>0</v>
      </c>
      <c r="AI66" s="150">
        <f t="shared" si="1"/>
        <v>0</v>
      </c>
      <c r="AJ66" s="21"/>
      <c r="AK66" s="21"/>
      <c r="AL66" s="21"/>
      <c r="AM66" s="21"/>
      <c r="AN66" s="21"/>
      <c r="AO66" s="21"/>
      <c r="AP66" s="21"/>
      <c r="AQ66" s="21"/>
      <c r="AR66" s="39">
        <f t="shared" si="18"/>
        <v>0</v>
      </c>
      <c r="AS66" s="22"/>
      <c r="AT66" s="22"/>
      <c r="AU66" s="38">
        <f t="shared" si="19"/>
        <v>0</v>
      </c>
      <c r="AV66" s="226">
        <f t="shared" si="63"/>
        <v>0</v>
      </c>
      <c r="AW66" s="198">
        <f t="shared" si="64"/>
        <v>0</v>
      </c>
      <c r="AX66" s="22"/>
      <c r="AY66" s="22"/>
      <c r="AZ66" s="38">
        <f t="shared" si="122"/>
        <v>0</v>
      </c>
      <c r="BA66" s="22"/>
      <c r="BB66" s="22"/>
      <c r="BC66" s="38">
        <f t="shared" si="123"/>
        <v>0</v>
      </c>
      <c r="BD66" s="22"/>
      <c r="BE66" s="22"/>
      <c r="BF66" s="38">
        <f t="shared" si="124"/>
        <v>0</v>
      </c>
      <c r="BG66" s="22"/>
      <c r="BH66" s="22"/>
      <c r="BI66" s="38">
        <f t="shared" si="125"/>
        <v>0</v>
      </c>
      <c r="BJ66" s="22"/>
      <c r="BK66" s="22"/>
      <c r="BL66" s="38">
        <f t="shared" si="126"/>
        <v>0</v>
      </c>
      <c r="BM66" s="22"/>
      <c r="BN66" s="22"/>
      <c r="BO66" s="38">
        <f t="shared" si="127"/>
        <v>0</v>
      </c>
      <c r="BP66" s="21"/>
      <c r="BQ66" s="21">
        <v>1</v>
      </c>
      <c r="BR66" s="39">
        <f t="shared" si="128"/>
        <v>50</v>
      </c>
      <c r="BS66" s="21"/>
      <c r="BT66" s="21"/>
      <c r="BU66" s="39">
        <f t="shared" si="129"/>
        <v>0</v>
      </c>
      <c r="BV66" s="200">
        <f t="shared" si="66"/>
        <v>1</v>
      </c>
      <c r="BW66" s="198">
        <f t="shared" si="67"/>
        <v>50</v>
      </c>
      <c r="BX66" s="21"/>
      <c r="BY66" s="21"/>
      <c r="BZ66" s="39">
        <f t="shared" si="130"/>
        <v>0</v>
      </c>
      <c r="CA66" s="21"/>
      <c r="CB66" s="21"/>
      <c r="CC66" s="39">
        <f t="shared" si="131"/>
        <v>0</v>
      </c>
      <c r="CD66" s="21"/>
      <c r="CE66" s="21"/>
      <c r="CF66" s="39">
        <f t="shared" si="132"/>
        <v>0</v>
      </c>
      <c r="CG66" s="21"/>
      <c r="CH66" s="21"/>
      <c r="CI66" s="39">
        <f t="shared" si="133"/>
        <v>0</v>
      </c>
      <c r="CJ66" s="21"/>
      <c r="CK66" s="21">
        <v>2</v>
      </c>
      <c r="CL66" s="39">
        <f t="shared" si="134"/>
        <v>100</v>
      </c>
      <c r="CM66" s="21"/>
      <c r="CN66" s="21"/>
      <c r="CO66" s="39">
        <f t="shared" si="135"/>
        <v>0</v>
      </c>
      <c r="CP66" s="21"/>
      <c r="CQ66" s="21"/>
      <c r="CR66" s="39">
        <f t="shared" si="136"/>
        <v>0</v>
      </c>
      <c r="CS66" s="21"/>
      <c r="CT66" s="21"/>
      <c r="CU66" s="39">
        <f t="shared" si="10"/>
        <v>0</v>
      </c>
      <c r="CV66" s="21"/>
      <c r="CW66" s="21"/>
      <c r="CX66" s="39">
        <f t="shared" si="137"/>
        <v>0</v>
      </c>
      <c r="CY66" s="21"/>
      <c r="CZ66" s="21"/>
      <c r="DA66" s="39">
        <f t="shared" si="138"/>
        <v>0</v>
      </c>
      <c r="DB66" s="21"/>
      <c r="DC66" s="21"/>
      <c r="DD66" s="39">
        <f t="shared" si="139"/>
        <v>0</v>
      </c>
      <c r="DE66" s="21"/>
      <c r="DF66" s="21"/>
      <c r="DG66" s="39">
        <f t="shared" si="140"/>
        <v>0</v>
      </c>
      <c r="DH66" s="21"/>
      <c r="DI66" s="21">
        <v>1</v>
      </c>
      <c r="DJ66" s="39">
        <f t="shared" si="141"/>
        <v>50</v>
      </c>
      <c r="DK66" s="21"/>
      <c r="DL66" s="21"/>
      <c r="DM66" s="39">
        <f t="shared" si="142"/>
        <v>0</v>
      </c>
      <c r="DN66" s="21"/>
      <c r="DO66" s="21"/>
      <c r="DP66" s="39">
        <f t="shared" si="143"/>
        <v>0</v>
      </c>
      <c r="DQ66" s="21"/>
      <c r="DR66" s="21"/>
      <c r="DS66" s="39">
        <f t="shared" si="144"/>
        <v>0</v>
      </c>
      <c r="DT66" s="235">
        <f t="shared" si="68"/>
        <v>3</v>
      </c>
      <c r="DU66" s="198">
        <f t="shared" si="69"/>
        <v>150</v>
      </c>
      <c r="DV66" s="21"/>
      <c r="DW66" s="21"/>
      <c r="DX66" s="39">
        <f t="shared" si="145"/>
        <v>0</v>
      </c>
      <c r="DY66" s="21"/>
      <c r="DZ66" s="21"/>
      <c r="EA66" s="39">
        <f t="shared" si="146"/>
        <v>0</v>
      </c>
      <c r="EB66" s="21"/>
      <c r="EC66" s="21"/>
      <c r="ED66" s="39">
        <f t="shared" si="147"/>
        <v>0</v>
      </c>
      <c r="EE66" s="21"/>
      <c r="EF66" s="21"/>
      <c r="EG66" s="39">
        <f t="shared" si="148"/>
        <v>0</v>
      </c>
      <c r="EH66" s="21"/>
      <c r="EI66" s="21"/>
      <c r="EJ66" s="39">
        <f t="shared" si="149"/>
        <v>0</v>
      </c>
      <c r="EK66" s="21"/>
      <c r="EL66" s="21"/>
      <c r="EM66" s="39">
        <f t="shared" si="150"/>
        <v>0</v>
      </c>
      <c r="EN66" s="21"/>
      <c r="EO66" s="21"/>
      <c r="EP66" s="39">
        <f t="shared" si="151"/>
        <v>0</v>
      </c>
      <c r="EQ66" s="21"/>
      <c r="ER66" s="21"/>
      <c r="ES66" s="39">
        <f t="shared" si="152"/>
        <v>0</v>
      </c>
      <c r="ET66" s="21"/>
      <c r="EU66" s="21"/>
      <c r="EV66" s="39">
        <f t="shared" si="153"/>
        <v>0</v>
      </c>
      <c r="EW66" s="21"/>
      <c r="EX66" s="40"/>
      <c r="EY66" s="64">
        <f t="shared" si="154"/>
        <v>0</v>
      </c>
      <c r="EZ66" s="200">
        <f t="shared" si="70"/>
        <v>0</v>
      </c>
      <c r="FA66" s="199">
        <f t="shared" si="71"/>
        <v>0</v>
      </c>
      <c r="FB66" s="21"/>
      <c r="FC66" s="21"/>
      <c r="FD66" s="21"/>
    </row>
    <row r="67" spans="1:160" s="59" customFormat="1" ht="15.75">
      <c r="A67" s="177">
        <v>54105</v>
      </c>
      <c r="B67" s="178" t="s">
        <v>4</v>
      </c>
      <c r="C67" s="188"/>
      <c r="D67" s="192">
        <f>+G67+J67+M67+P67+S67+V67+Y67+AE67+AQ67+AT67+AY67+BB67+BE67+BH67+BK67+BN67+BQ67+BT67+BY67+CB67+CE67+CH67+CK67+CN67+CQ67+CW67+CZ67+DF67+DI67+DO67+DL67+DR67+DW67+DZ67+EC67+EF67+EI67+EL67+EO67+ER67+EU67+EX67</f>
        <v>31652</v>
      </c>
      <c r="E67" s="193">
        <f>SUM(E68:E102)</f>
        <v>26597.049999999996</v>
      </c>
      <c r="F67" s="193">
        <f t="shared" ref="F67:BQ67" si="212">SUM(F68:F102)</f>
        <v>0</v>
      </c>
      <c r="G67" s="193">
        <f t="shared" si="212"/>
        <v>155</v>
      </c>
      <c r="H67" s="193">
        <f t="shared" si="212"/>
        <v>72.3</v>
      </c>
      <c r="I67" s="193">
        <f t="shared" si="212"/>
        <v>86</v>
      </c>
      <c r="J67" s="193">
        <f t="shared" si="212"/>
        <v>1156</v>
      </c>
      <c r="K67" s="193">
        <f t="shared" si="212"/>
        <v>301.14</v>
      </c>
      <c r="L67" s="193">
        <f t="shared" si="212"/>
        <v>31</v>
      </c>
      <c r="M67" s="193">
        <f t="shared" si="212"/>
        <v>559</v>
      </c>
      <c r="N67" s="193">
        <f t="shared" si="212"/>
        <v>388.72</v>
      </c>
      <c r="O67" s="193">
        <f t="shared" si="212"/>
        <v>133</v>
      </c>
      <c r="P67" s="193">
        <f t="shared" si="212"/>
        <v>1264</v>
      </c>
      <c r="Q67" s="193">
        <f t="shared" si="212"/>
        <v>1052.6500000000001</v>
      </c>
      <c r="R67" s="193">
        <f t="shared" si="212"/>
        <v>0</v>
      </c>
      <c r="S67" s="193">
        <f t="shared" si="212"/>
        <v>16</v>
      </c>
      <c r="T67" s="193">
        <f t="shared" si="212"/>
        <v>27.42</v>
      </c>
      <c r="U67" s="193">
        <f t="shared" si="212"/>
        <v>77</v>
      </c>
      <c r="V67" s="193">
        <f t="shared" si="212"/>
        <v>1521</v>
      </c>
      <c r="W67" s="193">
        <f t="shared" si="212"/>
        <v>676.31999999999994</v>
      </c>
      <c r="X67" s="193">
        <f t="shared" si="212"/>
        <v>28</v>
      </c>
      <c r="Y67" s="193">
        <f t="shared" si="212"/>
        <v>616</v>
      </c>
      <c r="Z67" s="193">
        <f t="shared" si="212"/>
        <v>213.26999999999998</v>
      </c>
      <c r="AA67" s="193">
        <f t="shared" si="212"/>
        <v>17</v>
      </c>
      <c r="AB67" s="193">
        <f t="shared" si="212"/>
        <v>350</v>
      </c>
      <c r="AC67" s="193">
        <f t="shared" si="212"/>
        <v>285.27999999999997</v>
      </c>
      <c r="AD67" s="193">
        <f t="shared" si="212"/>
        <v>30</v>
      </c>
      <c r="AE67" s="193">
        <f t="shared" si="212"/>
        <v>336</v>
      </c>
      <c r="AF67" s="193">
        <f t="shared" si="212"/>
        <v>293.53000000000003</v>
      </c>
      <c r="AG67" s="194">
        <f t="shared" si="212"/>
        <v>13</v>
      </c>
      <c r="AH67" s="193">
        <f t="shared" si="212"/>
        <v>178</v>
      </c>
      <c r="AI67" s="193">
        <f t="shared" si="212"/>
        <v>142.37999999999997</v>
      </c>
      <c r="AJ67" s="193">
        <f t="shared" si="212"/>
        <v>0</v>
      </c>
      <c r="AK67" s="193">
        <f t="shared" si="212"/>
        <v>0</v>
      </c>
      <c r="AL67" s="193">
        <f t="shared" si="212"/>
        <v>0</v>
      </c>
      <c r="AM67" s="193">
        <f t="shared" si="212"/>
        <v>0</v>
      </c>
      <c r="AN67" s="193">
        <f t="shared" si="212"/>
        <v>0</v>
      </c>
      <c r="AO67" s="193">
        <f t="shared" si="212"/>
        <v>0</v>
      </c>
      <c r="AP67" s="193">
        <f t="shared" si="212"/>
        <v>67</v>
      </c>
      <c r="AQ67" s="193">
        <f t="shared" si="212"/>
        <v>847</v>
      </c>
      <c r="AR67" s="193">
        <f t="shared" si="212"/>
        <v>328.34999999999997</v>
      </c>
      <c r="AS67" s="193">
        <f t="shared" si="212"/>
        <v>15</v>
      </c>
      <c r="AT67" s="193">
        <f t="shared" si="212"/>
        <v>212</v>
      </c>
      <c r="AU67" s="193">
        <f t="shared" si="212"/>
        <v>134.23999999999998</v>
      </c>
      <c r="AV67" s="193">
        <f t="shared" si="212"/>
        <v>6682</v>
      </c>
      <c r="AW67" s="193">
        <f t="shared" si="212"/>
        <v>3951.2200000000003</v>
      </c>
      <c r="AX67" s="193">
        <f t="shared" si="212"/>
        <v>3</v>
      </c>
      <c r="AY67" s="193">
        <f t="shared" si="212"/>
        <v>154</v>
      </c>
      <c r="AZ67" s="193">
        <f t="shared" si="212"/>
        <v>588.8900000000001</v>
      </c>
      <c r="BA67" s="193">
        <f t="shared" si="212"/>
        <v>68</v>
      </c>
      <c r="BB67" s="193">
        <f t="shared" si="212"/>
        <v>1111</v>
      </c>
      <c r="BC67" s="193">
        <f t="shared" si="212"/>
        <v>1120.1499999999996</v>
      </c>
      <c r="BD67" s="193">
        <f t="shared" si="212"/>
        <v>28</v>
      </c>
      <c r="BE67" s="193">
        <f t="shared" si="212"/>
        <v>661</v>
      </c>
      <c r="BF67" s="193">
        <f t="shared" si="212"/>
        <v>813.2399999999999</v>
      </c>
      <c r="BG67" s="193">
        <f t="shared" si="212"/>
        <v>33</v>
      </c>
      <c r="BH67" s="193">
        <f t="shared" si="212"/>
        <v>762</v>
      </c>
      <c r="BI67" s="193">
        <f t="shared" si="212"/>
        <v>1337.7600000000002</v>
      </c>
      <c r="BJ67" s="193">
        <f t="shared" si="212"/>
        <v>60</v>
      </c>
      <c r="BK67" s="193">
        <f t="shared" si="212"/>
        <v>725</v>
      </c>
      <c r="BL67" s="193">
        <f t="shared" si="212"/>
        <v>401.59999999999997</v>
      </c>
      <c r="BM67" s="193">
        <f t="shared" si="212"/>
        <v>22</v>
      </c>
      <c r="BN67" s="193">
        <f t="shared" si="212"/>
        <v>302</v>
      </c>
      <c r="BO67" s="193">
        <f t="shared" si="212"/>
        <v>657.56</v>
      </c>
      <c r="BP67" s="193">
        <f t="shared" si="212"/>
        <v>85</v>
      </c>
      <c r="BQ67" s="193">
        <f t="shared" si="212"/>
        <v>1580</v>
      </c>
      <c r="BR67" s="193">
        <f t="shared" ref="BR67:EF67" si="213">SUM(BR68:BR102)</f>
        <v>1184.1100000000001</v>
      </c>
      <c r="BS67" s="193">
        <f t="shared" si="213"/>
        <v>369</v>
      </c>
      <c r="BT67" s="193">
        <f t="shared" si="213"/>
        <v>4597</v>
      </c>
      <c r="BU67" s="193">
        <f t="shared" si="213"/>
        <v>5198.16</v>
      </c>
      <c r="BV67" s="193">
        <f t="shared" si="213"/>
        <v>9892</v>
      </c>
      <c r="BW67" s="193">
        <f t="shared" si="213"/>
        <v>11301.470000000001</v>
      </c>
      <c r="BX67" s="193">
        <f t="shared" si="213"/>
        <v>14</v>
      </c>
      <c r="BY67" s="193">
        <f t="shared" si="213"/>
        <v>176</v>
      </c>
      <c r="BZ67" s="193">
        <f t="shared" si="213"/>
        <v>130.71</v>
      </c>
      <c r="CA67" s="193">
        <f t="shared" si="213"/>
        <v>32</v>
      </c>
      <c r="CB67" s="193">
        <f t="shared" si="213"/>
        <v>1398</v>
      </c>
      <c r="CC67" s="193">
        <f t="shared" si="213"/>
        <v>2936.9</v>
      </c>
      <c r="CD67" s="193">
        <f t="shared" si="213"/>
        <v>91</v>
      </c>
      <c r="CE67" s="193">
        <f t="shared" si="213"/>
        <v>1710</v>
      </c>
      <c r="CF67" s="193">
        <f t="shared" si="213"/>
        <v>1532.68</v>
      </c>
      <c r="CG67" s="193">
        <f t="shared" si="213"/>
        <v>9</v>
      </c>
      <c r="CH67" s="193">
        <f t="shared" si="213"/>
        <v>119</v>
      </c>
      <c r="CI67" s="193">
        <f t="shared" si="213"/>
        <v>189.91999999999996</v>
      </c>
      <c r="CJ67" s="193">
        <f t="shared" si="213"/>
        <v>41</v>
      </c>
      <c r="CK67" s="193">
        <f t="shared" si="213"/>
        <v>645</v>
      </c>
      <c r="CL67" s="193">
        <f t="shared" si="213"/>
        <v>246.76</v>
      </c>
      <c r="CM67" s="193">
        <f t="shared" si="213"/>
        <v>47</v>
      </c>
      <c r="CN67" s="193">
        <f t="shared" si="213"/>
        <v>1433</v>
      </c>
      <c r="CO67" s="193">
        <f t="shared" si="213"/>
        <v>543.28</v>
      </c>
      <c r="CP67" s="193">
        <f t="shared" si="213"/>
        <v>1</v>
      </c>
      <c r="CQ67" s="193">
        <f t="shared" si="213"/>
        <v>588</v>
      </c>
      <c r="CR67" s="193">
        <f t="shared" si="213"/>
        <v>704.78</v>
      </c>
      <c r="CS67" s="193">
        <f t="shared" ref="CS67:CU67" si="214">SUM(CS68:CS102)</f>
        <v>69</v>
      </c>
      <c r="CT67" s="193">
        <f t="shared" si="214"/>
        <v>1705</v>
      </c>
      <c r="CU67" s="193">
        <f t="shared" si="214"/>
        <v>538.34999999999991</v>
      </c>
      <c r="CV67" s="193">
        <f t="shared" si="213"/>
        <v>0</v>
      </c>
      <c r="CW67" s="193">
        <f t="shared" si="213"/>
        <v>800</v>
      </c>
      <c r="CX67" s="193">
        <f t="shared" si="213"/>
        <v>280</v>
      </c>
      <c r="CY67" s="193">
        <f t="shared" si="213"/>
        <v>3</v>
      </c>
      <c r="CZ67" s="193">
        <f t="shared" si="213"/>
        <v>165</v>
      </c>
      <c r="DA67" s="193">
        <f t="shared" si="213"/>
        <v>106.5</v>
      </c>
      <c r="DB67" s="193">
        <f t="shared" si="213"/>
        <v>2</v>
      </c>
      <c r="DC67" s="193">
        <f t="shared" si="213"/>
        <v>247</v>
      </c>
      <c r="DD67" s="193">
        <f t="shared" si="213"/>
        <v>97.56</v>
      </c>
      <c r="DE67" s="193">
        <f t="shared" si="213"/>
        <v>20</v>
      </c>
      <c r="DF67" s="193">
        <f t="shared" si="213"/>
        <v>4811</v>
      </c>
      <c r="DG67" s="193">
        <f t="shared" si="213"/>
        <v>1944.52</v>
      </c>
      <c r="DH67" s="193">
        <f t="shared" si="213"/>
        <v>4</v>
      </c>
      <c r="DI67" s="193">
        <f t="shared" si="213"/>
        <v>108</v>
      </c>
      <c r="DJ67" s="193">
        <f t="shared" si="213"/>
        <v>77.050000000000011</v>
      </c>
      <c r="DK67" s="193">
        <f t="shared" si="213"/>
        <v>6</v>
      </c>
      <c r="DL67" s="193">
        <f t="shared" si="213"/>
        <v>173</v>
      </c>
      <c r="DM67" s="193">
        <f t="shared" si="213"/>
        <v>85.399999999999991</v>
      </c>
      <c r="DN67" s="193">
        <f t="shared" si="213"/>
        <v>3</v>
      </c>
      <c r="DO67" s="193">
        <f t="shared" si="213"/>
        <v>360</v>
      </c>
      <c r="DP67" s="193">
        <f t="shared" si="213"/>
        <v>183.09999999999997</v>
      </c>
      <c r="DQ67" s="193">
        <f t="shared" si="213"/>
        <v>41</v>
      </c>
      <c r="DR67" s="193">
        <f t="shared" si="213"/>
        <v>499</v>
      </c>
      <c r="DS67" s="193">
        <f t="shared" si="213"/>
        <v>608.82000000000005</v>
      </c>
      <c r="DT67" s="193">
        <f t="shared" si="213"/>
        <v>13232</v>
      </c>
      <c r="DU67" s="193">
        <f t="shared" si="213"/>
        <v>9667.98</v>
      </c>
      <c r="DV67" s="193">
        <f t="shared" si="213"/>
        <v>5</v>
      </c>
      <c r="DW67" s="193">
        <f t="shared" si="213"/>
        <v>119</v>
      </c>
      <c r="DX67" s="193">
        <f t="shared" si="213"/>
        <v>189.91999999999996</v>
      </c>
      <c r="DY67" s="193">
        <f t="shared" si="213"/>
        <v>30</v>
      </c>
      <c r="DZ67" s="193">
        <f t="shared" si="213"/>
        <v>538</v>
      </c>
      <c r="EA67" s="193">
        <f t="shared" si="213"/>
        <v>548.48</v>
      </c>
      <c r="EB67" s="193">
        <f t="shared" si="213"/>
        <v>0</v>
      </c>
      <c r="EC67" s="193">
        <f t="shared" si="213"/>
        <v>170</v>
      </c>
      <c r="ED67" s="193">
        <f t="shared" si="213"/>
        <v>133.99999999999997</v>
      </c>
      <c r="EE67" s="193">
        <f t="shared" si="213"/>
        <v>0</v>
      </c>
      <c r="EF67" s="193">
        <f t="shared" si="213"/>
        <v>17</v>
      </c>
      <c r="EG67" s="193">
        <f t="shared" ref="EG67:FA67" si="215">SUM(EG68:EG102)</f>
        <v>51.9</v>
      </c>
      <c r="EH67" s="193">
        <f t="shared" si="215"/>
        <v>0</v>
      </c>
      <c r="EI67" s="193">
        <f t="shared" si="215"/>
        <v>267</v>
      </c>
      <c r="EJ67" s="193">
        <f t="shared" si="215"/>
        <v>195.75999999999996</v>
      </c>
      <c r="EK67" s="193">
        <f t="shared" si="215"/>
        <v>0</v>
      </c>
      <c r="EL67" s="193">
        <f t="shared" si="215"/>
        <v>82</v>
      </c>
      <c r="EM67" s="193">
        <f t="shared" si="215"/>
        <v>65.38</v>
      </c>
      <c r="EN67" s="193">
        <f t="shared" si="215"/>
        <v>0</v>
      </c>
      <c r="EO67" s="193">
        <f t="shared" si="215"/>
        <v>61</v>
      </c>
      <c r="EP67" s="193">
        <f t="shared" si="215"/>
        <v>55.150000000000006</v>
      </c>
      <c r="EQ67" s="193">
        <f t="shared" si="215"/>
        <v>8</v>
      </c>
      <c r="ER67" s="193">
        <f t="shared" si="215"/>
        <v>166</v>
      </c>
      <c r="ES67" s="193">
        <f t="shared" si="215"/>
        <v>113.44</v>
      </c>
      <c r="ET67" s="193">
        <f t="shared" si="215"/>
        <v>33</v>
      </c>
      <c r="EU67" s="193">
        <f t="shared" si="215"/>
        <v>471</v>
      </c>
      <c r="EV67" s="193">
        <f t="shared" si="215"/>
        <v>233.42999999999995</v>
      </c>
      <c r="EW67" s="193">
        <f t="shared" si="215"/>
        <v>12</v>
      </c>
      <c r="EX67" s="193">
        <f t="shared" si="215"/>
        <v>202</v>
      </c>
      <c r="EY67" s="193">
        <f t="shared" si="215"/>
        <v>95.740000000000009</v>
      </c>
      <c r="EZ67" s="193">
        <f t="shared" si="215"/>
        <v>2093</v>
      </c>
      <c r="FA67" s="193">
        <f t="shared" si="215"/>
        <v>1683.1999999999998</v>
      </c>
      <c r="FB67" s="56"/>
      <c r="FC67" s="56"/>
      <c r="FD67" s="56"/>
    </row>
    <row r="68" spans="1:160">
      <c r="A68" s="8"/>
      <c r="B68" s="19" t="s">
        <v>161</v>
      </c>
      <c r="C68" s="97">
        <v>4</v>
      </c>
      <c r="D68" s="98">
        <f t="shared" ref="D68:D102" si="216">+G68+J68+M68+P68+S68+V68+Y68+AB68+AE68+AH68+AQ68+AT68+AY68+BB68+BE68+BH68+BK68+BN68+BQ68+BT68+BY68+CB68+CE68+CH68+CK68+CN68+CQ68+CW68+CZ68+DC68+DF68+DI68+DO68+DL68+DR68+DW68+DZ68+EC68+EF68+EI68+EL68+EO68+ER68+EU68+EX68</f>
        <v>1479</v>
      </c>
      <c r="E68" s="126">
        <f t="shared" si="58"/>
        <v>5916</v>
      </c>
      <c r="F68" s="22"/>
      <c r="G68" s="22">
        <v>6</v>
      </c>
      <c r="H68" s="38">
        <f>G68*C68</f>
        <v>24</v>
      </c>
      <c r="I68" s="27">
        <v>2</v>
      </c>
      <c r="J68" s="27">
        <f>I68*12</f>
        <v>24</v>
      </c>
      <c r="K68" s="38">
        <f t="shared" si="4"/>
        <v>96</v>
      </c>
      <c r="L68" s="21">
        <v>3</v>
      </c>
      <c r="M68" s="21">
        <f>L68*12</f>
        <v>36</v>
      </c>
      <c r="N68" s="39">
        <f>M68*C68</f>
        <v>144</v>
      </c>
      <c r="O68" s="21">
        <v>5</v>
      </c>
      <c r="P68" s="21">
        <f>O68*12</f>
        <v>60</v>
      </c>
      <c r="Q68" s="39">
        <f>P68*C68</f>
        <v>240</v>
      </c>
      <c r="R68" s="21"/>
      <c r="S68" s="21">
        <v>3</v>
      </c>
      <c r="T68" s="39">
        <f>S68*C68</f>
        <v>12</v>
      </c>
      <c r="U68" s="21">
        <v>3</v>
      </c>
      <c r="V68" s="21">
        <f>U68*12</f>
        <v>36</v>
      </c>
      <c r="W68" s="39">
        <f t="shared" si="15"/>
        <v>144</v>
      </c>
      <c r="X68" s="21">
        <v>1</v>
      </c>
      <c r="Y68" s="21">
        <f>X68*12</f>
        <v>12</v>
      </c>
      <c r="Z68" s="39">
        <f t="shared" si="16"/>
        <v>48</v>
      </c>
      <c r="AA68" s="144"/>
      <c r="AB68" s="144">
        <v>48</v>
      </c>
      <c r="AC68" s="39">
        <f>AB68*C68</f>
        <v>192</v>
      </c>
      <c r="AD68" s="21">
        <v>4</v>
      </c>
      <c r="AE68" s="21">
        <f>AD68*12</f>
        <v>48</v>
      </c>
      <c r="AF68" s="39">
        <f t="shared" si="17"/>
        <v>192</v>
      </c>
      <c r="AG68" s="164">
        <v>2</v>
      </c>
      <c r="AH68" s="119">
        <f t="shared" si="0"/>
        <v>24</v>
      </c>
      <c r="AI68" s="150">
        <f t="shared" si="1"/>
        <v>96</v>
      </c>
      <c r="AJ68" s="21"/>
      <c r="AK68" s="21"/>
      <c r="AL68" s="21"/>
      <c r="AM68" s="21"/>
      <c r="AN68" s="21"/>
      <c r="AO68" s="21"/>
      <c r="AP68" s="21">
        <v>1</v>
      </c>
      <c r="AQ68" s="21">
        <f>AP68*12</f>
        <v>12</v>
      </c>
      <c r="AR68" s="39">
        <f t="shared" si="18"/>
        <v>48</v>
      </c>
      <c r="AS68" s="22"/>
      <c r="AT68" s="22">
        <v>12</v>
      </c>
      <c r="AU68" s="38">
        <f t="shared" si="19"/>
        <v>48</v>
      </c>
      <c r="AV68" s="226">
        <f t="shared" si="63"/>
        <v>249</v>
      </c>
      <c r="AW68" s="198">
        <f t="shared" si="64"/>
        <v>1212</v>
      </c>
      <c r="AX68" s="22"/>
      <c r="AY68" s="22">
        <v>10</v>
      </c>
      <c r="AZ68" s="38">
        <f t="shared" ref="AZ68:AZ92" si="217">AY68*C68</f>
        <v>40</v>
      </c>
      <c r="BA68" s="22">
        <v>7</v>
      </c>
      <c r="BB68" s="22">
        <f>BA68*12</f>
        <v>84</v>
      </c>
      <c r="BC68" s="38">
        <f t="shared" ref="BC68:BC102" si="218">BB68*C68</f>
        <v>336</v>
      </c>
      <c r="BD68" s="22">
        <v>8</v>
      </c>
      <c r="BE68" s="22">
        <f>BD68*12</f>
        <v>96</v>
      </c>
      <c r="BF68" s="38">
        <f t="shared" ref="BF68:BF92" si="219">BE68*C68</f>
        <v>384</v>
      </c>
      <c r="BG68" s="22">
        <v>3</v>
      </c>
      <c r="BH68" s="22">
        <f>BG68*12</f>
        <v>36</v>
      </c>
      <c r="BI68" s="38">
        <f t="shared" ref="BI68:BI102" si="220">BH68*C68</f>
        <v>144</v>
      </c>
      <c r="BJ68" s="22">
        <v>4</v>
      </c>
      <c r="BK68" s="22">
        <f>BJ68*12</f>
        <v>48</v>
      </c>
      <c r="BL68" s="38">
        <f t="shared" ref="BL68:BL102" si="221">BK68*C68</f>
        <v>192</v>
      </c>
      <c r="BM68" s="22">
        <v>12</v>
      </c>
      <c r="BN68" s="22">
        <f>BM68*12</f>
        <v>144</v>
      </c>
      <c r="BO68" s="38">
        <f t="shared" ref="BO68:BO102" si="222">BN68*C68</f>
        <v>576</v>
      </c>
      <c r="BP68" s="21">
        <v>3</v>
      </c>
      <c r="BQ68" s="21">
        <v>76</v>
      </c>
      <c r="BR68" s="39">
        <f t="shared" ref="BR68:BR102" si="223">BQ68*C68</f>
        <v>304</v>
      </c>
      <c r="BS68" s="21">
        <v>8</v>
      </c>
      <c r="BT68" s="21">
        <f t="shared" ref="BT68:BT76" si="224">BS68*12</f>
        <v>96</v>
      </c>
      <c r="BU68" s="39">
        <f t="shared" ref="BU68:BU102" si="225">BT68*C68</f>
        <v>384</v>
      </c>
      <c r="BV68" s="200">
        <f t="shared" si="66"/>
        <v>590</v>
      </c>
      <c r="BW68" s="198">
        <f t="shared" si="67"/>
        <v>2360</v>
      </c>
      <c r="BX68" s="21">
        <v>2</v>
      </c>
      <c r="BY68" s="21">
        <v>15</v>
      </c>
      <c r="BZ68" s="39">
        <f t="shared" ref="BZ68:BZ102" si="226">BY68*C68</f>
        <v>60</v>
      </c>
      <c r="CA68" s="21">
        <v>1</v>
      </c>
      <c r="CB68" s="21">
        <v>12</v>
      </c>
      <c r="CC68" s="39">
        <f t="shared" ref="CC68:CC102" si="227">CB68*C68</f>
        <v>48</v>
      </c>
      <c r="CD68" s="21">
        <v>8</v>
      </c>
      <c r="CE68" s="21">
        <f t="shared" ref="CE68:CE81" si="228">CD68*12</f>
        <v>96</v>
      </c>
      <c r="CF68" s="39">
        <f t="shared" ref="CF68:CF102" si="229">CE68*C68</f>
        <v>384</v>
      </c>
      <c r="CG68" s="21">
        <v>2</v>
      </c>
      <c r="CH68" s="21">
        <f>CG68*12</f>
        <v>24</v>
      </c>
      <c r="CI68" s="39">
        <f t="shared" ref="CI68:CI102" si="230">CH68*C68</f>
        <v>96</v>
      </c>
      <c r="CJ68" s="21">
        <v>2</v>
      </c>
      <c r="CK68" s="21">
        <f>CJ68*12</f>
        <v>24</v>
      </c>
      <c r="CL68" s="39">
        <f t="shared" ref="CL68:CL92" si="231">CK68*C68</f>
        <v>96</v>
      </c>
      <c r="CM68" s="21">
        <v>2</v>
      </c>
      <c r="CN68" s="21">
        <f>CM68*12</f>
        <v>24</v>
      </c>
      <c r="CO68" s="39">
        <f t="shared" ref="CO68:CO92" si="232">CN68*C68</f>
        <v>96</v>
      </c>
      <c r="CP68" s="21">
        <v>1</v>
      </c>
      <c r="CQ68" s="21">
        <f>CP68*12</f>
        <v>12</v>
      </c>
      <c r="CR68" s="39">
        <f t="shared" ref="CR68:CR102" si="233">CQ68*C68</f>
        <v>48</v>
      </c>
      <c r="CS68" s="21">
        <v>1</v>
      </c>
      <c r="CT68" s="21">
        <v>12</v>
      </c>
      <c r="CU68" s="39">
        <f t="shared" si="10"/>
        <v>48</v>
      </c>
      <c r="CV68" s="21"/>
      <c r="CW68" s="21"/>
      <c r="CX68" s="39">
        <f t="shared" ref="CX68:CX102" si="234">CW68*C68</f>
        <v>0</v>
      </c>
      <c r="CY68" s="21">
        <v>1</v>
      </c>
      <c r="CZ68" s="23">
        <f>CY68*12</f>
        <v>12</v>
      </c>
      <c r="DA68" s="39">
        <f t="shared" ref="DA68:DA102" si="235">CZ68*C68</f>
        <v>48</v>
      </c>
      <c r="DB68" s="21">
        <v>1</v>
      </c>
      <c r="DC68" s="23">
        <f>DB68*12</f>
        <v>12</v>
      </c>
      <c r="DD68" s="39">
        <f t="shared" ref="DD68:DD102" si="236">DC68*C68</f>
        <v>48</v>
      </c>
      <c r="DE68" s="21">
        <v>6</v>
      </c>
      <c r="DF68" s="21">
        <f>DE68*12</f>
        <v>72</v>
      </c>
      <c r="DG68" s="39">
        <f t="shared" ref="DG68:DG102" si="237">DF68*C68</f>
        <v>288</v>
      </c>
      <c r="DH68" s="21"/>
      <c r="DI68" s="21">
        <v>6</v>
      </c>
      <c r="DJ68" s="39">
        <f t="shared" ref="DJ68:DJ92" si="238">DI68*C68</f>
        <v>24</v>
      </c>
      <c r="DK68" s="21"/>
      <c r="DL68" s="21">
        <v>8</v>
      </c>
      <c r="DM68" s="39">
        <f t="shared" ref="DM68:DM102" si="239">DL68*C68</f>
        <v>32</v>
      </c>
      <c r="DN68" s="21">
        <v>2</v>
      </c>
      <c r="DO68" s="21">
        <f>DN68*12</f>
        <v>24</v>
      </c>
      <c r="DP68" s="39">
        <f t="shared" ref="DP68:DP102" si="240">DO68*C68</f>
        <v>96</v>
      </c>
      <c r="DQ68" s="21">
        <v>6</v>
      </c>
      <c r="DR68" s="21">
        <v>72</v>
      </c>
      <c r="DS68" s="39">
        <f t="shared" ref="DS68:DS102" si="241">DR68*C68</f>
        <v>288</v>
      </c>
      <c r="DT68" s="235">
        <f t="shared" si="68"/>
        <v>413</v>
      </c>
      <c r="DU68" s="198">
        <f t="shared" si="69"/>
        <v>1652</v>
      </c>
      <c r="DV68" s="21">
        <v>2</v>
      </c>
      <c r="DW68" s="23">
        <f>DV68*12</f>
        <v>24</v>
      </c>
      <c r="DX68" s="39">
        <f t="shared" ref="DX68:DX102" si="242">DW68*C68</f>
        <v>96</v>
      </c>
      <c r="DY68" s="21">
        <v>3</v>
      </c>
      <c r="DZ68" s="23">
        <f>DY68*12</f>
        <v>36</v>
      </c>
      <c r="EA68" s="39">
        <f t="shared" ref="EA68:EA102" si="243">DZ68*C68</f>
        <v>144</v>
      </c>
      <c r="EB68" s="21"/>
      <c r="EC68" s="21">
        <v>15</v>
      </c>
      <c r="ED68" s="39">
        <f t="shared" ref="ED68:ED102" si="244">EC68*C68</f>
        <v>60</v>
      </c>
      <c r="EE68" s="21"/>
      <c r="EF68" s="21">
        <v>8</v>
      </c>
      <c r="EG68" s="39">
        <f t="shared" ref="EG68:EG102" si="245">EF68*C68</f>
        <v>32</v>
      </c>
      <c r="EH68" s="21"/>
      <c r="EI68" s="21">
        <v>10</v>
      </c>
      <c r="EJ68" s="39">
        <f t="shared" ref="EJ68:EJ102" si="246">EI68*C68</f>
        <v>40</v>
      </c>
      <c r="EK68" s="21"/>
      <c r="EL68" s="21">
        <v>8</v>
      </c>
      <c r="EM68" s="39">
        <f t="shared" ref="EM68:EM102" si="247">EL68*C68</f>
        <v>32</v>
      </c>
      <c r="EN68" s="21"/>
      <c r="EO68" s="21">
        <v>6</v>
      </c>
      <c r="EP68" s="39">
        <f t="shared" ref="EP68:EP102" si="248">EO68*C68</f>
        <v>24</v>
      </c>
      <c r="EQ68" s="21">
        <v>1</v>
      </c>
      <c r="ER68" s="21">
        <f>EQ68*12</f>
        <v>12</v>
      </c>
      <c r="ES68" s="39">
        <f t="shared" ref="ES68:ES102" si="249">ER68*C68</f>
        <v>48</v>
      </c>
      <c r="ET68" s="21">
        <v>2</v>
      </c>
      <c r="EU68" s="23">
        <f>ET68*12</f>
        <v>24</v>
      </c>
      <c r="EV68" s="39">
        <f t="shared" ref="EV68:EV102" si="250">EU68*C68</f>
        <v>96</v>
      </c>
      <c r="EW68" s="21">
        <v>1</v>
      </c>
      <c r="EX68" s="40">
        <f>EW68*12</f>
        <v>12</v>
      </c>
      <c r="EY68" s="64">
        <f t="shared" ref="EY68:EY102" si="251">EX68*C68</f>
        <v>48</v>
      </c>
      <c r="EZ68" s="200">
        <f t="shared" si="70"/>
        <v>155</v>
      </c>
      <c r="FA68" s="199">
        <f t="shared" si="71"/>
        <v>620</v>
      </c>
      <c r="FB68" s="21"/>
      <c r="FC68" s="21"/>
      <c r="FD68" s="21"/>
    </row>
    <row r="69" spans="1:160">
      <c r="A69" s="8"/>
      <c r="B69" s="19" t="s">
        <v>162</v>
      </c>
      <c r="C69" s="97">
        <v>5.25</v>
      </c>
      <c r="D69" s="98">
        <f t="shared" si="216"/>
        <v>304</v>
      </c>
      <c r="E69" s="126">
        <f t="shared" si="58"/>
        <v>1596</v>
      </c>
      <c r="F69" s="22"/>
      <c r="G69" s="22"/>
      <c r="H69" s="38">
        <f t="shared" ref="H69:H102" si="252">G69*C69</f>
        <v>0</v>
      </c>
      <c r="I69" s="27"/>
      <c r="J69" s="27">
        <v>2</v>
      </c>
      <c r="K69" s="38">
        <f t="shared" si="4"/>
        <v>10.5</v>
      </c>
      <c r="L69" s="21"/>
      <c r="M69" s="21">
        <v>4</v>
      </c>
      <c r="N69" s="39">
        <f t="shared" ref="N69:N102" si="253">M69*C69</f>
        <v>21</v>
      </c>
      <c r="O69" s="21">
        <v>1</v>
      </c>
      <c r="P69" s="21">
        <v>3</v>
      </c>
      <c r="Q69" s="39">
        <f t="shared" ref="Q69:Q102" si="254">P69*C69</f>
        <v>15.75</v>
      </c>
      <c r="R69" s="21"/>
      <c r="S69" s="21"/>
      <c r="T69" s="39">
        <f t="shared" ref="T69:T102" si="255">S69*C69</f>
        <v>0</v>
      </c>
      <c r="U69" s="21">
        <v>2</v>
      </c>
      <c r="V69" s="21">
        <v>24</v>
      </c>
      <c r="W69" s="39">
        <f t="shared" si="15"/>
        <v>126</v>
      </c>
      <c r="X69" s="21"/>
      <c r="Y69" s="21">
        <v>4</v>
      </c>
      <c r="Z69" s="39">
        <f t="shared" si="16"/>
        <v>21</v>
      </c>
      <c r="AA69" s="144"/>
      <c r="AB69" s="144">
        <v>1</v>
      </c>
      <c r="AC69" s="39">
        <f t="shared" ref="AC69:AC131" si="256">AB69*C69</f>
        <v>5.25</v>
      </c>
      <c r="AD69" s="21">
        <v>1</v>
      </c>
      <c r="AE69" s="21">
        <v>1</v>
      </c>
      <c r="AF69" s="39">
        <f t="shared" si="17"/>
        <v>5.25</v>
      </c>
      <c r="AG69" s="164"/>
      <c r="AH69" s="119">
        <f t="shared" si="0"/>
        <v>0</v>
      </c>
      <c r="AI69" s="150">
        <f t="shared" si="1"/>
        <v>0</v>
      </c>
      <c r="AJ69" s="21"/>
      <c r="AK69" s="21"/>
      <c r="AL69" s="21"/>
      <c r="AM69" s="21"/>
      <c r="AN69" s="21"/>
      <c r="AO69" s="21"/>
      <c r="AP69" s="21">
        <v>1</v>
      </c>
      <c r="AQ69" s="21">
        <f>AP69*12</f>
        <v>12</v>
      </c>
      <c r="AR69" s="39">
        <f t="shared" si="18"/>
        <v>63</v>
      </c>
      <c r="AS69" s="22"/>
      <c r="AT69" s="22">
        <v>6</v>
      </c>
      <c r="AU69" s="38">
        <f t="shared" si="19"/>
        <v>31.5</v>
      </c>
      <c r="AV69" s="226">
        <f t="shared" si="63"/>
        <v>56</v>
      </c>
      <c r="AW69" s="198">
        <f t="shared" si="64"/>
        <v>299.25</v>
      </c>
      <c r="AX69" s="22"/>
      <c r="AY69" s="22">
        <v>1</v>
      </c>
      <c r="AZ69" s="38">
        <f t="shared" si="217"/>
        <v>5.25</v>
      </c>
      <c r="BA69" s="22">
        <v>3</v>
      </c>
      <c r="BB69" s="22">
        <v>36</v>
      </c>
      <c r="BC69" s="38">
        <f t="shared" si="218"/>
        <v>189</v>
      </c>
      <c r="BD69" s="22"/>
      <c r="BE69" s="22">
        <v>6</v>
      </c>
      <c r="BF69" s="38">
        <f t="shared" si="219"/>
        <v>31.5</v>
      </c>
      <c r="BG69" s="22">
        <v>1</v>
      </c>
      <c r="BH69" s="22">
        <v>8</v>
      </c>
      <c r="BI69" s="38">
        <f t="shared" si="220"/>
        <v>42</v>
      </c>
      <c r="BJ69" s="22"/>
      <c r="BK69" s="22"/>
      <c r="BL69" s="38">
        <f t="shared" si="221"/>
        <v>0</v>
      </c>
      <c r="BM69" s="22">
        <v>2</v>
      </c>
      <c r="BN69" s="22">
        <v>2</v>
      </c>
      <c r="BO69" s="38">
        <f t="shared" si="222"/>
        <v>10.5</v>
      </c>
      <c r="BP69" s="21"/>
      <c r="BQ69" s="21">
        <v>5</v>
      </c>
      <c r="BR69" s="39">
        <f t="shared" si="223"/>
        <v>26.25</v>
      </c>
      <c r="BS69" s="21">
        <v>3</v>
      </c>
      <c r="BT69" s="21">
        <f t="shared" si="224"/>
        <v>36</v>
      </c>
      <c r="BU69" s="39">
        <f t="shared" si="225"/>
        <v>189</v>
      </c>
      <c r="BV69" s="200">
        <f t="shared" si="66"/>
        <v>94</v>
      </c>
      <c r="BW69" s="198">
        <f t="shared" si="67"/>
        <v>493.5</v>
      </c>
      <c r="BX69" s="21"/>
      <c r="BY69" s="21">
        <v>3</v>
      </c>
      <c r="BZ69" s="39">
        <f t="shared" si="226"/>
        <v>15.75</v>
      </c>
      <c r="CA69" s="21"/>
      <c r="CB69" s="21">
        <v>2</v>
      </c>
      <c r="CC69" s="39">
        <f t="shared" si="227"/>
        <v>10.5</v>
      </c>
      <c r="CD69" s="21">
        <v>6</v>
      </c>
      <c r="CE69" s="21">
        <f t="shared" si="228"/>
        <v>72</v>
      </c>
      <c r="CF69" s="39">
        <f t="shared" si="229"/>
        <v>378</v>
      </c>
      <c r="CG69" s="21"/>
      <c r="CH69" s="21"/>
      <c r="CI69" s="39">
        <f t="shared" si="230"/>
        <v>0</v>
      </c>
      <c r="CJ69" s="21"/>
      <c r="CK69" s="21"/>
      <c r="CL69" s="39">
        <f t="shared" si="231"/>
        <v>0</v>
      </c>
      <c r="CM69" s="21"/>
      <c r="CN69" s="21">
        <v>12</v>
      </c>
      <c r="CO69" s="39">
        <f t="shared" si="232"/>
        <v>63</v>
      </c>
      <c r="CP69" s="21"/>
      <c r="CQ69" s="21"/>
      <c r="CR69" s="39">
        <f t="shared" si="233"/>
        <v>0</v>
      </c>
      <c r="CS69" s="21"/>
      <c r="CT69" s="21"/>
      <c r="CU69" s="39">
        <f t="shared" si="10"/>
        <v>0</v>
      </c>
      <c r="CV69" s="21"/>
      <c r="CW69" s="21"/>
      <c r="CX69" s="39">
        <f t="shared" si="234"/>
        <v>0</v>
      </c>
      <c r="CY69" s="21"/>
      <c r="CZ69" s="21">
        <v>2</v>
      </c>
      <c r="DA69" s="39">
        <f t="shared" si="235"/>
        <v>10.5</v>
      </c>
      <c r="DB69" s="21"/>
      <c r="DC69" s="21">
        <v>2</v>
      </c>
      <c r="DD69" s="39">
        <f t="shared" si="236"/>
        <v>10.5</v>
      </c>
      <c r="DE69" s="21"/>
      <c r="DF69" s="21">
        <v>4</v>
      </c>
      <c r="DG69" s="39">
        <f t="shared" si="237"/>
        <v>21</v>
      </c>
      <c r="DH69" s="21"/>
      <c r="DI69" s="21">
        <v>3</v>
      </c>
      <c r="DJ69" s="39">
        <f t="shared" si="238"/>
        <v>15.75</v>
      </c>
      <c r="DK69" s="21"/>
      <c r="DL69" s="21">
        <v>2</v>
      </c>
      <c r="DM69" s="39">
        <f t="shared" si="239"/>
        <v>10.5</v>
      </c>
      <c r="DN69" s="21"/>
      <c r="DO69" s="21">
        <v>6</v>
      </c>
      <c r="DP69" s="39">
        <f t="shared" si="240"/>
        <v>31.5</v>
      </c>
      <c r="DQ69" s="21">
        <v>2</v>
      </c>
      <c r="DR69" s="21">
        <v>24</v>
      </c>
      <c r="DS69" s="39">
        <f t="shared" si="241"/>
        <v>126</v>
      </c>
      <c r="DT69" s="235">
        <f t="shared" si="68"/>
        <v>132</v>
      </c>
      <c r="DU69" s="198">
        <f t="shared" si="69"/>
        <v>693</v>
      </c>
      <c r="DV69" s="21"/>
      <c r="DW69" s="21"/>
      <c r="DX69" s="39">
        <f t="shared" si="242"/>
        <v>0</v>
      </c>
      <c r="DY69" s="21"/>
      <c r="DZ69" s="21"/>
      <c r="EA69" s="39">
        <f t="shared" si="243"/>
        <v>0</v>
      </c>
      <c r="EB69" s="21"/>
      <c r="EC69" s="21">
        <v>3</v>
      </c>
      <c r="ED69" s="39">
        <f t="shared" si="244"/>
        <v>15.75</v>
      </c>
      <c r="EE69" s="21"/>
      <c r="EF69" s="21">
        <v>2</v>
      </c>
      <c r="EG69" s="39">
        <f t="shared" si="245"/>
        <v>10.5</v>
      </c>
      <c r="EH69" s="21"/>
      <c r="EI69" s="21">
        <v>10</v>
      </c>
      <c r="EJ69" s="39">
        <f t="shared" si="246"/>
        <v>52.5</v>
      </c>
      <c r="EK69" s="21"/>
      <c r="EL69" s="21">
        <v>1</v>
      </c>
      <c r="EM69" s="39">
        <f t="shared" si="247"/>
        <v>5.25</v>
      </c>
      <c r="EN69" s="21"/>
      <c r="EO69" s="21"/>
      <c r="EP69" s="39">
        <f t="shared" si="248"/>
        <v>0</v>
      </c>
      <c r="EQ69" s="21"/>
      <c r="ER69" s="21">
        <v>1</v>
      </c>
      <c r="ES69" s="39">
        <f t="shared" si="249"/>
        <v>5.25</v>
      </c>
      <c r="ET69" s="21"/>
      <c r="EU69" s="21">
        <v>3</v>
      </c>
      <c r="EV69" s="39">
        <f t="shared" si="250"/>
        <v>15.75</v>
      </c>
      <c r="EW69" s="21"/>
      <c r="EX69" s="40">
        <v>1</v>
      </c>
      <c r="EY69" s="64">
        <f t="shared" si="251"/>
        <v>5.25</v>
      </c>
      <c r="EZ69" s="200">
        <f t="shared" si="70"/>
        <v>21</v>
      </c>
      <c r="FA69" s="199">
        <f t="shared" si="71"/>
        <v>110.25</v>
      </c>
      <c r="FB69" s="21"/>
      <c r="FC69" s="21"/>
      <c r="FD69" s="21"/>
    </row>
    <row r="70" spans="1:160">
      <c r="A70" s="8"/>
      <c r="B70" s="19" t="s">
        <v>289</v>
      </c>
      <c r="C70" s="97">
        <v>4.5</v>
      </c>
      <c r="D70" s="98">
        <f t="shared" si="216"/>
        <v>122</v>
      </c>
      <c r="E70" s="126">
        <f t="shared" si="58"/>
        <v>549</v>
      </c>
      <c r="F70" s="22"/>
      <c r="G70" s="22"/>
      <c r="H70" s="38">
        <f t="shared" si="252"/>
        <v>0</v>
      </c>
      <c r="I70" s="27"/>
      <c r="J70" s="27">
        <v>1</v>
      </c>
      <c r="K70" s="38">
        <f t="shared" si="4"/>
        <v>4.5</v>
      </c>
      <c r="L70" s="21"/>
      <c r="M70" s="21">
        <v>1</v>
      </c>
      <c r="N70" s="39">
        <f t="shared" si="253"/>
        <v>4.5</v>
      </c>
      <c r="O70" s="21">
        <v>5</v>
      </c>
      <c r="P70" s="21">
        <v>60</v>
      </c>
      <c r="Q70" s="39">
        <f t="shared" si="254"/>
        <v>270</v>
      </c>
      <c r="R70" s="21"/>
      <c r="S70" s="21"/>
      <c r="T70" s="39">
        <f t="shared" si="255"/>
        <v>0</v>
      </c>
      <c r="U70" s="21"/>
      <c r="V70" s="21">
        <v>1</v>
      </c>
      <c r="W70" s="39">
        <f t="shared" si="15"/>
        <v>4.5</v>
      </c>
      <c r="X70" s="21"/>
      <c r="Y70" s="21">
        <v>1</v>
      </c>
      <c r="Z70" s="39">
        <f t="shared" si="16"/>
        <v>4.5</v>
      </c>
      <c r="AA70" s="144"/>
      <c r="AB70" s="144">
        <v>1</v>
      </c>
      <c r="AC70" s="39">
        <f t="shared" si="256"/>
        <v>4.5</v>
      </c>
      <c r="AD70" s="21">
        <v>1</v>
      </c>
      <c r="AE70" s="21">
        <v>1</v>
      </c>
      <c r="AF70" s="39">
        <f t="shared" si="17"/>
        <v>4.5</v>
      </c>
      <c r="AG70" s="164"/>
      <c r="AH70" s="119">
        <v>1</v>
      </c>
      <c r="AI70" s="150">
        <f t="shared" si="1"/>
        <v>4.5</v>
      </c>
      <c r="AJ70" s="21"/>
      <c r="AK70" s="21"/>
      <c r="AL70" s="21"/>
      <c r="AM70" s="21"/>
      <c r="AN70" s="21"/>
      <c r="AO70" s="21"/>
      <c r="AP70" s="21"/>
      <c r="AQ70" s="21">
        <v>1</v>
      </c>
      <c r="AR70" s="39">
        <f t="shared" si="18"/>
        <v>4.5</v>
      </c>
      <c r="AS70" s="22"/>
      <c r="AT70" s="22">
        <v>6</v>
      </c>
      <c r="AU70" s="38">
        <f t="shared" si="19"/>
        <v>27</v>
      </c>
      <c r="AV70" s="226">
        <f t="shared" si="63"/>
        <v>72</v>
      </c>
      <c r="AW70" s="198">
        <f t="shared" si="64"/>
        <v>329.5</v>
      </c>
      <c r="AX70" s="22"/>
      <c r="AY70" s="22"/>
      <c r="AZ70" s="38">
        <f t="shared" si="217"/>
        <v>0</v>
      </c>
      <c r="BA70" s="22">
        <v>2</v>
      </c>
      <c r="BB70" s="22">
        <v>2</v>
      </c>
      <c r="BC70" s="38">
        <f t="shared" si="218"/>
        <v>9</v>
      </c>
      <c r="BD70" s="22"/>
      <c r="BE70" s="22"/>
      <c r="BF70" s="38">
        <f t="shared" si="219"/>
        <v>0</v>
      </c>
      <c r="BG70" s="22"/>
      <c r="BH70" s="22">
        <v>2</v>
      </c>
      <c r="BI70" s="38">
        <f t="shared" si="220"/>
        <v>9</v>
      </c>
      <c r="BJ70" s="22"/>
      <c r="BK70" s="22">
        <v>3</v>
      </c>
      <c r="BL70" s="38">
        <f t="shared" si="221"/>
        <v>13.5</v>
      </c>
      <c r="BM70" s="22"/>
      <c r="BN70" s="22"/>
      <c r="BO70" s="38">
        <f t="shared" si="222"/>
        <v>0</v>
      </c>
      <c r="BP70" s="21"/>
      <c r="BQ70" s="21">
        <v>5</v>
      </c>
      <c r="BR70" s="39">
        <f t="shared" si="223"/>
        <v>22.5</v>
      </c>
      <c r="BS70" s="21">
        <v>1</v>
      </c>
      <c r="BT70" s="21">
        <f t="shared" si="224"/>
        <v>12</v>
      </c>
      <c r="BU70" s="39">
        <f t="shared" si="225"/>
        <v>54</v>
      </c>
      <c r="BV70" s="200">
        <f t="shared" si="66"/>
        <v>24</v>
      </c>
      <c r="BW70" s="198">
        <f t="shared" si="67"/>
        <v>108</v>
      </c>
      <c r="BX70" s="21"/>
      <c r="BY70" s="21">
        <v>2</v>
      </c>
      <c r="BZ70" s="39">
        <f t="shared" si="226"/>
        <v>9</v>
      </c>
      <c r="CA70" s="21"/>
      <c r="CB70" s="21">
        <v>2</v>
      </c>
      <c r="CC70" s="39">
        <f t="shared" si="227"/>
        <v>9</v>
      </c>
      <c r="CD70" s="21"/>
      <c r="CE70" s="21">
        <v>4</v>
      </c>
      <c r="CF70" s="39">
        <f t="shared" si="229"/>
        <v>18</v>
      </c>
      <c r="CG70" s="21"/>
      <c r="CH70" s="21"/>
      <c r="CI70" s="39">
        <f t="shared" si="230"/>
        <v>0</v>
      </c>
      <c r="CJ70" s="21"/>
      <c r="CK70" s="21">
        <v>2</v>
      </c>
      <c r="CL70" s="39">
        <f t="shared" si="231"/>
        <v>9</v>
      </c>
      <c r="CM70" s="21"/>
      <c r="CN70" s="21">
        <v>12</v>
      </c>
      <c r="CO70" s="39">
        <f t="shared" si="232"/>
        <v>54</v>
      </c>
      <c r="CP70" s="21"/>
      <c r="CQ70" s="21"/>
      <c r="CR70" s="39">
        <f t="shared" si="233"/>
        <v>0</v>
      </c>
      <c r="CS70" s="21"/>
      <c r="CT70" s="21">
        <v>1</v>
      </c>
      <c r="CU70" s="39">
        <f t="shared" si="10"/>
        <v>4.5</v>
      </c>
      <c r="CV70" s="21"/>
      <c r="CW70" s="21"/>
      <c r="CX70" s="39">
        <f t="shared" si="234"/>
        <v>0</v>
      </c>
      <c r="CY70" s="21"/>
      <c r="CZ70" s="21"/>
      <c r="DA70" s="39">
        <f t="shared" si="235"/>
        <v>0</v>
      </c>
      <c r="DB70" s="21"/>
      <c r="DC70" s="21"/>
      <c r="DD70" s="39">
        <f t="shared" si="236"/>
        <v>0</v>
      </c>
      <c r="DE70" s="21"/>
      <c r="DF70" s="21"/>
      <c r="DG70" s="39">
        <f t="shared" si="237"/>
        <v>0</v>
      </c>
      <c r="DH70" s="21"/>
      <c r="DI70" s="21"/>
      <c r="DJ70" s="39">
        <f t="shared" si="238"/>
        <v>0</v>
      </c>
      <c r="DK70" s="21"/>
      <c r="DL70" s="21"/>
      <c r="DM70" s="39">
        <f t="shared" si="239"/>
        <v>0</v>
      </c>
      <c r="DN70" s="21"/>
      <c r="DO70" s="21"/>
      <c r="DP70" s="39">
        <f t="shared" si="240"/>
        <v>0</v>
      </c>
      <c r="DQ70" s="21"/>
      <c r="DR70" s="21">
        <v>1</v>
      </c>
      <c r="DS70" s="39">
        <f t="shared" si="241"/>
        <v>4.5</v>
      </c>
      <c r="DT70" s="235">
        <f t="shared" si="68"/>
        <v>23</v>
      </c>
      <c r="DU70" s="198">
        <f t="shared" si="69"/>
        <v>103.5</v>
      </c>
      <c r="DV70" s="21"/>
      <c r="DW70" s="21"/>
      <c r="DX70" s="39">
        <f t="shared" si="242"/>
        <v>0</v>
      </c>
      <c r="DY70" s="21"/>
      <c r="DZ70" s="21"/>
      <c r="EA70" s="39">
        <f t="shared" si="243"/>
        <v>0</v>
      </c>
      <c r="EB70" s="21"/>
      <c r="EC70" s="21"/>
      <c r="ED70" s="39">
        <f t="shared" si="244"/>
        <v>0</v>
      </c>
      <c r="EE70" s="21"/>
      <c r="EF70" s="21"/>
      <c r="EG70" s="39">
        <f t="shared" si="245"/>
        <v>0</v>
      </c>
      <c r="EH70" s="21"/>
      <c r="EI70" s="21">
        <v>1</v>
      </c>
      <c r="EJ70" s="39">
        <f t="shared" si="246"/>
        <v>4.5</v>
      </c>
      <c r="EK70" s="21"/>
      <c r="EL70" s="21"/>
      <c r="EM70" s="39">
        <f t="shared" si="247"/>
        <v>0</v>
      </c>
      <c r="EN70" s="21"/>
      <c r="EO70" s="21"/>
      <c r="EP70" s="39">
        <f t="shared" si="248"/>
        <v>0</v>
      </c>
      <c r="EQ70" s="21"/>
      <c r="ER70" s="21"/>
      <c r="ES70" s="39">
        <f t="shared" si="249"/>
        <v>0</v>
      </c>
      <c r="ET70" s="21"/>
      <c r="EU70" s="21"/>
      <c r="EV70" s="39">
        <f t="shared" si="250"/>
        <v>0</v>
      </c>
      <c r="EW70" s="21"/>
      <c r="EX70" s="40"/>
      <c r="EY70" s="64">
        <f t="shared" si="251"/>
        <v>0</v>
      </c>
      <c r="EZ70" s="200">
        <f t="shared" si="70"/>
        <v>1</v>
      </c>
      <c r="FA70" s="199">
        <f t="shared" si="71"/>
        <v>4.5</v>
      </c>
      <c r="FB70" s="21"/>
      <c r="FC70" s="21"/>
      <c r="FD70" s="21"/>
    </row>
    <row r="71" spans="1:160">
      <c r="A71" s="8"/>
      <c r="B71" s="19" t="s">
        <v>163</v>
      </c>
      <c r="C71" s="97">
        <v>7.0000000000000007E-2</v>
      </c>
      <c r="D71" s="98">
        <f t="shared" si="216"/>
        <v>5425</v>
      </c>
      <c r="E71" s="126">
        <f t="shared" si="58"/>
        <v>379.75000000000006</v>
      </c>
      <c r="F71" s="22"/>
      <c r="G71" s="22">
        <v>50</v>
      </c>
      <c r="H71" s="38">
        <f t="shared" si="252"/>
        <v>3.5000000000000004</v>
      </c>
      <c r="I71" s="27">
        <v>5</v>
      </c>
      <c r="J71" s="27">
        <f>I71*12</f>
        <v>60</v>
      </c>
      <c r="K71" s="38">
        <f t="shared" si="4"/>
        <v>4.2</v>
      </c>
      <c r="L71" s="21">
        <v>10</v>
      </c>
      <c r="M71" s="21">
        <f>L71*12</f>
        <v>120</v>
      </c>
      <c r="N71" s="39">
        <f t="shared" si="253"/>
        <v>8.4</v>
      </c>
      <c r="O71" s="21">
        <v>30</v>
      </c>
      <c r="P71" s="21">
        <v>300</v>
      </c>
      <c r="Q71" s="39">
        <f t="shared" si="254"/>
        <v>21.000000000000004</v>
      </c>
      <c r="R71" s="21"/>
      <c r="S71" s="21"/>
      <c r="T71" s="39">
        <f t="shared" si="255"/>
        <v>0</v>
      </c>
      <c r="U71" s="21">
        <v>25</v>
      </c>
      <c r="V71" s="21">
        <f>U71*12</f>
        <v>300</v>
      </c>
      <c r="W71" s="39">
        <f t="shared" si="15"/>
        <v>21.000000000000004</v>
      </c>
      <c r="X71" s="21">
        <v>12</v>
      </c>
      <c r="Y71" s="21">
        <f t="shared" ref="Y71:Y97" si="257">X71*12</f>
        <v>144</v>
      </c>
      <c r="Z71" s="39">
        <f t="shared" si="16"/>
        <v>10.080000000000002</v>
      </c>
      <c r="AA71" s="144">
        <v>10</v>
      </c>
      <c r="AB71" s="144">
        <f>AA71*12</f>
        <v>120</v>
      </c>
      <c r="AC71" s="39">
        <f t="shared" si="256"/>
        <v>8.4</v>
      </c>
      <c r="AD71" s="21">
        <v>10</v>
      </c>
      <c r="AE71" s="21">
        <f>AD71*12</f>
        <v>120</v>
      </c>
      <c r="AF71" s="39">
        <f t="shared" si="17"/>
        <v>8.4</v>
      </c>
      <c r="AG71" s="164">
        <v>4</v>
      </c>
      <c r="AH71" s="119">
        <f t="shared" si="0"/>
        <v>48</v>
      </c>
      <c r="AI71" s="150">
        <f t="shared" si="1"/>
        <v>3.3600000000000003</v>
      </c>
      <c r="AJ71" s="21"/>
      <c r="AK71" s="21"/>
      <c r="AL71" s="21"/>
      <c r="AM71" s="21"/>
      <c r="AN71" s="21"/>
      <c r="AO71" s="21"/>
      <c r="AP71" s="21">
        <v>50</v>
      </c>
      <c r="AQ71" s="21">
        <f>AP71*12</f>
        <v>600</v>
      </c>
      <c r="AR71" s="39">
        <f t="shared" si="18"/>
        <v>42.000000000000007</v>
      </c>
      <c r="AS71" s="22">
        <v>5</v>
      </c>
      <c r="AT71" s="22">
        <v>60</v>
      </c>
      <c r="AU71" s="38">
        <f t="shared" si="19"/>
        <v>4.2</v>
      </c>
      <c r="AV71" s="226">
        <f t="shared" si="63"/>
        <v>1754</v>
      </c>
      <c r="AW71" s="198">
        <f t="shared" si="64"/>
        <v>179.18000000000004</v>
      </c>
      <c r="AX71" s="22"/>
      <c r="AY71" s="22">
        <v>20</v>
      </c>
      <c r="AZ71" s="38">
        <f t="shared" si="217"/>
        <v>1.4000000000000001</v>
      </c>
      <c r="BA71" s="22">
        <v>20</v>
      </c>
      <c r="BB71" s="22">
        <f t="shared" ref="BB71:BB84" si="258">BA71*12</f>
        <v>240</v>
      </c>
      <c r="BC71" s="38">
        <f t="shared" si="218"/>
        <v>16.8</v>
      </c>
      <c r="BD71" s="22">
        <v>10</v>
      </c>
      <c r="BE71" s="22">
        <v>120</v>
      </c>
      <c r="BF71" s="38">
        <f t="shared" si="219"/>
        <v>8.4</v>
      </c>
      <c r="BG71" s="22"/>
      <c r="BH71" s="22">
        <v>180</v>
      </c>
      <c r="BI71" s="38">
        <f t="shared" si="220"/>
        <v>12.600000000000001</v>
      </c>
      <c r="BJ71" s="22">
        <v>10</v>
      </c>
      <c r="BK71" s="22">
        <f>BJ71*12</f>
        <v>120</v>
      </c>
      <c r="BL71" s="38">
        <f t="shared" si="221"/>
        <v>8.4</v>
      </c>
      <c r="BM71" s="22"/>
      <c r="BN71" s="22">
        <v>25</v>
      </c>
      <c r="BO71" s="38">
        <f t="shared" si="222"/>
        <v>1.7500000000000002</v>
      </c>
      <c r="BP71" s="21">
        <v>16</v>
      </c>
      <c r="BQ71" s="21">
        <f>BP71*12</f>
        <v>192</v>
      </c>
      <c r="BR71" s="39">
        <f t="shared" si="223"/>
        <v>13.440000000000001</v>
      </c>
      <c r="BS71" s="21">
        <v>50</v>
      </c>
      <c r="BT71" s="21">
        <f t="shared" si="224"/>
        <v>600</v>
      </c>
      <c r="BU71" s="39">
        <f t="shared" si="225"/>
        <v>42.000000000000007</v>
      </c>
      <c r="BV71" s="200">
        <f t="shared" si="66"/>
        <v>1497</v>
      </c>
      <c r="BW71" s="198">
        <f t="shared" si="67"/>
        <v>104.79000000000003</v>
      </c>
      <c r="BX71" s="21">
        <v>10</v>
      </c>
      <c r="BY71" s="21">
        <f>BX71*12</f>
        <v>120</v>
      </c>
      <c r="BZ71" s="39">
        <f t="shared" si="226"/>
        <v>8.4</v>
      </c>
      <c r="CA71" s="21">
        <v>10</v>
      </c>
      <c r="CB71" s="21">
        <v>120</v>
      </c>
      <c r="CC71" s="39">
        <f t="shared" si="227"/>
        <v>8.4</v>
      </c>
      <c r="CD71" s="21">
        <v>10</v>
      </c>
      <c r="CE71" s="21">
        <f t="shared" si="228"/>
        <v>120</v>
      </c>
      <c r="CF71" s="39">
        <f t="shared" si="229"/>
        <v>8.4</v>
      </c>
      <c r="CG71" s="21">
        <v>3</v>
      </c>
      <c r="CH71" s="21">
        <f>CG71*12</f>
        <v>36</v>
      </c>
      <c r="CI71" s="39">
        <f t="shared" si="230"/>
        <v>2.5200000000000005</v>
      </c>
      <c r="CJ71" s="21">
        <v>12</v>
      </c>
      <c r="CK71" s="21">
        <f>CJ71*12</f>
        <v>144</v>
      </c>
      <c r="CL71" s="39">
        <f t="shared" si="231"/>
        <v>10.080000000000002</v>
      </c>
      <c r="CM71" s="21">
        <v>25</v>
      </c>
      <c r="CN71" s="21">
        <f>CM71*12</f>
        <v>300</v>
      </c>
      <c r="CO71" s="39">
        <f t="shared" si="232"/>
        <v>21.000000000000004</v>
      </c>
      <c r="CP71" s="21"/>
      <c r="CQ71" s="21">
        <v>72</v>
      </c>
      <c r="CR71" s="39">
        <f t="shared" si="233"/>
        <v>5.0400000000000009</v>
      </c>
      <c r="CS71" s="21">
        <v>20</v>
      </c>
      <c r="CT71" s="21">
        <v>240</v>
      </c>
      <c r="CU71" s="39">
        <f t="shared" si="10"/>
        <v>16.8</v>
      </c>
      <c r="CV71" s="21"/>
      <c r="CW71" s="21"/>
      <c r="CX71" s="39">
        <f t="shared" si="234"/>
        <v>0</v>
      </c>
      <c r="CY71" s="21"/>
      <c r="CZ71" s="23">
        <v>84</v>
      </c>
      <c r="DA71" s="39">
        <f t="shared" si="235"/>
        <v>5.8800000000000008</v>
      </c>
      <c r="DB71" s="21"/>
      <c r="DC71" s="23">
        <v>48</v>
      </c>
      <c r="DD71" s="39">
        <f t="shared" si="236"/>
        <v>3.3600000000000003</v>
      </c>
      <c r="DE71" s="21">
        <v>5</v>
      </c>
      <c r="DF71" s="21">
        <f>DE71*12</f>
        <v>60</v>
      </c>
      <c r="DG71" s="39">
        <f t="shared" si="237"/>
        <v>4.2</v>
      </c>
      <c r="DH71" s="21">
        <v>2</v>
      </c>
      <c r="DI71" s="21">
        <f>DH71*12</f>
        <v>24</v>
      </c>
      <c r="DJ71" s="39">
        <f t="shared" si="238"/>
        <v>1.6800000000000002</v>
      </c>
      <c r="DK71" s="21">
        <v>5</v>
      </c>
      <c r="DL71" s="21">
        <f>DK71*12</f>
        <v>60</v>
      </c>
      <c r="DM71" s="39">
        <f t="shared" si="239"/>
        <v>4.2</v>
      </c>
      <c r="DN71" s="21"/>
      <c r="DO71" s="21">
        <v>100</v>
      </c>
      <c r="DP71" s="39">
        <f t="shared" si="240"/>
        <v>7.0000000000000009</v>
      </c>
      <c r="DQ71" s="21">
        <v>15</v>
      </c>
      <c r="DR71" s="21">
        <v>180</v>
      </c>
      <c r="DS71" s="39">
        <f t="shared" si="241"/>
        <v>12.600000000000001</v>
      </c>
      <c r="DT71" s="235">
        <f t="shared" si="68"/>
        <v>1468</v>
      </c>
      <c r="DU71" s="198">
        <f t="shared" si="69"/>
        <v>102.76000000000002</v>
      </c>
      <c r="DV71" s="21">
        <v>3</v>
      </c>
      <c r="DW71" s="23">
        <f>DV71*12</f>
        <v>36</v>
      </c>
      <c r="DX71" s="39">
        <f t="shared" si="242"/>
        <v>2.5200000000000005</v>
      </c>
      <c r="DY71" s="21">
        <v>6</v>
      </c>
      <c r="DZ71" s="23">
        <v>120</v>
      </c>
      <c r="EA71" s="39">
        <f t="shared" si="243"/>
        <v>8.4</v>
      </c>
      <c r="EB71" s="21"/>
      <c r="EC71" s="21">
        <v>40</v>
      </c>
      <c r="ED71" s="39">
        <f t="shared" si="244"/>
        <v>2.8000000000000003</v>
      </c>
      <c r="EE71" s="21"/>
      <c r="EF71" s="21"/>
      <c r="EG71" s="39">
        <f t="shared" si="245"/>
        <v>0</v>
      </c>
      <c r="EH71" s="21"/>
      <c r="EI71" s="21">
        <v>20</v>
      </c>
      <c r="EJ71" s="39">
        <f t="shared" si="246"/>
        <v>1.4000000000000001</v>
      </c>
      <c r="EK71" s="21"/>
      <c r="EL71" s="21">
        <v>24</v>
      </c>
      <c r="EM71" s="39">
        <f t="shared" si="247"/>
        <v>1.6800000000000002</v>
      </c>
      <c r="EN71" s="21"/>
      <c r="EO71" s="21">
        <v>10</v>
      </c>
      <c r="EP71" s="39">
        <f t="shared" si="248"/>
        <v>0.70000000000000007</v>
      </c>
      <c r="EQ71" s="21">
        <v>4</v>
      </c>
      <c r="ER71" s="21">
        <f>EQ71*12</f>
        <v>48</v>
      </c>
      <c r="ES71" s="39">
        <f t="shared" si="249"/>
        <v>3.3600000000000003</v>
      </c>
      <c r="ET71" s="21">
        <v>10</v>
      </c>
      <c r="EU71" s="23">
        <f>ET71*12</f>
        <v>120</v>
      </c>
      <c r="EV71" s="39">
        <f t="shared" si="250"/>
        <v>8.4</v>
      </c>
      <c r="EW71" s="21">
        <v>10</v>
      </c>
      <c r="EX71" s="40">
        <f>EW71*12</f>
        <v>120</v>
      </c>
      <c r="EY71" s="64">
        <f t="shared" si="251"/>
        <v>8.4</v>
      </c>
      <c r="EZ71" s="200">
        <f t="shared" si="70"/>
        <v>538</v>
      </c>
      <c r="FA71" s="199">
        <f t="shared" si="71"/>
        <v>37.660000000000004</v>
      </c>
      <c r="FB71" s="21"/>
      <c r="FC71" s="21"/>
      <c r="FD71" s="21"/>
    </row>
    <row r="72" spans="1:160">
      <c r="A72" s="8"/>
      <c r="B72" s="19" t="s">
        <v>164</v>
      </c>
      <c r="C72" s="97">
        <v>0.08</v>
      </c>
      <c r="D72" s="98">
        <f t="shared" si="216"/>
        <v>2335</v>
      </c>
      <c r="E72" s="126">
        <f t="shared" si="58"/>
        <v>186.8</v>
      </c>
      <c r="F72" s="22"/>
      <c r="G72" s="22"/>
      <c r="H72" s="38">
        <f t="shared" si="252"/>
        <v>0</v>
      </c>
      <c r="I72" s="27"/>
      <c r="J72" s="27">
        <v>20</v>
      </c>
      <c r="K72" s="38">
        <f t="shared" si="4"/>
        <v>1.6</v>
      </c>
      <c r="L72" s="21">
        <v>5</v>
      </c>
      <c r="M72" s="21">
        <f>L72*12</f>
        <v>60</v>
      </c>
      <c r="N72" s="39">
        <f t="shared" si="253"/>
        <v>4.8</v>
      </c>
      <c r="O72" s="21">
        <v>10</v>
      </c>
      <c r="P72" s="21">
        <v>180</v>
      </c>
      <c r="Q72" s="39">
        <f t="shared" si="254"/>
        <v>14.4</v>
      </c>
      <c r="R72" s="21"/>
      <c r="S72" s="21"/>
      <c r="T72" s="39">
        <f t="shared" si="255"/>
        <v>0</v>
      </c>
      <c r="U72" s="21">
        <v>25</v>
      </c>
      <c r="V72" s="21">
        <f>U72*12</f>
        <v>300</v>
      </c>
      <c r="W72" s="39">
        <f t="shared" si="15"/>
        <v>24</v>
      </c>
      <c r="X72" s="21">
        <v>2</v>
      </c>
      <c r="Y72" s="21">
        <f t="shared" si="257"/>
        <v>24</v>
      </c>
      <c r="Z72" s="39">
        <f t="shared" si="16"/>
        <v>1.92</v>
      </c>
      <c r="AA72" s="144">
        <v>2</v>
      </c>
      <c r="AB72" s="144">
        <f>AA72*12</f>
        <v>24</v>
      </c>
      <c r="AC72" s="39">
        <f t="shared" si="256"/>
        <v>1.92</v>
      </c>
      <c r="AD72" s="21">
        <v>2</v>
      </c>
      <c r="AE72" s="21">
        <f>AD72*12</f>
        <v>24</v>
      </c>
      <c r="AF72" s="39">
        <f t="shared" si="17"/>
        <v>1.92</v>
      </c>
      <c r="AG72" s="164"/>
      <c r="AH72" s="119">
        <v>6</v>
      </c>
      <c r="AI72" s="150">
        <f t="shared" si="1"/>
        <v>0.48</v>
      </c>
      <c r="AJ72" s="21"/>
      <c r="AK72" s="21"/>
      <c r="AL72" s="21"/>
      <c r="AM72" s="21"/>
      <c r="AN72" s="21"/>
      <c r="AO72" s="21"/>
      <c r="AP72" s="21"/>
      <c r="AQ72" s="21">
        <v>10</v>
      </c>
      <c r="AR72" s="39">
        <f t="shared" si="18"/>
        <v>0.8</v>
      </c>
      <c r="AS72" s="22">
        <v>5</v>
      </c>
      <c r="AT72" s="22">
        <v>60</v>
      </c>
      <c r="AU72" s="38">
        <f t="shared" si="19"/>
        <v>4.8</v>
      </c>
      <c r="AV72" s="226">
        <f t="shared" si="63"/>
        <v>678</v>
      </c>
      <c r="AW72" s="198">
        <f t="shared" si="64"/>
        <v>62.16</v>
      </c>
      <c r="AX72" s="22"/>
      <c r="AY72" s="22"/>
      <c r="AZ72" s="38">
        <f t="shared" si="217"/>
        <v>0</v>
      </c>
      <c r="BA72" s="22">
        <v>10</v>
      </c>
      <c r="BB72" s="22">
        <f t="shared" si="258"/>
        <v>120</v>
      </c>
      <c r="BC72" s="38">
        <f t="shared" si="218"/>
        <v>9.6</v>
      </c>
      <c r="BD72" s="22">
        <v>4</v>
      </c>
      <c r="BE72" s="22">
        <v>48</v>
      </c>
      <c r="BF72" s="38">
        <f t="shared" si="219"/>
        <v>3.84</v>
      </c>
      <c r="BG72" s="22">
        <v>5</v>
      </c>
      <c r="BH72" s="22">
        <f t="shared" ref="BH72:BH83" si="259">BG72*12</f>
        <v>60</v>
      </c>
      <c r="BI72" s="38">
        <f t="shared" si="220"/>
        <v>4.8</v>
      </c>
      <c r="BJ72" s="22">
        <v>5</v>
      </c>
      <c r="BK72" s="22">
        <f>BJ72*12</f>
        <v>60</v>
      </c>
      <c r="BL72" s="38">
        <f t="shared" si="221"/>
        <v>4.8</v>
      </c>
      <c r="BM72" s="22">
        <v>8</v>
      </c>
      <c r="BN72" s="22">
        <v>72</v>
      </c>
      <c r="BO72" s="38">
        <f t="shared" si="222"/>
        <v>5.76</v>
      </c>
      <c r="BP72" s="21">
        <v>10</v>
      </c>
      <c r="BQ72" s="21">
        <v>120</v>
      </c>
      <c r="BR72" s="39">
        <f t="shared" si="223"/>
        <v>9.6</v>
      </c>
      <c r="BS72" s="21">
        <v>30</v>
      </c>
      <c r="BT72" s="21">
        <f t="shared" si="224"/>
        <v>360</v>
      </c>
      <c r="BU72" s="39">
        <f t="shared" si="225"/>
        <v>28.8</v>
      </c>
      <c r="BV72" s="200">
        <f t="shared" si="66"/>
        <v>840</v>
      </c>
      <c r="BW72" s="198">
        <f t="shared" si="67"/>
        <v>67.199999999999989</v>
      </c>
      <c r="BX72" s="21">
        <v>1</v>
      </c>
      <c r="BY72" s="21">
        <f>BX72*12</f>
        <v>12</v>
      </c>
      <c r="BZ72" s="39">
        <f t="shared" si="226"/>
        <v>0.96</v>
      </c>
      <c r="CA72" s="21">
        <v>2</v>
      </c>
      <c r="CB72" s="21">
        <v>24</v>
      </c>
      <c r="CC72" s="39">
        <f t="shared" si="227"/>
        <v>1.92</v>
      </c>
      <c r="CD72" s="21">
        <v>20</v>
      </c>
      <c r="CE72" s="21">
        <f t="shared" si="228"/>
        <v>240</v>
      </c>
      <c r="CF72" s="39">
        <f t="shared" si="229"/>
        <v>19.2</v>
      </c>
      <c r="CG72" s="21"/>
      <c r="CH72" s="21"/>
      <c r="CI72" s="39">
        <f t="shared" si="230"/>
        <v>0</v>
      </c>
      <c r="CJ72" s="21">
        <v>6</v>
      </c>
      <c r="CK72" s="21">
        <v>6</v>
      </c>
      <c r="CL72" s="39">
        <f t="shared" si="231"/>
        <v>0.48</v>
      </c>
      <c r="CM72" s="21">
        <v>10</v>
      </c>
      <c r="CN72" s="21">
        <f>CM72*12</f>
        <v>120</v>
      </c>
      <c r="CO72" s="39">
        <f t="shared" si="232"/>
        <v>9.6</v>
      </c>
      <c r="CP72" s="21"/>
      <c r="CQ72" s="21"/>
      <c r="CR72" s="39">
        <f t="shared" si="233"/>
        <v>0</v>
      </c>
      <c r="CS72" s="21"/>
      <c r="CT72" s="21"/>
      <c r="CU72" s="39">
        <f t="shared" si="10"/>
        <v>0</v>
      </c>
      <c r="CV72" s="21"/>
      <c r="CW72" s="21"/>
      <c r="CX72" s="39">
        <f t="shared" si="234"/>
        <v>0</v>
      </c>
      <c r="CY72" s="21">
        <v>2</v>
      </c>
      <c r="CZ72" s="23">
        <f>CY72*12</f>
        <v>24</v>
      </c>
      <c r="DA72" s="39">
        <f t="shared" si="235"/>
        <v>1.92</v>
      </c>
      <c r="DB72" s="21"/>
      <c r="DC72" s="23">
        <v>24</v>
      </c>
      <c r="DD72" s="39">
        <f t="shared" si="236"/>
        <v>1.92</v>
      </c>
      <c r="DE72" s="21">
        <v>2</v>
      </c>
      <c r="DF72" s="21">
        <f>DE72*12</f>
        <v>24</v>
      </c>
      <c r="DG72" s="39">
        <f t="shared" si="237"/>
        <v>1.92</v>
      </c>
      <c r="DH72" s="21">
        <v>2</v>
      </c>
      <c r="DI72" s="21">
        <f>DH72*12</f>
        <v>24</v>
      </c>
      <c r="DJ72" s="39">
        <f t="shared" si="238"/>
        <v>1.92</v>
      </c>
      <c r="DK72" s="21"/>
      <c r="DL72" s="21"/>
      <c r="DM72" s="39">
        <f t="shared" si="239"/>
        <v>0</v>
      </c>
      <c r="DN72" s="21"/>
      <c r="DO72" s="21">
        <v>100</v>
      </c>
      <c r="DP72" s="39">
        <f t="shared" si="240"/>
        <v>8</v>
      </c>
      <c r="DQ72" s="21">
        <v>2</v>
      </c>
      <c r="DR72" s="21">
        <v>24</v>
      </c>
      <c r="DS72" s="39">
        <f t="shared" si="241"/>
        <v>1.92</v>
      </c>
      <c r="DT72" s="235">
        <f t="shared" si="68"/>
        <v>622</v>
      </c>
      <c r="DU72" s="198">
        <f t="shared" si="69"/>
        <v>49.760000000000005</v>
      </c>
      <c r="DV72" s="21"/>
      <c r="DW72" s="23">
        <f>DV72*12</f>
        <v>0</v>
      </c>
      <c r="DX72" s="39">
        <f t="shared" si="242"/>
        <v>0</v>
      </c>
      <c r="DY72" s="21">
        <v>4</v>
      </c>
      <c r="DZ72" s="23">
        <f>DY72*12</f>
        <v>48</v>
      </c>
      <c r="EA72" s="39">
        <f t="shared" si="243"/>
        <v>3.84</v>
      </c>
      <c r="EB72" s="21"/>
      <c r="EC72" s="21">
        <v>20</v>
      </c>
      <c r="ED72" s="39">
        <f t="shared" si="244"/>
        <v>1.6</v>
      </c>
      <c r="EE72" s="21"/>
      <c r="EF72" s="21"/>
      <c r="EG72" s="39">
        <f t="shared" si="245"/>
        <v>0</v>
      </c>
      <c r="EH72" s="21"/>
      <c r="EI72" s="21">
        <v>30</v>
      </c>
      <c r="EJ72" s="39">
        <f t="shared" si="246"/>
        <v>2.4</v>
      </c>
      <c r="EK72" s="21"/>
      <c r="EL72" s="21">
        <v>15</v>
      </c>
      <c r="EM72" s="39">
        <f t="shared" si="247"/>
        <v>1.2</v>
      </c>
      <c r="EN72" s="21"/>
      <c r="EO72" s="21">
        <v>10</v>
      </c>
      <c r="EP72" s="39">
        <f t="shared" si="248"/>
        <v>0.8</v>
      </c>
      <c r="EQ72" s="21">
        <v>3</v>
      </c>
      <c r="ER72" s="21">
        <f>EQ72*12</f>
        <v>36</v>
      </c>
      <c r="ES72" s="39">
        <f t="shared" si="249"/>
        <v>2.88</v>
      </c>
      <c r="ET72" s="21"/>
      <c r="EU72" s="23">
        <v>6</v>
      </c>
      <c r="EV72" s="39">
        <f t="shared" si="250"/>
        <v>0.48</v>
      </c>
      <c r="EW72" s="21"/>
      <c r="EX72" s="40">
        <f>EW72*12</f>
        <v>0</v>
      </c>
      <c r="EY72" s="64">
        <f t="shared" si="251"/>
        <v>0</v>
      </c>
      <c r="EZ72" s="200">
        <f t="shared" si="70"/>
        <v>165</v>
      </c>
      <c r="FA72" s="199">
        <f t="shared" si="71"/>
        <v>13.2</v>
      </c>
      <c r="FB72" s="21"/>
      <c r="FC72" s="21"/>
      <c r="FD72" s="21"/>
    </row>
    <row r="73" spans="1:160">
      <c r="A73" s="8"/>
      <c r="B73" s="19" t="s">
        <v>288</v>
      </c>
      <c r="C73" s="97">
        <v>0.15</v>
      </c>
      <c r="D73" s="98">
        <f t="shared" si="216"/>
        <v>1789</v>
      </c>
      <c r="E73" s="126">
        <f t="shared" si="58"/>
        <v>268.34999999999997</v>
      </c>
      <c r="F73" s="22"/>
      <c r="G73" s="22"/>
      <c r="H73" s="38">
        <f t="shared" si="252"/>
        <v>0</v>
      </c>
      <c r="I73" s="27"/>
      <c r="J73" s="27">
        <v>24</v>
      </c>
      <c r="K73" s="38">
        <f t="shared" si="4"/>
        <v>3.5999999999999996</v>
      </c>
      <c r="L73" s="21">
        <v>5</v>
      </c>
      <c r="M73" s="21">
        <f>L73*12</f>
        <v>60</v>
      </c>
      <c r="N73" s="39">
        <f t="shared" si="253"/>
        <v>9</v>
      </c>
      <c r="O73" s="21">
        <v>15</v>
      </c>
      <c r="P73" s="21">
        <v>50</v>
      </c>
      <c r="Q73" s="39">
        <f t="shared" si="254"/>
        <v>7.5</v>
      </c>
      <c r="R73" s="21"/>
      <c r="S73" s="21"/>
      <c r="T73" s="39">
        <f t="shared" si="255"/>
        <v>0</v>
      </c>
      <c r="U73" s="21"/>
      <c r="V73" s="21"/>
      <c r="W73" s="39">
        <f t="shared" si="15"/>
        <v>0</v>
      </c>
      <c r="X73" s="21">
        <v>3</v>
      </c>
      <c r="Y73" s="21">
        <f t="shared" si="257"/>
        <v>36</v>
      </c>
      <c r="Z73" s="39">
        <f t="shared" si="16"/>
        <v>5.3999999999999995</v>
      </c>
      <c r="AA73" s="144">
        <v>2</v>
      </c>
      <c r="AB73" s="144">
        <f>AA73*12</f>
        <v>24</v>
      </c>
      <c r="AC73" s="39">
        <f t="shared" si="256"/>
        <v>3.5999999999999996</v>
      </c>
      <c r="AD73" s="21">
        <v>4</v>
      </c>
      <c r="AE73" s="21">
        <f>AD73*12</f>
        <v>48</v>
      </c>
      <c r="AF73" s="39">
        <f t="shared" si="17"/>
        <v>7.1999999999999993</v>
      </c>
      <c r="AG73" s="164">
        <v>4</v>
      </c>
      <c r="AH73" s="119">
        <f t="shared" si="0"/>
        <v>48</v>
      </c>
      <c r="AI73" s="150">
        <f t="shared" si="1"/>
        <v>7.1999999999999993</v>
      </c>
      <c r="AJ73" s="21"/>
      <c r="AK73" s="21"/>
      <c r="AL73" s="21"/>
      <c r="AM73" s="21"/>
      <c r="AN73" s="21"/>
      <c r="AO73" s="21"/>
      <c r="AP73" s="21"/>
      <c r="AQ73" s="21"/>
      <c r="AR73" s="39">
        <f t="shared" si="18"/>
        <v>0</v>
      </c>
      <c r="AS73" s="22">
        <v>5</v>
      </c>
      <c r="AT73" s="22">
        <v>60</v>
      </c>
      <c r="AU73" s="38">
        <f t="shared" si="19"/>
        <v>9</v>
      </c>
      <c r="AV73" s="226">
        <f t="shared" si="63"/>
        <v>278</v>
      </c>
      <c r="AW73" s="198">
        <f t="shared" si="64"/>
        <v>93.3</v>
      </c>
      <c r="AX73" s="22">
        <v>1</v>
      </c>
      <c r="AY73" s="22">
        <f>AX73*12</f>
        <v>12</v>
      </c>
      <c r="AZ73" s="38">
        <f t="shared" si="217"/>
        <v>1.7999999999999998</v>
      </c>
      <c r="BA73" s="22">
        <v>10</v>
      </c>
      <c r="BB73" s="22">
        <f t="shared" si="258"/>
        <v>120</v>
      </c>
      <c r="BC73" s="38">
        <f t="shared" si="218"/>
        <v>18</v>
      </c>
      <c r="BD73" s="22"/>
      <c r="BE73" s="22">
        <v>10</v>
      </c>
      <c r="BF73" s="38">
        <f t="shared" si="219"/>
        <v>1.5</v>
      </c>
      <c r="BG73" s="22"/>
      <c r="BH73" s="22">
        <v>60</v>
      </c>
      <c r="BI73" s="38">
        <f t="shared" si="220"/>
        <v>9</v>
      </c>
      <c r="BJ73" s="22"/>
      <c r="BK73" s="22"/>
      <c r="BL73" s="38">
        <f t="shared" si="221"/>
        <v>0</v>
      </c>
      <c r="BM73" s="22"/>
      <c r="BN73" s="22"/>
      <c r="BO73" s="38">
        <f t="shared" si="222"/>
        <v>0</v>
      </c>
      <c r="BP73" s="21">
        <v>10</v>
      </c>
      <c r="BQ73" s="21">
        <v>120</v>
      </c>
      <c r="BR73" s="39">
        <f t="shared" si="223"/>
        <v>18</v>
      </c>
      <c r="BS73" s="21">
        <v>50</v>
      </c>
      <c r="BT73" s="21">
        <f t="shared" si="224"/>
        <v>600</v>
      </c>
      <c r="BU73" s="39">
        <f t="shared" si="225"/>
        <v>90</v>
      </c>
      <c r="BV73" s="200">
        <f t="shared" si="66"/>
        <v>922</v>
      </c>
      <c r="BW73" s="198">
        <f t="shared" si="67"/>
        <v>138.30000000000001</v>
      </c>
      <c r="BX73" s="21"/>
      <c r="BY73" s="21"/>
      <c r="BZ73" s="39">
        <f t="shared" si="226"/>
        <v>0</v>
      </c>
      <c r="CA73" s="21">
        <v>3</v>
      </c>
      <c r="CB73" s="21">
        <v>36</v>
      </c>
      <c r="CC73" s="39">
        <f t="shared" si="227"/>
        <v>5.3999999999999995</v>
      </c>
      <c r="CD73" s="21"/>
      <c r="CE73" s="21">
        <v>300</v>
      </c>
      <c r="CF73" s="39">
        <f t="shared" si="229"/>
        <v>45</v>
      </c>
      <c r="CG73" s="21"/>
      <c r="CH73" s="21"/>
      <c r="CI73" s="39">
        <f t="shared" si="230"/>
        <v>0</v>
      </c>
      <c r="CJ73" s="21"/>
      <c r="CK73" s="21">
        <v>12</v>
      </c>
      <c r="CL73" s="39">
        <f t="shared" si="231"/>
        <v>1.7999999999999998</v>
      </c>
      <c r="CM73" s="21"/>
      <c r="CN73" s="21"/>
      <c r="CO73" s="39">
        <f t="shared" si="232"/>
        <v>0</v>
      </c>
      <c r="CP73" s="21"/>
      <c r="CQ73" s="21"/>
      <c r="CR73" s="39">
        <f t="shared" si="233"/>
        <v>0</v>
      </c>
      <c r="CS73" s="21">
        <v>20</v>
      </c>
      <c r="CT73" s="21">
        <v>240</v>
      </c>
      <c r="CU73" s="39">
        <f t="shared" si="10"/>
        <v>36</v>
      </c>
      <c r="CV73" s="21"/>
      <c r="CW73" s="21"/>
      <c r="CX73" s="39">
        <f t="shared" si="234"/>
        <v>0</v>
      </c>
      <c r="CY73" s="21"/>
      <c r="CZ73" s="21"/>
      <c r="DA73" s="39">
        <f t="shared" si="235"/>
        <v>0</v>
      </c>
      <c r="DB73" s="21"/>
      <c r="DC73" s="21">
        <v>6</v>
      </c>
      <c r="DD73" s="39">
        <f t="shared" si="236"/>
        <v>0.89999999999999991</v>
      </c>
      <c r="DE73" s="21"/>
      <c r="DF73" s="21"/>
      <c r="DG73" s="39">
        <f t="shared" si="237"/>
        <v>0</v>
      </c>
      <c r="DH73" s="21"/>
      <c r="DI73" s="21"/>
      <c r="DJ73" s="39">
        <f t="shared" si="238"/>
        <v>0</v>
      </c>
      <c r="DK73" s="21"/>
      <c r="DL73" s="21">
        <v>30</v>
      </c>
      <c r="DM73" s="39">
        <f t="shared" si="239"/>
        <v>4.5</v>
      </c>
      <c r="DN73" s="21"/>
      <c r="DO73" s="21"/>
      <c r="DP73" s="39">
        <f t="shared" si="240"/>
        <v>0</v>
      </c>
      <c r="DQ73" s="21">
        <v>5</v>
      </c>
      <c r="DR73" s="21">
        <v>60</v>
      </c>
      <c r="DS73" s="39">
        <f t="shared" si="241"/>
        <v>9</v>
      </c>
      <c r="DT73" s="235">
        <f t="shared" si="68"/>
        <v>444</v>
      </c>
      <c r="DU73" s="198">
        <f t="shared" si="69"/>
        <v>66.599999999999994</v>
      </c>
      <c r="DV73" s="21"/>
      <c r="DW73" s="21"/>
      <c r="DX73" s="39">
        <f t="shared" si="242"/>
        <v>0</v>
      </c>
      <c r="DY73" s="21">
        <v>4</v>
      </c>
      <c r="DZ73" s="23">
        <f>DY73*12</f>
        <v>48</v>
      </c>
      <c r="EA73" s="39">
        <f t="shared" si="243"/>
        <v>7.1999999999999993</v>
      </c>
      <c r="EB73" s="21"/>
      <c r="EC73" s="21">
        <v>15</v>
      </c>
      <c r="ED73" s="39">
        <f t="shared" si="244"/>
        <v>2.25</v>
      </c>
      <c r="EE73" s="21"/>
      <c r="EF73" s="21"/>
      <c r="EG73" s="39">
        <f t="shared" si="245"/>
        <v>0</v>
      </c>
      <c r="EH73" s="21"/>
      <c r="EI73" s="21">
        <v>10</v>
      </c>
      <c r="EJ73" s="39">
        <f t="shared" si="246"/>
        <v>1.5</v>
      </c>
      <c r="EK73" s="21"/>
      <c r="EL73" s="21"/>
      <c r="EM73" s="39">
        <f t="shared" si="247"/>
        <v>0</v>
      </c>
      <c r="EN73" s="21"/>
      <c r="EO73" s="21"/>
      <c r="EP73" s="39">
        <f t="shared" si="248"/>
        <v>0</v>
      </c>
      <c r="EQ73" s="21"/>
      <c r="ER73" s="21"/>
      <c r="ES73" s="39">
        <f t="shared" si="249"/>
        <v>0</v>
      </c>
      <c r="ET73" s="21"/>
      <c r="EU73" s="21"/>
      <c r="EV73" s="39">
        <f t="shared" si="250"/>
        <v>0</v>
      </c>
      <c r="EW73" s="21"/>
      <c r="EX73" s="40"/>
      <c r="EY73" s="64">
        <f t="shared" si="251"/>
        <v>0</v>
      </c>
      <c r="EZ73" s="200">
        <f t="shared" si="70"/>
        <v>73</v>
      </c>
      <c r="FA73" s="199">
        <f t="shared" si="71"/>
        <v>10.95</v>
      </c>
      <c r="FB73" s="21"/>
      <c r="FC73" s="21"/>
      <c r="FD73" s="21"/>
    </row>
    <row r="74" spans="1:160">
      <c r="A74" s="8"/>
      <c r="B74" s="19" t="s">
        <v>165</v>
      </c>
      <c r="C74" s="97">
        <v>0.6</v>
      </c>
      <c r="D74" s="98">
        <f t="shared" si="216"/>
        <v>583</v>
      </c>
      <c r="E74" s="126">
        <f t="shared" si="58"/>
        <v>349.8</v>
      </c>
      <c r="F74" s="22"/>
      <c r="G74" s="22">
        <v>10</v>
      </c>
      <c r="H74" s="38">
        <f t="shared" si="252"/>
        <v>6</v>
      </c>
      <c r="I74" s="27">
        <v>2</v>
      </c>
      <c r="J74" s="27">
        <f>I74*12</f>
        <v>24</v>
      </c>
      <c r="K74" s="38">
        <f t="shared" si="4"/>
        <v>14.399999999999999</v>
      </c>
      <c r="L74" s="21"/>
      <c r="M74" s="21">
        <v>4</v>
      </c>
      <c r="N74" s="39">
        <f t="shared" si="253"/>
        <v>2.4</v>
      </c>
      <c r="O74" s="21"/>
      <c r="P74" s="21"/>
      <c r="Q74" s="39">
        <f t="shared" si="254"/>
        <v>0</v>
      </c>
      <c r="R74" s="21"/>
      <c r="S74" s="21"/>
      <c r="T74" s="39">
        <f t="shared" si="255"/>
        <v>0</v>
      </c>
      <c r="U74" s="21"/>
      <c r="V74" s="21">
        <v>5</v>
      </c>
      <c r="W74" s="39">
        <f t="shared" si="15"/>
        <v>3</v>
      </c>
      <c r="X74" s="21"/>
      <c r="Y74" s="21">
        <v>6</v>
      </c>
      <c r="Z74" s="39">
        <f t="shared" si="16"/>
        <v>3.5999999999999996</v>
      </c>
      <c r="AA74" s="144"/>
      <c r="AB74" s="144">
        <v>6</v>
      </c>
      <c r="AC74" s="39">
        <f t="shared" si="256"/>
        <v>3.5999999999999996</v>
      </c>
      <c r="AD74" s="21"/>
      <c r="AE74" s="21">
        <v>4</v>
      </c>
      <c r="AF74" s="39">
        <f t="shared" si="17"/>
        <v>2.4</v>
      </c>
      <c r="AG74" s="164"/>
      <c r="AH74" s="119">
        <v>6</v>
      </c>
      <c r="AI74" s="150">
        <f t="shared" ref="AI74:AI136" si="260">AH74*C74</f>
        <v>3.5999999999999996</v>
      </c>
      <c r="AJ74" s="21"/>
      <c r="AK74" s="21"/>
      <c r="AL74" s="21"/>
      <c r="AM74" s="21"/>
      <c r="AN74" s="21"/>
      <c r="AO74" s="21"/>
      <c r="AP74" s="21">
        <v>12</v>
      </c>
      <c r="AQ74" s="21">
        <f>AP74*12</f>
        <v>144</v>
      </c>
      <c r="AR74" s="39">
        <f t="shared" si="18"/>
        <v>86.399999999999991</v>
      </c>
      <c r="AS74" s="22"/>
      <c r="AT74" s="22"/>
      <c r="AU74" s="38">
        <f t="shared" si="19"/>
        <v>0</v>
      </c>
      <c r="AV74" s="226">
        <f t="shared" si="63"/>
        <v>197</v>
      </c>
      <c r="AW74" s="198">
        <f t="shared" si="64"/>
        <v>127.79999999999998</v>
      </c>
      <c r="AX74" s="22"/>
      <c r="AY74" s="22">
        <v>2</v>
      </c>
      <c r="AZ74" s="38">
        <f t="shared" si="217"/>
        <v>1.2</v>
      </c>
      <c r="BA74" s="22">
        <v>2</v>
      </c>
      <c r="BB74" s="22">
        <f t="shared" si="258"/>
        <v>24</v>
      </c>
      <c r="BC74" s="38">
        <f t="shared" si="218"/>
        <v>14.399999999999999</v>
      </c>
      <c r="BD74" s="22"/>
      <c r="BE74" s="22">
        <v>3</v>
      </c>
      <c r="BF74" s="38">
        <f t="shared" si="219"/>
        <v>1.7999999999999998</v>
      </c>
      <c r="BG74" s="22"/>
      <c r="BH74" s="22">
        <v>20</v>
      </c>
      <c r="BI74" s="38">
        <f t="shared" si="220"/>
        <v>12</v>
      </c>
      <c r="BJ74" s="22">
        <v>3</v>
      </c>
      <c r="BK74" s="22">
        <f>BJ74*12</f>
        <v>36</v>
      </c>
      <c r="BL74" s="38">
        <f t="shared" si="221"/>
        <v>21.599999999999998</v>
      </c>
      <c r="BM74" s="22"/>
      <c r="BN74" s="22">
        <v>4</v>
      </c>
      <c r="BO74" s="38">
        <f t="shared" si="222"/>
        <v>2.4</v>
      </c>
      <c r="BP74" s="21">
        <v>3</v>
      </c>
      <c r="BQ74" s="21">
        <v>36</v>
      </c>
      <c r="BR74" s="39">
        <f t="shared" si="223"/>
        <v>21.599999999999998</v>
      </c>
      <c r="BS74" s="157">
        <v>3</v>
      </c>
      <c r="BT74" s="21">
        <f t="shared" si="224"/>
        <v>36</v>
      </c>
      <c r="BU74" s="39">
        <f t="shared" si="225"/>
        <v>21.599999999999998</v>
      </c>
      <c r="BV74" s="200">
        <f t="shared" si="66"/>
        <v>161</v>
      </c>
      <c r="BW74" s="198">
        <f t="shared" si="67"/>
        <v>96.59999999999998</v>
      </c>
      <c r="BX74" s="21">
        <v>0</v>
      </c>
      <c r="BY74" s="21">
        <v>6</v>
      </c>
      <c r="BZ74" s="39">
        <f t="shared" si="226"/>
        <v>3.5999999999999996</v>
      </c>
      <c r="CA74" s="21"/>
      <c r="CB74" s="21">
        <v>3</v>
      </c>
      <c r="CC74" s="39">
        <f t="shared" si="227"/>
        <v>1.7999999999999998</v>
      </c>
      <c r="CD74" s="21">
        <v>1</v>
      </c>
      <c r="CE74" s="21">
        <f t="shared" si="228"/>
        <v>12</v>
      </c>
      <c r="CF74" s="39">
        <f t="shared" si="229"/>
        <v>7.1999999999999993</v>
      </c>
      <c r="CG74" s="21">
        <v>2</v>
      </c>
      <c r="CH74" s="21">
        <v>24</v>
      </c>
      <c r="CI74" s="39">
        <f t="shared" si="230"/>
        <v>14.399999999999999</v>
      </c>
      <c r="CJ74" s="21"/>
      <c r="CK74" s="21">
        <v>2</v>
      </c>
      <c r="CL74" s="39">
        <f t="shared" si="231"/>
        <v>1.2</v>
      </c>
      <c r="CM74" s="21"/>
      <c r="CN74" s="21"/>
      <c r="CO74" s="39">
        <f t="shared" si="232"/>
        <v>0</v>
      </c>
      <c r="CP74" s="21"/>
      <c r="CQ74" s="21">
        <v>6</v>
      </c>
      <c r="CR74" s="39">
        <f t="shared" si="233"/>
        <v>3.5999999999999996</v>
      </c>
      <c r="CS74" s="21"/>
      <c r="CT74" s="21"/>
      <c r="CU74" s="39">
        <f t="shared" ref="CU74:CU102" si="261">CT74*C74</f>
        <v>0</v>
      </c>
      <c r="CV74" s="21"/>
      <c r="CW74" s="21"/>
      <c r="CX74" s="39">
        <f t="shared" si="234"/>
        <v>0</v>
      </c>
      <c r="CY74" s="21"/>
      <c r="CZ74" s="23">
        <v>12</v>
      </c>
      <c r="DA74" s="39">
        <f t="shared" si="235"/>
        <v>7.1999999999999993</v>
      </c>
      <c r="DB74" s="21"/>
      <c r="DC74" s="23">
        <v>6</v>
      </c>
      <c r="DD74" s="39">
        <f t="shared" si="236"/>
        <v>3.5999999999999996</v>
      </c>
      <c r="DE74" s="21"/>
      <c r="DF74" s="21">
        <v>10</v>
      </c>
      <c r="DG74" s="39">
        <f t="shared" si="237"/>
        <v>6</v>
      </c>
      <c r="DH74" s="21"/>
      <c r="DI74" s="21">
        <v>2</v>
      </c>
      <c r="DJ74" s="39">
        <f t="shared" si="238"/>
        <v>1.2</v>
      </c>
      <c r="DK74" s="21">
        <v>1</v>
      </c>
      <c r="DL74" s="21">
        <f>DK74*12</f>
        <v>12</v>
      </c>
      <c r="DM74" s="39">
        <f t="shared" si="239"/>
        <v>7.1999999999999993</v>
      </c>
      <c r="DN74" s="21">
        <v>1</v>
      </c>
      <c r="DO74" s="21">
        <f>DN74*12</f>
        <v>12</v>
      </c>
      <c r="DP74" s="39">
        <f t="shared" si="240"/>
        <v>7.1999999999999993</v>
      </c>
      <c r="DQ74" s="21">
        <v>2</v>
      </c>
      <c r="DR74" s="21">
        <v>30</v>
      </c>
      <c r="DS74" s="39">
        <f t="shared" si="241"/>
        <v>18</v>
      </c>
      <c r="DT74" s="235">
        <f t="shared" si="68"/>
        <v>137</v>
      </c>
      <c r="DU74" s="198">
        <f t="shared" si="69"/>
        <v>82.2</v>
      </c>
      <c r="DV74" s="21"/>
      <c r="DW74" s="21">
        <v>24</v>
      </c>
      <c r="DX74" s="39">
        <f t="shared" si="242"/>
        <v>14.399999999999999</v>
      </c>
      <c r="DY74" s="21"/>
      <c r="DZ74" s="21">
        <v>18</v>
      </c>
      <c r="EA74" s="39">
        <f t="shared" si="243"/>
        <v>10.799999999999999</v>
      </c>
      <c r="EB74" s="21"/>
      <c r="EC74" s="21">
        <v>6</v>
      </c>
      <c r="ED74" s="39">
        <f t="shared" si="244"/>
        <v>3.5999999999999996</v>
      </c>
      <c r="EE74" s="21"/>
      <c r="EF74" s="21"/>
      <c r="EG74" s="39">
        <f t="shared" si="245"/>
        <v>0</v>
      </c>
      <c r="EH74" s="21"/>
      <c r="EI74" s="21">
        <v>6</v>
      </c>
      <c r="EJ74" s="39">
        <f t="shared" si="246"/>
        <v>3.5999999999999996</v>
      </c>
      <c r="EK74" s="21"/>
      <c r="EL74" s="21">
        <v>6</v>
      </c>
      <c r="EM74" s="39">
        <f t="shared" si="247"/>
        <v>3.5999999999999996</v>
      </c>
      <c r="EN74" s="21"/>
      <c r="EO74" s="21">
        <v>6</v>
      </c>
      <c r="EP74" s="39">
        <f t="shared" si="248"/>
        <v>3.5999999999999996</v>
      </c>
      <c r="EQ74" s="21"/>
      <c r="ER74" s="21">
        <v>5</v>
      </c>
      <c r="ES74" s="39">
        <f t="shared" si="249"/>
        <v>3</v>
      </c>
      <c r="ET74" s="21"/>
      <c r="EU74" s="23">
        <v>5</v>
      </c>
      <c r="EV74" s="39">
        <f t="shared" si="250"/>
        <v>3</v>
      </c>
      <c r="EW74" s="21"/>
      <c r="EX74" s="40">
        <f>EW74*12</f>
        <v>0</v>
      </c>
      <c r="EY74" s="64">
        <f t="shared" si="251"/>
        <v>0</v>
      </c>
      <c r="EZ74" s="200">
        <f t="shared" si="70"/>
        <v>76</v>
      </c>
      <c r="FA74" s="199">
        <f t="shared" si="71"/>
        <v>45.599999999999994</v>
      </c>
      <c r="FB74" s="21"/>
      <c r="FC74" s="21"/>
      <c r="FD74" s="21"/>
    </row>
    <row r="75" spans="1:160">
      <c r="A75" s="8"/>
      <c r="B75" s="19" t="s">
        <v>290</v>
      </c>
      <c r="C75" s="97">
        <v>1</v>
      </c>
      <c r="D75" s="98">
        <f t="shared" si="216"/>
        <v>178</v>
      </c>
      <c r="E75" s="126">
        <f t="shared" si="58"/>
        <v>178</v>
      </c>
      <c r="F75" s="22"/>
      <c r="G75" s="22">
        <v>3</v>
      </c>
      <c r="H75" s="38">
        <f t="shared" si="252"/>
        <v>3</v>
      </c>
      <c r="I75" s="27"/>
      <c r="J75" s="27">
        <v>2</v>
      </c>
      <c r="K75" s="38">
        <f t="shared" ref="K75:K102" si="262">J75*C75</f>
        <v>2</v>
      </c>
      <c r="L75" s="21"/>
      <c r="M75" s="21">
        <v>2</v>
      </c>
      <c r="N75" s="39">
        <f t="shared" si="253"/>
        <v>2</v>
      </c>
      <c r="O75" s="21"/>
      <c r="P75" s="21"/>
      <c r="Q75" s="39">
        <f t="shared" si="254"/>
        <v>0</v>
      </c>
      <c r="R75" s="21"/>
      <c r="S75" s="21"/>
      <c r="T75" s="39">
        <f t="shared" si="255"/>
        <v>0</v>
      </c>
      <c r="U75" s="21"/>
      <c r="V75" s="21">
        <v>2</v>
      </c>
      <c r="W75" s="39">
        <f t="shared" si="15"/>
        <v>2</v>
      </c>
      <c r="X75" s="21"/>
      <c r="Y75" s="21">
        <v>6</v>
      </c>
      <c r="Z75" s="39">
        <f t="shared" si="16"/>
        <v>6</v>
      </c>
      <c r="AA75" s="144"/>
      <c r="AB75" s="144"/>
      <c r="AC75" s="39">
        <f t="shared" si="256"/>
        <v>0</v>
      </c>
      <c r="AD75" s="21"/>
      <c r="AE75" s="21"/>
      <c r="AF75" s="39">
        <f t="shared" si="17"/>
        <v>0</v>
      </c>
      <c r="AG75" s="164"/>
      <c r="AH75" s="119">
        <v>6</v>
      </c>
      <c r="AI75" s="150">
        <f t="shared" si="260"/>
        <v>6</v>
      </c>
      <c r="AJ75" s="21"/>
      <c r="AK75" s="21"/>
      <c r="AL75" s="21"/>
      <c r="AM75" s="21"/>
      <c r="AN75" s="21"/>
      <c r="AO75" s="21"/>
      <c r="AP75" s="21"/>
      <c r="AQ75" s="21"/>
      <c r="AR75" s="39">
        <f t="shared" si="18"/>
        <v>0</v>
      </c>
      <c r="AS75" s="22"/>
      <c r="AT75" s="22"/>
      <c r="AU75" s="38">
        <f t="shared" si="19"/>
        <v>0</v>
      </c>
      <c r="AV75" s="226">
        <f t="shared" si="63"/>
        <v>15</v>
      </c>
      <c r="AW75" s="198">
        <f t="shared" si="64"/>
        <v>21</v>
      </c>
      <c r="AX75" s="22"/>
      <c r="AY75" s="22">
        <v>2</v>
      </c>
      <c r="AZ75" s="38">
        <f t="shared" si="217"/>
        <v>2</v>
      </c>
      <c r="BA75" s="22">
        <v>1</v>
      </c>
      <c r="BB75" s="22">
        <v>12</v>
      </c>
      <c r="BC75" s="38">
        <f t="shared" si="218"/>
        <v>12</v>
      </c>
      <c r="BD75" s="22"/>
      <c r="BE75" s="22">
        <v>3</v>
      </c>
      <c r="BF75" s="38">
        <f t="shared" si="219"/>
        <v>3</v>
      </c>
      <c r="BG75" s="22"/>
      <c r="BH75" s="22">
        <v>12</v>
      </c>
      <c r="BI75" s="38">
        <f t="shared" si="220"/>
        <v>12</v>
      </c>
      <c r="BJ75" s="22"/>
      <c r="BK75" s="22"/>
      <c r="BL75" s="38">
        <f t="shared" si="221"/>
        <v>0</v>
      </c>
      <c r="BM75" s="22"/>
      <c r="BN75" s="22"/>
      <c r="BO75" s="38">
        <f t="shared" si="222"/>
        <v>0</v>
      </c>
      <c r="BP75" s="21">
        <v>1</v>
      </c>
      <c r="BQ75" s="21">
        <v>12</v>
      </c>
      <c r="BR75" s="39">
        <f t="shared" si="223"/>
        <v>12</v>
      </c>
      <c r="BS75" s="21">
        <v>3</v>
      </c>
      <c r="BT75" s="21">
        <f t="shared" si="224"/>
        <v>36</v>
      </c>
      <c r="BU75" s="39">
        <f t="shared" si="225"/>
        <v>36</v>
      </c>
      <c r="BV75" s="200">
        <f t="shared" si="66"/>
        <v>77</v>
      </c>
      <c r="BW75" s="198">
        <f t="shared" si="67"/>
        <v>77</v>
      </c>
      <c r="BX75" s="21"/>
      <c r="BY75" s="21"/>
      <c r="BZ75" s="39">
        <f t="shared" si="226"/>
        <v>0</v>
      </c>
      <c r="CA75" s="21"/>
      <c r="CB75" s="21">
        <v>2</v>
      </c>
      <c r="CC75" s="39">
        <f t="shared" si="227"/>
        <v>2</v>
      </c>
      <c r="CD75" s="21">
        <v>2</v>
      </c>
      <c r="CE75" s="21">
        <v>24</v>
      </c>
      <c r="CF75" s="39">
        <f t="shared" si="229"/>
        <v>24</v>
      </c>
      <c r="CG75" s="21"/>
      <c r="CH75" s="21"/>
      <c r="CI75" s="39">
        <f t="shared" si="230"/>
        <v>0</v>
      </c>
      <c r="CJ75" s="21">
        <v>1</v>
      </c>
      <c r="CK75" s="21">
        <v>12</v>
      </c>
      <c r="CL75" s="39">
        <f t="shared" si="231"/>
        <v>12</v>
      </c>
      <c r="CM75" s="21"/>
      <c r="CN75" s="21">
        <v>4</v>
      </c>
      <c r="CO75" s="39">
        <f t="shared" si="232"/>
        <v>4</v>
      </c>
      <c r="CP75" s="21"/>
      <c r="CQ75" s="21"/>
      <c r="CR75" s="39">
        <f t="shared" si="233"/>
        <v>0</v>
      </c>
      <c r="CS75" s="21"/>
      <c r="CT75" s="21">
        <v>2</v>
      </c>
      <c r="CU75" s="39">
        <f t="shared" si="261"/>
        <v>2</v>
      </c>
      <c r="CV75" s="21"/>
      <c r="CW75" s="21"/>
      <c r="CX75" s="39">
        <f t="shared" si="234"/>
        <v>0</v>
      </c>
      <c r="CY75" s="21"/>
      <c r="CZ75" s="21"/>
      <c r="DA75" s="39">
        <f t="shared" si="235"/>
        <v>0</v>
      </c>
      <c r="DB75" s="21"/>
      <c r="DC75" s="21"/>
      <c r="DD75" s="39">
        <f t="shared" si="236"/>
        <v>0</v>
      </c>
      <c r="DE75" s="21"/>
      <c r="DF75" s="21">
        <v>2</v>
      </c>
      <c r="DG75" s="39">
        <f t="shared" si="237"/>
        <v>2</v>
      </c>
      <c r="DH75" s="21"/>
      <c r="DI75" s="21">
        <v>4</v>
      </c>
      <c r="DJ75" s="39">
        <f t="shared" si="238"/>
        <v>4</v>
      </c>
      <c r="DK75" s="21"/>
      <c r="DL75" s="21">
        <v>4</v>
      </c>
      <c r="DM75" s="39">
        <f t="shared" si="239"/>
        <v>4</v>
      </c>
      <c r="DN75" s="21"/>
      <c r="DO75" s="21"/>
      <c r="DP75" s="39">
        <f t="shared" si="240"/>
        <v>0</v>
      </c>
      <c r="DQ75" s="21">
        <v>1</v>
      </c>
      <c r="DR75" s="21">
        <v>12</v>
      </c>
      <c r="DS75" s="39">
        <f t="shared" si="241"/>
        <v>12</v>
      </c>
      <c r="DT75" s="235">
        <f t="shared" si="68"/>
        <v>64</v>
      </c>
      <c r="DU75" s="198">
        <f t="shared" si="69"/>
        <v>64</v>
      </c>
      <c r="DV75" s="21"/>
      <c r="DW75" s="21"/>
      <c r="DX75" s="39">
        <f t="shared" si="242"/>
        <v>0</v>
      </c>
      <c r="DY75" s="21"/>
      <c r="DZ75" s="21"/>
      <c r="EA75" s="39">
        <f t="shared" si="243"/>
        <v>0</v>
      </c>
      <c r="EB75" s="21"/>
      <c r="EC75" s="21"/>
      <c r="ED75" s="39">
        <f t="shared" si="244"/>
        <v>0</v>
      </c>
      <c r="EE75" s="21"/>
      <c r="EF75" s="21"/>
      <c r="EG75" s="39">
        <f t="shared" si="245"/>
        <v>0</v>
      </c>
      <c r="EH75" s="21"/>
      <c r="EI75" s="21">
        <v>6</v>
      </c>
      <c r="EJ75" s="39">
        <f t="shared" si="246"/>
        <v>6</v>
      </c>
      <c r="EK75" s="21"/>
      <c r="EL75" s="21"/>
      <c r="EM75" s="39">
        <f t="shared" si="247"/>
        <v>0</v>
      </c>
      <c r="EN75" s="21"/>
      <c r="EO75" s="21">
        <v>1</v>
      </c>
      <c r="EP75" s="39">
        <f t="shared" si="248"/>
        <v>1</v>
      </c>
      <c r="EQ75" s="21"/>
      <c r="ER75" s="21">
        <v>2</v>
      </c>
      <c r="ES75" s="39">
        <f t="shared" si="249"/>
        <v>2</v>
      </c>
      <c r="ET75" s="21"/>
      <c r="EU75" s="21">
        <v>5</v>
      </c>
      <c r="EV75" s="39">
        <f t="shared" si="250"/>
        <v>5</v>
      </c>
      <c r="EW75" s="21"/>
      <c r="EX75" s="40">
        <v>2</v>
      </c>
      <c r="EY75" s="64">
        <f t="shared" si="251"/>
        <v>2</v>
      </c>
      <c r="EZ75" s="200">
        <f t="shared" si="70"/>
        <v>16</v>
      </c>
      <c r="FA75" s="199">
        <f t="shared" si="71"/>
        <v>16</v>
      </c>
      <c r="FB75" s="21"/>
      <c r="FC75" s="21"/>
      <c r="FD75" s="21"/>
    </row>
    <row r="76" spans="1:160">
      <c r="A76" s="8"/>
      <c r="B76" s="19" t="s">
        <v>166</v>
      </c>
      <c r="C76" s="97">
        <v>10.25</v>
      </c>
      <c r="D76" s="98">
        <f t="shared" si="216"/>
        <v>69</v>
      </c>
      <c r="E76" s="126">
        <f t="shared" si="58"/>
        <v>707.25</v>
      </c>
      <c r="F76" s="22"/>
      <c r="G76" s="22"/>
      <c r="H76" s="38">
        <f t="shared" si="252"/>
        <v>0</v>
      </c>
      <c r="I76" s="27"/>
      <c r="J76" s="27">
        <v>2</v>
      </c>
      <c r="K76" s="38">
        <f t="shared" si="262"/>
        <v>20.5</v>
      </c>
      <c r="L76" s="21"/>
      <c r="M76" s="21"/>
      <c r="N76" s="39">
        <f t="shared" si="253"/>
        <v>0</v>
      </c>
      <c r="O76" s="21"/>
      <c r="P76" s="21"/>
      <c r="Q76" s="39">
        <f t="shared" si="254"/>
        <v>0</v>
      </c>
      <c r="R76" s="21"/>
      <c r="S76" s="21"/>
      <c r="T76" s="39">
        <f t="shared" si="255"/>
        <v>0</v>
      </c>
      <c r="U76" s="21"/>
      <c r="V76" s="21"/>
      <c r="W76" s="39">
        <f t="shared" si="15"/>
        <v>0</v>
      </c>
      <c r="X76" s="21"/>
      <c r="Y76" s="21"/>
      <c r="Z76" s="39">
        <f t="shared" si="16"/>
        <v>0</v>
      </c>
      <c r="AA76" s="144"/>
      <c r="AB76" s="144"/>
      <c r="AC76" s="39">
        <f t="shared" si="256"/>
        <v>0</v>
      </c>
      <c r="AD76" s="21">
        <v>1</v>
      </c>
      <c r="AE76" s="21">
        <v>1</v>
      </c>
      <c r="AF76" s="39">
        <f t="shared" si="17"/>
        <v>10.25</v>
      </c>
      <c r="AG76" s="164"/>
      <c r="AH76" s="119">
        <f t="shared" ref="AH76:AH136" si="263">AG76*12</f>
        <v>0</v>
      </c>
      <c r="AI76" s="150">
        <f t="shared" si="260"/>
        <v>0</v>
      </c>
      <c r="AJ76" s="21"/>
      <c r="AK76" s="21"/>
      <c r="AL76" s="21"/>
      <c r="AM76" s="21"/>
      <c r="AN76" s="21"/>
      <c r="AO76" s="21"/>
      <c r="AP76" s="21"/>
      <c r="AQ76" s="21"/>
      <c r="AR76" s="39">
        <f t="shared" si="18"/>
        <v>0</v>
      </c>
      <c r="AS76" s="22"/>
      <c r="AT76" s="22"/>
      <c r="AU76" s="38">
        <f t="shared" si="19"/>
        <v>0</v>
      </c>
      <c r="AV76" s="226">
        <f t="shared" si="63"/>
        <v>3</v>
      </c>
      <c r="AW76" s="198">
        <f t="shared" si="64"/>
        <v>30.75</v>
      </c>
      <c r="AX76" s="22"/>
      <c r="AY76" s="22"/>
      <c r="AZ76" s="38">
        <f t="shared" si="217"/>
        <v>0</v>
      </c>
      <c r="BA76" s="22"/>
      <c r="BB76" s="22"/>
      <c r="BC76" s="38">
        <f t="shared" si="218"/>
        <v>0</v>
      </c>
      <c r="BD76" s="22"/>
      <c r="BE76" s="22"/>
      <c r="BF76" s="38">
        <f t="shared" si="219"/>
        <v>0</v>
      </c>
      <c r="BG76" s="22"/>
      <c r="BH76" s="22">
        <v>12</v>
      </c>
      <c r="BI76" s="38">
        <f t="shared" si="220"/>
        <v>123</v>
      </c>
      <c r="BJ76" s="22"/>
      <c r="BK76" s="22"/>
      <c r="BL76" s="38">
        <f t="shared" si="221"/>
        <v>0</v>
      </c>
      <c r="BM76" s="22"/>
      <c r="BN76" s="22"/>
      <c r="BO76" s="38">
        <f t="shared" si="222"/>
        <v>0</v>
      </c>
      <c r="BP76" s="21">
        <v>2</v>
      </c>
      <c r="BQ76" s="21">
        <v>24</v>
      </c>
      <c r="BR76" s="39">
        <f t="shared" si="223"/>
        <v>246</v>
      </c>
      <c r="BS76" s="21">
        <v>2</v>
      </c>
      <c r="BT76" s="21">
        <f t="shared" si="224"/>
        <v>24</v>
      </c>
      <c r="BU76" s="39">
        <f t="shared" si="225"/>
        <v>246</v>
      </c>
      <c r="BV76" s="200">
        <f t="shared" si="66"/>
        <v>60</v>
      </c>
      <c r="BW76" s="198">
        <f t="shared" si="67"/>
        <v>615</v>
      </c>
      <c r="BX76" s="21"/>
      <c r="BY76" s="21"/>
      <c r="BZ76" s="39">
        <f t="shared" si="226"/>
        <v>0</v>
      </c>
      <c r="CA76" s="21"/>
      <c r="CB76" s="21"/>
      <c r="CC76" s="39">
        <f t="shared" si="227"/>
        <v>0</v>
      </c>
      <c r="CD76" s="21"/>
      <c r="CE76" s="21">
        <v>3</v>
      </c>
      <c r="CF76" s="39">
        <f t="shared" si="229"/>
        <v>30.75</v>
      </c>
      <c r="CG76" s="21"/>
      <c r="CH76" s="21"/>
      <c r="CI76" s="39">
        <f t="shared" si="230"/>
        <v>0</v>
      </c>
      <c r="CJ76" s="21"/>
      <c r="CK76" s="21"/>
      <c r="CL76" s="39">
        <f t="shared" si="231"/>
        <v>0</v>
      </c>
      <c r="CM76" s="21"/>
      <c r="CN76" s="21">
        <v>1</v>
      </c>
      <c r="CO76" s="39">
        <f t="shared" si="232"/>
        <v>10.25</v>
      </c>
      <c r="CP76" s="21"/>
      <c r="CQ76" s="21"/>
      <c r="CR76" s="39">
        <f t="shared" si="233"/>
        <v>0</v>
      </c>
      <c r="CS76" s="21"/>
      <c r="CT76" s="21">
        <v>3</v>
      </c>
      <c r="CU76" s="39">
        <f t="shared" si="261"/>
        <v>30.75</v>
      </c>
      <c r="CV76" s="21"/>
      <c r="CW76" s="21"/>
      <c r="CX76" s="39">
        <f t="shared" si="234"/>
        <v>0</v>
      </c>
      <c r="CY76" s="21"/>
      <c r="CZ76" s="21"/>
      <c r="DA76" s="39">
        <f t="shared" si="235"/>
        <v>0</v>
      </c>
      <c r="DB76" s="21"/>
      <c r="DC76" s="21"/>
      <c r="DD76" s="39">
        <f t="shared" si="236"/>
        <v>0</v>
      </c>
      <c r="DE76" s="21"/>
      <c r="DF76" s="21"/>
      <c r="DG76" s="39">
        <f t="shared" si="237"/>
        <v>0</v>
      </c>
      <c r="DH76" s="21"/>
      <c r="DI76" s="21"/>
      <c r="DJ76" s="39">
        <f t="shared" si="238"/>
        <v>0</v>
      </c>
      <c r="DK76" s="21"/>
      <c r="DL76" s="21"/>
      <c r="DM76" s="39">
        <f t="shared" si="239"/>
        <v>0</v>
      </c>
      <c r="DN76" s="21"/>
      <c r="DO76" s="21"/>
      <c r="DP76" s="39">
        <f t="shared" si="240"/>
        <v>0</v>
      </c>
      <c r="DQ76" s="21"/>
      <c r="DR76" s="21"/>
      <c r="DS76" s="39">
        <f t="shared" si="241"/>
        <v>0</v>
      </c>
      <c r="DT76" s="235">
        <f t="shared" si="68"/>
        <v>4</v>
      </c>
      <c r="DU76" s="198">
        <f t="shared" si="69"/>
        <v>41</v>
      </c>
      <c r="DV76" s="21"/>
      <c r="DW76" s="21"/>
      <c r="DX76" s="39">
        <f t="shared" si="242"/>
        <v>0</v>
      </c>
      <c r="DY76" s="21"/>
      <c r="DZ76" s="21"/>
      <c r="EA76" s="39">
        <f t="shared" si="243"/>
        <v>0</v>
      </c>
      <c r="EB76" s="21"/>
      <c r="EC76" s="21"/>
      <c r="ED76" s="39">
        <f t="shared" si="244"/>
        <v>0</v>
      </c>
      <c r="EE76" s="21"/>
      <c r="EF76" s="21"/>
      <c r="EG76" s="39">
        <f t="shared" si="245"/>
        <v>0</v>
      </c>
      <c r="EH76" s="21"/>
      <c r="EI76" s="21"/>
      <c r="EJ76" s="39">
        <f t="shared" si="246"/>
        <v>0</v>
      </c>
      <c r="EK76" s="21"/>
      <c r="EL76" s="21"/>
      <c r="EM76" s="39">
        <f t="shared" si="247"/>
        <v>0</v>
      </c>
      <c r="EN76" s="21"/>
      <c r="EO76" s="21"/>
      <c r="EP76" s="39">
        <f t="shared" si="248"/>
        <v>0</v>
      </c>
      <c r="EQ76" s="21"/>
      <c r="ER76" s="21"/>
      <c r="ES76" s="39">
        <f t="shared" si="249"/>
        <v>0</v>
      </c>
      <c r="ET76" s="21"/>
      <c r="EU76" s="21">
        <v>2</v>
      </c>
      <c r="EV76" s="39">
        <f t="shared" si="250"/>
        <v>20.5</v>
      </c>
      <c r="EW76" s="21"/>
      <c r="EX76" s="40"/>
      <c r="EY76" s="64">
        <f t="shared" si="251"/>
        <v>0</v>
      </c>
      <c r="EZ76" s="200">
        <f t="shared" si="70"/>
        <v>2</v>
      </c>
      <c r="FA76" s="199">
        <f t="shared" si="71"/>
        <v>20.5</v>
      </c>
      <c r="FB76" s="21"/>
      <c r="FC76" s="21"/>
      <c r="FD76" s="21"/>
    </row>
    <row r="77" spans="1:160">
      <c r="A77" s="8"/>
      <c r="B77" s="19" t="s">
        <v>235</v>
      </c>
      <c r="C77" s="97">
        <v>0.08</v>
      </c>
      <c r="D77" s="98">
        <f t="shared" si="216"/>
        <v>7498</v>
      </c>
      <c r="E77" s="126">
        <f t="shared" si="58"/>
        <v>599.84</v>
      </c>
      <c r="F77" s="22"/>
      <c r="G77" s="22"/>
      <c r="H77" s="38">
        <f t="shared" si="252"/>
        <v>0</v>
      </c>
      <c r="I77" s="27">
        <v>50</v>
      </c>
      <c r="J77" s="27">
        <v>600</v>
      </c>
      <c r="K77" s="38">
        <f t="shared" si="262"/>
        <v>48</v>
      </c>
      <c r="L77" s="21"/>
      <c r="M77" s="21"/>
      <c r="N77" s="39">
        <f t="shared" si="253"/>
        <v>0</v>
      </c>
      <c r="O77" s="21">
        <v>15</v>
      </c>
      <c r="P77" s="21">
        <v>100</v>
      </c>
      <c r="Q77" s="39">
        <f t="shared" si="254"/>
        <v>8</v>
      </c>
      <c r="R77" s="21"/>
      <c r="S77" s="21"/>
      <c r="T77" s="39">
        <f t="shared" si="255"/>
        <v>0</v>
      </c>
      <c r="U77" s="21"/>
      <c r="V77" s="21">
        <v>72</v>
      </c>
      <c r="W77" s="39">
        <f t="shared" si="15"/>
        <v>5.76</v>
      </c>
      <c r="X77" s="21"/>
      <c r="Y77" s="21">
        <v>100</v>
      </c>
      <c r="Z77" s="39">
        <f t="shared" si="16"/>
        <v>8</v>
      </c>
      <c r="AA77" s="144"/>
      <c r="AB77" s="144">
        <v>1</v>
      </c>
      <c r="AC77" s="39">
        <f t="shared" si="256"/>
        <v>0.08</v>
      </c>
      <c r="AD77" s="21"/>
      <c r="AE77" s="21"/>
      <c r="AF77" s="39">
        <f t="shared" si="17"/>
        <v>0</v>
      </c>
      <c r="AG77" s="164"/>
      <c r="AH77" s="119">
        <f t="shared" si="263"/>
        <v>0</v>
      </c>
      <c r="AI77" s="150">
        <f t="shared" si="260"/>
        <v>0</v>
      </c>
      <c r="AJ77" s="21"/>
      <c r="AK77" s="21"/>
      <c r="AL77" s="21"/>
      <c r="AM77" s="21"/>
      <c r="AN77" s="21"/>
      <c r="AO77" s="21"/>
      <c r="AP77" s="21"/>
      <c r="AQ77" s="21"/>
      <c r="AR77" s="39">
        <f t="shared" si="18"/>
        <v>0</v>
      </c>
      <c r="AS77" s="22"/>
      <c r="AT77" s="22">
        <f>AS77*12</f>
        <v>0</v>
      </c>
      <c r="AU77" s="38">
        <f t="shared" si="19"/>
        <v>0</v>
      </c>
      <c r="AV77" s="226">
        <f t="shared" si="63"/>
        <v>872</v>
      </c>
      <c r="AW77" s="198">
        <f t="shared" si="64"/>
        <v>69.84</v>
      </c>
      <c r="AX77" s="22"/>
      <c r="AY77" s="22"/>
      <c r="AZ77" s="38">
        <f t="shared" si="217"/>
        <v>0</v>
      </c>
      <c r="BA77" s="22"/>
      <c r="BB77" s="22">
        <v>100</v>
      </c>
      <c r="BC77" s="38">
        <f t="shared" si="218"/>
        <v>8</v>
      </c>
      <c r="BD77" s="22"/>
      <c r="BE77" s="22"/>
      <c r="BF77" s="38">
        <f t="shared" si="219"/>
        <v>0</v>
      </c>
      <c r="BG77" s="22"/>
      <c r="BH77" s="22"/>
      <c r="BI77" s="38">
        <f t="shared" si="220"/>
        <v>0</v>
      </c>
      <c r="BJ77" s="22">
        <v>10</v>
      </c>
      <c r="BK77" s="22">
        <f>BJ77*12</f>
        <v>120</v>
      </c>
      <c r="BL77" s="38">
        <f t="shared" si="221"/>
        <v>9.6</v>
      </c>
      <c r="BM77" s="22"/>
      <c r="BN77" s="22"/>
      <c r="BO77" s="38">
        <f t="shared" si="222"/>
        <v>0</v>
      </c>
      <c r="BP77" s="21"/>
      <c r="BQ77" s="21">
        <v>500</v>
      </c>
      <c r="BR77" s="39">
        <f t="shared" si="223"/>
        <v>40</v>
      </c>
      <c r="BS77" s="21">
        <v>50</v>
      </c>
      <c r="BT77" s="21">
        <v>600</v>
      </c>
      <c r="BU77" s="39">
        <f t="shared" si="225"/>
        <v>48</v>
      </c>
      <c r="BV77" s="200">
        <f t="shared" si="66"/>
        <v>1320</v>
      </c>
      <c r="BW77" s="198">
        <f t="shared" si="67"/>
        <v>105.6</v>
      </c>
      <c r="BX77" s="21"/>
      <c r="BY77" s="21"/>
      <c r="BZ77" s="39">
        <f t="shared" si="226"/>
        <v>0</v>
      </c>
      <c r="CA77" s="21">
        <v>5</v>
      </c>
      <c r="CB77" s="21">
        <v>60</v>
      </c>
      <c r="CC77" s="39">
        <f t="shared" si="227"/>
        <v>4.8</v>
      </c>
      <c r="CD77" s="21">
        <v>10</v>
      </c>
      <c r="CE77" s="21">
        <f t="shared" si="228"/>
        <v>120</v>
      </c>
      <c r="CF77" s="39">
        <f t="shared" si="229"/>
        <v>9.6</v>
      </c>
      <c r="CG77" s="21"/>
      <c r="CH77" s="21"/>
      <c r="CI77" s="39">
        <f t="shared" si="230"/>
        <v>0</v>
      </c>
      <c r="CJ77" s="21"/>
      <c r="CK77" s="21"/>
      <c r="CL77" s="39">
        <f t="shared" si="231"/>
        <v>0</v>
      </c>
      <c r="CM77" s="21">
        <v>10</v>
      </c>
      <c r="CN77" s="21">
        <f>CM77*12</f>
        <v>120</v>
      </c>
      <c r="CO77" s="39">
        <f t="shared" si="232"/>
        <v>9.6</v>
      </c>
      <c r="CP77" s="21"/>
      <c r="CQ77" s="21">
        <v>120</v>
      </c>
      <c r="CR77" s="39">
        <f t="shared" si="233"/>
        <v>9.6</v>
      </c>
      <c r="CS77" s="21">
        <v>10</v>
      </c>
      <c r="CT77" s="21">
        <v>120</v>
      </c>
      <c r="CU77" s="39">
        <f t="shared" si="261"/>
        <v>9.6</v>
      </c>
      <c r="CV77" s="21"/>
      <c r="CW77" s="21"/>
      <c r="CX77" s="39">
        <f t="shared" si="234"/>
        <v>0</v>
      </c>
      <c r="CY77" s="21"/>
      <c r="CZ77" s="21"/>
      <c r="DA77" s="39">
        <f t="shared" si="235"/>
        <v>0</v>
      </c>
      <c r="DB77" s="21"/>
      <c r="DC77" s="21">
        <v>100</v>
      </c>
      <c r="DD77" s="39">
        <f t="shared" si="236"/>
        <v>8</v>
      </c>
      <c r="DE77" s="21"/>
      <c r="DF77" s="21">
        <v>4500</v>
      </c>
      <c r="DG77" s="39">
        <f t="shared" si="237"/>
        <v>360</v>
      </c>
      <c r="DH77" s="21"/>
      <c r="DI77" s="21">
        <v>25</v>
      </c>
      <c r="DJ77" s="39">
        <f t="shared" si="238"/>
        <v>2</v>
      </c>
      <c r="DK77" s="21"/>
      <c r="DL77" s="21"/>
      <c r="DM77" s="39">
        <f t="shared" si="239"/>
        <v>0</v>
      </c>
      <c r="DN77" s="21"/>
      <c r="DO77" s="21"/>
      <c r="DP77" s="39">
        <f t="shared" si="240"/>
        <v>0</v>
      </c>
      <c r="DQ77" s="21"/>
      <c r="DR77" s="21"/>
      <c r="DS77" s="39">
        <f t="shared" si="241"/>
        <v>0</v>
      </c>
      <c r="DT77" s="235">
        <f t="shared" si="68"/>
        <v>5045</v>
      </c>
      <c r="DU77" s="198">
        <f t="shared" si="69"/>
        <v>403.6</v>
      </c>
      <c r="DV77" s="21"/>
      <c r="DW77" s="21"/>
      <c r="DX77" s="39">
        <f t="shared" si="242"/>
        <v>0</v>
      </c>
      <c r="DY77" s="21"/>
      <c r="DZ77" s="21"/>
      <c r="EA77" s="39">
        <f t="shared" si="243"/>
        <v>0</v>
      </c>
      <c r="EB77" s="21"/>
      <c r="EC77" s="21"/>
      <c r="ED77" s="39">
        <f t="shared" si="244"/>
        <v>0</v>
      </c>
      <c r="EE77" s="21"/>
      <c r="EF77" s="21"/>
      <c r="EG77" s="39">
        <f t="shared" si="245"/>
        <v>0</v>
      </c>
      <c r="EH77" s="21"/>
      <c r="EI77" s="21"/>
      <c r="EJ77" s="39">
        <f t="shared" si="246"/>
        <v>0</v>
      </c>
      <c r="EK77" s="21"/>
      <c r="EL77" s="21"/>
      <c r="EM77" s="39">
        <f t="shared" si="247"/>
        <v>0</v>
      </c>
      <c r="EN77" s="21"/>
      <c r="EO77" s="21"/>
      <c r="EP77" s="39">
        <f t="shared" si="248"/>
        <v>0</v>
      </c>
      <c r="EQ77" s="21"/>
      <c r="ER77" s="21"/>
      <c r="ES77" s="39">
        <f t="shared" si="249"/>
        <v>0</v>
      </c>
      <c r="ET77" s="21">
        <v>20</v>
      </c>
      <c r="EU77" s="23">
        <f>ET77*12</f>
        <v>240</v>
      </c>
      <c r="EV77" s="39">
        <f t="shared" si="250"/>
        <v>19.2</v>
      </c>
      <c r="EW77" s="21"/>
      <c r="EX77" s="40">
        <v>20</v>
      </c>
      <c r="EY77" s="64">
        <f t="shared" si="251"/>
        <v>1.6</v>
      </c>
      <c r="EZ77" s="200">
        <f t="shared" si="70"/>
        <v>260</v>
      </c>
      <c r="FA77" s="199">
        <f t="shared" si="71"/>
        <v>20.8</v>
      </c>
      <c r="FB77" s="21"/>
      <c r="FC77" s="21"/>
      <c r="FD77" s="21"/>
    </row>
    <row r="78" spans="1:160" s="81" customFormat="1">
      <c r="A78" s="75"/>
      <c r="B78" s="74" t="s">
        <v>168</v>
      </c>
      <c r="C78" s="97">
        <v>2.2000000000000002</v>
      </c>
      <c r="D78" s="98">
        <f t="shared" si="216"/>
        <v>1301</v>
      </c>
      <c r="E78" s="126">
        <f t="shared" si="58"/>
        <v>2862.2000000000003</v>
      </c>
      <c r="F78" s="18"/>
      <c r="G78" s="18">
        <v>10</v>
      </c>
      <c r="H78" s="38">
        <f t="shared" si="252"/>
        <v>22</v>
      </c>
      <c r="I78" s="77"/>
      <c r="J78" s="77">
        <v>12</v>
      </c>
      <c r="K78" s="38">
        <f t="shared" si="262"/>
        <v>26.400000000000002</v>
      </c>
      <c r="L78" s="18">
        <v>5</v>
      </c>
      <c r="M78" s="18">
        <f>L78*12</f>
        <v>60</v>
      </c>
      <c r="N78" s="39">
        <f t="shared" si="253"/>
        <v>132</v>
      </c>
      <c r="O78" s="18">
        <v>5</v>
      </c>
      <c r="P78" s="18">
        <f>O78*12</f>
        <v>60</v>
      </c>
      <c r="Q78" s="39">
        <f t="shared" si="254"/>
        <v>132</v>
      </c>
      <c r="R78" s="18"/>
      <c r="S78" s="18">
        <v>4</v>
      </c>
      <c r="T78" s="39">
        <f t="shared" si="255"/>
        <v>8.8000000000000007</v>
      </c>
      <c r="U78" s="18"/>
      <c r="V78" s="18">
        <v>72</v>
      </c>
      <c r="W78" s="76">
        <f t="shared" si="15"/>
        <v>158.4</v>
      </c>
      <c r="X78" s="18">
        <v>2</v>
      </c>
      <c r="Y78" s="21">
        <f t="shared" si="257"/>
        <v>24</v>
      </c>
      <c r="Z78" s="76">
        <f t="shared" si="16"/>
        <v>52.800000000000004</v>
      </c>
      <c r="AA78" s="145"/>
      <c r="AB78" s="145">
        <v>12</v>
      </c>
      <c r="AC78" s="39">
        <f t="shared" si="256"/>
        <v>26.400000000000002</v>
      </c>
      <c r="AD78" s="18">
        <v>1</v>
      </c>
      <c r="AE78" s="18">
        <f>AD78*12</f>
        <v>12</v>
      </c>
      <c r="AF78" s="76">
        <f t="shared" si="17"/>
        <v>26.400000000000002</v>
      </c>
      <c r="AG78" s="165"/>
      <c r="AH78" s="119">
        <v>3</v>
      </c>
      <c r="AI78" s="150">
        <f t="shared" si="260"/>
        <v>6.6000000000000005</v>
      </c>
      <c r="AJ78" s="18"/>
      <c r="AK78" s="18"/>
      <c r="AL78" s="18"/>
      <c r="AM78" s="18"/>
      <c r="AN78" s="18"/>
      <c r="AO78" s="18"/>
      <c r="AP78" s="18">
        <v>3</v>
      </c>
      <c r="AQ78" s="18">
        <f>AP78*12</f>
        <v>36</v>
      </c>
      <c r="AR78" s="76">
        <f t="shared" si="18"/>
        <v>79.2</v>
      </c>
      <c r="AS78" s="18"/>
      <c r="AT78" s="18">
        <v>2</v>
      </c>
      <c r="AU78" s="76">
        <f t="shared" si="19"/>
        <v>4.4000000000000004</v>
      </c>
      <c r="AV78" s="226">
        <f t="shared" si="63"/>
        <v>292</v>
      </c>
      <c r="AW78" s="198">
        <f t="shared" si="64"/>
        <v>671.80000000000007</v>
      </c>
      <c r="AX78" s="18"/>
      <c r="AY78" s="18">
        <v>10</v>
      </c>
      <c r="AZ78" s="76">
        <f t="shared" si="217"/>
        <v>22</v>
      </c>
      <c r="BA78" s="18">
        <v>5</v>
      </c>
      <c r="BB78" s="18">
        <f t="shared" si="258"/>
        <v>60</v>
      </c>
      <c r="BC78" s="76">
        <f t="shared" si="218"/>
        <v>132</v>
      </c>
      <c r="BD78" s="18">
        <v>6</v>
      </c>
      <c r="BE78" s="18">
        <f>BD78*12</f>
        <v>72</v>
      </c>
      <c r="BF78" s="76">
        <f t="shared" si="219"/>
        <v>158.4</v>
      </c>
      <c r="BG78" s="18">
        <v>4</v>
      </c>
      <c r="BH78" s="18">
        <f t="shared" si="259"/>
        <v>48</v>
      </c>
      <c r="BI78" s="76">
        <f t="shared" si="220"/>
        <v>105.60000000000001</v>
      </c>
      <c r="BJ78" s="18">
        <v>2</v>
      </c>
      <c r="BK78" s="18">
        <f>BJ78*12</f>
        <v>24</v>
      </c>
      <c r="BL78" s="76">
        <f t="shared" si="221"/>
        <v>52.800000000000004</v>
      </c>
      <c r="BM78" s="18"/>
      <c r="BN78" s="18">
        <v>24</v>
      </c>
      <c r="BO78" s="76">
        <f t="shared" si="222"/>
        <v>52.800000000000004</v>
      </c>
      <c r="BP78" s="18">
        <v>5</v>
      </c>
      <c r="BQ78" s="18">
        <v>60</v>
      </c>
      <c r="BR78" s="76">
        <f t="shared" si="223"/>
        <v>132</v>
      </c>
      <c r="BS78" s="18">
        <v>40</v>
      </c>
      <c r="BT78" s="18">
        <f t="shared" ref="BT78:BT83" si="264">BS78*12</f>
        <v>480</v>
      </c>
      <c r="BU78" s="76">
        <f t="shared" si="225"/>
        <v>1056</v>
      </c>
      <c r="BV78" s="200">
        <f t="shared" si="66"/>
        <v>778</v>
      </c>
      <c r="BW78" s="198">
        <f t="shared" si="67"/>
        <v>1711.6</v>
      </c>
      <c r="BX78" s="18">
        <v>1</v>
      </c>
      <c r="BY78" s="18">
        <f>BX78*12</f>
        <v>12</v>
      </c>
      <c r="BZ78" s="76">
        <f t="shared" si="226"/>
        <v>26.400000000000002</v>
      </c>
      <c r="CA78" s="18"/>
      <c r="CB78" s="18"/>
      <c r="CC78" s="76">
        <f t="shared" si="227"/>
        <v>0</v>
      </c>
      <c r="CD78" s="18">
        <v>3</v>
      </c>
      <c r="CE78" s="18">
        <f t="shared" si="228"/>
        <v>36</v>
      </c>
      <c r="CF78" s="76">
        <f t="shared" si="229"/>
        <v>79.2</v>
      </c>
      <c r="CG78" s="18"/>
      <c r="CH78" s="18">
        <v>8</v>
      </c>
      <c r="CI78" s="76">
        <f t="shared" si="230"/>
        <v>17.600000000000001</v>
      </c>
      <c r="CJ78" s="18"/>
      <c r="CK78" s="18">
        <v>15</v>
      </c>
      <c r="CL78" s="76">
        <f t="shared" si="231"/>
        <v>33</v>
      </c>
      <c r="CM78" s="18"/>
      <c r="CN78" s="18">
        <v>2</v>
      </c>
      <c r="CO78" s="76">
        <f t="shared" si="232"/>
        <v>4.4000000000000004</v>
      </c>
      <c r="CP78" s="18"/>
      <c r="CQ78" s="18">
        <v>6</v>
      </c>
      <c r="CR78" s="76">
        <f t="shared" si="233"/>
        <v>13.200000000000001</v>
      </c>
      <c r="CS78" s="18"/>
      <c r="CT78" s="18">
        <v>6</v>
      </c>
      <c r="CU78" s="39">
        <f t="shared" si="261"/>
        <v>13.200000000000001</v>
      </c>
      <c r="CV78" s="18"/>
      <c r="CW78" s="18"/>
      <c r="CX78" s="76">
        <f t="shared" si="234"/>
        <v>0</v>
      </c>
      <c r="CY78" s="18"/>
      <c r="CZ78" s="18">
        <v>8</v>
      </c>
      <c r="DA78" s="76">
        <f t="shared" si="235"/>
        <v>17.600000000000001</v>
      </c>
      <c r="DB78" s="18"/>
      <c r="DC78" s="18">
        <v>4</v>
      </c>
      <c r="DD78" s="39">
        <f t="shared" si="236"/>
        <v>8.8000000000000007</v>
      </c>
      <c r="DE78" s="18">
        <v>1</v>
      </c>
      <c r="DF78" s="18">
        <f>DE78*12</f>
        <v>12</v>
      </c>
      <c r="DG78" s="76">
        <f t="shared" si="237"/>
        <v>26.400000000000002</v>
      </c>
      <c r="DH78" s="18"/>
      <c r="DI78" s="18">
        <v>4</v>
      </c>
      <c r="DJ78" s="76">
        <f t="shared" si="238"/>
        <v>8.8000000000000007</v>
      </c>
      <c r="DK78" s="18"/>
      <c r="DL78" s="18">
        <v>6</v>
      </c>
      <c r="DM78" s="76">
        <f t="shared" si="239"/>
        <v>13.200000000000001</v>
      </c>
      <c r="DN78" s="18"/>
      <c r="DO78" s="18">
        <v>6</v>
      </c>
      <c r="DP78" s="76">
        <f t="shared" si="240"/>
        <v>13.200000000000001</v>
      </c>
      <c r="DQ78" s="18">
        <v>1</v>
      </c>
      <c r="DR78" s="18">
        <v>12</v>
      </c>
      <c r="DS78" s="76">
        <f t="shared" si="241"/>
        <v>26.400000000000002</v>
      </c>
      <c r="DT78" s="235">
        <f t="shared" si="68"/>
        <v>131</v>
      </c>
      <c r="DU78" s="198">
        <f t="shared" si="69"/>
        <v>288.2</v>
      </c>
      <c r="DV78" s="18"/>
      <c r="DW78" s="18">
        <v>8</v>
      </c>
      <c r="DX78" s="76">
        <f t="shared" si="242"/>
        <v>17.600000000000001</v>
      </c>
      <c r="DY78" s="18">
        <v>2</v>
      </c>
      <c r="DZ78" s="78">
        <f>DY78*12</f>
        <v>24</v>
      </c>
      <c r="EA78" s="76">
        <f t="shared" si="243"/>
        <v>52.800000000000004</v>
      </c>
      <c r="EB78" s="18"/>
      <c r="EC78" s="18">
        <v>10</v>
      </c>
      <c r="ED78" s="76">
        <f t="shared" si="244"/>
        <v>22</v>
      </c>
      <c r="EE78" s="18"/>
      <c r="EF78" s="18">
        <v>1</v>
      </c>
      <c r="EG78" s="76">
        <f t="shared" si="245"/>
        <v>2.2000000000000002</v>
      </c>
      <c r="EH78" s="18"/>
      <c r="EI78" s="18">
        <v>10</v>
      </c>
      <c r="EJ78" s="76">
        <f t="shared" si="246"/>
        <v>22</v>
      </c>
      <c r="EK78" s="18"/>
      <c r="EL78" s="18">
        <v>4</v>
      </c>
      <c r="EM78" s="76">
        <f t="shared" si="247"/>
        <v>8.8000000000000007</v>
      </c>
      <c r="EN78" s="18"/>
      <c r="EO78" s="18">
        <v>4</v>
      </c>
      <c r="EP78" s="76">
        <f t="shared" si="248"/>
        <v>8.8000000000000007</v>
      </c>
      <c r="EQ78" s="18"/>
      <c r="ER78" s="18">
        <v>8</v>
      </c>
      <c r="ES78" s="76">
        <f t="shared" si="249"/>
        <v>17.600000000000001</v>
      </c>
      <c r="ET78" s="18"/>
      <c r="EU78" s="78">
        <v>10</v>
      </c>
      <c r="EV78" s="76">
        <f t="shared" si="250"/>
        <v>22</v>
      </c>
      <c r="EW78" s="18"/>
      <c r="EX78" s="79">
        <v>6</v>
      </c>
      <c r="EY78" s="80">
        <f t="shared" si="251"/>
        <v>13.200000000000001</v>
      </c>
      <c r="EZ78" s="200">
        <f t="shared" si="70"/>
        <v>85</v>
      </c>
      <c r="FA78" s="199">
        <f t="shared" si="71"/>
        <v>187</v>
      </c>
      <c r="FB78" s="18"/>
      <c r="FC78" s="18"/>
      <c r="FD78" s="18"/>
    </row>
    <row r="79" spans="1:160">
      <c r="A79" s="8"/>
      <c r="B79" s="19" t="s">
        <v>196</v>
      </c>
      <c r="C79" s="97">
        <v>0.28000000000000003</v>
      </c>
      <c r="D79" s="98">
        <f t="shared" si="216"/>
        <v>49</v>
      </c>
      <c r="E79" s="126">
        <f t="shared" si="58"/>
        <v>13.72</v>
      </c>
      <c r="F79" s="22"/>
      <c r="G79" s="22"/>
      <c r="H79" s="38">
        <f t="shared" si="252"/>
        <v>0</v>
      </c>
      <c r="I79" s="27"/>
      <c r="J79" s="27"/>
      <c r="K79" s="38">
        <f t="shared" si="262"/>
        <v>0</v>
      </c>
      <c r="L79" s="21"/>
      <c r="M79" s="21"/>
      <c r="N79" s="39">
        <f t="shared" si="253"/>
        <v>0</v>
      </c>
      <c r="O79" s="21"/>
      <c r="P79" s="21"/>
      <c r="Q79" s="39">
        <f t="shared" si="254"/>
        <v>0</v>
      </c>
      <c r="R79" s="21"/>
      <c r="S79" s="21">
        <v>4</v>
      </c>
      <c r="T79" s="39">
        <f t="shared" si="255"/>
        <v>1.1200000000000001</v>
      </c>
      <c r="U79" s="21"/>
      <c r="V79" s="21"/>
      <c r="W79" s="39">
        <f t="shared" si="15"/>
        <v>0</v>
      </c>
      <c r="X79" s="21"/>
      <c r="Y79" s="21"/>
      <c r="Z79" s="39">
        <f t="shared" si="16"/>
        <v>0</v>
      </c>
      <c r="AA79" s="144"/>
      <c r="AB79" s="144"/>
      <c r="AC79" s="39">
        <f t="shared" si="256"/>
        <v>0</v>
      </c>
      <c r="AD79" s="21"/>
      <c r="AE79" s="21"/>
      <c r="AF79" s="39">
        <f t="shared" si="17"/>
        <v>0</v>
      </c>
      <c r="AG79" s="164"/>
      <c r="AH79" s="119">
        <f t="shared" si="263"/>
        <v>0</v>
      </c>
      <c r="AI79" s="150">
        <f t="shared" si="260"/>
        <v>0</v>
      </c>
      <c r="AJ79" s="21"/>
      <c r="AK79" s="21"/>
      <c r="AL79" s="21"/>
      <c r="AM79" s="21"/>
      <c r="AN79" s="21"/>
      <c r="AO79" s="21"/>
      <c r="AP79" s="21"/>
      <c r="AQ79" s="21"/>
      <c r="AR79" s="39">
        <f t="shared" si="18"/>
        <v>0</v>
      </c>
      <c r="AS79" s="22"/>
      <c r="AT79" s="22"/>
      <c r="AU79" s="38">
        <f t="shared" si="19"/>
        <v>0</v>
      </c>
      <c r="AV79" s="198">
        <f>AT79+AQ79+AE79+Y79+V79+S79+P79+M79+J79+G79</f>
        <v>4</v>
      </c>
      <c r="AW79" s="198">
        <f t="shared" si="64"/>
        <v>1.1200000000000001</v>
      </c>
      <c r="AX79" s="22">
        <v>1</v>
      </c>
      <c r="AY79" s="22">
        <f>AX79*12</f>
        <v>12</v>
      </c>
      <c r="AZ79" s="38">
        <f t="shared" si="217"/>
        <v>3.3600000000000003</v>
      </c>
      <c r="BA79" s="22"/>
      <c r="BB79" s="22"/>
      <c r="BC79" s="38">
        <f t="shared" si="218"/>
        <v>0</v>
      </c>
      <c r="BD79" s="22"/>
      <c r="BE79" s="22">
        <v>5</v>
      </c>
      <c r="BF79" s="38">
        <f t="shared" si="219"/>
        <v>1.4000000000000001</v>
      </c>
      <c r="BG79" s="22"/>
      <c r="BH79" s="22"/>
      <c r="BI79" s="38">
        <f t="shared" si="220"/>
        <v>0</v>
      </c>
      <c r="BJ79" s="22"/>
      <c r="BK79" s="22"/>
      <c r="BL79" s="38">
        <f t="shared" si="221"/>
        <v>0</v>
      </c>
      <c r="BM79" s="22"/>
      <c r="BN79" s="22"/>
      <c r="BO79" s="38">
        <f t="shared" si="222"/>
        <v>0</v>
      </c>
      <c r="BP79" s="21"/>
      <c r="BQ79" s="21">
        <v>10</v>
      </c>
      <c r="BR79" s="39">
        <f t="shared" si="223"/>
        <v>2.8000000000000003</v>
      </c>
      <c r="BS79" s="21">
        <v>1</v>
      </c>
      <c r="BT79" s="21">
        <v>12</v>
      </c>
      <c r="BU79" s="39">
        <f t="shared" si="225"/>
        <v>3.3600000000000003</v>
      </c>
      <c r="BV79" s="200">
        <f t="shared" si="66"/>
        <v>39</v>
      </c>
      <c r="BW79" s="198">
        <f t="shared" si="67"/>
        <v>10.920000000000002</v>
      </c>
      <c r="BX79" s="21"/>
      <c r="BY79" s="21"/>
      <c r="BZ79" s="39">
        <f t="shared" si="226"/>
        <v>0</v>
      </c>
      <c r="CA79" s="21"/>
      <c r="CB79" s="21"/>
      <c r="CC79" s="39">
        <f t="shared" si="227"/>
        <v>0</v>
      </c>
      <c r="CD79" s="21"/>
      <c r="CE79" s="21">
        <v>6</v>
      </c>
      <c r="CF79" s="39">
        <f t="shared" si="229"/>
        <v>1.6800000000000002</v>
      </c>
      <c r="CG79" s="21"/>
      <c r="CH79" s="21"/>
      <c r="CI79" s="39">
        <f t="shared" si="230"/>
        <v>0</v>
      </c>
      <c r="CJ79" s="21"/>
      <c r="CK79" s="21"/>
      <c r="CL79" s="39">
        <f t="shared" si="231"/>
        <v>0</v>
      </c>
      <c r="CM79" s="21"/>
      <c r="CN79" s="21"/>
      <c r="CO79" s="39">
        <f t="shared" si="232"/>
        <v>0</v>
      </c>
      <c r="CP79" s="21"/>
      <c r="CQ79" s="21"/>
      <c r="CR79" s="39">
        <f t="shared" si="233"/>
        <v>0</v>
      </c>
      <c r="CS79" s="21"/>
      <c r="CT79" s="21"/>
      <c r="CU79" s="39">
        <f t="shared" si="261"/>
        <v>0</v>
      </c>
      <c r="CV79" s="21"/>
      <c r="CW79" s="21"/>
      <c r="CX79" s="39">
        <f t="shared" si="234"/>
        <v>0</v>
      </c>
      <c r="CY79" s="21"/>
      <c r="CZ79" s="21"/>
      <c r="DA79" s="39">
        <f t="shared" si="235"/>
        <v>0</v>
      </c>
      <c r="DB79" s="21"/>
      <c r="DC79" s="21"/>
      <c r="DD79" s="39">
        <f t="shared" si="236"/>
        <v>0</v>
      </c>
      <c r="DE79" s="21"/>
      <c r="DF79" s="21"/>
      <c r="DG79" s="39">
        <f t="shared" si="237"/>
        <v>0</v>
      </c>
      <c r="DH79" s="21"/>
      <c r="DI79" s="21"/>
      <c r="DJ79" s="39">
        <f t="shared" si="238"/>
        <v>0</v>
      </c>
      <c r="DK79" s="21"/>
      <c r="DL79" s="21"/>
      <c r="DM79" s="39">
        <f t="shared" si="239"/>
        <v>0</v>
      </c>
      <c r="DN79" s="21"/>
      <c r="DO79" s="21"/>
      <c r="DP79" s="39">
        <f t="shared" si="240"/>
        <v>0</v>
      </c>
      <c r="DQ79" s="21"/>
      <c r="DR79" s="21"/>
      <c r="DS79" s="39">
        <f t="shared" si="241"/>
        <v>0</v>
      </c>
      <c r="DT79" s="235">
        <f t="shared" si="68"/>
        <v>6</v>
      </c>
      <c r="DU79" s="198">
        <f t="shared" si="69"/>
        <v>1.6800000000000002</v>
      </c>
      <c r="DV79" s="21"/>
      <c r="DW79" s="21"/>
      <c r="DX79" s="39">
        <f t="shared" si="242"/>
        <v>0</v>
      </c>
      <c r="DY79" s="21"/>
      <c r="DZ79" s="21"/>
      <c r="EA79" s="39">
        <f t="shared" si="243"/>
        <v>0</v>
      </c>
      <c r="EB79" s="21"/>
      <c r="EC79" s="21"/>
      <c r="ED79" s="39">
        <f t="shared" si="244"/>
        <v>0</v>
      </c>
      <c r="EE79" s="21"/>
      <c r="EF79" s="21"/>
      <c r="EG79" s="39">
        <f t="shared" si="245"/>
        <v>0</v>
      </c>
      <c r="EH79" s="21"/>
      <c r="EI79" s="21"/>
      <c r="EJ79" s="39">
        <f t="shared" si="246"/>
        <v>0</v>
      </c>
      <c r="EK79" s="21"/>
      <c r="EL79" s="21"/>
      <c r="EM79" s="39">
        <f t="shared" si="247"/>
        <v>0</v>
      </c>
      <c r="EN79" s="21"/>
      <c r="EO79" s="21"/>
      <c r="EP79" s="39">
        <f t="shared" si="248"/>
        <v>0</v>
      </c>
      <c r="EQ79" s="21"/>
      <c r="ER79" s="21"/>
      <c r="ES79" s="39">
        <f t="shared" si="249"/>
        <v>0</v>
      </c>
      <c r="ET79" s="21"/>
      <c r="EU79" s="21"/>
      <c r="EV79" s="39">
        <f t="shared" si="250"/>
        <v>0</v>
      </c>
      <c r="EW79" s="21"/>
      <c r="EX79" s="40"/>
      <c r="EY79" s="64">
        <f t="shared" si="251"/>
        <v>0</v>
      </c>
      <c r="EZ79" s="200">
        <f t="shared" si="70"/>
        <v>0</v>
      </c>
      <c r="FA79" s="199">
        <f t="shared" si="71"/>
        <v>0</v>
      </c>
      <c r="FB79" s="21"/>
      <c r="FC79" s="21"/>
      <c r="FD79" s="21"/>
    </row>
    <row r="80" spans="1:160">
      <c r="A80" s="8"/>
      <c r="B80" s="19" t="s">
        <v>197</v>
      </c>
      <c r="C80" s="97">
        <v>0.08</v>
      </c>
      <c r="D80" s="98">
        <f t="shared" si="216"/>
        <v>2030</v>
      </c>
      <c r="E80" s="126">
        <f t="shared" si="58"/>
        <v>162.4</v>
      </c>
      <c r="F80" s="22"/>
      <c r="G80" s="22">
        <v>30</v>
      </c>
      <c r="H80" s="38">
        <f t="shared" si="252"/>
        <v>2.4</v>
      </c>
      <c r="I80" s="27">
        <v>10</v>
      </c>
      <c r="J80" s="27">
        <f>I80*12</f>
        <v>120</v>
      </c>
      <c r="K80" s="38">
        <f t="shared" si="262"/>
        <v>9.6</v>
      </c>
      <c r="L80" s="21"/>
      <c r="M80" s="21">
        <v>60</v>
      </c>
      <c r="N80" s="39">
        <f t="shared" si="253"/>
        <v>4.8</v>
      </c>
      <c r="O80" s="21">
        <v>20</v>
      </c>
      <c r="P80" s="21">
        <v>180</v>
      </c>
      <c r="Q80" s="39">
        <f t="shared" si="254"/>
        <v>14.4</v>
      </c>
      <c r="R80" s="21"/>
      <c r="S80" s="21"/>
      <c r="T80" s="39">
        <f t="shared" si="255"/>
        <v>0</v>
      </c>
      <c r="U80" s="21">
        <v>10</v>
      </c>
      <c r="V80" s="21">
        <v>300</v>
      </c>
      <c r="W80" s="39">
        <f t="shared" ref="W80:W140" si="265">V80*C80</f>
        <v>24</v>
      </c>
      <c r="X80" s="21">
        <v>2</v>
      </c>
      <c r="Y80" s="21">
        <f t="shared" si="257"/>
        <v>24</v>
      </c>
      <c r="Z80" s="39">
        <f t="shared" ref="Z80:Z140" si="266">Y80*C80</f>
        <v>1.92</v>
      </c>
      <c r="AA80" s="144">
        <v>1</v>
      </c>
      <c r="AB80" s="144">
        <v>24</v>
      </c>
      <c r="AC80" s="39">
        <f t="shared" si="256"/>
        <v>1.92</v>
      </c>
      <c r="AD80" s="21">
        <v>2</v>
      </c>
      <c r="AE80" s="21">
        <f>AD80*12</f>
        <v>24</v>
      </c>
      <c r="AF80" s="39">
        <f t="shared" ref="AF80:AF140" si="267">AE80*C80</f>
        <v>1.92</v>
      </c>
      <c r="AG80" s="164">
        <v>1</v>
      </c>
      <c r="AH80" s="119">
        <f t="shared" si="263"/>
        <v>12</v>
      </c>
      <c r="AI80" s="150">
        <f t="shared" si="260"/>
        <v>0.96</v>
      </c>
      <c r="AJ80" s="21"/>
      <c r="AK80" s="21"/>
      <c r="AL80" s="21"/>
      <c r="AM80" s="21"/>
      <c r="AN80" s="21"/>
      <c r="AO80" s="21"/>
      <c r="AP80" s="21"/>
      <c r="AQ80" s="21">
        <v>15</v>
      </c>
      <c r="AR80" s="39">
        <f t="shared" ref="AR80:AR140" si="268">AQ80*C80</f>
        <v>1.2</v>
      </c>
      <c r="AS80" s="22"/>
      <c r="AT80" s="22"/>
      <c r="AU80" s="38">
        <f t="shared" ref="AU80:AU140" si="269">AT80*C80</f>
        <v>0</v>
      </c>
      <c r="AV80" s="226">
        <f t="shared" si="63"/>
        <v>753</v>
      </c>
      <c r="AW80" s="198">
        <f t="shared" si="64"/>
        <v>74.16</v>
      </c>
      <c r="AX80" s="22"/>
      <c r="AY80" s="22">
        <v>6</v>
      </c>
      <c r="AZ80" s="38">
        <f t="shared" si="217"/>
        <v>0.48</v>
      </c>
      <c r="BA80" s="22"/>
      <c r="BB80" s="22">
        <v>50</v>
      </c>
      <c r="BC80" s="38">
        <f t="shared" si="218"/>
        <v>4</v>
      </c>
      <c r="BD80" s="22"/>
      <c r="BE80" s="22">
        <v>30</v>
      </c>
      <c r="BF80" s="38">
        <f t="shared" si="219"/>
        <v>2.4</v>
      </c>
      <c r="BG80" s="22">
        <v>5</v>
      </c>
      <c r="BH80" s="22">
        <f t="shared" si="259"/>
        <v>60</v>
      </c>
      <c r="BI80" s="38">
        <f t="shared" si="220"/>
        <v>4.8</v>
      </c>
      <c r="BJ80" s="22">
        <v>10</v>
      </c>
      <c r="BK80" s="22">
        <f>BJ80*12</f>
        <v>120</v>
      </c>
      <c r="BL80" s="38">
        <f t="shared" si="221"/>
        <v>9.6</v>
      </c>
      <c r="BM80" s="22"/>
      <c r="BN80" s="22"/>
      <c r="BO80" s="38">
        <f t="shared" si="222"/>
        <v>0</v>
      </c>
      <c r="BP80" s="21">
        <v>10</v>
      </c>
      <c r="BQ80" s="21">
        <v>110</v>
      </c>
      <c r="BR80" s="39">
        <f t="shared" si="223"/>
        <v>8.8000000000000007</v>
      </c>
      <c r="BS80" s="21">
        <v>30</v>
      </c>
      <c r="BT80" s="21">
        <f t="shared" si="264"/>
        <v>360</v>
      </c>
      <c r="BU80" s="39">
        <f t="shared" si="225"/>
        <v>28.8</v>
      </c>
      <c r="BV80" s="200">
        <f t="shared" si="66"/>
        <v>736</v>
      </c>
      <c r="BW80" s="198">
        <f t="shared" si="67"/>
        <v>58.879999999999995</v>
      </c>
      <c r="BX80" s="21"/>
      <c r="BY80" s="21"/>
      <c r="BZ80" s="39">
        <f t="shared" si="226"/>
        <v>0</v>
      </c>
      <c r="CA80" s="21">
        <v>1</v>
      </c>
      <c r="CB80" s="21">
        <v>12</v>
      </c>
      <c r="CC80" s="39">
        <f t="shared" si="227"/>
        <v>0.96</v>
      </c>
      <c r="CD80" s="21">
        <v>9</v>
      </c>
      <c r="CE80" s="21">
        <f t="shared" si="228"/>
        <v>108</v>
      </c>
      <c r="CF80" s="39">
        <f t="shared" si="229"/>
        <v>8.64</v>
      </c>
      <c r="CG80" s="21"/>
      <c r="CH80" s="21"/>
      <c r="CI80" s="39">
        <f t="shared" si="230"/>
        <v>0</v>
      </c>
      <c r="CJ80" s="21">
        <v>10</v>
      </c>
      <c r="CK80" s="21">
        <v>24</v>
      </c>
      <c r="CL80" s="39">
        <f t="shared" si="231"/>
        <v>1.92</v>
      </c>
      <c r="CM80" s="21"/>
      <c r="CN80" s="21">
        <v>144</v>
      </c>
      <c r="CO80" s="39">
        <f t="shared" si="232"/>
        <v>11.52</v>
      </c>
      <c r="CP80" s="21"/>
      <c r="CQ80" s="21">
        <v>24</v>
      </c>
      <c r="CR80" s="39">
        <f t="shared" si="233"/>
        <v>1.92</v>
      </c>
      <c r="CS80" s="21">
        <v>3</v>
      </c>
      <c r="CT80" s="21">
        <v>36</v>
      </c>
      <c r="CU80" s="39">
        <f t="shared" si="261"/>
        <v>2.88</v>
      </c>
      <c r="CV80" s="21"/>
      <c r="CW80" s="21"/>
      <c r="CX80" s="39">
        <f t="shared" si="234"/>
        <v>0</v>
      </c>
      <c r="CY80" s="21"/>
      <c r="CZ80" s="21">
        <v>10</v>
      </c>
      <c r="DA80" s="39">
        <f t="shared" si="235"/>
        <v>0.8</v>
      </c>
      <c r="DB80" s="21"/>
      <c r="DC80" s="21">
        <v>12</v>
      </c>
      <c r="DD80" s="39">
        <f t="shared" si="236"/>
        <v>0.96</v>
      </c>
      <c r="DE80" s="21">
        <v>2</v>
      </c>
      <c r="DF80" s="21">
        <f>DE80*12</f>
        <v>24</v>
      </c>
      <c r="DG80" s="39">
        <f t="shared" si="237"/>
        <v>1.92</v>
      </c>
      <c r="DH80" s="21"/>
      <c r="DI80" s="21"/>
      <c r="DJ80" s="39">
        <f t="shared" si="238"/>
        <v>0</v>
      </c>
      <c r="DK80" s="21"/>
      <c r="DL80" s="21">
        <v>15</v>
      </c>
      <c r="DM80" s="39">
        <f t="shared" si="239"/>
        <v>1.2</v>
      </c>
      <c r="DN80" s="21"/>
      <c r="DO80" s="21"/>
      <c r="DP80" s="39">
        <f t="shared" si="240"/>
        <v>0</v>
      </c>
      <c r="DQ80" s="21"/>
      <c r="DR80" s="21"/>
      <c r="DS80" s="39">
        <f t="shared" si="241"/>
        <v>0</v>
      </c>
      <c r="DT80" s="235">
        <f t="shared" si="68"/>
        <v>373</v>
      </c>
      <c r="DU80" s="198">
        <f t="shared" si="69"/>
        <v>29.84</v>
      </c>
      <c r="DV80" s="21"/>
      <c r="DW80" s="21"/>
      <c r="DX80" s="39">
        <f t="shared" si="242"/>
        <v>0</v>
      </c>
      <c r="DY80" s="21">
        <v>6</v>
      </c>
      <c r="DZ80" s="23">
        <f>DY80*12</f>
        <v>72</v>
      </c>
      <c r="EA80" s="39">
        <f t="shared" si="243"/>
        <v>5.76</v>
      </c>
      <c r="EB80" s="21"/>
      <c r="EC80" s="21">
        <v>10</v>
      </c>
      <c r="ED80" s="39">
        <f t="shared" si="244"/>
        <v>0.8</v>
      </c>
      <c r="EE80" s="21"/>
      <c r="EF80" s="21"/>
      <c r="EG80" s="39">
        <f t="shared" si="245"/>
        <v>0</v>
      </c>
      <c r="EH80" s="21"/>
      <c r="EI80" s="21">
        <v>5</v>
      </c>
      <c r="EJ80" s="39">
        <f t="shared" si="246"/>
        <v>0.4</v>
      </c>
      <c r="EK80" s="21"/>
      <c r="EL80" s="21">
        <v>10</v>
      </c>
      <c r="EM80" s="39">
        <f t="shared" si="247"/>
        <v>0.8</v>
      </c>
      <c r="EN80" s="21"/>
      <c r="EO80" s="21">
        <v>5</v>
      </c>
      <c r="EP80" s="39">
        <f t="shared" si="248"/>
        <v>0.4</v>
      </c>
      <c r="EQ80" s="21"/>
      <c r="ER80" s="21">
        <v>10</v>
      </c>
      <c r="ES80" s="39">
        <f t="shared" si="249"/>
        <v>0.8</v>
      </c>
      <c r="ET80" s="21"/>
      <c r="EU80" s="21">
        <v>10</v>
      </c>
      <c r="EV80" s="39">
        <f t="shared" si="250"/>
        <v>0.8</v>
      </c>
      <c r="EW80" s="21"/>
      <c r="EX80" s="40">
        <v>10</v>
      </c>
      <c r="EY80" s="64">
        <f t="shared" si="251"/>
        <v>0.8</v>
      </c>
      <c r="EZ80" s="200">
        <f t="shared" si="70"/>
        <v>132</v>
      </c>
      <c r="FA80" s="199">
        <f t="shared" si="71"/>
        <v>10.56</v>
      </c>
      <c r="FB80" s="21"/>
      <c r="FC80" s="21"/>
      <c r="FD80" s="21"/>
    </row>
    <row r="81" spans="1:160">
      <c r="A81" s="8"/>
      <c r="B81" s="19" t="s">
        <v>198</v>
      </c>
      <c r="C81" s="97">
        <v>7.0000000000000007E-2</v>
      </c>
      <c r="D81" s="98">
        <f t="shared" si="216"/>
        <v>2228</v>
      </c>
      <c r="E81" s="126">
        <f t="shared" si="58"/>
        <v>155.96</v>
      </c>
      <c r="F81" s="22"/>
      <c r="G81" s="22">
        <v>30</v>
      </c>
      <c r="H81" s="38">
        <f t="shared" si="252"/>
        <v>2.1</v>
      </c>
      <c r="I81" s="27">
        <v>10</v>
      </c>
      <c r="J81" s="27">
        <f>I81*12</f>
        <v>120</v>
      </c>
      <c r="K81" s="38">
        <f t="shared" si="262"/>
        <v>8.4</v>
      </c>
      <c r="L81" s="21"/>
      <c r="M81" s="21">
        <v>60</v>
      </c>
      <c r="N81" s="39">
        <f t="shared" si="253"/>
        <v>4.2</v>
      </c>
      <c r="O81" s="21">
        <v>20</v>
      </c>
      <c r="P81" s="21">
        <v>180</v>
      </c>
      <c r="Q81" s="39">
        <f t="shared" si="254"/>
        <v>12.600000000000001</v>
      </c>
      <c r="R81" s="21"/>
      <c r="S81" s="21"/>
      <c r="T81" s="39">
        <f t="shared" si="255"/>
        <v>0</v>
      </c>
      <c r="U81" s="21">
        <v>10</v>
      </c>
      <c r="V81" s="21">
        <v>300</v>
      </c>
      <c r="W81" s="39">
        <f t="shared" si="265"/>
        <v>21.000000000000004</v>
      </c>
      <c r="X81" s="21">
        <v>3</v>
      </c>
      <c r="Y81" s="21">
        <f t="shared" si="257"/>
        <v>36</v>
      </c>
      <c r="Z81" s="39">
        <f t="shared" si="266"/>
        <v>2.5200000000000005</v>
      </c>
      <c r="AA81" s="144">
        <v>1</v>
      </c>
      <c r="AB81" s="144">
        <v>24</v>
      </c>
      <c r="AC81" s="39">
        <f t="shared" si="256"/>
        <v>1.6800000000000002</v>
      </c>
      <c r="AD81" s="21">
        <v>2</v>
      </c>
      <c r="AE81" s="21">
        <f>AD81*12</f>
        <v>24</v>
      </c>
      <c r="AF81" s="39">
        <f t="shared" si="267"/>
        <v>1.6800000000000002</v>
      </c>
      <c r="AG81" s="164"/>
      <c r="AH81" s="119">
        <f t="shared" si="263"/>
        <v>0</v>
      </c>
      <c r="AI81" s="150">
        <f t="shared" si="260"/>
        <v>0</v>
      </c>
      <c r="AJ81" s="21"/>
      <c r="AK81" s="21"/>
      <c r="AL81" s="21"/>
      <c r="AM81" s="21"/>
      <c r="AN81" s="21"/>
      <c r="AO81" s="21"/>
      <c r="AP81" s="21"/>
      <c r="AQ81" s="21">
        <v>15</v>
      </c>
      <c r="AR81" s="39">
        <f t="shared" si="268"/>
        <v>1.05</v>
      </c>
      <c r="AS81" s="22"/>
      <c r="AT81" s="22">
        <v>2</v>
      </c>
      <c r="AU81" s="38">
        <f t="shared" si="269"/>
        <v>0.14000000000000001</v>
      </c>
      <c r="AV81" s="226">
        <f t="shared" si="63"/>
        <v>767</v>
      </c>
      <c r="AW81" s="198">
        <f t="shared" si="64"/>
        <v>55.370000000000005</v>
      </c>
      <c r="AX81" s="22"/>
      <c r="AY81" s="22"/>
      <c r="AZ81" s="38">
        <f t="shared" si="217"/>
        <v>0</v>
      </c>
      <c r="BA81" s="22"/>
      <c r="BB81" s="22">
        <v>50</v>
      </c>
      <c r="BC81" s="38">
        <f t="shared" si="218"/>
        <v>3.5000000000000004</v>
      </c>
      <c r="BD81" s="22"/>
      <c r="BE81" s="22">
        <v>20</v>
      </c>
      <c r="BF81" s="38">
        <f t="shared" si="219"/>
        <v>1.4000000000000001</v>
      </c>
      <c r="BG81" s="22">
        <v>5</v>
      </c>
      <c r="BH81" s="22">
        <v>120</v>
      </c>
      <c r="BI81" s="38">
        <f t="shared" si="220"/>
        <v>8.4</v>
      </c>
      <c r="BJ81" s="22">
        <v>10</v>
      </c>
      <c r="BK81" s="22">
        <f>BJ81*12</f>
        <v>120</v>
      </c>
      <c r="BL81" s="38">
        <f t="shared" si="221"/>
        <v>8.4</v>
      </c>
      <c r="BM81" s="22"/>
      <c r="BN81" s="22">
        <v>25</v>
      </c>
      <c r="BO81" s="38">
        <f t="shared" si="222"/>
        <v>1.7500000000000002</v>
      </c>
      <c r="BP81" s="21">
        <v>10</v>
      </c>
      <c r="BQ81" s="21">
        <v>110</v>
      </c>
      <c r="BR81" s="39">
        <f t="shared" si="223"/>
        <v>7.7000000000000011</v>
      </c>
      <c r="BS81" s="21">
        <v>30</v>
      </c>
      <c r="BT81" s="21">
        <f t="shared" si="264"/>
        <v>360</v>
      </c>
      <c r="BU81" s="39">
        <f t="shared" si="225"/>
        <v>25.200000000000003</v>
      </c>
      <c r="BV81" s="200">
        <f t="shared" si="66"/>
        <v>805</v>
      </c>
      <c r="BW81" s="198">
        <f t="shared" si="67"/>
        <v>56.35</v>
      </c>
      <c r="BX81" s="21"/>
      <c r="BY81" s="21"/>
      <c r="BZ81" s="39">
        <f t="shared" si="226"/>
        <v>0</v>
      </c>
      <c r="CA81" s="21">
        <v>1</v>
      </c>
      <c r="CB81" s="21">
        <v>12</v>
      </c>
      <c r="CC81" s="39">
        <f t="shared" si="227"/>
        <v>0.84000000000000008</v>
      </c>
      <c r="CD81" s="21">
        <v>9</v>
      </c>
      <c r="CE81" s="21">
        <f t="shared" si="228"/>
        <v>108</v>
      </c>
      <c r="CF81" s="39">
        <f t="shared" si="229"/>
        <v>7.5600000000000005</v>
      </c>
      <c r="CG81" s="21"/>
      <c r="CH81" s="21"/>
      <c r="CI81" s="39">
        <f t="shared" si="230"/>
        <v>0</v>
      </c>
      <c r="CJ81" s="21">
        <v>10</v>
      </c>
      <c r="CK81" s="21">
        <v>24</v>
      </c>
      <c r="CL81" s="39">
        <f t="shared" si="231"/>
        <v>1.6800000000000002</v>
      </c>
      <c r="CM81" s="21"/>
      <c r="CN81" s="21">
        <v>144</v>
      </c>
      <c r="CO81" s="39">
        <f t="shared" si="232"/>
        <v>10.080000000000002</v>
      </c>
      <c r="CP81" s="21"/>
      <c r="CQ81" s="21">
        <v>36</v>
      </c>
      <c r="CR81" s="39">
        <f t="shared" si="233"/>
        <v>2.5200000000000005</v>
      </c>
      <c r="CS81" s="21">
        <v>6</v>
      </c>
      <c r="CT81" s="21">
        <v>72</v>
      </c>
      <c r="CU81" s="39">
        <f t="shared" si="261"/>
        <v>5.0400000000000009</v>
      </c>
      <c r="CV81" s="21"/>
      <c r="CW81" s="21"/>
      <c r="CX81" s="39">
        <f t="shared" si="234"/>
        <v>0</v>
      </c>
      <c r="CY81" s="21"/>
      <c r="CZ81" s="23"/>
      <c r="DA81" s="39">
        <f t="shared" si="235"/>
        <v>0</v>
      </c>
      <c r="DB81" s="21">
        <v>1</v>
      </c>
      <c r="DC81" s="23">
        <v>12</v>
      </c>
      <c r="DD81" s="39">
        <f t="shared" si="236"/>
        <v>0.84000000000000008</v>
      </c>
      <c r="DE81" s="21">
        <v>2</v>
      </c>
      <c r="DF81" s="21">
        <f>DE81*12</f>
        <v>24</v>
      </c>
      <c r="DG81" s="39">
        <f t="shared" si="237"/>
        <v>1.6800000000000002</v>
      </c>
      <c r="DH81" s="21"/>
      <c r="DI81" s="21"/>
      <c r="DJ81" s="39">
        <f t="shared" si="238"/>
        <v>0</v>
      </c>
      <c r="DK81" s="21"/>
      <c r="DL81" s="21">
        <v>15</v>
      </c>
      <c r="DM81" s="39">
        <f t="shared" si="239"/>
        <v>1.05</v>
      </c>
      <c r="DN81" s="21"/>
      <c r="DO81" s="21">
        <v>100</v>
      </c>
      <c r="DP81" s="39">
        <f t="shared" si="240"/>
        <v>7.0000000000000009</v>
      </c>
      <c r="DQ81" s="21"/>
      <c r="DR81" s="21"/>
      <c r="DS81" s="39">
        <f t="shared" si="241"/>
        <v>0</v>
      </c>
      <c r="DT81" s="235">
        <f t="shared" si="68"/>
        <v>475</v>
      </c>
      <c r="DU81" s="198">
        <f t="shared" si="69"/>
        <v>33.250000000000007</v>
      </c>
      <c r="DV81" s="21"/>
      <c r="DW81" s="21"/>
      <c r="DX81" s="39">
        <f t="shared" si="242"/>
        <v>0</v>
      </c>
      <c r="DY81" s="21"/>
      <c r="DZ81" s="21">
        <v>72</v>
      </c>
      <c r="EA81" s="39">
        <f t="shared" si="243"/>
        <v>5.0400000000000009</v>
      </c>
      <c r="EB81" s="21"/>
      <c r="EC81" s="21">
        <v>30</v>
      </c>
      <c r="ED81" s="39">
        <f t="shared" si="244"/>
        <v>2.1</v>
      </c>
      <c r="EE81" s="21"/>
      <c r="EF81" s="21"/>
      <c r="EG81" s="39">
        <f t="shared" si="245"/>
        <v>0</v>
      </c>
      <c r="EH81" s="21"/>
      <c r="EI81" s="21">
        <v>8</v>
      </c>
      <c r="EJ81" s="39">
        <f t="shared" si="246"/>
        <v>0.56000000000000005</v>
      </c>
      <c r="EK81" s="21"/>
      <c r="EL81" s="21">
        <v>10</v>
      </c>
      <c r="EM81" s="39">
        <f t="shared" si="247"/>
        <v>0.70000000000000007</v>
      </c>
      <c r="EN81" s="21"/>
      <c r="EO81" s="21">
        <v>5</v>
      </c>
      <c r="EP81" s="39">
        <f t="shared" si="248"/>
        <v>0.35000000000000003</v>
      </c>
      <c r="EQ81" s="21"/>
      <c r="ER81" s="21">
        <v>10</v>
      </c>
      <c r="ES81" s="39">
        <f t="shared" si="249"/>
        <v>0.70000000000000007</v>
      </c>
      <c r="ET81" s="21"/>
      <c r="EU81" s="21">
        <v>10</v>
      </c>
      <c r="EV81" s="39">
        <f t="shared" si="250"/>
        <v>0.70000000000000007</v>
      </c>
      <c r="EW81" s="21">
        <v>1</v>
      </c>
      <c r="EX81" s="40">
        <f>EW81*12</f>
        <v>12</v>
      </c>
      <c r="EY81" s="64">
        <f t="shared" si="251"/>
        <v>0.84000000000000008</v>
      </c>
      <c r="EZ81" s="200">
        <f t="shared" si="70"/>
        <v>157</v>
      </c>
      <c r="FA81" s="199">
        <f t="shared" si="71"/>
        <v>10.990000000000002</v>
      </c>
      <c r="FB81" s="21"/>
      <c r="FC81" s="21"/>
      <c r="FD81" s="21"/>
    </row>
    <row r="82" spans="1:160">
      <c r="A82" s="8"/>
      <c r="B82" s="74" t="s">
        <v>199</v>
      </c>
      <c r="C82" s="97">
        <v>0.04</v>
      </c>
      <c r="D82" s="98">
        <f t="shared" si="216"/>
        <v>958</v>
      </c>
      <c r="E82" s="126">
        <f t="shared" si="58"/>
        <v>38.32</v>
      </c>
      <c r="F82" s="22"/>
      <c r="G82" s="22">
        <v>10</v>
      </c>
      <c r="H82" s="38">
        <f t="shared" si="252"/>
        <v>0.4</v>
      </c>
      <c r="I82" s="27">
        <v>5</v>
      </c>
      <c r="J82" s="27">
        <v>60</v>
      </c>
      <c r="K82" s="38">
        <f t="shared" si="262"/>
        <v>2.4</v>
      </c>
      <c r="L82" s="21"/>
      <c r="M82" s="21">
        <v>48</v>
      </c>
      <c r="N82" s="39">
        <f t="shared" si="253"/>
        <v>1.92</v>
      </c>
      <c r="O82" s="21"/>
      <c r="P82" s="21"/>
      <c r="Q82" s="39">
        <f t="shared" si="254"/>
        <v>0</v>
      </c>
      <c r="R82" s="21"/>
      <c r="S82" s="21"/>
      <c r="T82" s="39">
        <f t="shared" si="255"/>
        <v>0</v>
      </c>
      <c r="U82" s="21"/>
      <c r="V82" s="21"/>
      <c r="W82" s="39">
        <f t="shared" si="265"/>
        <v>0</v>
      </c>
      <c r="X82" s="21">
        <v>1</v>
      </c>
      <c r="Y82" s="21">
        <f t="shared" si="257"/>
        <v>12</v>
      </c>
      <c r="Z82" s="39">
        <f t="shared" si="266"/>
        <v>0.48</v>
      </c>
      <c r="AA82" s="144">
        <v>1</v>
      </c>
      <c r="AB82" s="144">
        <f>AA82*12</f>
        <v>12</v>
      </c>
      <c r="AC82" s="39">
        <f t="shared" si="256"/>
        <v>0.48</v>
      </c>
      <c r="AD82" s="21"/>
      <c r="AE82" s="21"/>
      <c r="AF82" s="39">
        <f t="shared" si="267"/>
        <v>0</v>
      </c>
      <c r="AG82" s="164">
        <v>1</v>
      </c>
      <c r="AH82" s="119">
        <f t="shared" si="263"/>
        <v>12</v>
      </c>
      <c r="AI82" s="150">
        <f t="shared" si="260"/>
        <v>0.48</v>
      </c>
      <c r="AJ82" s="21"/>
      <c r="AK82" s="21"/>
      <c r="AL82" s="21"/>
      <c r="AM82" s="21"/>
      <c r="AN82" s="21"/>
      <c r="AO82" s="21"/>
      <c r="AP82" s="21"/>
      <c r="AQ82" s="21"/>
      <c r="AR82" s="39">
        <f t="shared" si="268"/>
        <v>0</v>
      </c>
      <c r="AS82" s="22"/>
      <c r="AT82" s="22"/>
      <c r="AU82" s="38">
        <f t="shared" si="269"/>
        <v>0</v>
      </c>
      <c r="AV82" s="226">
        <f t="shared" si="63"/>
        <v>130</v>
      </c>
      <c r="AW82" s="198">
        <f t="shared" ref="AW82:AW146" si="270">AU82+AR82+AH82+AF82+AC82+Z82+W82+T82+Q82+N82+K82+H82</f>
        <v>17.68</v>
      </c>
      <c r="AX82" s="22"/>
      <c r="AY82" s="22"/>
      <c r="AZ82" s="38">
        <f t="shared" si="217"/>
        <v>0</v>
      </c>
      <c r="BA82" s="22"/>
      <c r="BB82" s="22">
        <v>100</v>
      </c>
      <c r="BC82" s="38">
        <f t="shared" si="218"/>
        <v>4</v>
      </c>
      <c r="BD82" s="22"/>
      <c r="BE82" s="22"/>
      <c r="BF82" s="38">
        <f t="shared" si="219"/>
        <v>0</v>
      </c>
      <c r="BG82" s="22"/>
      <c r="BH82" s="22"/>
      <c r="BI82" s="38">
        <f t="shared" si="220"/>
        <v>0</v>
      </c>
      <c r="BJ82" s="22"/>
      <c r="BK82" s="22"/>
      <c r="BL82" s="38">
        <f t="shared" si="221"/>
        <v>0</v>
      </c>
      <c r="BM82" s="22"/>
      <c r="BN82" s="22"/>
      <c r="BO82" s="38">
        <f t="shared" si="222"/>
        <v>0</v>
      </c>
      <c r="BP82" s="21">
        <v>5</v>
      </c>
      <c r="BQ82" s="21">
        <v>60</v>
      </c>
      <c r="BR82" s="39">
        <f t="shared" si="223"/>
        <v>2.4</v>
      </c>
      <c r="BS82" s="21">
        <v>25</v>
      </c>
      <c r="BT82" s="21">
        <v>300</v>
      </c>
      <c r="BU82" s="39">
        <f t="shared" si="225"/>
        <v>12</v>
      </c>
      <c r="BV82" s="200">
        <f t="shared" si="66"/>
        <v>460</v>
      </c>
      <c r="BW82" s="198">
        <f t="shared" si="67"/>
        <v>18.399999999999999</v>
      </c>
      <c r="BX82" s="21"/>
      <c r="BY82" s="21"/>
      <c r="BZ82" s="39">
        <f t="shared" si="226"/>
        <v>0</v>
      </c>
      <c r="CA82" s="21">
        <v>1</v>
      </c>
      <c r="CB82" s="21">
        <v>12</v>
      </c>
      <c r="CC82" s="39">
        <f t="shared" si="227"/>
        <v>0.48</v>
      </c>
      <c r="CD82" s="21">
        <v>9</v>
      </c>
      <c r="CE82" s="21">
        <v>100</v>
      </c>
      <c r="CF82" s="39">
        <f t="shared" si="229"/>
        <v>4</v>
      </c>
      <c r="CG82" s="21"/>
      <c r="CH82" s="21"/>
      <c r="CI82" s="39">
        <f t="shared" si="230"/>
        <v>0</v>
      </c>
      <c r="CJ82" s="21"/>
      <c r="CK82" s="21"/>
      <c r="CL82" s="39">
        <f t="shared" si="231"/>
        <v>0</v>
      </c>
      <c r="CM82" s="21"/>
      <c r="CN82" s="21">
        <v>144</v>
      </c>
      <c r="CO82" s="39">
        <f t="shared" si="232"/>
        <v>5.76</v>
      </c>
      <c r="CP82" s="21"/>
      <c r="CQ82" s="21"/>
      <c r="CR82" s="39">
        <f t="shared" si="233"/>
        <v>0</v>
      </c>
      <c r="CS82" s="21">
        <v>6</v>
      </c>
      <c r="CT82" s="21">
        <v>72</v>
      </c>
      <c r="CU82" s="39">
        <f t="shared" si="261"/>
        <v>2.88</v>
      </c>
      <c r="CV82" s="21"/>
      <c r="CW82" s="21"/>
      <c r="CX82" s="39">
        <f t="shared" si="234"/>
        <v>0</v>
      </c>
      <c r="CY82" s="21"/>
      <c r="CZ82" s="21"/>
      <c r="DA82" s="39">
        <f t="shared" si="235"/>
        <v>0</v>
      </c>
      <c r="DB82" s="21"/>
      <c r="DC82" s="21">
        <v>12</v>
      </c>
      <c r="DD82" s="39">
        <f t="shared" si="236"/>
        <v>0.48</v>
      </c>
      <c r="DE82" s="21"/>
      <c r="DF82" s="21"/>
      <c r="DG82" s="39">
        <f t="shared" si="237"/>
        <v>0</v>
      </c>
      <c r="DH82" s="21"/>
      <c r="DI82" s="21"/>
      <c r="DJ82" s="39">
        <f t="shared" si="238"/>
        <v>0</v>
      </c>
      <c r="DK82" s="21"/>
      <c r="DL82" s="21">
        <v>15</v>
      </c>
      <c r="DM82" s="39">
        <f t="shared" si="239"/>
        <v>0.6</v>
      </c>
      <c r="DN82" s="21"/>
      <c r="DO82" s="21"/>
      <c r="DP82" s="39">
        <f t="shared" si="240"/>
        <v>0</v>
      </c>
      <c r="DQ82" s="21"/>
      <c r="DR82" s="21"/>
      <c r="DS82" s="39">
        <f t="shared" si="241"/>
        <v>0</v>
      </c>
      <c r="DT82" s="235">
        <f t="shared" ref="DT82:DT146" si="271">+DR82+DO82+DL82+DI82+DF82+CZ82+CW82+CQ82+CN82+CK82+CH82+CE82+CB82+BY82+DC82</f>
        <v>283</v>
      </c>
      <c r="DU82" s="198">
        <f t="shared" ref="DU82:DU146" si="272">BZ82+CC82+CF82+CI82+CL82+CO82+CR82+CX82+DA82+DD82+DG82+DJ82+DM82+DP82+DS82</f>
        <v>11.32</v>
      </c>
      <c r="DV82" s="21"/>
      <c r="DW82" s="21"/>
      <c r="DX82" s="39">
        <f t="shared" si="242"/>
        <v>0</v>
      </c>
      <c r="DY82" s="21">
        <v>3</v>
      </c>
      <c r="DZ82" s="23">
        <f>DY82*12</f>
        <v>36</v>
      </c>
      <c r="EA82" s="39">
        <f t="shared" si="243"/>
        <v>1.44</v>
      </c>
      <c r="EB82" s="21"/>
      <c r="EC82" s="21"/>
      <c r="ED82" s="39">
        <f t="shared" si="244"/>
        <v>0</v>
      </c>
      <c r="EE82" s="21"/>
      <c r="EF82" s="21"/>
      <c r="EG82" s="39">
        <f t="shared" si="245"/>
        <v>0</v>
      </c>
      <c r="EH82" s="21"/>
      <c r="EI82" s="21">
        <v>5</v>
      </c>
      <c r="EJ82" s="39">
        <f t="shared" si="246"/>
        <v>0.2</v>
      </c>
      <c r="EK82" s="21"/>
      <c r="EL82" s="21"/>
      <c r="EM82" s="39">
        <f t="shared" si="247"/>
        <v>0</v>
      </c>
      <c r="EN82" s="21"/>
      <c r="EO82" s="21">
        <v>5</v>
      </c>
      <c r="EP82" s="39">
        <f t="shared" si="248"/>
        <v>0.2</v>
      </c>
      <c r="EQ82" s="21"/>
      <c r="ER82" s="21">
        <v>5</v>
      </c>
      <c r="ES82" s="39">
        <f t="shared" si="249"/>
        <v>0.2</v>
      </c>
      <c r="ET82" s="21"/>
      <c r="EU82" s="21">
        <v>5</v>
      </c>
      <c r="EV82" s="39">
        <f t="shared" si="250"/>
        <v>0.2</v>
      </c>
      <c r="EW82" s="21"/>
      <c r="EX82" s="40">
        <v>5</v>
      </c>
      <c r="EY82" s="64">
        <f t="shared" si="251"/>
        <v>0.2</v>
      </c>
      <c r="EZ82" s="200">
        <f t="shared" si="70"/>
        <v>61</v>
      </c>
      <c r="FA82" s="199">
        <f t="shared" si="71"/>
        <v>2.44</v>
      </c>
      <c r="FB82" s="21"/>
      <c r="FC82" s="21"/>
      <c r="FD82" s="21"/>
    </row>
    <row r="83" spans="1:160">
      <c r="A83" s="8"/>
      <c r="B83" s="19" t="s">
        <v>200</v>
      </c>
      <c r="C83" s="97">
        <v>1.1000000000000001</v>
      </c>
      <c r="D83" s="98">
        <f t="shared" si="216"/>
        <v>732</v>
      </c>
      <c r="E83" s="126">
        <f t="shared" si="58"/>
        <v>805.2</v>
      </c>
      <c r="F83" s="22"/>
      <c r="G83" s="22">
        <v>3</v>
      </c>
      <c r="H83" s="38">
        <f t="shared" si="252"/>
        <v>3.3000000000000003</v>
      </c>
      <c r="I83" s="27">
        <v>2</v>
      </c>
      <c r="J83" s="27">
        <f>I83*12</f>
        <v>24</v>
      </c>
      <c r="K83" s="38">
        <f t="shared" si="262"/>
        <v>26.400000000000002</v>
      </c>
      <c r="L83" s="21">
        <v>3</v>
      </c>
      <c r="M83" s="21">
        <f>L83*12</f>
        <v>36</v>
      </c>
      <c r="N83" s="39">
        <f t="shared" si="253"/>
        <v>39.6</v>
      </c>
      <c r="O83" s="21">
        <v>2</v>
      </c>
      <c r="P83" s="21">
        <f>O83*12</f>
        <v>24</v>
      </c>
      <c r="Q83" s="39">
        <f t="shared" si="254"/>
        <v>26.400000000000002</v>
      </c>
      <c r="R83" s="21"/>
      <c r="S83" s="21">
        <v>5</v>
      </c>
      <c r="T83" s="39">
        <f t="shared" si="255"/>
        <v>5.5</v>
      </c>
      <c r="U83" s="21">
        <v>2</v>
      </c>
      <c r="V83" s="21">
        <f t="shared" ref="V83" si="273">U83*12</f>
        <v>24</v>
      </c>
      <c r="W83" s="39">
        <f t="shared" si="265"/>
        <v>26.400000000000002</v>
      </c>
      <c r="X83" s="21"/>
      <c r="Y83" s="21">
        <v>6</v>
      </c>
      <c r="Z83" s="39">
        <f t="shared" si="266"/>
        <v>6.6000000000000005</v>
      </c>
      <c r="AA83" s="144"/>
      <c r="AB83" s="144">
        <v>24</v>
      </c>
      <c r="AC83" s="39">
        <f t="shared" si="256"/>
        <v>26.400000000000002</v>
      </c>
      <c r="AD83" s="21">
        <v>2</v>
      </c>
      <c r="AE83" s="21">
        <f>AD83*12</f>
        <v>24</v>
      </c>
      <c r="AF83" s="39">
        <f t="shared" si="267"/>
        <v>26.400000000000002</v>
      </c>
      <c r="AG83" s="164">
        <v>1</v>
      </c>
      <c r="AH83" s="119">
        <f t="shared" si="263"/>
        <v>12</v>
      </c>
      <c r="AI83" s="150">
        <f t="shared" si="260"/>
        <v>13.200000000000001</v>
      </c>
      <c r="AJ83" s="21"/>
      <c r="AK83" s="21"/>
      <c r="AL83" s="21"/>
      <c r="AM83" s="21"/>
      <c r="AN83" s="21"/>
      <c r="AO83" s="21"/>
      <c r="AP83" s="21"/>
      <c r="AQ83" s="21">
        <v>2</v>
      </c>
      <c r="AR83" s="39">
        <f t="shared" si="268"/>
        <v>2.2000000000000002</v>
      </c>
      <c r="AS83" s="22"/>
      <c r="AT83" s="22"/>
      <c r="AU83" s="38">
        <f t="shared" si="269"/>
        <v>0</v>
      </c>
      <c r="AV83" s="226">
        <f t="shared" si="63"/>
        <v>148</v>
      </c>
      <c r="AW83" s="198">
        <f t="shared" si="270"/>
        <v>201.20000000000002</v>
      </c>
      <c r="AX83" s="22">
        <v>1</v>
      </c>
      <c r="AY83" s="22">
        <f>AX83*12</f>
        <v>12</v>
      </c>
      <c r="AZ83" s="38">
        <f t="shared" si="217"/>
        <v>13.200000000000001</v>
      </c>
      <c r="BA83" s="22">
        <v>4</v>
      </c>
      <c r="BB83" s="22">
        <f t="shared" si="258"/>
        <v>48</v>
      </c>
      <c r="BC83" s="38">
        <f t="shared" si="218"/>
        <v>52.800000000000004</v>
      </c>
      <c r="BD83" s="22"/>
      <c r="BE83" s="22">
        <v>36</v>
      </c>
      <c r="BF83" s="38">
        <f t="shared" si="219"/>
        <v>39.6</v>
      </c>
      <c r="BG83" s="22">
        <v>2</v>
      </c>
      <c r="BH83" s="22">
        <f t="shared" si="259"/>
        <v>24</v>
      </c>
      <c r="BI83" s="38">
        <f t="shared" si="220"/>
        <v>26.400000000000002</v>
      </c>
      <c r="BJ83" s="22">
        <v>6</v>
      </c>
      <c r="BK83" s="22">
        <v>72</v>
      </c>
      <c r="BL83" s="38">
        <f t="shared" si="221"/>
        <v>79.2</v>
      </c>
      <c r="BM83" s="22"/>
      <c r="BN83" s="22">
        <v>6</v>
      </c>
      <c r="BO83" s="38">
        <f t="shared" si="222"/>
        <v>6.6000000000000005</v>
      </c>
      <c r="BP83" s="21">
        <v>3</v>
      </c>
      <c r="BQ83" s="21">
        <v>36</v>
      </c>
      <c r="BR83" s="39">
        <f t="shared" si="223"/>
        <v>39.6</v>
      </c>
      <c r="BS83" s="21">
        <v>6</v>
      </c>
      <c r="BT83" s="21">
        <f t="shared" si="264"/>
        <v>72</v>
      </c>
      <c r="BU83" s="39">
        <f t="shared" si="225"/>
        <v>79.2</v>
      </c>
      <c r="BV83" s="200">
        <f t="shared" si="66"/>
        <v>306</v>
      </c>
      <c r="BW83" s="198">
        <f t="shared" si="67"/>
        <v>336.6</v>
      </c>
      <c r="BX83" s="21"/>
      <c r="BY83" s="21">
        <v>6</v>
      </c>
      <c r="BZ83" s="39">
        <f t="shared" si="226"/>
        <v>6.6000000000000005</v>
      </c>
      <c r="CA83" s="21">
        <v>1</v>
      </c>
      <c r="CB83" s="21">
        <v>12</v>
      </c>
      <c r="CC83" s="39">
        <f t="shared" si="227"/>
        <v>13.200000000000001</v>
      </c>
      <c r="CD83" s="21">
        <v>2</v>
      </c>
      <c r="CE83" s="21">
        <v>24</v>
      </c>
      <c r="CF83" s="39">
        <f t="shared" si="229"/>
        <v>26.400000000000002</v>
      </c>
      <c r="CG83" s="21">
        <v>1</v>
      </c>
      <c r="CH83" s="21">
        <f>CG83*12</f>
        <v>12</v>
      </c>
      <c r="CI83" s="39">
        <f t="shared" si="230"/>
        <v>13.200000000000001</v>
      </c>
      <c r="CJ83" s="21"/>
      <c r="CK83" s="21">
        <v>6</v>
      </c>
      <c r="CL83" s="39">
        <f t="shared" si="231"/>
        <v>6.6000000000000005</v>
      </c>
      <c r="CM83" s="21"/>
      <c r="CN83" s="21">
        <v>6</v>
      </c>
      <c r="CO83" s="39">
        <f t="shared" si="232"/>
        <v>6.6000000000000005</v>
      </c>
      <c r="CP83" s="21"/>
      <c r="CQ83" s="21"/>
      <c r="CR83" s="39">
        <f t="shared" si="233"/>
        <v>0</v>
      </c>
      <c r="CS83" s="21"/>
      <c r="CT83" s="21">
        <v>3</v>
      </c>
      <c r="CU83" s="39">
        <f t="shared" si="261"/>
        <v>3.3000000000000003</v>
      </c>
      <c r="CV83" s="21"/>
      <c r="CW83" s="21"/>
      <c r="CX83" s="39">
        <f t="shared" si="234"/>
        <v>0</v>
      </c>
      <c r="CY83" s="21"/>
      <c r="CZ83" s="21">
        <v>12</v>
      </c>
      <c r="DA83" s="39">
        <f t="shared" si="235"/>
        <v>13.200000000000001</v>
      </c>
      <c r="DB83" s="21"/>
      <c r="DC83" s="21">
        <v>8</v>
      </c>
      <c r="DD83" s="39">
        <f t="shared" si="236"/>
        <v>8.8000000000000007</v>
      </c>
      <c r="DE83" s="21"/>
      <c r="DF83" s="21">
        <v>10</v>
      </c>
      <c r="DG83" s="39">
        <f t="shared" si="237"/>
        <v>11</v>
      </c>
      <c r="DH83" s="21"/>
      <c r="DI83" s="21">
        <v>12</v>
      </c>
      <c r="DJ83" s="39">
        <f t="shared" si="238"/>
        <v>13.200000000000001</v>
      </c>
      <c r="DK83" s="21"/>
      <c r="DL83" s="21">
        <v>3</v>
      </c>
      <c r="DM83" s="39">
        <f t="shared" si="239"/>
        <v>3.3000000000000003</v>
      </c>
      <c r="DN83" s="21"/>
      <c r="DO83" s="21">
        <v>12</v>
      </c>
      <c r="DP83" s="39">
        <f t="shared" si="240"/>
        <v>13.200000000000001</v>
      </c>
      <c r="DQ83" s="21">
        <v>2</v>
      </c>
      <c r="DR83" s="21">
        <v>24</v>
      </c>
      <c r="DS83" s="39">
        <f t="shared" si="241"/>
        <v>26.400000000000002</v>
      </c>
      <c r="DT83" s="235">
        <f t="shared" si="271"/>
        <v>147</v>
      </c>
      <c r="DU83" s="198">
        <f t="shared" si="272"/>
        <v>161.69999999999999</v>
      </c>
      <c r="DV83" s="21"/>
      <c r="DW83" s="21">
        <v>12</v>
      </c>
      <c r="DX83" s="39">
        <f t="shared" si="242"/>
        <v>13.200000000000001</v>
      </c>
      <c r="DY83" s="21"/>
      <c r="DZ83" s="21">
        <v>36</v>
      </c>
      <c r="EA83" s="39">
        <f t="shared" si="243"/>
        <v>39.6</v>
      </c>
      <c r="EB83" s="21"/>
      <c r="EC83" s="21">
        <v>10</v>
      </c>
      <c r="ED83" s="39">
        <f t="shared" si="244"/>
        <v>11</v>
      </c>
      <c r="EE83" s="21"/>
      <c r="EF83" s="21">
        <v>4</v>
      </c>
      <c r="EG83" s="39">
        <f t="shared" si="245"/>
        <v>4.4000000000000004</v>
      </c>
      <c r="EH83" s="21"/>
      <c r="EI83" s="21">
        <v>5</v>
      </c>
      <c r="EJ83" s="39">
        <f t="shared" si="246"/>
        <v>5.5</v>
      </c>
      <c r="EK83" s="21"/>
      <c r="EL83" s="21"/>
      <c r="EM83" s="39">
        <f t="shared" si="247"/>
        <v>0</v>
      </c>
      <c r="EN83" s="21"/>
      <c r="EO83" s="21">
        <v>5</v>
      </c>
      <c r="EP83" s="39">
        <f t="shared" si="248"/>
        <v>5.5</v>
      </c>
      <c r="EQ83" s="21"/>
      <c r="ER83" s="21">
        <v>5</v>
      </c>
      <c r="ES83" s="39">
        <f t="shared" si="249"/>
        <v>5.5</v>
      </c>
      <c r="ET83" s="21"/>
      <c r="EU83" s="21">
        <v>6</v>
      </c>
      <c r="EV83" s="39">
        <f t="shared" si="250"/>
        <v>6.6000000000000005</v>
      </c>
      <c r="EW83" s="21"/>
      <c r="EX83" s="40">
        <v>12</v>
      </c>
      <c r="EY83" s="64">
        <f t="shared" si="251"/>
        <v>13.200000000000001</v>
      </c>
      <c r="EZ83" s="200">
        <f t="shared" si="70"/>
        <v>95</v>
      </c>
      <c r="FA83" s="199">
        <f t="shared" si="71"/>
        <v>104.5</v>
      </c>
      <c r="FB83" s="21"/>
      <c r="FC83" s="21"/>
      <c r="FD83" s="21"/>
    </row>
    <row r="84" spans="1:160">
      <c r="A84" s="8"/>
      <c r="B84" s="19" t="s">
        <v>201</v>
      </c>
      <c r="C84" s="97">
        <v>1.4</v>
      </c>
      <c r="D84" s="98">
        <f t="shared" si="216"/>
        <v>275</v>
      </c>
      <c r="E84" s="126">
        <f t="shared" ref="E84:E143" si="274">D84*C84</f>
        <v>385</v>
      </c>
      <c r="F84" s="22"/>
      <c r="G84" s="22">
        <v>1</v>
      </c>
      <c r="H84" s="38">
        <f t="shared" si="252"/>
        <v>1.4</v>
      </c>
      <c r="I84" s="27"/>
      <c r="J84" s="27">
        <v>5</v>
      </c>
      <c r="K84" s="38">
        <f t="shared" si="262"/>
        <v>7</v>
      </c>
      <c r="L84" s="21"/>
      <c r="M84" s="21">
        <v>6</v>
      </c>
      <c r="N84" s="39">
        <f t="shared" si="253"/>
        <v>8.3999999999999986</v>
      </c>
      <c r="O84" s="21">
        <v>5</v>
      </c>
      <c r="P84" s="21">
        <v>50</v>
      </c>
      <c r="Q84" s="39">
        <f t="shared" si="254"/>
        <v>70</v>
      </c>
      <c r="R84" s="21"/>
      <c r="S84" s="21"/>
      <c r="T84" s="39">
        <f t="shared" si="255"/>
        <v>0</v>
      </c>
      <c r="U84" s="21"/>
      <c r="V84" s="21">
        <v>6</v>
      </c>
      <c r="W84" s="39">
        <f t="shared" si="265"/>
        <v>8.3999999999999986</v>
      </c>
      <c r="X84" s="21"/>
      <c r="Y84" s="21">
        <v>6</v>
      </c>
      <c r="Z84" s="39">
        <f t="shared" si="266"/>
        <v>8.3999999999999986</v>
      </c>
      <c r="AA84" s="144"/>
      <c r="AB84" s="144">
        <v>3</v>
      </c>
      <c r="AC84" s="39">
        <f t="shared" si="256"/>
        <v>4.1999999999999993</v>
      </c>
      <c r="AD84" s="21"/>
      <c r="AE84" s="21">
        <v>3</v>
      </c>
      <c r="AF84" s="39">
        <f t="shared" si="267"/>
        <v>4.1999999999999993</v>
      </c>
      <c r="AG84" s="164"/>
      <c r="AH84" s="119">
        <f t="shared" si="263"/>
        <v>0</v>
      </c>
      <c r="AI84" s="150">
        <f t="shared" si="260"/>
        <v>0</v>
      </c>
      <c r="AJ84" s="21"/>
      <c r="AK84" s="21"/>
      <c r="AL84" s="21"/>
      <c r="AM84" s="21"/>
      <c r="AN84" s="21"/>
      <c r="AO84" s="21"/>
      <c r="AP84" s="21"/>
      <c r="AQ84" s="21"/>
      <c r="AR84" s="39">
        <f t="shared" si="268"/>
        <v>0</v>
      </c>
      <c r="AS84" s="22"/>
      <c r="AT84" s="22"/>
      <c r="AU84" s="38">
        <f t="shared" si="269"/>
        <v>0</v>
      </c>
      <c r="AV84" s="226">
        <f t="shared" ref="AV84:AV145" si="275">AT84+AQ84+AO84+AM84+AK84+AE84+Y84+V84+S84+P84+M84+J84+G84</f>
        <v>77</v>
      </c>
      <c r="AW84" s="198">
        <f t="shared" si="270"/>
        <v>112</v>
      </c>
      <c r="AX84" s="22"/>
      <c r="AY84" s="22">
        <v>2</v>
      </c>
      <c r="AZ84" s="38">
        <f t="shared" si="217"/>
        <v>2.8</v>
      </c>
      <c r="BA84" s="22">
        <v>2</v>
      </c>
      <c r="BB84" s="22">
        <f t="shared" si="258"/>
        <v>24</v>
      </c>
      <c r="BC84" s="38">
        <f t="shared" si="218"/>
        <v>33.599999999999994</v>
      </c>
      <c r="BD84" s="22"/>
      <c r="BE84" s="22"/>
      <c r="BF84" s="38">
        <f t="shared" si="219"/>
        <v>0</v>
      </c>
      <c r="BG84" s="22"/>
      <c r="BH84" s="22"/>
      <c r="BI84" s="38">
        <f t="shared" si="220"/>
        <v>0</v>
      </c>
      <c r="BJ84" s="22"/>
      <c r="BK84" s="22"/>
      <c r="BL84" s="38">
        <f t="shared" si="221"/>
        <v>0</v>
      </c>
      <c r="BM84" s="22"/>
      <c r="BN84" s="22"/>
      <c r="BO84" s="38">
        <f t="shared" si="222"/>
        <v>0</v>
      </c>
      <c r="BP84" s="21"/>
      <c r="BQ84" s="21">
        <v>2</v>
      </c>
      <c r="BR84" s="39">
        <f t="shared" si="223"/>
        <v>2.8</v>
      </c>
      <c r="BS84" s="21">
        <v>2</v>
      </c>
      <c r="BT84" s="21">
        <v>24</v>
      </c>
      <c r="BU84" s="39">
        <f t="shared" si="225"/>
        <v>33.599999999999994</v>
      </c>
      <c r="BV84" s="200">
        <f t="shared" ref="BV84:BV145" si="276">BT84+BQ84+BN84+BK84+BH84+BE84+BB84+AY84</f>
        <v>52</v>
      </c>
      <c r="BW84" s="198">
        <f t="shared" ref="BW84:BW145" si="277">BU84+BR84+BO84+BL84+BI84+BF84+BC84+AZ84</f>
        <v>72.799999999999983</v>
      </c>
      <c r="BX84" s="21"/>
      <c r="BY84" s="21"/>
      <c r="BZ84" s="39">
        <f t="shared" si="226"/>
        <v>0</v>
      </c>
      <c r="CA84" s="21"/>
      <c r="CB84" s="21">
        <v>3</v>
      </c>
      <c r="CC84" s="39">
        <f t="shared" si="227"/>
        <v>4.1999999999999993</v>
      </c>
      <c r="CD84" s="21"/>
      <c r="CE84" s="21">
        <v>25</v>
      </c>
      <c r="CF84" s="39">
        <f t="shared" si="229"/>
        <v>35</v>
      </c>
      <c r="CG84" s="21"/>
      <c r="CH84" s="21">
        <v>3</v>
      </c>
      <c r="CI84" s="39">
        <f t="shared" si="230"/>
        <v>4.1999999999999993</v>
      </c>
      <c r="CJ84" s="21"/>
      <c r="CK84" s="21"/>
      <c r="CL84" s="39">
        <f t="shared" si="231"/>
        <v>0</v>
      </c>
      <c r="CM84" s="21"/>
      <c r="CN84" s="21">
        <v>5</v>
      </c>
      <c r="CO84" s="39">
        <f t="shared" si="232"/>
        <v>7</v>
      </c>
      <c r="CP84" s="21"/>
      <c r="CQ84" s="21">
        <v>12</v>
      </c>
      <c r="CR84" s="39">
        <f t="shared" si="233"/>
        <v>16.799999999999997</v>
      </c>
      <c r="CS84" s="21"/>
      <c r="CT84" s="21">
        <v>6</v>
      </c>
      <c r="CU84" s="39">
        <f t="shared" si="261"/>
        <v>8.3999999999999986</v>
      </c>
      <c r="CV84" s="21"/>
      <c r="CW84" s="21"/>
      <c r="CX84" s="39">
        <f t="shared" si="234"/>
        <v>0</v>
      </c>
      <c r="CY84" s="21"/>
      <c r="CZ84" s="21">
        <v>1</v>
      </c>
      <c r="DA84" s="39">
        <f t="shared" si="235"/>
        <v>1.4</v>
      </c>
      <c r="DB84" s="21"/>
      <c r="DC84" s="21">
        <v>1</v>
      </c>
      <c r="DD84" s="39">
        <f t="shared" si="236"/>
        <v>1.4</v>
      </c>
      <c r="DE84" s="21"/>
      <c r="DF84" s="21">
        <v>5</v>
      </c>
      <c r="DG84" s="39">
        <f t="shared" si="237"/>
        <v>7</v>
      </c>
      <c r="DH84" s="21"/>
      <c r="DI84" s="21">
        <v>2</v>
      </c>
      <c r="DJ84" s="39">
        <f t="shared" si="238"/>
        <v>2.8</v>
      </c>
      <c r="DK84" s="21"/>
      <c r="DL84" s="21">
        <v>2</v>
      </c>
      <c r="DM84" s="39">
        <f t="shared" si="239"/>
        <v>2.8</v>
      </c>
      <c r="DN84" s="21"/>
      <c r="DO84" s="21"/>
      <c r="DP84" s="39">
        <f t="shared" si="240"/>
        <v>0</v>
      </c>
      <c r="DQ84" s="21">
        <v>5</v>
      </c>
      <c r="DR84" s="21">
        <v>60</v>
      </c>
      <c r="DS84" s="39">
        <f t="shared" si="241"/>
        <v>84</v>
      </c>
      <c r="DT84" s="235">
        <f t="shared" si="271"/>
        <v>119</v>
      </c>
      <c r="DU84" s="198">
        <f t="shared" si="272"/>
        <v>166.60000000000002</v>
      </c>
      <c r="DV84" s="21"/>
      <c r="DW84" s="21">
        <v>3</v>
      </c>
      <c r="DX84" s="39">
        <f t="shared" si="242"/>
        <v>4.1999999999999993</v>
      </c>
      <c r="DY84" s="21"/>
      <c r="DZ84" s="21">
        <v>4</v>
      </c>
      <c r="EA84" s="39">
        <f t="shared" si="243"/>
        <v>5.6</v>
      </c>
      <c r="EB84" s="21"/>
      <c r="EC84" s="21">
        <v>5</v>
      </c>
      <c r="ED84" s="39">
        <f t="shared" si="244"/>
        <v>7</v>
      </c>
      <c r="EE84" s="21"/>
      <c r="EF84" s="21">
        <v>2</v>
      </c>
      <c r="EG84" s="39">
        <f t="shared" si="245"/>
        <v>2.8</v>
      </c>
      <c r="EH84" s="21"/>
      <c r="EI84" s="21">
        <v>3</v>
      </c>
      <c r="EJ84" s="39">
        <f t="shared" si="246"/>
        <v>4.1999999999999993</v>
      </c>
      <c r="EK84" s="21"/>
      <c r="EL84" s="21"/>
      <c r="EM84" s="39">
        <f t="shared" si="247"/>
        <v>0</v>
      </c>
      <c r="EN84" s="21"/>
      <c r="EO84" s="21">
        <v>2</v>
      </c>
      <c r="EP84" s="39">
        <f t="shared" si="248"/>
        <v>2.8</v>
      </c>
      <c r="EQ84" s="21"/>
      <c r="ER84" s="21">
        <v>3</v>
      </c>
      <c r="ES84" s="39">
        <f t="shared" si="249"/>
        <v>4.1999999999999993</v>
      </c>
      <c r="ET84" s="21"/>
      <c r="EU84" s="21">
        <v>1</v>
      </c>
      <c r="EV84" s="39">
        <f t="shared" si="250"/>
        <v>1.4</v>
      </c>
      <c r="EW84" s="21"/>
      <c r="EX84" s="40">
        <v>1</v>
      </c>
      <c r="EY84" s="64">
        <f t="shared" si="251"/>
        <v>1.4</v>
      </c>
      <c r="EZ84" s="200">
        <f t="shared" ref="EZ84:EZ145" si="278">+EX84+EU84+ER84+EO84+EL84+EI84+EF84+EC84+DZ84+DW84</f>
        <v>24</v>
      </c>
      <c r="FA84" s="199">
        <f t="shared" ref="FA84:FA145" si="279">EY84+EV84+ES84+EP84+EM84+EJ84+EG84+ED84+EA84+DX84</f>
        <v>33.599999999999994</v>
      </c>
      <c r="FB84" s="21"/>
      <c r="FC84" s="21"/>
      <c r="FD84" s="21"/>
    </row>
    <row r="85" spans="1:160">
      <c r="A85" s="8"/>
      <c r="B85" s="19" t="s">
        <v>427</v>
      </c>
      <c r="C85" s="97">
        <v>20</v>
      </c>
      <c r="D85" s="98">
        <f t="shared" si="216"/>
        <v>12</v>
      </c>
      <c r="E85" s="126">
        <f t="shared" si="274"/>
        <v>240</v>
      </c>
      <c r="F85" s="22"/>
      <c r="G85" s="22"/>
      <c r="H85" s="38">
        <f t="shared" si="252"/>
        <v>0</v>
      </c>
      <c r="I85" s="27"/>
      <c r="J85" s="27"/>
      <c r="K85" s="38">
        <f t="shared" si="262"/>
        <v>0</v>
      </c>
      <c r="L85" s="21"/>
      <c r="M85" s="21"/>
      <c r="N85" s="39">
        <f t="shared" si="253"/>
        <v>0</v>
      </c>
      <c r="O85" s="21"/>
      <c r="P85" s="21"/>
      <c r="Q85" s="39">
        <f t="shared" si="254"/>
        <v>0</v>
      </c>
      <c r="R85" s="21"/>
      <c r="S85" s="21"/>
      <c r="T85" s="39">
        <f t="shared" si="255"/>
        <v>0</v>
      </c>
      <c r="U85" s="21"/>
      <c r="V85" s="21"/>
      <c r="W85" s="39">
        <f t="shared" si="265"/>
        <v>0</v>
      </c>
      <c r="X85" s="21"/>
      <c r="Y85" s="21"/>
      <c r="Z85" s="39">
        <f t="shared" si="266"/>
        <v>0</v>
      </c>
      <c r="AA85" s="144"/>
      <c r="AB85" s="144"/>
      <c r="AC85" s="39">
        <f t="shared" si="256"/>
        <v>0</v>
      </c>
      <c r="AD85" s="21"/>
      <c r="AE85" s="21"/>
      <c r="AF85" s="39">
        <f t="shared" si="267"/>
        <v>0</v>
      </c>
      <c r="AG85" s="164"/>
      <c r="AH85" s="119">
        <f t="shared" si="263"/>
        <v>0</v>
      </c>
      <c r="AI85" s="150">
        <f t="shared" si="260"/>
        <v>0</v>
      </c>
      <c r="AJ85" s="21"/>
      <c r="AK85" s="21"/>
      <c r="AL85" s="21"/>
      <c r="AM85" s="21"/>
      <c r="AN85" s="21"/>
      <c r="AO85" s="21"/>
      <c r="AP85" s="21"/>
      <c r="AQ85" s="21"/>
      <c r="AR85" s="39">
        <f t="shared" si="268"/>
        <v>0</v>
      </c>
      <c r="AS85" s="22"/>
      <c r="AT85" s="22"/>
      <c r="AU85" s="38">
        <f t="shared" si="269"/>
        <v>0</v>
      </c>
      <c r="AV85" s="226">
        <f t="shared" si="275"/>
        <v>0</v>
      </c>
      <c r="AW85" s="198">
        <f t="shared" si="270"/>
        <v>0</v>
      </c>
      <c r="AX85" s="22"/>
      <c r="AY85" s="22"/>
      <c r="AZ85" s="38">
        <f t="shared" si="217"/>
        <v>0</v>
      </c>
      <c r="BA85" s="22">
        <v>1</v>
      </c>
      <c r="BB85" s="22">
        <v>12</v>
      </c>
      <c r="BC85" s="38">
        <f t="shared" si="218"/>
        <v>240</v>
      </c>
      <c r="BD85" s="22"/>
      <c r="BE85" s="22"/>
      <c r="BF85" s="38">
        <f t="shared" si="219"/>
        <v>0</v>
      </c>
      <c r="BG85" s="22"/>
      <c r="BH85" s="22"/>
      <c r="BI85" s="38">
        <f t="shared" si="220"/>
        <v>0</v>
      </c>
      <c r="BJ85" s="22"/>
      <c r="BK85" s="22"/>
      <c r="BL85" s="38">
        <f t="shared" si="221"/>
        <v>0</v>
      </c>
      <c r="BM85" s="22"/>
      <c r="BN85" s="22"/>
      <c r="BO85" s="38">
        <f t="shared" si="222"/>
        <v>0</v>
      </c>
      <c r="BP85" s="21"/>
      <c r="BQ85" s="21"/>
      <c r="BR85" s="39">
        <f t="shared" si="223"/>
        <v>0</v>
      </c>
      <c r="BS85" s="21"/>
      <c r="BT85" s="21"/>
      <c r="BU85" s="39">
        <f t="shared" si="225"/>
        <v>0</v>
      </c>
      <c r="BV85" s="200">
        <f t="shared" si="276"/>
        <v>12</v>
      </c>
      <c r="BW85" s="198">
        <f t="shared" si="277"/>
        <v>240</v>
      </c>
      <c r="BX85" s="21"/>
      <c r="BY85" s="21"/>
      <c r="BZ85" s="39">
        <f t="shared" si="226"/>
        <v>0</v>
      </c>
      <c r="CA85" s="21"/>
      <c r="CB85" s="21"/>
      <c r="CC85" s="39">
        <f t="shared" si="227"/>
        <v>0</v>
      </c>
      <c r="CD85" s="21"/>
      <c r="CE85" s="21"/>
      <c r="CF85" s="39">
        <f t="shared" si="229"/>
        <v>0</v>
      </c>
      <c r="CG85" s="21"/>
      <c r="CH85" s="21"/>
      <c r="CI85" s="39">
        <f t="shared" si="230"/>
        <v>0</v>
      </c>
      <c r="CJ85" s="21"/>
      <c r="CK85" s="21"/>
      <c r="CL85" s="39">
        <f t="shared" si="231"/>
        <v>0</v>
      </c>
      <c r="CM85" s="21"/>
      <c r="CN85" s="21"/>
      <c r="CO85" s="39">
        <f t="shared" si="232"/>
        <v>0</v>
      </c>
      <c r="CP85" s="21"/>
      <c r="CQ85" s="21"/>
      <c r="CR85" s="39">
        <f t="shared" si="233"/>
        <v>0</v>
      </c>
      <c r="CS85" s="21"/>
      <c r="CT85" s="21"/>
      <c r="CU85" s="39">
        <f t="shared" si="261"/>
        <v>0</v>
      </c>
      <c r="CV85" s="21"/>
      <c r="CW85" s="21"/>
      <c r="CX85" s="39">
        <f t="shared" si="234"/>
        <v>0</v>
      </c>
      <c r="CY85" s="21"/>
      <c r="CZ85" s="21"/>
      <c r="DA85" s="39">
        <f t="shared" si="235"/>
        <v>0</v>
      </c>
      <c r="DB85" s="21"/>
      <c r="DC85" s="21"/>
      <c r="DD85" s="39">
        <f t="shared" si="236"/>
        <v>0</v>
      </c>
      <c r="DE85" s="21"/>
      <c r="DF85" s="21"/>
      <c r="DG85" s="39">
        <f t="shared" si="237"/>
        <v>0</v>
      </c>
      <c r="DH85" s="21"/>
      <c r="DI85" s="21"/>
      <c r="DJ85" s="39">
        <f t="shared" si="238"/>
        <v>0</v>
      </c>
      <c r="DK85" s="21"/>
      <c r="DL85" s="21"/>
      <c r="DM85" s="39">
        <f t="shared" si="239"/>
        <v>0</v>
      </c>
      <c r="DN85" s="21"/>
      <c r="DO85" s="21"/>
      <c r="DP85" s="39">
        <f t="shared" si="240"/>
        <v>0</v>
      </c>
      <c r="DQ85" s="21"/>
      <c r="DR85" s="21"/>
      <c r="DS85" s="39">
        <f t="shared" si="241"/>
        <v>0</v>
      </c>
      <c r="DT85" s="235">
        <f t="shared" si="271"/>
        <v>0</v>
      </c>
      <c r="DU85" s="198">
        <f t="shared" si="272"/>
        <v>0</v>
      </c>
      <c r="DV85" s="21"/>
      <c r="DW85" s="21"/>
      <c r="DX85" s="39">
        <f t="shared" si="242"/>
        <v>0</v>
      </c>
      <c r="DY85" s="21"/>
      <c r="DZ85" s="21"/>
      <c r="EA85" s="39">
        <f t="shared" si="243"/>
        <v>0</v>
      </c>
      <c r="EB85" s="21"/>
      <c r="EC85" s="21"/>
      <c r="ED85" s="39">
        <f t="shared" si="244"/>
        <v>0</v>
      </c>
      <c r="EE85" s="21"/>
      <c r="EF85" s="21"/>
      <c r="EG85" s="39">
        <f t="shared" si="245"/>
        <v>0</v>
      </c>
      <c r="EH85" s="21"/>
      <c r="EI85" s="21"/>
      <c r="EJ85" s="39">
        <f t="shared" si="246"/>
        <v>0</v>
      </c>
      <c r="EK85" s="21"/>
      <c r="EL85" s="21"/>
      <c r="EM85" s="39">
        <f t="shared" si="247"/>
        <v>0</v>
      </c>
      <c r="EN85" s="21"/>
      <c r="EO85" s="21"/>
      <c r="EP85" s="39">
        <f t="shared" si="248"/>
        <v>0</v>
      </c>
      <c r="EQ85" s="21"/>
      <c r="ER85" s="21"/>
      <c r="ES85" s="39">
        <f t="shared" si="249"/>
        <v>0</v>
      </c>
      <c r="ET85" s="21"/>
      <c r="EU85" s="21"/>
      <c r="EV85" s="39">
        <f t="shared" si="250"/>
        <v>0</v>
      </c>
      <c r="EW85" s="21"/>
      <c r="EX85" s="40"/>
      <c r="EY85" s="64">
        <f t="shared" si="251"/>
        <v>0</v>
      </c>
      <c r="EZ85" s="200">
        <f t="shared" si="278"/>
        <v>0</v>
      </c>
      <c r="FA85" s="199">
        <f t="shared" si="279"/>
        <v>0</v>
      </c>
      <c r="FB85" s="21"/>
      <c r="FC85" s="21"/>
      <c r="FD85" s="21"/>
    </row>
    <row r="86" spans="1:160">
      <c r="A86" s="8"/>
      <c r="B86" s="19" t="s">
        <v>245</v>
      </c>
      <c r="C86" s="97">
        <v>3.35</v>
      </c>
      <c r="D86" s="98">
        <f t="shared" si="216"/>
        <v>47</v>
      </c>
      <c r="E86" s="126">
        <f t="shared" si="274"/>
        <v>157.45000000000002</v>
      </c>
      <c r="F86" s="22"/>
      <c r="G86" s="22">
        <v>1</v>
      </c>
      <c r="H86" s="38">
        <f t="shared" si="252"/>
        <v>3.35</v>
      </c>
      <c r="I86" s="27"/>
      <c r="J86" s="27"/>
      <c r="K86" s="38">
        <f t="shared" si="262"/>
        <v>0</v>
      </c>
      <c r="L86" s="21"/>
      <c r="M86" s="21"/>
      <c r="N86" s="39">
        <f t="shared" si="253"/>
        <v>0</v>
      </c>
      <c r="O86" s="21"/>
      <c r="P86" s="21">
        <v>6</v>
      </c>
      <c r="Q86" s="39">
        <f t="shared" si="254"/>
        <v>20.100000000000001</v>
      </c>
      <c r="R86" s="21"/>
      <c r="S86" s="21"/>
      <c r="T86" s="39">
        <f t="shared" si="255"/>
        <v>0</v>
      </c>
      <c r="U86" s="21"/>
      <c r="V86" s="21"/>
      <c r="W86" s="39">
        <f t="shared" si="265"/>
        <v>0</v>
      </c>
      <c r="X86" s="21"/>
      <c r="Y86" s="21"/>
      <c r="Z86" s="39">
        <f t="shared" si="266"/>
        <v>0</v>
      </c>
      <c r="AA86" s="144"/>
      <c r="AB86" s="144"/>
      <c r="AC86" s="39">
        <f t="shared" si="256"/>
        <v>0</v>
      </c>
      <c r="AD86" s="21"/>
      <c r="AE86" s="21"/>
      <c r="AF86" s="39">
        <f t="shared" si="267"/>
        <v>0</v>
      </c>
      <c r="AG86" s="164"/>
      <c r="AH86" s="119">
        <f t="shared" si="263"/>
        <v>0</v>
      </c>
      <c r="AI86" s="150">
        <f t="shared" si="260"/>
        <v>0</v>
      </c>
      <c r="AJ86" s="21"/>
      <c r="AK86" s="21"/>
      <c r="AL86" s="21"/>
      <c r="AM86" s="21"/>
      <c r="AN86" s="21"/>
      <c r="AO86" s="21"/>
      <c r="AP86" s="21"/>
      <c r="AQ86" s="21"/>
      <c r="AR86" s="39">
        <f t="shared" si="268"/>
        <v>0</v>
      </c>
      <c r="AS86" s="22"/>
      <c r="AT86" s="22">
        <v>1</v>
      </c>
      <c r="AU86" s="38">
        <f t="shared" si="269"/>
        <v>3.35</v>
      </c>
      <c r="AV86" s="226">
        <f t="shared" si="275"/>
        <v>8</v>
      </c>
      <c r="AW86" s="198">
        <f t="shared" si="270"/>
        <v>26.800000000000004</v>
      </c>
      <c r="AX86" s="22"/>
      <c r="AY86" s="22"/>
      <c r="AZ86" s="38">
        <f t="shared" si="217"/>
        <v>0</v>
      </c>
      <c r="BA86" s="22"/>
      <c r="BB86" s="22">
        <v>1</v>
      </c>
      <c r="BC86" s="38">
        <f t="shared" si="218"/>
        <v>3.35</v>
      </c>
      <c r="BD86" s="22"/>
      <c r="BE86" s="22"/>
      <c r="BF86" s="38">
        <f t="shared" si="219"/>
        <v>0</v>
      </c>
      <c r="BG86" s="22"/>
      <c r="BH86" s="22">
        <v>12</v>
      </c>
      <c r="BI86" s="38">
        <f t="shared" si="220"/>
        <v>40.200000000000003</v>
      </c>
      <c r="BJ86" s="22"/>
      <c r="BK86" s="22"/>
      <c r="BL86" s="38">
        <f t="shared" si="221"/>
        <v>0</v>
      </c>
      <c r="BM86" s="22"/>
      <c r="BN86" s="22"/>
      <c r="BO86" s="38">
        <f t="shared" si="222"/>
        <v>0</v>
      </c>
      <c r="BP86" s="21"/>
      <c r="BQ86" s="21"/>
      <c r="BR86" s="39">
        <f t="shared" si="223"/>
        <v>0</v>
      </c>
      <c r="BS86" s="21">
        <v>1</v>
      </c>
      <c r="BT86" s="21">
        <v>12</v>
      </c>
      <c r="BU86" s="39">
        <f t="shared" si="225"/>
        <v>40.200000000000003</v>
      </c>
      <c r="BV86" s="200">
        <f t="shared" si="276"/>
        <v>25</v>
      </c>
      <c r="BW86" s="198">
        <f t="shared" si="277"/>
        <v>83.75</v>
      </c>
      <c r="BX86" s="21"/>
      <c r="BY86" s="21"/>
      <c r="BZ86" s="39">
        <f t="shared" si="226"/>
        <v>0</v>
      </c>
      <c r="CA86" s="21"/>
      <c r="CB86" s="21"/>
      <c r="CC86" s="39">
        <f t="shared" si="227"/>
        <v>0</v>
      </c>
      <c r="CD86" s="21"/>
      <c r="CE86" s="21">
        <v>1</v>
      </c>
      <c r="CF86" s="39">
        <f t="shared" si="229"/>
        <v>3.35</v>
      </c>
      <c r="CG86" s="21"/>
      <c r="CH86" s="21"/>
      <c r="CI86" s="39">
        <f t="shared" si="230"/>
        <v>0</v>
      </c>
      <c r="CJ86" s="21"/>
      <c r="CK86" s="21"/>
      <c r="CL86" s="39">
        <f t="shared" si="231"/>
        <v>0</v>
      </c>
      <c r="CM86" s="21"/>
      <c r="CN86" s="21">
        <v>1</v>
      </c>
      <c r="CO86" s="39">
        <f t="shared" si="232"/>
        <v>3.35</v>
      </c>
      <c r="CP86" s="21"/>
      <c r="CQ86" s="21"/>
      <c r="CR86" s="39">
        <f t="shared" si="233"/>
        <v>0</v>
      </c>
      <c r="CS86" s="21"/>
      <c r="CT86" s="21"/>
      <c r="CU86" s="39">
        <f t="shared" si="261"/>
        <v>0</v>
      </c>
      <c r="CV86" s="21"/>
      <c r="CW86" s="21"/>
      <c r="CX86" s="39">
        <f t="shared" si="234"/>
        <v>0</v>
      </c>
      <c r="CY86" s="21"/>
      <c r="CZ86" s="21"/>
      <c r="DA86" s="39">
        <f t="shared" si="235"/>
        <v>0</v>
      </c>
      <c r="DB86" s="21"/>
      <c r="DC86" s="21"/>
      <c r="DD86" s="39">
        <f t="shared" si="236"/>
        <v>0</v>
      </c>
      <c r="DE86" s="21"/>
      <c r="DF86" s="21">
        <v>4</v>
      </c>
      <c r="DG86" s="39">
        <f t="shared" si="237"/>
        <v>13.4</v>
      </c>
      <c r="DH86" s="21"/>
      <c r="DI86" s="21"/>
      <c r="DJ86" s="39">
        <f t="shared" si="238"/>
        <v>0</v>
      </c>
      <c r="DK86" s="21"/>
      <c r="DL86" s="21"/>
      <c r="DM86" s="39">
        <f t="shared" si="239"/>
        <v>0</v>
      </c>
      <c r="DN86" s="21"/>
      <c r="DO86" s="21"/>
      <c r="DP86" s="39">
        <f t="shared" si="240"/>
        <v>0</v>
      </c>
      <c r="DQ86" s="21"/>
      <c r="DR86" s="21"/>
      <c r="DS86" s="39">
        <f t="shared" si="241"/>
        <v>0</v>
      </c>
      <c r="DT86" s="235">
        <f t="shared" si="271"/>
        <v>6</v>
      </c>
      <c r="DU86" s="198">
        <f t="shared" si="272"/>
        <v>20.100000000000001</v>
      </c>
      <c r="DV86" s="21"/>
      <c r="DW86" s="21"/>
      <c r="DX86" s="39">
        <f t="shared" si="242"/>
        <v>0</v>
      </c>
      <c r="DY86" s="21"/>
      <c r="DZ86" s="21"/>
      <c r="EA86" s="39">
        <f t="shared" si="243"/>
        <v>0</v>
      </c>
      <c r="EB86" s="21"/>
      <c r="EC86" s="21"/>
      <c r="ED86" s="39">
        <f t="shared" si="244"/>
        <v>0</v>
      </c>
      <c r="EE86" s="21"/>
      <c r="EF86" s="21"/>
      <c r="EG86" s="39">
        <f t="shared" si="245"/>
        <v>0</v>
      </c>
      <c r="EH86" s="21"/>
      <c r="EI86" s="21">
        <v>2</v>
      </c>
      <c r="EJ86" s="39">
        <f t="shared" si="246"/>
        <v>6.7</v>
      </c>
      <c r="EK86" s="21"/>
      <c r="EL86" s="21"/>
      <c r="EM86" s="39">
        <f t="shared" si="247"/>
        <v>0</v>
      </c>
      <c r="EN86" s="21"/>
      <c r="EO86" s="21"/>
      <c r="EP86" s="39">
        <f t="shared" si="248"/>
        <v>0</v>
      </c>
      <c r="EQ86" s="21"/>
      <c r="ER86" s="21"/>
      <c r="ES86" s="39">
        <f t="shared" si="249"/>
        <v>0</v>
      </c>
      <c r="ET86" s="21"/>
      <c r="EU86" s="21">
        <v>6</v>
      </c>
      <c r="EV86" s="39">
        <f t="shared" si="250"/>
        <v>20.100000000000001</v>
      </c>
      <c r="EW86" s="21"/>
      <c r="EX86" s="40"/>
      <c r="EY86" s="64">
        <f t="shared" si="251"/>
        <v>0</v>
      </c>
      <c r="EZ86" s="200">
        <f t="shared" si="278"/>
        <v>8</v>
      </c>
      <c r="FA86" s="199">
        <f t="shared" si="279"/>
        <v>26.8</v>
      </c>
      <c r="FB86" s="21"/>
      <c r="FC86" s="21"/>
      <c r="FD86" s="21"/>
    </row>
    <row r="87" spans="1:160">
      <c r="A87" s="8"/>
      <c r="B87" s="74" t="s">
        <v>260</v>
      </c>
      <c r="C87" s="97">
        <v>0.85</v>
      </c>
      <c r="D87" s="98">
        <f t="shared" si="216"/>
        <v>191</v>
      </c>
      <c r="E87" s="126">
        <f t="shared" si="274"/>
        <v>162.35</v>
      </c>
      <c r="F87" s="22"/>
      <c r="G87" s="22">
        <v>1</v>
      </c>
      <c r="H87" s="38">
        <f t="shared" si="252"/>
        <v>0.85</v>
      </c>
      <c r="I87" s="27"/>
      <c r="J87" s="27"/>
      <c r="K87" s="38">
        <f t="shared" si="262"/>
        <v>0</v>
      </c>
      <c r="L87" s="21"/>
      <c r="M87" s="21">
        <v>2</v>
      </c>
      <c r="N87" s="39">
        <f t="shared" si="253"/>
        <v>1.7</v>
      </c>
      <c r="O87" s="21"/>
      <c r="P87" s="21"/>
      <c r="Q87" s="39">
        <f t="shared" si="254"/>
        <v>0</v>
      </c>
      <c r="R87" s="21"/>
      <c r="S87" s="21"/>
      <c r="T87" s="39">
        <f t="shared" si="255"/>
        <v>0</v>
      </c>
      <c r="U87" s="21"/>
      <c r="V87" s="21">
        <v>4</v>
      </c>
      <c r="W87" s="39">
        <f t="shared" si="265"/>
        <v>3.4</v>
      </c>
      <c r="X87" s="21"/>
      <c r="Y87" s="21">
        <v>1</v>
      </c>
      <c r="Z87" s="39">
        <f t="shared" si="266"/>
        <v>0.85</v>
      </c>
      <c r="AA87" s="144"/>
      <c r="AB87" s="144">
        <v>1</v>
      </c>
      <c r="AC87" s="39">
        <f t="shared" si="256"/>
        <v>0.85</v>
      </c>
      <c r="AD87" s="21"/>
      <c r="AE87" s="21">
        <v>1</v>
      </c>
      <c r="AF87" s="39">
        <f t="shared" si="267"/>
        <v>0.85</v>
      </c>
      <c r="AG87" s="164"/>
      <c r="AH87" s="119">
        <f t="shared" si="263"/>
        <v>0</v>
      </c>
      <c r="AI87" s="150">
        <f t="shared" si="260"/>
        <v>0</v>
      </c>
      <c r="AJ87" s="21"/>
      <c r="AK87" s="21"/>
      <c r="AL87" s="21"/>
      <c r="AM87" s="21"/>
      <c r="AN87" s="21"/>
      <c r="AO87" s="21"/>
      <c r="AP87" s="21"/>
      <c r="AQ87" s="21"/>
      <c r="AR87" s="39">
        <f t="shared" si="268"/>
        <v>0</v>
      </c>
      <c r="AS87" s="22"/>
      <c r="AT87" s="22">
        <v>1</v>
      </c>
      <c r="AU87" s="38">
        <f t="shared" si="269"/>
        <v>0.85</v>
      </c>
      <c r="AV87" s="226">
        <f t="shared" si="275"/>
        <v>10</v>
      </c>
      <c r="AW87" s="198">
        <f t="shared" si="270"/>
        <v>9.35</v>
      </c>
      <c r="AX87" s="22"/>
      <c r="AY87" s="22">
        <v>2</v>
      </c>
      <c r="AZ87" s="38">
        <f t="shared" si="217"/>
        <v>1.7</v>
      </c>
      <c r="BA87" s="22"/>
      <c r="BB87" s="22">
        <v>6</v>
      </c>
      <c r="BC87" s="38">
        <f t="shared" si="218"/>
        <v>5.0999999999999996</v>
      </c>
      <c r="BD87" s="22"/>
      <c r="BE87" s="22"/>
      <c r="BF87" s="38">
        <f t="shared" si="219"/>
        <v>0</v>
      </c>
      <c r="BG87" s="22"/>
      <c r="BH87" s="22">
        <v>12</v>
      </c>
      <c r="BI87" s="38">
        <f t="shared" si="220"/>
        <v>10.199999999999999</v>
      </c>
      <c r="BJ87" s="22"/>
      <c r="BK87" s="22">
        <v>2</v>
      </c>
      <c r="BL87" s="38">
        <f t="shared" si="221"/>
        <v>1.7</v>
      </c>
      <c r="BM87" s="22"/>
      <c r="BN87" s="22"/>
      <c r="BO87" s="38">
        <f t="shared" si="222"/>
        <v>0</v>
      </c>
      <c r="BP87" s="21"/>
      <c r="BQ87" s="21"/>
      <c r="BR87" s="39">
        <f t="shared" si="223"/>
        <v>0</v>
      </c>
      <c r="BS87" s="21">
        <v>2</v>
      </c>
      <c r="BT87" s="21">
        <v>24</v>
      </c>
      <c r="BU87" s="39">
        <f t="shared" si="225"/>
        <v>20.399999999999999</v>
      </c>
      <c r="BV87" s="200">
        <f t="shared" si="276"/>
        <v>46</v>
      </c>
      <c r="BW87" s="198">
        <f t="shared" si="277"/>
        <v>39.1</v>
      </c>
      <c r="BX87" s="21"/>
      <c r="BY87" s="21"/>
      <c r="BZ87" s="39">
        <f t="shared" si="226"/>
        <v>0</v>
      </c>
      <c r="CA87" s="21">
        <v>7</v>
      </c>
      <c r="CB87" s="21">
        <v>84</v>
      </c>
      <c r="CC87" s="39">
        <f t="shared" si="227"/>
        <v>71.399999999999991</v>
      </c>
      <c r="CD87" s="21">
        <v>2</v>
      </c>
      <c r="CE87" s="21">
        <v>12</v>
      </c>
      <c r="CF87" s="39">
        <f t="shared" si="229"/>
        <v>10.199999999999999</v>
      </c>
      <c r="CG87" s="21"/>
      <c r="CH87" s="21"/>
      <c r="CI87" s="39">
        <f t="shared" si="230"/>
        <v>0</v>
      </c>
      <c r="CJ87" s="21"/>
      <c r="CK87" s="21"/>
      <c r="CL87" s="39">
        <f t="shared" si="231"/>
        <v>0</v>
      </c>
      <c r="CM87" s="21"/>
      <c r="CN87" s="21">
        <v>12</v>
      </c>
      <c r="CO87" s="39">
        <f t="shared" si="232"/>
        <v>10.199999999999999</v>
      </c>
      <c r="CP87" s="21"/>
      <c r="CQ87" s="21">
        <v>6</v>
      </c>
      <c r="CR87" s="39">
        <f t="shared" si="233"/>
        <v>5.0999999999999996</v>
      </c>
      <c r="CS87" s="21">
        <v>1</v>
      </c>
      <c r="CT87" s="21">
        <v>12</v>
      </c>
      <c r="CU87" s="39">
        <f t="shared" si="261"/>
        <v>10.199999999999999</v>
      </c>
      <c r="CV87" s="21"/>
      <c r="CW87" s="21"/>
      <c r="CX87" s="39">
        <f t="shared" si="234"/>
        <v>0</v>
      </c>
      <c r="CY87" s="21"/>
      <c r="CZ87" s="21"/>
      <c r="DA87" s="39">
        <f t="shared" si="235"/>
        <v>0</v>
      </c>
      <c r="DB87" s="21"/>
      <c r="DC87" s="21"/>
      <c r="DD87" s="39">
        <f t="shared" si="236"/>
        <v>0</v>
      </c>
      <c r="DE87" s="21"/>
      <c r="DF87" s="21"/>
      <c r="DG87" s="39">
        <f t="shared" si="237"/>
        <v>0</v>
      </c>
      <c r="DH87" s="21"/>
      <c r="DI87" s="21">
        <v>2</v>
      </c>
      <c r="DJ87" s="39">
        <f t="shared" si="238"/>
        <v>1.7</v>
      </c>
      <c r="DK87" s="21"/>
      <c r="DL87" s="21">
        <v>1</v>
      </c>
      <c r="DM87" s="39">
        <f t="shared" si="239"/>
        <v>0.85</v>
      </c>
      <c r="DN87" s="21"/>
      <c r="DO87" s="21"/>
      <c r="DP87" s="39">
        <f t="shared" si="240"/>
        <v>0</v>
      </c>
      <c r="DQ87" s="21"/>
      <c r="DR87" s="21"/>
      <c r="DS87" s="39">
        <f t="shared" si="241"/>
        <v>0</v>
      </c>
      <c r="DT87" s="235">
        <f t="shared" si="271"/>
        <v>117</v>
      </c>
      <c r="DU87" s="198">
        <f t="shared" si="272"/>
        <v>99.449999999999989</v>
      </c>
      <c r="DV87" s="21"/>
      <c r="DW87" s="21"/>
      <c r="DX87" s="39">
        <f t="shared" si="242"/>
        <v>0</v>
      </c>
      <c r="DY87" s="21"/>
      <c r="DZ87" s="21"/>
      <c r="EA87" s="39">
        <f t="shared" si="243"/>
        <v>0</v>
      </c>
      <c r="EB87" s="21"/>
      <c r="EC87" s="21">
        <v>6</v>
      </c>
      <c r="ED87" s="39">
        <f t="shared" si="244"/>
        <v>5.0999999999999996</v>
      </c>
      <c r="EE87" s="21"/>
      <c r="EF87" s="21"/>
      <c r="EG87" s="39">
        <f t="shared" si="245"/>
        <v>0</v>
      </c>
      <c r="EH87" s="21"/>
      <c r="EI87" s="21">
        <v>6</v>
      </c>
      <c r="EJ87" s="39">
        <f t="shared" si="246"/>
        <v>5.0999999999999996</v>
      </c>
      <c r="EK87" s="21"/>
      <c r="EL87" s="21">
        <v>1</v>
      </c>
      <c r="EM87" s="39">
        <f t="shared" si="247"/>
        <v>0.85</v>
      </c>
      <c r="EN87" s="21"/>
      <c r="EO87" s="21"/>
      <c r="EP87" s="39">
        <f t="shared" si="248"/>
        <v>0</v>
      </c>
      <c r="EQ87" s="21"/>
      <c r="ER87" s="21">
        <v>1</v>
      </c>
      <c r="ES87" s="39">
        <f t="shared" si="249"/>
        <v>0.85</v>
      </c>
      <c r="ET87" s="21"/>
      <c r="EU87" s="21">
        <v>2</v>
      </c>
      <c r="EV87" s="39">
        <f t="shared" si="250"/>
        <v>1.7</v>
      </c>
      <c r="EW87" s="21"/>
      <c r="EX87" s="40">
        <v>1</v>
      </c>
      <c r="EY87" s="64">
        <f t="shared" si="251"/>
        <v>0.85</v>
      </c>
      <c r="EZ87" s="200">
        <f t="shared" si="278"/>
        <v>17</v>
      </c>
      <c r="FA87" s="199">
        <f t="shared" si="279"/>
        <v>14.45</v>
      </c>
      <c r="FB87" s="21"/>
      <c r="FC87" s="21"/>
      <c r="FD87" s="21"/>
    </row>
    <row r="88" spans="1:160">
      <c r="A88" s="8"/>
      <c r="B88" s="19" t="s">
        <v>262</v>
      </c>
      <c r="C88" s="97">
        <v>2</v>
      </c>
      <c r="D88" s="98">
        <f t="shared" si="216"/>
        <v>75</v>
      </c>
      <c r="E88" s="126">
        <f t="shared" si="274"/>
        <v>150</v>
      </c>
      <c r="F88" s="22"/>
      <c r="G88" s="22"/>
      <c r="H88" s="38">
        <f t="shared" si="252"/>
        <v>0</v>
      </c>
      <c r="I88" s="27"/>
      <c r="J88" s="27"/>
      <c r="K88" s="38">
        <f t="shared" si="262"/>
        <v>0</v>
      </c>
      <c r="L88" s="21"/>
      <c r="M88" s="21"/>
      <c r="N88" s="39">
        <f t="shared" si="253"/>
        <v>0</v>
      </c>
      <c r="O88" s="21"/>
      <c r="P88" s="21"/>
      <c r="Q88" s="39">
        <f t="shared" si="254"/>
        <v>0</v>
      </c>
      <c r="R88" s="21"/>
      <c r="S88" s="21"/>
      <c r="T88" s="39">
        <f t="shared" si="255"/>
        <v>0</v>
      </c>
      <c r="U88" s="21"/>
      <c r="V88" s="21">
        <v>4</v>
      </c>
      <c r="W88" s="39">
        <f t="shared" si="265"/>
        <v>8</v>
      </c>
      <c r="X88" s="21"/>
      <c r="Y88" s="21"/>
      <c r="Z88" s="39">
        <f t="shared" si="266"/>
        <v>0</v>
      </c>
      <c r="AA88" s="144"/>
      <c r="AB88" s="144"/>
      <c r="AC88" s="39">
        <f t="shared" si="256"/>
        <v>0</v>
      </c>
      <c r="AD88" s="21"/>
      <c r="AE88" s="21"/>
      <c r="AF88" s="39">
        <f t="shared" si="267"/>
        <v>0</v>
      </c>
      <c r="AG88" s="164"/>
      <c r="AH88" s="119"/>
      <c r="AI88" s="150">
        <f t="shared" si="260"/>
        <v>0</v>
      </c>
      <c r="AJ88" s="21"/>
      <c r="AK88" s="21"/>
      <c r="AL88" s="21"/>
      <c r="AM88" s="21"/>
      <c r="AN88" s="21"/>
      <c r="AO88" s="21"/>
      <c r="AP88" s="21"/>
      <c r="AQ88" s="21"/>
      <c r="AR88" s="39">
        <f t="shared" si="268"/>
        <v>0</v>
      </c>
      <c r="AS88" s="22"/>
      <c r="AT88" s="22"/>
      <c r="AU88" s="38">
        <f t="shared" si="269"/>
        <v>0</v>
      </c>
      <c r="AV88" s="226">
        <f t="shared" si="275"/>
        <v>4</v>
      </c>
      <c r="AW88" s="198">
        <f t="shared" si="270"/>
        <v>8</v>
      </c>
      <c r="AX88" s="22"/>
      <c r="AY88" s="22"/>
      <c r="AZ88" s="38">
        <f t="shared" si="217"/>
        <v>0</v>
      </c>
      <c r="BA88" s="22">
        <v>1</v>
      </c>
      <c r="BB88" s="22">
        <v>12</v>
      </c>
      <c r="BC88" s="38">
        <f t="shared" si="218"/>
        <v>24</v>
      </c>
      <c r="BD88" s="22"/>
      <c r="BE88" s="22"/>
      <c r="BF88" s="38">
        <f t="shared" si="219"/>
        <v>0</v>
      </c>
      <c r="BG88" s="22">
        <v>2</v>
      </c>
      <c r="BH88" s="22">
        <f>BG88*12</f>
        <v>24</v>
      </c>
      <c r="BI88" s="38">
        <f t="shared" si="220"/>
        <v>48</v>
      </c>
      <c r="BJ88" s="22"/>
      <c r="BK88" s="22"/>
      <c r="BL88" s="38">
        <f t="shared" si="221"/>
        <v>0</v>
      </c>
      <c r="BM88" s="22"/>
      <c r="BN88" s="22"/>
      <c r="BO88" s="38">
        <f t="shared" si="222"/>
        <v>0</v>
      </c>
      <c r="BP88" s="21"/>
      <c r="BQ88" s="21">
        <v>5</v>
      </c>
      <c r="BR88" s="39">
        <f t="shared" si="223"/>
        <v>10</v>
      </c>
      <c r="BS88" s="21">
        <v>1</v>
      </c>
      <c r="BT88" s="21">
        <v>12</v>
      </c>
      <c r="BU88" s="39">
        <f t="shared" si="225"/>
        <v>24</v>
      </c>
      <c r="BV88" s="200">
        <f t="shared" si="276"/>
        <v>53</v>
      </c>
      <c r="BW88" s="198">
        <f t="shared" si="277"/>
        <v>106</v>
      </c>
      <c r="BX88" s="21"/>
      <c r="BY88" s="21"/>
      <c r="BZ88" s="39">
        <f t="shared" si="226"/>
        <v>0</v>
      </c>
      <c r="CA88" s="21"/>
      <c r="CB88" s="21">
        <v>2</v>
      </c>
      <c r="CC88" s="39">
        <f t="shared" si="227"/>
        <v>4</v>
      </c>
      <c r="CD88" s="21"/>
      <c r="CE88" s="21">
        <v>2</v>
      </c>
      <c r="CF88" s="39">
        <f t="shared" si="229"/>
        <v>4</v>
      </c>
      <c r="CG88" s="21"/>
      <c r="CH88" s="21"/>
      <c r="CI88" s="39">
        <f t="shared" si="230"/>
        <v>0</v>
      </c>
      <c r="CJ88" s="21"/>
      <c r="CK88" s="21"/>
      <c r="CL88" s="39">
        <f t="shared" si="231"/>
        <v>0</v>
      </c>
      <c r="CM88" s="21"/>
      <c r="CN88" s="21"/>
      <c r="CO88" s="39">
        <f t="shared" si="232"/>
        <v>0</v>
      </c>
      <c r="CP88" s="21"/>
      <c r="CQ88" s="21"/>
      <c r="CR88" s="39">
        <f t="shared" si="233"/>
        <v>0</v>
      </c>
      <c r="CS88" s="21"/>
      <c r="CT88" s="21"/>
      <c r="CU88" s="39">
        <f t="shared" si="261"/>
        <v>0</v>
      </c>
      <c r="CV88" s="21"/>
      <c r="CW88" s="21"/>
      <c r="CX88" s="39">
        <f t="shared" si="234"/>
        <v>0</v>
      </c>
      <c r="CY88" s="21"/>
      <c r="CZ88" s="21"/>
      <c r="DA88" s="39">
        <f t="shared" si="235"/>
        <v>0</v>
      </c>
      <c r="DB88" s="21"/>
      <c r="DC88" s="21"/>
      <c r="DD88" s="39">
        <f t="shared" si="236"/>
        <v>0</v>
      </c>
      <c r="DE88" s="21"/>
      <c r="DF88" s="21"/>
      <c r="DG88" s="39">
        <f t="shared" si="237"/>
        <v>0</v>
      </c>
      <c r="DH88" s="21"/>
      <c r="DI88" s="21"/>
      <c r="DJ88" s="39">
        <f t="shared" si="238"/>
        <v>0</v>
      </c>
      <c r="DK88" s="21"/>
      <c r="DL88" s="21"/>
      <c r="DM88" s="39">
        <f t="shared" si="239"/>
        <v>0</v>
      </c>
      <c r="DN88" s="21"/>
      <c r="DO88" s="21"/>
      <c r="DP88" s="39">
        <f t="shared" si="240"/>
        <v>0</v>
      </c>
      <c r="DQ88" s="21"/>
      <c r="DR88" s="21"/>
      <c r="DS88" s="39">
        <f t="shared" si="241"/>
        <v>0</v>
      </c>
      <c r="DT88" s="235">
        <f t="shared" si="271"/>
        <v>4</v>
      </c>
      <c r="DU88" s="198">
        <f t="shared" si="272"/>
        <v>8</v>
      </c>
      <c r="DV88" s="21"/>
      <c r="DW88" s="21"/>
      <c r="DX88" s="39">
        <f t="shared" si="242"/>
        <v>0</v>
      </c>
      <c r="DY88" s="21"/>
      <c r="DZ88" s="21"/>
      <c r="EA88" s="39">
        <f t="shared" si="243"/>
        <v>0</v>
      </c>
      <c r="EB88" s="21"/>
      <c r="EC88" s="21"/>
      <c r="ED88" s="39">
        <f t="shared" si="244"/>
        <v>0</v>
      </c>
      <c r="EE88" s="21"/>
      <c r="EF88" s="21"/>
      <c r="EG88" s="39">
        <f t="shared" si="245"/>
        <v>0</v>
      </c>
      <c r="EH88" s="21"/>
      <c r="EI88" s="21">
        <v>10</v>
      </c>
      <c r="EJ88" s="39">
        <f t="shared" si="246"/>
        <v>20</v>
      </c>
      <c r="EK88" s="21"/>
      <c r="EL88" s="21"/>
      <c r="EM88" s="39">
        <f t="shared" si="247"/>
        <v>0</v>
      </c>
      <c r="EN88" s="21"/>
      <c r="EO88" s="21"/>
      <c r="EP88" s="39">
        <f t="shared" si="248"/>
        <v>0</v>
      </c>
      <c r="EQ88" s="21"/>
      <c r="ER88" s="21"/>
      <c r="ES88" s="39">
        <f t="shared" si="249"/>
        <v>0</v>
      </c>
      <c r="ET88" s="21"/>
      <c r="EU88" s="21">
        <v>4</v>
      </c>
      <c r="EV88" s="39">
        <f t="shared" si="250"/>
        <v>8</v>
      </c>
      <c r="EW88" s="21"/>
      <c r="EX88" s="40"/>
      <c r="EY88" s="64">
        <f t="shared" si="251"/>
        <v>0</v>
      </c>
      <c r="EZ88" s="200">
        <f t="shared" si="278"/>
        <v>14</v>
      </c>
      <c r="FA88" s="199">
        <f t="shared" si="279"/>
        <v>28</v>
      </c>
      <c r="FB88" s="21"/>
      <c r="FC88" s="21"/>
      <c r="FD88" s="21"/>
    </row>
    <row r="89" spans="1:160">
      <c r="A89" s="8"/>
      <c r="B89" s="20" t="s">
        <v>465</v>
      </c>
      <c r="C89" s="97">
        <v>0.16</v>
      </c>
      <c r="D89" s="98">
        <f t="shared" si="216"/>
        <v>662</v>
      </c>
      <c r="E89" s="126">
        <f t="shared" si="274"/>
        <v>105.92</v>
      </c>
      <c r="F89" s="22"/>
      <c r="G89" s="22"/>
      <c r="H89" s="38">
        <f t="shared" si="252"/>
        <v>0</v>
      </c>
      <c r="I89" s="27"/>
      <c r="J89" s="27">
        <v>4</v>
      </c>
      <c r="K89" s="38">
        <f t="shared" si="262"/>
        <v>0.64</v>
      </c>
      <c r="L89" s="21"/>
      <c r="M89" s="21"/>
      <c r="N89" s="39">
        <f t="shared" si="253"/>
        <v>0</v>
      </c>
      <c r="O89" s="21"/>
      <c r="P89" s="21"/>
      <c r="Q89" s="39">
        <f t="shared" si="254"/>
        <v>0</v>
      </c>
      <c r="R89" s="21"/>
      <c r="S89" s="21"/>
      <c r="T89" s="39">
        <f t="shared" si="255"/>
        <v>0</v>
      </c>
      <c r="U89" s="21"/>
      <c r="V89" s="21">
        <v>6</v>
      </c>
      <c r="W89" s="39">
        <f t="shared" si="265"/>
        <v>0.96</v>
      </c>
      <c r="X89" s="21"/>
      <c r="Y89" s="21">
        <v>50</v>
      </c>
      <c r="Z89" s="39">
        <f t="shared" si="266"/>
        <v>8</v>
      </c>
      <c r="AA89" s="144"/>
      <c r="AB89" s="144">
        <v>25</v>
      </c>
      <c r="AC89" s="39">
        <f t="shared" si="256"/>
        <v>4</v>
      </c>
      <c r="AD89" s="21"/>
      <c r="AE89" s="21">
        <v>1</v>
      </c>
      <c r="AF89" s="39">
        <f t="shared" si="267"/>
        <v>0.16</v>
      </c>
      <c r="AG89" s="164"/>
      <c r="AH89" s="119">
        <f t="shared" si="263"/>
        <v>0</v>
      </c>
      <c r="AI89" s="150">
        <f t="shared" si="260"/>
        <v>0</v>
      </c>
      <c r="AJ89" s="21"/>
      <c r="AK89" s="21"/>
      <c r="AL89" s="21"/>
      <c r="AM89" s="21"/>
      <c r="AN89" s="21"/>
      <c r="AO89" s="21"/>
      <c r="AP89" s="21"/>
      <c r="AQ89" s="21"/>
      <c r="AR89" s="39">
        <f t="shared" si="268"/>
        <v>0</v>
      </c>
      <c r="AS89" s="22"/>
      <c r="AT89" s="22"/>
      <c r="AU89" s="38">
        <f t="shared" si="269"/>
        <v>0</v>
      </c>
      <c r="AV89" s="226">
        <f t="shared" si="275"/>
        <v>61</v>
      </c>
      <c r="AW89" s="198">
        <f t="shared" si="270"/>
        <v>13.760000000000002</v>
      </c>
      <c r="AX89" s="22"/>
      <c r="AY89" s="22">
        <v>10</v>
      </c>
      <c r="AZ89" s="38">
        <f t="shared" si="217"/>
        <v>1.6</v>
      </c>
      <c r="BA89" s="22"/>
      <c r="BB89" s="22"/>
      <c r="BC89" s="38">
        <f t="shared" si="218"/>
        <v>0</v>
      </c>
      <c r="BD89" s="22"/>
      <c r="BE89" s="22"/>
      <c r="BF89" s="38">
        <f t="shared" si="219"/>
        <v>0</v>
      </c>
      <c r="BG89" s="22">
        <v>3</v>
      </c>
      <c r="BH89" s="22">
        <f>BG89*12</f>
        <v>36</v>
      </c>
      <c r="BI89" s="38">
        <f t="shared" si="220"/>
        <v>5.76</v>
      </c>
      <c r="BJ89" s="22"/>
      <c r="BK89" s="22"/>
      <c r="BL89" s="38">
        <f t="shared" si="221"/>
        <v>0</v>
      </c>
      <c r="BM89" s="22"/>
      <c r="BN89" s="22"/>
      <c r="BO89" s="38">
        <f t="shared" si="222"/>
        <v>0</v>
      </c>
      <c r="BP89" s="21">
        <v>5</v>
      </c>
      <c r="BQ89" s="21">
        <v>60</v>
      </c>
      <c r="BR89" s="39">
        <f t="shared" si="223"/>
        <v>9.6</v>
      </c>
      <c r="BS89" s="21">
        <v>20</v>
      </c>
      <c r="BT89" s="21">
        <f>BS89*12</f>
        <v>240</v>
      </c>
      <c r="BU89" s="39">
        <f t="shared" si="225"/>
        <v>38.4</v>
      </c>
      <c r="BV89" s="200">
        <f t="shared" si="276"/>
        <v>346</v>
      </c>
      <c r="BW89" s="198">
        <f t="shared" si="277"/>
        <v>55.36</v>
      </c>
      <c r="BX89" s="21"/>
      <c r="BY89" s="21"/>
      <c r="BZ89" s="39">
        <f t="shared" si="226"/>
        <v>0</v>
      </c>
      <c r="CA89" s="21"/>
      <c r="CB89" s="21"/>
      <c r="CC89" s="39">
        <f t="shared" si="227"/>
        <v>0</v>
      </c>
      <c r="CD89" s="21"/>
      <c r="CE89" s="21">
        <v>100</v>
      </c>
      <c r="CF89" s="39">
        <f t="shared" si="229"/>
        <v>16</v>
      </c>
      <c r="CG89" s="21"/>
      <c r="CH89" s="21"/>
      <c r="CI89" s="39">
        <f t="shared" si="230"/>
        <v>0</v>
      </c>
      <c r="CJ89" s="21"/>
      <c r="CK89" s="21"/>
      <c r="CL89" s="39">
        <f t="shared" si="231"/>
        <v>0</v>
      </c>
      <c r="CM89" s="21"/>
      <c r="CN89" s="21"/>
      <c r="CO89" s="39">
        <f t="shared" si="232"/>
        <v>0</v>
      </c>
      <c r="CP89" s="21"/>
      <c r="CQ89" s="21"/>
      <c r="CR89" s="39">
        <f t="shared" si="233"/>
        <v>0</v>
      </c>
      <c r="CS89" s="21"/>
      <c r="CT89" s="21"/>
      <c r="CU89" s="39">
        <f t="shared" si="261"/>
        <v>0</v>
      </c>
      <c r="CV89" s="21"/>
      <c r="CW89" s="21"/>
      <c r="CX89" s="39">
        <f t="shared" si="234"/>
        <v>0</v>
      </c>
      <c r="CY89" s="21"/>
      <c r="CZ89" s="21"/>
      <c r="DA89" s="39">
        <f t="shared" si="235"/>
        <v>0</v>
      </c>
      <c r="DB89" s="21"/>
      <c r="DC89" s="21"/>
      <c r="DD89" s="39">
        <f t="shared" si="236"/>
        <v>0</v>
      </c>
      <c r="DE89" s="21"/>
      <c r="DF89" s="21"/>
      <c r="DG89" s="39">
        <f t="shared" si="237"/>
        <v>0</v>
      </c>
      <c r="DH89" s="21"/>
      <c r="DI89" s="21"/>
      <c r="DJ89" s="39">
        <f t="shared" si="238"/>
        <v>0</v>
      </c>
      <c r="DK89" s="21"/>
      <c r="DL89" s="21"/>
      <c r="DM89" s="39">
        <f t="shared" si="239"/>
        <v>0</v>
      </c>
      <c r="DN89" s="21"/>
      <c r="DO89" s="21"/>
      <c r="DP89" s="39">
        <f t="shared" si="240"/>
        <v>0</v>
      </c>
      <c r="DQ89" s="21"/>
      <c r="DR89" s="21"/>
      <c r="DS89" s="39">
        <f t="shared" si="241"/>
        <v>0</v>
      </c>
      <c r="DT89" s="235">
        <f t="shared" si="271"/>
        <v>100</v>
      </c>
      <c r="DU89" s="198">
        <f t="shared" si="272"/>
        <v>16</v>
      </c>
      <c r="DV89" s="21"/>
      <c r="DW89" s="21"/>
      <c r="DX89" s="39">
        <f t="shared" si="242"/>
        <v>0</v>
      </c>
      <c r="DY89" s="21"/>
      <c r="DZ89" s="21"/>
      <c r="EA89" s="39">
        <f t="shared" si="243"/>
        <v>0</v>
      </c>
      <c r="EB89" s="21"/>
      <c r="EC89" s="21"/>
      <c r="ED89" s="39">
        <f t="shared" si="244"/>
        <v>0</v>
      </c>
      <c r="EE89" s="21"/>
      <c r="EF89" s="21"/>
      <c r="EG89" s="39">
        <f t="shared" si="245"/>
        <v>0</v>
      </c>
      <c r="EH89" s="21"/>
      <c r="EI89" s="21">
        <v>120</v>
      </c>
      <c r="EJ89" s="39">
        <f t="shared" si="246"/>
        <v>19.2</v>
      </c>
      <c r="EK89" s="21"/>
      <c r="EL89" s="21"/>
      <c r="EM89" s="39">
        <f t="shared" si="247"/>
        <v>0</v>
      </c>
      <c r="EN89" s="21"/>
      <c r="EO89" s="21"/>
      <c r="EP89" s="39">
        <f t="shared" si="248"/>
        <v>0</v>
      </c>
      <c r="EQ89" s="21"/>
      <c r="ER89" s="21">
        <v>10</v>
      </c>
      <c r="ES89" s="39">
        <f t="shared" si="249"/>
        <v>1.6</v>
      </c>
      <c r="ET89" s="21"/>
      <c r="EU89" s="21"/>
      <c r="EV89" s="39">
        <f t="shared" si="250"/>
        <v>0</v>
      </c>
      <c r="EW89" s="21"/>
      <c r="EX89" s="40"/>
      <c r="EY89" s="64">
        <f t="shared" si="251"/>
        <v>0</v>
      </c>
      <c r="EZ89" s="200">
        <f t="shared" si="278"/>
        <v>130</v>
      </c>
      <c r="FA89" s="199">
        <f t="shared" si="279"/>
        <v>20.8</v>
      </c>
      <c r="FB89" s="21"/>
      <c r="FC89" s="21"/>
      <c r="FD89" s="21"/>
    </row>
    <row r="90" spans="1:160">
      <c r="A90" s="8"/>
      <c r="B90" s="20" t="s">
        <v>308</v>
      </c>
      <c r="C90" s="97">
        <v>20</v>
      </c>
      <c r="D90" s="98">
        <f t="shared" si="216"/>
        <v>276</v>
      </c>
      <c r="E90" s="126">
        <f t="shared" si="274"/>
        <v>5520</v>
      </c>
      <c r="F90" s="22"/>
      <c r="G90" s="22"/>
      <c r="H90" s="38">
        <f t="shared" si="252"/>
        <v>0</v>
      </c>
      <c r="I90" s="27"/>
      <c r="K90" s="38">
        <f t="shared" si="262"/>
        <v>0</v>
      </c>
      <c r="L90" s="21"/>
      <c r="M90" s="21"/>
      <c r="N90" s="39">
        <f t="shared" si="253"/>
        <v>0</v>
      </c>
      <c r="O90" s="21"/>
      <c r="P90" s="21">
        <v>10</v>
      </c>
      <c r="Q90" s="39">
        <f t="shared" si="254"/>
        <v>200</v>
      </c>
      <c r="R90" s="21"/>
      <c r="S90" s="21"/>
      <c r="T90" s="39">
        <f t="shared" si="255"/>
        <v>0</v>
      </c>
      <c r="U90" s="21"/>
      <c r="V90" s="21"/>
      <c r="W90" s="39">
        <f t="shared" si="265"/>
        <v>0</v>
      </c>
      <c r="X90" s="21"/>
      <c r="Y90" s="21"/>
      <c r="Z90" s="39">
        <f t="shared" si="266"/>
        <v>0</v>
      </c>
      <c r="AA90" s="144"/>
      <c r="AB90" s="144"/>
      <c r="AC90" s="39">
        <f t="shared" si="256"/>
        <v>0</v>
      </c>
      <c r="AD90" s="21"/>
      <c r="AE90" s="21"/>
      <c r="AF90" s="39">
        <f t="shared" si="267"/>
        <v>0</v>
      </c>
      <c r="AG90" s="164"/>
      <c r="AH90" s="119">
        <f t="shared" si="263"/>
        <v>0</v>
      </c>
      <c r="AI90" s="150">
        <f t="shared" si="260"/>
        <v>0</v>
      </c>
      <c r="AJ90" s="21"/>
      <c r="AK90" s="21"/>
      <c r="AL90" s="21"/>
      <c r="AM90" s="21"/>
      <c r="AN90" s="21"/>
      <c r="AO90" s="21"/>
      <c r="AP90" s="21"/>
      <c r="AQ90" s="21"/>
      <c r="AR90" s="39">
        <f t="shared" si="268"/>
        <v>0</v>
      </c>
      <c r="AS90" s="22"/>
      <c r="AT90" s="22"/>
      <c r="AU90" s="38">
        <f t="shared" si="269"/>
        <v>0</v>
      </c>
      <c r="AV90" s="226">
        <f t="shared" si="275"/>
        <v>10</v>
      </c>
      <c r="AW90" s="198">
        <f t="shared" si="270"/>
        <v>200</v>
      </c>
      <c r="AX90" s="22"/>
      <c r="AY90" s="22">
        <v>20</v>
      </c>
      <c r="AZ90" s="38">
        <f t="shared" si="217"/>
        <v>400</v>
      </c>
      <c r="BA90" s="22"/>
      <c r="BB90" s="22"/>
      <c r="BC90" s="38">
        <f t="shared" si="218"/>
        <v>0</v>
      </c>
      <c r="BD90" s="22"/>
      <c r="BE90" s="22">
        <v>6</v>
      </c>
      <c r="BF90" s="38">
        <f t="shared" si="219"/>
        <v>120</v>
      </c>
      <c r="BG90" s="22">
        <v>3</v>
      </c>
      <c r="BH90" s="22">
        <v>36</v>
      </c>
      <c r="BI90" s="38">
        <f t="shared" si="220"/>
        <v>720</v>
      </c>
      <c r="BJ90" s="22"/>
      <c r="BK90" s="22"/>
      <c r="BL90" s="38">
        <f t="shared" si="221"/>
        <v>0</v>
      </c>
      <c r="BM90" s="22"/>
      <c r="BN90" s="22"/>
      <c r="BO90" s="38">
        <f t="shared" si="222"/>
        <v>0</v>
      </c>
      <c r="BP90" s="21">
        <v>1</v>
      </c>
      <c r="BQ90" s="21">
        <v>12</v>
      </c>
      <c r="BR90" s="39">
        <f t="shared" si="223"/>
        <v>240</v>
      </c>
      <c r="BS90" s="21">
        <v>10</v>
      </c>
      <c r="BT90" s="21">
        <f>BS90*12</f>
        <v>120</v>
      </c>
      <c r="BU90" s="39">
        <f t="shared" si="225"/>
        <v>2400</v>
      </c>
      <c r="BV90" s="200">
        <f t="shared" si="276"/>
        <v>194</v>
      </c>
      <c r="BW90" s="198">
        <f t="shared" si="277"/>
        <v>3880</v>
      </c>
      <c r="BX90" s="21"/>
      <c r="BY90" s="21"/>
      <c r="BZ90" s="39">
        <f t="shared" si="226"/>
        <v>0</v>
      </c>
      <c r="CA90" s="21"/>
      <c r="CB90" s="21"/>
      <c r="CC90" s="39">
        <f t="shared" si="227"/>
        <v>0</v>
      </c>
      <c r="CD90" s="21"/>
      <c r="CE90" s="21">
        <v>12</v>
      </c>
      <c r="CF90" s="39">
        <f t="shared" si="229"/>
        <v>240</v>
      </c>
      <c r="CG90" s="21"/>
      <c r="CH90" s="21"/>
      <c r="CI90" s="39">
        <f t="shared" si="230"/>
        <v>0</v>
      </c>
      <c r="CJ90" s="21"/>
      <c r="CK90" s="21"/>
      <c r="CL90" s="39">
        <f t="shared" si="231"/>
        <v>0</v>
      </c>
      <c r="CM90" s="21"/>
      <c r="CN90" s="21"/>
      <c r="CO90" s="39">
        <f t="shared" si="232"/>
        <v>0</v>
      </c>
      <c r="CP90" s="21"/>
      <c r="CQ90" s="21"/>
      <c r="CR90" s="39">
        <f t="shared" si="233"/>
        <v>0</v>
      </c>
      <c r="CS90" s="21"/>
      <c r="CT90" s="21"/>
      <c r="CU90" s="39">
        <f t="shared" si="261"/>
        <v>0</v>
      </c>
      <c r="CV90" s="21"/>
      <c r="CW90" s="21"/>
      <c r="CX90" s="39">
        <f t="shared" si="234"/>
        <v>0</v>
      </c>
      <c r="CY90" s="21"/>
      <c r="CZ90" s="21"/>
      <c r="DA90" s="39">
        <f t="shared" si="235"/>
        <v>0</v>
      </c>
      <c r="DB90" s="21"/>
      <c r="DC90" s="21"/>
      <c r="DD90" s="39">
        <f t="shared" si="236"/>
        <v>0</v>
      </c>
      <c r="DE90" s="21">
        <v>2</v>
      </c>
      <c r="DF90" s="21">
        <v>60</v>
      </c>
      <c r="DG90" s="39">
        <f t="shared" si="237"/>
        <v>1200</v>
      </c>
      <c r="DH90" s="21"/>
      <c r="DI90" s="21"/>
      <c r="DJ90" s="39">
        <f t="shared" si="238"/>
        <v>0</v>
      </c>
      <c r="DK90" s="21"/>
      <c r="DL90" s="21"/>
      <c r="DM90" s="39">
        <f t="shared" si="239"/>
        <v>0</v>
      </c>
      <c r="DN90" s="21"/>
      <c r="DO90" s="21"/>
      <c r="DP90" s="39">
        <f t="shared" si="240"/>
        <v>0</v>
      </c>
      <c r="DQ90" s="21"/>
      <c r="DR90" s="21"/>
      <c r="DS90" s="39">
        <f t="shared" si="241"/>
        <v>0</v>
      </c>
      <c r="DT90" s="235">
        <f t="shared" si="271"/>
        <v>72</v>
      </c>
      <c r="DU90" s="198">
        <f t="shared" si="272"/>
        <v>1440</v>
      </c>
      <c r="DV90" s="21"/>
      <c r="DW90" s="21"/>
      <c r="DX90" s="39">
        <f t="shared" si="242"/>
        <v>0</v>
      </c>
      <c r="DY90" s="21"/>
      <c r="DZ90" s="21"/>
      <c r="EA90" s="39">
        <f t="shared" si="243"/>
        <v>0</v>
      </c>
      <c r="EB90" s="21"/>
      <c r="EC90" s="21"/>
      <c r="ED90" s="39">
        <f t="shared" si="244"/>
        <v>0</v>
      </c>
      <c r="EE90" s="21"/>
      <c r="EF90" s="21"/>
      <c r="EG90" s="39">
        <f t="shared" si="245"/>
        <v>0</v>
      </c>
      <c r="EH90" s="21"/>
      <c r="EI90" s="21"/>
      <c r="EJ90" s="39">
        <f t="shared" si="246"/>
        <v>0</v>
      </c>
      <c r="EK90" s="21"/>
      <c r="EL90" s="21"/>
      <c r="EM90" s="39">
        <f t="shared" si="247"/>
        <v>0</v>
      </c>
      <c r="EN90" s="21"/>
      <c r="EO90" s="21"/>
      <c r="EP90" s="39">
        <f t="shared" si="248"/>
        <v>0</v>
      </c>
      <c r="EQ90" s="21"/>
      <c r="ER90" s="21"/>
      <c r="ES90" s="39">
        <f t="shared" si="249"/>
        <v>0</v>
      </c>
      <c r="ET90" s="21"/>
      <c r="EU90" s="21"/>
      <c r="EV90" s="39">
        <f t="shared" si="250"/>
        <v>0</v>
      </c>
      <c r="EW90" s="21"/>
      <c r="EX90" s="40"/>
      <c r="EY90" s="64">
        <f t="shared" si="251"/>
        <v>0</v>
      </c>
      <c r="EZ90" s="200">
        <f t="shared" si="278"/>
        <v>0</v>
      </c>
      <c r="FA90" s="199">
        <f t="shared" si="279"/>
        <v>0</v>
      </c>
      <c r="FB90" s="21"/>
      <c r="FC90" s="21"/>
      <c r="FD90" s="21"/>
    </row>
    <row r="91" spans="1:160">
      <c r="A91" s="8"/>
      <c r="B91" s="74" t="s">
        <v>828</v>
      </c>
      <c r="C91" s="97">
        <v>0.5</v>
      </c>
      <c r="D91" s="98">
        <f t="shared" si="216"/>
        <v>473</v>
      </c>
      <c r="E91" s="126">
        <f t="shared" si="274"/>
        <v>236.5</v>
      </c>
      <c r="F91" s="22"/>
      <c r="G91" s="22"/>
      <c r="H91" s="38">
        <f t="shared" si="252"/>
        <v>0</v>
      </c>
      <c r="I91" s="27"/>
      <c r="J91" s="27"/>
      <c r="K91" s="38">
        <f t="shared" si="262"/>
        <v>0</v>
      </c>
      <c r="L91" s="21"/>
      <c r="M91" s="21"/>
      <c r="N91" s="39">
        <f t="shared" si="253"/>
        <v>0</v>
      </c>
      <c r="O91" s="21"/>
      <c r="P91" s="21">
        <v>1</v>
      </c>
      <c r="Q91" s="39">
        <f t="shared" si="254"/>
        <v>0.5</v>
      </c>
      <c r="R91" s="21"/>
      <c r="S91" s="21"/>
      <c r="T91" s="39">
        <f t="shared" si="255"/>
        <v>0</v>
      </c>
      <c r="U91" s="21"/>
      <c r="V91" s="21">
        <v>50</v>
      </c>
      <c r="W91" s="39">
        <f t="shared" si="265"/>
        <v>25</v>
      </c>
      <c r="X91" s="21"/>
      <c r="Y91" s="21"/>
      <c r="Z91" s="39">
        <f t="shared" si="266"/>
        <v>0</v>
      </c>
      <c r="AA91" s="144"/>
      <c r="AB91" s="144"/>
      <c r="AC91" s="39">
        <f t="shared" si="256"/>
        <v>0</v>
      </c>
      <c r="AD91" s="21"/>
      <c r="AE91" s="21"/>
      <c r="AF91" s="39">
        <f t="shared" si="267"/>
        <v>0</v>
      </c>
      <c r="AG91" s="164"/>
      <c r="AH91" s="119">
        <f t="shared" si="263"/>
        <v>0</v>
      </c>
      <c r="AI91" s="150">
        <f t="shared" si="260"/>
        <v>0</v>
      </c>
      <c r="AJ91" s="21"/>
      <c r="AK91" s="21"/>
      <c r="AL91" s="21"/>
      <c r="AM91" s="21"/>
      <c r="AN91" s="21"/>
      <c r="AO91" s="21"/>
      <c r="AP91" s="21"/>
      <c r="AQ91" s="21"/>
      <c r="AR91" s="39">
        <f t="shared" si="268"/>
        <v>0</v>
      </c>
      <c r="AS91" s="22"/>
      <c r="AT91" s="22">
        <v>2</v>
      </c>
      <c r="AU91" s="38">
        <f t="shared" si="269"/>
        <v>1</v>
      </c>
      <c r="AV91" s="226">
        <f t="shared" si="275"/>
        <v>53</v>
      </c>
      <c r="AW91" s="198">
        <f t="shared" si="270"/>
        <v>26.5</v>
      </c>
      <c r="AX91" s="22"/>
      <c r="AY91" s="22"/>
      <c r="AZ91" s="38">
        <f t="shared" si="217"/>
        <v>0</v>
      </c>
      <c r="BA91" s="22"/>
      <c r="BB91" s="22">
        <v>10</v>
      </c>
      <c r="BC91" s="38">
        <f t="shared" si="218"/>
        <v>5</v>
      </c>
      <c r="BD91" s="22"/>
      <c r="BE91" s="22"/>
      <c r="BF91" s="38">
        <f t="shared" si="219"/>
        <v>0</v>
      </c>
      <c r="BG91" s="22"/>
      <c r="BH91" s="22"/>
      <c r="BI91" s="38">
        <f t="shared" si="220"/>
        <v>0</v>
      </c>
      <c r="BJ91" s="22"/>
      <c r="BK91" s="22"/>
      <c r="BL91" s="38">
        <f t="shared" si="221"/>
        <v>0</v>
      </c>
      <c r="BM91" s="22"/>
      <c r="BN91" s="22"/>
      <c r="BO91" s="38">
        <f t="shared" si="222"/>
        <v>0</v>
      </c>
      <c r="BP91" s="21"/>
      <c r="BQ91" s="21"/>
      <c r="BR91" s="39">
        <f t="shared" si="223"/>
        <v>0</v>
      </c>
      <c r="BS91" s="21"/>
      <c r="BT91" s="21"/>
      <c r="BU91" s="39">
        <f t="shared" si="225"/>
        <v>0</v>
      </c>
      <c r="BV91" s="200">
        <f t="shared" si="276"/>
        <v>10</v>
      </c>
      <c r="BW91" s="198">
        <f t="shared" si="277"/>
        <v>5</v>
      </c>
      <c r="BX91" s="21"/>
      <c r="BY91" s="21"/>
      <c r="BZ91" s="39">
        <f t="shared" si="226"/>
        <v>0</v>
      </c>
      <c r="CA91" s="21"/>
      <c r="CB91" s="21"/>
      <c r="CC91" s="39">
        <f t="shared" si="227"/>
        <v>0</v>
      </c>
      <c r="CD91" s="21"/>
      <c r="CE91" s="21"/>
      <c r="CF91" s="39">
        <f t="shared" si="229"/>
        <v>0</v>
      </c>
      <c r="CG91" s="21"/>
      <c r="CH91" s="21"/>
      <c r="CI91" s="39">
        <f t="shared" si="230"/>
        <v>0</v>
      </c>
      <c r="CJ91" s="21"/>
      <c r="CK91" s="21">
        <v>50</v>
      </c>
      <c r="CL91" s="39">
        <f t="shared" si="231"/>
        <v>25</v>
      </c>
      <c r="CM91" s="21"/>
      <c r="CN91" s="21">
        <v>360</v>
      </c>
      <c r="CO91" s="39">
        <f t="shared" si="232"/>
        <v>180</v>
      </c>
      <c r="CP91" s="21"/>
      <c r="CQ91" s="21"/>
      <c r="CR91" s="39">
        <f t="shared" si="233"/>
        <v>0</v>
      </c>
      <c r="CS91" s="21"/>
      <c r="CT91" s="21"/>
      <c r="CU91" s="39">
        <f t="shared" si="261"/>
        <v>0</v>
      </c>
      <c r="CV91" s="21"/>
      <c r="CW91" s="21"/>
      <c r="CX91" s="39">
        <f t="shared" si="234"/>
        <v>0</v>
      </c>
      <c r="CY91" s="21"/>
      <c r="CZ91" s="21"/>
      <c r="DA91" s="39">
        <f t="shared" si="235"/>
        <v>0</v>
      </c>
      <c r="DB91" s="21"/>
      <c r="DC91" s="21"/>
      <c r="DD91" s="39">
        <f t="shared" si="236"/>
        <v>0</v>
      </c>
      <c r="DE91" s="21"/>
      <c r="DF91" s="21"/>
      <c r="DG91" s="39">
        <f t="shared" si="237"/>
        <v>0</v>
      </c>
      <c r="DH91" s="21"/>
      <c r="DI91" s="21"/>
      <c r="DJ91" s="39">
        <f t="shared" si="238"/>
        <v>0</v>
      </c>
      <c r="DK91" s="21"/>
      <c r="DL91" s="21"/>
      <c r="DM91" s="39">
        <f t="shared" si="239"/>
        <v>0</v>
      </c>
      <c r="DN91" s="21"/>
      <c r="DO91" s="21"/>
      <c r="DP91" s="39">
        <f t="shared" si="240"/>
        <v>0</v>
      </c>
      <c r="DQ91" s="21"/>
      <c r="DR91" s="21"/>
      <c r="DS91" s="39">
        <f t="shared" si="241"/>
        <v>0</v>
      </c>
      <c r="DT91" s="235">
        <f t="shared" si="271"/>
        <v>410</v>
      </c>
      <c r="DU91" s="198">
        <f t="shared" si="272"/>
        <v>205</v>
      </c>
      <c r="DV91" s="21"/>
      <c r="DW91" s="21"/>
      <c r="DX91" s="39">
        <f t="shared" si="242"/>
        <v>0</v>
      </c>
      <c r="DY91" s="21"/>
      <c r="DZ91" s="21"/>
      <c r="EA91" s="39">
        <f t="shared" si="243"/>
        <v>0</v>
      </c>
      <c r="EB91" s="21"/>
      <c r="EC91" s="21"/>
      <c r="ED91" s="39">
        <f t="shared" si="244"/>
        <v>0</v>
      </c>
      <c r="EE91" s="21"/>
      <c r="EF91" s="21"/>
      <c r="EG91" s="39">
        <f t="shared" si="245"/>
        <v>0</v>
      </c>
      <c r="EH91" s="21"/>
      <c r="EI91" s="21"/>
      <c r="EJ91" s="39">
        <f t="shared" si="246"/>
        <v>0</v>
      </c>
      <c r="EK91" s="21"/>
      <c r="EL91" s="21"/>
      <c r="EM91" s="39">
        <f t="shared" si="247"/>
        <v>0</v>
      </c>
      <c r="EN91" s="21"/>
      <c r="EO91" s="21"/>
      <c r="EP91" s="39">
        <f t="shared" si="248"/>
        <v>0</v>
      </c>
      <c r="EQ91" s="21"/>
      <c r="ER91" s="21"/>
      <c r="ES91" s="39">
        <f t="shared" si="249"/>
        <v>0</v>
      </c>
      <c r="ET91" s="21"/>
      <c r="EU91" s="21"/>
      <c r="EV91" s="39">
        <f t="shared" si="250"/>
        <v>0</v>
      </c>
      <c r="EW91" s="21"/>
      <c r="EX91" s="40"/>
      <c r="EY91" s="64">
        <f t="shared" si="251"/>
        <v>0</v>
      </c>
      <c r="EZ91" s="200">
        <f t="shared" si="278"/>
        <v>0</v>
      </c>
      <c r="FA91" s="199">
        <f t="shared" si="279"/>
        <v>0</v>
      </c>
      <c r="FB91" s="21"/>
      <c r="FC91" s="21"/>
      <c r="FD91" s="21"/>
    </row>
    <row r="92" spans="1:160">
      <c r="A92" s="8"/>
      <c r="B92" s="20" t="s">
        <v>464</v>
      </c>
      <c r="C92" s="97">
        <v>0.16</v>
      </c>
      <c r="D92" s="98">
        <f t="shared" si="216"/>
        <v>884</v>
      </c>
      <c r="E92" s="126">
        <f t="shared" si="274"/>
        <v>141.44</v>
      </c>
      <c r="F92" s="22"/>
      <c r="G92" s="22"/>
      <c r="H92" s="38">
        <f t="shared" si="252"/>
        <v>0</v>
      </c>
      <c r="I92" s="27"/>
      <c r="J92" s="27">
        <v>50</v>
      </c>
      <c r="K92" s="38">
        <f t="shared" si="262"/>
        <v>8</v>
      </c>
      <c r="L92" s="21"/>
      <c r="M92" s="21"/>
      <c r="N92" s="39">
        <f t="shared" si="253"/>
        <v>0</v>
      </c>
      <c r="O92" s="21"/>
      <c r="P92" s="21"/>
      <c r="Q92" s="39">
        <f t="shared" si="254"/>
        <v>0</v>
      </c>
      <c r="R92" s="21"/>
      <c r="S92" s="21"/>
      <c r="T92" s="39">
        <f t="shared" si="255"/>
        <v>0</v>
      </c>
      <c r="U92" s="21"/>
      <c r="V92" s="21"/>
      <c r="W92" s="39">
        <f t="shared" si="265"/>
        <v>0</v>
      </c>
      <c r="X92" s="21"/>
      <c r="Y92" s="21">
        <v>100</v>
      </c>
      <c r="Z92" s="39">
        <f t="shared" si="266"/>
        <v>16</v>
      </c>
      <c r="AA92" s="144"/>
      <c r="AB92" s="144"/>
      <c r="AC92" s="39">
        <f t="shared" si="256"/>
        <v>0</v>
      </c>
      <c r="AD92" s="21"/>
      <c r="AE92" s="21"/>
      <c r="AF92" s="39">
        <f t="shared" si="267"/>
        <v>0</v>
      </c>
      <c r="AG92" s="164"/>
      <c r="AH92" s="119">
        <f t="shared" si="263"/>
        <v>0</v>
      </c>
      <c r="AI92" s="150">
        <f t="shared" si="260"/>
        <v>0</v>
      </c>
      <c r="AJ92" s="21"/>
      <c r="AK92" s="21"/>
      <c r="AL92" s="21"/>
      <c r="AM92" s="21"/>
      <c r="AN92" s="21"/>
      <c r="AO92" s="21"/>
      <c r="AP92" s="21"/>
      <c r="AQ92" s="21"/>
      <c r="AR92" s="39">
        <f t="shared" si="268"/>
        <v>0</v>
      </c>
      <c r="AS92" s="22"/>
      <c r="AT92" s="22"/>
      <c r="AU92" s="38">
        <f t="shared" si="269"/>
        <v>0</v>
      </c>
      <c r="AV92" s="226">
        <f t="shared" si="275"/>
        <v>150</v>
      </c>
      <c r="AW92" s="198">
        <f t="shared" si="270"/>
        <v>24</v>
      </c>
      <c r="AX92" s="22"/>
      <c r="AY92" s="22">
        <v>10</v>
      </c>
      <c r="AZ92" s="38">
        <f t="shared" si="217"/>
        <v>1.6</v>
      </c>
      <c r="BA92" s="22"/>
      <c r="BB92" s="22"/>
      <c r="BC92" s="38">
        <f t="shared" si="218"/>
        <v>0</v>
      </c>
      <c r="BD92" s="22"/>
      <c r="BE92" s="22">
        <v>200</v>
      </c>
      <c r="BF92" s="38">
        <f t="shared" si="219"/>
        <v>32</v>
      </c>
      <c r="BG92" s="22"/>
      <c r="BH92" s="22"/>
      <c r="BI92" s="38">
        <f t="shared" si="220"/>
        <v>0</v>
      </c>
      <c r="BJ92" s="22"/>
      <c r="BK92" s="22"/>
      <c r="BL92" s="38">
        <f t="shared" si="221"/>
        <v>0</v>
      </c>
      <c r="BM92" s="22"/>
      <c r="BN92" s="22"/>
      <c r="BO92" s="38">
        <f t="shared" si="222"/>
        <v>0</v>
      </c>
      <c r="BP92" s="21">
        <v>1</v>
      </c>
      <c r="BQ92" s="21">
        <v>12</v>
      </c>
      <c r="BR92" s="39">
        <f t="shared" si="223"/>
        <v>1.92</v>
      </c>
      <c r="BS92" s="21"/>
      <c r="BT92" s="21"/>
      <c r="BU92" s="39">
        <f t="shared" si="225"/>
        <v>0</v>
      </c>
      <c r="BV92" s="200">
        <f t="shared" si="276"/>
        <v>222</v>
      </c>
      <c r="BW92" s="198">
        <f t="shared" si="277"/>
        <v>35.520000000000003</v>
      </c>
      <c r="BX92" s="21"/>
      <c r="BY92" s="21"/>
      <c r="BZ92" s="39">
        <f t="shared" si="226"/>
        <v>0</v>
      </c>
      <c r="CA92" s="21"/>
      <c r="CB92" s="21"/>
      <c r="CC92" s="39">
        <f t="shared" si="227"/>
        <v>0</v>
      </c>
      <c r="CD92" s="21"/>
      <c r="CE92" s="21">
        <v>100</v>
      </c>
      <c r="CF92" s="39">
        <f t="shared" si="229"/>
        <v>16</v>
      </c>
      <c r="CG92" s="21"/>
      <c r="CH92" s="21"/>
      <c r="CI92" s="39">
        <f t="shared" si="230"/>
        <v>0</v>
      </c>
      <c r="CJ92" s="21"/>
      <c r="CK92" s="21">
        <v>300</v>
      </c>
      <c r="CL92" s="39">
        <f t="shared" si="231"/>
        <v>48</v>
      </c>
      <c r="CM92" s="21"/>
      <c r="CN92" s="21">
        <v>12</v>
      </c>
      <c r="CO92" s="39">
        <f t="shared" si="232"/>
        <v>1.92</v>
      </c>
      <c r="CP92" s="21"/>
      <c r="CQ92" s="21">
        <v>100</v>
      </c>
      <c r="CR92" s="39">
        <f t="shared" si="233"/>
        <v>16</v>
      </c>
      <c r="CS92" s="21"/>
      <c r="CT92" s="21"/>
      <c r="CU92" s="39">
        <f t="shared" si="261"/>
        <v>0</v>
      </c>
      <c r="CV92" s="21"/>
      <c r="CW92" s="21"/>
      <c r="CX92" s="39">
        <f t="shared" si="234"/>
        <v>0</v>
      </c>
      <c r="CY92" s="21"/>
      <c r="CZ92" s="21"/>
      <c r="DA92" s="39">
        <f t="shared" si="235"/>
        <v>0</v>
      </c>
      <c r="DB92" s="21"/>
      <c r="DC92" s="21"/>
      <c r="DD92" s="39">
        <f t="shared" si="236"/>
        <v>0</v>
      </c>
      <c r="DE92" s="21"/>
      <c r="DF92" s="21"/>
      <c r="DG92" s="39">
        <f t="shared" si="237"/>
        <v>0</v>
      </c>
      <c r="DH92" s="21"/>
      <c r="DI92" s="21"/>
      <c r="DJ92" s="39">
        <f t="shared" si="238"/>
        <v>0</v>
      </c>
      <c r="DK92" s="21"/>
      <c r="DL92" s="21"/>
      <c r="DM92" s="39">
        <f t="shared" si="239"/>
        <v>0</v>
      </c>
      <c r="DN92" s="21"/>
      <c r="DO92" s="21"/>
      <c r="DP92" s="39">
        <f t="shared" si="240"/>
        <v>0</v>
      </c>
      <c r="DQ92" s="21"/>
      <c r="DR92" s="21"/>
      <c r="DS92" s="39">
        <f t="shared" si="241"/>
        <v>0</v>
      </c>
      <c r="DT92" s="235">
        <f t="shared" si="271"/>
        <v>512</v>
      </c>
      <c r="DU92" s="198">
        <f t="shared" si="272"/>
        <v>81.92</v>
      </c>
      <c r="DV92" s="21"/>
      <c r="DW92" s="21"/>
      <c r="DX92" s="39">
        <f t="shared" si="242"/>
        <v>0</v>
      </c>
      <c r="DY92" s="21"/>
      <c r="DZ92" s="21"/>
      <c r="EA92" s="39">
        <f t="shared" si="243"/>
        <v>0</v>
      </c>
      <c r="EB92" s="21"/>
      <c r="EC92" s="21"/>
      <c r="ED92" s="39">
        <f t="shared" si="244"/>
        <v>0</v>
      </c>
      <c r="EE92" s="21"/>
      <c r="EF92" s="21"/>
      <c r="EG92" s="39">
        <f t="shared" si="245"/>
        <v>0</v>
      </c>
      <c r="EH92" s="21"/>
      <c r="EI92" s="21"/>
      <c r="EJ92" s="39">
        <f t="shared" si="246"/>
        <v>0</v>
      </c>
      <c r="EK92" s="21"/>
      <c r="EL92" s="21"/>
      <c r="EM92" s="39">
        <f t="shared" si="247"/>
        <v>0</v>
      </c>
      <c r="EN92" s="21"/>
      <c r="EO92" s="21"/>
      <c r="EP92" s="39">
        <f t="shared" si="248"/>
        <v>0</v>
      </c>
      <c r="EQ92" s="21"/>
      <c r="ER92" s="21"/>
      <c r="ES92" s="39">
        <f t="shared" si="249"/>
        <v>0</v>
      </c>
      <c r="ET92" s="21"/>
      <c r="EU92" s="21"/>
      <c r="EV92" s="39">
        <f t="shared" si="250"/>
        <v>0</v>
      </c>
      <c r="EW92" s="21"/>
      <c r="EX92" s="40"/>
      <c r="EY92" s="64">
        <f t="shared" si="251"/>
        <v>0</v>
      </c>
      <c r="EZ92" s="200">
        <f t="shared" si="278"/>
        <v>0</v>
      </c>
      <c r="FA92" s="199">
        <f t="shared" si="279"/>
        <v>0</v>
      </c>
      <c r="FB92" s="21"/>
      <c r="FC92" s="21"/>
      <c r="FD92" s="21"/>
    </row>
    <row r="93" spans="1:160">
      <c r="A93" s="8"/>
      <c r="B93" s="20" t="s">
        <v>710</v>
      </c>
      <c r="C93" s="97">
        <v>1.2</v>
      </c>
      <c r="D93" s="98">
        <f t="shared" si="216"/>
        <v>120</v>
      </c>
      <c r="E93" s="126">
        <f t="shared" si="274"/>
        <v>144</v>
      </c>
      <c r="F93" s="22"/>
      <c r="G93" s="22"/>
      <c r="H93" s="38">
        <f t="shared" si="252"/>
        <v>0</v>
      </c>
      <c r="I93" s="27"/>
      <c r="J93" s="27"/>
      <c r="K93" s="38">
        <f t="shared" si="262"/>
        <v>0</v>
      </c>
      <c r="L93" s="21"/>
      <c r="M93" s="21"/>
      <c r="N93" s="39">
        <f t="shared" si="253"/>
        <v>0</v>
      </c>
      <c r="O93" s="21"/>
      <c r="P93" s="21"/>
      <c r="Q93" s="39">
        <f t="shared" si="254"/>
        <v>0</v>
      </c>
      <c r="R93" s="21"/>
      <c r="S93" s="21"/>
      <c r="T93" s="39">
        <f t="shared" si="255"/>
        <v>0</v>
      </c>
      <c r="U93" s="21"/>
      <c r="V93" s="21"/>
      <c r="W93" s="39">
        <f t="shared" si="265"/>
        <v>0</v>
      </c>
      <c r="X93" s="21"/>
      <c r="Y93" s="21"/>
      <c r="Z93" s="39">
        <f t="shared" si="266"/>
        <v>0</v>
      </c>
      <c r="AA93" s="144"/>
      <c r="AB93" s="144"/>
      <c r="AC93" s="39">
        <f t="shared" si="256"/>
        <v>0</v>
      </c>
      <c r="AD93" s="21"/>
      <c r="AE93" s="21"/>
      <c r="AF93" s="39">
        <f t="shared" si="267"/>
        <v>0</v>
      </c>
      <c r="AG93" s="164"/>
      <c r="AH93" s="119">
        <f t="shared" si="263"/>
        <v>0</v>
      </c>
      <c r="AI93" s="150">
        <f t="shared" si="260"/>
        <v>0</v>
      </c>
      <c r="AJ93" s="21"/>
      <c r="AK93" s="21"/>
      <c r="AL93" s="21"/>
      <c r="AM93" s="21"/>
      <c r="AN93" s="21"/>
      <c r="AO93" s="21"/>
      <c r="AP93" s="21"/>
      <c r="AQ93" s="21"/>
      <c r="AR93" s="39">
        <f t="shared" si="268"/>
        <v>0</v>
      </c>
      <c r="AS93" s="22"/>
      <c r="AT93" s="22"/>
      <c r="AU93" s="38"/>
      <c r="AV93" s="226">
        <f t="shared" si="275"/>
        <v>0</v>
      </c>
      <c r="AW93" s="198">
        <f t="shared" si="270"/>
        <v>0</v>
      </c>
      <c r="AX93" s="22"/>
      <c r="AY93" s="22"/>
      <c r="AZ93" s="38"/>
      <c r="BA93" s="22"/>
      <c r="BB93" s="22"/>
      <c r="BC93" s="38">
        <f t="shared" si="218"/>
        <v>0</v>
      </c>
      <c r="BD93" s="22"/>
      <c r="BE93" s="22"/>
      <c r="BF93" s="38"/>
      <c r="BG93" s="22"/>
      <c r="BH93" s="22"/>
      <c r="BI93" s="38">
        <f t="shared" si="220"/>
        <v>0</v>
      </c>
      <c r="BJ93" s="22"/>
      <c r="BK93" s="22"/>
      <c r="BL93" s="38">
        <f t="shared" si="221"/>
        <v>0</v>
      </c>
      <c r="BM93" s="22"/>
      <c r="BN93" s="22"/>
      <c r="BO93" s="38">
        <f t="shared" si="222"/>
        <v>0</v>
      </c>
      <c r="BP93" s="21"/>
      <c r="BQ93" s="21"/>
      <c r="BR93" s="39">
        <f t="shared" si="223"/>
        <v>0</v>
      </c>
      <c r="BS93" s="21"/>
      <c r="BT93" s="21"/>
      <c r="BU93" s="39">
        <f t="shared" si="225"/>
        <v>0</v>
      </c>
      <c r="BV93" s="200"/>
      <c r="BW93" s="198">
        <f t="shared" si="277"/>
        <v>0</v>
      </c>
      <c r="BX93" s="21"/>
      <c r="BY93" s="21"/>
      <c r="BZ93" s="39">
        <f t="shared" si="226"/>
        <v>0</v>
      </c>
      <c r="CA93" s="21"/>
      <c r="CB93" s="21"/>
      <c r="CC93" s="39">
        <f t="shared" si="227"/>
        <v>0</v>
      </c>
      <c r="CD93" s="21"/>
      <c r="CE93" s="21">
        <v>24</v>
      </c>
      <c r="CF93" s="39">
        <f t="shared" si="229"/>
        <v>28.799999999999997</v>
      </c>
      <c r="CG93" s="21"/>
      <c r="CH93" s="21"/>
      <c r="CI93" s="39">
        <f t="shared" si="230"/>
        <v>0</v>
      </c>
      <c r="CJ93" s="21"/>
      <c r="CK93" s="21">
        <v>24</v>
      </c>
      <c r="CL93" s="39"/>
      <c r="CM93" s="21"/>
      <c r="CN93" s="21"/>
      <c r="CO93" s="39"/>
      <c r="CP93" s="21"/>
      <c r="CQ93" s="21">
        <v>72</v>
      </c>
      <c r="CR93" s="39">
        <f t="shared" si="233"/>
        <v>86.399999999999991</v>
      </c>
      <c r="CS93" s="21">
        <v>2</v>
      </c>
      <c r="CT93" s="21">
        <v>24</v>
      </c>
      <c r="CU93" s="39">
        <f t="shared" si="261"/>
        <v>28.799999999999997</v>
      </c>
      <c r="CV93" s="21"/>
      <c r="CW93" s="21"/>
      <c r="CX93" s="39">
        <f t="shared" si="234"/>
        <v>0</v>
      </c>
      <c r="CY93" s="21"/>
      <c r="CZ93" s="21"/>
      <c r="DA93" s="39">
        <f t="shared" si="235"/>
        <v>0</v>
      </c>
      <c r="DB93" s="21"/>
      <c r="DC93" s="21"/>
      <c r="DD93" s="39">
        <f t="shared" si="236"/>
        <v>0</v>
      </c>
      <c r="DE93" s="21"/>
      <c r="DF93" s="21"/>
      <c r="DG93" s="39">
        <f t="shared" si="237"/>
        <v>0</v>
      </c>
      <c r="DH93" s="21"/>
      <c r="DI93" s="21"/>
      <c r="DJ93" s="39"/>
      <c r="DK93" s="21"/>
      <c r="DL93" s="21"/>
      <c r="DM93" s="39">
        <f t="shared" si="239"/>
        <v>0</v>
      </c>
      <c r="DN93" s="21"/>
      <c r="DO93" s="21"/>
      <c r="DP93" s="39">
        <f t="shared" si="240"/>
        <v>0</v>
      </c>
      <c r="DQ93" s="21"/>
      <c r="DR93" s="21"/>
      <c r="DS93" s="39">
        <f t="shared" si="241"/>
        <v>0</v>
      </c>
      <c r="DT93" s="235">
        <f t="shared" si="271"/>
        <v>120</v>
      </c>
      <c r="DU93" s="198">
        <f t="shared" si="272"/>
        <v>115.19999999999999</v>
      </c>
      <c r="DV93" s="21"/>
      <c r="DW93" s="21"/>
      <c r="DX93" s="39">
        <f t="shared" si="242"/>
        <v>0</v>
      </c>
      <c r="DY93" s="21"/>
      <c r="DZ93" s="21"/>
      <c r="EA93" s="39">
        <f t="shared" si="243"/>
        <v>0</v>
      </c>
      <c r="EB93" s="21"/>
      <c r="EC93" s="21"/>
      <c r="ED93" s="39">
        <f t="shared" si="244"/>
        <v>0</v>
      </c>
      <c r="EE93" s="21"/>
      <c r="EF93" s="21"/>
      <c r="EG93" s="39">
        <f t="shared" si="245"/>
        <v>0</v>
      </c>
      <c r="EH93" s="21"/>
      <c r="EI93" s="21"/>
      <c r="EJ93" s="39">
        <f t="shared" si="246"/>
        <v>0</v>
      </c>
      <c r="EK93" s="21"/>
      <c r="EL93" s="21"/>
      <c r="EM93" s="39">
        <f t="shared" si="247"/>
        <v>0</v>
      </c>
      <c r="EN93" s="21"/>
      <c r="EO93" s="21"/>
      <c r="EP93" s="39">
        <f t="shared" si="248"/>
        <v>0</v>
      </c>
      <c r="EQ93" s="21"/>
      <c r="ER93" s="21"/>
      <c r="ES93" s="39">
        <f t="shared" si="249"/>
        <v>0</v>
      </c>
      <c r="ET93" s="21"/>
      <c r="EU93" s="21"/>
      <c r="EV93" s="39">
        <f t="shared" si="250"/>
        <v>0</v>
      </c>
      <c r="EW93" s="21"/>
      <c r="EX93" s="40"/>
      <c r="EY93" s="64">
        <f t="shared" si="251"/>
        <v>0</v>
      </c>
      <c r="EZ93" s="200"/>
      <c r="FA93" s="199">
        <f t="shared" si="279"/>
        <v>0</v>
      </c>
      <c r="FB93" s="21"/>
      <c r="FC93" s="21"/>
      <c r="FD93" s="21"/>
    </row>
    <row r="94" spans="1:160">
      <c r="A94" s="8"/>
      <c r="B94" s="20" t="s">
        <v>540</v>
      </c>
      <c r="C94" s="97">
        <v>3.5</v>
      </c>
      <c r="D94" s="98">
        <f t="shared" si="216"/>
        <v>74</v>
      </c>
      <c r="E94" s="126">
        <f t="shared" si="274"/>
        <v>259</v>
      </c>
      <c r="F94" s="22"/>
      <c r="G94" s="22"/>
      <c r="H94" s="38">
        <f t="shared" si="252"/>
        <v>0</v>
      </c>
      <c r="I94" s="27"/>
      <c r="J94" s="27">
        <v>2</v>
      </c>
      <c r="K94" s="38">
        <f>J94*C94</f>
        <v>7</v>
      </c>
      <c r="L94" s="21"/>
      <c r="M94" s="21"/>
      <c r="N94" s="39">
        <f t="shared" si="253"/>
        <v>0</v>
      </c>
      <c r="O94" s="21"/>
      <c r="P94" s="21"/>
      <c r="Q94" s="39">
        <f t="shared" si="254"/>
        <v>0</v>
      </c>
      <c r="R94" s="21"/>
      <c r="S94" s="21"/>
      <c r="T94" s="39">
        <f t="shared" si="255"/>
        <v>0</v>
      </c>
      <c r="U94" s="21"/>
      <c r="V94" s="21">
        <v>12</v>
      </c>
      <c r="W94" s="39">
        <f t="shared" si="265"/>
        <v>42</v>
      </c>
      <c r="X94" s="21"/>
      <c r="Y94" s="21"/>
      <c r="Z94" s="39">
        <f t="shared" si="266"/>
        <v>0</v>
      </c>
      <c r="AA94" s="144"/>
      <c r="AB94" s="144"/>
      <c r="AC94" s="39">
        <f t="shared" si="256"/>
        <v>0</v>
      </c>
      <c r="AD94" s="21"/>
      <c r="AE94" s="21"/>
      <c r="AF94" s="39">
        <f t="shared" si="267"/>
        <v>0</v>
      </c>
      <c r="AG94" s="164"/>
      <c r="AH94" s="119">
        <f t="shared" si="263"/>
        <v>0</v>
      </c>
      <c r="AI94" s="150">
        <f t="shared" si="260"/>
        <v>0</v>
      </c>
      <c r="AJ94" s="21"/>
      <c r="AK94" s="21"/>
      <c r="AL94" s="21"/>
      <c r="AM94" s="21"/>
      <c r="AN94" s="21"/>
      <c r="AO94" s="21"/>
      <c r="AP94" s="21"/>
      <c r="AQ94" s="21"/>
      <c r="AR94" s="39">
        <f t="shared" si="268"/>
        <v>0</v>
      </c>
      <c r="AS94" s="22"/>
      <c r="AT94" s="22"/>
      <c r="AU94" s="38">
        <f t="shared" si="269"/>
        <v>0</v>
      </c>
      <c r="AV94" s="226">
        <f t="shared" si="275"/>
        <v>14</v>
      </c>
      <c r="AW94" s="198">
        <f t="shared" si="270"/>
        <v>49</v>
      </c>
      <c r="AX94" s="22"/>
      <c r="AY94" s="22">
        <v>3</v>
      </c>
      <c r="AZ94" s="38">
        <f t="shared" ref="AZ94:AZ102" si="280">AY94*C94</f>
        <v>10.5</v>
      </c>
      <c r="BA94" s="22"/>
      <c r="BB94" s="22"/>
      <c r="BC94" s="38">
        <f t="shared" si="218"/>
        <v>0</v>
      </c>
      <c r="BD94" s="22"/>
      <c r="BE94" s="22"/>
      <c r="BF94" s="38">
        <f t="shared" ref="BF94:BF102" si="281">BE94*C94</f>
        <v>0</v>
      </c>
      <c r="BG94" s="22"/>
      <c r="BH94" s="22"/>
      <c r="BI94" s="38">
        <f t="shared" si="220"/>
        <v>0</v>
      </c>
      <c r="BJ94" s="22"/>
      <c r="BK94" s="22"/>
      <c r="BL94" s="38">
        <f t="shared" si="221"/>
        <v>0</v>
      </c>
      <c r="BM94" s="22"/>
      <c r="BN94" s="22"/>
      <c r="BO94" s="38">
        <f t="shared" si="222"/>
        <v>0</v>
      </c>
      <c r="BP94" s="21"/>
      <c r="BQ94" s="21"/>
      <c r="BR94" s="39">
        <f t="shared" si="223"/>
        <v>0</v>
      </c>
      <c r="BS94" s="21"/>
      <c r="BT94" s="21">
        <v>6</v>
      </c>
      <c r="BU94" s="39">
        <f t="shared" si="225"/>
        <v>21</v>
      </c>
      <c r="BV94" s="200">
        <f t="shared" si="276"/>
        <v>9</v>
      </c>
      <c r="BW94" s="198">
        <f t="shared" si="277"/>
        <v>31.5</v>
      </c>
      <c r="BX94" s="21"/>
      <c r="BY94" s="21"/>
      <c r="BZ94" s="39">
        <f t="shared" si="226"/>
        <v>0</v>
      </c>
      <c r="CA94" s="21"/>
      <c r="CB94" s="21"/>
      <c r="CC94" s="39">
        <f t="shared" si="227"/>
        <v>0</v>
      </c>
      <c r="CD94" s="21"/>
      <c r="CE94" s="21">
        <v>12</v>
      </c>
      <c r="CF94" s="39">
        <f t="shared" si="229"/>
        <v>42</v>
      </c>
      <c r="CG94" s="21">
        <v>1</v>
      </c>
      <c r="CH94" s="21">
        <v>12</v>
      </c>
      <c r="CI94" s="39">
        <f t="shared" si="230"/>
        <v>42</v>
      </c>
      <c r="CJ94" s="21"/>
      <c r="CK94" s="21"/>
      <c r="CL94" s="39">
        <f t="shared" ref="CL94:CL102" si="282">CK94*C94</f>
        <v>0</v>
      </c>
      <c r="CM94" s="21"/>
      <c r="CN94" s="21">
        <v>10</v>
      </c>
      <c r="CO94" s="39">
        <f t="shared" ref="CO94:CO102" si="283">CN94*C94</f>
        <v>35</v>
      </c>
      <c r="CP94" s="21"/>
      <c r="CQ94" s="21"/>
      <c r="CR94" s="39">
        <f t="shared" si="233"/>
        <v>0</v>
      </c>
      <c r="CS94" s="21"/>
      <c r="CT94" s="21">
        <v>6</v>
      </c>
      <c r="CU94" s="39">
        <f t="shared" si="261"/>
        <v>21</v>
      </c>
      <c r="CV94" s="21"/>
      <c r="CW94" s="21"/>
      <c r="CX94" s="39">
        <f t="shared" si="234"/>
        <v>0</v>
      </c>
      <c r="CY94" s="21"/>
      <c r="CZ94" s="21"/>
      <c r="DA94" s="39">
        <f t="shared" si="235"/>
        <v>0</v>
      </c>
      <c r="DB94" s="21"/>
      <c r="DC94" s="21"/>
      <c r="DD94" s="39">
        <f t="shared" si="236"/>
        <v>0</v>
      </c>
      <c r="DE94" s="21"/>
      <c r="DF94" s="21"/>
      <c r="DG94" s="39">
        <f t="shared" si="237"/>
        <v>0</v>
      </c>
      <c r="DH94" s="21"/>
      <c r="DI94" s="21"/>
      <c r="DJ94" s="39">
        <f t="shared" ref="DJ94:DJ102" si="284">DI94*C94</f>
        <v>0</v>
      </c>
      <c r="DK94" s="21"/>
      <c r="DL94" s="21"/>
      <c r="DM94" s="39">
        <f t="shared" si="239"/>
        <v>0</v>
      </c>
      <c r="DN94" s="21"/>
      <c r="DO94" s="21"/>
      <c r="DP94" s="39">
        <f t="shared" si="240"/>
        <v>0</v>
      </c>
      <c r="DQ94" s="21"/>
      <c r="DR94" s="21"/>
      <c r="DS94" s="39">
        <f t="shared" si="241"/>
        <v>0</v>
      </c>
      <c r="DT94" s="235">
        <f t="shared" si="271"/>
        <v>34</v>
      </c>
      <c r="DU94" s="198">
        <f t="shared" si="272"/>
        <v>119</v>
      </c>
      <c r="DV94" s="21"/>
      <c r="DW94" s="21">
        <v>12</v>
      </c>
      <c r="DX94" s="39">
        <f t="shared" si="242"/>
        <v>42</v>
      </c>
      <c r="DY94" s="21"/>
      <c r="DZ94" s="21"/>
      <c r="EA94" s="39">
        <f t="shared" si="243"/>
        <v>0</v>
      </c>
      <c r="EB94" s="21"/>
      <c r="EC94" s="21"/>
      <c r="ED94" s="39">
        <f t="shared" si="244"/>
        <v>0</v>
      </c>
      <c r="EE94" s="21"/>
      <c r="EF94" s="21"/>
      <c r="EG94" s="39">
        <f t="shared" si="245"/>
        <v>0</v>
      </c>
      <c r="EH94" s="21"/>
      <c r="EI94" s="21"/>
      <c r="EJ94" s="39">
        <f t="shared" si="246"/>
        <v>0</v>
      </c>
      <c r="EK94" s="21"/>
      <c r="EL94" s="21">
        <v>3</v>
      </c>
      <c r="EM94" s="39">
        <f t="shared" si="247"/>
        <v>10.5</v>
      </c>
      <c r="EN94" s="21"/>
      <c r="EO94" s="21">
        <v>2</v>
      </c>
      <c r="EP94" s="39">
        <f t="shared" si="248"/>
        <v>7</v>
      </c>
      <c r="EQ94" s="21"/>
      <c r="ER94" s="21"/>
      <c r="ES94" s="39">
        <f t="shared" si="249"/>
        <v>0</v>
      </c>
      <c r="ET94" s="21"/>
      <c r="EU94" s="21"/>
      <c r="EV94" s="39">
        <f t="shared" si="250"/>
        <v>0</v>
      </c>
      <c r="EW94" s="21"/>
      <c r="EX94" s="40"/>
      <c r="EY94" s="64">
        <f t="shared" si="251"/>
        <v>0</v>
      </c>
      <c r="EZ94" s="200">
        <f t="shared" si="278"/>
        <v>17</v>
      </c>
      <c r="FA94" s="199">
        <f t="shared" si="279"/>
        <v>59.5</v>
      </c>
      <c r="FB94" s="21"/>
      <c r="FC94" s="21"/>
      <c r="FD94" s="21"/>
    </row>
    <row r="95" spans="1:160">
      <c r="A95" s="8"/>
      <c r="B95" s="20" t="s">
        <v>676</v>
      </c>
      <c r="C95" s="97">
        <v>9.5</v>
      </c>
      <c r="D95" s="98">
        <f t="shared" si="216"/>
        <v>67</v>
      </c>
      <c r="E95" s="126">
        <f t="shared" si="274"/>
        <v>636.5</v>
      </c>
      <c r="F95" s="22"/>
      <c r="G95" s="22"/>
      <c r="H95" s="38">
        <f t="shared" si="252"/>
        <v>0</v>
      </c>
      <c r="I95" s="27"/>
      <c r="J95" s="27"/>
      <c r="K95" s="38">
        <f t="shared" si="262"/>
        <v>0</v>
      </c>
      <c r="L95" s="21"/>
      <c r="M95" s="21"/>
      <c r="N95" s="39">
        <f t="shared" si="253"/>
        <v>0</v>
      </c>
      <c r="O95" s="21"/>
      <c r="P95" s="21"/>
      <c r="Q95" s="39">
        <f t="shared" si="254"/>
        <v>0</v>
      </c>
      <c r="R95" s="21"/>
      <c r="S95" s="21"/>
      <c r="T95" s="39">
        <f t="shared" si="255"/>
        <v>0</v>
      </c>
      <c r="U95" s="21"/>
      <c r="V95" s="21">
        <v>3</v>
      </c>
      <c r="W95" s="39">
        <f t="shared" si="265"/>
        <v>28.5</v>
      </c>
      <c r="X95" s="21"/>
      <c r="Y95" s="21"/>
      <c r="Z95" s="39">
        <f t="shared" si="266"/>
        <v>0</v>
      </c>
      <c r="AA95" s="144"/>
      <c r="AB95" s="144"/>
      <c r="AC95" s="39">
        <f t="shared" si="256"/>
        <v>0</v>
      </c>
      <c r="AD95" s="21"/>
      <c r="AE95" s="21"/>
      <c r="AF95" s="39">
        <f t="shared" si="267"/>
        <v>0</v>
      </c>
      <c r="AG95" s="164"/>
      <c r="AH95" s="119">
        <f t="shared" si="263"/>
        <v>0</v>
      </c>
      <c r="AI95" s="150">
        <f t="shared" si="260"/>
        <v>0</v>
      </c>
      <c r="AJ95" s="21"/>
      <c r="AK95" s="21"/>
      <c r="AL95" s="21"/>
      <c r="AM95" s="21"/>
      <c r="AN95" s="21"/>
      <c r="AO95" s="21"/>
      <c r="AP95" s="21"/>
      <c r="AQ95" s="21"/>
      <c r="AR95" s="39">
        <f t="shared" si="268"/>
        <v>0</v>
      </c>
      <c r="AS95" s="22"/>
      <c r="AT95" s="22"/>
      <c r="AU95" s="38">
        <f t="shared" si="269"/>
        <v>0</v>
      </c>
      <c r="AV95" s="226">
        <f t="shared" si="275"/>
        <v>3</v>
      </c>
      <c r="AW95" s="198">
        <f t="shared" si="270"/>
        <v>28.5</v>
      </c>
      <c r="AX95" s="22"/>
      <c r="AY95" s="22"/>
      <c r="AZ95" s="38">
        <f t="shared" si="280"/>
        <v>0</v>
      </c>
      <c r="BA95" s="22"/>
      <c r="BB95" s="22"/>
      <c r="BC95" s="38">
        <f t="shared" si="218"/>
        <v>0</v>
      </c>
      <c r="BD95" s="22"/>
      <c r="BE95" s="22"/>
      <c r="BF95" s="38">
        <f t="shared" si="281"/>
        <v>0</v>
      </c>
      <c r="BG95" s="22"/>
      <c r="BH95" s="22"/>
      <c r="BI95" s="38">
        <f t="shared" si="220"/>
        <v>0</v>
      </c>
      <c r="BJ95" s="22"/>
      <c r="BK95" s="22"/>
      <c r="BL95" s="38">
        <f t="shared" si="221"/>
        <v>0</v>
      </c>
      <c r="BM95" s="22"/>
      <c r="BN95" s="22"/>
      <c r="BO95" s="38">
        <f t="shared" si="222"/>
        <v>0</v>
      </c>
      <c r="BP95" s="21"/>
      <c r="BQ95" s="21">
        <v>1</v>
      </c>
      <c r="BR95" s="39">
        <f t="shared" si="223"/>
        <v>9.5</v>
      </c>
      <c r="BS95" s="21">
        <v>1</v>
      </c>
      <c r="BT95" s="21">
        <v>12</v>
      </c>
      <c r="BU95" s="39">
        <f t="shared" si="225"/>
        <v>114</v>
      </c>
      <c r="BV95" s="200">
        <f t="shared" si="276"/>
        <v>13</v>
      </c>
      <c r="BW95" s="198">
        <f t="shared" si="277"/>
        <v>123.5</v>
      </c>
      <c r="BX95" s="21"/>
      <c r="BY95" s="21"/>
      <c r="BZ95" s="39">
        <f t="shared" si="226"/>
        <v>0</v>
      </c>
      <c r="CA95" s="21"/>
      <c r="CB95" s="21"/>
      <c r="CC95" s="39">
        <f t="shared" si="227"/>
        <v>0</v>
      </c>
      <c r="CD95" s="21"/>
      <c r="CE95" s="21">
        <v>1</v>
      </c>
      <c r="CF95" s="39">
        <f t="shared" si="229"/>
        <v>9.5</v>
      </c>
      <c r="CG95" s="21"/>
      <c r="CH95" s="21"/>
      <c r="CI95" s="39">
        <f t="shared" si="230"/>
        <v>0</v>
      </c>
      <c r="CJ95" s="21"/>
      <c r="CK95" s="21"/>
      <c r="CL95" s="39">
        <f t="shared" si="282"/>
        <v>0</v>
      </c>
      <c r="CM95" s="21"/>
      <c r="CN95" s="21"/>
      <c r="CO95" s="39">
        <f t="shared" si="283"/>
        <v>0</v>
      </c>
      <c r="CP95" s="21"/>
      <c r="CQ95" s="21">
        <v>50</v>
      </c>
      <c r="CR95" s="39">
        <f t="shared" si="233"/>
        <v>475</v>
      </c>
      <c r="CS95" s="21"/>
      <c r="CT95" s="21"/>
      <c r="CU95" s="39">
        <f t="shared" si="261"/>
        <v>0</v>
      </c>
      <c r="CV95" s="21"/>
      <c r="CW95" s="21"/>
      <c r="CX95" s="39">
        <f t="shared" si="234"/>
        <v>0</v>
      </c>
      <c r="CY95" s="21"/>
      <c r="CZ95" s="21"/>
      <c r="DA95" s="39">
        <f t="shared" si="235"/>
        <v>0</v>
      </c>
      <c r="DB95" s="21"/>
      <c r="DC95" s="21"/>
      <c r="DD95" s="39">
        <f t="shared" si="236"/>
        <v>0</v>
      </c>
      <c r="DE95" s="21"/>
      <c r="DF95" s="21"/>
      <c r="DG95" s="39">
        <f t="shared" si="237"/>
        <v>0</v>
      </c>
      <c r="DH95" s="21"/>
      <c r="DI95" s="21"/>
      <c r="DJ95" s="39">
        <f t="shared" si="284"/>
        <v>0</v>
      </c>
      <c r="DK95" s="21"/>
      <c r="DL95" s="21"/>
      <c r="DM95" s="39">
        <f t="shared" si="239"/>
        <v>0</v>
      </c>
      <c r="DN95" s="21"/>
      <c r="DO95" s="21"/>
      <c r="DP95" s="39">
        <f t="shared" si="240"/>
        <v>0</v>
      </c>
      <c r="DQ95" s="21"/>
      <c r="DR95" s="21"/>
      <c r="DS95" s="39">
        <f t="shared" si="241"/>
        <v>0</v>
      </c>
      <c r="DT95" s="235">
        <f t="shared" si="271"/>
        <v>51</v>
      </c>
      <c r="DU95" s="198">
        <f t="shared" si="272"/>
        <v>484.5</v>
      </c>
      <c r="DV95" s="21"/>
      <c r="DW95" s="21"/>
      <c r="DX95" s="39">
        <f t="shared" si="242"/>
        <v>0</v>
      </c>
      <c r="DY95" s="21"/>
      <c r="DZ95" s="21"/>
      <c r="EA95" s="39">
        <f t="shared" si="243"/>
        <v>0</v>
      </c>
      <c r="EB95" s="21"/>
      <c r="EC95" s="21"/>
      <c r="ED95" s="39">
        <f t="shared" si="244"/>
        <v>0</v>
      </c>
      <c r="EE95" s="21"/>
      <c r="EF95" s="21"/>
      <c r="EG95" s="39">
        <f t="shared" si="245"/>
        <v>0</v>
      </c>
      <c r="EH95" s="21"/>
      <c r="EI95" s="21"/>
      <c r="EJ95" s="39">
        <f t="shared" si="246"/>
        <v>0</v>
      </c>
      <c r="EK95" s="21"/>
      <c r="EL95" s="21"/>
      <c r="EM95" s="39">
        <f t="shared" si="247"/>
        <v>0</v>
      </c>
      <c r="EN95" s="21"/>
      <c r="EO95" s="21"/>
      <c r="EP95" s="39">
        <f t="shared" si="248"/>
        <v>0</v>
      </c>
      <c r="EQ95" s="21"/>
      <c r="ER95" s="21"/>
      <c r="ES95" s="39">
        <f t="shared" si="249"/>
        <v>0</v>
      </c>
      <c r="ET95" s="21"/>
      <c r="EU95" s="21"/>
      <c r="EV95" s="39">
        <f t="shared" si="250"/>
        <v>0</v>
      </c>
      <c r="EW95" s="21"/>
      <c r="EX95" s="40"/>
      <c r="EY95" s="64">
        <f t="shared" si="251"/>
        <v>0</v>
      </c>
      <c r="EZ95" s="200">
        <f t="shared" si="278"/>
        <v>0</v>
      </c>
      <c r="FA95" s="199">
        <f t="shared" si="279"/>
        <v>0</v>
      </c>
      <c r="FB95" s="21"/>
      <c r="FC95" s="21"/>
      <c r="FD95" s="21"/>
    </row>
    <row r="96" spans="1:160">
      <c r="A96" s="8"/>
      <c r="B96" s="20" t="s">
        <v>466</v>
      </c>
      <c r="C96" s="97">
        <v>1.75</v>
      </c>
      <c r="D96" s="98">
        <f t="shared" si="216"/>
        <v>72</v>
      </c>
      <c r="E96" s="126">
        <f t="shared" si="274"/>
        <v>126</v>
      </c>
      <c r="F96" s="22"/>
      <c r="G96" s="22"/>
      <c r="H96" s="38">
        <f t="shared" si="252"/>
        <v>0</v>
      </c>
      <c r="I96" s="27"/>
      <c r="J96" s="27"/>
      <c r="K96" s="38">
        <f t="shared" si="262"/>
        <v>0</v>
      </c>
      <c r="L96" s="21"/>
      <c r="M96" s="21"/>
      <c r="N96" s="39">
        <f t="shared" si="253"/>
        <v>0</v>
      </c>
      <c r="O96" s="21"/>
      <c r="P96" s="21"/>
      <c r="Q96" s="39">
        <f t="shared" si="254"/>
        <v>0</v>
      </c>
      <c r="R96" s="21"/>
      <c r="S96" s="21"/>
      <c r="T96" s="39">
        <f t="shared" si="255"/>
        <v>0</v>
      </c>
      <c r="U96" s="21"/>
      <c r="V96" s="21"/>
      <c r="W96" s="39">
        <f t="shared" si="265"/>
        <v>0</v>
      </c>
      <c r="X96" s="21"/>
      <c r="Y96" s="21"/>
      <c r="Z96" s="39">
        <f t="shared" si="266"/>
        <v>0</v>
      </c>
      <c r="AA96" s="144"/>
      <c r="AB96" s="144"/>
      <c r="AC96" s="39">
        <f t="shared" si="256"/>
        <v>0</v>
      </c>
      <c r="AD96" s="21"/>
      <c r="AE96" s="21"/>
      <c r="AF96" s="39">
        <f t="shared" si="267"/>
        <v>0</v>
      </c>
      <c r="AG96" s="164"/>
      <c r="AH96" s="119">
        <f t="shared" si="263"/>
        <v>0</v>
      </c>
      <c r="AI96" s="150">
        <f t="shared" si="260"/>
        <v>0</v>
      </c>
      <c r="AJ96" s="21"/>
      <c r="AK96" s="21"/>
      <c r="AL96" s="21"/>
      <c r="AM96" s="21"/>
      <c r="AN96" s="21"/>
      <c r="AO96" s="21"/>
      <c r="AP96" s="21"/>
      <c r="AQ96" s="21"/>
      <c r="AR96" s="39">
        <f t="shared" si="268"/>
        <v>0</v>
      </c>
      <c r="AS96" s="22"/>
      <c r="AT96" s="22"/>
      <c r="AU96" s="38">
        <f t="shared" si="269"/>
        <v>0</v>
      </c>
      <c r="AV96" s="226">
        <f t="shared" si="275"/>
        <v>0</v>
      </c>
      <c r="AW96" s="198">
        <f t="shared" si="270"/>
        <v>0</v>
      </c>
      <c r="AX96" s="22"/>
      <c r="AY96" s="22"/>
      <c r="AZ96" s="38">
        <f t="shared" si="280"/>
        <v>0</v>
      </c>
      <c r="BA96" s="22"/>
      <c r="BB96" s="22"/>
      <c r="BC96" s="38">
        <f t="shared" si="218"/>
        <v>0</v>
      </c>
      <c r="BD96" s="22"/>
      <c r="BE96" s="22"/>
      <c r="BF96" s="38">
        <f t="shared" si="281"/>
        <v>0</v>
      </c>
      <c r="BG96" s="22"/>
      <c r="BH96" s="22"/>
      <c r="BI96" s="38">
        <f t="shared" si="220"/>
        <v>0</v>
      </c>
      <c r="BJ96" s="22"/>
      <c r="BK96" s="22"/>
      <c r="BL96" s="38">
        <f t="shared" si="221"/>
        <v>0</v>
      </c>
      <c r="BM96" s="22"/>
      <c r="BN96" s="22"/>
      <c r="BO96" s="38">
        <f t="shared" si="222"/>
        <v>0</v>
      </c>
      <c r="BP96" s="21"/>
      <c r="BQ96" s="21"/>
      <c r="BR96" s="39">
        <f t="shared" si="223"/>
        <v>0</v>
      </c>
      <c r="BS96" s="21"/>
      <c r="BT96" s="21">
        <v>50</v>
      </c>
      <c r="BU96" s="39">
        <f t="shared" si="225"/>
        <v>87.5</v>
      </c>
      <c r="BV96" s="200">
        <f t="shared" si="276"/>
        <v>50</v>
      </c>
      <c r="BW96" s="198">
        <f t="shared" si="277"/>
        <v>87.5</v>
      </c>
      <c r="BX96" s="21"/>
      <c r="BY96" s="21"/>
      <c r="BZ96" s="39">
        <f t="shared" si="226"/>
        <v>0</v>
      </c>
      <c r="CA96" s="21"/>
      <c r="CB96" s="21"/>
      <c r="CC96" s="39">
        <f t="shared" si="227"/>
        <v>0</v>
      </c>
      <c r="CD96" s="21"/>
      <c r="CE96" s="21">
        <v>12</v>
      </c>
      <c r="CF96" s="39">
        <f t="shared" si="229"/>
        <v>21</v>
      </c>
      <c r="CG96" s="21"/>
      <c r="CH96" s="21"/>
      <c r="CI96" s="39">
        <f t="shared" si="230"/>
        <v>0</v>
      </c>
      <c r="CJ96" s="21"/>
      <c r="CK96" s="21"/>
      <c r="CL96" s="39">
        <f t="shared" si="282"/>
        <v>0</v>
      </c>
      <c r="CM96" s="21"/>
      <c r="CN96" s="21"/>
      <c r="CO96" s="39">
        <f t="shared" si="283"/>
        <v>0</v>
      </c>
      <c r="CP96" s="21"/>
      <c r="CQ96" s="21"/>
      <c r="CR96" s="39">
        <f t="shared" si="233"/>
        <v>0</v>
      </c>
      <c r="CS96" s="21"/>
      <c r="CT96" s="21"/>
      <c r="CU96" s="39">
        <f t="shared" si="261"/>
        <v>0</v>
      </c>
      <c r="CV96" s="21"/>
      <c r="CW96" s="21"/>
      <c r="CX96" s="39">
        <f t="shared" si="234"/>
        <v>0</v>
      </c>
      <c r="CY96" s="21"/>
      <c r="CZ96" s="21"/>
      <c r="DA96" s="39">
        <f t="shared" si="235"/>
        <v>0</v>
      </c>
      <c r="DB96" s="21"/>
      <c r="DC96" s="21"/>
      <c r="DD96" s="39">
        <f t="shared" si="236"/>
        <v>0</v>
      </c>
      <c r="DE96" s="21"/>
      <c r="DF96" s="21"/>
      <c r="DG96" s="39">
        <f t="shared" si="237"/>
        <v>0</v>
      </c>
      <c r="DH96" s="21"/>
      <c r="DI96" s="21"/>
      <c r="DJ96" s="39">
        <f t="shared" si="284"/>
        <v>0</v>
      </c>
      <c r="DK96" s="21"/>
      <c r="DL96" s="21"/>
      <c r="DM96" s="39">
        <f t="shared" si="239"/>
        <v>0</v>
      </c>
      <c r="DN96" s="21"/>
      <c r="DO96" s="21"/>
      <c r="DP96" s="39">
        <f t="shared" si="240"/>
        <v>0</v>
      </c>
      <c r="DQ96" s="21"/>
      <c r="DR96" s="21"/>
      <c r="DS96" s="39">
        <f t="shared" si="241"/>
        <v>0</v>
      </c>
      <c r="DT96" s="235">
        <f t="shared" si="271"/>
        <v>12</v>
      </c>
      <c r="DU96" s="198">
        <f t="shared" si="272"/>
        <v>21</v>
      </c>
      <c r="DV96" s="21"/>
      <c r="DW96" s="21"/>
      <c r="DX96" s="39">
        <f t="shared" si="242"/>
        <v>0</v>
      </c>
      <c r="DY96" s="21"/>
      <c r="DZ96" s="21"/>
      <c r="EA96" s="39">
        <f t="shared" si="243"/>
        <v>0</v>
      </c>
      <c r="EB96" s="21"/>
      <c r="EC96" s="21"/>
      <c r="ED96" s="39">
        <f t="shared" si="244"/>
        <v>0</v>
      </c>
      <c r="EE96" s="21"/>
      <c r="EF96" s="21"/>
      <c r="EG96" s="39">
        <f t="shared" si="245"/>
        <v>0</v>
      </c>
      <c r="EH96" s="21"/>
      <c r="EI96" s="21"/>
      <c r="EJ96" s="39">
        <f t="shared" si="246"/>
        <v>0</v>
      </c>
      <c r="EK96" s="21"/>
      <c r="EL96" s="21"/>
      <c r="EM96" s="39">
        <f t="shared" si="247"/>
        <v>0</v>
      </c>
      <c r="EN96" s="21"/>
      <c r="EO96" s="21"/>
      <c r="EP96" s="39">
        <f t="shared" si="248"/>
        <v>0</v>
      </c>
      <c r="EQ96" s="21"/>
      <c r="ER96" s="21">
        <v>10</v>
      </c>
      <c r="ES96" s="39">
        <f t="shared" si="249"/>
        <v>17.5</v>
      </c>
      <c r="ET96" s="21"/>
      <c r="EU96" s="21"/>
      <c r="EV96" s="39">
        <f t="shared" si="250"/>
        <v>0</v>
      </c>
      <c r="EW96" s="21"/>
      <c r="EX96" s="40"/>
      <c r="EY96" s="64">
        <f t="shared" si="251"/>
        <v>0</v>
      </c>
      <c r="EZ96" s="200">
        <f t="shared" si="278"/>
        <v>10</v>
      </c>
      <c r="FA96" s="199">
        <f t="shared" si="279"/>
        <v>17.5</v>
      </c>
      <c r="FB96" s="21"/>
      <c r="FC96" s="21"/>
      <c r="FD96" s="21"/>
    </row>
    <row r="97" spans="1:160">
      <c r="A97" s="8"/>
      <c r="B97" s="19" t="s">
        <v>432</v>
      </c>
      <c r="C97" s="97">
        <v>0.3</v>
      </c>
      <c r="D97" s="98">
        <f t="shared" si="216"/>
        <v>244</v>
      </c>
      <c r="E97" s="126">
        <f t="shared" si="274"/>
        <v>73.2</v>
      </c>
      <c r="F97" s="22"/>
      <c r="G97" s="22"/>
      <c r="H97" s="38">
        <f t="shared" si="252"/>
        <v>0</v>
      </c>
      <c r="I97" s="27"/>
      <c r="J97" s="27"/>
      <c r="K97" s="38">
        <f t="shared" si="262"/>
        <v>0</v>
      </c>
      <c r="L97" s="21"/>
      <c r="M97" s="21"/>
      <c r="N97" s="39">
        <f t="shared" si="253"/>
        <v>0</v>
      </c>
      <c r="O97" s="21"/>
      <c r="P97" s="21"/>
      <c r="Q97" s="39">
        <f t="shared" si="254"/>
        <v>0</v>
      </c>
      <c r="R97" s="21"/>
      <c r="S97" s="21"/>
      <c r="T97" s="39">
        <f t="shared" si="255"/>
        <v>0</v>
      </c>
      <c r="U97" s="21"/>
      <c r="V97" s="21"/>
      <c r="W97" s="39">
        <f t="shared" si="265"/>
        <v>0</v>
      </c>
      <c r="X97" s="21">
        <v>2</v>
      </c>
      <c r="Y97" s="21">
        <f t="shared" si="257"/>
        <v>24</v>
      </c>
      <c r="Z97" s="39">
        <f t="shared" si="266"/>
        <v>7.1999999999999993</v>
      </c>
      <c r="AA97" s="144"/>
      <c r="AB97" s="144"/>
      <c r="AC97" s="39">
        <f t="shared" si="256"/>
        <v>0</v>
      </c>
      <c r="AD97" s="21"/>
      <c r="AE97" s="21"/>
      <c r="AF97" s="39">
        <f t="shared" si="267"/>
        <v>0</v>
      </c>
      <c r="AG97" s="164"/>
      <c r="AH97" s="119">
        <f t="shared" si="263"/>
        <v>0</v>
      </c>
      <c r="AI97" s="150">
        <f t="shared" si="260"/>
        <v>0</v>
      </c>
      <c r="AJ97" s="21"/>
      <c r="AK97" s="21"/>
      <c r="AL97" s="21"/>
      <c r="AM97" s="21"/>
      <c r="AN97" s="21"/>
      <c r="AO97" s="21"/>
      <c r="AP97" s="21"/>
      <c r="AQ97" s="21"/>
      <c r="AR97" s="39">
        <f t="shared" si="268"/>
        <v>0</v>
      </c>
      <c r="AS97" s="22"/>
      <c r="AT97" s="22"/>
      <c r="AU97" s="38">
        <f t="shared" si="269"/>
        <v>0</v>
      </c>
      <c r="AV97" s="226">
        <f t="shared" si="275"/>
        <v>24</v>
      </c>
      <c r="AW97" s="198">
        <f t="shared" si="270"/>
        <v>7.1999999999999993</v>
      </c>
      <c r="AX97" s="22"/>
      <c r="AY97" s="22"/>
      <c r="AZ97" s="38">
        <f t="shared" si="280"/>
        <v>0</v>
      </c>
      <c r="BA97" s="22"/>
      <c r="BB97" s="22"/>
      <c r="BC97" s="38">
        <f t="shared" si="218"/>
        <v>0</v>
      </c>
      <c r="BD97" s="22"/>
      <c r="BE97" s="22"/>
      <c r="BF97" s="38">
        <f t="shared" si="281"/>
        <v>0</v>
      </c>
      <c r="BG97" s="22"/>
      <c r="BH97" s="22"/>
      <c r="BI97" s="38">
        <f t="shared" si="220"/>
        <v>0</v>
      </c>
      <c r="BJ97" s="22"/>
      <c r="BK97" s="22"/>
      <c r="BL97" s="38">
        <f t="shared" si="221"/>
        <v>0</v>
      </c>
      <c r="BM97" s="22"/>
      <c r="BN97" s="22"/>
      <c r="BO97" s="38">
        <f t="shared" si="222"/>
        <v>0</v>
      </c>
      <c r="BP97" s="21"/>
      <c r="BQ97" s="21">
        <v>12</v>
      </c>
      <c r="BR97" s="39">
        <f t="shared" si="223"/>
        <v>3.5999999999999996</v>
      </c>
      <c r="BS97" s="21"/>
      <c r="BT97" s="21">
        <v>100</v>
      </c>
      <c r="BU97" s="39">
        <f t="shared" si="225"/>
        <v>30</v>
      </c>
      <c r="BV97" s="200">
        <f t="shared" si="276"/>
        <v>112</v>
      </c>
      <c r="BW97" s="198">
        <f t="shared" si="277"/>
        <v>33.6</v>
      </c>
      <c r="BX97" s="21"/>
      <c r="BY97" s="21"/>
      <c r="BZ97" s="39">
        <f t="shared" si="226"/>
        <v>0</v>
      </c>
      <c r="CA97" s="21"/>
      <c r="CB97" s="21"/>
      <c r="CC97" s="39">
        <f t="shared" si="227"/>
        <v>0</v>
      </c>
      <c r="CD97" s="21"/>
      <c r="CE97" s="21">
        <v>24</v>
      </c>
      <c r="CF97" s="39">
        <f t="shared" si="229"/>
        <v>7.1999999999999993</v>
      </c>
      <c r="CG97" s="21"/>
      <c r="CH97" s="21"/>
      <c r="CI97" s="39">
        <f t="shared" si="230"/>
        <v>0</v>
      </c>
      <c r="CJ97" s="21"/>
      <c r="CK97" s="21"/>
      <c r="CL97" s="39">
        <f t="shared" si="282"/>
        <v>0</v>
      </c>
      <c r="CM97" s="21"/>
      <c r="CN97" s="21"/>
      <c r="CO97" s="39">
        <f t="shared" si="283"/>
        <v>0</v>
      </c>
      <c r="CP97" s="21"/>
      <c r="CQ97" s="21">
        <v>72</v>
      </c>
      <c r="CR97" s="39">
        <f t="shared" si="233"/>
        <v>21.599999999999998</v>
      </c>
      <c r="CS97" s="21"/>
      <c r="CT97" s="21">
        <v>50</v>
      </c>
      <c r="CU97" s="39">
        <f t="shared" si="261"/>
        <v>15</v>
      </c>
      <c r="CV97" s="21"/>
      <c r="CW97" s="21"/>
      <c r="CX97" s="39">
        <f t="shared" si="234"/>
        <v>0</v>
      </c>
      <c r="CY97" s="21"/>
      <c r="CZ97" s="21"/>
      <c r="DA97" s="39">
        <f t="shared" si="235"/>
        <v>0</v>
      </c>
      <c r="DB97" s="21"/>
      <c r="DC97" s="21"/>
      <c r="DD97" s="39">
        <f t="shared" si="236"/>
        <v>0</v>
      </c>
      <c r="DE97" s="21"/>
      <c r="DF97" s="21"/>
      <c r="DG97" s="39">
        <f t="shared" si="237"/>
        <v>0</v>
      </c>
      <c r="DH97" s="21"/>
      <c r="DI97" s="21"/>
      <c r="DJ97" s="39">
        <f t="shared" si="284"/>
        <v>0</v>
      </c>
      <c r="DK97" s="21"/>
      <c r="DL97" s="21"/>
      <c r="DM97" s="39">
        <f t="shared" si="239"/>
        <v>0</v>
      </c>
      <c r="DN97" s="21"/>
      <c r="DO97" s="21"/>
      <c r="DP97" s="39">
        <f t="shared" si="240"/>
        <v>0</v>
      </c>
      <c r="DQ97" s="21"/>
      <c r="DR97" s="21"/>
      <c r="DS97" s="39">
        <f t="shared" si="241"/>
        <v>0</v>
      </c>
      <c r="DT97" s="235">
        <f t="shared" si="271"/>
        <v>96</v>
      </c>
      <c r="DU97" s="198">
        <f t="shared" si="272"/>
        <v>28.799999999999997</v>
      </c>
      <c r="DV97" s="21"/>
      <c r="DW97" s="21"/>
      <c r="DX97" s="39">
        <f t="shared" si="242"/>
        <v>0</v>
      </c>
      <c r="DY97" s="21"/>
      <c r="DZ97" s="21"/>
      <c r="EA97" s="39">
        <f t="shared" si="243"/>
        <v>0</v>
      </c>
      <c r="EB97" s="21"/>
      <c r="EC97" s="21"/>
      <c r="ED97" s="39">
        <f t="shared" si="244"/>
        <v>0</v>
      </c>
      <c r="EE97" s="21"/>
      <c r="EF97" s="21"/>
      <c r="EG97" s="39">
        <f t="shared" si="245"/>
        <v>0</v>
      </c>
      <c r="EH97" s="21"/>
      <c r="EI97" s="21"/>
      <c r="EJ97" s="39">
        <f t="shared" si="246"/>
        <v>0</v>
      </c>
      <c r="EK97" s="21"/>
      <c r="EL97" s="21"/>
      <c r="EM97" s="39">
        <f t="shared" si="247"/>
        <v>0</v>
      </c>
      <c r="EN97" s="21"/>
      <c r="EO97" s="21"/>
      <c r="EP97" s="39">
        <f t="shared" si="248"/>
        <v>0</v>
      </c>
      <c r="EQ97" s="21"/>
      <c r="ER97" s="21"/>
      <c r="ES97" s="39">
        <f t="shared" si="249"/>
        <v>0</v>
      </c>
      <c r="ET97" s="21">
        <v>1</v>
      </c>
      <c r="EU97" s="23">
        <f>ET97*12</f>
        <v>12</v>
      </c>
      <c r="EV97" s="39">
        <f t="shared" si="250"/>
        <v>3.5999999999999996</v>
      </c>
      <c r="EW97" s="21"/>
      <c r="EX97" s="40"/>
      <c r="EY97" s="64">
        <f t="shared" si="251"/>
        <v>0</v>
      </c>
      <c r="EZ97" s="200">
        <f t="shared" si="278"/>
        <v>12</v>
      </c>
      <c r="FA97" s="199">
        <f t="shared" si="279"/>
        <v>3.5999999999999996</v>
      </c>
      <c r="FB97" s="21"/>
      <c r="FC97" s="21"/>
      <c r="FD97" s="21"/>
    </row>
    <row r="98" spans="1:160">
      <c r="A98" s="8"/>
      <c r="B98" s="74" t="s">
        <v>511</v>
      </c>
      <c r="C98" s="97">
        <v>4</v>
      </c>
      <c r="D98" s="98">
        <f t="shared" si="216"/>
        <v>48</v>
      </c>
      <c r="E98" s="126">
        <f t="shared" si="274"/>
        <v>192</v>
      </c>
      <c r="F98" s="22"/>
      <c r="G98" s="22"/>
      <c r="H98" s="38">
        <f t="shared" si="252"/>
        <v>0</v>
      </c>
      <c r="I98" s="27"/>
      <c r="J98" s="27"/>
      <c r="K98" s="38">
        <f t="shared" si="262"/>
        <v>0</v>
      </c>
      <c r="L98" s="21"/>
      <c r="M98" s="21"/>
      <c r="N98" s="39">
        <f t="shared" si="253"/>
        <v>0</v>
      </c>
      <c r="O98" s="21"/>
      <c r="P98" s="21"/>
      <c r="Q98" s="39">
        <f t="shared" si="254"/>
        <v>0</v>
      </c>
      <c r="R98" s="21"/>
      <c r="S98" s="21"/>
      <c r="T98" s="39">
        <f t="shared" si="255"/>
        <v>0</v>
      </c>
      <c r="U98" s="21"/>
      <c r="V98" s="21"/>
      <c r="W98" s="39">
        <f t="shared" si="265"/>
        <v>0</v>
      </c>
      <c r="X98" s="21"/>
      <c r="Y98" s="21"/>
      <c r="Z98" s="39">
        <f t="shared" si="266"/>
        <v>0</v>
      </c>
      <c r="AA98" s="144"/>
      <c r="AB98" s="144"/>
      <c r="AC98" s="39">
        <f t="shared" si="256"/>
        <v>0</v>
      </c>
      <c r="AD98" s="21"/>
      <c r="AE98" s="21"/>
      <c r="AF98" s="39">
        <f t="shared" si="267"/>
        <v>0</v>
      </c>
      <c r="AG98" s="164"/>
      <c r="AH98" s="119">
        <f t="shared" si="263"/>
        <v>0</v>
      </c>
      <c r="AI98" s="150">
        <f t="shared" si="260"/>
        <v>0</v>
      </c>
      <c r="AJ98" s="21"/>
      <c r="AK98" s="21"/>
      <c r="AL98" s="21"/>
      <c r="AM98" s="21"/>
      <c r="AN98" s="21"/>
      <c r="AO98" s="21"/>
      <c r="AP98" s="21"/>
      <c r="AQ98" s="21"/>
      <c r="AR98" s="39">
        <f t="shared" si="268"/>
        <v>0</v>
      </c>
      <c r="AS98" s="22"/>
      <c r="AT98" s="22"/>
      <c r="AU98" s="38">
        <f t="shared" si="269"/>
        <v>0</v>
      </c>
      <c r="AV98" s="226">
        <f t="shared" si="275"/>
        <v>0</v>
      </c>
      <c r="AW98" s="198">
        <f t="shared" si="270"/>
        <v>0</v>
      </c>
      <c r="AX98" s="22"/>
      <c r="AY98" s="22">
        <v>20</v>
      </c>
      <c r="AZ98" s="38">
        <f t="shared" si="280"/>
        <v>80</v>
      </c>
      <c r="BA98" s="22"/>
      <c r="BB98" s="22"/>
      <c r="BC98" s="38">
        <f t="shared" si="218"/>
        <v>0</v>
      </c>
      <c r="BD98" s="22"/>
      <c r="BE98" s="22">
        <v>6</v>
      </c>
      <c r="BF98" s="38">
        <f t="shared" si="281"/>
        <v>24</v>
      </c>
      <c r="BG98" s="22"/>
      <c r="BH98" s="22"/>
      <c r="BI98" s="38">
        <f t="shared" si="220"/>
        <v>0</v>
      </c>
      <c r="BJ98" s="22"/>
      <c r="BK98" s="22"/>
      <c r="BL98" s="38">
        <f t="shared" si="221"/>
        <v>0</v>
      </c>
      <c r="BM98" s="22"/>
      <c r="BN98" s="22"/>
      <c r="BO98" s="38">
        <f t="shared" si="222"/>
        <v>0</v>
      </c>
      <c r="BP98" s="21"/>
      <c r="BQ98" s="21"/>
      <c r="BR98" s="39">
        <f t="shared" si="223"/>
        <v>0</v>
      </c>
      <c r="BS98" s="21"/>
      <c r="BT98" s="21">
        <v>10</v>
      </c>
      <c r="BU98" s="39">
        <f t="shared" si="225"/>
        <v>40</v>
      </c>
      <c r="BV98" s="200">
        <f t="shared" si="276"/>
        <v>36</v>
      </c>
      <c r="BW98" s="198">
        <f t="shared" si="277"/>
        <v>144</v>
      </c>
      <c r="BX98" s="21"/>
      <c r="BY98" s="21"/>
      <c r="BZ98" s="39">
        <f t="shared" si="226"/>
        <v>0</v>
      </c>
      <c r="CA98" s="21"/>
      <c r="CB98" s="21"/>
      <c r="CC98" s="39">
        <f t="shared" si="227"/>
        <v>0</v>
      </c>
      <c r="CD98" s="21"/>
      <c r="CE98" s="21">
        <v>12</v>
      </c>
      <c r="CF98" s="39">
        <f t="shared" si="229"/>
        <v>48</v>
      </c>
      <c r="CG98" s="21"/>
      <c r="CH98" s="21"/>
      <c r="CI98" s="39">
        <f t="shared" si="230"/>
        <v>0</v>
      </c>
      <c r="CJ98" s="21"/>
      <c r="CK98" s="21"/>
      <c r="CL98" s="39">
        <f t="shared" si="282"/>
        <v>0</v>
      </c>
      <c r="CM98" s="21"/>
      <c r="CN98" s="21"/>
      <c r="CO98" s="39">
        <f t="shared" si="283"/>
        <v>0</v>
      </c>
      <c r="CP98" s="21"/>
      <c r="CQ98" s="21"/>
      <c r="CR98" s="39">
        <f t="shared" si="233"/>
        <v>0</v>
      </c>
      <c r="CS98" s="21"/>
      <c r="CT98" s="21"/>
      <c r="CU98" s="39">
        <f t="shared" si="261"/>
        <v>0</v>
      </c>
      <c r="CV98" s="21"/>
      <c r="CW98" s="21"/>
      <c r="CX98" s="39">
        <f t="shared" si="234"/>
        <v>0</v>
      </c>
      <c r="CY98" s="21"/>
      <c r="CZ98" s="21"/>
      <c r="DA98" s="39">
        <f t="shared" si="235"/>
        <v>0</v>
      </c>
      <c r="DB98" s="21"/>
      <c r="DC98" s="21"/>
      <c r="DD98" s="39">
        <f t="shared" si="236"/>
        <v>0</v>
      </c>
      <c r="DE98" s="21"/>
      <c r="DF98" s="21"/>
      <c r="DG98" s="39">
        <f t="shared" si="237"/>
        <v>0</v>
      </c>
      <c r="DH98" s="21"/>
      <c r="DI98" s="21"/>
      <c r="DJ98" s="39">
        <f t="shared" si="284"/>
        <v>0</v>
      </c>
      <c r="DK98" s="21"/>
      <c r="DL98" s="21"/>
      <c r="DM98" s="39">
        <f t="shared" si="239"/>
        <v>0</v>
      </c>
      <c r="DN98" s="21"/>
      <c r="DO98" s="21"/>
      <c r="DP98" s="39">
        <f t="shared" si="240"/>
        <v>0</v>
      </c>
      <c r="DQ98" s="21"/>
      <c r="DR98" s="21"/>
      <c r="DS98" s="39">
        <f t="shared" si="241"/>
        <v>0</v>
      </c>
      <c r="DT98" s="235">
        <f t="shared" si="271"/>
        <v>12</v>
      </c>
      <c r="DU98" s="198">
        <f t="shared" si="272"/>
        <v>48</v>
      </c>
      <c r="DV98" s="21"/>
      <c r="DW98" s="21"/>
      <c r="DX98" s="39">
        <f t="shared" si="242"/>
        <v>0</v>
      </c>
      <c r="DY98" s="21"/>
      <c r="DZ98" s="21"/>
      <c r="EA98" s="39">
        <f t="shared" si="243"/>
        <v>0</v>
      </c>
      <c r="EB98" s="21"/>
      <c r="EC98" s="21"/>
      <c r="ED98" s="39">
        <f t="shared" si="244"/>
        <v>0</v>
      </c>
      <c r="EE98" s="21"/>
      <c r="EF98" s="21"/>
      <c r="EG98" s="39">
        <f t="shared" si="245"/>
        <v>0</v>
      </c>
      <c r="EH98" s="21"/>
      <c r="EI98" s="21"/>
      <c r="EJ98" s="39">
        <f t="shared" si="246"/>
        <v>0</v>
      </c>
      <c r="EK98" s="21"/>
      <c r="EL98" s="21"/>
      <c r="EM98" s="39">
        <f t="shared" si="247"/>
        <v>0</v>
      </c>
      <c r="EN98" s="21"/>
      <c r="EO98" s="21"/>
      <c r="EP98" s="39">
        <f t="shared" si="248"/>
        <v>0</v>
      </c>
      <c r="EQ98" s="21"/>
      <c r="ER98" s="21"/>
      <c r="ES98" s="39">
        <f t="shared" si="249"/>
        <v>0</v>
      </c>
      <c r="ET98" s="21"/>
      <c r="EU98" s="21"/>
      <c r="EV98" s="39">
        <f t="shared" si="250"/>
        <v>0</v>
      </c>
      <c r="EW98" s="21"/>
      <c r="EX98" s="40"/>
      <c r="EY98" s="64">
        <f t="shared" si="251"/>
        <v>0</v>
      </c>
      <c r="EZ98" s="200">
        <f t="shared" si="278"/>
        <v>0</v>
      </c>
      <c r="FA98" s="199">
        <f t="shared" si="279"/>
        <v>0</v>
      </c>
      <c r="FB98" s="21"/>
      <c r="FC98" s="21"/>
      <c r="FD98" s="21"/>
    </row>
    <row r="99" spans="1:160">
      <c r="A99" s="8"/>
      <c r="B99" s="74" t="s">
        <v>517</v>
      </c>
      <c r="C99" s="97">
        <v>1.7</v>
      </c>
      <c r="D99" s="98">
        <f t="shared" si="216"/>
        <v>3</v>
      </c>
      <c r="E99" s="126">
        <f t="shared" si="274"/>
        <v>5.0999999999999996</v>
      </c>
      <c r="F99" s="22"/>
      <c r="G99" s="22"/>
      <c r="H99" s="38">
        <f t="shared" si="252"/>
        <v>0</v>
      </c>
      <c r="I99" s="27"/>
      <c r="J99" s="27"/>
      <c r="K99" s="38">
        <f t="shared" si="262"/>
        <v>0</v>
      </c>
      <c r="L99" s="21"/>
      <c r="M99" s="21"/>
      <c r="N99" s="39">
        <f t="shared" si="253"/>
        <v>0</v>
      </c>
      <c r="O99" s="21"/>
      <c r="P99" s="21"/>
      <c r="Q99" s="39">
        <f t="shared" si="254"/>
        <v>0</v>
      </c>
      <c r="R99" s="21"/>
      <c r="S99" s="21"/>
      <c r="T99" s="39">
        <f t="shared" si="255"/>
        <v>0</v>
      </c>
      <c r="U99" s="21"/>
      <c r="V99" s="21"/>
      <c r="W99" s="39">
        <f t="shared" si="265"/>
        <v>0</v>
      </c>
      <c r="X99" s="21"/>
      <c r="Y99" s="21"/>
      <c r="Z99" s="39">
        <f t="shared" si="266"/>
        <v>0</v>
      </c>
      <c r="AA99" s="144"/>
      <c r="AB99" s="144"/>
      <c r="AC99" s="39">
        <f t="shared" si="256"/>
        <v>0</v>
      </c>
      <c r="AD99" s="21"/>
      <c r="AE99" s="21"/>
      <c r="AF99" s="39">
        <f t="shared" si="267"/>
        <v>0</v>
      </c>
      <c r="AG99" s="164"/>
      <c r="AH99" s="119">
        <f t="shared" si="263"/>
        <v>0</v>
      </c>
      <c r="AI99" s="150">
        <f t="shared" si="260"/>
        <v>0</v>
      </c>
      <c r="AJ99" s="21"/>
      <c r="AK99" s="21"/>
      <c r="AL99" s="21"/>
      <c r="AM99" s="21"/>
      <c r="AN99" s="21"/>
      <c r="AO99" s="21"/>
      <c r="AP99" s="21"/>
      <c r="AQ99" s="21"/>
      <c r="AR99" s="39">
        <f t="shared" si="268"/>
        <v>0</v>
      </c>
      <c r="AS99" s="22"/>
      <c r="AT99" s="22"/>
      <c r="AU99" s="38">
        <f t="shared" si="269"/>
        <v>0</v>
      </c>
      <c r="AV99" s="226">
        <f t="shared" si="275"/>
        <v>0</v>
      </c>
      <c r="AW99" s="198">
        <f t="shared" si="270"/>
        <v>0</v>
      </c>
      <c r="AX99" s="22"/>
      <c r="AY99" s="22"/>
      <c r="AZ99" s="38">
        <f t="shared" si="280"/>
        <v>0</v>
      </c>
      <c r="BA99" s="22"/>
      <c r="BB99" s="22"/>
      <c r="BC99" s="38">
        <f t="shared" si="218"/>
        <v>0</v>
      </c>
      <c r="BD99" s="22"/>
      <c r="BE99" s="22"/>
      <c r="BF99" s="38">
        <f t="shared" si="281"/>
        <v>0</v>
      </c>
      <c r="BG99" s="22"/>
      <c r="BH99" s="22"/>
      <c r="BI99" s="38">
        <f t="shared" si="220"/>
        <v>0</v>
      </c>
      <c r="BJ99" s="22"/>
      <c r="BK99" s="22"/>
      <c r="BL99" s="38">
        <f t="shared" si="221"/>
        <v>0</v>
      </c>
      <c r="BM99" s="22"/>
      <c r="BN99" s="22"/>
      <c r="BO99" s="38">
        <f t="shared" si="222"/>
        <v>0</v>
      </c>
      <c r="BP99" s="21"/>
      <c r="BQ99" s="21"/>
      <c r="BR99" s="39">
        <f t="shared" si="223"/>
        <v>0</v>
      </c>
      <c r="BS99" s="21"/>
      <c r="BT99" s="21">
        <v>3</v>
      </c>
      <c r="BU99" s="39">
        <f t="shared" si="225"/>
        <v>5.0999999999999996</v>
      </c>
      <c r="BV99" s="200">
        <f t="shared" si="276"/>
        <v>3</v>
      </c>
      <c r="BW99" s="198">
        <f t="shared" si="277"/>
        <v>5.0999999999999996</v>
      </c>
      <c r="BX99" s="21"/>
      <c r="BY99" s="21"/>
      <c r="BZ99" s="39">
        <f t="shared" si="226"/>
        <v>0</v>
      </c>
      <c r="CA99" s="21"/>
      <c r="CB99" s="21"/>
      <c r="CC99" s="39">
        <f t="shared" si="227"/>
        <v>0</v>
      </c>
      <c r="CD99" s="21"/>
      <c r="CE99" s="21"/>
      <c r="CF99" s="39">
        <f t="shared" si="229"/>
        <v>0</v>
      </c>
      <c r="CG99" s="21"/>
      <c r="CH99" s="21"/>
      <c r="CI99" s="39">
        <f t="shared" si="230"/>
        <v>0</v>
      </c>
      <c r="CJ99" s="21"/>
      <c r="CK99" s="21"/>
      <c r="CL99" s="39">
        <f t="shared" si="282"/>
        <v>0</v>
      </c>
      <c r="CM99" s="21"/>
      <c r="CN99" s="21"/>
      <c r="CO99" s="39">
        <f t="shared" si="283"/>
        <v>0</v>
      </c>
      <c r="CP99" s="21"/>
      <c r="CQ99" s="21"/>
      <c r="CR99" s="39">
        <f t="shared" si="233"/>
        <v>0</v>
      </c>
      <c r="CS99" s="21"/>
      <c r="CT99" s="21"/>
      <c r="CU99" s="39">
        <f t="shared" si="261"/>
        <v>0</v>
      </c>
      <c r="CV99" s="21"/>
      <c r="CW99" s="21"/>
      <c r="CX99" s="39">
        <f t="shared" si="234"/>
        <v>0</v>
      </c>
      <c r="CY99" s="21"/>
      <c r="CZ99" s="21"/>
      <c r="DA99" s="39">
        <f t="shared" si="235"/>
        <v>0</v>
      </c>
      <c r="DB99" s="21"/>
      <c r="DC99" s="21"/>
      <c r="DD99" s="39">
        <f t="shared" si="236"/>
        <v>0</v>
      </c>
      <c r="DE99" s="21"/>
      <c r="DF99" s="21"/>
      <c r="DG99" s="39">
        <f t="shared" si="237"/>
        <v>0</v>
      </c>
      <c r="DH99" s="21"/>
      <c r="DI99" s="21"/>
      <c r="DJ99" s="39">
        <f t="shared" si="284"/>
        <v>0</v>
      </c>
      <c r="DK99" s="21"/>
      <c r="DL99" s="21"/>
      <c r="DM99" s="39">
        <f t="shared" si="239"/>
        <v>0</v>
      </c>
      <c r="DN99" s="21"/>
      <c r="DO99" s="21"/>
      <c r="DP99" s="39">
        <f t="shared" si="240"/>
        <v>0</v>
      </c>
      <c r="DQ99" s="21"/>
      <c r="DR99" s="21"/>
      <c r="DS99" s="39">
        <f t="shared" si="241"/>
        <v>0</v>
      </c>
      <c r="DT99" s="235">
        <f t="shared" si="271"/>
        <v>0</v>
      </c>
      <c r="DU99" s="198">
        <f t="shared" si="272"/>
        <v>0</v>
      </c>
      <c r="DV99" s="21"/>
      <c r="DW99" s="21"/>
      <c r="DX99" s="39">
        <f t="shared" si="242"/>
        <v>0</v>
      </c>
      <c r="DY99" s="21"/>
      <c r="DZ99" s="21"/>
      <c r="EA99" s="39">
        <f t="shared" si="243"/>
        <v>0</v>
      </c>
      <c r="EB99" s="21"/>
      <c r="EC99" s="21"/>
      <c r="ED99" s="39">
        <f t="shared" si="244"/>
        <v>0</v>
      </c>
      <c r="EE99" s="21"/>
      <c r="EF99" s="21"/>
      <c r="EG99" s="39">
        <f t="shared" si="245"/>
        <v>0</v>
      </c>
      <c r="EH99" s="21"/>
      <c r="EI99" s="21"/>
      <c r="EJ99" s="39">
        <f t="shared" si="246"/>
        <v>0</v>
      </c>
      <c r="EK99" s="21"/>
      <c r="EL99" s="21"/>
      <c r="EM99" s="39">
        <f t="shared" si="247"/>
        <v>0</v>
      </c>
      <c r="EN99" s="21"/>
      <c r="EO99" s="21"/>
      <c r="EP99" s="39">
        <f t="shared" si="248"/>
        <v>0</v>
      </c>
      <c r="EQ99" s="21"/>
      <c r="ER99" s="21"/>
      <c r="ES99" s="39">
        <f t="shared" si="249"/>
        <v>0</v>
      </c>
      <c r="ET99" s="21"/>
      <c r="EU99" s="21"/>
      <c r="EV99" s="39">
        <f t="shared" si="250"/>
        <v>0</v>
      </c>
      <c r="EW99" s="21"/>
      <c r="EX99" s="40"/>
      <c r="EY99" s="64">
        <f t="shared" si="251"/>
        <v>0</v>
      </c>
      <c r="EZ99" s="200">
        <f t="shared" si="278"/>
        <v>0</v>
      </c>
      <c r="FA99" s="199">
        <f t="shared" si="279"/>
        <v>0</v>
      </c>
      <c r="FB99" s="21"/>
      <c r="FC99" s="21"/>
      <c r="FD99" s="21"/>
    </row>
    <row r="100" spans="1:160">
      <c r="A100" s="8"/>
      <c r="B100" s="74" t="s">
        <v>834</v>
      </c>
      <c r="C100" s="97">
        <v>2.75</v>
      </c>
      <c r="D100" s="98">
        <f t="shared" si="216"/>
        <v>1000</v>
      </c>
      <c r="E100" s="126">
        <f t="shared" si="274"/>
        <v>2750</v>
      </c>
      <c r="F100" s="22"/>
      <c r="G100" s="22"/>
      <c r="H100" s="38">
        <f t="shared" si="252"/>
        <v>0</v>
      </c>
      <c r="I100" s="27"/>
      <c r="J100" s="27"/>
      <c r="K100" s="38">
        <f t="shared" si="262"/>
        <v>0</v>
      </c>
      <c r="L100" s="21"/>
      <c r="M100" s="21"/>
      <c r="N100" s="39">
        <f t="shared" si="253"/>
        <v>0</v>
      </c>
      <c r="O100" s="21"/>
      <c r="P100" s="21"/>
      <c r="Q100" s="39">
        <f t="shared" si="254"/>
        <v>0</v>
      </c>
      <c r="R100" s="21"/>
      <c r="S100" s="21"/>
      <c r="T100" s="39">
        <f t="shared" si="255"/>
        <v>0</v>
      </c>
      <c r="U100" s="21"/>
      <c r="V100" s="21"/>
      <c r="W100" s="39">
        <f t="shared" si="265"/>
        <v>0</v>
      </c>
      <c r="X100" s="21"/>
      <c r="Y100" s="21"/>
      <c r="Z100" s="39">
        <f t="shared" si="266"/>
        <v>0</v>
      </c>
      <c r="AA100" s="144"/>
      <c r="AB100" s="144"/>
      <c r="AC100" s="39">
        <f t="shared" si="256"/>
        <v>0</v>
      </c>
      <c r="AD100" s="21"/>
      <c r="AE100" s="21"/>
      <c r="AF100" s="39">
        <f t="shared" si="267"/>
        <v>0</v>
      </c>
      <c r="AG100" s="164"/>
      <c r="AH100" s="119">
        <f t="shared" si="263"/>
        <v>0</v>
      </c>
      <c r="AI100" s="150">
        <f t="shared" si="260"/>
        <v>0</v>
      </c>
      <c r="AJ100" s="21"/>
      <c r="AK100" s="21"/>
      <c r="AL100" s="21"/>
      <c r="AM100" s="21"/>
      <c r="AN100" s="21"/>
      <c r="AO100" s="21"/>
      <c r="AP100" s="21"/>
      <c r="AQ100" s="21"/>
      <c r="AR100" s="39">
        <f t="shared" si="268"/>
        <v>0</v>
      </c>
      <c r="AS100" s="22"/>
      <c r="AT100" s="22"/>
      <c r="AU100" s="38">
        <f t="shared" si="269"/>
        <v>0</v>
      </c>
      <c r="AV100" s="226">
        <f t="shared" si="275"/>
        <v>0</v>
      </c>
      <c r="AW100" s="198">
        <f t="shared" si="270"/>
        <v>0</v>
      </c>
      <c r="AX100" s="22"/>
      <c r="AY100" s="22"/>
      <c r="AZ100" s="38">
        <f t="shared" si="280"/>
        <v>0</v>
      </c>
      <c r="BA100" s="22"/>
      <c r="BB100" s="22"/>
      <c r="BC100" s="38">
        <f t="shared" si="218"/>
        <v>0</v>
      </c>
      <c r="BD100" s="22"/>
      <c r="BE100" s="22"/>
      <c r="BF100" s="38">
        <f t="shared" si="281"/>
        <v>0</v>
      </c>
      <c r="BG100" s="22"/>
      <c r="BH100" s="22"/>
      <c r="BI100" s="38">
        <f t="shared" si="220"/>
        <v>0</v>
      </c>
      <c r="BJ100" s="22"/>
      <c r="BK100" s="22"/>
      <c r="BL100" s="38">
        <f t="shared" si="221"/>
        <v>0</v>
      </c>
      <c r="BM100" s="22"/>
      <c r="BN100" s="22"/>
      <c r="BO100" s="38">
        <f t="shared" si="222"/>
        <v>0</v>
      </c>
      <c r="BP100" s="21"/>
      <c r="BQ100" s="21"/>
      <c r="BR100" s="39">
        <f t="shared" si="223"/>
        <v>0</v>
      </c>
      <c r="BS100" s="21"/>
      <c r="BT100" s="21"/>
      <c r="BU100" s="39">
        <f t="shared" si="225"/>
        <v>0</v>
      </c>
      <c r="BV100" s="200">
        <f t="shared" si="276"/>
        <v>0</v>
      </c>
      <c r="BW100" s="198">
        <f t="shared" si="277"/>
        <v>0</v>
      </c>
      <c r="BX100" s="21"/>
      <c r="BY100" s="21"/>
      <c r="BZ100" s="39">
        <f t="shared" si="226"/>
        <v>0</v>
      </c>
      <c r="CA100" s="21"/>
      <c r="CB100" s="21">
        <v>1000</v>
      </c>
      <c r="CC100" s="39">
        <f t="shared" si="227"/>
        <v>2750</v>
      </c>
      <c r="CD100" s="21"/>
      <c r="CE100" s="21"/>
      <c r="CF100" s="39">
        <f t="shared" si="229"/>
        <v>0</v>
      </c>
      <c r="CG100" s="21"/>
      <c r="CH100" s="21"/>
      <c r="CI100" s="39">
        <f t="shared" si="230"/>
        <v>0</v>
      </c>
      <c r="CJ100" s="21"/>
      <c r="CK100" s="21"/>
      <c r="CL100" s="39">
        <f t="shared" si="282"/>
        <v>0</v>
      </c>
      <c r="CM100" s="21"/>
      <c r="CN100" s="21"/>
      <c r="CO100" s="39">
        <f t="shared" si="283"/>
        <v>0</v>
      </c>
      <c r="CP100" s="21"/>
      <c r="CQ100" s="21"/>
      <c r="CR100" s="39">
        <f t="shared" si="233"/>
        <v>0</v>
      </c>
      <c r="CS100" s="21"/>
      <c r="CT100" s="21"/>
      <c r="CU100" s="39">
        <f t="shared" si="261"/>
        <v>0</v>
      </c>
      <c r="CV100" s="21"/>
      <c r="CW100" s="21"/>
      <c r="CX100" s="39">
        <f t="shared" si="234"/>
        <v>0</v>
      </c>
      <c r="CY100" s="21"/>
      <c r="CZ100" s="21"/>
      <c r="DA100" s="39">
        <f t="shared" si="235"/>
        <v>0</v>
      </c>
      <c r="DB100" s="21"/>
      <c r="DC100" s="21"/>
      <c r="DD100" s="39">
        <f t="shared" si="236"/>
        <v>0</v>
      </c>
      <c r="DE100" s="21"/>
      <c r="DF100" s="21"/>
      <c r="DG100" s="39">
        <f t="shared" si="237"/>
        <v>0</v>
      </c>
      <c r="DH100" s="21"/>
      <c r="DI100" s="21"/>
      <c r="DJ100" s="39">
        <f t="shared" si="284"/>
        <v>0</v>
      </c>
      <c r="DK100" s="21"/>
      <c r="DL100" s="21"/>
      <c r="DM100" s="39">
        <f t="shared" si="239"/>
        <v>0</v>
      </c>
      <c r="DN100" s="21"/>
      <c r="DO100" s="21"/>
      <c r="DP100" s="39">
        <f t="shared" si="240"/>
        <v>0</v>
      </c>
      <c r="DQ100" s="21"/>
      <c r="DR100" s="21"/>
      <c r="DS100" s="39">
        <f t="shared" si="241"/>
        <v>0</v>
      </c>
      <c r="DT100" s="235">
        <f t="shared" si="271"/>
        <v>1000</v>
      </c>
      <c r="DU100" s="198">
        <f t="shared" si="272"/>
        <v>2750</v>
      </c>
      <c r="DV100" s="21"/>
      <c r="DW100" s="21"/>
      <c r="DX100" s="39">
        <f t="shared" si="242"/>
        <v>0</v>
      </c>
      <c r="DY100" s="21"/>
      <c r="DZ100" s="21"/>
      <c r="EA100" s="39">
        <f t="shared" si="243"/>
        <v>0</v>
      </c>
      <c r="EB100" s="21"/>
      <c r="EC100" s="21"/>
      <c r="ED100" s="39">
        <f t="shared" si="244"/>
        <v>0</v>
      </c>
      <c r="EE100" s="21"/>
      <c r="EF100" s="21"/>
      <c r="EG100" s="39">
        <f t="shared" si="245"/>
        <v>0</v>
      </c>
      <c r="EH100" s="21"/>
      <c r="EI100" s="21"/>
      <c r="EJ100" s="39">
        <f t="shared" si="246"/>
        <v>0</v>
      </c>
      <c r="EK100" s="21"/>
      <c r="EL100" s="21"/>
      <c r="EM100" s="39">
        <f t="shared" si="247"/>
        <v>0</v>
      </c>
      <c r="EN100" s="21"/>
      <c r="EO100" s="21"/>
      <c r="EP100" s="39">
        <f t="shared" si="248"/>
        <v>0</v>
      </c>
      <c r="EQ100" s="21"/>
      <c r="ER100" s="21"/>
      <c r="ES100" s="39">
        <f t="shared" si="249"/>
        <v>0</v>
      </c>
      <c r="ET100" s="21"/>
      <c r="EU100" s="21"/>
      <c r="EV100" s="39">
        <f t="shared" si="250"/>
        <v>0</v>
      </c>
      <c r="EW100" s="21"/>
      <c r="EX100" s="40"/>
      <c r="EY100" s="64">
        <f t="shared" si="251"/>
        <v>0</v>
      </c>
      <c r="EZ100" s="200">
        <f t="shared" si="278"/>
        <v>0</v>
      </c>
      <c r="FA100" s="199">
        <f t="shared" si="279"/>
        <v>0</v>
      </c>
      <c r="FB100" s="21"/>
      <c r="FC100" s="21"/>
      <c r="FD100" s="21"/>
    </row>
    <row r="101" spans="1:160">
      <c r="A101" s="8"/>
      <c r="B101" s="74" t="s">
        <v>809</v>
      </c>
      <c r="C101" s="97">
        <v>0.35</v>
      </c>
      <c r="D101" s="98">
        <f t="shared" si="216"/>
        <v>800</v>
      </c>
      <c r="E101" s="126">
        <f t="shared" ref="E101" si="285">D101*C101</f>
        <v>280</v>
      </c>
      <c r="F101" s="22"/>
      <c r="G101" s="22"/>
      <c r="H101" s="38">
        <f t="shared" ref="H101" si="286">G101*C101</f>
        <v>0</v>
      </c>
      <c r="I101" s="27"/>
      <c r="J101" s="27"/>
      <c r="K101" s="38">
        <f t="shared" ref="K101" si="287">J101*C101</f>
        <v>0</v>
      </c>
      <c r="L101" s="21"/>
      <c r="M101" s="21"/>
      <c r="N101" s="39">
        <f t="shared" ref="N101" si="288">M101*C101</f>
        <v>0</v>
      </c>
      <c r="O101" s="21"/>
      <c r="P101" s="21"/>
      <c r="Q101" s="39">
        <f t="shared" ref="Q101" si="289">P101*C101</f>
        <v>0</v>
      </c>
      <c r="R101" s="21"/>
      <c r="S101" s="21"/>
      <c r="T101" s="39">
        <f t="shared" ref="T101" si="290">S101*C101</f>
        <v>0</v>
      </c>
      <c r="U101" s="21"/>
      <c r="V101" s="21"/>
      <c r="W101" s="39">
        <f t="shared" ref="W101" si="291">V101*C101</f>
        <v>0</v>
      </c>
      <c r="X101" s="21"/>
      <c r="Y101" s="21"/>
      <c r="Z101" s="39">
        <f t="shared" ref="Z101" si="292">Y101*C101</f>
        <v>0</v>
      </c>
      <c r="AA101" s="144"/>
      <c r="AB101" s="144"/>
      <c r="AC101" s="39">
        <f t="shared" ref="AC101" si="293">AB101*C101</f>
        <v>0</v>
      </c>
      <c r="AD101" s="21"/>
      <c r="AE101" s="21"/>
      <c r="AF101" s="39">
        <f t="shared" ref="AF101" si="294">AE101*C101</f>
        <v>0</v>
      </c>
      <c r="AG101" s="164"/>
      <c r="AH101" s="119">
        <f t="shared" ref="AH101" si="295">AG101*12</f>
        <v>0</v>
      </c>
      <c r="AI101" s="150">
        <f t="shared" ref="AI101" si="296">AH101*C101</f>
        <v>0</v>
      </c>
      <c r="AJ101" s="21"/>
      <c r="AK101" s="21"/>
      <c r="AL101" s="21"/>
      <c r="AM101" s="21"/>
      <c r="AN101" s="21"/>
      <c r="AO101" s="21"/>
      <c r="AP101" s="21"/>
      <c r="AQ101" s="21"/>
      <c r="AR101" s="39">
        <f t="shared" ref="AR101" si="297">AQ101*C101</f>
        <v>0</v>
      </c>
      <c r="AS101" s="22"/>
      <c r="AT101" s="22"/>
      <c r="AU101" s="38">
        <f t="shared" ref="AU101" si="298">AT101*C101</f>
        <v>0</v>
      </c>
      <c r="AV101" s="226">
        <f t="shared" ref="AV101" si="299">AT101+AQ101+AO101+AM101+AK101+AE101+Y101+V101+S101+P101+M101+J101+G101</f>
        <v>0</v>
      </c>
      <c r="AW101" s="198">
        <f t="shared" ref="AW101" si="300">AU101+AR101+AH101+AF101+AC101+Z101+W101+T101+Q101+N101+K101+H101</f>
        <v>0</v>
      </c>
      <c r="AX101" s="22"/>
      <c r="AY101" s="22"/>
      <c r="AZ101" s="38">
        <f t="shared" si="280"/>
        <v>0</v>
      </c>
      <c r="BA101" s="22"/>
      <c r="BB101" s="22"/>
      <c r="BC101" s="38">
        <f t="shared" si="218"/>
        <v>0</v>
      </c>
      <c r="BD101" s="22"/>
      <c r="BE101" s="22"/>
      <c r="BF101" s="38">
        <f t="shared" si="281"/>
        <v>0</v>
      </c>
      <c r="BG101" s="22"/>
      <c r="BH101" s="22"/>
      <c r="BI101" s="38">
        <f t="shared" si="220"/>
        <v>0</v>
      </c>
      <c r="BJ101" s="22"/>
      <c r="BK101" s="22"/>
      <c r="BL101" s="38">
        <f t="shared" si="221"/>
        <v>0</v>
      </c>
      <c r="BM101" s="22"/>
      <c r="BN101" s="22"/>
      <c r="BO101" s="38">
        <f t="shared" si="222"/>
        <v>0</v>
      </c>
      <c r="BP101" s="21"/>
      <c r="BQ101" s="21"/>
      <c r="BR101" s="39">
        <f t="shared" si="223"/>
        <v>0</v>
      </c>
      <c r="BS101" s="21"/>
      <c r="BT101" s="21"/>
      <c r="BU101" s="39">
        <f t="shared" si="225"/>
        <v>0</v>
      </c>
      <c r="BV101" s="200">
        <f t="shared" ref="BV101" si="301">BT101+BQ101+BN101+BK101+BH101+BE101+BB101+AY101</f>
        <v>0</v>
      </c>
      <c r="BW101" s="198">
        <f t="shared" ref="BW101" si="302">BU101+BR101+BO101+BL101+BI101+BF101+BC101+AZ101</f>
        <v>0</v>
      </c>
      <c r="BX101" s="21"/>
      <c r="BY101" s="21"/>
      <c r="BZ101" s="39">
        <f t="shared" si="226"/>
        <v>0</v>
      </c>
      <c r="CA101" s="21"/>
      <c r="CB101" s="21"/>
      <c r="CC101" s="39">
        <f t="shared" si="227"/>
        <v>0</v>
      </c>
      <c r="CD101" s="21"/>
      <c r="CE101" s="21"/>
      <c r="CF101" s="39">
        <f t="shared" si="229"/>
        <v>0</v>
      </c>
      <c r="CG101" s="21"/>
      <c r="CH101" s="21"/>
      <c r="CI101" s="39">
        <f t="shared" si="230"/>
        <v>0</v>
      </c>
      <c r="CJ101" s="21"/>
      <c r="CK101" s="21"/>
      <c r="CL101" s="39">
        <f t="shared" si="282"/>
        <v>0</v>
      </c>
      <c r="CM101" s="21"/>
      <c r="CN101" s="21"/>
      <c r="CO101" s="39">
        <f t="shared" si="283"/>
        <v>0</v>
      </c>
      <c r="CP101" s="21"/>
      <c r="CQ101" s="21"/>
      <c r="CR101" s="39">
        <f t="shared" si="233"/>
        <v>0</v>
      </c>
      <c r="CS101" s="21"/>
      <c r="CT101" s="21">
        <v>800</v>
      </c>
      <c r="CU101" s="39">
        <f t="shared" si="261"/>
        <v>280</v>
      </c>
      <c r="CV101" s="21"/>
      <c r="CW101" s="21">
        <v>800</v>
      </c>
      <c r="CX101" s="39">
        <f t="shared" si="234"/>
        <v>280</v>
      </c>
      <c r="CY101" s="21"/>
      <c r="CZ101" s="21"/>
      <c r="DA101" s="39">
        <f t="shared" si="235"/>
        <v>0</v>
      </c>
      <c r="DB101" s="21"/>
      <c r="DC101" s="21"/>
      <c r="DD101" s="39">
        <f t="shared" si="236"/>
        <v>0</v>
      </c>
      <c r="DE101" s="21"/>
      <c r="DF101" s="21"/>
      <c r="DG101" s="39">
        <f t="shared" si="237"/>
        <v>0</v>
      </c>
      <c r="DH101" s="21"/>
      <c r="DI101" s="21"/>
      <c r="DJ101" s="39">
        <f t="shared" si="284"/>
        <v>0</v>
      </c>
      <c r="DK101" s="21"/>
      <c r="DL101" s="21"/>
      <c r="DM101" s="39">
        <f t="shared" si="239"/>
        <v>0</v>
      </c>
      <c r="DN101" s="21"/>
      <c r="DO101" s="21"/>
      <c r="DP101" s="39">
        <f t="shared" si="240"/>
        <v>0</v>
      </c>
      <c r="DQ101" s="21"/>
      <c r="DR101" s="21"/>
      <c r="DS101" s="39">
        <f t="shared" si="241"/>
        <v>0</v>
      </c>
      <c r="DT101" s="235">
        <f t="shared" ref="DT101" si="303">+DR101+DO101+DL101+DI101+DF101+CZ101+CW101+CQ101+CN101+CK101+CH101+CE101+CB101+BY101+DC101</f>
        <v>800</v>
      </c>
      <c r="DU101" s="198">
        <f t="shared" ref="DU101" si="304">BZ101+CC101+CF101+CI101+CL101+CO101+CR101+CX101+DA101+DD101+DG101+DJ101+DM101+DP101+DS101</f>
        <v>280</v>
      </c>
      <c r="DV101" s="21"/>
      <c r="DW101" s="21"/>
      <c r="DX101" s="39">
        <f t="shared" si="242"/>
        <v>0</v>
      </c>
      <c r="DY101" s="21"/>
      <c r="DZ101" s="21"/>
      <c r="EA101" s="39">
        <f t="shared" si="243"/>
        <v>0</v>
      </c>
      <c r="EB101" s="21"/>
      <c r="EC101" s="21"/>
      <c r="ED101" s="39">
        <f t="shared" si="244"/>
        <v>0</v>
      </c>
      <c r="EE101" s="21"/>
      <c r="EF101" s="21"/>
      <c r="EG101" s="39">
        <f t="shared" si="245"/>
        <v>0</v>
      </c>
      <c r="EH101" s="21"/>
      <c r="EI101" s="21"/>
      <c r="EJ101" s="39">
        <f t="shared" si="246"/>
        <v>0</v>
      </c>
      <c r="EK101" s="21"/>
      <c r="EL101" s="21"/>
      <c r="EM101" s="39">
        <f t="shared" si="247"/>
        <v>0</v>
      </c>
      <c r="EN101" s="21"/>
      <c r="EO101" s="21"/>
      <c r="EP101" s="39">
        <f t="shared" si="248"/>
        <v>0</v>
      </c>
      <c r="EQ101" s="21"/>
      <c r="ER101" s="21"/>
      <c r="ES101" s="39">
        <f t="shared" si="249"/>
        <v>0</v>
      </c>
      <c r="ET101" s="21"/>
      <c r="EU101" s="21"/>
      <c r="EV101" s="39">
        <f t="shared" si="250"/>
        <v>0</v>
      </c>
      <c r="EW101" s="21"/>
      <c r="EX101" s="40"/>
      <c r="EY101" s="64">
        <f t="shared" si="251"/>
        <v>0</v>
      </c>
      <c r="EZ101" s="200">
        <f t="shared" ref="EZ101" si="305">+EX101+EU101+ER101+EO101+EL101+EI101+EF101+EC101+DZ101+DW101</f>
        <v>0</v>
      </c>
      <c r="FA101" s="199">
        <f t="shared" ref="FA101" si="306">EY101+EV101+ES101+EP101+EM101+EJ101+EG101+ED101+EA101+DX101</f>
        <v>0</v>
      </c>
      <c r="FB101" s="21"/>
      <c r="FC101" s="21"/>
      <c r="FD101" s="21"/>
    </row>
    <row r="102" spans="1:160">
      <c r="A102" s="8"/>
      <c r="B102" s="74" t="s">
        <v>619</v>
      </c>
      <c r="C102" s="97">
        <v>11</v>
      </c>
      <c r="D102" s="98">
        <f t="shared" si="216"/>
        <v>24</v>
      </c>
      <c r="E102" s="126">
        <f t="shared" si="274"/>
        <v>264</v>
      </c>
      <c r="F102" s="22"/>
      <c r="G102" s="22"/>
      <c r="H102" s="38">
        <f t="shared" si="252"/>
        <v>0</v>
      </c>
      <c r="I102" s="107"/>
      <c r="J102" s="107"/>
      <c r="K102" s="38">
        <f t="shared" si="262"/>
        <v>0</v>
      </c>
      <c r="L102" s="21"/>
      <c r="M102" s="21"/>
      <c r="N102" s="39">
        <f t="shared" si="253"/>
        <v>0</v>
      </c>
      <c r="O102" s="21"/>
      <c r="P102" s="21"/>
      <c r="Q102" s="39">
        <f t="shared" si="254"/>
        <v>0</v>
      </c>
      <c r="R102" s="21"/>
      <c r="S102" s="21"/>
      <c r="T102" s="39">
        <f t="shared" si="255"/>
        <v>0</v>
      </c>
      <c r="U102" s="21"/>
      <c r="V102" s="21"/>
      <c r="W102" s="39">
        <f t="shared" si="265"/>
        <v>0</v>
      </c>
      <c r="X102" s="21"/>
      <c r="Y102" s="21"/>
      <c r="Z102" s="39">
        <f t="shared" si="266"/>
        <v>0</v>
      </c>
      <c r="AA102" s="144"/>
      <c r="AB102" s="144"/>
      <c r="AC102" s="39">
        <f t="shared" si="256"/>
        <v>0</v>
      </c>
      <c r="AD102" s="21"/>
      <c r="AE102" s="21"/>
      <c r="AF102" s="39">
        <f t="shared" si="267"/>
        <v>0</v>
      </c>
      <c r="AG102" s="164"/>
      <c r="AH102" s="119">
        <f t="shared" si="263"/>
        <v>0</v>
      </c>
      <c r="AI102" s="150">
        <f t="shared" si="260"/>
        <v>0</v>
      </c>
      <c r="AJ102" s="21"/>
      <c r="AK102" s="21"/>
      <c r="AL102" s="21"/>
      <c r="AM102" s="21"/>
      <c r="AN102" s="21"/>
      <c r="AO102" s="21"/>
      <c r="AP102" s="21"/>
      <c r="AQ102" s="21"/>
      <c r="AR102" s="39">
        <f t="shared" si="268"/>
        <v>0</v>
      </c>
      <c r="AS102" s="22"/>
      <c r="AT102" s="22"/>
      <c r="AU102" s="38">
        <f t="shared" si="269"/>
        <v>0</v>
      </c>
      <c r="AV102" s="226">
        <f t="shared" si="275"/>
        <v>0</v>
      </c>
      <c r="AW102" s="198">
        <f t="shared" si="270"/>
        <v>0</v>
      </c>
      <c r="AX102" s="22"/>
      <c r="AY102" s="22"/>
      <c r="AZ102" s="38">
        <f t="shared" si="280"/>
        <v>0</v>
      </c>
      <c r="BA102" s="22"/>
      <c r="BB102" s="22"/>
      <c r="BC102" s="38">
        <f t="shared" si="218"/>
        <v>0</v>
      </c>
      <c r="BD102" s="22"/>
      <c r="BE102" s="22"/>
      <c r="BF102" s="38">
        <f t="shared" si="281"/>
        <v>0</v>
      </c>
      <c r="BG102" s="22"/>
      <c r="BH102" s="22"/>
      <c r="BI102" s="38">
        <f t="shared" si="220"/>
        <v>0</v>
      </c>
      <c r="BJ102" s="22"/>
      <c r="BK102" s="22"/>
      <c r="BL102" s="38">
        <f t="shared" si="221"/>
        <v>0</v>
      </c>
      <c r="BM102" s="22"/>
      <c r="BN102" s="22"/>
      <c r="BO102" s="38">
        <f t="shared" si="222"/>
        <v>0</v>
      </c>
      <c r="BP102" s="21"/>
      <c r="BQ102" s="21"/>
      <c r="BR102" s="39">
        <f t="shared" si="223"/>
        <v>0</v>
      </c>
      <c r="BS102" s="21"/>
      <c r="BT102" s="21"/>
      <c r="BU102" s="39">
        <f t="shared" si="225"/>
        <v>0</v>
      </c>
      <c r="BV102" s="200">
        <f t="shared" si="276"/>
        <v>0</v>
      </c>
      <c r="BW102" s="198">
        <f t="shared" si="277"/>
        <v>0</v>
      </c>
      <c r="BX102" s="21"/>
      <c r="BY102" s="21"/>
      <c r="BZ102" s="39">
        <f t="shared" si="226"/>
        <v>0</v>
      </c>
      <c r="CA102" s="21"/>
      <c r="CB102" s="21"/>
      <c r="CC102" s="39">
        <f t="shared" si="227"/>
        <v>0</v>
      </c>
      <c r="CD102" s="21"/>
      <c r="CE102" s="21"/>
      <c r="CF102" s="39">
        <f t="shared" si="229"/>
        <v>0</v>
      </c>
      <c r="CG102" s="21"/>
      <c r="CH102" s="21"/>
      <c r="CI102" s="39">
        <f t="shared" si="230"/>
        <v>0</v>
      </c>
      <c r="CJ102" s="21"/>
      <c r="CK102" s="21"/>
      <c r="CL102" s="39">
        <f t="shared" si="282"/>
        <v>0</v>
      </c>
      <c r="CM102" s="21"/>
      <c r="CN102" s="21"/>
      <c r="CO102" s="39">
        <f t="shared" si="283"/>
        <v>0</v>
      </c>
      <c r="CP102" s="21"/>
      <c r="CQ102" s="21"/>
      <c r="CR102" s="39">
        <f t="shared" si="233"/>
        <v>0</v>
      </c>
      <c r="CS102" s="21"/>
      <c r="CT102" s="21"/>
      <c r="CU102" s="39">
        <f t="shared" si="261"/>
        <v>0</v>
      </c>
      <c r="CV102" s="21"/>
      <c r="CW102" s="21"/>
      <c r="CX102" s="39">
        <f t="shared" si="234"/>
        <v>0</v>
      </c>
      <c r="CY102" s="21"/>
      <c r="CZ102" s="21"/>
      <c r="DA102" s="39">
        <f t="shared" si="235"/>
        <v>0</v>
      </c>
      <c r="DB102" s="21"/>
      <c r="DC102" s="21"/>
      <c r="DD102" s="39">
        <f t="shared" si="236"/>
        <v>0</v>
      </c>
      <c r="DE102" s="21"/>
      <c r="DF102" s="21"/>
      <c r="DG102" s="39">
        <f t="shared" si="237"/>
        <v>0</v>
      </c>
      <c r="DH102" s="21"/>
      <c r="DI102" s="21"/>
      <c r="DJ102" s="39">
        <f t="shared" si="284"/>
        <v>0</v>
      </c>
      <c r="DK102" s="21"/>
      <c r="DL102" s="21"/>
      <c r="DM102" s="39">
        <f t="shared" si="239"/>
        <v>0</v>
      </c>
      <c r="DN102" s="21"/>
      <c r="DO102" s="21"/>
      <c r="DP102" s="39">
        <f t="shared" si="240"/>
        <v>0</v>
      </c>
      <c r="DQ102" s="21"/>
      <c r="DR102" s="21"/>
      <c r="DS102" s="39">
        <f t="shared" si="241"/>
        <v>0</v>
      </c>
      <c r="DT102" s="235">
        <f t="shared" si="271"/>
        <v>0</v>
      </c>
      <c r="DU102" s="198">
        <f t="shared" si="272"/>
        <v>0</v>
      </c>
      <c r="DV102" s="21"/>
      <c r="DW102" s="21"/>
      <c r="DX102" s="39">
        <f t="shared" si="242"/>
        <v>0</v>
      </c>
      <c r="DY102" s="21">
        <v>2</v>
      </c>
      <c r="DZ102" s="21">
        <v>24</v>
      </c>
      <c r="EA102" s="39">
        <f t="shared" si="243"/>
        <v>264</v>
      </c>
      <c r="EB102" s="21"/>
      <c r="EC102" s="21"/>
      <c r="ED102" s="39">
        <f t="shared" si="244"/>
        <v>0</v>
      </c>
      <c r="EE102" s="21"/>
      <c r="EF102" s="21"/>
      <c r="EG102" s="39">
        <f t="shared" si="245"/>
        <v>0</v>
      </c>
      <c r="EH102" s="21"/>
      <c r="EI102" s="21"/>
      <c r="EJ102" s="39">
        <f t="shared" si="246"/>
        <v>0</v>
      </c>
      <c r="EK102" s="21"/>
      <c r="EL102" s="21"/>
      <c r="EM102" s="39">
        <f t="shared" si="247"/>
        <v>0</v>
      </c>
      <c r="EN102" s="21"/>
      <c r="EO102" s="21"/>
      <c r="EP102" s="39">
        <f t="shared" si="248"/>
        <v>0</v>
      </c>
      <c r="EQ102" s="21"/>
      <c r="ER102" s="21"/>
      <c r="ES102" s="39">
        <f t="shared" si="249"/>
        <v>0</v>
      </c>
      <c r="ET102" s="21"/>
      <c r="EU102" s="21"/>
      <c r="EV102" s="39">
        <f t="shared" si="250"/>
        <v>0</v>
      </c>
      <c r="EW102" s="21"/>
      <c r="EX102" s="40"/>
      <c r="EY102" s="64">
        <f t="shared" si="251"/>
        <v>0</v>
      </c>
      <c r="EZ102" s="200">
        <f t="shared" si="278"/>
        <v>24</v>
      </c>
      <c r="FA102" s="199">
        <f t="shared" si="279"/>
        <v>264</v>
      </c>
      <c r="FB102" s="21"/>
      <c r="FC102" s="21"/>
      <c r="FD102" s="21"/>
    </row>
    <row r="103" spans="1:160" s="59" customFormat="1" ht="15.75">
      <c r="A103" s="177">
        <v>54106</v>
      </c>
      <c r="B103" s="178" t="s">
        <v>5</v>
      </c>
      <c r="C103" s="188"/>
      <c r="D103" s="192">
        <f>+G103+J103+M103+P103+S103+V103+Y103+AE103+AQ103+AT103+AY103+BB103+BE103+BH103+BK103+BN103+BQ103+BT103+BY103+CB103+CE103+CH103+CK103+CN103+CQ103+CW103+CZ103+DF103+DI103+DO103+DL103+DR103+DW103+DZ103+EC103+EF103+EI103+EL103+EO103+ER103+EU103+EX103</f>
        <v>626</v>
      </c>
      <c r="E103" s="190">
        <f>SUM(E104:E108)</f>
        <v>9600</v>
      </c>
      <c r="F103" s="190">
        <f t="shared" ref="F103:BQ103" si="307">SUM(F104:F108)</f>
        <v>0</v>
      </c>
      <c r="G103" s="190">
        <f t="shared" si="307"/>
        <v>134</v>
      </c>
      <c r="H103" s="190">
        <f t="shared" si="307"/>
        <v>4230</v>
      </c>
      <c r="I103" s="190">
        <f t="shared" si="307"/>
        <v>0</v>
      </c>
      <c r="J103" s="190">
        <f t="shared" si="307"/>
        <v>0</v>
      </c>
      <c r="K103" s="190">
        <f t="shared" si="307"/>
        <v>0</v>
      </c>
      <c r="L103" s="190">
        <f t="shared" si="307"/>
        <v>0</v>
      </c>
      <c r="M103" s="190">
        <f t="shared" si="307"/>
        <v>0</v>
      </c>
      <c r="N103" s="190">
        <f t="shared" si="307"/>
        <v>0</v>
      </c>
      <c r="O103" s="190">
        <f t="shared" si="307"/>
        <v>0</v>
      </c>
      <c r="P103" s="190">
        <f t="shared" si="307"/>
        <v>0</v>
      </c>
      <c r="Q103" s="190">
        <f t="shared" si="307"/>
        <v>0</v>
      </c>
      <c r="R103" s="190">
        <f t="shared" si="307"/>
        <v>0</v>
      </c>
      <c r="S103" s="190">
        <f t="shared" si="307"/>
        <v>0</v>
      </c>
      <c r="T103" s="190">
        <f t="shared" si="307"/>
        <v>0</v>
      </c>
      <c r="U103" s="190">
        <f t="shared" si="307"/>
        <v>0</v>
      </c>
      <c r="V103" s="190">
        <f t="shared" si="307"/>
        <v>0</v>
      </c>
      <c r="W103" s="190">
        <f t="shared" si="307"/>
        <v>0</v>
      </c>
      <c r="X103" s="190">
        <f t="shared" si="307"/>
        <v>0</v>
      </c>
      <c r="Y103" s="190">
        <f t="shared" si="307"/>
        <v>0</v>
      </c>
      <c r="Z103" s="190">
        <f t="shared" si="307"/>
        <v>0</v>
      </c>
      <c r="AA103" s="190">
        <f t="shared" si="307"/>
        <v>0</v>
      </c>
      <c r="AB103" s="190">
        <f t="shared" si="307"/>
        <v>0</v>
      </c>
      <c r="AC103" s="190">
        <f t="shared" si="307"/>
        <v>0</v>
      </c>
      <c r="AD103" s="190">
        <f t="shared" si="307"/>
        <v>0</v>
      </c>
      <c r="AE103" s="190">
        <f t="shared" si="307"/>
        <v>0</v>
      </c>
      <c r="AF103" s="190">
        <f t="shared" si="307"/>
        <v>0</v>
      </c>
      <c r="AG103" s="191">
        <f t="shared" si="307"/>
        <v>0</v>
      </c>
      <c r="AH103" s="190">
        <f t="shared" si="307"/>
        <v>0</v>
      </c>
      <c r="AI103" s="190">
        <f t="shared" si="307"/>
        <v>0</v>
      </c>
      <c r="AJ103" s="190">
        <f t="shared" si="307"/>
        <v>0</v>
      </c>
      <c r="AK103" s="190">
        <f t="shared" si="307"/>
        <v>0</v>
      </c>
      <c r="AL103" s="190">
        <f t="shared" si="307"/>
        <v>0</v>
      </c>
      <c r="AM103" s="190">
        <f t="shared" si="307"/>
        <v>0</v>
      </c>
      <c r="AN103" s="190">
        <f t="shared" si="307"/>
        <v>0</v>
      </c>
      <c r="AO103" s="190">
        <f t="shared" si="307"/>
        <v>0</v>
      </c>
      <c r="AP103" s="190">
        <f t="shared" si="307"/>
        <v>0</v>
      </c>
      <c r="AQ103" s="190">
        <f t="shared" si="307"/>
        <v>0</v>
      </c>
      <c r="AR103" s="190">
        <f t="shared" si="307"/>
        <v>0</v>
      </c>
      <c r="AS103" s="190">
        <f t="shared" si="307"/>
        <v>0</v>
      </c>
      <c r="AT103" s="190">
        <f t="shared" si="307"/>
        <v>0</v>
      </c>
      <c r="AU103" s="190">
        <f t="shared" si="307"/>
        <v>0</v>
      </c>
      <c r="AV103" s="190">
        <f t="shared" si="307"/>
        <v>134</v>
      </c>
      <c r="AW103" s="190">
        <f t="shared" si="307"/>
        <v>4230</v>
      </c>
      <c r="AX103" s="190">
        <f t="shared" si="307"/>
        <v>0</v>
      </c>
      <c r="AY103" s="190">
        <f t="shared" si="307"/>
        <v>0</v>
      </c>
      <c r="AZ103" s="190">
        <f t="shared" si="307"/>
        <v>0</v>
      </c>
      <c r="BA103" s="190">
        <f t="shared" si="307"/>
        <v>0</v>
      </c>
      <c r="BB103" s="190">
        <f t="shared" si="307"/>
        <v>1</v>
      </c>
      <c r="BC103" s="190">
        <f t="shared" si="307"/>
        <v>45</v>
      </c>
      <c r="BD103" s="190">
        <f t="shared" si="307"/>
        <v>0</v>
      </c>
      <c r="BE103" s="190">
        <f t="shared" si="307"/>
        <v>0</v>
      </c>
      <c r="BF103" s="190">
        <f t="shared" si="307"/>
        <v>0</v>
      </c>
      <c r="BG103" s="190">
        <f t="shared" si="307"/>
        <v>0</v>
      </c>
      <c r="BH103" s="190">
        <f t="shared" si="307"/>
        <v>3</v>
      </c>
      <c r="BI103" s="190">
        <f t="shared" si="307"/>
        <v>135</v>
      </c>
      <c r="BJ103" s="190">
        <f t="shared" si="307"/>
        <v>0</v>
      </c>
      <c r="BK103" s="190">
        <f t="shared" si="307"/>
        <v>0</v>
      </c>
      <c r="BL103" s="190">
        <f t="shared" si="307"/>
        <v>0</v>
      </c>
      <c r="BM103" s="190">
        <f t="shared" si="307"/>
        <v>0</v>
      </c>
      <c r="BN103" s="190">
        <f t="shared" si="307"/>
        <v>0</v>
      </c>
      <c r="BO103" s="190">
        <f t="shared" si="307"/>
        <v>0</v>
      </c>
      <c r="BP103" s="190">
        <f t="shared" si="307"/>
        <v>0</v>
      </c>
      <c r="BQ103" s="190">
        <f t="shared" si="307"/>
        <v>29</v>
      </c>
      <c r="BR103" s="190">
        <f t="shared" ref="BR103:EF103" si="308">SUM(BR104:BR108)</f>
        <v>367.5</v>
      </c>
      <c r="BS103" s="190">
        <f t="shared" si="308"/>
        <v>0</v>
      </c>
      <c r="BT103" s="190">
        <f t="shared" si="308"/>
        <v>0</v>
      </c>
      <c r="BU103" s="190">
        <f t="shared" si="308"/>
        <v>0</v>
      </c>
      <c r="BV103" s="190">
        <f t="shared" si="308"/>
        <v>33</v>
      </c>
      <c r="BW103" s="190">
        <f t="shared" si="308"/>
        <v>547.5</v>
      </c>
      <c r="BX103" s="190">
        <f t="shared" si="308"/>
        <v>0</v>
      </c>
      <c r="BY103" s="190">
        <f t="shared" si="308"/>
        <v>0</v>
      </c>
      <c r="BZ103" s="190">
        <f t="shared" si="308"/>
        <v>0</v>
      </c>
      <c r="CA103" s="190">
        <f t="shared" si="308"/>
        <v>0</v>
      </c>
      <c r="CB103" s="190">
        <f t="shared" si="308"/>
        <v>0</v>
      </c>
      <c r="CC103" s="190">
        <f t="shared" si="308"/>
        <v>0</v>
      </c>
      <c r="CD103" s="190">
        <f t="shared" si="308"/>
        <v>0</v>
      </c>
      <c r="CE103" s="190">
        <f t="shared" si="308"/>
        <v>0</v>
      </c>
      <c r="CF103" s="190">
        <f t="shared" si="308"/>
        <v>0</v>
      </c>
      <c r="CG103" s="190">
        <f t="shared" si="308"/>
        <v>0</v>
      </c>
      <c r="CH103" s="190">
        <f t="shared" si="308"/>
        <v>0</v>
      </c>
      <c r="CI103" s="190">
        <f t="shared" si="308"/>
        <v>0</v>
      </c>
      <c r="CJ103" s="190">
        <f t="shared" si="308"/>
        <v>0</v>
      </c>
      <c r="CK103" s="190">
        <f t="shared" si="308"/>
        <v>0</v>
      </c>
      <c r="CL103" s="190">
        <f t="shared" si="308"/>
        <v>0</v>
      </c>
      <c r="CM103" s="190">
        <f t="shared" si="308"/>
        <v>0</v>
      </c>
      <c r="CN103" s="190">
        <f t="shared" si="308"/>
        <v>0</v>
      </c>
      <c r="CO103" s="190">
        <f t="shared" si="308"/>
        <v>0</v>
      </c>
      <c r="CP103" s="190">
        <f t="shared" si="308"/>
        <v>0</v>
      </c>
      <c r="CQ103" s="190">
        <f t="shared" si="308"/>
        <v>12</v>
      </c>
      <c r="CR103" s="190">
        <f t="shared" si="308"/>
        <v>360</v>
      </c>
      <c r="CS103" s="190">
        <f t="shared" ref="CS103:CU103" si="309">SUM(CS104:CS108)</f>
        <v>0</v>
      </c>
      <c r="CT103" s="190">
        <f t="shared" si="309"/>
        <v>6</v>
      </c>
      <c r="CU103" s="190">
        <f t="shared" si="309"/>
        <v>180</v>
      </c>
      <c r="CV103" s="190">
        <f t="shared" si="308"/>
        <v>0</v>
      </c>
      <c r="CW103" s="190">
        <f t="shared" si="308"/>
        <v>6</v>
      </c>
      <c r="CX103" s="190">
        <f t="shared" si="308"/>
        <v>180</v>
      </c>
      <c r="CY103" s="190">
        <f t="shared" si="308"/>
        <v>0</v>
      </c>
      <c r="CZ103" s="190">
        <f t="shared" si="308"/>
        <v>120</v>
      </c>
      <c r="DA103" s="190">
        <f t="shared" si="308"/>
        <v>900</v>
      </c>
      <c r="DB103" s="190">
        <f t="shared" si="308"/>
        <v>0</v>
      </c>
      <c r="DC103" s="190">
        <f t="shared" si="308"/>
        <v>25</v>
      </c>
      <c r="DD103" s="190">
        <f t="shared" si="308"/>
        <v>187.5</v>
      </c>
      <c r="DE103" s="190">
        <f t="shared" si="308"/>
        <v>0</v>
      </c>
      <c r="DF103" s="190">
        <f t="shared" si="308"/>
        <v>0</v>
      </c>
      <c r="DG103" s="190">
        <f t="shared" si="308"/>
        <v>0</v>
      </c>
      <c r="DH103" s="190">
        <f t="shared" si="308"/>
        <v>0</v>
      </c>
      <c r="DI103" s="190">
        <f t="shared" si="308"/>
        <v>41</v>
      </c>
      <c r="DJ103" s="190">
        <f t="shared" si="308"/>
        <v>1095</v>
      </c>
      <c r="DK103" s="190">
        <f t="shared" si="308"/>
        <v>0</v>
      </c>
      <c r="DL103" s="190">
        <f t="shared" si="308"/>
        <v>0</v>
      </c>
      <c r="DM103" s="190">
        <f t="shared" si="308"/>
        <v>0</v>
      </c>
      <c r="DN103" s="190">
        <f t="shared" si="308"/>
        <v>0</v>
      </c>
      <c r="DO103" s="190">
        <f t="shared" si="308"/>
        <v>0</v>
      </c>
      <c r="DP103" s="190">
        <f t="shared" si="308"/>
        <v>0</v>
      </c>
      <c r="DQ103" s="190">
        <f t="shared" si="308"/>
        <v>0</v>
      </c>
      <c r="DR103" s="190">
        <f t="shared" si="308"/>
        <v>0</v>
      </c>
      <c r="DS103" s="190">
        <f t="shared" si="308"/>
        <v>0</v>
      </c>
      <c r="DT103" s="190">
        <f t="shared" si="308"/>
        <v>204</v>
      </c>
      <c r="DU103" s="190">
        <f t="shared" si="308"/>
        <v>2722.5</v>
      </c>
      <c r="DV103" s="190">
        <f t="shared" si="308"/>
        <v>0</v>
      </c>
      <c r="DW103" s="190">
        <f t="shared" si="308"/>
        <v>0</v>
      </c>
      <c r="DX103" s="190">
        <f t="shared" si="308"/>
        <v>0</v>
      </c>
      <c r="DY103" s="190">
        <f t="shared" si="308"/>
        <v>0</v>
      </c>
      <c r="DZ103" s="190">
        <f t="shared" si="308"/>
        <v>14</v>
      </c>
      <c r="EA103" s="190">
        <f t="shared" si="308"/>
        <v>105</v>
      </c>
      <c r="EB103" s="190">
        <f t="shared" si="308"/>
        <v>0</v>
      </c>
      <c r="EC103" s="190">
        <f t="shared" si="308"/>
        <v>225</v>
      </c>
      <c r="ED103" s="190">
        <f t="shared" si="308"/>
        <v>1687.5</v>
      </c>
      <c r="EE103" s="190">
        <f t="shared" si="308"/>
        <v>0</v>
      </c>
      <c r="EF103" s="190">
        <f t="shared" si="308"/>
        <v>6</v>
      </c>
      <c r="EG103" s="190">
        <f t="shared" ref="EG103:FA103" si="310">SUM(EG104:EG108)</f>
        <v>45</v>
      </c>
      <c r="EH103" s="190">
        <f t="shared" si="310"/>
        <v>0</v>
      </c>
      <c r="EI103" s="190">
        <f t="shared" si="310"/>
        <v>6</v>
      </c>
      <c r="EJ103" s="190">
        <f t="shared" si="310"/>
        <v>45</v>
      </c>
      <c r="EK103" s="190">
        <f t="shared" si="310"/>
        <v>0</v>
      </c>
      <c r="EL103" s="190">
        <f t="shared" si="310"/>
        <v>0</v>
      </c>
      <c r="EM103" s="190">
        <f t="shared" si="310"/>
        <v>0</v>
      </c>
      <c r="EN103" s="190">
        <f t="shared" si="310"/>
        <v>0</v>
      </c>
      <c r="EO103" s="190">
        <f t="shared" si="310"/>
        <v>0</v>
      </c>
      <c r="EP103" s="190">
        <f t="shared" si="310"/>
        <v>0</v>
      </c>
      <c r="EQ103" s="190">
        <f t="shared" si="310"/>
        <v>0</v>
      </c>
      <c r="ER103" s="190">
        <f t="shared" si="310"/>
        <v>5</v>
      </c>
      <c r="ES103" s="190">
        <f t="shared" si="310"/>
        <v>37.5</v>
      </c>
      <c r="ET103" s="190">
        <f t="shared" si="310"/>
        <v>0</v>
      </c>
      <c r="EU103" s="190">
        <f t="shared" si="310"/>
        <v>24</v>
      </c>
      <c r="EV103" s="190">
        <f t="shared" si="310"/>
        <v>180</v>
      </c>
      <c r="EW103" s="190">
        <f t="shared" si="310"/>
        <v>0</v>
      </c>
      <c r="EX103" s="190">
        <f t="shared" si="310"/>
        <v>0</v>
      </c>
      <c r="EY103" s="190">
        <f t="shared" si="310"/>
        <v>0</v>
      </c>
      <c r="EZ103" s="190">
        <f t="shared" si="310"/>
        <v>280</v>
      </c>
      <c r="FA103" s="190">
        <f t="shared" si="310"/>
        <v>2100</v>
      </c>
      <c r="FB103" s="56"/>
      <c r="FC103" s="56"/>
      <c r="FD103" s="56"/>
    </row>
    <row r="104" spans="1:160">
      <c r="A104" s="8"/>
      <c r="B104" s="19" t="s">
        <v>236</v>
      </c>
      <c r="C104" s="97">
        <v>7.5</v>
      </c>
      <c r="D104" s="98">
        <f>+G104+J104+M104+P104+S104+V104+Y104+AB104+AE104+AH104+AQ104+AT104+AY104+BB104+BE104+BH104+BK104+BN104+BQ104+BT104+BY104+CB104+CE104+CH104+CK104+CN104+CQ104+CW104+CZ104+DC104+DF104+DI104+DO104+DL104+DR104+DW104+DZ104+EC104+EF104+EI104+EL104+EO104+ER104+EU104+EX104</f>
        <v>456</v>
      </c>
      <c r="E104" s="125">
        <f t="shared" si="274"/>
        <v>3420</v>
      </c>
      <c r="F104" s="22"/>
      <c r="G104" s="22"/>
      <c r="H104" s="38">
        <f t="shared" ref="H104:H108" si="311">G104*C104</f>
        <v>0</v>
      </c>
      <c r="I104" s="27"/>
      <c r="J104" s="27"/>
      <c r="K104" s="38">
        <f>J104*C104</f>
        <v>0</v>
      </c>
      <c r="L104" s="21"/>
      <c r="M104" s="21"/>
      <c r="N104" s="39">
        <f>M104*C104</f>
        <v>0</v>
      </c>
      <c r="O104" s="21"/>
      <c r="P104" s="21"/>
      <c r="Q104" s="39">
        <f>P104*C104</f>
        <v>0</v>
      </c>
      <c r="R104" s="21"/>
      <c r="S104" s="21"/>
      <c r="T104" s="39">
        <f>S104*C104</f>
        <v>0</v>
      </c>
      <c r="U104" s="21"/>
      <c r="V104" s="21"/>
      <c r="W104" s="39">
        <f t="shared" si="265"/>
        <v>0</v>
      </c>
      <c r="X104" s="21"/>
      <c r="Y104" s="21"/>
      <c r="Z104" s="39">
        <f t="shared" si="266"/>
        <v>0</v>
      </c>
      <c r="AA104" s="144"/>
      <c r="AB104" s="144"/>
      <c r="AC104" s="39">
        <f t="shared" si="256"/>
        <v>0</v>
      </c>
      <c r="AD104" s="21"/>
      <c r="AE104" s="21"/>
      <c r="AF104" s="39">
        <f t="shared" si="267"/>
        <v>0</v>
      </c>
      <c r="AG104" s="164"/>
      <c r="AH104" s="119">
        <f t="shared" si="263"/>
        <v>0</v>
      </c>
      <c r="AI104" s="150">
        <f t="shared" si="260"/>
        <v>0</v>
      </c>
      <c r="AJ104" s="21"/>
      <c r="AK104" s="21"/>
      <c r="AL104" s="21"/>
      <c r="AM104" s="21"/>
      <c r="AN104" s="21"/>
      <c r="AO104" s="21"/>
      <c r="AP104" s="21"/>
      <c r="AQ104" s="21"/>
      <c r="AR104" s="39">
        <f t="shared" si="268"/>
        <v>0</v>
      </c>
      <c r="AS104" s="22"/>
      <c r="AT104" s="22"/>
      <c r="AU104" s="38">
        <f t="shared" si="269"/>
        <v>0</v>
      </c>
      <c r="AV104" s="226">
        <f t="shared" si="275"/>
        <v>0</v>
      </c>
      <c r="AW104" s="198">
        <f t="shared" si="270"/>
        <v>0</v>
      </c>
      <c r="AX104" s="22"/>
      <c r="AY104" s="22"/>
      <c r="AZ104" s="38">
        <f>AY104*C104</f>
        <v>0</v>
      </c>
      <c r="BA104" s="22"/>
      <c r="BB104" s="22"/>
      <c r="BC104" s="38">
        <f>BB104*C104</f>
        <v>0</v>
      </c>
      <c r="BD104" s="22"/>
      <c r="BE104" s="22"/>
      <c r="BF104" s="38">
        <f>BE104*C104</f>
        <v>0</v>
      </c>
      <c r="BG104" s="22"/>
      <c r="BH104" s="22"/>
      <c r="BI104" s="38">
        <f>BH104*C104</f>
        <v>0</v>
      </c>
      <c r="BJ104" s="22"/>
      <c r="BK104" s="22"/>
      <c r="BL104" s="38">
        <f>BK104*C104</f>
        <v>0</v>
      </c>
      <c r="BM104" s="22"/>
      <c r="BN104" s="22"/>
      <c r="BO104" s="38">
        <f>BN104*C104</f>
        <v>0</v>
      </c>
      <c r="BP104" s="21"/>
      <c r="BQ104" s="21">
        <v>25</v>
      </c>
      <c r="BR104" s="39">
        <f>BQ104*C104</f>
        <v>187.5</v>
      </c>
      <c r="BS104" s="21"/>
      <c r="BT104" s="21"/>
      <c r="BU104" s="39">
        <f>BT104*C104</f>
        <v>0</v>
      </c>
      <c r="BV104" s="200">
        <f t="shared" si="276"/>
        <v>25</v>
      </c>
      <c r="BW104" s="198">
        <f t="shared" si="277"/>
        <v>187.5</v>
      </c>
      <c r="BX104" s="21"/>
      <c r="BY104" s="21"/>
      <c r="BZ104" s="39">
        <f>BY104*C104</f>
        <v>0</v>
      </c>
      <c r="CA104" s="21"/>
      <c r="CB104" s="21"/>
      <c r="CC104" s="39">
        <f>CB104*C104</f>
        <v>0</v>
      </c>
      <c r="CD104" s="21"/>
      <c r="CE104" s="21"/>
      <c r="CF104" s="39">
        <f>CE104*C104</f>
        <v>0</v>
      </c>
      <c r="CG104" s="21"/>
      <c r="CH104" s="21"/>
      <c r="CI104" s="39">
        <f>CH104*C104</f>
        <v>0</v>
      </c>
      <c r="CJ104" s="21"/>
      <c r="CK104" s="21"/>
      <c r="CL104" s="39">
        <f>CK104*C104</f>
        <v>0</v>
      </c>
      <c r="CM104" s="21"/>
      <c r="CN104" s="21"/>
      <c r="CO104" s="39">
        <f>CN104*C104</f>
        <v>0</v>
      </c>
      <c r="CP104" s="21"/>
      <c r="CQ104" s="21"/>
      <c r="CR104" s="39">
        <f>CQ104*C104</f>
        <v>0</v>
      </c>
      <c r="CS104" s="21"/>
      <c r="CT104" s="21"/>
      <c r="CU104" s="39">
        <f t="shared" ref="CU104:CU108" si="312">CT104*C104</f>
        <v>0</v>
      </c>
      <c r="CV104" s="21"/>
      <c r="CW104" s="21"/>
      <c r="CX104" s="39">
        <f>CW104*C104</f>
        <v>0</v>
      </c>
      <c r="CZ104" s="21">
        <v>120</v>
      </c>
      <c r="DA104" s="39">
        <f>CZ104*C104</f>
        <v>900</v>
      </c>
      <c r="DC104" s="21">
        <v>25</v>
      </c>
      <c r="DD104" s="39">
        <f>DC104*C104</f>
        <v>187.5</v>
      </c>
      <c r="DE104" s="21"/>
      <c r="DF104" s="21"/>
      <c r="DG104" s="39">
        <f>DF104*C104</f>
        <v>0</v>
      </c>
      <c r="DH104" s="21"/>
      <c r="DI104" s="21">
        <v>6</v>
      </c>
      <c r="DJ104" s="39">
        <f>DI104*C104</f>
        <v>45</v>
      </c>
      <c r="DK104" s="21"/>
      <c r="DL104" s="21"/>
      <c r="DM104" s="39">
        <f>DL104*C104</f>
        <v>0</v>
      </c>
      <c r="DN104" s="21"/>
      <c r="DO104" s="21"/>
      <c r="DP104" s="39">
        <f>DO104*C104</f>
        <v>0</v>
      </c>
      <c r="DQ104" s="21"/>
      <c r="DR104" s="21"/>
      <c r="DS104" s="39">
        <f>DR104*C104</f>
        <v>0</v>
      </c>
      <c r="DT104" s="235">
        <f t="shared" si="271"/>
        <v>151</v>
      </c>
      <c r="DU104" s="198">
        <f t="shared" si="272"/>
        <v>1132.5</v>
      </c>
      <c r="DV104" s="21"/>
      <c r="DW104" s="21"/>
      <c r="DX104" s="39">
        <f>DW104*C104</f>
        <v>0</v>
      </c>
      <c r="DY104" s="21"/>
      <c r="DZ104" s="21">
        <v>14</v>
      </c>
      <c r="EA104" s="39">
        <f>DZ104*C104</f>
        <v>105</v>
      </c>
      <c r="EB104" s="21"/>
      <c r="EC104" s="21">
        <v>225</v>
      </c>
      <c r="ED104" s="39">
        <f>EC104*C104</f>
        <v>1687.5</v>
      </c>
      <c r="EE104" s="21"/>
      <c r="EF104" s="21">
        <v>6</v>
      </c>
      <c r="EG104" s="39">
        <f>EF104*C104</f>
        <v>45</v>
      </c>
      <c r="EH104" s="21"/>
      <c r="EI104" s="21">
        <v>6</v>
      </c>
      <c r="EJ104" s="39">
        <f>EI104*C104</f>
        <v>45</v>
      </c>
      <c r="EK104" s="21"/>
      <c r="EL104" s="21"/>
      <c r="EM104" s="39">
        <f>EL104*C104</f>
        <v>0</v>
      </c>
      <c r="EN104" s="21"/>
      <c r="EO104" s="21"/>
      <c r="EP104" s="39">
        <f>EO104*C104</f>
        <v>0</v>
      </c>
      <c r="EQ104" s="21"/>
      <c r="ER104" s="21">
        <v>5</v>
      </c>
      <c r="ES104" s="39">
        <f>ER104*C104</f>
        <v>37.5</v>
      </c>
      <c r="ET104" s="21"/>
      <c r="EU104" s="23">
        <v>24</v>
      </c>
      <c r="EV104" s="39">
        <f>EU104*C104</f>
        <v>180</v>
      </c>
      <c r="EW104" s="21"/>
      <c r="EX104" s="40"/>
      <c r="EY104" s="64">
        <f>EX104*C104</f>
        <v>0</v>
      </c>
      <c r="EZ104" s="200">
        <f t="shared" si="278"/>
        <v>280</v>
      </c>
      <c r="FA104" s="199">
        <f t="shared" si="279"/>
        <v>2100</v>
      </c>
      <c r="FB104" s="21"/>
      <c r="FC104" s="21"/>
      <c r="FD104" s="21"/>
    </row>
    <row r="105" spans="1:160">
      <c r="A105" s="8"/>
      <c r="B105" s="19" t="s">
        <v>363</v>
      </c>
      <c r="C105" s="97">
        <v>45</v>
      </c>
      <c r="D105" s="98">
        <f>+G105+J105+M105+P105+S105+V105+Y105+AB105+AE105+AH105+AQ105+AT105+AY105+BB105+BE105+BH105+BK105+BN105+BQ105+BT105+BY105+CB105+CE105+CH105+CK105+CN105+CQ105+CW105+CZ105+DC105+DF105+DI105+DO105+DL105+DR105+DW105+DZ105+EC105+EF105+EI105+EL105+EO105+ER105+EU105+EX105</f>
        <v>22</v>
      </c>
      <c r="E105" s="125">
        <f t="shared" si="274"/>
        <v>990</v>
      </c>
      <c r="F105" s="22"/>
      <c r="G105" s="22">
        <v>14</v>
      </c>
      <c r="H105" s="38">
        <f t="shared" si="311"/>
        <v>630</v>
      </c>
      <c r="I105" s="27"/>
      <c r="J105" s="27"/>
      <c r="K105" s="38">
        <f t="shared" ref="K105:K108" si="313">J105*C105</f>
        <v>0</v>
      </c>
      <c r="L105" s="21"/>
      <c r="M105" s="21"/>
      <c r="N105" s="39">
        <f t="shared" ref="N105:N108" si="314">M105*C105</f>
        <v>0</v>
      </c>
      <c r="O105" s="21"/>
      <c r="P105" s="21"/>
      <c r="Q105" s="39">
        <f t="shared" ref="Q105:Q108" si="315">P105*C105</f>
        <v>0</v>
      </c>
      <c r="R105" s="21"/>
      <c r="S105" s="21"/>
      <c r="T105" s="39">
        <f t="shared" ref="T105:T108" si="316">S105*C105</f>
        <v>0</v>
      </c>
      <c r="U105" s="21"/>
      <c r="V105" s="21"/>
      <c r="W105" s="39">
        <f t="shared" si="265"/>
        <v>0</v>
      </c>
      <c r="X105" s="21"/>
      <c r="Y105" s="21"/>
      <c r="Z105" s="39">
        <f t="shared" si="266"/>
        <v>0</v>
      </c>
      <c r="AA105" s="144"/>
      <c r="AB105" s="144"/>
      <c r="AC105" s="39">
        <f t="shared" si="256"/>
        <v>0</v>
      </c>
      <c r="AD105" s="21"/>
      <c r="AE105" s="21"/>
      <c r="AF105" s="39">
        <f t="shared" si="267"/>
        <v>0</v>
      </c>
      <c r="AG105" s="164"/>
      <c r="AH105" s="119">
        <f t="shared" si="263"/>
        <v>0</v>
      </c>
      <c r="AI105" s="150">
        <f t="shared" si="260"/>
        <v>0</v>
      </c>
      <c r="AJ105" s="21"/>
      <c r="AK105" s="21"/>
      <c r="AL105" s="21"/>
      <c r="AM105" s="21"/>
      <c r="AN105" s="21"/>
      <c r="AO105" s="21"/>
      <c r="AP105" s="21"/>
      <c r="AQ105" s="21"/>
      <c r="AR105" s="39">
        <f t="shared" si="268"/>
        <v>0</v>
      </c>
      <c r="AS105" s="22"/>
      <c r="AT105" s="22"/>
      <c r="AU105" s="38">
        <f t="shared" si="269"/>
        <v>0</v>
      </c>
      <c r="AV105" s="226">
        <f t="shared" si="275"/>
        <v>14</v>
      </c>
      <c r="AW105" s="198">
        <f t="shared" si="270"/>
        <v>630</v>
      </c>
      <c r="AX105" s="22"/>
      <c r="AY105" s="22"/>
      <c r="AZ105" s="38">
        <f>AY105*C105</f>
        <v>0</v>
      </c>
      <c r="BA105" s="22"/>
      <c r="BB105" s="22">
        <v>1</v>
      </c>
      <c r="BC105" s="38">
        <f>BB105*C105</f>
        <v>45</v>
      </c>
      <c r="BD105" s="22"/>
      <c r="BE105" s="22"/>
      <c r="BF105" s="38">
        <f>BE105*C105</f>
        <v>0</v>
      </c>
      <c r="BG105" s="22"/>
      <c r="BH105" s="22">
        <v>3</v>
      </c>
      <c r="BI105" s="38">
        <f>BH105*C105</f>
        <v>135</v>
      </c>
      <c r="BJ105" s="22"/>
      <c r="BK105" s="22"/>
      <c r="BL105" s="38">
        <f>BK105*C105</f>
        <v>0</v>
      </c>
      <c r="BM105" s="22"/>
      <c r="BN105" s="22"/>
      <c r="BO105" s="38">
        <f>BN105*C105</f>
        <v>0</v>
      </c>
      <c r="BP105" s="21"/>
      <c r="BQ105" s="21">
        <v>4</v>
      </c>
      <c r="BR105" s="39">
        <f>BQ105*C105</f>
        <v>180</v>
      </c>
      <c r="BS105" s="21"/>
      <c r="BT105" s="21"/>
      <c r="BU105" s="39">
        <f>BT105*C105</f>
        <v>0</v>
      </c>
      <c r="BV105" s="200">
        <f t="shared" si="276"/>
        <v>8</v>
      </c>
      <c r="BW105" s="198">
        <f t="shared" si="277"/>
        <v>360</v>
      </c>
      <c r="BX105" s="21"/>
      <c r="BY105" s="21"/>
      <c r="BZ105" s="39">
        <f>BY105*C105</f>
        <v>0</v>
      </c>
      <c r="CA105" s="21"/>
      <c r="CB105" s="21"/>
      <c r="CC105" s="39">
        <f>CB105*C105</f>
        <v>0</v>
      </c>
      <c r="CD105" s="21"/>
      <c r="CE105" s="21"/>
      <c r="CF105" s="39">
        <f>CE105*C105</f>
        <v>0</v>
      </c>
      <c r="CG105" s="21"/>
      <c r="CH105" s="21"/>
      <c r="CI105" s="39">
        <f>CH105*C105</f>
        <v>0</v>
      </c>
      <c r="CJ105" s="21"/>
      <c r="CK105" s="21"/>
      <c r="CL105" s="39">
        <f>CK105*C105</f>
        <v>0</v>
      </c>
      <c r="CM105" s="21"/>
      <c r="CN105" s="21"/>
      <c r="CO105" s="39">
        <f>CN105*C105</f>
        <v>0</v>
      </c>
      <c r="CP105" s="21"/>
      <c r="CQ105" s="21"/>
      <c r="CR105" s="39">
        <f>CQ105*C105</f>
        <v>0</v>
      </c>
      <c r="CS105" s="21"/>
      <c r="CT105" s="21"/>
      <c r="CU105" s="39">
        <f t="shared" si="312"/>
        <v>0</v>
      </c>
      <c r="CV105" s="21"/>
      <c r="CW105" s="21"/>
      <c r="CX105" s="39">
        <f>CW105*C105</f>
        <v>0</v>
      </c>
      <c r="CY105" s="21"/>
      <c r="CZ105" s="21"/>
      <c r="DA105" s="39">
        <f>CZ105*C105</f>
        <v>0</v>
      </c>
      <c r="DB105" s="21"/>
      <c r="DC105" s="21"/>
      <c r="DD105" s="39">
        <f>DC105*C105</f>
        <v>0</v>
      </c>
      <c r="DE105" s="21"/>
      <c r="DF105" s="21"/>
      <c r="DG105" s="39">
        <f>DF105*C105</f>
        <v>0</v>
      </c>
      <c r="DH105" s="21"/>
      <c r="DI105" s="21"/>
      <c r="DJ105" s="39">
        <f>DI105*C105</f>
        <v>0</v>
      </c>
      <c r="DK105" s="21"/>
      <c r="DL105" s="21"/>
      <c r="DM105" s="39">
        <f>DL105*C105</f>
        <v>0</v>
      </c>
      <c r="DN105" s="21"/>
      <c r="DO105" s="21"/>
      <c r="DP105" s="39">
        <f>DO105*C105</f>
        <v>0</v>
      </c>
      <c r="DQ105" s="21"/>
      <c r="DR105" s="21"/>
      <c r="DS105" s="39">
        <f>DR105*C105</f>
        <v>0</v>
      </c>
      <c r="DT105" s="235">
        <f t="shared" si="271"/>
        <v>0</v>
      </c>
      <c r="DU105" s="198">
        <f t="shared" si="272"/>
        <v>0</v>
      </c>
      <c r="DV105" s="21"/>
      <c r="DW105" s="21"/>
      <c r="DX105" s="39">
        <f>DW105*C105</f>
        <v>0</v>
      </c>
      <c r="DY105" s="21"/>
      <c r="DZ105" s="21"/>
      <c r="EA105" s="39">
        <f>DZ105*C105</f>
        <v>0</v>
      </c>
      <c r="EB105" s="21"/>
      <c r="EC105" s="21"/>
      <c r="ED105" s="39">
        <f>EC105*C105</f>
        <v>0</v>
      </c>
      <c r="EE105" s="21"/>
      <c r="EF105" s="21"/>
      <c r="EG105" s="39">
        <f>EF105*C105</f>
        <v>0</v>
      </c>
      <c r="EH105" s="21"/>
      <c r="EI105" s="21"/>
      <c r="EJ105" s="39">
        <f>EI105*C105</f>
        <v>0</v>
      </c>
      <c r="EK105" s="21"/>
      <c r="EL105" s="21"/>
      <c r="EM105" s="39">
        <f>EL105*C105</f>
        <v>0</v>
      </c>
      <c r="EN105" s="21"/>
      <c r="EO105" s="21"/>
      <c r="EP105" s="39">
        <f>EO105*C105</f>
        <v>0</v>
      </c>
      <c r="EQ105" s="21"/>
      <c r="ER105" s="21"/>
      <c r="ES105" s="39">
        <f>ER105*C105</f>
        <v>0</v>
      </c>
      <c r="ET105" s="21"/>
      <c r="EU105" s="21"/>
      <c r="EV105" s="39">
        <f>EU105*C105</f>
        <v>0</v>
      </c>
      <c r="EW105" s="21"/>
      <c r="EX105" s="40"/>
      <c r="EY105" s="64">
        <f>EX105*C105</f>
        <v>0</v>
      </c>
      <c r="EZ105" s="200">
        <f t="shared" si="278"/>
        <v>0</v>
      </c>
      <c r="FA105" s="199">
        <f t="shared" si="279"/>
        <v>0</v>
      </c>
      <c r="FB105" s="21"/>
      <c r="FC105" s="21"/>
      <c r="FD105" s="21"/>
    </row>
    <row r="106" spans="1:160">
      <c r="A106" s="8"/>
      <c r="B106" s="19" t="s">
        <v>422</v>
      </c>
      <c r="C106" s="97">
        <v>30</v>
      </c>
      <c r="D106" s="98">
        <f>+G106+J106+M106+P106+S106+V106+Y106+AB106+AE106+AH106+AQ106+AT106+AY106+BB106+BE106+BH106+BK106+BN106+BQ106+BT106+BY106+CB106+CE106+CH106+CK106+CN106+CQ106+CW106+CZ106+DC106+DF106+DI106+DO106+DL106+DR106+DW106+DZ106+EC106+EF106+EI106+EL106+EO106+ER106+EU106+EX106</f>
        <v>82</v>
      </c>
      <c r="E106" s="125">
        <f t="shared" si="274"/>
        <v>2460</v>
      </c>
      <c r="F106" s="22"/>
      <c r="G106" s="22">
        <v>60</v>
      </c>
      <c r="H106" s="38">
        <f t="shared" si="311"/>
        <v>1800</v>
      </c>
      <c r="I106" s="27"/>
      <c r="J106" s="27"/>
      <c r="K106" s="38">
        <f t="shared" si="313"/>
        <v>0</v>
      </c>
      <c r="L106" s="21"/>
      <c r="M106" s="21"/>
      <c r="N106" s="39">
        <f t="shared" si="314"/>
        <v>0</v>
      </c>
      <c r="O106" s="21"/>
      <c r="P106" s="21"/>
      <c r="Q106" s="39">
        <f t="shared" si="315"/>
        <v>0</v>
      </c>
      <c r="R106" s="21"/>
      <c r="S106" s="21"/>
      <c r="T106" s="39">
        <f t="shared" si="316"/>
        <v>0</v>
      </c>
      <c r="U106" s="21"/>
      <c r="V106" s="21"/>
      <c r="W106" s="39">
        <f t="shared" si="265"/>
        <v>0</v>
      </c>
      <c r="X106" s="21"/>
      <c r="Y106" s="21"/>
      <c r="Z106" s="39">
        <f t="shared" si="266"/>
        <v>0</v>
      </c>
      <c r="AA106" s="144"/>
      <c r="AB106" s="144"/>
      <c r="AC106" s="39">
        <f t="shared" si="256"/>
        <v>0</v>
      </c>
      <c r="AD106" s="21"/>
      <c r="AE106" s="21"/>
      <c r="AF106" s="39">
        <f t="shared" si="267"/>
        <v>0</v>
      </c>
      <c r="AG106" s="164"/>
      <c r="AH106" s="119">
        <f t="shared" si="263"/>
        <v>0</v>
      </c>
      <c r="AI106" s="150">
        <f t="shared" si="260"/>
        <v>0</v>
      </c>
      <c r="AJ106" s="21"/>
      <c r="AK106" s="21"/>
      <c r="AL106" s="21"/>
      <c r="AM106" s="21"/>
      <c r="AN106" s="21"/>
      <c r="AO106" s="21"/>
      <c r="AP106" s="21"/>
      <c r="AQ106" s="21"/>
      <c r="AR106" s="39">
        <f t="shared" si="268"/>
        <v>0</v>
      </c>
      <c r="AS106" s="22"/>
      <c r="AT106" s="22"/>
      <c r="AU106" s="38">
        <f t="shared" si="269"/>
        <v>0</v>
      </c>
      <c r="AV106" s="226">
        <f t="shared" si="275"/>
        <v>60</v>
      </c>
      <c r="AW106" s="198">
        <f t="shared" si="270"/>
        <v>1800</v>
      </c>
      <c r="AX106" s="22"/>
      <c r="AY106" s="22"/>
      <c r="AZ106" s="38">
        <f>AY106*C106</f>
        <v>0</v>
      </c>
      <c r="BA106" s="22"/>
      <c r="BB106" s="22"/>
      <c r="BC106" s="38">
        <f>BB106*C106</f>
        <v>0</v>
      </c>
      <c r="BD106" s="22"/>
      <c r="BE106" s="22"/>
      <c r="BF106" s="38">
        <f>BE106*C106</f>
        <v>0</v>
      </c>
      <c r="BG106" s="22"/>
      <c r="BH106" s="22"/>
      <c r="BI106" s="38">
        <f>BH106*C106</f>
        <v>0</v>
      </c>
      <c r="BJ106" s="22"/>
      <c r="BK106" s="22"/>
      <c r="BL106" s="38">
        <f>BK106*C106</f>
        <v>0</v>
      </c>
      <c r="BM106" s="22"/>
      <c r="BN106" s="22"/>
      <c r="BO106" s="38">
        <f>BN106*C106</f>
        <v>0</v>
      </c>
      <c r="BP106" s="21"/>
      <c r="BQ106" s="21"/>
      <c r="BR106" s="39">
        <f>BQ106*C106</f>
        <v>0</v>
      </c>
      <c r="BS106" s="21"/>
      <c r="BT106" s="21"/>
      <c r="BU106" s="39">
        <f>BT106*C106</f>
        <v>0</v>
      </c>
      <c r="BV106" s="200">
        <f t="shared" si="276"/>
        <v>0</v>
      </c>
      <c r="BW106" s="198">
        <f t="shared" si="277"/>
        <v>0</v>
      </c>
      <c r="BX106" s="21"/>
      <c r="BY106" s="21"/>
      <c r="BZ106" s="39">
        <f>BY106*C106</f>
        <v>0</v>
      </c>
      <c r="CA106" s="21"/>
      <c r="CB106" s="21"/>
      <c r="CC106" s="39">
        <f>CB106*C106</f>
        <v>0</v>
      </c>
      <c r="CD106" s="21"/>
      <c r="CE106" s="21"/>
      <c r="CF106" s="39">
        <f>CE106*C106</f>
        <v>0</v>
      </c>
      <c r="CG106" s="21"/>
      <c r="CH106" s="21"/>
      <c r="CI106" s="39">
        <f>CH106*C106</f>
        <v>0</v>
      </c>
      <c r="CJ106" s="21"/>
      <c r="CK106" s="21"/>
      <c r="CL106" s="39">
        <f>CK106*C106</f>
        <v>0</v>
      </c>
      <c r="CM106" s="21"/>
      <c r="CN106" s="21"/>
      <c r="CO106" s="39">
        <f>CN106*C106</f>
        <v>0</v>
      </c>
      <c r="CP106" s="21"/>
      <c r="CQ106" s="21">
        <v>6</v>
      </c>
      <c r="CR106" s="39">
        <f>CQ106*C106</f>
        <v>180</v>
      </c>
      <c r="CS106" s="21"/>
      <c r="CT106" s="21">
        <v>6</v>
      </c>
      <c r="CU106" s="39">
        <f t="shared" si="312"/>
        <v>180</v>
      </c>
      <c r="CV106" s="21"/>
      <c r="CW106" s="21">
        <v>6</v>
      </c>
      <c r="CX106" s="39">
        <f>CW106*C106</f>
        <v>180</v>
      </c>
      <c r="CY106" s="21"/>
      <c r="CZ106" s="21"/>
      <c r="DA106" s="39">
        <f>CZ106*C106</f>
        <v>0</v>
      </c>
      <c r="DB106" s="21"/>
      <c r="DC106" s="21"/>
      <c r="DD106" s="39">
        <f>DC106*C106</f>
        <v>0</v>
      </c>
      <c r="DE106" s="21"/>
      <c r="DF106" s="21"/>
      <c r="DG106" s="39">
        <f>DF106*C106</f>
        <v>0</v>
      </c>
      <c r="DH106" s="21"/>
      <c r="DI106" s="21">
        <v>10</v>
      </c>
      <c r="DJ106" s="39">
        <f>DI106*C106</f>
        <v>300</v>
      </c>
      <c r="DK106" s="21"/>
      <c r="DL106" s="21"/>
      <c r="DM106" s="39">
        <f>DL106*C106</f>
        <v>0</v>
      </c>
      <c r="DN106" s="21"/>
      <c r="DO106" s="21"/>
      <c r="DP106" s="39">
        <f>DO106*C106</f>
        <v>0</v>
      </c>
      <c r="DQ106" s="21"/>
      <c r="DR106" s="21"/>
      <c r="DS106" s="39">
        <f>DR106*C106</f>
        <v>0</v>
      </c>
      <c r="DT106" s="235">
        <f t="shared" si="271"/>
        <v>22</v>
      </c>
      <c r="DU106" s="198">
        <f t="shared" si="272"/>
        <v>660</v>
      </c>
      <c r="DV106" s="21"/>
      <c r="DW106" s="21"/>
      <c r="DX106" s="39">
        <f>DW106*C106</f>
        <v>0</v>
      </c>
      <c r="DY106" s="21"/>
      <c r="DZ106" s="21"/>
      <c r="EA106" s="39">
        <f>DZ106*C106</f>
        <v>0</v>
      </c>
      <c r="EB106" s="21"/>
      <c r="EC106" s="21"/>
      <c r="ED106" s="39">
        <f>EC106*C106</f>
        <v>0</v>
      </c>
      <c r="EE106" s="21"/>
      <c r="EF106" s="21"/>
      <c r="EG106" s="39">
        <f>EF106*C106</f>
        <v>0</v>
      </c>
      <c r="EH106" s="21"/>
      <c r="EI106" s="21"/>
      <c r="EJ106" s="39">
        <f>EI106*C106</f>
        <v>0</v>
      </c>
      <c r="EK106" s="21"/>
      <c r="EL106" s="21"/>
      <c r="EM106" s="39">
        <f>EL106*C106</f>
        <v>0</v>
      </c>
      <c r="EN106" s="21"/>
      <c r="EO106" s="21"/>
      <c r="EP106" s="39">
        <f>EO106*C106</f>
        <v>0</v>
      </c>
      <c r="EQ106" s="21"/>
      <c r="ER106" s="21"/>
      <c r="ES106" s="39">
        <f>ER106*C106</f>
        <v>0</v>
      </c>
      <c r="ET106" s="21"/>
      <c r="EU106" s="21"/>
      <c r="EV106" s="39">
        <f>EU106*C106</f>
        <v>0</v>
      </c>
      <c r="EW106" s="21"/>
      <c r="EX106" s="40"/>
      <c r="EY106" s="64">
        <f>EX106*C106</f>
        <v>0</v>
      </c>
      <c r="EZ106" s="200">
        <f t="shared" si="278"/>
        <v>0</v>
      </c>
      <c r="FA106" s="199">
        <f t="shared" si="279"/>
        <v>0</v>
      </c>
      <c r="FB106" s="21"/>
      <c r="FC106" s="21"/>
      <c r="FD106" s="21"/>
    </row>
    <row r="107" spans="1:160">
      <c r="A107" s="8"/>
      <c r="B107" s="19" t="s">
        <v>423</v>
      </c>
      <c r="C107" s="97">
        <v>30</v>
      </c>
      <c r="D107" s="98">
        <f>+G107+J107+M107+P107+S107+V107+Y107+AB107+AE107+AH107+AQ107+AT107+AY107+BB107+BE107+BH107+BK107+BN107+BQ107+BT107+BY107+CB107+CE107+CH107+CK107+CN107+CQ107+CW107+CZ107+DC107+DF107+DI107+DO107+DL107+DR107+DW107+DZ107+EC107+EF107+EI107+EL107+EO107+ER107+EU107+EX107</f>
        <v>91</v>
      </c>
      <c r="E107" s="125">
        <f t="shared" si="274"/>
        <v>2730</v>
      </c>
      <c r="F107" s="22"/>
      <c r="G107" s="22">
        <v>60</v>
      </c>
      <c r="H107" s="38">
        <f t="shared" si="311"/>
        <v>1800</v>
      </c>
      <c r="I107" s="27"/>
      <c r="J107" s="27"/>
      <c r="K107" s="38">
        <f t="shared" si="313"/>
        <v>0</v>
      </c>
      <c r="L107" s="21"/>
      <c r="M107" s="21"/>
      <c r="N107" s="39">
        <f t="shared" si="314"/>
        <v>0</v>
      </c>
      <c r="O107" s="21"/>
      <c r="P107" s="21"/>
      <c r="Q107" s="39">
        <f t="shared" si="315"/>
        <v>0</v>
      </c>
      <c r="R107" s="21"/>
      <c r="S107" s="21"/>
      <c r="T107" s="39">
        <f t="shared" si="316"/>
        <v>0</v>
      </c>
      <c r="U107" s="21"/>
      <c r="V107" s="21"/>
      <c r="W107" s="39">
        <f t="shared" si="265"/>
        <v>0</v>
      </c>
      <c r="X107" s="21"/>
      <c r="Y107" s="21"/>
      <c r="Z107" s="39">
        <f t="shared" si="266"/>
        <v>0</v>
      </c>
      <c r="AA107" s="144"/>
      <c r="AB107" s="144"/>
      <c r="AC107" s="39">
        <f t="shared" si="256"/>
        <v>0</v>
      </c>
      <c r="AD107" s="21"/>
      <c r="AE107" s="21"/>
      <c r="AF107" s="39">
        <f t="shared" si="267"/>
        <v>0</v>
      </c>
      <c r="AG107" s="164"/>
      <c r="AH107" s="119">
        <f t="shared" si="263"/>
        <v>0</v>
      </c>
      <c r="AI107" s="150">
        <f t="shared" si="260"/>
        <v>0</v>
      </c>
      <c r="AJ107" s="21"/>
      <c r="AK107" s="21"/>
      <c r="AL107" s="21"/>
      <c r="AM107" s="21"/>
      <c r="AN107" s="21"/>
      <c r="AO107" s="21"/>
      <c r="AP107" s="21"/>
      <c r="AQ107" s="21"/>
      <c r="AR107" s="39">
        <f t="shared" si="268"/>
        <v>0</v>
      </c>
      <c r="AS107" s="22"/>
      <c r="AT107" s="22"/>
      <c r="AU107" s="38">
        <f t="shared" si="269"/>
        <v>0</v>
      </c>
      <c r="AV107" s="226">
        <f t="shared" si="275"/>
        <v>60</v>
      </c>
      <c r="AW107" s="198">
        <f t="shared" si="270"/>
        <v>1800</v>
      </c>
      <c r="AX107" s="22"/>
      <c r="AY107" s="22"/>
      <c r="AZ107" s="38">
        <f>AY107*C107</f>
        <v>0</v>
      </c>
      <c r="BA107" s="22"/>
      <c r="BB107" s="22"/>
      <c r="BC107" s="38">
        <f>BB107*C107</f>
        <v>0</v>
      </c>
      <c r="BD107" s="22"/>
      <c r="BE107" s="22"/>
      <c r="BF107" s="38">
        <f>BE107*C107</f>
        <v>0</v>
      </c>
      <c r="BG107" s="22"/>
      <c r="BH107" s="22"/>
      <c r="BI107" s="38">
        <f>BH107*C107</f>
        <v>0</v>
      </c>
      <c r="BJ107" s="22"/>
      <c r="BK107" s="22"/>
      <c r="BL107" s="38">
        <f>BK107*C107</f>
        <v>0</v>
      </c>
      <c r="BM107" s="22"/>
      <c r="BN107" s="22"/>
      <c r="BO107" s="38">
        <f>BN107*C107</f>
        <v>0</v>
      </c>
      <c r="BP107" s="21"/>
      <c r="BQ107" s="21"/>
      <c r="BR107" s="39">
        <f>BQ107*C107</f>
        <v>0</v>
      </c>
      <c r="BS107" s="21"/>
      <c r="BT107" s="21"/>
      <c r="BU107" s="39">
        <f>BT107*C107</f>
        <v>0</v>
      </c>
      <c r="BV107" s="200">
        <f t="shared" si="276"/>
        <v>0</v>
      </c>
      <c r="BW107" s="198">
        <f t="shared" si="277"/>
        <v>0</v>
      </c>
      <c r="BX107" s="21"/>
      <c r="BY107" s="21"/>
      <c r="BZ107" s="39">
        <f>BY107*C107</f>
        <v>0</v>
      </c>
      <c r="CA107" s="21"/>
      <c r="CB107" s="21"/>
      <c r="CC107" s="39">
        <f>CB107*C107</f>
        <v>0</v>
      </c>
      <c r="CD107" s="21"/>
      <c r="CE107" s="21"/>
      <c r="CF107" s="39">
        <f>CE107*C107</f>
        <v>0</v>
      </c>
      <c r="CG107" s="21"/>
      <c r="CH107" s="21"/>
      <c r="CI107" s="39">
        <f>CH107*C107</f>
        <v>0</v>
      </c>
      <c r="CJ107" s="21"/>
      <c r="CK107" s="21"/>
      <c r="CL107" s="39">
        <f>CK107*C107</f>
        <v>0</v>
      </c>
      <c r="CM107" s="21"/>
      <c r="CN107" s="21"/>
      <c r="CO107" s="39">
        <f>CN107*C107</f>
        <v>0</v>
      </c>
      <c r="CP107" s="21"/>
      <c r="CQ107" s="21">
        <v>6</v>
      </c>
      <c r="CR107" s="39">
        <f>CQ107*C107</f>
        <v>180</v>
      </c>
      <c r="CS107" s="21"/>
      <c r="CT107" s="21"/>
      <c r="CU107" s="39">
        <f t="shared" si="312"/>
        <v>0</v>
      </c>
      <c r="CV107" s="21"/>
      <c r="CW107" s="21"/>
      <c r="CX107" s="39">
        <f>CW107*C107</f>
        <v>0</v>
      </c>
      <c r="CY107" s="21"/>
      <c r="CZ107" s="21"/>
      <c r="DA107" s="39">
        <f>CZ107*C107</f>
        <v>0</v>
      </c>
      <c r="DB107" s="21"/>
      <c r="DC107" s="21"/>
      <c r="DD107" s="39">
        <f>DC107*C107</f>
        <v>0</v>
      </c>
      <c r="DE107" s="21"/>
      <c r="DF107" s="21"/>
      <c r="DG107" s="39">
        <f>DF107*C107</f>
        <v>0</v>
      </c>
      <c r="DH107" s="21"/>
      <c r="DI107" s="21">
        <v>25</v>
      </c>
      <c r="DJ107" s="39">
        <f>DI107*C107</f>
        <v>750</v>
      </c>
      <c r="DK107" s="21"/>
      <c r="DL107" s="21"/>
      <c r="DM107" s="39">
        <f>DL107*C107</f>
        <v>0</v>
      </c>
      <c r="DN107" s="21"/>
      <c r="DO107" s="21"/>
      <c r="DP107" s="39">
        <f>DO107*C107</f>
        <v>0</v>
      </c>
      <c r="DQ107" s="21"/>
      <c r="DR107" s="21"/>
      <c r="DS107" s="39">
        <f>DR107*C107</f>
        <v>0</v>
      </c>
      <c r="DT107" s="235">
        <f t="shared" si="271"/>
        <v>31</v>
      </c>
      <c r="DU107" s="198">
        <f t="shared" si="272"/>
        <v>930</v>
      </c>
      <c r="DV107" s="21"/>
      <c r="DW107" s="21"/>
      <c r="DX107" s="39">
        <f>DW107*C107</f>
        <v>0</v>
      </c>
      <c r="DY107" s="21"/>
      <c r="DZ107" s="21"/>
      <c r="EA107" s="39">
        <f>DZ107*C107</f>
        <v>0</v>
      </c>
      <c r="EB107" s="21"/>
      <c r="EC107" s="21"/>
      <c r="ED107" s="39">
        <f>EC107*C107</f>
        <v>0</v>
      </c>
      <c r="EE107" s="21"/>
      <c r="EF107" s="21"/>
      <c r="EG107" s="39">
        <f>EF107*C107</f>
        <v>0</v>
      </c>
      <c r="EH107" s="21"/>
      <c r="EI107" s="21"/>
      <c r="EJ107" s="39">
        <f>EI107*C107</f>
        <v>0</v>
      </c>
      <c r="EK107" s="21"/>
      <c r="EL107" s="21"/>
      <c r="EM107" s="39">
        <f>EL107*C107</f>
        <v>0</v>
      </c>
      <c r="EN107" s="21"/>
      <c r="EO107" s="21"/>
      <c r="EP107" s="39">
        <f>EO107*C107</f>
        <v>0</v>
      </c>
      <c r="EQ107" s="21"/>
      <c r="ER107" s="21"/>
      <c r="ES107" s="39">
        <f>ER107*C107</f>
        <v>0</v>
      </c>
      <c r="ET107" s="21"/>
      <c r="EU107" s="21"/>
      <c r="EV107" s="39">
        <f>EU107*C107</f>
        <v>0</v>
      </c>
      <c r="EW107" s="21"/>
      <c r="EX107" s="40"/>
      <c r="EY107" s="64">
        <f>EX107*C107</f>
        <v>0</v>
      </c>
      <c r="EZ107" s="200">
        <f t="shared" si="278"/>
        <v>0</v>
      </c>
      <c r="FA107" s="199">
        <f t="shared" si="279"/>
        <v>0</v>
      </c>
      <c r="FB107" s="21"/>
      <c r="FC107" s="21"/>
      <c r="FD107" s="21"/>
    </row>
    <row r="108" spans="1:160">
      <c r="A108" s="8"/>
      <c r="B108" s="19" t="s">
        <v>804</v>
      </c>
      <c r="C108" s="97">
        <v>18</v>
      </c>
      <c r="D108" s="98">
        <f>+G108+J108+M108+P108+S108+V108+Y108+AB108+AE108+AH108+AQ108+AT108+AY108+BB108+BE108+BH108+BK108+BN108+BQ108+BT108+BY108+CB108+CE108+CH108+CK108+CN108+CQ108+CW108+CZ108+DC108+DF108+DI108+DO108+DL108+DR108+DW108+DZ108+EC108+EF108+EI108+EL108+EO108+ER108+EU108+EX108</f>
        <v>0</v>
      </c>
      <c r="E108" s="99">
        <f t="shared" si="274"/>
        <v>0</v>
      </c>
      <c r="F108" s="22"/>
      <c r="G108" s="22"/>
      <c r="H108" s="38">
        <f t="shared" si="311"/>
        <v>0</v>
      </c>
      <c r="I108" s="27"/>
      <c r="J108" s="27"/>
      <c r="K108" s="38">
        <f t="shared" si="313"/>
        <v>0</v>
      </c>
      <c r="L108" s="21"/>
      <c r="M108" s="21"/>
      <c r="N108" s="39">
        <f t="shared" si="314"/>
        <v>0</v>
      </c>
      <c r="O108" s="21"/>
      <c r="P108" s="21"/>
      <c r="Q108" s="39">
        <f t="shared" si="315"/>
        <v>0</v>
      </c>
      <c r="R108" s="21"/>
      <c r="S108" s="21"/>
      <c r="T108" s="39">
        <f t="shared" si="316"/>
        <v>0</v>
      </c>
      <c r="U108" s="21"/>
      <c r="V108" s="21"/>
      <c r="W108" s="39">
        <f t="shared" si="265"/>
        <v>0</v>
      </c>
      <c r="X108" s="21"/>
      <c r="Y108" s="21"/>
      <c r="Z108" s="39">
        <f t="shared" si="266"/>
        <v>0</v>
      </c>
      <c r="AA108" s="144"/>
      <c r="AB108" s="144"/>
      <c r="AC108" s="39">
        <f t="shared" si="256"/>
        <v>0</v>
      </c>
      <c r="AD108" s="21"/>
      <c r="AE108" s="21"/>
      <c r="AF108" s="39">
        <f t="shared" si="267"/>
        <v>0</v>
      </c>
      <c r="AG108" s="164"/>
      <c r="AH108" s="119">
        <f t="shared" si="263"/>
        <v>0</v>
      </c>
      <c r="AI108" s="150">
        <f t="shared" si="260"/>
        <v>0</v>
      </c>
      <c r="AJ108" s="21"/>
      <c r="AK108" s="21"/>
      <c r="AL108" s="21"/>
      <c r="AM108" s="21"/>
      <c r="AN108" s="21"/>
      <c r="AO108" s="21"/>
      <c r="AP108" s="21"/>
      <c r="AQ108" s="21"/>
      <c r="AR108" s="39">
        <f t="shared" si="268"/>
        <v>0</v>
      </c>
      <c r="AS108" s="22"/>
      <c r="AT108" s="22"/>
      <c r="AU108" s="38">
        <f t="shared" si="269"/>
        <v>0</v>
      </c>
      <c r="AV108" s="226">
        <f t="shared" si="275"/>
        <v>0</v>
      </c>
      <c r="AW108" s="198">
        <f t="shared" si="270"/>
        <v>0</v>
      </c>
      <c r="AX108" s="22"/>
      <c r="AY108" s="22"/>
      <c r="AZ108" s="38">
        <f>AY108*C108</f>
        <v>0</v>
      </c>
      <c r="BA108" s="22"/>
      <c r="BB108" s="22"/>
      <c r="BC108" s="38">
        <f>BB108*C108</f>
        <v>0</v>
      </c>
      <c r="BD108" s="22"/>
      <c r="BE108" s="22"/>
      <c r="BF108" s="38">
        <f>BE108*C108</f>
        <v>0</v>
      </c>
      <c r="BG108" s="22"/>
      <c r="BH108" s="22"/>
      <c r="BI108" s="38">
        <f>BH108*C108</f>
        <v>0</v>
      </c>
      <c r="BJ108" s="22"/>
      <c r="BK108" s="22"/>
      <c r="BL108" s="38">
        <f>BK108*C108</f>
        <v>0</v>
      </c>
      <c r="BM108" s="22"/>
      <c r="BN108" s="22"/>
      <c r="BO108" s="38">
        <f>BN108*C108</f>
        <v>0</v>
      </c>
      <c r="BP108" s="21"/>
      <c r="BQ108" s="21"/>
      <c r="BR108" s="39">
        <f>BQ108*C108</f>
        <v>0</v>
      </c>
      <c r="BS108" s="21"/>
      <c r="BT108" s="21"/>
      <c r="BU108" s="39">
        <f>BT108*C108</f>
        <v>0</v>
      </c>
      <c r="BV108" s="200">
        <f t="shared" si="276"/>
        <v>0</v>
      </c>
      <c r="BW108" s="198">
        <f t="shared" si="277"/>
        <v>0</v>
      </c>
      <c r="BX108" s="21"/>
      <c r="BY108" s="21"/>
      <c r="BZ108" s="39">
        <f>BY108*C108</f>
        <v>0</v>
      </c>
      <c r="CA108" s="21"/>
      <c r="CB108" s="21"/>
      <c r="CC108" s="39">
        <f>CB108*C108</f>
        <v>0</v>
      </c>
      <c r="CD108" s="21"/>
      <c r="CE108" s="21"/>
      <c r="CF108" s="39">
        <f>CE108*C108</f>
        <v>0</v>
      </c>
      <c r="CG108" s="21"/>
      <c r="CH108" s="21"/>
      <c r="CI108" s="39">
        <f>CH108*C108</f>
        <v>0</v>
      </c>
      <c r="CJ108" s="21"/>
      <c r="CK108" s="21"/>
      <c r="CL108" s="39">
        <f>CK108*C108</f>
        <v>0</v>
      </c>
      <c r="CM108" s="21"/>
      <c r="CN108" s="21"/>
      <c r="CO108" s="39">
        <f>CN108*C108</f>
        <v>0</v>
      </c>
      <c r="CP108" s="21"/>
      <c r="CQ108" s="21"/>
      <c r="CR108" s="39">
        <f>CQ108*C108</f>
        <v>0</v>
      </c>
      <c r="CS108" s="21"/>
      <c r="CT108" s="21"/>
      <c r="CU108" s="39">
        <f t="shared" si="312"/>
        <v>0</v>
      </c>
      <c r="CV108" s="21"/>
      <c r="CW108" s="21"/>
      <c r="CX108" s="39">
        <f>CW108*C108</f>
        <v>0</v>
      </c>
      <c r="CY108" s="21"/>
      <c r="CZ108" s="21"/>
      <c r="DA108" s="39">
        <f>CZ108*C108</f>
        <v>0</v>
      </c>
      <c r="DB108" s="21"/>
      <c r="DC108" s="21"/>
      <c r="DD108" s="39">
        <f>DC108*C108</f>
        <v>0</v>
      </c>
      <c r="DE108" s="21"/>
      <c r="DF108" s="21"/>
      <c r="DG108" s="39">
        <f>DF108*C108</f>
        <v>0</v>
      </c>
      <c r="DH108" s="21"/>
      <c r="DI108" s="21"/>
      <c r="DJ108" s="39">
        <f>DI108*C108</f>
        <v>0</v>
      </c>
      <c r="DK108" s="21"/>
      <c r="DL108" s="21"/>
      <c r="DM108" s="39">
        <f>DL108*C108</f>
        <v>0</v>
      </c>
      <c r="DN108" s="21"/>
      <c r="DO108" s="21"/>
      <c r="DP108" s="39">
        <f>DO108*C108</f>
        <v>0</v>
      </c>
      <c r="DQ108" s="21"/>
      <c r="DR108" s="21"/>
      <c r="DS108" s="39">
        <f>DR108*C108</f>
        <v>0</v>
      </c>
      <c r="DT108" s="235">
        <f t="shared" si="271"/>
        <v>0</v>
      </c>
      <c r="DU108" s="198">
        <f t="shared" si="272"/>
        <v>0</v>
      </c>
      <c r="DV108" s="21"/>
      <c r="DW108" s="21"/>
      <c r="DX108" s="39">
        <f>DW108*C108</f>
        <v>0</v>
      </c>
      <c r="DY108" s="21"/>
      <c r="DZ108" s="21"/>
      <c r="EA108" s="39">
        <f>DZ108*C108</f>
        <v>0</v>
      </c>
      <c r="EB108" s="21"/>
      <c r="EC108" s="21"/>
      <c r="ED108" s="39">
        <f>EC108*C108</f>
        <v>0</v>
      </c>
      <c r="EE108" s="21"/>
      <c r="EF108" s="21"/>
      <c r="EG108" s="39">
        <f>EF108*C108</f>
        <v>0</v>
      </c>
      <c r="EH108" s="21"/>
      <c r="EI108" s="21"/>
      <c r="EJ108" s="39">
        <f>EI108*C108</f>
        <v>0</v>
      </c>
      <c r="EK108" s="21"/>
      <c r="EL108" s="21"/>
      <c r="EM108" s="39">
        <f>EL108*C108</f>
        <v>0</v>
      </c>
      <c r="EN108" s="21"/>
      <c r="EO108" s="21"/>
      <c r="EP108" s="39">
        <f>EO108*C108</f>
        <v>0</v>
      </c>
      <c r="EQ108" s="21"/>
      <c r="ER108" s="21"/>
      <c r="ES108" s="39">
        <f>ER108*C108</f>
        <v>0</v>
      </c>
      <c r="ET108" s="21"/>
      <c r="EU108" s="21"/>
      <c r="EV108" s="39">
        <f>EU108*C108</f>
        <v>0</v>
      </c>
      <c r="EW108" s="21"/>
      <c r="EX108" s="40"/>
      <c r="EY108" s="64">
        <f>EX108*C108</f>
        <v>0</v>
      </c>
      <c r="EZ108" s="200">
        <f t="shared" si="278"/>
        <v>0</v>
      </c>
      <c r="FA108" s="199">
        <f t="shared" si="279"/>
        <v>0</v>
      </c>
      <c r="FB108" s="21"/>
      <c r="FC108" s="21"/>
      <c r="FD108" s="21"/>
    </row>
    <row r="109" spans="1:160" s="59" customFormat="1" ht="15.75">
      <c r="A109" s="177">
        <v>54107</v>
      </c>
      <c r="B109" s="178" t="s">
        <v>6</v>
      </c>
      <c r="C109" s="188"/>
      <c r="D109" s="192">
        <f>+G109+J109+M109+P109+S109+V109+Y109+AE109+AQ109+AT109+AY109+BB109+BE109+BH109+BK109+BN109+BQ109+BT109+BY109+CB109+CE109+CH109+CK109+CN109+CQ109+CW109+CZ109+DF109+DI109+DO109+DL109+DR109+DW109+DZ109+EC109+EF109+EI109+EL109+EO109+ER109+EU109+EX109</f>
        <v>11350</v>
      </c>
      <c r="E109" s="190">
        <f>SUM(E110:E195)</f>
        <v>78871.569999999992</v>
      </c>
      <c r="F109" s="190">
        <f t="shared" ref="F109:BQ109" si="317">SUM(F110:F195)</f>
        <v>0</v>
      </c>
      <c r="G109" s="190">
        <f t="shared" si="317"/>
        <v>530</v>
      </c>
      <c r="H109" s="190">
        <f t="shared" si="317"/>
        <v>8360</v>
      </c>
      <c r="I109" s="190">
        <f t="shared" si="317"/>
        <v>0</v>
      </c>
      <c r="J109" s="190">
        <f t="shared" si="317"/>
        <v>0</v>
      </c>
      <c r="K109" s="190">
        <f t="shared" si="317"/>
        <v>0</v>
      </c>
      <c r="L109" s="190">
        <f t="shared" si="317"/>
        <v>0</v>
      </c>
      <c r="M109" s="190">
        <f t="shared" si="317"/>
        <v>4</v>
      </c>
      <c r="N109" s="190">
        <f t="shared" si="317"/>
        <v>12.75</v>
      </c>
      <c r="O109" s="190">
        <f t="shared" si="317"/>
        <v>1</v>
      </c>
      <c r="P109" s="190">
        <f t="shared" si="317"/>
        <v>6</v>
      </c>
      <c r="Q109" s="190">
        <f t="shared" si="317"/>
        <v>15</v>
      </c>
      <c r="R109" s="190">
        <f t="shared" si="317"/>
        <v>0</v>
      </c>
      <c r="S109" s="190">
        <f t="shared" si="317"/>
        <v>3</v>
      </c>
      <c r="T109" s="190">
        <f t="shared" si="317"/>
        <v>7.5</v>
      </c>
      <c r="U109" s="190">
        <f t="shared" si="317"/>
        <v>0</v>
      </c>
      <c r="V109" s="190">
        <f t="shared" si="317"/>
        <v>30</v>
      </c>
      <c r="W109" s="190">
        <f t="shared" si="317"/>
        <v>151.5</v>
      </c>
      <c r="X109" s="190">
        <f t="shared" si="317"/>
        <v>0</v>
      </c>
      <c r="Y109" s="190">
        <f t="shared" si="317"/>
        <v>22</v>
      </c>
      <c r="Z109" s="190">
        <f t="shared" si="317"/>
        <v>48</v>
      </c>
      <c r="AA109" s="190">
        <f t="shared" si="317"/>
        <v>0</v>
      </c>
      <c r="AB109" s="190">
        <f t="shared" si="317"/>
        <v>18</v>
      </c>
      <c r="AC109" s="190">
        <f t="shared" si="317"/>
        <v>61.5</v>
      </c>
      <c r="AD109" s="190">
        <f t="shared" si="317"/>
        <v>1</v>
      </c>
      <c r="AE109" s="190">
        <f t="shared" si="317"/>
        <v>18</v>
      </c>
      <c r="AF109" s="190">
        <f t="shared" si="317"/>
        <v>61.5</v>
      </c>
      <c r="AG109" s="191">
        <f t="shared" si="317"/>
        <v>0</v>
      </c>
      <c r="AH109" s="190">
        <f t="shared" si="317"/>
        <v>6</v>
      </c>
      <c r="AI109" s="190">
        <f t="shared" si="317"/>
        <v>15</v>
      </c>
      <c r="AJ109" s="190">
        <f t="shared" si="317"/>
        <v>0</v>
      </c>
      <c r="AK109" s="190">
        <f t="shared" si="317"/>
        <v>0</v>
      </c>
      <c r="AL109" s="190">
        <f t="shared" si="317"/>
        <v>0</v>
      </c>
      <c r="AM109" s="190">
        <f t="shared" si="317"/>
        <v>0</v>
      </c>
      <c r="AN109" s="190">
        <f t="shared" si="317"/>
        <v>0</v>
      </c>
      <c r="AO109" s="190">
        <f t="shared" si="317"/>
        <v>0</v>
      </c>
      <c r="AP109" s="190">
        <f t="shared" si="317"/>
        <v>0</v>
      </c>
      <c r="AQ109" s="190">
        <f t="shared" si="317"/>
        <v>0</v>
      </c>
      <c r="AR109" s="190">
        <f t="shared" si="317"/>
        <v>0</v>
      </c>
      <c r="AS109" s="190">
        <f t="shared" si="317"/>
        <v>0</v>
      </c>
      <c r="AT109" s="190">
        <f t="shared" si="317"/>
        <v>6</v>
      </c>
      <c r="AU109" s="190">
        <f t="shared" si="317"/>
        <v>15</v>
      </c>
      <c r="AV109" s="190">
        <f t="shared" si="317"/>
        <v>619</v>
      </c>
      <c r="AW109" s="190">
        <f t="shared" si="317"/>
        <v>8738.75</v>
      </c>
      <c r="AX109" s="190">
        <f t="shared" si="317"/>
        <v>0</v>
      </c>
      <c r="AY109" s="190">
        <f t="shared" si="317"/>
        <v>0</v>
      </c>
      <c r="AZ109" s="190">
        <f t="shared" si="317"/>
        <v>0</v>
      </c>
      <c r="BA109" s="190">
        <f t="shared" si="317"/>
        <v>0</v>
      </c>
      <c r="BB109" s="190">
        <f t="shared" si="317"/>
        <v>11</v>
      </c>
      <c r="BC109" s="190">
        <f t="shared" si="317"/>
        <v>53.75</v>
      </c>
      <c r="BD109" s="190">
        <f t="shared" si="317"/>
        <v>0</v>
      </c>
      <c r="BE109" s="190">
        <f t="shared" si="317"/>
        <v>2</v>
      </c>
      <c r="BF109" s="190">
        <f t="shared" si="317"/>
        <v>6</v>
      </c>
      <c r="BG109" s="190">
        <f t="shared" si="317"/>
        <v>0</v>
      </c>
      <c r="BH109" s="190">
        <f t="shared" si="317"/>
        <v>54</v>
      </c>
      <c r="BI109" s="190">
        <f t="shared" si="317"/>
        <v>1413</v>
      </c>
      <c r="BJ109" s="190">
        <f t="shared" si="317"/>
        <v>0</v>
      </c>
      <c r="BK109" s="190">
        <f t="shared" si="317"/>
        <v>0</v>
      </c>
      <c r="BL109" s="190">
        <f t="shared" si="317"/>
        <v>0</v>
      </c>
      <c r="BM109" s="190">
        <f t="shared" si="317"/>
        <v>0</v>
      </c>
      <c r="BN109" s="190">
        <f t="shared" si="317"/>
        <v>3</v>
      </c>
      <c r="BO109" s="190">
        <f t="shared" si="317"/>
        <v>45</v>
      </c>
      <c r="BP109" s="190">
        <f t="shared" si="317"/>
        <v>30</v>
      </c>
      <c r="BQ109" s="190">
        <f t="shared" si="317"/>
        <v>722</v>
      </c>
      <c r="BR109" s="190">
        <f t="shared" ref="BR109:EF109" si="318">SUM(BR110:BR195)</f>
        <v>4735.7000000000007</v>
      </c>
      <c r="BS109" s="190">
        <f t="shared" si="318"/>
        <v>423</v>
      </c>
      <c r="BT109" s="190">
        <f t="shared" si="318"/>
        <v>5241</v>
      </c>
      <c r="BU109" s="190">
        <f t="shared" si="318"/>
        <v>14126</v>
      </c>
      <c r="BV109" s="190">
        <f t="shared" si="318"/>
        <v>5851</v>
      </c>
      <c r="BW109" s="190">
        <f t="shared" si="318"/>
        <v>20379.45</v>
      </c>
      <c r="BX109" s="190">
        <f t="shared" si="318"/>
        <v>0</v>
      </c>
      <c r="BY109" s="190">
        <f t="shared" si="318"/>
        <v>146</v>
      </c>
      <c r="BZ109" s="190">
        <f t="shared" si="318"/>
        <v>1085</v>
      </c>
      <c r="CA109" s="190">
        <f t="shared" si="318"/>
        <v>0</v>
      </c>
      <c r="CB109" s="190">
        <f t="shared" si="318"/>
        <v>0</v>
      </c>
      <c r="CC109" s="190">
        <f t="shared" si="318"/>
        <v>0</v>
      </c>
      <c r="CD109" s="190">
        <f t="shared" si="318"/>
        <v>0</v>
      </c>
      <c r="CE109" s="190">
        <f t="shared" si="318"/>
        <v>6</v>
      </c>
      <c r="CF109" s="190">
        <f t="shared" si="318"/>
        <v>7.8000000000000007</v>
      </c>
      <c r="CG109" s="190">
        <f t="shared" si="318"/>
        <v>0</v>
      </c>
      <c r="CH109" s="190">
        <f t="shared" si="318"/>
        <v>0</v>
      </c>
      <c r="CI109" s="190">
        <f t="shared" si="318"/>
        <v>0</v>
      </c>
      <c r="CJ109" s="190">
        <f t="shared" si="318"/>
        <v>0</v>
      </c>
      <c r="CK109" s="190">
        <f t="shared" si="318"/>
        <v>0</v>
      </c>
      <c r="CL109" s="190">
        <f t="shared" si="318"/>
        <v>0</v>
      </c>
      <c r="CM109" s="190">
        <f t="shared" si="318"/>
        <v>0</v>
      </c>
      <c r="CN109" s="190">
        <f t="shared" si="318"/>
        <v>163</v>
      </c>
      <c r="CO109" s="190">
        <f t="shared" si="318"/>
        <v>1859.8</v>
      </c>
      <c r="CP109" s="190">
        <f t="shared" si="318"/>
        <v>0</v>
      </c>
      <c r="CQ109" s="190">
        <f t="shared" si="318"/>
        <v>377</v>
      </c>
      <c r="CR109" s="190">
        <f t="shared" si="318"/>
        <v>946.22</v>
      </c>
      <c r="CS109" s="190">
        <f t="shared" ref="CS109:CU109" si="319">SUM(CS110:CS195)</f>
        <v>7</v>
      </c>
      <c r="CT109" s="190">
        <f t="shared" si="319"/>
        <v>106</v>
      </c>
      <c r="CU109" s="190">
        <f t="shared" si="319"/>
        <v>956.75</v>
      </c>
      <c r="CV109" s="190">
        <f t="shared" si="318"/>
        <v>0</v>
      </c>
      <c r="CW109" s="190">
        <f t="shared" si="318"/>
        <v>1</v>
      </c>
      <c r="CX109" s="190">
        <f t="shared" si="318"/>
        <v>500</v>
      </c>
      <c r="CY109" s="190">
        <f t="shared" si="318"/>
        <v>0</v>
      </c>
      <c r="CZ109" s="190">
        <f t="shared" si="318"/>
        <v>1676</v>
      </c>
      <c r="DA109" s="190">
        <f t="shared" si="318"/>
        <v>4875</v>
      </c>
      <c r="DB109" s="190">
        <f t="shared" si="318"/>
        <v>0</v>
      </c>
      <c r="DC109" s="190">
        <f t="shared" si="318"/>
        <v>886</v>
      </c>
      <c r="DD109" s="190">
        <f t="shared" si="318"/>
        <v>3540.1</v>
      </c>
      <c r="DE109" s="190">
        <f t="shared" si="318"/>
        <v>0</v>
      </c>
      <c r="DF109" s="190">
        <f t="shared" si="318"/>
        <v>500</v>
      </c>
      <c r="DG109" s="190">
        <f t="shared" si="318"/>
        <v>150</v>
      </c>
      <c r="DH109" s="190">
        <f t="shared" si="318"/>
        <v>44</v>
      </c>
      <c r="DI109" s="190">
        <f t="shared" si="318"/>
        <v>836</v>
      </c>
      <c r="DJ109" s="190">
        <f t="shared" si="318"/>
        <v>14339.2</v>
      </c>
      <c r="DK109" s="190">
        <f t="shared" si="318"/>
        <v>0</v>
      </c>
      <c r="DL109" s="190">
        <f t="shared" si="318"/>
        <v>34</v>
      </c>
      <c r="DM109" s="190">
        <f t="shared" si="318"/>
        <v>139.75</v>
      </c>
      <c r="DN109" s="190">
        <f t="shared" si="318"/>
        <v>0</v>
      </c>
      <c r="DO109" s="190">
        <f t="shared" si="318"/>
        <v>0</v>
      </c>
      <c r="DP109" s="190">
        <f t="shared" si="318"/>
        <v>0</v>
      </c>
      <c r="DQ109" s="190">
        <f t="shared" si="318"/>
        <v>9</v>
      </c>
      <c r="DR109" s="190">
        <f t="shared" si="318"/>
        <v>187</v>
      </c>
      <c r="DS109" s="190">
        <f t="shared" si="318"/>
        <v>2010.6</v>
      </c>
      <c r="DT109" s="190">
        <f t="shared" si="318"/>
        <v>4812</v>
      </c>
      <c r="DU109" s="190">
        <f t="shared" si="318"/>
        <v>29453.469999999998</v>
      </c>
      <c r="DV109" s="190">
        <f t="shared" si="318"/>
        <v>0</v>
      </c>
      <c r="DW109" s="190">
        <f t="shared" si="318"/>
        <v>0</v>
      </c>
      <c r="DX109" s="190">
        <f t="shared" si="318"/>
        <v>0</v>
      </c>
      <c r="DY109" s="190">
        <f t="shared" si="318"/>
        <v>0</v>
      </c>
      <c r="DZ109" s="190">
        <f t="shared" si="318"/>
        <v>301</v>
      </c>
      <c r="EA109" s="190">
        <f t="shared" si="318"/>
        <v>13476.5</v>
      </c>
      <c r="EB109" s="190">
        <f t="shared" si="318"/>
        <v>0</v>
      </c>
      <c r="EC109" s="190">
        <f t="shared" si="318"/>
        <v>45</v>
      </c>
      <c r="ED109" s="190">
        <f t="shared" si="318"/>
        <v>675</v>
      </c>
      <c r="EE109" s="190">
        <f t="shared" si="318"/>
        <v>0</v>
      </c>
      <c r="EF109" s="190">
        <f t="shared" si="318"/>
        <v>2</v>
      </c>
      <c r="EG109" s="190">
        <f t="shared" ref="EG109:FA109" si="320">SUM(EG110:EG195)</f>
        <v>30</v>
      </c>
      <c r="EH109" s="190">
        <f t="shared" si="320"/>
        <v>0</v>
      </c>
      <c r="EI109" s="190">
        <f t="shared" si="320"/>
        <v>71</v>
      </c>
      <c r="EJ109" s="190">
        <f t="shared" si="320"/>
        <v>743.8</v>
      </c>
      <c r="EK109" s="190">
        <f t="shared" si="320"/>
        <v>0</v>
      </c>
      <c r="EL109" s="190">
        <f t="shared" si="320"/>
        <v>0</v>
      </c>
      <c r="EM109" s="190">
        <f t="shared" si="320"/>
        <v>0</v>
      </c>
      <c r="EN109" s="190">
        <f t="shared" si="320"/>
        <v>0</v>
      </c>
      <c r="EO109" s="190">
        <f t="shared" si="320"/>
        <v>99</v>
      </c>
      <c r="EP109" s="190">
        <f t="shared" si="320"/>
        <v>600</v>
      </c>
      <c r="EQ109" s="190">
        <f t="shared" si="320"/>
        <v>0</v>
      </c>
      <c r="ER109" s="190">
        <f t="shared" si="320"/>
        <v>106</v>
      </c>
      <c r="ES109" s="190">
        <f t="shared" si="320"/>
        <v>1785.5</v>
      </c>
      <c r="ET109" s="190">
        <f t="shared" si="320"/>
        <v>5</v>
      </c>
      <c r="EU109" s="190">
        <f t="shared" si="320"/>
        <v>148</v>
      </c>
      <c r="EV109" s="190">
        <f t="shared" si="320"/>
        <v>2980.1</v>
      </c>
      <c r="EW109" s="190">
        <f t="shared" si="320"/>
        <v>0</v>
      </c>
      <c r="EX109" s="190">
        <f t="shared" si="320"/>
        <v>0</v>
      </c>
      <c r="EY109" s="190">
        <f t="shared" si="320"/>
        <v>0</v>
      </c>
      <c r="EZ109" s="190">
        <f t="shared" si="320"/>
        <v>770</v>
      </c>
      <c r="FA109" s="190">
        <f t="shared" si="320"/>
        <v>20290.900000000001</v>
      </c>
      <c r="FB109" s="52">
        <f t="shared" ref="FB109:FD109" si="321">SUM(FB110:FB192)</f>
        <v>0</v>
      </c>
      <c r="FC109" s="52">
        <f t="shared" si="321"/>
        <v>0</v>
      </c>
      <c r="FD109" s="52">
        <f t="shared" si="321"/>
        <v>0</v>
      </c>
    </row>
    <row r="110" spans="1:160">
      <c r="A110" s="8"/>
      <c r="B110" s="83" t="s">
        <v>303</v>
      </c>
      <c r="C110" s="97">
        <v>1.3</v>
      </c>
      <c r="D110" s="98">
        <f t="shared" ref="D110:D141" si="322">+G110+J110+M110+P110+S110+V110+Y110+AB110+AE110+AH110+AQ110+AT110+AY110+BB110+BE110+BH110+BK110+BN110+BQ110+BT110+BY110+CB110+CE110+CH110+CK110+CN110+CQ110+CW110+CZ110+DC110+DF110+DI110+DO110+DL110+DR110+DW110+DZ110+EC110+EF110+EI110+EL110+EO110+ER110+EU110+EX110</f>
        <v>1495</v>
      </c>
      <c r="E110" s="125">
        <f t="shared" si="274"/>
        <v>1943.5</v>
      </c>
      <c r="F110" s="22"/>
      <c r="G110" s="22"/>
      <c r="H110" s="38">
        <f>G110*C110</f>
        <v>0</v>
      </c>
      <c r="I110" s="27"/>
      <c r="J110" s="27"/>
      <c r="K110" s="38">
        <f>J110*C110</f>
        <v>0</v>
      </c>
      <c r="L110" s="21"/>
      <c r="M110" s="21"/>
      <c r="N110" s="39">
        <f>M110*C110</f>
        <v>0</v>
      </c>
      <c r="O110" s="21"/>
      <c r="P110" s="21"/>
      <c r="Q110" s="39">
        <f>P110*C110</f>
        <v>0</v>
      </c>
      <c r="R110" s="21"/>
      <c r="S110" s="21"/>
      <c r="T110" s="39">
        <f>S110*C110</f>
        <v>0</v>
      </c>
      <c r="U110" s="21"/>
      <c r="V110" s="21"/>
      <c r="W110" s="39">
        <f t="shared" si="265"/>
        <v>0</v>
      </c>
      <c r="X110" s="21"/>
      <c r="Y110" s="21">
        <v>2</v>
      </c>
      <c r="Z110" s="39">
        <f t="shared" si="266"/>
        <v>2.6</v>
      </c>
      <c r="AA110" s="144"/>
      <c r="AB110" s="144"/>
      <c r="AC110" s="39">
        <f t="shared" si="256"/>
        <v>0</v>
      </c>
      <c r="AD110" s="21"/>
      <c r="AE110" s="21"/>
      <c r="AF110" s="39">
        <f t="shared" si="267"/>
        <v>0</v>
      </c>
      <c r="AG110" s="164"/>
      <c r="AH110" s="119">
        <f t="shared" si="263"/>
        <v>0</v>
      </c>
      <c r="AI110" s="150">
        <f t="shared" si="260"/>
        <v>0</v>
      </c>
      <c r="AJ110" s="21"/>
      <c r="AK110" s="21"/>
      <c r="AL110" s="21"/>
      <c r="AM110" s="21"/>
      <c r="AN110" s="21"/>
      <c r="AO110" s="21"/>
      <c r="AP110" s="21"/>
      <c r="AQ110" s="21"/>
      <c r="AR110" s="39">
        <f t="shared" si="268"/>
        <v>0</v>
      </c>
      <c r="AS110" s="22"/>
      <c r="AT110" s="22"/>
      <c r="AU110" s="38">
        <f t="shared" si="269"/>
        <v>0</v>
      </c>
      <c r="AV110" s="226">
        <f t="shared" si="275"/>
        <v>2</v>
      </c>
      <c r="AW110" s="198">
        <f t="shared" si="270"/>
        <v>2.6</v>
      </c>
      <c r="AX110" s="22"/>
      <c r="AY110" s="22"/>
      <c r="AZ110" s="38">
        <f t="shared" ref="AZ110:AZ141" si="323">AY110*C110</f>
        <v>0</v>
      </c>
      <c r="BA110" s="22"/>
      <c r="BB110" s="22"/>
      <c r="BC110" s="38">
        <f t="shared" ref="BC110:BC141" si="324">BB110*C110</f>
        <v>0</v>
      </c>
      <c r="BD110" s="22"/>
      <c r="BE110" s="22"/>
      <c r="BF110" s="38">
        <f t="shared" ref="BF110:BF141" si="325">BE110*C110</f>
        <v>0</v>
      </c>
      <c r="BG110" s="22"/>
      <c r="BH110" s="22"/>
      <c r="BI110" s="38">
        <f t="shared" ref="BI110:BI141" si="326">BH110*C110</f>
        <v>0</v>
      </c>
      <c r="BJ110" s="22"/>
      <c r="BK110" s="22"/>
      <c r="BL110" s="38">
        <f t="shared" ref="BL110:BL141" si="327">BK110*C110</f>
        <v>0</v>
      </c>
      <c r="BM110" s="22"/>
      <c r="BN110" s="22"/>
      <c r="BO110" s="38">
        <f t="shared" ref="BO110:BO141" si="328">BN110*C110</f>
        <v>0</v>
      </c>
      <c r="BP110" s="21">
        <v>3</v>
      </c>
      <c r="BQ110" s="21">
        <v>50</v>
      </c>
      <c r="BR110" s="39">
        <f t="shared" ref="BR110:BR141" si="329">BQ110*C110</f>
        <v>65</v>
      </c>
      <c r="BS110" s="21">
        <v>50</v>
      </c>
      <c r="BT110" s="21">
        <f>BS110*12</f>
        <v>600</v>
      </c>
      <c r="BU110" s="39">
        <f t="shared" ref="BU110:BU141" si="330">BT110*C110</f>
        <v>780</v>
      </c>
      <c r="BV110" s="200">
        <f t="shared" si="276"/>
        <v>650</v>
      </c>
      <c r="BW110" s="198">
        <f t="shared" si="277"/>
        <v>845</v>
      </c>
      <c r="BX110" s="21"/>
      <c r="BY110" s="21"/>
      <c r="BZ110" s="39">
        <f t="shared" ref="BZ110:BZ141" si="331">BY110*C110</f>
        <v>0</v>
      </c>
      <c r="CA110" s="21"/>
      <c r="CB110" s="21"/>
      <c r="CC110" s="39">
        <f t="shared" ref="CC110:CC141" si="332">CB110*C110</f>
        <v>0</v>
      </c>
      <c r="CD110" s="21"/>
      <c r="CE110" s="21">
        <v>6</v>
      </c>
      <c r="CF110" s="39">
        <f t="shared" ref="CF110:CF141" si="333">CE110*C110</f>
        <v>7.8000000000000007</v>
      </c>
      <c r="CG110" s="21"/>
      <c r="CH110" s="21"/>
      <c r="CI110" s="39">
        <f t="shared" ref="CI110:CI141" si="334">CH110*C110</f>
        <v>0</v>
      </c>
      <c r="CJ110" s="21"/>
      <c r="CK110" s="21"/>
      <c r="CL110" s="39">
        <f t="shared" ref="CL110:CL141" si="335">CK110*C110</f>
        <v>0</v>
      </c>
      <c r="CM110" s="21"/>
      <c r="CN110" s="21">
        <v>30</v>
      </c>
      <c r="CO110" s="39">
        <f t="shared" ref="CO110:CO141" si="336">CN110*C110</f>
        <v>39</v>
      </c>
      <c r="CP110" s="21"/>
      <c r="CQ110" s="21">
        <v>6</v>
      </c>
      <c r="CR110" s="39">
        <f t="shared" ref="CR110:CR141" si="337">CQ110*C110</f>
        <v>7.8000000000000007</v>
      </c>
      <c r="CS110" s="21">
        <v>1</v>
      </c>
      <c r="CT110" s="21">
        <v>12</v>
      </c>
      <c r="CU110" s="39">
        <f t="shared" ref="CU110:CU173" si="338">CT110*C110</f>
        <v>15.600000000000001</v>
      </c>
      <c r="CV110" s="21"/>
      <c r="CW110" s="21"/>
      <c r="CX110" s="39">
        <f t="shared" ref="CX110:CX141" si="339">CW110*C110</f>
        <v>0</v>
      </c>
      <c r="CY110" s="21"/>
      <c r="CZ110" s="21">
        <v>500</v>
      </c>
      <c r="DA110" s="39">
        <f t="shared" ref="DA110:DA141" si="340">CZ110*C110</f>
        <v>650</v>
      </c>
      <c r="DB110" s="21"/>
      <c r="DC110" s="21">
        <v>200</v>
      </c>
      <c r="DD110" s="39">
        <f t="shared" ref="DD110:DD141" si="341">DC110*C110</f>
        <v>260</v>
      </c>
      <c r="DE110" s="21"/>
      <c r="DF110" s="21"/>
      <c r="DG110" s="39">
        <f t="shared" ref="DG110:DG141" si="342">DF110*C110</f>
        <v>0</v>
      </c>
      <c r="DH110" s="21"/>
      <c r="DI110" s="21">
        <v>60</v>
      </c>
      <c r="DJ110" s="39">
        <f t="shared" ref="DJ110:DJ141" si="343">DI110*C110</f>
        <v>78</v>
      </c>
      <c r="DK110" s="21"/>
      <c r="DL110" s="21"/>
      <c r="DM110" s="39">
        <f t="shared" ref="DM110:DM141" si="344">DL110*C110</f>
        <v>0</v>
      </c>
      <c r="DN110" s="21"/>
      <c r="DO110" s="21"/>
      <c r="DP110" s="39">
        <f t="shared" ref="DP110:DP141" si="345">DO110*C110</f>
        <v>0</v>
      </c>
      <c r="DQ110" s="21"/>
      <c r="DR110" s="21"/>
      <c r="DS110" s="39">
        <f t="shared" ref="DS110:DS141" si="346">DR110*C110</f>
        <v>0</v>
      </c>
      <c r="DT110" s="235">
        <f t="shared" si="271"/>
        <v>802</v>
      </c>
      <c r="DU110" s="198">
        <f t="shared" si="272"/>
        <v>1042.5999999999999</v>
      </c>
      <c r="DV110" s="21"/>
      <c r="DW110" s="21"/>
      <c r="DX110" s="39">
        <f t="shared" ref="DX110:DX141" si="347">DW110*C110</f>
        <v>0</v>
      </c>
      <c r="DY110" s="21"/>
      <c r="DZ110" s="21"/>
      <c r="EA110" s="39">
        <f t="shared" ref="EA110:EA141" si="348">DZ110*C110</f>
        <v>0</v>
      </c>
      <c r="EB110" s="21"/>
      <c r="EC110" s="21"/>
      <c r="ED110" s="39">
        <f t="shared" ref="ED110:ED141" si="349">EC110*C110</f>
        <v>0</v>
      </c>
      <c r="EE110" s="21"/>
      <c r="EF110" s="21"/>
      <c r="EG110" s="39">
        <f t="shared" ref="EG110:EG141" si="350">EF110*C110</f>
        <v>0</v>
      </c>
      <c r="EH110" s="21"/>
      <c r="EI110" s="21">
        <v>5</v>
      </c>
      <c r="EJ110" s="39">
        <f t="shared" ref="EJ110:EJ141" si="351">EI110*C110</f>
        <v>6.5</v>
      </c>
      <c r="EK110" s="21"/>
      <c r="EL110" s="21"/>
      <c r="EM110" s="39">
        <f t="shared" ref="EM110:EM141" si="352">EL110*C110</f>
        <v>0</v>
      </c>
      <c r="EN110" s="21"/>
      <c r="EO110" s="21"/>
      <c r="EP110" s="39">
        <f t="shared" ref="EP110:EP141" si="353">EO110*C110</f>
        <v>0</v>
      </c>
      <c r="EQ110" s="21"/>
      <c r="ER110" s="21"/>
      <c r="ES110" s="39">
        <f t="shared" ref="ES110:ES141" si="354">ER110*C110</f>
        <v>0</v>
      </c>
      <c r="ET110" s="21">
        <v>3</v>
      </c>
      <c r="EU110" s="23">
        <f>ET110*12</f>
        <v>36</v>
      </c>
      <c r="EV110" s="39">
        <f t="shared" ref="EV110:EV141" si="355">EU110*C110</f>
        <v>46.800000000000004</v>
      </c>
      <c r="EW110" s="21"/>
      <c r="EX110" s="40"/>
      <c r="EY110" s="64">
        <f t="shared" ref="EY110:EY141" si="356">EX110*C110</f>
        <v>0</v>
      </c>
      <c r="EZ110" s="200">
        <f t="shared" si="278"/>
        <v>41</v>
      </c>
      <c r="FA110" s="199">
        <f t="shared" si="279"/>
        <v>53.300000000000004</v>
      </c>
      <c r="FB110" s="21"/>
      <c r="FC110" s="21"/>
      <c r="FD110" s="21"/>
    </row>
    <row r="111" spans="1:160">
      <c r="A111" s="8"/>
      <c r="B111" s="83" t="s">
        <v>304</v>
      </c>
      <c r="C111" s="97">
        <v>1.2</v>
      </c>
      <c r="D111" s="98">
        <f t="shared" si="322"/>
        <v>947</v>
      </c>
      <c r="E111" s="125">
        <f t="shared" si="274"/>
        <v>1136.3999999999999</v>
      </c>
      <c r="F111" s="22"/>
      <c r="G111" s="22"/>
      <c r="H111" s="38">
        <f t="shared" ref="H111:H174" si="357">G111*C111</f>
        <v>0</v>
      </c>
      <c r="I111" s="27"/>
      <c r="J111" s="27"/>
      <c r="K111" s="38">
        <f t="shared" ref="K111:K174" si="358">J111*C111</f>
        <v>0</v>
      </c>
      <c r="L111" s="21"/>
      <c r="M111" s="21"/>
      <c r="N111" s="39">
        <f t="shared" ref="N111:N174" si="359">M111*C111</f>
        <v>0</v>
      </c>
      <c r="O111" s="21"/>
      <c r="P111" s="21"/>
      <c r="Q111" s="39">
        <f t="shared" ref="Q111:Q174" si="360">P111*C111</f>
        <v>0</v>
      </c>
      <c r="R111" s="21"/>
      <c r="S111" s="21"/>
      <c r="T111" s="39">
        <f t="shared" ref="T111:T174" si="361">S111*C111</f>
        <v>0</v>
      </c>
      <c r="U111" s="21"/>
      <c r="V111" s="21"/>
      <c r="W111" s="39">
        <f t="shared" si="265"/>
        <v>0</v>
      </c>
      <c r="X111" s="21"/>
      <c r="Y111" s="21">
        <v>12</v>
      </c>
      <c r="Z111" s="39">
        <f t="shared" si="266"/>
        <v>14.399999999999999</v>
      </c>
      <c r="AA111" s="144"/>
      <c r="AB111" s="144"/>
      <c r="AC111" s="39">
        <f t="shared" si="256"/>
        <v>0</v>
      </c>
      <c r="AD111" s="21"/>
      <c r="AE111" s="21"/>
      <c r="AF111" s="39">
        <f t="shared" si="267"/>
        <v>0</v>
      </c>
      <c r="AG111" s="164"/>
      <c r="AH111" s="119">
        <f t="shared" si="263"/>
        <v>0</v>
      </c>
      <c r="AI111" s="150">
        <f t="shared" si="260"/>
        <v>0</v>
      </c>
      <c r="AJ111" s="21"/>
      <c r="AK111" s="21"/>
      <c r="AL111" s="21"/>
      <c r="AM111" s="21"/>
      <c r="AN111" s="21"/>
      <c r="AO111" s="21"/>
      <c r="AP111" s="21"/>
      <c r="AQ111" s="21"/>
      <c r="AR111" s="39">
        <f t="shared" si="268"/>
        <v>0</v>
      </c>
      <c r="AS111" s="22"/>
      <c r="AT111" s="22"/>
      <c r="AU111" s="38">
        <f t="shared" si="269"/>
        <v>0</v>
      </c>
      <c r="AV111" s="226">
        <f t="shared" si="275"/>
        <v>12</v>
      </c>
      <c r="AW111" s="198">
        <f t="shared" si="270"/>
        <v>14.399999999999999</v>
      </c>
      <c r="AX111" s="22"/>
      <c r="AY111" s="22"/>
      <c r="AZ111" s="38">
        <f t="shared" si="323"/>
        <v>0</v>
      </c>
      <c r="BA111" s="22"/>
      <c r="BB111" s="22"/>
      <c r="BC111" s="38">
        <f t="shared" si="324"/>
        <v>0</v>
      </c>
      <c r="BD111" s="22"/>
      <c r="BE111" s="22"/>
      <c r="BF111" s="38">
        <f t="shared" si="325"/>
        <v>0</v>
      </c>
      <c r="BG111" s="22"/>
      <c r="BH111" s="22"/>
      <c r="BI111" s="38">
        <f t="shared" si="326"/>
        <v>0</v>
      </c>
      <c r="BJ111" s="22"/>
      <c r="BK111" s="22"/>
      <c r="BL111" s="38">
        <f t="shared" si="327"/>
        <v>0</v>
      </c>
      <c r="BM111" s="22"/>
      <c r="BN111" s="22"/>
      <c r="BO111" s="38">
        <f t="shared" si="328"/>
        <v>0</v>
      </c>
      <c r="BP111" s="21">
        <v>3</v>
      </c>
      <c r="BQ111" s="21">
        <v>75</v>
      </c>
      <c r="BR111" s="39">
        <f t="shared" si="329"/>
        <v>90</v>
      </c>
      <c r="BS111" s="21">
        <v>50</v>
      </c>
      <c r="BT111" s="21">
        <f>BS111*12</f>
        <v>600</v>
      </c>
      <c r="BU111" s="39">
        <f t="shared" si="330"/>
        <v>720</v>
      </c>
      <c r="BV111" s="200">
        <f t="shared" si="276"/>
        <v>675</v>
      </c>
      <c r="BW111" s="198">
        <f t="shared" si="277"/>
        <v>810</v>
      </c>
      <c r="BX111" s="21"/>
      <c r="BY111" s="21"/>
      <c r="BZ111" s="39">
        <f t="shared" si="331"/>
        <v>0</v>
      </c>
      <c r="CA111" s="21"/>
      <c r="CB111" s="21"/>
      <c r="CC111" s="39">
        <f t="shared" si="332"/>
        <v>0</v>
      </c>
      <c r="CD111" s="21"/>
      <c r="CE111" s="21"/>
      <c r="CF111" s="39">
        <f t="shared" si="333"/>
        <v>0</v>
      </c>
      <c r="CG111" s="21"/>
      <c r="CH111" s="21"/>
      <c r="CI111" s="39">
        <f t="shared" si="334"/>
        <v>0</v>
      </c>
      <c r="CJ111" s="21"/>
      <c r="CK111" s="21"/>
      <c r="CL111" s="39">
        <f t="shared" si="335"/>
        <v>0</v>
      </c>
      <c r="CM111" s="21"/>
      <c r="CN111" s="21">
        <v>30</v>
      </c>
      <c r="CO111" s="39">
        <f t="shared" si="336"/>
        <v>36</v>
      </c>
      <c r="CP111" s="21"/>
      <c r="CQ111" s="21">
        <v>6</v>
      </c>
      <c r="CR111" s="39">
        <f t="shared" si="337"/>
        <v>7.1999999999999993</v>
      </c>
      <c r="CS111" s="21">
        <v>1</v>
      </c>
      <c r="CT111" s="21">
        <v>12</v>
      </c>
      <c r="CU111" s="39">
        <f t="shared" si="338"/>
        <v>14.399999999999999</v>
      </c>
      <c r="CV111" s="21"/>
      <c r="CW111" s="21"/>
      <c r="CX111" s="39">
        <f t="shared" si="339"/>
        <v>0</v>
      </c>
      <c r="CY111" s="21"/>
      <c r="CZ111" s="21"/>
      <c r="DA111" s="39">
        <f t="shared" si="340"/>
        <v>0</v>
      </c>
      <c r="DB111" s="21"/>
      <c r="DC111" s="21">
        <v>100</v>
      </c>
      <c r="DD111" s="39">
        <f t="shared" si="341"/>
        <v>120</v>
      </c>
      <c r="DE111" s="21"/>
      <c r="DF111" s="21"/>
      <c r="DG111" s="39">
        <f t="shared" si="342"/>
        <v>0</v>
      </c>
      <c r="DH111" s="21"/>
      <c r="DI111" s="21">
        <v>96</v>
      </c>
      <c r="DJ111" s="39">
        <f t="shared" si="343"/>
        <v>115.19999999999999</v>
      </c>
      <c r="DK111" s="21"/>
      <c r="DL111" s="21"/>
      <c r="DM111" s="39">
        <f t="shared" si="344"/>
        <v>0</v>
      </c>
      <c r="DN111" s="21"/>
      <c r="DO111" s="21"/>
      <c r="DP111" s="39">
        <f t="shared" si="345"/>
        <v>0</v>
      </c>
      <c r="DQ111" s="21"/>
      <c r="DR111" s="21"/>
      <c r="DS111" s="39">
        <f t="shared" si="346"/>
        <v>0</v>
      </c>
      <c r="DT111" s="235">
        <f t="shared" si="271"/>
        <v>232</v>
      </c>
      <c r="DU111" s="198">
        <f t="shared" si="272"/>
        <v>278.39999999999998</v>
      </c>
      <c r="DV111" s="21"/>
      <c r="DW111" s="21"/>
      <c r="DX111" s="39">
        <f t="shared" si="347"/>
        <v>0</v>
      </c>
      <c r="DY111" s="21"/>
      <c r="DZ111" s="21"/>
      <c r="EA111" s="39">
        <f t="shared" si="348"/>
        <v>0</v>
      </c>
      <c r="EB111" s="21"/>
      <c r="EC111" s="21"/>
      <c r="ED111" s="39">
        <f t="shared" si="349"/>
        <v>0</v>
      </c>
      <c r="EE111" s="21"/>
      <c r="EF111" s="21"/>
      <c r="EG111" s="39">
        <f t="shared" si="350"/>
        <v>0</v>
      </c>
      <c r="EH111" s="21"/>
      <c r="EI111" s="21">
        <v>4</v>
      </c>
      <c r="EJ111" s="39">
        <f t="shared" si="351"/>
        <v>4.8</v>
      </c>
      <c r="EK111" s="21"/>
      <c r="EL111" s="21"/>
      <c r="EM111" s="39">
        <f t="shared" si="352"/>
        <v>0</v>
      </c>
      <c r="EN111" s="21"/>
      <c r="EO111" s="21"/>
      <c r="EP111" s="39">
        <f t="shared" si="353"/>
        <v>0</v>
      </c>
      <c r="EQ111" s="21"/>
      <c r="ER111" s="21"/>
      <c r="ES111" s="39">
        <f t="shared" si="354"/>
        <v>0</v>
      </c>
      <c r="ET111" s="21">
        <v>2</v>
      </c>
      <c r="EU111" s="23">
        <f>ET111*12</f>
        <v>24</v>
      </c>
      <c r="EV111" s="39">
        <f t="shared" si="355"/>
        <v>28.799999999999997</v>
      </c>
      <c r="EW111" s="21"/>
      <c r="EX111" s="40"/>
      <c r="EY111" s="64">
        <f t="shared" si="356"/>
        <v>0</v>
      </c>
      <c r="EZ111" s="200">
        <f t="shared" si="278"/>
        <v>28</v>
      </c>
      <c r="FA111" s="199">
        <f t="shared" si="279"/>
        <v>33.599999999999994</v>
      </c>
      <c r="FB111" s="21"/>
      <c r="FC111" s="21"/>
      <c r="FD111" s="21"/>
    </row>
    <row r="112" spans="1:160">
      <c r="A112" s="8"/>
      <c r="B112" s="83" t="s">
        <v>541</v>
      </c>
      <c r="C112" s="97">
        <v>0.5</v>
      </c>
      <c r="D112" s="98">
        <f t="shared" si="322"/>
        <v>916</v>
      </c>
      <c r="E112" s="125">
        <f t="shared" si="274"/>
        <v>458</v>
      </c>
      <c r="F112" s="22"/>
      <c r="G112" s="22"/>
      <c r="H112" s="38">
        <f t="shared" si="357"/>
        <v>0</v>
      </c>
      <c r="I112" s="27"/>
      <c r="J112" s="27"/>
      <c r="K112" s="38">
        <f t="shared" si="358"/>
        <v>0</v>
      </c>
      <c r="L112" s="21"/>
      <c r="M112" s="21"/>
      <c r="N112" s="39">
        <f t="shared" si="359"/>
        <v>0</v>
      </c>
      <c r="O112" s="21"/>
      <c r="P112" s="21"/>
      <c r="Q112" s="39">
        <f t="shared" si="360"/>
        <v>0</v>
      </c>
      <c r="R112" s="21"/>
      <c r="S112" s="21"/>
      <c r="T112" s="39">
        <f t="shared" si="361"/>
        <v>0</v>
      </c>
      <c r="U112" s="21"/>
      <c r="V112" s="21"/>
      <c r="W112" s="39">
        <f t="shared" si="265"/>
        <v>0</v>
      </c>
      <c r="X112" s="21"/>
      <c r="Y112" s="21"/>
      <c r="Z112" s="39">
        <f t="shared" si="266"/>
        <v>0</v>
      </c>
      <c r="AA112" s="144"/>
      <c r="AB112" s="144"/>
      <c r="AC112" s="39">
        <f t="shared" si="256"/>
        <v>0</v>
      </c>
      <c r="AD112" s="21"/>
      <c r="AE112" s="21"/>
      <c r="AF112" s="39">
        <f t="shared" si="267"/>
        <v>0</v>
      </c>
      <c r="AG112" s="164"/>
      <c r="AH112" s="119">
        <f t="shared" si="263"/>
        <v>0</v>
      </c>
      <c r="AI112" s="150">
        <f t="shared" si="260"/>
        <v>0</v>
      </c>
      <c r="AJ112" s="21"/>
      <c r="AK112" s="21"/>
      <c r="AL112" s="21"/>
      <c r="AM112" s="21"/>
      <c r="AN112" s="21"/>
      <c r="AO112" s="21"/>
      <c r="AP112" s="21"/>
      <c r="AQ112" s="21"/>
      <c r="AR112" s="39">
        <f t="shared" si="268"/>
        <v>0</v>
      </c>
      <c r="AS112" s="22"/>
      <c r="AT112" s="22"/>
      <c r="AU112" s="38">
        <f t="shared" si="269"/>
        <v>0</v>
      </c>
      <c r="AV112" s="226">
        <f t="shared" si="275"/>
        <v>0</v>
      </c>
      <c r="AW112" s="198">
        <f t="shared" si="270"/>
        <v>0</v>
      </c>
      <c r="AX112" s="22"/>
      <c r="AY112" s="22"/>
      <c r="AZ112" s="38">
        <f t="shared" si="323"/>
        <v>0</v>
      </c>
      <c r="BA112" s="22"/>
      <c r="BB112" s="22"/>
      <c r="BC112" s="38">
        <f t="shared" si="324"/>
        <v>0</v>
      </c>
      <c r="BD112" s="22"/>
      <c r="BE112" s="22"/>
      <c r="BF112" s="38">
        <f t="shared" si="325"/>
        <v>0</v>
      </c>
      <c r="BG112" s="22"/>
      <c r="BH112" s="22"/>
      <c r="BI112" s="38">
        <f t="shared" si="326"/>
        <v>0</v>
      </c>
      <c r="BJ112" s="22"/>
      <c r="BK112" s="22"/>
      <c r="BL112" s="38">
        <f t="shared" si="327"/>
        <v>0</v>
      </c>
      <c r="BM112" s="22"/>
      <c r="BN112" s="22"/>
      <c r="BO112" s="38">
        <f t="shared" si="328"/>
        <v>0</v>
      </c>
      <c r="BP112" s="21"/>
      <c r="BQ112" s="21"/>
      <c r="BR112" s="39">
        <f t="shared" si="329"/>
        <v>0</v>
      </c>
      <c r="BS112" s="21">
        <v>50</v>
      </c>
      <c r="BT112" s="21">
        <f>BS112*12</f>
        <v>600</v>
      </c>
      <c r="BU112" s="39">
        <f t="shared" si="330"/>
        <v>300</v>
      </c>
      <c r="BV112" s="200">
        <f t="shared" si="276"/>
        <v>600</v>
      </c>
      <c r="BW112" s="198">
        <f t="shared" si="277"/>
        <v>300</v>
      </c>
      <c r="BX112" s="21"/>
      <c r="BY112" s="21"/>
      <c r="BZ112" s="39">
        <f t="shared" si="331"/>
        <v>0</v>
      </c>
      <c r="CA112" s="21"/>
      <c r="CB112" s="21"/>
      <c r="CC112" s="39">
        <f t="shared" si="332"/>
        <v>0</v>
      </c>
      <c r="CD112" s="21"/>
      <c r="CE112" s="21"/>
      <c r="CF112" s="39">
        <f t="shared" si="333"/>
        <v>0</v>
      </c>
      <c r="CG112" s="21"/>
      <c r="CH112" s="21"/>
      <c r="CI112" s="39">
        <f t="shared" si="334"/>
        <v>0</v>
      </c>
      <c r="CJ112" s="21"/>
      <c r="CK112" s="21"/>
      <c r="CL112" s="39">
        <f t="shared" si="335"/>
        <v>0</v>
      </c>
      <c r="CM112" s="21"/>
      <c r="CN112" s="21"/>
      <c r="CO112" s="39">
        <f t="shared" si="336"/>
        <v>0</v>
      </c>
      <c r="CP112" s="21"/>
      <c r="CQ112" s="21">
        <v>6</v>
      </c>
      <c r="CR112" s="39">
        <f t="shared" si="337"/>
        <v>3</v>
      </c>
      <c r="CS112" s="21"/>
      <c r="CT112" s="21"/>
      <c r="CU112" s="39">
        <f t="shared" si="338"/>
        <v>0</v>
      </c>
      <c r="CV112" s="21"/>
      <c r="CW112" s="21"/>
      <c r="CX112" s="39">
        <f t="shared" si="339"/>
        <v>0</v>
      </c>
      <c r="CY112" s="21"/>
      <c r="CZ112" s="21">
        <v>300</v>
      </c>
      <c r="DA112" s="39">
        <f t="shared" si="340"/>
        <v>150</v>
      </c>
      <c r="DB112" s="21"/>
      <c r="DC112" s="21"/>
      <c r="DD112" s="39">
        <f t="shared" si="341"/>
        <v>0</v>
      </c>
      <c r="DE112" s="21"/>
      <c r="DF112" s="21"/>
      <c r="DG112" s="39">
        <f t="shared" si="342"/>
        <v>0</v>
      </c>
      <c r="DH112" s="21"/>
      <c r="DI112" s="21"/>
      <c r="DJ112" s="39">
        <f t="shared" si="343"/>
        <v>0</v>
      </c>
      <c r="DK112" s="21"/>
      <c r="DL112" s="21"/>
      <c r="DM112" s="39">
        <f t="shared" si="344"/>
        <v>0</v>
      </c>
      <c r="DN112" s="21"/>
      <c r="DO112" s="21"/>
      <c r="DP112" s="39">
        <f t="shared" si="345"/>
        <v>0</v>
      </c>
      <c r="DQ112" s="21"/>
      <c r="DR112" s="21"/>
      <c r="DS112" s="39">
        <f t="shared" si="346"/>
        <v>0</v>
      </c>
      <c r="DT112" s="235">
        <f t="shared" si="271"/>
        <v>306</v>
      </c>
      <c r="DU112" s="198">
        <f t="shared" si="272"/>
        <v>153</v>
      </c>
      <c r="DV112" s="21"/>
      <c r="DW112" s="21"/>
      <c r="DX112" s="39">
        <f t="shared" si="347"/>
        <v>0</v>
      </c>
      <c r="DY112" s="21"/>
      <c r="DZ112" s="21"/>
      <c r="EA112" s="39">
        <f t="shared" si="348"/>
        <v>0</v>
      </c>
      <c r="EB112" s="21"/>
      <c r="EC112" s="21"/>
      <c r="ED112" s="39">
        <f t="shared" si="349"/>
        <v>0</v>
      </c>
      <c r="EE112" s="21"/>
      <c r="EF112" s="21"/>
      <c r="EG112" s="39">
        <f t="shared" si="350"/>
        <v>0</v>
      </c>
      <c r="EH112" s="21"/>
      <c r="EI112" s="21"/>
      <c r="EJ112" s="39">
        <f t="shared" si="351"/>
        <v>0</v>
      </c>
      <c r="EK112" s="21"/>
      <c r="EL112" s="21"/>
      <c r="EM112" s="39">
        <f t="shared" si="352"/>
        <v>0</v>
      </c>
      <c r="EN112" s="21"/>
      <c r="EO112" s="21"/>
      <c r="EP112" s="39">
        <f t="shared" si="353"/>
        <v>0</v>
      </c>
      <c r="EQ112" s="21"/>
      <c r="ER112" s="21">
        <v>10</v>
      </c>
      <c r="ES112" s="39">
        <f t="shared" si="354"/>
        <v>5</v>
      </c>
      <c r="ET112" s="21"/>
      <c r="EU112" s="21"/>
      <c r="EV112" s="39">
        <f t="shared" si="355"/>
        <v>0</v>
      </c>
      <c r="EW112" s="21"/>
      <c r="EX112" s="40"/>
      <c r="EY112" s="64">
        <f t="shared" si="356"/>
        <v>0</v>
      </c>
      <c r="EZ112" s="200">
        <f t="shared" si="278"/>
        <v>10</v>
      </c>
      <c r="FA112" s="199">
        <f t="shared" si="279"/>
        <v>5</v>
      </c>
      <c r="FB112" s="21"/>
      <c r="FC112" s="21"/>
      <c r="FD112" s="21"/>
    </row>
    <row r="113" spans="1:160">
      <c r="A113" s="8"/>
      <c r="B113" t="s">
        <v>212</v>
      </c>
      <c r="C113" s="97">
        <v>5.25</v>
      </c>
      <c r="D113" s="98">
        <f t="shared" si="322"/>
        <v>422</v>
      </c>
      <c r="E113" s="125">
        <f t="shared" si="274"/>
        <v>2215.5</v>
      </c>
      <c r="F113" s="22"/>
      <c r="G113" s="22"/>
      <c r="H113" s="38">
        <f t="shared" si="357"/>
        <v>0</v>
      </c>
      <c r="I113" s="27"/>
      <c r="J113" s="27"/>
      <c r="K113" s="38">
        <f t="shared" si="358"/>
        <v>0</v>
      </c>
      <c r="L113" s="21"/>
      <c r="M113" s="21">
        <v>1</v>
      </c>
      <c r="N113" s="39">
        <f t="shared" si="359"/>
        <v>5.25</v>
      </c>
      <c r="O113" s="21"/>
      <c r="P113" s="21"/>
      <c r="Q113" s="39">
        <f t="shared" si="360"/>
        <v>0</v>
      </c>
      <c r="R113" s="21"/>
      <c r="S113" s="21"/>
      <c r="T113" s="39">
        <f t="shared" si="361"/>
        <v>0</v>
      </c>
      <c r="U113" s="21"/>
      <c r="V113" s="21">
        <v>6</v>
      </c>
      <c r="W113" s="39">
        <f t="shared" si="265"/>
        <v>31.5</v>
      </c>
      <c r="X113" s="21"/>
      <c r="Y113" s="21">
        <v>4</v>
      </c>
      <c r="Z113" s="39">
        <f t="shared" si="266"/>
        <v>21</v>
      </c>
      <c r="AA113" s="144"/>
      <c r="AB113" s="144">
        <v>6</v>
      </c>
      <c r="AC113" s="39">
        <f t="shared" si="256"/>
        <v>31.5</v>
      </c>
      <c r="AD113" s="21"/>
      <c r="AE113" s="21">
        <v>6</v>
      </c>
      <c r="AF113" s="39">
        <f t="shared" si="267"/>
        <v>31.5</v>
      </c>
      <c r="AG113" s="164"/>
      <c r="AH113" s="119">
        <f t="shared" si="263"/>
        <v>0</v>
      </c>
      <c r="AI113" s="150">
        <f t="shared" si="260"/>
        <v>0</v>
      </c>
      <c r="AJ113" s="21"/>
      <c r="AK113" s="21"/>
      <c r="AL113" s="21"/>
      <c r="AM113" s="21"/>
      <c r="AN113" s="21"/>
      <c r="AO113" s="21"/>
      <c r="AP113" s="21"/>
      <c r="AQ113" s="21"/>
      <c r="AR113" s="39">
        <f t="shared" si="268"/>
        <v>0</v>
      </c>
      <c r="AS113" s="22"/>
      <c r="AT113" s="22"/>
      <c r="AU113" s="38">
        <f t="shared" si="269"/>
        <v>0</v>
      </c>
      <c r="AV113" s="226">
        <f t="shared" si="275"/>
        <v>17</v>
      </c>
      <c r="AW113" s="198">
        <f t="shared" si="270"/>
        <v>120.75</v>
      </c>
      <c r="AX113" s="22"/>
      <c r="AY113" s="22"/>
      <c r="AZ113" s="38">
        <f t="shared" si="323"/>
        <v>0</v>
      </c>
      <c r="BA113" s="22"/>
      <c r="BB113" s="22">
        <v>5</v>
      </c>
      <c r="BC113" s="38">
        <f t="shared" si="324"/>
        <v>26.25</v>
      </c>
      <c r="BD113" s="22"/>
      <c r="BE113" s="22"/>
      <c r="BF113" s="38">
        <f t="shared" si="325"/>
        <v>0</v>
      </c>
      <c r="BG113" s="22"/>
      <c r="BH113" s="22">
        <v>12</v>
      </c>
      <c r="BI113" s="38">
        <f t="shared" si="326"/>
        <v>63</v>
      </c>
      <c r="BJ113" s="22"/>
      <c r="BK113" s="22"/>
      <c r="BL113" s="38">
        <f t="shared" si="327"/>
        <v>0</v>
      </c>
      <c r="BM113" s="22"/>
      <c r="BN113" s="22"/>
      <c r="BO113" s="38">
        <f t="shared" si="328"/>
        <v>0</v>
      </c>
      <c r="BP113" s="21">
        <v>2</v>
      </c>
      <c r="BQ113" s="21">
        <v>24</v>
      </c>
      <c r="BR113" s="39">
        <f t="shared" si="329"/>
        <v>126</v>
      </c>
      <c r="BS113" s="21">
        <v>25</v>
      </c>
      <c r="BT113" s="21">
        <f>BS113*12</f>
        <v>300</v>
      </c>
      <c r="BU113" s="39">
        <f t="shared" si="330"/>
        <v>1575</v>
      </c>
      <c r="BV113" s="200">
        <f t="shared" si="276"/>
        <v>341</v>
      </c>
      <c r="BW113" s="198">
        <f t="shared" si="277"/>
        <v>1790.25</v>
      </c>
      <c r="BX113" s="21"/>
      <c r="BY113" s="21"/>
      <c r="BZ113" s="39">
        <f t="shared" si="331"/>
        <v>0</v>
      </c>
      <c r="CA113" s="21"/>
      <c r="CB113" s="21"/>
      <c r="CC113" s="39">
        <f t="shared" si="332"/>
        <v>0</v>
      </c>
      <c r="CD113" s="21"/>
      <c r="CE113" s="21"/>
      <c r="CF113" s="39">
        <f t="shared" si="333"/>
        <v>0</v>
      </c>
      <c r="CG113" s="21"/>
      <c r="CH113" s="21"/>
      <c r="CI113" s="39">
        <f t="shared" si="334"/>
        <v>0</v>
      </c>
      <c r="CJ113" s="21"/>
      <c r="CK113" s="21"/>
      <c r="CL113" s="39">
        <f t="shared" si="335"/>
        <v>0</v>
      </c>
      <c r="CM113" s="21"/>
      <c r="CN113" s="21">
        <v>6</v>
      </c>
      <c r="CO113" s="39">
        <f t="shared" si="336"/>
        <v>31.5</v>
      </c>
      <c r="CP113" s="21"/>
      <c r="CQ113" s="21">
        <v>6</v>
      </c>
      <c r="CR113" s="39">
        <f t="shared" si="337"/>
        <v>31.5</v>
      </c>
      <c r="CS113" s="21">
        <v>1</v>
      </c>
      <c r="CT113" s="21">
        <v>12</v>
      </c>
      <c r="CU113" s="39">
        <f t="shared" si="338"/>
        <v>63</v>
      </c>
      <c r="CV113" s="21"/>
      <c r="CW113" s="21"/>
      <c r="CX113" s="39">
        <f t="shared" si="339"/>
        <v>0</v>
      </c>
      <c r="CY113" s="21"/>
      <c r="CZ113" s="21"/>
      <c r="DA113" s="39">
        <f t="shared" si="340"/>
        <v>0</v>
      </c>
      <c r="DB113" s="21"/>
      <c r="DC113" s="21"/>
      <c r="DD113" s="39">
        <f t="shared" si="341"/>
        <v>0</v>
      </c>
      <c r="DE113" s="21"/>
      <c r="DF113" s="21"/>
      <c r="DG113" s="39">
        <f t="shared" si="342"/>
        <v>0</v>
      </c>
      <c r="DH113" s="21"/>
      <c r="DI113" s="21">
        <v>6</v>
      </c>
      <c r="DJ113" s="39">
        <f t="shared" si="343"/>
        <v>31.5</v>
      </c>
      <c r="DK113" s="21"/>
      <c r="DL113" s="21"/>
      <c r="DM113" s="39">
        <f t="shared" si="344"/>
        <v>0</v>
      </c>
      <c r="DN113" s="21"/>
      <c r="DO113" s="21"/>
      <c r="DP113" s="39">
        <f t="shared" si="345"/>
        <v>0</v>
      </c>
      <c r="DQ113" s="21">
        <v>2</v>
      </c>
      <c r="DR113" s="21">
        <v>24</v>
      </c>
      <c r="DS113" s="39">
        <f t="shared" si="346"/>
        <v>126</v>
      </c>
      <c r="DT113" s="235">
        <f t="shared" si="271"/>
        <v>42</v>
      </c>
      <c r="DU113" s="198">
        <f t="shared" si="272"/>
        <v>220.5</v>
      </c>
      <c r="DV113" s="21"/>
      <c r="DW113" s="21"/>
      <c r="DX113" s="39">
        <f t="shared" si="347"/>
        <v>0</v>
      </c>
      <c r="DY113" s="21"/>
      <c r="DZ113" s="21">
        <v>2</v>
      </c>
      <c r="EA113" s="39">
        <f t="shared" si="348"/>
        <v>10.5</v>
      </c>
      <c r="EB113" s="21"/>
      <c r="EC113" s="21"/>
      <c r="ED113" s="39">
        <f t="shared" si="349"/>
        <v>0</v>
      </c>
      <c r="EE113" s="21"/>
      <c r="EF113" s="21"/>
      <c r="EG113" s="39">
        <f t="shared" si="350"/>
        <v>0</v>
      </c>
      <c r="EH113" s="21"/>
      <c r="EI113" s="21"/>
      <c r="EJ113" s="39">
        <f t="shared" si="351"/>
        <v>0</v>
      </c>
      <c r="EK113" s="21"/>
      <c r="EL113" s="21"/>
      <c r="EM113" s="39">
        <f t="shared" si="352"/>
        <v>0</v>
      </c>
      <c r="EN113" s="21"/>
      <c r="EO113" s="21"/>
      <c r="EP113" s="39">
        <f t="shared" si="353"/>
        <v>0</v>
      </c>
      <c r="EQ113" s="21"/>
      <c r="ER113" s="21">
        <v>10</v>
      </c>
      <c r="ES113" s="39">
        <f t="shared" si="354"/>
        <v>52.5</v>
      </c>
      <c r="ET113" s="21"/>
      <c r="EU113" s="21">
        <v>4</v>
      </c>
      <c r="EV113" s="39">
        <f t="shared" si="355"/>
        <v>21</v>
      </c>
      <c r="EW113" s="21"/>
      <c r="EX113" s="40"/>
      <c r="EY113" s="64">
        <f t="shared" si="356"/>
        <v>0</v>
      </c>
      <c r="EZ113" s="200">
        <f t="shared" si="278"/>
        <v>16</v>
      </c>
      <c r="FA113" s="199">
        <f t="shared" si="279"/>
        <v>84</v>
      </c>
      <c r="FB113" s="21"/>
      <c r="FC113" s="21"/>
      <c r="FD113" s="21"/>
    </row>
    <row r="114" spans="1:160">
      <c r="A114" s="8"/>
      <c r="B114" s="19" t="s">
        <v>213</v>
      </c>
      <c r="C114" s="97">
        <v>15</v>
      </c>
      <c r="D114" s="98">
        <f t="shared" si="322"/>
        <v>209</v>
      </c>
      <c r="E114" s="125">
        <f t="shared" si="274"/>
        <v>3135</v>
      </c>
      <c r="F114" s="22"/>
      <c r="G114" s="22"/>
      <c r="H114" s="38">
        <f t="shared" si="357"/>
        <v>0</v>
      </c>
      <c r="I114" s="27"/>
      <c r="J114" s="27"/>
      <c r="K114" s="38">
        <f t="shared" si="358"/>
        <v>0</v>
      </c>
      <c r="L114" s="21"/>
      <c r="M114" s="21"/>
      <c r="N114" s="39">
        <f t="shared" si="359"/>
        <v>0</v>
      </c>
      <c r="O114" s="21"/>
      <c r="P114" s="21"/>
      <c r="Q114" s="39">
        <f t="shared" si="360"/>
        <v>0</v>
      </c>
      <c r="R114" s="21"/>
      <c r="S114" s="21"/>
      <c r="T114" s="39">
        <f t="shared" si="361"/>
        <v>0</v>
      </c>
      <c r="U114" s="21"/>
      <c r="V114" s="21"/>
      <c r="W114" s="39">
        <f t="shared" si="265"/>
        <v>0</v>
      </c>
      <c r="X114" s="21"/>
      <c r="Y114" s="21"/>
      <c r="Z114" s="39">
        <f t="shared" si="266"/>
        <v>0</v>
      </c>
      <c r="AA114" s="144"/>
      <c r="AB114" s="144"/>
      <c r="AC114" s="39">
        <f t="shared" si="256"/>
        <v>0</v>
      </c>
      <c r="AD114" s="21"/>
      <c r="AE114" s="21"/>
      <c r="AF114" s="39">
        <f t="shared" si="267"/>
        <v>0</v>
      </c>
      <c r="AG114" s="164"/>
      <c r="AH114" s="119">
        <f t="shared" si="263"/>
        <v>0</v>
      </c>
      <c r="AI114" s="150">
        <f t="shared" si="260"/>
        <v>0</v>
      </c>
      <c r="AJ114" s="21"/>
      <c r="AK114" s="21"/>
      <c r="AL114" s="21"/>
      <c r="AM114" s="21"/>
      <c r="AN114" s="21"/>
      <c r="AO114" s="21"/>
      <c r="AP114" s="21"/>
      <c r="AQ114" s="21"/>
      <c r="AR114" s="39">
        <f t="shared" si="268"/>
        <v>0</v>
      </c>
      <c r="AS114" s="22"/>
      <c r="AT114" s="22"/>
      <c r="AU114" s="38">
        <f t="shared" si="269"/>
        <v>0</v>
      </c>
      <c r="AV114" s="226">
        <f t="shared" si="275"/>
        <v>0</v>
      </c>
      <c r="AW114" s="198">
        <f t="shared" si="270"/>
        <v>0</v>
      </c>
      <c r="AX114" s="22"/>
      <c r="AY114" s="22"/>
      <c r="AZ114" s="38">
        <f t="shared" si="323"/>
        <v>0</v>
      </c>
      <c r="BA114" s="22"/>
      <c r="BB114" s="22">
        <v>1</v>
      </c>
      <c r="BC114" s="38">
        <f t="shared" si="324"/>
        <v>15</v>
      </c>
      <c r="BD114" s="22"/>
      <c r="BE114" s="22"/>
      <c r="BF114" s="38">
        <f t="shared" si="325"/>
        <v>0</v>
      </c>
      <c r="BG114" s="22"/>
      <c r="BH114" s="22">
        <v>3</v>
      </c>
      <c r="BI114" s="38">
        <f t="shared" si="326"/>
        <v>45</v>
      </c>
      <c r="BJ114" s="22"/>
      <c r="BK114" s="22"/>
      <c r="BL114" s="38">
        <f t="shared" si="327"/>
        <v>0</v>
      </c>
      <c r="BM114" s="22"/>
      <c r="BN114" s="22">
        <v>3</v>
      </c>
      <c r="BO114" s="38">
        <f t="shared" si="328"/>
        <v>45</v>
      </c>
      <c r="BP114" s="21"/>
      <c r="BQ114" s="21">
        <v>30</v>
      </c>
      <c r="BR114" s="39">
        <f t="shared" si="329"/>
        <v>450</v>
      </c>
      <c r="BS114" s="21"/>
      <c r="BT114" s="21"/>
      <c r="BU114" s="39">
        <f t="shared" si="330"/>
        <v>0</v>
      </c>
      <c r="BV114" s="200">
        <f t="shared" si="276"/>
        <v>37</v>
      </c>
      <c r="BW114" s="198">
        <f t="shared" si="277"/>
        <v>555</v>
      </c>
      <c r="BX114" s="21"/>
      <c r="BY114" s="21"/>
      <c r="BZ114" s="39">
        <f t="shared" si="331"/>
        <v>0</v>
      </c>
      <c r="CA114" s="21"/>
      <c r="CB114" s="21"/>
      <c r="CC114" s="39">
        <f t="shared" si="332"/>
        <v>0</v>
      </c>
      <c r="CD114" s="21"/>
      <c r="CE114" s="21"/>
      <c r="CF114" s="39">
        <f t="shared" si="333"/>
        <v>0</v>
      </c>
      <c r="CG114" s="21"/>
      <c r="CH114" s="21"/>
      <c r="CI114" s="39">
        <f t="shared" si="334"/>
        <v>0</v>
      </c>
      <c r="CJ114" s="21"/>
      <c r="CK114" s="21"/>
      <c r="CL114" s="39">
        <f t="shared" si="335"/>
        <v>0</v>
      </c>
      <c r="CM114" s="21"/>
      <c r="CN114" s="21">
        <v>3</v>
      </c>
      <c r="CO114" s="39">
        <f t="shared" si="336"/>
        <v>45</v>
      </c>
      <c r="CP114" s="21"/>
      <c r="CQ114" s="21">
        <v>2</v>
      </c>
      <c r="CR114" s="39">
        <f t="shared" si="337"/>
        <v>30</v>
      </c>
      <c r="CS114" s="21"/>
      <c r="CT114" s="21"/>
      <c r="CU114" s="39">
        <f t="shared" si="338"/>
        <v>0</v>
      </c>
      <c r="CV114" s="21"/>
      <c r="CW114" s="21"/>
      <c r="CX114" s="39">
        <f t="shared" si="339"/>
        <v>0</v>
      </c>
      <c r="CY114" s="21"/>
      <c r="CZ114" s="21">
        <v>26</v>
      </c>
      <c r="DA114" s="39">
        <f t="shared" si="340"/>
        <v>390</v>
      </c>
      <c r="DB114" s="21"/>
      <c r="DC114" s="21">
        <v>25</v>
      </c>
      <c r="DD114" s="39">
        <f t="shared" si="341"/>
        <v>375</v>
      </c>
      <c r="DE114" s="21"/>
      <c r="DF114" s="21"/>
      <c r="DG114" s="39">
        <f t="shared" si="342"/>
        <v>0</v>
      </c>
      <c r="DH114" s="21"/>
      <c r="DI114" s="21">
        <v>12</v>
      </c>
      <c r="DJ114" s="39">
        <f t="shared" si="343"/>
        <v>180</v>
      </c>
      <c r="DK114" s="21"/>
      <c r="DL114" s="21"/>
      <c r="DM114" s="39">
        <f t="shared" si="344"/>
        <v>0</v>
      </c>
      <c r="DN114" s="21"/>
      <c r="DO114" s="21"/>
      <c r="DP114" s="39">
        <f t="shared" si="345"/>
        <v>0</v>
      </c>
      <c r="DQ114" s="21"/>
      <c r="DR114" s="21">
        <v>35</v>
      </c>
      <c r="DS114" s="39">
        <f t="shared" si="346"/>
        <v>525</v>
      </c>
      <c r="DT114" s="235">
        <f t="shared" si="271"/>
        <v>103</v>
      </c>
      <c r="DU114" s="198">
        <f t="shared" si="272"/>
        <v>1545</v>
      </c>
      <c r="DV114" s="21"/>
      <c r="DW114" s="21"/>
      <c r="DX114" s="39">
        <f t="shared" si="347"/>
        <v>0</v>
      </c>
      <c r="DY114" s="21"/>
      <c r="DZ114" s="21">
        <v>12</v>
      </c>
      <c r="EA114" s="39">
        <f t="shared" si="348"/>
        <v>180</v>
      </c>
      <c r="EB114" s="21"/>
      <c r="EC114" s="21">
        <v>45</v>
      </c>
      <c r="ED114" s="39">
        <f t="shared" si="349"/>
        <v>675</v>
      </c>
      <c r="EE114" s="21"/>
      <c r="EF114" s="21">
        <v>2</v>
      </c>
      <c r="EG114" s="39">
        <f t="shared" si="350"/>
        <v>30</v>
      </c>
      <c r="EH114" s="21"/>
      <c r="EI114" s="21">
        <v>2</v>
      </c>
      <c r="EJ114" s="39">
        <f t="shared" si="351"/>
        <v>30</v>
      </c>
      <c r="EK114" s="21"/>
      <c r="EL114" s="21"/>
      <c r="EM114" s="39">
        <f t="shared" si="352"/>
        <v>0</v>
      </c>
      <c r="EN114" s="21"/>
      <c r="EO114" s="21">
        <v>3</v>
      </c>
      <c r="EP114" s="39">
        <f t="shared" si="353"/>
        <v>45</v>
      </c>
      <c r="EQ114" s="21"/>
      <c r="ER114" s="21">
        <v>2</v>
      </c>
      <c r="ES114" s="39">
        <f t="shared" si="354"/>
        <v>30</v>
      </c>
      <c r="ET114" s="21"/>
      <c r="EU114" s="21">
        <v>3</v>
      </c>
      <c r="EV114" s="39">
        <f t="shared" si="355"/>
        <v>45</v>
      </c>
      <c r="EW114" s="21"/>
      <c r="EX114" s="40"/>
      <c r="EY114" s="64">
        <f t="shared" si="356"/>
        <v>0</v>
      </c>
      <c r="EZ114" s="200">
        <f t="shared" si="278"/>
        <v>69</v>
      </c>
      <c r="FA114" s="199">
        <f t="shared" si="279"/>
        <v>1035</v>
      </c>
      <c r="FB114" s="21"/>
      <c r="FC114" s="21"/>
      <c r="FD114" s="21"/>
    </row>
    <row r="115" spans="1:160">
      <c r="A115" s="8"/>
      <c r="B115" s="19" t="s">
        <v>214</v>
      </c>
      <c r="C115" s="97">
        <v>25</v>
      </c>
      <c r="D115" s="98">
        <f t="shared" si="322"/>
        <v>23</v>
      </c>
      <c r="E115" s="125">
        <f t="shared" si="274"/>
        <v>575</v>
      </c>
      <c r="F115" s="22"/>
      <c r="G115" s="22"/>
      <c r="H115" s="38">
        <f t="shared" si="357"/>
        <v>0</v>
      </c>
      <c r="I115" s="27"/>
      <c r="J115" s="27"/>
      <c r="K115" s="38">
        <f t="shared" si="358"/>
        <v>0</v>
      </c>
      <c r="L115" s="21"/>
      <c r="M115" s="21"/>
      <c r="N115" s="39">
        <f t="shared" si="359"/>
        <v>0</v>
      </c>
      <c r="O115" s="21"/>
      <c r="P115" s="21"/>
      <c r="Q115" s="39">
        <f t="shared" si="360"/>
        <v>0</v>
      </c>
      <c r="R115" s="21"/>
      <c r="S115" s="21"/>
      <c r="T115" s="39">
        <f t="shared" si="361"/>
        <v>0</v>
      </c>
      <c r="U115" s="21"/>
      <c r="V115" s="21"/>
      <c r="W115" s="39">
        <f t="shared" si="265"/>
        <v>0</v>
      </c>
      <c r="X115" s="21"/>
      <c r="Y115" s="21"/>
      <c r="Z115" s="39">
        <f t="shared" si="266"/>
        <v>0</v>
      </c>
      <c r="AA115" s="144"/>
      <c r="AB115" s="144"/>
      <c r="AC115" s="39">
        <f t="shared" si="256"/>
        <v>0</v>
      </c>
      <c r="AD115" s="21"/>
      <c r="AE115" s="21"/>
      <c r="AF115" s="39">
        <f t="shared" si="267"/>
        <v>0</v>
      </c>
      <c r="AG115" s="164"/>
      <c r="AH115" s="119">
        <f t="shared" si="263"/>
        <v>0</v>
      </c>
      <c r="AI115" s="150">
        <f t="shared" si="260"/>
        <v>0</v>
      </c>
      <c r="AJ115" s="21"/>
      <c r="AK115" s="21"/>
      <c r="AL115" s="21"/>
      <c r="AM115" s="21"/>
      <c r="AN115" s="21"/>
      <c r="AO115" s="21"/>
      <c r="AP115" s="21"/>
      <c r="AQ115" s="21"/>
      <c r="AR115" s="39">
        <f t="shared" si="268"/>
        <v>0</v>
      </c>
      <c r="AS115" s="22"/>
      <c r="AT115" s="22"/>
      <c r="AU115" s="38">
        <f t="shared" si="269"/>
        <v>0</v>
      </c>
      <c r="AV115" s="226">
        <f t="shared" si="275"/>
        <v>0</v>
      </c>
      <c r="AW115" s="198">
        <f t="shared" si="270"/>
        <v>0</v>
      </c>
      <c r="AX115" s="22"/>
      <c r="AY115" s="22"/>
      <c r="AZ115" s="38">
        <f t="shared" si="323"/>
        <v>0</v>
      </c>
      <c r="BA115" s="22"/>
      <c r="BB115" s="22"/>
      <c r="BC115" s="38">
        <f t="shared" si="324"/>
        <v>0</v>
      </c>
      <c r="BD115" s="22"/>
      <c r="BE115" s="22"/>
      <c r="BF115" s="38">
        <f t="shared" si="325"/>
        <v>0</v>
      </c>
      <c r="BG115" s="22"/>
      <c r="BH115" s="22">
        <v>3</v>
      </c>
      <c r="BI115" s="38">
        <f t="shared" si="326"/>
        <v>75</v>
      </c>
      <c r="BJ115" s="22"/>
      <c r="BK115" s="22"/>
      <c r="BL115" s="38">
        <f t="shared" si="327"/>
        <v>0</v>
      </c>
      <c r="BM115" s="22"/>
      <c r="BN115" s="22"/>
      <c r="BO115" s="38">
        <f t="shared" si="328"/>
        <v>0</v>
      </c>
      <c r="BP115" s="21"/>
      <c r="BQ115" s="21"/>
      <c r="BR115" s="39">
        <f t="shared" si="329"/>
        <v>0</v>
      </c>
      <c r="BS115" s="21"/>
      <c r="BT115" s="21"/>
      <c r="BU115" s="39">
        <f t="shared" si="330"/>
        <v>0</v>
      </c>
      <c r="BV115" s="200">
        <f t="shared" si="276"/>
        <v>3</v>
      </c>
      <c r="BW115" s="198">
        <f t="shared" si="277"/>
        <v>75</v>
      </c>
      <c r="BX115" s="21"/>
      <c r="BY115" s="21"/>
      <c r="BZ115" s="39">
        <f t="shared" si="331"/>
        <v>0</v>
      </c>
      <c r="CA115" s="21"/>
      <c r="CB115" s="21"/>
      <c r="CC115" s="39">
        <f t="shared" si="332"/>
        <v>0</v>
      </c>
      <c r="CD115" s="21"/>
      <c r="CE115" s="21"/>
      <c r="CF115" s="39">
        <f t="shared" si="333"/>
        <v>0</v>
      </c>
      <c r="CG115" s="21"/>
      <c r="CH115" s="21"/>
      <c r="CI115" s="39">
        <f t="shared" si="334"/>
        <v>0</v>
      </c>
      <c r="CJ115" s="21"/>
      <c r="CK115" s="21"/>
      <c r="CL115" s="39">
        <f t="shared" si="335"/>
        <v>0</v>
      </c>
      <c r="CM115" s="21"/>
      <c r="CN115" s="21"/>
      <c r="CO115" s="39">
        <f t="shared" si="336"/>
        <v>0</v>
      </c>
      <c r="CP115" s="21"/>
      <c r="CQ115" s="21"/>
      <c r="CR115" s="39">
        <f t="shared" si="337"/>
        <v>0</v>
      </c>
      <c r="CS115" s="21"/>
      <c r="CT115" s="21"/>
      <c r="CU115" s="39">
        <f t="shared" si="338"/>
        <v>0</v>
      </c>
      <c r="CV115" s="21"/>
      <c r="CW115" s="21"/>
      <c r="CX115" s="39">
        <f t="shared" si="339"/>
        <v>0</v>
      </c>
      <c r="CY115" s="21"/>
      <c r="CZ115" s="21"/>
      <c r="DA115" s="39">
        <f t="shared" si="340"/>
        <v>0</v>
      </c>
      <c r="DB115" s="21"/>
      <c r="DC115" s="21"/>
      <c r="DD115" s="39">
        <f t="shared" si="341"/>
        <v>0</v>
      </c>
      <c r="DE115" s="21"/>
      <c r="DF115" s="21"/>
      <c r="DG115" s="39">
        <f t="shared" si="342"/>
        <v>0</v>
      </c>
      <c r="DH115" s="21"/>
      <c r="DI115" s="21"/>
      <c r="DJ115" s="39">
        <f t="shared" si="343"/>
        <v>0</v>
      </c>
      <c r="DK115" s="21"/>
      <c r="DL115" s="21"/>
      <c r="DM115" s="39">
        <f t="shared" si="344"/>
        <v>0</v>
      </c>
      <c r="DN115" s="21"/>
      <c r="DO115" s="21"/>
      <c r="DP115" s="39">
        <f t="shared" si="345"/>
        <v>0</v>
      </c>
      <c r="DQ115" s="21"/>
      <c r="DR115" s="21">
        <v>20</v>
      </c>
      <c r="DS115" s="39">
        <f t="shared" si="346"/>
        <v>500</v>
      </c>
      <c r="DT115" s="235">
        <f t="shared" si="271"/>
        <v>20</v>
      </c>
      <c r="DU115" s="198">
        <f t="shared" si="272"/>
        <v>500</v>
      </c>
      <c r="DV115" s="21"/>
      <c r="DW115" s="21"/>
      <c r="DX115" s="39">
        <f t="shared" si="347"/>
        <v>0</v>
      </c>
      <c r="DY115" s="21"/>
      <c r="DZ115" s="21"/>
      <c r="EA115" s="39">
        <f t="shared" si="348"/>
        <v>0</v>
      </c>
      <c r="EB115" s="21"/>
      <c r="EC115" s="21"/>
      <c r="ED115" s="39">
        <f t="shared" si="349"/>
        <v>0</v>
      </c>
      <c r="EE115" s="21"/>
      <c r="EF115" s="21"/>
      <c r="EG115" s="39">
        <f t="shared" si="350"/>
        <v>0</v>
      </c>
      <c r="EH115" s="21"/>
      <c r="EI115" s="21"/>
      <c r="EJ115" s="39">
        <f t="shared" si="351"/>
        <v>0</v>
      </c>
      <c r="EK115" s="21"/>
      <c r="EL115" s="21"/>
      <c r="EM115" s="39">
        <f t="shared" si="352"/>
        <v>0</v>
      </c>
      <c r="EN115" s="21"/>
      <c r="EO115" s="21"/>
      <c r="EP115" s="39">
        <f t="shared" si="353"/>
        <v>0</v>
      </c>
      <c r="EQ115" s="21"/>
      <c r="ER115" s="21"/>
      <c r="ES115" s="39">
        <f t="shared" si="354"/>
        <v>0</v>
      </c>
      <c r="ET115" s="21"/>
      <c r="EU115" s="21"/>
      <c r="EV115" s="39">
        <f t="shared" si="355"/>
        <v>0</v>
      </c>
      <c r="EW115" s="21"/>
      <c r="EX115" s="40"/>
      <c r="EY115" s="64">
        <f t="shared" si="356"/>
        <v>0</v>
      </c>
      <c r="EZ115" s="200">
        <f t="shared" si="278"/>
        <v>0</v>
      </c>
      <c r="FA115" s="199">
        <f t="shared" si="279"/>
        <v>0</v>
      </c>
      <c r="FB115" s="21"/>
      <c r="FC115" s="21"/>
      <c r="FD115" s="21"/>
    </row>
    <row r="116" spans="1:160">
      <c r="A116" s="8"/>
      <c r="B116" s="19" t="s">
        <v>226</v>
      </c>
      <c r="C116" s="97">
        <v>85</v>
      </c>
      <c r="D116" s="98">
        <f t="shared" si="322"/>
        <v>4</v>
      </c>
      <c r="E116" s="125">
        <f t="shared" si="274"/>
        <v>340</v>
      </c>
      <c r="F116" s="22"/>
      <c r="G116" s="22"/>
      <c r="H116" s="38">
        <f t="shared" si="357"/>
        <v>0</v>
      </c>
      <c r="I116" s="27"/>
      <c r="J116" s="27"/>
      <c r="K116" s="38">
        <f t="shared" si="358"/>
        <v>0</v>
      </c>
      <c r="L116" s="21"/>
      <c r="M116" s="21"/>
      <c r="N116" s="39">
        <f t="shared" si="359"/>
        <v>0</v>
      </c>
      <c r="O116" s="21"/>
      <c r="P116" s="21"/>
      <c r="Q116" s="39">
        <f t="shared" si="360"/>
        <v>0</v>
      </c>
      <c r="R116" s="21"/>
      <c r="S116" s="21"/>
      <c r="T116" s="39">
        <f t="shared" si="361"/>
        <v>0</v>
      </c>
      <c r="U116" s="21"/>
      <c r="V116" s="21"/>
      <c r="W116" s="39">
        <f t="shared" si="265"/>
        <v>0</v>
      </c>
      <c r="X116" s="21"/>
      <c r="Y116" s="21"/>
      <c r="Z116" s="39">
        <f t="shared" si="266"/>
        <v>0</v>
      </c>
      <c r="AA116" s="144"/>
      <c r="AB116" s="144"/>
      <c r="AC116" s="39">
        <f t="shared" si="256"/>
        <v>0</v>
      </c>
      <c r="AD116" s="21"/>
      <c r="AE116" s="21"/>
      <c r="AF116" s="39">
        <f t="shared" si="267"/>
        <v>0</v>
      </c>
      <c r="AG116" s="164"/>
      <c r="AH116" s="119">
        <f t="shared" si="263"/>
        <v>0</v>
      </c>
      <c r="AI116" s="150">
        <f t="shared" si="260"/>
        <v>0</v>
      </c>
      <c r="AJ116" s="21"/>
      <c r="AK116" s="21"/>
      <c r="AL116" s="21"/>
      <c r="AM116" s="21"/>
      <c r="AN116" s="21"/>
      <c r="AO116" s="21"/>
      <c r="AP116" s="21"/>
      <c r="AQ116" s="21"/>
      <c r="AR116" s="39">
        <f t="shared" si="268"/>
        <v>0</v>
      </c>
      <c r="AS116" s="22"/>
      <c r="AT116" s="22"/>
      <c r="AU116" s="38">
        <f t="shared" si="269"/>
        <v>0</v>
      </c>
      <c r="AV116" s="226">
        <f t="shared" si="275"/>
        <v>0</v>
      </c>
      <c r="AW116" s="198">
        <f t="shared" si="270"/>
        <v>0</v>
      </c>
      <c r="AX116" s="22"/>
      <c r="AY116" s="22"/>
      <c r="AZ116" s="38">
        <f t="shared" si="323"/>
        <v>0</v>
      </c>
      <c r="BA116" s="22"/>
      <c r="BB116" s="22"/>
      <c r="BC116" s="38">
        <f t="shared" si="324"/>
        <v>0</v>
      </c>
      <c r="BD116" s="22"/>
      <c r="BE116" s="22"/>
      <c r="BF116" s="38">
        <f t="shared" si="325"/>
        <v>0</v>
      </c>
      <c r="BG116" s="22"/>
      <c r="BH116" s="22"/>
      <c r="BI116" s="38">
        <f t="shared" si="326"/>
        <v>0</v>
      </c>
      <c r="BJ116" s="22"/>
      <c r="BK116" s="22"/>
      <c r="BL116" s="38">
        <f t="shared" si="327"/>
        <v>0</v>
      </c>
      <c r="BM116" s="22"/>
      <c r="BN116" s="22"/>
      <c r="BO116" s="38">
        <f t="shared" si="328"/>
        <v>0</v>
      </c>
      <c r="BP116" s="21"/>
      <c r="BQ116" s="21"/>
      <c r="BR116" s="39">
        <f t="shared" si="329"/>
        <v>0</v>
      </c>
      <c r="BS116" s="21"/>
      <c r="BT116" s="21"/>
      <c r="BU116" s="39">
        <f t="shared" si="330"/>
        <v>0</v>
      </c>
      <c r="BV116" s="200">
        <f t="shared" si="276"/>
        <v>0</v>
      </c>
      <c r="BW116" s="198">
        <f t="shared" si="277"/>
        <v>0</v>
      </c>
      <c r="BX116" s="21"/>
      <c r="BY116" s="21"/>
      <c r="BZ116" s="39">
        <f t="shared" si="331"/>
        <v>0</v>
      </c>
      <c r="CA116" s="21"/>
      <c r="CB116" s="21"/>
      <c r="CC116" s="39">
        <f t="shared" si="332"/>
        <v>0</v>
      </c>
      <c r="CD116" s="21"/>
      <c r="CE116" s="21"/>
      <c r="CF116" s="39">
        <f t="shared" si="333"/>
        <v>0</v>
      </c>
      <c r="CG116" s="21"/>
      <c r="CH116" s="21"/>
      <c r="CI116" s="39">
        <f t="shared" si="334"/>
        <v>0</v>
      </c>
      <c r="CJ116" s="21"/>
      <c r="CK116" s="21"/>
      <c r="CL116" s="39">
        <f t="shared" si="335"/>
        <v>0</v>
      </c>
      <c r="CM116" s="21"/>
      <c r="CN116" s="21"/>
      <c r="CO116" s="39">
        <f t="shared" si="336"/>
        <v>0</v>
      </c>
      <c r="CP116" s="21"/>
      <c r="CQ116" s="21"/>
      <c r="CR116" s="39">
        <f t="shared" si="337"/>
        <v>0</v>
      </c>
      <c r="CS116" s="21"/>
      <c r="CT116" s="21"/>
      <c r="CU116" s="39">
        <f t="shared" si="338"/>
        <v>0</v>
      </c>
      <c r="CV116" s="21"/>
      <c r="CW116" s="21"/>
      <c r="CX116" s="39">
        <f t="shared" si="339"/>
        <v>0</v>
      </c>
      <c r="CY116" s="21"/>
      <c r="CZ116" s="21"/>
      <c r="DA116" s="39">
        <f t="shared" si="340"/>
        <v>0</v>
      </c>
      <c r="DB116" s="21"/>
      <c r="DC116" s="21"/>
      <c r="DD116" s="39">
        <f t="shared" si="341"/>
        <v>0</v>
      </c>
      <c r="DE116" s="21"/>
      <c r="DF116" s="21"/>
      <c r="DG116" s="39">
        <f t="shared" si="342"/>
        <v>0</v>
      </c>
      <c r="DH116" s="21"/>
      <c r="DI116" s="21"/>
      <c r="DJ116" s="39">
        <f t="shared" si="343"/>
        <v>0</v>
      </c>
      <c r="DK116" s="21"/>
      <c r="DL116" s="21"/>
      <c r="DM116" s="39">
        <f t="shared" si="344"/>
        <v>0</v>
      </c>
      <c r="DN116" s="21"/>
      <c r="DO116" s="21"/>
      <c r="DP116" s="39">
        <f t="shared" si="345"/>
        <v>0</v>
      </c>
      <c r="DQ116" s="21"/>
      <c r="DR116" s="21">
        <v>4</v>
      </c>
      <c r="DS116" s="39">
        <f t="shared" si="346"/>
        <v>340</v>
      </c>
      <c r="DT116" s="235">
        <f t="shared" si="271"/>
        <v>4</v>
      </c>
      <c r="DU116" s="198">
        <f t="shared" si="272"/>
        <v>340</v>
      </c>
      <c r="DV116" s="21"/>
      <c r="DW116" s="21"/>
      <c r="DX116" s="39">
        <f t="shared" si="347"/>
        <v>0</v>
      </c>
      <c r="DY116" s="21"/>
      <c r="DZ116" s="21"/>
      <c r="EA116" s="39">
        <f t="shared" si="348"/>
        <v>0</v>
      </c>
      <c r="EB116" s="21"/>
      <c r="EC116" s="21"/>
      <c r="ED116" s="39">
        <f t="shared" si="349"/>
        <v>0</v>
      </c>
      <c r="EE116" s="21"/>
      <c r="EF116" s="21"/>
      <c r="EG116" s="39">
        <f t="shared" si="350"/>
        <v>0</v>
      </c>
      <c r="EH116" s="21"/>
      <c r="EI116" s="21"/>
      <c r="EJ116" s="39">
        <f t="shared" si="351"/>
        <v>0</v>
      </c>
      <c r="EK116" s="21"/>
      <c r="EL116" s="21"/>
      <c r="EM116" s="39">
        <f t="shared" si="352"/>
        <v>0</v>
      </c>
      <c r="EN116" s="21"/>
      <c r="EO116" s="21"/>
      <c r="EP116" s="39">
        <f t="shared" si="353"/>
        <v>0</v>
      </c>
      <c r="EQ116" s="21"/>
      <c r="ER116" s="21"/>
      <c r="ES116" s="39">
        <f t="shared" si="354"/>
        <v>0</v>
      </c>
      <c r="ET116" s="21"/>
      <c r="EU116" s="21"/>
      <c r="EV116" s="39">
        <f t="shared" si="355"/>
        <v>0</v>
      </c>
      <c r="EW116" s="21"/>
      <c r="EX116" s="40"/>
      <c r="EY116" s="64">
        <f t="shared" si="356"/>
        <v>0</v>
      </c>
      <c r="EZ116" s="200">
        <f t="shared" si="278"/>
        <v>0</v>
      </c>
      <c r="FA116" s="199">
        <f t="shared" si="279"/>
        <v>0</v>
      </c>
      <c r="FB116" s="21"/>
      <c r="FC116" s="21"/>
      <c r="FD116" s="21"/>
    </row>
    <row r="117" spans="1:160">
      <c r="A117" s="8"/>
      <c r="B117" s="19" t="s">
        <v>238</v>
      </c>
      <c r="C117" s="97">
        <v>9</v>
      </c>
      <c r="D117" s="98">
        <f t="shared" si="322"/>
        <v>41</v>
      </c>
      <c r="E117" s="125">
        <f t="shared" si="274"/>
        <v>369</v>
      </c>
      <c r="F117" s="22"/>
      <c r="G117" s="22"/>
      <c r="H117" s="38">
        <f t="shared" si="357"/>
        <v>0</v>
      </c>
      <c r="I117" s="27"/>
      <c r="J117" s="27"/>
      <c r="K117" s="38">
        <f t="shared" si="358"/>
        <v>0</v>
      </c>
      <c r="L117" s="21"/>
      <c r="M117" s="21"/>
      <c r="N117" s="39">
        <f t="shared" si="359"/>
        <v>0</v>
      </c>
      <c r="O117" s="21"/>
      <c r="P117" s="21"/>
      <c r="Q117" s="39">
        <f t="shared" si="360"/>
        <v>0</v>
      </c>
      <c r="R117" s="21"/>
      <c r="S117" s="21"/>
      <c r="T117" s="39">
        <f t="shared" si="361"/>
        <v>0</v>
      </c>
      <c r="U117" s="21"/>
      <c r="V117" s="21"/>
      <c r="W117" s="39">
        <f t="shared" si="265"/>
        <v>0</v>
      </c>
      <c r="X117" s="21"/>
      <c r="Y117" s="21"/>
      <c r="Z117" s="39">
        <f t="shared" si="266"/>
        <v>0</v>
      </c>
      <c r="AA117" s="144"/>
      <c r="AB117" s="144"/>
      <c r="AC117" s="39">
        <f t="shared" si="256"/>
        <v>0</v>
      </c>
      <c r="AD117" s="21"/>
      <c r="AE117" s="21"/>
      <c r="AF117" s="39">
        <f t="shared" si="267"/>
        <v>0</v>
      </c>
      <c r="AG117" s="164"/>
      <c r="AH117" s="119">
        <f t="shared" si="263"/>
        <v>0</v>
      </c>
      <c r="AI117" s="150">
        <f t="shared" si="260"/>
        <v>0</v>
      </c>
      <c r="AJ117" s="21"/>
      <c r="AK117" s="21"/>
      <c r="AL117" s="21"/>
      <c r="AM117" s="21"/>
      <c r="AN117" s="21"/>
      <c r="AO117" s="21"/>
      <c r="AP117" s="21"/>
      <c r="AQ117" s="21"/>
      <c r="AR117" s="39">
        <f t="shared" si="268"/>
        <v>0</v>
      </c>
      <c r="AS117" s="22"/>
      <c r="AT117" s="22"/>
      <c r="AU117" s="38">
        <f t="shared" si="269"/>
        <v>0</v>
      </c>
      <c r="AV117" s="226">
        <f t="shared" si="275"/>
        <v>0</v>
      </c>
      <c r="AW117" s="198">
        <f t="shared" si="270"/>
        <v>0</v>
      </c>
      <c r="AX117" s="22"/>
      <c r="AY117" s="22"/>
      <c r="AZ117" s="38">
        <f t="shared" si="323"/>
        <v>0</v>
      </c>
      <c r="BA117" s="22"/>
      <c r="BB117" s="22"/>
      <c r="BC117" s="38">
        <f t="shared" si="324"/>
        <v>0</v>
      </c>
      <c r="BD117" s="22"/>
      <c r="BE117" s="22"/>
      <c r="BF117" s="38">
        <f t="shared" si="325"/>
        <v>0</v>
      </c>
      <c r="BG117" s="22"/>
      <c r="BH117" s="22"/>
      <c r="BI117" s="38">
        <f t="shared" si="326"/>
        <v>0</v>
      </c>
      <c r="BJ117" s="22"/>
      <c r="BK117" s="22"/>
      <c r="BL117" s="38">
        <f t="shared" si="327"/>
        <v>0</v>
      </c>
      <c r="BM117" s="22"/>
      <c r="BN117" s="22"/>
      <c r="BO117" s="38">
        <f t="shared" si="328"/>
        <v>0</v>
      </c>
      <c r="BP117" s="21"/>
      <c r="BQ117" s="21">
        <v>5</v>
      </c>
      <c r="BR117" s="39">
        <f t="shared" si="329"/>
        <v>45</v>
      </c>
      <c r="BS117" s="21"/>
      <c r="BT117" s="21"/>
      <c r="BU117" s="39">
        <f t="shared" si="330"/>
        <v>0</v>
      </c>
      <c r="BV117" s="200">
        <f t="shared" si="276"/>
        <v>5</v>
      </c>
      <c r="BW117" s="198">
        <f t="shared" si="277"/>
        <v>45</v>
      </c>
      <c r="BX117" s="21"/>
      <c r="BY117" s="21"/>
      <c r="BZ117" s="39">
        <f t="shared" si="331"/>
        <v>0</v>
      </c>
      <c r="CA117" s="21"/>
      <c r="CB117" s="21"/>
      <c r="CC117" s="39">
        <f t="shared" si="332"/>
        <v>0</v>
      </c>
      <c r="CD117" s="21"/>
      <c r="CE117" s="21"/>
      <c r="CF117" s="39">
        <f t="shared" si="333"/>
        <v>0</v>
      </c>
      <c r="CG117" s="21"/>
      <c r="CH117" s="21"/>
      <c r="CI117" s="39">
        <f t="shared" si="334"/>
        <v>0</v>
      </c>
      <c r="CJ117" s="21"/>
      <c r="CK117" s="21"/>
      <c r="CL117" s="39">
        <f t="shared" si="335"/>
        <v>0</v>
      </c>
      <c r="CM117" s="21"/>
      <c r="CN117" s="21"/>
      <c r="CO117" s="39">
        <f t="shared" si="336"/>
        <v>0</v>
      </c>
      <c r="CP117" s="21"/>
      <c r="CQ117" s="21"/>
      <c r="CR117" s="39">
        <f t="shared" si="337"/>
        <v>0</v>
      </c>
      <c r="CS117" s="21"/>
      <c r="CT117" s="21"/>
      <c r="CU117" s="39">
        <f t="shared" si="338"/>
        <v>0</v>
      </c>
      <c r="CV117" s="21"/>
      <c r="CW117" s="21"/>
      <c r="CX117" s="39">
        <f t="shared" si="339"/>
        <v>0</v>
      </c>
      <c r="CY117" s="21"/>
      <c r="CZ117" s="21"/>
      <c r="DA117" s="39">
        <f t="shared" si="340"/>
        <v>0</v>
      </c>
      <c r="DB117" s="21"/>
      <c r="DC117" s="21"/>
      <c r="DD117" s="39">
        <f t="shared" si="341"/>
        <v>0</v>
      </c>
      <c r="DE117" s="21"/>
      <c r="DF117" s="21"/>
      <c r="DG117" s="39">
        <f t="shared" si="342"/>
        <v>0</v>
      </c>
      <c r="DH117" s="21"/>
      <c r="DI117" s="21">
        <v>5</v>
      </c>
      <c r="DJ117" s="39">
        <f t="shared" si="343"/>
        <v>45</v>
      </c>
      <c r="DK117" s="21"/>
      <c r="DL117" s="21"/>
      <c r="DM117" s="39">
        <f t="shared" si="344"/>
        <v>0</v>
      </c>
      <c r="DN117" s="21"/>
      <c r="DO117" s="21"/>
      <c r="DP117" s="39">
        <f t="shared" si="345"/>
        <v>0</v>
      </c>
      <c r="DQ117" s="21"/>
      <c r="DR117" s="21">
        <v>2</v>
      </c>
      <c r="DS117" s="39">
        <f t="shared" si="346"/>
        <v>18</v>
      </c>
      <c r="DT117" s="235">
        <f t="shared" si="271"/>
        <v>7</v>
      </c>
      <c r="DU117" s="198">
        <f t="shared" si="272"/>
        <v>63</v>
      </c>
      <c r="DV117" s="21"/>
      <c r="DW117" s="21"/>
      <c r="DX117" s="39">
        <f t="shared" si="347"/>
        <v>0</v>
      </c>
      <c r="DY117" s="21"/>
      <c r="DZ117" s="21">
        <v>24</v>
      </c>
      <c r="EA117" s="39">
        <f t="shared" si="348"/>
        <v>216</v>
      </c>
      <c r="EB117" s="21"/>
      <c r="EC117" s="21"/>
      <c r="ED117" s="39">
        <f t="shared" si="349"/>
        <v>0</v>
      </c>
      <c r="EE117" s="21"/>
      <c r="EF117" s="21"/>
      <c r="EG117" s="39">
        <f t="shared" si="350"/>
        <v>0</v>
      </c>
      <c r="EH117" s="21"/>
      <c r="EI117" s="21">
        <v>5</v>
      </c>
      <c r="EJ117" s="39">
        <f t="shared" si="351"/>
        <v>45</v>
      </c>
      <c r="EK117" s="21"/>
      <c r="EL117" s="21"/>
      <c r="EM117" s="39">
        <f t="shared" si="352"/>
        <v>0</v>
      </c>
      <c r="EN117" s="21"/>
      <c r="EO117" s="21"/>
      <c r="EP117" s="39">
        <f t="shared" si="353"/>
        <v>0</v>
      </c>
      <c r="EQ117" s="21"/>
      <c r="ER117" s="21"/>
      <c r="ES117" s="39">
        <f t="shared" si="354"/>
        <v>0</v>
      </c>
      <c r="ET117" s="21"/>
      <c r="EU117" s="21"/>
      <c r="EV117" s="39">
        <f t="shared" si="355"/>
        <v>0</v>
      </c>
      <c r="EW117" s="21"/>
      <c r="EX117" s="40"/>
      <c r="EY117" s="64">
        <f t="shared" si="356"/>
        <v>0</v>
      </c>
      <c r="EZ117" s="200">
        <f t="shared" si="278"/>
        <v>29</v>
      </c>
      <c r="FA117" s="199">
        <f t="shared" si="279"/>
        <v>261</v>
      </c>
      <c r="FB117" s="21"/>
      <c r="FC117" s="21"/>
      <c r="FD117" s="21"/>
    </row>
    <row r="118" spans="1:160">
      <c r="A118" s="8"/>
      <c r="B118" s="82" t="s">
        <v>239</v>
      </c>
      <c r="C118" s="97">
        <v>2.5</v>
      </c>
      <c r="D118" s="98">
        <f t="shared" si="322"/>
        <v>46</v>
      </c>
      <c r="E118" s="125">
        <f t="shared" si="274"/>
        <v>115</v>
      </c>
      <c r="F118" s="22"/>
      <c r="G118" s="22"/>
      <c r="H118" s="38">
        <f t="shared" si="357"/>
        <v>0</v>
      </c>
      <c r="I118" s="27"/>
      <c r="J118" s="27"/>
      <c r="K118" s="38">
        <f t="shared" si="358"/>
        <v>0</v>
      </c>
      <c r="L118" s="21"/>
      <c r="M118" s="21"/>
      <c r="N118" s="39">
        <f t="shared" si="359"/>
        <v>0</v>
      </c>
      <c r="O118" s="21"/>
      <c r="P118" s="21"/>
      <c r="Q118" s="39">
        <f t="shared" si="360"/>
        <v>0</v>
      </c>
      <c r="R118" s="21"/>
      <c r="S118" s="21"/>
      <c r="T118" s="39">
        <f t="shared" si="361"/>
        <v>0</v>
      </c>
      <c r="U118" s="21"/>
      <c r="V118" s="21"/>
      <c r="W118" s="39">
        <f t="shared" si="265"/>
        <v>0</v>
      </c>
      <c r="X118" s="21"/>
      <c r="Y118" s="21"/>
      <c r="Z118" s="39">
        <f t="shared" si="266"/>
        <v>0</v>
      </c>
      <c r="AA118" s="144"/>
      <c r="AB118" s="144"/>
      <c r="AC118" s="39">
        <f t="shared" si="256"/>
        <v>0</v>
      </c>
      <c r="AD118" s="21"/>
      <c r="AE118" s="21"/>
      <c r="AF118" s="39">
        <f t="shared" si="267"/>
        <v>0</v>
      </c>
      <c r="AG118" s="164"/>
      <c r="AH118" s="119">
        <f t="shared" si="263"/>
        <v>0</v>
      </c>
      <c r="AI118" s="150">
        <f t="shared" si="260"/>
        <v>0</v>
      </c>
      <c r="AJ118" s="21"/>
      <c r="AK118" s="21"/>
      <c r="AL118" s="21"/>
      <c r="AM118" s="21"/>
      <c r="AN118" s="21"/>
      <c r="AO118" s="21"/>
      <c r="AP118" s="21"/>
      <c r="AQ118" s="21"/>
      <c r="AR118" s="39">
        <f t="shared" si="268"/>
        <v>0</v>
      </c>
      <c r="AS118" s="22"/>
      <c r="AT118" s="22"/>
      <c r="AU118" s="38">
        <f t="shared" si="269"/>
        <v>0</v>
      </c>
      <c r="AV118" s="226">
        <f t="shared" si="275"/>
        <v>0</v>
      </c>
      <c r="AW118" s="198">
        <f t="shared" si="270"/>
        <v>0</v>
      </c>
      <c r="AX118" s="22"/>
      <c r="AY118" s="22"/>
      <c r="AZ118" s="38">
        <f t="shared" si="323"/>
        <v>0</v>
      </c>
      <c r="BA118" s="22"/>
      <c r="BB118" s="22"/>
      <c r="BC118" s="38">
        <f t="shared" si="324"/>
        <v>0</v>
      </c>
      <c r="BD118" s="22"/>
      <c r="BE118" s="22"/>
      <c r="BF118" s="38">
        <f t="shared" si="325"/>
        <v>0</v>
      </c>
      <c r="BG118" s="22"/>
      <c r="BH118" s="22"/>
      <c r="BI118" s="38">
        <f t="shared" si="326"/>
        <v>0</v>
      </c>
      <c r="BJ118" s="22"/>
      <c r="BK118" s="22"/>
      <c r="BL118" s="38">
        <f t="shared" si="327"/>
        <v>0</v>
      </c>
      <c r="BM118" s="22"/>
      <c r="BN118" s="22"/>
      <c r="BO118" s="38">
        <f t="shared" si="328"/>
        <v>0</v>
      </c>
      <c r="BP118" s="21"/>
      <c r="BQ118" s="21">
        <v>2</v>
      </c>
      <c r="BR118" s="39">
        <f t="shared" si="329"/>
        <v>5</v>
      </c>
      <c r="BS118" s="21">
        <v>2</v>
      </c>
      <c r="BT118" s="21">
        <v>24</v>
      </c>
      <c r="BU118" s="39">
        <f t="shared" si="330"/>
        <v>60</v>
      </c>
      <c r="BV118" s="200">
        <f t="shared" si="276"/>
        <v>26</v>
      </c>
      <c r="BW118" s="198">
        <f t="shared" si="277"/>
        <v>65</v>
      </c>
      <c r="BX118" s="21"/>
      <c r="BY118" s="21"/>
      <c r="BZ118" s="39">
        <f t="shared" si="331"/>
        <v>0</v>
      </c>
      <c r="CA118" s="21"/>
      <c r="CB118" s="21"/>
      <c r="CC118" s="39">
        <f t="shared" si="332"/>
        <v>0</v>
      </c>
      <c r="CD118" s="21"/>
      <c r="CE118" s="21"/>
      <c r="CF118" s="39">
        <f t="shared" si="333"/>
        <v>0</v>
      </c>
      <c r="CG118" s="21"/>
      <c r="CH118" s="21"/>
      <c r="CI118" s="39">
        <f t="shared" si="334"/>
        <v>0</v>
      </c>
      <c r="CJ118" s="21"/>
      <c r="CK118" s="21"/>
      <c r="CL118" s="39">
        <f t="shared" si="335"/>
        <v>0</v>
      </c>
      <c r="CM118" s="21"/>
      <c r="CN118" s="21">
        <v>3</v>
      </c>
      <c r="CO118" s="39">
        <f t="shared" si="336"/>
        <v>7.5</v>
      </c>
      <c r="CP118" s="21"/>
      <c r="CQ118" s="21">
        <v>2</v>
      </c>
      <c r="CR118" s="39">
        <f t="shared" si="337"/>
        <v>5</v>
      </c>
      <c r="CS118" s="21"/>
      <c r="CT118" s="21"/>
      <c r="CU118" s="39">
        <f t="shared" si="338"/>
        <v>0</v>
      </c>
      <c r="CV118" s="21"/>
      <c r="CW118" s="21"/>
      <c r="CX118" s="39">
        <f t="shared" si="339"/>
        <v>0</v>
      </c>
      <c r="CY118" s="21"/>
      <c r="CZ118" s="21"/>
      <c r="DA118" s="39">
        <f t="shared" si="340"/>
        <v>0</v>
      </c>
      <c r="DB118" s="21"/>
      <c r="DC118" s="21"/>
      <c r="DD118" s="39">
        <f t="shared" si="341"/>
        <v>0</v>
      </c>
      <c r="DE118" s="21"/>
      <c r="DF118" s="21"/>
      <c r="DG118" s="39">
        <f t="shared" si="342"/>
        <v>0</v>
      </c>
      <c r="DH118" s="21"/>
      <c r="DI118" s="21">
        <v>5</v>
      </c>
      <c r="DJ118" s="39">
        <f t="shared" si="343"/>
        <v>12.5</v>
      </c>
      <c r="DK118" s="21"/>
      <c r="DL118" s="21"/>
      <c r="DM118" s="39">
        <f t="shared" si="344"/>
        <v>0</v>
      </c>
      <c r="DN118" s="21"/>
      <c r="DO118" s="21"/>
      <c r="DP118" s="39">
        <f t="shared" si="345"/>
        <v>0</v>
      </c>
      <c r="DQ118" s="21"/>
      <c r="DR118" s="21"/>
      <c r="DS118" s="39">
        <f t="shared" si="346"/>
        <v>0</v>
      </c>
      <c r="DT118" s="235">
        <f t="shared" si="271"/>
        <v>10</v>
      </c>
      <c r="DU118" s="198">
        <f t="shared" si="272"/>
        <v>25</v>
      </c>
      <c r="DV118" s="21"/>
      <c r="DW118" s="21"/>
      <c r="DX118" s="39">
        <f t="shared" si="347"/>
        <v>0</v>
      </c>
      <c r="DY118" s="21"/>
      <c r="DZ118" s="21"/>
      <c r="EA118" s="39">
        <f t="shared" si="348"/>
        <v>0</v>
      </c>
      <c r="EB118" s="21"/>
      <c r="EC118" s="21"/>
      <c r="ED118" s="39">
        <f t="shared" si="349"/>
        <v>0</v>
      </c>
      <c r="EE118" s="21"/>
      <c r="EF118" s="21"/>
      <c r="EG118" s="39">
        <f t="shared" si="350"/>
        <v>0</v>
      </c>
      <c r="EH118" s="21"/>
      <c r="EI118" s="21"/>
      <c r="EJ118" s="39">
        <f t="shared" si="351"/>
        <v>0</v>
      </c>
      <c r="EK118" s="21"/>
      <c r="EL118" s="21"/>
      <c r="EM118" s="39">
        <f t="shared" si="352"/>
        <v>0</v>
      </c>
      <c r="EN118" s="21"/>
      <c r="EO118" s="21"/>
      <c r="EP118" s="39">
        <f t="shared" si="353"/>
        <v>0</v>
      </c>
      <c r="EQ118" s="21"/>
      <c r="ER118" s="21">
        <v>10</v>
      </c>
      <c r="ES118" s="39">
        <f t="shared" si="354"/>
        <v>25</v>
      </c>
      <c r="ET118" s="21"/>
      <c r="EU118" s="21"/>
      <c r="EV118" s="39">
        <f t="shared" si="355"/>
        <v>0</v>
      </c>
      <c r="EW118" s="21"/>
      <c r="EX118" s="40"/>
      <c r="EY118" s="64">
        <f t="shared" si="356"/>
        <v>0</v>
      </c>
      <c r="EZ118" s="200">
        <f t="shared" si="278"/>
        <v>10</v>
      </c>
      <c r="FA118" s="199">
        <f t="shared" si="279"/>
        <v>25</v>
      </c>
      <c r="FB118" s="21"/>
      <c r="FC118" s="21"/>
      <c r="FD118" s="21"/>
    </row>
    <row r="119" spans="1:160">
      <c r="A119" s="8"/>
      <c r="B119" s="19" t="s">
        <v>439</v>
      </c>
      <c r="C119" s="97">
        <v>115</v>
      </c>
      <c r="D119" s="98">
        <f t="shared" si="322"/>
        <v>35</v>
      </c>
      <c r="E119" s="125">
        <f t="shared" si="274"/>
        <v>4025</v>
      </c>
      <c r="F119" s="22"/>
      <c r="G119" s="22"/>
      <c r="H119" s="38">
        <f t="shared" si="357"/>
        <v>0</v>
      </c>
      <c r="I119" s="27"/>
      <c r="J119" s="27"/>
      <c r="K119" s="38">
        <f t="shared" si="358"/>
        <v>0</v>
      </c>
      <c r="L119" s="21"/>
      <c r="M119" s="21"/>
      <c r="N119" s="39">
        <f t="shared" si="359"/>
        <v>0</v>
      </c>
      <c r="O119" s="21"/>
      <c r="P119" s="21"/>
      <c r="Q119" s="39">
        <f t="shared" si="360"/>
        <v>0</v>
      </c>
      <c r="R119" s="21"/>
      <c r="S119" s="21"/>
      <c r="T119" s="39">
        <f t="shared" si="361"/>
        <v>0</v>
      </c>
      <c r="U119" s="21"/>
      <c r="V119" s="21"/>
      <c r="W119" s="39">
        <f t="shared" si="265"/>
        <v>0</v>
      </c>
      <c r="X119" s="21"/>
      <c r="Y119" s="21"/>
      <c r="Z119" s="39">
        <f t="shared" si="266"/>
        <v>0</v>
      </c>
      <c r="AA119" s="144"/>
      <c r="AB119" s="144"/>
      <c r="AC119" s="39">
        <f t="shared" si="256"/>
        <v>0</v>
      </c>
      <c r="AD119" s="21"/>
      <c r="AE119" s="21"/>
      <c r="AF119" s="39">
        <f t="shared" si="267"/>
        <v>0</v>
      </c>
      <c r="AG119" s="164"/>
      <c r="AH119" s="119">
        <f t="shared" si="263"/>
        <v>0</v>
      </c>
      <c r="AI119" s="150">
        <f t="shared" si="260"/>
        <v>0</v>
      </c>
      <c r="AJ119" s="21"/>
      <c r="AK119" s="21"/>
      <c r="AL119" s="21"/>
      <c r="AM119" s="21"/>
      <c r="AN119" s="21"/>
      <c r="AO119" s="21"/>
      <c r="AP119" s="21"/>
      <c r="AQ119" s="21"/>
      <c r="AR119" s="39">
        <f t="shared" si="268"/>
        <v>0</v>
      </c>
      <c r="AS119" s="22"/>
      <c r="AT119" s="22"/>
      <c r="AU119" s="38">
        <f t="shared" si="269"/>
        <v>0</v>
      </c>
      <c r="AV119" s="226">
        <f t="shared" si="275"/>
        <v>0</v>
      </c>
      <c r="AW119" s="198">
        <f t="shared" si="270"/>
        <v>0</v>
      </c>
      <c r="AX119" s="22"/>
      <c r="AY119" s="22"/>
      <c r="AZ119" s="38">
        <f t="shared" si="323"/>
        <v>0</v>
      </c>
      <c r="BA119" s="22"/>
      <c r="BB119" s="22"/>
      <c r="BC119" s="38">
        <f t="shared" si="324"/>
        <v>0</v>
      </c>
      <c r="BD119" s="22"/>
      <c r="BE119" s="22"/>
      <c r="BF119" s="38">
        <f t="shared" si="325"/>
        <v>0</v>
      </c>
      <c r="BG119" s="22"/>
      <c r="BH119" s="22"/>
      <c r="BI119" s="38">
        <f t="shared" si="326"/>
        <v>0</v>
      </c>
      <c r="BJ119" s="22"/>
      <c r="BK119" s="22"/>
      <c r="BL119" s="38">
        <f t="shared" si="327"/>
        <v>0</v>
      </c>
      <c r="BM119" s="22"/>
      <c r="BN119" s="22"/>
      <c r="BO119" s="38">
        <f t="shared" si="328"/>
        <v>0</v>
      </c>
      <c r="BP119" s="21"/>
      <c r="BQ119" s="21">
        <v>3</v>
      </c>
      <c r="BR119" s="39">
        <f t="shared" si="329"/>
        <v>345</v>
      </c>
      <c r="BS119" s="21"/>
      <c r="BT119" s="21">
        <v>3</v>
      </c>
      <c r="BU119" s="39">
        <f t="shared" si="330"/>
        <v>345</v>
      </c>
      <c r="BV119" s="200">
        <f t="shared" si="276"/>
        <v>6</v>
      </c>
      <c r="BW119" s="198">
        <f t="shared" si="277"/>
        <v>690</v>
      </c>
      <c r="BX119" s="21"/>
      <c r="BY119" s="21"/>
      <c r="BZ119" s="39">
        <f t="shared" si="331"/>
        <v>0</v>
      </c>
      <c r="CA119" s="21"/>
      <c r="CB119" s="21"/>
      <c r="CC119" s="39">
        <f t="shared" si="332"/>
        <v>0</v>
      </c>
      <c r="CD119" s="21"/>
      <c r="CE119" s="21"/>
      <c r="CF119" s="39">
        <f t="shared" si="333"/>
        <v>0</v>
      </c>
      <c r="CG119" s="21"/>
      <c r="CH119" s="21"/>
      <c r="CI119" s="39">
        <f t="shared" si="334"/>
        <v>0</v>
      </c>
      <c r="CJ119" s="21"/>
      <c r="CK119" s="21"/>
      <c r="CL119" s="39">
        <f t="shared" si="335"/>
        <v>0</v>
      </c>
      <c r="CM119" s="21"/>
      <c r="CN119" s="21">
        <v>10</v>
      </c>
      <c r="CO119" s="39">
        <f t="shared" si="336"/>
        <v>1150</v>
      </c>
      <c r="CP119" s="21"/>
      <c r="CQ119" s="21"/>
      <c r="CR119" s="39">
        <f t="shared" si="337"/>
        <v>0</v>
      </c>
      <c r="CS119" s="21"/>
      <c r="CT119" s="21"/>
      <c r="CU119" s="39">
        <f t="shared" si="338"/>
        <v>0</v>
      </c>
      <c r="CV119" s="21"/>
      <c r="CW119" s="21"/>
      <c r="CX119" s="39">
        <f t="shared" si="339"/>
        <v>0</v>
      </c>
      <c r="CY119" s="21"/>
      <c r="CZ119" s="21">
        <v>4</v>
      </c>
      <c r="DA119" s="39">
        <f t="shared" si="340"/>
        <v>460</v>
      </c>
      <c r="DB119" s="21"/>
      <c r="DC119" s="21">
        <v>3</v>
      </c>
      <c r="DD119" s="39">
        <f t="shared" si="341"/>
        <v>345</v>
      </c>
      <c r="DE119" s="21"/>
      <c r="DF119" s="21"/>
      <c r="DG119" s="39">
        <f t="shared" si="342"/>
        <v>0</v>
      </c>
      <c r="DH119" s="21"/>
      <c r="DI119" s="21">
        <v>1</v>
      </c>
      <c r="DJ119" s="39">
        <f t="shared" si="343"/>
        <v>115</v>
      </c>
      <c r="DK119" s="21"/>
      <c r="DL119" s="21"/>
      <c r="DM119" s="39">
        <f t="shared" si="344"/>
        <v>0</v>
      </c>
      <c r="DN119" s="21"/>
      <c r="DO119" s="21"/>
      <c r="DP119" s="39">
        <f t="shared" si="345"/>
        <v>0</v>
      </c>
      <c r="DQ119" s="21"/>
      <c r="DR119" s="21"/>
      <c r="DS119" s="39">
        <f t="shared" si="346"/>
        <v>0</v>
      </c>
      <c r="DT119" s="235">
        <f t="shared" si="271"/>
        <v>18</v>
      </c>
      <c r="DU119" s="198">
        <f t="shared" si="272"/>
        <v>2070</v>
      </c>
      <c r="DV119" s="21"/>
      <c r="DW119" s="21"/>
      <c r="DX119" s="39">
        <f t="shared" si="347"/>
        <v>0</v>
      </c>
      <c r="DY119" s="21"/>
      <c r="DZ119" s="21">
        <v>10</v>
      </c>
      <c r="EA119" s="39">
        <f t="shared" si="348"/>
        <v>1150</v>
      </c>
      <c r="EB119" s="21"/>
      <c r="EC119" s="21"/>
      <c r="ED119" s="39">
        <f t="shared" si="349"/>
        <v>0</v>
      </c>
      <c r="EE119" s="21"/>
      <c r="EF119" s="21"/>
      <c r="EG119" s="39">
        <f t="shared" si="350"/>
        <v>0</v>
      </c>
      <c r="EH119" s="21"/>
      <c r="EI119" s="21"/>
      <c r="EJ119" s="39">
        <f t="shared" si="351"/>
        <v>0</v>
      </c>
      <c r="EK119" s="21"/>
      <c r="EL119" s="21"/>
      <c r="EM119" s="39">
        <f t="shared" si="352"/>
        <v>0</v>
      </c>
      <c r="EN119" s="21"/>
      <c r="EO119" s="21"/>
      <c r="EP119" s="39">
        <f t="shared" si="353"/>
        <v>0</v>
      </c>
      <c r="EQ119" s="21"/>
      <c r="ER119" s="21"/>
      <c r="ES119" s="39">
        <f t="shared" si="354"/>
        <v>0</v>
      </c>
      <c r="ET119" s="21"/>
      <c r="EU119" s="21">
        <v>1</v>
      </c>
      <c r="EV119" s="39">
        <f t="shared" si="355"/>
        <v>115</v>
      </c>
      <c r="EW119" s="21"/>
      <c r="EX119" s="40"/>
      <c r="EY119" s="64">
        <f t="shared" si="356"/>
        <v>0</v>
      </c>
      <c r="EZ119" s="200">
        <f t="shared" si="278"/>
        <v>11</v>
      </c>
      <c r="FA119" s="199">
        <f t="shared" si="279"/>
        <v>1265</v>
      </c>
      <c r="FB119" s="21"/>
      <c r="FC119" s="21"/>
      <c r="FD119" s="21"/>
    </row>
    <row r="120" spans="1:160">
      <c r="A120" s="8"/>
      <c r="B120" s="19" t="s">
        <v>246</v>
      </c>
      <c r="C120" s="97">
        <v>6</v>
      </c>
      <c r="D120" s="98">
        <f t="shared" si="322"/>
        <v>6</v>
      </c>
      <c r="E120" s="125">
        <f t="shared" si="274"/>
        <v>36</v>
      </c>
      <c r="F120" s="22"/>
      <c r="G120" s="22"/>
      <c r="H120" s="38">
        <f t="shared" si="357"/>
        <v>0</v>
      </c>
      <c r="I120" s="27"/>
      <c r="J120" s="27"/>
      <c r="K120" s="38">
        <f t="shared" si="358"/>
        <v>0</v>
      </c>
      <c r="L120" s="21"/>
      <c r="M120" s="21"/>
      <c r="N120" s="39">
        <f t="shared" si="359"/>
        <v>0</v>
      </c>
      <c r="O120" s="21"/>
      <c r="P120" s="21"/>
      <c r="Q120" s="39">
        <f t="shared" si="360"/>
        <v>0</v>
      </c>
      <c r="R120" s="21"/>
      <c r="S120" s="21"/>
      <c r="T120" s="39">
        <f t="shared" si="361"/>
        <v>0</v>
      </c>
      <c r="U120" s="21"/>
      <c r="V120" s="21"/>
      <c r="W120" s="39">
        <f t="shared" si="265"/>
        <v>0</v>
      </c>
      <c r="X120" s="21"/>
      <c r="Y120" s="21"/>
      <c r="Z120" s="39">
        <f t="shared" si="266"/>
        <v>0</v>
      </c>
      <c r="AA120" s="144"/>
      <c r="AB120" s="144"/>
      <c r="AC120" s="39">
        <f t="shared" si="256"/>
        <v>0</v>
      </c>
      <c r="AD120" s="21"/>
      <c r="AE120" s="21"/>
      <c r="AF120" s="39">
        <f t="shared" si="267"/>
        <v>0</v>
      </c>
      <c r="AG120" s="164"/>
      <c r="AH120" s="119">
        <f t="shared" si="263"/>
        <v>0</v>
      </c>
      <c r="AI120" s="150">
        <f t="shared" si="260"/>
        <v>0</v>
      </c>
      <c r="AJ120" s="21"/>
      <c r="AK120" s="21"/>
      <c r="AL120" s="21"/>
      <c r="AM120" s="21"/>
      <c r="AN120" s="21"/>
      <c r="AO120" s="21"/>
      <c r="AP120" s="21"/>
      <c r="AQ120" s="21"/>
      <c r="AR120" s="39">
        <f t="shared" si="268"/>
        <v>0</v>
      </c>
      <c r="AS120" s="22"/>
      <c r="AT120" s="22"/>
      <c r="AU120" s="38">
        <f t="shared" si="269"/>
        <v>0</v>
      </c>
      <c r="AV120" s="226">
        <f t="shared" si="275"/>
        <v>0</v>
      </c>
      <c r="AW120" s="198">
        <f t="shared" si="270"/>
        <v>0</v>
      </c>
      <c r="AX120" s="22"/>
      <c r="AY120" s="22"/>
      <c r="AZ120" s="38">
        <f t="shared" si="323"/>
        <v>0</v>
      </c>
      <c r="BA120" s="22"/>
      <c r="BB120" s="22"/>
      <c r="BC120" s="38">
        <f t="shared" si="324"/>
        <v>0</v>
      </c>
      <c r="BD120" s="22"/>
      <c r="BE120" s="22"/>
      <c r="BF120" s="38">
        <f t="shared" si="325"/>
        <v>0</v>
      </c>
      <c r="BG120" s="22"/>
      <c r="BH120" s="22"/>
      <c r="BI120" s="38">
        <f t="shared" si="326"/>
        <v>0</v>
      </c>
      <c r="BJ120" s="22"/>
      <c r="BK120" s="22"/>
      <c r="BL120" s="38">
        <f t="shared" si="327"/>
        <v>0</v>
      </c>
      <c r="BM120" s="22"/>
      <c r="BN120" s="22"/>
      <c r="BO120" s="38">
        <f t="shared" si="328"/>
        <v>0</v>
      </c>
      <c r="BP120" s="21"/>
      <c r="BQ120" s="21"/>
      <c r="BR120" s="39">
        <f t="shared" si="329"/>
        <v>0</v>
      </c>
      <c r="BS120" s="21"/>
      <c r="BT120" s="21"/>
      <c r="BU120" s="39">
        <f t="shared" si="330"/>
        <v>0</v>
      </c>
      <c r="BV120" s="200">
        <f t="shared" si="276"/>
        <v>0</v>
      </c>
      <c r="BW120" s="198">
        <f t="shared" si="277"/>
        <v>0</v>
      </c>
      <c r="BX120" s="21"/>
      <c r="BY120" s="21"/>
      <c r="BZ120" s="39">
        <f t="shared" si="331"/>
        <v>0</v>
      </c>
      <c r="CA120" s="21"/>
      <c r="CB120" s="21"/>
      <c r="CC120" s="39">
        <f t="shared" si="332"/>
        <v>0</v>
      </c>
      <c r="CD120" s="21"/>
      <c r="CE120" s="21"/>
      <c r="CF120" s="39">
        <f t="shared" si="333"/>
        <v>0</v>
      </c>
      <c r="CG120" s="21"/>
      <c r="CH120" s="21"/>
      <c r="CI120" s="39">
        <f t="shared" si="334"/>
        <v>0</v>
      </c>
      <c r="CJ120" s="21"/>
      <c r="CK120" s="21"/>
      <c r="CL120" s="39">
        <f t="shared" si="335"/>
        <v>0</v>
      </c>
      <c r="CM120" s="21"/>
      <c r="CN120" s="21"/>
      <c r="CO120" s="39">
        <f t="shared" si="336"/>
        <v>0</v>
      </c>
      <c r="CP120" s="21"/>
      <c r="CQ120" s="21">
        <v>6</v>
      </c>
      <c r="CR120" s="39">
        <f t="shared" si="337"/>
        <v>36</v>
      </c>
      <c r="CS120" s="21"/>
      <c r="CT120" s="21">
        <v>3</v>
      </c>
      <c r="CU120" s="39">
        <f t="shared" si="338"/>
        <v>18</v>
      </c>
      <c r="CV120" s="21"/>
      <c r="CW120" s="21"/>
      <c r="CX120" s="39">
        <f t="shared" si="339"/>
        <v>0</v>
      </c>
      <c r="CY120" s="21"/>
      <c r="CZ120" s="21"/>
      <c r="DA120" s="39">
        <f t="shared" si="340"/>
        <v>0</v>
      </c>
      <c r="DB120" s="21"/>
      <c r="DC120" s="21"/>
      <c r="DD120" s="39">
        <f t="shared" si="341"/>
        <v>0</v>
      </c>
      <c r="DE120" s="21"/>
      <c r="DF120" s="21"/>
      <c r="DG120" s="39">
        <f t="shared" si="342"/>
        <v>0</v>
      </c>
      <c r="DH120" s="21"/>
      <c r="DI120" s="21"/>
      <c r="DJ120" s="39">
        <f t="shared" si="343"/>
        <v>0</v>
      </c>
      <c r="DK120" s="21"/>
      <c r="DL120" s="21"/>
      <c r="DM120" s="39">
        <f t="shared" si="344"/>
        <v>0</v>
      </c>
      <c r="DN120" s="21"/>
      <c r="DO120" s="21"/>
      <c r="DP120" s="39">
        <f t="shared" si="345"/>
        <v>0</v>
      </c>
      <c r="DQ120" s="21"/>
      <c r="DR120" s="21"/>
      <c r="DS120" s="39">
        <f t="shared" si="346"/>
        <v>0</v>
      </c>
      <c r="DT120" s="235">
        <f t="shared" si="271"/>
        <v>6</v>
      </c>
      <c r="DU120" s="198">
        <f t="shared" si="272"/>
        <v>36</v>
      </c>
      <c r="DV120" s="21"/>
      <c r="DW120" s="21"/>
      <c r="DX120" s="39">
        <f t="shared" si="347"/>
        <v>0</v>
      </c>
      <c r="DY120" s="21"/>
      <c r="DZ120" s="21"/>
      <c r="EA120" s="39">
        <f t="shared" si="348"/>
        <v>0</v>
      </c>
      <c r="EB120" s="21"/>
      <c r="EC120" s="21"/>
      <c r="ED120" s="39">
        <f t="shared" si="349"/>
        <v>0</v>
      </c>
      <c r="EE120" s="21"/>
      <c r="EF120" s="21"/>
      <c r="EG120" s="39">
        <f t="shared" si="350"/>
        <v>0</v>
      </c>
      <c r="EH120" s="21"/>
      <c r="EI120" s="21"/>
      <c r="EJ120" s="39">
        <f t="shared" si="351"/>
        <v>0</v>
      </c>
      <c r="EK120" s="21"/>
      <c r="EL120" s="21"/>
      <c r="EM120" s="39">
        <f t="shared" si="352"/>
        <v>0</v>
      </c>
      <c r="EN120" s="21"/>
      <c r="EO120" s="21"/>
      <c r="EP120" s="39">
        <f t="shared" si="353"/>
        <v>0</v>
      </c>
      <c r="EQ120" s="21"/>
      <c r="ER120" s="21"/>
      <c r="ES120" s="39">
        <f t="shared" si="354"/>
        <v>0</v>
      </c>
      <c r="ET120" s="21"/>
      <c r="EU120" s="21"/>
      <c r="EV120" s="39">
        <f t="shared" si="355"/>
        <v>0</v>
      </c>
      <c r="EW120" s="21"/>
      <c r="EX120" s="40"/>
      <c r="EY120" s="64">
        <f t="shared" si="356"/>
        <v>0</v>
      </c>
      <c r="EZ120" s="200">
        <f t="shared" si="278"/>
        <v>0</v>
      </c>
      <c r="FA120" s="199">
        <f t="shared" si="279"/>
        <v>0</v>
      </c>
      <c r="FB120" s="21"/>
      <c r="FC120" s="21"/>
      <c r="FD120" s="21"/>
    </row>
    <row r="121" spans="1:160">
      <c r="A121" s="8"/>
      <c r="B121" s="21" t="s">
        <v>263</v>
      </c>
      <c r="C121" s="97">
        <v>10</v>
      </c>
      <c r="D121" s="98">
        <f t="shared" si="322"/>
        <v>104</v>
      </c>
      <c r="E121" s="125">
        <f t="shared" si="274"/>
        <v>1040</v>
      </c>
      <c r="F121" s="22"/>
      <c r="G121" s="22"/>
      <c r="H121" s="38">
        <f t="shared" si="357"/>
        <v>0</v>
      </c>
      <c r="I121" s="27"/>
      <c r="J121" s="27"/>
      <c r="K121" s="38">
        <f t="shared" si="358"/>
        <v>0</v>
      </c>
      <c r="L121" s="21"/>
      <c r="M121" s="21"/>
      <c r="N121" s="39">
        <f t="shared" si="359"/>
        <v>0</v>
      </c>
      <c r="O121" s="21"/>
      <c r="P121" s="21"/>
      <c r="Q121" s="39">
        <f t="shared" si="360"/>
        <v>0</v>
      </c>
      <c r="R121" s="21"/>
      <c r="S121" s="21"/>
      <c r="T121" s="39">
        <f t="shared" si="361"/>
        <v>0</v>
      </c>
      <c r="U121" s="21"/>
      <c r="V121" s="21"/>
      <c r="W121" s="39">
        <f t="shared" si="265"/>
        <v>0</v>
      </c>
      <c r="X121" s="21"/>
      <c r="Y121" s="21"/>
      <c r="Z121" s="39">
        <f t="shared" si="266"/>
        <v>0</v>
      </c>
      <c r="AA121" s="144"/>
      <c r="AB121" s="144"/>
      <c r="AC121" s="39">
        <f t="shared" si="256"/>
        <v>0</v>
      </c>
      <c r="AD121" s="21"/>
      <c r="AE121" s="21"/>
      <c r="AF121" s="39">
        <f t="shared" si="267"/>
        <v>0</v>
      </c>
      <c r="AG121" s="164"/>
      <c r="AH121" s="119">
        <f t="shared" si="263"/>
        <v>0</v>
      </c>
      <c r="AI121" s="150">
        <f t="shared" si="260"/>
        <v>0</v>
      </c>
      <c r="AJ121" s="21"/>
      <c r="AK121" s="21"/>
      <c r="AL121" s="21"/>
      <c r="AM121" s="21"/>
      <c r="AN121" s="21"/>
      <c r="AO121" s="21"/>
      <c r="AP121" s="21"/>
      <c r="AQ121" s="21"/>
      <c r="AR121" s="39">
        <f t="shared" si="268"/>
        <v>0</v>
      </c>
      <c r="AS121" s="22"/>
      <c r="AT121" s="22"/>
      <c r="AU121" s="38">
        <f t="shared" si="269"/>
        <v>0</v>
      </c>
      <c r="AV121" s="226">
        <f t="shared" si="275"/>
        <v>0</v>
      </c>
      <c r="AW121" s="198">
        <f t="shared" si="270"/>
        <v>0</v>
      </c>
      <c r="AX121" s="22"/>
      <c r="AY121" s="22"/>
      <c r="AZ121" s="38">
        <f t="shared" si="323"/>
        <v>0</v>
      </c>
      <c r="BA121" s="22"/>
      <c r="BB121" s="22"/>
      <c r="BC121" s="38">
        <f t="shared" si="324"/>
        <v>0</v>
      </c>
      <c r="BD121" s="22"/>
      <c r="BE121" s="22"/>
      <c r="BF121" s="38">
        <f t="shared" si="325"/>
        <v>0</v>
      </c>
      <c r="BG121" s="22"/>
      <c r="BH121" s="22"/>
      <c r="BI121" s="38">
        <f t="shared" si="326"/>
        <v>0</v>
      </c>
      <c r="BJ121" s="22"/>
      <c r="BK121" s="22"/>
      <c r="BL121" s="38">
        <f t="shared" si="327"/>
        <v>0</v>
      </c>
      <c r="BM121" s="22"/>
      <c r="BN121" s="22"/>
      <c r="BO121" s="38">
        <f t="shared" si="328"/>
        <v>0</v>
      </c>
      <c r="BP121" s="21"/>
      <c r="BQ121" s="21">
        <v>25</v>
      </c>
      <c r="BR121" s="39">
        <f t="shared" si="329"/>
        <v>250</v>
      </c>
      <c r="BS121" s="21"/>
      <c r="BT121" s="21"/>
      <c r="BU121" s="39">
        <f t="shared" si="330"/>
        <v>0</v>
      </c>
      <c r="BV121" s="200">
        <f t="shared" si="276"/>
        <v>25</v>
      </c>
      <c r="BW121" s="198">
        <f t="shared" si="277"/>
        <v>250</v>
      </c>
      <c r="BX121" s="21"/>
      <c r="BY121" s="21"/>
      <c r="BZ121" s="39">
        <f t="shared" si="331"/>
        <v>0</v>
      </c>
      <c r="CA121" s="21"/>
      <c r="CB121" s="21"/>
      <c r="CC121" s="39">
        <f t="shared" si="332"/>
        <v>0</v>
      </c>
      <c r="CD121" s="21"/>
      <c r="CE121" s="21"/>
      <c r="CF121" s="39">
        <f t="shared" si="333"/>
        <v>0</v>
      </c>
      <c r="CG121" s="21"/>
      <c r="CH121" s="21"/>
      <c r="CI121" s="39">
        <f t="shared" si="334"/>
        <v>0</v>
      </c>
      <c r="CJ121" s="21"/>
      <c r="CK121" s="21"/>
      <c r="CL121" s="39">
        <f t="shared" si="335"/>
        <v>0</v>
      </c>
      <c r="CM121" s="21"/>
      <c r="CN121" s="21">
        <v>3</v>
      </c>
      <c r="CO121" s="39">
        <f t="shared" si="336"/>
        <v>30</v>
      </c>
      <c r="CP121" s="21"/>
      <c r="CQ121" s="21"/>
      <c r="CR121" s="39">
        <f t="shared" si="337"/>
        <v>0</v>
      </c>
      <c r="CS121" s="21"/>
      <c r="CT121" s="21"/>
      <c r="CU121" s="39">
        <f t="shared" si="338"/>
        <v>0</v>
      </c>
      <c r="CV121" s="21"/>
      <c r="CW121" s="21"/>
      <c r="CX121" s="39">
        <f t="shared" si="339"/>
        <v>0</v>
      </c>
      <c r="CY121" s="21"/>
      <c r="CZ121" s="21">
        <v>26</v>
      </c>
      <c r="DA121" s="39">
        <f t="shared" si="340"/>
        <v>260</v>
      </c>
      <c r="DB121" s="21"/>
      <c r="DC121" s="21">
        <v>25</v>
      </c>
      <c r="DD121" s="39">
        <f t="shared" si="341"/>
        <v>250</v>
      </c>
      <c r="DE121" s="21"/>
      <c r="DF121" s="21"/>
      <c r="DG121" s="39">
        <f t="shared" si="342"/>
        <v>0</v>
      </c>
      <c r="DH121" s="21"/>
      <c r="DI121" s="21">
        <v>6</v>
      </c>
      <c r="DJ121" s="39">
        <f t="shared" si="343"/>
        <v>60</v>
      </c>
      <c r="DK121" s="21"/>
      <c r="DL121" s="21"/>
      <c r="DM121" s="39">
        <f t="shared" si="344"/>
        <v>0</v>
      </c>
      <c r="DN121" s="21"/>
      <c r="DO121" s="21"/>
      <c r="DP121" s="39">
        <f t="shared" si="345"/>
        <v>0</v>
      </c>
      <c r="DQ121" s="21"/>
      <c r="DR121" s="21"/>
      <c r="DS121" s="39">
        <f t="shared" si="346"/>
        <v>0</v>
      </c>
      <c r="DT121" s="235">
        <f t="shared" si="271"/>
        <v>60</v>
      </c>
      <c r="DU121" s="198">
        <f t="shared" si="272"/>
        <v>600</v>
      </c>
      <c r="DV121" s="21"/>
      <c r="DW121" s="21"/>
      <c r="DX121" s="39">
        <f t="shared" si="347"/>
        <v>0</v>
      </c>
      <c r="DY121" s="21"/>
      <c r="DZ121" s="21">
        <v>12</v>
      </c>
      <c r="EA121" s="39">
        <f t="shared" si="348"/>
        <v>120</v>
      </c>
      <c r="EB121" s="21"/>
      <c r="EC121" s="21"/>
      <c r="ED121" s="39">
        <f t="shared" si="349"/>
        <v>0</v>
      </c>
      <c r="EE121" s="21"/>
      <c r="EF121" s="21"/>
      <c r="EG121" s="39">
        <f t="shared" si="350"/>
        <v>0</v>
      </c>
      <c r="EH121" s="21"/>
      <c r="EI121" s="21">
        <v>2</v>
      </c>
      <c r="EJ121" s="39">
        <f t="shared" si="351"/>
        <v>20</v>
      </c>
      <c r="EK121" s="21"/>
      <c r="EL121" s="21"/>
      <c r="EM121" s="39">
        <f t="shared" si="352"/>
        <v>0</v>
      </c>
      <c r="EN121" s="21"/>
      <c r="EO121" s="21"/>
      <c r="EP121" s="39">
        <f t="shared" si="353"/>
        <v>0</v>
      </c>
      <c r="EQ121" s="21"/>
      <c r="ER121" s="21">
        <v>2</v>
      </c>
      <c r="ES121" s="39">
        <f t="shared" si="354"/>
        <v>20</v>
      </c>
      <c r="ET121" s="21"/>
      <c r="EU121" s="21">
        <v>3</v>
      </c>
      <c r="EV121" s="39">
        <f t="shared" si="355"/>
        <v>30</v>
      </c>
      <c r="EW121" s="21"/>
      <c r="EX121" s="40"/>
      <c r="EY121" s="64">
        <f t="shared" si="356"/>
        <v>0</v>
      </c>
      <c r="EZ121" s="200">
        <f t="shared" si="278"/>
        <v>19</v>
      </c>
      <c r="FA121" s="199">
        <f t="shared" si="279"/>
        <v>190</v>
      </c>
      <c r="FB121" s="21"/>
      <c r="FC121" s="21"/>
      <c r="FD121" s="21"/>
    </row>
    <row r="122" spans="1:160">
      <c r="A122" s="8"/>
      <c r="B122" t="s">
        <v>265</v>
      </c>
      <c r="C122" s="97">
        <v>11</v>
      </c>
      <c r="D122" s="98">
        <f t="shared" si="322"/>
        <v>11</v>
      </c>
      <c r="E122" s="125">
        <f t="shared" si="274"/>
        <v>121</v>
      </c>
      <c r="F122" s="22"/>
      <c r="G122" s="22"/>
      <c r="H122" s="38">
        <f t="shared" si="357"/>
        <v>0</v>
      </c>
      <c r="I122" s="27"/>
      <c r="J122" s="27"/>
      <c r="K122" s="38">
        <f t="shared" si="358"/>
        <v>0</v>
      </c>
      <c r="L122" s="21"/>
      <c r="M122" s="21"/>
      <c r="N122" s="39">
        <f t="shared" si="359"/>
        <v>0</v>
      </c>
      <c r="O122" s="21"/>
      <c r="P122" s="21"/>
      <c r="Q122" s="39">
        <f t="shared" si="360"/>
        <v>0</v>
      </c>
      <c r="R122" s="21"/>
      <c r="S122" s="21"/>
      <c r="T122" s="39">
        <f t="shared" si="361"/>
        <v>0</v>
      </c>
      <c r="U122" s="21"/>
      <c r="V122" s="21"/>
      <c r="W122" s="39">
        <f t="shared" si="265"/>
        <v>0</v>
      </c>
      <c r="X122" s="21"/>
      <c r="Y122" s="21"/>
      <c r="Z122" s="39">
        <f t="shared" si="266"/>
        <v>0</v>
      </c>
      <c r="AA122" s="144"/>
      <c r="AB122" s="144"/>
      <c r="AC122" s="39">
        <f t="shared" si="256"/>
        <v>0</v>
      </c>
      <c r="AD122" s="21"/>
      <c r="AE122" s="21"/>
      <c r="AF122" s="39">
        <f t="shared" si="267"/>
        <v>0</v>
      </c>
      <c r="AG122" s="164"/>
      <c r="AH122" s="119">
        <f t="shared" si="263"/>
        <v>0</v>
      </c>
      <c r="AI122" s="150">
        <f t="shared" si="260"/>
        <v>0</v>
      </c>
      <c r="AJ122" s="21"/>
      <c r="AK122" s="21"/>
      <c r="AL122" s="21"/>
      <c r="AM122" s="21"/>
      <c r="AN122" s="21"/>
      <c r="AO122" s="21"/>
      <c r="AP122" s="21"/>
      <c r="AQ122" s="21"/>
      <c r="AR122" s="39">
        <f t="shared" si="268"/>
        <v>0</v>
      </c>
      <c r="AS122" s="22"/>
      <c r="AT122" s="22"/>
      <c r="AU122" s="38">
        <f t="shared" si="269"/>
        <v>0</v>
      </c>
      <c r="AV122" s="226">
        <f t="shared" si="275"/>
        <v>0</v>
      </c>
      <c r="AW122" s="198">
        <f t="shared" si="270"/>
        <v>0</v>
      </c>
      <c r="AX122" s="22"/>
      <c r="AY122" s="22"/>
      <c r="AZ122" s="38">
        <f t="shared" si="323"/>
        <v>0</v>
      </c>
      <c r="BA122" s="22"/>
      <c r="BB122" s="22"/>
      <c r="BC122" s="38">
        <f t="shared" si="324"/>
        <v>0</v>
      </c>
      <c r="BD122" s="22"/>
      <c r="BE122" s="22"/>
      <c r="BF122" s="38">
        <f t="shared" si="325"/>
        <v>0</v>
      </c>
      <c r="BG122" s="22"/>
      <c r="BH122" s="22"/>
      <c r="BI122" s="38">
        <f t="shared" si="326"/>
        <v>0</v>
      </c>
      <c r="BJ122" s="22"/>
      <c r="BK122" s="22"/>
      <c r="BL122" s="38">
        <f t="shared" si="327"/>
        <v>0</v>
      </c>
      <c r="BM122" s="22"/>
      <c r="BN122" s="22"/>
      <c r="BO122" s="38">
        <f t="shared" si="328"/>
        <v>0</v>
      </c>
      <c r="BP122" s="21"/>
      <c r="BQ122" s="21">
        <v>3</v>
      </c>
      <c r="BR122" s="39">
        <f t="shared" si="329"/>
        <v>33</v>
      </c>
      <c r="BS122" s="21"/>
      <c r="BT122" s="21"/>
      <c r="BU122" s="39">
        <f t="shared" si="330"/>
        <v>0</v>
      </c>
      <c r="BV122" s="200">
        <f t="shared" si="276"/>
        <v>3</v>
      </c>
      <c r="BW122" s="198">
        <f t="shared" si="277"/>
        <v>33</v>
      </c>
      <c r="BX122" s="21"/>
      <c r="BY122" s="21"/>
      <c r="BZ122" s="39">
        <f t="shared" si="331"/>
        <v>0</v>
      </c>
      <c r="CA122" s="21"/>
      <c r="CB122" s="21"/>
      <c r="CC122" s="39">
        <f t="shared" si="332"/>
        <v>0</v>
      </c>
      <c r="CD122" s="21"/>
      <c r="CE122" s="21"/>
      <c r="CF122" s="39">
        <f t="shared" si="333"/>
        <v>0</v>
      </c>
      <c r="CG122" s="21"/>
      <c r="CH122" s="21"/>
      <c r="CI122" s="39">
        <f t="shared" si="334"/>
        <v>0</v>
      </c>
      <c r="CJ122" s="21"/>
      <c r="CK122" s="21"/>
      <c r="CL122" s="39">
        <f t="shared" si="335"/>
        <v>0</v>
      </c>
      <c r="CM122" s="21"/>
      <c r="CN122" s="21"/>
      <c r="CO122" s="39">
        <f t="shared" si="336"/>
        <v>0</v>
      </c>
      <c r="CP122" s="21"/>
      <c r="CQ122" s="21"/>
      <c r="CR122" s="39">
        <f t="shared" si="337"/>
        <v>0</v>
      </c>
      <c r="CS122" s="21"/>
      <c r="CT122" s="21"/>
      <c r="CU122" s="39">
        <f t="shared" si="338"/>
        <v>0</v>
      </c>
      <c r="CV122" s="21"/>
      <c r="CW122" s="21"/>
      <c r="CX122" s="39">
        <f t="shared" si="339"/>
        <v>0</v>
      </c>
      <c r="CY122" s="21"/>
      <c r="CZ122" s="21"/>
      <c r="DA122" s="39">
        <f t="shared" si="340"/>
        <v>0</v>
      </c>
      <c r="DB122" s="21"/>
      <c r="DC122" s="21">
        <v>3</v>
      </c>
      <c r="DD122" s="39">
        <f t="shared" si="341"/>
        <v>33</v>
      </c>
      <c r="DE122" s="21"/>
      <c r="DF122" s="21"/>
      <c r="DG122" s="39">
        <f t="shared" si="342"/>
        <v>0</v>
      </c>
      <c r="DH122" s="21"/>
      <c r="DI122" s="21"/>
      <c r="DJ122" s="39">
        <f t="shared" si="343"/>
        <v>0</v>
      </c>
      <c r="DK122" s="21"/>
      <c r="DL122" s="21"/>
      <c r="DM122" s="39">
        <f t="shared" si="344"/>
        <v>0</v>
      </c>
      <c r="DN122" s="21"/>
      <c r="DO122" s="21"/>
      <c r="DP122" s="39">
        <f t="shared" si="345"/>
        <v>0</v>
      </c>
      <c r="DQ122" s="21"/>
      <c r="DR122" s="21"/>
      <c r="DS122" s="39">
        <f t="shared" si="346"/>
        <v>0</v>
      </c>
      <c r="DT122" s="235">
        <f t="shared" si="271"/>
        <v>3</v>
      </c>
      <c r="DU122" s="198">
        <f t="shared" si="272"/>
        <v>33</v>
      </c>
      <c r="DV122" s="21"/>
      <c r="DW122" s="21"/>
      <c r="DX122" s="39">
        <f t="shared" si="347"/>
        <v>0</v>
      </c>
      <c r="DY122" s="21"/>
      <c r="DZ122" s="21"/>
      <c r="EA122" s="39">
        <f t="shared" si="348"/>
        <v>0</v>
      </c>
      <c r="EB122" s="21"/>
      <c r="EC122" s="21"/>
      <c r="ED122" s="39">
        <f t="shared" si="349"/>
        <v>0</v>
      </c>
      <c r="EE122" s="21"/>
      <c r="EF122" s="21"/>
      <c r="EG122" s="39">
        <f t="shared" si="350"/>
        <v>0</v>
      </c>
      <c r="EH122" s="21"/>
      <c r="EI122" s="21"/>
      <c r="EJ122" s="39">
        <f t="shared" si="351"/>
        <v>0</v>
      </c>
      <c r="EK122" s="21"/>
      <c r="EL122" s="21"/>
      <c r="EM122" s="39">
        <f t="shared" si="352"/>
        <v>0</v>
      </c>
      <c r="EN122" s="21"/>
      <c r="EO122" s="21"/>
      <c r="EP122" s="39">
        <f t="shared" si="353"/>
        <v>0</v>
      </c>
      <c r="EQ122" s="21"/>
      <c r="ER122" s="21"/>
      <c r="ES122" s="39">
        <f t="shared" si="354"/>
        <v>0</v>
      </c>
      <c r="ET122" s="21"/>
      <c r="EU122" s="21">
        <v>5</v>
      </c>
      <c r="EV122" s="39">
        <f t="shared" si="355"/>
        <v>55</v>
      </c>
      <c r="EW122" s="21"/>
      <c r="EX122" s="40"/>
      <c r="EY122" s="64">
        <f t="shared" si="356"/>
        <v>0</v>
      </c>
      <c r="EZ122" s="200">
        <f t="shared" si="278"/>
        <v>5</v>
      </c>
      <c r="FA122" s="199">
        <f t="shared" si="279"/>
        <v>55</v>
      </c>
      <c r="FB122" s="21"/>
      <c r="FC122" s="21"/>
      <c r="FD122" s="21"/>
    </row>
    <row r="123" spans="1:160">
      <c r="A123" s="8"/>
      <c r="B123" s="19" t="s">
        <v>264</v>
      </c>
      <c r="C123" s="97">
        <v>9</v>
      </c>
      <c r="D123" s="98">
        <f t="shared" si="322"/>
        <v>24</v>
      </c>
      <c r="E123" s="125">
        <f t="shared" si="274"/>
        <v>216</v>
      </c>
      <c r="F123" s="22"/>
      <c r="G123" s="22"/>
      <c r="H123" s="38">
        <f t="shared" si="357"/>
        <v>0</v>
      </c>
      <c r="I123" s="27"/>
      <c r="J123" s="27"/>
      <c r="K123" s="38">
        <f t="shared" si="358"/>
        <v>0</v>
      </c>
      <c r="L123" s="21"/>
      <c r="M123" s="21"/>
      <c r="N123" s="39">
        <f t="shared" si="359"/>
        <v>0</v>
      </c>
      <c r="O123" s="21"/>
      <c r="P123" s="21"/>
      <c r="Q123" s="39">
        <f t="shared" si="360"/>
        <v>0</v>
      </c>
      <c r="R123" s="21"/>
      <c r="S123" s="21"/>
      <c r="T123" s="39">
        <f t="shared" si="361"/>
        <v>0</v>
      </c>
      <c r="U123" s="21"/>
      <c r="V123" s="21"/>
      <c r="W123" s="39">
        <f t="shared" si="265"/>
        <v>0</v>
      </c>
      <c r="X123" s="21"/>
      <c r="Y123" s="21"/>
      <c r="Z123" s="39">
        <f t="shared" si="266"/>
        <v>0</v>
      </c>
      <c r="AA123" s="144"/>
      <c r="AB123" s="144"/>
      <c r="AC123" s="39">
        <f t="shared" si="256"/>
        <v>0</v>
      </c>
      <c r="AD123" s="21"/>
      <c r="AE123" s="21"/>
      <c r="AF123" s="39">
        <f t="shared" si="267"/>
        <v>0</v>
      </c>
      <c r="AG123" s="164"/>
      <c r="AH123" s="119">
        <f t="shared" si="263"/>
        <v>0</v>
      </c>
      <c r="AI123" s="150">
        <f t="shared" si="260"/>
        <v>0</v>
      </c>
      <c r="AJ123" s="21"/>
      <c r="AK123" s="21"/>
      <c r="AL123" s="21"/>
      <c r="AM123" s="21"/>
      <c r="AN123" s="21"/>
      <c r="AO123" s="21"/>
      <c r="AP123" s="21"/>
      <c r="AQ123" s="21"/>
      <c r="AR123" s="39">
        <f t="shared" si="268"/>
        <v>0</v>
      </c>
      <c r="AS123" s="22"/>
      <c r="AT123" s="22"/>
      <c r="AU123" s="38">
        <f t="shared" si="269"/>
        <v>0</v>
      </c>
      <c r="AV123" s="226">
        <f t="shared" si="275"/>
        <v>0</v>
      </c>
      <c r="AW123" s="198">
        <f t="shared" si="270"/>
        <v>0</v>
      </c>
      <c r="AX123" s="22"/>
      <c r="AY123" s="22"/>
      <c r="AZ123" s="38">
        <f t="shared" si="323"/>
        <v>0</v>
      </c>
      <c r="BA123" s="22"/>
      <c r="BB123" s="22"/>
      <c r="BC123" s="38">
        <f t="shared" si="324"/>
        <v>0</v>
      </c>
      <c r="BD123" s="22"/>
      <c r="BE123" s="22"/>
      <c r="BF123" s="38">
        <f t="shared" si="325"/>
        <v>0</v>
      </c>
      <c r="BG123" s="22"/>
      <c r="BH123" s="22"/>
      <c r="BI123" s="38">
        <f t="shared" si="326"/>
        <v>0</v>
      </c>
      <c r="BJ123" s="22"/>
      <c r="BK123" s="22"/>
      <c r="BL123" s="38">
        <f t="shared" si="327"/>
        <v>0</v>
      </c>
      <c r="BM123" s="22"/>
      <c r="BN123" s="22"/>
      <c r="BO123" s="38">
        <f t="shared" si="328"/>
        <v>0</v>
      </c>
      <c r="BP123" s="21"/>
      <c r="BQ123" s="21">
        <v>6</v>
      </c>
      <c r="BR123" s="39">
        <f t="shared" si="329"/>
        <v>54</v>
      </c>
      <c r="BS123" s="21"/>
      <c r="BT123" s="21"/>
      <c r="BU123" s="39">
        <f t="shared" si="330"/>
        <v>0</v>
      </c>
      <c r="BV123" s="200">
        <f t="shared" si="276"/>
        <v>6</v>
      </c>
      <c r="BW123" s="198">
        <f t="shared" si="277"/>
        <v>54</v>
      </c>
      <c r="BX123" s="21"/>
      <c r="BY123" s="21"/>
      <c r="BZ123" s="39">
        <f t="shared" si="331"/>
        <v>0</v>
      </c>
      <c r="CA123" s="21"/>
      <c r="CB123" s="21"/>
      <c r="CC123" s="39">
        <f t="shared" si="332"/>
        <v>0</v>
      </c>
      <c r="CD123" s="21"/>
      <c r="CE123" s="21"/>
      <c r="CF123" s="39">
        <f t="shared" si="333"/>
        <v>0</v>
      </c>
      <c r="CG123" s="21"/>
      <c r="CH123" s="21"/>
      <c r="CI123" s="39">
        <f t="shared" si="334"/>
        <v>0</v>
      </c>
      <c r="CJ123" s="21"/>
      <c r="CK123" s="21"/>
      <c r="CL123" s="39">
        <f t="shared" si="335"/>
        <v>0</v>
      </c>
      <c r="CM123" s="21"/>
      <c r="CN123" s="21"/>
      <c r="CO123" s="39">
        <f t="shared" si="336"/>
        <v>0</v>
      </c>
      <c r="CP123" s="21"/>
      <c r="CQ123" s="21"/>
      <c r="CR123" s="39">
        <f t="shared" si="337"/>
        <v>0</v>
      </c>
      <c r="CS123" s="21"/>
      <c r="CT123" s="21"/>
      <c r="CU123" s="39">
        <f t="shared" si="338"/>
        <v>0</v>
      </c>
      <c r="CV123" s="21"/>
      <c r="CW123" s="21"/>
      <c r="CX123" s="39">
        <f t="shared" si="339"/>
        <v>0</v>
      </c>
      <c r="CY123" s="21"/>
      <c r="CZ123" s="21"/>
      <c r="DA123" s="39">
        <f t="shared" si="340"/>
        <v>0</v>
      </c>
      <c r="DB123" s="21"/>
      <c r="DC123" s="21">
        <v>6</v>
      </c>
      <c r="DD123" s="39">
        <f t="shared" si="341"/>
        <v>54</v>
      </c>
      <c r="DE123" s="21"/>
      <c r="DF123" s="21"/>
      <c r="DG123" s="39">
        <f t="shared" si="342"/>
        <v>0</v>
      </c>
      <c r="DH123" s="21"/>
      <c r="DI123" s="21"/>
      <c r="DJ123" s="39">
        <f t="shared" si="343"/>
        <v>0</v>
      </c>
      <c r="DK123" s="21"/>
      <c r="DL123" s="21"/>
      <c r="DM123" s="39">
        <f t="shared" si="344"/>
        <v>0</v>
      </c>
      <c r="DN123" s="21"/>
      <c r="DO123" s="21"/>
      <c r="DP123" s="39">
        <f t="shared" si="345"/>
        <v>0</v>
      </c>
      <c r="DQ123" s="21"/>
      <c r="DR123" s="21"/>
      <c r="DS123" s="39">
        <f t="shared" si="346"/>
        <v>0</v>
      </c>
      <c r="DT123" s="235">
        <f t="shared" si="271"/>
        <v>6</v>
      </c>
      <c r="DU123" s="198">
        <f t="shared" si="272"/>
        <v>54</v>
      </c>
      <c r="DV123" s="21"/>
      <c r="DW123" s="21"/>
      <c r="DX123" s="39">
        <f t="shared" si="347"/>
        <v>0</v>
      </c>
      <c r="DY123" s="21"/>
      <c r="DZ123" s="21"/>
      <c r="EA123" s="39">
        <f t="shared" si="348"/>
        <v>0</v>
      </c>
      <c r="EB123" s="21"/>
      <c r="EC123" s="21"/>
      <c r="ED123" s="39">
        <f t="shared" si="349"/>
        <v>0</v>
      </c>
      <c r="EE123" s="21"/>
      <c r="EF123" s="21"/>
      <c r="EG123" s="39">
        <f t="shared" si="350"/>
        <v>0</v>
      </c>
      <c r="EH123" s="21"/>
      <c r="EI123" s="21"/>
      <c r="EJ123" s="39">
        <f t="shared" si="351"/>
        <v>0</v>
      </c>
      <c r="EK123" s="21"/>
      <c r="EL123" s="21"/>
      <c r="EM123" s="39">
        <f t="shared" si="352"/>
        <v>0</v>
      </c>
      <c r="EN123" s="21"/>
      <c r="EO123" s="21"/>
      <c r="EP123" s="39">
        <f t="shared" si="353"/>
        <v>0</v>
      </c>
      <c r="EQ123" s="21"/>
      <c r="ER123" s="21"/>
      <c r="ES123" s="39">
        <f t="shared" si="354"/>
        <v>0</v>
      </c>
      <c r="ET123" s="21"/>
      <c r="EU123" s="21">
        <v>12</v>
      </c>
      <c r="EV123" s="39">
        <f t="shared" si="355"/>
        <v>108</v>
      </c>
      <c r="EW123" s="21"/>
      <c r="EX123" s="40"/>
      <c r="EY123" s="64">
        <f t="shared" si="356"/>
        <v>0</v>
      </c>
      <c r="EZ123" s="200">
        <f t="shared" si="278"/>
        <v>12</v>
      </c>
      <c r="FA123" s="199">
        <f t="shared" si="279"/>
        <v>108</v>
      </c>
      <c r="FB123" s="21"/>
      <c r="FC123" s="21"/>
      <c r="FD123" s="21"/>
    </row>
    <row r="124" spans="1:160">
      <c r="A124" s="8"/>
      <c r="B124" s="82" t="s">
        <v>300</v>
      </c>
      <c r="C124" s="97">
        <v>4</v>
      </c>
      <c r="D124" s="98">
        <f t="shared" si="322"/>
        <v>120</v>
      </c>
      <c r="E124" s="125">
        <f t="shared" si="274"/>
        <v>480</v>
      </c>
      <c r="F124" s="22"/>
      <c r="G124" s="22"/>
      <c r="H124" s="38">
        <f t="shared" si="357"/>
        <v>0</v>
      </c>
      <c r="I124" s="27"/>
      <c r="J124" s="27"/>
      <c r="K124" s="38">
        <f t="shared" si="358"/>
        <v>0</v>
      </c>
      <c r="L124" s="21"/>
      <c r="M124" s="21"/>
      <c r="N124" s="39">
        <f t="shared" si="359"/>
        <v>0</v>
      </c>
      <c r="O124" s="21"/>
      <c r="P124" s="21"/>
      <c r="Q124" s="39">
        <f t="shared" si="360"/>
        <v>0</v>
      </c>
      <c r="R124" s="21"/>
      <c r="S124" s="21"/>
      <c r="T124" s="39">
        <f t="shared" si="361"/>
        <v>0</v>
      </c>
      <c r="U124" s="21"/>
      <c r="V124" s="21"/>
      <c r="W124" s="39">
        <f t="shared" si="265"/>
        <v>0</v>
      </c>
      <c r="X124" s="21"/>
      <c r="Y124" s="21"/>
      <c r="Z124" s="39">
        <f t="shared" si="266"/>
        <v>0</v>
      </c>
      <c r="AA124" s="144"/>
      <c r="AB124" s="144"/>
      <c r="AC124" s="39">
        <f t="shared" si="256"/>
        <v>0</v>
      </c>
      <c r="AD124" s="21"/>
      <c r="AE124" s="21"/>
      <c r="AF124" s="39">
        <f t="shared" si="267"/>
        <v>0</v>
      </c>
      <c r="AG124" s="164"/>
      <c r="AH124" s="119">
        <f t="shared" si="263"/>
        <v>0</v>
      </c>
      <c r="AI124" s="150">
        <f t="shared" si="260"/>
        <v>0</v>
      </c>
      <c r="AJ124" s="21"/>
      <c r="AK124" s="21"/>
      <c r="AL124" s="21"/>
      <c r="AM124" s="21"/>
      <c r="AN124" s="21"/>
      <c r="AO124" s="21"/>
      <c r="AP124" s="21"/>
      <c r="AQ124" s="21"/>
      <c r="AR124" s="39">
        <f t="shared" si="268"/>
        <v>0</v>
      </c>
      <c r="AS124" s="22"/>
      <c r="AT124" s="22"/>
      <c r="AU124" s="38">
        <f t="shared" si="269"/>
        <v>0</v>
      </c>
      <c r="AV124" s="226">
        <f t="shared" si="275"/>
        <v>0</v>
      </c>
      <c r="AW124" s="198">
        <f t="shared" si="270"/>
        <v>0</v>
      </c>
      <c r="AX124" s="22"/>
      <c r="AY124" s="22"/>
      <c r="AZ124" s="38">
        <f t="shared" si="323"/>
        <v>0</v>
      </c>
      <c r="BA124" s="22"/>
      <c r="BB124" s="22"/>
      <c r="BC124" s="38">
        <f t="shared" si="324"/>
        <v>0</v>
      </c>
      <c r="BD124" s="22"/>
      <c r="BE124" s="22"/>
      <c r="BF124" s="38">
        <f t="shared" si="325"/>
        <v>0</v>
      </c>
      <c r="BG124" s="22"/>
      <c r="BH124" s="22"/>
      <c r="BI124" s="38">
        <f t="shared" si="326"/>
        <v>0</v>
      </c>
      <c r="BJ124" s="22"/>
      <c r="BK124" s="22"/>
      <c r="BL124" s="38">
        <f t="shared" si="327"/>
        <v>0</v>
      </c>
      <c r="BM124" s="22"/>
      <c r="BN124" s="22"/>
      <c r="BO124" s="38">
        <f t="shared" si="328"/>
        <v>0</v>
      </c>
      <c r="BP124" s="21"/>
      <c r="BQ124" s="21">
        <v>4</v>
      </c>
      <c r="BR124" s="39">
        <f t="shared" si="329"/>
        <v>16</v>
      </c>
      <c r="BS124" s="21">
        <v>8</v>
      </c>
      <c r="BT124" s="21">
        <f>BS124*12</f>
        <v>96</v>
      </c>
      <c r="BU124" s="39">
        <f t="shared" si="330"/>
        <v>384</v>
      </c>
      <c r="BV124" s="200">
        <f t="shared" si="276"/>
        <v>100</v>
      </c>
      <c r="BW124" s="198">
        <f t="shared" si="277"/>
        <v>400</v>
      </c>
      <c r="BX124" s="21"/>
      <c r="BY124" s="21"/>
      <c r="BZ124" s="39">
        <f t="shared" si="331"/>
        <v>0</v>
      </c>
      <c r="CA124" s="21"/>
      <c r="CB124" s="21"/>
      <c r="CC124" s="39">
        <f t="shared" si="332"/>
        <v>0</v>
      </c>
      <c r="CD124" s="21"/>
      <c r="CE124" s="21"/>
      <c r="CF124" s="39">
        <f t="shared" si="333"/>
        <v>0</v>
      </c>
      <c r="CG124" s="21"/>
      <c r="CH124" s="21"/>
      <c r="CI124" s="39">
        <f t="shared" si="334"/>
        <v>0</v>
      </c>
      <c r="CJ124" s="21"/>
      <c r="CK124" s="21"/>
      <c r="CL124" s="39">
        <f t="shared" si="335"/>
        <v>0</v>
      </c>
      <c r="CM124" s="21"/>
      <c r="CN124" s="21">
        <v>6</v>
      </c>
      <c r="CO124" s="39">
        <f t="shared" si="336"/>
        <v>24</v>
      </c>
      <c r="CP124" s="21"/>
      <c r="CQ124" s="21"/>
      <c r="CR124" s="39">
        <f t="shared" si="337"/>
        <v>0</v>
      </c>
      <c r="CS124" s="21"/>
      <c r="CT124" s="21"/>
      <c r="CU124" s="39">
        <f t="shared" si="338"/>
        <v>0</v>
      </c>
      <c r="CV124" s="21"/>
      <c r="CW124" s="21"/>
      <c r="CX124" s="39">
        <f t="shared" si="339"/>
        <v>0</v>
      </c>
      <c r="CY124" s="21"/>
      <c r="CZ124" s="21"/>
      <c r="DA124" s="39">
        <f t="shared" si="340"/>
        <v>0</v>
      </c>
      <c r="DB124" s="21"/>
      <c r="DC124" s="21"/>
      <c r="DD124" s="39">
        <f t="shared" si="341"/>
        <v>0</v>
      </c>
      <c r="DE124" s="21"/>
      <c r="DF124" s="21"/>
      <c r="DG124" s="39">
        <f t="shared" si="342"/>
        <v>0</v>
      </c>
      <c r="DH124" s="21"/>
      <c r="DI124" s="21">
        <v>2</v>
      </c>
      <c r="DJ124" s="39">
        <f t="shared" si="343"/>
        <v>8</v>
      </c>
      <c r="DK124" s="21"/>
      <c r="DL124" s="21"/>
      <c r="DM124" s="39">
        <f t="shared" si="344"/>
        <v>0</v>
      </c>
      <c r="DN124" s="21"/>
      <c r="DO124" s="21"/>
      <c r="DP124" s="39">
        <f t="shared" si="345"/>
        <v>0</v>
      </c>
      <c r="DQ124" s="21"/>
      <c r="DR124" s="21"/>
      <c r="DS124" s="39">
        <f t="shared" si="346"/>
        <v>0</v>
      </c>
      <c r="DT124" s="235">
        <f t="shared" si="271"/>
        <v>8</v>
      </c>
      <c r="DU124" s="198">
        <f t="shared" si="272"/>
        <v>32</v>
      </c>
      <c r="DV124" s="21"/>
      <c r="DW124" s="21"/>
      <c r="DX124" s="39">
        <f t="shared" si="347"/>
        <v>0</v>
      </c>
      <c r="DY124" s="21"/>
      <c r="DZ124" s="21"/>
      <c r="EA124" s="39">
        <f t="shared" si="348"/>
        <v>0</v>
      </c>
      <c r="EB124" s="21"/>
      <c r="EC124" s="21"/>
      <c r="ED124" s="39">
        <f t="shared" si="349"/>
        <v>0</v>
      </c>
      <c r="EE124" s="21"/>
      <c r="EF124" s="21"/>
      <c r="EG124" s="39">
        <f t="shared" si="350"/>
        <v>0</v>
      </c>
      <c r="EH124" s="21"/>
      <c r="EI124" s="21"/>
      <c r="EJ124" s="39">
        <f t="shared" si="351"/>
        <v>0</v>
      </c>
      <c r="EK124" s="21"/>
      <c r="EL124" s="21"/>
      <c r="EM124" s="39">
        <f t="shared" si="352"/>
        <v>0</v>
      </c>
      <c r="EN124" s="21"/>
      <c r="EO124" s="21"/>
      <c r="EP124" s="39">
        <f t="shared" si="353"/>
        <v>0</v>
      </c>
      <c r="EQ124" s="21"/>
      <c r="ER124" s="21">
        <v>12</v>
      </c>
      <c r="ES124" s="39">
        <f t="shared" si="354"/>
        <v>48</v>
      </c>
      <c r="ET124" s="21"/>
      <c r="EU124" s="21"/>
      <c r="EV124" s="39">
        <f t="shared" si="355"/>
        <v>0</v>
      </c>
      <c r="EW124" s="21"/>
      <c r="EX124" s="40"/>
      <c r="EY124" s="64">
        <f t="shared" si="356"/>
        <v>0</v>
      </c>
      <c r="EZ124" s="200">
        <f t="shared" si="278"/>
        <v>12</v>
      </c>
      <c r="FA124" s="199">
        <f t="shared" si="279"/>
        <v>48</v>
      </c>
      <c r="FB124" s="21"/>
      <c r="FC124" s="21"/>
      <c r="FD124" s="21"/>
    </row>
    <row r="125" spans="1:160">
      <c r="A125" s="8"/>
      <c r="B125" s="19" t="s">
        <v>311</v>
      </c>
      <c r="C125" s="97">
        <v>1</v>
      </c>
      <c r="D125" s="98">
        <f t="shared" si="322"/>
        <v>861</v>
      </c>
      <c r="E125" s="125">
        <f t="shared" si="274"/>
        <v>861</v>
      </c>
      <c r="F125" s="22"/>
      <c r="G125" s="22"/>
      <c r="H125" s="38">
        <f t="shared" si="357"/>
        <v>0</v>
      </c>
      <c r="I125" s="27"/>
      <c r="J125" s="27"/>
      <c r="K125" s="38">
        <f t="shared" si="358"/>
        <v>0</v>
      </c>
      <c r="L125" s="21"/>
      <c r="M125" s="21"/>
      <c r="N125" s="39">
        <f t="shared" si="359"/>
        <v>0</v>
      </c>
      <c r="O125" s="21"/>
      <c r="P125" s="21"/>
      <c r="Q125" s="39">
        <f t="shared" si="360"/>
        <v>0</v>
      </c>
      <c r="R125" s="21"/>
      <c r="S125" s="21"/>
      <c r="T125" s="39">
        <f t="shared" si="361"/>
        <v>0</v>
      </c>
      <c r="U125" s="21"/>
      <c r="V125" s="21"/>
      <c r="W125" s="39">
        <f t="shared" si="265"/>
        <v>0</v>
      </c>
      <c r="X125" s="21"/>
      <c r="Y125" s="21"/>
      <c r="Z125" s="39">
        <f t="shared" si="266"/>
        <v>0</v>
      </c>
      <c r="AA125" s="144"/>
      <c r="AB125" s="144"/>
      <c r="AC125" s="39">
        <f t="shared" si="256"/>
        <v>0</v>
      </c>
      <c r="AD125" s="21"/>
      <c r="AE125" s="21"/>
      <c r="AF125" s="39">
        <f t="shared" si="267"/>
        <v>0</v>
      </c>
      <c r="AG125" s="164"/>
      <c r="AH125" s="119">
        <f t="shared" si="263"/>
        <v>0</v>
      </c>
      <c r="AI125" s="150">
        <f t="shared" si="260"/>
        <v>0</v>
      </c>
      <c r="AJ125" s="21"/>
      <c r="AK125" s="21"/>
      <c r="AL125" s="21"/>
      <c r="AM125" s="21"/>
      <c r="AN125" s="21"/>
      <c r="AO125" s="21"/>
      <c r="AP125" s="21"/>
      <c r="AQ125" s="21"/>
      <c r="AR125" s="39">
        <f t="shared" si="268"/>
        <v>0</v>
      </c>
      <c r="AS125" s="22"/>
      <c r="AT125" s="22"/>
      <c r="AU125" s="38">
        <f t="shared" si="269"/>
        <v>0</v>
      </c>
      <c r="AV125" s="226">
        <f t="shared" si="275"/>
        <v>0</v>
      </c>
      <c r="AW125" s="198">
        <f t="shared" si="270"/>
        <v>0</v>
      </c>
      <c r="AX125" s="22"/>
      <c r="AY125" s="22"/>
      <c r="AZ125" s="38">
        <f t="shared" si="323"/>
        <v>0</v>
      </c>
      <c r="BA125" s="22"/>
      <c r="BB125" s="22"/>
      <c r="BC125" s="38">
        <f t="shared" si="324"/>
        <v>0</v>
      </c>
      <c r="BD125" s="22"/>
      <c r="BE125" s="22"/>
      <c r="BF125" s="38">
        <f t="shared" si="325"/>
        <v>0</v>
      </c>
      <c r="BG125" s="22"/>
      <c r="BH125" s="22"/>
      <c r="BI125" s="38">
        <f t="shared" si="326"/>
        <v>0</v>
      </c>
      <c r="BJ125" s="22"/>
      <c r="BK125" s="22"/>
      <c r="BL125" s="38">
        <f t="shared" si="327"/>
        <v>0</v>
      </c>
      <c r="BM125" s="22"/>
      <c r="BN125" s="22"/>
      <c r="BO125" s="38">
        <f t="shared" si="328"/>
        <v>0</v>
      </c>
      <c r="BP125" s="21">
        <v>3</v>
      </c>
      <c r="BQ125" s="21">
        <v>36</v>
      </c>
      <c r="BR125" s="39">
        <f t="shared" si="329"/>
        <v>36</v>
      </c>
      <c r="BS125" s="21"/>
      <c r="BT125" s="21">
        <f t="shared" ref="BT125:BT131" si="362">BS125*12</f>
        <v>0</v>
      </c>
      <c r="BU125" s="39">
        <f t="shared" si="330"/>
        <v>0</v>
      </c>
      <c r="BV125" s="200">
        <f t="shared" si="276"/>
        <v>36</v>
      </c>
      <c r="BW125" s="198">
        <f t="shared" si="277"/>
        <v>36</v>
      </c>
      <c r="BX125" s="21"/>
      <c r="BY125" s="21"/>
      <c r="BZ125" s="39">
        <f t="shared" si="331"/>
        <v>0</v>
      </c>
      <c r="CA125" s="21"/>
      <c r="CB125" s="21"/>
      <c r="CC125" s="39">
        <f t="shared" si="332"/>
        <v>0</v>
      </c>
      <c r="CD125" s="21"/>
      <c r="CE125" s="21"/>
      <c r="CF125" s="39">
        <f t="shared" si="333"/>
        <v>0</v>
      </c>
      <c r="CG125" s="21"/>
      <c r="CH125" s="21"/>
      <c r="CI125" s="39">
        <f t="shared" si="334"/>
        <v>0</v>
      </c>
      <c r="CJ125" s="21"/>
      <c r="CK125" s="21"/>
      <c r="CL125" s="39">
        <f t="shared" si="335"/>
        <v>0</v>
      </c>
      <c r="CM125" s="21"/>
      <c r="CN125" s="21"/>
      <c r="CO125" s="39">
        <f t="shared" si="336"/>
        <v>0</v>
      </c>
      <c r="CP125" s="21"/>
      <c r="CQ125" s="21"/>
      <c r="CR125" s="39">
        <f t="shared" si="337"/>
        <v>0</v>
      </c>
      <c r="CS125" s="21"/>
      <c r="CT125" s="21"/>
      <c r="CU125" s="39">
        <f t="shared" si="338"/>
        <v>0</v>
      </c>
      <c r="CV125" s="21"/>
      <c r="CW125" s="21"/>
      <c r="CX125" s="39">
        <f t="shared" si="339"/>
        <v>0</v>
      </c>
      <c r="CY125" s="21"/>
      <c r="CZ125" s="21">
        <v>500</v>
      </c>
      <c r="DA125" s="39">
        <f t="shared" si="340"/>
        <v>500</v>
      </c>
      <c r="DB125" s="21"/>
      <c r="DC125" s="21">
        <v>300</v>
      </c>
      <c r="DD125" s="39">
        <f t="shared" si="341"/>
        <v>300</v>
      </c>
      <c r="DE125" s="21"/>
      <c r="DF125" s="21"/>
      <c r="DG125" s="39">
        <f t="shared" si="342"/>
        <v>0</v>
      </c>
      <c r="DH125" s="21"/>
      <c r="DI125" s="21">
        <v>25</v>
      </c>
      <c r="DJ125" s="39">
        <f t="shared" si="343"/>
        <v>25</v>
      </c>
      <c r="DK125" s="21"/>
      <c r="DL125" s="21"/>
      <c r="DM125" s="39">
        <f t="shared" si="344"/>
        <v>0</v>
      </c>
      <c r="DN125" s="21"/>
      <c r="DO125" s="21"/>
      <c r="DP125" s="39">
        <f t="shared" si="345"/>
        <v>0</v>
      </c>
      <c r="DQ125" s="21"/>
      <c r="DR125" s="21"/>
      <c r="DS125" s="39">
        <f t="shared" si="346"/>
        <v>0</v>
      </c>
      <c r="DT125" s="235">
        <f t="shared" si="271"/>
        <v>825</v>
      </c>
      <c r="DU125" s="198">
        <f t="shared" si="272"/>
        <v>825</v>
      </c>
      <c r="DV125" s="21"/>
      <c r="DW125" s="21"/>
      <c r="DX125" s="39">
        <f t="shared" si="347"/>
        <v>0</v>
      </c>
      <c r="DY125" s="21"/>
      <c r="DZ125" s="21"/>
      <c r="EA125" s="39">
        <f t="shared" si="348"/>
        <v>0</v>
      </c>
      <c r="EB125" s="21"/>
      <c r="EC125" s="21"/>
      <c r="ED125" s="39">
        <f t="shared" si="349"/>
        <v>0</v>
      </c>
      <c r="EE125" s="21"/>
      <c r="EF125" s="21"/>
      <c r="EG125" s="39">
        <f t="shared" si="350"/>
        <v>0</v>
      </c>
      <c r="EH125" s="21"/>
      <c r="EI125" s="21"/>
      <c r="EJ125" s="39">
        <f t="shared" si="351"/>
        <v>0</v>
      </c>
      <c r="EK125" s="21"/>
      <c r="EL125" s="21"/>
      <c r="EM125" s="39">
        <f t="shared" si="352"/>
        <v>0</v>
      </c>
      <c r="EN125" s="21"/>
      <c r="EO125" s="21"/>
      <c r="EP125" s="39">
        <f t="shared" si="353"/>
        <v>0</v>
      </c>
      <c r="EQ125" s="21"/>
      <c r="ER125" s="21"/>
      <c r="ES125" s="39">
        <f t="shared" si="354"/>
        <v>0</v>
      </c>
      <c r="ET125" s="21"/>
      <c r="EU125" s="21"/>
      <c r="EV125" s="39">
        <f t="shared" si="355"/>
        <v>0</v>
      </c>
      <c r="EW125" s="21"/>
      <c r="EX125" s="40"/>
      <c r="EY125" s="64">
        <f t="shared" si="356"/>
        <v>0</v>
      </c>
      <c r="EZ125" s="200">
        <f t="shared" si="278"/>
        <v>0</v>
      </c>
      <c r="FA125" s="199">
        <f t="shared" si="279"/>
        <v>0</v>
      </c>
      <c r="FB125" s="21"/>
      <c r="FC125" s="21"/>
      <c r="FD125" s="21"/>
    </row>
    <row r="126" spans="1:160">
      <c r="A126" s="8"/>
      <c r="B126" s="19" t="s">
        <v>714</v>
      </c>
      <c r="C126" s="97">
        <v>10</v>
      </c>
      <c r="D126" s="98">
        <f t="shared" si="322"/>
        <v>29</v>
      </c>
      <c r="E126" s="125">
        <f t="shared" si="274"/>
        <v>290</v>
      </c>
      <c r="F126" s="22"/>
      <c r="G126" s="22"/>
      <c r="H126" s="38">
        <f t="shared" si="357"/>
        <v>0</v>
      </c>
      <c r="I126" s="27"/>
      <c r="J126" s="27"/>
      <c r="K126" s="38">
        <f t="shared" si="358"/>
        <v>0</v>
      </c>
      <c r="L126" s="21"/>
      <c r="M126" s="21"/>
      <c r="N126" s="39">
        <f t="shared" si="359"/>
        <v>0</v>
      </c>
      <c r="O126" s="21"/>
      <c r="P126" s="21"/>
      <c r="Q126" s="39">
        <f t="shared" si="360"/>
        <v>0</v>
      </c>
      <c r="R126" s="21"/>
      <c r="S126" s="21"/>
      <c r="T126" s="39">
        <f t="shared" si="361"/>
        <v>0</v>
      </c>
      <c r="U126" s="21"/>
      <c r="V126" s="21"/>
      <c r="W126" s="39">
        <f t="shared" si="265"/>
        <v>0</v>
      </c>
      <c r="X126" s="21"/>
      <c r="Y126" s="21"/>
      <c r="Z126" s="39">
        <f t="shared" si="266"/>
        <v>0</v>
      </c>
      <c r="AA126" s="144"/>
      <c r="AB126" s="144"/>
      <c r="AC126" s="39">
        <f t="shared" si="256"/>
        <v>0</v>
      </c>
      <c r="AD126" s="21"/>
      <c r="AE126" s="21"/>
      <c r="AF126" s="39">
        <f t="shared" si="267"/>
        <v>0</v>
      </c>
      <c r="AG126" s="164"/>
      <c r="AH126" s="119">
        <f t="shared" si="263"/>
        <v>0</v>
      </c>
      <c r="AI126" s="150">
        <f t="shared" si="260"/>
        <v>0</v>
      </c>
      <c r="AJ126" s="21"/>
      <c r="AK126" s="21"/>
      <c r="AL126" s="21"/>
      <c r="AM126" s="21"/>
      <c r="AN126" s="21"/>
      <c r="AO126" s="21"/>
      <c r="AP126" s="21"/>
      <c r="AQ126" s="21"/>
      <c r="AR126" s="39">
        <f t="shared" si="268"/>
        <v>0</v>
      </c>
      <c r="AS126" s="22"/>
      <c r="AT126" s="22"/>
      <c r="AU126" s="38">
        <f t="shared" si="269"/>
        <v>0</v>
      </c>
      <c r="AV126" s="226">
        <f t="shared" si="275"/>
        <v>0</v>
      </c>
      <c r="AW126" s="198">
        <f t="shared" si="270"/>
        <v>0</v>
      </c>
      <c r="AX126" s="22"/>
      <c r="AY126" s="22"/>
      <c r="AZ126" s="38">
        <f t="shared" si="323"/>
        <v>0</v>
      </c>
      <c r="BA126" s="22"/>
      <c r="BB126" s="22"/>
      <c r="BC126" s="38">
        <f t="shared" si="324"/>
        <v>0</v>
      </c>
      <c r="BD126" s="22"/>
      <c r="BE126" s="22"/>
      <c r="BF126" s="38">
        <f t="shared" si="325"/>
        <v>0</v>
      </c>
      <c r="BG126" s="22"/>
      <c r="BH126" s="22"/>
      <c r="BI126" s="38">
        <f t="shared" si="326"/>
        <v>0</v>
      </c>
      <c r="BJ126" s="22"/>
      <c r="BK126" s="22"/>
      <c r="BL126" s="38">
        <f t="shared" si="327"/>
        <v>0</v>
      </c>
      <c r="BM126" s="22"/>
      <c r="BN126" s="22"/>
      <c r="BO126" s="38">
        <f t="shared" si="328"/>
        <v>0</v>
      </c>
      <c r="BP126" s="21"/>
      <c r="BQ126" s="21">
        <v>3</v>
      </c>
      <c r="BR126" s="39">
        <f t="shared" si="329"/>
        <v>30</v>
      </c>
      <c r="BS126" s="21"/>
      <c r="BT126" s="21">
        <f t="shared" si="362"/>
        <v>0</v>
      </c>
      <c r="BU126" s="39">
        <f t="shared" si="330"/>
        <v>0</v>
      </c>
      <c r="BV126" s="200">
        <f t="shared" si="276"/>
        <v>3</v>
      </c>
      <c r="BW126" s="198">
        <f t="shared" si="277"/>
        <v>30</v>
      </c>
      <c r="BX126" s="21"/>
      <c r="BY126" s="21"/>
      <c r="BZ126" s="39">
        <f t="shared" si="331"/>
        <v>0</v>
      </c>
      <c r="CA126" s="21"/>
      <c r="CB126" s="21"/>
      <c r="CC126" s="39">
        <f t="shared" si="332"/>
        <v>0</v>
      </c>
      <c r="CD126" s="21"/>
      <c r="CE126" s="21"/>
      <c r="CF126" s="39">
        <f t="shared" si="333"/>
        <v>0</v>
      </c>
      <c r="CG126" s="21"/>
      <c r="CH126" s="21"/>
      <c r="CI126" s="39">
        <f t="shared" si="334"/>
        <v>0</v>
      </c>
      <c r="CJ126" s="21"/>
      <c r="CK126" s="21"/>
      <c r="CL126" s="39">
        <f t="shared" si="335"/>
        <v>0</v>
      </c>
      <c r="CM126" s="21"/>
      <c r="CN126" s="21"/>
      <c r="CO126" s="39">
        <f t="shared" si="336"/>
        <v>0</v>
      </c>
      <c r="CP126" s="21"/>
      <c r="CQ126" s="21"/>
      <c r="CR126" s="39">
        <f t="shared" si="337"/>
        <v>0</v>
      </c>
      <c r="CS126" s="21"/>
      <c r="CT126" s="21"/>
      <c r="CU126" s="39">
        <f t="shared" si="338"/>
        <v>0</v>
      </c>
      <c r="CV126" s="21"/>
      <c r="CW126" s="21"/>
      <c r="CX126" s="39">
        <f t="shared" si="339"/>
        <v>0</v>
      </c>
      <c r="CY126" s="21"/>
      <c r="CZ126" s="21">
        <v>10</v>
      </c>
      <c r="DA126" s="39">
        <f t="shared" si="340"/>
        <v>100</v>
      </c>
      <c r="DB126" s="21"/>
      <c r="DC126" s="21">
        <v>3</v>
      </c>
      <c r="DD126" s="39">
        <f t="shared" si="341"/>
        <v>30</v>
      </c>
      <c r="DE126" s="21"/>
      <c r="DF126" s="21"/>
      <c r="DG126" s="39">
        <f t="shared" si="342"/>
        <v>0</v>
      </c>
      <c r="DH126" s="21"/>
      <c r="DI126" s="21">
        <v>5</v>
      </c>
      <c r="DJ126" s="39">
        <f t="shared" si="343"/>
        <v>50</v>
      </c>
      <c r="DK126" s="21"/>
      <c r="DL126" s="21"/>
      <c r="DM126" s="39">
        <f t="shared" si="344"/>
        <v>0</v>
      </c>
      <c r="DN126" s="21"/>
      <c r="DO126" s="21"/>
      <c r="DP126" s="39">
        <f t="shared" si="345"/>
        <v>0</v>
      </c>
      <c r="DQ126" s="21"/>
      <c r="DR126" s="21"/>
      <c r="DS126" s="39">
        <f t="shared" si="346"/>
        <v>0</v>
      </c>
      <c r="DT126" s="235">
        <f t="shared" si="271"/>
        <v>18</v>
      </c>
      <c r="DU126" s="198">
        <f t="shared" si="272"/>
        <v>180</v>
      </c>
      <c r="DV126" s="21"/>
      <c r="DW126" s="21"/>
      <c r="DX126" s="39">
        <f t="shared" si="347"/>
        <v>0</v>
      </c>
      <c r="DY126" s="21"/>
      <c r="DZ126" s="21"/>
      <c r="EA126" s="39">
        <f t="shared" si="348"/>
        <v>0</v>
      </c>
      <c r="EB126" s="21"/>
      <c r="EC126" s="21"/>
      <c r="ED126" s="39">
        <f t="shared" si="349"/>
        <v>0</v>
      </c>
      <c r="EE126" s="21"/>
      <c r="EF126" s="21"/>
      <c r="EG126" s="39">
        <f t="shared" si="350"/>
        <v>0</v>
      </c>
      <c r="EH126" s="21"/>
      <c r="EI126" s="21"/>
      <c r="EJ126" s="39">
        <f t="shared" si="351"/>
        <v>0</v>
      </c>
      <c r="EK126" s="21"/>
      <c r="EL126" s="21"/>
      <c r="EM126" s="39">
        <f t="shared" si="352"/>
        <v>0</v>
      </c>
      <c r="EN126" s="21"/>
      <c r="EO126" s="21"/>
      <c r="EP126" s="39">
        <f t="shared" si="353"/>
        <v>0</v>
      </c>
      <c r="EQ126" s="21"/>
      <c r="ER126" s="21"/>
      <c r="ES126" s="39">
        <f t="shared" si="354"/>
        <v>0</v>
      </c>
      <c r="ET126" s="21"/>
      <c r="EU126" s="21">
        <v>8</v>
      </c>
      <c r="EV126" s="39">
        <f t="shared" si="355"/>
        <v>80</v>
      </c>
      <c r="EW126" s="21"/>
      <c r="EX126" s="40"/>
      <c r="EY126" s="64">
        <f t="shared" si="356"/>
        <v>0</v>
      </c>
      <c r="EZ126" s="200">
        <f t="shared" si="278"/>
        <v>8</v>
      </c>
      <c r="FA126" s="199">
        <f t="shared" si="279"/>
        <v>80</v>
      </c>
      <c r="FB126" s="21"/>
      <c r="FC126" s="21"/>
      <c r="FD126" s="21"/>
    </row>
    <row r="127" spans="1:160">
      <c r="A127" s="8"/>
      <c r="B127" s="19" t="s">
        <v>314</v>
      </c>
      <c r="C127" s="97">
        <v>15</v>
      </c>
      <c r="D127" s="98">
        <f t="shared" si="322"/>
        <v>9</v>
      </c>
      <c r="E127" s="125">
        <f t="shared" si="274"/>
        <v>135</v>
      </c>
      <c r="F127" s="22"/>
      <c r="G127" s="22"/>
      <c r="H127" s="38">
        <f t="shared" si="357"/>
        <v>0</v>
      </c>
      <c r="I127" s="27"/>
      <c r="J127" s="27"/>
      <c r="K127" s="38">
        <f t="shared" si="358"/>
        <v>0</v>
      </c>
      <c r="L127" s="21"/>
      <c r="M127" s="21"/>
      <c r="N127" s="39">
        <f t="shared" si="359"/>
        <v>0</v>
      </c>
      <c r="O127" s="21"/>
      <c r="P127" s="21"/>
      <c r="Q127" s="39">
        <f t="shared" si="360"/>
        <v>0</v>
      </c>
      <c r="R127" s="21"/>
      <c r="S127" s="21"/>
      <c r="T127" s="39">
        <f t="shared" si="361"/>
        <v>0</v>
      </c>
      <c r="U127" s="21"/>
      <c r="V127" s="21"/>
      <c r="W127" s="39">
        <f t="shared" si="265"/>
        <v>0</v>
      </c>
      <c r="X127" s="21"/>
      <c r="Y127" s="21"/>
      <c r="Z127" s="39">
        <f t="shared" si="266"/>
        <v>0</v>
      </c>
      <c r="AA127" s="144"/>
      <c r="AB127" s="144"/>
      <c r="AC127" s="39">
        <f t="shared" si="256"/>
        <v>0</v>
      </c>
      <c r="AD127" s="21"/>
      <c r="AE127" s="21"/>
      <c r="AF127" s="39">
        <f t="shared" si="267"/>
        <v>0</v>
      </c>
      <c r="AG127" s="164"/>
      <c r="AH127" s="119">
        <f t="shared" si="263"/>
        <v>0</v>
      </c>
      <c r="AI127" s="150">
        <f t="shared" si="260"/>
        <v>0</v>
      </c>
      <c r="AJ127" s="21"/>
      <c r="AK127" s="21"/>
      <c r="AL127" s="21"/>
      <c r="AM127" s="21"/>
      <c r="AN127" s="21"/>
      <c r="AO127" s="21"/>
      <c r="AP127" s="21"/>
      <c r="AQ127" s="21"/>
      <c r="AR127" s="39">
        <f t="shared" si="268"/>
        <v>0</v>
      </c>
      <c r="AS127" s="22"/>
      <c r="AT127" s="22"/>
      <c r="AU127" s="38">
        <f t="shared" si="269"/>
        <v>0</v>
      </c>
      <c r="AV127" s="226">
        <f t="shared" si="275"/>
        <v>0</v>
      </c>
      <c r="AW127" s="198">
        <f t="shared" si="270"/>
        <v>0</v>
      </c>
      <c r="AX127" s="22"/>
      <c r="AY127" s="22"/>
      <c r="AZ127" s="38">
        <f t="shared" si="323"/>
        <v>0</v>
      </c>
      <c r="BA127" s="22"/>
      <c r="BB127" s="22"/>
      <c r="BC127" s="38">
        <f t="shared" si="324"/>
        <v>0</v>
      </c>
      <c r="BD127" s="22"/>
      <c r="BE127" s="22"/>
      <c r="BF127" s="38">
        <f t="shared" si="325"/>
        <v>0</v>
      </c>
      <c r="BG127" s="22"/>
      <c r="BH127" s="22"/>
      <c r="BI127" s="38">
        <f t="shared" si="326"/>
        <v>0</v>
      </c>
      <c r="BJ127" s="22"/>
      <c r="BK127" s="22"/>
      <c r="BL127" s="38">
        <f t="shared" si="327"/>
        <v>0</v>
      </c>
      <c r="BM127" s="22"/>
      <c r="BN127" s="22"/>
      <c r="BO127" s="38">
        <f t="shared" si="328"/>
        <v>0</v>
      </c>
      <c r="BP127" s="21"/>
      <c r="BQ127" s="21"/>
      <c r="BR127" s="39">
        <f t="shared" si="329"/>
        <v>0</v>
      </c>
      <c r="BS127" s="21"/>
      <c r="BT127" s="21">
        <f t="shared" si="362"/>
        <v>0</v>
      </c>
      <c r="BU127" s="39">
        <f t="shared" si="330"/>
        <v>0</v>
      </c>
      <c r="BV127" s="200">
        <f t="shared" si="276"/>
        <v>0</v>
      </c>
      <c r="BW127" s="198">
        <f t="shared" si="277"/>
        <v>0</v>
      </c>
      <c r="BX127" s="21"/>
      <c r="BY127" s="21"/>
      <c r="BZ127" s="39">
        <f t="shared" si="331"/>
        <v>0</v>
      </c>
      <c r="CA127" s="21"/>
      <c r="CB127" s="21"/>
      <c r="CC127" s="39">
        <f t="shared" si="332"/>
        <v>0</v>
      </c>
      <c r="CD127" s="21"/>
      <c r="CE127" s="21"/>
      <c r="CF127" s="39">
        <f t="shared" si="333"/>
        <v>0</v>
      </c>
      <c r="CG127" s="21"/>
      <c r="CH127" s="21"/>
      <c r="CI127" s="39">
        <f t="shared" si="334"/>
        <v>0</v>
      </c>
      <c r="CJ127" s="21"/>
      <c r="CK127" s="21"/>
      <c r="CL127" s="39">
        <f t="shared" si="335"/>
        <v>0</v>
      </c>
      <c r="CM127" s="21"/>
      <c r="CN127" s="21"/>
      <c r="CO127" s="39">
        <f t="shared" si="336"/>
        <v>0</v>
      </c>
      <c r="CP127" s="21"/>
      <c r="CQ127" s="21"/>
      <c r="CR127" s="39">
        <f t="shared" si="337"/>
        <v>0</v>
      </c>
      <c r="CS127" s="21"/>
      <c r="CT127" s="21"/>
      <c r="CU127" s="39">
        <f t="shared" si="338"/>
        <v>0</v>
      </c>
      <c r="CV127" s="21"/>
      <c r="CW127" s="21"/>
      <c r="CX127" s="39">
        <f t="shared" si="339"/>
        <v>0</v>
      </c>
      <c r="CY127" s="21"/>
      <c r="CZ127" s="21">
        <v>5</v>
      </c>
      <c r="DA127" s="39">
        <f t="shared" si="340"/>
        <v>75</v>
      </c>
      <c r="DB127" s="21"/>
      <c r="DC127" s="21"/>
      <c r="DD127" s="39">
        <f t="shared" si="341"/>
        <v>0</v>
      </c>
      <c r="DE127" s="21"/>
      <c r="DF127" s="21"/>
      <c r="DG127" s="39">
        <f t="shared" si="342"/>
        <v>0</v>
      </c>
      <c r="DH127" s="21"/>
      <c r="DI127" s="21"/>
      <c r="DJ127" s="39">
        <f t="shared" si="343"/>
        <v>0</v>
      </c>
      <c r="DK127" s="21"/>
      <c r="DL127" s="21"/>
      <c r="DM127" s="39">
        <f t="shared" si="344"/>
        <v>0</v>
      </c>
      <c r="DN127" s="21"/>
      <c r="DO127" s="21"/>
      <c r="DP127" s="39">
        <f t="shared" si="345"/>
        <v>0</v>
      </c>
      <c r="DQ127" s="21"/>
      <c r="DR127" s="21"/>
      <c r="DS127" s="39">
        <f t="shared" si="346"/>
        <v>0</v>
      </c>
      <c r="DT127" s="235">
        <f t="shared" si="271"/>
        <v>5</v>
      </c>
      <c r="DU127" s="198">
        <f t="shared" si="272"/>
        <v>75</v>
      </c>
      <c r="DV127" s="21"/>
      <c r="DW127" s="21"/>
      <c r="DX127" s="39">
        <f t="shared" si="347"/>
        <v>0</v>
      </c>
      <c r="DY127" s="21"/>
      <c r="DZ127" s="21"/>
      <c r="EA127" s="39">
        <f t="shared" si="348"/>
        <v>0</v>
      </c>
      <c r="EB127" s="21"/>
      <c r="EC127" s="21"/>
      <c r="ED127" s="39">
        <f t="shared" si="349"/>
        <v>0</v>
      </c>
      <c r="EE127" s="21"/>
      <c r="EF127" s="21"/>
      <c r="EG127" s="39">
        <f t="shared" si="350"/>
        <v>0</v>
      </c>
      <c r="EH127" s="21"/>
      <c r="EI127" s="21"/>
      <c r="EJ127" s="39">
        <f t="shared" si="351"/>
        <v>0</v>
      </c>
      <c r="EK127" s="21"/>
      <c r="EL127" s="21"/>
      <c r="EM127" s="39">
        <f t="shared" si="352"/>
        <v>0</v>
      </c>
      <c r="EN127" s="21"/>
      <c r="EO127" s="21"/>
      <c r="EP127" s="39">
        <f t="shared" si="353"/>
        <v>0</v>
      </c>
      <c r="EQ127" s="21"/>
      <c r="ER127" s="21"/>
      <c r="ES127" s="39">
        <f t="shared" si="354"/>
        <v>0</v>
      </c>
      <c r="ET127" s="21"/>
      <c r="EU127" s="21">
        <v>4</v>
      </c>
      <c r="EV127" s="39">
        <f t="shared" si="355"/>
        <v>60</v>
      </c>
      <c r="EW127" s="21"/>
      <c r="EX127" s="40"/>
      <c r="EY127" s="64">
        <f t="shared" si="356"/>
        <v>0</v>
      </c>
      <c r="EZ127" s="200">
        <f t="shared" si="278"/>
        <v>4</v>
      </c>
      <c r="FA127" s="199">
        <f t="shared" si="279"/>
        <v>60</v>
      </c>
      <c r="FB127" s="21"/>
      <c r="FC127" s="21"/>
      <c r="FD127" s="21"/>
    </row>
    <row r="128" spans="1:160">
      <c r="A128" s="8"/>
      <c r="B128" s="19" t="s">
        <v>315</v>
      </c>
      <c r="C128" s="97">
        <v>18</v>
      </c>
      <c r="D128" s="98">
        <f t="shared" si="322"/>
        <v>5</v>
      </c>
      <c r="E128" s="125">
        <f t="shared" si="274"/>
        <v>90</v>
      </c>
      <c r="F128" s="22"/>
      <c r="G128" s="22"/>
      <c r="H128" s="38">
        <f t="shared" si="357"/>
        <v>0</v>
      </c>
      <c r="I128" s="27"/>
      <c r="J128" s="27"/>
      <c r="K128" s="38">
        <f t="shared" si="358"/>
        <v>0</v>
      </c>
      <c r="L128" s="21"/>
      <c r="M128" s="21"/>
      <c r="N128" s="39">
        <f t="shared" si="359"/>
        <v>0</v>
      </c>
      <c r="O128" s="21"/>
      <c r="P128" s="21"/>
      <c r="Q128" s="39">
        <f t="shared" si="360"/>
        <v>0</v>
      </c>
      <c r="R128" s="21"/>
      <c r="S128" s="21"/>
      <c r="T128" s="39">
        <f t="shared" si="361"/>
        <v>0</v>
      </c>
      <c r="U128" s="21"/>
      <c r="V128" s="21"/>
      <c r="W128" s="39">
        <f t="shared" si="265"/>
        <v>0</v>
      </c>
      <c r="X128" s="21"/>
      <c r="Y128" s="21"/>
      <c r="Z128" s="39">
        <f t="shared" si="266"/>
        <v>0</v>
      </c>
      <c r="AA128" s="144"/>
      <c r="AB128" s="144"/>
      <c r="AC128" s="39">
        <f t="shared" si="256"/>
        <v>0</v>
      </c>
      <c r="AD128" s="21"/>
      <c r="AE128" s="21"/>
      <c r="AF128" s="39">
        <f t="shared" si="267"/>
        <v>0</v>
      </c>
      <c r="AG128" s="164"/>
      <c r="AH128" s="119">
        <f t="shared" si="263"/>
        <v>0</v>
      </c>
      <c r="AI128" s="150">
        <f t="shared" si="260"/>
        <v>0</v>
      </c>
      <c r="AJ128" s="21"/>
      <c r="AK128" s="21"/>
      <c r="AL128" s="21"/>
      <c r="AM128" s="21"/>
      <c r="AN128" s="21"/>
      <c r="AO128" s="21"/>
      <c r="AP128" s="21"/>
      <c r="AQ128" s="21"/>
      <c r="AR128" s="39">
        <f t="shared" si="268"/>
        <v>0</v>
      </c>
      <c r="AS128" s="22"/>
      <c r="AT128" s="22"/>
      <c r="AU128" s="38">
        <f t="shared" si="269"/>
        <v>0</v>
      </c>
      <c r="AV128" s="226">
        <f t="shared" si="275"/>
        <v>0</v>
      </c>
      <c r="AW128" s="198">
        <f t="shared" si="270"/>
        <v>0</v>
      </c>
      <c r="AX128" s="22"/>
      <c r="AY128" s="22"/>
      <c r="AZ128" s="38">
        <f t="shared" si="323"/>
        <v>0</v>
      </c>
      <c r="BA128" s="22"/>
      <c r="BB128" s="22"/>
      <c r="BC128" s="38">
        <f t="shared" si="324"/>
        <v>0</v>
      </c>
      <c r="BD128" s="22"/>
      <c r="BE128" s="22"/>
      <c r="BF128" s="38">
        <f t="shared" si="325"/>
        <v>0</v>
      </c>
      <c r="BG128" s="22"/>
      <c r="BH128" s="22"/>
      <c r="BI128" s="38">
        <f t="shared" si="326"/>
        <v>0</v>
      </c>
      <c r="BJ128" s="22"/>
      <c r="BK128" s="22"/>
      <c r="BL128" s="38">
        <f t="shared" si="327"/>
        <v>0</v>
      </c>
      <c r="BM128" s="22"/>
      <c r="BN128" s="22"/>
      <c r="BO128" s="38">
        <f t="shared" si="328"/>
        <v>0</v>
      </c>
      <c r="BP128" s="21"/>
      <c r="BQ128" s="21"/>
      <c r="BR128" s="39">
        <f t="shared" si="329"/>
        <v>0</v>
      </c>
      <c r="BS128" s="21"/>
      <c r="BT128" s="21">
        <f t="shared" si="362"/>
        <v>0</v>
      </c>
      <c r="BU128" s="39">
        <f t="shared" si="330"/>
        <v>0</v>
      </c>
      <c r="BV128" s="200">
        <f t="shared" si="276"/>
        <v>0</v>
      </c>
      <c r="BW128" s="198">
        <f t="shared" si="277"/>
        <v>0</v>
      </c>
      <c r="BX128" s="21"/>
      <c r="BY128" s="21"/>
      <c r="BZ128" s="39">
        <f t="shared" si="331"/>
        <v>0</v>
      </c>
      <c r="CA128" s="21"/>
      <c r="CB128" s="21"/>
      <c r="CC128" s="39">
        <f t="shared" si="332"/>
        <v>0</v>
      </c>
      <c r="CD128" s="21"/>
      <c r="CE128" s="21"/>
      <c r="CF128" s="39">
        <f t="shared" si="333"/>
        <v>0</v>
      </c>
      <c r="CG128" s="21"/>
      <c r="CH128" s="21"/>
      <c r="CI128" s="39">
        <f t="shared" si="334"/>
        <v>0</v>
      </c>
      <c r="CJ128" s="21"/>
      <c r="CK128" s="21"/>
      <c r="CL128" s="39">
        <f t="shared" si="335"/>
        <v>0</v>
      </c>
      <c r="CM128" s="21"/>
      <c r="CN128" s="21"/>
      <c r="CO128" s="39">
        <f t="shared" si="336"/>
        <v>0</v>
      </c>
      <c r="CP128" s="21"/>
      <c r="CQ128" s="21"/>
      <c r="CR128" s="39">
        <f t="shared" si="337"/>
        <v>0</v>
      </c>
      <c r="CS128" s="21"/>
      <c r="CT128" s="21"/>
      <c r="CU128" s="39">
        <f t="shared" si="338"/>
        <v>0</v>
      </c>
      <c r="CV128" s="21"/>
      <c r="CW128" s="21"/>
      <c r="CX128" s="39">
        <f t="shared" si="339"/>
        <v>0</v>
      </c>
      <c r="CY128" s="21"/>
      <c r="CZ128" s="21">
        <v>5</v>
      </c>
      <c r="DA128" s="39">
        <f t="shared" si="340"/>
        <v>90</v>
      </c>
      <c r="DB128" s="21"/>
      <c r="DC128" s="21"/>
      <c r="DD128" s="39">
        <f t="shared" si="341"/>
        <v>0</v>
      </c>
      <c r="DE128" s="21"/>
      <c r="DF128" s="21"/>
      <c r="DG128" s="39">
        <f t="shared" si="342"/>
        <v>0</v>
      </c>
      <c r="DH128" s="21"/>
      <c r="DI128" s="21"/>
      <c r="DJ128" s="39">
        <f t="shared" si="343"/>
        <v>0</v>
      </c>
      <c r="DK128" s="21"/>
      <c r="DL128" s="21"/>
      <c r="DM128" s="39">
        <f t="shared" si="344"/>
        <v>0</v>
      </c>
      <c r="DN128" s="21"/>
      <c r="DO128" s="21"/>
      <c r="DP128" s="39">
        <f t="shared" si="345"/>
        <v>0</v>
      </c>
      <c r="DQ128" s="21"/>
      <c r="DR128" s="21"/>
      <c r="DS128" s="39">
        <f t="shared" si="346"/>
        <v>0</v>
      </c>
      <c r="DT128" s="235">
        <f t="shared" si="271"/>
        <v>5</v>
      </c>
      <c r="DU128" s="198">
        <f t="shared" si="272"/>
        <v>90</v>
      </c>
      <c r="DV128" s="21"/>
      <c r="DW128" s="21"/>
      <c r="DX128" s="39">
        <f t="shared" si="347"/>
        <v>0</v>
      </c>
      <c r="DY128" s="21"/>
      <c r="DZ128" s="21"/>
      <c r="EA128" s="39">
        <f t="shared" si="348"/>
        <v>0</v>
      </c>
      <c r="EB128" s="21"/>
      <c r="EC128" s="21"/>
      <c r="ED128" s="39">
        <f t="shared" si="349"/>
        <v>0</v>
      </c>
      <c r="EE128" s="21"/>
      <c r="EF128" s="21"/>
      <c r="EG128" s="39">
        <f t="shared" si="350"/>
        <v>0</v>
      </c>
      <c r="EH128" s="21"/>
      <c r="EI128" s="21"/>
      <c r="EJ128" s="39">
        <f t="shared" si="351"/>
        <v>0</v>
      </c>
      <c r="EK128" s="21"/>
      <c r="EL128" s="21"/>
      <c r="EM128" s="39">
        <f t="shared" si="352"/>
        <v>0</v>
      </c>
      <c r="EN128" s="21"/>
      <c r="EO128" s="21"/>
      <c r="EP128" s="39">
        <f t="shared" si="353"/>
        <v>0</v>
      </c>
      <c r="EQ128" s="21"/>
      <c r="ER128" s="21"/>
      <c r="ES128" s="39">
        <f t="shared" si="354"/>
        <v>0</v>
      </c>
      <c r="ET128" s="21"/>
      <c r="EU128" s="21"/>
      <c r="EV128" s="39">
        <f t="shared" si="355"/>
        <v>0</v>
      </c>
      <c r="EW128" s="21"/>
      <c r="EX128" s="40"/>
      <c r="EY128" s="64">
        <f t="shared" si="356"/>
        <v>0</v>
      </c>
      <c r="EZ128" s="200">
        <f t="shared" si="278"/>
        <v>0</v>
      </c>
      <c r="FA128" s="199">
        <f t="shared" si="279"/>
        <v>0</v>
      </c>
      <c r="FB128" s="21"/>
      <c r="FC128" s="21"/>
      <c r="FD128" s="21"/>
    </row>
    <row r="129" spans="1:160">
      <c r="A129" s="8"/>
      <c r="B129" s="19" t="s">
        <v>335</v>
      </c>
      <c r="C129" s="97">
        <v>6</v>
      </c>
      <c r="D129" s="98">
        <f t="shared" si="322"/>
        <v>428</v>
      </c>
      <c r="E129" s="125">
        <f t="shared" si="274"/>
        <v>2568</v>
      </c>
      <c r="F129" s="22"/>
      <c r="G129" s="22"/>
      <c r="H129" s="38">
        <f t="shared" si="357"/>
        <v>0</v>
      </c>
      <c r="I129" s="27"/>
      <c r="J129" s="27"/>
      <c r="K129" s="38">
        <f t="shared" si="358"/>
        <v>0</v>
      </c>
      <c r="L129" s="21"/>
      <c r="M129" s="21"/>
      <c r="N129" s="39">
        <f t="shared" si="359"/>
        <v>0</v>
      </c>
      <c r="O129" s="21"/>
      <c r="P129" s="21"/>
      <c r="Q129" s="39">
        <f t="shared" si="360"/>
        <v>0</v>
      </c>
      <c r="R129" s="21"/>
      <c r="S129" s="21"/>
      <c r="T129" s="39">
        <f t="shared" si="361"/>
        <v>0</v>
      </c>
      <c r="U129" s="21"/>
      <c r="V129" s="21"/>
      <c r="W129" s="39">
        <f t="shared" si="265"/>
        <v>0</v>
      </c>
      <c r="X129" s="21"/>
      <c r="Y129" s="21"/>
      <c r="Z129" s="39">
        <f t="shared" si="266"/>
        <v>0</v>
      </c>
      <c r="AA129" s="144"/>
      <c r="AB129" s="144"/>
      <c r="AC129" s="39">
        <f t="shared" si="256"/>
        <v>0</v>
      </c>
      <c r="AD129" s="21"/>
      <c r="AE129" s="21"/>
      <c r="AF129" s="39">
        <f t="shared" si="267"/>
        <v>0</v>
      </c>
      <c r="AG129" s="164"/>
      <c r="AH129" s="119">
        <f t="shared" si="263"/>
        <v>0</v>
      </c>
      <c r="AI129" s="150">
        <f t="shared" si="260"/>
        <v>0</v>
      </c>
      <c r="AJ129" s="21"/>
      <c r="AK129" s="21"/>
      <c r="AL129" s="21"/>
      <c r="AM129" s="21"/>
      <c r="AN129" s="21"/>
      <c r="AO129" s="21"/>
      <c r="AP129" s="21"/>
      <c r="AQ129" s="21"/>
      <c r="AR129" s="39">
        <f t="shared" si="268"/>
        <v>0</v>
      </c>
      <c r="AS129" s="22"/>
      <c r="AT129" s="22"/>
      <c r="AU129" s="38">
        <f t="shared" si="269"/>
        <v>0</v>
      </c>
      <c r="AV129" s="226">
        <f t="shared" si="275"/>
        <v>0</v>
      </c>
      <c r="AW129" s="198">
        <f t="shared" si="270"/>
        <v>0</v>
      </c>
      <c r="AX129" s="22"/>
      <c r="AY129" s="22"/>
      <c r="AZ129" s="38">
        <f t="shared" si="323"/>
        <v>0</v>
      </c>
      <c r="BA129" s="22"/>
      <c r="BB129" s="22"/>
      <c r="BC129" s="38">
        <f t="shared" si="324"/>
        <v>0</v>
      </c>
      <c r="BD129" s="22"/>
      <c r="BE129" s="22"/>
      <c r="BF129" s="38">
        <f t="shared" si="325"/>
        <v>0</v>
      </c>
      <c r="BG129" s="22"/>
      <c r="BH129" s="22"/>
      <c r="BI129" s="38">
        <f t="shared" si="326"/>
        <v>0</v>
      </c>
      <c r="BJ129" s="22"/>
      <c r="BK129" s="22"/>
      <c r="BL129" s="38">
        <f t="shared" si="327"/>
        <v>0</v>
      </c>
      <c r="BM129" s="22"/>
      <c r="BN129" s="22"/>
      <c r="BO129" s="38">
        <f t="shared" si="328"/>
        <v>0</v>
      </c>
      <c r="BP129" s="21"/>
      <c r="BQ129" s="21">
        <v>50</v>
      </c>
      <c r="BR129" s="39">
        <f t="shared" si="329"/>
        <v>300</v>
      </c>
      <c r="BS129" s="21"/>
      <c r="BT129" s="21">
        <f t="shared" si="362"/>
        <v>0</v>
      </c>
      <c r="BU129" s="39">
        <f t="shared" si="330"/>
        <v>0</v>
      </c>
      <c r="BV129" s="200">
        <f t="shared" si="276"/>
        <v>50</v>
      </c>
      <c r="BW129" s="198">
        <f t="shared" si="277"/>
        <v>300</v>
      </c>
      <c r="BX129" s="21"/>
      <c r="BY129" s="21"/>
      <c r="BZ129" s="39">
        <f t="shared" si="331"/>
        <v>0</v>
      </c>
      <c r="CA129" s="21"/>
      <c r="CB129" s="21"/>
      <c r="CC129" s="39">
        <f t="shared" si="332"/>
        <v>0</v>
      </c>
      <c r="CD129" s="21"/>
      <c r="CE129" s="21"/>
      <c r="CF129" s="39">
        <f t="shared" si="333"/>
        <v>0</v>
      </c>
      <c r="CG129" s="21"/>
      <c r="CH129" s="21"/>
      <c r="CI129" s="39">
        <f t="shared" si="334"/>
        <v>0</v>
      </c>
      <c r="CJ129" s="21"/>
      <c r="CK129" s="21"/>
      <c r="CL129" s="39">
        <f t="shared" si="335"/>
        <v>0</v>
      </c>
      <c r="CM129" s="21"/>
      <c r="CN129" s="21"/>
      <c r="CO129" s="39">
        <f t="shared" si="336"/>
        <v>0</v>
      </c>
      <c r="CP129" s="21"/>
      <c r="CQ129" s="21"/>
      <c r="CR129" s="39">
        <f t="shared" si="337"/>
        <v>0</v>
      </c>
      <c r="CS129" s="21"/>
      <c r="CT129" s="21"/>
      <c r="CU129" s="39">
        <f t="shared" si="338"/>
        <v>0</v>
      </c>
      <c r="CV129" s="21"/>
      <c r="CW129" s="21"/>
      <c r="CX129" s="39">
        <f t="shared" si="339"/>
        <v>0</v>
      </c>
      <c r="CY129" s="21"/>
      <c r="CZ129" s="21">
        <v>120</v>
      </c>
      <c r="DA129" s="39">
        <f t="shared" si="340"/>
        <v>720</v>
      </c>
      <c r="DB129" s="21"/>
      <c r="DC129" s="21">
        <v>100</v>
      </c>
      <c r="DD129" s="39">
        <f t="shared" si="341"/>
        <v>600</v>
      </c>
      <c r="DE129" s="21"/>
      <c r="DF129" s="21"/>
      <c r="DG129" s="39">
        <f t="shared" si="342"/>
        <v>0</v>
      </c>
      <c r="DH129" s="21">
        <v>1</v>
      </c>
      <c r="DI129" s="21">
        <v>50</v>
      </c>
      <c r="DJ129" s="39">
        <f t="shared" si="343"/>
        <v>300</v>
      </c>
      <c r="DK129" s="21"/>
      <c r="DL129" s="21"/>
      <c r="DM129" s="39">
        <f t="shared" si="344"/>
        <v>0</v>
      </c>
      <c r="DN129" s="21"/>
      <c r="DO129" s="21"/>
      <c r="DP129" s="39">
        <f t="shared" si="345"/>
        <v>0</v>
      </c>
      <c r="DQ129" s="21"/>
      <c r="DR129" s="21"/>
      <c r="DS129" s="39">
        <f t="shared" si="346"/>
        <v>0</v>
      </c>
      <c r="DT129" s="235">
        <f t="shared" si="271"/>
        <v>270</v>
      </c>
      <c r="DU129" s="198">
        <f t="shared" si="272"/>
        <v>1620</v>
      </c>
      <c r="DV129" s="21"/>
      <c r="DW129" s="21"/>
      <c r="DX129" s="39">
        <f t="shared" si="347"/>
        <v>0</v>
      </c>
      <c r="DY129" s="21"/>
      <c r="DZ129" s="21">
        <v>100</v>
      </c>
      <c r="EA129" s="39">
        <f t="shared" si="348"/>
        <v>600</v>
      </c>
      <c r="EB129" s="21"/>
      <c r="EC129" s="21"/>
      <c r="ED129" s="39">
        <f t="shared" si="349"/>
        <v>0</v>
      </c>
      <c r="EE129" s="21"/>
      <c r="EF129" s="21"/>
      <c r="EG129" s="39">
        <f t="shared" si="350"/>
        <v>0</v>
      </c>
      <c r="EH129" s="21"/>
      <c r="EI129" s="21"/>
      <c r="EJ129" s="39">
        <f t="shared" si="351"/>
        <v>0</v>
      </c>
      <c r="EK129" s="21"/>
      <c r="EL129" s="21"/>
      <c r="EM129" s="39">
        <f t="shared" si="352"/>
        <v>0</v>
      </c>
      <c r="EN129" s="21"/>
      <c r="EO129" s="21"/>
      <c r="EP129" s="39">
        <f t="shared" si="353"/>
        <v>0</v>
      </c>
      <c r="EQ129" s="21"/>
      <c r="ER129" s="21"/>
      <c r="ES129" s="39">
        <f t="shared" si="354"/>
        <v>0</v>
      </c>
      <c r="ET129" s="21"/>
      <c r="EU129" s="21">
        <v>8</v>
      </c>
      <c r="EV129" s="39">
        <f t="shared" si="355"/>
        <v>48</v>
      </c>
      <c r="EW129" s="21"/>
      <c r="EX129" s="40"/>
      <c r="EY129" s="64">
        <f t="shared" si="356"/>
        <v>0</v>
      </c>
      <c r="EZ129" s="200">
        <f t="shared" si="278"/>
        <v>108</v>
      </c>
      <c r="FA129" s="199">
        <f t="shared" si="279"/>
        <v>648</v>
      </c>
      <c r="FB129" s="21"/>
      <c r="FC129" s="21"/>
      <c r="FD129" s="21"/>
    </row>
    <row r="130" spans="1:160">
      <c r="A130" s="8"/>
      <c r="B130" s="19" t="s">
        <v>336</v>
      </c>
      <c r="C130" s="97">
        <v>10</v>
      </c>
      <c r="D130" s="98">
        <f t="shared" si="322"/>
        <v>176</v>
      </c>
      <c r="E130" s="125">
        <f t="shared" si="274"/>
        <v>1760</v>
      </c>
      <c r="F130" s="22"/>
      <c r="G130" s="22"/>
      <c r="H130" s="38">
        <f t="shared" si="357"/>
        <v>0</v>
      </c>
      <c r="I130" s="27"/>
      <c r="J130" s="27"/>
      <c r="K130" s="38">
        <f t="shared" si="358"/>
        <v>0</v>
      </c>
      <c r="L130" s="21"/>
      <c r="M130" s="21"/>
      <c r="N130" s="39">
        <f t="shared" si="359"/>
        <v>0</v>
      </c>
      <c r="O130" s="21"/>
      <c r="P130" s="21"/>
      <c r="Q130" s="39">
        <f t="shared" si="360"/>
        <v>0</v>
      </c>
      <c r="R130" s="21"/>
      <c r="S130" s="21"/>
      <c r="T130" s="39">
        <f t="shared" si="361"/>
        <v>0</v>
      </c>
      <c r="U130" s="21"/>
      <c r="V130" s="21"/>
      <c r="W130" s="39">
        <f t="shared" si="265"/>
        <v>0</v>
      </c>
      <c r="X130" s="21"/>
      <c r="Y130" s="21"/>
      <c r="Z130" s="39">
        <f t="shared" si="266"/>
        <v>0</v>
      </c>
      <c r="AA130" s="144"/>
      <c r="AB130" s="144"/>
      <c r="AC130" s="39">
        <f t="shared" si="256"/>
        <v>0</v>
      </c>
      <c r="AD130" s="21"/>
      <c r="AE130" s="21"/>
      <c r="AF130" s="39">
        <f t="shared" si="267"/>
        <v>0</v>
      </c>
      <c r="AG130" s="164"/>
      <c r="AH130" s="119">
        <f t="shared" si="263"/>
        <v>0</v>
      </c>
      <c r="AI130" s="150">
        <f t="shared" si="260"/>
        <v>0</v>
      </c>
      <c r="AJ130" s="21"/>
      <c r="AK130" s="21"/>
      <c r="AL130" s="21"/>
      <c r="AM130" s="21"/>
      <c r="AN130" s="21"/>
      <c r="AO130" s="21"/>
      <c r="AP130" s="21"/>
      <c r="AQ130" s="21"/>
      <c r="AR130" s="39">
        <f t="shared" si="268"/>
        <v>0</v>
      </c>
      <c r="AS130" s="22"/>
      <c r="AT130" s="22"/>
      <c r="AU130" s="38">
        <f t="shared" si="269"/>
        <v>0</v>
      </c>
      <c r="AV130" s="226">
        <f t="shared" si="275"/>
        <v>0</v>
      </c>
      <c r="AW130" s="198">
        <f t="shared" si="270"/>
        <v>0</v>
      </c>
      <c r="AX130" s="22"/>
      <c r="AY130" s="22"/>
      <c r="AZ130" s="38">
        <f t="shared" si="323"/>
        <v>0</v>
      </c>
      <c r="BA130" s="22"/>
      <c r="BB130" s="22"/>
      <c r="BC130" s="38">
        <f t="shared" si="324"/>
        <v>0</v>
      </c>
      <c r="BD130" s="22"/>
      <c r="BE130" s="22"/>
      <c r="BF130" s="38">
        <f t="shared" si="325"/>
        <v>0</v>
      </c>
      <c r="BG130" s="22"/>
      <c r="BH130" s="22"/>
      <c r="BI130" s="38">
        <f t="shared" si="326"/>
        <v>0</v>
      </c>
      <c r="BJ130" s="22"/>
      <c r="BK130" s="22"/>
      <c r="BL130" s="38">
        <f t="shared" si="327"/>
        <v>0</v>
      </c>
      <c r="BM130" s="22"/>
      <c r="BN130" s="22"/>
      <c r="BO130" s="38">
        <f t="shared" si="328"/>
        <v>0</v>
      </c>
      <c r="BP130" s="21"/>
      <c r="BQ130" s="21">
        <v>40</v>
      </c>
      <c r="BR130" s="39">
        <f t="shared" si="329"/>
        <v>400</v>
      </c>
      <c r="BS130" s="21"/>
      <c r="BT130" s="21">
        <f t="shared" si="362"/>
        <v>0</v>
      </c>
      <c r="BU130" s="39">
        <f t="shared" si="330"/>
        <v>0</v>
      </c>
      <c r="BV130" s="200">
        <f t="shared" si="276"/>
        <v>40</v>
      </c>
      <c r="BW130" s="198">
        <f t="shared" si="277"/>
        <v>400</v>
      </c>
      <c r="BX130" s="21"/>
      <c r="BY130" s="21"/>
      <c r="BZ130" s="39">
        <f t="shared" si="331"/>
        <v>0</v>
      </c>
      <c r="CA130" s="21"/>
      <c r="CB130" s="21"/>
      <c r="CC130" s="39">
        <f t="shared" si="332"/>
        <v>0</v>
      </c>
      <c r="CD130" s="21"/>
      <c r="CE130" s="21"/>
      <c r="CF130" s="39">
        <f t="shared" si="333"/>
        <v>0</v>
      </c>
      <c r="CG130" s="21"/>
      <c r="CH130" s="21"/>
      <c r="CI130" s="39">
        <f t="shared" si="334"/>
        <v>0</v>
      </c>
      <c r="CJ130" s="21"/>
      <c r="CK130" s="21"/>
      <c r="CL130" s="39">
        <f t="shared" si="335"/>
        <v>0</v>
      </c>
      <c r="CM130" s="21"/>
      <c r="CN130" s="21"/>
      <c r="CO130" s="39">
        <f t="shared" si="336"/>
        <v>0</v>
      </c>
      <c r="CP130" s="21"/>
      <c r="CQ130" s="21">
        <v>6</v>
      </c>
      <c r="CR130" s="39">
        <f t="shared" si="337"/>
        <v>60</v>
      </c>
      <c r="CS130" s="21"/>
      <c r="CT130" s="21">
        <v>3</v>
      </c>
      <c r="CU130" s="39">
        <f t="shared" si="338"/>
        <v>30</v>
      </c>
      <c r="CV130" s="21"/>
      <c r="CW130" s="21"/>
      <c r="CX130" s="39">
        <f t="shared" si="339"/>
        <v>0</v>
      </c>
      <c r="CY130" s="21"/>
      <c r="CZ130" s="21">
        <v>60</v>
      </c>
      <c r="DA130" s="39">
        <f t="shared" si="340"/>
        <v>600</v>
      </c>
      <c r="DB130" s="21"/>
      <c r="DC130" s="21">
        <v>40</v>
      </c>
      <c r="DD130" s="39">
        <f t="shared" si="341"/>
        <v>400</v>
      </c>
      <c r="DE130" s="21"/>
      <c r="DF130" s="21"/>
      <c r="DG130" s="39">
        <f t="shared" si="342"/>
        <v>0</v>
      </c>
      <c r="DH130" s="21"/>
      <c r="DI130" s="21">
        <v>2</v>
      </c>
      <c r="DJ130" s="39">
        <f t="shared" si="343"/>
        <v>20</v>
      </c>
      <c r="DK130" s="21"/>
      <c r="DL130" s="21"/>
      <c r="DM130" s="39">
        <f t="shared" si="344"/>
        <v>0</v>
      </c>
      <c r="DN130" s="21"/>
      <c r="DO130" s="21"/>
      <c r="DP130" s="39">
        <f t="shared" si="345"/>
        <v>0</v>
      </c>
      <c r="DQ130" s="21"/>
      <c r="DR130" s="21"/>
      <c r="DS130" s="39">
        <f t="shared" si="346"/>
        <v>0</v>
      </c>
      <c r="DT130" s="235">
        <f t="shared" si="271"/>
        <v>108</v>
      </c>
      <c r="DU130" s="198">
        <f t="shared" si="272"/>
        <v>1080</v>
      </c>
      <c r="DV130" s="21"/>
      <c r="DW130" s="21"/>
      <c r="DX130" s="39">
        <f t="shared" si="347"/>
        <v>0</v>
      </c>
      <c r="DY130" s="21"/>
      <c r="DZ130" s="21">
        <v>20</v>
      </c>
      <c r="EA130" s="39">
        <f t="shared" si="348"/>
        <v>200</v>
      </c>
      <c r="EB130" s="21"/>
      <c r="EC130" s="21"/>
      <c r="ED130" s="39">
        <f t="shared" si="349"/>
        <v>0</v>
      </c>
      <c r="EE130" s="21"/>
      <c r="EF130" s="21"/>
      <c r="EG130" s="39">
        <f t="shared" si="350"/>
        <v>0</v>
      </c>
      <c r="EH130" s="21"/>
      <c r="EI130" s="21"/>
      <c r="EJ130" s="39">
        <f t="shared" si="351"/>
        <v>0</v>
      </c>
      <c r="EK130" s="21"/>
      <c r="EL130" s="21"/>
      <c r="EM130" s="39">
        <f t="shared" si="352"/>
        <v>0</v>
      </c>
      <c r="EN130" s="21"/>
      <c r="EO130" s="21"/>
      <c r="EP130" s="39">
        <f t="shared" si="353"/>
        <v>0</v>
      </c>
      <c r="EQ130" s="21"/>
      <c r="ER130" s="21"/>
      <c r="ES130" s="39">
        <f t="shared" si="354"/>
        <v>0</v>
      </c>
      <c r="ET130" s="21"/>
      <c r="EU130" s="21">
        <v>8</v>
      </c>
      <c r="EV130" s="39">
        <f t="shared" si="355"/>
        <v>80</v>
      </c>
      <c r="EW130" s="21"/>
      <c r="EX130" s="40"/>
      <c r="EY130" s="64">
        <f t="shared" si="356"/>
        <v>0</v>
      </c>
      <c r="EZ130" s="200">
        <f t="shared" si="278"/>
        <v>28</v>
      </c>
      <c r="FA130" s="199">
        <f t="shared" si="279"/>
        <v>280</v>
      </c>
      <c r="FB130" s="21"/>
      <c r="FC130" s="21"/>
      <c r="FD130" s="21"/>
    </row>
    <row r="131" spans="1:160">
      <c r="A131" s="8"/>
      <c r="B131" s="82" t="s">
        <v>339</v>
      </c>
      <c r="C131" s="97">
        <v>2.5</v>
      </c>
      <c r="D131" s="98">
        <f t="shared" si="322"/>
        <v>214</v>
      </c>
      <c r="E131" s="125">
        <f t="shared" si="274"/>
        <v>535</v>
      </c>
      <c r="F131" s="22"/>
      <c r="G131" s="22"/>
      <c r="H131" s="38">
        <f t="shared" si="357"/>
        <v>0</v>
      </c>
      <c r="I131" s="27"/>
      <c r="J131" s="27"/>
      <c r="K131" s="38">
        <f t="shared" si="358"/>
        <v>0</v>
      </c>
      <c r="L131" s="21"/>
      <c r="M131" s="21"/>
      <c r="N131" s="39">
        <f t="shared" si="359"/>
        <v>0</v>
      </c>
      <c r="O131" s="21"/>
      <c r="P131" s="21"/>
      <c r="Q131" s="39">
        <f t="shared" si="360"/>
        <v>0</v>
      </c>
      <c r="R131" s="21"/>
      <c r="S131" s="21"/>
      <c r="T131" s="39">
        <f t="shared" si="361"/>
        <v>0</v>
      </c>
      <c r="U131" s="21"/>
      <c r="V131" s="21"/>
      <c r="W131" s="39">
        <f t="shared" si="265"/>
        <v>0</v>
      </c>
      <c r="X131" s="21"/>
      <c r="Y131" s="21"/>
      <c r="Z131" s="39">
        <f t="shared" si="266"/>
        <v>0</v>
      </c>
      <c r="AA131" s="144"/>
      <c r="AB131" s="144"/>
      <c r="AC131" s="39">
        <f t="shared" si="256"/>
        <v>0</v>
      </c>
      <c r="AD131" s="21"/>
      <c r="AE131" s="21"/>
      <c r="AF131" s="39">
        <f t="shared" si="267"/>
        <v>0</v>
      </c>
      <c r="AG131" s="164"/>
      <c r="AH131" s="119">
        <f t="shared" si="263"/>
        <v>0</v>
      </c>
      <c r="AI131" s="150">
        <f t="shared" si="260"/>
        <v>0</v>
      </c>
      <c r="AJ131" s="21"/>
      <c r="AK131" s="21"/>
      <c r="AL131" s="21"/>
      <c r="AM131" s="21"/>
      <c r="AN131" s="21"/>
      <c r="AO131" s="21"/>
      <c r="AP131" s="21"/>
      <c r="AQ131" s="21"/>
      <c r="AR131" s="39">
        <f t="shared" si="268"/>
        <v>0</v>
      </c>
      <c r="AS131" s="22"/>
      <c r="AT131" s="22"/>
      <c r="AU131" s="38">
        <f t="shared" si="269"/>
        <v>0</v>
      </c>
      <c r="AV131" s="226">
        <f t="shared" si="275"/>
        <v>0</v>
      </c>
      <c r="AW131" s="198">
        <f t="shared" si="270"/>
        <v>0</v>
      </c>
      <c r="AX131" s="22"/>
      <c r="AY131" s="22"/>
      <c r="AZ131" s="38">
        <f t="shared" si="323"/>
        <v>0</v>
      </c>
      <c r="BA131" s="22"/>
      <c r="BB131" s="22"/>
      <c r="BC131" s="38">
        <f t="shared" si="324"/>
        <v>0</v>
      </c>
      <c r="BD131" s="22"/>
      <c r="BE131" s="22"/>
      <c r="BF131" s="38">
        <f t="shared" si="325"/>
        <v>0</v>
      </c>
      <c r="BG131" s="22"/>
      <c r="BH131" s="22"/>
      <c r="BI131" s="38">
        <f t="shared" si="326"/>
        <v>0</v>
      </c>
      <c r="BJ131" s="22"/>
      <c r="BK131" s="22"/>
      <c r="BL131" s="38">
        <f t="shared" si="327"/>
        <v>0</v>
      </c>
      <c r="BM131" s="22"/>
      <c r="BN131" s="22"/>
      <c r="BO131" s="38">
        <f t="shared" si="328"/>
        <v>0</v>
      </c>
      <c r="BP131" s="21">
        <v>1</v>
      </c>
      <c r="BQ131" s="21">
        <v>25</v>
      </c>
      <c r="BR131" s="39">
        <f t="shared" si="329"/>
        <v>62.5</v>
      </c>
      <c r="BS131" s="21">
        <v>10</v>
      </c>
      <c r="BT131" s="21">
        <f t="shared" si="362"/>
        <v>120</v>
      </c>
      <c r="BU131" s="39">
        <f t="shared" si="330"/>
        <v>300</v>
      </c>
      <c r="BV131" s="200">
        <f t="shared" si="276"/>
        <v>145</v>
      </c>
      <c r="BW131" s="198">
        <f t="shared" si="277"/>
        <v>362.5</v>
      </c>
      <c r="BX131" s="21"/>
      <c r="BY131" s="21"/>
      <c r="BZ131" s="39">
        <f t="shared" si="331"/>
        <v>0</v>
      </c>
      <c r="CA131" s="21"/>
      <c r="CB131" s="21"/>
      <c r="CC131" s="39">
        <f t="shared" si="332"/>
        <v>0</v>
      </c>
      <c r="CD131" s="21"/>
      <c r="CE131" s="21"/>
      <c r="CF131" s="39">
        <f t="shared" si="333"/>
        <v>0</v>
      </c>
      <c r="CG131" s="21"/>
      <c r="CH131" s="21"/>
      <c r="CI131" s="39">
        <f t="shared" si="334"/>
        <v>0</v>
      </c>
      <c r="CJ131" s="21"/>
      <c r="CK131" s="21"/>
      <c r="CL131" s="39">
        <f t="shared" si="335"/>
        <v>0</v>
      </c>
      <c r="CM131" s="21"/>
      <c r="CN131" s="21"/>
      <c r="CO131" s="39">
        <f t="shared" si="336"/>
        <v>0</v>
      </c>
      <c r="CP131" s="21"/>
      <c r="CQ131" s="21">
        <v>3</v>
      </c>
      <c r="CR131" s="39">
        <f t="shared" si="337"/>
        <v>7.5</v>
      </c>
      <c r="CS131" s="21"/>
      <c r="CT131" s="21"/>
      <c r="CU131" s="39">
        <f t="shared" si="338"/>
        <v>0</v>
      </c>
      <c r="CV131" s="21"/>
      <c r="CW131" s="21"/>
      <c r="CX131" s="39">
        <f t="shared" si="339"/>
        <v>0</v>
      </c>
      <c r="CY131" s="21"/>
      <c r="CZ131" s="21">
        <v>20</v>
      </c>
      <c r="DA131" s="39">
        <f t="shared" si="340"/>
        <v>50</v>
      </c>
      <c r="DB131" s="21"/>
      <c r="DC131" s="21">
        <v>25</v>
      </c>
      <c r="DD131" s="39">
        <f t="shared" si="341"/>
        <v>62.5</v>
      </c>
      <c r="DE131" s="21"/>
      <c r="DF131" s="21"/>
      <c r="DG131" s="39">
        <f t="shared" si="342"/>
        <v>0</v>
      </c>
      <c r="DH131" s="21"/>
      <c r="DI131" s="21">
        <v>10</v>
      </c>
      <c r="DJ131" s="39">
        <f t="shared" si="343"/>
        <v>25</v>
      </c>
      <c r="DK131" s="21"/>
      <c r="DL131" s="21">
        <v>6</v>
      </c>
      <c r="DM131" s="39">
        <f t="shared" si="344"/>
        <v>15</v>
      </c>
      <c r="DN131" s="21"/>
      <c r="DO131" s="21"/>
      <c r="DP131" s="39">
        <f t="shared" si="345"/>
        <v>0</v>
      </c>
      <c r="DQ131" s="21"/>
      <c r="DR131" s="21"/>
      <c r="DS131" s="39">
        <f t="shared" si="346"/>
        <v>0</v>
      </c>
      <c r="DT131" s="235">
        <f t="shared" si="271"/>
        <v>64</v>
      </c>
      <c r="DU131" s="198">
        <f t="shared" si="272"/>
        <v>160</v>
      </c>
      <c r="DV131" s="21"/>
      <c r="DW131" s="21"/>
      <c r="DX131" s="39">
        <f t="shared" si="347"/>
        <v>0</v>
      </c>
      <c r="DY131" s="21"/>
      <c r="DZ131" s="21"/>
      <c r="EA131" s="39">
        <f t="shared" si="348"/>
        <v>0</v>
      </c>
      <c r="EB131" s="21"/>
      <c r="EC131" s="21"/>
      <c r="ED131" s="39">
        <f t="shared" si="349"/>
        <v>0</v>
      </c>
      <c r="EE131" s="21"/>
      <c r="EF131" s="21"/>
      <c r="EG131" s="39">
        <f t="shared" si="350"/>
        <v>0</v>
      </c>
      <c r="EH131" s="21"/>
      <c r="EI131" s="21">
        <v>5</v>
      </c>
      <c r="EJ131" s="39">
        <f t="shared" si="351"/>
        <v>12.5</v>
      </c>
      <c r="EK131" s="21"/>
      <c r="EL131" s="21"/>
      <c r="EM131" s="39">
        <f t="shared" si="352"/>
        <v>0</v>
      </c>
      <c r="EN131" s="21"/>
      <c r="EO131" s="21"/>
      <c r="EP131" s="39">
        <f t="shared" si="353"/>
        <v>0</v>
      </c>
      <c r="EQ131" s="21"/>
      <c r="ER131" s="21"/>
      <c r="ES131" s="39">
        <f t="shared" si="354"/>
        <v>0</v>
      </c>
      <c r="ET131" s="21"/>
      <c r="EU131" s="21"/>
      <c r="EV131" s="39">
        <f t="shared" si="355"/>
        <v>0</v>
      </c>
      <c r="EW131" s="21"/>
      <c r="EX131" s="40"/>
      <c r="EY131" s="64">
        <f t="shared" si="356"/>
        <v>0</v>
      </c>
      <c r="EZ131" s="200">
        <f t="shared" si="278"/>
        <v>5</v>
      </c>
      <c r="FA131" s="199">
        <f t="shared" si="279"/>
        <v>12.5</v>
      </c>
      <c r="FB131" s="21"/>
      <c r="FC131" s="21"/>
      <c r="FD131" s="21"/>
    </row>
    <row r="132" spans="1:160">
      <c r="A132" s="8"/>
      <c r="B132" s="19" t="s">
        <v>340</v>
      </c>
      <c r="C132" s="97">
        <v>137</v>
      </c>
      <c r="D132" s="98">
        <f t="shared" si="322"/>
        <v>30</v>
      </c>
      <c r="E132" s="125">
        <f t="shared" si="274"/>
        <v>4110</v>
      </c>
      <c r="F132" s="22"/>
      <c r="G132" s="22"/>
      <c r="H132" s="38">
        <f t="shared" si="357"/>
        <v>0</v>
      </c>
      <c r="I132" s="27"/>
      <c r="J132" s="27"/>
      <c r="K132" s="38">
        <f t="shared" si="358"/>
        <v>0</v>
      </c>
      <c r="L132" s="21"/>
      <c r="M132" s="21"/>
      <c r="N132" s="39">
        <f t="shared" si="359"/>
        <v>0</v>
      </c>
      <c r="O132" s="21"/>
      <c r="P132" s="21"/>
      <c r="Q132" s="39">
        <f t="shared" si="360"/>
        <v>0</v>
      </c>
      <c r="R132" s="21"/>
      <c r="S132" s="21"/>
      <c r="T132" s="39">
        <f t="shared" si="361"/>
        <v>0</v>
      </c>
      <c r="U132" s="21"/>
      <c r="V132" s="21"/>
      <c r="W132" s="39">
        <f t="shared" si="265"/>
        <v>0</v>
      </c>
      <c r="X132" s="21"/>
      <c r="Y132" s="21"/>
      <c r="Z132" s="39">
        <f t="shared" si="266"/>
        <v>0</v>
      </c>
      <c r="AA132" s="144"/>
      <c r="AB132" s="144"/>
      <c r="AC132" s="39">
        <f t="shared" ref="AC132:AC198" si="363">AB132*C132</f>
        <v>0</v>
      </c>
      <c r="AD132" s="21"/>
      <c r="AE132" s="21"/>
      <c r="AF132" s="39">
        <f t="shared" si="267"/>
        <v>0</v>
      </c>
      <c r="AG132" s="164"/>
      <c r="AH132" s="119">
        <f t="shared" si="263"/>
        <v>0</v>
      </c>
      <c r="AI132" s="150">
        <f t="shared" si="260"/>
        <v>0</v>
      </c>
      <c r="AJ132" s="21"/>
      <c r="AK132" s="21"/>
      <c r="AL132" s="21"/>
      <c r="AM132" s="21"/>
      <c r="AN132" s="21"/>
      <c r="AO132" s="21"/>
      <c r="AP132" s="21"/>
      <c r="AQ132" s="21"/>
      <c r="AR132" s="39">
        <f t="shared" si="268"/>
        <v>0</v>
      </c>
      <c r="AS132" s="22"/>
      <c r="AT132" s="22"/>
      <c r="AU132" s="38">
        <f t="shared" si="269"/>
        <v>0</v>
      </c>
      <c r="AV132" s="226">
        <f t="shared" si="275"/>
        <v>0</v>
      </c>
      <c r="AW132" s="198">
        <f t="shared" si="270"/>
        <v>0</v>
      </c>
      <c r="AX132" s="22"/>
      <c r="AY132" s="22"/>
      <c r="AZ132" s="38">
        <f t="shared" si="323"/>
        <v>0</v>
      </c>
      <c r="BA132" s="22"/>
      <c r="BB132" s="22"/>
      <c r="BC132" s="38">
        <f t="shared" si="324"/>
        <v>0</v>
      </c>
      <c r="BD132" s="22"/>
      <c r="BE132" s="22"/>
      <c r="BF132" s="38">
        <f t="shared" si="325"/>
        <v>0</v>
      </c>
      <c r="BG132" s="22"/>
      <c r="BH132" s="22"/>
      <c r="BI132" s="38">
        <f t="shared" si="326"/>
        <v>0</v>
      </c>
      <c r="BJ132" s="22"/>
      <c r="BK132" s="22"/>
      <c r="BL132" s="38">
        <f t="shared" si="327"/>
        <v>0</v>
      </c>
      <c r="BM132" s="22"/>
      <c r="BN132" s="22"/>
      <c r="BO132" s="38">
        <f t="shared" si="328"/>
        <v>0</v>
      </c>
      <c r="BP132" s="21"/>
      <c r="BQ132" s="21"/>
      <c r="BR132" s="39">
        <f t="shared" si="329"/>
        <v>0</v>
      </c>
      <c r="BS132" s="21"/>
      <c r="BT132" s="21"/>
      <c r="BU132" s="39">
        <f t="shared" si="330"/>
        <v>0</v>
      </c>
      <c r="BV132" s="200">
        <f t="shared" si="276"/>
        <v>0</v>
      </c>
      <c r="BW132" s="198">
        <f t="shared" si="277"/>
        <v>0</v>
      </c>
      <c r="BX132" s="21"/>
      <c r="BY132" s="21"/>
      <c r="BZ132" s="39">
        <f t="shared" si="331"/>
        <v>0</v>
      </c>
      <c r="CA132" s="21"/>
      <c r="CB132" s="21"/>
      <c r="CC132" s="39">
        <f t="shared" si="332"/>
        <v>0</v>
      </c>
      <c r="CD132" s="21"/>
      <c r="CE132" s="21"/>
      <c r="CF132" s="39">
        <f t="shared" si="333"/>
        <v>0</v>
      </c>
      <c r="CG132" s="21"/>
      <c r="CH132" s="21"/>
      <c r="CI132" s="39">
        <f t="shared" si="334"/>
        <v>0</v>
      </c>
      <c r="CJ132" s="21"/>
      <c r="CK132" s="21"/>
      <c r="CL132" s="39">
        <f t="shared" si="335"/>
        <v>0</v>
      </c>
      <c r="CM132" s="21"/>
      <c r="CN132" s="21"/>
      <c r="CO132" s="39">
        <f t="shared" si="336"/>
        <v>0</v>
      </c>
      <c r="CP132" s="21"/>
      <c r="CQ132" s="21"/>
      <c r="CR132" s="39">
        <f t="shared" si="337"/>
        <v>0</v>
      </c>
      <c r="CS132" s="21"/>
      <c r="CT132" s="21"/>
      <c r="CU132" s="39">
        <f t="shared" si="338"/>
        <v>0</v>
      </c>
      <c r="CV132" s="21"/>
      <c r="CW132" s="21"/>
      <c r="CX132" s="39">
        <f t="shared" si="339"/>
        <v>0</v>
      </c>
      <c r="CY132" s="21"/>
      <c r="CZ132" s="21"/>
      <c r="DA132" s="39">
        <f t="shared" si="340"/>
        <v>0</v>
      </c>
      <c r="DB132" s="21"/>
      <c r="DC132" s="21"/>
      <c r="DD132" s="39">
        <f t="shared" si="341"/>
        <v>0</v>
      </c>
      <c r="DE132" s="21"/>
      <c r="DF132" s="21"/>
      <c r="DG132" s="39">
        <f t="shared" si="342"/>
        <v>0</v>
      </c>
      <c r="DH132" s="21">
        <v>5</v>
      </c>
      <c r="DI132" s="21">
        <v>30</v>
      </c>
      <c r="DJ132" s="39">
        <f t="shared" si="343"/>
        <v>4110</v>
      </c>
      <c r="DK132" s="21"/>
      <c r="DL132" s="21"/>
      <c r="DM132" s="39">
        <f t="shared" si="344"/>
        <v>0</v>
      </c>
      <c r="DN132" s="21"/>
      <c r="DO132" s="21"/>
      <c r="DP132" s="39">
        <f t="shared" si="345"/>
        <v>0</v>
      </c>
      <c r="DQ132" s="21"/>
      <c r="DR132" s="21"/>
      <c r="DS132" s="39">
        <f t="shared" si="346"/>
        <v>0</v>
      </c>
      <c r="DT132" s="235">
        <f t="shared" si="271"/>
        <v>30</v>
      </c>
      <c r="DU132" s="198">
        <f t="shared" si="272"/>
        <v>4110</v>
      </c>
      <c r="DV132" s="21"/>
      <c r="DW132" s="21"/>
      <c r="DX132" s="39">
        <f t="shared" si="347"/>
        <v>0</v>
      </c>
      <c r="DY132" s="21"/>
      <c r="DZ132" s="21"/>
      <c r="EA132" s="39">
        <f t="shared" si="348"/>
        <v>0</v>
      </c>
      <c r="EB132" s="21"/>
      <c r="EC132" s="21"/>
      <c r="ED132" s="39">
        <f t="shared" si="349"/>
        <v>0</v>
      </c>
      <c r="EE132" s="21"/>
      <c r="EF132" s="21"/>
      <c r="EG132" s="39">
        <f t="shared" si="350"/>
        <v>0</v>
      </c>
      <c r="EH132" s="21"/>
      <c r="EI132" s="21"/>
      <c r="EJ132" s="39">
        <f t="shared" si="351"/>
        <v>0</v>
      </c>
      <c r="EK132" s="21"/>
      <c r="EL132" s="21"/>
      <c r="EM132" s="39">
        <f t="shared" si="352"/>
        <v>0</v>
      </c>
      <c r="EN132" s="21"/>
      <c r="EO132" s="21"/>
      <c r="EP132" s="39">
        <f t="shared" si="353"/>
        <v>0</v>
      </c>
      <c r="EQ132" s="21"/>
      <c r="ER132" s="21"/>
      <c r="ES132" s="39">
        <f t="shared" si="354"/>
        <v>0</v>
      </c>
      <c r="ET132" s="21"/>
      <c r="EU132" s="21"/>
      <c r="EV132" s="39">
        <f t="shared" si="355"/>
        <v>0</v>
      </c>
      <c r="EW132" s="21"/>
      <c r="EX132" s="40"/>
      <c r="EY132" s="64">
        <f t="shared" si="356"/>
        <v>0</v>
      </c>
      <c r="EZ132" s="200">
        <f t="shared" si="278"/>
        <v>0</v>
      </c>
      <c r="FA132" s="199">
        <f t="shared" si="279"/>
        <v>0</v>
      </c>
      <c r="FB132" s="21"/>
      <c r="FC132" s="21"/>
      <c r="FD132" s="21"/>
    </row>
    <row r="133" spans="1:160">
      <c r="A133" s="8"/>
      <c r="B133" s="19" t="s">
        <v>341</v>
      </c>
      <c r="C133" s="97">
        <v>95</v>
      </c>
      <c r="D133" s="98">
        <f t="shared" si="322"/>
        <v>6</v>
      </c>
      <c r="E133" s="125">
        <f t="shared" si="274"/>
        <v>570</v>
      </c>
      <c r="F133" s="22"/>
      <c r="G133" s="22"/>
      <c r="H133" s="38">
        <f t="shared" si="357"/>
        <v>0</v>
      </c>
      <c r="I133" s="27"/>
      <c r="J133" s="27"/>
      <c r="K133" s="38">
        <f t="shared" si="358"/>
        <v>0</v>
      </c>
      <c r="L133" s="21"/>
      <c r="M133" s="21"/>
      <c r="N133" s="39">
        <f t="shared" si="359"/>
        <v>0</v>
      </c>
      <c r="O133" s="21"/>
      <c r="P133" s="21"/>
      <c r="Q133" s="39">
        <f t="shared" si="360"/>
        <v>0</v>
      </c>
      <c r="R133" s="21"/>
      <c r="S133" s="21"/>
      <c r="T133" s="39">
        <f t="shared" si="361"/>
        <v>0</v>
      </c>
      <c r="U133" s="21"/>
      <c r="V133" s="21"/>
      <c r="W133" s="39">
        <f t="shared" si="265"/>
        <v>0</v>
      </c>
      <c r="X133" s="21"/>
      <c r="Y133" s="21"/>
      <c r="Z133" s="39">
        <f t="shared" si="266"/>
        <v>0</v>
      </c>
      <c r="AA133" s="144"/>
      <c r="AB133" s="144"/>
      <c r="AC133" s="39">
        <f t="shared" si="363"/>
        <v>0</v>
      </c>
      <c r="AD133" s="21"/>
      <c r="AE133" s="21"/>
      <c r="AF133" s="39">
        <f t="shared" si="267"/>
        <v>0</v>
      </c>
      <c r="AG133" s="164"/>
      <c r="AH133" s="119">
        <f t="shared" si="263"/>
        <v>0</v>
      </c>
      <c r="AI133" s="150">
        <f t="shared" si="260"/>
        <v>0</v>
      </c>
      <c r="AJ133" s="21"/>
      <c r="AK133" s="21"/>
      <c r="AL133" s="21"/>
      <c r="AM133" s="21"/>
      <c r="AN133" s="21"/>
      <c r="AO133" s="21"/>
      <c r="AP133" s="21"/>
      <c r="AQ133" s="21"/>
      <c r="AR133" s="39">
        <f t="shared" si="268"/>
        <v>0</v>
      </c>
      <c r="AS133" s="22"/>
      <c r="AT133" s="22"/>
      <c r="AU133" s="38">
        <f t="shared" si="269"/>
        <v>0</v>
      </c>
      <c r="AV133" s="226">
        <f t="shared" si="275"/>
        <v>0</v>
      </c>
      <c r="AW133" s="198">
        <f t="shared" si="270"/>
        <v>0</v>
      </c>
      <c r="AX133" s="22"/>
      <c r="AY133" s="22"/>
      <c r="AZ133" s="38">
        <f t="shared" si="323"/>
        <v>0</v>
      </c>
      <c r="BA133" s="22"/>
      <c r="BB133" s="22"/>
      <c r="BC133" s="38">
        <f t="shared" si="324"/>
        <v>0</v>
      </c>
      <c r="BD133" s="22"/>
      <c r="BE133" s="22"/>
      <c r="BF133" s="38">
        <f t="shared" si="325"/>
        <v>0</v>
      </c>
      <c r="BG133" s="22"/>
      <c r="BH133" s="22"/>
      <c r="BI133" s="38">
        <f t="shared" si="326"/>
        <v>0</v>
      </c>
      <c r="BJ133" s="22"/>
      <c r="BK133" s="22"/>
      <c r="BL133" s="38">
        <f t="shared" si="327"/>
        <v>0</v>
      </c>
      <c r="BM133" s="22"/>
      <c r="BN133" s="22"/>
      <c r="BO133" s="38">
        <f t="shared" si="328"/>
        <v>0</v>
      </c>
      <c r="BP133" s="21"/>
      <c r="BQ133" s="21"/>
      <c r="BR133" s="39">
        <f t="shared" si="329"/>
        <v>0</v>
      </c>
      <c r="BS133" s="21"/>
      <c r="BT133" s="21"/>
      <c r="BU133" s="39">
        <f t="shared" si="330"/>
        <v>0</v>
      </c>
      <c r="BV133" s="200">
        <f t="shared" si="276"/>
        <v>0</v>
      </c>
      <c r="BW133" s="198">
        <f t="shared" si="277"/>
        <v>0</v>
      </c>
      <c r="BX133" s="21"/>
      <c r="BY133" s="21"/>
      <c r="BZ133" s="39">
        <f t="shared" si="331"/>
        <v>0</v>
      </c>
      <c r="CA133" s="21"/>
      <c r="CB133" s="21"/>
      <c r="CC133" s="39">
        <f t="shared" si="332"/>
        <v>0</v>
      </c>
      <c r="CD133" s="21"/>
      <c r="CE133" s="21"/>
      <c r="CF133" s="39">
        <f t="shared" si="333"/>
        <v>0</v>
      </c>
      <c r="CG133" s="21"/>
      <c r="CH133" s="21"/>
      <c r="CI133" s="39">
        <f t="shared" si="334"/>
        <v>0</v>
      </c>
      <c r="CJ133" s="21"/>
      <c r="CK133" s="21"/>
      <c r="CL133" s="39">
        <f t="shared" si="335"/>
        <v>0</v>
      </c>
      <c r="CM133" s="21"/>
      <c r="CN133" s="21"/>
      <c r="CO133" s="39">
        <f t="shared" si="336"/>
        <v>0</v>
      </c>
      <c r="CP133" s="21"/>
      <c r="CQ133" s="21"/>
      <c r="CR133" s="39">
        <f t="shared" si="337"/>
        <v>0</v>
      </c>
      <c r="CS133" s="21"/>
      <c r="CT133" s="21"/>
      <c r="CU133" s="39">
        <f t="shared" si="338"/>
        <v>0</v>
      </c>
      <c r="CV133" s="21"/>
      <c r="CW133" s="21"/>
      <c r="CX133" s="39">
        <f t="shared" si="339"/>
        <v>0</v>
      </c>
      <c r="CY133" s="21"/>
      <c r="CZ133" s="21"/>
      <c r="DA133" s="39">
        <f t="shared" si="340"/>
        <v>0</v>
      </c>
      <c r="DB133" s="21"/>
      <c r="DC133" s="21"/>
      <c r="DD133" s="39">
        <f t="shared" si="341"/>
        <v>0</v>
      </c>
      <c r="DE133" s="21"/>
      <c r="DF133" s="21"/>
      <c r="DG133" s="39">
        <f t="shared" si="342"/>
        <v>0</v>
      </c>
      <c r="DH133" s="21">
        <v>2</v>
      </c>
      <c r="DI133" s="21">
        <v>6</v>
      </c>
      <c r="DJ133" s="39">
        <f t="shared" si="343"/>
        <v>570</v>
      </c>
      <c r="DK133" s="21"/>
      <c r="DL133" s="21"/>
      <c r="DM133" s="39">
        <f t="shared" si="344"/>
        <v>0</v>
      </c>
      <c r="DN133" s="21"/>
      <c r="DO133" s="21"/>
      <c r="DP133" s="39">
        <f t="shared" si="345"/>
        <v>0</v>
      </c>
      <c r="DQ133" s="21"/>
      <c r="DR133" s="21"/>
      <c r="DS133" s="39">
        <f t="shared" si="346"/>
        <v>0</v>
      </c>
      <c r="DT133" s="235">
        <f t="shared" si="271"/>
        <v>6</v>
      </c>
      <c r="DU133" s="198">
        <f t="shared" si="272"/>
        <v>570</v>
      </c>
      <c r="DV133" s="21"/>
      <c r="DW133" s="21"/>
      <c r="DX133" s="39">
        <f t="shared" si="347"/>
        <v>0</v>
      </c>
      <c r="DY133" s="21"/>
      <c r="DZ133" s="21"/>
      <c r="EA133" s="39">
        <f t="shared" si="348"/>
        <v>0</v>
      </c>
      <c r="EB133" s="21"/>
      <c r="EC133" s="21"/>
      <c r="ED133" s="39">
        <f t="shared" si="349"/>
        <v>0</v>
      </c>
      <c r="EE133" s="21"/>
      <c r="EF133" s="21"/>
      <c r="EG133" s="39">
        <f t="shared" si="350"/>
        <v>0</v>
      </c>
      <c r="EH133" s="21"/>
      <c r="EI133" s="21"/>
      <c r="EJ133" s="39">
        <f t="shared" si="351"/>
        <v>0</v>
      </c>
      <c r="EK133" s="21"/>
      <c r="EL133" s="21"/>
      <c r="EM133" s="39">
        <f t="shared" si="352"/>
        <v>0</v>
      </c>
      <c r="EN133" s="21"/>
      <c r="EO133" s="21"/>
      <c r="EP133" s="39">
        <f t="shared" si="353"/>
        <v>0</v>
      </c>
      <c r="EQ133" s="21"/>
      <c r="ER133" s="21"/>
      <c r="ES133" s="39">
        <f t="shared" si="354"/>
        <v>0</v>
      </c>
      <c r="ET133" s="21"/>
      <c r="EU133" s="21"/>
      <c r="EV133" s="39">
        <f t="shared" si="355"/>
        <v>0</v>
      </c>
      <c r="EW133" s="21"/>
      <c r="EX133" s="40"/>
      <c r="EY133" s="64">
        <f t="shared" si="356"/>
        <v>0</v>
      </c>
      <c r="EZ133" s="200">
        <f t="shared" si="278"/>
        <v>0</v>
      </c>
      <c r="FA133" s="199">
        <f t="shared" si="279"/>
        <v>0</v>
      </c>
      <c r="FB133" s="21"/>
      <c r="FC133" s="21"/>
      <c r="FD133" s="21"/>
    </row>
    <row r="134" spans="1:160">
      <c r="A134" s="8"/>
      <c r="B134" s="19" t="s">
        <v>342</v>
      </c>
      <c r="C134" s="97">
        <v>17</v>
      </c>
      <c r="D134" s="98">
        <f t="shared" si="322"/>
        <v>96</v>
      </c>
      <c r="E134" s="125">
        <f t="shared" si="274"/>
        <v>1632</v>
      </c>
      <c r="F134" s="22"/>
      <c r="G134" s="22"/>
      <c r="H134" s="38">
        <f t="shared" si="357"/>
        <v>0</v>
      </c>
      <c r="I134" s="27"/>
      <c r="J134" s="27"/>
      <c r="K134" s="38">
        <f t="shared" si="358"/>
        <v>0</v>
      </c>
      <c r="L134" s="21"/>
      <c r="M134" s="21"/>
      <c r="N134" s="39">
        <f t="shared" si="359"/>
        <v>0</v>
      </c>
      <c r="O134" s="21"/>
      <c r="P134" s="21"/>
      <c r="Q134" s="39">
        <f t="shared" si="360"/>
        <v>0</v>
      </c>
      <c r="R134" s="21"/>
      <c r="S134" s="21"/>
      <c r="T134" s="39">
        <f t="shared" si="361"/>
        <v>0</v>
      </c>
      <c r="U134" s="21"/>
      <c r="V134" s="21"/>
      <c r="W134" s="39">
        <f t="shared" si="265"/>
        <v>0</v>
      </c>
      <c r="X134" s="21"/>
      <c r="Y134" s="21"/>
      <c r="Z134" s="39">
        <f t="shared" si="266"/>
        <v>0</v>
      </c>
      <c r="AA134" s="144"/>
      <c r="AB134" s="144"/>
      <c r="AC134" s="39">
        <f t="shared" si="363"/>
        <v>0</v>
      </c>
      <c r="AD134" s="21"/>
      <c r="AE134" s="21"/>
      <c r="AF134" s="39">
        <f t="shared" si="267"/>
        <v>0</v>
      </c>
      <c r="AG134" s="164"/>
      <c r="AH134" s="119">
        <f t="shared" si="263"/>
        <v>0</v>
      </c>
      <c r="AI134" s="150">
        <f t="shared" si="260"/>
        <v>0</v>
      </c>
      <c r="AJ134" s="21"/>
      <c r="AK134" s="21"/>
      <c r="AL134" s="21"/>
      <c r="AM134" s="21"/>
      <c r="AN134" s="21"/>
      <c r="AO134" s="21"/>
      <c r="AP134" s="21"/>
      <c r="AQ134" s="21"/>
      <c r="AR134" s="39">
        <f t="shared" si="268"/>
        <v>0</v>
      </c>
      <c r="AS134" s="22"/>
      <c r="AT134" s="22"/>
      <c r="AU134" s="38">
        <f t="shared" si="269"/>
        <v>0</v>
      </c>
      <c r="AV134" s="226">
        <f t="shared" si="275"/>
        <v>0</v>
      </c>
      <c r="AW134" s="198">
        <f t="shared" si="270"/>
        <v>0</v>
      </c>
      <c r="AX134" s="22"/>
      <c r="AY134" s="22"/>
      <c r="AZ134" s="38">
        <f t="shared" si="323"/>
        <v>0</v>
      </c>
      <c r="BA134" s="22"/>
      <c r="BB134" s="22"/>
      <c r="BC134" s="38">
        <f t="shared" si="324"/>
        <v>0</v>
      </c>
      <c r="BD134" s="22"/>
      <c r="BE134" s="22"/>
      <c r="BF134" s="38">
        <f t="shared" si="325"/>
        <v>0</v>
      </c>
      <c r="BG134" s="22"/>
      <c r="BH134" s="22"/>
      <c r="BI134" s="38">
        <f t="shared" si="326"/>
        <v>0</v>
      </c>
      <c r="BJ134" s="22"/>
      <c r="BK134" s="22"/>
      <c r="BL134" s="38">
        <f t="shared" si="327"/>
        <v>0</v>
      </c>
      <c r="BM134" s="22"/>
      <c r="BN134" s="22"/>
      <c r="BO134" s="38">
        <f t="shared" si="328"/>
        <v>0</v>
      </c>
      <c r="BP134" s="21"/>
      <c r="BQ134" s="21"/>
      <c r="BR134" s="39">
        <f t="shared" si="329"/>
        <v>0</v>
      </c>
      <c r="BS134" s="21"/>
      <c r="BT134" s="21"/>
      <c r="BU134" s="39">
        <f t="shared" si="330"/>
        <v>0</v>
      </c>
      <c r="BV134" s="200">
        <f t="shared" si="276"/>
        <v>0</v>
      </c>
      <c r="BW134" s="198">
        <f t="shared" si="277"/>
        <v>0</v>
      </c>
      <c r="BX134" s="21"/>
      <c r="BY134" s="21"/>
      <c r="BZ134" s="39">
        <f t="shared" si="331"/>
        <v>0</v>
      </c>
      <c r="CA134" s="21"/>
      <c r="CB134" s="21"/>
      <c r="CC134" s="39">
        <f t="shared" si="332"/>
        <v>0</v>
      </c>
      <c r="CD134" s="21"/>
      <c r="CE134" s="21"/>
      <c r="CF134" s="39">
        <f t="shared" si="333"/>
        <v>0</v>
      </c>
      <c r="CG134" s="21"/>
      <c r="CH134" s="21"/>
      <c r="CI134" s="39">
        <f t="shared" si="334"/>
        <v>0</v>
      </c>
      <c r="CJ134" s="21"/>
      <c r="CK134" s="21"/>
      <c r="CL134" s="39">
        <f t="shared" si="335"/>
        <v>0</v>
      </c>
      <c r="CM134" s="21"/>
      <c r="CN134" s="21"/>
      <c r="CO134" s="39">
        <f t="shared" si="336"/>
        <v>0</v>
      </c>
      <c r="CP134" s="21"/>
      <c r="CQ134" s="21"/>
      <c r="CR134" s="39">
        <f t="shared" si="337"/>
        <v>0</v>
      </c>
      <c r="CS134" s="21"/>
      <c r="CT134" s="21"/>
      <c r="CU134" s="39">
        <f t="shared" si="338"/>
        <v>0</v>
      </c>
      <c r="CV134" s="21"/>
      <c r="CW134" s="21"/>
      <c r="CX134" s="39">
        <f t="shared" si="339"/>
        <v>0</v>
      </c>
      <c r="CY134" s="21"/>
      <c r="CZ134" s="21"/>
      <c r="DA134" s="39">
        <f t="shared" si="340"/>
        <v>0</v>
      </c>
      <c r="DB134" s="21"/>
      <c r="DC134" s="21"/>
      <c r="DD134" s="39">
        <f t="shared" si="341"/>
        <v>0</v>
      </c>
      <c r="DE134" s="21"/>
      <c r="DF134" s="21"/>
      <c r="DG134" s="39">
        <f t="shared" si="342"/>
        <v>0</v>
      </c>
      <c r="DH134" s="21">
        <v>8</v>
      </c>
      <c r="DI134" s="21">
        <f t="shared" ref="DI134:DI139" si="364">DH134*12</f>
        <v>96</v>
      </c>
      <c r="DJ134" s="39">
        <f t="shared" si="343"/>
        <v>1632</v>
      </c>
      <c r="DK134" s="21"/>
      <c r="DL134" s="21"/>
      <c r="DM134" s="39">
        <f t="shared" si="344"/>
        <v>0</v>
      </c>
      <c r="DN134" s="21"/>
      <c r="DO134" s="21"/>
      <c r="DP134" s="39">
        <f t="shared" si="345"/>
        <v>0</v>
      </c>
      <c r="DQ134" s="21"/>
      <c r="DR134" s="21"/>
      <c r="DS134" s="39">
        <f t="shared" si="346"/>
        <v>0</v>
      </c>
      <c r="DT134" s="235">
        <f t="shared" si="271"/>
        <v>96</v>
      </c>
      <c r="DU134" s="198">
        <f t="shared" si="272"/>
        <v>1632</v>
      </c>
      <c r="DV134" s="21"/>
      <c r="DW134" s="21"/>
      <c r="DX134" s="39">
        <f t="shared" si="347"/>
        <v>0</v>
      </c>
      <c r="DY134" s="21"/>
      <c r="DZ134" s="21"/>
      <c r="EA134" s="39">
        <f t="shared" si="348"/>
        <v>0</v>
      </c>
      <c r="EB134" s="21"/>
      <c r="EC134" s="21"/>
      <c r="ED134" s="39">
        <f t="shared" si="349"/>
        <v>0</v>
      </c>
      <c r="EE134" s="21"/>
      <c r="EF134" s="21"/>
      <c r="EG134" s="39">
        <f t="shared" si="350"/>
        <v>0</v>
      </c>
      <c r="EH134" s="21"/>
      <c r="EI134" s="21"/>
      <c r="EJ134" s="39">
        <f t="shared" si="351"/>
        <v>0</v>
      </c>
      <c r="EK134" s="21"/>
      <c r="EL134" s="21"/>
      <c r="EM134" s="39">
        <f t="shared" si="352"/>
        <v>0</v>
      </c>
      <c r="EN134" s="21"/>
      <c r="EO134" s="21"/>
      <c r="EP134" s="39">
        <f t="shared" si="353"/>
        <v>0</v>
      </c>
      <c r="EQ134" s="21"/>
      <c r="ER134" s="21"/>
      <c r="ES134" s="39">
        <f t="shared" si="354"/>
        <v>0</v>
      </c>
      <c r="ET134" s="21"/>
      <c r="EU134" s="21"/>
      <c r="EV134" s="39">
        <f t="shared" si="355"/>
        <v>0</v>
      </c>
      <c r="EW134" s="21"/>
      <c r="EX134" s="40"/>
      <c r="EY134" s="64">
        <f t="shared" si="356"/>
        <v>0</v>
      </c>
      <c r="EZ134" s="200">
        <f t="shared" si="278"/>
        <v>0</v>
      </c>
      <c r="FA134" s="199">
        <f t="shared" si="279"/>
        <v>0</v>
      </c>
      <c r="FB134" s="21"/>
      <c r="FC134" s="21"/>
      <c r="FD134" s="21"/>
    </row>
    <row r="135" spans="1:160">
      <c r="A135" s="8"/>
      <c r="B135" s="19" t="s">
        <v>343</v>
      </c>
      <c r="C135" s="97">
        <v>26</v>
      </c>
      <c r="D135" s="98">
        <f t="shared" si="322"/>
        <v>96</v>
      </c>
      <c r="E135" s="125">
        <f t="shared" si="274"/>
        <v>2496</v>
      </c>
      <c r="F135" s="22"/>
      <c r="G135" s="22"/>
      <c r="H135" s="38">
        <f t="shared" si="357"/>
        <v>0</v>
      </c>
      <c r="I135" s="27"/>
      <c r="J135" s="27"/>
      <c r="K135" s="38">
        <f t="shared" si="358"/>
        <v>0</v>
      </c>
      <c r="L135" s="21"/>
      <c r="M135" s="21"/>
      <c r="N135" s="39">
        <f t="shared" si="359"/>
        <v>0</v>
      </c>
      <c r="O135" s="21"/>
      <c r="P135" s="21"/>
      <c r="Q135" s="39">
        <f t="shared" si="360"/>
        <v>0</v>
      </c>
      <c r="R135" s="21"/>
      <c r="S135" s="21"/>
      <c r="T135" s="39">
        <f t="shared" si="361"/>
        <v>0</v>
      </c>
      <c r="U135" s="21"/>
      <c r="V135" s="21"/>
      <c r="W135" s="39">
        <f t="shared" si="265"/>
        <v>0</v>
      </c>
      <c r="X135" s="21"/>
      <c r="Y135" s="21"/>
      <c r="Z135" s="39">
        <f t="shared" si="266"/>
        <v>0</v>
      </c>
      <c r="AA135" s="144"/>
      <c r="AB135" s="144"/>
      <c r="AC135" s="39">
        <f t="shared" si="363"/>
        <v>0</v>
      </c>
      <c r="AD135" s="21"/>
      <c r="AE135" s="21"/>
      <c r="AF135" s="39">
        <f t="shared" si="267"/>
        <v>0</v>
      </c>
      <c r="AG135" s="164"/>
      <c r="AH135" s="119">
        <f t="shared" si="263"/>
        <v>0</v>
      </c>
      <c r="AI135" s="150">
        <f t="shared" si="260"/>
        <v>0</v>
      </c>
      <c r="AJ135" s="21"/>
      <c r="AK135" s="21"/>
      <c r="AL135" s="21"/>
      <c r="AM135" s="21"/>
      <c r="AN135" s="21"/>
      <c r="AO135" s="21"/>
      <c r="AP135" s="21"/>
      <c r="AQ135" s="21"/>
      <c r="AR135" s="39">
        <f t="shared" si="268"/>
        <v>0</v>
      </c>
      <c r="AS135" s="22"/>
      <c r="AT135" s="22"/>
      <c r="AU135" s="38">
        <f t="shared" si="269"/>
        <v>0</v>
      </c>
      <c r="AV135" s="226">
        <f t="shared" si="275"/>
        <v>0</v>
      </c>
      <c r="AW135" s="198">
        <f t="shared" si="270"/>
        <v>0</v>
      </c>
      <c r="AX135" s="22"/>
      <c r="AY135" s="22"/>
      <c r="AZ135" s="38">
        <f t="shared" si="323"/>
        <v>0</v>
      </c>
      <c r="BA135" s="22"/>
      <c r="BB135" s="22"/>
      <c r="BC135" s="38">
        <f t="shared" si="324"/>
        <v>0</v>
      </c>
      <c r="BD135" s="22"/>
      <c r="BE135" s="22"/>
      <c r="BF135" s="38">
        <f t="shared" si="325"/>
        <v>0</v>
      </c>
      <c r="BG135" s="22"/>
      <c r="BH135" s="22"/>
      <c r="BI135" s="38">
        <f t="shared" si="326"/>
        <v>0</v>
      </c>
      <c r="BJ135" s="22"/>
      <c r="BK135" s="22"/>
      <c r="BL135" s="38">
        <f t="shared" si="327"/>
        <v>0</v>
      </c>
      <c r="BM135" s="22"/>
      <c r="BN135" s="22"/>
      <c r="BO135" s="38">
        <f t="shared" si="328"/>
        <v>0</v>
      </c>
      <c r="BP135" s="21"/>
      <c r="BQ135" s="21"/>
      <c r="BR135" s="39">
        <f t="shared" si="329"/>
        <v>0</v>
      </c>
      <c r="BS135" s="21"/>
      <c r="BT135" s="21"/>
      <c r="BU135" s="39">
        <f t="shared" si="330"/>
        <v>0</v>
      </c>
      <c r="BV135" s="200">
        <f t="shared" si="276"/>
        <v>0</v>
      </c>
      <c r="BW135" s="198">
        <f t="shared" si="277"/>
        <v>0</v>
      </c>
      <c r="BX135" s="21"/>
      <c r="BY135" s="21"/>
      <c r="BZ135" s="39">
        <f t="shared" si="331"/>
        <v>0</v>
      </c>
      <c r="CA135" s="21"/>
      <c r="CB135" s="21"/>
      <c r="CC135" s="39">
        <f t="shared" si="332"/>
        <v>0</v>
      </c>
      <c r="CD135" s="21"/>
      <c r="CE135" s="21"/>
      <c r="CF135" s="39">
        <f t="shared" si="333"/>
        <v>0</v>
      </c>
      <c r="CG135" s="21"/>
      <c r="CH135" s="21"/>
      <c r="CI135" s="39">
        <f t="shared" si="334"/>
        <v>0</v>
      </c>
      <c r="CJ135" s="21"/>
      <c r="CK135" s="21"/>
      <c r="CL135" s="39">
        <f t="shared" si="335"/>
        <v>0</v>
      </c>
      <c r="CM135" s="21"/>
      <c r="CN135" s="21"/>
      <c r="CO135" s="39">
        <f t="shared" si="336"/>
        <v>0</v>
      </c>
      <c r="CP135" s="21"/>
      <c r="CQ135" s="21"/>
      <c r="CR135" s="39">
        <f t="shared" si="337"/>
        <v>0</v>
      </c>
      <c r="CS135" s="21"/>
      <c r="CT135" s="21"/>
      <c r="CU135" s="39">
        <f t="shared" si="338"/>
        <v>0</v>
      </c>
      <c r="CV135" s="21"/>
      <c r="CW135" s="21"/>
      <c r="CX135" s="39">
        <f t="shared" si="339"/>
        <v>0</v>
      </c>
      <c r="CY135" s="21"/>
      <c r="CZ135" s="21"/>
      <c r="DA135" s="39">
        <f t="shared" si="340"/>
        <v>0</v>
      </c>
      <c r="DB135" s="21"/>
      <c r="DC135" s="21"/>
      <c r="DD135" s="39">
        <f t="shared" si="341"/>
        <v>0</v>
      </c>
      <c r="DE135" s="21"/>
      <c r="DF135" s="21"/>
      <c r="DG135" s="39">
        <f t="shared" si="342"/>
        <v>0</v>
      </c>
      <c r="DH135" s="21">
        <v>8</v>
      </c>
      <c r="DI135" s="21">
        <f t="shared" si="364"/>
        <v>96</v>
      </c>
      <c r="DJ135" s="39">
        <f t="shared" si="343"/>
        <v>2496</v>
      </c>
      <c r="DK135" s="21"/>
      <c r="DL135" s="21"/>
      <c r="DM135" s="39">
        <f t="shared" si="344"/>
        <v>0</v>
      </c>
      <c r="DN135" s="21"/>
      <c r="DO135" s="21"/>
      <c r="DP135" s="39">
        <f t="shared" si="345"/>
        <v>0</v>
      </c>
      <c r="DQ135" s="21"/>
      <c r="DR135" s="21"/>
      <c r="DS135" s="39">
        <f t="shared" si="346"/>
        <v>0</v>
      </c>
      <c r="DT135" s="235">
        <f t="shared" si="271"/>
        <v>96</v>
      </c>
      <c r="DU135" s="198">
        <f t="shared" si="272"/>
        <v>2496</v>
      </c>
      <c r="DV135" s="21"/>
      <c r="DW135" s="21"/>
      <c r="DX135" s="39">
        <f t="shared" si="347"/>
        <v>0</v>
      </c>
      <c r="DY135" s="21"/>
      <c r="DZ135" s="21"/>
      <c r="EA135" s="39">
        <f t="shared" si="348"/>
        <v>0</v>
      </c>
      <c r="EB135" s="21"/>
      <c r="EC135" s="21"/>
      <c r="ED135" s="39">
        <f t="shared" si="349"/>
        <v>0</v>
      </c>
      <c r="EE135" s="21"/>
      <c r="EF135" s="21"/>
      <c r="EG135" s="39">
        <f t="shared" si="350"/>
        <v>0</v>
      </c>
      <c r="EH135" s="21"/>
      <c r="EI135" s="21"/>
      <c r="EJ135" s="39">
        <f t="shared" si="351"/>
        <v>0</v>
      </c>
      <c r="EK135" s="21"/>
      <c r="EL135" s="21"/>
      <c r="EM135" s="39">
        <f t="shared" si="352"/>
        <v>0</v>
      </c>
      <c r="EN135" s="21"/>
      <c r="EO135" s="21"/>
      <c r="EP135" s="39">
        <f t="shared" si="353"/>
        <v>0</v>
      </c>
      <c r="EQ135" s="21"/>
      <c r="ER135" s="21"/>
      <c r="ES135" s="39">
        <f t="shared" si="354"/>
        <v>0</v>
      </c>
      <c r="ET135" s="21"/>
      <c r="EU135" s="21"/>
      <c r="EV135" s="39">
        <f t="shared" si="355"/>
        <v>0</v>
      </c>
      <c r="EW135" s="21"/>
      <c r="EX135" s="40"/>
      <c r="EY135" s="64">
        <f t="shared" si="356"/>
        <v>0</v>
      </c>
      <c r="EZ135" s="200">
        <f t="shared" si="278"/>
        <v>0</v>
      </c>
      <c r="FA135" s="199">
        <f t="shared" si="279"/>
        <v>0</v>
      </c>
      <c r="FB135" s="21"/>
      <c r="FC135" s="21"/>
      <c r="FD135" s="21"/>
    </row>
    <row r="136" spans="1:160">
      <c r="A136" s="8"/>
      <c r="B136" s="19" t="s">
        <v>344</v>
      </c>
      <c r="C136" s="97">
        <v>40</v>
      </c>
      <c r="D136" s="98">
        <f t="shared" si="322"/>
        <v>36</v>
      </c>
      <c r="E136" s="125">
        <f t="shared" si="274"/>
        <v>1440</v>
      </c>
      <c r="F136" s="22"/>
      <c r="G136" s="22"/>
      <c r="H136" s="38">
        <f t="shared" si="357"/>
        <v>0</v>
      </c>
      <c r="I136" s="27"/>
      <c r="J136" s="27"/>
      <c r="K136" s="38">
        <f t="shared" si="358"/>
        <v>0</v>
      </c>
      <c r="L136" s="21"/>
      <c r="M136" s="21"/>
      <c r="N136" s="39">
        <f t="shared" si="359"/>
        <v>0</v>
      </c>
      <c r="O136" s="21"/>
      <c r="P136" s="21"/>
      <c r="Q136" s="39">
        <f t="shared" si="360"/>
        <v>0</v>
      </c>
      <c r="R136" s="21"/>
      <c r="S136" s="21"/>
      <c r="T136" s="39">
        <f t="shared" si="361"/>
        <v>0</v>
      </c>
      <c r="U136" s="21"/>
      <c r="V136" s="21"/>
      <c r="W136" s="39">
        <f t="shared" si="265"/>
        <v>0</v>
      </c>
      <c r="X136" s="21"/>
      <c r="Y136" s="21"/>
      <c r="Z136" s="39">
        <f t="shared" si="266"/>
        <v>0</v>
      </c>
      <c r="AA136" s="144"/>
      <c r="AB136" s="144"/>
      <c r="AC136" s="39">
        <f t="shared" si="363"/>
        <v>0</v>
      </c>
      <c r="AD136" s="21"/>
      <c r="AE136" s="21"/>
      <c r="AF136" s="39">
        <f t="shared" si="267"/>
        <v>0</v>
      </c>
      <c r="AG136" s="164"/>
      <c r="AH136" s="119">
        <f t="shared" si="263"/>
        <v>0</v>
      </c>
      <c r="AI136" s="150">
        <f t="shared" si="260"/>
        <v>0</v>
      </c>
      <c r="AJ136" s="21"/>
      <c r="AK136" s="21"/>
      <c r="AL136" s="21"/>
      <c r="AM136" s="21"/>
      <c r="AN136" s="21"/>
      <c r="AO136" s="21"/>
      <c r="AP136" s="21"/>
      <c r="AQ136" s="21"/>
      <c r="AR136" s="39">
        <f t="shared" si="268"/>
        <v>0</v>
      </c>
      <c r="AS136" s="22"/>
      <c r="AT136" s="22"/>
      <c r="AU136" s="38">
        <f t="shared" si="269"/>
        <v>0</v>
      </c>
      <c r="AV136" s="226">
        <f t="shared" si="275"/>
        <v>0</v>
      </c>
      <c r="AW136" s="198">
        <f t="shared" si="270"/>
        <v>0</v>
      </c>
      <c r="AX136" s="22"/>
      <c r="AY136" s="22"/>
      <c r="AZ136" s="38">
        <f t="shared" si="323"/>
        <v>0</v>
      </c>
      <c r="BA136" s="22"/>
      <c r="BB136" s="22"/>
      <c r="BC136" s="38">
        <f t="shared" si="324"/>
        <v>0</v>
      </c>
      <c r="BD136" s="22"/>
      <c r="BE136" s="22"/>
      <c r="BF136" s="38">
        <f t="shared" si="325"/>
        <v>0</v>
      </c>
      <c r="BG136" s="22"/>
      <c r="BH136" s="22"/>
      <c r="BI136" s="38">
        <f t="shared" si="326"/>
        <v>0</v>
      </c>
      <c r="BJ136" s="22"/>
      <c r="BK136" s="22"/>
      <c r="BL136" s="38">
        <f t="shared" si="327"/>
        <v>0</v>
      </c>
      <c r="BM136" s="22"/>
      <c r="BN136" s="22"/>
      <c r="BO136" s="38">
        <f t="shared" si="328"/>
        <v>0</v>
      </c>
      <c r="BP136" s="21"/>
      <c r="BQ136" s="21"/>
      <c r="BR136" s="39">
        <f t="shared" si="329"/>
        <v>0</v>
      </c>
      <c r="BS136" s="21"/>
      <c r="BT136" s="21"/>
      <c r="BU136" s="39">
        <f t="shared" si="330"/>
        <v>0</v>
      </c>
      <c r="BV136" s="200">
        <f t="shared" si="276"/>
        <v>0</v>
      </c>
      <c r="BW136" s="198">
        <f t="shared" si="277"/>
        <v>0</v>
      </c>
      <c r="BX136" s="21"/>
      <c r="BY136" s="21"/>
      <c r="BZ136" s="39">
        <f t="shared" si="331"/>
        <v>0</v>
      </c>
      <c r="CA136" s="21"/>
      <c r="CB136" s="21"/>
      <c r="CC136" s="39">
        <f t="shared" si="332"/>
        <v>0</v>
      </c>
      <c r="CD136" s="21"/>
      <c r="CE136" s="21"/>
      <c r="CF136" s="39">
        <f t="shared" si="333"/>
        <v>0</v>
      </c>
      <c r="CG136" s="21"/>
      <c r="CH136" s="21"/>
      <c r="CI136" s="39">
        <f t="shared" si="334"/>
        <v>0</v>
      </c>
      <c r="CJ136" s="21"/>
      <c r="CK136" s="21"/>
      <c r="CL136" s="39">
        <f t="shared" si="335"/>
        <v>0</v>
      </c>
      <c r="CM136" s="21"/>
      <c r="CN136" s="21"/>
      <c r="CO136" s="39">
        <f t="shared" si="336"/>
        <v>0</v>
      </c>
      <c r="CP136" s="21"/>
      <c r="CQ136" s="21"/>
      <c r="CR136" s="39">
        <f t="shared" si="337"/>
        <v>0</v>
      </c>
      <c r="CS136" s="21"/>
      <c r="CT136" s="21"/>
      <c r="CU136" s="39">
        <f t="shared" si="338"/>
        <v>0</v>
      </c>
      <c r="CV136" s="21"/>
      <c r="CW136" s="21"/>
      <c r="CX136" s="39">
        <f t="shared" si="339"/>
        <v>0</v>
      </c>
      <c r="CY136" s="21"/>
      <c r="CZ136" s="21"/>
      <c r="DA136" s="39">
        <f t="shared" si="340"/>
        <v>0</v>
      </c>
      <c r="DB136" s="21"/>
      <c r="DC136" s="21"/>
      <c r="DD136" s="39">
        <f t="shared" si="341"/>
        <v>0</v>
      </c>
      <c r="DE136" s="21"/>
      <c r="DF136" s="21"/>
      <c r="DG136" s="39">
        <f t="shared" si="342"/>
        <v>0</v>
      </c>
      <c r="DH136" s="21">
        <v>3</v>
      </c>
      <c r="DI136" s="21">
        <f t="shared" si="364"/>
        <v>36</v>
      </c>
      <c r="DJ136" s="39">
        <f t="shared" si="343"/>
        <v>1440</v>
      </c>
      <c r="DK136" s="21"/>
      <c r="DL136" s="21"/>
      <c r="DM136" s="39">
        <f t="shared" si="344"/>
        <v>0</v>
      </c>
      <c r="DN136" s="21"/>
      <c r="DO136" s="21"/>
      <c r="DP136" s="39">
        <f t="shared" si="345"/>
        <v>0</v>
      </c>
      <c r="DQ136" s="21"/>
      <c r="DR136" s="21"/>
      <c r="DS136" s="39">
        <f t="shared" si="346"/>
        <v>0</v>
      </c>
      <c r="DT136" s="235">
        <f t="shared" si="271"/>
        <v>36</v>
      </c>
      <c r="DU136" s="198">
        <f t="shared" si="272"/>
        <v>1440</v>
      </c>
      <c r="DV136" s="21"/>
      <c r="DW136" s="21"/>
      <c r="DX136" s="39">
        <f t="shared" si="347"/>
        <v>0</v>
      </c>
      <c r="DY136" s="21"/>
      <c r="DZ136" s="21"/>
      <c r="EA136" s="39">
        <f t="shared" si="348"/>
        <v>0</v>
      </c>
      <c r="EB136" s="21"/>
      <c r="EC136" s="21"/>
      <c r="ED136" s="39">
        <f t="shared" si="349"/>
        <v>0</v>
      </c>
      <c r="EE136" s="21"/>
      <c r="EF136" s="21"/>
      <c r="EG136" s="39">
        <f t="shared" si="350"/>
        <v>0</v>
      </c>
      <c r="EH136" s="21"/>
      <c r="EI136" s="21"/>
      <c r="EJ136" s="39">
        <f t="shared" si="351"/>
        <v>0</v>
      </c>
      <c r="EK136" s="21"/>
      <c r="EL136" s="21"/>
      <c r="EM136" s="39">
        <f t="shared" si="352"/>
        <v>0</v>
      </c>
      <c r="EN136" s="21"/>
      <c r="EO136" s="21"/>
      <c r="EP136" s="39">
        <f t="shared" si="353"/>
        <v>0</v>
      </c>
      <c r="EQ136" s="21"/>
      <c r="ER136" s="21"/>
      <c r="ES136" s="39">
        <f t="shared" si="354"/>
        <v>0</v>
      </c>
      <c r="ET136" s="21"/>
      <c r="EU136" s="21"/>
      <c r="EV136" s="39">
        <f t="shared" si="355"/>
        <v>0</v>
      </c>
      <c r="EW136" s="21"/>
      <c r="EX136" s="40"/>
      <c r="EY136" s="64">
        <f t="shared" si="356"/>
        <v>0</v>
      </c>
      <c r="EZ136" s="200">
        <f t="shared" si="278"/>
        <v>0</v>
      </c>
      <c r="FA136" s="199">
        <f t="shared" si="279"/>
        <v>0</v>
      </c>
      <c r="FB136" s="21"/>
      <c r="FC136" s="21"/>
      <c r="FD136" s="21"/>
    </row>
    <row r="137" spans="1:160">
      <c r="A137" s="8"/>
      <c r="B137" s="19" t="s">
        <v>345</v>
      </c>
      <c r="C137" s="97">
        <v>39</v>
      </c>
      <c r="D137" s="98">
        <f t="shared" si="322"/>
        <v>12</v>
      </c>
      <c r="E137" s="125">
        <f t="shared" si="274"/>
        <v>468</v>
      </c>
      <c r="F137" s="22"/>
      <c r="G137" s="22"/>
      <c r="H137" s="38">
        <f t="shared" si="357"/>
        <v>0</v>
      </c>
      <c r="I137" s="27"/>
      <c r="J137" s="27"/>
      <c r="K137" s="38">
        <f t="shared" si="358"/>
        <v>0</v>
      </c>
      <c r="L137" s="21"/>
      <c r="M137" s="21"/>
      <c r="N137" s="39">
        <f t="shared" si="359"/>
        <v>0</v>
      </c>
      <c r="O137" s="21"/>
      <c r="P137" s="21"/>
      <c r="Q137" s="39">
        <f t="shared" si="360"/>
        <v>0</v>
      </c>
      <c r="R137" s="21"/>
      <c r="S137" s="21"/>
      <c r="T137" s="39">
        <f t="shared" si="361"/>
        <v>0</v>
      </c>
      <c r="U137" s="21"/>
      <c r="V137" s="21"/>
      <c r="W137" s="39">
        <f t="shared" si="265"/>
        <v>0</v>
      </c>
      <c r="X137" s="21"/>
      <c r="Y137" s="21"/>
      <c r="Z137" s="39">
        <f t="shared" si="266"/>
        <v>0</v>
      </c>
      <c r="AA137" s="144"/>
      <c r="AB137" s="144"/>
      <c r="AC137" s="39">
        <f t="shared" si="363"/>
        <v>0</v>
      </c>
      <c r="AD137" s="21"/>
      <c r="AE137" s="21"/>
      <c r="AF137" s="39">
        <f t="shared" si="267"/>
        <v>0</v>
      </c>
      <c r="AG137" s="164"/>
      <c r="AH137" s="119">
        <f t="shared" ref="AH137:AH210" si="365">AG137*12</f>
        <v>0</v>
      </c>
      <c r="AI137" s="150">
        <f t="shared" ref="AI137:AI210" si="366">AH137*C137</f>
        <v>0</v>
      </c>
      <c r="AJ137" s="21"/>
      <c r="AK137" s="21"/>
      <c r="AL137" s="21"/>
      <c r="AM137" s="21"/>
      <c r="AN137" s="21"/>
      <c r="AO137" s="21"/>
      <c r="AP137" s="21"/>
      <c r="AQ137" s="21"/>
      <c r="AR137" s="39">
        <f t="shared" si="268"/>
        <v>0</v>
      </c>
      <c r="AS137" s="22"/>
      <c r="AT137" s="22"/>
      <c r="AU137" s="38">
        <f t="shared" si="269"/>
        <v>0</v>
      </c>
      <c r="AV137" s="226">
        <f t="shared" si="275"/>
        <v>0</v>
      </c>
      <c r="AW137" s="198">
        <f t="shared" si="270"/>
        <v>0</v>
      </c>
      <c r="AX137" s="22"/>
      <c r="AY137" s="22"/>
      <c r="AZ137" s="38">
        <f t="shared" si="323"/>
        <v>0</v>
      </c>
      <c r="BA137" s="22"/>
      <c r="BB137" s="22"/>
      <c r="BC137" s="38">
        <f t="shared" si="324"/>
        <v>0</v>
      </c>
      <c r="BD137" s="22"/>
      <c r="BE137" s="22"/>
      <c r="BF137" s="38">
        <f t="shared" si="325"/>
        <v>0</v>
      </c>
      <c r="BG137" s="22"/>
      <c r="BH137" s="22"/>
      <c r="BI137" s="38">
        <f t="shared" si="326"/>
        <v>0</v>
      </c>
      <c r="BJ137" s="22"/>
      <c r="BK137" s="22"/>
      <c r="BL137" s="38">
        <f t="shared" si="327"/>
        <v>0</v>
      </c>
      <c r="BM137" s="22"/>
      <c r="BN137" s="22"/>
      <c r="BO137" s="38">
        <f t="shared" si="328"/>
        <v>0</v>
      </c>
      <c r="BP137" s="21"/>
      <c r="BQ137" s="21"/>
      <c r="BR137" s="39">
        <f t="shared" si="329"/>
        <v>0</v>
      </c>
      <c r="BS137" s="21"/>
      <c r="BT137" s="21"/>
      <c r="BU137" s="39">
        <f t="shared" si="330"/>
        <v>0</v>
      </c>
      <c r="BV137" s="200">
        <f t="shared" si="276"/>
        <v>0</v>
      </c>
      <c r="BW137" s="198">
        <f t="shared" si="277"/>
        <v>0</v>
      </c>
      <c r="BX137" s="21"/>
      <c r="BY137" s="21"/>
      <c r="BZ137" s="39">
        <f t="shared" si="331"/>
        <v>0</v>
      </c>
      <c r="CA137" s="21"/>
      <c r="CB137" s="21"/>
      <c r="CC137" s="39">
        <f t="shared" si="332"/>
        <v>0</v>
      </c>
      <c r="CD137" s="21"/>
      <c r="CE137" s="21"/>
      <c r="CF137" s="39">
        <f t="shared" si="333"/>
        <v>0</v>
      </c>
      <c r="CG137" s="21"/>
      <c r="CH137" s="21"/>
      <c r="CI137" s="39">
        <f t="shared" si="334"/>
        <v>0</v>
      </c>
      <c r="CJ137" s="21"/>
      <c r="CK137" s="21"/>
      <c r="CL137" s="39">
        <f t="shared" si="335"/>
        <v>0</v>
      </c>
      <c r="CM137" s="21"/>
      <c r="CN137" s="21"/>
      <c r="CO137" s="39">
        <f t="shared" si="336"/>
        <v>0</v>
      </c>
      <c r="CP137" s="21"/>
      <c r="CQ137" s="21"/>
      <c r="CR137" s="39">
        <f t="shared" si="337"/>
        <v>0</v>
      </c>
      <c r="CS137" s="21"/>
      <c r="CT137" s="21"/>
      <c r="CU137" s="39">
        <f t="shared" si="338"/>
        <v>0</v>
      </c>
      <c r="CV137" s="21"/>
      <c r="CW137" s="21"/>
      <c r="CX137" s="39">
        <f t="shared" si="339"/>
        <v>0</v>
      </c>
      <c r="CY137" s="21"/>
      <c r="CZ137" s="21"/>
      <c r="DA137" s="39">
        <f t="shared" si="340"/>
        <v>0</v>
      </c>
      <c r="DB137" s="21"/>
      <c r="DC137" s="21"/>
      <c r="DD137" s="39">
        <f t="shared" si="341"/>
        <v>0</v>
      </c>
      <c r="DE137" s="21"/>
      <c r="DF137" s="21"/>
      <c r="DG137" s="39">
        <f t="shared" si="342"/>
        <v>0</v>
      </c>
      <c r="DH137" s="21">
        <v>1</v>
      </c>
      <c r="DI137" s="21">
        <f t="shared" si="364"/>
        <v>12</v>
      </c>
      <c r="DJ137" s="39">
        <f t="shared" si="343"/>
        <v>468</v>
      </c>
      <c r="DK137" s="21"/>
      <c r="DL137" s="21"/>
      <c r="DM137" s="39">
        <f t="shared" si="344"/>
        <v>0</v>
      </c>
      <c r="DN137" s="21"/>
      <c r="DO137" s="21"/>
      <c r="DP137" s="39">
        <f t="shared" si="345"/>
        <v>0</v>
      </c>
      <c r="DQ137" s="21"/>
      <c r="DR137" s="21"/>
      <c r="DS137" s="39">
        <f t="shared" si="346"/>
        <v>0</v>
      </c>
      <c r="DT137" s="235">
        <f t="shared" si="271"/>
        <v>12</v>
      </c>
      <c r="DU137" s="198">
        <f t="shared" si="272"/>
        <v>468</v>
      </c>
      <c r="DV137" s="21"/>
      <c r="DW137" s="21"/>
      <c r="DX137" s="39">
        <f t="shared" si="347"/>
        <v>0</v>
      </c>
      <c r="DY137" s="21"/>
      <c r="DZ137" s="21"/>
      <c r="EA137" s="39">
        <f t="shared" si="348"/>
        <v>0</v>
      </c>
      <c r="EB137" s="21"/>
      <c r="EC137" s="21"/>
      <c r="ED137" s="39">
        <f t="shared" si="349"/>
        <v>0</v>
      </c>
      <c r="EE137" s="21"/>
      <c r="EF137" s="21"/>
      <c r="EG137" s="39">
        <f t="shared" si="350"/>
        <v>0</v>
      </c>
      <c r="EH137" s="21"/>
      <c r="EI137" s="21"/>
      <c r="EJ137" s="39">
        <f t="shared" si="351"/>
        <v>0</v>
      </c>
      <c r="EK137" s="21"/>
      <c r="EL137" s="21"/>
      <c r="EM137" s="39">
        <f t="shared" si="352"/>
        <v>0</v>
      </c>
      <c r="EN137" s="21"/>
      <c r="EO137" s="21"/>
      <c r="EP137" s="39">
        <f t="shared" si="353"/>
        <v>0</v>
      </c>
      <c r="EQ137" s="21"/>
      <c r="ER137" s="21"/>
      <c r="ES137" s="39">
        <f t="shared" si="354"/>
        <v>0</v>
      </c>
      <c r="ET137" s="21"/>
      <c r="EU137" s="21"/>
      <c r="EV137" s="39">
        <f t="shared" si="355"/>
        <v>0</v>
      </c>
      <c r="EW137" s="21"/>
      <c r="EX137" s="40"/>
      <c r="EY137" s="64">
        <f t="shared" si="356"/>
        <v>0</v>
      </c>
      <c r="EZ137" s="200">
        <f t="shared" si="278"/>
        <v>0</v>
      </c>
      <c r="FA137" s="199">
        <f t="shared" si="279"/>
        <v>0</v>
      </c>
      <c r="FB137" s="21"/>
      <c r="FC137" s="21"/>
      <c r="FD137" s="21"/>
    </row>
    <row r="138" spans="1:160">
      <c r="A138" s="8"/>
      <c r="B138" s="19" t="s">
        <v>346</v>
      </c>
      <c r="C138" s="97">
        <v>35</v>
      </c>
      <c r="D138" s="98">
        <f t="shared" si="322"/>
        <v>12</v>
      </c>
      <c r="E138" s="125">
        <f t="shared" si="274"/>
        <v>420</v>
      </c>
      <c r="F138" s="22"/>
      <c r="G138" s="22"/>
      <c r="H138" s="38">
        <f t="shared" si="357"/>
        <v>0</v>
      </c>
      <c r="I138" s="27"/>
      <c r="J138" s="27"/>
      <c r="K138" s="38">
        <f t="shared" si="358"/>
        <v>0</v>
      </c>
      <c r="L138" s="21"/>
      <c r="M138" s="21"/>
      <c r="N138" s="39">
        <f t="shared" si="359"/>
        <v>0</v>
      </c>
      <c r="O138" s="21"/>
      <c r="P138" s="21"/>
      <c r="Q138" s="39">
        <f t="shared" si="360"/>
        <v>0</v>
      </c>
      <c r="R138" s="21"/>
      <c r="S138" s="21"/>
      <c r="T138" s="39">
        <f t="shared" si="361"/>
        <v>0</v>
      </c>
      <c r="U138" s="21"/>
      <c r="V138" s="21"/>
      <c r="W138" s="39">
        <f t="shared" si="265"/>
        <v>0</v>
      </c>
      <c r="X138" s="21"/>
      <c r="Y138" s="21"/>
      <c r="Z138" s="39">
        <f t="shared" si="266"/>
        <v>0</v>
      </c>
      <c r="AA138" s="144"/>
      <c r="AB138" s="144"/>
      <c r="AC138" s="39">
        <f t="shared" si="363"/>
        <v>0</v>
      </c>
      <c r="AD138" s="21"/>
      <c r="AE138" s="21"/>
      <c r="AF138" s="39">
        <f t="shared" si="267"/>
        <v>0</v>
      </c>
      <c r="AG138" s="164"/>
      <c r="AH138" s="119">
        <f t="shared" si="365"/>
        <v>0</v>
      </c>
      <c r="AI138" s="150">
        <f t="shared" si="366"/>
        <v>0</v>
      </c>
      <c r="AJ138" s="21"/>
      <c r="AK138" s="21"/>
      <c r="AL138" s="21"/>
      <c r="AM138" s="21"/>
      <c r="AN138" s="21"/>
      <c r="AO138" s="21"/>
      <c r="AP138" s="21"/>
      <c r="AQ138" s="21"/>
      <c r="AR138" s="39">
        <f t="shared" si="268"/>
        <v>0</v>
      </c>
      <c r="AS138" s="22"/>
      <c r="AT138" s="22"/>
      <c r="AU138" s="38">
        <f t="shared" si="269"/>
        <v>0</v>
      </c>
      <c r="AV138" s="226">
        <f t="shared" si="275"/>
        <v>0</v>
      </c>
      <c r="AW138" s="198">
        <f t="shared" si="270"/>
        <v>0</v>
      </c>
      <c r="AX138" s="22"/>
      <c r="AY138" s="22"/>
      <c r="AZ138" s="38">
        <f t="shared" si="323"/>
        <v>0</v>
      </c>
      <c r="BA138" s="22"/>
      <c r="BB138" s="22"/>
      <c r="BC138" s="38">
        <f t="shared" si="324"/>
        <v>0</v>
      </c>
      <c r="BD138" s="22"/>
      <c r="BE138" s="22"/>
      <c r="BF138" s="38">
        <f t="shared" si="325"/>
        <v>0</v>
      </c>
      <c r="BG138" s="22"/>
      <c r="BH138" s="22"/>
      <c r="BI138" s="38">
        <f t="shared" si="326"/>
        <v>0</v>
      </c>
      <c r="BJ138" s="22"/>
      <c r="BK138" s="22"/>
      <c r="BL138" s="38">
        <f t="shared" si="327"/>
        <v>0</v>
      </c>
      <c r="BM138" s="22"/>
      <c r="BN138" s="22"/>
      <c r="BO138" s="38">
        <f t="shared" si="328"/>
        <v>0</v>
      </c>
      <c r="BP138" s="21"/>
      <c r="BQ138" s="21"/>
      <c r="BR138" s="39">
        <f t="shared" si="329"/>
        <v>0</v>
      </c>
      <c r="BS138" s="21"/>
      <c r="BT138" s="21"/>
      <c r="BU138" s="39">
        <f t="shared" si="330"/>
        <v>0</v>
      </c>
      <c r="BV138" s="200">
        <f t="shared" si="276"/>
        <v>0</v>
      </c>
      <c r="BW138" s="198">
        <f t="shared" si="277"/>
        <v>0</v>
      </c>
      <c r="BX138" s="21"/>
      <c r="BY138" s="21"/>
      <c r="BZ138" s="39">
        <f t="shared" si="331"/>
        <v>0</v>
      </c>
      <c r="CA138" s="21"/>
      <c r="CB138" s="21"/>
      <c r="CC138" s="39">
        <f t="shared" si="332"/>
        <v>0</v>
      </c>
      <c r="CD138" s="21"/>
      <c r="CE138" s="21"/>
      <c r="CF138" s="39">
        <f t="shared" si="333"/>
        <v>0</v>
      </c>
      <c r="CG138" s="21"/>
      <c r="CH138" s="21"/>
      <c r="CI138" s="39">
        <f t="shared" si="334"/>
        <v>0</v>
      </c>
      <c r="CJ138" s="21"/>
      <c r="CK138" s="21"/>
      <c r="CL138" s="39">
        <f t="shared" si="335"/>
        <v>0</v>
      </c>
      <c r="CM138" s="21"/>
      <c r="CN138" s="21"/>
      <c r="CO138" s="39">
        <f t="shared" si="336"/>
        <v>0</v>
      </c>
      <c r="CP138" s="21"/>
      <c r="CQ138" s="21"/>
      <c r="CR138" s="39">
        <f t="shared" si="337"/>
        <v>0</v>
      </c>
      <c r="CS138" s="21"/>
      <c r="CT138" s="21"/>
      <c r="CU138" s="39">
        <f t="shared" si="338"/>
        <v>0</v>
      </c>
      <c r="CV138" s="21"/>
      <c r="CW138" s="21"/>
      <c r="CX138" s="39">
        <f t="shared" si="339"/>
        <v>0</v>
      </c>
      <c r="CY138" s="21"/>
      <c r="CZ138" s="21"/>
      <c r="DA138" s="39">
        <f t="shared" si="340"/>
        <v>0</v>
      </c>
      <c r="DB138" s="21"/>
      <c r="DC138" s="21"/>
      <c r="DD138" s="39">
        <f t="shared" si="341"/>
        <v>0</v>
      </c>
      <c r="DE138" s="21"/>
      <c r="DF138" s="21"/>
      <c r="DG138" s="39">
        <f t="shared" si="342"/>
        <v>0</v>
      </c>
      <c r="DH138" s="21">
        <v>1</v>
      </c>
      <c r="DI138" s="21">
        <f t="shared" si="364"/>
        <v>12</v>
      </c>
      <c r="DJ138" s="39">
        <f t="shared" si="343"/>
        <v>420</v>
      </c>
      <c r="DK138" s="21"/>
      <c r="DL138" s="21"/>
      <c r="DM138" s="39">
        <f t="shared" si="344"/>
        <v>0</v>
      </c>
      <c r="DN138" s="21"/>
      <c r="DO138" s="21"/>
      <c r="DP138" s="39">
        <f t="shared" si="345"/>
        <v>0</v>
      </c>
      <c r="DQ138" s="21"/>
      <c r="DR138" s="21"/>
      <c r="DS138" s="39">
        <f t="shared" si="346"/>
        <v>0</v>
      </c>
      <c r="DT138" s="235">
        <f t="shared" si="271"/>
        <v>12</v>
      </c>
      <c r="DU138" s="198">
        <f t="shared" si="272"/>
        <v>420</v>
      </c>
      <c r="DV138" s="21"/>
      <c r="DW138" s="21"/>
      <c r="DX138" s="39">
        <f t="shared" si="347"/>
        <v>0</v>
      </c>
      <c r="DY138" s="21"/>
      <c r="DZ138" s="21"/>
      <c r="EA138" s="39">
        <f t="shared" si="348"/>
        <v>0</v>
      </c>
      <c r="EB138" s="21"/>
      <c r="EC138" s="21"/>
      <c r="ED138" s="39">
        <f t="shared" si="349"/>
        <v>0</v>
      </c>
      <c r="EE138" s="21"/>
      <c r="EF138" s="21"/>
      <c r="EG138" s="39">
        <f t="shared" si="350"/>
        <v>0</v>
      </c>
      <c r="EH138" s="21"/>
      <c r="EI138" s="21"/>
      <c r="EJ138" s="39">
        <f t="shared" si="351"/>
        <v>0</v>
      </c>
      <c r="EK138" s="21"/>
      <c r="EL138" s="21"/>
      <c r="EM138" s="39">
        <f t="shared" si="352"/>
        <v>0</v>
      </c>
      <c r="EN138" s="21"/>
      <c r="EO138" s="21"/>
      <c r="EP138" s="39">
        <f t="shared" si="353"/>
        <v>0</v>
      </c>
      <c r="EQ138" s="21"/>
      <c r="ER138" s="21"/>
      <c r="ES138" s="39">
        <f t="shared" si="354"/>
        <v>0</v>
      </c>
      <c r="ET138" s="21"/>
      <c r="EU138" s="21"/>
      <c r="EV138" s="39">
        <f t="shared" si="355"/>
        <v>0</v>
      </c>
      <c r="EW138" s="21"/>
      <c r="EX138" s="40"/>
      <c r="EY138" s="64">
        <f t="shared" si="356"/>
        <v>0</v>
      </c>
      <c r="EZ138" s="200">
        <f t="shared" si="278"/>
        <v>0</v>
      </c>
      <c r="FA138" s="199">
        <f t="shared" si="279"/>
        <v>0</v>
      </c>
      <c r="FB138" s="21"/>
      <c r="FC138" s="21"/>
      <c r="FD138" s="21"/>
    </row>
    <row r="139" spans="1:160">
      <c r="A139" s="8"/>
      <c r="B139" s="19" t="s">
        <v>347</v>
      </c>
      <c r="C139" s="97">
        <v>29</v>
      </c>
      <c r="D139" s="98">
        <f t="shared" si="322"/>
        <v>12</v>
      </c>
      <c r="E139" s="125">
        <f t="shared" si="274"/>
        <v>348</v>
      </c>
      <c r="F139" s="22"/>
      <c r="G139" s="22"/>
      <c r="H139" s="38">
        <f t="shared" si="357"/>
        <v>0</v>
      </c>
      <c r="I139" s="27"/>
      <c r="J139" s="27"/>
      <c r="K139" s="38">
        <f t="shared" si="358"/>
        <v>0</v>
      </c>
      <c r="L139" s="21"/>
      <c r="M139" s="21"/>
      <c r="N139" s="39">
        <f t="shared" si="359"/>
        <v>0</v>
      </c>
      <c r="O139" s="21"/>
      <c r="P139" s="21"/>
      <c r="Q139" s="39">
        <f t="shared" si="360"/>
        <v>0</v>
      </c>
      <c r="R139" s="21"/>
      <c r="S139" s="21"/>
      <c r="T139" s="39">
        <f t="shared" si="361"/>
        <v>0</v>
      </c>
      <c r="U139" s="21"/>
      <c r="V139" s="21"/>
      <c r="W139" s="39">
        <f t="shared" si="265"/>
        <v>0</v>
      </c>
      <c r="X139" s="21"/>
      <c r="Y139" s="21"/>
      <c r="Z139" s="39">
        <f t="shared" si="266"/>
        <v>0</v>
      </c>
      <c r="AA139" s="144"/>
      <c r="AB139" s="144"/>
      <c r="AC139" s="39">
        <f t="shared" si="363"/>
        <v>0</v>
      </c>
      <c r="AD139" s="21"/>
      <c r="AE139" s="21"/>
      <c r="AF139" s="39">
        <f t="shared" si="267"/>
        <v>0</v>
      </c>
      <c r="AG139" s="164"/>
      <c r="AH139" s="119">
        <f t="shared" si="365"/>
        <v>0</v>
      </c>
      <c r="AI139" s="150">
        <f t="shared" si="366"/>
        <v>0</v>
      </c>
      <c r="AJ139" s="21"/>
      <c r="AK139" s="21"/>
      <c r="AL139" s="21"/>
      <c r="AM139" s="21"/>
      <c r="AN139" s="21"/>
      <c r="AO139" s="21"/>
      <c r="AP139" s="21"/>
      <c r="AQ139" s="21"/>
      <c r="AR139" s="39">
        <f t="shared" si="268"/>
        <v>0</v>
      </c>
      <c r="AS139" s="22"/>
      <c r="AT139" s="22"/>
      <c r="AU139" s="38">
        <f t="shared" si="269"/>
        <v>0</v>
      </c>
      <c r="AV139" s="226">
        <f t="shared" si="275"/>
        <v>0</v>
      </c>
      <c r="AW139" s="198">
        <f t="shared" si="270"/>
        <v>0</v>
      </c>
      <c r="AX139" s="22"/>
      <c r="AY139" s="22"/>
      <c r="AZ139" s="38">
        <f t="shared" si="323"/>
        <v>0</v>
      </c>
      <c r="BA139" s="22"/>
      <c r="BB139" s="22"/>
      <c r="BC139" s="38">
        <f t="shared" si="324"/>
        <v>0</v>
      </c>
      <c r="BD139" s="22"/>
      <c r="BE139" s="22"/>
      <c r="BF139" s="38">
        <f t="shared" si="325"/>
        <v>0</v>
      </c>
      <c r="BG139" s="22"/>
      <c r="BH139" s="22"/>
      <c r="BI139" s="38">
        <f t="shared" si="326"/>
        <v>0</v>
      </c>
      <c r="BJ139" s="22"/>
      <c r="BK139" s="22"/>
      <c r="BL139" s="38">
        <f t="shared" si="327"/>
        <v>0</v>
      </c>
      <c r="BM139" s="22"/>
      <c r="BN139" s="22"/>
      <c r="BO139" s="38">
        <f t="shared" si="328"/>
        <v>0</v>
      </c>
      <c r="BP139" s="21"/>
      <c r="BQ139" s="21"/>
      <c r="BR139" s="39">
        <f t="shared" si="329"/>
        <v>0</v>
      </c>
      <c r="BS139" s="21"/>
      <c r="BT139" s="21"/>
      <c r="BU139" s="39">
        <f t="shared" si="330"/>
        <v>0</v>
      </c>
      <c r="BV139" s="200">
        <f t="shared" si="276"/>
        <v>0</v>
      </c>
      <c r="BW139" s="198">
        <f t="shared" si="277"/>
        <v>0</v>
      </c>
      <c r="BX139" s="21"/>
      <c r="BY139" s="21"/>
      <c r="BZ139" s="39">
        <f t="shared" si="331"/>
        <v>0</v>
      </c>
      <c r="CA139" s="21"/>
      <c r="CB139" s="21"/>
      <c r="CC139" s="39">
        <f t="shared" si="332"/>
        <v>0</v>
      </c>
      <c r="CD139" s="21"/>
      <c r="CE139" s="21"/>
      <c r="CF139" s="39">
        <f t="shared" si="333"/>
        <v>0</v>
      </c>
      <c r="CG139" s="21"/>
      <c r="CH139" s="21"/>
      <c r="CI139" s="39">
        <f t="shared" si="334"/>
        <v>0</v>
      </c>
      <c r="CJ139" s="21"/>
      <c r="CK139" s="21"/>
      <c r="CL139" s="39">
        <f t="shared" si="335"/>
        <v>0</v>
      </c>
      <c r="CM139" s="21"/>
      <c r="CN139" s="21"/>
      <c r="CO139" s="39">
        <f t="shared" si="336"/>
        <v>0</v>
      </c>
      <c r="CP139" s="21"/>
      <c r="CQ139" s="21"/>
      <c r="CR139" s="39">
        <f t="shared" si="337"/>
        <v>0</v>
      </c>
      <c r="CS139" s="21"/>
      <c r="CT139" s="21"/>
      <c r="CU139" s="39">
        <f t="shared" si="338"/>
        <v>0</v>
      </c>
      <c r="CV139" s="21"/>
      <c r="CW139" s="21"/>
      <c r="CX139" s="39">
        <f t="shared" si="339"/>
        <v>0</v>
      </c>
      <c r="CY139" s="21"/>
      <c r="CZ139" s="21"/>
      <c r="DA139" s="39">
        <f t="shared" si="340"/>
        <v>0</v>
      </c>
      <c r="DB139" s="21"/>
      <c r="DC139" s="21"/>
      <c r="DD139" s="39">
        <f t="shared" si="341"/>
        <v>0</v>
      </c>
      <c r="DE139" s="21"/>
      <c r="DF139" s="21"/>
      <c r="DG139" s="39">
        <f t="shared" si="342"/>
        <v>0</v>
      </c>
      <c r="DH139" s="21">
        <v>1</v>
      </c>
      <c r="DI139" s="21">
        <f t="shared" si="364"/>
        <v>12</v>
      </c>
      <c r="DJ139" s="39">
        <f t="shared" si="343"/>
        <v>348</v>
      </c>
      <c r="DK139" s="21"/>
      <c r="DL139" s="21"/>
      <c r="DM139" s="39">
        <f t="shared" si="344"/>
        <v>0</v>
      </c>
      <c r="DN139" s="21"/>
      <c r="DO139" s="21"/>
      <c r="DP139" s="39">
        <f t="shared" si="345"/>
        <v>0</v>
      </c>
      <c r="DQ139" s="21"/>
      <c r="DR139" s="21"/>
      <c r="DS139" s="39">
        <f t="shared" si="346"/>
        <v>0</v>
      </c>
      <c r="DT139" s="235">
        <f t="shared" si="271"/>
        <v>12</v>
      </c>
      <c r="DU139" s="198">
        <f t="shared" si="272"/>
        <v>348</v>
      </c>
      <c r="DV139" s="21"/>
      <c r="DW139" s="21"/>
      <c r="DX139" s="39">
        <f t="shared" si="347"/>
        <v>0</v>
      </c>
      <c r="DY139" s="21"/>
      <c r="DZ139" s="21"/>
      <c r="EA139" s="39">
        <f t="shared" si="348"/>
        <v>0</v>
      </c>
      <c r="EB139" s="21"/>
      <c r="EC139" s="21"/>
      <c r="ED139" s="39">
        <f t="shared" si="349"/>
        <v>0</v>
      </c>
      <c r="EE139" s="21"/>
      <c r="EF139" s="21"/>
      <c r="EG139" s="39">
        <f t="shared" si="350"/>
        <v>0</v>
      </c>
      <c r="EH139" s="21"/>
      <c r="EI139" s="21"/>
      <c r="EJ139" s="39">
        <f t="shared" si="351"/>
        <v>0</v>
      </c>
      <c r="EK139" s="21"/>
      <c r="EL139" s="21"/>
      <c r="EM139" s="39">
        <f t="shared" si="352"/>
        <v>0</v>
      </c>
      <c r="EN139" s="21"/>
      <c r="EO139" s="21"/>
      <c r="EP139" s="39">
        <f t="shared" si="353"/>
        <v>0</v>
      </c>
      <c r="EQ139" s="21"/>
      <c r="ER139" s="21"/>
      <c r="ES139" s="39">
        <f t="shared" si="354"/>
        <v>0</v>
      </c>
      <c r="ET139" s="21"/>
      <c r="EU139" s="21"/>
      <c r="EV139" s="39">
        <f t="shared" si="355"/>
        <v>0</v>
      </c>
      <c r="EW139" s="21"/>
      <c r="EX139" s="40"/>
      <c r="EY139" s="64">
        <f t="shared" si="356"/>
        <v>0</v>
      </c>
      <c r="EZ139" s="200">
        <f t="shared" si="278"/>
        <v>0</v>
      </c>
      <c r="FA139" s="199">
        <f t="shared" si="279"/>
        <v>0</v>
      </c>
      <c r="FB139" s="21"/>
      <c r="FC139" s="21"/>
      <c r="FD139" s="21"/>
    </row>
    <row r="140" spans="1:160">
      <c r="A140" s="8"/>
      <c r="B140" s="19" t="s">
        <v>356</v>
      </c>
      <c r="C140" s="97">
        <v>65</v>
      </c>
      <c r="D140" s="98">
        <f t="shared" si="322"/>
        <v>6</v>
      </c>
      <c r="E140" s="125">
        <f t="shared" si="274"/>
        <v>390</v>
      </c>
      <c r="F140" s="22"/>
      <c r="G140" s="22"/>
      <c r="H140" s="38">
        <f t="shared" si="357"/>
        <v>0</v>
      </c>
      <c r="I140" s="27"/>
      <c r="J140" s="27"/>
      <c r="K140" s="38">
        <f t="shared" si="358"/>
        <v>0</v>
      </c>
      <c r="L140" s="21"/>
      <c r="M140" s="21"/>
      <c r="N140" s="39">
        <f t="shared" si="359"/>
        <v>0</v>
      </c>
      <c r="O140" s="21"/>
      <c r="P140" s="21"/>
      <c r="Q140" s="39">
        <f t="shared" si="360"/>
        <v>0</v>
      </c>
      <c r="R140" s="21"/>
      <c r="S140" s="21"/>
      <c r="T140" s="39">
        <f t="shared" si="361"/>
        <v>0</v>
      </c>
      <c r="U140" s="21"/>
      <c r="V140" s="21"/>
      <c r="W140" s="39">
        <f t="shared" si="265"/>
        <v>0</v>
      </c>
      <c r="X140" s="21"/>
      <c r="Y140" s="21"/>
      <c r="Z140" s="39">
        <f t="shared" si="266"/>
        <v>0</v>
      </c>
      <c r="AA140" s="144"/>
      <c r="AB140" s="144"/>
      <c r="AC140" s="39">
        <f t="shared" si="363"/>
        <v>0</v>
      </c>
      <c r="AD140" s="21"/>
      <c r="AE140" s="21"/>
      <c r="AF140" s="39">
        <f t="shared" si="267"/>
        <v>0</v>
      </c>
      <c r="AG140" s="164"/>
      <c r="AH140" s="119">
        <f t="shared" si="365"/>
        <v>0</v>
      </c>
      <c r="AI140" s="150">
        <f t="shared" si="366"/>
        <v>0</v>
      </c>
      <c r="AJ140" s="21"/>
      <c r="AK140" s="21"/>
      <c r="AL140" s="21"/>
      <c r="AM140" s="21"/>
      <c r="AN140" s="21"/>
      <c r="AO140" s="21"/>
      <c r="AP140" s="21"/>
      <c r="AQ140" s="21"/>
      <c r="AR140" s="39">
        <f t="shared" si="268"/>
        <v>0</v>
      </c>
      <c r="AS140" s="22"/>
      <c r="AT140" s="22"/>
      <c r="AU140" s="38">
        <f t="shared" si="269"/>
        <v>0</v>
      </c>
      <c r="AV140" s="226">
        <f t="shared" si="275"/>
        <v>0</v>
      </c>
      <c r="AW140" s="198">
        <f t="shared" si="270"/>
        <v>0</v>
      </c>
      <c r="AX140" s="22"/>
      <c r="AY140" s="22"/>
      <c r="AZ140" s="38">
        <f t="shared" si="323"/>
        <v>0</v>
      </c>
      <c r="BA140" s="22"/>
      <c r="BB140" s="22"/>
      <c r="BC140" s="38">
        <f t="shared" si="324"/>
        <v>0</v>
      </c>
      <c r="BD140" s="22"/>
      <c r="BE140" s="22"/>
      <c r="BF140" s="38">
        <f t="shared" si="325"/>
        <v>0</v>
      </c>
      <c r="BG140" s="22"/>
      <c r="BH140" s="22"/>
      <c r="BI140" s="38">
        <f t="shared" si="326"/>
        <v>0</v>
      </c>
      <c r="BJ140" s="22"/>
      <c r="BK140" s="22"/>
      <c r="BL140" s="38">
        <f t="shared" si="327"/>
        <v>0</v>
      </c>
      <c r="BM140" s="22"/>
      <c r="BN140" s="22"/>
      <c r="BO140" s="38">
        <f t="shared" si="328"/>
        <v>0</v>
      </c>
      <c r="BP140" s="21"/>
      <c r="BQ140" s="21"/>
      <c r="BR140" s="39">
        <f t="shared" si="329"/>
        <v>0</v>
      </c>
      <c r="BS140" s="21"/>
      <c r="BT140" s="21"/>
      <c r="BU140" s="39">
        <f t="shared" si="330"/>
        <v>0</v>
      </c>
      <c r="BV140" s="200">
        <f t="shared" si="276"/>
        <v>0</v>
      </c>
      <c r="BW140" s="198">
        <f t="shared" si="277"/>
        <v>0</v>
      </c>
      <c r="BX140" s="21"/>
      <c r="BY140" s="21"/>
      <c r="BZ140" s="39">
        <f t="shared" si="331"/>
        <v>0</v>
      </c>
      <c r="CA140" s="21"/>
      <c r="CB140" s="21"/>
      <c r="CC140" s="39">
        <f t="shared" si="332"/>
        <v>0</v>
      </c>
      <c r="CD140" s="21"/>
      <c r="CE140" s="21"/>
      <c r="CF140" s="39">
        <f t="shared" si="333"/>
        <v>0</v>
      </c>
      <c r="CG140" s="21"/>
      <c r="CH140" s="21"/>
      <c r="CI140" s="39">
        <f t="shared" si="334"/>
        <v>0</v>
      </c>
      <c r="CJ140" s="21"/>
      <c r="CK140" s="21"/>
      <c r="CL140" s="39">
        <f t="shared" si="335"/>
        <v>0</v>
      </c>
      <c r="CM140" s="21"/>
      <c r="CN140" s="21"/>
      <c r="CO140" s="39">
        <f t="shared" si="336"/>
        <v>0</v>
      </c>
      <c r="CP140" s="21"/>
      <c r="CQ140" s="21"/>
      <c r="CR140" s="39">
        <f t="shared" si="337"/>
        <v>0</v>
      </c>
      <c r="CS140" s="21"/>
      <c r="CT140" s="21"/>
      <c r="CU140" s="39">
        <f t="shared" si="338"/>
        <v>0</v>
      </c>
      <c r="CV140" s="21"/>
      <c r="CW140" s="21"/>
      <c r="CX140" s="39">
        <f t="shared" si="339"/>
        <v>0</v>
      </c>
      <c r="CY140" s="21"/>
      <c r="CZ140" s="21"/>
      <c r="DA140" s="39">
        <f t="shared" si="340"/>
        <v>0</v>
      </c>
      <c r="DB140" s="21"/>
      <c r="DC140" s="21"/>
      <c r="DD140" s="39">
        <f t="shared" si="341"/>
        <v>0</v>
      </c>
      <c r="DE140" s="21"/>
      <c r="DF140" s="21"/>
      <c r="DG140" s="39">
        <f t="shared" si="342"/>
        <v>0</v>
      </c>
      <c r="DH140" s="21"/>
      <c r="DI140" s="21">
        <v>6</v>
      </c>
      <c r="DJ140" s="39">
        <f t="shared" si="343"/>
        <v>390</v>
      </c>
      <c r="DK140" s="21"/>
      <c r="DL140" s="21"/>
      <c r="DM140" s="39">
        <f t="shared" si="344"/>
        <v>0</v>
      </c>
      <c r="DN140" s="21"/>
      <c r="DO140" s="21"/>
      <c r="DP140" s="39">
        <f t="shared" si="345"/>
        <v>0</v>
      </c>
      <c r="DQ140" s="21"/>
      <c r="DR140" s="21"/>
      <c r="DS140" s="39">
        <f t="shared" si="346"/>
        <v>0</v>
      </c>
      <c r="DT140" s="235">
        <f t="shared" si="271"/>
        <v>6</v>
      </c>
      <c r="DU140" s="198">
        <f t="shared" si="272"/>
        <v>390</v>
      </c>
      <c r="DV140" s="21"/>
      <c r="DW140" s="21"/>
      <c r="DX140" s="39">
        <f t="shared" si="347"/>
        <v>0</v>
      </c>
      <c r="DY140" s="21"/>
      <c r="DZ140" s="21"/>
      <c r="EA140" s="39">
        <f t="shared" si="348"/>
        <v>0</v>
      </c>
      <c r="EB140" s="21"/>
      <c r="EC140" s="21"/>
      <c r="ED140" s="39">
        <f t="shared" si="349"/>
        <v>0</v>
      </c>
      <c r="EE140" s="21"/>
      <c r="EF140" s="21"/>
      <c r="EG140" s="39">
        <f t="shared" si="350"/>
        <v>0</v>
      </c>
      <c r="EH140" s="21"/>
      <c r="EI140" s="21"/>
      <c r="EJ140" s="39">
        <f t="shared" si="351"/>
        <v>0</v>
      </c>
      <c r="EK140" s="21"/>
      <c r="EL140" s="21"/>
      <c r="EM140" s="39">
        <f t="shared" si="352"/>
        <v>0</v>
      </c>
      <c r="EN140" s="21"/>
      <c r="EO140" s="21"/>
      <c r="EP140" s="39">
        <f t="shared" si="353"/>
        <v>0</v>
      </c>
      <c r="EQ140" s="21"/>
      <c r="ER140" s="21"/>
      <c r="ES140" s="39">
        <f t="shared" si="354"/>
        <v>0</v>
      </c>
      <c r="ET140" s="21"/>
      <c r="EU140" s="21"/>
      <c r="EV140" s="39">
        <f t="shared" si="355"/>
        <v>0</v>
      </c>
      <c r="EW140" s="21"/>
      <c r="EX140" s="40"/>
      <c r="EY140" s="64">
        <f t="shared" si="356"/>
        <v>0</v>
      </c>
      <c r="EZ140" s="200">
        <f t="shared" si="278"/>
        <v>0</v>
      </c>
      <c r="FA140" s="199">
        <f t="shared" si="279"/>
        <v>0</v>
      </c>
      <c r="FB140" s="21"/>
      <c r="FC140" s="21"/>
      <c r="FD140" s="21"/>
    </row>
    <row r="141" spans="1:160">
      <c r="A141" s="8"/>
      <c r="B141" s="19" t="s">
        <v>357</v>
      </c>
      <c r="C141" s="97">
        <v>35</v>
      </c>
      <c r="D141" s="98">
        <f t="shared" si="322"/>
        <v>3</v>
      </c>
      <c r="E141" s="125">
        <f t="shared" si="274"/>
        <v>105</v>
      </c>
      <c r="F141" s="22"/>
      <c r="G141" s="22"/>
      <c r="H141" s="38">
        <f t="shared" si="357"/>
        <v>0</v>
      </c>
      <c r="I141" s="27"/>
      <c r="J141" s="27"/>
      <c r="K141" s="38">
        <f t="shared" si="358"/>
        <v>0</v>
      </c>
      <c r="L141" s="21"/>
      <c r="M141" s="21"/>
      <c r="N141" s="39">
        <f t="shared" si="359"/>
        <v>0</v>
      </c>
      <c r="O141" s="21"/>
      <c r="P141" s="21"/>
      <c r="Q141" s="39">
        <f t="shared" si="360"/>
        <v>0</v>
      </c>
      <c r="R141" s="21"/>
      <c r="S141" s="21"/>
      <c r="T141" s="39">
        <f t="shared" si="361"/>
        <v>0</v>
      </c>
      <c r="U141" s="21"/>
      <c r="V141" s="21"/>
      <c r="W141" s="39">
        <f t="shared" ref="W141:W168" si="367">V141*C141</f>
        <v>0</v>
      </c>
      <c r="X141" s="21"/>
      <c r="Y141" s="21"/>
      <c r="Z141" s="39">
        <f t="shared" ref="Z141:Z168" si="368">Y141*C141</f>
        <v>0</v>
      </c>
      <c r="AA141" s="144"/>
      <c r="AB141" s="144"/>
      <c r="AC141" s="39">
        <f t="shared" si="363"/>
        <v>0</v>
      </c>
      <c r="AD141" s="21"/>
      <c r="AE141" s="21"/>
      <c r="AF141" s="39">
        <f t="shared" ref="AF141:AF168" si="369">AE141*C141</f>
        <v>0</v>
      </c>
      <c r="AG141" s="164"/>
      <c r="AH141" s="119">
        <f t="shared" si="365"/>
        <v>0</v>
      </c>
      <c r="AI141" s="150">
        <f t="shared" si="366"/>
        <v>0</v>
      </c>
      <c r="AJ141" s="21"/>
      <c r="AK141" s="21"/>
      <c r="AL141" s="21"/>
      <c r="AM141" s="21"/>
      <c r="AN141" s="21"/>
      <c r="AO141" s="21"/>
      <c r="AP141" s="21"/>
      <c r="AQ141" s="21"/>
      <c r="AR141" s="39">
        <f t="shared" ref="AR141:AR168" si="370">AQ141*C141</f>
        <v>0</v>
      </c>
      <c r="AS141" s="22"/>
      <c r="AT141" s="22"/>
      <c r="AU141" s="38">
        <f t="shared" ref="AU141:AU168" si="371">AT141*C141</f>
        <v>0</v>
      </c>
      <c r="AV141" s="226">
        <f t="shared" si="275"/>
        <v>0</v>
      </c>
      <c r="AW141" s="198">
        <f t="shared" si="270"/>
        <v>0</v>
      </c>
      <c r="AX141" s="22"/>
      <c r="AY141" s="22"/>
      <c r="AZ141" s="38">
        <f t="shared" si="323"/>
        <v>0</v>
      </c>
      <c r="BA141" s="22"/>
      <c r="BB141" s="22"/>
      <c r="BC141" s="38">
        <f t="shared" si="324"/>
        <v>0</v>
      </c>
      <c r="BD141" s="22"/>
      <c r="BE141" s="22"/>
      <c r="BF141" s="38">
        <f t="shared" si="325"/>
        <v>0</v>
      </c>
      <c r="BG141" s="22"/>
      <c r="BH141" s="22"/>
      <c r="BI141" s="38">
        <f t="shared" si="326"/>
        <v>0</v>
      </c>
      <c r="BJ141" s="22"/>
      <c r="BK141" s="22"/>
      <c r="BL141" s="38">
        <f t="shared" si="327"/>
        <v>0</v>
      </c>
      <c r="BM141" s="22"/>
      <c r="BN141" s="22"/>
      <c r="BO141" s="38">
        <f t="shared" si="328"/>
        <v>0</v>
      </c>
      <c r="BP141" s="21"/>
      <c r="BQ141" s="21"/>
      <c r="BR141" s="39">
        <f t="shared" si="329"/>
        <v>0</v>
      </c>
      <c r="BS141" s="21"/>
      <c r="BT141" s="21"/>
      <c r="BU141" s="39">
        <f t="shared" si="330"/>
        <v>0</v>
      </c>
      <c r="BV141" s="200">
        <f t="shared" si="276"/>
        <v>0</v>
      </c>
      <c r="BW141" s="198">
        <f t="shared" si="277"/>
        <v>0</v>
      </c>
      <c r="BX141" s="21"/>
      <c r="BY141" s="21"/>
      <c r="BZ141" s="39">
        <f t="shared" si="331"/>
        <v>0</v>
      </c>
      <c r="CA141" s="21"/>
      <c r="CB141" s="21"/>
      <c r="CC141" s="39">
        <f t="shared" si="332"/>
        <v>0</v>
      </c>
      <c r="CD141" s="21"/>
      <c r="CE141" s="21"/>
      <c r="CF141" s="39">
        <f t="shared" si="333"/>
        <v>0</v>
      </c>
      <c r="CG141" s="21"/>
      <c r="CH141" s="21"/>
      <c r="CI141" s="39">
        <f t="shared" si="334"/>
        <v>0</v>
      </c>
      <c r="CJ141" s="21"/>
      <c r="CK141" s="21"/>
      <c r="CL141" s="39">
        <f t="shared" si="335"/>
        <v>0</v>
      </c>
      <c r="CM141" s="21"/>
      <c r="CN141" s="21"/>
      <c r="CO141" s="39">
        <f t="shared" si="336"/>
        <v>0</v>
      </c>
      <c r="CP141" s="21"/>
      <c r="CQ141" s="21"/>
      <c r="CR141" s="39">
        <f t="shared" si="337"/>
        <v>0</v>
      </c>
      <c r="CS141" s="21"/>
      <c r="CT141" s="21"/>
      <c r="CU141" s="39">
        <f t="shared" si="338"/>
        <v>0</v>
      </c>
      <c r="CV141" s="21"/>
      <c r="CW141" s="21"/>
      <c r="CX141" s="39">
        <f t="shared" si="339"/>
        <v>0</v>
      </c>
      <c r="CY141" s="21"/>
      <c r="CZ141" s="21"/>
      <c r="DA141" s="39">
        <f t="shared" si="340"/>
        <v>0</v>
      </c>
      <c r="DB141" s="21"/>
      <c r="DC141" s="21"/>
      <c r="DD141" s="39">
        <f t="shared" si="341"/>
        <v>0</v>
      </c>
      <c r="DE141" s="21"/>
      <c r="DF141" s="21"/>
      <c r="DG141" s="39">
        <f t="shared" si="342"/>
        <v>0</v>
      </c>
      <c r="DH141" s="21"/>
      <c r="DI141" s="21">
        <v>3</v>
      </c>
      <c r="DJ141" s="39">
        <f t="shared" si="343"/>
        <v>105</v>
      </c>
      <c r="DK141" s="21"/>
      <c r="DL141" s="21"/>
      <c r="DM141" s="39">
        <f t="shared" si="344"/>
        <v>0</v>
      </c>
      <c r="DN141" s="21"/>
      <c r="DO141" s="21"/>
      <c r="DP141" s="39">
        <f t="shared" si="345"/>
        <v>0</v>
      </c>
      <c r="DQ141" s="21"/>
      <c r="DR141" s="21"/>
      <c r="DS141" s="39">
        <f t="shared" si="346"/>
        <v>0</v>
      </c>
      <c r="DT141" s="235">
        <f t="shared" si="271"/>
        <v>3</v>
      </c>
      <c r="DU141" s="198">
        <f t="shared" si="272"/>
        <v>105</v>
      </c>
      <c r="DV141" s="21"/>
      <c r="DW141" s="21"/>
      <c r="DX141" s="39">
        <f t="shared" si="347"/>
        <v>0</v>
      </c>
      <c r="DY141" s="21"/>
      <c r="DZ141" s="21"/>
      <c r="EA141" s="39">
        <f t="shared" si="348"/>
        <v>0</v>
      </c>
      <c r="EB141" s="21"/>
      <c r="EC141" s="21"/>
      <c r="ED141" s="39">
        <f t="shared" si="349"/>
        <v>0</v>
      </c>
      <c r="EE141" s="21"/>
      <c r="EF141" s="21"/>
      <c r="EG141" s="39">
        <f t="shared" si="350"/>
        <v>0</v>
      </c>
      <c r="EH141" s="21"/>
      <c r="EI141" s="21"/>
      <c r="EJ141" s="39">
        <f t="shared" si="351"/>
        <v>0</v>
      </c>
      <c r="EK141" s="21"/>
      <c r="EL141" s="21"/>
      <c r="EM141" s="39">
        <f t="shared" si="352"/>
        <v>0</v>
      </c>
      <c r="EN141" s="21"/>
      <c r="EO141" s="21"/>
      <c r="EP141" s="39">
        <f t="shared" si="353"/>
        <v>0</v>
      </c>
      <c r="EQ141" s="21"/>
      <c r="ER141" s="21"/>
      <c r="ES141" s="39">
        <f t="shared" si="354"/>
        <v>0</v>
      </c>
      <c r="ET141" s="21"/>
      <c r="EU141" s="21"/>
      <c r="EV141" s="39">
        <f t="shared" si="355"/>
        <v>0</v>
      </c>
      <c r="EW141" s="21"/>
      <c r="EX141" s="40"/>
      <c r="EY141" s="64">
        <f t="shared" si="356"/>
        <v>0</v>
      </c>
      <c r="EZ141" s="200">
        <f t="shared" si="278"/>
        <v>0</v>
      </c>
      <c r="FA141" s="199">
        <f t="shared" si="279"/>
        <v>0</v>
      </c>
      <c r="FB141" s="21"/>
      <c r="FC141" s="21"/>
      <c r="FD141" s="21"/>
    </row>
    <row r="142" spans="1:160">
      <c r="A142" s="8"/>
      <c r="B142" s="19" t="s">
        <v>359</v>
      </c>
      <c r="C142" s="97">
        <v>35</v>
      </c>
      <c r="D142" s="98">
        <f t="shared" ref="D142:D173" si="372">+G142+J142+M142+P142+S142+V142+Y142+AB142+AE142+AH142+AQ142+AT142+AY142+BB142+BE142+BH142+BK142+BN142+BQ142+BT142+BY142+CB142+CE142+CH142+CK142+CN142+CQ142+CW142+CZ142+DC142+DF142+DI142+DO142+DL142+DR142+DW142+DZ142+EC142+EF142+EI142+EL142+EO142+ER142+EU142+EX142</f>
        <v>3</v>
      </c>
      <c r="E142" s="125">
        <f t="shared" si="274"/>
        <v>105</v>
      </c>
      <c r="F142" s="22"/>
      <c r="G142" s="22"/>
      <c r="H142" s="38">
        <f t="shared" si="357"/>
        <v>0</v>
      </c>
      <c r="I142" s="27"/>
      <c r="J142" s="27"/>
      <c r="K142" s="38">
        <f t="shared" si="358"/>
        <v>0</v>
      </c>
      <c r="L142" s="21"/>
      <c r="M142" s="21"/>
      <c r="N142" s="39">
        <f t="shared" si="359"/>
        <v>0</v>
      </c>
      <c r="O142" s="21"/>
      <c r="P142" s="21"/>
      <c r="Q142" s="39">
        <f t="shared" si="360"/>
        <v>0</v>
      </c>
      <c r="R142" s="21"/>
      <c r="S142" s="21"/>
      <c r="T142" s="39">
        <f t="shared" si="361"/>
        <v>0</v>
      </c>
      <c r="U142" s="21"/>
      <c r="V142" s="21"/>
      <c r="W142" s="39">
        <f t="shared" si="367"/>
        <v>0</v>
      </c>
      <c r="X142" s="21"/>
      <c r="Y142" s="21"/>
      <c r="Z142" s="39">
        <f t="shared" si="368"/>
        <v>0</v>
      </c>
      <c r="AA142" s="144"/>
      <c r="AB142" s="144"/>
      <c r="AC142" s="39">
        <f t="shared" si="363"/>
        <v>0</v>
      </c>
      <c r="AD142" s="21"/>
      <c r="AE142" s="21"/>
      <c r="AF142" s="39">
        <f t="shared" si="369"/>
        <v>0</v>
      </c>
      <c r="AG142" s="164"/>
      <c r="AH142" s="119">
        <f t="shared" si="365"/>
        <v>0</v>
      </c>
      <c r="AI142" s="150">
        <f t="shared" si="366"/>
        <v>0</v>
      </c>
      <c r="AJ142" s="21"/>
      <c r="AK142" s="21"/>
      <c r="AL142" s="21"/>
      <c r="AM142" s="21"/>
      <c r="AN142" s="21"/>
      <c r="AO142" s="21"/>
      <c r="AP142" s="21"/>
      <c r="AQ142" s="21"/>
      <c r="AR142" s="39">
        <f t="shared" si="370"/>
        <v>0</v>
      </c>
      <c r="AS142" s="22"/>
      <c r="AT142" s="22"/>
      <c r="AU142" s="38">
        <f t="shared" si="371"/>
        <v>0</v>
      </c>
      <c r="AV142" s="226">
        <f t="shared" si="275"/>
        <v>0</v>
      </c>
      <c r="AW142" s="198">
        <f t="shared" si="270"/>
        <v>0</v>
      </c>
      <c r="AX142" s="22"/>
      <c r="AY142" s="22"/>
      <c r="AZ142" s="38">
        <f t="shared" ref="AZ142:AZ173" si="373">AY142*C142</f>
        <v>0</v>
      </c>
      <c r="BA142" s="22"/>
      <c r="BB142" s="22"/>
      <c r="BC142" s="38">
        <f t="shared" ref="BC142:BC173" si="374">BB142*C142</f>
        <v>0</v>
      </c>
      <c r="BD142" s="22"/>
      <c r="BE142" s="22"/>
      <c r="BF142" s="38">
        <f t="shared" ref="BF142:BF173" si="375">BE142*C142</f>
        <v>0</v>
      </c>
      <c r="BG142" s="22"/>
      <c r="BH142" s="22"/>
      <c r="BI142" s="38">
        <f t="shared" ref="BI142:BI173" si="376">BH142*C142</f>
        <v>0</v>
      </c>
      <c r="BJ142" s="22"/>
      <c r="BK142" s="22"/>
      <c r="BL142" s="38">
        <f t="shared" ref="BL142:BL173" si="377">BK142*C142</f>
        <v>0</v>
      </c>
      <c r="BM142" s="22"/>
      <c r="BN142" s="22"/>
      <c r="BO142" s="38">
        <f t="shared" ref="BO142:BO173" si="378">BN142*C142</f>
        <v>0</v>
      </c>
      <c r="BP142" s="21"/>
      <c r="BQ142" s="21"/>
      <c r="BR142" s="39">
        <f t="shared" ref="BR142:BR173" si="379">BQ142*C142</f>
        <v>0</v>
      </c>
      <c r="BS142" s="21"/>
      <c r="BT142" s="21"/>
      <c r="BU142" s="39">
        <f t="shared" ref="BU142:BU173" si="380">BT142*C142</f>
        <v>0</v>
      </c>
      <c r="BV142" s="200">
        <f t="shared" si="276"/>
        <v>0</v>
      </c>
      <c r="BW142" s="198">
        <f t="shared" si="277"/>
        <v>0</v>
      </c>
      <c r="BX142" s="21"/>
      <c r="BY142" s="21"/>
      <c r="BZ142" s="39">
        <f t="shared" ref="BZ142:BZ173" si="381">BY142*C142</f>
        <v>0</v>
      </c>
      <c r="CA142" s="21"/>
      <c r="CB142" s="21"/>
      <c r="CC142" s="39">
        <f t="shared" ref="CC142:CC173" si="382">CB142*C142</f>
        <v>0</v>
      </c>
      <c r="CD142" s="21"/>
      <c r="CE142" s="21"/>
      <c r="CF142" s="39">
        <f t="shared" ref="CF142:CF173" si="383">CE142*C142</f>
        <v>0</v>
      </c>
      <c r="CG142" s="21"/>
      <c r="CH142" s="21"/>
      <c r="CI142" s="39">
        <f t="shared" ref="CI142:CI173" si="384">CH142*C142</f>
        <v>0</v>
      </c>
      <c r="CJ142" s="21"/>
      <c r="CK142" s="21"/>
      <c r="CL142" s="39">
        <f t="shared" ref="CL142:CL173" si="385">CK142*C142</f>
        <v>0</v>
      </c>
      <c r="CM142" s="21"/>
      <c r="CN142" s="21"/>
      <c r="CO142" s="39">
        <f t="shared" ref="CO142:CO173" si="386">CN142*C142</f>
        <v>0</v>
      </c>
      <c r="CP142" s="21"/>
      <c r="CQ142" s="21"/>
      <c r="CR142" s="39">
        <f t="shared" ref="CR142:CR173" si="387">CQ142*C142</f>
        <v>0</v>
      </c>
      <c r="CS142" s="21"/>
      <c r="CT142" s="21"/>
      <c r="CU142" s="39">
        <f t="shared" si="338"/>
        <v>0</v>
      </c>
      <c r="CV142" s="21"/>
      <c r="CW142" s="21"/>
      <c r="CX142" s="39">
        <f t="shared" ref="CX142:CX173" si="388">CW142*C142</f>
        <v>0</v>
      </c>
      <c r="CY142" s="21"/>
      <c r="CZ142" s="21"/>
      <c r="DA142" s="39">
        <f t="shared" ref="DA142:DA173" si="389">CZ142*C142</f>
        <v>0</v>
      </c>
      <c r="DB142" s="21"/>
      <c r="DC142" s="21"/>
      <c r="DD142" s="39">
        <f t="shared" ref="DD142:DD173" si="390">DC142*C142</f>
        <v>0</v>
      </c>
      <c r="DE142" s="21"/>
      <c r="DF142" s="21"/>
      <c r="DG142" s="39">
        <f t="shared" ref="DG142:DG173" si="391">DF142*C142</f>
        <v>0</v>
      </c>
      <c r="DH142" s="21">
        <v>4</v>
      </c>
      <c r="DI142" s="21">
        <v>3</v>
      </c>
      <c r="DJ142" s="39">
        <f t="shared" ref="DJ142:DJ173" si="392">DI142*C142</f>
        <v>105</v>
      </c>
      <c r="DK142" s="21"/>
      <c r="DL142" s="21"/>
      <c r="DM142" s="39">
        <f t="shared" ref="DM142:DM173" si="393">DL142*C142</f>
        <v>0</v>
      </c>
      <c r="DN142" s="21"/>
      <c r="DO142" s="21"/>
      <c r="DP142" s="39">
        <f t="shared" ref="DP142:DP173" si="394">DO142*C142</f>
        <v>0</v>
      </c>
      <c r="DQ142" s="21"/>
      <c r="DR142" s="21"/>
      <c r="DS142" s="39">
        <f t="shared" ref="DS142:DS173" si="395">DR142*C142</f>
        <v>0</v>
      </c>
      <c r="DT142" s="235">
        <f t="shared" si="271"/>
        <v>3</v>
      </c>
      <c r="DU142" s="198">
        <f t="shared" si="272"/>
        <v>105</v>
      </c>
      <c r="DV142" s="21"/>
      <c r="DW142" s="21"/>
      <c r="DX142" s="39">
        <f t="shared" ref="DX142:DX173" si="396">DW142*C142</f>
        <v>0</v>
      </c>
      <c r="DY142" s="21"/>
      <c r="DZ142" s="21"/>
      <c r="EA142" s="39">
        <f t="shared" ref="EA142:EA173" si="397">DZ142*C142</f>
        <v>0</v>
      </c>
      <c r="EB142" s="21"/>
      <c r="EC142" s="21"/>
      <c r="ED142" s="39">
        <f t="shared" ref="ED142:ED173" si="398">EC142*C142</f>
        <v>0</v>
      </c>
      <c r="EE142" s="21"/>
      <c r="EF142" s="21"/>
      <c r="EG142" s="39">
        <f t="shared" ref="EG142:EG173" si="399">EF142*C142</f>
        <v>0</v>
      </c>
      <c r="EH142" s="21"/>
      <c r="EI142" s="21"/>
      <c r="EJ142" s="39">
        <f t="shared" ref="EJ142:EJ173" si="400">EI142*C142</f>
        <v>0</v>
      </c>
      <c r="EK142" s="21"/>
      <c r="EL142" s="21"/>
      <c r="EM142" s="39">
        <f t="shared" ref="EM142:EM173" si="401">EL142*C142</f>
        <v>0</v>
      </c>
      <c r="EN142" s="21"/>
      <c r="EO142" s="21"/>
      <c r="EP142" s="39">
        <f t="shared" ref="EP142:EP173" si="402">EO142*C142</f>
        <v>0</v>
      </c>
      <c r="EQ142" s="21"/>
      <c r="ER142" s="21"/>
      <c r="ES142" s="39">
        <f t="shared" ref="ES142:ES173" si="403">ER142*C142</f>
        <v>0</v>
      </c>
      <c r="ET142" s="21"/>
      <c r="EU142" s="21"/>
      <c r="EV142" s="39">
        <f t="shared" ref="EV142:EV173" si="404">EU142*C142</f>
        <v>0</v>
      </c>
      <c r="EW142" s="21"/>
      <c r="EX142" s="40"/>
      <c r="EY142" s="64">
        <f t="shared" ref="EY142:EY173" si="405">EX142*C142</f>
        <v>0</v>
      </c>
      <c r="EZ142" s="200">
        <f t="shared" si="278"/>
        <v>0</v>
      </c>
      <c r="FA142" s="199">
        <f t="shared" si="279"/>
        <v>0</v>
      </c>
      <c r="FB142" s="21"/>
      <c r="FC142" s="21"/>
      <c r="FD142" s="21"/>
    </row>
    <row r="143" spans="1:160">
      <c r="A143" s="8"/>
      <c r="B143" s="19" t="s">
        <v>386</v>
      </c>
      <c r="C143" s="97">
        <v>10</v>
      </c>
      <c r="D143" s="98">
        <f t="shared" si="372"/>
        <v>567</v>
      </c>
      <c r="E143" s="125">
        <f t="shared" si="274"/>
        <v>5670</v>
      </c>
      <c r="F143" s="22"/>
      <c r="G143" s="22">
        <v>500</v>
      </c>
      <c r="H143" s="38">
        <f t="shared" si="357"/>
        <v>5000</v>
      </c>
      <c r="I143" s="27"/>
      <c r="J143" s="27"/>
      <c r="K143" s="38">
        <f t="shared" si="358"/>
        <v>0</v>
      </c>
      <c r="L143" s="21"/>
      <c r="M143" s="21"/>
      <c r="N143" s="39">
        <f t="shared" si="359"/>
        <v>0</v>
      </c>
      <c r="O143" s="21"/>
      <c r="P143" s="21"/>
      <c r="Q143" s="39">
        <f t="shared" si="360"/>
        <v>0</v>
      </c>
      <c r="R143" s="21"/>
      <c r="S143" s="21"/>
      <c r="T143" s="39">
        <f t="shared" si="361"/>
        <v>0</v>
      </c>
      <c r="U143" s="21"/>
      <c r="V143" s="21"/>
      <c r="W143" s="39">
        <f t="shared" si="367"/>
        <v>0</v>
      </c>
      <c r="X143" s="21"/>
      <c r="Y143" s="21"/>
      <c r="Z143" s="39">
        <f t="shared" si="368"/>
        <v>0</v>
      </c>
      <c r="AA143" s="144"/>
      <c r="AB143" s="144"/>
      <c r="AC143" s="39">
        <f t="shared" si="363"/>
        <v>0</v>
      </c>
      <c r="AD143" s="21"/>
      <c r="AE143" s="21"/>
      <c r="AF143" s="39">
        <f t="shared" si="369"/>
        <v>0</v>
      </c>
      <c r="AG143" s="164"/>
      <c r="AH143" s="119">
        <f t="shared" si="365"/>
        <v>0</v>
      </c>
      <c r="AI143" s="150">
        <f t="shared" si="366"/>
        <v>0</v>
      </c>
      <c r="AJ143" s="21"/>
      <c r="AK143" s="21"/>
      <c r="AL143" s="21"/>
      <c r="AM143" s="21"/>
      <c r="AN143" s="21"/>
      <c r="AO143" s="21"/>
      <c r="AP143" s="21"/>
      <c r="AQ143" s="21"/>
      <c r="AR143" s="39">
        <f t="shared" si="370"/>
        <v>0</v>
      </c>
      <c r="AS143" s="22"/>
      <c r="AT143" s="22"/>
      <c r="AU143" s="38">
        <f t="shared" si="371"/>
        <v>0</v>
      </c>
      <c r="AV143" s="226">
        <f t="shared" si="275"/>
        <v>500</v>
      </c>
      <c r="AW143" s="198">
        <f t="shared" si="270"/>
        <v>5000</v>
      </c>
      <c r="AX143" s="22"/>
      <c r="AY143" s="22"/>
      <c r="AZ143" s="38">
        <f t="shared" si="373"/>
        <v>0</v>
      </c>
      <c r="BA143" s="22"/>
      <c r="BB143" s="22"/>
      <c r="BC143" s="38">
        <f t="shared" si="374"/>
        <v>0</v>
      </c>
      <c r="BD143" s="22"/>
      <c r="BE143" s="22"/>
      <c r="BF143" s="38">
        <f t="shared" si="375"/>
        <v>0</v>
      </c>
      <c r="BG143" s="22"/>
      <c r="BH143" s="22"/>
      <c r="BI143" s="38">
        <f t="shared" si="376"/>
        <v>0</v>
      </c>
      <c r="BJ143" s="22"/>
      <c r="BK143" s="22"/>
      <c r="BL143" s="38">
        <f t="shared" si="377"/>
        <v>0</v>
      </c>
      <c r="BM143" s="22"/>
      <c r="BN143" s="22"/>
      <c r="BO143" s="38">
        <f t="shared" si="378"/>
        <v>0</v>
      </c>
      <c r="BP143" s="21"/>
      <c r="BQ143" s="21"/>
      <c r="BR143" s="39">
        <f t="shared" si="379"/>
        <v>0</v>
      </c>
      <c r="BS143" s="21"/>
      <c r="BT143" s="21"/>
      <c r="BU143" s="39">
        <f t="shared" si="380"/>
        <v>0</v>
      </c>
      <c r="BV143" s="200">
        <f t="shared" si="276"/>
        <v>0</v>
      </c>
      <c r="BW143" s="198">
        <f t="shared" si="277"/>
        <v>0</v>
      </c>
      <c r="BX143" s="21"/>
      <c r="BY143" s="21"/>
      <c r="BZ143" s="39">
        <f t="shared" si="381"/>
        <v>0</v>
      </c>
      <c r="CA143" s="21"/>
      <c r="CB143" s="21"/>
      <c r="CC143" s="39">
        <f t="shared" si="382"/>
        <v>0</v>
      </c>
      <c r="CD143" s="21"/>
      <c r="CE143" s="21"/>
      <c r="CF143" s="39">
        <f t="shared" si="383"/>
        <v>0</v>
      </c>
      <c r="CG143" s="21"/>
      <c r="CH143" s="21"/>
      <c r="CI143" s="39">
        <f t="shared" si="384"/>
        <v>0</v>
      </c>
      <c r="CJ143" s="21"/>
      <c r="CK143" s="21"/>
      <c r="CL143" s="39">
        <f t="shared" si="385"/>
        <v>0</v>
      </c>
      <c r="CM143" s="21"/>
      <c r="CN143" s="21">
        <v>30</v>
      </c>
      <c r="CO143" s="39">
        <f t="shared" si="386"/>
        <v>300</v>
      </c>
      <c r="CP143" s="21"/>
      <c r="CQ143" s="21">
        <v>12</v>
      </c>
      <c r="CR143" s="39">
        <f t="shared" si="387"/>
        <v>120</v>
      </c>
      <c r="CS143" s="21"/>
      <c r="CT143" s="21"/>
      <c r="CU143" s="39">
        <f t="shared" si="338"/>
        <v>0</v>
      </c>
      <c r="CV143" s="21"/>
      <c r="CW143" s="21"/>
      <c r="CX143" s="39">
        <f t="shared" si="388"/>
        <v>0</v>
      </c>
      <c r="CY143" s="21"/>
      <c r="CZ143" s="21"/>
      <c r="DA143" s="39">
        <f t="shared" si="389"/>
        <v>0</v>
      </c>
      <c r="DB143" s="21"/>
      <c r="DC143" s="21"/>
      <c r="DD143" s="39">
        <f t="shared" si="390"/>
        <v>0</v>
      </c>
      <c r="DE143" s="21"/>
      <c r="DF143" s="21"/>
      <c r="DG143" s="39">
        <f t="shared" si="391"/>
        <v>0</v>
      </c>
      <c r="DH143" s="21"/>
      <c r="DI143" s="21">
        <v>25</v>
      </c>
      <c r="DJ143" s="39">
        <f t="shared" si="392"/>
        <v>250</v>
      </c>
      <c r="DK143" s="21"/>
      <c r="DL143" s="21"/>
      <c r="DM143" s="39">
        <f t="shared" si="393"/>
        <v>0</v>
      </c>
      <c r="DN143" s="21"/>
      <c r="DO143" s="21"/>
      <c r="DP143" s="39">
        <f t="shared" si="394"/>
        <v>0</v>
      </c>
      <c r="DQ143" s="21"/>
      <c r="DR143" s="21"/>
      <c r="DS143" s="39">
        <f t="shared" si="395"/>
        <v>0</v>
      </c>
      <c r="DT143" s="235">
        <f t="shared" si="271"/>
        <v>67</v>
      </c>
      <c r="DU143" s="198">
        <f t="shared" si="272"/>
        <v>670</v>
      </c>
      <c r="DV143" s="21"/>
      <c r="DW143" s="21"/>
      <c r="DX143" s="39">
        <f t="shared" si="396"/>
        <v>0</v>
      </c>
      <c r="DY143" s="21"/>
      <c r="DZ143" s="21"/>
      <c r="EA143" s="39">
        <f t="shared" si="397"/>
        <v>0</v>
      </c>
      <c r="EB143" s="21"/>
      <c r="EC143" s="21"/>
      <c r="ED143" s="39">
        <f t="shared" si="398"/>
        <v>0</v>
      </c>
      <c r="EE143" s="21"/>
      <c r="EF143" s="21"/>
      <c r="EG143" s="39">
        <f t="shared" si="399"/>
        <v>0</v>
      </c>
      <c r="EH143" s="21"/>
      <c r="EI143" s="21"/>
      <c r="EJ143" s="39">
        <f t="shared" si="400"/>
        <v>0</v>
      </c>
      <c r="EK143" s="21"/>
      <c r="EL143" s="21"/>
      <c r="EM143" s="39">
        <f t="shared" si="401"/>
        <v>0</v>
      </c>
      <c r="EN143" s="21"/>
      <c r="EO143" s="21"/>
      <c r="EP143" s="39">
        <f t="shared" si="402"/>
        <v>0</v>
      </c>
      <c r="EQ143" s="21"/>
      <c r="ER143" s="21"/>
      <c r="ES143" s="39">
        <f t="shared" si="403"/>
        <v>0</v>
      </c>
      <c r="ET143" s="21"/>
      <c r="EU143" s="21"/>
      <c r="EV143" s="39">
        <f t="shared" si="404"/>
        <v>0</v>
      </c>
      <c r="EW143" s="21"/>
      <c r="EX143" s="40"/>
      <c r="EY143" s="64">
        <f t="shared" si="405"/>
        <v>0</v>
      </c>
      <c r="EZ143" s="200">
        <f t="shared" si="278"/>
        <v>0</v>
      </c>
      <c r="FA143" s="199">
        <f t="shared" si="279"/>
        <v>0</v>
      </c>
      <c r="FB143" s="21"/>
      <c r="FC143" s="21"/>
      <c r="FD143" s="21"/>
    </row>
    <row r="144" spans="1:160">
      <c r="A144" s="8"/>
      <c r="B144" s="19" t="s">
        <v>842</v>
      </c>
      <c r="C144" s="97">
        <v>0.3</v>
      </c>
      <c r="D144" s="98">
        <f t="shared" si="372"/>
        <v>500</v>
      </c>
      <c r="E144" s="125">
        <f t="shared" ref="E144:E220" si="406">D144*C144</f>
        <v>150</v>
      </c>
      <c r="F144" s="22"/>
      <c r="G144" s="22"/>
      <c r="H144" s="38">
        <f t="shared" si="357"/>
        <v>0</v>
      </c>
      <c r="I144" s="27"/>
      <c r="J144" s="27"/>
      <c r="K144" s="38">
        <f t="shared" si="358"/>
        <v>0</v>
      </c>
      <c r="L144" s="21"/>
      <c r="M144" s="21"/>
      <c r="N144" s="39">
        <f t="shared" si="359"/>
        <v>0</v>
      </c>
      <c r="O144" s="21"/>
      <c r="P144" s="21"/>
      <c r="Q144" s="39">
        <f t="shared" si="360"/>
        <v>0</v>
      </c>
      <c r="R144" s="21"/>
      <c r="S144" s="21"/>
      <c r="T144" s="39">
        <f t="shared" si="361"/>
        <v>0</v>
      </c>
      <c r="U144" s="21"/>
      <c r="V144" s="21"/>
      <c r="W144" s="39">
        <f t="shared" si="367"/>
        <v>0</v>
      </c>
      <c r="X144" s="21"/>
      <c r="Y144" s="21"/>
      <c r="Z144" s="39">
        <f t="shared" si="368"/>
        <v>0</v>
      </c>
      <c r="AA144" s="144"/>
      <c r="AB144" s="144"/>
      <c r="AC144" s="39">
        <f t="shared" si="363"/>
        <v>0</v>
      </c>
      <c r="AD144" s="21"/>
      <c r="AE144" s="21"/>
      <c r="AF144" s="39">
        <f t="shared" si="369"/>
        <v>0</v>
      </c>
      <c r="AG144" s="164"/>
      <c r="AH144" s="119">
        <f t="shared" si="365"/>
        <v>0</v>
      </c>
      <c r="AI144" s="150">
        <f t="shared" si="366"/>
        <v>0</v>
      </c>
      <c r="AJ144" s="21"/>
      <c r="AK144" s="21"/>
      <c r="AL144" s="21"/>
      <c r="AM144" s="21"/>
      <c r="AN144" s="21"/>
      <c r="AO144" s="21"/>
      <c r="AP144" s="21"/>
      <c r="AQ144" s="21"/>
      <c r="AR144" s="39">
        <f t="shared" si="370"/>
        <v>0</v>
      </c>
      <c r="AS144" s="22"/>
      <c r="AT144" s="22"/>
      <c r="AU144" s="38">
        <f t="shared" si="371"/>
        <v>0</v>
      </c>
      <c r="AV144" s="226">
        <f t="shared" si="275"/>
        <v>0</v>
      </c>
      <c r="AW144" s="198">
        <f t="shared" si="270"/>
        <v>0</v>
      </c>
      <c r="AX144" s="22"/>
      <c r="AY144" s="22"/>
      <c r="AZ144" s="38">
        <f t="shared" si="373"/>
        <v>0</v>
      </c>
      <c r="BA144" s="22"/>
      <c r="BB144" s="22"/>
      <c r="BC144" s="38">
        <f t="shared" si="374"/>
        <v>0</v>
      </c>
      <c r="BD144" s="22"/>
      <c r="BE144" s="22"/>
      <c r="BF144" s="38">
        <f t="shared" si="375"/>
        <v>0</v>
      </c>
      <c r="BG144" s="22"/>
      <c r="BH144" s="22"/>
      <c r="BI144" s="38">
        <f t="shared" si="376"/>
        <v>0</v>
      </c>
      <c r="BJ144" s="22"/>
      <c r="BK144" s="22"/>
      <c r="BL144" s="38">
        <f t="shared" si="377"/>
        <v>0</v>
      </c>
      <c r="BM144" s="22"/>
      <c r="BN144" s="22"/>
      <c r="BO144" s="38">
        <f t="shared" si="378"/>
        <v>0</v>
      </c>
      <c r="BP144" s="21"/>
      <c r="BQ144" s="21"/>
      <c r="BR144" s="39">
        <f t="shared" si="379"/>
        <v>0</v>
      </c>
      <c r="BS144" s="21"/>
      <c r="BT144" s="21"/>
      <c r="BU144" s="39">
        <f t="shared" si="380"/>
        <v>0</v>
      </c>
      <c r="BV144" s="200">
        <f t="shared" si="276"/>
        <v>0</v>
      </c>
      <c r="BW144" s="198">
        <f t="shared" si="277"/>
        <v>0</v>
      </c>
      <c r="BX144" s="21"/>
      <c r="BY144" s="21"/>
      <c r="BZ144" s="39">
        <f t="shared" si="381"/>
        <v>0</v>
      </c>
      <c r="CA144" s="21"/>
      <c r="CB144" s="21"/>
      <c r="CC144" s="39">
        <f t="shared" si="382"/>
        <v>0</v>
      </c>
      <c r="CD144" s="21"/>
      <c r="CE144" s="21"/>
      <c r="CF144" s="39">
        <f t="shared" si="383"/>
        <v>0</v>
      </c>
      <c r="CG144" s="21"/>
      <c r="CH144" s="21"/>
      <c r="CI144" s="39">
        <f t="shared" si="384"/>
        <v>0</v>
      </c>
      <c r="CJ144" s="21"/>
      <c r="CK144" s="21"/>
      <c r="CL144" s="39">
        <f t="shared" si="385"/>
        <v>0</v>
      </c>
      <c r="CM144" s="21"/>
      <c r="CN144" s="21"/>
      <c r="CO144" s="39">
        <f t="shared" si="386"/>
        <v>0</v>
      </c>
      <c r="CP144" s="21"/>
      <c r="CQ144" s="21"/>
      <c r="CR144" s="39">
        <f t="shared" si="387"/>
        <v>0</v>
      </c>
      <c r="CS144" s="21"/>
      <c r="CT144" s="21"/>
      <c r="CU144" s="39">
        <f t="shared" si="338"/>
        <v>0</v>
      </c>
      <c r="CV144" s="21"/>
      <c r="CW144" s="21"/>
      <c r="CX144" s="39">
        <f t="shared" si="388"/>
        <v>0</v>
      </c>
      <c r="CY144" s="21"/>
      <c r="CZ144" s="21"/>
      <c r="DA144" s="39">
        <f t="shared" si="389"/>
        <v>0</v>
      </c>
      <c r="DB144" s="21"/>
      <c r="DC144" s="21"/>
      <c r="DD144" s="39">
        <f t="shared" si="390"/>
        <v>0</v>
      </c>
      <c r="DE144" s="21"/>
      <c r="DF144" s="21">
        <v>500</v>
      </c>
      <c r="DG144" s="39">
        <f t="shared" si="391"/>
        <v>150</v>
      </c>
      <c r="DH144" s="21"/>
      <c r="DI144" s="21"/>
      <c r="DJ144" s="39">
        <f t="shared" si="392"/>
        <v>0</v>
      </c>
      <c r="DK144" s="21"/>
      <c r="DL144" s="21"/>
      <c r="DM144" s="39">
        <f t="shared" si="393"/>
        <v>0</v>
      </c>
      <c r="DN144" s="21"/>
      <c r="DO144" s="21"/>
      <c r="DP144" s="39">
        <f t="shared" si="394"/>
        <v>0</v>
      </c>
      <c r="DQ144" s="21"/>
      <c r="DR144" s="21"/>
      <c r="DS144" s="39">
        <f t="shared" si="395"/>
        <v>0</v>
      </c>
      <c r="DT144" s="235">
        <f t="shared" si="271"/>
        <v>500</v>
      </c>
      <c r="DU144" s="198">
        <f t="shared" si="272"/>
        <v>150</v>
      </c>
      <c r="DV144" s="21"/>
      <c r="DW144" s="21"/>
      <c r="DX144" s="39">
        <f t="shared" si="396"/>
        <v>0</v>
      </c>
      <c r="DY144" s="21"/>
      <c r="DZ144" s="21"/>
      <c r="EA144" s="39">
        <f t="shared" si="397"/>
        <v>0</v>
      </c>
      <c r="EB144" s="21"/>
      <c r="EC144" s="21"/>
      <c r="ED144" s="39">
        <f t="shared" si="398"/>
        <v>0</v>
      </c>
      <c r="EE144" s="21"/>
      <c r="EF144" s="21"/>
      <c r="EG144" s="39">
        <f t="shared" si="399"/>
        <v>0</v>
      </c>
      <c r="EH144" s="21"/>
      <c r="EI144" s="21"/>
      <c r="EJ144" s="39">
        <f t="shared" si="400"/>
        <v>0</v>
      </c>
      <c r="EK144" s="21"/>
      <c r="EL144" s="21"/>
      <c r="EM144" s="39">
        <f t="shared" si="401"/>
        <v>0</v>
      </c>
      <c r="EN144" s="21"/>
      <c r="EO144" s="21"/>
      <c r="EP144" s="39">
        <f t="shared" si="402"/>
        <v>0</v>
      </c>
      <c r="EQ144" s="21"/>
      <c r="ER144" s="21"/>
      <c r="ES144" s="39">
        <f t="shared" si="403"/>
        <v>0</v>
      </c>
      <c r="ET144" s="21"/>
      <c r="EU144" s="21"/>
      <c r="EV144" s="39">
        <f t="shared" si="404"/>
        <v>0</v>
      </c>
      <c r="EW144" s="21"/>
      <c r="EX144" s="40"/>
      <c r="EY144" s="64">
        <f t="shared" si="405"/>
        <v>0</v>
      </c>
      <c r="EZ144" s="200">
        <f t="shared" si="278"/>
        <v>0</v>
      </c>
      <c r="FA144" s="199">
        <f t="shared" si="279"/>
        <v>0</v>
      </c>
      <c r="FB144" s="21"/>
      <c r="FC144" s="21"/>
      <c r="FD144" s="21"/>
    </row>
    <row r="145" spans="1:160">
      <c r="A145" s="8"/>
      <c r="B145" s="19" t="s">
        <v>437</v>
      </c>
      <c r="C145" s="97">
        <v>100</v>
      </c>
      <c r="D145" s="98">
        <f t="shared" si="372"/>
        <v>0</v>
      </c>
      <c r="E145" s="125">
        <f t="shared" si="406"/>
        <v>0</v>
      </c>
      <c r="F145" s="22"/>
      <c r="G145" s="22"/>
      <c r="H145" s="38">
        <f t="shared" si="357"/>
        <v>0</v>
      </c>
      <c r="I145" s="27"/>
      <c r="J145" s="27"/>
      <c r="K145" s="38">
        <f t="shared" si="358"/>
        <v>0</v>
      </c>
      <c r="L145" s="21"/>
      <c r="M145" s="21"/>
      <c r="N145" s="39">
        <f t="shared" si="359"/>
        <v>0</v>
      </c>
      <c r="O145" s="21"/>
      <c r="P145" s="21"/>
      <c r="Q145" s="39">
        <f t="shared" si="360"/>
        <v>0</v>
      </c>
      <c r="R145" s="21"/>
      <c r="S145" s="21"/>
      <c r="T145" s="39">
        <f t="shared" si="361"/>
        <v>0</v>
      </c>
      <c r="U145" s="21"/>
      <c r="V145" s="21"/>
      <c r="W145" s="39">
        <f t="shared" si="367"/>
        <v>0</v>
      </c>
      <c r="X145" s="21"/>
      <c r="Y145" s="21"/>
      <c r="Z145" s="39">
        <f t="shared" si="368"/>
        <v>0</v>
      </c>
      <c r="AA145" s="144"/>
      <c r="AB145" s="144"/>
      <c r="AC145" s="39">
        <f t="shared" si="363"/>
        <v>0</v>
      </c>
      <c r="AD145" s="21"/>
      <c r="AE145" s="21"/>
      <c r="AF145" s="39">
        <f t="shared" si="369"/>
        <v>0</v>
      </c>
      <c r="AG145" s="164"/>
      <c r="AH145" s="119">
        <f t="shared" si="365"/>
        <v>0</v>
      </c>
      <c r="AI145" s="150">
        <f t="shared" si="366"/>
        <v>0</v>
      </c>
      <c r="AJ145" s="21"/>
      <c r="AK145" s="21"/>
      <c r="AL145" s="21"/>
      <c r="AM145" s="21"/>
      <c r="AN145" s="21"/>
      <c r="AO145" s="21"/>
      <c r="AP145" s="21"/>
      <c r="AQ145" s="21"/>
      <c r="AR145" s="39">
        <f t="shared" si="370"/>
        <v>0</v>
      </c>
      <c r="AS145" s="22"/>
      <c r="AT145" s="22"/>
      <c r="AU145" s="38">
        <f t="shared" si="371"/>
        <v>0</v>
      </c>
      <c r="AV145" s="226">
        <f t="shared" si="275"/>
        <v>0</v>
      </c>
      <c r="AW145" s="198">
        <f t="shared" si="270"/>
        <v>0</v>
      </c>
      <c r="AX145" s="22"/>
      <c r="AY145" s="22"/>
      <c r="AZ145" s="38">
        <f t="shared" si="373"/>
        <v>0</v>
      </c>
      <c r="BA145" s="22"/>
      <c r="BB145" s="22"/>
      <c r="BC145" s="38">
        <f t="shared" si="374"/>
        <v>0</v>
      </c>
      <c r="BD145" s="22"/>
      <c r="BE145" s="22"/>
      <c r="BF145" s="38">
        <f t="shared" si="375"/>
        <v>0</v>
      </c>
      <c r="BG145" s="22"/>
      <c r="BH145" s="22"/>
      <c r="BI145" s="38">
        <f t="shared" si="376"/>
        <v>0</v>
      </c>
      <c r="BJ145" s="22"/>
      <c r="BK145" s="22"/>
      <c r="BL145" s="38">
        <f t="shared" si="377"/>
        <v>0</v>
      </c>
      <c r="BM145" s="22"/>
      <c r="BN145" s="22"/>
      <c r="BO145" s="38">
        <f t="shared" si="378"/>
        <v>0</v>
      </c>
      <c r="BP145" s="21"/>
      <c r="BQ145" s="21"/>
      <c r="BR145" s="39">
        <f t="shared" si="379"/>
        <v>0</v>
      </c>
      <c r="BS145" s="21"/>
      <c r="BT145" s="21"/>
      <c r="BU145" s="39">
        <f t="shared" si="380"/>
        <v>0</v>
      </c>
      <c r="BV145" s="200">
        <f t="shared" si="276"/>
        <v>0</v>
      </c>
      <c r="BW145" s="198">
        <f t="shared" si="277"/>
        <v>0</v>
      </c>
      <c r="BX145" s="21"/>
      <c r="BY145" s="21"/>
      <c r="BZ145" s="39">
        <f t="shared" si="381"/>
        <v>0</v>
      </c>
      <c r="CA145" s="21"/>
      <c r="CB145" s="21"/>
      <c r="CC145" s="39">
        <f t="shared" si="382"/>
        <v>0</v>
      </c>
      <c r="CD145" s="21"/>
      <c r="CE145" s="21"/>
      <c r="CF145" s="39">
        <f t="shared" si="383"/>
        <v>0</v>
      </c>
      <c r="CG145" s="21"/>
      <c r="CH145" s="21"/>
      <c r="CI145" s="39">
        <f t="shared" si="384"/>
        <v>0</v>
      </c>
      <c r="CJ145" s="21"/>
      <c r="CK145" s="21"/>
      <c r="CL145" s="39">
        <f t="shared" si="385"/>
        <v>0</v>
      </c>
      <c r="CM145" s="21"/>
      <c r="CN145" s="21"/>
      <c r="CO145" s="39">
        <f t="shared" si="386"/>
        <v>0</v>
      </c>
      <c r="CP145" s="21"/>
      <c r="CQ145" s="21"/>
      <c r="CR145" s="39">
        <f t="shared" si="387"/>
        <v>0</v>
      </c>
      <c r="CS145" s="21"/>
      <c r="CT145" s="21"/>
      <c r="CU145" s="39">
        <f t="shared" si="338"/>
        <v>0</v>
      </c>
      <c r="CV145" s="21"/>
      <c r="CW145" s="21"/>
      <c r="CX145" s="39">
        <f t="shared" si="388"/>
        <v>0</v>
      </c>
      <c r="CY145" s="21"/>
      <c r="CZ145" s="21"/>
      <c r="DA145" s="39">
        <f t="shared" si="389"/>
        <v>0</v>
      </c>
      <c r="DB145" s="21"/>
      <c r="DC145" s="21"/>
      <c r="DD145" s="39">
        <f t="shared" si="390"/>
        <v>0</v>
      </c>
      <c r="DE145" s="21"/>
      <c r="DF145" s="21"/>
      <c r="DG145" s="39">
        <f t="shared" si="391"/>
        <v>0</v>
      </c>
      <c r="DH145" s="21"/>
      <c r="DI145" s="21"/>
      <c r="DJ145" s="39">
        <f t="shared" si="392"/>
        <v>0</v>
      </c>
      <c r="DK145" s="21"/>
      <c r="DL145" s="21"/>
      <c r="DM145" s="39">
        <f t="shared" si="393"/>
        <v>0</v>
      </c>
      <c r="DN145" s="21"/>
      <c r="DO145" s="21"/>
      <c r="DP145" s="39">
        <f t="shared" si="394"/>
        <v>0</v>
      </c>
      <c r="DQ145" s="21"/>
      <c r="DR145" s="21"/>
      <c r="DS145" s="39">
        <f t="shared" si="395"/>
        <v>0</v>
      </c>
      <c r="DT145" s="235">
        <f t="shared" si="271"/>
        <v>0</v>
      </c>
      <c r="DU145" s="198">
        <f t="shared" si="272"/>
        <v>0</v>
      </c>
      <c r="DV145" s="21"/>
      <c r="DW145" s="21"/>
      <c r="DX145" s="39">
        <f t="shared" si="396"/>
        <v>0</v>
      </c>
      <c r="DY145" s="21"/>
      <c r="DZ145" s="21"/>
      <c r="EA145" s="39">
        <f t="shared" si="397"/>
        <v>0</v>
      </c>
      <c r="EB145" s="21"/>
      <c r="EC145" s="21"/>
      <c r="ED145" s="39">
        <f t="shared" si="398"/>
        <v>0</v>
      </c>
      <c r="EE145" s="21"/>
      <c r="EF145" s="21"/>
      <c r="EG145" s="39">
        <f t="shared" si="399"/>
        <v>0</v>
      </c>
      <c r="EH145" s="21"/>
      <c r="EI145" s="21"/>
      <c r="EJ145" s="39">
        <f t="shared" si="400"/>
        <v>0</v>
      </c>
      <c r="EK145" s="21"/>
      <c r="EL145" s="21"/>
      <c r="EM145" s="39">
        <f t="shared" si="401"/>
        <v>0</v>
      </c>
      <c r="EN145" s="21"/>
      <c r="EO145" s="21"/>
      <c r="EP145" s="39">
        <f t="shared" si="402"/>
        <v>0</v>
      </c>
      <c r="EQ145" s="21"/>
      <c r="ER145" s="21"/>
      <c r="ES145" s="39">
        <f t="shared" si="403"/>
        <v>0</v>
      </c>
      <c r="ET145" s="21"/>
      <c r="EU145" s="21"/>
      <c r="EV145" s="39">
        <f t="shared" si="404"/>
        <v>0</v>
      </c>
      <c r="EW145" s="21"/>
      <c r="EX145" s="40"/>
      <c r="EY145" s="64">
        <f t="shared" si="405"/>
        <v>0</v>
      </c>
      <c r="EZ145" s="200">
        <f t="shared" si="278"/>
        <v>0</v>
      </c>
      <c r="FA145" s="199">
        <f t="shared" si="279"/>
        <v>0</v>
      </c>
      <c r="FB145" s="21"/>
      <c r="FC145" s="21"/>
      <c r="FD145" s="21"/>
    </row>
    <row r="146" spans="1:160">
      <c r="A146" s="8"/>
      <c r="B146" s="19" t="s">
        <v>440</v>
      </c>
      <c r="C146" s="97">
        <v>8</v>
      </c>
      <c r="D146" s="98">
        <f t="shared" si="372"/>
        <v>0</v>
      </c>
      <c r="E146" s="125">
        <f t="shared" si="406"/>
        <v>0</v>
      </c>
      <c r="F146" s="22"/>
      <c r="G146" s="22"/>
      <c r="H146" s="38">
        <f t="shared" si="357"/>
        <v>0</v>
      </c>
      <c r="I146" s="27"/>
      <c r="J146" s="27"/>
      <c r="K146" s="38">
        <f t="shared" si="358"/>
        <v>0</v>
      </c>
      <c r="L146" s="21"/>
      <c r="M146" s="21"/>
      <c r="N146" s="39">
        <f t="shared" si="359"/>
        <v>0</v>
      </c>
      <c r="O146" s="21"/>
      <c r="P146" s="21"/>
      <c r="Q146" s="39">
        <f t="shared" si="360"/>
        <v>0</v>
      </c>
      <c r="R146" s="21"/>
      <c r="S146" s="21"/>
      <c r="T146" s="39">
        <f t="shared" si="361"/>
        <v>0</v>
      </c>
      <c r="U146" s="21"/>
      <c r="V146" s="21"/>
      <c r="W146" s="39">
        <f t="shared" si="367"/>
        <v>0</v>
      </c>
      <c r="X146" s="21"/>
      <c r="Y146" s="21"/>
      <c r="Z146" s="39">
        <f t="shared" si="368"/>
        <v>0</v>
      </c>
      <c r="AA146" s="144"/>
      <c r="AB146" s="144"/>
      <c r="AC146" s="39">
        <f t="shared" si="363"/>
        <v>0</v>
      </c>
      <c r="AD146" s="21"/>
      <c r="AE146" s="21"/>
      <c r="AF146" s="39">
        <f t="shared" si="369"/>
        <v>0</v>
      </c>
      <c r="AG146" s="164"/>
      <c r="AH146" s="119">
        <f t="shared" si="365"/>
        <v>0</v>
      </c>
      <c r="AI146" s="150">
        <f t="shared" si="366"/>
        <v>0</v>
      </c>
      <c r="AJ146" s="21"/>
      <c r="AK146" s="21"/>
      <c r="AL146" s="21"/>
      <c r="AM146" s="21"/>
      <c r="AN146" s="21"/>
      <c r="AO146" s="21"/>
      <c r="AP146" s="21"/>
      <c r="AQ146" s="21"/>
      <c r="AR146" s="39">
        <f t="shared" si="370"/>
        <v>0</v>
      </c>
      <c r="AS146" s="22"/>
      <c r="AT146" s="22"/>
      <c r="AU146" s="38">
        <f t="shared" si="371"/>
        <v>0</v>
      </c>
      <c r="AV146" s="226">
        <f t="shared" ref="AV146:AV225" si="407">AT146+AQ146+AO146+AM146+AK146+AE146+Y146+V146+S146+P146+M146+J146+G146</f>
        <v>0</v>
      </c>
      <c r="AW146" s="198">
        <f t="shared" si="270"/>
        <v>0</v>
      </c>
      <c r="AX146" s="22"/>
      <c r="AY146" s="22"/>
      <c r="AZ146" s="38">
        <f t="shared" si="373"/>
        <v>0</v>
      </c>
      <c r="BA146" s="22"/>
      <c r="BB146" s="22"/>
      <c r="BC146" s="38">
        <f t="shared" si="374"/>
        <v>0</v>
      </c>
      <c r="BD146" s="22"/>
      <c r="BE146" s="22"/>
      <c r="BF146" s="38">
        <f t="shared" si="375"/>
        <v>0</v>
      </c>
      <c r="BG146" s="22"/>
      <c r="BH146" s="22"/>
      <c r="BI146" s="38">
        <f t="shared" si="376"/>
        <v>0</v>
      </c>
      <c r="BJ146" s="22"/>
      <c r="BK146" s="22"/>
      <c r="BL146" s="38">
        <f t="shared" si="377"/>
        <v>0</v>
      </c>
      <c r="BM146" s="22"/>
      <c r="BN146" s="22"/>
      <c r="BO146" s="38">
        <f t="shared" si="378"/>
        <v>0</v>
      </c>
      <c r="BP146" s="21"/>
      <c r="BQ146" s="21"/>
      <c r="BR146" s="39">
        <f t="shared" si="379"/>
        <v>0</v>
      </c>
      <c r="BS146" s="21"/>
      <c r="BT146" s="21"/>
      <c r="BU146" s="39">
        <f t="shared" si="380"/>
        <v>0</v>
      </c>
      <c r="BV146" s="200">
        <f t="shared" ref="BV146:BV225" si="408">BT146+BQ146+BN146+BK146+BH146+BE146+BB146+AY146</f>
        <v>0</v>
      </c>
      <c r="BW146" s="198">
        <f t="shared" ref="BW146:BW225" si="409">BU146+BR146+BO146+BL146+BI146+BF146+BC146+AZ146</f>
        <v>0</v>
      </c>
      <c r="BX146" s="21"/>
      <c r="BY146" s="21"/>
      <c r="BZ146" s="39">
        <f t="shared" si="381"/>
        <v>0</v>
      </c>
      <c r="CA146" s="21"/>
      <c r="CB146" s="21"/>
      <c r="CC146" s="39">
        <f t="shared" si="382"/>
        <v>0</v>
      </c>
      <c r="CD146" s="21"/>
      <c r="CE146" s="21"/>
      <c r="CF146" s="39">
        <f t="shared" si="383"/>
        <v>0</v>
      </c>
      <c r="CG146" s="21"/>
      <c r="CH146" s="21"/>
      <c r="CI146" s="39">
        <f t="shared" si="384"/>
        <v>0</v>
      </c>
      <c r="CJ146" s="21"/>
      <c r="CK146" s="21"/>
      <c r="CL146" s="39">
        <f t="shared" si="385"/>
        <v>0</v>
      </c>
      <c r="CM146" s="21"/>
      <c r="CN146" s="21"/>
      <c r="CO146" s="39">
        <f t="shared" si="386"/>
        <v>0</v>
      </c>
      <c r="CP146" s="21"/>
      <c r="CQ146" s="21"/>
      <c r="CR146" s="39">
        <f t="shared" si="387"/>
        <v>0</v>
      </c>
      <c r="CS146" s="21"/>
      <c r="CT146" s="21"/>
      <c r="CU146" s="39">
        <f t="shared" si="338"/>
        <v>0</v>
      </c>
      <c r="CV146" s="21"/>
      <c r="CW146" s="21"/>
      <c r="CX146" s="39">
        <f t="shared" si="388"/>
        <v>0</v>
      </c>
      <c r="CY146" s="21"/>
      <c r="CZ146" s="21"/>
      <c r="DA146" s="39">
        <f t="shared" si="389"/>
        <v>0</v>
      </c>
      <c r="DB146" s="21"/>
      <c r="DC146" s="21"/>
      <c r="DD146" s="39">
        <f t="shared" si="390"/>
        <v>0</v>
      </c>
      <c r="DE146" s="21"/>
      <c r="DF146" s="21"/>
      <c r="DG146" s="39">
        <f t="shared" si="391"/>
        <v>0</v>
      </c>
      <c r="DH146" s="21"/>
      <c r="DI146" s="21"/>
      <c r="DJ146" s="39">
        <f t="shared" si="392"/>
        <v>0</v>
      </c>
      <c r="DK146" s="21"/>
      <c r="DL146" s="21"/>
      <c r="DM146" s="39">
        <f t="shared" si="393"/>
        <v>0</v>
      </c>
      <c r="DN146" s="21"/>
      <c r="DO146" s="21"/>
      <c r="DP146" s="39">
        <f t="shared" si="394"/>
        <v>0</v>
      </c>
      <c r="DQ146" s="21"/>
      <c r="DR146" s="21"/>
      <c r="DS146" s="39">
        <f t="shared" si="395"/>
        <v>0</v>
      </c>
      <c r="DT146" s="235">
        <f t="shared" si="271"/>
        <v>0</v>
      </c>
      <c r="DU146" s="198">
        <f t="shared" si="272"/>
        <v>0</v>
      </c>
      <c r="DV146" s="21"/>
      <c r="DW146" s="21"/>
      <c r="DX146" s="39">
        <f t="shared" si="396"/>
        <v>0</v>
      </c>
      <c r="DY146" s="21"/>
      <c r="DZ146" s="21"/>
      <c r="EA146" s="39">
        <f t="shared" si="397"/>
        <v>0</v>
      </c>
      <c r="EB146" s="21"/>
      <c r="EC146" s="21"/>
      <c r="ED146" s="39">
        <f t="shared" si="398"/>
        <v>0</v>
      </c>
      <c r="EE146" s="21"/>
      <c r="EF146" s="21"/>
      <c r="EG146" s="39">
        <f t="shared" si="399"/>
        <v>0</v>
      </c>
      <c r="EH146" s="21"/>
      <c r="EI146" s="21"/>
      <c r="EJ146" s="39">
        <f t="shared" si="400"/>
        <v>0</v>
      </c>
      <c r="EK146" s="21"/>
      <c r="EL146" s="21"/>
      <c r="EM146" s="39">
        <f t="shared" si="401"/>
        <v>0</v>
      </c>
      <c r="EN146" s="21"/>
      <c r="EO146" s="21"/>
      <c r="EP146" s="39">
        <f t="shared" si="402"/>
        <v>0</v>
      </c>
      <c r="EQ146" s="21"/>
      <c r="ER146" s="21"/>
      <c r="ES146" s="39">
        <f t="shared" si="403"/>
        <v>0</v>
      </c>
      <c r="ET146" s="21"/>
      <c r="EU146" s="21"/>
      <c r="EV146" s="39">
        <f t="shared" si="404"/>
        <v>0</v>
      </c>
      <c r="EW146" s="21"/>
      <c r="EX146" s="40"/>
      <c r="EY146" s="64">
        <f t="shared" si="405"/>
        <v>0</v>
      </c>
      <c r="EZ146" s="200">
        <f t="shared" ref="EZ146:EZ225" si="410">+EX146+EU146+ER146+EO146+EL146+EI146+EF146+EC146+DZ146+DW146</f>
        <v>0</v>
      </c>
      <c r="FA146" s="199">
        <f t="shared" ref="FA146:FA225" si="411">EY146+EV146+ES146+EP146+EM146+EJ146+EG146+ED146+EA146+DX146</f>
        <v>0</v>
      </c>
      <c r="FB146" s="21"/>
      <c r="FC146" s="21"/>
      <c r="FD146" s="21"/>
    </row>
    <row r="147" spans="1:160">
      <c r="A147" s="8"/>
      <c r="B147" s="19" t="s">
        <v>448</v>
      </c>
      <c r="C147" s="97">
        <v>50</v>
      </c>
      <c r="D147" s="98">
        <f t="shared" si="372"/>
        <v>84</v>
      </c>
      <c r="E147" s="125">
        <f t="shared" si="406"/>
        <v>4200</v>
      </c>
      <c r="F147" s="22"/>
      <c r="G147" s="22"/>
      <c r="H147" s="38">
        <f t="shared" si="357"/>
        <v>0</v>
      </c>
      <c r="I147" s="27"/>
      <c r="J147" s="27"/>
      <c r="K147" s="38">
        <f t="shared" si="358"/>
        <v>0</v>
      </c>
      <c r="L147" s="21"/>
      <c r="M147" s="21"/>
      <c r="N147" s="39">
        <f t="shared" si="359"/>
        <v>0</v>
      </c>
      <c r="O147" s="21"/>
      <c r="P147" s="21"/>
      <c r="Q147" s="39">
        <f t="shared" si="360"/>
        <v>0</v>
      </c>
      <c r="R147" s="21"/>
      <c r="S147" s="21"/>
      <c r="T147" s="39">
        <f t="shared" si="361"/>
        <v>0</v>
      </c>
      <c r="U147" s="21"/>
      <c r="V147" s="21"/>
      <c r="W147" s="39">
        <f t="shared" si="367"/>
        <v>0</v>
      </c>
      <c r="X147" s="21"/>
      <c r="Y147" s="21"/>
      <c r="Z147" s="39">
        <f t="shared" si="368"/>
        <v>0</v>
      </c>
      <c r="AA147" s="144"/>
      <c r="AB147" s="144"/>
      <c r="AC147" s="39">
        <f t="shared" si="363"/>
        <v>0</v>
      </c>
      <c r="AD147" s="21"/>
      <c r="AE147" s="21"/>
      <c r="AF147" s="39">
        <f t="shared" si="369"/>
        <v>0</v>
      </c>
      <c r="AG147" s="164"/>
      <c r="AH147" s="119">
        <f t="shared" si="365"/>
        <v>0</v>
      </c>
      <c r="AI147" s="150">
        <f t="shared" si="366"/>
        <v>0</v>
      </c>
      <c r="AJ147" s="21"/>
      <c r="AK147" s="21"/>
      <c r="AL147" s="21"/>
      <c r="AM147" s="21"/>
      <c r="AN147" s="21"/>
      <c r="AO147" s="21"/>
      <c r="AP147" s="21"/>
      <c r="AQ147" s="21"/>
      <c r="AR147" s="39">
        <f t="shared" si="370"/>
        <v>0</v>
      </c>
      <c r="AS147" s="22"/>
      <c r="AT147" s="22"/>
      <c r="AU147" s="38">
        <f t="shared" si="371"/>
        <v>0</v>
      </c>
      <c r="AV147" s="226">
        <f t="shared" si="407"/>
        <v>0</v>
      </c>
      <c r="AW147" s="198">
        <f t="shared" ref="AW147:AW218" si="412">AU147+AR147+AH147+AF147+AC147+Z147+W147+T147+Q147+N147+K147+H147</f>
        <v>0</v>
      </c>
      <c r="AX147" s="22"/>
      <c r="AY147" s="22"/>
      <c r="AZ147" s="38">
        <f t="shared" si="373"/>
        <v>0</v>
      </c>
      <c r="BA147" s="22"/>
      <c r="BB147" s="22"/>
      <c r="BC147" s="38">
        <f t="shared" si="374"/>
        <v>0</v>
      </c>
      <c r="BD147" s="22"/>
      <c r="BE147" s="22"/>
      <c r="BF147" s="38">
        <f t="shared" si="375"/>
        <v>0</v>
      </c>
      <c r="BG147" s="22"/>
      <c r="BH147" s="22">
        <v>12</v>
      </c>
      <c r="BI147" s="38">
        <f t="shared" si="376"/>
        <v>600</v>
      </c>
      <c r="BJ147" s="22"/>
      <c r="BK147" s="22"/>
      <c r="BL147" s="38">
        <f t="shared" si="377"/>
        <v>0</v>
      </c>
      <c r="BM147" s="22"/>
      <c r="BN147" s="22"/>
      <c r="BO147" s="38">
        <f t="shared" si="378"/>
        <v>0</v>
      </c>
      <c r="BP147" s="21"/>
      <c r="BQ147" s="21">
        <v>5</v>
      </c>
      <c r="BR147" s="39">
        <f t="shared" si="379"/>
        <v>250</v>
      </c>
      <c r="BS147" s="21"/>
      <c r="BT147" s="21"/>
      <c r="BU147" s="39">
        <f t="shared" si="380"/>
        <v>0</v>
      </c>
      <c r="BV147" s="200">
        <f t="shared" si="408"/>
        <v>17</v>
      </c>
      <c r="BW147" s="198">
        <f t="shared" si="409"/>
        <v>850</v>
      </c>
      <c r="BX147" s="21"/>
      <c r="BY147" s="21"/>
      <c r="BZ147" s="39">
        <f t="shared" si="381"/>
        <v>0</v>
      </c>
      <c r="CA147" s="21"/>
      <c r="CB147" s="21"/>
      <c r="CC147" s="39">
        <f t="shared" si="382"/>
        <v>0</v>
      </c>
      <c r="CD147" s="21"/>
      <c r="CE147" s="21"/>
      <c r="CF147" s="39">
        <f t="shared" si="383"/>
        <v>0</v>
      </c>
      <c r="CG147" s="21"/>
      <c r="CH147" s="21"/>
      <c r="CI147" s="39">
        <f t="shared" si="384"/>
        <v>0</v>
      </c>
      <c r="CJ147" s="21"/>
      <c r="CK147" s="21"/>
      <c r="CL147" s="39">
        <f t="shared" si="385"/>
        <v>0</v>
      </c>
      <c r="CM147" s="21"/>
      <c r="CN147" s="21"/>
      <c r="CO147" s="39">
        <f t="shared" si="386"/>
        <v>0</v>
      </c>
      <c r="CP147" s="21"/>
      <c r="CQ147" s="21"/>
      <c r="CR147" s="39">
        <f t="shared" si="387"/>
        <v>0</v>
      </c>
      <c r="CS147" s="21"/>
      <c r="CT147" s="21"/>
      <c r="CU147" s="39">
        <f t="shared" si="338"/>
        <v>0</v>
      </c>
      <c r="CV147" s="21"/>
      <c r="CW147" s="21"/>
      <c r="CX147" s="39">
        <f t="shared" si="388"/>
        <v>0</v>
      </c>
      <c r="CY147" s="21"/>
      <c r="CZ147" s="21"/>
      <c r="DA147" s="39">
        <f t="shared" si="389"/>
        <v>0</v>
      </c>
      <c r="DB147" s="21"/>
      <c r="DC147" s="21"/>
      <c r="DD147" s="39">
        <f t="shared" si="390"/>
        <v>0</v>
      </c>
      <c r="DE147" s="21"/>
      <c r="DF147" s="21"/>
      <c r="DG147" s="39">
        <f t="shared" si="391"/>
        <v>0</v>
      </c>
      <c r="DH147" s="21"/>
      <c r="DI147" s="21">
        <v>2</v>
      </c>
      <c r="DJ147" s="39">
        <f t="shared" si="392"/>
        <v>100</v>
      </c>
      <c r="DK147" s="21"/>
      <c r="DL147" s="21"/>
      <c r="DM147" s="39">
        <f t="shared" si="393"/>
        <v>0</v>
      </c>
      <c r="DN147" s="21"/>
      <c r="DO147" s="21"/>
      <c r="DP147" s="39">
        <f t="shared" si="394"/>
        <v>0</v>
      </c>
      <c r="DQ147" s="21"/>
      <c r="DR147" s="21"/>
      <c r="DS147" s="39">
        <f t="shared" si="395"/>
        <v>0</v>
      </c>
      <c r="DT147" s="235">
        <f t="shared" ref="DT147:DT218" si="413">+DR147+DO147+DL147+DI147+DF147+CZ147+CW147+CQ147+CN147+CK147+CH147+CE147+CB147+BY147+DC147</f>
        <v>2</v>
      </c>
      <c r="DU147" s="198">
        <f t="shared" ref="DU147:DU195" si="414">BZ147+CC147+CF147+CI147+CL147+CO147+CR147+CX147+DA147+DD147+DG147+DJ147+DM147+DP147+DS147</f>
        <v>100</v>
      </c>
      <c r="DV147" s="21"/>
      <c r="DW147" s="21"/>
      <c r="DX147" s="39">
        <f t="shared" si="396"/>
        <v>0</v>
      </c>
      <c r="DY147" s="21"/>
      <c r="DZ147" s="21">
        <v>60</v>
      </c>
      <c r="EA147" s="39">
        <f t="shared" si="397"/>
        <v>3000</v>
      </c>
      <c r="EB147" s="21"/>
      <c r="EC147" s="21"/>
      <c r="ED147" s="39">
        <f t="shared" si="398"/>
        <v>0</v>
      </c>
      <c r="EE147" s="21"/>
      <c r="EF147" s="21"/>
      <c r="EG147" s="39">
        <f t="shared" si="399"/>
        <v>0</v>
      </c>
      <c r="EH147" s="21"/>
      <c r="EI147" s="21">
        <v>3</v>
      </c>
      <c r="EJ147" s="39">
        <f t="shared" si="400"/>
        <v>150</v>
      </c>
      <c r="EK147" s="21"/>
      <c r="EL147" s="21"/>
      <c r="EM147" s="39">
        <f t="shared" si="401"/>
        <v>0</v>
      </c>
      <c r="EN147" s="21"/>
      <c r="EO147" s="21"/>
      <c r="EP147" s="39">
        <f t="shared" si="402"/>
        <v>0</v>
      </c>
      <c r="EQ147" s="21"/>
      <c r="ER147" s="21">
        <v>2</v>
      </c>
      <c r="ES147" s="39">
        <f t="shared" si="403"/>
        <v>100</v>
      </c>
      <c r="ET147" s="21"/>
      <c r="EU147" s="21"/>
      <c r="EV147" s="39">
        <f t="shared" si="404"/>
        <v>0</v>
      </c>
      <c r="EW147" s="21"/>
      <c r="EX147" s="40"/>
      <c r="EY147" s="64">
        <f t="shared" si="405"/>
        <v>0</v>
      </c>
      <c r="EZ147" s="200">
        <f t="shared" si="410"/>
        <v>65</v>
      </c>
      <c r="FA147" s="199">
        <f t="shared" si="411"/>
        <v>3250</v>
      </c>
      <c r="FB147" s="21"/>
      <c r="FC147" s="21"/>
      <c r="FD147" s="21"/>
    </row>
    <row r="148" spans="1:160">
      <c r="A148" s="8"/>
      <c r="B148" s="19" t="s">
        <v>447</v>
      </c>
      <c r="C148" s="97">
        <v>50</v>
      </c>
      <c r="D148" s="98">
        <f t="shared" si="372"/>
        <v>84</v>
      </c>
      <c r="E148" s="125">
        <f t="shared" si="406"/>
        <v>4200</v>
      </c>
      <c r="F148" s="22"/>
      <c r="G148" s="22"/>
      <c r="H148" s="38">
        <f t="shared" si="357"/>
        <v>0</v>
      </c>
      <c r="I148" s="27"/>
      <c r="J148" s="27"/>
      <c r="K148" s="38">
        <f t="shared" si="358"/>
        <v>0</v>
      </c>
      <c r="L148" s="21"/>
      <c r="M148" s="21"/>
      <c r="N148" s="39">
        <f t="shared" si="359"/>
        <v>0</v>
      </c>
      <c r="O148" s="21"/>
      <c r="P148" s="21"/>
      <c r="Q148" s="39">
        <f t="shared" si="360"/>
        <v>0</v>
      </c>
      <c r="R148" s="21"/>
      <c r="S148" s="21"/>
      <c r="T148" s="39">
        <f t="shared" si="361"/>
        <v>0</v>
      </c>
      <c r="U148" s="21"/>
      <c r="V148" s="21"/>
      <c r="W148" s="39">
        <f t="shared" si="367"/>
        <v>0</v>
      </c>
      <c r="X148" s="21"/>
      <c r="Y148" s="21"/>
      <c r="Z148" s="39">
        <f t="shared" si="368"/>
        <v>0</v>
      </c>
      <c r="AA148" s="144"/>
      <c r="AB148" s="144"/>
      <c r="AC148" s="39">
        <f t="shared" si="363"/>
        <v>0</v>
      </c>
      <c r="AD148" s="21"/>
      <c r="AE148" s="21"/>
      <c r="AF148" s="39">
        <f t="shared" si="369"/>
        <v>0</v>
      </c>
      <c r="AG148" s="164"/>
      <c r="AH148" s="119">
        <f t="shared" si="365"/>
        <v>0</v>
      </c>
      <c r="AI148" s="150">
        <f t="shared" si="366"/>
        <v>0</v>
      </c>
      <c r="AJ148" s="21"/>
      <c r="AK148" s="21"/>
      <c r="AL148" s="21"/>
      <c r="AM148" s="21"/>
      <c r="AN148" s="21"/>
      <c r="AO148" s="21"/>
      <c r="AP148" s="21"/>
      <c r="AQ148" s="21"/>
      <c r="AR148" s="39">
        <f t="shared" si="370"/>
        <v>0</v>
      </c>
      <c r="AS148" s="22"/>
      <c r="AT148" s="22"/>
      <c r="AU148" s="38">
        <f t="shared" si="371"/>
        <v>0</v>
      </c>
      <c r="AV148" s="226">
        <f t="shared" si="407"/>
        <v>0</v>
      </c>
      <c r="AW148" s="198">
        <f t="shared" si="412"/>
        <v>0</v>
      </c>
      <c r="AX148" s="22"/>
      <c r="AY148" s="22"/>
      <c r="AZ148" s="38">
        <f t="shared" si="373"/>
        <v>0</v>
      </c>
      <c r="BA148" s="22"/>
      <c r="BB148" s="22"/>
      <c r="BC148" s="38">
        <f t="shared" si="374"/>
        <v>0</v>
      </c>
      <c r="BD148" s="22"/>
      <c r="BE148" s="22"/>
      <c r="BF148" s="38">
        <f t="shared" si="375"/>
        <v>0</v>
      </c>
      <c r="BG148" s="22"/>
      <c r="BH148" s="22">
        <v>12</v>
      </c>
      <c r="BI148" s="38">
        <f t="shared" si="376"/>
        <v>600</v>
      </c>
      <c r="BJ148" s="22"/>
      <c r="BK148" s="22"/>
      <c r="BL148" s="38">
        <f t="shared" si="377"/>
        <v>0</v>
      </c>
      <c r="BM148" s="22"/>
      <c r="BN148" s="22"/>
      <c r="BO148" s="38">
        <f t="shared" si="378"/>
        <v>0</v>
      </c>
      <c r="BP148" s="21"/>
      <c r="BQ148" s="21">
        <v>5</v>
      </c>
      <c r="BR148" s="39">
        <f t="shared" si="379"/>
        <v>250</v>
      </c>
      <c r="BS148" s="21"/>
      <c r="BT148" s="21"/>
      <c r="BU148" s="39">
        <f t="shared" si="380"/>
        <v>0</v>
      </c>
      <c r="BV148" s="200">
        <f t="shared" si="408"/>
        <v>17</v>
      </c>
      <c r="BW148" s="198">
        <f t="shared" si="409"/>
        <v>850</v>
      </c>
      <c r="BX148" s="21"/>
      <c r="BY148" s="21"/>
      <c r="BZ148" s="39">
        <f t="shared" si="381"/>
        <v>0</v>
      </c>
      <c r="CA148" s="21"/>
      <c r="CB148" s="21"/>
      <c r="CC148" s="39">
        <f t="shared" si="382"/>
        <v>0</v>
      </c>
      <c r="CD148" s="21"/>
      <c r="CE148" s="21"/>
      <c r="CF148" s="39">
        <f t="shared" si="383"/>
        <v>0</v>
      </c>
      <c r="CG148" s="21"/>
      <c r="CH148" s="21"/>
      <c r="CI148" s="39">
        <f t="shared" si="384"/>
        <v>0</v>
      </c>
      <c r="CJ148" s="21"/>
      <c r="CK148" s="21"/>
      <c r="CL148" s="39">
        <f t="shared" si="385"/>
        <v>0</v>
      </c>
      <c r="CM148" s="21"/>
      <c r="CN148" s="21"/>
      <c r="CO148" s="39">
        <f t="shared" si="386"/>
        <v>0</v>
      </c>
      <c r="CP148" s="21"/>
      <c r="CQ148" s="21"/>
      <c r="CR148" s="39">
        <f t="shared" si="387"/>
        <v>0</v>
      </c>
      <c r="CS148" s="21"/>
      <c r="CT148" s="21"/>
      <c r="CU148" s="39">
        <f t="shared" si="338"/>
        <v>0</v>
      </c>
      <c r="CV148" s="21"/>
      <c r="CW148" s="21"/>
      <c r="CX148" s="39">
        <f t="shared" si="388"/>
        <v>0</v>
      </c>
      <c r="CY148" s="21"/>
      <c r="CZ148" s="21"/>
      <c r="DA148" s="39">
        <f t="shared" si="389"/>
        <v>0</v>
      </c>
      <c r="DB148" s="21"/>
      <c r="DC148" s="21"/>
      <c r="DD148" s="39">
        <f t="shared" si="390"/>
        <v>0</v>
      </c>
      <c r="DE148" s="21"/>
      <c r="DF148" s="21"/>
      <c r="DG148" s="39">
        <f t="shared" si="391"/>
        <v>0</v>
      </c>
      <c r="DH148" s="21"/>
      <c r="DI148" s="21">
        <v>2</v>
      </c>
      <c r="DJ148" s="39">
        <f t="shared" si="392"/>
        <v>100</v>
      </c>
      <c r="DK148" s="21"/>
      <c r="DL148" s="21"/>
      <c r="DM148" s="39">
        <f t="shared" si="393"/>
        <v>0</v>
      </c>
      <c r="DN148" s="21"/>
      <c r="DO148" s="21"/>
      <c r="DP148" s="39">
        <f t="shared" si="394"/>
        <v>0</v>
      </c>
      <c r="DQ148" s="21"/>
      <c r="DR148" s="21"/>
      <c r="DS148" s="39">
        <f t="shared" si="395"/>
        <v>0</v>
      </c>
      <c r="DT148" s="235">
        <f t="shared" si="413"/>
        <v>2</v>
      </c>
      <c r="DU148" s="198">
        <f t="shared" si="414"/>
        <v>100</v>
      </c>
      <c r="DV148" s="21"/>
      <c r="DW148" s="21"/>
      <c r="DX148" s="39">
        <f t="shared" si="396"/>
        <v>0</v>
      </c>
      <c r="DY148" s="21"/>
      <c r="DZ148" s="21">
        <v>60</v>
      </c>
      <c r="EA148" s="39">
        <f t="shared" si="397"/>
        <v>3000</v>
      </c>
      <c r="EB148" s="21"/>
      <c r="EC148" s="21"/>
      <c r="ED148" s="39">
        <f t="shared" si="398"/>
        <v>0</v>
      </c>
      <c r="EE148" s="21"/>
      <c r="EF148" s="21"/>
      <c r="EG148" s="39">
        <f t="shared" si="399"/>
        <v>0</v>
      </c>
      <c r="EH148" s="21"/>
      <c r="EI148" s="21">
        <v>3</v>
      </c>
      <c r="EJ148" s="39">
        <f t="shared" si="400"/>
        <v>150</v>
      </c>
      <c r="EK148" s="21"/>
      <c r="EL148" s="21"/>
      <c r="EM148" s="39">
        <f t="shared" si="401"/>
        <v>0</v>
      </c>
      <c r="EN148" s="21"/>
      <c r="EO148" s="21"/>
      <c r="EP148" s="39">
        <f t="shared" si="402"/>
        <v>0</v>
      </c>
      <c r="EQ148" s="21"/>
      <c r="ER148" s="21">
        <v>2</v>
      </c>
      <c r="ES148" s="39">
        <f t="shared" si="403"/>
        <v>100</v>
      </c>
      <c r="ET148" s="21"/>
      <c r="EU148" s="21"/>
      <c r="EV148" s="39">
        <f t="shared" si="404"/>
        <v>0</v>
      </c>
      <c r="EW148" s="21"/>
      <c r="EX148" s="40"/>
      <c r="EY148" s="64">
        <f t="shared" si="405"/>
        <v>0</v>
      </c>
      <c r="EZ148" s="200">
        <f t="shared" si="410"/>
        <v>65</v>
      </c>
      <c r="FA148" s="199">
        <f t="shared" si="411"/>
        <v>3250</v>
      </c>
      <c r="FB148" s="21"/>
      <c r="FC148" s="21"/>
      <c r="FD148" s="21"/>
    </row>
    <row r="149" spans="1:160" s="1" customFormat="1">
      <c r="A149" s="10"/>
      <c r="B149" s="83" t="s">
        <v>547</v>
      </c>
      <c r="C149" s="97">
        <v>5</v>
      </c>
      <c r="D149" s="98">
        <f t="shared" si="372"/>
        <v>354</v>
      </c>
      <c r="E149" s="125">
        <f t="shared" si="406"/>
        <v>1770</v>
      </c>
      <c r="F149" s="22"/>
      <c r="G149" s="22"/>
      <c r="H149" s="38">
        <f t="shared" si="357"/>
        <v>0</v>
      </c>
      <c r="I149" s="28"/>
      <c r="J149" s="28"/>
      <c r="K149" s="38">
        <f t="shared" si="358"/>
        <v>0</v>
      </c>
      <c r="L149" s="22"/>
      <c r="M149" s="22"/>
      <c r="N149" s="39">
        <f t="shared" si="359"/>
        <v>0</v>
      </c>
      <c r="O149" s="22"/>
      <c r="P149" s="22"/>
      <c r="Q149" s="39">
        <f t="shared" si="360"/>
        <v>0</v>
      </c>
      <c r="R149" s="22"/>
      <c r="S149" s="22"/>
      <c r="T149" s="39">
        <f t="shared" si="361"/>
        <v>0</v>
      </c>
      <c r="U149" s="22"/>
      <c r="V149" s="22"/>
      <c r="W149" s="39">
        <f t="shared" si="367"/>
        <v>0</v>
      </c>
      <c r="X149" s="22"/>
      <c r="Y149" s="22"/>
      <c r="Z149" s="39">
        <f t="shared" si="368"/>
        <v>0</v>
      </c>
      <c r="AA149" s="144"/>
      <c r="AB149" s="144"/>
      <c r="AC149" s="39">
        <f t="shared" si="363"/>
        <v>0</v>
      </c>
      <c r="AD149" s="22"/>
      <c r="AE149" s="22"/>
      <c r="AF149" s="39">
        <f t="shared" si="369"/>
        <v>0</v>
      </c>
      <c r="AG149" s="164"/>
      <c r="AH149" s="119">
        <f t="shared" si="365"/>
        <v>0</v>
      </c>
      <c r="AI149" s="150">
        <f t="shared" si="366"/>
        <v>0</v>
      </c>
      <c r="AJ149" s="22"/>
      <c r="AK149" s="22"/>
      <c r="AL149" s="22"/>
      <c r="AM149" s="22"/>
      <c r="AN149" s="22"/>
      <c r="AO149" s="22"/>
      <c r="AP149" s="22"/>
      <c r="AQ149" s="22"/>
      <c r="AR149" s="39">
        <f t="shared" si="370"/>
        <v>0</v>
      </c>
      <c r="AS149" s="22"/>
      <c r="AT149" s="22"/>
      <c r="AU149" s="38">
        <f t="shared" si="371"/>
        <v>0</v>
      </c>
      <c r="AV149" s="226">
        <f t="shared" si="407"/>
        <v>0</v>
      </c>
      <c r="AW149" s="198">
        <f t="shared" si="412"/>
        <v>0</v>
      </c>
      <c r="AX149" s="22"/>
      <c r="AY149" s="22"/>
      <c r="AZ149" s="38">
        <f t="shared" si="373"/>
        <v>0</v>
      </c>
      <c r="BA149" s="22"/>
      <c r="BB149" s="22"/>
      <c r="BC149" s="38">
        <f t="shared" si="374"/>
        <v>0</v>
      </c>
      <c r="BD149" s="22"/>
      <c r="BE149" s="22"/>
      <c r="BF149" s="38">
        <f t="shared" si="375"/>
        <v>0</v>
      </c>
      <c r="BG149" s="22"/>
      <c r="BH149" s="22"/>
      <c r="BI149" s="38">
        <f t="shared" si="376"/>
        <v>0</v>
      </c>
      <c r="BJ149" s="22"/>
      <c r="BK149" s="22"/>
      <c r="BL149" s="38">
        <f t="shared" si="377"/>
        <v>0</v>
      </c>
      <c r="BM149" s="22"/>
      <c r="BN149" s="22"/>
      <c r="BO149" s="38">
        <f t="shared" si="378"/>
        <v>0</v>
      </c>
      <c r="BP149" s="22">
        <v>3</v>
      </c>
      <c r="BQ149" s="22">
        <v>36</v>
      </c>
      <c r="BR149" s="39">
        <f t="shared" si="379"/>
        <v>180</v>
      </c>
      <c r="BS149" s="22">
        <v>20</v>
      </c>
      <c r="BT149" s="21">
        <f t="shared" ref="BT149:BT154" si="415">BS149*12</f>
        <v>240</v>
      </c>
      <c r="BU149" s="39">
        <f t="shared" si="380"/>
        <v>1200</v>
      </c>
      <c r="BV149" s="200">
        <f t="shared" si="408"/>
        <v>276</v>
      </c>
      <c r="BW149" s="198">
        <f t="shared" si="409"/>
        <v>1380</v>
      </c>
      <c r="BX149" s="22"/>
      <c r="BY149" s="22"/>
      <c r="BZ149" s="39">
        <f t="shared" si="381"/>
        <v>0</v>
      </c>
      <c r="CA149" s="22"/>
      <c r="CB149" s="22"/>
      <c r="CC149" s="39">
        <f t="shared" si="382"/>
        <v>0</v>
      </c>
      <c r="CD149" s="22"/>
      <c r="CE149" s="22"/>
      <c r="CF149" s="39">
        <f t="shared" si="383"/>
        <v>0</v>
      </c>
      <c r="CG149" s="22"/>
      <c r="CH149" s="22"/>
      <c r="CI149" s="39">
        <f t="shared" si="384"/>
        <v>0</v>
      </c>
      <c r="CJ149" s="22"/>
      <c r="CK149" s="22"/>
      <c r="CL149" s="39">
        <f t="shared" si="385"/>
        <v>0</v>
      </c>
      <c r="CM149" s="22"/>
      <c r="CN149" s="22">
        <v>6</v>
      </c>
      <c r="CO149" s="39">
        <f t="shared" si="386"/>
        <v>30</v>
      </c>
      <c r="CP149" s="22"/>
      <c r="CQ149" s="22">
        <v>8</v>
      </c>
      <c r="CR149" s="39">
        <f t="shared" si="387"/>
        <v>40</v>
      </c>
      <c r="CS149" s="22">
        <v>1</v>
      </c>
      <c r="CT149" s="22">
        <v>12</v>
      </c>
      <c r="CU149" s="39">
        <f t="shared" si="338"/>
        <v>60</v>
      </c>
      <c r="CV149" s="22"/>
      <c r="CW149" s="22"/>
      <c r="CX149" s="39">
        <f t="shared" si="388"/>
        <v>0</v>
      </c>
      <c r="CY149" s="22"/>
      <c r="CZ149" s="22">
        <v>24</v>
      </c>
      <c r="DA149" s="39">
        <f t="shared" si="389"/>
        <v>120</v>
      </c>
      <c r="DB149" s="22"/>
      <c r="DC149" s="22"/>
      <c r="DD149" s="39">
        <f t="shared" si="390"/>
        <v>0</v>
      </c>
      <c r="DE149" s="22"/>
      <c r="DF149" s="22"/>
      <c r="DG149" s="39">
        <f t="shared" si="391"/>
        <v>0</v>
      </c>
      <c r="DH149" s="22">
        <v>2</v>
      </c>
      <c r="DI149" s="22">
        <v>12</v>
      </c>
      <c r="DJ149" s="39">
        <f t="shared" si="392"/>
        <v>60</v>
      </c>
      <c r="DK149" s="22"/>
      <c r="DL149" s="22">
        <v>5</v>
      </c>
      <c r="DM149" s="39">
        <f t="shared" si="393"/>
        <v>25</v>
      </c>
      <c r="DN149" s="22"/>
      <c r="DO149" s="22"/>
      <c r="DP149" s="39">
        <f t="shared" si="394"/>
        <v>0</v>
      </c>
      <c r="DQ149" s="22"/>
      <c r="DR149" s="22">
        <v>6</v>
      </c>
      <c r="DS149" s="39">
        <f t="shared" si="395"/>
        <v>30</v>
      </c>
      <c r="DT149" s="235">
        <f t="shared" si="413"/>
        <v>61</v>
      </c>
      <c r="DU149" s="198">
        <f t="shared" si="414"/>
        <v>305</v>
      </c>
      <c r="DV149" s="22"/>
      <c r="DW149" s="22"/>
      <c r="DX149" s="39">
        <f t="shared" si="396"/>
        <v>0</v>
      </c>
      <c r="DY149" s="22"/>
      <c r="DZ149" s="22"/>
      <c r="EA149" s="39">
        <f t="shared" si="397"/>
        <v>0</v>
      </c>
      <c r="EB149" s="22"/>
      <c r="EC149" s="22"/>
      <c r="ED149" s="39">
        <f t="shared" si="398"/>
        <v>0</v>
      </c>
      <c r="EE149" s="22"/>
      <c r="EF149" s="22"/>
      <c r="EG149" s="39">
        <f t="shared" si="399"/>
        <v>0</v>
      </c>
      <c r="EH149" s="22"/>
      <c r="EI149" s="22">
        <v>3</v>
      </c>
      <c r="EJ149" s="39">
        <f t="shared" si="400"/>
        <v>15</v>
      </c>
      <c r="EK149" s="22"/>
      <c r="EL149" s="22"/>
      <c r="EM149" s="39">
        <f t="shared" si="401"/>
        <v>0</v>
      </c>
      <c r="EN149" s="22"/>
      <c r="EO149" s="22"/>
      <c r="EP149" s="39">
        <f t="shared" si="402"/>
        <v>0</v>
      </c>
      <c r="EQ149" s="22"/>
      <c r="ER149" s="22">
        <v>8</v>
      </c>
      <c r="ES149" s="39">
        <f t="shared" si="403"/>
        <v>40</v>
      </c>
      <c r="ET149" s="22"/>
      <c r="EU149" s="22">
        <v>6</v>
      </c>
      <c r="EV149" s="39">
        <f t="shared" si="404"/>
        <v>30</v>
      </c>
      <c r="EW149" s="22"/>
      <c r="EX149" s="41"/>
      <c r="EY149" s="64">
        <f t="shared" si="405"/>
        <v>0</v>
      </c>
      <c r="EZ149" s="200">
        <f t="shared" si="410"/>
        <v>17</v>
      </c>
      <c r="FA149" s="199">
        <f t="shared" si="411"/>
        <v>85</v>
      </c>
      <c r="FB149" s="22"/>
      <c r="FC149" s="22"/>
      <c r="FD149" s="22"/>
    </row>
    <row r="150" spans="1:160" s="1" customFormat="1">
      <c r="A150" s="10"/>
      <c r="B150" s="83" t="s">
        <v>291</v>
      </c>
      <c r="C150" s="97">
        <v>9</v>
      </c>
      <c r="D150" s="98">
        <f t="shared" si="372"/>
        <v>427</v>
      </c>
      <c r="E150" s="125">
        <f t="shared" si="406"/>
        <v>3843</v>
      </c>
      <c r="F150" s="22"/>
      <c r="G150" s="22"/>
      <c r="H150" s="38">
        <f t="shared" si="357"/>
        <v>0</v>
      </c>
      <c r="I150" s="28"/>
      <c r="J150" s="28"/>
      <c r="K150" s="38">
        <f t="shared" si="358"/>
        <v>0</v>
      </c>
      <c r="L150" s="22"/>
      <c r="M150" s="22"/>
      <c r="N150" s="39">
        <f t="shared" si="359"/>
        <v>0</v>
      </c>
      <c r="O150" s="22"/>
      <c r="P150" s="22"/>
      <c r="Q150" s="39">
        <f t="shared" si="360"/>
        <v>0</v>
      </c>
      <c r="R150" s="22"/>
      <c r="S150" s="22"/>
      <c r="T150" s="39">
        <f t="shared" si="361"/>
        <v>0</v>
      </c>
      <c r="U150" s="22"/>
      <c r="V150" s="22"/>
      <c r="W150" s="39">
        <f t="shared" si="367"/>
        <v>0</v>
      </c>
      <c r="X150" s="22"/>
      <c r="Y150" s="22"/>
      <c r="Z150" s="39">
        <f t="shared" si="368"/>
        <v>0</v>
      </c>
      <c r="AA150" s="144"/>
      <c r="AB150" s="144"/>
      <c r="AC150" s="39">
        <f t="shared" si="363"/>
        <v>0</v>
      </c>
      <c r="AD150" s="22"/>
      <c r="AE150" s="22"/>
      <c r="AF150" s="39">
        <f t="shared" si="369"/>
        <v>0</v>
      </c>
      <c r="AG150" s="164"/>
      <c r="AH150" s="119">
        <f t="shared" si="365"/>
        <v>0</v>
      </c>
      <c r="AI150" s="150">
        <f t="shared" si="366"/>
        <v>0</v>
      </c>
      <c r="AJ150" s="22"/>
      <c r="AK150" s="22"/>
      <c r="AL150" s="22"/>
      <c r="AM150" s="22"/>
      <c r="AN150" s="22"/>
      <c r="AO150" s="22"/>
      <c r="AP150" s="22"/>
      <c r="AQ150" s="22"/>
      <c r="AR150" s="39">
        <f t="shared" si="370"/>
        <v>0</v>
      </c>
      <c r="AS150" s="22"/>
      <c r="AT150" s="22"/>
      <c r="AU150" s="38">
        <f t="shared" si="371"/>
        <v>0</v>
      </c>
      <c r="AV150" s="226">
        <f t="shared" si="407"/>
        <v>0</v>
      </c>
      <c r="AW150" s="198">
        <f t="shared" si="412"/>
        <v>0</v>
      </c>
      <c r="AX150" s="22"/>
      <c r="AY150" s="22"/>
      <c r="AZ150" s="38">
        <f t="shared" si="373"/>
        <v>0</v>
      </c>
      <c r="BA150" s="22"/>
      <c r="BB150" s="22"/>
      <c r="BC150" s="38">
        <f t="shared" si="374"/>
        <v>0</v>
      </c>
      <c r="BD150" s="22"/>
      <c r="BE150" s="22"/>
      <c r="BF150" s="38">
        <f t="shared" si="375"/>
        <v>0</v>
      </c>
      <c r="BG150" s="22"/>
      <c r="BH150" s="22"/>
      <c r="BI150" s="38">
        <f t="shared" si="376"/>
        <v>0</v>
      </c>
      <c r="BJ150" s="22"/>
      <c r="BK150" s="22"/>
      <c r="BL150" s="38">
        <f t="shared" si="377"/>
        <v>0</v>
      </c>
      <c r="BM150" s="22"/>
      <c r="BN150" s="22"/>
      <c r="BO150" s="38">
        <f t="shared" si="378"/>
        <v>0</v>
      </c>
      <c r="BP150" s="22">
        <v>3</v>
      </c>
      <c r="BQ150" s="22">
        <v>36</v>
      </c>
      <c r="BR150" s="39">
        <f t="shared" si="379"/>
        <v>324</v>
      </c>
      <c r="BS150" s="22">
        <v>25</v>
      </c>
      <c r="BT150" s="21">
        <f t="shared" si="415"/>
        <v>300</v>
      </c>
      <c r="BU150" s="39">
        <f t="shared" si="380"/>
        <v>2700</v>
      </c>
      <c r="BV150" s="200">
        <f t="shared" si="408"/>
        <v>336</v>
      </c>
      <c r="BW150" s="198">
        <f t="shared" si="409"/>
        <v>3024</v>
      </c>
      <c r="BX150" s="22"/>
      <c r="BY150" s="22"/>
      <c r="BZ150" s="39">
        <f t="shared" si="381"/>
        <v>0</v>
      </c>
      <c r="CA150" s="22"/>
      <c r="CB150" s="22"/>
      <c r="CC150" s="39">
        <f t="shared" si="382"/>
        <v>0</v>
      </c>
      <c r="CD150" s="22"/>
      <c r="CE150" s="22"/>
      <c r="CF150" s="39">
        <f t="shared" si="383"/>
        <v>0</v>
      </c>
      <c r="CG150" s="22"/>
      <c r="CH150" s="22"/>
      <c r="CI150" s="39">
        <f t="shared" si="384"/>
        <v>0</v>
      </c>
      <c r="CJ150" s="22"/>
      <c r="CK150" s="22"/>
      <c r="CL150" s="39">
        <f t="shared" si="385"/>
        <v>0</v>
      </c>
      <c r="CM150" s="22"/>
      <c r="CN150" s="22">
        <v>6</v>
      </c>
      <c r="CO150" s="39">
        <f t="shared" si="386"/>
        <v>54</v>
      </c>
      <c r="CP150" s="22"/>
      <c r="CQ150" s="22">
        <v>8</v>
      </c>
      <c r="CR150" s="39">
        <f t="shared" si="387"/>
        <v>72</v>
      </c>
      <c r="CS150" s="22">
        <v>1</v>
      </c>
      <c r="CT150" s="22">
        <v>12</v>
      </c>
      <c r="CU150" s="39">
        <f t="shared" si="338"/>
        <v>108</v>
      </c>
      <c r="CV150" s="22"/>
      <c r="CW150" s="22"/>
      <c r="CX150" s="39">
        <f t="shared" si="388"/>
        <v>0</v>
      </c>
      <c r="CY150" s="22"/>
      <c r="CZ150" s="22">
        <v>6</v>
      </c>
      <c r="DA150" s="39">
        <f t="shared" si="389"/>
        <v>54</v>
      </c>
      <c r="DB150" s="22"/>
      <c r="DC150" s="22"/>
      <c r="DD150" s="39">
        <f t="shared" si="390"/>
        <v>0</v>
      </c>
      <c r="DE150" s="22"/>
      <c r="DF150" s="22"/>
      <c r="DG150" s="39">
        <f t="shared" si="391"/>
        <v>0</v>
      </c>
      <c r="DH150" s="22">
        <v>4</v>
      </c>
      <c r="DI150" s="22">
        <v>12</v>
      </c>
      <c r="DJ150" s="39">
        <f t="shared" si="392"/>
        <v>108</v>
      </c>
      <c r="DK150" s="22"/>
      <c r="DL150" s="22">
        <v>3</v>
      </c>
      <c r="DM150" s="39">
        <f t="shared" si="393"/>
        <v>27</v>
      </c>
      <c r="DN150" s="22"/>
      <c r="DO150" s="22"/>
      <c r="DP150" s="39">
        <f t="shared" si="394"/>
        <v>0</v>
      </c>
      <c r="DQ150" s="22">
        <v>1</v>
      </c>
      <c r="DR150" s="22">
        <v>24</v>
      </c>
      <c r="DS150" s="39">
        <f t="shared" si="395"/>
        <v>216</v>
      </c>
      <c r="DT150" s="235">
        <f t="shared" si="413"/>
        <v>59</v>
      </c>
      <c r="DU150" s="198">
        <f t="shared" si="414"/>
        <v>531</v>
      </c>
      <c r="DV150" s="22"/>
      <c r="DW150" s="22"/>
      <c r="DX150" s="39">
        <f t="shared" si="396"/>
        <v>0</v>
      </c>
      <c r="DY150" s="22"/>
      <c r="DZ150" s="22"/>
      <c r="EA150" s="39">
        <f t="shared" si="397"/>
        <v>0</v>
      </c>
      <c r="EB150" s="22"/>
      <c r="EC150" s="22"/>
      <c r="ED150" s="39">
        <f t="shared" si="398"/>
        <v>0</v>
      </c>
      <c r="EE150" s="22"/>
      <c r="EF150" s="22"/>
      <c r="EG150" s="39">
        <f t="shared" si="399"/>
        <v>0</v>
      </c>
      <c r="EH150" s="22"/>
      <c r="EI150" s="22">
        <v>12</v>
      </c>
      <c r="EJ150" s="39">
        <f t="shared" si="400"/>
        <v>108</v>
      </c>
      <c r="EK150" s="22"/>
      <c r="EL150" s="22"/>
      <c r="EM150" s="39">
        <f t="shared" si="401"/>
        <v>0</v>
      </c>
      <c r="EN150" s="22"/>
      <c r="EO150" s="22">
        <v>2</v>
      </c>
      <c r="EP150" s="39">
        <f t="shared" si="402"/>
        <v>18</v>
      </c>
      <c r="EQ150" s="22"/>
      <c r="ER150" s="22">
        <v>8</v>
      </c>
      <c r="ES150" s="39">
        <f t="shared" si="403"/>
        <v>72</v>
      </c>
      <c r="ET150" s="22"/>
      <c r="EU150" s="22">
        <v>10</v>
      </c>
      <c r="EV150" s="39">
        <f t="shared" si="404"/>
        <v>90</v>
      </c>
      <c r="EW150" s="22"/>
      <c r="EX150" s="41"/>
      <c r="EY150" s="64">
        <f t="shared" si="405"/>
        <v>0</v>
      </c>
      <c r="EZ150" s="200">
        <f t="shared" si="410"/>
        <v>32</v>
      </c>
      <c r="FA150" s="199">
        <f t="shared" si="411"/>
        <v>288</v>
      </c>
      <c r="FB150" s="22"/>
      <c r="FC150" s="22"/>
      <c r="FD150" s="22"/>
    </row>
    <row r="151" spans="1:160" s="1" customFormat="1">
      <c r="A151" s="10"/>
      <c r="B151" s="83" t="s">
        <v>355</v>
      </c>
      <c r="C151" s="97">
        <v>9</v>
      </c>
      <c r="D151" s="98">
        <f t="shared" si="372"/>
        <v>169</v>
      </c>
      <c r="E151" s="125">
        <f t="shared" si="406"/>
        <v>1521</v>
      </c>
      <c r="F151" s="22"/>
      <c r="G151" s="22"/>
      <c r="H151" s="38">
        <f t="shared" si="357"/>
        <v>0</v>
      </c>
      <c r="I151" s="28"/>
      <c r="J151" s="28"/>
      <c r="K151" s="38">
        <f t="shared" si="358"/>
        <v>0</v>
      </c>
      <c r="L151" s="22"/>
      <c r="M151" s="22"/>
      <c r="N151" s="39">
        <f t="shared" si="359"/>
        <v>0</v>
      </c>
      <c r="O151" s="22"/>
      <c r="P151" s="22"/>
      <c r="Q151" s="39">
        <f t="shared" si="360"/>
        <v>0</v>
      </c>
      <c r="R151" s="22"/>
      <c r="S151" s="22"/>
      <c r="T151" s="39">
        <f t="shared" si="361"/>
        <v>0</v>
      </c>
      <c r="U151" s="22"/>
      <c r="V151" s="22">
        <v>6</v>
      </c>
      <c r="W151" s="39">
        <f t="shared" si="367"/>
        <v>54</v>
      </c>
      <c r="X151" s="22"/>
      <c r="Y151" s="22"/>
      <c r="Z151" s="39">
        <f t="shared" si="368"/>
        <v>0</v>
      </c>
      <c r="AA151" s="144"/>
      <c r="AB151" s="144"/>
      <c r="AC151" s="39">
        <f t="shared" si="363"/>
        <v>0</v>
      </c>
      <c r="AD151" s="22"/>
      <c r="AE151" s="22"/>
      <c r="AF151" s="39">
        <f t="shared" si="369"/>
        <v>0</v>
      </c>
      <c r="AG151" s="164"/>
      <c r="AH151" s="119">
        <f t="shared" si="365"/>
        <v>0</v>
      </c>
      <c r="AI151" s="150">
        <f t="shared" si="366"/>
        <v>0</v>
      </c>
      <c r="AJ151" s="22"/>
      <c r="AK151" s="22"/>
      <c r="AL151" s="22"/>
      <c r="AM151" s="22"/>
      <c r="AN151" s="22"/>
      <c r="AO151" s="22"/>
      <c r="AP151" s="22"/>
      <c r="AQ151" s="22"/>
      <c r="AR151" s="39">
        <f t="shared" si="370"/>
        <v>0</v>
      </c>
      <c r="AS151" s="22"/>
      <c r="AT151" s="22"/>
      <c r="AU151" s="38">
        <f t="shared" si="371"/>
        <v>0</v>
      </c>
      <c r="AV151" s="226">
        <f t="shared" si="407"/>
        <v>6</v>
      </c>
      <c r="AW151" s="198">
        <f t="shared" si="412"/>
        <v>54</v>
      </c>
      <c r="AX151" s="22"/>
      <c r="AY151" s="22"/>
      <c r="AZ151" s="38">
        <f t="shared" si="373"/>
        <v>0</v>
      </c>
      <c r="BA151" s="22"/>
      <c r="BB151" s="22"/>
      <c r="BC151" s="38">
        <f t="shared" si="374"/>
        <v>0</v>
      </c>
      <c r="BD151" s="22"/>
      <c r="BE151" s="22"/>
      <c r="BF151" s="38">
        <f t="shared" si="375"/>
        <v>0</v>
      </c>
      <c r="BG151" s="22"/>
      <c r="BH151" s="22"/>
      <c r="BI151" s="38">
        <f t="shared" si="376"/>
        <v>0</v>
      </c>
      <c r="BJ151" s="22"/>
      <c r="BK151" s="22"/>
      <c r="BL151" s="38">
        <f t="shared" si="377"/>
        <v>0</v>
      </c>
      <c r="BM151" s="22"/>
      <c r="BN151" s="22"/>
      <c r="BO151" s="38">
        <f t="shared" si="378"/>
        <v>0</v>
      </c>
      <c r="BP151" s="22"/>
      <c r="BQ151" s="22"/>
      <c r="BR151" s="39">
        <f t="shared" si="379"/>
        <v>0</v>
      </c>
      <c r="BS151" s="22">
        <v>10</v>
      </c>
      <c r="BT151" s="21">
        <f t="shared" si="415"/>
        <v>120</v>
      </c>
      <c r="BU151" s="39">
        <f t="shared" si="380"/>
        <v>1080</v>
      </c>
      <c r="BV151" s="200">
        <f t="shared" si="408"/>
        <v>120</v>
      </c>
      <c r="BW151" s="198">
        <f t="shared" si="409"/>
        <v>1080</v>
      </c>
      <c r="BX151" s="22"/>
      <c r="BY151" s="22"/>
      <c r="BZ151" s="39">
        <f t="shared" si="381"/>
        <v>0</v>
      </c>
      <c r="CA151" s="22"/>
      <c r="CB151" s="22"/>
      <c r="CC151" s="39">
        <f t="shared" si="382"/>
        <v>0</v>
      </c>
      <c r="CD151" s="22"/>
      <c r="CE151" s="22"/>
      <c r="CF151" s="39">
        <f t="shared" si="383"/>
        <v>0</v>
      </c>
      <c r="CG151" s="22"/>
      <c r="CH151" s="22"/>
      <c r="CI151" s="39">
        <f t="shared" si="384"/>
        <v>0</v>
      </c>
      <c r="CJ151" s="22"/>
      <c r="CK151" s="22"/>
      <c r="CL151" s="39">
        <f t="shared" si="385"/>
        <v>0</v>
      </c>
      <c r="CM151" s="22"/>
      <c r="CN151" s="22">
        <v>6</v>
      </c>
      <c r="CO151" s="39">
        <f t="shared" si="386"/>
        <v>54</v>
      </c>
      <c r="CP151" s="22"/>
      <c r="CQ151" s="22">
        <v>8</v>
      </c>
      <c r="CR151" s="39">
        <f t="shared" si="387"/>
        <v>72</v>
      </c>
      <c r="CS151" s="22"/>
      <c r="CT151" s="22"/>
      <c r="CU151" s="39">
        <f t="shared" si="338"/>
        <v>0</v>
      </c>
      <c r="CV151" s="22"/>
      <c r="CW151" s="22"/>
      <c r="CX151" s="39">
        <f t="shared" si="388"/>
        <v>0</v>
      </c>
      <c r="CY151" s="22"/>
      <c r="CZ151" s="22"/>
      <c r="DA151" s="39">
        <f t="shared" si="389"/>
        <v>0</v>
      </c>
      <c r="DB151" s="22"/>
      <c r="DC151" s="22"/>
      <c r="DD151" s="39">
        <f t="shared" si="390"/>
        <v>0</v>
      </c>
      <c r="DE151" s="22"/>
      <c r="DF151" s="22"/>
      <c r="DG151" s="39">
        <f t="shared" si="391"/>
        <v>0</v>
      </c>
      <c r="DH151" s="22">
        <v>2</v>
      </c>
      <c r="DI151" s="22">
        <v>12</v>
      </c>
      <c r="DJ151" s="39">
        <f t="shared" si="392"/>
        <v>108</v>
      </c>
      <c r="DK151" s="22"/>
      <c r="DL151" s="22"/>
      <c r="DM151" s="39">
        <f t="shared" si="393"/>
        <v>0</v>
      </c>
      <c r="DN151" s="22"/>
      <c r="DO151" s="22"/>
      <c r="DP151" s="39">
        <f t="shared" si="394"/>
        <v>0</v>
      </c>
      <c r="DQ151" s="22">
        <v>1</v>
      </c>
      <c r="DR151" s="22">
        <v>12</v>
      </c>
      <c r="DS151" s="39">
        <f t="shared" si="395"/>
        <v>108</v>
      </c>
      <c r="DT151" s="235">
        <f t="shared" si="413"/>
        <v>38</v>
      </c>
      <c r="DU151" s="198">
        <f t="shared" si="414"/>
        <v>342</v>
      </c>
      <c r="DV151" s="22"/>
      <c r="DW151" s="22"/>
      <c r="DX151" s="39">
        <f t="shared" si="396"/>
        <v>0</v>
      </c>
      <c r="DY151" s="22"/>
      <c r="DZ151" s="22"/>
      <c r="EA151" s="39">
        <f t="shared" si="397"/>
        <v>0</v>
      </c>
      <c r="EB151" s="22"/>
      <c r="EC151" s="22"/>
      <c r="ED151" s="39">
        <f t="shared" si="398"/>
        <v>0</v>
      </c>
      <c r="EE151" s="22"/>
      <c r="EF151" s="22"/>
      <c r="EG151" s="39">
        <f t="shared" si="399"/>
        <v>0</v>
      </c>
      <c r="EH151" s="22"/>
      <c r="EI151" s="22"/>
      <c r="EJ151" s="39">
        <f t="shared" si="400"/>
        <v>0</v>
      </c>
      <c r="EK151" s="22"/>
      <c r="EL151" s="22"/>
      <c r="EM151" s="39">
        <f t="shared" si="401"/>
        <v>0</v>
      </c>
      <c r="EN151" s="22"/>
      <c r="EO151" s="22"/>
      <c r="EP151" s="39">
        <f t="shared" si="402"/>
        <v>0</v>
      </c>
      <c r="EQ151" s="22"/>
      <c r="ER151" s="22">
        <v>5</v>
      </c>
      <c r="ES151" s="39">
        <f t="shared" si="403"/>
        <v>45</v>
      </c>
      <c r="ET151" s="22"/>
      <c r="EU151" s="22"/>
      <c r="EV151" s="39">
        <f t="shared" si="404"/>
        <v>0</v>
      </c>
      <c r="EW151" s="22"/>
      <c r="EX151" s="41"/>
      <c r="EY151" s="64">
        <f t="shared" si="405"/>
        <v>0</v>
      </c>
      <c r="EZ151" s="200">
        <f t="shared" si="410"/>
        <v>5</v>
      </c>
      <c r="FA151" s="199">
        <f t="shared" si="411"/>
        <v>45</v>
      </c>
      <c r="FB151" s="22"/>
      <c r="FC151" s="22"/>
      <c r="FD151" s="22"/>
    </row>
    <row r="152" spans="1:160" s="1" customFormat="1">
      <c r="A152" s="10"/>
      <c r="B152" s="83" t="s">
        <v>292</v>
      </c>
      <c r="C152" s="97">
        <v>6</v>
      </c>
      <c r="D152" s="98">
        <f t="shared" si="372"/>
        <v>173</v>
      </c>
      <c r="E152" s="125">
        <f t="shared" si="406"/>
        <v>1038</v>
      </c>
      <c r="F152" s="22"/>
      <c r="G152" s="22"/>
      <c r="H152" s="38">
        <f t="shared" si="357"/>
        <v>0</v>
      </c>
      <c r="I152" s="28"/>
      <c r="J152" s="28"/>
      <c r="K152" s="38">
        <f t="shared" si="358"/>
        <v>0</v>
      </c>
      <c r="L152" s="22"/>
      <c r="M152" s="22"/>
      <c r="N152" s="39">
        <f t="shared" si="359"/>
        <v>0</v>
      </c>
      <c r="O152" s="22"/>
      <c r="P152" s="22"/>
      <c r="Q152" s="39">
        <f t="shared" si="360"/>
        <v>0</v>
      </c>
      <c r="R152" s="22"/>
      <c r="S152" s="22"/>
      <c r="T152" s="39">
        <f t="shared" si="361"/>
        <v>0</v>
      </c>
      <c r="U152" s="22"/>
      <c r="V152" s="22">
        <v>6</v>
      </c>
      <c r="W152" s="39">
        <f t="shared" si="367"/>
        <v>36</v>
      </c>
      <c r="X152" s="22"/>
      <c r="Y152" s="22"/>
      <c r="Z152" s="39">
        <f t="shared" si="368"/>
        <v>0</v>
      </c>
      <c r="AA152" s="144"/>
      <c r="AB152" s="144"/>
      <c r="AC152" s="39">
        <f t="shared" si="363"/>
        <v>0</v>
      </c>
      <c r="AD152" s="22"/>
      <c r="AE152" s="22"/>
      <c r="AF152" s="39">
        <f t="shared" si="369"/>
        <v>0</v>
      </c>
      <c r="AG152" s="164"/>
      <c r="AH152" s="119">
        <f t="shared" si="365"/>
        <v>0</v>
      </c>
      <c r="AI152" s="150">
        <f t="shared" si="366"/>
        <v>0</v>
      </c>
      <c r="AJ152" s="22"/>
      <c r="AK152" s="22"/>
      <c r="AL152" s="22"/>
      <c r="AM152" s="22"/>
      <c r="AN152" s="22"/>
      <c r="AO152" s="22"/>
      <c r="AP152" s="22"/>
      <c r="AQ152" s="22"/>
      <c r="AR152" s="39">
        <f t="shared" si="370"/>
        <v>0</v>
      </c>
      <c r="AS152" s="22"/>
      <c r="AT152" s="22"/>
      <c r="AU152" s="38">
        <f t="shared" si="371"/>
        <v>0</v>
      </c>
      <c r="AV152" s="226">
        <f t="shared" si="407"/>
        <v>6</v>
      </c>
      <c r="AW152" s="198">
        <f t="shared" si="412"/>
        <v>36</v>
      </c>
      <c r="AX152" s="22"/>
      <c r="AY152" s="22"/>
      <c r="AZ152" s="38">
        <f t="shared" si="373"/>
        <v>0</v>
      </c>
      <c r="BA152" s="22"/>
      <c r="BB152" s="22"/>
      <c r="BC152" s="38">
        <f t="shared" si="374"/>
        <v>0</v>
      </c>
      <c r="BD152" s="22"/>
      <c r="BE152" s="22"/>
      <c r="BF152" s="38">
        <f t="shared" si="375"/>
        <v>0</v>
      </c>
      <c r="BG152" s="22"/>
      <c r="BH152" s="22"/>
      <c r="BI152" s="38">
        <f t="shared" si="376"/>
        <v>0</v>
      </c>
      <c r="BJ152" s="22"/>
      <c r="BK152" s="22"/>
      <c r="BL152" s="38">
        <f t="shared" si="377"/>
        <v>0</v>
      </c>
      <c r="BM152" s="22"/>
      <c r="BN152" s="22"/>
      <c r="BO152" s="38">
        <f t="shared" si="378"/>
        <v>0</v>
      </c>
      <c r="BP152" s="22">
        <v>1</v>
      </c>
      <c r="BQ152" s="22">
        <v>12</v>
      </c>
      <c r="BR152" s="39">
        <f t="shared" si="379"/>
        <v>72</v>
      </c>
      <c r="BS152" s="22">
        <v>8</v>
      </c>
      <c r="BT152" s="21">
        <f t="shared" si="415"/>
        <v>96</v>
      </c>
      <c r="BU152" s="39">
        <f t="shared" si="380"/>
        <v>576</v>
      </c>
      <c r="BV152" s="200">
        <f t="shared" si="408"/>
        <v>108</v>
      </c>
      <c r="BW152" s="198">
        <f t="shared" si="409"/>
        <v>648</v>
      </c>
      <c r="BX152" s="22"/>
      <c r="BY152" s="22"/>
      <c r="BZ152" s="39">
        <f t="shared" si="381"/>
        <v>0</v>
      </c>
      <c r="CA152" s="22"/>
      <c r="CB152" s="22"/>
      <c r="CC152" s="39">
        <f t="shared" si="382"/>
        <v>0</v>
      </c>
      <c r="CD152" s="22"/>
      <c r="CE152" s="22"/>
      <c r="CF152" s="39">
        <f t="shared" si="383"/>
        <v>0</v>
      </c>
      <c r="CG152" s="22"/>
      <c r="CH152" s="22"/>
      <c r="CI152" s="39">
        <f t="shared" si="384"/>
        <v>0</v>
      </c>
      <c r="CJ152" s="22"/>
      <c r="CK152" s="22"/>
      <c r="CL152" s="39">
        <f t="shared" si="385"/>
        <v>0</v>
      </c>
      <c r="CM152" s="22"/>
      <c r="CN152" s="22">
        <v>6</v>
      </c>
      <c r="CO152" s="39">
        <f t="shared" si="386"/>
        <v>36</v>
      </c>
      <c r="CP152" s="22"/>
      <c r="CQ152" s="22">
        <v>6</v>
      </c>
      <c r="CR152" s="39">
        <f t="shared" si="387"/>
        <v>36</v>
      </c>
      <c r="CS152" s="22">
        <v>1</v>
      </c>
      <c r="CT152" s="22">
        <v>12</v>
      </c>
      <c r="CU152" s="39">
        <f t="shared" si="338"/>
        <v>72</v>
      </c>
      <c r="CV152" s="22"/>
      <c r="CW152" s="22"/>
      <c r="CX152" s="39">
        <f t="shared" si="388"/>
        <v>0</v>
      </c>
      <c r="CY152" s="22"/>
      <c r="CZ152" s="22"/>
      <c r="DA152" s="39">
        <f t="shared" si="389"/>
        <v>0</v>
      </c>
      <c r="DB152" s="22"/>
      <c r="DC152" s="22">
        <v>4</v>
      </c>
      <c r="DD152" s="39">
        <f t="shared" si="390"/>
        <v>24</v>
      </c>
      <c r="DE152" s="22"/>
      <c r="DF152" s="22"/>
      <c r="DG152" s="39">
        <f t="shared" si="391"/>
        <v>0</v>
      </c>
      <c r="DH152" s="22"/>
      <c r="DI152" s="22">
        <v>6</v>
      </c>
      <c r="DJ152" s="39">
        <f t="shared" si="392"/>
        <v>36</v>
      </c>
      <c r="DK152" s="22"/>
      <c r="DL152" s="22">
        <v>2</v>
      </c>
      <c r="DM152" s="39">
        <f t="shared" si="393"/>
        <v>12</v>
      </c>
      <c r="DN152" s="22"/>
      <c r="DO152" s="22"/>
      <c r="DP152" s="39">
        <f t="shared" si="394"/>
        <v>0</v>
      </c>
      <c r="DQ152" s="22">
        <v>1</v>
      </c>
      <c r="DR152" s="22">
        <v>12</v>
      </c>
      <c r="DS152" s="39">
        <f t="shared" si="395"/>
        <v>72</v>
      </c>
      <c r="DT152" s="235">
        <f t="shared" si="413"/>
        <v>36</v>
      </c>
      <c r="DU152" s="198">
        <f t="shared" si="414"/>
        <v>216</v>
      </c>
      <c r="DV152" s="22"/>
      <c r="DW152" s="22"/>
      <c r="DX152" s="39">
        <f t="shared" si="396"/>
        <v>0</v>
      </c>
      <c r="DY152" s="22"/>
      <c r="DZ152" s="22"/>
      <c r="EA152" s="39">
        <f t="shared" si="397"/>
        <v>0</v>
      </c>
      <c r="EB152" s="22"/>
      <c r="EC152" s="22"/>
      <c r="ED152" s="39">
        <f t="shared" si="398"/>
        <v>0</v>
      </c>
      <c r="EE152" s="22"/>
      <c r="EF152" s="22"/>
      <c r="EG152" s="39">
        <f t="shared" si="399"/>
        <v>0</v>
      </c>
      <c r="EH152" s="22"/>
      <c r="EI152" s="22">
        <v>12</v>
      </c>
      <c r="EJ152" s="39">
        <f t="shared" si="400"/>
        <v>72</v>
      </c>
      <c r="EK152" s="22"/>
      <c r="EL152" s="22"/>
      <c r="EM152" s="39">
        <f t="shared" si="401"/>
        <v>0</v>
      </c>
      <c r="EN152" s="22"/>
      <c r="EO152" s="22">
        <v>6</v>
      </c>
      <c r="EP152" s="39">
        <f t="shared" si="402"/>
        <v>36</v>
      </c>
      <c r="EQ152" s="22"/>
      <c r="ER152" s="22">
        <v>5</v>
      </c>
      <c r="ES152" s="39">
        <f t="shared" si="403"/>
        <v>30</v>
      </c>
      <c r="ET152" s="22"/>
      <c r="EU152" s="22"/>
      <c r="EV152" s="39">
        <f t="shared" si="404"/>
        <v>0</v>
      </c>
      <c r="EW152" s="22"/>
      <c r="EX152" s="41"/>
      <c r="EY152" s="64">
        <f t="shared" si="405"/>
        <v>0</v>
      </c>
      <c r="EZ152" s="200">
        <f t="shared" si="410"/>
        <v>23</v>
      </c>
      <c r="FA152" s="199">
        <f t="shared" si="411"/>
        <v>138</v>
      </c>
      <c r="FB152" s="22"/>
      <c r="FC152" s="22"/>
      <c r="FD152" s="22"/>
    </row>
    <row r="153" spans="1:160" s="1" customFormat="1">
      <c r="A153" s="10"/>
      <c r="B153" s="83" t="s">
        <v>294</v>
      </c>
      <c r="C153" s="97">
        <v>0.65</v>
      </c>
      <c r="D153" s="98">
        <f t="shared" si="372"/>
        <v>1433</v>
      </c>
      <c r="E153" s="125">
        <f t="shared" si="406"/>
        <v>931.45</v>
      </c>
      <c r="F153" s="22"/>
      <c r="G153" s="22"/>
      <c r="H153" s="38">
        <f t="shared" si="357"/>
        <v>0</v>
      </c>
      <c r="I153" s="28"/>
      <c r="J153" s="28"/>
      <c r="K153" s="38">
        <f t="shared" si="358"/>
        <v>0</v>
      </c>
      <c r="L153" s="22"/>
      <c r="M153" s="22"/>
      <c r="N153" s="39">
        <f t="shared" si="359"/>
        <v>0</v>
      </c>
      <c r="O153" s="22"/>
      <c r="P153" s="22"/>
      <c r="Q153" s="39">
        <f t="shared" si="360"/>
        <v>0</v>
      </c>
      <c r="R153" s="22"/>
      <c r="S153" s="22"/>
      <c r="T153" s="39">
        <f t="shared" si="361"/>
        <v>0</v>
      </c>
      <c r="U153" s="22"/>
      <c r="V153" s="22"/>
      <c r="W153" s="39">
        <f t="shared" si="367"/>
        <v>0</v>
      </c>
      <c r="X153" s="22"/>
      <c r="Y153" s="22"/>
      <c r="Z153" s="39">
        <f t="shared" si="368"/>
        <v>0</v>
      </c>
      <c r="AA153" s="144"/>
      <c r="AB153" s="144"/>
      <c r="AC153" s="39">
        <f t="shared" si="363"/>
        <v>0</v>
      </c>
      <c r="AD153" s="22"/>
      <c r="AE153" s="22"/>
      <c r="AF153" s="39">
        <f t="shared" si="369"/>
        <v>0</v>
      </c>
      <c r="AG153" s="164"/>
      <c r="AH153" s="119">
        <f t="shared" si="365"/>
        <v>0</v>
      </c>
      <c r="AI153" s="150">
        <f t="shared" si="366"/>
        <v>0</v>
      </c>
      <c r="AJ153" s="22"/>
      <c r="AK153" s="22"/>
      <c r="AL153" s="22"/>
      <c r="AM153" s="22"/>
      <c r="AN153" s="22"/>
      <c r="AO153" s="22"/>
      <c r="AP153" s="22"/>
      <c r="AQ153" s="22"/>
      <c r="AR153" s="39">
        <f t="shared" si="370"/>
        <v>0</v>
      </c>
      <c r="AS153" s="22"/>
      <c r="AT153" s="22"/>
      <c r="AU153" s="38">
        <f t="shared" si="371"/>
        <v>0</v>
      </c>
      <c r="AV153" s="226">
        <f t="shared" si="407"/>
        <v>0</v>
      </c>
      <c r="AW153" s="198">
        <f t="shared" si="412"/>
        <v>0</v>
      </c>
      <c r="AX153" s="22"/>
      <c r="AY153" s="22"/>
      <c r="AZ153" s="38">
        <f t="shared" si="373"/>
        <v>0</v>
      </c>
      <c r="BA153" s="22"/>
      <c r="BB153" s="22"/>
      <c r="BC153" s="38">
        <f t="shared" si="374"/>
        <v>0</v>
      </c>
      <c r="BD153" s="22"/>
      <c r="BE153" s="22"/>
      <c r="BF153" s="38">
        <f t="shared" si="375"/>
        <v>0</v>
      </c>
      <c r="BG153" s="22"/>
      <c r="BH153" s="22"/>
      <c r="BI153" s="38">
        <f t="shared" si="376"/>
        <v>0</v>
      </c>
      <c r="BJ153" s="22"/>
      <c r="BK153" s="22"/>
      <c r="BL153" s="38">
        <f t="shared" si="377"/>
        <v>0</v>
      </c>
      <c r="BM153" s="22"/>
      <c r="BN153" s="22"/>
      <c r="BO153" s="38">
        <f t="shared" si="378"/>
        <v>0</v>
      </c>
      <c r="BP153" s="22">
        <v>8</v>
      </c>
      <c r="BQ153" s="22">
        <v>96</v>
      </c>
      <c r="BR153" s="39">
        <f t="shared" si="379"/>
        <v>62.400000000000006</v>
      </c>
      <c r="BS153" s="22">
        <v>100</v>
      </c>
      <c r="BT153" s="21">
        <f t="shared" si="415"/>
        <v>1200</v>
      </c>
      <c r="BU153" s="39">
        <f t="shared" si="380"/>
        <v>780</v>
      </c>
      <c r="BV153" s="200">
        <f t="shared" si="408"/>
        <v>1296</v>
      </c>
      <c r="BW153" s="198">
        <f t="shared" si="409"/>
        <v>842.4</v>
      </c>
      <c r="BX153" s="22"/>
      <c r="BY153" s="22"/>
      <c r="BZ153" s="39">
        <f t="shared" si="381"/>
        <v>0</v>
      </c>
      <c r="CA153" s="22"/>
      <c r="CB153" s="22"/>
      <c r="CC153" s="39">
        <f t="shared" si="382"/>
        <v>0</v>
      </c>
      <c r="CD153" s="22"/>
      <c r="CE153" s="22"/>
      <c r="CF153" s="39">
        <f t="shared" si="383"/>
        <v>0</v>
      </c>
      <c r="CG153" s="22"/>
      <c r="CH153" s="22"/>
      <c r="CI153" s="39">
        <f t="shared" si="384"/>
        <v>0</v>
      </c>
      <c r="CJ153" s="22"/>
      <c r="CK153" s="22"/>
      <c r="CL153" s="39">
        <f t="shared" si="385"/>
        <v>0</v>
      </c>
      <c r="CM153" s="22"/>
      <c r="CN153" s="22">
        <v>12</v>
      </c>
      <c r="CO153" s="39">
        <f t="shared" si="386"/>
        <v>7.8000000000000007</v>
      </c>
      <c r="CP153" s="22"/>
      <c r="CQ153" s="22">
        <v>48</v>
      </c>
      <c r="CR153" s="39">
        <f t="shared" si="387"/>
        <v>31.200000000000003</v>
      </c>
      <c r="CS153" s="22"/>
      <c r="CT153" s="22"/>
      <c r="CU153" s="39">
        <f t="shared" si="338"/>
        <v>0</v>
      </c>
      <c r="CV153" s="22"/>
      <c r="CW153" s="22"/>
      <c r="CX153" s="39">
        <f t="shared" si="388"/>
        <v>0</v>
      </c>
      <c r="CY153" s="22"/>
      <c r="CZ153" s="22"/>
      <c r="DA153" s="39">
        <f t="shared" si="389"/>
        <v>0</v>
      </c>
      <c r="DB153" s="22"/>
      <c r="DC153" s="22"/>
      <c r="DD153" s="39">
        <f t="shared" si="390"/>
        <v>0</v>
      </c>
      <c r="DE153" s="22"/>
      <c r="DF153" s="22"/>
      <c r="DG153" s="39">
        <f t="shared" si="391"/>
        <v>0</v>
      </c>
      <c r="DH153" s="22">
        <v>2</v>
      </c>
      <c r="DI153" s="22">
        <v>48</v>
      </c>
      <c r="DJ153" s="39">
        <f t="shared" si="392"/>
        <v>31.200000000000003</v>
      </c>
      <c r="DK153" s="22"/>
      <c r="DL153" s="22">
        <v>5</v>
      </c>
      <c r="DM153" s="39">
        <f t="shared" si="393"/>
        <v>3.25</v>
      </c>
      <c r="DN153" s="22"/>
      <c r="DO153" s="22"/>
      <c r="DP153" s="39">
        <f t="shared" si="394"/>
        <v>0</v>
      </c>
      <c r="DQ153" s="22">
        <v>2</v>
      </c>
      <c r="DR153" s="22">
        <v>24</v>
      </c>
      <c r="DS153" s="39">
        <f t="shared" si="395"/>
        <v>15.600000000000001</v>
      </c>
      <c r="DT153" s="235">
        <f t="shared" si="413"/>
        <v>137</v>
      </c>
      <c r="DU153" s="198">
        <f t="shared" si="414"/>
        <v>89.050000000000011</v>
      </c>
      <c r="DV153" s="22"/>
      <c r="DW153" s="22"/>
      <c r="DX153" s="39">
        <f t="shared" si="396"/>
        <v>0</v>
      </c>
      <c r="DY153" s="22"/>
      <c r="DZ153" s="22"/>
      <c r="EA153" s="39">
        <f t="shared" si="397"/>
        <v>0</v>
      </c>
      <c r="EB153" s="22"/>
      <c r="EC153" s="22"/>
      <c r="ED153" s="39">
        <f t="shared" si="398"/>
        <v>0</v>
      </c>
      <c r="EE153" s="22"/>
      <c r="EF153" s="22"/>
      <c r="EG153" s="39">
        <f t="shared" si="399"/>
        <v>0</v>
      </c>
      <c r="EH153" s="22"/>
      <c r="EI153" s="22"/>
      <c r="EJ153" s="39">
        <f t="shared" si="400"/>
        <v>0</v>
      </c>
      <c r="EK153" s="22"/>
      <c r="EL153" s="22"/>
      <c r="EM153" s="39">
        <f t="shared" si="401"/>
        <v>0</v>
      </c>
      <c r="EN153" s="22"/>
      <c r="EO153" s="22"/>
      <c r="EP153" s="39">
        <f t="shared" si="402"/>
        <v>0</v>
      </c>
      <c r="EQ153" s="22"/>
      <c r="ER153" s="22"/>
      <c r="ES153" s="39">
        <f t="shared" si="403"/>
        <v>0</v>
      </c>
      <c r="ET153" s="22"/>
      <c r="EU153" s="22"/>
      <c r="EV153" s="39">
        <f t="shared" si="404"/>
        <v>0</v>
      </c>
      <c r="EW153" s="22"/>
      <c r="EX153" s="41"/>
      <c r="EY153" s="64">
        <f t="shared" si="405"/>
        <v>0</v>
      </c>
      <c r="EZ153" s="200">
        <f t="shared" si="410"/>
        <v>0</v>
      </c>
      <c r="FA153" s="199">
        <f t="shared" si="411"/>
        <v>0</v>
      </c>
      <c r="FB153" s="22"/>
      <c r="FC153" s="22"/>
      <c r="FD153" s="22"/>
    </row>
    <row r="154" spans="1:160" s="1" customFormat="1">
      <c r="A154" s="24"/>
      <c r="B154" s="83" t="s">
        <v>169</v>
      </c>
      <c r="C154" s="97">
        <v>2.5</v>
      </c>
      <c r="D154" s="98">
        <f t="shared" si="372"/>
        <v>489</v>
      </c>
      <c r="E154" s="125">
        <f t="shared" si="406"/>
        <v>1222.5</v>
      </c>
      <c r="F154" s="22"/>
      <c r="G154" s="22"/>
      <c r="H154" s="38">
        <f t="shared" si="357"/>
        <v>0</v>
      </c>
      <c r="I154" s="28"/>
      <c r="J154" s="28"/>
      <c r="K154" s="38">
        <f t="shared" si="358"/>
        <v>0</v>
      </c>
      <c r="L154" s="22"/>
      <c r="M154" s="22">
        <v>3</v>
      </c>
      <c r="N154" s="39">
        <f t="shared" si="359"/>
        <v>7.5</v>
      </c>
      <c r="O154" s="22">
        <v>1</v>
      </c>
      <c r="P154" s="22">
        <v>6</v>
      </c>
      <c r="Q154" s="39">
        <f t="shared" si="360"/>
        <v>15</v>
      </c>
      <c r="R154" s="22"/>
      <c r="S154" s="22">
        <v>3</v>
      </c>
      <c r="T154" s="39">
        <f t="shared" si="361"/>
        <v>7.5</v>
      </c>
      <c r="U154" s="22"/>
      <c r="V154" s="22">
        <v>12</v>
      </c>
      <c r="W154" s="39">
        <f t="shared" si="367"/>
        <v>30</v>
      </c>
      <c r="X154" s="22"/>
      <c r="Y154" s="22">
        <v>4</v>
      </c>
      <c r="Z154" s="39">
        <f t="shared" si="368"/>
        <v>10</v>
      </c>
      <c r="AA154" s="144"/>
      <c r="AB154" s="144">
        <v>12</v>
      </c>
      <c r="AC154" s="39">
        <f t="shared" si="363"/>
        <v>30</v>
      </c>
      <c r="AD154" s="22">
        <v>1</v>
      </c>
      <c r="AE154" s="22">
        <f>AD154*12</f>
        <v>12</v>
      </c>
      <c r="AF154" s="39">
        <f t="shared" si="369"/>
        <v>30</v>
      </c>
      <c r="AG154" s="164"/>
      <c r="AH154" s="119">
        <v>6</v>
      </c>
      <c r="AI154" s="150">
        <f t="shared" si="366"/>
        <v>15</v>
      </c>
      <c r="AJ154" s="22"/>
      <c r="AK154" s="22"/>
      <c r="AL154" s="22"/>
      <c r="AM154" s="22"/>
      <c r="AN154" s="22"/>
      <c r="AO154" s="22"/>
      <c r="AP154" s="22"/>
      <c r="AQ154" s="22"/>
      <c r="AR154" s="39">
        <f t="shared" si="370"/>
        <v>0</v>
      </c>
      <c r="AS154" s="22"/>
      <c r="AT154" s="22">
        <v>6</v>
      </c>
      <c r="AU154" s="38">
        <f t="shared" si="371"/>
        <v>15</v>
      </c>
      <c r="AV154" s="226">
        <f t="shared" si="407"/>
        <v>46</v>
      </c>
      <c r="AW154" s="198">
        <f t="shared" si="412"/>
        <v>151</v>
      </c>
      <c r="AX154" s="22"/>
      <c r="AY154" s="22"/>
      <c r="AZ154" s="38">
        <f t="shared" si="373"/>
        <v>0</v>
      </c>
      <c r="BA154" s="22"/>
      <c r="BB154" s="22">
        <v>5</v>
      </c>
      <c r="BC154" s="38">
        <f t="shared" si="374"/>
        <v>12.5</v>
      </c>
      <c r="BD154" s="22"/>
      <c r="BE154" s="22"/>
      <c r="BF154" s="38">
        <f t="shared" si="375"/>
        <v>0</v>
      </c>
      <c r="BG154" s="22"/>
      <c r="BH154" s="22">
        <v>12</v>
      </c>
      <c r="BI154" s="38">
        <f t="shared" si="376"/>
        <v>30</v>
      </c>
      <c r="BJ154" s="22"/>
      <c r="BK154" s="22"/>
      <c r="BL154" s="38">
        <f t="shared" si="377"/>
        <v>0</v>
      </c>
      <c r="BM154" s="22"/>
      <c r="BN154" s="22"/>
      <c r="BO154" s="38">
        <f t="shared" si="378"/>
        <v>0</v>
      </c>
      <c r="BP154" s="22">
        <v>2</v>
      </c>
      <c r="BQ154" s="22">
        <v>24</v>
      </c>
      <c r="BR154" s="39">
        <f t="shared" si="379"/>
        <v>60</v>
      </c>
      <c r="BS154" s="22">
        <v>25</v>
      </c>
      <c r="BT154" s="21">
        <f t="shared" si="415"/>
        <v>300</v>
      </c>
      <c r="BU154" s="39">
        <f t="shared" si="380"/>
        <v>750</v>
      </c>
      <c r="BV154" s="200">
        <f t="shared" si="408"/>
        <v>341</v>
      </c>
      <c r="BW154" s="198">
        <f t="shared" si="409"/>
        <v>852.5</v>
      </c>
      <c r="BX154" s="22"/>
      <c r="BY154" s="22">
        <v>6</v>
      </c>
      <c r="BZ154" s="39">
        <f t="shared" si="381"/>
        <v>15</v>
      </c>
      <c r="CA154" s="22"/>
      <c r="CB154" s="22"/>
      <c r="CC154" s="39">
        <f t="shared" si="382"/>
        <v>0</v>
      </c>
      <c r="CD154" s="22"/>
      <c r="CE154" s="22"/>
      <c r="CF154" s="39">
        <f t="shared" si="383"/>
        <v>0</v>
      </c>
      <c r="CG154" s="22"/>
      <c r="CH154" s="22"/>
      <c r="CI154" s="39">
        <f t="shared" si="384"/>
        <v>0</v>
      </c>
      <c r="CJ154" s="22"/>
      <c r="CK154" s="22"/>
      <c r="CL154" s="39">
        <f t="shared" si="385"/>
        <v>0</v>
      </c>
      <c r="CM154" s="22"/>
      <c r="CN154" s="22">
        <v>6</v>
      </c>
      <c r="CO154" s="39">
        <f t="shared" si="386"/>
        <v>15</v>
      </c>
      <c r="CP154" s="22"/>
      <c r="CQ154" s="22">
        <v>12</v>
      </c>
      <c r="CR154" s="39">
        <f t="shared" si="387"/>
        <v>30</v>
      </c>
      <c r="CS154" s="22">
        <v>1</v>
      </c>
      <c r="CT154" s="22">
        <v>12</v>
      </c>
      <c r="CU154" s="39">
        <f t="shared" si="338"/>
        <v>30</v>
      </c>
      <c r="CV154" s="22"/>
      <c r="CW154" s="22"/>
      <c r="CX154" s="39">
        <f t="shared" si="388"/>
        <v>0</v>
      </c>
      <c r="CY154" s="22"/>
      <c r="CZ154" s="22">
        <v>12</v>
      </c>
      <c r="DA154" s="39">
        <f t="shared" si="389"/>
        <v>30</v>
      </c>
      <c r="DB154" s="22"/>
      <c r="DC154" s="22"/>
      <c r="DD154" s="39">
        <f t="shared" si="390"/>
        <v>0</v>
      </c>
      <c r="DE154" s="22"/>
      <c r="DF154" s="22"/>
      <c r="DG154" s="39">
        <f t="shared" si="391"/>
        <v>0</v>
      </c>
      <c r="DH154" s="22"/>
      <c r="DI154" s="22"/>
      <c r="DJ154" s="39">
        <f t="shared" si="392"/>
        <v>0</v>
      </c>
      <c r="DK154" s="22"/>
      <c r="DL154" s="22"/>
      <c r="DM154" s="39">
        <f t="shared" si="393"/>
        <v>0</v>
      </c>
      <c r="DN154" s="22"/>
      <c r="DO154" s="22"/>
      <c r="DP154" s="39">
        <f t="shared" si="394"/>
        <v>0</v>
      </c>
      <c r="DQ154" s="22">
        <v>2</v>
      </c>
      <c r="DR154" s="22">
        <v>24</v>
      </c>
      <c r="DS154" s="39">
        <f t="shared" si="395"/>
        <v>60</v>
      </c>
      <c r="DT154" s="235">
        <f t="shared" si="413"/>
        <v>60</v>
      </c>
      <c r="DU154" s="198">
        <f t="shared" si="414"/>
        <v>150</v>
      </c>
      <c r="DV154" s="22"/>
      <c r="DW154" s="22"/>
      <c r="DX154" s="39">
        <f t="shared" si="396"/>
        <v>0</v>
      </c>
      <c r="DY154" s="22"/>
      <c r="DZ154" s="22"/>
      <c r="EA154" s="39">
        <f t="shared" si="397"/>
        <v>0</v>
      </c>
      <c r="EB154" s="22"/>
      <c r="EC154" s="22"/>
      <c r="ED154" s="39">
        <f t="shared" si="398"/>
        <v>0</v>
      </c>
      <c r="EE154" s="22"/>
      <c r="EF154" s="22"/>
      <c r="EG154" s="39">
        <f t="shared" si="399"/>
        <v>0</v>
      </c>
      <c r="EH154" s="22"/>
      <c r="EI154" s="22"/>
      <c r="EJ154" s="39">
        <f t="shared" si="400"/>
        <v>0</v>
      </c>
      <c r="EK154" s="22"/>
      <c r="EL154" s="22"/>
      <c r="EM154" s="39">
        <f t="shared" si="401"/>
        <v>0</v>
      </c>
      <c r="EN154" s="22"/>
      <c r="EO154" s="22">
        <v>12</v>
      </c>
      <c r="EP154" s="39">
        <f t="shared" si="402"/>
        <v>30</v>
      </c>
      <c r="EQ154" s="22"/>
      <c r="ER154" s="22">
        <v>12</v>
      </c>
      <c r="ES154" s="39">
        <f t="shared" si="403"/>
        <v>30</v>
      </c>
      <c r="ET154" s="22"/>
      <c r="EU154" s="22"/>
      <c r="EV154" s="39">
        <f t="shared" si="404"/>
        <v>0</v>
      </c>
      <c r="EW154" s="22"/>
      <c r="EX154" s="41"/>
      <c r="EY154" s="64">
        <f t="shared" si="405"/>
        <v>0</v>
      </c>
      <c r="EZ154" s="200">
        <f t="shared" si="410"/>
        <v>24</v>
      </c>
      <c r="FA154" s="199">
        <f t="shared" si="411"/>
        <v>60</v>
      </c>
      <c r="FB154" s="22"/>
      <c r="FC154" s="22"/>
      <c r="FD154" s="22"/>
    </row>
    <row r="155" spans="1:160" s="1" customFormat="1">
      <c r="A155" s="24"/>
      <c r="B155" s="83" t="s">
        <v>518</v>
      </c>
      <c r="C155" s="97">
        <v>6</v>
      </c>
      <c r="D155" s="98">
        <f t="shared" si="372"/>
        <v>16</v>
      </c>
      <c r="E155" s="125">
        <f t="shared" si="406"/>
        <v>96</v>
      </c>
      <c r="F155" s="22"/>
      <c r="G155" s="22"/>
      <c r="H155" s="38">
        <f t="shared" si="357"/>
        <v>0</v>
      </c>
      <c r="I155" s="28"/>
      <c r="J155" s="28"/>
      <c r="K155" s="38">
        <f t="shared" si="358"/>
        <v>0</v>
      </c>
      <c r="L155" s="22"/>
      <c r="M155" s="22"/>
      <c r="N155" s="39">
        <f t="shared" si="359"/>
        <v>0</v>
      </c>
      <c r="O155" s="22"/>
      <c r="P155" s="22"/>
      <c r="Q155" s="39">
        <f t="shared" si="360"/>
        <v>0</v>
      </c>
      <c r="R155" s="22"/>
      <c r="S155" s="22"/>
      <c r="T155" s="39">
        <f t="shared" si="361"/>
        <v>0</v>
      </c>
      <c r="U155" s="22"/>
      <c r="V155" s="22"/>
      <c r="W155" s="39">
        <f t="shared" si="367"/>
        <v>0</v>
      </c>
      <c r="X155" s="22"/>
      <c r="Y155" s="22"/>
      <c r="Z155" s="39">
        <f t="shared" si="368"/>
        <v>0</v>
      </c>
      <c r="AA155" s="144"/>
      <c r="AB155" s="144"/>
      <c r="AC155" s="39">
        <f t="shared" si="363"/>
        <v>0</v>
      </c>
      <c r="AD155" s="22"/>
      <c r="AE155" s="22"/>
      <c r="AF155" s="39">
        <f t="shared" si="369"/>
        <v>0</v>
      </c>
      <c r="AG155" s="164"/>
      <c r="AH155" s="119">
        <f t="shared" si="365"/>
        <v>0</v>
      </c>
      <c r="AI155" s="150">
        <f t="shared" si="366"/>
        <v>0</v>
      </c>
      <c r="AJ155" s="22"/>
      <c r="AK155" s="22"/>
      <c r="AL155" s="22"/>
      <c r="AM155" s="22"/>
      <c r="AN155" s="22"/>
      <c r="AO155" s="22"/>
      <c r="AP155" s="22"/>
      <c r="AQ155" s="22"/>
      <c r="AR155" s="39">
        <f t="shared" si="370"/>
        <v>0</v>
      </c>
      <c r="AS155" s="22"/>
      <c r="AT155" s="22"/>
      <c r="AU155" s="38">
        <f t="shared" si="371"/>
        <v>0</v>
      </c>
      <c r="AV155" s="226">
        <f t="shared" si="407"/>
        <v>0</v>
      </c>
      <c r="AW155" s="198">
        <f t="shared" si="412"/>
        <v>0</v>
      </c>
      <c r="AX155" s="22"/>
      <c r="AY155" s="22"/>
      <c r="AZ155" s="38">
        <f t="shared" si="373"/>
        <v>0</v>
      </c>
      <c r="BA155" s="22"/>
      <c r="BB155" s="22"/>
      <c r="BC155" s="38">
        <f t="shared" si="374"/>
        <v>0</v>
      </c>
      <c r="BD155" s="22"/>
      <c r="BE155" s="22"/>
      <c r="BF155" s="38">
        <f t="shared" si="375"/>
        <v>0</v>
      </c>
      <c r="BG155" s="22"/>
      <c r="BH155" s="22"/>
      <c r="BI155" s="38">
        <f t="shared" si="376"/>
        <v>0</v>
      </c>
      <c r="BJ155" s="22"/>
      <c r="BK155" s="22"/>
      <c r="BL155" s="38">
        <f t="shared" si="377"/>
        <v>0</v>
      </c>
      <c r="BM155" s="22"/>
      <c r="BN155" s="22"/>
      <c r="BO155" s="38">
        <f t="shared" si="378"/>
        <v>0</v>
      </c>
      <c r="BP155" s="22"/>
      <c r="BQ155" s="22">
        <v>2</v>
      </c>
      <c r="BR155" s="39">
        <f t="shared" si="379"/>
        <v>12</v>
      </c>
      <c r="BS155" s="22"/>
      <c r="BT155" s="22"/>
      <c r="BU155" s="39">
        <f t="shared" si="380"/>
        <v>0</v>
      </c>
      <c r="BV155" s="200">
        <f t="shared" si="408"/>
        <v>2</v>
      </c>
      <c r="BW155" s="198">
        <f t="shared" si="409"/>
        <v>12</v>
      </c>
      <c r="BX155" s="22"/>
      <c r="BY155" s="22"/>
      <c r="BZ155" s="39">
        <f t="shared" si="381"/>
        <v>0</v>
      </c>
      <c r="CA155" s="22"/>
      <c r="CB155" s="22"/>
      <c r="CC155" s="39">
        <f t="shared" si="382"/>
        <v>0</v>
      </c>
      <c r="CD155" s="22"/>
      <c r="CE155" s="22"/>
      <c r="CF155" s="39">
        <f t="shared" si="383"/>
        <v>0</v>
      </c>
      <c r="CG155" s="22"/>
      <c r="CH155" s="22"/>
      <c r="CI155" s="39">
        <f t="shared" si="384"/>
        <v>0</v>
      </c>
      <c r="CJ155" s="22"/>
      <c r="CK155" s="22"/>
      <c r="CL155" s="39">
        <f t="shared" si="385"/>
        <v>0</v>
      </c>
      <c r="CM155" s="22"/>
      <c r="CN155" s="22"/>
      <c r="CO155" s="39">
        <f t="shared" si="386"/>
        <v>0</v>
      </c>
      <c r="CP155" s="22"/>
      <c r="CQ155" s="22"/>
      <c r="CR155" s="39">
        <f t="shared" si="387"/>
        <v>0</v>
      </c>
      <c r="CS155" s="22"/>
      <c r="CT155" s="22"/>
      <c r="CU155" s="39">
        <f t="shared" si="338"/>
        <v>0</v>
      </c>
      <c r="CV155" s="22"/>
      <c r="CW155" s="22"/>
      <c r="CX155" s="39">
        <f t="shared" si="388"/>
        <v>0</v>
      </c>
      <c r="CY155" s="22"/>
      <c r="CZ155" s="22"/>
      <c r="DA155" s="39">
        <f t="shared" si="389"/>
        <v>0</v>
      </c>
      <c r="DB155" s="22"/>
      <c r="DC155" s="22">
        <v>2</v>
      </c>
      <c r="DD155" s="39">
        <f t="shared" si="390"/>
        <v>12</v>
      </c>
      <c r="DE155" s="22"/>
      <c r="DF155" s="22"/>
      <c r="DG155" s="39">
        <f t="shared" si="391"/>
        <v>0</v>
      </c>
      <c r="DH155" s="22"/>
      <c r="DI155" s="22">
        <v>12</v>
      </c>
      <c r="DJ155" s="39">
        <f t="shared" si="392"/>
        <v>72</v>
      </c>
      <c r="DK155" s="22"/>
      <c r="DL155" s="22"/>
      <c r="DM155" s="39">
        <f t="shared" si="393"/>
        <v>0</v>
      </c>
      <c r="DN155" s="22"/>
      <c r="DO155" s="22"/>
      <c r="DP155" s="39">
        <f t="shared" si="394"/>
        <v>0</v>
      </c>
      <c r="DQ155" s="22"/>
      <c r="DR155" s="22"/>
      <c r="DS155" s="39">
        <f t="shared" si="395"/>
        <v>0</v>
      </c>
      <c r="DT155" s="235">
        <f t="shared" si="413"/>
        <v>14</v>
      </c>
      <c r="DU155" s="198">
        <f t="shared" si="414"/>
        <v>84</v>
      </c>
      <c r="DV155" s="22"/>
      <c r="DW155" s="22"/>
      <c r="DX155" s="39">
        <f t="shared" si="396"/>
        <v>0</v>
      </c>
      <c r="DY155" s="22"/>
      <c r="DZ155" s="22"/>
      <c r="EA155" s="39">
        <f t="shared" si="397"/>
        <v>0</v>
      </c>
      <c r="EB155" s="22"/>
      <c r="EC155" s="22"/>
      <c r="ED155" s="39">
        <f t="shared" si="398"/>
        <v>0</v>
      </c>
      <c r="EE155" s="22"/>
      <c r="EF155" s="22"/>
      <c r="EG155" s="39">
        <f t="shared" si="399"/>
        <v>0</v>
      </c>
      <c r="EH155" s="22"/>
      <c r="EI155" s="22"/>
      <c r="EJ155" s="39">
        <f t="shared" si="400"/>
        <v>0</v>
      </c>
      <c r="EK155" s="22"/>
      <c r="EL155" s="22"/>
      <c r="EM155" s="39">
        <f t="shared" si="401"/>
        <v>0</v>
      </c>
      <c r="EN155" s="22"/>
      <c r="EO155" s="22"/>
      <c r="EP155" s="39">
        <f t="shared" si="402"/>
        <v>0</v>
      </c>
      <c r="EQ155" s="22"/>
      <c r="ER155" s="22"/>
      <c r="ES155" s="39">
        <f t="shared" si="403"/>
        <v>0</v>
      </c>
      <c r="ET155" s="22"/>
      <c r="EU155" s="22"/>
      <c r="EV155" s="39">
        <f t="shared" si="404"/>
        <v>0</v>
      </c>
      <c r="EW155" s="22"/>
      <c r="EX155" s="41"/>
      <c r="EY155" s="64">
        <f t="shared" si="405"/>
        <v>0</v>
      </c>
      <c r="EZ155" s="200">
        <f t="shared" si="410"/>
        <v>0</v>
      </c>
      <c r="FA155" s="199">
        <f t="shared" si="411"/>
        <v>0</v>
      </c>
      <c r="FB155" s="22"/>
      <c r="FC155" s="22"/>
      <c r="FD155" s="22"/>
    </row>
    <row r="156" spans="1:160" s="1" customFormat="1">
      <c r="A156" s="24"/>
      <c r="B156" s="83" t="s">
        <v>519</v>
      </c>
      <c r="C156" s="97">
        <v>9.5</v>
      </c>
      <c r="D156" s="98">
        <f t="shared" si="372"/>
        <v>33</v>
      </c>
      <c r="E156" s="125">
        <f t="shared" si="406"/>
        <v>313.5</v>
      </c>
      <c r="F156" s="22"/>
      <c r="G156" s="22"/>
      <c r="H156" s="38">
        <f t="shared" si="357"/>
        <v>0</v>
      </c>
      <c r="I156" s="28"/>
      <c r="J156" s="28"/>
      <c r="K156" s="38">
        <f t="shared" si="358"/>
        <v>0</v>
      </c>
      <c r="L156" s="22"/>
      <c r="M156" s="22"/>
      <c r="N156" s="39">
        <f t="shared" si="359"/>
        <v>0</v>
      </c>
      <c r="O156" s="22"/>
      <c r="P156" s="22"/>
      <c r="Q156" s="39">
        <f t="shared" si="360"/>
        <v>0</v>
      </c>
      <c r="R156" s="22"/>
      <c r="S156" s="22"/>
      <c r="T156" s="39">
        <f t="shared" si="361"/>
        <v>0</v>
      </c>
      <c r="U156" s="22"/>
      <c r="V156" s="22"/>
      <c r="W156" s="39">
        <f t="shared" si="367"/>
        <v>0</v>
      </c>
      <c r="X156" s="22"/>
      <c r="Y156" s="22"/>
      <c r="Z156" s="39">
        <f t="shared" si="368"/>
        <v>0</v>
      </c>
      <c r="AA156" s="144"/>
      <c r="AB156" s="144"/>
      <c r="AC156" s="39">
        <f t="shared" si="363"/>
        <v>0</v>
      </c>
      <c r="AD156" s="22"/>
      <c r="AE156" s="22"/>
      <c r="AF156" s="39">
        <f t="shared" si="369"/>
        <v>0</v>
      </c>
      <c r="AG156" s="164"/>
      <c r="AH156" s="119">
        <f t="shared" si="365"/>
        <v>0</v>
      </c>
      <c r="AI156" s="150">
        <f t="shared" si="366"/>
        <v>0</v>
      </c>
      <c r="AJ156" s="22"/>
      <c r="AK156" s="22"/>
      <c r="AL156" s="22"/>
      <c r="AM156" s="22"/>
      <c r="AN156" s="22"/>
      <c r="AO156" s="22"/>
      <c r="AP156" s="22"/>
      <c r="AQ156" s="22"/>
      <c r="AR156" s="39">
        <f t="shared" si="370"/>
        <v>0</v>
      </c>
      <c r="AS156" s="22"/>
      <c r="AT156" s="22"/>
      <c r="AU156" s="38">
        <f t="shared" si="371"/>
        <v>0</v>
      </c>
      <c r="AV156" s="226">
        <f t="shared" si="407"/>
        <v>0</v>
      </c>
      <c r="AW156" s="198">
        <f t="shared" si="412"/>
        <v>0</v>
      </c>
      <c r="AX156" s="22"/>
      <c r="AY156" s="22"/>
      <c r="AZ156" s="38">
        <f t="shared" si="373"/>
        <v>0</v>
      </c>
      <c r="BA156" s="22"/>
      <c r="BB156" s="22"/>
      <c r="BC156" s="38">
        <f t="shared" si="374"/>
        <v>0</v>
      </c>
      <c r="BD156" s="22"/>
      <c r="BE156" s="22"/>
      <c r="BF156" s="38">
        <f t="shared" si="375"/>
        <v>0</v>
      </c>
      <c r="BG156" s="22"/>
      <c r="BH156" s="22"/>
      <c r="BI156" s="38">
        <f t="shared" si="376"/>
        <v>0</v>
      </c>
      <c r="BJ156" s="22"/>
      <c r="BK156" s="22"/>
      <c r="BL156" s="38">
        <f t="shared" si="377"/>
        <v>0</v>
      </c>
      <c r="BM156" s="22"/>
      <c r="BN156" s="22"/>
      <c r="BO156" s="38">
        <f t="shared" si="378"/>
        <v>0</v>
      </c>
      <c r="BP156" s="22"/>
      <c r="BQ156" s="22">
        <v>2</v>
      </c>
      <c r="BR156" s="39">
        <f t="shared" si="379"/>
        <v>19</v>
      </c>
      <c r="BS156" s="22"/>
      <c r="BT156" s="22"/>
      <c r="BU156" s="39">
        <f t="shared" si="380"/>
        <v>0</v>
      </c>
      <c r="BV156" s="200">
        <f t="shared" si="408"/>
        <v>2</v>
      </c>
      <c r="BW156" s="198">
        <f t="shared" si="409"/>
        <v>19</v>
      </c>
      <c r="BX156" s="22"/>
      <c r="BY156" s="22"/>
      <c r="BZ156" s="39">
        <f t="shared" si="381"/>
        <v>0</v>
      </c>
      <c r="CA156" s="22"/>
      <c r="CB156" s="22"/>
      <c r="CC156" s="39">
        <f t="shared" si="382"/>
        <v>0</v>
      </c>
      <c r="CD156" s="22"/>
      <c r="CE156" s="22"/>
      <c r="CF156" s="39">
        <f t="shared" si="383"/>
        <v>0</v>
      </c>
      <c r="CG156" s="22"/>
      <c r="CH156" s="22"/>
      <c r="CI156" s="39">
        <f t="shared" si="384"/>
        <v>0</v>
      </c>
      <c r="CJ156" s="22"/>
      <c r="CK156" s="22"/>
      <c r="CL156" s="39">
        <f t="shared" si="385"/>
        <v>0</v>
      </c>
      <c r="CM156" s="22"/>
      <c r="CN156" s="22"/>
      <c r="CO156" s="39">
        <f t="shared" si="386"/>
        <v>0</v>
      </c>
      <c r="CP156" s="22"/>
      <c r="CQ156" s="22"/>
      <c r="CR156" s="39">
        <f t="shared" si="387"/>
        <v>0</v>
      </c>
      <c r="CS156" s="22"/>
      <c r="CT156" s="22"/>
      <c r="CU156" s="39">
        <f t="shared" si="338"/>
        <v>0</v>
      </c>
      <c r="CV156" s="22"/>
      <c r="CW156" s="22"/>
      <c r="CX156" s="39">
        <f t="shared" si="388"/>
        <v>0</v>
      </c>
      <c r="CY156" s="22"/>
      <c r="CZ156" s="22">
        <v>16</v>
      </c>
      <c r="DA156" s="39">
        <f t="shared" si="389"/>
        <v>152</v>
      </c>
      <c r="DB156" s="22"/>
      <c r="DC156" s="22">
        <v>2</v>
      </c>
      <c r="DD156" s="39">
        <f t="shared" si="390"/>
        <v>19</v>
      </c>
      <c r="DE156" s="22"/>
      <c r="DF156" s="22"/>
      <c r="DG156" s="39">
        <f t="shared" si="391"/>
        <v>0</v>
      </c>
      <c r="DH156" s="22"/>
      <c r="DI156" s="22">
        <v>12</v>
      </c>
      <c r="DJ156" s="39">
        <f t="shared" si="392"/>
        <v>114</v>
      </c>
      <c r="DK156" s="22"/>
      <c r="DL156" s="22">
        <v>1</v>
      </c>
      <c r="DM156" s="39">
        <f t="shared" si="393"/>
        <v>9.5</v>
      </c>
      <c r="DN156" s="22"/>
      <c r="DO156" s="22"/>
      <c r="DP156" s="39">
        <f t="shared" si="394"/>
        <v>0</v>
      </c>
      <c r="DQ156" s="22"/>
      <c r="DR156" s="22"/>
      <c r="DS156" s="39">
        <f t="shared" si="395"/>
        <v>0</v>
      </c>
      <c r="DT156" s="235">
        <f t="shared" si="413"/>
        <v>31</v>
      </c>
      <c r="DU156" s="198">
        <f t="shared" si="414"/>
        <v>294.5</v>
      </c>
      <c r="DV156" s="22"/>
      <c r="DW156" s="22"/>
      <c r="DX156" s="39">
        <f t="shared" si="396"/>
        <v>0</v>
      </c>
      <c r="DY156" s="22"/>
      <c r="DZ156" s="22"/>
      <c r="EA156" s="39">
        <f t="shared" si="397"/>
        <v>0</v>
      </c>
      <c r="EB156" s="22"/>
      <c r="EC156" s="22"/>
      <c r="ED156" s="39">
        <f t="shared" si="398"/>
        <v>0</v>
      </c>
      <c r="EE156" s="22"/>
      <c r="EF156" s="22"/>
      <c r="EG156" s="39">
        <f t="shared" si="399"/>
        <v>0</v>
      </c>
      <c r="EH156" s="22"/>
      <c r="EI156" s="22"/>
      <c r="EJ156" s="39">
        <f t="shared" si="400"/>
        <v>0</v>
      </c>
      <c r="EK156" s="22"/>
      <c r="EL156" s="22"/>
      <c r="EM156" s="39">
        <f t="shared" si="401"/>
        <v>0</v>
      </c>
      <c r="EN156" s="22"/>
      <c r="EO156" s="22"/>
      <c r="EP156" s="39">
        <f t="shared" si="402"/>
        <v>0</v>
      </c>
      <c r="EQ156" s="22"/>
      <c r="ER156" s="22"/>
      <c r="ES156" s="39">
        <f t="shared" si="403"/>
        <v>0</v>
      </c>
      <c r="ET156" s="22"/>
      <c r="EU156" s="22"/>
      <c r="EV156" s="39">
        <f t="shared" si="404"/>
        <v>0</v>
      </c>
      <c r="EW156" s="22"/>
      <c r="EX156" s="41"/>
      <c r="EY156" s="64">
        <f t="shared" si="405"/>
        <v>0</v>
      </c>
      <c r="EZ156" s="200">
        <f t="shared" si="410"/>
        <v>0</v>
      </c>
      <c r="FA156" s="199">
        <f t="shared" si="411"/>
        <v>0</v>
      </c>
      <c r="FB156" s="22"/>
      <c r="FC156" s="22"/>
      <c r="FD156" s="22"/>
    </row>
    <row r="157" spans="1:160" s="1" customFormat="1">
      <c r="A157" s="24"/>
      <c r="B157" s="83" t="s">
        <v>520</v>
      </c>
      <c r="C157" s="97">
        <v>5</v>
      </c>
      <c r="D157" s="98">
        <f t="shared" si="372"/>
        <v>12</v>
      </c>
      <c r="E157" s="125">
        <f t="shared" si="406"/>
        <v>60</v>
      </c>
      <c r="F157" s="22"/>
      <c r="G157" s="22"/>
      <c r="H157" s="38">
        <f t="shared" si="357"/>
        <v>0</v>
      </c>
      <c r="I157" s="28"/>
      <c r="J157" s="28"/>
      <c r="K157" s="38">
        <f t="shared" si="358"/>
        <v>0</v>
      </c>
      <c r="L157" s="22"/>
      <c r="M157" s="22"/>
      <c r="N157" s="39">
        <f t="shared" si="359"/>
        <v>0</v>
      </c>
      <c r="O157" s="22"/>
      <c r="P157" s="22"/>
      <c r="Q157" s="39">
        <f t="shared" si="360"/>
        <v>0</v>
      </c>
      <c r="R157" s="22"/>
      <c r="S157" s="22"/>
      <c r="T157" s="39">
        <f t="shared" si="361"/>
        <v>0</v>
      </c>
      <c r="U157" s="22"/>
      <c r="V157" s="22"/>
      <c r="W157" s="39">
        <f t="shared" si="367"/>
        <v>0</v>
      </c>
      <c r="X157" s="22"/>
      <c r="Y157" s="22"/>
      <c r="Z157" s="39">
        <f t="shared" si="368"/>
        <v>0</v>
      </c>
      <c r="AA157" s="144"/>
      <c r="AB157" s="144"/>
      <c r="AC157" s="39">
        <f t="shared" si="363"/>
        <v>0</v>
      </c>
      <c r="AD157" s="22"/>
      <c r="AE157" s="22"/>
      <c r="AF157" s="39">
        <f t="shared" si="369"/>
        <v>0</v>
      </c>
      <c r="AG157" s="164"/>
      <c r="AH157" s="119">
        <f t="shared" si="365"/>
        <v>0</v>
      </c>
      <c r="AI157" s="150">
        <f t="shared" si="366"/>
        <v>0</v>
      </c>
      <c r="AJ157" s="22"/>
      <c r="AK157" s="22"/>
      <c r="AL157" s="22"/>
      <c r="AM157" s="22"/>
      <c r="AN157" s="22"/>
      <c r="AO157" s="22"/>
      <c r="AP157" s="22"/>
      <c r="AQ157" s="22"/>
      <c r="AR157" s="39">
        <f t="shared" si="370"/>
        <v>0</v>
      </c>
      <c r="AS157" s="22"/>
      <c r="AT157" s="22"/>
      <c r="AU157" s="38">
        <f t="shared" si="371"/>
        <v>0</v>
      </c>
      <c r="AV157" s="226">
        <f t="shared" si="407"/>
        <v>0</v>
      </c>
      <c r="AW157" s="198">
        <f t="shared" si="412"/>
        <v>0</v>
      </c>
      <c r="AX157" s="22"/>
      <c r="AY157" s="22"/>
      <c r="AZ157" s="38">
        <f t="shared" si="373"/>
        <v>0</v>
      </c>
      <c r="BA157" s="22"/>
      <c r="BB157" s="22"/>
      <c r="BC157" s="38">
        <f t="shared" si="374"/>
        <v>0</v>
      </c>
      <c r="BD157" s="22"/>
      <c r="BE157" s="22"/>
      <c r="BF157" s="38">
        <f t="shared" si="375"/>
        <v>0</v>
      </c>
      <c r="BG157" s="22"/>
      <c r="BH157" s="22"/>
      <c r="BI157" s="38">
        <f t="shared" si="376"/>
        <v>0</v>
      </c>
      <c r="BJ157" s="22"/>
      <c r="BK157" s="22"/>
      <c r="BL157" s="38">
        <f t="shared" si="377"/>
        <v>0</v>
      </c>
      <c r="BM157" s="22"/>
      <c r="BN157" s="22"/>
      <c r="BO157" s="38">
        <f t="shared" si="378"/>
        <v>0</v>
      </c>
      <c r="BP157" s="22"/>
      <c r="BQ157" s="22">
        <v>6</v>
      </c>
      <c r="BR157" s="39">
        <f t="shared" si="379"/>
        <v>30</v>
      </c>
      <c r="BS157" s="22"/>
      <c r="BT157" s="22"/>
      <c r="BU157" s="39">
        <f t="shared" si="380"/>
        <v>0</v>
      </c>
      <c r="BV157" s="200">
        <f t="shared" si="408"/>
        <v>6</v>
      </c>
      <c r="BW157" s="198">
        <f t="shared" si="409"/>
        <v>30</v>
      </c>
      <c r="BX157" s="22"/>
      <c r="BY157" s="22"/>
      <c r="BZ157" s="39">
        <f t="shared" si="381"/>
        <v>0</v>
      </c>
      <c r="CA157" s="22"/>
      <c r="CB157" s="22"/>
      <c r="CC157" s="39">
        <f t="shared" si="382"/>
        <v>0</v>
      </c>
      <c r="CD157" s="22"/>
      <c r="CE157" s="22"/>
      <c r="CF157" s="39">
        <f t="shared" si="383"/>
        <v>0</v>
      </c>
      <c r="CG157" s="22"/>
      <c r="CH157" s="22"/>
      <c r="CI157" s="39">
        <f t="shared" si="384"/>
        <v>0</v>
      </c>
      <c r="CJ157" s="22"/>
      <c r="CK157" s="22"/>
      <c r="CL157" s="39">
        <f t="shared" si="385"/>
        <v>0</v>
      </c>
      <c r="CM157" s="22"/>
      <c r="CN157" s="22"/>
      <c r="CO157" s="39">
        <f t="shared" si="386"/>
        <v>0</v>
      </c>
      <c r="CP157" s="22"/>
      <c r="CQ157" s="22"/>
      <c r="CR157" s="39">
        <f t="shared" si="387"/>
        <v>0</v>
      </c>
      <c r="CS157" s="22"/>
      <c r="CT157" s="22"/>
      <c r="CU157" s="39">
        <f t="shared" si="338"/>
        <v>0</v>
      </c>
      <c r="CV157" s="22"/>
      <c r="CW157" s="22"/>
      <c r="CX157" s="39">
        <f t="shared" si="388"/>
        <v>0</v>
      </c>
      <c r="CY157" s="22"/>
      <c r="CZ157" s="22"/>
      <c r="DA157" s="39">
        <f t="shared" si="389"/>
        <v>0</v>
      </c>
      <c r="DB157" s="22"/>
      <c r="DC157" s="22">
        <v>6</v>
      </c>
      <c r="DD157" s="39">
        <f t="shared" si="390"/>
        <v>30</v>
      </c>
      <c r="DE157" s="22"/>
      <c r="DF157" s="22"/>
      <c r="DG157" s="39">
        <f t="shared" si="391"/>
        <v>0</v>
      </c>
      <c r="DH157" s="22"/>
      <c r="DI157" s="22"/>
      <c r="DJ157" s="39">
        <f t="shared" si="392"/>
        <v>0</v>
      </c>
      <c r="DK157" s="22"/>
      <c r="DL157" s="22"/>
      <c r="DM157" s="39">
        <f t="shared" si="393"/>
        <v>0</v>
      </c>
      <c r="DN157" s="22"/>
      <c r="DO157" s="22"/>
      <c r="DP157" s="39">
        <f t="shared" si="394"/>
        <v>0</v>
      </c>
      <c r="DQ157" s="22"/>
      <c r="DR157" s="22"/>
      <c r="DS157" s="39">
        <f t="shared" si="395"/>
        <v>0</v>
      </c>
      <c r="DT157" s="235">
        <f t="shared" si="413"/>
        <v>6</v>
      </c>
      <c r="DU157" s="198">
        <f t="shared" si="414"/>
        <v>30</v>
      </c>
      <c r="DV157" s="22"/>
      <c r="DW157" s="22"/>
      <c r="DX157" s="39">
        <f t="shared" si="396"/>
        <v>0</v>
      </c>
      <c r="DY157" s="22"/>
      <c r="DZ157" s="22"/>
      <c r="EA157" s="39">
        <f t="shared" si="397"/>
        <v>0</v>
      </c>
      <c r="EB157" s="22"/>
      <c r="EC157" s="22"/>
      <c r="ED157" s="39">
        <f t="shared" si="398"/>
        <v>0</v>
      </c>
      <c r="EE157" s="22"/>
      <c r="EF157" s="22"/>
      <c r="EG157" s="39">
        <f t="shared" si="399"/>
        <v>0</v>
      </c>
      <c r="EH157" s="22"/>
      <c r="EI157" s="22"/>
      <c r="EJ157" s="39">
        <f t="shared" si="400"/>
        <v>0</v>
      </c>
      <c r="EK157" s="22"/>
      <c r="EL157" s="22"/>
      <c r="EM157" s="39">
        <f t="shared" si="401"/>
        <v>0</v>
      </c>
      <c r="EN157" s="22"/>
      <c r="EO157" s="22"/>
      <c r="EP157" s="39">
        <f t="shared" si="402"/>
        <v>0</v>
      </c>
      <c r="EQ157" s="22"/>
      <c r="ER157" s="22"/>
      <c r="ES157" s="39">
        <f t="shared" si="403"/>
        <v>0</v>
      </c>
      <c r="ET157" s="22"/>
      <c r="EU157" s="22"/>
      <c r="EV157" s="39">
        <f t="shared" si="404"/>
        <v>0</v>
      </c>
      <c r="EW157" s="22"/>
      <c r="EX157" s="41"/>
      <c r="EY157" s="64">
        <f t="shared" si="405"/>
        <v>0</v>
      </c>
      <c r="EZ157" s="200">
        <f t="shared" si="410"/>
        <v>0</v>
      </c>
      <c r="FA157" s="199">
        <f t="shared" si="411"/>
        <v>0</v>
      </c>
      <c r="FB157" s="22"/>
      <c r="FC157" s="22"/>
      <c r="FD157" s="22"/>
    </row>
    <row r="158" spans="1:160" s="1" customFormat="1">
      <c r="A158" s="24"/>
      <c r="B158" s="83" t="s">
        <v>521</v>
      </c>
      <c r="C158" s="97">
        <v>0.6</v>
      </c>
      <c r="D158" s="98">
        <f t="shared" si="372"/>
        <v>59</v>
      </c>
      <c r="E158" s="125">
        <f t="shared" si="406"/>
        <v>35.4</v>
      </c>
      <c r="F158" s="22"/>
      <c r="G158" s="22"/>
      <c r="H158" s="38">
        <f t="shared" si="357"/>
        <v>0</v>
      </c>
      <c r="I158" s="28"/>
      <c r="J158" s="28"/>
      <c r="K158" s="38">
        <f t="shared" si="358"/>
        <v>0</v>
      </c>
      <c r="L158" s="22"/>
      <c r="M158" s="22"/>
      <c r="N158" s="39">
        <f t="shared" si="359"/>
        <v>0</v>
      </c>
      <c r="O158" s="22"/>
      <c r="P158" s="22"/>
      <c r="Q158" s="39">
        <f t="shared" si="360"/>
        <v>0</v>
      </c>
      <c r="R158" s="22"/>
      <c r="S158" s="22"/>
      <c r="T158" s="39">
        <f t="shared" si="361"/>
        <v>0</v>
      </c>
      <c r="U158" s="22"/>
      <c r="V158" s="22"/>
      <c r="W158" s="39">
        <f t="shared" si="367"/>
        <v>0</v>
      </c>
      <c r="X158" s="22"/>
      <c r="Y158" s="22"/>
      <c r="Z158" s="39">
        <f t="shared" si="368"/>
        <v>0</v>
      </c>
      <c r="AA158" s="144"/>
      <c r="AB158" s="144"/>
      <c r="AC158" s="39">
        <f t="shared" si="363"/>
        <v>0</v>
      </c>
      <c r="AD158" s="22"/>
      <c r="AE158" s="22"/>
      <c r="AF158" s="39">
        <f t="shared" si="369"/>
        <v>0</v>
      </c>
      <c r="AG158" s="164"/>
      <c r="AH158" s="119">
        <f t="shared" si="365"/>
        <v>0</v>
      </c>
      <c r="AI158" s="150">
        <f t="shared" si="366"/>
        <v>0</v>
      </c>
      <c r="AJ158" s="22"/>
      <c r="AK158" s="22"/>
      <c r="AL158" s="22"/>
      <c r="AM158" s="22"/>
      <c r="AN158" s="22"/>
      <c r="AO158" s="22"/>
      <c r="AP158" s="22"/>
      <c r="AQ158" s="22"/>
      <c r="AR158" s="39">
        <f t="shared" si="370"/>
        <v>0</v>
      </c>
      <c r="AS158" s="22"/>
      <c r="AT158" s="22"/>
      <c r="AU158" s="38">
        <f t="shared" si="371"/>
        <v>0</v>
      </c>
      <c r="AV158" s="226">
        <f t="shared" si="407"/>
        <v>0</v>
      </c>
      <c r="AW158" s="198">
        <f t="shared" si="412"/>
        <v>0</v>
      </c>
      <c r="AX158" s="22"/>
      <c r="AY158" s="22"/>
      <c r="AZ158" s="38">
        <f t="shared" si="373"/>
        <v>0</v>
      </c>
      <c r="BA158" s="22"/>
      <c r="BB158" s="22"/>
      <c r="BC158" s="38">
        <f t="shared" si="374"/>
        <v>0</v>
      </c>
      <c r="BD158" s="22"/>
      <c r="BE158" s="22"/>
      <c r="BF158" s="38">
        <f t="shared" si="375"/>
        <v>0</v>
      </c>
      <c r="BG158" s="22"/>
      <c r="BH158" s="22"/>
      <c r="BI158" s="38">
        <f t="shared" si="376"/>
        <v>0</v>
      </c>
      <c r="BJ158" s="22"/>
      <c r="BK158" s="22"/>
      <c r="BL158" s="38">
        <f t="shared" si="377"/>
        <v>0</v>
      </c>
      <c r="BM158" s="22"/>
      <c r="BN158" s="22"/>
      <c r="BO158" s="38">
        <f t="shared" si="378"/>
        <v>0</v>
      </c>
      <c r="BP158" s="22"/>
      <c r="BQ158" s="22">
        <v>8</v>
      </c>
      <c r="BR158" s="39">
        <f t="shared" si="379"/>
        <v>4.8</v>
      </c>
      <c r="BS158" s="22"/>
      <c r="BT158" s="22"/>
      <c r="BU158" s="39">
        <f t="shared" si="380"/>
        <v>0</v>
      </c>
      <c r="BV158" s="200">
        <f t="shared" si="408"/>
        <v>8</v>
      </c>
      <c r="BW158" s="198">
        <f t="shared" si="409"/>
        <v>4.8</v>
      </c>
      <c r="BX158" s="22"/>
      <c r="BY158" s="22"/>
      <c r="BZ158" s="39">
        <f t="shared" si="381"/>
        <v>0</v>
      </c>
      <c r="CA158" s="22"/>
      <c r="CB158" s="22"/>
      <c r="CC158" s="39">
        <f t="shared" si="382"/>
        <v>0</v>
      </c>
      <c r="CD158" s="22"/>
      <c r="CE158" s="22"/>
      <c r="CF158" s="39">
        <f t="shared" si="383"/>
        <v>0</v>
      </c>
      <c r="CG158" s="22"/>
      <c r="CH158" s="22"/>
      <c r="CI158" s="39">
        <f t="shared" si="384"/>
        <v>0</v>
      </c>
      <c r="CJ158" s="22"/>
      <c r="CK158" s="22"/>
      <c r="CL158" s="39">
        <f t="shared" si="385"/>
        <v>0</v>
      </c>
      <c r="CM158" s="22"/>
      <c r="CN158" s="22"/>
      <c r="CO158" s="39">
        <f t="shared" si="386"/>
        <v>0</v>
      </c>
      <c r="CP158" s="22"/>
      <c r="CQ158" s="22"/>
      <c r="CR158" s="39">
        <f t="shared" si="387"/>
        <v>0</v>
      </c>
      <c r="CS158" s="22"/>
      <c r="CT158" s="22"/>
      <c r="CU158" s="39">
        <f t="shared" si="338"/>
        <v>0</v>
      </c>
      <c r="CV158" s="22"/>
      <c r="CW158" s="22"/>
      <c r="CX158" s="39">
        <f t="shared" si="388"/>
        <v>0</v>
      </c>
      <c r="CY158" s="22"/>
      <c r="CZ158" s="22"/>
      <c r="DA158" s="39">
        <f t="shared" si="389"/>
        <v>0</v>
      </c>
      <c r="DB158" s="22"/>
      <c r="DC158" s="22">
        <v>1</v>
      </c>
      <c r="DD158" s="39">
        <f t="shared" si="390"/>
        <v>0.6</v>
      </c>
      <c r="DE158" s="22"/>
      <c r="DF158" s="22"/>
      <c r="DG158" s="39">
        <f t="shared" si="391"/>
        <v>0</v>
      </c>
      <c r="DH158" s="22"/>
      <c r="DI158" s="22">
        <v>50</v>
      </c>
      <c r="DJ158" s="39">
        <f t="shared" si="392"/>
        <v>30</v>
      </c>
      <c r="DK158" s="22"/>
      <c r="DL158" s="22"/>
      <c r="DM158" s="39">
        <f t="shared" si="393"/>
        <v>0</v>
      </c>
      <c r="DN158" s="22"/>
      <c r="DO158" s="22"/>
      <c r="DP158" s="39">
        <f t="shared" si="394"/>
        <v>0</v>
      </c>
      <c r="DQ158" s="22"/>
      <c r="DR158" s="22"/>
      <c r="DS158" s="39">
        <f t="shared" si="395"/>
        <v>0</v>
      </c>
      <c r="DT158" s="235">
        <f t="shared" si="413"/>
        <v>51</v>
      </c>
      <c r="DU158" s="198">
        <f t="shared" si="414"/>
        <v>30.6</v>
      </c>
      <c r="DV158" s="22"/>
      <c r="DW158" s="22"/>
      <c r="DX158" s="39">
        <f t="shared" si="396"/>
        <v>0</v>
      </c>
      <c r="DY158" s="22"/>
      <c r="DZ158" s="22"/>
      <c r="EA158" s="39">
        <f t="shared" si="397"/>
        <v>0</v>
      </c>
      <c r="EB158" s="22"/>
      <c r="EC158" s="22"/>
      <c r="ED158" s="39">
        <f t="shared" si="398"/>
        <v>0</v>
      </c>
      <c r="EE158" s="22"/>
      <c r="EF158" s="22"/>
      <c r="EG158" s="39">
        <f t="shared" si="399"/>
        <v>0</v>
      </c>
      <c r="EH158" s="22"/>
      <c r="EI158" s="22"/>
      <c r="EJ158" s="39">
        <f t="shared" si="400"/>
        <v>0</v>
      </c>
      <c r="EK158" s="22"/>
      <c r="EL158" s="22"/>
      <c r="EM158" s="39">
        <f t="shared" si="401"/>
        <v>0</v>
      </c>
      <c r="EN158" s="22"/>
      <c r="EO158" s="22"/>
      <c r="EP158" s="39">
        <f t="shared" si="402"/>
        <v>0</v>
      </c>
      <c r="EQ158" s="22"/>
      <c r="ER158" s="22"/>
      <c r="ES158" s="39">
        <f t="shared" si="403"/>
        <v>0</v>
      </c>
      <c r="ET158" s="22"/>
      <c r="EU158" s="22"/>
      <c r="EV158" s="39">
        <f t="shared" si="404"/>
        <v>0</v>
      </c>
      <c r="EW158" s="22"/>
      <c r="EX158" s="41"/>
      <c r="EY158" s="64">
        <f t="shared" si="405"/>
        <v>0</v>
      </c>
      <c r="EZ158" s="200">
        <f t="shared" si="410"/>
        <v>0</v>
      </c>
      <c r="FA158" s="199">
        <f t="shared" si="411"/>
        <v>0</v>
      </c>
      <c r="FB158" s="22"/>
      <c r="FC158" s="22"/>
      <c r="FD158" s="22"/>
    </row>
    <row r="159" spans="1:160" s="1" customFormat="1">
      <c r="A159" s="24"/>
      <c r="B159" s="83" t="s">
        <v>522</v>
      </c>
      <c r="C159" s="97">
        <v>25</v>
      </c>
      <c r="D159" s="98">
        <f t="shared" si="372"/>
        <v>1</v>
      </c>
      <c r="E159" s="125">
        <f t="shared" si="406"/>
        <v>25</v>
      </c>
      <c r="F159" s="22"/>
      <c r="G159" s="22"/>
      <c r="H159" s="38">
        <f t="shared" si="357"/>
        <v>0</v>
      </c>
      <c r="I159" s="28"/>
      <c r="J159" s="28"/>
      <c r="K159" s="38">
        <f t="shared" si="358"/>
        <v>0</v>
      </c>
      <c r="L159" s="22"/>
      <c r="M159" s="22"/>
      <c r="N159" s="39">
        <f t="shared" si="359"/>
        <v>0</v>
      </c>
      <c r="O159" s="22"/>
      <c r="P159" s="22"/>
      <c r="Q159" s="39">
        <f t="shared" si="360"/>
        <v>0</v>
      </c>
      <c r="R159" s="22"/>
      <c r="S159" s="22"/>
      <c r="T159" s="39">
        <f t="shared" si="361"/>
        <v>0</v>
      </c>
      <c r="U159" s="22"/>
      <c r="V159" s="22"/>
      <c r="W159" s="39">
        <f t="shared" si="367"/>
        <v>0</v>
      </c>
      <c r="X159" s="22"/>
      <c r="Y159" s="22"/>
      <c r="Z159" s="39">
        <f t="shared" si="368"/>
        <v>0</v>
      </c>
      <c r="AA159" s="144"/>
      <c r="AB159" s="144"/>
      <c r="AC159" s="39">
        <f t="shared" si="363"/>
        <v>0</v>
      </c>
      <c r="AD159" s="22"/>
      <c r="AE159" s="22"/>
      <c r="AF159" s="39">
        <f t="shared" si="369"/>
        <v>0</v>
      </c>
      <c r="AG159" s="164"/>
      <c r="AH159" s="119">
        <f t="shared" si="365"/>
        <v>0</v>
      </c>
      <c r="AI159" s="150">
        <f t="shared" si="366"/>
        <v>0</v>
      </c>
      <c r="AJ159" s="22"/>
      <c r="AK159" s="22"/>
      <c r="AL159" s="22"/>
      <c r="AM159" s="22"/>
      <c r="AN159" s="22"/>
      <c r="AO159" s="22"/>
      <c r="AP159" s="22"/>
      <c r="AQ159" s="22"/>
      <c r="AR159" s="39">
        <f t="shared" si="370"/>
        <v>0</v>
      </c>
      <c r="AS159" s="22"/>
      <c r="AT159" s="22"/>
      <c r="AU159" s="38">
        <f t="shared" si="371"/>
        <v>0</v>
      </c>
      <c r="AV159" s="226">
        <f t="shared" si="407"/>
        <v>0</v>
      </c>
      <c r="AW159" s="198">
        <f t="shared" si="412"/>
        <v>0</v>
      </c>
      <c r="AX159" s="22"/>
      <c r="AY159" s="22"/>
      <c r="AZ159" s="38">
        <f t="shared" si="373"/>
        <v>0</v>
      </c>
      <c r="BA159" s="22"/>
      <c r="BB159" s="22"/>
      <c r="BC159" s="38">
        <f t="shared" si="374"/>
        <v>0</v>
      </c>
      <c r="BD159" s="22"/>
      <c r="BE159" s="22"/>
      <c r="BF159" s="38">
        <f t="shared" si="375"/>
        <v>0</v>
      </c>
      <c r="BG159" s="22"/>
      <c r="BH159" s="22"/>
      <c r="BI159" s="38">
        <f t="shared" si="376"/>
        <v>0</v>
      </c>
      <c r="BJ159" s="22"/>
      <c r="BK159" s="22"/>
      <c r="BL159" s="38">
        <f t="shared" si="377"/>
        <v>0</v>
      </c>
      <c r="BM159" s="22"/>
      <c r="BN159" s="22"/>
      <c r="BO159" s="38">
        <f t="shared" si="378"/>
        <v>0</v>
      </c>
      <c r="BP159" s="22"/>
      <c r="BQ159" s="22">
        <v>1</v>
      </c>
      <c r="BR159" s="39">
        <f t="shared" si="379"/>
        <v>25</v>
      </c>
      <c r="BS159" s="22"/>
      <c r="BT159" s="22"/>
      <c r="BU159" s="39">
        <f t="shared" si="380"/>
        <v>0</v>
      </c>
      <c r="BV159" s="200">
        <f t="shared" si="408"/>
        <v>1</v>
      </c>
      <c r="BW159" s="198">
        <f t="shared" si="409"/>
        <v>25</v>
      </c>
      <c r="BX159" s="22"/>
      <c r="BY159" s="22"/>
      <c r="BZ159" s="39">
        <f t="shared" si="381"/>
        <v>0</v>
      </c>
      <c r="CA159" s="22"/>
      <c r="CB159" s="22"/>
      <c r="CC159" s="39">
        <f t="shared" si="382"/>
        <v>0</v>
      </c>
      <c r="CD159" s="22"/>
      <c r="CE159" s="22"/>
      <c r="CF159" s="39">
        <f t="shared" si="383"/>
        <v>0</v>
      </c>
      <c r="CG159" s="22"/>
      <c r="CH159" s="22"/>
      <c r="CI159" s="39">
        <f t="shared" si="384"/>
        <v>0</v>
      </c>
      <c r="CJ159" s="22"/>
      <c r="CK159" s="22"/>
      <c r="CL159" s="39">
        <f t="shared" si="385"/>
        <v>0</v>
      </c>
      <c r="CM159" s="22"/>
      <c r="CN159" s="22"/>
      <c r="CO159" s="39">
        <f t="shared" si="386"/>
        <v>0</v>
      </c>
      <c r="CP159" s="22"/>
      <c r="CQ159" s="22"/>
      <c r="CR159" s="39">
        <f t="shared" si="387"/>
        <v>0</v>
      </c>
      <c r="CS159" s="22"/>
      <c r="CT159" s="22"/>
      <c r="CU159" s="39">
        <f t="shared" si="338"/>
        <v>0</v>
      </c>
      <c r="CV159" s="22"/>
      <c r="CW159" s="22"/>
      <c r="CX159" s="39">
        <f t="shared" si="388"/>
        <v>0</v>
      </c>
      <c r="CY159" s="22"/>
      <c r="CZ159" s="22"/>
      <c r="DA159" s="39">
        <f t="shared" si="389"/>
        <v>0</v>
      </c>
      <c r="DB159" s="22"/>
      <c r="DC159" s="22"/>
      <c r="DD159" s="39">
        <f t="shared" si="390"/>
        <v>0</v>
      </c>
      <c r="DE159" s="22"/>
      <c r="DF159" s="22"/>
      <c r="DG159" s="39">
        <f t="shared" si="391"/>
        <v>0</v>
      </c>
      <c r="DH159" s="22"/>
      <c r="DI159" s="22"/>
      <c r="DJ159" s="39">
        <f t="shared" si="392"/>
        <v>0</v>
      </c>
      <c r="DK159" s="22"/>
      <c r="DL159" s="22"/>
      <c r="DM159" s="39">
        <f t="shared" si="393"/>
        <v>0</v>
      </c>
      <c r="DN159" s="22"/>
      <c r="DO159" s="22"/>
      <c r="DP159" s="39">
        <f t="shared" si="394"/>
        <v>0</v>
      </c>
      <c r="DQ159" s="22"/>
      <c r="DR159" s="22"/>
      <c r="DS159" s="39">
        <f t="shared" si="395"/>
        <v>0</v>
      </c>
      <c r="DT159" s="235">
        <f t="shared" si="413"/>
        <v>0</v>
      </c>
      <c r="DU159" s="198">
        <f t="shared" si="414"/>
        <v>0</v>
      </c>
      <c r="DV159" s="22"/>
      <c r="DW159" s="22"/>
      <c r="DX159" s="39">
        <f t="shared" si="396"/>
        <v>0</v>
      </c>
      <c r="DY159" s="22"/>
      <c r="DZ159" s="22"/>
      <c r="EA159" s="39">
        <f t="shared" si="397"/>
        <v>0</v>
      </c>
      <c r="EB159" s="22"/>
      <c r="EC159" s="22"/>
      <c r="ED159" s="39">
        <f t="shared" si="398"/>
        <v>0</v>
      </c>
      <c r="EE159" s="22"/>
      <c r="EF159" s="22"/>
      <c r="EG159" s="39">
        <f t="shared" si="399"/>
        <v>0</v>
      </c>
      <c r="EH159" s="22"/>
      <c r="EI159" s="22"/>
      <c r="EJ159" s="39">
        <f t="shared" si="400"/>
        <v>0</v>
      </c>
      <c r="EK159" s="22"/>
      <c r="EL159" s="22"/>
      <c r="EM159" s="39">
        <f t="shared" si="401"/>
        <v>0</v>
      </c>
      <c r="EN159" s="22"/>
      <c r="EO159" s="22"/>
      <c r="EP159" s="39">
        <f t="shared" si="402"/>
        <v>0</v>
      </c>
      <c r="EQ159" s="22"/>
      <c r="ER159" s="22"/>
      <c r="ES159" s="39">
        <f t="shared" si="403"/>
        <v>0</v>
      </c>
      <c r="ET159" s="22"/>
      <c r="EU159" s="22"/>
      <c r="EV159" s="39">
        <f t="shared" si="404"/>
        <v>0</v>
      </c>
      <c r="EW159" s="22"/>
      <c r="EX159" s="41"/>
      <c r="EY159" s="64">
        <f t="shared" si="405"/>
        <v>0</v>
      </c>
      <c r="EZ159" s="200">
        <f t="shared" si="410"/>
        <v>0</v>
      </c>
      <c r="FA159" s="199">
        <f t="shared" si="411"/>
        <v>0</v>
      </c>
      <c r="FB159" s="22"/>
      <c r="FC159" s="22"/>
      <c r="FD159" s="22"/>
    </row>
    <row r="160" spans="1:160" s="1" customFormat="1">
      <c r="A160" s="24"/>
      <c r="B160" s="83" t="s">
        <v>523</v>
      </c>
      <c r="C160" s="97">
        <v>7</v>
      </c>
      <c r="D160" s="98">
        <f t="shared" si="372"/>
        <v>0</v>
      </c>
      <c r="E160" s="125">
        <f t="shared" si="406"/>
        <v>0</v>
      </c>
      <c r="F160" s="22"/>
      <c r="G160" s="22"/>
      <c r="H160" s="38">
        <f t="shared" si="357"/>
        <v>0</v>
      </c>
      <c r="I160" s="28"/>
      <c r="J160" s="28"/>
      <c r="K160" s="38">
        <f t="shared" si="358"/>
        <v>0</v>
      </c>
      <c r="L160" s="22"/>
      <c r="M160" s="22"/>
      <c r="N160" s="39">
        <f t="shared" si="359"/>
        <v>0</v>
      </c>
      <c r="O160" s="22"/>
      <c r="P160" s="22"/>
      <c r="Q160" s="39">
        <f t="shared" si="360"/>
        <v>0</v>
      </c>
      <c r="R160" s="22"/>
      <c r="S160" s="22"/>
      <c r="T160" s="39">
        <f t="shared" si="361"/>
        <v>0</v>
      </c>
      <c r="U160" s="22"/>
      <c r="V160" s="22"/>
      <c r="W160" s="39">
        <f t="shared" si="367"/>
        <v>0</v>
      </c>
      <c r="X160" s="22"/>
      <c r="Y160" s="22"/>
      <c r="Z160" s="39">
        <f t="shared" si="368"/>
        <v>0</v>
      </c>
      <c r="AA160" s="144"/>
      <c r="AB160" s="144"/>
      <c r="AC160" s="39">
        <f t="shared" si="363"/>
        <v>0</v>
      </c>
      <c r="AD160" s="22"/>
      <c r="AE160" s="22"/>
      <c r="AF160" s="39">
        <f t="shared" si="369"/>
        <v>0</v>
      </c>
      <c r="AG160" s="164"/>
      <c r="AH160" s="119">
        <f t="shared" si="365"/>
        <v>0</v>
      </c>
      <c r="AI160" s="150">
        <f t="shared" si="366"/>
        <v>0</v>
      </c>
      <c r="AJ160" s="22"/>
      <c r="AK160" s="22"/>
      <c r="AL160" s="22"/>
      <c r="AM160" s="22"/>
      <c r="AN160" s="22"/>
      <c r="AO160" s="22"/>
      <c r="AP160" s="22"/>
      <c r="AQ160" s="22"/>
      <c r="AR160" s="39">
        <f t="shared" si="370"/>
        <v>0</v>
      </c>
      <c r="AS160" s="22"/>
      <c r="AT160" s="22"/>
      <c r="AU160" s="38">
        <f t="shared" si="371"/>
        <v>0</v>
      </c>
      <c r="AV160" s="226">
        <f t="shared" si="407"/>
        <v>0</v>
      </c>
      <c r="AW160" s="198">
        <f t="shared" si="412"/>
        <v>0</v>
      </c>
      <c r="AX160" s="22"/>
      <c r="AY160" s="22"/>
      <c r="AZ160" s="38">
        <f t="shared" si="373"/>
        <v>0</v>
      </c>
      <c r="BA160" s="22"/>
      <c r="BB160" s="22"/>
      <c r="BC160" s="38">
        <f t="shared" si="374"/>
        <v>0</v>
      </c>
      <c r="BD160" s="22"/>
      <c r="BE160" s="22"/>
      <c r="BF160" s="38">
        <f t="shared" si="375"/>
        <v>0</v>
      </c>
      <c r="BG160" s="22"/>
      <c r="BH160" s="22"/>
      <c r="BI160" s="38">
        <f t="shared" si="376"/>
        <v>0</v>
      </c>
      <c r="BJ160" s="22"/>
      <c r="BK160" s="22"/>
      <c r="BL160" s="38">
        <f t="shared" si="377"/>
        <v>0</v>
      </c>
      <c r="BM160" s="22"/>
      <c r="BN160" s="22"/>
      <c r="BO160" s="38">
        <f t="shared" si="378"/>
        <v>0</v>
      </c>
      <c r="BP160" s="22"/>
      <c r="BQ160" s="22"/>
      <c r="BR160" s="39">
        <f t="shared" si="379"/>
        <v>0</v>
      </c>
      <c r="BS160" s="22"/>
      <c r="BT160" s="22"/>
      <c r="BU160" s="39">
        <f t="shared" si="380"/>
        <v>0</v>
      </c>
      <c r="BV160" s="200">
        <f t="shared" si="408"/>
        <v>0</v>
      </c>
      <c r="BW160" s="198">
        <f t="shared" si="409"/>
        <v>0</v>
      </c>
      <c r="BX160" s="22"/>
      <c r="BY160" s="22"/>
      <c r="BZ160" s="39">
        <f t="shared" si="381"/>
        <v>0</v>
      </c>
      <c r="CA160" s="22"/>
      <c r="CB160" s="22"/>
      <c r="CC160" s="39">
        <f t="shared" si="382"/>
        <v>0</v>
      </c>
      <c r="CD160" s="22"/>
      <c r="CE160" s="22"/>
      <c r="CF160" s="39">
        <f t="shared" si="383"/>
        <v>0</v>
      </c>
      <c r="CG160" s="22"/>
      <c r="CH160" s="22"/>
      <c r="CI160" s="39">
        <f t="shared" si="384"/>
        <v>0</v>
      </c>
      <c r="CJ160" s="22"/>
      <c r="CK160" s="22"/>
      <c r="CL160" s="39">
        <f t="shared" si="385"/>
        <v>0</v>
      </c>
      <c r="CM160" s="22"/>
      <c r="CN160" s="22"/>
      <c r="CO160" s="39">
        <f t="shared" si="386"/>
        <v>0</v>
      </c>
      <c r="CP160" s="22"/>
      <c r="CQ160" s="22"/>
      <c r="CR160" s="39">
        <f t="shared" si="387"/>
        <v>0</v>
      </c>
      <c r="CS160" s="22"/>
      <c r="CT160" s="22"/>
      <c r="CU160" s="39">
        <f t="shared" si="338"/>
        <v>0</v>
      </c>
      <c r="CV160" s="22"/>
      <c r="CW160" s="22"/>
      <c r="CX160" s="39">
        <f t="shared" si="388"/>
        <v>0</v>
      </c>
      <c r="CY160" s="22"/>
      <c r="CZ160" s="22"/>
      <c r="DA160" s="39">
        <f t="shared" si="389"/>
        <v>0</v>
      </c>
      <c r="DB160" s="22"/>
      <c r="DC160" s="22"/>
      <c r="DD160" s="39">
        <f t="shared" si="390"/>
        <v>0</v>
      </c>
      <c r="DE160" s="22"/>
      <c r="DF160" s="22"/>
      <c r="DG160" s="39">
        <f t="shared" si="391"/>
        <v>0</v>
      </c>
      <c r="DH160" s="22"/>
      <c r="DI160" s="22"/>
      <c r="DJ160" s="39">
        <f t="shared" si="392"/>
        <v>0</v>
      </c>
      <c r="DK160" s="22"/>
      <c r="DL160" s="22"/>
      <c r="DM160" s="39">
        <f t="shared" si="393"/>
        <v>0</v>
      </c>
      <c r="DN160" s="22"/>
      <c r="DO160" s="22"/>
      <c r="DP160" s="39">
        <f t="shared" si="394"/>
        <v>0</v>
      </c>
      <c r="DQ160" s="22"/>
      <c r="DR160" s="22"/>
      <c r="DS160" s="39">
        <f t="shared" si="395"/>
        <v>0</v>
      </c>
      <c r="DT160" s="235">
        <f t="shared" si="413"/>
        <v>0</v>
      </c>
      <c r="DU160" s="198">
        <f t="shared" si="414"/>
        <v>0</v>
      </c>
      <c r="DV160" s="22"/>
      <c r="DW160" s="22"/>
      <c r="DX160" s="39">
        <f t="shared" si="396"/>
        <v>0</v>
      </c>
      <c r="DY160" s="22"/>
      <c r="DZ160" s="22"/>
      <c r="EA160" s="39">
        <f t="shared" si="397"/>
        <v>0</v>
      </c>
      <c r="EB160" s="22"/>
      <c r="EC160" s="22"/>
      <c r="ED160" s="39">
        <f t="shared" si="398"/>
        <v>0</v>
      </c>
      <c r="EE160" s="22"/>
      <c r="EF160" s="22"/>
      <c r="EG160" s="39">
        <f t="shared" si="399"/>
        <v>0</v>
      </c>
      <c r="EH160" s="22"/>
      <c r="EI160" s="22"/>
      <c r="EJ160" s="39">
        <f t="shared" si="400"/>
        <v>0</v>
      </c>
      <c r="EK160" s="22"/>
      <c r="EL160" s="22"/>
      <c r="EM160" s="39">
        <f t="shared" si="401"/>
        <v>0</v>
      </c>
      <c r="EN160" s="22"/>
      <c r="EO160" s="22"/>
      <c r="EP160" s="39">
        <f t="shared" si="402"/>
        <v>0</v>
      </c>
      <c r="EQ160" s="22"/>
      <c r="ER160" s="22"/>
      <c r="ES160" s="39">
        <f t="shared" si="403"/>
        <v>0</v>
      </c>
      <c r="ET160" s="22"/>
      <c r="EU160" s="22"/>
      <c r="EV160" s="39">
        <f t="shared" si="404"/>
        <v>0</v>
      </c>
      <c r="EW160" s="22"/>
      <c r="EX160" s="41"/>
      <c r="EY160" s="64">
        <f t="shared" si="405"/>
        <v>0</v>
      </c>
      <c r="EZ160" s="200">
        <f t="shared" si="410"/>
        <v>0</v>
      </c>
      <c r="FA160" s="199">
        <f t="shared" si="411"/>
        <v>0</v>
      </c>
      <c r="FB160" s="22"/>
      <c r="FC160" s="22"/>
      <c r="FD160" s="22"/>
    </row>
    <row r="161" spans="1:160" s="1" customFormat="1">
      <c r="A161" s="24"/>
      <c r="B161" s="83" t="s">
        <v>524</v>
      </c>
      <c r="C161" s="97">
        <v>7</v>
      </c>
      <c r="D161" s="98">
        <f t="shared" si="372"/>
        <v>20</v>
      </c>
      <c r="E161" s="125">
        <f t="shared" si="406"/>
        <v>140</v>
      </c>
      <c r="F161" s="22"/>
      <c r="G161" s="22"/>
      <c r="H161" s="38">
        <f t="shared" si="357"/>
        <v>0</v>
      </c>
      <c r="I161" s="28"/>
      <c r="J161" s="28"/>
      <c r="K161" s="38">
        <f t="shared" si="358"/>
        <v>0</v>
      </c>
      <c r="L161" s="22"/>
      <c r="M161" s="22"/>
      <c r="N161" s="39">
        <f t="shared" si="359"/>
        <v>0</v>
      </c>
      <c r="O161" s="22"/>
      <c r="P161" s="22"/>
      <c r="Q161" s="39">
        <f t="shared" si="360"/>
        <v>0</v>
      </c>
      <c r="R161" s="22"/>
      <c r="S161" s="22"/>
      <c r="T161" s="39">
        <f t="shared" si="361"/>
        <v>0</v>
      </c>
      <c r="U161" s="22"/>
      <c r="V161" s="22"/>
      <c r="W161" s="39">
        <f t="shared" si="367"/>
        <v>0</v>
      </c>
      <c r="X161" s="22"/>
      <c r="Y161" s="22"/>
      <c r="Z161" s="39">
        <f t="shared" si="368"/>
        <v>0</v>
      </c>
      <c r="AA161" s="144"/>
      <c r="AB161" s="144"/>
      <c r="AC161" s="39">
        <f t="shared" si="363"/>
        <v>0</v>
      </c>
      <c r="AD161" s="22"/>
      <c r="AE161" s="22"/>
      <c r="AF161" s="39">
        <f t="shared" si="369"/>
        <v>0</v>
      </c>
      <c r="AG161" s="164"/>
      <c r="AH161" s="119">
        <f t="shared" si="365"/>
        <v>0</v>
      </c>
      <c r="AI161" s="150">
        <f t="shared" si="366"/>
        <v>0</v>
      </c>
      <c r="AJ161" s="22"/>
      <c r="AK161" s="22"/>
      <c r="AL161" s="22"/>
      <c r="AM161" s="22"/>
      <c r="AN161" s="22"/>
      <c r="AO161" s="22"/>
      <c r="AP161" s="22"/>
      <c r="AQ161" s="22"/>
      <c r="AR161" s="39">
        <f t="shared" si="370"/>
        <v>0</v>
      </c>
      <c r="AS161" s="22"/>
      <c r="AT161" s="22"/>
      <c r="AU161" s="38">
        <f t="shared" si="371"/>
        <v>0</v>
      </c>
      <c r="AV161" s="226">
        <f t="shared" si="407"/>
        <v>0</v>
      </c>
      <c r="AW161" s="198">
        <f t="shared" si="412"/>
        <v>0</v>
      </c>
      <c r="AX161" s="22"/>
      <c r="AY161" s="22"/>
      <c r="AZ161" s="38">
        <f t="shared" si="373"/>
        <v>0</v>
      </c>
      <c r="BA161" s="22"/>
      <c r="BB161" s="22"/>
      <c r="BC161" s="38">
        <f t="shared" si="374"/>
        <v>0</v>
      </c>
      <c r="BD161" s="22"/>
      <c r="BE161" s="22"/>
      <c r="BF161" s="38">
        <f t="shared" si="375"/>
        <v>0</v>
      </c>
      <c r="BG161" s="22"/>
      <c r="BH161" s="22"/>
      <c r="BI161" s="38">
        <f t="shared" si="376"/>
        <v>0</v>
      </c>
      <c r="BJ161" s="22"/>
      <c r="BK161" s="22"/>
      <c r="BL161" s="38">
        <f t="shared" si="377"/>
        <v>0</v>
      </c>
      <c r="BM161" s="22"/>
      <c r="BN161" s="22"/>
      <c r="BO161" s="38">
        <f t="shared" si="378"/>
        <v>0</v>
      </c>
      <c r="BP161" s="22"/>
      <c r="BQ161" s="22">
        <v>10</v>
      </c>
      <c r="BR161" s="39">
        <f t="shared" si="379"/>
        <v>70</v>
      </c>
      <c r="BS161" s="22"/>
      <c r="BT161" s="22"/>
      <c r="BU161" s="39">
        <f t="shared" si="380"/>
        <v>0</v>
      </c>
      <c r="BV161" s="200">
        <f t="shared" si="408"/>
        <v>10</v>
      </c>
      <c r="BW161" s="198">
        <f t="shared" si="409"/>
        <v>70</v>
      </c>
      <c r="BX161" s="22"/>
      <c r="BY161" s="22"/>
      <c r="BZ161" s="39">
        <f t="shared" si="381"/>
        <v>0</v>
      </c>
      <c r="CA161" s="22"/>
      <c r="CB161" s="22"/>
      <c r="CC161" s="39">
        <f t="shared" si="382"/>
        <v>0</v>
      </c>
      <c r="CD161" s="22"/>
      <c r="CE161" s="22"/>
      <c r="CF161" s="39">
        <f t="shared" si="383"/>
        <v>0</v>
      </c>
      <c r="CG161" s="22"/>
      <c r="CH161" s="22"/>
      <c r="CI161" s="39">
        <f t="shared" si="384"/>
        <v>0</v>
      </c>
      <c r="CJ161" s="22"/>
      <c r="CK161" s="22"/>
      <c r="CL161" s="39">
        <f t="shared" si="385"/>
        <v>0</v>
      </c>
      <c r="CM161" s="22"/>
      <c r="CN161" s="22"/>
      <c r="CO161" s="39">
        <f t="shared" si="386"/>
        <v>0</v>
      </c>
      <c r="CP161" s="22"/>
      <c r="CQ161" s="22"/>
      <c r="CR161" s="39">
        <f t="shared" si="387"/>
        <v>0</v>
      </c>
      <c r="CS161" s="22"/>
      <c r="CT161" s="22"/>
      <c r="CU161" s="39">
        <f t="shared" si="338"/>
        <v>0</v>
      </c>
      <c r="CV161" s="22"/>
      <c r="CW161" s="22"/>
      <c r="CX161" s="39">
        <f t="shared" si="388"/>
        <v>0</v>
      </c>
      <c r="CY161" s="22"/>
      <c r="CZ161" s="22"/>
      <c r="DA161" s="39">
        <f t="shared" si="389"/>
        <v>0</v>
      </c>
      <c r="DB161" s="22"/>
      <c r="DC161" s="22">
        <v>10</v>
      </c>
      <c r="DD161" s="39">
        <f t="shared" si="390"/>
        <v>70</v>
      </c>
      <c r="DE161" s="22"/>
      <c r="DF161" s="22"/>
      <c r="DG161" s="39">
        <f t="shared" si="391"/>
        <v>0</v>
      </c>
      <c r="DH161" s="22"/>
      <c r="DI161" s="22"/>
      <c r="DJ161" s="39">
        <f t="shared" si="392"/>
        <v>0</v>
      </c>
      <c r="DK161" s="22"/>
      <c r="DL161" s="22"/>
      <c r="DM161" s="39">
        <f t="shared" si="393"/>
        <v>0</v>
      </c>
      <c r="DN161" s="22"/>
      <c r="DO161" s="22"/>
      <c r="DP161" s="39">
        <f t="shared" si="394"/>
        <v>0</v>
      </c>
      <c r="DQ161" s="22"/>
      <c r="DR161" s="22"/>
      <c r="DS161" s="39">
        <f t="shared" si="395"/>
        <v>0</v>
      </c>
      <c r="DT161" s="235">
        <f t="shared" si="413"/>
        <v>10</v>
      </c>
      <c r="DU161" s="198">
        <f t="shared" si="414"/>
        <v>70</v>
      </c>
      <c r="DV161" s="22"/>
      <c r="DW161" s="22"/>
      <c r="DX161" s="39">
        <f t="shared" si="396"/>
        <v>0</v>
      </c>
      <c r="DY161" s="22"/>
      <c r="DZ161" s="22"/>
      <c r="EA161" s="39">
        <f t="shared" si="397"/>
        <v>0</v>
      </c>
      <c r="EB161" s="22"/>
      <c r="EC161" s="22"/>
      <c r="ED161" s="39">
        <f t="shared" si="398"/>
        <v>0</v>
      </c>
      <c r="EE161" s="22"/>
      <c r="EF161" s="22"/>
      <c r="EG161" s="39">
        <f t="shared" si="399"/>
        <v>0</v>
      </c>
      <c r="EH161" s="22"/>
      <c r="EI161" s="22"/>
      <c r="EJ161" s="39">
        <f t="shared" si="400"/>
        <v>0</v>
      </c>
      <c r="EK161" s="22"/>
      <c r="EL161" s="22"/>
      <c r="EM161" s="39">
        <f t="shared" si="401"/>
        <v>0</v>
      </c>
      <c r="EN161" s="22"/>
      <c r="EO161" s="22"/>
      <c r="EP161" s="39">
        <f t="shared" si="402"/>
        <v>0</v>
      </c>
      <c r="EQ161" s="22"/>
      <c r="ER161" s="22"/>
      <c r="ES161" s="39">
        <f t="shared" si="403"/>
        <v>0</v>
      </c>
      <c r="ET161" s="22"/>
      <c r="EU161" s="22"/>
      <c r="EV161" s="39">
        <f t="shared" si="404"/>
        <v>0</v>
      </c>
      <c r="EW161" s="22"/>
      <c r="EX161" s="41"/>
      <c r="EY161" s="64">
        <f t="shared" si="405"/>
        <v>0</v>
      </c>
      <c r="EZ161" s="200">
        <f t="shared" si="410"/>
        <v>0</v>
      </c>
      <c r="FA161" s="199">
        <f t="shared" si="411"/>
        <v>0</v>
      </c>
      <c r="FB161" s="22"/>
      <c r="FC161" s="22"/>
      <c r="FD161" s="22"/>
    </row>
    <row r="162" spans="1:160" s="1" customFormat="1">
      <c r="A162" s="24"/>
      <c r="B162" s="83" t="s">
        <v>749</v>
      </c>
      <c r="C162" s="97">
        <v>1.5</v>
      </c>
      <c r="D162" s="98">
        <f t="shared" si="372"/>
        <v>12</v>
      </c>
      <c r="E162" s="125">
        <f t="shared" si="406"/>
        <v>18</v>
      </c>
      <c r="F162" s="22"/>
      <c r="G162" s="22"/>
      <c r="H162" s="38">
        <f t="shared" si="357"/>
        <v>0</v>
      </c>
      <c r="I162" s="28"/>
      <c r="J162" s="28"/>
      <c r="K162" s="38">
        <f t="shared" si="358"/>
        <v>0</v>
      </c>
      <c r="L162" s="22"/>
      <c r="M162" s="22"/>
      <c r="N162" s="39">
        <f t="shared" si="359"/>
        <v>0</v>
      </c>
      <c r="O162" s="22"/>
      <c r="P162" s="22"/>
      <c r="Q162" s="39">
        <f t="shared" si="360"/>
        <v>0</v>
      </c>
      <c r="R162" s="22"/>
      <c r="S162" s="22"/>
      <c r="T162" s="39">
        <f t="shared" si="361"/>
        <v>0</v>
      </c>
      <c r="U162" s="22"/>
      <c r="V162" s="22"/>
      <c r="W162" s="39">
        <f t="shared" si="367"/>
        <v>0</v>
      </c>
      <c r="X162" s="22"/>
      <c r="Y162" s="22"/>
      <c r="Z162" s="39">
        <f t="shared" si="368"/>
        <v>0</v>
      </c>
      <c r="AA162" s="144"/>
      <c r="AB162" s="144"/>
      <c r="AC162" s="39">
        <f t="shared" si="363"/>
        <v>0</v>
      </c>
      <c r="AD162" s="22"/>
      <c r="AE162" s="22"/>
      <c r="AF162" s="39">
        <f t="shared" si="369"/>
        <v>0</v>
      </c>
      <c r="AG162" s="164"/>
      <c r="AH162" s="119">
        <f t="shared" si="365"/>
        <v>0</v>
      </c>
      <c r="AI162" s="150">
        <f t="shared" si="366"/>
        <v>0</v>
      </c>
      <c r="AJ162" s="22"/>
      <c r="AK162" s="22"/>
      <c r="AL162" s="22"/>
      <c r="AM162" s="22"/>
      <c r="AN162" s="22"/>
      <c r="AO162" s="22"/>
      <c r="AP162" s="22"/>
      <c r="AQ162" s="22"/>
      <c r="AR162" s="39">
        <f t="shared" si="370"/>
        <v>0</v>
      </c>
      <c r="AS162" s="22"/>
      <c r="AT162" s="22"/>
      <c r="AU162" s="38">
        <f t="shared" si="371"/>
        <v>0</v>
      </c>
      <c r="AV162" s="226">
        <f t="shared" si="407"/>
        <v>0</v>
      </c>
      <c r="AW162" s="198">
        <f t="shared" si="412"/>
        <v>0</v>
      </c>
      <c r="AX162" s="22"/>
      <c r="AY162" s="22"/>
      <c r="AZ162" s="38">
        <f t="shared" si="373"/>
        <v>0</v>
      </c>
      <c r="BA162" s="22"/>
      <c r="BB162" s="22"/>
      <c r="BC162" s="38">
        <f t="shared" si="374"/>
        <v>0</v>
      </c>
      <c r="BD162" s="22"/>
      <c r="BE162" s="22"/>
      <c r="BF162" s="38">
        <f t="shared" si="375"/>
        <v>0</v>
      </c>
      <c r="BG162" s="22"/>
      <c r="BH162" s="22"/>
      <c r="BI162" s="38">
        <f t="shared" si="376"/>
        <v>0</v>
      </c>
      <c r="BJ162" s="22"/>
      <c r="BK162" s="22"/>
      <c r="BL162" s="38">
        <f t="shared" si="377"/>
        <v>0</v>
      </c>
      <c r="BM162" s="22"/>
      <c r="BN162" s="22"/>
      <c r="BO162" s="38">
        <f t="shared" si="378"/>
        <v>0</v>
      </c>
      <c r="BP162" s="22">
        <v>1</v>
      </c>
      <c r="BQ162" s="22">
        <v>12</v>
      </c>
      <c r="BR162" s="39">
        <f t="shared" si="379"/>
        <v>18</v>
      </c>
      <c r="BS162" s="22"/>
      <c r="BT162" s="22"/>
      <c r="BU162" s="39">
        <f t="shared" si="380"/>
        <v>0</v>
      </c>
      <c r="BV162" s="200">
        <f t="shared" si="408"/>
        <v>12</v>
      </c>
      <c r="BW162" s="198">
        <f t="shared" si="409"/>
        <v>18</v>
      </c>
      <c r="BX162" s="22"/>
      <c r="BY162" s="22"/>
      <c r="BZ162" s="39">
        <f t="shared" si="381"/>
        <v>0</v>
      </c>
      <c r="CA162" s="22"/>
      <c r="CB162" s="22"/>
      <c r="CC162" s="39">
        <f t="shared" si="382"/>
        <v>0</v>
      </c>
      <c r="CD162" s="22"/>
      <c r="CE162" s="22"/>
      <c r="CF162" s="39">
        <f t="shared" si="383"/>
        <v>0</v>
      </c>
      <c r="CG162" s="22"/>
      <c r="CH162" s="22"/>
      <c r="CI162" s="39">
        <f t="shared" si="384"/>
        <v>0</v>
      </c>
      <c r="CJ162" s="22"/>
      <c r="CK162" s="22"/>
      <c r="CL162" s="39">
        <f t="shared" si="385"/>
        <v>0</v>
      </c>
      <c r="CM162" s="22"/>
      <c r="CN162" s="22"/>
      <c r="CO162" s="39">
        <f t="shared" si="386"/>
        <v>0</v>
      </c>
      <c r="CP162" s="22"/>
      <c r="CQ162" s="22"/>
      <c r="CR162" s="39">
        <f t="shared" si="387"/>
        <v>0</v>
      </c>
      <c r="CS162" s="22"/>
      <c r="CT162" s="22"/>
      <c r="CU162" s="39">
        <f t="shared" si="338"/>
        <v>0</v>
      </c>
      <c r="CV162" s="22"/>
      <c r="CW162" s="22"/>
      <c r="CX162" s="39">
        <f t="shared" si="388"/>
        <v>0</v>
      </c>
      <c r="CY162" s="22"/>
      <c r="CZ162" s="22"/>
      <c r="DA162" s="39">
        <f t="shared" si="389"/>
        <v>0</v>
      </c>
      <c r="DB162" s="22"/>
      <c r="DC162" s="22"/>
      <c r="DD162" s="39">
        <f t="shared" si="390"/>
        <v>0</v>
      </c>
      <c r="DE162" s="22"/>
      <c r="DF162" s="22"/>
      <c r="DG162" s="39">
        <f t="shared" si="391"/>
        <v>0</v>
      </c>
      <c r="DH162" s="22"/>
      <c r="DI162" s="22"/>
      <c r="DJ162" s="39">
        <f t="shared" si="392"/>
        <v>0</v>
      </c>
      <c r="DK162" s="22"/>
      <c r="DL162" s="22"/>
      <c r="DM162" s="39">
        <f t="shared" si="393"/>
        <v>0</v>
      </c>
      <c r="DN162" s="22"/>
      <c r="DO162" s="22"/>
      <c r="DP162" s="39">
        <f t="shared" si="394"/>
        <v>0</v>
      </c>
      <c r="DQ162" s="22"/>
      <c r="DR162" s="22"/>
      <c r="DS162" s="39">
        <f t="shared" si="395"/>
        <v>0</v>
      </c>
      <c r="DT162" s="235">
        <f t="shared" si="413"/>
        <v>0</v>
      </c>
      <c r="DU162" s="198">
        <f t="shared" si="414"/>
        <v>0</v>
      </c>
      <c r="DV162" s="22"/>
      <c r="DW162" s="22"/>
      <c r="DX162" s="39">
        <f t="shared" si="396"/>
        <v>0</v>
      </c>
      <c r="DY162" s="22"/>
      <c r="DZ162" s="22"/>
      <c r="EA162" s="39">
        <f t="shared" si="397"/>
        <v>0</v>
      </c>
      <c r="EB162" s="22"/>
      <c r="EC162" s="22"/>
      <c r="ED162" s="39">
        <f t="shared" si="398"/>
        <v>0</v>
      </c>
      <c r="EE162" s="22"/>
      <c r="EF162" s="22"/>
      <c r="EG162" s="39">
        <f t="shared" si="399"/>
        <v>0</v>
      </c>
      <c r="EH162" s="22"/>
      <c r="EI162" s="22"/>
      <c r="EJ162" s="39">
        <f t="shared" si="400"/>
        <v>0</v>
      </c>
      <c r="EK162" s="22"/>
      <c r="EL162" s="22"/>
      <c r="EM162" s="39">
        <f t="shared" si="401"/>
        <v>0</v>
      </c>
      <c r="EN162" s="22"/>
      <c r="EO162" s="22"/>
      <c r="EP162" s="39">
        <f t="shared" si="402"/>
        <v>0</v>
      </c>
      <c r="EQ162" s="22"/>
      <c r="ER162" s="22"/>
      <c r="ES162" s="39">
        <f t="shared" si="403"/>
        <v>0</v>
      </c>
      <c r="ET162" s="22"/>
      <c r="EU162" s="22"/>
      <c r="EV162" s="39">
        <f t="shared" si="404"/>
        <v>0</v>
      </c>
      <c r="EW162" s="22"/>
      <c r="EX162" s="41"/>
      <c r="EY162" s="64">
        <f t="shared" si="405"/>
        <v>0</v>
      </c>
      <c r="EZ162" s="200">
        <f t="shared" si="410"/>
        <v>0</v>
      </c>
      <c r="FA162" s="199">
        <f t="shared" si="411"/>
        <v>0</v>
      </c>
      <c r="FB162" s="22"/>
      <c r="FC162" s="22"/>
      <c r="FD162" s="22"/>
    </row>
    <row r="163" spans="1:160" s="1" customFormat="1">
      <c r="A163" s="24"/>
      <c r="B163" s="83" t="s">
        <v>525</v>
      </c>
      <c r="C163" s="97">
        <v>1.5</v>
      </c>
      <c r="D163" s="98">
        <f t="shared" si="372"/>
        <v>8</v>
      </c>
      <c r="E163" s="125">
        <f t="shared" si="406"/>
        <v>12</v>
      </c>
      <c r="F163" s="22"/>
      <c r="G163" s="22"/>
      <c r="H163" s="38">
        <f t="shared" si="357"/>
        <v>0</v>
      </c>
      <c r="I163" s="28"/>
      <c r="J163" s="28"/>
      <c r="K163" s="38">
        <f t="shared" si="358"/>
        <v>0</v>
      </c>
      <c r="L163" s="22"/>
      <c r="M163" s="22"/>
      <c r="N163" s="39">
        <f t="shared" si="359"/>
        <v>0</v>
      </c>
      <c r="O163" s="22"/>
      <c r="P163" s="22"/>
      <c r="Q163" s="39">
        <f t="shared" si="360"/>
        <v>0</v>
      </c>
      <c r="R163" s="22"/>
      <c r="S163" s="22"/>
      <c r="T163" s="39">
        <f t="shared" si="361"/>
        <v>0</v>
      </c>
      <c r="U163" s="22"/>
      <c r="V163" s="22"/>
      <c r="W163" s="39">
        <f t="shared" si="367"/>
        <v>0</v>
      </c>
      <c r="X163" s="22"/>
      <c r="Y163" s="22"/>
      <c r="Z163" s="39">
        <f t="shared" si="368"/>
        <v>0</v>
      </c>
      <c r="AA163" s="144"/>
      <c r="AB163" s="144"/>
      <c r="AC163" s="39">
        <f t="shared" si="363"/>
        <v>0</v>
      </c>
      <c r="AD163" s="22"/>
      <c r="AE163" s="22"/>
      <c r="AF163" s="39">
        <f t="shared" si="369"/>
        <v>0</v>
      </c>
      <c r="AG163" s="164"/>
      <c r="AH163" s="119">
        <f t="shared" si="365"/>
        <v>0</v>
      </c>
      <c r="AI163" s="150">
        <f t="shared" si="366"/>
        <v>0</v>
      </c>
      <c r="AJ163" s="22"/>
      <c r="AK163" s="22"/>
      <c r="AL163" s="22"/>
      <c r="AM163" s="22"/>
      <c r="AN163" s="22"/>
      <c r="AO163" s="22"/>
      <c r="AP163" s="22"/>
      <c r="AQ163" s="22"/>
      <c r="AR163" s="39">
        <f t="shared" si="370"/>
        <v>0</v>
      </c>
      <c r="AS163" s="22"/>
      <c r="AT163" s="22"/>
      <c r="AU163" s="38">
        <f t="shared" si="371"/>
        <v>0</v>
      </c>
      <c r="AV163" s="226">
        <f t="shared" si="407"/>
        <v>0</v>
      </c>
      <c r="AW163" s="198">
        <f t="shared" si="412"/>
        <v>0</v>
      </c>
      <c r="AX163" s="22"/>
      <c r="AY163" s="22"/>
      <c r="AZ163" s="38">
        <f t="shared" si="373"/>
        <v>0</v>
      </c>
      <c r="BA163" s="22"/>
      <c r="BB163" s="22"/>
      <c r="BC163" s="38">
        <f t="shared" si="374"/>
        <v>0</v>
      </c>
      <c r="BD163" s="22"/>
      <c r="BE163" s="22"/>
      <c r="BF163" s="38">
        <f t="shared" si="375"/>
        <v>0</v>
      </c>
      <c r="BG163" s="22"/>
      <c r="BH163" s="22"/>
      <c r="BI163" s="38">
        <f t="shared" si="376"/>
        <v>0</v>
      </c>
      <c r="BJ163" s="22"/>
      <c r="BK163" s="22"/>
      <c r="BL163" s="38">
        <f t="shared" si="377"/>
        <v>0</v>
      </c>
      <c r="BM163" s="22"/>
      <c r="BN163" s="22"/>
      <c r="BO163" s="38">
        <f t="shared" si="378"/>
        <v>0</v>
      </c>
      <c r="BP163" s="22"/>
      <c r="BQ163" s="22">
        <v>2</v>
      </c>
      <c r="BR163" s="39">
        <f t="shared" si="379"/>
        <v>3</v>
      </c>
      <c r="BS163" s="22"/>
      <c r="BT163" s="22"/>
      <c r="BU163" s="39">
        <f t="shared" si="380"/>
        <v>0</v>
      </c>
      <c r="BV163" s="200">
        <f t="shared" si="408"/>
        <v>2</v>
      </c>
      <c r="BW163" s="198">
        <f t="shared" si="409"/>
        <v>3</v>
      </c>
      <c r="BX163" s="22"/>
      <c r="BY163" s="22"/>
      <c r="BZ163" s="39">
        <f t="shared" si="381"/>
        <v>0</v>
      </c>
      <c r="CA163" s="22"/>
      <c r="CB163" s="22"/>
      <c r="CC163" s="39">
        <f t="shared" si="382"/>
        <v>0</v>
      </c>
      <c r="CD163" s="22"/>
      <c r="CE163" s="22"/>
      <c r="CF163" s="39">
        <f t="shared" si="383"/>
        <v>0</v>
      </c>
      <c r="CG163" s="22"/>
      <c r="CH163" s="22"/>
      <c r="CI163" s="39">
        <f t="shared" si="384"/>
        <v>0</v>
      </c>
      <c r="CJ163" s="22"/>
      <c r="CK163" s="22"/>
      <c r="CL163" s="39">
        <f t="shared" si="385"/>
        <v>0</v>
      </c>
      <c r="CM163" s="22"/>
      <c r="CN163" s="22"/>
      <c r="CO163" s="39">
        <f t="shared" si="386"/>
        <v>0</v>
      </c>
      <c r="CP163" s="22"/>
      <c r="CQ163" s="22"/>
      <c r="CR163" s="39">
        <f t="shared" si="387"/>
        <v>0</v>
      </c>
      <c r="CS163" s="22"/>
      <c r="CT163" s="22"/>
      <c r="CU163" s="39">
        <f t="shared" si="338"/>
        <v>0</v>
      </c>
      <c r="CV163" s="22"/>
      <c r="CW163" s="22"/>
      <c r="CX163" s="39">
        <f t="shared" si="388"/>
        <v>0</v>
      </c>
      <c r="CY163" s="22"/>
      <c r="CZ163" s="22"/>
      <c r="DA163" s="39">
        <f t="shared" si="389"/>
        <v>0</v>
      </c>
      <c r="DB163" s="22"/>
      <c r="DC163" s="22">
        <v>6</v>
      </c>
      <c r="DD163" s="39">
        <f t="shared" si="390"/>
        <v>9</v>
      </c>
      <c r="DE163" s="22"/>
      <c r="DF163" s="22"/>
      <c r="DG163" s="39">
        <f t="shared" si="391"/>
        <v>0</v>
      </c>
      <c r="DH163" s="22"/>
      <c r="DI163" s="22"/>
      <c r="DJ163" s="39">
        <f t="shared" si="392"/>
        <v>0</v>
      </c>
      <c r="DK163" s="22"/>
      <c r="DL163" s="22"/>
      <c r="DM163" s="39">
        <f t="shared" si="393"/>
        <v>0</v>
      </c>
      <c r="DN163" s="22"/>
      <c r="DO163" s="22"/>
      <c r="DP163" s="39">
        <f t="shared" si="394"/>
        <v>0</v>
      </c>
      <c r="DQ163" s="22"/>
      <c r="DR163" s="22"/>
      <c r="DS163" s="39">
        <f t="shared" si="395"/>
        <v>0</v>
      </c>
      <c r="DT163" s="235">
        <f t="shared" si="413"/>
        <v>6</v>
      </c>
      <c r="DU163" s="198">
        <f t="shared" si="414"/>
        <v>9</v>
      </c>
      <c r="DV163" s="22"/>
      <c r="DW163" s="22"/>
      <c r="DX163" s="39">
        <f t="shared" si="396"/>
        <v>0</v>
      </c>
      <c r="DY163" s="22"/>
      <c r="DZ163" s="22"/>
      <c r="EA163" s="39">
        <f t="shared" si="397"/>
        <v>0</v>
      </c>
      <c r="EB163" s="22"/>
      <c r="EC163" s="22"/>
      <c r="ED163" s="39">
        <f t="shared" si="398"/>
        <v>0</v>
      </c>
      <c r="EE163" s="22"/>
      <c r="EF163" s="22"/>
      <c r="EG163" s="39">
        <f t="shared" si="399"/>
        <v>0</v>
      </c>
      <c r="EH163" s="22"/>
      <c r="EI163" s="22"/>
      <c r="EJ163" s="39">
        <f t="shared" si="400"/>
        <v>0</v>
      </c>
      <c r="EK163" s="22"/>
      <c r="EL163" s="22"/>
      <c r="EM163" s="39">
        <f t="shared" si="401"/>
        <v>0</v>
      </c>
      <c r="EN163" s="22"/>
      <c r="EO163" s="22"/>
      <c r="EP163" s="39">
        <f t="shared" si="402"/>
        <v>0</v>
      </c>
      <c r="EQ163" s="22"/>
      <c r="ER163" s="22"/>
      <c r="ES163" s="39">
        <f t="shared" si="403"/>
        <v>0</v>
      </c>
      <c r="ET163" s="22"/>
      <c r="EU163" s="22"/>
      <c r="EV163" s="39">
        <f t="shared" si="404"/>
        <v>0</v>
      </c>
      <c r="EW163" s="22"/>
      <c r="EX163" s="41"/>
      <c r="EY163" s="64">
        <f t="shared" si="405"/>
        <v>0</v>
      </c>
      <c r="EZ163" s="200">
        <f t="shared" si="410"/>
        <v>0</v>
      </c>
      <c r="FA163" s="199">
        <f t="shared" si="411"/>
        <v>0</v>
      </c>
      <c r="FB163" s="22"/>
      <c r="FC163" s="22"/>
      <c r="FD163" s="22"/>
    </row>
    <row r="164" spans="1:160" s="1" customFormat="1">
      <c r="A164" s="24"/>
      <c r="B164" s="83" t="s">
        <v>595</v>
      </c>
      <c r="C164" s="97">
        <v>10</v>
      </c>
      <c r="D164" s="98">
        <f t="shared" si="372"/>
        <v>9</v>
      </c>
      <c r="E164" s="125">
        <f t="shared" si="406"/>
        <v>90</v>
      </c>
      <c r="F164" s="22"/>
      <c r="G164" s="22"/>
      <c r="H164" s="38">
        <f t="shared" si="357"/>
        <v>0</v>
      </c>
      <c r="I164" s="28"/>
      <c r="J164" s="28"/>
      <c r="K164" s="38">
        <f t="shared" si="358"/>
        <v>0</v>
      </c>
      <c r="L164" s="22"/>
      <c r="M164" s="22"/>
      <c r="N164" s="39">
        <f t="shared" si="359"/>
        <v>0</v>
      </c>
      <c r="O164" s="22"/>
      <c r="P164" s="22"/>
      <c r="Q164" s="39">
        <f t="shared" si="360"/>
        <v>0</v>
      </c>
      <c r="R164" s="22"/>
      <c r="S164" s="22"/>
      <c r="T164" s="39">
        <f t="shared" si="361"/>
        <v>0</v>
      </c>
      <c r="U164" s="22"/>
      <c r="V164" s="22"/>
      <c r="W164" s="39">
        <f t="shared" si="367"/>
        <v>0</v>
      </c>
      <c r="X164" s="22"/>
      <c r="Y164" s="22"/>
      <c r="Z164" s="39">
        <f t="shared" si="368"/>
        <v>0</v>
      </c>
      <c r="AA164" s="144"/>
      <c r="AB164" s="144"/>
      <c r="AC164" s="39">
        <f t="shared" si="363"/>
        <v>0</v>
      </c>
      <c r="AD164" s="22"/>
      <c r="AE164" s="22"/>
      <c r="AF164" s="39">
        <f t="shared" si="369"/>
        <v>0</v>
      </c>
      <c r="AG164" s="164"/>
      <c r="AH164" s="119">
        <f t="shared" si="365"/>
        <v>0</v>
      </c>
      <c r="AI164" s="150">
        <f t="shared" si="366"/>
        <v>0</v>
      </c>
      <c r="AJ164" s="22"/>
      <c r="AK164" s="22"/>
      <c r="AL164" s="22"/>
      <c r="AM164" s="22"/>
      <c r="AN164" s="22"/>
      <c r="AO164" s="22"/>
      <c r="AP164" s="22"/>
      <c r="AQ164" s="22"/>
      <c r="AR164" s="39">
        <f t="shared" si="370"/>
        <v>0</v>
      </c>
      <c r="AS164" s="22"/>
      <c r="AT164" s="22"/>
      <c r="AU164" s="38">
        <f t="shared" si="371"/>
        <v>0</v>
      </c>
      <c r="AV164" s="226">
        <f t="shared" si="407"/>
        <v>0</v>
      </c>
      <c r="AW164" s="198">
        <f t="shared" si="412"/>
        <v>0</v>
      </c>
      <c r="AX164" s="22"/>
      <c r="AY164" s="22"/>
      <c r="AZ164" s="38">
        <f t="shared" si="373"/>
        <v>0</v>
      </c>
      <c r="BA164" s="22"/>
      <c r="BB164" s="22"/>
      <c r="BC164" s="38">
        <f t="shared" si="374"/>
        <v>0</v>
      </c>
      <c r="BD164" s="22"/>
      <c r="BE164" s="22"/>
      <c r="BF164" s="38">
        <f t="shared" si="375"/>
        <v>0</v>
      </c>
      <c r="BG164" s="22"/>
      <c r="BH164" s="22"/>
      <c r="BI164" s="38">
        <f t="shared" si="376"/>
        <v>0</v>
      </c>
      <c r="BJ164" s="22"/>
      <c r="BK164" s="22"/>
      <c r="BL164" s="38">
        <f t="shared" si="377"/>
        <v>0</v>
      </c>
      <c r="BM164" s="22"/>
      <c r="BN164" s="22"/>
      <c r="BO164" s="38">
        <f t="shared" si="378"/>
        <v>0</v>
      </c>
      <c r="BP164" s="22"/>
      <c r="BQ164" s="22">
        <v>4</v>
      </c>
      <c r="BR164" s="39">
        <f t="shared" si="379"/>
        <v>40</v>
      </c>
      <c r="BS164" s="22"/>
      <c r="BT164" s="22"/>
      <c r="BU164" s="39">
        <f t="shared" si="380"/>
        <v>0</v>
      </c>
      <c r="BV164" s="200">
        <f t="shared" si="408"/>
        <v>4</v>
      </c>
      <c r="BW164" s="198">
        <f t="shared" si="409"/>
        <v>40</v>
      </c>
      <c r="BX164" s="22"/>
      <c r="BY164" s="22"/>
      <c r="BZ164" s="39">
        <f t="shared" si="381"/>
        <v>0</v>
      </c>
      <c r="CA164" s="22"/>
      <c r="CB164" s="22"/>
      <c r="CC164" s="39">
        <f t="shared" si="382"/>
        <v>0</v>
      </c>
      <c r="CD164" s="22"/>
      <c r="CE164" s="22"/>
      <c r="CF164" s="39">
        <f t="shared" si="383"/>
        <v>0</v>
      </c>
      <c r="CG164" s="22"/>
      <c r="CH164" s="22"/>
      <c r="CI164" s="39">
        <f t="shared" si="384"/>
        <v>0</v>
      </c>
      <c r="CJ164" s="22"/>
      <c r="CK164" s="22"/>
      <c r="CL164" s="39">
        <f t="shared" si="385"/>
        <v>0</v>
      </c>
      <c r="CM164" s="22"/>
      <c r="CN164" s="22"/>
      <c r="CO164" s="39">
        <f t="shared" si="386"/>
        <v>0</v>
      </c>
      <c r="CP164" s="22"/>
      <c r="CQ164" s="22"/>
      <c r="CR164" s="39">
        <f t="shared" si="387"/>
        <v>0</v>
      </c>
      <c r="CS164" s="22"/>
      <c r="CT164" s="22"/>
      <c r="CU164" s="39">
        <f t="shared" si="338"/>
        <v>0</v>
      </c>
      <c r="CV164" s="22"/>
      <c r="CW164" s="22"/>
      <c r="CX164" s="39">
        <f t="shared" si="388"/>
        <v>0</v>
      </c>
      <c r="CY164" s="22"/>
      <c r="CZ164" s="22"/>
      <c r="DA164" s="39">
        <f t="shared" si="389"/>
        <v>0</v>
      </c>
      <c r="DB164" s="22"/>
      <c r="DC164" s="22">
        <v>4</v>
      </c>
      <c r="DD164" s="39">
        <f t="shared" si="390"/>
        <v>40</v>
      </c>
      <c r="DE164" s="22"/>
      <c r="DF164" s="22"/>
      <c r="DG164" s="39">
        <f t="shared" si="391"/>
        <v>0</v>
      </c>
      <c r="DH164" s="22"/>
      <c r="DI164" s="22"/>
      <c r="DJ164" s="39">
        <f t="shared" si="392"/>
        <v>0</v>
      </c>
      <c r="DK164" s="22"/>
      <c r="DL164" s="22">
        <v>1</v>
      </c>
      <c r="DM164" s="39">
        <f t="shared" si="393"/>
        <v>10</v>
      </c>
      <c r="DN164" s="22"/>
      <c r="DO164" s="22"/>
      <c r="DP164" s="39">
        <f t="shared" si="394"/>
        <v>0</v>
      </c>
      <c r="DQ164" s="22"/>
      <c r="DR164" s="22"/>
      <c r="DS164" s="39">
        <f t="shared" si="395"/>
        <v>0</v>
      </c>
      <c r="DT164" s="235">
        <f t="shared" si="413"/>
        <v>5</v>
      </c>
      <c r="DU164" s="198">
        <f t="shared" si="414"/>
        <v>50</v>
      </c>
      <c r="DV164" s="22"/>
      <c r="DW164" s="22"/>
      <c r="DX164" s="39">
        <f t="shared" si="396"/>
        <v>0</v>
      </c>
      <c r="DY164" s="22"/>
      <c r="DZ164" s="22"/>
      <c r="EA164" s="39">
        <f t="shared" si="397"/>
        <v>0</v>
      </c>
      <c r="EB164" s="22"/>
      <c r="EC164" s="22"/>
      <c r="ED164" s="39">
        <f t="shared" si="398"/>
        <v>0</v>
      </c>
      <c r="EE164" s="22"/>
      <c r="EF164" s="22"/>
      <c r="EG164" s="39">
        <f t="shared" si="399"/>
        <v>0</v>
      </c>
      <c r="EH164" s="22"/>
      <c r="EI164" s="22"/>
      <c r="EJ164" s="39">
        <f t="shared" si="400"/>
        <v>0</v>
      </c>
      <c r="EK164" s="22"/>
      <c r="EL164" s="22"/>
      <c r="EM164" s="39">
        <f t="shared" si="401"/>
        <v>0</v>
      </c>
      <c r="EN164" s="22"/>
      <c r="EO164" s="22"/>
      <c r="EP164" s="39">
        <f t="shared" si="402"/>
        <v>0</v>
      </c>
      <c r="EQ164" s="22"/>
      <c r="ER164" s="22"/>
      <c r="ES164" s="39">
        <f t="shared" si="403"/>
        <v>0</v>
      </c>
      <c r="ET164" s="22"/>
      <c r="EU164" s="22"/>
      <c r="EV164" s="39">
        <f t="shared" si="404"/>
        <v>0</v>
      </c>
      <c r="EW164" s="22"/>
      <c r="EX164" s="41"/>
      <c r="EY164" s="64">
        <f t="shared" si="405"/>
        <v>0</v>
      </c>
      <c r="EZ164" s="200">
        <f t="shared" si="410"/>
        <v>0</v>
      </c>
      <c r="FA164" s="199">
        <f t="shared" si="411"/>
        <v>0</v>
      </c>
      <c r="FB164" s="22"/>
      <c r="FC164" s="22"/>
      <c r="FD164" s="22"/>
    </row>
    <row r="165" spans="1:160" s="1" customFormat="1">
      <c r="A165" s="24"/>
      <c r="B165" s="83" t="s">
        <v>550</v>
      </c>
      <c r="C165" s="97">
        <v>2</v>
      </c>
      <c r="D165" s="98">
        <f t="shared" si="372"/>
        <v>36</v>
      </c>
      <c r="E165" s="125">
        <f t="shared" si="406"/>
        <v>72</v>
      </c>
      <c r="F165" s="22"/>
      <c r="G165" s="22"/>
      <c r="H165" s="38">
        <f t="shared" si="357"/>
        <v>0</v>
      </c>
      <c r="I165" s="28"/>
      <c r="J165" s="28"/>
      <c r="K165" s="38">
        <f t="shared" si="358"/>
        <v>0</v>
      </c>
      <c r="L165" s="22"/>
      <c r="M165" s="22"/>
      <c r="N165" s="39">
        <f t="shared" si="359"/>
        <v>0</v>
      </c>
      <c r="O165" s="22"/>
      <c r="P165" s="22"/>
      <c r="Q165" s="39">
        <f t="shared" si="360"/>
        <v>0</v>
      </c>
      <c r="R165" s="22"/>
      <c r="S165" s="22"/>
      <c r="T165" s="39">
        <f t="shared" si="361"/>
        <v>0</v>
      </c>
      <c r="U165" s="22"/>
      <c r="V165" s="22"/>
      <c r="W165" s="39">
        <f t="shared" si="367"/>
        <v>0</v>
      </c>
      <c r="X165" s="22"/>
      <c r="Y165" s="22"/>
      <c r="Z165" s="39">
        <f t="shared" si="368"/>
        <v>0</v>
      </c>
      <c r="AA165" s="144"/>
      <c r="AB165" s="144"/>
      <c r="AC165" s="39">
        <f t="shared" si="363"/>
        <v>0</v>
      </c>
      <c r="AD165" s="22"/>
      <c r="AE165" s="22"/>
      <c r="AF165" s="39">
        <f t="shared" si="369"/>
        <v>0</v>
      </c>
      <c r="AG165" s="164"/>
      <c r="AH165" s="119">
        <f t="shared" si="365"/>
        <v>0</v>
      </c>
      <c r="AI165" s="150">
        <f t="shared" si="366"/>
        <v>0</v>
      </c>
      <c r="AJ165" s="22"/>
      <c r="AK165" s="22"/>
      <c r="AL165" s="22"/>
      <c r="AM165" s="22"/>
      <c r="AN165" s="22"/>
      <c r="AO165" s="22"/>
      <c r="AP165" s="22"/>
      <c r="AQ165" s="22"/>
      <c r="AR165" s="39">
        <f t="shared" si="370"/>
        <v>0</v>
      </c>
      <c r="AS165" s="22"/>
      <c r="AT165" s="22"/>
      <c r="AU165" s="38">
        <f t="shared" si="371"/>
        <v>0</v>
      </c>
      <c r="AV165" s="226">
        <f t="shared" si="407"/>
        <v>0</v>
      </c>
      <c r="AW165" s="198">
        <f t="shared" si="412"/>
        <v>0</v>
      </c>
      <c r="AX165" s="22"/>
      <c r="AY165" s="22"/>
      <c r="AZ165" s="38">
        <f t="shared" si="373"/>
        <v>0</v>
      </c>
      <c r="BA165" s="22"/>
      <c r="BB165" s="22"/>
      <c r="BC165" s="38">
        <f t="shared" si="374"/>
        <v>0</v>
      </c>
      <c r="BD165" s="22"/>
      <c r="BE165" s="22"/>
      <c r="BF165" s="38">
        <f t="shared" si="375"/>
        <v>0</v>
      </c>
      <c r="BG165" s="22"/>
      <c r="BH165" s="22"/>
      <c r="BI165" s="38">
        <f t="shared" si="376"/>
        <v>0</v>
      </c>
      <c r="BJ165" s="22"/>
      <c r="BK165" s="22"/>
      <c r="BL165" s="38">
        <f t="shared" si="377"/>
        <v>0</v>
      </c>
      <c r="BM165" s="22"/>
      <c r="BN165" s="22"/>
      <c r="BO165" s="38">
        <f t="shared" si="378"/>
        <v>0</v>
      </c>
      <c r="BP165" s="22"/>
      <c r="BQ165" s="22">
        <v>10</v>
      </c>
      <c r="BR165" s="39">
        <f t="shared" si="379"/>
        <v>20</v>
      </c>
      <c r="BS165" s="22"/>
      <c r="BT165" s="22">
        <v>20</v>
      </c>
      <c r="BU165" s="39">
        <f t="shared" si="380"/>
        <v>40</v>
      </c>
      <c r="BV165" s="200">
        <f t="shared" si="408"/>
        <v>30</v>
      </c>
      <c r="BW165" s="198">
        <f t="shared" si="409"/>
        <v>60</v>
      </c>
      <c r="BX165" s="22"/>
      <c r="BY165" s="22"/>
      <c r="BZ165" s="39">
        <f t="shared" si="381"/>
        <v>0</v>
      </c>
      <c r="CA165" s="22"/>
      <c r="CB165" s="22"/>
      <c r="CC165" s="39">
        <f t="shared" si="382"/>
        <v>0</v>
      </c>
      <c r="CD165" s="22"/>
      <c r="CE165" s="22"/>
      <c r="CF165" s="39">
        <f t="shared" si="383"/>
        <v>0</v>
      </c>
      <c r="CG165" s="22"/>
      <c r="CH165" s="22"/>
      <c r="CI165" s="39">
        <f t="shared" si="384"/>
        <v>0</v>
      </c>
      <c r="CJ165" s="22"/>
      <c r="CK165" s="22"/>
      <c r="CL165" s="39">
        <f t="shared" si="385"/>
        <v>0</v>
      </c>
      <c r="CM165" s="22"/>
      <c r="CN165" s="22"/>
      <c r="CO165" s="39">
        <f t="shared" si="386"/>
        <v>0</v>
      </c>
      <c r="CP165" s="22"/>
      <c r="CQ165" s="22">
        <v>6</v>
      </c>
      <c r="CR165" s="39">
        <f t="shared" si="387"/>
        <v>12</v>
      </c>
      <c r="CS165" s="22"/>
      <c r="CT165" s="22">
        <v>6</v>
      </c>
      <c r="CU165" s="39">
        <f t="shared" si="338"/>
        <v>12</v>
      </c>
      <c r="CV165" s="22"/>
      <c r="CW165" s="22"/>
      <c r="CX165" s="39">
        <f t="shared" si="388"/>
        <v>0</v>
      </c>
      <c r="CY165" s="22"/>
      <c r="CZ165" s="22"/>
      <c r="DA165" s="39">
        <f t="shared" si="389"/>
        <v>0</v>
      </c>
      <c r="DB165" s="22"/>
      <c r="DC165" s="22"/>
      <c r="DD165" s="39">
        <f t="shared" si="390"/>
        <v>0</v>
      </c>
      <c r="DE165" s="22"/>
      <c r="DF165" s="22"/>
      <c r="DG165" s="39">
        <f t="shared" si="391"/>
        <v>0</v>
      </c>
      <c r="DH165" s="22"/>
      <c r="DI165" s="22"/>
      <c r="DJ165" s="39">
        <f t="shared" si="392"/>
        <v>0</v>
      </c>
      <c r="DK165" s="22"/>
      <c r="DL165" s="22"/>
      <c r="DM165" s="39">
        <f t="shared" si="393"/>
        <v>0</v>
      </c>
      <c r="DN165" s="22"/>
      <c r="DO165" s="22"/>
      <c r="DP165" s="39">
        <f t="shared" si="394"/>
        <v>0</v>
      </c>
      <c r="DQ165" s="22"/>
      <c r="DR165" s="22"/>
      <c r="DS165" s="39">
        <f t="shared" si="395"/>
        <v>0</v>
      </c>
      <c r="DT165" s="235">
        <f t="shared" si="413"/>
        <v>6</v>
      </c>
      <c r="DU165" s="198">
        <f t="shared" si="414"/>
        <v>12</v>
      </c>
      <c r="DV165" s="22"/>
      <c r="DW165" s="22"/>
      <c r="DX165" s="39">
        <f t="shared" si="396"/>
        <v>0</v>
      </c>
      <c r="DY165" s="22"/>
      <c r="DZ165" s="22"/>
      <c r="EA165" s="39">
        <f t="shared" si="397"/>
        <v>0</v>
      </c>
      <c r="EB165" s="22"/>
      <c r="EC165" s="22"/>
      <c r="ED165" s="39">
        <f t="shared" si="398"/>
        <v>0</v>
      </c>
      <c r="EE165" s="22"/>
      <c r="EF165" s="22"/>
      <c r="EG165" s="39">
        <f t="shared" si="399"/>
        <v>0</v>
      </c>
      <c r="EH165" s="22"/>
      <c r="EI165" s="22"/>
      <c r="EJ165" s="39">
        <f t="shared" si="400"/>
        <v>0</v>
      </c>
      <c r="EK165" s="22"/>
      <c r="EL165" s="22"/>
      <c r="EM165" s="39">
        <f t="shared" si="401"/>
        <v>0</v>
      </c>
      <c r="EN165" s="22"/>
      <c r="EO165" s="22"/>
      <c r="EP165" s="39">
        <f t="shared" si="402"/>
        <v>0</v>
      </c>
      <c r="EQ165" s="22"/>
      <c r="ER165" s="22"/>
      <c r="ES165" s="39">
        <f t="shared" si="403"/>
        <v>0</v>
      </c>
      <c r="ET165" s="22"/>
      <c r="EU165" s="22"/>
      <c r="EV165" s="39">
        <f t="shared" si="404"/>
        <v>0</v>
      </c>
      <c r="EW165" s="22"/>
      <c r="EX165" s="41"/>
      <c r="EY165" s="64">
        <f t="shared" si="405"/>
        <v>0</v>
      </c>
      <c r="EZ165" s="200">
        <f t="shared" si="410"/>
        <v>0</v>
      </c>
      <c r="FA165" s="199">
        <f t="shared" si="411"/>
        <v>0</v>
      </c>
      <c r="FB165" s="22"/>
      <c r="FC165" s="22"/>
      <c r="FD165" s="22"/>
    </row>
    <row r="166" spans="1:160" s="1" customFormat="1">
      <c r="A166" s="24"/>
      <c r="B166" s="83" t="s">
        <v>527</v>
      </c>
      <c r="C166" s="97">
        <v>0.75</v>
      </c>
      <c r="D166" s="98">
        <f t="shared" si="372"/>
        <v>13</v>
      </c>
      <c r="E166" s="125">
        <f t="shared" si="406"/>
        <v>9.75</v>
      </c>
      <c r="F166" s="22"/>
      <c r="G166" s="22"/>
      <c r="H166" s="38">
        <f t="shared" si="357"/>
        <v>0</v>
      </c>
      <c r="I166" s="28"/>
      <c r="J166" s="28"/>
      <c r="K166" s="38">
        <f t="shared" si="358"/>
        <v>0</v>
      </c>
      <c r="L166" s="22"/>
      <c r="M166" s="22"/>
      <c r="N166" s="39">
        <f t="shared" si="359"/>
        <v>0</v>
      </c>
      <c r="O166" s="22"/>
      <c r="P166" s="22"/>
      <c r="Q166" s="39">
        <f t="shared" si="360"/>
        <v>0</v>
      </c>
      <c r="R166" s="22"/>
      <c r="S166" s="22"/>
      <c r="T166" s="39">
        <f t="shared" si="361"/>
        <v>0</v>
      </c>
      <c r="U166" s="22"/>
      <c r="V166" s="22"/>
      <c r="W166" s="39">
        <f t="shared" si="367"/>
        <v>0</v>
      </c>
      <c r="X166" s="22"/>
      <c r="Y166" s="22"/>
      <c r="Z166" s="39">
        <f t="shared" si="368"/>
        <v>0</v>
      </c>
      <c r="AA166" s="144"/>
      <c r="AB166" s="144"/>
      <c r="AC166" s="39">
        <f t="shared" si="363"/>
        <v>0</v>
      </c>
      <c r="AD166" s="22"/>
      <c r="AE166" s="22"/>
      <c r="AF166" s="39">
        <f t="shared" si="369"/>
        <v>0</v>
      </c>
      <c r="AG166" s="164"/>
      <c r="AH166" s="119">
        <f t="shared" si="365"/>
        <v>0</v>
      </c>
      <c r="AI166" s="150">
        <f t="shared" si="366"/>
        <v>0</v>
      </c>
      <c r="AJ166" s="22"/>
      <c r="AK166" s="22"/>
      <c r="AL166" s="22"/>
      <c r="AM166" s="22"/>
      <c r="AN166" s="22"/>
      <c r="AO166" s="22"/>
      <c r="AP166" s="22"/>
      <c r="AQ166" s="22"/>
      <c r="AR166" s="39">
        <f t="shared" si="370"/>
        <v>0</v>
      </c>
      <c r="AS166" s="22"/>
      <c r="AT166" s="22"/>
      <c r="AU166" s="38">
        <f t="shared" si="371"/>
        <v>0</v>
      </c>
      <c r="AV166" s="226">
        <f t="shared" si="407"/>
        <v>0</v>
      </c>
      <c r="AW166" s="198">
        <f t="shared" si="412"/>
        <v>0</v>
      </c>
      <c r="AX166" s="22"/>
      <c r="AY166" s="22"/>
      <c r="AZ166" s="38">
        <f t="shared" si="373"/>
        <v>0</v>
      </c>
      <c r="BA166" s="22"/>
      <c r="BB166" s="22"/>
      <c r="BC166" s="38">
        <f t="shared" si="374"/>
        <v>0</v>
      </c>
      <c r="BD166" s="22"/>
      <c r="BE166" s="22"/>
      <c r="BF166" s="38">
        <f t="shared" si="375"/>
        <v>0</v>
      </c>
      <c r="BG166" s="22"/>
      <c r="BH166" s="22"/>
      <c r="BI166" s="38">
        <f t="shared" si="376"/>
        <v>0</v>
      </c>
      <c r="BJ166" s="22"/>
      <c r="BK166" s="22"/>
      <c r="BL166" s="38">
        <f t="shared" si="377"/>
        <v>0</v>
      </c>
      <c r="BM166" s="22"/>
      <c r="BN166" s="22"/>
      <c r="BO166" s="38">
        <f t="shared" si="378"/>
        <v>0</v>
      </c>
      <c r="BP166" s="22"/>
      <c r="BQ166" s="22">
        <v>4</v>
      </c>
      <c r="BR166" s="39">
        <f t="shared" si="379"/>
        <v>3</v>
      </c>
      <c r="BS166" s="22"/>
      <c r="BT166" s="22">
        <v>5</v>
      </c>
      <c r="BU166" s="39">
        <f t="shared" si="380"/>
        <v>3.75</v>
      </c>
      <c r="BV166" s="200">
        <f t="shared" si="408"/>
        <v>9</v>
      </c>
      <c r="BW166" s="198">
        <f t="shared" si="409"/>
        <v>6.75</v>
      </c>
      <c r="BX166" s="22"/>
      <c r="BY166" s="22"/>
      <c r="BZ166" s="39">
        <f t="shared" si="381"/>
        <v>0</v>
      </c>
      <c r="CA166" s="22"/>
      <c r="CB166" s="22"/>
      <c r="CC166" s="39">
        <f t="shared" si="382"/>
        <v>0</v>
      </c>
      <c r="CD166" s="22"/>
      <c r="CE166" s="22"/>
      <c r="CF166" s="39">
        <f t="shared" si="383"/>
        <v>0</v>
      </c>
      <c r="CG166" s="22"/>
      <c r="CH166" s="22"/>
      <c r="CI166" s="39">
        <f t="shared" si="384"/>
        <v>0</v>
      </c>
      <c r="CJ166" s="22"/>
      <c r="CK166" s="22"/>
      <c r="CL166" s="39">
        <f t="shared" si="385"/>
        <v>0</v>
      </c>
      <c r="CM166" s="22"/>
      <c r="CN166" s="22"/>
      <c r="CO166" s="39">
        <f t="shared" si="386"/>
        <v>0</v>
      </c>
      <c r="CP166" s="22"/>
      <c r="CQ166" s="22"/>
      <c r="CR166" s="39">
        <f t="shared" si="387"/>
        <v>0</v>
      </c>
      <c r="CS166" s="22"/>
      <c r="CT166" s="22"/>
      <c r="CU166" s="39">
        <f t="shared" si="338"/>
        <v>0</v>
      </c>
      <c r="CV166" s="22"/>
      <c r="CW166" s="22"/>
      <c r="CX166" s="39">
        <f t="shared" si="388"/>
        <v>0</v>
      </c>
      <c r="CY166" s="22"/>
      <c r="CZ166" s="22"/>
      <c r="DA166" s="39">
        <f t="shared" si="389"/>
        <v>0</v>
      </c>
      <c r="DB166" s="22"/>
      <c r="DC166" s="22"/>
      <c r="DD166" s="39">
        <f t="shared" si="390"/>
        <v>0</v>
      </c>
      <c r="DE166" s="22"/>
      <c r="DF166" s="22"/>
      <c r="DG166" s="39">
        <f t="shared" si="391"/>
        <v>0</v>
      </c>
      <c r="DH166" s="22"/>
      <c r="DI166" s="22"/>
      <c r="DJ166" s="39">
        <f t="shared" si="392"/>
        <v>0</v>
      </c>
      <c r="DK166" s="22"/>
      <c r="DL166" s="22"/>
      <c r="DM166" s="39">
        <f t="shared" si="393"/>
        <v>0</v>
      </c>
      <c r="DN166" s="22"/>
      <c r="DO166" s="22"/>
      <c r="DP166" s="39">
        <f t="shared" si="394"/>
        <v>0</v>
      </c>
      <c r="DQ166" s="22"/>
      <c r="DR166" s="22"/>
      <c r="DS166" s="39">
        <f t="shared" si="395"/>
        <v>0</v>
      </c>
      <c r="DT166" s="235">
        <f t="shared" si="413"/>
        <v>0</v>
      </c>
      <c r="DU166" s="198">
        <f t="shared" si="414"/>
        <v>0</v>
      </c>
      <c r="DV166" s="22"/>
      <c r="DW166" s="22"/>
      <c r="DX166" s="39">
        <f t="shared" si="396"/>
        <v>0</v>
      </c>
      <c r="DY166" s="22"/>
      <c r="DZ166" s="22"/>
      <c r="EA166" s="39">
        <f t="shared" si="397"/>
        <v>0</v>
      </c>
      <c r="EB166" s="22"/>
      <c r="EC166" s="22"/>
      <c r="ED166" s="39">
        <f t="shared" si="398"/>
        <v>0</v>
      </c>
      <c r="EE166" s="22"/>
      <c r="EF166" s="22"/>
      <c r="EG166" s="39">
        <f t="shared" si="399"/>
        <v>0</v>
      </c>
      <c r="EH166" s="22"/>
      <c r="EI166" s="22"/>
      <c r="EJ166" s="39">
        <f t="shared" si="400"/>
        <v>0</v>
      </c>
      <c r="EK166" s="22"/>
      <c r="EL166" s="22"/>
      <c r="EM166" s="39">
        <f t="shared" si="401"/>
        <v>0</v>
      </c>
      <c r="EN166" s="22"/>
      <c r="EO166" s="22">
        <v>4</v>
      </c>
      <c r="EP166" s="39">
        <f t="shared" si="402"/>
        <v>3</v>
      </c>
      <c r="EQ166" s="22"/>
      <c r="ER166" s="22"/>
      <c r="ES166" s="39">
        <f t="shared" si="403"/>
        <v>0</v>
      </c>
      <c r="ET166" s="22"/>
      <c r="EU166" s="22"/>
      <c r="EV166" s="39">
        <f t="shared" si="404"/>
        <v>0</v>
      </c>
      <c r="EW166" s="22"/>
      <c r="EX166" s="41"/>
      <c r="EY166" s="64">
        <f t="shared" si="405"/>
        <v>0</v>
      </c>
      <c r="EZ166" s="200">
        <f t="shared" si="410"/>
        <v>4</v>
      </c>
      <c r="FA166" s="199">
        <f t="shared" si="411"/>
        <v>3</v>
      </c>
      <c r="FB166" s="22"/>
      <c r="FC166" s="22"/>
      <c r="FD166" s="22"/>
    </row>
    <row r="167" spans="1:160" s="1" customFormat="1">
      <c r="A167" s="24"/>
      <c r="B167" s="83" t="s">
        <v>542</v>
      </c>
      <c r="C167" s="97">
        <v>0.35</v>
      </c>
      <c r="D167" s="98">
        <f t="shared" si="372"/>
        <v>105</v>
      </c>
      <c r="E167" s="125">
        <f t="shared" si="406"/>
        <v>36.75</v>
      </c>
      <c r="F167" s="22"/>
      <c r="G167" s="22"/>
      <c r="H167" s="38">
        <f t="shared" si="357"/>
        <v>0</v>
      </c>
      <c r="I167" s="28"/>
      <c r="J167" s="28"/>
      <c r="K167" s="38">
        <f t="shared" si="358"/>
        <v>0</v>
      </c>
      <c r="L167" s="22"/>
      <c r="M167" s="22"/>
      <c r="N167" s="39">
        <f t="shared" si="359"/>
        <v>0</v>
      </c>
      <c r="O167" s="22"/>
      <c r="P167" s="22"/>
      <c r="Q167" s="39">
        <f t="shared" si="360"/>
        <v>0</v>
      </c>
      <c r="R167" s="22"/>
      <c r="S167" s="22"/>
      <c r="T167" s="39">
        <f t="shared" si="361"/>
        <v>0</v>
      </c>
      <c r="U167" s="22"/>
      <c r="V167" s="22"/>
      <c r="W167" s="39">
        <f t="shared" si="367"/>
        <v>0</v>
      </c>
      <c r="X167" s="22"/>
      <c r="Y167" s="22"/>
      <c r="Z167" s="39">
        <f t="shared" si="368"/>
        <v>0</v>
      </c>
      <c r="AA167" s="144"/>
      <c r="AB167" s="144"/>
      <c r="AC167" s="39">
        <f t="shared" si="363"/>
        <v>0</v>
      </c>
      <c r="AD167" s="22"/>
      <c r="AE167" s="22"/>
      <c r="AF167" s="39">
        <f t="shared" si="369"/>
        <v>0</v>
      </c>
      <c r="AG167" s="164"/>
      <c r="AH167" s="119">
        <f t="shared" si="365"/>
        <v>0</v>
      </c>
      <c r="AI167" s="150">
        <f t="shared" si="366"/>
        <v>0</v>
      </c>
      <c r="AJ167" s="22"/>
      <c r="AK167" s="22"/>
      <c r="AL167" s="22"/>
      <c r="AM167" s="22"/>
      <c r="AN167" s="22"/>
      <c r="AO167" s="22"/>
      <c r="AP167" s="22"/>
      <c r="AQ167" s="22"/>
      <c r="AR167" s="39">
        <f t="shared" si="370"/>
        <v>0</v>
      </c>
      <c r="AS167" s="22"/>
      <c r="AT167" s="22"/>
      <c r="AU167" s="38">
        <f t="shared" si="371"/>
        <v>0</v>
      </c>
      <c r="AV167" s="226">
        <f t="shared" si="407"/>
        <v>0</v>
      </c>
      <c r="AW167" s="198">
        <f t="shared" si="412"/>
        <v>0</v>
      </c>
      <c r="AX167" s="22"/>
      <c r="AY167" s="22"/>
      <c r="AZ167" s="38">
        <f t="shared" si="373"/>
        <v>0</v>
      </c>
      <c r="BA167" s="22"/>
      <c r="BB167" s="22"/>
      <c r="BC167" s="38">
        <f t="shared" si="374"/>
        <v>0</v>
      </c>
      <c r="BD167" s="22"/>
      <c r="BE167" s="22"/>
      <c r="BF167" s="38">
        <f t="shared" si="375"/>
        <v>0</v>
      </c>
      <c r="BG167" s="22"/>
      <c r="BH167" s="22"/>
      <c r="BI167" s="38">
        <f t="shared" si="376"/>
        <v>0</v>
      </c>
      <c r="BJ167" s="22"/>
      <c r="BK167" s="22"/>
      <c r="BL167" s="38">
        <f t="shared" si="377"/>
        <v>0</v>
      </c>
      <c r="BM167" s="22"/>
      <c r="BN167" s="22"/>
      <c r="BO167" s="38">
        <f t="shared" si="378"/>
        <v>0</v>
      </c>
      <c r="BP167" s="22"/>
      <c r="BQ167" s="22"/>
      <c r="BR167" s="39">
        <f t="shared" si="379"/>
        <v>0</v>
      </c>
      <c r="BS167" s="22"/>
      <c r="BT167" s="22">
        <v>5</v>
      </c>
      <c r="BU167" s="39">
        <f t="shared" si="380"/>
        <v>1.75</v>
      </c>
      <c r="BV167" s="200">
        <f t="shared" si="408"/>
        <v>5</v>
      </c>
      <c r="BW167" s="198">
        <f t="shared" si="409"/>
        <v>1.75</v>
      </c>
      <c r="BX167" s="22"/>
      <c r="BY167" s="22"/>
      <c r="BZ167" s="39">
        <f t="shared" si="381"/>
        <v>0</v>
      </c>
      <c r="CA167" s="22"/>
      <c r="CB167" s="22"/>
      <c r="CC167" s="39">
        <f t="shared" si="382"/>
        <v>0</v>
      </c>
      <c r="CD167" s="22"/>
      <c r="CE167" s="22"/>
      <c r="CF167" s="39">
        <f t="shared" si="383"/>
        <v>0</v>
      </c>
      <c r="CG167" s="22"/>
      <c r="CH167" s="22"/>
      <c r="CI167" s="39">
        <f t="shared" si="384"/>
        <v>0</v>
      </c>
      <c r="CJ167" s="22"/>
      <c r="CK167" s="22"/>
      <c r="CL167" s="39">
        <f t="shared" si="385"/>
        <v>0</v>
      </c>
      <c r="CM167" s="22"/>
      <c r="CN167" s="22"/>
      <c r="CO167" s="39">
        <f t="shared" si="386"/>
        <v>0</v>
      </c>
      <c r="CP167" s="22"/>
      <c r="CQ167" s="22">
        <v>100</v>
      </c>
      <c r="CR167" s="39">
        <f t="shared" si="387"/>
        <v>35</v>
      </c>
      <c r="CS167" s="22"/>
      <c r="CT167" s="22"/>
      <c r="CU167" s="39">
        <f t="shared" si="338"/>
        <v>0</v>
      </c>
      <c r="CV167" s="22"/>
      <c r="CW167" s="22"/>
      <c r="CX167" s="39">
        <f t="shared" si="388"/>
        <v>0</v>
      </c>
      <c r="CY167" s="22"/>
      <c r="CZ167" s="22"/>
      <c r="DA167" s="39">
        <f t="shared" si="389"/>
        <v>0</v>
      </c>
      <c r="DB167" s="22"/>
      <c r="DC167" s="22"/>
      <c r="DD167" s="39">
        <f t="shared" si="390"/>
        <v>0</v>
      </c>
      <c r="DE167" s="22"/>
      <c r="DF167" s="22"/>
      <c r="DG167" s="39">
        <f t="shared" si="391"/>
        <v>0</v>
      </c>
      <c r="DH167" s="22"/>
      <c r="DI167" s="22"/>
      <c r="DJ167" s="39">
        <f t="shared" si="392"/>
        <v>0</v>
      </c>
      <c r="DK167" s="22"/>
      <c r="DL167" s="22"/>
      <c r="DM167" s="39">
        <f t="shared" si="393"/>
        <v>0</v>
      </c>
      <c r="DN167" s="22"/>
      <c r="DO167" s="22"/>
      <c r="DP167" s="39">
        <f t="shared" si="394"/>
        <v>0</v>
      </c>
      <c r="DQ167" s="22"/>
      <c r="DR167" s="22"/>
      <c r="DS167" s="39">
        <f t="shared" si="395"/>
        <v>0</v>
      </c>
      <c r="DT167" s="235">
        <f t="shared" si="413"/>
        <v>100</v>
      </c>
      <c r="DU167" s="198">
        <f t="shared" si="414"/>
        <v>35</v>
      </c>
      <c r="DV167" s="22"/>
      <c r="DW167" s="22"/>
      <c r="DX167" s="39">
        <f t="shared" si="396"/>
        <v>0</v>
      </c>
      <c r="DY167" s="22"/>
      <c r="DZ167" s="22"/>
      <c r="EA167" s="39">
        <f t="shared" si="397"/>
        <v>0</v>
      </c>
      <c r="EB167" s="22"/>
      <c r="EC167" s="22"/>
      <c r="ED167" s="39">
        <f t="shared" si="398"/>
        <v>0</v>
      </c>
      <c r="EE167" s="22"/>
      <c r="EF167" s="22"/>
      <c r="EG167" s="39">
        <f t="shared" si="399"/>
        <v>0</v>
      </c>
      <c r="EH167" s="22"/>
      <c r="EI167" s="22"/>
      <c r="EJ167" s="39">
        <f t="shared" si="400"/>
        <v>0</v>
      </c>
      <c r="EK167" s="22"/>
      <c r="EL167" s="22"/>
      <c r="EM167" s="39">
        <f t="shared" si="401"/>
        <v>0</v>
      </c>
      <c r="EN167" s="22"/>
      <c r="EO167" s="22"/>
      <c r="EP167" s="39">
        <f t="shared" si="402"/>
        <v>0</v>
      </c>
      <c r="EQ167" s="22"/>
      <c r="ER167" s="22"/>
      <c r="ES167" s="39">
        <f t="shared" si="403"/>
        <v>0</v>
      </c>
      <c r="ET167" s="22"/>
      <c r="EU167" s="22"/>
      <c r="EV167" s="39">
        <f t="shared" si="404"/>
        <v>0</v>
      </c>
      <c r="EW167" s="22"/>
      <c r="EX167" s="41"/>
      <c r="EY167" s="64">
        <f t="shared" si="405"/>
        <v>0</v>
      </c>
      <c r="EZ167" s="200">
        <f t="shared" si="410"/>
        <v>0</v>
      </c>
      <c r="FA167" s="199">
        <f t="shared" si="411"/>
        <v>0</v>
      </c>
      <c r="FB167" s="22"/>
      <c r="FC167" s="22"/>
      <c r="FD167" s="22"/>
    </row>
    <row r="168" spans="1:160" s="1" customFormat="1">
      <c r="A168" s="24"/>
      <c r="B168" s="83" t="s">
        <v>543</v>
      </c>
      <c r="C168" s="97">
        <v>3.75</v>
      </c>
      <c r="D168" s="98">
        <f t="shared" si="372"/>
        <v>21</v>
      </c>
      <c r="E168" s="125">
        <f t="shared" si="406"/>
        <v>78.75</v>
      </c>
      <c r="F168" s="22"/>
      <c r="G168" s="22"/>
      <c r="H168" s="38">
        <f t="shared" si="357"/>
        <v>0</v>
      </c>
      <c r="I168" s="28"/>
      <c r="J168" s="28"/>
      <c r="K168" s="38">
        <f t="shared" si="358"/>
        <v>0</v>
      </c>
      <c r="L168" s="22"/>
      <c r="M168" s="22"/>
      <c r="N168" s="39">
        <f t="shared" si="359"/>
        <v>0</v>
      </c>
      <c r="O168" s="22"/>
      <c r="P168" s="22"/>
      <c r="Q168" s="39">
        <f t="shared" si="360"/>
        <v>0</v>
      </c>
      <c r="R168" s="22"/>
      <c r="S168" s="22"/>
      <c r="T168" s="39">
        <f t="shared" si="361"/>
        <v>0</v>
      </c>
      <c r="U168" s="22"/>
      <c r="V168" s="22"/>
      <c r="W168" s="39">
        <f t="shared" si="367"/>
        <v>0</v>
      </c>
      <c r="X168" s="22"/>
      <c r="Y168" s="22"/>
      <c r="Z168" s="39">
        <f t="shared" si="368"/>
        <v>0</v>
      </c>
      <c r="AA168" s="144"/>
      <c r="AB168" s="144"/>
      <c r="AC168" s="39">
        <f t="shared" si="363"/>
        <v>0</v>
      </c>
      <c r="AD168" s="22"/>
      <c r="AE168" s="22"/>
      <c r="AF168" s="39">
        <f t="shared" si="369"/>
        <v>0</v>
      </c>
      <c r="AG168" s="164"/>
      <c r="AH168" s="119">
        <f t="shared" si="365"/>
        <v>0</v>
      </c>
      <c r="AI168" s="150">
        <f t="shared" si="366"/>
        <v>0</v>
      </c>
      <c r="AJ168" s="22"/>
      <c r="AK168" s="22"/>
      <c r="AL168" s="22"/>
      <c r="AM168" s="22"/>
      <c r="AN168" s="22"/>
      <c r="AO168" s="22"/>
      <c r="AP168" s="22"/>
      <c r="AQ168" s="22"/>
      <c r="AR168" s="39">
        <f t="shared" si="370"/>
        <v>0</v>
      </c>
      <c r="AS168" s="22"/>
      <c r="AT168" s="22"/>
      <c r="AU168" s="38">
        <f t="shared" si="371"/>
        <v>0</v>
      </c>
      <c r="AV168" s="226">
        <f t="shared" si="407"/>
        <v>0</v>
      </c>
      <c r="AW168" s="198">
        <f t="shared" si="412"/>
        <v>0</v>
      </c>
      <c r="AX168" s="22"/>
      <c r="AY168" s="22"/>
      <c r="AZ168" s="38">
        <f t="shared" si="373"/>
        <v>0</v>
      </c>
      <c r="BA168" s="22"/>
      <c r="BB168" s="22"/>
      <c r="BC168" s="38">
        <f t="shared" si="374"/>
        <v>0</v>
      </c>
      <c r="BD168" s="22"/>
      <c r="BE168" s="22"/>
      <c r="BF168" s="38">
        <f t="shared" si="375"/>
        <v>0</v>
      </c>
      <c r="BG168" s="22"/>
      <c r="BH168" s="22"/>
      <c r="BI168" s="38">
        <f t="shared" si="376"/>
        <v>0</v>
      </c>
      <c r="BJ168" s="22"/>
      <c r="BK168" s="22"/>
      <c r="BL168" s="38">
        <f t="shared" si="377"/>
        <v>0</v>
      </c>
      <c r="BM168" s="22"/>
      <c r="BN168" s="22"/>
      <c r="BO168" s="38">
        <f t="shared" si="378"/>
        <v>0</v>
      </c>
      <c r="BP168" s="22"/>
      <c r="BQ168" s="22">
        <v>7</v>
      </c>
      <c r="BR168" s="39">
        <f t="shared" si="379"/>
        <v>26.25</v>
      </c>
      <c r="BS168" s="22"/>
      <c r="BT168" s="22">
        <v>10</v>
      </c>
      <c r="BU168" s="39">
        <f t="shared" si="380"/>
        <v>37.5</v>
      </c>
      <c r="BV168" s="200">
        <f t="shared" si="408"/>
        <v>17</v>
      </c>
      <c r="BW168" s="198">
        <f t="shared" si="409"/>
        <v>63.75</v>
      </c>
      <c r="BX168" s="22"/>
      <c r="BY168" s="22"/>
      <c r="BZ168" s="39">
        <f t="shared" si="381"/>
        <v>0</v>
      </c>
      <c r="CA168" s="22"/>
      <c r="CB168" s="22"/>
      <c r="CC168" s="39">
        <f t="shared" si="382"/>
        <v>0</v>
      </c>
      <c r="CD168" s="22"/>
      <c r="CE168" s="22"/>
      <c r="CF168" s="39">
        <f t="shared" si="383"/>
        <v>0</v>
      </c>
      <c r="CG168" s="22"/>
      <c r="CH168" s="22"/>
      <c r="CI168" s="39">
        <f t="shared" si="384"/>
        <v>0</v>
      </c>
      <c r="CJ168" s="22"/>
      <c r="CK168" s="22"/>
      <c r="CL168" s="39">
        <f t="shared" si="385"/>
        <v>0</v>
      </c>
      <c r="CM168" s="22"/>
      <c r="CN168" s="22"/>
      <c r="CO168" s="39">
        <f t="shared" si="386"/>
        <v>0</v>
      </c>
      <c r="CP168" s="22"/>
      <c r="CQ168" s="22">
        <v>2</v>
      </c>
      <c r="CR168" s="39">
        <f t="shared" si="387"/>
        <v>7.5</v>
      </c>
      <c r="CS168" s="22"/>
      <c r="CT168" s="22">
        <v>3</v>
      </c>
      <c r="CU168" s="39">
        <f t="shared" si="338"/>
        <v>11.25</v>
      </c>
      <c r="CV168" s="22"/>
      <c r="CW168" s="22"/>
      <c r="CX168" s="39">
        <f t="shared" si="388"/>
        <v>0</v>
      </c>
      <c r="CY168" s="22"/>
      <c r="CZ168" s="22"/>
      <c r="DA168" s="39">
        <f t="shared" si="389"/>
        <v>0</v>
      </c>
      <c r="DB168" s="22"/>
      <c r="DC168" s="22"/>
      <c r="DD168" s="39">
        <f t="shared" si="390"/>
        <v>0</v>
      </c>
      <c r="DE168" s="22"/>
      <c r="DF168" s="22"/>
      <c r="DG168" s="39">
        <f t="shared" si="391"/>
        <v>0</v>
      </c>
      <c r="DH168" s="22"/>
      <c r="DI168" s="22">
        <v>2</v>
      </c>
      <c r="DJ168" s="39">
        <f t="shared" si="392"/>
        <v>7.5</v>
      </c>
      <c r="DK168" s="22"/>
      <c r="DL168" s="22"/>
      <c r="DM168" s="39">
        <f t="shared" si="393"/>
        <v>0</v>
      </c>
      <c r="DN168" s="22"/>
      <c r="DO168" s="22"/>
      <c r="DP168" s="39">
        <f t="shared" si="394"/>
        <v>0</v>
      </c>
      <c r="DQ168" s="22"/>
      <c r="DR168" s="22"/>
      <c r="DS168" s="39">
        <f t="shared" si="395"/>
        <v>0</v>
      </c>
      <c r="DT168" s="235">
        <f t="shared" si="413"/>
        <v>4</v>
      </c>
      <c r="DU168" s="198">
        <f t="shared" si="414"/>
        <v>15</v>
      </c>
      <c r="DV168" s="22"/>
      <c r="DW168" s="22"/>
      <c r="DX168" s="39">
        <f t="shared" si="396"/>
        <v>0</v>
      </c>
      <c r="DY168" s="22"/>
      <c r="DZ168" s="22"/>
      <c r="EA168" s="39">
        <f t="shared" si="397"/>
        <v>0</v>
      </c>
      <c r="EB168" s="22"/>
      <c r="EC168" s="22"/>
      <c r="ED168" s="39">
        <f t="shared" si="398"/>
        <v>0</v>
      </c>
      <c r="EE168" s="22"/>
      <c r="EF168" s="22"/>
      <c r="EG168" s="39">
        <f t="shared" si="399"/>
        <v>0</v>
      </c>
      <c r="EH168" s="22"/>
      <c r="EI168" s="22"/>
      <c r="EJ168" s="39">
        <f t="shared" si="400"/>
        <v>0</v>
      </c>
      <c r="EK168" s="22"/>
      <c r="EL168" s="22"/>
      <c r="EM168" s="39">
        <f t="shared" si="401"/>
        <v>0</v>
      </c>
      <c r="EN168" s="22"/>
      <c r="EO168" s="22"/>
      <c r="EP168" s="39">
        <f t="shared" si="402"/>
        <v>0</v>
      </c>
      <c r="EQ168" s="22"/>
      <c r="ER168" s="22"/>
      <c r="ES168" s="39">
        <f t="shared" si="403"/>
        <v>0</v>
      </c>
      <c r="ET168" s="22"/>
      <c r="EU168" s="22"/>
      <c r="EV168" s="39">
        <f t="shared" si="404"/>
        <v>0</v>
      </c>
      <c r="EW168" s="22"/>
      <c r="EX168" s="41"/>
      <c r="EY168" s="64">
        <f t="shared" si="405"/>
        <v>0</v>
      </c>
      <c r="EZ168" s="200">
        <f t="shared" si="410"/>
        <v>0</v>
      </c>
      <c r="FA168" s="199">
        <f t="shared" si="411"/>
        <v>0</v>
      </c>
      <c r="FB168" s="22"/>
      <c r="FC168" s="22"/>
      <c r="FD168" s="22"/>
    </row>
    <row r="169" spans="1:160" s="1" customFormat="1">
      <c r="A169" s="24"/>
      <c r="B169" s="83" t="s">
        <v>544</v>
      </c>
      <c r="C169" s="97">
        <v>14</v>
      </c>
      <c r="D169" s="98">
        <f t="shared" si="372"/>
        <v>14</v>
      </c>
      <c r="E169" s="125">
        <f t="shared" si="406"/>
        <v>196</v>
      </c>
      <c r="F169" s="22"/>
      <c r="G169" s="22"/>
      <c r="H169" s="38">
        <f t="shared" si="357"/>
        <v>0</v>
      </c>
      <c r="I169" s="28"/>
      <c r="J169" s="28"/>
      <c r="K169" s="38">
        <f t="shared" si="358"/>
        <v>0</v>
      </c>
      <c r="L169" s="22"/>
      <c r="M169" s="22"/>
      <c r="N169" s="39">
        <f t="shared" si="359"/>
        <v>0</v>
      </c>
      <c r="O169" s="22"/>
      <c r="P169" s="22"/>
      <c r="Q169" s="39">
        <f t="shared" si="360"/>
        <v>0</v>
      </c>
      <c r="R169" s="22"/>
      <c r="S169" s="22"/>
      <c r="T169" s="39">
        <f t="shared" si="361"/>
        <v>0</v>
      </c>
      <c r="U169" s="22"/>
      <c r="V169" s="22"/>
      <c r="W169" s="39">
        <f t="shared" ref="W169:W210" si="416">V169*C169</f>
        <v>0</v>
      </c>
      <c r="X169" s="22"/>
      <c r="Y169" s="22"/>
      <c r="Z169" s="39">
        <f t="shared" ref="Z169:Z210" si="417">Y169*C169</f>
        <v>0</v>
      </c>
      <c r="AA169" s="144"/>
      <c r="AB169" s="144"/>
      <c r="AC169" s="39">
        <f t="shared" si="363"/>
        <v>0</v>
      </c>
      <c r="AD169" s="22"/>
      <c r="AE169" s="22"/>
      <c r="AF169" s="39">
        <f t="shared" ref="AF169:AF210" si="418">AE169*C169</f>
        <v>0</v>
      </c>
      <c r="AG169" s="164"/>
      <c r="AH169" s="119">
        <f t="shared" si="365"/>
        <v>0</v>
      </c>
      <c r="AI169" s="150">
        <f t="shared" si="366"/>
        <v>0</v>
      </c>
      <c r="AJ169" s="22"/>
      <c r="AK169" s="22"/>
      <c r="AL169" s="22"/>
      <c r="AM169" s="22"/>
      <c r="AN169" s="22"/>
      <c r="AO169" s="22"/>
      <c r="AP169" s="22"/>
      <c r="AQ169" s="22"/>
      <c r="AR169" s="39">
        <f t="shared" ref="AR169:AR210" si="419">AQ169*C169</f>
        <v>0</v>
      </c>
      <c r="AS169" s="22"/>
      <c r="AT169" s="22"/>
      <c r="AU169" s="38">
        <f t="shared" ref="AU169:AU210" si="420">AT169*C169</f>
        <v>0</v>
      </c>
      <c r="AV169" s="226">
        <f t="shared" si="407"/>
        <v>0</v>
      </c>
      <c r="AW169" s="198">
        <f t="shared" si="412"/>
        <v>0</v>
      </c>
      <c r="AX169" s="22"/>
      <c r="AY169" s="22"/>
      <c r="AZ169" s="38">
        <f t="shared" si="373"/>
        <v>0</v>
      </c>
      <c r="BA169" s="22"/>
      <c r="BB169" s="22"/>
      <c r="BC169" s="38">
        <f t="shared" si="374"/>
        <v>0</v>
      </c>
      <c r="BD169" s="22"/>
      <c r="BE169" s="22"/>
      <c r="BF169" s="38">
        <f t="shared" si="375"/>
        <v>0</v>
      </c>
      <c r="BG169" s="22"/>
      <c r="BH169" s="22"/>
      <c r="BI169" s="38">
        <f t="shared" si="376"/>
        <v>0</v>
      </c>
      <c r="BJ169" s="22"/>
      <c r="BK169" s="22"/>
      <c r="BL169" s="38">
        <f t="shared" si="377"/>
        <v>0</v>
      </c>
      <c r="BM169" s="22"/>
      <c r="BN169" s="22"/>
      <c r="BO169" s="38">
        <f t="shared" si="378"/>
        <v>0</v>
      </c>
      <c r="BP169" s="22"/>
      <c r="BQ169" s="22">
        <v>2</v>
      </c>
      <c r="BR169" s="39">
        <f t="shared" si="379"/>
        <v>28</v>
      </c>
      <c r="BS169" s="22"/>
      <c r="BT169" s="22">
        <v>7</v>
      </c>
      <c r="BU169" s="39">
        <f t="shared" si="380"/>
        <v>98</v>
      </c>
      <c r="BV169" s="200">
        <f t="shared" si="408"/>
        <v>9</v>
      </c>
      <c r="BW169" s="198">
        <f t="shared" si="409"/>
        <v>126</v>
      </c>
      <c r="BX169" s="22"/>
      <c r="BY169" s="22"/>
      <c r="BZ169" s="39">
        <f t="shared" si="381"/>
        <v>0</v>
      </c>
      <c r="CA169" s="22"/>
      <c r="CB169" s="22"/>
      <c r="CC169" s="39">
        <f t="shared" si="382"/>
        <v>0</v>
      </c>
      <c r="CD169" s="22"/>
      <c r="CE169" s="22"/>
      <c r="CF169" s="39">
        <f t="shared" si="383"/>
        <v>0</v>
      </c>
      <c r="CG169" s="22"/>
      <c r="CH169" s="22"/>
      <c r="CI169" s="39">
        <f t="shared" si="384"/>
        <v>0</v>
      </c>
      <c r="CJ169" s="22"/>
      <c r="CK169" s="22"/>
      <c r="CL169" s="39">
        <f t="shared" si="385"/>
        <v>0</v>
      </c>
      <c r="CM169" s="22"/>
      <c r="CN169" s="22"/>
      <c r="CO169" s="39">
        <f t="shared" si="386"/>
        <v>0</v>
      </c>
      <c r="CP169" s="22"/>
      <c r="CQ169" s="22"/>
      <c r="CR169" s="39">
        <f t="shared" si="387"/>
        <v>0</v>
      </c>
      <c r="CS169" s="22"/>
      <c r="CT169" s="22"/>
      <c r="CU169" s="39">
        <f t="shared" si="338"/>
        <v>0</v>
      </c>
      <c r="CV169" s="22"/>
      <c r="CW169" s="22"/>
      <c r="CX169" s="39">
        <f t="shared" si="388"/>
        <v>0</v>
      </c>
      <c r="CY169" s="22"/>
      <c r="CZ169" s="22"/>
      <c r="DA169" s="39">
        <f t="shared" si="389"/>
        <v>0</v>
      </c>
      <c r="DB169" s="22"/>
      <c r="DC169" s="22"/>
      <c r="DD169" s="39">
        <f t="shared" si="390"/>
        <v>0</v>
      </c>
      <c r="DE169" s="22"/>
      <c r="DF169" s="22"/>
      <c r="DG169" s="39">
        <f t="shared" si="391"/>
        <v>0</v>
      </c>
      <c r="DH169" s="22"/>
      <c r="DI169" s="22">
        <v>4</v>
      </c>
      <c r="DJ169" s="39">
        <f t="shared" si="392"/>
        <v>56</v>
      </c>
      <c r="DK169" s="22"/>
      <c r="DL169" s="22"/>
      <c r="DM169" s="39">
        <f t="shared" si="393"/>
        <v>0</v>
      </c>
      <c r="DN169" s="22"/>
      <c r="DO169" s="22"/>
      <c r="DP169" s="39">
        <f t="shared" si="394"/>
        <v>0</v>
      </c>
      <c r="DQ169" s="22"/>
      <c r="DR169" s="22"/>
      <c r="DS169" s="39">
        <f t="shared" si="395"/>
        <v>0</v>
      </c>
      <c r="DT169" s="235">
        <f t="shared" si="413"/>
        <v>4</v>
      </c>
      <c r="DU169" s="198">
        <f t="shared" si="414"/>
        <v>56</v>
      </c>
      <c r="DV169" s="22"/>
      <c r="DW169" s="22"/>
      <c r="DX169" s="39">
        <f t="shared" si="396"/>
        <v>0</v>
      </c>
      <c r="DY169" s="22"/>
      <c r="DZ169" s="22"/>
      <c r="EA169" s="39">
        <f t="shared" si="397"/>
        <v>0</v>
      </c>
      <c r="EB169" s="22"/>
      <c r="EC169" s="22"/>
      <c r="ED169" s="39">
        <f t="shared" si="398"/>
        <v>0</v>
      </c>
      <c r="EE169" s="22"/>
      <c r="EF169" s="22"/>
      <c r="EG169" s="39">
        <f t="shared" si="399"/>
        <v>0</v>
      </c>
      <c r="EH169" s="22"/>
      <c r="EI169" s="22"/>
      <c r="EJ169" s="39">
        <f t="shared" si="400"/>
        <v>0</v>
      </c>
      <c r="EK169" s="22"/>
      <c r="EL169" s="22"/>
      <c r="EM169" s="39">
        <f t="shared" si="401"/>
        <v>0</v>
      </c>
      <c r="EN169" s="22"/>
      <c r="EO169" s="22"/>
      <c r="EP169" s="39">
        <f t="shared" si="402"/>
        <v>0</v>
      </c>
      <c r="EQ169" s="22"/>
      <c r="ER169" s="22">
        <v>1</v>
      </c>
      <c r="ES169" s="39">
        <f t="shared" si="403"/>
        <v>14</v>
      </c>
      <c r="ET169" s="22"/>
      <c r="EU169" s="22"/>
      <c r="EV169" s="39">
        <f t="shared" si="404"/>
        <v>0</v>
      </c>
      <c r="EW169" s="22"/>
      <c r="EX169" s="41"/>
      <c r="EY169" s="64">
        <f t="shared" si="405"/>
        <v>0</v>
      </c>
      <c r="EZ169" s="200">
        <f t="shared" si="410"/>
        <v>1</v>
      </c>
      <c r="FA169" s="199">
        <f t="shared" si="411"/>
        <v>14</v>
      </c>
      <c r="FB169" s="22"/>
      <c r="FC169" s="22"/>
      <c r="FD169" s="22"/>
    </row>
    <row r="170" spans="1:160" s="1" customFormat="1">
      <c r="A170" s="24"/>
      <c r="B170" s="83" t="s">
        <v>545</v>
      </c>
      <c r="C170" s="97">
        <v>3</v>
      </c>
      <c r="D170" s="98">
        <f t="shared" si="372"/>
        <v>29</v>
      </c>
      <c r="E170" s="125">
        <f t="shared" si="406"/>
        <v>87</v>
      </c>
      <c r="F170" s="22"/>
      <c r="G170" s="22"/>
      <c r="H170" s="38">
        <f t="shared" si="357"/>
        <v>0</v>
      </c>
      <c r="I170" s="28"/>
      <c r="J170" s="28"/>
      <c r="K170" s="38">
        <f t="shared" si="358"/>
        <v>0</v>
      </c>
      <c r="L170" s="22"/>
      <c r="M170" s="22"/>
      <c r="N170" s="39">
        <f t="shared" si="359"/>
        <v>0</v>
      </c>
      <c r="O170" s="22"/>
      <c r="P170" s="22"/>
      <c r="Q170" s="39">
        <f t="shared" si="360"/>
        <v>0</v>
      </c>
      <c r="R170" s="22"/>
      <c r="S170" s="22"/>
      <c r="T170" s="39">
        <f t="shared" si="361"/>
        <v>0</v>
      </c>
      <c r="U170" s="22"/>
      <c r="V170" s="22"/>
      <c r="W170" s="39">
        <f t="shared" si="416"/>
        <v>0</v>
      </c>
      <c r="X170" s="22"/>
      <c r="Y170" s="22"/>
      <c r="Z170" s="39">
        <f t="shared" si="417"/>
        <v>0</v>
      </c>
      <c r="AA170" s="144"/>
      <c r="AB170" s="144"/>
      <c r="AC170" s="39">
        <f t="shared" si="363"/>
        <v>0</v>
      </c>
      <c r="AD170" s="22"/>
      <c r="AE170" s="22"/>
      <c r="AF170" s="39">
        <f t="shared" si="418"/>
        <v>0</v>
      </c>
      <c r="AG170" s="164"/>
      <c r="AH170" s="119">
        <f t="shared" si="365"/>
        <v>0</v>
      </c>
      <c r="AI170" s="150">
        <f t="shared" si="366"/>
        <v>0</v>
      </c>
      <c r="AJ170" s="22"/>
      <c r="AK170" s="22"/>
      <c r="AL170" s="22"/>
      <c r="AM170" s="22"/>
      <c r="AN170" s="22"/>
      <c r="AO170" s="22"/>
      <c r="AP170" s="22"/>
      <c r="AQ170" s="22"/>
      <c r="AR170" s="39">
        <f t="shared" si="419"/>
        <v>0</v>
      </c>
      <c r="AS170" s="22"/>
      <c r="AT170" s="22"/>
      <c r="AU170" s="38">
        <f t="shared" si="420"/>
        <v>0</v>
      </c>
      <c r="AV170" s="226">
        <f t="shared" si="407"/>
        <v>0</v>
      </c>
      <c r="AW170" s="198">
        <f t="shared" si="412"/>
        <v>0</v>
      </c>
      <c r="AX170" s="22"/>
      <c r="AY170" s="22"/>
      <c r="AZ170" s="38">
        <f t="shared" si="373"/>
        <v>0</v>
      </c>
      <c r="BA170" s="22"/>
      <c r="BB170" s="22"/>
      <c r="BC170" s="38">
        <f t="shared" si="374"/>
        <v>0</v>
      </c>
      <c r="BD170" s="22"/>
      <c r="BE170" s="22">
        <v>2</v>
      </c>
      <c r="BF170" s="38">
        <f t="shared" si="375"/>
        <v>6</v>
      </c>
      <c r="BG170" s="22"/>
      <c r="BH170" s="22"/>
      <c r="BI170" s="38">
        <f t="shared" si="376"/>
        <v>0</v>
      </c>
      <c r="BJ170" s="22"/>
      <c r="BK170" s="22"/>
      <c r="BL170" s="38">
        <f t="shared" si="377"/>
        <v>0</v>
      </c>
      <c r="BM170" s="22"/>
      <c r="BN170" s="22"/>
      <c r="BO170" s="38">
        <f t="shared" si="378"/>
        <v>0</v>
      </c>
      <c r="BP170" s="22"/>
      <c r="BQ170" s="22">
        <v>6</v>
      </c>
      <c r="BR170" s="39">
        <f t="shared" si="379"/>
        <v>18</v>
      </c>
      <c r="BS170" s="22"/>
      <c r="BT170" s="22">
        <v>10</v>
      </c>
      <c r="BU170" s="39">
        <f t="shared" si="380"/>
        <v>30</v>
      </c>
      <c r="BV170" s="200">
        <f t="shared" si="408"/>
        <v>18</v>
      </c>
      <c r="BW170" s="198">
        <f t="shared" si="409"/>
        <v>54</v>
      </c>
      <c r="BX170" s="22"/>
      <c r="BY170" s="22"/>
      <c r="BZ170" s="39">
        <f t="shared" si="381"/>
        <v>0</v>
      </c>
      <c r="CA170" s="22"/>
      <c r="CB170" s="22"/>
      <c r="CC170" s="39">
        <f t="shared" si="382"/>
        <v>0</v>
      </c>
      <c r="CD170" s="22"/>
      <c r="CE170" s="22"/>
      <c r="CF170" s="39">
        <f t="shared" si="383"/>
        <v>0</v>
      </c>
      <c r="CG170" s="22"/>
      <c r="CH170" s="22"/>
      <c r="CI170" s="39">
        <f t="shared" si="384"/>
        <v>0</v>
      </c>
      <c r="CJ170" s="22"/>
      <c r="CK170" s="22"/>
      <c r="CL170" s="39">
        <f t="shared" si="385"/>
        <v>0</v>
      </c>
      <c r="CM170" s="22"/>
      <c r="CN170" s="22"/>
      <c r="CO170" s="39">
        <f t="shared" si="386"/>
        <v>0</v>
      </c>
      <c r="CP170" s="22"/>
      <c r="CQ170" s="22">
        <v>4</v>
      </c>
      <c r="CR170" s="39">
        <f t="shared" si="387"/>
        <v>12</v>
      </c>
      <c r="CS170" s="22"/>
      <c r="CT170" s="22">
        <v>3</v>
      </c>
      <c r="CU170" s="39">
        <f t="shared" si="338"/>
        <v>9</v>
      </c>
      <c r="CV170" s="22"/>
      <c r="CW170" s="22"/>
      <c r="CX170" s="39">
        <f t="shared" si="388"/>
        <v>0</v>
      </c>
      <c r="CY170" s="22"/>
      <c r="CZ170" s="22"/>
      <c r="DA170" s="39">
        <f t="shared" si="389"/>
        <v>0</v>
      </c>
      <c r="DB170" s="22"/>
      <c r="DC170" s="22">
        <v>1</v>
      </c>
      <c r="DD170" s="39">
        <f t="shared" si="390"/>
        <v>3</v>
      </c>
      <c r="DE170" s="22"/>
      <c r="DF170" s="22"/>
      <c r="DG170" s="39">
        <f t="shared" si="391"/>
        <v>0</v>
      </c>
      <c r="DH170" s="22"/>
      <c r="DI170" s="22">
        <v>2</v>
      </c>
      <c r="DJ170" s="39">
        <f t="shared" si="392"/>
        <v>6</v>
      </c>
      <c r="DK170" s="22"/>
      <c r="DL170" s="22"/>
      <c r="DM170" s="39">
        <f t="shared" si="393"/>
        <v>0</v>
      </c>
      <c r="DN170" s="22"/>
      <c r="DO170" s="22"/>
      <c r="DP170" s="39">
        <f t="shared" si="394"/>
        <v>0</v>
      </c>
      <c r="DQ170" s="22"/>
      <c r="DR170" s="22"/>
      <c r="DS170" s="39">
        <f t="shared" si="395"/>
        <v>0</v>
      </c>
      <c r="DT170" s="235">
        <f t="shared" si="413"/>
        <v>7</v>
      </c>
      <c r="DU170" s="198">
        <f t="shared" si="414"/>
        <v>21</v>
      </c>
      <c r="DV170" s="22"/>
      <c r="DW170" s="22"/>
      <c r="DX170" s="39">
        <f t="shared" si="396"/>
        <v>0</v>
      </c>
      <c r="DY170" s="22"/>
      <c r="DZ170" s="22"/>
      <c r="EA170" s="39">
        <f t="shared" si="397"/>
        <v>0</v>
      </c>
      <c r="EB170" s="22"/>
      <c r="EC170" s="22"/>
      <c r="ED170" s="39">
        <f t="shared" si="398"/>
        <v>0</v>
      </c>
      <c r="EE170" s="22"/>
      <c r="EF170" s="22"/>
      <c r="EG170" s="39">
        <f t="shared" si="399"/>
        <v>0</v>
      </c>
      <c r="EH170" s="22"/>
      <c r="EI170" s="22">
        <v>2</v>
      </c>
      <c r="EJ170" s="39">
        <f t="shared" si="400"/>
        <v>6</v>
      </c>
      <c r="EK170" s="22"/>
      <c r="EL170" s="22"/>
      <c r="EM170" s="39">
        <f t="shared" si="401"/>
        <v>0</v>
      </c>
      <c r="EN170" s="22"/>
      <c r="EO170" s="22"/>
      <c r="EP170" s="39">
        <f t="shared" si="402"/>
        <v>0</v>
      </c>
      <c r="EQ170" s="22"/>
      <c r="ER170" s="22">
        <v>2</v>
      </c>
      <c r="ES170" s="39">
        <f t="shared" si="403"/>
        <v>6</v>
      </c>
      <c r="ET170" s="22"/>
      <c r="EU170" s="22"/>
      <c r="EV170" s="39">
        <f t="shared" si="404"/>
        <v>0</v>
      </c>
      <c r="EW170" s="22"/>
      <c r="EX170" s="41"/>
      <c r="EY170" s="64">
        <f t="shared" si="405"/>
        <v>0</v>
      </c>
      <c r="EZ170" s="200">
        <f t="shared" si="410"/>
        <v>4</v>
      </c>
      <c r="FA170" s="199">
        <f t="shared" si="411"/>
        <v>12</v>
      </c>
      <c r="FB170" s="22"/>
      <c r="FC170" s="22"/>
      <c r="FD170" s="22"/>
    </row>
    <row r="171" spans="1:160" s="1" customFormat="1">
      <c r="A171" s="24"/>
      <c r="B171" s="83" t="s">
        <v>546</v>
      </c>
      <c r="C171" s="97">
        <v>2</v>
      </c>
      <c r="D171" s="98">
        <f t="shared" si="372"/>
        <v>9</v>
      </c>
      <c r="E171" s="125">
        <f t="shared" si="406"/>
        <v>18</v>
      </c>
      <c r="F171" s="22"/>
      <c r="G171" s="22"/>
      <c r="H171" s="38">
        <f t="shared" si="357"/>
        <v>0</v>
      </c>
      <c r="I171" s="28"/>
      <c r="J171" s="28"/>
      <c r="K171" s="38">
        <f t="shared" si="358"/>
        <v>0</v>
      </c>
      <c r="L171" s="22"/>
      <c r="M171" s="22"/>
      <c r="N171" s="39">
        <f t="shared" si="359"/>
        <v>0</v>
      </c>
      <c r="O171" s="22"/>
      <c r="P171" s="22"/>
      <c r="Q171" s="39">
        <f t="shared" si="360"/>
        <v>0</v>
      </c>
      <c r="R171" s="22"/>
      <c r="S171" s="22"/>
      <c r="T171" s="39">
        <f t="shared" si="361"/>
        <v>0</v>
      </c>
      <c r="U171" s="22"/>
      <c r="V171" s="22"/>
      <c r="W171" s="39">
        <f t="shared" si="416"/>
        <v>0</v>
      </c>
      <c r="X171" s="22"/>
      <c r="Y171" s="22"/>
      <c r="Z171" s="39">
        <f t="shared" si="417"/>
        <v>0</v>
      </c>
      <c r="AA171" s="144"/>
      <c r="AB171" s="144"/>
      <c r="AC171" s="39">
        <f t="shared" si="363"/>
        <v>0</v>
      </c>
      <c r="AD171" s="22"/>
      <c r="AE171" s="22"/>
      <c r="AF171" s="39">
        <f t="shared" si="418"/>
        <v>0</v>
      </c>
      <c r="AG171" s="164"/>
      <c r="AH171" s="119">
        <f t="shared" si="365"/>
        <v>0</v>
      </c>
      <c r="AI171" s="150">
        <f t="shared" si="366"/>
        <v>0</v>
      </c>
      <c r="AJ171" s="22"/>
      <c r="AK171" s="22"/>
      <c r="AL171" s="22"/>
      <c r="AM171" s="22"/>
      <c r="AN171" s="22"/>
      <c r="AO171" s="22"/>
      <c r="AP171" s="22"/>
      <c r="AQ171" s="22"/>
      <c r="AR171" s="39">
        <f t="shared" si="419"/>
        <v>0</v>
      </c>
      <c r="AS171" s="22"/>
      <c r="AT171" s="22"/>
      <c r="AU171" s="38">
        <f t="shared" si="420"/>
        <v>0</v>
      </c>
      <c r="AV171" s="226">
        <f t="shared" si="407"/>
        <v>0</v>
      </c>
      <c r="AW171" s="198">
        <f t="shared" si="412"/>
        <v>0</v>
      </c>
      <c r="AX171" s="22"/>
      <c r="AY171" s="22"/>
      <c r="AZ171" s="38">
        <f t="shared" si="373"/>
        <v>0</v>
      </c>
      <c r="BA171" s="22"/>
      <c r="BB171" s="22"/>
      <c r="BC171" s="38">
        <f t="shared" si="374"/>
        <v>0</v>
      </c>
      <c r="BD171" s="22"/>
      <c r="BE171" s="22"/>
      <c r="BF171" s="38">
        <f t="shared" si="375"/>
        <v>0</v>
      </c>
      <c r="BG171" s="22"/>
      <c r="BH171" s="22"/>
      <c r="BI171" s="38">
        <f t="shared" si="376"/>
        <v>0</v>
      </c>
      <c r="BJ171" s="22"/>
      <c r="BK171" s="22"/>
      <c r="BL171" s="38">
        <f t="shared" si="377"/>
        <v>0</v>
      </c>
      <c r="BM171" s="22"/>
      <c r="BN171" s="22"/>
      <c r="BO171" s="38">
        <f t="shared" si="378"/>
        <v>0</v>
      </c>
      <c r="BP171" s="22"/>
      <c r="BQ171" s="22">
        <v>2</v>
      </c>
      <c r="BR171" s="39">
        <f t="shared" si="379"/>
        <v>4</v>
      </c>
      <c r="BS171" s="22"/>
      <c r="BT171" s="22">
        <v>5</v>
      </c>
      <c r="BU171" s="39">
        <f t="shared" si="380"/>
        <v>10</v>
      </c>
      <c r="BV171" s="200">
        <f t="shared" si="408"/>
        <v>7</v>
      </c>
      <c r="BW171" s="198">
        <f t="shared" si="409"/>
        <v>14</v>
      </c>
      <c r="BX171" s="22"/>
      <c r="BY171" s="22"/>
      <c r="BZ171" s="39">
        <f t="shared" si="381"/>
        <v>0</v>
      </c>
      <c r="CA171" s="22"/>
      <c r="CB171" s="22"/>
      <c r="CC171" s="39">
        <f t="shared" si="382"/>
        <v>0</v>
      </c>
      <c r="CD171" s="22"/>
      <c r="CE171" s="22"/>
      <c r="CF171" s="39">
        <f t="shared" si="383"/>
        <v>0</v>
      </c>
      <c r="CG171" s="22"/>
      <c r="CH171" s="22"/>
      <c r="CI171" s="39">
        <f t="shared" si="384"/>
        <v>0</v>
      </c>
      <c r="CJ171" s="22"/>
      <c r="CK171" s="22"/>
      <c r="CL171" s="39">
        <f t="shared" si="385"/>
        <v>0</v>
      </c>
      <c r="CM171" s="22"/>
      <c r="CN171" s="22"/>
      <c r="CO171" s="39">
        <f t="shared" si="386"/>
        <v>0</v>
      </c>
      <c r="CP171" s="22"/>
      <c r="CQ171" s="22"/>
      <c r="CR171" s="39">
        <f t="shared" si="387"/>
        <v>0</v>
      </c>
      <c r="CS171" s="22"/>
      <c r="CT171" s="22"/>
      <c r="CU171" s="39">
        <f t="shared" si="338"/>
        <v>0</v>
      </c>
      <c r="CV171" s="22"/>
      <c r="CW171" s="22"/>
      <c r="CX171" s="39">
        <f t="shared" si="388"/>
        <v>0</v>
      </c>
      <c r="CY171" s="22"/>
      <c r="CZ171" s="22"/>
      <c r="DA171" s="39">
        <f t="shared" si="389"/>
        <v>0</v>
      </c>
      <c r="DB171" s="22"/>
      <c r="DC171" s="22"/>
      <c r="DD171" s="39">
        <f t="shared" si="390"/>
        <v>0</v>
      </c>
      <c r="DE171" s="22"/>
      <c r="DF171" s="22"/>
      <c r="DG171" s="39">
        <f t="shared" si="391"/>
        <v>0</v>
      </c>
      <c r="DH171" s="22"/>
      <c r="DI171" s="22">
        <v>1</v>
      </c>
      <c r="DJ171" s="39">
        <f t="shared" si="392"/>
        <v>2</v>
      </c>
      <c r="DK171" s="22"/>
      <c r="DL171" s="22"/>
      <c r="DM171" s="39">
        <f t="shared" si="393"/>
        <v>0</v>
      </c>
      <c r="DN171" s="22"/>
      <c r="DO171" s="22"/>
      <c r="DP171" s="39">
        <f t="shared" si="394"/>
        <v>0</v>
      </c>
      <c r="DQ171" s="22"/>
      <c r="DR171" s="22"/>
      <c r="DS171" s="39">
        <f t="shared" si="395"/>
        <v>0</v>
      </c>
      <c r="DT171" s="235">
        <f t="shared" si="413"/>
        <v>1</v>
      </c>
      <c r="DU171" s="198">
        <f t="shared" si="414"/>
        <v>2</v>
      </c>
      <c r="DV171" s="22"/>
      <c r="DW171" s="22"/>
      <c r="DX171" s="39">
        <f t="shared" si="396"/>
        <v>0</v>
      </c>
      <c r="DY171" s="22"/>
      <c r="DZ171" s="22"/>
      <c r="EA171" s="39">
        <f t="shared" si="397"/>
        <v>0</v>
      </c>
      <c r="EB171" s="22"/>
      <c r="EC171" s="22"/>
      <c r="ED171" s="39">
        <f t="shared" si="398"/>
        <v>0</v>
      </c>
      <c r="EE171" s="22"/>
      <c r="EF171" s="22"/>
      <c r="EG171" s="39">
        <f t="shared" si="399"/>
        <v>0</v>
      </c>
      <c r="EH171" s="22"/>
      <c r="EI171" s="22"/>
      <c r="EJ171" s="39">
        <f t="shared" si="400"/>
        <v>0</v>
      </c>
      <c r="EK171" s="22"/>
      <c r="EL171" s="22"/>
      <c r="EM171" s="39">
        <f t="shared" si="401"/>
        <v>0</v>
      </c>
      <c r="EN171" s="22"/>
      <c r="EO171" s="22"/>
      <c r="EP171" s="39">
        <f t="shared" si="402"/>
        <v>0</v>
      </c>
      <c r="EQ171" s="22"/>
      <c r="ER171" s="22">
        <v>1</v>
      </c>
      <c r="ES171" s="39">
        <f t="shared" si="403"/>
        <v>2</v>
      </c>
      <c r="ET171" s="22"/>
      <c r="EU171" s="22"/>
      <c r="EV171" s="39">
        <f t="shared" si="404"/>
        <v>0</v>
      </c>
      <c r="EW171" s="22"/>
      <c r="EX171" s="41"/>
      <c r="EY171" s="64">
        <f t="shared" si="405"/>
        <v>0</v>
      </c>
      <c r="EZ171" s="200">
        <f t="shared" si="410"/>
        <v>1</v>
      </c>
      <c r="FA171" s="199">
        <f t="shared" si="411"/>
        <v>2</v>
      </c>
      <c r="FB171" s="22"/>
      <c r="FC171" s="22"/>
      <c r="FD171" s="22"/>
    </row>
    <row r="172" spans="1:160" s="1" customFormat="1">
      <c r="A172" s="24"/>
      <c r="B172" s="83" t="s">
        <v>548</v>
      </c>
      <c r="C172" s="97">
        <v>6</v>
      </c>
      <c r="D172" s="98">
        <f t="shared" si="372"/>
        <v>180</v>
      </c>
      <c r="E172" s="125">
        <f t="shared" si="406"/>
        <v>1080</v>
      </c>
      <c r="F172" s="22"/>
      <c r="G172" s="22"/>
      <c r="H172" s="38">
        <f t="shared" si="357"/>
        <v>0</v>
      </c>
      <c r="I172" s="28"/>
      <c r="J172" s="28"/>
      <c r="K172" s="38">
        <f t="shared" si="358"/>
        <v>0</v>
      </c>
      <c r="L172" s="22"/>
      <c r="M172" s="22"/>
      <c r="N172" s="39">
        <f t="shared" si="359"/>
        <v>0</v>
      </c>
      <c r="O172" s="22"/>
      <c r="P172" s="22"/>
      <c r="Q172" s="39">
        <f t="shared" si="360"/>
        <v>0</v>
      </c>
      <c r="R172" s="22"/>
      <c r="S172" s="22"/>
      <c r="T172" s="39">
        <f t="shared" si="361"/>
        <v>0</v>
      </c>
      <c r="U172" s="22"/>
      <c r="V172" s="22"/>
      <c r="W172" s="39">
        <f t="shared" si="416"/>
        <v>0</v>
      </c>
      <c r="X172" s="22"/>
      <c r="Y172" s="22"/>
      <c r="Z172" s="39">
        <f t="shared" si="417"/>
        <v>0</v>
      </c>
      <c r="AA172" s="144"/>
      <c r="AB172" s="144"/>
      <c r="AC172" s="39">
        <f t="shared" si="363"/>
        <v>0</v>
      </c>
      <c r="AD172" s="22"/>
      <c r="AE172" s="22"/>
      <c r="AF172" s="39">
        <f t="shared" si="418"/>
        <v>0</v>
      </c>
      <c r="AG172" s="164"/>
      <c r="AH172" s="119">
        <f t="shared" si="365"/>
        <v>0</v>
      </c>
      <c r="AI172" s="150">
        <f t="shared" si="366"/>
        <v>0</v>
      </c>
      <c r="AJ172" s="22"/>
      <c r="AK172" s="22"/>
      <c r="AL172" s="22"/>
      <c r="AM172" s="22"/>
      <c r="AN172" s="22"/>
      <c r="AO172" s="22"/>
      <c r="AP172" s="22"/>
      <c r="AQ172" s="22"/>
      <c r="AR172" s="39">
        <f t="shared" si="419"/>
        <v>0</v>
      </c>
      <c r="AS172" s="22"/>
      <c r="AT172" s="22"/>
      <c r="AU172" s="38">
        <f t="shared" si="420"/>
        <v>0</v>
      </c>
      <c r="AV172" s="226">
        <f t="shared" si="407"/>
        <v>0</v>
      </c>
      <c r="AW172" s="198">
        <f t="shared" si="412"/>
        <v>0</v>
      </c>
      <c r="AX172" s="22"/>
      <c r="AY172" s="22"/>
      <c r="AZ172" s="38">
        <f t="shared" si="373"/>
        <v>0</v>
      </c>
      <c r="BA172" s="22"/>
      <c r="BB172" s="22"/>
      <c r="BC172" s="38">
        <f t="shared" si="374"/>
        <v>0</v>
      </c>
      <c r="BD172" s="22"/>
      <c r="BE172" s="22"/>
      <c r="BF172" s="38">
        <f t="shared" si="375"/>
        <v>0</v>
      </c>
      <c r="BG172" s="22"/>
      <c r="BH172" s="22"/>
      <c r="BI172" s="38">
        <f t="shared" si="376"/>
        <v>0</v>
      </c>
      <c r="BJ172" s="22"/>
      <c r="BK172" s="22"/>
      <c r="BL172" s="38">
        <f t="shared" si="377"/>
        <v>0</v>
      </c>
      <c r="BM172" s="22"/>
      <c r="BN172" s="22"/>
      <c r="BO172" s="38">
        <f t="shared" si="378"/>
        <v>0</v>
      </c>
      <c r="BP172" s="22"/>
      <c r="BQ172" s="22"/>
      <c r="BR172" s="39">
        <f t="shared" si="379"/>
        <v>0</v>
      </c>
      <c r="BS172" s="22">
        <v>15</v>
      </c>
      <c r="BT172" s="21">
        <f>BS172*12</f>
        <v>180</v>
      </c>
      <c r="BU172" s="39">
        <f t="shared" si="380"/>
        <v>1080</v>
      </c>
      <c r="BV172" s="200">
        <f t="shared" si="408"/>
        <v>180</v>
      </c>
      <c r="BW172" s="198">
        <f t="shared" si="409"/>
        <v>1080</v>
      </c>
      <c r="BX172" s="22"/>
      <c r="BY172" s="22"/>
      <c r="BZ172" s="39">
        <f t="shared" si="381"/>
        <v>0</v>
      </c>
      <c r="CA172" s="22"/>
      <c r="CB172" s="22"/>
      <c r="CC172" s="39">
        <f t="shared" si="382"/>
        <v>0</v>
      </c>
      <c r="CD172" s="22"/>
      <c r="CE172" s="22"/>
      <c r="CF172" s="39">
        <f t="shared" si="383"/>
        <v>0</v>
      </c>
      <c r="CG172" s="22"/>
      <c r="CH172" s="22"/>
      <c r="CI172" s="39">
        <f t="shared" si="384"/>
        <v>0</v>
      </c>
      <c r="CJ172" s="22"/>
      <c r="CK172" s="22"/>
      <c r="CL172" s="39">
        <f t="shared" si="385"/>
        <v>0</v>
      </c>
      <c r="CM172" s="22"/>
      <c r="CN172" s="22"/>
      <c r="CO172" s="39">
        <f t="shared" si="386"/>
        <v>0</v>
      </c>
      <c r="CP172" s="22"/>
      <c r="CQ172" s="22"/>
      <c r="CR172" s="39">
        <f t="shared" si="387"/>
        <v>0</v>
      </c>
      <c r="CS172" s="22"/>
      <c r="CT172" s="22"/>
      <c r="CU172" s="39">
        <f t="shared" si="338"/>
        <v>0</v>
      </c>
      <c r="CV172" s="22"/>
      <c r="CW172" s="22"/>
      <c r="CX172" s="39">
        <f t="shared" si="388"/>
        <v>0</v>
      </c>
      <c r="CY172" s="22"/>
      <c r="CZ172" s="22"/>
      <c r="DA172" s="39">
        <f t="shared" si="389"/>
        <v>0</v>
      </c>
      <c r="DB172" s="22"/>
      <c r="DC172" s="22"/>
      <c r="DD172" s="39">
        <f t="shared" si="390"/>
        <v>0</v>
      </c>
      <c r="DE172" s="22"/>
      <c r="DF172" s="22"/>
      <c r="DG172" s="39">
        <f t="shared" si="391"/>
        <v>0</v>
      </c>
      <c r="DH172" s="22"/>
      <c r="DI172" s="22"/>
      <c r="DJ172" s="39">
        <f t="shared" si="392"/>
        <v>0</v>
      </c>
      <c r="DK172" s="22"/>
      <c r="DL172" s="22"/>
      <c r="DM172" s="39">
        <f t="shared" si="393"/>
        <v>0</v>
      </c>
      <c r="DN172" s="22"/>
      <c r="DO172" s="22"/>
      <c r="DP172" s="39">
        <f t="shared" si="394"/>
        <v>0</v>
      </c>
      <c r="DQ172" s="22"/>
      <c r="DR172" s="22"/>
      <c r="DS172" s="39">
        <f t="shared" si="395"/>
        <v>0</v>
      </c>
      <c r="DT172" s="235">
        <f t="shared" si="413"/>
        <v>0</v>
      </c>
      <c r="DU172" s="198">
        <f t="shared" si="414"/>
        <v>0</v>
      </c>
      <c r="DV172" s="22"/>
      <c r="DW172" s="22"/>
      <c r="DX172" s="39">
        <f t="shared" si="396"/>
        <v>0</v>
      </c>
      <c r="DY172" s="22"/>
      <c r="DZ172" s="22"/>
      <c r="EA172" s="39">
        <f t="shared" si="397"/>
        <v>0</v>
      </c>
      <c r="EB172" s="22"/>
      <c r="EC172" s="22"/>
      <c r="ED172" s="39">
        <f t="shared" si="398"/>
        <v>0</v>
      </c>
      <c r="EE172" s="22"/>
      <c r="EF172" s="22"/>
      <c r="EG172" s="39">
        <f t="shared" si="399"/>
        <v>0</v>
      </c>
      <c r="EH172" s="22"/>
      <c r="EI172" s="22"/>
      <c r="EJ172" s="39">
        <f t="shared" si="400"/>
        <v>0</v>
      </c>
      <c r="EK172" s="22"/>
      <c r="EL172" s="22"/>
      <c r="EM172" s="39">
        <f t="shared" si="401"/>
        <v>0</v>
      </c>
      <c r="EN172" s="22"/>
      <c r="EO172" s="22"/>
      <c r="EP172" s="39">
        <f t="shared" si="402"/>
        <v>0</v>
      </c>
      <c r="EQ172" s="22"/>
      <c r="ER172" s="22"/>
      <c r="ES172" s="39">
        <f t="shared" si="403"/>
        <v>0</v>
      </c>
      <c r="ET172" s="22"/>
      <c r="EU172" s="22"/>
      <c r="EV172" s="39">
        <f t="shared" si="404"/>
        <v>0</v>
      </c>
      <c r="EW172" s="22"/>
      <c r="EX172" s="41"/>
      <c r="EY172" s="64">
        <f t="shared" si="405"/>
        <v>0</v>
      </c>
      <c r="EZ172" s="200">
        <f t="shared" si="410"/>
        <v>0</v>
      </c>
      <c r="FA172" s="199">
        <f t="shared" si="411"/>
        <v>0</v>
      </c>
      <c r="FB172" s="22"/>
      <c r="FC172" s="22"/>
      <c r="FD172" s="22"/>
    </row>
    <row r="173" spans="1:160" s="1" customFormat="1">
      <c r="A173" s="24"/>
      <c r="B173" s="83" t="s">
        <v>549</v>
      </c>
      <c r="C173" s="97">
        <v>4.5</v>
      </c>
      <c r="D173" s="98">
        <f t="shared" si="372"/>
        <v>324</v>
      </c>
      <c r="E173" s="125">
        <f t="shared" si="406"/>
        <v>1458</v>
      </c>
      <c r="F173" s="22"/>
      <c r="G173" s="22"/>
      <c r="H173" s="38">
        <f t="shared" si="357"/>
        <v>0</v>
      </c>
      <c r="I173" s="28"/>
      <c r="J173" s="28"/>
      <c r="K173" s="38">
        <f t="shared" si="358"/>
        <v>0</v>
      </c>
      <c r="L173" s="22"/>
      <c r="M173" s="22"/>
      <c r="N173" s="39">
        <f t="shared" si="359"/>
        <v>0</v>
      </c>
      <c r="O173" s="22"/>
      <c r="P173" s="22"/>
      <c r="Q173" s="39">
        <f t="shared" si="360"/>
        <v>0</v>
      </c>
      <c r="R173" s="22"/>
      <c r="S173" s="22"/>
      <c r="T173" s="39">
        <f t="shared" si="361"/>
        <v>0</v>
      </c>
      <c r="U173" s="22"/>
      <c r="V173" s="22"/>
      <c r="W173" s="39">
        <f t="shared" si="416"/>
        <v>0</v>
      </c>
      <c r="X173" s="22"/>
      <c r="Y173" s="22"/>
      <c r="Z173" s="39">
        <f t="shared" si="417"/>
        <v>0</v>
      </c>
      <c r="AA173" s="144"/>
      <c r="AB173" s="144"/>
      <c r="AC173" s="39">
        <f t="shared" si="363"/>
        <v>0</v>
      </c>
      <c r="AD173" s="22"/>
      <c r="AE173" s="22"/>
      <c r="AF173" s="39">
        <f t="shared" si="418"/>
        <v>0</v>
      </c>
      <c r="AG173" s="164"/>
      <c r="AH173" s="119">
        <f t="shared" si="365"/>
        <v>0</v>
      </c>
      <c r="AI173" s="150">
        <f t="shared" si="366"/>
        <v>0</v>
      </c>
      <c r="AJ173" s="22"/>
      <c r="AK173" s="22"/>
      <c r="AL173" s="22"/>
      <c r="AM173" s="22"/>
      <c r="AN173" s="22"/>
      <c r="AO173" s="22"/>
      <c r="AP173" s="22"/>
      <c r="AQ173" s="22"/>
      <c r="AR173" s="39">
        <f t="shared" si="419"/>
        <v>0</v>
      </c>
      <c r="AS173" s="22"/>
      <c r="AT173" s="22"/>
      <c r="AU173" s="38">
        <f t="shared" si="420"/>
        <v>0</v>
      </c>
      <c r="AV173" s="226">
        <f t="shared" si="407"/>
        <v>0</v>
      </c>
      <c r="AW173" s="198">
        <f t="shared" si="412"/>
        <v>0</v>
      </c>
      <c r="AX173" s="22"/>
      <c r="AY173" s="22"/>
      <c r="AZ173" s="38">
        <f t="shared" si="373"/>
        <v>0</v>
      </c>
      <c r="BA173" s="22"/>
      <c r="BB173" s="22"/>
      <c r="BC173" s="38">
        <f t="shared" si="374"/>
        <v>0</v>
      </c>
      <c r="BD173" s="22"/>
      <c r="BE173" s="22"/>
      <c r="BF173" s="38">
        <f t="shared" si="375"/>
        <v>0</v>
      </c>
      <c r="BG173" s="22"/>
      <c r="BH173" s="22"/>
      <c r="BI173" s="38">
        <f t="shared" si="376"/>
        <v>0</v>
      </c>
      <c r="BJ173" s="22"/>
      <c r="BK173" s="22"/>
      <c r="BL173" s="38">
        <f t="shared" si="377"/>
        <v>0</v>
      </c>
      <c r="BM173" s="22"/>
      <c r="BN173" s="22"/>
      <c r="BO173" s="38">
        <f t="shared" si="378"/>
        <v>0</v>
      </c>
      <c r="BP173" s="22"/>
      <c r="BQ173" s="22">
        <v>5</v>
      </c>
      <c r="BR173" s="39">
        <f t="shared" si="379"/>
        <v>22.5</v>
      </c>
      <c r="BS173" s="22">
        <v>20</v>
      </c>
      <c r="BT173" s="21">
        <f>BS173*12</f>
        <v>240</v>
      </c>
      <c r="BU173" s="39">
        <f t="shared" si="380"/>
        <v>1080</v>
      </c>
      <c r="BV173" s="200">
        <f t="shared" si="408"/>
        <v>245</v>
      </c>
      <c r="BW173" s="198">
        <f t="shared" si="409"/>
        <v>1102.5</v>
      </c>
      <c r="BX173" s="22"/>
      <c r="BY173" s="22"/>
      <c r="BZ173" s="39">
        <f t="shared" si="381"/>
        <v>0</v>
      </c>
      <c r="CA173" s="22"/>
      <c r="CB173" s="22"/>
      <c r="CC173" s="39">
        <f t="shared" si="382"/>
        <v>0</v>
      </c>
      <c r="CD173" s="22"/>
      <c r="CE173" s="22"/>
      <c r="CF173" s="39">
        <f t="shared" si="383"/>
        <v>0</v>
      </c>
      <c r="CG173" s="22"/>
      <c r="CH173" s="22"/>
      <c r="CI173" s="39">
        <f t="shared" si="384"/>
        <v>0</v>
      </c>
      <c r="CJ173" s="22"/>
      <c r="CK173" s="22"/>
      <c r="CL173" s="39">
        <f t="shared" si="385"/>
        <v>0</v>
      </c>
      <c r="CM173" s="22"/>
      <c r="CN173" s="22"/>
      <c r="CO173" s="39">
        <f t="shared" si="386"/>
        <v>0</v>
      </c>
      <c r="CP173" s="22"/>
      <c r="CQ173" s="22">
        <v>12</v>
      </c>
      <c r="CR173" s="39">
        <f t="shared" si="387"/>
        <v>54</v>
      </c>
      <c r="CS173" s="22"/>
      <c r="CT173" s="22">
        <v>3</v>
      </c>
      <c r="CU173" s="39">
        <f t="shared" si="338"/>
        <v>13.5</v>
      </c>
      <c r="CV173" s="22"/>
      <c r="CW173" s="22"/>
      <c r="CX173" s="39">
        <f t="shared" si="388"/>
        <v>0</v>
      </c>
      <c r="CY173" s="22"/>
      <c r="CZ173" s="22">
        <v>24</v>
      </c>
      <c r="DA173" s="39">
        <f t="shared" si="389"/>
        <v>108</v>
      </c>
      <c r="DB173" s="22"/>
      <c r="DC173" s="22">
        <v>6</v>
      </c>
      <c r="DD173" s="39">
        <f t="shared" si="390"/>
        <v>27</v>
      </c>
      <c r="DE173" s="22"/>
      <c r="DF173" s="22"/>
      <c r="DG173" s="39">
        <f t="shared" si="391"/>
        <v>0</v>
      </c>
      <c r="DH173" s="22"/>
      <c r="DI173" s="22">
        <v>12</v>
      </c>
      <c r="DJ173" s="39">
        <f t="shared" si="392"/>
        <v>54</v>
      </c>
      <c r="DK173" s="22"/>
      <c r="DL173" s="22"/>
      <c r="DM173" s="39">
        <f t="shared" si="393"/>
        <v>0</v>
      </c>
      <c r="DN173" s="22"/>
      <c r="DO173" s="22"/>
      <c r="DP173" s="39">
        <f t="shared" si="394"/>
        <v>0</v>
      </c>
      <c r="DQ173" s="22"/>
      <c r="DR173" s="22"/>
      <c r="DS173" s="39">
        <f t="shared" si="395"/>
        <v>0</v>
      </c>
      <c r="DT173" s="235">
        <f t="shared" si="413"/>
        <v>54</v>
      </c>
      <c r="DU173" s="198">
        <f t="shared" si="414"/>
        <v>243</v>
      </c>
      <c r="DV173" s="22"/>
      <c r="DW173" s="22"/>
      <c r="DX173" s="39">
        <f t="shared" si="396"/>
        <v>0</v>
      </c>
      <c r="DY173" s="22"/>
      <c r="DZ173" s="22"/>
      <c r="EA173" s="39">
        <f t="shared" si="397"/>
        <v>0</v>
      </c>
      <c r="EB173" s="22"/>
      <c r="EC173" s="22"/>
      <c r="ED173" s="39">
        <f t="shared" si="398"/>
        <v>0</v>
      </c>
      <c r="EE173" s="22"/>
      <c r="EF173" s="22"/>
      <c r="EG173" s="39">
        <f t="shared" si="399"/>
        <v>0</v>
      </c>
      <c r="EH173" s="22"/>
      <c r="EI173" s="22">
        <v>6</v>
      </c>
      <c r="EJ173" s="39">
        <f t="shared" si="400"/>
        <v>27</v>
      </c>
      <c r="EK173" s="22"/>
      <c r="EL173" s="22"/>
      <c r="EM173" s="39">
        <f t="shared" si="401"/>
        <v>0</v>
      </c>
      <c r="EN173" s="22"/>
      <c r="EO173" s="22">
        <v>2</v>
      </c>
      <c r="EP173" s="39">
        <f t="shared" si="402"/>
        <v>9</v>
      </c>
      <c r="EQ173" s="22"/>
      <c r="ER173" s="22">
        <v>12</v>
      </c>
      <c r="ES173" s="39">
        <f t="shared" si="403"/>
        <v>54</v>
      </c>
      <c r="ET173" s="22"/>
      <c r="EU173" s="22">
        <v>5</v>
      </c>
      <c r="EV173" s="39">
        <f t="shared" si="404"/>
        <v>22.5</v>
      </c>
      <c r="EW173" s="22"/>
      <c r="EX173" s="41"/>
      <c r="EY173" s="64">
        <f t="shared" si="405"/>
        <v>0</v>
      </c>
      <c r="EZ173" s="200">
        <f t="shared" si="410"/>
        <v>25</v>
      </c>
      <c r="FA173" s="199">
        <f t="shared" si="411"/>
        <v>112.5</v>
      </c>
      <c r="FB173" s="22"/>
      <c r="FC173" s="22"/>
      <c r="FD173" s="22"/>
    </row>
    <row r="174" spans="1:160" s="1" customFormat="1">
      <c r="A174" s="24"/>
      <c r="B174" s="83" t="s">
        <v>586</v>
      </c>
      <c r="C174" s="97">
        <v>5</v>
      </c>
      <c r="D174" s="98">
        <f t="shared" ref="D174:D195" si="421">+G174+J174+M174+P174+S174+V174+Y174+AB174+AE174+AH174+AQ174+AT174+AY174+BB174+BE174+BH174+BK174+BN174+BQ174+BT174+BY174+CB174+CE174+CH174+CK174+CN174+CQ174+CW174+CZ174+DC174+DF174+DI174+DO174+DL174+DR174+DW174+DZ174+EC174+EF174+EI174+EL174+EO174+ER174+EU174+EX174</f>
        <v>36</v>
      </c>
      <c r="E174" s="125">
        <f t="shared" si="406"/>
        <v>180</v>
      </c>
      <c r="F174" s="22"/>
      <c r="G174" s="22"/>
      <c r="H174" s="38">
        <f t="shared" si="357"/>
        <v>0</v>
      </c>
      <c r="I174" s="28"/>
      <c r="J174" s="28"/>
      <c r="K174" s="38">
        <f t="shared" si="358"/>
        <v>0</v>
      </c>
      <c r="L174" s="22"/>
      <c r="M174" s="22"/>
      <c r="N174" s="39">
        <f t="shared" si="359"/>
        <v>0</v>
      </c>
      <c r="O174" s="22"/>
      <c r="P174" s="22"/>
      <c r="Q174" s="39">
        <f t="shared" si="360"/>
        <v>0</v>
      </c>
      <c r="R174" s="22"/>
      <c r="S174" s="22"/>
      <c r="T174" s="39">
        <f t="shared" si="361"/>
        <v>0</v>
      </c>
      <c r="U174" s="22"/>
      <c r="V174" s="22"/>
      <c r="W174" s="39">
        <f t="shared" si="416"/>
        <v>0</v>
      </c>
      <c r="X174" s="22"/>
      <c r="Y174" s="22"/>
      <c r="Z174" s="39">
        <f t="shared" si="417"/>
        <v>0</v>
      </c>
      <c r="AA174" s="144"/>
      <c r="AB174" s="144"/>
      <c r="AC174" s="39">
        <f t="shared" si="363"/>
        <v>0</v>
      </c>
      <c r="AD174" s="22"/>
      <c r="AE174" s="22"/>
      <c r="AF174" s="39">
        <f t="shared" si="418"/>
        <v>0</v>
      </c>
      <c r="AG174" s="164"/>
      <c r="AH174" s="119">
        <f t="shared" si="365"/>
        <v>0</v>
      </c>
      <c r="AI174" s="150">
        <f t="shared" si="366"/>
        <v>0</v>
      </c>
      <c r="AJ174" s="22"/>
      <c r="AK174" s="22"/>
      <c r="AL174" s="22"/>
      <c r="AM174" s="22"/>
      <c r="AN174" s="22"/>
      <c r="AO174" s="22"/>
      <c r="AP174" s="22"/>
      <c r="AQ174" s="22"/>
      <c r="AR174" s="39">
        <f t="shared" si="419"/>
        <v>0</v>
      </c>
      <c r="AS174" s="22"/>
      <c r="AT174" s="22"/>
      <c r="AU174" s="38">
        <f t="shared" si="420"/>
        <v>0</v>
      </c>
      <c r="AV174" s="226">
        <f t="shared" si="407"/>
        <v>0</v>
      </c>
      <c r="AW174" s="198">
        <f t="shared" si="412"/>
        <v>0</v>
      </c>
      <c r="AX174" s="22"/>
      <c r="AY174" s="22"/>
      <c r="AZ174" s="38">
        <f t="shared" ref="AZ174:AZ195" si="422">AY174*C174</f>
        <v>0</v>
      </c>
      <c r="BA174" s="22"/>
      <c r="BB174" s="22"/>
      <c r="BC174" s="38">
        <f t="shared" ref="BC174:BC195" si="423">BB174*C174</f>
        <v>0</v>
      </c>
      <c r="BD174" s="22"/>
      <c r="BE174" s="22"/>
      <c r="BF174" s="38">
        <f t="shared" ref="BF174:BF195" si="424">BE174*C174</f>
        <v>0</v>
      </c>
      <c r="BG174" s="22"/>
      <c r="BH174" s="22"/>
      <c r="BI174" s="38">
        <f t="shared" ref="BI174:BI195" si="425">BH174*C174</f>
        <v>0</v>
      </c>
      <c r="BJ174" s="22"/>
      <c r="BK174" s="22"/>
      <c r="BL174" s="38">
        <f t="shared" ref="BL174:BL195" si="426">BK174*C174</f>
        <v>0</v>
      </c>
      <c r="BM174" s="22"/>
      <c r="BN174" s="22"/>
      <c r="BO174" s="38">
        <f t="shared" ref="BO174:BO195" si="427">BN174*C174</f>
        <v>0</v>
      </c>
      <c r="BP174" s="22"/>
      <c r="BQ174" s="22"/>
      <c r="BR174" s="39">
        <f t="shared" ref="BR174:BR195" si="428">BQ174*C174</f>
        <v>0</v>
      </c>
      <c r="BS174" s="22"/>
      <c r="BT174" s="22"/>
      <c r="BU174" s="39">
        <f t="shared" ref="BU174:BU195" si="429">BT174*C174</f>
        <v>0</v>
      </c>
      <c r="BV174" s="200">
        <f t="shared" si="408"/>
        <v>0</v>
      </c>
      <c r="BW174" s="198">
        <f t="shared" si="409"/>
        <v>0</v>
      </c>
      <c r="BX174" s="22"/>
      <c r="BY174" s="22">
        <v>30</v>
      </c>
      <c r="BZ174" s="39">
        <f t="shared" ref="BZ174:BZ195" si="430">BY174*C174</f>
        <v>150</v>
      </c>
      <c r="CA174" s="22"/>
      <c r="CB174" s="22"/>
      <c r="CC174" s="39">
        <f t="shared" ref="CC174:CC195" si="431">CB174*C174</f>
        <v>0</v>
      </c>
      <c r="CD174" s="22"/>
      <c r="CE174" s="22"/>
      <c r="CF174" s="39">
        <f t="shared" ref="CF174:CF195" si="432">CE174*C174</f>
        <v>0</v>
      </c>
      <c r="CG174" s="22"/>
      <c r="CH174" s="22"/>
      <c r="CI174" s="39">
        <f t="shared" ref="CI174:CI195" si="433">CH174*C174</f>
        <v>0</v>
      </c>
      <c r="CJ174" s="22"/>
      <c r="CK174" s="22"/>
      <c r="CL174" s="39">
        <f t="shared" ref="CL174:CL195" si="434">CK174*C174</f>
        <v>0</v>
      </c>
      <c r="CM174" s="22"/>
      <c r="CN174" s="22"/>
      <c r="CO174" s="39">
        <f t="shared" ref="CO174:CO195" si="435">CN174*C174</f>
        <v>0</v>
      </c>
      <c r="CP174" s="22"/>
      <c r="CQ174" s="22">
        <v>6</v>
      </c>
      <c r="CR174" s="39">
        <f t="shared" ref="CR174:CR195" si="436">CQ174*C174</f>
        <v>30</v>
      </c>
      <c r="CS174" s="22"/>
      <c r="CT174" s="22"/>
      <c r="CU174" s="39">
        <f t="shared" ref="CU174:CU195" si="437">CT174*C174</f>
        <v>0</v>
      </c>
      <c r="CV174" s="22"/>
      <c r="CW174" s="22"/>
      <c r="CX174" s="39">
        <f t="shared" ref="CX174:CX195" si="438">CW174*C174</f>
        <v>0</v>
      </c>
      <c r="CY174" s="22"/>
      <c r="CZ174" s="22"/>
      <c r="DA174" s="39">
        <f t="shared" ref="DA174:DA195" si="439">CZ174*C174</f>
        <v>0</v>
      </c>
      <c r="DB174" s="22"/>
      <c r="DC174" s="22"/>
      <c r="DD174" s="39">
        <f t="shared" ref="DD174:DD195" si="440">DC174*C174</f>
        <v>0</v>
      </c>
      <c r="DE174" s="22"/>
      <c r="DF174" s="22"/>
      <c r="DG174" s="39">
        <f t="shared" ref="DG174:DG195" si="441">DF174*C174</f>
        <v>0</v>
      </c>
      <c r="DH174" s="22"/>
      <c r="DI174" s="22"/>
      <c r="DJ174" s="39">
        <f t="shared" ref="DJ174:DJ195" si="442">DI174*C174</f>
        <v>0</v>
      </c>
      <c r="DK174" s="22"/>
      <c r="DL174" s="22"/>
      <c r="DM174" s="39">
        <f t="shared" ref="DM174:DM195" si="443">DL174*C174</f>
        <v>0</v>
      </c>
      <c r="DN174" s="22"/>
      <c r="DO174" s="22"/>
      <c r="DP174" s="39">
        <f t="shared" ref="DP174:DP195" si="444">DO174*C174</f>
        <v>0</v>
      </c>
      <c r="DQ174" s="22"/>
      <c r="DR174" s="22"/>
      <c r="DS174" s="39">
        <f t="shared" ref="DS174:DS195" si="445">DR174*C174</f>
        <v>0</v>
      </c>
      <c r="DT174" s="235">
        <f t="shared" si="413"/>
        <v>36</v>
      </c>
      <c r="DU174" s="198">
        <f t="shared" si="414"/>
        <v>180</v>
      </c>
      <c r="DV174" s="22"/>
      <c r="DW174" s="22"/>
      <c r="DX174" s="39">
        <f t="shared" ref="DX174:DX195" si="446">DW174*C174</f>
        <v>0</v>
      </c>
      <c r="DY174" s="22"/>
      <c r="DZ174" s="22"/>
      <c r="EA174" s="39">
        <f t="shared" ref="EA174:EA195" si="447">DZ174*C174</f>
        <v>0</v>
      </c>
      <c r="EB174" s="22"/>
      <c r="EC174" s="22"/>
      <c r="ED174" s="39">
        <f t="shared" ref="ED174:ED195" si="448">EC174*C174</f>
        <v>0</v>
      </c>
      <c r="EE174" s="22"/>
      <c r="EF174" s="22"/>
      <c r="EG174" s="39">
        <f t="shared" ref="EG174:EG195" si="449">EF174*C174</f>
        <v>0</v>
      </c>
      <c r="EH174" s="22"/>
      <c r="EI174" s="22"/>
      <c r="EJ174" s="39">
        <f t="shared" ref="EJ174:EJ195" si="450">EI174*C174</f>
        <v>0</v>
      </c>
      <c r="EK174" s="22"/>
      <c r="EL174" s="22"/>
      <c r="EM174" s="39">
        <f t="shared" ref="EM174:EM195" si="451">EL174*C174</f>
        <v>0</v>
      </c>
      <c r="EN174" s="22"/>
      <c r="EO174" s="22"/>
      <c r="EP174" s="39">
        <f t="shared" ref="EP174:EP184" si="452">EO174*C174</f>
        <v>0</v>
      </c>
      <c r="EQ174" s="22"/>
      <c r="ER174" s="22"/>
      <c r="ES174" s="39">
        <f t="shared" ref="ES174:ES195" si="453">ER174*C174</f>
        <v>0</v>
      </c>
      <c r="ET174" s="22"/>
      <c r="EU174" s="22"/>
      <c r="EV174" s="39">
        <f t="shared" ref="EV174:EV191" si="454">EU174*C174</f>
        <v>0</v>
      </c>
      <c r="EW174" s="22"/>
      <c r="EX174" s="41"/>
      <c r="EY174" s="64">
        <f t="shared" ref="EY174:EY195" si="455">EX174*C174</f>
        <v>0</v>
      </c>
      <c r="EZ174" s="200">
        <f t="shared" si="410"/>
        <v>0</v>
      </c>
      <c r="FA174" s="199">
        <f t="shared" si="411"/>
        <v>0</v>
      </c>
      <c r="FB174" s="22"/>
      <c r="FC174" s="22"/>
      <c r="FD174" s="22"/>
    </row>
    <row r="175" spans="1:160" s="1" customFormat="1">
      <c r="A175" s="24"/>
      <c r="B175" s="83" t="s">
        <v>587</v>
      </c>
      <c r="C175" s="97">
        <v>10</v>
      </c>
      <c r="D175" s="98">
        <f t="shared" si="421"/>
        <v>46</v>
      </c>
      <c r="E175" s="125">
        <f t="shared" si="406"/>
        <v>460</v>
      </c>
      <c r="F175" s="22"/>
      <c r="G175" s="22"/>
      <c r="H175" s="38">
        <f t="shared" ref="H175:H195" si="456">G175*C175</f>
        <v>0</v>
      </c>
      <c r="I175" s="28"/>
      <c r="J175" s="28"/>
      <c r="K175" s="38">
        <f t="shared" ref="K175:K195" si="457">J175*C175</f>
        <v>0</v>
      </c>
      <c r="L175" s="22"/>
      <c r="M175" s="22"/>
      <c r="N175" s="39">
        <f t="shared" ref="N175:N195" si="458">M175*C175</f>
        <v>0</v>
      </c>
      <c r="O175" s="22"/>
      <c r="P175" s="22"/>
      <c r="Q175" s="39">
        <f t="shared" ref="Q175:Q195" si="459">P175*C175</f>
        <v>0</v>
      </c>
      <c r="R175" s="22"/>
      <c r="S175" s="22"/>
      <c r="T175" s="39">
        <f t="shared" ref="T175:T195" si="460">S175*C175</f>
        <v>0</v>
      </c>
      <c r="U175" s="22"/>
      <c r="V175" s="22"/>
      <c r="W175" s="39">
        <f t="shared" si="416"/>
        <v>0</v>
      </c>
      <c r="X175" s="22"/>
      <c r="Y175" s="22"/>
      <c r="Z175" s="39">
        <f t="shared" si="417"/>
        <v>0</v>
      </c>
      <c r="AA175" s="144"/>
      <c r="AB175" s="144"/>
      <c r="AC175" s="39">
        <f t="shared" si="363"/>
        <v>0</v>
      </c>
      <c r="AD175" s="22"/>
      <c r="AE175" s="22"/>
      <c r="AF175" s="39">
        <f t="shared" si="418"/>
        <v>0</v>
      </c>
      <c r="AG175" s="164"/>
      <c r="AH175" s="119">
        <f t="shared" si="365"/>
        <v>0</v>
      </c>
      <c r="AI175" s="150">
        <f t="shared" si="366"/>
        <v>0</v>
      </c>
      <c r="AJ175" s="22"/>
      <c r="AK175" s="22"/>
      <c r="AL175" s="22"/>
      <c r="AM175" s="22"/>
      <c r="AN175" s="22"/>
      <c r="AO175" s="22"/>
      <c r="AP175" s="22"/>
      <c r="AQ175" s="22"/>
      <c r="AR175" s="39">
        <f t="shared" si="419"/>
        <v>0</v>
      </c>
      <c r="AS175" s="22"/>
      <c r="AT175" s="22"/>
      <c r="AU175" s="38">
        <f t="shared" si="420"/>
        <v>0</v>
      </c>
      <c r="AV175" s="226">
        <f t="shared" si="407"/>
        <v>0</v>
      </c>
      <c r="AW175" s="198">
        <f t="shared" si="412"/>
        <v>0</v>
      </c>
      <c r="AX175" s="22"/>
      <c r="AY175" s="22"/>
      <c r="AZ175" s="38">
        <f t="shared" si="422"/>
        <v>0</v>
      </c>
      <c r="BA175" s="22"/>
      <c r="BB175" s="22"/>
      <c r="BC175" s="38">
        <f t="shared" si="423"/>
        <v>0</v>
      </c>
      <c r="BD175" s="22"/>
      <c r="BE175" s="22"/>
      <c r="BF175" s="38">
        <f t="shared" si="424"/>
        <v>0</v>
      </c>
      <c r="BG175" s="22"/>
      <c r="BH175" s="22"/>
      <c r="BI175" s="38">
        <f t="shared" si="425"/>
        <v>0</v>
      </c>
      <c r="BJ175" s="22"/>
      <c r="BK175" s="22"/>
      <c r="BL175" s="38">
        <f t="shared" si="426"/>
        <v>0</v>
      </c>
      <c r="BM175" s="22"/>
      <c r="BN175" s="22"/>
      <c r="BO175" s="38">
        <f t="shared" si="427"/>
        <v>0</v>
      </c>
      <c r="BP175" s="22"/>
      <c r="BQ175" s="22"/>
      <c r="BR175" s="39">
        <f t="shared" si="428"/>
        <v>0</v>
      </c>
      <c r="BS175" s="22"/>
      <c r="BT175" s="22"/>
      <c r="BU175" s="39">
        <f t="shared" si="429"/>
        <v>0</v>
      </c>
      <c r="BV175" s="200">
        <f t="shared" si="408"/>
        <v>0</v>
      </c>
      <c r="BW175" s="198">
        <f t="shared" si="409"/>
        <v>0</v>
      </c>
      <c r="BX175" s="22"/>
      <c r="BY175" s="22">
        <v>40</v>
      </c>
      <c r="BZ175" s="39">
        <f t="shared" si="430"/>
        <v>400</v>
      </c>
      <c r="CA175" s="22"/>
      <c r="CB175" s="22"/>
      <c r="CC175" s="39">
        <f t="shared" si="431"/>
        <v>0</v>
      </c>
      <c r="CD175" s="22"/>
      <c r="CE175" s="22"/>
      <c r="CF175" s="39">
        <f t="shared" si="432"/>
        <v>0</v>
      </c>
      <c r="CG175" s="22"/>
      <c r="CH175" s="22"/>
      <c r="CI175" s="39">
        <f t="shared" si="433"/>
        <v>0</v>
      </c>
      <c r="CJ175" s="22"/>
      <c r="CK175" s="22"/>
      <c r="CL175" s="39">
        <f t="shared" si="434"/>
        <v>0</v>
      </c>
      <c r="CM175" s="22"/>
      <c r="CN175" s="22"/>
      <c r="CO175" s="39">
        <f t="shared" si="435"/>
        <v>0</v>
      </c>
      <c r="CP175" s="22"/>
      <c r="CQ175" s="22">
        <v>6</v>
      </c>
      <c r="CR175" s="39">
        <f t="shared" si="436"/>
        <v>60</v>
      </c>
      <c r="CS175" s="22"/>
      <c r="CT175" s="22"/>
      <c r="CU175" s="39">
        <f t="shared" si="437"/>
        <v>0</v>
      </c>
      <c r="CV175" s="22"/>
      <c r="CW175" s="22"/>
      <c r="CX175" s="39">
        <f t="shared" si="438"/>
        <v>0</v>
      </c>
      <c r="CY175" s="22"/>
      <c r="CZ175" s="22"/>
      <c r="DA175" s="39">
        <f t="shared" si="439"/>
        <v>0</v>
      </c>
      <c r="DB175" s="22"/>
      <c r="DC175" s="22"/>
      <c r="DD175" s="39">
        <f t="shared" si="440"/>
        <v>0</v>
      </c>
      <c r="DE175" s="22"/>
      <c r="DF175" s="22"/>
      <c r="DG175" s="39">
        <f t="shared" si="441"/>
        <v>0</v>
      </c>
      <c r="DH175" s="22"/>
      <c r="DI175" s="22"/>
      <c r="DJ175" s="39">
        <f t="shared" si="442"/>
        <v>0</v>
      </c>
      <c r="DK175" s="22"/>
      <c r="DL175" s="22"/>
      <c r="DM175" s="39">
        <f t="shared" si="443"/>
        <v>0</v>
      </c>
      <c r="DN175" s="22"/>
      <c r="DO175" s="22"/>
      <c r="DP175" s="39">
        <f t="shared" si="444"/>
        <v>0</v>
      </c>
      <c r="DQ175" s="22"/>
      <c r="DR175" s="22"/>
      <c r="DS175" s="39">
        <f t="shared" si="445"/>
        <v>0</v>
      </c>
      <c r="DT175" s="235">
        <f t="shared" si="413"/>
        <v>46</v>
      </c>
      <c r="DU175" s="198">
        <f t="shared" si="414"/>
        <v>460</v>
      </c>
      <c r="DV175" s="22"/>
      <c r="DW175" s="22"/>
      <c r="DX175" s="39">
        <f t="shared" si="446"/>
        <v>0</v>
      </c>
      <c r="DY175" s="22"/>
      <c r="DZ175" s="22"/>
      <c r="EA175" s="39">
        <f t="shared" si="447"/>
        <v>0</v>
      </c>
      <c r="EB175" s="22"/>
      <c r="EC175" s="22"/>
      <c r="ED175" s="39">
        <f t="shared" si="448"/>
        <v>0</v>
      </c>
      <c r="EE175" s="22"/>
      <c r="EF175" s="22"/>
      <c r="EG175" s="39">
        <f t="shared" si="449"/>
        <v>0</v>
      </c>
      <c r="EH175" s="22"/>
      <c r="EI175" s="22"/>
      <c r="EJ175" s="39">
        <f t="shared" si="450"/>
        <v>0</v>
      </c>
      <c r="EK175" s="22"/>
      <c r="EL175" s="22"/>
      <c r="EM175" s="39">
        <f t="shared" si="451"/>
        <v>0</v>
      </c>
      <c r="EN175" s="22"/>
      <c r="EO175" s="22"/>
      <c r="EP175" s="39">
        <f t="shared" si="452"/>
        <v>0</v>
      </c>
      <c r="EQ175" s="22"/>
      <c r="ER175" s="22"/>
      <c r="ES175" s="39">
        <f t="shared" si="453"/>
        <v>0</v>
      </c>
      <c r="ET175" s="22"/>
      <c r="EU175" s="22"/>
      <c r="EV175" s="39">
        <f t="shared" si="454"/>
        <v>0</v>
      </c>
      <c r="EW175" s="22"/>
      <c r="EX175" s="41"/>
      <c r="EY175" s="64">
        <f t="shared" si="455"/>
        <v>0</v>
      </c>
      <c r="EZ175" s="200">
        <f t="shared" si="410"/>
        <v>0</v>
      </c>
      <c r="FA175" s="199">
        <f t="shared" si="411"/>
        <v>0</v>
      </c>
      <c r="FB175" s="22"/>
      <c r="FC175" s="22"/>
      <c r="FD175" s="22"/>
    </row>
    <row r="176" spans="1:160" s="1" customFormat="1">
      <c r="A176" s="24"/>
      <c r="B176" s="83" t="s">
        <v>588</v>
      </c>
      <c r="C176" s="97">
        <v>12</v>
      </c>
      <c r="D176" s="98">
        <f t="shared" si="421"/>
        <v>36</v>
      </c>
      <c r="E176" s="125">
        <f t="shared" si="406"/>
        <v>432</v>
      </c>
      <c r="F176" s="22"/>
      <c r="G176" s="22"/>
      <c r="H176" s="38">
        <f t="shared" si="456"/>
        <v>0</v>
      </c>
      <c r="I176" s="28"/>
      <c r="J176" s="28"/>
      <c r="K176" s="38">
        <f t="shared" si="457"/>
        <v>0</v>
      </c>
      <c r="L176" s="22"/>
      <c r="M176" s="22"/>
      <c r="N176" s="39">
        <f t="shared" si="458"/>
        <v>0</v>
      </c>
      <c r="O176" s="22"/>
      <c r="P176" s="22"/>
      <c r="Q176" s="39">
        <f t="shared" si="459"/>
        <v>0</v>
      </c>
      <c r="R176" s="22"/>
      <c r="S176" s="22"/>
      <c r="T176" s="39">
        <f t="shared" si="460"/>
        <v>0</v>
      </c>
      <c r="U176" s="22"/>
      <c r="V176" s="22"/>
      <c r="W176" s="39">
        <f t="shared" si="416"/>
        <v>0</v>
      </c>
      <c r="X176" s="22"/>
      <c r="Y176" s="22"/>
      <c r="Z176" s="39">
        <f t="shared" si="417"/>
        <v>0</v>
      </c>
      <c r="AA176" s="144"/>
      <c r="AB176" s="144"/>
      <c r="AC176" s="39">
        <f t="shared" si="363"/>
        <v>0</v>
      </c>
      <c r="AD176" s="22"/>
      <c r="AE176" s="22"/>
      <c r="AF176" s="39">
        <f t="shared" si="418"/>
        <v>0</v>
      </c>
      <c r="AG176" s="164"/>
      <c r="AH176" s="119">
        <f t="shared" si="365"/>
        <v>0</v>
      </c>
      <c r="AI176" s="150">
        <f t="shared" si="366"/>
        <v>0</v>
      </c>
      <c r="AJ176" s="22"/>
      <c r="AK176" s="22"/>
      <c r="AL176" s="22"/>
      <c r="AM176" s="22"/>
      <c r="AN176" s="22"/>
      <c r="AO176" s="22"/>
      <c r="AP176" s="22"/>
      <c r="AQ176" s="22"/>
      <c r="AR176" s="39">
        <f t="shared" si="419"/>
        <v>0</v>
      </c>
      <c r="AS176" s="22"/>
      <c r="AT176" s="22"/>
      <c r="AU176" s="38">
        <f t="shared" si="420"/>
        <v>0</v>
      </c>
      <c r="AV176" s="226">
        <f t="shared" si="407"/>
        <v>0</v>
      </c>
      <c r="AW176" s="198">
        <f t="shared" si="412"/>
        <v>0</v>
      </c>
      <c r="AX176" s="22"/>
      <c r="AY176" s="22"/>
      <c r="AZ176" s="38">
        <f t="shared" si="422"/>
        <v>0</v>
      </c>
      <c r="BA176" s="22"/>
      <c r="BB176" s="22"/>
      <c r="BC176" s="38">
        <f t="shared" si="423"/>
        <v>0</v>
      </c>
      <c r="BD176" s="22"/>
      <c r="BE176" s="22"/>
      <c r="BF176" s="38">
        <f t="shared" si="424"/>
        <v>0</v>
      </c>
      <c r="BG176" s="22"/>
      <c r="BH176" s="22"/>
      <c r="BI176" s="38">
        <f t="shared" si="425"/>
        <v>0</v>
      </c>
      <c r="BJ176" s="22"/>
      <c r="BK176" s="22"/>
      <c r="BL176" s="38">
        <f t="shared" si="426"/>
        <v>0</v>
      </c>
      <c r="BM176" s="22"/>
      <c r="BN176" s="22"/>
      <c r="BO176" s="38">
        <f t="shared" si="427"/>
        <v>0</v>
      </c>
      <c r="BP176" s="22"/>
      <c r="BQ176" s="22"/>
      <c r="BR176" s="39">
        <f t="shared" si="428"/>
        <v>0</v>
      </c>
      <c r="BS176" s="22"/>
      <c r="BT176" s="22"/>
      <c r="BU176" s="39">
        <f t="shared" si="429"/>
        <v>0</v>
      </c>
      <c r="BV176" s="200">
        <f t="shared" si="408"/>
        <v>0</v>
      </c>
      <c r="BW176" s="198">
        <f t="shared" si="409"/>
        <v>0</v>
      </c>
      <c r="BX176" s="22"/>
      <c r="BY176" s="22">
        <v>30</v>
      </c>
      <c r="BZ176" s="39">
        <f t="shared" si="430"/>
        <v>360</v>
      </c>
      <c r="CA176" s="22"/>
      <c r="CB176" s="22"/>
      <c r="CC176" s="39">
        <f t="shared" si="431"/>
        <v>0</v>
      </c>
      <c r="CD176" s="22"/>
      <c r="CE176" s="22"/>
      <c r="CF176" s="39">
        <f t="shared" si="432"/>
        <v>0</v>
      </c>
      <c r="CG176" s="22"/>
      <c r="CH176" s="22"/>
      <c r="CI176" s="39">
        <f t="shared" si="433"/>
        <v>0</v>
      </c>
      <c r="CJ176" s="22"/>
      <c r="CK176" s="22"/>
      <c r="CL176" s="39">
        <f t="shared" si="434"/>
        <v>0</v>
      </c>
      <c r="CM176" s="22"/>
      <c r="CN176" s="22"/>
      <c r="CO176" s="39">
        <f t="shared" si="435"/>
        <v>0</v>
      </c>
      <c r="CP176" s="22"/>
      <c r="CQ176" s="22">
        <v>6</v>
      </c>
      <c r="CR176" s="39">
        <f t="shared" si="436"/>
        <v>72</v>
      </c>
      <c r="CS176" s="22"/>
      <c r="CT176" s="22"/>
      <c r="CU176" s="39">
        <f t="shared" si="437"/>
        <v>0</v>
      </c>
      <c r="CV176" s="22"/>
      <c r="CW176" s="22"/>
      <c r="CX176" s="39">
        <f t="shared" si="438"/>
        <v>0</v>
      </c>
      <c r="CY176" s="22"/>
      <c r="CZ176" s="22"/>
      <c r="DA176" s="39">
        <f t="shared" si="439"/>
        <v>0</v>
      </c>
      <c r="DB176" s="22"/>
      <c r="DC176" s="22"/>
      <c r="DD176" s="39">
        <f t="shared" si="440"/>
        <v>0</v>
      </c>
      <c r="DE176" s="22"/>
      <c r="DF176" s="22"/>
      <c r="DG176" s="39">
        <f t="shared" si="441"/>
        <v>0</v>
      </c>
      <c r="DH176" s="22"/>
      <c r="DI176" s="22"/>
      <c r="DJ176" s="39">
        <f t="shared" si="442"/>
        <v>0</v>
      </c>
      <c r="DK176" s="22"/>
      <c r="DL176" s="22"/>
      <c r="DM176" s="39">
        <f t="shared" si="443"/>
        <v>0</v>
      </c>
      <c r="DN176" s="22"/>
      <c r="DO176" s="22"/>
      <c r="DP176" s="39">
        <f t="shared" si="444"/>
        <v>0</v>
      </c>
      <c r="DQ176" s="22"/>
      <c r="DR176" s="22"/>
      <c r="DS176" s="39">
        <f t="shared" si="445"/>
        <v>0</v>
      </c>
      <c r="DT176" s="235">
        <f t="shared" si="413"/>
        <v>36</v>
      </c>
      <c r="DU176" s="198">
        <f t="shared" si="414"/>
        <v>432</v>
      </c>
      <c r="DV176" s="22"/>
      <c r="DW176" s="22"/>
      <c r="DX176" s="39">
        <f t="shared" si="446"/>
        <v>0</v>
      </c>
      <c r="DY176" s="22"/>
      <c r="DZ176" s="22"/>
      <c r="EA176" s="39">
        <f t="shared" si="447"/>
        <v>0</v>
      </c>
      <c r="EB176" s="22"/>
      <c r="EC176" s="22"/>
      <c r="ED176" s="39">
        <f t="shared" si="448"/>
        <v>0</v>
      </c>
      <c r="EE176" s="22"/>
      <c r="EF176" s="22"/>
      <c r="EG176" s="39">
        <f t="shared" si="449"/>
        <v>0</v>
      </c>
      <c r="EH176" s="22"/>
      <c r="EI176" s="22"/>
      <c r="EJ176" s="39">
        <f t="shared" si="450"/>
        <v>0</v>
      </c>
      <c r="EK176" s="22"/>
      <c r="EL176" s="22"/>
      <c r="EM176" s="39">
        <f t="shared" si="451"/>
        <v>0</v>
      </c>
      <c r="EN176" s="22"/>
      <c r="EO176" s="22"/>
      <c r="EP176" s="39">
        <f t="shared" si="452"/>
        <v>0</v>
      </c>
      <c r="EQ176" s="22"/>
      <c r="ER176" s="22"/>
      <c r="ES176" s="39">
        <f t="shared" si="453"/>
        <v>0</v>
      </c>
      <c r="ET176" s="22"/>
      <c r="EU176" s="22"/>
      <c r="EV176" s="39">
        <f t="shared" si="454"/>
        <v>0</v>
      </c>
      <c r="EW176" s="22"/>
      <c r="EX176" s="41"/>
      <c r="EY176" s="64">
        <f t="shared" si="455"/>
        <v>0</v>
      </c>
      <c r="EZ176" s="200">
        <f t="shared" si="410"/>
        <v>0</v>
      </c>
      <c r="FA176" s="199">
        <f t="shared" si="411"/>
        <v>0</v>
      </c>
      <c r="FB176" s="22"/>
      <c r="FC176" s="22"/>
      <c r="FD176" s="22"/>
    </row>
    <row r="177" spans="1:160" s="1" customFormat="1">
      <c r="A177" s="24"/>
      <c r="B177" s="83" t="s">
        <v>589</v>
      </c>
      <c r="C177" s="97">
        <v>4</v>
      </c>
      <c r="D177" s="98">
        <f t="shared" si="421"/>
        <v>46</v>
      </c>
      <c r="E177" s="125">
        <f t="shared" si="406"/>
        <v>184</v>
      </c>
      <c r="F177" s="22"/>
      <c r="G177" s="22"/>
      <c r="H177" s="38">
        <f t="shared" si="456"/>
        <v>0</v>
      </c>
      <c r="I177" s="28"/>
      <c r="J177" s="28"/>
      <c r="K177" s="38">
        <f t="shared" si="457"/>
        <v>0</v>
      </c>
      <c r="L177" s="22"/>
      <c r="M177" s="22"/>
      <c r="N177" s="39">
        <f t="shared" si="458"/>
        <v>0</v>
      </c>
      <c r="O177" s="22"/>
      <c r="P177" s="22"/>
      <c r="Q177" s="39">
        <f t="shared" si="459"/>
        <v>0</v>
      </c>
      <c r="R177" s="22"/>
      <c r="S177" s="22"/>
      <c r="T177" s="39">
        <f t="shared" si="460"/>
        <v>0</v>
      </c>
      <c r="U177" s="22"/>
      <c r="V177" s="22"/>
      <c r="W177" s="39">
        <f t="shared" si="416"/>
        <v>0</v>
      </c>
      <c r="X177" s="22"/>
      <c r="Y177" s="22"/>
      <c r="Z177" s="39">
        <f t="shared" si="417"/>
        <v>0</v>
      </c>
      <c r="AA177" s="144"/>
      <c r="AB177" s="144"/>
      <c r="AC177" s="39">
        <f t="shared" si="363"/>
        <v>0</v>
      </c>
      <c r="AD177" s="22"/>
      <c r="AE177" s="22"/>
      <c r="AF177" s="39">
        <f t="shared" si="418"/>
        <v>0</v>
      </c>
      <c r="AG177" s="164"/>
      <c r="AH177" s="119">
        <f t="shared" si="365"/>
        <v>0</v>
      </c>
      <c r="AI177" s="150">
        <f t="shared" si="366"/>
        <v>0</v>
      </c>
      <c r="AJ177" s="22"/>
      <c r="AK177" s="22"/>
      <c r="AL177" s="22"/>
      <c r="AM177" s="22"/>
      <c r="AN177" s="22"/>
      <c r="AO177" s="22"/>
      <c r="AP177" s="22"/>
      <c r="AQ177" s="22"/>
      <c r="AR177" s="39">
        <f t="shared" si="419"/>
        <v>0</v>
      </c>
      <c r="AS177" s="22"/>
      <c r="AT177" s="22"/>
      <c r="AU177" s="38">
        <f t="shared" si="420"/>
        <v>0</v>
      </c>
      <c r="AV177" s="226">
        <f t="shared" si="407"/>
        <v>0</v>
      </c>
      <c r="AW177" s="198">
        <f t="shared" si="412"/>
        <v>0</v>
      </c>
      <c r="AX177" s="22"/>
      <c r="AY177" s="22"/>
      <c r="AZ177" s="38">
        <f t="shared" si="422"/>
        <v>0</v>
      </c>
      <c r="BA177" s="22"/>
      <c r="BB177" s="22"/>
      <c r="BC177" s="38">
        <f t="shared" si="423"/>
        <v>0</v>
      </c>
      <c r="BD177" s="22"/>
      <c r="BE177" s="22"/>
      <c r="BF177" s="38">
        <f t="shared" si="424"/>
        <v>0</v>
      </c>
      <c r="BG177" s="22"/>
      <c r="BH177" s="22"/>
      <c r="BI177" s="38">
        <f t="shared" si="425"/>
        <v>0</v>
      </c>
      <c r="BJ177" s="22"/>
      <c r="BK177" s="22"/>
      <c r="BL177" s="38">
        <f t="shared" si="426"/>
        <v>0</v>
      </c>
      <c r="BM177" s="22"/>
      <c r="BN177" s="22"/>
      <c r="BO177" s="38">
        <f t="shared" si="427"/>
        <v>0</v>
      </c>
      <c r="BP177" s="22"/>
      <c r="BQ177" s="22"/>
      <c r="BR177" s="39">
        <f t="shared" si="428"/>
        <v>0</v>
      </c>
      <c r="BS177" s="22"/>
      <c r="BT177" s="22"/>
      <c r="BU177" s="39">
        <f t="shared" si="429"/>
        <v>0</v>
      </c>
      <c r="BV177" s="200">
        <f t="shared" si="408"/>
        <v>0</v>
      </c>
      <c r="BW177" s="198">
        <f t="shared" si="409"/>
        <v>0</v>
      </c>
      <c r="BX177" s="22"/>
      <c r="BY177" s="22">
        <v>40</v>
      </c>
      <c r="BZ177" s="39">
        <f t="shared" si="430"/>
        <v>160</v>
      </c>
      <c r="CA177" s="22"/>
      <c r="CB177" s="22"/>
      <c r="CC177" s="39">
        <f t="shared" si="431"/>
        <v>0</v>
      </c>
      <c r="CD177" s="22"/>
      <c r="CE177" s="22"/>
      <c r="CF177" s="39">
        <f t="shared" si="432"/>
        <v>0</v>
      </c>
      <c r="CG177" s="22"/>
      <c r="CH177" s="22"/>
      <c r="CI177" s="39">
        <f t="shared" si="433"/>
        <v>0</v>
      </c>
      <c r="CJ177" s="22"/>
      <c r="CK177" s="22"/>
      <c r="CL177" s="39">
        <f t="shared" si="434"/>
        <v>0</v>
      </c>
      <c r="CM177" s="22"/>
      <c r="CN177" s="22"/>
      <c r="CO177" s="39">
        <f t="shared" si="435"/>
        <v>0</v>
      </c>
      <c r="CP177" s="22"/>
      <c r="CQ177" s="22">
        <v>6</v>
      </c>
      <c r="CR177" s="39">
        <f t="shared" si="436"/>
        <v>24</v>
      </c>
      <c r="CS177" s="22"/>
      <c r="CT177" s="22"/>
      <c r="CU177" s="39">
        <f t="shared" si="437"/>
        <v>0</v>
      </c>
      <c r="CV177" s="22"/>
      <c r="CW177" s="22"/>
      <c r="CX177" s="39">
        <f t="shared" si="438"/>
        <v>0</v>
      </c>
      <c r="CY177" s="22"/>
      <c r="CZ177" s="22"/>
      <c r="DA177" s="39">
        <f t="shared" si="439"/>
        <v>0</v>
      </c>
      <c r="DB177" s="22"/>
      <c r="DC177" s="22"/>
      <c r="DD177" s="39">
        <f t="shared" si="440"/>
        <v>0</v>
      </c>
      <c r="DE177" s="22"/>
      <c r="DF177" s="22"/>
      <c r="DG177" s="39">
        <f t="shared" si="441"/>
        <v>0</v>
      </c>
      <c r="DH177" s="22"/>
      <c r="DI177" s="22"/>
      <c r="DJ177" s="39">
        <f t="shared" si="442"/>
        <v>0</v>
      </c>
      <c r="DK177" s="22"/>
      <c r="DL177" s="22"/>
      <c r="DM177" s="39">
        <f t="shared" si="443"/>
        <v>0</v>
      </c>
      <c r="DN177" s="22"/>
      <c r="DO177" s="22"/>
      <c r="DP177" s="39">
        <f t="shared" si="444"/>
        <v>0</v>
      </c>
      <c r="DQ177" s="22"/>
      <c r="DR177" s="22"/>
      <c r="DS177" s="39">
        <f t="shared" si="445"/>
        <v>0</v>
      </c>
      <c r="DT177" s="235">
        <f t="shared" si="413"/>
        <v>46</v>
      </c>
      <c r="DU177" s="198">
        <f t="shared" si="414"/>
        <v>184</v>
      </c>
      <c r="DV177" s="22"/>
      <c r="DW177" s="22"/>
      <c r="DX177" s="39">
        <f t="shared" si="446"/>
        <v>0</v>
      </c>
      <c r="DY177" s="22"/>
      <c r="DZ177" s="22"/>
      <c r="EA177" s="39">
        <f t="shared" si="447"/>
        <v>0</v>
      </c>
      <c r="EB177" s="22"/>
      <c r="EC177" s="22"/>
      <c r="ED177" s="39">
        <f t="shared" si="448"/>
        <v>0</v>
      </c>
      <c r="EE177" s="22"/>
      <c r="EF177" s="22"/>
      <c r="EG177" s="39">
        <f t="shared" si="449"/>
        <v>0</v>
      </c>
      <c r="EH177" s="22"/>
      <c r="EI177" s="22"/>
      <c r="EJ177" s="39">
        <f t="shared" si="450"/>
        <v>0</v>
      </c>
      <c r="EK177" s="22"/>
      <c r="EL177" s="22"/>
      <c r="EM177" s="39">
        <f t="shared" si="451"/>
        <v>0</v>
      </c>
      <c r="EN177" s="22"/>
      <c r="EO177" s="22"/>
      <c r="EP177" s="39">
        <f t="shared" si="452"/>
        <v>0</v>
      </c>
      <c r="EQ177" s="22"/>
      <c r="ER177" s="22"/>
      <c r="ES177" s="39">
        <f t="shared" si="453"/>
        <v>0</v>
      </c>
      <c r="ET177" s="22"/>
      <c r="EU177" s="22"/>
      <c r="EV177" s="39">
        <f t="shared" si="454"/>
        <v>0</v>
      </c>
      <c r="EW177" s="22"/>
      <c r="EX177" s="41"/>
      <c r="EY177" s="64">
        <f t="shared" si="455"/>
        <v>0</v>
      </c>
      <c r="EZ177" s="200">
        <f t="shared" si="410"/>
        <v>0</v>
      </c>
      <c r="FA177" s="199">
        <f t="shared" si="411"/>
        <v>0</v>
      </c>
      <c r="FB177" s="22"/>
      <c r="FC177" s="22"/>
      <c r="FD177" s="22"/>
    </row>
    <row r="178" spans="1:160" s="1" customFormat="1">
      <c r="A178" s="24"/>
      <c r="B178" s="83" t="s">
        <v>596</v>
      </c>
      <c r="C178" s="97">
        <v>1</v>
      </c>
      <c r="D178" s="98">
        <f t="shared" si="421"/>
        <v>14</v>
      </c>
      <c r="E178" s="125">
        <f t="shared" si="406"/>
        <v>14</v>
      </c>
      <c r="F178" s="22"/>
      <c r="G178" s="22"/>
      <c r="H178" s="38">
        <f t="shared" si="456"/>
        <v>0</v>
      </c>
      <c r="I178" s="28"/>
      <c r="J178" s="28"/>
      <c r="K178" s="38">
        <f t="shared" si="457"/>
        <v>0</v>
      </c>
      <c r="L178" s="22"/>
      <c r="M178" s="22"/>
      <c r="N178" s="39">
        <f t="shared" si="458"/>
        <v>0</v>
      </c>
      <c r="O178" s="22"/>
      <c r="P178" s="22"/>
      <c r="Q178" s="39">
        <f t="shared" si="459"/>
        <v>0</v>
      </c>
      <c r="R178" s="22"/>
      <c r="S178" s="22"/>
      <c r="T178" s="39">
        <f t="shared" si="460"/>
        <v>0</v>
      </c>
      <c r="U178" s="22"/>
      <c r="V178" s="22"/>
      <c r="W178" s="39">
        <f t="shared" si="416"/>
        <v>0</v>
      </c>
      <c r="X178" s="22"/>
      <c r="Y178" s="22"/>
      <c r="Z178" s="39">
        <f t="shared" si="417"/>
        <v>0</v>
      </c>
      <c r="AA178" s="144"/>
      <c r="AB178" s="144"/>
      <c r="AC178" s="39">
        <f t="shared" si="363"/>
        <v>0</v>
      </c>
      <c r="AD178" s="22"/>
      <c r="AE178" s="22"/>
      <c r="AF178" s="39">
        <f t="shared" si="418"/>
        <v>0</v>
      </c>
      <c r="AG178" s="164"/>
      <c r="AH178" s="119">
        <f t="shared" si="365"/>
        <v>0</v>
      </c>
      <c r="AI178" s="150">
        <f t="shared" si="366"/>
        <v>0</v>
      </c>
      <c r="AJ178" s="22"/>
      <c r="AK178" s="22"/>
      <c r="AL178" s="22"/>
      <c r="AM178" s="22"/>
      <c r="AN178" s="22"/>
      <c r="AO178" s="22"/>
      <c r="AP178" s="22"/>
      <c r="AQ178" s="22"/>
      <c r="AR178" s="39">
        <f t="shared" si="419"/>
        <v>0</v>
      </c>
      <c r="AS178" s="22"/>
      <c r="AT178" s="22"/>
      <c r="AU178" s="38">
        <f t="shared" si="420"/>
        <v>0</v>
      </c>
      <c r="AV178" s="226">
        <f t="shared" si="407"/>
        <v>0</v>
      </c>
      <c r="AW178" s="198">
        <f t="shared" si="412"/>
        <v>0</v>
      </c>
      <c r="AX178" s="22"/>
      <c r="AY178" s="22"/>
      <c r="AZ178" s="38">
        <f t="shared" si="422"/>
        <v>0</v>
      </c>
      <c r="BA178" s="22"/>
      <c r="BB178" s="22"/>
      <c r="BC178" s="38">
        <f t="shared" si="423"/>
        <v>0</v>
      </c>
      <c r="BD178" s="22"/>
      <c r="BE178" s="22"/>
      <c r="BF178" s="38">
        <f t="shared" si="424"/>
        <v>0</v>
      </c>
      <c r="BG178" s="22"/>
      <c r="BH178" s="22"/>
      <c r="BI178" s="38">
        <f t="shared" si="425"/>
        <v>0</v>
      </c>
      <c r="BJ178" s="22"/>
      <c r="BK178" s="22"/>
      <c r="BL178" s="38">
        <f t="shared" si="426"/>
        <v>0</v>
      </c>
      <c r="BM178" s="22"/>
      <c r="BN178" s="22"/>
      <c r="BO178" s="38">
        <f t="shared" si="427"/>
        <v>0</v>
      </c>
      <c r="BP178" s="22"/>
      <c r="BQ178" s="22">
        <v>2</v>
      </c>
      <c r="BR178" s="39">
        <f t="shared" si="428"/>
        <v>2</v>
      </c>
      <c r="BS178" s="22"/>
      <c r="BT178" s="22"/>
      <c r="BU178" s="39">
        <f t="shared" si="429"/>
        <v>0</v>
      </c>
      <c r="BV178" s="200">
        <f t="shared" si="408"/>
        <v>2</v>
      </c>
      <c r="BW178" s="198">
        <f t="shared" si="409"/>
        <v>2</v>
      </c>
      <c r="BX178" s="22"/>
      <c r="BY178" s="22"/>
      <c r="BZ178" s="39">
        <f t="shared" si="430"/>
        <v>0</v>
      </c>
      <c r="CA178" s="22"/>
      <c r="CB178" s="22"/>
      <c r="CC178" s="39">
        <f t="shared" si="431"/>
        <v>0</v>
      </c>
      <c r="CD178" s="22"/>
      <c r="CE178" s="22"/>
      <c r="CF178" s="39">
        <f t="shared" si="432"/>
        <v>0</v>
      </c>
      <c r="CG178" s="22"/>
      <c r="CH178" s="22"/>
      <c r="CI178" s="39">
        <f t="shared" si="433"/>
        <v>0</v>
      </c>
      <c r="CJ178" s="22"/>
      <c r="CK178" s="22"/>
      <c r="CL178" s="39">
        <f t="shared" si="434"/>
        <v>0</v>
      </c>
      <c r="CM178" s="22"/>
      <c r="CN178" s="22"/>
      <c r="CO178" s="39">
        <f t="shared" si="435"/>
        <v>0</v>
      </c>
      <c r="CP178" s="22"/>
      <c r="CQ178" s="22"/>
      <c r="CR178" s="39">
        <f t="shared" si="436"/>
        <v>0</v>
      </c>
      <c r="CS178" s="22"/>
      <c r="CT178" s="22"/>
      <c r="CU178" s="39">
        <f t="shared" si="437"/>
        <v>0</v>
      </c>
      <c r="CV178" s="22"/>
      <c r="CW178" s="22"/>
      <c r="CX178" s="39">
        <f t="shared" si="438"/>
        <v>0</v>
      </c>
      <c r="CY178" s="22"/>
      <c r="CZ178" s="22"/>
      <c r="DA178" s="39">
        <f t="shared" si="439"/>
        <v>0</v>
      </c>
      <c r="DB178" s="22"/>
      <c r="DC178" s="22">
        <v>2</v>
      </c>
      <c r="DD178" s="39">
        <f t="shared" si="440"/>
        <v>2</v>
      </c>
      <c r="DE178" s="22"/>
      <c r="DF178" s="22"/>
      <c r="DG178" s="39">
        <f t="shared" si="441"/>
        <v>0</v>
      </c>
      <c r="DH178" s="22"/>
      <c r="DI178" s="22"/>
      <c r="DJ178" s="39">
        <f t="shared" si="442"/>
        <v>0</v>
      </c>
      <c r="DK178" s="22"/>
      <c r="DL178" s="22">
        <v>10</v>
      </c>
      <c r="DM178" s="39">
        <f t="shared" si="443"/>
        <v>10</v>
      </c>
      <c r="DN178" s="22"/>
      <c r="DO178" s="22"/>
      <c r="DP178" s="39">
        <f t="shared" si="444"/>
        <v>0</v>
      </c>
      <c r="DQ178" s="22"/>
      <c r="DR178" s="22"/>
      <c r="DS178" s="39">
        <f t="shared" si="445"/>
        <v>0</v>
      </c>
      <c r="DT178" s="235">
        <f t="shared" si="413"/>
        <v>12</v>
      </c>
      <c r="DU178" s="198">
        <f t="shared" si="414"/>
        <v>12</v>
      </c>
      <c r="DV178" s="22"/>
      <c r="DW178" s="22"/>
      <c r="DX178" s="39">
        <f t="shared" si="446"/>
        <v>0</v>
      </c>
      <c r="DY178" s="22"/>
      <c r="DZ178" s="22"/>
      <c r="EA178" s="39">
        <f t="shared" si="447"/>
        <v>0</v>
      </c>
      <c r="EB178" s="22"/>
      <c r="EC178" s="22"/>
      <c r="ED178" s="39">
        <f t="shared" si="448"/>
        <v>0</v>
      </c>
      <c r="EE178" s="22"/>
      <c r="EF178" s="22"/>
      <c r="EG178" s="39">
        <f t="shared" si="449"/>
        <v>0</v>
      </c>
      <c r="EH178" s="22"/>
      <c r="EI178" s="22"/>
      <c r="EJ178" s="39">
        <f t="shared" si="450"/>
        <v>0</v>
      </c>
      <c r="EK178" s="22"/>
      <c r="EL178" s="22"/>
      <c r="EM178" s="39">
        <f t="shared" si="451"/>
        <v>0</v>
      </c>
      <c r="EN178" s="22"/>
      <c r="EO178" s="22"/>
      <c r="EP178" s="39">
        <f t="shared" si="452"/>
        <v>0</v>
      </c>
      <c r="EQ178" s="22"/>
      <c r="ER178" s="22"/>
      <c r="ES178" s="39">
        <f t="shared" si="453"/>
        <v>0</v>
      </c>
      <c r="ET178" s="22"/>
      <c r="EU178" s="22"/>
      <c r="EV178" s="39">
        <f t="shared" si="454"/>
        <v>0</v>
      </c>
      <c r="EW178" s="22"/>
      <c r="EX178" s="41"/>
      <c r="EY178" s="64">
        <f t="shared" si="455"/>
        <v>0</v>
      </c>
      <c r="EZ178" s="200">
        <f t="shared" si="410"/>
        <v>0</v>
      </c>
      <c r="FA178" s="199">
        <f t="shared" si="411"/>
        <v>0</v>
      </c>
      <c r="FB178" s="22"/>
      <c r="FC178" s="22"/>
      <c r="FD178" s="22"/>
    </row>
    <row r="179" spans="1:160" s="1" customFormat="1">
      <c r="A179" s="24"/>
      <c r="B179" s="83" t="s">
        <v>597</v>
      </c>
      <c r="C179" s="97">
        <v>28</v>
      </c>
      <c r="D179" s="98">
        <f t="shared" si="421"/>
        <v>4</v>
      </c>
      <c r="E179" s="125">
        <f t="shared" si="406"/>
        <v>112</v>
      </c>
      <c r="F179" s="22"/>
      <c r="G179" s="22"/>
      <c r="H179" s="38">
        <f t="shared" si="456"/>
        <v>0</v>
      </c>
      <c r="I179" s="28"/>
      <c r="J179" s="28"/>
      <c r="K179" s="38">
        <f t="shared" si="457"/>
        <v>0</v>
      </c>
      <c r="L179" s="22"/>
      <c r="M179" s="22"/>
      <c r="N179" s="39">
        <f t="shared" si="458"/>
        <v>0</v>
      </c>
      <c r="O179" s="22"/>
      <c r="P179" s="22"/>
      <c r="Q179" s="39">
        <f t="shared" si="459"/>
        <v>0</v>
      </c>
      <c r="R179" s="22"/>
      <c r="S179" s="22"/>
      <c r="T179" s="39">
        <f t="shared" si="460"/>
        <v>0</v>
      </c>
      <c r="U179" s="22"/>
      <c r="V179" s="22"/>
      <c r="W179" s="39">
        <f t="shared" si="416"/>
        <v>0</v>
      </c>
      <c r="X179" s="22"/>
      <c r="Y179" s="22"/>
      <c r="Z179" s="39">
        <f t="shared" si="417"/>
        <v>0</v>
      </c>
      <c r="AA179" s="144"/>
      <c r="AB179" s="144"/>
      <c r="AC179" s="39">
        <f t="shared" si="363"/>
        <v>0</v>
      </c>
      <c r="AD179" s="22"/>
      <c r="AE179" s="22"/>
      <c r="AF179" s="39">
        <f t="shared" si="418"/>
        <v>0</v>
      </c>
      <c r="AG179" s="164"/>
      <c r="AH179" s="119">
        <f t="shared" si="365"/>
        <v>0</v>
      </c>
      <c r="AI179" s="150">
        <f t="shared" si="366"/>
        <v>0</v>
      </c>
      <c r="AJ179" s="22"/>
      <c r="AK179" s="22"/>
      <c r="AL179" s="22"/>
      <c r="AM179" s="22"/>
      <c r="AN179" s="22"/>
      <c r="AO179" s="22"/>
      <c r="AP179" s="22"/>
      <c r="AQ179" s="22"/>
      <c r="AR179" s="39">
        <f t="shared" si="419"/>
        <v>0</v>
      </c>
      <c r="AS179" s="22"/>
      <c r="AT179" s="22"/>
      <c r="AU179" s="38">
        <f t="shared" si="420"/>
        <v>0</v>
      </c>
      <c r="AV179" s="226">
        <f t="shared" si="407"/>
        <v>0</v>
      </c>
      <c r="AW179" s="198">
        <f t="shared" si="412"/>
        <v>0</v>
      </c>
      <c r="AX179" s="22"/>
      <c r="AY179" s="22"/>
      <c r="AZ179" s="38">
        <f t="shared" si="422"/>
        <v>0</v>
      </c>
      <c r="BA179" s="22"/>
      <c r="BB179" s="22"/>
      <c r="BC179" s="38">
        <f t="shared" si="423"/>
        <v>0</v>
      </c>
      <c r="BD179" s="22"/>
      <c r="BE179" s="22"/>
      <c r="BF179" s="38">
        <f t="shared" si="424"/>
        <v>0</v>
      </c>
      <c r="BG179" s="22"/>
      <c r="BH179" s="22"/>
      <c r="BI179" s="38">
        <f t="shared" si="425"/>
        <v>0</v>
      </c>
      <c r="BJ179" s="22"/>
      <c r="BK179" s="22"/>
      <c r="BL179" s="38">
        <f t="shared" si="426"/>
        <v>0</v>
      </c>
      <c r="BM179" s="22"/>
      <c r="BN179" s="22"/>
      <c r="BO179" s="38">
        <f t="shared" si="427"/>
        <v>0</v>
      </c>
      <c r="BP179" s="22"/>
      <c r="BQ179" s="22"/>
      <c r="BR179" s="39">
        <f t="shared" si="428"/>
        <v>0</v>
      </c>
      <c r="BS179" s="22"/>
      <c r="BT179" s="22"/>
      <c r="BU179" s="39">
        <f t="shared" si="429"/>
        <v>0</v>
      </c>
      <c r="BV179" s="200">
        <f t="shared" si="408"/>
        <v>0</v>
      </c>
      <c r="BW179" s="198">
        <f t="shared" si="409"/>
        <v>0</v>
      </c>
      <c r="BX179" s="22"/>
      <c r="BY179" s="22"/>
      <c r="BZ179" s="39">
        <f t="shared" si="430"/>
        <v>0</v>
      </c>
      <c r="CA179" s="22"/>
      <c r="CB179" s="22"/>
      <c r="CC179" s="39">
        <f t="shared" si="431"/>
        <v>0</v>
      </c>
      <c r="CD179" s="22"/>
      <c r="CE179" s="22"/>
      <c r="CF179" s="39">
        <f t="shared" si="432"/>
        <v>0</v>
      </c>
      <c r="CG179" s="22"/>
      <c r="CH179" s="22"/>
      <c r="CI179" s="39">
        <f t="shared" si="433"/>
        <v>0</v>
      </c>
      <c r="CJ179" s="22"/>
      <c r="CK179" s="22"/>
      <c r="CL179" s="39">
        <f t="shared" si="434"/>
        <v>0</v>
      </c>
      <c r="CM179" s="22"/>
      <c r="CN179" s="22"/>
      <c r="CO179" s="39">
        <f t="shared" si="435"/>
        <v>0</v>
      </c>
      <c r="CP179" s="22"/>
      <c r="CQ179" s="22"/>
      <c r="CR179" s="39">
        <f t="shared" si="436"/>
        <v>0</v>
      </c>
      <c r="CS179" s="22"/>
      <c r="CT179" s="22"/>
      <c r="CU179" s="39">
        <f t="shared" si="437"/>
        <v>0</v>
      </c>
      <c r="CV179" s="22"/>
      <c r="CW179" s="22"/>
      <c r="CX179" s="39">
        <f t="shared" si="438"/>
        <v>0</v>
      </c>
      <c r="CY179" s="22"/>
      <c r="CZ179" s="22"/>
      <c r="DA179" s="39">
        <f t="shared" si="439"/>
        <v>0</v>
      </c>
      <c r="DB179" s="22"/>
      <c r="DC179" s="22">
        <v>3</v>
      </c>
      <c r="DD179" s="39">
        <f t="shared" si="440"/>
        <v>84</v>
      </c>
      <c r="DE179" s="22"/>
      <c r="DF179" s="22"/>
      <c r="DG179" s="39">
        <f t="shared" si="441"/>
        <v>0</v>
      </c>
      <c r="DH179" s="22"/>
      <c r="DI179" s="22"/>
      <c r="DJ179" s="39">
        <f t="shared" si="442"/>
        <v>0</v>
      </c>
      <c r="DK179" s="22"/>
      <c r="DL179" s="22">
        <v>1</v>
      </c>
      <c r="DM179" s="39">
        <f t="shared" si="443"/>
        <v>28</v>
      </c>
      <c r="DN179" s="22"/>
      <c r="DO179" s="22"/>
      <c r="DP179" s="39">
        <f t="shared" si="444"/>
        <v>0</v>
      </c>
      <c r="DQ179" s="22"/>
      <c r="DR179" s="22"/>
      <c r="DS179" s="39">
        <f t="shared" si="445"/>
        <v>0</v>
      </c>
      <c r="DT179" s="235">
        <f t="shared" si="413"/>
        <v>4</v>
      </c>
      <c r="DU179" s="198">
        <f t="shared" si="414"/>
        <v>112</v>
      </c>
      <c r="DV179" s="22"/>
      <c r="DW179" s="22"/>
      <c r="DX179" s="39">
        <f t="shared" si="446"/>
        <v>0</v>
      </c>
      <c r="DY179" s="22"/>
      <c r="DZ179" s="22"/>
      <c r="EA179" s="39">
        <f t="shared" si="447"/>
        <v>0</v>
      </c>
      <c r="EB179" s="22"/>
      <c r="EC179" s="22"/>
      <c r="ED179" s="39">
        <f t="shared" si="448"/>
        <v>0</v>
      </c>
      <c r="EE179" s="22"/>
      <c r="EF179" s="22"/>
      <c r="EG179" s="39">
        <f t="shared" si="449"/>
        <v>0</v>
      </c>
      <c r="EH179" s="22"/>
      <c r="EI179" s="22"/>
      <c r="EJ179" s="39">
        <f t="shared" si="450"/>
        <v>0</v>
      </c>
      <c r="EK179" s="22"/>
      <c r="EL179" s="22"/>
      <c r="EM179" s="39">
        <f t="shared" si="451"/>
        <v>0</v>
      </c>
      <c r="EN179" s="22"/>
      <c r="EO179" s="22"/>
      <c r="EP179" s="39">
        <f t="shared" si="452"/>
        <v>0</v>
      </c>
      <c r="EQ179" s="22"/>
      <c r="ER179" s="22"/>
      <c r="ES179" s="39">
        <f t="shared" si="453"/>
        <v>0</v>
      </c>
      <c r="ET179" s="22"/>
      <c r="EU179" s="22"/>
      <c r="EV179" s="39">
        <f t="shared" si="454"/>
        <v>0</v>
      </c>
      <c r="EW179" s="22"/>
      <c r="EX179" s="41"/>
      <c r="EY179" s="64">
        <f t="shared" si="455"/>
        <v>0</v>
      </c>
      <c r="EZ179" s="200">
        <f t="shared" si="410"/>
        <v>0</v>
      </c>
      <c r="FA179" s="199">
        <f t="shared" si="411"/>
        <v>0</v>
      </c>
      <c r="FB179" s="22"/>
      <c r="FC179" s="22"/>
      <c r="FD179" s="22"/>
    </row>
    <row r="180" spans="1:160" s="1" customFormat="1">
      <c r="A180" s="24"/>
      <c r="B180" s="83" t="s">
        <v>599</v>
      </c>
      <c r="C180" s="97">
        <v>26</v>
      </c>
      <c r="D180" s="98">
        <f t="shared" si="421"/>
        <v>24</v>
      </c>
      <c r="E180" s="125">
        <f t="shared" si="406"/>
        <v>624</v>
      </c>
      <c r="F180" s="22"/>
      <c r="G180" s="22"/>
      <c r="H180" s="38">
        <f t="shared" si="456"/>
        <v>0</v>
      </c>
      <c r="I180" s="28"/>
      <c r="J180" s="28"/>
      <c r="K180" s="38">
        <f t="shared" si="457"/>
        <v>0</v>
      </c>
      <c r="L180" s="22"/>
      <c r="M180" s="22"/>
      <c r="N180" s="39">
        <f t="shared" si="458"/>
        <v>0</v>
      </c>
      <c r="O180" s="22"/>
      <c r="P180" s="22"/>
      <c r="Q180" s="39">
        <f t="shared" si="459"/>
        <v>0</v>
      </c>
      <c r="R180" s="22"/>
      <c r="S180" s="22"/>
      <c r="T180" s="39">
        <f t="shared" si="460"/>
        <v>0</v>
      </c>
      <c r="U180" s="22"/>
      <c r="V180" s="22"/>
      <c r="W180" s="39">
        <f t="shared" si="416"/>
        <v>0</v>
      </c>
      <c r="X180" s="22"/>
      <c r="Y180" s="22"/>
      <c r="Z180" s="39">
        <f t="shared" si="417"/>
        <v>0</v>
      </c>
      <c r="AA180" s="144"/>
      <c r="AB180" s="144"/>
      <c r="AC180" s="39">
        <f t="shared" si="363"/>
        <v>0</v>
      </c>
      <c r="AD180" s="22"/>
      <c r="AE180" s="22"/>
      <c r="AF180" s="39">
        <f t="shared" si="418"/>
        <v>0</v>
      </c>
      <c r="AG180" s="164"/>
      <c r="AH180" s="119">
        <f t="shared" si="365"/>
        <v>0</v>
      </c>
      <c r="AI180" s="150">
        <f t="shared" si="366"/>
        <v>0</v>
      </c>
      <c r="AJ180" s="22"/>
      <c r="AK180" s="22"/>
      <c r="AL180" s="22"/>
      <c r="AM180" s="22"/>
      <c r="AN180" s="22"/>
      <c r="AO180" s="22"/>
      <c r="AP180" s="22"/>
      <c r="AQ180" s="22"/>
      <c r="AR180" s="39">
        <f t="shared" si="419"/>
        <v>0</v>
      </c>
      <c r="AS180" s="22"/>
      <c r="AT180" s="22"/>
      <c r="AU180" s="38">
        <f t="shared" si="420"/>
        <v>0</v>
      </c>
      <c r="AV180" s="226">
        <f t="shared" si="407"/>
        <v>0</v>
      </c>
      <c r="AW180" s="198">
        <f t="shared" si="412"/>
        <v>0</v>
      </c>
      <c r="AX180" s="22"/>
      <c r="AY180" s="22"/>
      <c r="AZ180" s="38">
        <f t="shared" si="422"/>
        <v>0</v>
      </c>
      <c r="BA180" s="22"/>
      <c r="BB180" s="22"/>
      <c r="BC180" s="38">
        <f t="shared" si="423"/>
        <v>0</v>
      </c>
      <c r="BD180" s="22"/>
      <c r="BE180" s="22"/>
      <c r="BF180" s="38">
        <f t="shared" si="424"/>
        <v>0</v>
      </c>
      <c r="BG180" s="22"/>
      <c r="BH180" s="22"/>
      <c r="BI180" s="38">
        <f t="shared" si="425"/>
        <v>0</v>
      </c>
      <c r="BJ180" s="22"/>
      <c r="BK180" s="22"/>
      <c r="BL180" s="38">
        <f t="shared" si="426"/>
        <v>0</v>
      </c>
      <c r="BM180" s="22"/>
      <c r="BN180" s="22"/>
      <c r="BO180" s="38">
        <f t="shared" si="427"/>
        <v>0</v>
      </c>
      <c r="BP180" s="22"/>
      <c r="BQ180" s="22">
        <v>10</v>
      </c>
      <c r="BR180" s="39">
        <f t="shared" si="428"/>
        <v>260</v>
      </c>
      <c r="BS180" s="22"/>
      <c r="BT180" s="22"/>
      <c r="BU180" s="39">
        <f t="shared" si="429"/>
        <v>0</v>
      </c>
      <c r="BV180" s="200">
        <f t="shared" si="408"/>
        <v>10</v>
      </c>
      <c r="BW180" s="198">
        <f t="shared" si="409"/>
        <v>260</v>
      </c>
      <c r="BX180" s="22"/>
      <c r="BY180" s="22"/>
      <c r="BZ180" s="39">
        <f t="shared" si="430"/>
        <v>0</v>
      </c>
      <c r="CA180" s="22"/>
      <c r="CB180" s="22"/>
      <c r="CC180" s="39">
        <f t="shared" si="431"/>
        <v>0</v>
      </c>
      <c r="CD180" s="22"/>
      <c r="CE180" s="22"/>
      <c r="CF180" s="39">
        <f t="shared" si="432"/>
        <v>0</v>
      </c>
      <c r="CG180" s="22"/>
      <c r="CH180" s="22"/>
      <c r="CI180" s="39">
        <f t="shared" si="433"/>
        <v>0</v>
      </c>
      <c r="CJ180" s="22"/>
      <c r="CK180" s="22"/>
      <c r="CL180" s="39">
        <f t="shared" si="434"/>
        <v>0</v>
      </c>
      <c r="CM180" s="22"/>
      <c r="CN180" s="22"/>
      <c r="CO180" s="39">
        <f t="shared" si="435"/>
        <v>0</v>
      </c>
      <c r="CP180" s="22"/>
      <c r="CQ180" s="22"/>
      <c r="CR180" s="39">
        <f t="shared" si="436"/>
        <v>0</v>
      </c>
      <c r="CS180" s="22"/>
      <c r="CT180" s="22"/>
      <c r="CU180" s="39">
        <f t="shared" si="437"/>
        <v>0</v>
      </c>
      <c r="CV180" s="22"/>
      <c r="CW180" s="22"/>
      <c r="CX180" s="39">
        <f t="shared" si="438"/>
        <v>0</v>
      </c>
      <c r="CY180" s="22"/>
      <c r="CZ180" s="22">
        <v>12</v>
      </c>
      <c r="DA180" s="39">
        <f t="shared" si="439"/>
        <v>312</v>
      </c>
      <c r="DB180" s="22"/>
      <c r="DC180" s="22"/>
      <c r="DD180" s="39">
        <f t="shared" si="440"/>
        <v>0</v>
      </c>
      <c r="DE180" s="22"/>
      <c r="DF180" s="22"/>
      <c r="DG180" s="39">
        <f t="shared" si="441"/>
        <v>0</v>
      </c>
      <c r="DH180" s="22"/>
      <c r="DI180" s="22"/>
      <c r="DJ180" s="39">
        <f t="shared" si="442"/>
        <v>0</v>
      </c>
      <c r="DK180" s="22"/>
      <c r="DL180" s="22"/>
      <c r="DM180" s="39">
        <f t="shared" si="443"/>
        <v>0</v>
      </c>
      <c r="DN180" s="22"/>
      <c r="DO180" s="22"/>
      <c r="DP180" s="39">
        <f t="shared" si="444"/>
        <v>0</v>
      </c>
      <c r="DQ180" s="22"/>
      <c r="DR180" s="22"/>
      <c r="DS180" s="39">
        <f t="shared" si="445"/>
        <v>0</v>
      </c>
      <c r="DT180" s="235">
        <f t="shared" si="413"/>
        <v>12</v>
      </c>
      <c r="DU180" s="198">
        <f t="shared" si="414"/>
        <v>312</v>
      </c>
      <c r="DV180" s="22"/>
      <c r="DW180" s="22"/>
      <c r="DX180" s="39">
        <f t="shared" si="446"/>
        <v>0</v>
      </c>
      <c r="DY180" s="22"/>
      <c r="DZ180" s="22"/>
      <c r="EA180" s="39">
        <f t="shared" si="447"/>
        <v>0</v>
      </c>
      <c r="EB180" s="22"/>
      <c r="EC180" s="22"/>
      <c r="ED180" s="39">
        <f t="shared" si="448"/>
        <v>0</v>
      </c>
      <c r="EE180" s="22"/>
      <c r="EF180" s="22"/>
      <c r="EG180" s="39">
        <f t="shared" si="449"/>
        <v>0</v>
      </c>
      <c r="EH180" s="22"/>
      <c r="EI180" s="22">
        <v>2</v>
      </c>
      <c r="EJ180" s="39">
        <f t="shared" si="450"/>
        <v>52</v>
      </c>
      <c r="EK180" s="22"/>
      <c r="EL180" s="22"/>
      <c r="EM180" s="39">
        <f t="shared" si="451"/>
        <v>0</v>
      </c>
      <c r="EN180" s="22"/>
      <c r="EO180" s="22"/>
      <c r="EP180" s="39">
        <f t="shared" si="452"/>
        <v>0</v>
      </c>
      <c r="EQ180" s="22"/>
      <c r="ER180" s="22"/>
      <c r="ES180" s="39">
        <f t="shared" si="453"/>
        <v>0</v>
      </c>
      <c r="ET180" s="22"/>
      <c r="EU180" s="22"/>
      <c r="EV180" s="39">
        <f t="shared" si="454"/>
        <v>0</v>
      </c>
      <c r="EW180" s="22"/>
      <c r="EX180" s="41"/>
      <c r="EY180" s="64">
        <f t="shared" si="455"/>
        <v>0</v>
      </c>
      <c r="EZ180" s="200">
        <f t="shared" si="410"/>
        <v>2</v>
      </c>
      <c r="FA180" s="199">
        <f t="shared" si="411"/>
        <v>52</v>
      </c>
      <c r="FB180" s="22"/>
      <c r="FC180" s="22"/>
      <c r="FD180" s="22"/>
    </row>
    <row r="181" spans="1:160" s="1" customFormat="1">
      <c r="A181" s="24"/>
      <c r="B181" s="83" t="s">
        <v>600</v>
      </c>
      <c r="C181" s="97">
        <v>9</v>
      </c>
      <c r="D181" s="98">
        <f t="shared" si="421"/>
        <v>26</v>
      </c>
      <c r="E181" s="125">
        <f t="shared" si="406"/>
        <v>234</v>
      </c>
      <c r="F181" s="22"/>
      <c r="G181" s="22"/>
      <c r="H181" s="38">
        <f t="shared" si="456"/>
        <v>0</v>
      </c>
      <c r="I181" s="28"/>
      <c r="J181" s="28"/>
      <c r="K181" s="38">
        <f t="shared" si="457"/>
        <v>0</v>
      </c>
      <c r="L181" s="22"/>
      <c r="M181" s="22"/>
      <c r="N181" s="39">
        <f t="shared" si="458"/>
        <v>0</v>
      </c>
      <c r="O181" s="22"/>
      <c r="P181" s="22"/>
      <c r="Q181" s="39">
        <f t="shared" si="459"/>
        <v>0</v>
      </c>
      <c r="R181" s="22"/>
      <c r="S181" s="22"/>
      <c r="T181" s="39">
        <f t="shared" si="460"/>
        <v>0</v>
      </c>
      <c r="U181" s="22"/>
      <c r="V181" s="22"/>
      <c r="W181" s="39">
        <f t="shared" si="416"/>
        <v>0</v>
      </c>
      <c r="X181" s="22"/>
      <c r="Y181" s="22"/>
      <c r="Z181" s="39">
        <f t="shared" si="417"/>
        <v>0</v>
      </c>
      <c r="AA181" s="144"/>
      <c r="AB181" s="144"/>
      <c r="AC181" s="39">
        <f t="shared" si="363"/>
        <v>0</v>
      </c>
      <c r="AD181" s="22"/>
      <c r="AE181" s="22"/>
      <c r="AF181" s="39">
        <f t="shared" si="418"/>
        <v>0</v>
      </c>
      <c r="AG181" s="164"/>
      <c r="AH181" s="119">
        <f t="shared" si="365"/>
        <v>0</v>
      </c>
      <c r="AI181" s="150">
        <f t="shared" si="366"/>
        <v>0</v>
      </c>
      <c r="AJ181" s="22"/>
      <c r="AK181" s="22"/>
      <c r="AL181" s="22"/>
      <c r="AM181" s="22"/>
      <c r="AN181" s="22"/>
      <c r="AO181" s="22"/>
      <c r="AP181" s="22"/>
      <c r="AQ181" s="22"/>
      <c r="AR181" s="39">
        <f t="shared" si="419"/>
        <v>0</v>
      </c>
      <c r="AS181" s="22"/>
      <c r="AT181" s="22"/>
      <c r="AU181" s="38">
        <f t="shared" si="420"/>
        <v>0</v>
      </c>
      <c r="AV181" s="226">
        <f t="shared" si="407"/>
        <v>0</v>
      </c>
      <c r="AW181" s="198">
        <f t="shared" si="412"/>
        <v>0</v>
      </c>
      <c r="AX181" s="22"/>
      <c r="AY181" s="22"/>
      <c r="AZ181" s="38">
        <f t="shared" si="422"/>
        <v>0</v>
      </c>
      <c r="BA181" s="22"/>
      <c r="BB181" s="22"/>
      <c r="BC181" s="38">
        <f t="shared" si="423"/>
        <v>0</v>
      </c>
      <c r="BD181" s="22"/>
      <c r="BE181" s="22"/>
      <c r="BF181" s="38">
        <f t="shared" si="424"/>
        <v>0</v>
      </c>
      <c r="BG181" s="22"/>
      <c r="BH181" s="22"/>
      <c r="BI181" s="38">
        <f t="shared" si="425"/>
        <v>0</v>
      </c>
      <c r="BJ181" s="22"/>
      <c r="BK181" s="22"/>
      <c r="BL181" s="38">
        <f t="shared" si="426"/>
        <v>0</v>
      </c>
      <c r="BM181" s="22"/>
      <c r="BN181" s="22"/>
      <c r="BO181" s="38">
        <f t="shared" si="427"/>
        <v>0</v>
      </c>
      <c r="BP181" s="22"/>
      <c r="BQ181" s="22">
        <v>6</v>
      </c>
      <c r="BR181" s="39">
        <f t="shared" si="428"/>
        <v>54</v>
      </c>
      <c r="BS181" s="22"/>
      <c r="BT181" s="22"/>
      <c r="BU181" s="39">
        <f t="shared" si="429"/>
        <v>0</v>
      </c>
      <c r="BV181" s="200">
        <f t="shared" si="408"/>
        <v>6</v>
      </c>
      <c r="BW181" s="198">
        <f t="shared" si="409"/>
        <v>54</v>
      </c>
      <c r="BX181" s="22"/>
      <c r="BY181" s="22"/>
      <c r="BZ181" s="39">
        <f t="shared" si="430"/>
        <v>0</v>
      </c>
      <c r="CA181" s="22"/>
      <c r="CB181" s="22"/>
      <c r="CC181" s="39">
        <f t="shared" si="431"/>
        <v>0</v>
      </c>
      <c r="CD181" s="22"/>
      <c r="CE181" s="22"/>
      <c r="CF181" s="39">
        <f t="shared" si="432"/>
        <v>0</v>
      </c>
      <c r="CG181" s="22"/>
      <c r="CH181" s="22"/>
      <c r="CI181" s="39">
        <f t="shared" si="433"/>
        <v>0</v>
      </c>
      <c r="CJ181" s="22"/>
      <c r="CK181" s="22"/>
      <c r="CL181" s="39">
        <f t="shared" si="434"/>
        <v>0</v>
      </c>
      <c r="CM181" s="22"/>
      <c r="CN181" s="22"/>
      <c r="CO181" s="39">
        <f t="shared" si="435"/>
        <v>0</v>
      </c>
      <c r="CP181" s="22"/>
      <c r="CQ181" s="22"/>
      <c r="CR181" s="39">
        <f t="shared" si="436"/>
        <v>0</v>
      </c>
      <c r="CS181" s="22"/>
      <c r="CT181" s="22"/>
      <c r="CU181" s="39">
        <f t="shared" si="437"/>
        <v>0</v>
      </c>
      <c r="CV181" s="22"/>
      <c r="CW181" s="22"/>
      <c r="CX181" s="39">
        <f t="shared" si="438"/>
        <v>0</v>
      </c>
      <c r="CY181" s="22"/>
      <c r="CZ181" s="22">
        <v>6</v>
      </c>
      <c r="DA181" s="39">
        <f t="shared" si="439"/>
        <v>54</v>
      </c>
      <c r="DB181" s="22"/>
      <c r="DC181" s="22">
        <v>6</v>
      </c>
      <c r="DD181" s="39">
        <f t="shared" si="440"/>
        <v>54</v>
      </c>
      <c r="DE181" s="22"/>
      <c r="DF181" s="22"/>
      <c r="DG181" s="39">
        <f t="shared" si="441"/>
        <v>0</v>
      </c>
      <c r="DH181" s="22"/>
      <c r="DI181" s="22">
        <v>3</v>
      </c>
      <c r="DJ181" s="39">
        <f t="shared" si="442"/>
        <v>27</v>
      </c>
      <c r="DK181" s="22"/>
      <c r="DL181" s="22"/>
      <c r="DM181" s="39">
        <f t="shared" si="443"/>
        <v>0</v>
      </c>
      <c r="DN181" s="22"/>
      <c r="DO181" s="22"/>
      <c r="DP181" s="39">
        <f t="shared" si="444"/>
        <v>0</v>
      </c>
      <c r="DQ181" s="22"/>
      <c r="DR181" s="22"/>
      <c r="DS181" s="39">
        <f t="shared" si="445"/>
        <v>0</v>
      </c>
      <c r="DT181" s="235">
        <f t="shared" si="413"/>
        <v>15</v>
      </c>
      <c r="DU181" s="198">
        <f t="shared" si="414"/>
        <v>135</v>
      </c>
      <c r="DV181" s="22"/>
      <c r="DW181" s="22"/>
      <c r="DX181" s="39">
        <f t="shared" si="446"/>
        <v>0</v>
      </c>
      <c r="DY181" s="22"/>
      <c r="DZ181" s="22"/>
      <c r="EA181" s="39">
        <f t="shared" si="447"/>
        <v>0</v>
      </c>
      <c r="EB181" s="22"/>
      <c r="EC181" s="22"/>
      <c r="ED181" s="39">
        <f t="shared" si="448"/>
        <v>0</v>
      </c>
      <c r="EE181" s="22"/>
      <c r="EF181" s="22"/>
      <c r="EG181" s="39">
        <f t="shared" si="449"/>
        <v>0</v>
      </c>
      <c r="EH181" s="22"/>
      <c r="EI181" s="22">
        <v>5</v>
      </c>
      <c r="EJ181" s="39">
        <f t="shared" si="450"/>
        <v>45</v>
      </c>
      <c r="EK181" s="22"/>
      <c r="EL181" s="22"/>
      <c r="EM181" s="39">
        <f t="shared" si="451"/>
        <v>0</v>
      </c>
      <c r="EN181" s="22"/>
      <c r="EO181" s="22"/>
      <c r="EP181" s="39">
        <f t="shared" si="452"/>
        <v>0</v>
      </c>
      <c r="EQ181" s="22"/>
      <c r="ER181" s="22"/>
      <c r="ES181" s="39">
        <f t="shared" si="453"/>
        <v>0</v>
      </c>
      <c r="ET181" s="22"/>
      <c r="EU181" s="22"/>
      <c r="EV181" s="39">
        <f t="shared" si="454"/>
        <v>0</v>
      </c>
      <c r="EW181" s="22"/>
      <c r="EX181" s="41"/>
      <c r="EY181" s="64">
        <f t="shared" si="455"/>
        <v>0</v>
      </c>
      <c r="EZ181" s="200">
        <f t="shared" si="410"/>
        <v>5</v>
      </c>
      <c r="FA181" s="199">
        <f t="shared" si="411"/>
        <v>45</v>
      </c>
      <c r="FB181" s="22"/>
      <c r="FC181" s="22"/>
      <c r="FD181" s="22"/>
    </row>
    <row r="182" spans="1:160" s="1" customFormat="1">
      <c r="A182" s="24"/>
      <c r="B182" s="83" t="s">
        <v>633</v>
      </c>
      <c r="C182" s="97">
        <v>2.5</v>
      </c>
      <c r="D182" s="98">
        <f t="shared" si="421"/>
        <v>50</v>
      </c>
      <c r="E182" s="125">
        <f t="shared" si="406"/>
        <v>125</v>
      </c>
      <c r="F182" s="22"/>
      <c r="G182" s="22"/>
      <c r="H182" s="38">
        <f t="shared" si="456"/>
        <v>0</v>
      </c>
      <c r="I182" s="28"/>
      <c r="J182" s="28"/>
      <c r="K182" s="38">
        <f t="shared" si="457"/>
        <v>0</v>
      </c>
      <c r="L182" s="22"/>
      <c r="M182" s="22"/>
      <c r="N182" s="39">
        <f t="shared" si="458"/>
        <v>0</v>
      </c>
      <c r="O182" s="22"/>
      <c r="P182" s="22"/>
      <c r="Q182" s="39">
        <f t="shared" si="459"/>
        <v>0</v>
      </c>
      <c r="R182" s="22"/>
      <c r="S182" s="22"/>
      <c r="T182" s="39">
        <f t="shared" si="460"/>
        <v>0</v>
      </c>
      <c r="U182" s="22"/>
      <c r="V182" s="22"/>
      <c r="W182" s="39">
        <f t="shared" si="416"/>
        <v>0</v>
      </c>
      <c r="X182" s="22"/>
      <c r="Y182" s="22"/>
      <c r="Z182" s="39">
        <f t="shared" si="417"/>
        <v>0</v>
      </c>
      <c r="AA182" s="144"/>
      <c r="AB182" s="144"/>
      <c r="AC182" s="39">
        <f t="shared" si="363"/>
        <v>0</v>
      </c>
      <c r="AD182" s="22"/>
      <c r="AE182" s="22"/>
      <c r="AF182" s="39">
        <f t="shared" si="418"/>
        <v>0</v>
      </c>
      <c r="AG182" s="164"/>
      <c r="AH182" s="119">
        <f t="shared" si="365"/>
        <v>0</v>
      </c>
      <c r="AI182" s="150">
        <f t="shared" si="366"/>
        <v>0</v>
      </c>
      <c r="AJ182" s="22"/>
      <c r="AK182" s="22"/>
      <c r="AL182" s="22"/>
      <c r="AM182" s="22"/>
      <c r="AN182" s="22"/>
      <c r="AO182" s="22"/>
      <c r="AP182" s="22"/>
      <c r="AQ182" s="22"/>
      <c r="AR182" s="39">
        <f t="shared" si="419"/>
        <v>0</v>
      </c>
      <c r="AS182" s="22"/>
      <c r="AT182" s="22"/>
      <c r="AU182" s="38">
        <f t="shared" si="420"/>
        <v>0</v>
      </c>
      <c r="AV182" s="226">
        <f t="shared" si="407"/>
        <v>0</v>
      </c>
      <c r="AW182" s="198">
        <f t="shared" si="412"/>
        <v>0</v>
      </c>
      <c r="AX182" s="22"/>
      <c r="AY182" s="22"/>
      <c r="AZ182" s="38">
        <f t="shared" si="422"/>
        <v>0</v>
      </c>
      <c r="BA182" s="22"/>
      <c r="BB182" s="22"/>
      <c r="BC182" s="38">
        <f t="shared" si="423"/>
        <v>0</v>
      </c>
      <c r="BD182" s="22"/>
      <c r="BE182" s="22"/>
      <c r="BF182" s="38">
        <f t="shared" si="424"/>
        <v>0</v>
      </c>
      <c r="BG182" s="22"/>
      <c r="BH182" s="22"/>
      <c r="BI182" s="38">
        <f t="shared" si="425"/>
        <v>0</v>
      </c>
      <c r="BJ182" s="22"/>
      <c r="BK182" s="22"/>
      <c r="BL182" s="38">
        <f t="shared" si="426"/>
        <v>0</v>
      </c>
      <c r="BM182" s="22"/>
      <c r="BN182" s="22"/>
      <c r="BO182" s="38">
        <f t="shared" si="427"/>
        <v>0</v>
      </c>
      <c r="BP182" s="22"/>
      <c r="BQ182" s="22"/>
      <c r="BR182" s="39">
        <f t="shared" si="428"/>
        <v>0</v>
      </c>
      <c r="BS182" s="22"/>
      <c r="BT182" s="22"/>
      <c r="BU182" s="39">
        <f t="shared" si="429"/>
        <v>0</v>
      </c>
      <c r="BV182" s="200">
        <f t="shared" si="408"/>
        <v>0</v>
      </c>
      <c r="BW182" s="198">
        <f t="shared" si="409"/>
        <v>0</v>
      </c>
      <c r="BX182" s="22"/>
      <c r="BY182" s="22"/>
      <c r="BZ182" s="39">
        <f t="shared" si="430"/>
        <v>0</v>
      </c>
      <c r="CA182" s="22"/>
      <c r="CB182" s="22"/>
      <c r="CC182" s="39">
        <f t="shared" si="431"/>
        <v>0</v>
      </c>
      <c r="CD182" s="22"/>
      <c r="CE182" s="22"/>
      <c r="CF182" s="39">
        <f t="shared" si="432"/>
        <v>0</v>
      </c>
      <c r="CG182" s="22"/>
      <c r="CH182" s="22"/>
      <c r="CI182" s="39">
        <f t="shared" si="433"/>
        <v>0</v>
      </c>
      <c r="CJ182" s="22"/>
      <c r="CK182" s="22"/>
      <c r="CL182" s="39">
        <f t="shared" si="434"/>
        <v>0</v>
      </c>
      <c r="CM182" s="22"/>
      <c r="CN182" s="22"/>
      <c r="CO182" s="39">
        <f t="shared" si="435"/>
        <v>0</v>
      </c>
      <c r="CP182" s="22"/>
      <c r="CQ182" s="22"/>
      <c r="CR182" s="39">
        <f t="shared" si="436"/>
        <v>0</v>
      </c>
      <c r="CS182" s="22"/>
      <c r="CT182" s="22"/>
      <c r="CU182" s="39">
        <f t="shared" si="437"/>
        <v>0</v>
      </c>
      <c r="CV182" s="22"/>
      <c r="CW182" s="22"/>
      <c r="CX182" s="39">
        <f t="shared" si="438"/>
        <v>0</v>
      </c>
      <c r="CY182" s="22"/>
      <c r="CZ182" s="22"/>
      <c r="DA182" s="39">
        <f t="shared" si="439"/>
        <v>0</v>
      </c>
      <c r="DB182" s="22"/>
      <c r="DC182" s="22"/>
      <c r="DD182" s="39">
        <f t="shared" si="440"/>
        <v>0</v>
      </c>
      <c r="DE182" s="22"/>
      <c r="DF182" s="22"/>
      <c r="DG182" s="39">
        <f t="shared" si="441"/>
        <v>0</v>
      </c>
      <c r="DH182" s="22"/>
      <c r="DI182" s="22"/>
      <c r="DJ182" s="39">
        <f t="shared" si="442"/>
        <v>0</v>
      </c>
      <c r="DK182" s="22"/>
      <c r="DL182" s="22"/>
      <c r="DM182" s="39">
        <f t="shared" si="443"/>
        <v>0</v>
      </c>
      <c r="DN182" s="22"/>
      <c r="DO182" s="22"/>
      <c r="DP182" s="39">
        <f t="shared" si="444"/>
        <v>0</v>
      </c>
      <c r="DQ182" s="22"/>
      <c r="DR182" s="22"/>
      <c r="DS182" s="39">
        <f t="shared" si="445"/>
        <v>0</v>
      </c>
      <c r="DT182" s="235">
        <f t="shared" si="413"/>
        <v>0</v>
      </c>
      <c r="DU182" s="198">
        <f t="shared" si="414"/>
        <v>0</v>
      </c>
      <c r="DV182" s="22"/>
      <c r="DW182" s="22"/>
      <c r="DX182" s="39">
        <f t="shared" si="446"/>
        <v>0</v>
      </c>
      <c r="DY182" s="22"/>
      <c r="DZ182" s="22"/>
      <c r="EA182" s="39">
        <f t="shared" si="447"/>
        <v>0</v>
      </c>
      <c r="EB182" s="22"/>
      <c r="EC182" s="22"/>
      <c r="ED182" s="39">
        <f t="shared" si="448"/>
        <v>0</v>
      </c>
      <c r="EE182" s="22"/>
      <c r="EF182" s="22"/>
      <c r="EG182" s="39">
        <f t="shared" si="449"/>
        <v>0</v>
      </c>
      <c r="EH182" s="22"/>
      <c r="EI182" s="22"/>
      <c r="EJ182" s="39">
        <f t="shared" si="450"/>
        <v>0</v>
      </c>
      <c r="EK182" s="22"/>
      <c r="EL182" s="22"/>
      <c r="EM182" s="39">
        <f t="shared" si="451"/>
        <v>0</v>
      </c>
      <c r="EN182" s="22"/>
      <c r="EO182" s="22">
        <v>50</v>
      </c>
      <c r="EP182" s="39">
        <f t="shared" si="452"/>
        <v>125</v>
      </c>
      <c r="EQ182" s="22"/>
      <c r="ER182" s="22"/>
      <c r="ES182" s="39">
        <f t="shared" si="453"/>
        <v>0</v>
      </c>
      <c r="ET182" s="22"/>
      <c r="EU182" s="22"/>
      <c r="EV182" s="39">
        <f t="shared" si="454"/>
        <v>0</v>
      </c>
      <c r="EW182" s="22"/>
      <c r="EX182" s="41"/>
      <c r="EY182" s="64">
        <f t="shared" si="455"/>
        <v>0</v>
      </c>
      <c r="EZ182" s="200">
        <f t="shared" si="410"/>
        <v>50</v>
      </c>
      <c r="FA182" s="199">
        <f t="shared" si="411"/>
        <v>125</v>
      </c>
      <c r="FB182" s="22"/>
      <c r="FC182" s="22"/>
      <c r="FD182" s="22"/>
    </row>
    <row r="183" spans="1:160" s="1" customFormat="1">
      <c r="A183" s="24"/>
      <c r="B183" s="83" t="s">
        <v>634</v>
      </c>
      <c r="C183" s="97">
        <v>12</v>
      </c>
      <c r="D183" s="98">
        <f t="shared" si="421"/>
        <v>12</v>
      </c>
      <c r="E183" s="125">
        <f t="shared" si="406"/>
        <v>144</v>
      </c>
      <c r="F183" s="22"/>
      <c r="G183" s="22"/>
      <c r="H183" s="38">
        <f t="shared" si="456"/>
        <v>0</v>
      </c>
      <c r="I183" s="28"/>
      <c r="J183" s="28"/>
      <c r="K183" s="38">
        <f t="shared" si="457"/>
        <v>0</v>
      </c>
      <c r="L183" s="22"/>
      <c r="M183" s="22"/>
      <c r="N183" s="39">
        <f t="shared" si="458"/>
        <v>0</v>
      </c>
      <c r="O183" s="22"/>
      <c r="P183" s="22"/>
      <c r="Q183" s="39">
        <f t="shared" si="459"/>
        <v>0</v>
      </c>
      <c r="R183" s="22"/>
      <c r="S183" s="22"/>
      <c r="T183" s="39">
        <f t="shared" si="460"/>
        <v>0</v>
      </c>
      <c r="U183" s="22"/>
      <c r="V183" s="22"/>
      <c r="W183" s="39">
        <f t="shared" si="416"/>
        <v>0</v>
      </c>
      <c r="X183" s="22"/>
      <c r="Y183" s="22"/>
      <c r="Z183" s="39">
        <f t="shared" si="417"/>
        <v>0</v>
      </c>
      <c r="AA183" s="144"/>
      <c r="AB183" s="144"/>
      <c r="AC183" s="39">
        <f t="shared" si="363"/>
        <v>0</v>
      </c>
      <c r="AD183" s="22"/>
      <c r="AE183" s="22"/>
      <c r="AF183" s="39">
        <f t="shared" si="418"/>
        <v>0</v>
      </c>
      <c r="AG183" s="164"/>
      <c r="AH183" s="119">
        <f t="shared" si="365"/>
        <v>0</v>
      </c>
      <c r="AI183" s="150">
        <f t="shared" si="366"/>
        <v>0</v>
      </c>
      <c r="AJ183" s="22"/>
      <c r="AK183" s="22"/>
      <c r="AL183" s="22"/>
      <c r="AM183" s="22"/>
      <c r="AN183" s="22"/>
      <c r="AO183" s="22"/>
      <c r="AP183" s="22"/>
      <c r="AQ183" s="22"/>
      <c r="AR183" s="39">
        <f t="shared" si="419"/>
        <v>0</v>
      </c>
      <c r="AS183" s="22"/>
      <c r="AT183" s="22"/>
      <c r="AU183" s="38">
        <f t="shared" si="420"/>
        <v>0</v>
      </c>
      <c r="AV183" s="226">
        <f t="shared" si="407"/>
        <v>0</v>
      </c>
      <c r="AW183" s="198">
        <f t="shared" si="412"/>
        <v>0</v>
      </c>
      <c r="AX183" s="22"/>
      <c r="AY183" s="22"/>
      <c r="AZ183" s="38">
        <f t="shared" si="422"/>
        <v>0</v>
      </c>
      <c r="BA183" s="22"/>
      <c r="BB183" s="22"/>
      <c r="BC183" s="38">
        <f t="shared" si="423"/>
        <v>0</v>
      </c>
      <c r="BD183" s="22"/>
      <c r="BE183" s="22"/>
      <c r="BF183" s="38">
        <f t="shared" si="424"/>
        <v>0</v>
      </c>
      <c r="BG183" s="22"/>
      <c r="BH183" s="22"/>
      <c r="BI183" s="38">
        <f t="shared" si="425"/>
        <v>0</v>
      </c>
      <c r="BJ183" s="22"/>
      <c r="BK183" s="22"/>
      <c r="BL183" s="38">
        <f t="shared" si="426"/>
        <v>0</v>
      </c>
      <c r="BM183" s="22"/>
      <c r="BN183" s="22"/>
      <c r="BO183" s="38">
        <f t="shared" si="427"/>
        <v>0</v>
      </c>
      <c r="BP183" s="22"/>
      <c r="BQ183" s="22"/>
      <c r="BR183" s="39">
        <f t="shared" si="428"/>
        <v>0</v>
      </c>
      <c r="BS183" s="22"/>
      <c r="BT183" s="22"/>
      <c r="BU183" s="39">
        <f t="shared" si="429"/>
        <v>0</v>
      </c>
      <c r="BV183" s="200">
        <f t="shared" si="408"/>
        <v>0</v>
      </c>
      <c r="BW183" s="198">
        <f t="shared" si="409"/>
        <v>0</v>
      </c>
      <c r="BX183" s="22"/>
      <c r="BY183" s="22"/>
      <c r="BZ183" s="39">
        <f t="shared" si="430"/>
        <v>0</v>
      </c>
      <c r="CA183" s="22"/>
      <c r="CB183" s="22"/>
      <c r="CC183" s="39">
        <f t="shared" si="431"/>
        <v>0</v>
      </c>
      <c r="CD183" s="22"/>
      <c r="CE183" s="22"/>
      <c r="CF183" s="39">
        <f t="shared" si="432"/>
        <v>0</v>
      </c>
      <c r="CG183" s="22"/>
      <c r="CH183" s="22"/>
      <c r="CI183" s="39">
        <f t="shared" si="433"/>
        <v>0</v>
      </c>
      <c r="CJ183" s="22"/>
      <c r="CK183" s="22"/>
      <c r="CL183" s="39">
        <f t="shared" si="434"/>
        <v>0</v>
      </c>
      <c r="CM183" s="22"/>
      <c r="CN183" s="22"/>
      <c r="CO183" s="39">
        <f t="shared" si="435"/>
        <v>0</v>
      </c>
      <c r="CP183" s="22"/>
      <c r="CQ183" s="22"/>
      <c r="CR183" s="39">
        <f t="shared" si="436"/>
        <v>0</v>
      </c>
      <c r="CS183" s="22"/>
      <c r="CT183" s="22"/>
      <c r="CU183" s="39">
        <f t="shared" si="437"/>
        <v>0</v>
      </c>
      <c r="CV183" s="22"/>
      <c r="CW183" s="22"/>
      <c r="CX183" s="39">
        <f t="shared" si="438"/>
        <v>0</v>
      </c>
      <c r="CY183" s="22"/>
      <c r="CZ183" s="22"/>
      <c r="DA183" s="39">
        <f t="shared" si="439"/>
        <v>0</v>
      </c>
      <c r="DB183" s="22"/>
      <c r="DC183" s="22"/>
      <c r="DD183" s="39">
        <f t="shared" si="440"/>
        <v>0</v>
      </c>
      <c r="DE183" s="22"/>
      <c r="DF183" s="22"/>
      <c r="DG183" s="39">
        <f t="shared" si="441"/>
        <v>0</v>
      </c>
      <c r="DH183" s="22"/>
      <c r="DI183" s="22"/>
      <c r="DJ183" s="39">
        <f t="shared" si="442"/>
        <v>0</v>
      </c>
      <c r="DK183" s="22"/>
      <c r="DL183" s="22"/>
      <c r="DM183" s="39">
        <f t="shared" si="443"/>
        <v>0</v>
      </c>
      <c r="DN183" s="22"/>
      <c r="DO183" s="22"/>
      <c r="DP183" s="39">
        <f t="shared" si="444"/>
        <v>0</v>
      </c>
      <c r="DQ183" s="22"/>
      <c r="DR183" s="22"/>
      <c r="DS183" s="39">
        <f t="shared" si="445"/>
        <v>0</v>
      </c>
      <c r="DT183" s="235">
        <f t="shared" si="413"/>
        <v>0</v>
      </c>
      <c r="DU183" s="198">
        <f t="shared" si="414"/>
        <v>0</v>
      </c>
      <c r="DV183" s="22"/>
      <c r="DW183" s="22"/>
      <c r="DX183" s="39">
        <f t="shared" si="446"/>
        <v>0</v>
      </c>
      <c r="DY183" s="22"/>
      <c r="DZ183" s="22"/>
      <c r="EA183" s="39">
        <f t="shared" si="447"/>
        <v>0</v>
      </c>
      <c r="EB183" s="22"/>
      <c r="EC183" s="22"/>
      <c r="ED183" s="39">
        <f t="shared" si="448"/>
        <v>0</v>
      </c>
      <c r="EE183" s="22"/>
      <c r="EF183" s="22"/>
      <c r="EG183" s="39">
        <f t="shared" si="449"/>
        <v>0</v>
      </c>
      <c r="EH183" s="22"/>
      <c r="EI183" s="22"/>
      <c r="EJ183" s="39">
        <f t="shared" si="450"/>
        <v>0</v>
      </c>
      <c r="EK183" s="22"/>
      <c r="EL183" s="22"/>
      <c r="EM183" s="39">
        <f t="shared" si="451"/>
        <v>0</v>
      </c>
      <c r="EN183" s="22"/>
      <c r="EO183" s="22">
        <v>12</v>
      </c>
      <c r="EP183" s="39">
        <f t="shared" si="452"/>
        <v>144</v>
      </c>
      <c r="EQ183" s="22"/>
      <c r="ER183" s="22"/>
      <c r="ES183" s="39">
        <f t="shared" si="453"/>
        <v>0</v>
      </c>
      <c r="ET183" s="22"/>
      <c r="EU183" s="22"/>
      <c r="EV183" s="39">
        <f t="shared" si="454"/>
        <v>0</v>
      </c>
      <c r="EW183" s="22"/>
      <c r="EX183" s="41"/>
      <c r="EY183" s="64">
        <f t="shared" si="455"/>
        <v>0</v>
      </c>
      <c r="EZ183" s="200">
        <f t="shared" si="410"/>
        <v>12</v>
      </c>
      <c r="FA183" s="199">
        <f t="shared" si="411"/>
        <v>144</v>
      </c>
      <c r="FB183" s="22"/>
      <c r="FC183" s="22"/>
      <c r="FD183" s="22"/>
    </row>
    <row r="184" spans="1:160" s="1" customFormat="1">
      <c r="A184" s="24"/>
      <c r="B184" s="83" t="s">
        <v>635</v>
      </c>
      <c r="C184" s="97">
        <v>15</v>
      </c>
      <c r="D184" s="98">
        <f t="shared" si="421"/>
        <v>6</v>
      </c>
      <c r="E184" s="125">
        <f t="shared" si="406"/>
        <v>90</v>
      </c>
      <c r="F184" s="22"/>
      <c r="G184" s="22"/>
      <c r="H184" s="38">
        <f t="shared" si="456"/>
        <v>0</v>
      </c>
      <c r="I184" s="28"/>
      <c r="J184" s="28"/>
      <c r="K184" s="38">
        <f t="shared" si="457"/>
        <v>0</v>
      </c>
      <c r="L184" s="22"/>
      <c r="M184" s="22"/>
      <c r="N184" s="39">
        <f t="shared" si="458"/>
        <v>0</v>
      </c>
      <c r="O184" s="22"/>
      <c r="P184" s="22"/>
      <c r="Q184" s="39">
        <f t="shared" si="459"/>
        <v>0</v>
      </c>
      <c r="R184" s="22"/>
      <c r="S184" s="22"/>
      <c r="T184" s="39">
        <f t="shared" si="460"/>
        <v>0</v>
      </c>
      <c r="U184" s="22"/>
      <c r="V184" s="22"/>
      <c r="W184" s="39">
        <f t="shared" si="416"/>
        <v>0</v>
      </c>
      <c r="X184" s="22"/>
      <c r="Y184" s="22"/>
      <c r="Z184" s="39">
        <f t="shared" si="417"/>
        <v>0</v>
      </c>
      <c r="AA184" s="144"/>
      <c r="AB184" s="144"/>
      <c r="AC184" s="39">
        <f t="shared" si="363"/>
        <v>0</v>
      </c>
      <c r="AD184" s="22"/>
      <c r="AE184" s="22"/>
      <c r="AF184" s="39">
        <f t="shared" si="418"/>
        <v>0</v>
      </c>
      <c r="AG184" s="164"/>
      <c r="AH184" s="119">
        <f t="shared" si="365"/>
        <v>0</v>
      </c>
      <c r="AI184" s="150">
        <f t="shared" si="366"/>
        <v>0</v>
      </c>
      <c r="AJ184" s="22"/>
      <c r="AK184" s="22"/>
      <c r="AL184" s="22"/>
      <c r="AM184" s="22"/>
      <c r="AN184" s="22"/>
      <c r="AO184" s="22"/>
      <c r="AP184" s="22"/>
      <c r="AQ184" s="22"/>
      <c r="AR184" s="39">
        <f t="shared" si="419"/>
        <v>0</v>
      </c>
      <c r="AS184" s="22"/>
      <c r="AT184" s="22"/>
      <c r="AU184" s="38">
        <f t="shared" si="420"/>
        <v>0</v>
      </c>
      <c r="AV184" s="226">
        <f t="shared" si="407"/>
        <v>0</v>
      </c>
      <c r="AW184" s="198">
        <f t="shared" si="412"/>
        <v>0</v>
      </c>
      <c r="AX184" s="22"/>
      <c r="AY184" s="22"/>
      <c r="AZ184" s="38">
        <f t="shared" si="422"/>
        <v>0</v>
      </c>
      <c r="BA184" s="22"/>
      <c r="BB184" s="22"/>
      <c r="BC184" s="38">
        <f t="shared" si="423"/>
        <v>0</v>
      </c>
      <c r="BD184" s="22"/>
      <c r="BE184" s="22"/>
      <c r="BF184" s="38">
        <f t="shared" si="424"/>
        <v>0</v>
      </c>
      <c r="BG184" s="22"/>
      <c r="BH184" s="22"/>
      <c r="BI184" s="38">
        <f t="shared" si="425"/>
        <v>0</v>
      </c>
      <c r="BJ184" s="22"/>
      <c r="BK184" s="22"/>
      <c r="BL184" s="38">
        <f t="shared" si="426"/>
        <v>0</v>
      </c>
      <c r="BM184" s="22"/>
      <c r="BN184" s="22"/>
      <c r="BO184" s="38">
        <f t="shared" si="427"/>
        <v>0</v>
      </c>
      <c r="BP184" s="22"/>
      <c r="BQ184" s="22"/>
      <c r="BR184" s="39">
        <f t="shared" si="428"/>
        <v>0</v>
      </c>
      <c r="BS184" s="22"/>
      <c r="BT184" s="22"/>
      <c r="BU184" s="39">
        <f t="shared" si="429"/>
        <v>0</v>
      </c>
      <c r="BV184" s="200">
        <f t="shared" si="408"/>
        <v>0</v>
      </c>
      <c r="BW184" s="198">
        <f t="shared" si="409"/>
        <v>0</v>
      </c>
      <c r="BX184" s="22"/>
      <c r="BY184" s="22"/>
      <c r="BZ184" s="39">
        <f t="shared" si="430"/>
        <v>0</v>
      </c>
      <c r="CA184" s="22"/>
      <c r="CB184" s="22"/>
      <c r="CC184" s="39">
        <f t="shared" si="431"/>
        <v>0</v>
      </c>
      <c r="CD184" s="22"/>
      <c r="CE184" s="22"/>
      <c r="CF184" s="39">
        <f t="shared" si="432"/>
        <v>0</v>
      </c>
      <c r="CG184" s="22"/>
      <c r="CH184" s="22"/>
      <c r="CI184" s="39">
        <f t="shared" si="433"/>
        <v>0</v>
      </c>
      <c r="CJ184" s="22"/>
      <c r="CK184" s="22"/>
      <c r="CL184" s="39">
        <f t="shared" si="434"/>
        <v>0</v>
      </c>
      <c r="CM184" s="22"/>
      <c r="CN184" s="22"/>
      <c r="CO184" s="39">
        <f t="shared" si="435"/>
        <v>0</v>
      </c>
      <c r="CP184" s="22"/>
      <c r="CQ184" s="22"/>
      <c r="CR184" s="39">
        <f t="shared" si="436"/>
        <v>0</v>
      </c>
      <c r="CS184" s="22"/>
      <c r="CT184" s="22"/>
      <c r="CU184" s="39">
        <f t="shared" si="437"/>
        <v>0</v>
      </c>
      <c r="CV184" s="22"/>
      <c r="CW184" s="22"/>
      <c r="CX184" s="39">
        <f t="shared" si="438"/>
        <v>0</v>
      </c>
      <c r="CY184" s="22"/>
      <c r="CZ184" s="22"/>
      <c r="DA184" s="39">
        <f t="shared" si="439"/>
        <v>0</v>
      </c>
      <c r="DB184" s="22"/>
      <c r="DC184" s="22"/>
      <c r="DD184" s="39">
        <f t="shared" si="440"/>
        <v>0</v>
      </c>
      <c r="DE184" s="22"/>
      <c r="DF184" s="22"/>
      <c r="DG184" s="39">
        <f t="shared" si="441"/>
        <v>0</v>
      </c>
      <c r="DH184" s="22"/>
      <c r="DI184" s="22"/>
      <c r="DJ184" s="39">
        <f t="shared" si="442"/>
        <v>0</v>
      </c>
      <c r="DK184" s="22"/>
      <c r="DL184" s="22"/>
      <c r="DM184" s="39">
        <f t="shared" si="443"/>
        <v>0</v>
      </c>
      <c r="DN184" s="22"/>
      <c r="DO184" s="22"/>
      <c r="DP184" s="39">
        <f t="shared" si="444"/>
        <v>0</v>
      </c>
      <c r="DQ184" s="22"/>
      <c r="DR184" s="22"/>
      <c r="DS184" s="39">
        <f t="shared" si="445"/>
        <v>0</v>
      </c>
      <c r="DT184" s="235">
        <f t="shared" si="413"/>
        <v>0</v>
      </c>
      <c r="DU184" s="198">
        <f t="shared" si="414"/>
        <v>0</v>
      </c>
      <c r="DV184" s="22"/>
      <c r="DW184" s="22"/>
      <c r="DX184" s="39">
        <f t="shared" si="446"/>
        <v>0</v>
      </c>
      <c r="DY184" s="22"/>
      <c r="DZ184" s="22"/>
      <c r="EA184" s="39">
        <f t="shared" si="447"/>
        <v>0</v>
      </c>
      <c r="EB184" s="22"/>
      <c r="EC184" s="22"/>
      <c r="ED184" s="39">
        <f t="shared" si="448"/>
        <v>0</v>
      </c>
      <c r="EE184" s="22"/>
      <c r="EF184" s="22"/>
      <c r="EG184" s="39">
        <f t="shared" si="449"/>
        <v>0</v>
      </c>
      <c r="EH184" s="22"/>
      <c r="EI184" s="22"/>
      <c r="EJ184" s="39">
        <f t="shared" si="450"/>
        <v>0</v>
      </c>
      <c r="EK184" s="22"/>
      <c r="EL184" s="22"/>
      <c r="EM184" s="39">
        <f t="shared" si="451"/>
        <v>0</v>
      </c>
      <c r="EN184" s="22"/>
      <c r="EO184" s="22">
        <v>6</v>
      </c>
      <c r="EP184" s="39">
        <f t="shared" si="452"/>
        <v>90</v>
      </c>
      <c r="EQ184" s="22"/>
      <c r="ER184" s="22"/>
      <c r="ES184" s="39">
        <f t="shared" si="453"/>
        <v>0</v>
      </c>
      <c r="ET184" s="22"/>
      <c r="EU184" s="22"/>
      <c r="EV184" s="39">
        <f t="shared" si="454"/>
        <v>0</v>
      </c>
      <c r="EW184" s="22"/>
      <c r="EX184" s="41"/>
      <c r="EY184" s="64">
        <f t="shared" si="455"/>
        <v>0</v>
      </c>
      <c r="EZ184" s="200">
        <f t="shared" si="410"/>
        <v>6</v>
      </c>
      <c r="FA184" s="199">
        <f t="shared" si="411"/>
        <v>90</v>
      </c>
      <c r="FB184" s="22"/>
      <c r="FC184" s="22"/>
      <c r="FD184" s="22"/>
    </row>
    <row r="185" spans="1:160" s="1" customFormat="1">
      <c r="A185" s="24"/>
      <c r="B185" s="83" t="s">
        <v>712</v>
      </c>
      <c r="C185" s="97">
        <v>0.41</v>
      </c>
      <c r="D185" s="98">
        <f t="shared" si="421"/>
        <v>72</v>
      </c>
      <c r="E185" s="125">
        <f t="shared" si="406"/>
        <v>29.52</v>
      </c>
      <c r="F185" s="22"/>
      <c r="G185" s="22"/>
      <c r="H185" s="38">
        <f t="shared" si="456"/>
        <v>0</v>
      </c>
      <c r="I185" s="28"/>
      <c r="J185" s="28"/>
      <c r="K185" s="38">
        <f t="shared" si="457"/>
        <v>0</v>
      </c>
      <c r="L185" s="22"/>
      <c r="M185" s="22"/>
      <c r="N185" s="39">
        <f t="shared" si="458"/>
        <v>0</v>
      </c>
      <c r="O185" s="22"/>
      <c r="P185" s="22"/>
      <c r="Q185" s="39">
        <f t="shared" si="459"/>
        <v>0</v>
      </c>
      <c r="R185" s="22"/>
      <c r="S185" s="22"/>
      <c r="T185" s="39">
        <f t="shared" si="460"/>
        <v>0</v>
      </c>
      <c r="U185" s="22"/>
      <c r="V185" s="22"/>
      <c r="W185" s="39">
        <f t="shared" si="416"/>
        <v>0</v>
      </c>
      <c r="X185" s="22"/>
      <c r="Y185" s="22"/>
      <c r="Z185" s="39">
        <f t="shared" si="417"/>
        <v>0</v>
      </c>
      <c r="AA185" s="144"/>
      <c r="AB185" s="144"/>
      <c r="AC185" s="39">
        <f t="shared" si="363"/>
        <v>0</v>
      </c>
      <c r="AD185" s="22"/>
      <c r="AE185" s="22"/>
      <c r="AF185" s="39">
        <f t="shared" si="418"/>
        <v>0</v>
      </c>
      <c r="AG185" s="164"/>
      <c r="AH185" s="119">
        <f t="shared" si="365"/>
        <v>0</v>
      </c>
      <c r="AI185" s="150">
        <f t="shared" si="366"/>
        <v>0</v>
      </c>
      <c r="AJ185" s="22"/>
      <c r="AK185" s="22"/>
      <c r="AL185" s="22"/>
      <c r="AM185" s="22"/>
      <c r="AN185" s="22"/>
      <c r="AO185" s="22"/>
      <c r="AP185" s="22"/>
      <c r="AQ185" s="22"/>
      <c r="AR185" s="39">
        <f t="shared" si="419"/>
        <v>0</v>
      </c>
      <c r="AS185" s="22"/>
      <c r="AT185" s="22"/>
      <c r="AU185" s="38">
        <f t="shared" si="420"/>
        <v>0</v>
      </c>
      <c r="AV185" s="226"/>
      <c r="AW185" s="198">
        <f t="shared" si="412"/>
        <v>0</v>
      </c>
      <c r="AX185" s="22"/>
      <c r="AY185" s="22"/>
      <c r="AZ185" s="38">
        <f t="shared" si="422"/>
        <v>0</v>
      </c>
      <c r="BA185" s="22"/>
      <c r="BB185" s="22"/>
      <c r="BC185" s="38">
        <f t="shared" si="423"/>
        <v>0</v>
      </c>
      <c r="BD185" s="22"/>
      <c r="BE185" s="22"/>
      <c r="BF185" s="38">
        <f t="shared" si="424"/>
        <v>0</v>
      </c>
      <c r="BG185" s="22"/>
      <c r="BH185" s="22"/>
      <c r="BI185" s="38">
        <f t="shared" si="425"/>
        <v>0</v>
      </c>
      <c r="BJ185" s="22"/>
      <c r="BK185" s="22"/>
      <c r="BL185" s="38">
        <f t="shared" si="426"/>
        <v>0</v>
      </c>
      <c r="BM185" s="22"/>
      <c r="BN185" s="22"/>
      <c r="BO185" s="38">
        <f t="shared" si="427"/>
        <v>0</v>
      </c>
      <c r="BP185" s="22"/>
      <c r="BQ185" s="22"/>
      <c r="BR185" s="39">
        <f t="shared" si="428"/>
        <v>0</v>
      </c>
      <c r="BS185" s="22"/>
      <c r="BT185" s="22"/>
      <c r="BU185" s="39">
        <f t="shared" si="429"/>
        <v>0</v>
      </c>
      <c r="BV185" s="200"/>
      <c r="BW185" s="198">
        <f t="shared" si="409"/>
        <v>0</v>
      </c>
      <c r="BX185" s="22"/>
      <c r="BY185" s="22"/>
      <c r="BZ185" s="39">
        <f t="shared" si="430"/>
        <v>0</v>
      </c>
      <c r="CA185" s="22"/>
      <c r="CB185" s="22"/>
      <c r="CC185" s="39">
        <f t="shared" si="431"/>
        <v>0</v>
      </c>
      <c r="CD185" s="22"/>
      <c r="CE185" s="22"/>
      <c r="CF185" s="39">
        <f t="shared" si="432"/>
        <v>0</v>
      </c>
      <c r="CG185" s="22"/>
      <c r="CH185" s="22"/>
      <c r="CI185" s="39">
        <f t="shared" si="433"/>
        <v>0</v>
      </c>
      <c r="CJ185" s="22"/>
      <c r="CK185" s="22"/>
      <c r="CL185" s="39">
        <f t="shared" si="434"/>
        <v>0</v>
      </c>
      <c r="CM185" s="22"/>
      <c r="CN185" s="22"/>
      <c r="CO185" s="39">
        <f t="shared" si="435"/>
        <v>0</v>
      </c>
      <c r="CP185" s="22"/>
      <c r="CQ185" s="22">
        <v>72</v>
      </c>
      <c r="CR185" s="39">
        <f t="shared" si="436"/>
        <v>29.52</v>
      </c>
      <c r="CS185" s="22"/>
      <c r="CT185" s="22"/>
      <c r="CU185" s="39">
        <f t="shared" si="437"/>
        <v>0</v>
      </c>
      <c r="CV185" s="22"/>
      <c r="CW185" s="22"/>
      <c r="CX185" s="39">
        <f t="shared" si="438"/>
        <v>0</v>
      </c>
      <c r="CY185" s="22"/>
      <c r="CZ185" s="22"/>
      <c r="DA185" s="39">
        <f t="shared" si="439"/>
        <v>0</v>
      </c>
      <c r="DB185" s="22"/>
      <c r="DC185" s="22"/>
      <c r="DD185" s="39">
        <f t="shared" si="440"/>
        <v>0</v>
      </c>
      <c r="DE185" s="22"/>
      <c r="DF185" s="22"/>
      <c r="DG185" s="39">
        <f t="shared" si="441"/>
        <v>0</v>
      </c>
      <c r="DH185" s="22"/>
      <c r="DI185" s="22"/>
      <c r="DJ185" s="39">
        <f t="shared" si="442"/>
        <v>0</v>
      </c>
      <c r="DK185" s="22"/>
      <c r="DL185" s="22"/>
      <c r="DM185" s="39">
        <f t="shared" si="443"/>
        <v>0</v>
      </c>
      <c r="DN185" s="22"/>
      <c r="DO185" s="22"/>
      <c r="DP185" s="39">
        <f t="shared" si="444"/>
        <v>0</v>
      </c>
      <c r="DQ185" s="22"/>
      <c r="DR185" s="22"/>
      <c r="DS185" s="39">
        <f t="shared" si="445"/>
        <v>0</v>
      </c>
      <c r="DT185" s="235">
        <f t="shared" si="413"/>
        <v>72</v>
      </c>
      <c r="DU185" s="198">
        <f t="shared" si="414"/>
        <v>29.52</v>
      </c>
      <c r="DV185" s="22"/>
      <c r="DW185" s="22"/>
      <c r="DX185" s="39">
        <f t="shared" si="446"/>
        <v>0</v>
      </c>
      <c r="DY185" s="22"/>
      <c r="DZ185" s="22"/>
      <c r="EA185" s="39">
        <f t="shared" si="447"/>
        <v>0</v>
      </c>
      <c r="EB185" s="22"/>
      <c r="EC185" s="22"/>
      <c r="ED185" s="39">
        <f t="shared" si="448"/>
        <v>0</v>
      </c>
      <c r="EE185" s="22"/>
      <c r="EF185" s="22"/>
      <c r="EG185" s="39">
        <f t="shared" si="449"/>
        <v>0</v>
      </c>
      <c r="EH185" s="22"/>
      <c r="EI185" s="22"/>
      <c r="EJ185" s="39">
        <f t="shared" si="450"/>
        <v>0</v>
      </c>
      <c r="EK185" s="22"/>
      <c r="EL185" s="22"/>
      <c r="EM185" s="39">
        <f t="shared" si="451"/>
        <v>0</v>
      </c>
      <c r="EN185" s="22"/>
      <c r="EO185" s="22"/>
      <c r="EP185" s="39"/>
      <c r="EQ185" s="22"/>
      <c r="ER185" s="22"/>
      <c r="ES185" s="39">
        <f t="shared" si="453"/>
        <v>0</v>
      </c>
      <c r="ET185" s="22"/>
      <c r="EU185" s="22"/>
      <c r="EV185" s="39">
        <f t="shared" si="454"/>
        <v>0</v>
      </c>
      <c r="EW185" s="22"/>
      <c r="EX185" s="41"/>
      <c r="EY185" s="64">
        <f t="shared" si="455"/>
        <v>0</v>
      </c>
      <c r="EZ185" s="200">
        <f t="shared" si="410"/>
        <v>0</v>
      </c>
      <c r="FA185" s="199">
        <f t="shared" si="411"/>
        <v>0</v>
      </c>
      <c r="FB185" s="22"/>
      <c r="FC185" s="22"/>
      <c r="FD185" s="22"/>
    </row>
    <row r="186" spans="1:160" s="1" customFormat="1">
      <c r="A186" s="24"/>
      <c r="B186" s="83" t="s">
        <v>636</v>
      </c>
      <c r="C186" s="97">
        <v>112</v>
      </c>
      <c r="D186" s="98">
        <f t="shared" si="421"/>
        <v>11</v>
      </c>
      <c r="E186" s="125">
        <f t="shared" si="406"/>
        <v>1232</v>
      </c>
      <c r="F186" s="22"/>
      <c r="G186" s="22">
        <v>10</v>
      </c>
      <c r="H186" s="38">
        <f t="shared" si="456"/>
        <v>1120</v>
      </c>
      <c r="I186" s="28"/>
      <c r="J186" s="28"/>
      <c r="K186" s="38">
        <f t="shared" si="457"/>
        <v>0</v>
      </c>
      <c r="L186" s="22"/>
      <c r="M186" s="22"/>
      <c r="N186" s="39">
        <f t="shared" si="458"/>
        <v>0</v>
      </c>
      <c r="O186" s="22"/>
      <c r="P186" s="22"/>
      <c r="Q186" s="39">
        <f t="shared" si="459"/>
        <v>0</v>
      </c>
      <c r="R186" s="22"/>
      <c r="S186" s="22"/>
      <c r="T186" s="39">
        <f t="shared" si="460"/>
        <v>0</v>
      </c>
      <c r="U186" s="22"/>
      <c r="V186" s="22"/>
      <c r="W186" s="39">
        <f t="shared" si="416"/>
        <v>0</v>
      </c>
      <c r="X186" s="22"/>
      <c r="Y186" s="22"/>
      <c r="Z186" s="39">
        <f t="shared" si="417"/>
        <v>0</v>
      </c>
      <c r="AA186" s="144"/>
      <c r="AB186" s="144"/>
      <c r="AC186" s="39">
        <f t="shared" si="363"/>
        <v>0</v>
      </c>
      <c r="AD186" s="22"/>
      <c r="AE186" s="22"/>
      <c r="AF186" s="39">
        <f t="shared" si="418"/>
        <v>0</v>
      </c>
      <c r="AG186" s="164"/>
      <c r="AH186" s="119">
        <f t="shared" si="365"/>
        <v>0</v>
      </c>
      <c r="AI186" s="150">
        <f t="shared" si="366"/>
        <v>0</v>
      </c>
      <c r="AJ186" s="22"/>
      <c r="AK186" s="22"/>
      <c r="AL186" s="22"/>
      <c r="AM186" s="22"/>
      <c r="AN186" s="22"/>
      <c r="AO186" s="22"/>
      <c r="AP186" s="22"/>
      <c r="AQ186" s="22"/>
      <c r="AR186" s="39">
        <f t="shared" si="419"/>
        <v>0</v>
      </c>
      <c r="AS186" s="22"/>
      <c r="AT186" s="22"/>
      <c r="AU186" s="38">
        <f t="shared" si="420"/>
        <v>0</v>
      </c>
      <c r="AV186" s="226">
        <f t="shared" si="407"/>
        <v>10</v>
      </c>
      <c r="AW186" s="198">
        <f t="shared" si="412"/>
        <v>1120</v>
      </c>
      <c r="AX186" s="22"/>
      <c r="AY186" s="22"/>
      <c r="AZ186" s="38">
        <f t="shared" si="422"/>
        <v>0</v>
      </c>
      <c r="BA186" s="22"/>
      <c r="BB186" s="22"/>
      <c r="BC186" s="38">
        <f t="shared" si="423"/>
        <v>0</v>
      </c>
      <c r="BD186" s="22"/>
      <c r="BE186" s="22"/>
      <c r="BF186" s="38">
        <f t="shared" si="424"/>
        <v>0</v>
      </c>
      <c r="BG186" s="22"/>
      <c r="BH186" s="22"/>
      <c r="BI186" s="38">
        <f t="shared" si="425"/>
        <v>0</v>
      </c>
      <c r="BJ186" s="22"/>
      <c r="BK186" s="22"/>
      <c r="BL186" s="38">
        <f t="shared" si="426"/>
        <v>0</v>
      </c>
      <c r="BM186" s="22"/>
      <c r="BN186" s="22"/>
      <c r="BO186" s="38">
        <f t="shared" si="427"/>
        <v>0</v>
      </c>
      <c r="BP186" s="22"/>
      <c r="BQ186" s="22">
        <v>1</v>
      </c>
      <c r="BR186" s="39">
        <f t="shared" si="428"/>
        <v>112</v>
      </c>
      <c r="BS186" s="22"/>
      <c r="BT186" s="22"/>
      <c r="BU186" s="39">
        <f t="shared" si="429"/>
        <v>0</v>
      </c>
      <c r="BV186" s="200">
        <f t="shared" si="408"/>
        <v>1</v>
      </c>
      <c r="BW186" s="198">
        <f t="shared" si="409"/>
        <v>112</v>
      </c>
      <c r="BX186" s="22"/>
      <c r="BY186" s="22"/>
      <c r="BZ186" s="39">
        <f t="shared" si="430"/>
        <v>0</v>
      </c>
      <c r="CA186" s="22"/>
      <c r="CB186" s="22"/>
      <c r="CC186" s="39">
        <f t="shared" si="431"/>
        <v>0</v>
      </c>
      <c r="CD186" s="22"/>
      <c r="CE186" s="22"/>
      <c r="CF186" s="39">
        <f t="shared" si="432"/>
        <v>0</v>
      </c>
      <c r="CG186" s="22"/>
      <c r="CH186" s="22"/>
      <c r="CI186" s="39">
        <f t="shared" si="433"/>
        <v>0</v>
      </c>
      <c r="CJ186" s="22"/>
      <c r="CK186" s="22"/>
      <c r="CL186" s="39">
        <f t="shared" si="434"/>
        <v>0</v>
      </c>
      <c r="CM186" s="22"/>
      <c r="CN186" s="22"/>
      <c r="CO186" s="39">
        <f t="shared" si="435"/>
        <v>0</v>
      </c>
      <c r="CP186" s="22"/>
      <c r="CQ186" s="22"/>
      <c r="CR186" s="39">
        <f t="shared" si="436"/>
        <v>0</v>
      </c>
      <c r="CS186" s="22"/>
      <c r="CT186" s="22"/>
      <c r="CU186" s="39">
        <f t="shared" si="437"/>
        <v>0</v>
      </c>
      <c r="CV186" s="22"/>
      <c r="CW186" s="22"/>
      <c r="CX186" s="39">
        <f t="shared" si="438"/>
        <v>0</v>
      </c>
      <c r="CY186" s="22"/>
      <c r="CZ186" s="22"/>
      <c r="DA186" s="39">
        <f t="shared" si="439"/>
        <v>0</v>
      </c>
      <c r="DB186" s="22"/>
      <c r="DC186" s="22"/>
      <c r="DD186" s="39">
        <f t="shared" si="440"/>
        <v>0</v>
      </c>
      <c r="DE186" s="22"/>
      <c r="DF186" s="22"/>
      <c r="DG186" s="39">
        <f t="shared" si="441"/>
        <v>0</v>
      </c>
      <c r="DH186" s="22"/>
      <c r="DI186" s="22"/>
      <c r="DJ186" s="39">
        <f t="shared" si="442"/>
        <v>0</v>
      </c>
      <c r="DK186" s="22"/>
      <c r="DL186" s="22"/>
      <c r="DM186" s="39">
        <f t="shared" si="443"/>
        <v>0</v>
      </c>
      <c r="DN186" s="22"/>
      <c r="DO186" s="22"/>
      <c r="DP186" s="39">
        <f t="shared" si="444"/>
        <v>0</v>
      </c>
      <c r="DQ186" s="22"/>
      <c r="DR186" s="22"/>
      <c r="DS186" s="39">
        <f t="shared" si="445"/>
        <v>0</v>
      </c>
      <c r="DT186" s="235">
        <f t="shared" si="413"/>
        <v>0</v>
      </c>
      <c r="DU186" s="198">
        <f t="shared" si="414"/>
        <v>0</v>
      </c>
      <c r="DV186" s="22"/>
      <c r="DW186" s="22"/>
      <c r="DX186" s="39">
        <f t="shared" si="446"/>
        <v>0</v>
      </c>
      <c r="DY186" s="22"/>
      <c r="DZ186" s="22"/>
      <c r="EA186" s="39">
        <f t="shared" si="447"/>
        <v>0</v>
      </c>
      <c r="EB186" s="22"/>
      <c r="EC186" s="22"/>
      <c r="ED186" s="39">
        <f t="shared" si="448"/>
        <v>0</v>
      </c>
      <c r="EE186" s="22"/>
      <c r="EF186" s="22"/>
      <c r="EG186" s="39">
        <f t="shared" si="449"/>
        <v>0</v>
      </c>
      <c r="EH186" s="22"/>
      <c r="EI186" s="22"/>
      <c r="EJ186" s="39">
        <f t="shared" si="450"/>
        <v>0</v>
      </c>
      <c r="EK186" s="22"/>
      <c r="EL186" s="22"/>
      <c r="EM186" s="39">
        <f t="shared" si="451"/>
        <v>0</v>
      </c>
      <c r="EN186" s="22"/>
      <c r="EO186" s="22"/>
      <c r="EP186" s="39">
        <f t="shared" ref="EP186:EP195" si="461">EO186*C186</f>
        <v>0</v>
      </c>
      <c r="EQ186" s="22"/>
      <c r="ER186" s="22"/>
      <c r="ES186" s="39">
        <f t="shared" si="453"/>
        <v>0</v>
      </c>
      <c r="ET186" s="22"/>
      <c r="EU186" s="22"/>
      <c r="EV186" s="39">
        <f t="shared" si="454"/>
        <v>0</v>
      </c>
      <c r="EW186" s="22"/>
      <c r="EX186" s="41"/>
      <c r="EY186" s="64">
        <f t="shared" si="455"/>
        <v>0</v>
      </c>
      <c r="EZ186" s="200">
        <f t="shared" si="410"/>
        <v>0</v>
      </c>
      <c r="FA186" s="199">
        <f t="shared" si="411"/>
        <v>0</v>
      </c>
      <c r="FB186" s="22"/>
      <c r="FC186" s="22"/>
      <c r="FD186" s="22"/>
    </row>
    <row r="187" spans="1:160" s="1" customFormat="1">
      <c r="A187" s="24"/>
      <c r="B187" s="83" t="s">
        <v>637</v>
      </c>
      <c r="C187" s="97">
        <v>112</v>
      </c>
      <c r="D187" s="98">
        <f t="shared" si="421"/>
        <v>13</v>
      </c>
      <c r="E187" s="125">
        <f t="shared" si="406"/>
        <v>1456</v>
      </c>
      <c r="F187" s="22"/>
      <c r="G187" s="22">
        <v>10</v>
      </c>
      <c r="H187" s="38">
        <f t="shared" si="456"/>
        <v>1120</v>
      </c>
      <c r="I187" s="28"/>
      <c r="J187" s="28"/>
      <c r="K187" s="38">
        <f t="shared" si="457"/>
        <v>0</v>
      </c>
      <c r="L187" s="22"/>
      <c r="M187" s="22"/>
      <c r="N187" s="39">
        <f t="shared" si="458"/>
        <v>0</v>
      </c>
      <c r="O187" s="22"/>
      <c r="P187" s="22"/>
      <c r="Q187" s="39">
        <f t="shared" si="459"/>
        <v>0</v>
      </c>
      <c r="R187" s="22"/>
      <c r="S187" s="22"/>
      <c r="T187" s="39">
        <f t="shared" si="460"/>
        <v>0</v>
      </c>
      <c r="U187" s="22"/>
      <c r="V187" s="22"/>
      <c r="W187" s="39">
        <f t="shared" si="416"/>
        <v>0</v>
      </c>
      <c r="X187" s="22"/>
      <c r="Y187" s="22"/>
      <c r="Z187" s="39">
        <f t="shared" si="417"/>
        <v>0</v>
      </c>
      <c r="AA187" s="144"/>
      <c r="AB187" s="144"/>
      <c r="AC187" s="39">
        <f t="shared" si="363"/>
        <v>0</v>
      </c>
      <c r="AD187" s="22"/>
      <c r="AE187" s="22"/>
      <c r="AF187" s="39">
        <f t="shared" si="418"/>
        <v>0</v>
      </c>
      <c r="AG187" s="164"/>
      <c r="AH187" s="119">
        <f t="shared" si="365"/>
        <v>0</v>
      </c>
      <c r="AI187" s="150">
        <f t="shared" si="366"/>
        <v>0</v>
      </c>
      <c r="AJ187" s="22"/>
      <c r="AK187" s="22"/>
      <c r="AL187" s="22"/>
      <c r="AM187" s="22"/>
      <c r="AN187" s="22"/>
      <c r="AO187" s="22"/>
      <c r="AP187" s="22"/>
      <c r="AQ187" s="22"/>
      <c r="AR187" s="39">
        <f t="shared" si="419"/>
        <v>0</v>
      </c>
      <c r="AS187" s="22"/>
      <c r="AT187" s="22"/>
      <c r="AU187" s="38">
        <f t="shared" si="420"/>
        <v>0</v>
      </c>
      <c r="AV187" s="226">
        <f t="shared" si="407"/>
        <v>10</v>
      </c>
      <c r="AW187" s="198">
        <f t="shared" si="412"/>
        <v>1120</v>
      </c>
      <c r="AX187" s="22"/>
      <c r="AY187" s="22"/>
      <c r="AZ187" s="38">
        <f t="shared" si="422"/>
        <v>0</v>
      </c>
      <c r="BA187" s="22"/>
      <c r="BB187" s="22"/>
      <c r="BC187" s="38">
        <f t="shared" si="423"/>
        <v>0</v>
      </c>
      <c r="BD187" s="22"/>
      <c r="BE187" s="22"/>
      <c r="BF187" s="38">
        <f t="shared" si="424"/>
        <v>0</v>
      </c>
      <c r="BG187" s="22"/>
      <c r="BH187" s="22"/>
      <c r="BI187" s="38">
        <f t="shared" si="425"/>
        <v>0</v>
      </c>
      <c r="BJ187" s="22"/>
      <c r="BK187" s="22"/>
      <c r="BL187" s="38">
        <f t="shared" si="426"/>
        <v>0</v>
      </c>
      <c r="BM187" s="22"/>
      <c r="BN187" s="22"/>
      <c r="BO187" s="38">
        <f t="shared" si="427"/>
        <v>0</v>
      </c>
      <c r="BP187" s="22"/>
      <c r="BQ187" s="22">
        <v>1</v>
      </c>
      <c r="BR187" s="39">
        <f t="shared" si="428"/>
        <v>112</v>
      </c>
      <c r="BS187" s="22"/>
      <c r="BT187" s="22"/>
      <c r="BU187" s="39">
        <f t="shared" si="429"/>
        <v>0</v>
      </c>
      <c r="BV187" s="200">
        <f t="shared" si="408"/>
        <v>1</v>
      </c>
      <c r="BW187" s="198">
        <f t="shared" si="409"/>
        <v>112</v>
      </c>
      <c r="BX187" s="22"/>
      <c r="BY187" s="22"/>
      <c r="BZ187" s="39">
        <f t="shared" si="430"/>
        <v>0</v>
      </c>
      <c r="CA187" s="22"/>
      <c r="CB187" s="22"/>
      <c r="CC187" s="39">
        <f t="shared" si="431"/>
        <v>0</v>
      </c>
      <c r="CD187" s="22"/>
      <c r="CE187" s="22"/>
      <c r="CF187" s="39">
        <f t="shared" si="432"/>
        <v>0</v>
      </c>
      <c r="CG187" s="22"/>
      <c r="CH187" s="22"/>
      <c r="CI187" s="39">
        <f t="shared" si="433"/>
        <v>0</v>
      </c>
      <c r="CJ187" s="22"/>
      <c r="CK187" s="22"/>
      <c r="CL187" s="39">
        <f t="shared" si="434"/>
        <v>0</v>
      </c>
      <c r="CM187" s="22"/>
      <c r="CN187" s="22"/>
      <c r="CO187" s="39">
        <f t="shared" si="435"/>
        <v>0</v>
      </c>
      <c r="CP187" s="22"/>
      <c r="CQ187" s="22"/>
      <c r="CR187" s="39">
        <f t="shared" si="436"/>
        <v>0</v>
      </c>
      <c r="CS187" s="22"/>
      <c r="CT187" s="22"/>
      <c r="CU187" s="39">
        <f t="shared" si="437"/>
        <v>0</v>
      </c>
      <c r="CV187" s="22"/>
      <c r="CW187" s="22"/>
      <c r="CX187" s="39">
        <f t="shared" si="438"/>
        <v>0</v>
      </c>
      <c r="CY187" s="22"/>
      <c r="CZ187" s="22"/>
      <c r="DA187" s="39">
        <f t="shared" si="439"/>
        <v>0</v>
      </c>
      <c r="DB187" s="22"/>
      <c r="DC187" s="22">
        <v>1</v>
      </c>
      <c r="DD187" s="39">
        <f t="shared" si="440"/>
        <v>112</v>
      </c>
      <c r="DE187" s="22"/>
      <c r="DF187" s="22"/>
      <c r="DG187" s="39">
        <f t="shared" si="441"/>
        <v>0</v>
      </c>
      <c r="DH187" s="22"/>
      <c r="DI187" s="22"/>
      <c r="DJ187" s="39">
        <f t="shared" si="442"/>
        <v>0</v>
      </c>
      <c r="DK187" s="22"/>
      <c r="DL187" s="22"/>
      <c r="DM187" s="39">
        <f t="shared" si="443"/>
        <v>0</v>
      </c>
      <c r="DN187" s="22"/>
      <c r="DO187" s="22"/>
      <c r="DP187" s="39">
        <f t="shared" si="444"/>
        <v>0</v>
      </c>
      <c r="DQ187" s="22"/>
      <c r="DR187" s="22"/>
      <c r="DS187" s="39">
        <f t="shared" si="445"/>
        <v>0</v>
      </c>
      <c r="DT187" s="235">
        <f t="shared" si="413"/>
        <v>1</v>
      </c>
      <c r="DU187" s="198">
        <f t="shared" si="414"/>
        <v>112</v>
      </c>
      <c r="DV187" s="22"/>
      <c r="DW187" s="22"/>
      <c r="DX187" s="39">
        <f t="shared" si="446"/>
        <v>0</v>
      </c>
      <c r="DY187" s="22"/>
      <c r="DZ187" s="22"/>
      <c r="EA187" s="39">
        <f t="shared" si="447"/>
        <v>0</v>
      </c>
      <c r="EB187" s="22"/>
      <c r="EC187" s="22"/>
      <c r="ED187" s="39">
        <f t="shared" si="448"/>
        <v>0</v>
      </c>
      <c r="EE187" s="22"/>
      <c r="EF187" s="22"/>
      <c r="EG187" s="39">
        <f t="shared" si="449"/>
        <v>0</v>
      </c>
      <c r="EH187" s="22"/>
      <c r="EI187" s="22"/>
      <c r="EJ187" s="39">
        <f t="shared" si="450"/>
        <v>0</v>
      </c>
      <c r="EK187" s="22"/>
      <c r="EL187" s="22"/>
      <c r="EM187" s="39">
        <f t="shared" si="451"/>
        <v>0</v>
      </c>
      <c r="EN187" s="22"/>
      <c r="EO187" s="22"/>
      <c r="EP187" s="39">
        <f t="shared" si="461"/>
        <v>0</v>
      </c>
      <c r="EQ187" s="22"/>
      <c r="ER187" s="22">
        <v>1</v>
      </c>
      <c r="ES187" s="39">
        <f t="shared" si="453"/>
        <v>112</v>
      </c>
      <c r="ET187" s="22"/>
      <c r="EU187" s="22"/>
      <c r="EV187" s="39">
        <f t="shared" si="454"/>
        <v>0</v>
      </c>
      <c r="EW187" s="22"/>
      <c r="EX187" s="41"/>
      <c r="EY187" s="64">
        <f t="shared" si="455"/>
        <v>0</v>
      </c>
      <c r="EZ187" s="200">
        <f t="shared" si="410"/>
        <v>1</v>
      </c>
      <c r="FA187" s="199">
        <f t="shared" si="411"/>
        <v>112</v>
      </c>
      <c r="FB187" s="22"/>
      <c r="FC187" s="22"/>
      <c r="FD187" s="22"/>
    </row>
    <row r="188" spans="1:160" s="1" customFormat="1">
      <c r="A188" s="24"/>
      <c r="B188" s="83" t="s">
        <v>639</v>
      </c>
      <c r="C188" s="97">
        <v>112</v>
      </c>
      <c r="D188" s="98">
        <f t="shared" si="421"/>
        <v>24</v>
      </c>
      <c r="E188" s="125">
        <f t="shared" si="406"/>
        <v>2688</v>
      </c>
      <c r="F188" s="22"/>
      <c r="G188" s="22">
        <v>10</v>
      </c>
      <c r="H188" s="38">
        <f t="shared" si="456"/>
        <v>1120</v>
      </c>
      <c r="I188" s="28"/>
      <c r="J188" s="28"/>
      <c r="K188" s="38">
        <f t="shared" si="457"/>
        <v>0</v>
      </c>
      <c r="L188" s="22"/>
      <c r="M188" s="22"/>
      <c r="N188" s="39">
        <f t="shared" si="458"/>
        <v>0</v>
      </c>
      <c r="O188" s="22"/>
      <c r="P188" s="22"/>
      <c r="Q188" s="39">
        <f t="shared" si="459"/>
        <v>0</v>
      </c>
      <c r="R188" s="22"/>
      <c r="S188" s="22"/>
      <c r="T188" s="39">
        <f t="shared" si="460"/>
        <v>0</v>
      </c>
      <c r="U188" s="22"/>
      <c r="V188" s="22"/>
      <c r="W188" s="39">
        <f t="shared" si="416"/>
        <v>0</v>
      </c>
      <c r="X188" s="22"/>
      <c r="Y188" s="22"/>
      <c r="Z188" s="39">
        <f t="shared" si="417"/>
        <v>0</v>
      </c>
      <c r="AA188" s="144"/>
      <c r="AB188" s="144"/>
      <c r="AC188" s="39">
        <f t="shared" si="363"/>
        <v>0</v>
      </c>
      <c r="AD188" s="22"/>
      <c r="AE188" s="22"/>
      <c r="AF188" s="39">
        <f t="shared" si="418"/>
        <v>0</v>
      </c>
      <c r="AG188" s="164"/>
      <c r="AH188" s="119">
        <f t="shared" si="365"/>
        <v>0</v>
      </c>
      <c r="AI188" s="150">
        <f t="shared" si="366"/>
        <v>0</v>
      </c>
      <c r="AJ188" s="22"/>
      <c r="AK188" s="22"/>
      <c r="AL188" s="22"/>
      <c r="AM188" s="22"/>
      <c r="AN188" s="22"/>
      <c r="AO188" s="22"/>
      <c r="AP188" s="22"/>
      <c r="AQ188" s="22"/>
      <c r="AR188" s="39">
        <f t="shared" si="419"/>
        <v>0</v>
      </c>
      <c r="AS188" s="22"/>
      <c r="AT188" s="22"/>
      <c r="AU188" s="38">
        <f t="shared" si="420"/>
        <v>0</v>
      </c>
      <c r="AV188" s="226">
        <f t="shared" si="407"/>
        <v>10</v>
      </c>
      <c r="AW188" s="198">
        <f t="shared" si="412"/>
        <v>1120</v>
      </c>
      <c r="AX188" s="22"/>
      <c r="AY188" s="22"/>
      <c r="AZ188" s="38">
        <f t="shared" si="422"/>
        <v>0</v>
      </c>
      <c r="BA188" s="22"/>
      <c r="BB188" s="22"/>
      <c r="BC188" s="38">
        <f t="shared" si="423"/>
        <v>0</v>
      </c>
      <c r="BD188" s="22"/>
      <c r="BE188" s="22"/>
      <c r="BF188" s="38">
        <f t="shared" si="424"/>
        <v>0</v>
      </c>
      <c r="BG188" s="22"/>
      <c r="BH188" s="22"/>
      <c r="BI188" s="38">
        <f t="shared" si="425"/>
        <v>0</v>
      </c>
      <c r="BJ188" s="22"/>
      <c r="BK188" s="22"/>
      <c r="BL188" s="38">
        <f t="shared" si="426"/>
        <v>0</v>
      </c>
      <c r="BM188" s="22"/>
      <c r="BN188" s="22"/>
      <c r="BO188" s="38">
        <f t="shared" si="427"/>
        <v>0</v>
      </c>
      <c r="BP188" s="22"/>
      <c r="BQ188" s="22">
        <v>2</v>
      </c>
      <c r="BR188" s="39">
        <f t="shared" si="428"/>
        <v>224</v>
      </c>
      <c r="BS188" s="22"/>
      <c r="BT188" s="22"/>
      <c r="BU188" s="39">
        <f t="shared" si="429"/>
        <v>0</v>
      </c>
      <c r="BV188" s="200">
        <f t="shared" si="408"/>
        <v>2</v>
      </c>
      <c r="BW188" s="198">
        <f t="shared" si="409"/>
        <v>224</v>
      </c>
      <c r="BX188" s="22"/>
      <c r="BY188" s="22"/>
      <c r="BZ188" s="39">
        <f t="shared" si="430"/>
        <v>0</v>
      </c>
      <c r="CA188" s="22"/>
      <c r="CB188" s="22"/>
      <c r="CC188" s="39">
        <f t="shared" si="431"/>
        <v>0</v>
      </c>
      <c r="CD188" s="22"/>
      <c r="CE188" s="22"/>
      <c r="CF188" s="39">
        <f t="shared" si="432"/>
        <v>0</v>
      </c>
      <c r="CG188" s="22"/>
      <c r="CH188" s="22"/>
      <c r="CI188" s="39">
        <f t="shared" si="433"/>
        <v>0</v>
      </c>
      <c r="CJ188" s="22"/>
      <c r="CK188" s="22"/>
      <c r="CL188" s="39">
        <f t="shared" si="434"/>
        <v>0</v>
      </c>
      <c r="CM188" s="22"/>
      <c r="CN188" s="22"/>
      <c r="CO188" s="39">
        <f t="shared" si="435"/>
        <v>0</v>
      </c>
      <c r="CP188" s="22"/>
      <c r="CQ188" s="22"/>
      <c r="CR188" s="39">
        <f t="shared" si="436"/>
        <v>0</v>
      </c>
      <c r="CS188" s="22"/>
      <c r="CT188" s="22"/>
      <c r="CU188" s="39">
        <f t="shared" si="437"/>
        <v>0</v>
      </c>
      <c r="CV188" s="22"/>
      <c r="CW188" s="22"/>
      <c r="CX188" s="39">
        <f t="shared" si="438"/>
        <v>0</v>
      </c>
      <c r="CY188" s="22"/>
      <c r="CZ188" s="22"/>
      <c r="DA188" s="39">
        <f t="shared" si="439"/>
        <v>0</v>
      </c>
      <c r="DB188" s="22"/>
      <c r="DC188" s="22">
        <v>2</v>
      </c>
      <c r="DD188" s="39">
        <f t="shared" si="440"/>
        <v>224</v>
      </c>
      <c r="DE188" s="22"/>
      <c r="DF188" s="22"/>
      <c r="DG188" s="39">
        <f t="shared" si="441"/>
        <v>0</v>
      </c>
      <c r="DH188" s="22"/>
      <c r="DI188" s="22"/>
      <c r="DJ188" s="39">
        <f t="shared" si="442"/>
        <v>0</v>
      </c>
      <c r="DK188" s="22"/>
      <c r="DL188" s="22"/>
      <c r="DM188" s="39">
        <f t="shared" si="443"/>
        <v>0</v>
      </c>
      <c r="DN188" s="22"/>
      <c r="DO188" s="22"/>
      <c r="DP188" s="39">
        <f t="shared" si="444"/>
        <v>0</v>
      </c>
      <c r="DQ188" s="22"/>
      <c r="DR188" s="22"/>
      <c r="DS188" s="39">
        <f t="shared" si="445"/>
        <v>0</v>
      </c>
      <c r="DT188" s="235">
        <f t="shared" si="413"/>
        <v>2</v>
      </c>
      <c r="DU188" s="198">
        <f>BZ188+CC188+CF188+CI188+CL188+CO188+CR188+CX188+DA188+DD188+DG188+DJ188+DM188+DP188+DS188</f>
        <v>224</v>
      </c>
      <c r="DV188" s="22"/>
      <c r="DW188" s="22"/>
      <c r="DX188" s="39">
        <f t="shared" si="446"/>
        <v>0</v>
      </c>
      <c r="DY188" s="22"/>
      <c r="DZ188" s="22"/>
      <c r="EA188" s="39">
        <f t="shared" si="447"/>
        <v>0</v>
      </c>
      <c r="EB188" s="22"/>
      <c r="EC188" s="22"/>
      <c r="ED188" s="39">
        <f t="shared" si="448"/>
        <v>0</v>
      </c>
      <c r="EE188" s="22"/>
      <c r="EF188" s="22"/>
      <c r="EG188" s="39">
        <f t="shared" si="449"/>
        <v>0</v>
      </c>
      <c r="EH188" s="22"/>
      <c r="EI188" s="22"/>
      <c r="EJ188" s="39">
        <f t="shared" si="450"/>
        <v>0</v>
      </c>
      <c r="EK188" s="22"/>
      <c r="EL188" s="22"/>
      <c r="EM188" s="39">
        <f t="shared" si="451"/>
        <v>0</v>
      </c>
      <c r="EN188" s="22"/>
      <c r="EO188" s="22"/>
      <c r="EP188" s="39">
        <f t="shared" si="461"/>
        <v>0</v>
      </c>
      <c r="EQ188" s="22"/>
      <c r="ER188" s="22"/>
      <c r="ES188" s="39">
        <f t="shared" si="453"/>
        <v>0</v>
      </c>
      <c r="ET188" s="22"/>
      <c r="EU188" s="22">
        <v>10</v>
      </c>
      <c r="EV188" s="39">
        <f t="shared" si="454"/>
        <v>1120</v>
      </c>
      <c r="EW188" s="22"/>
      <c r="EX188" s="41"/>
      <c r="EY188" s="64">
        <f t="shared" si="455"/>
        <v>0</v>
      </c>
      <c r="EZ188" s="200">
        <f t="shared" si="410"/>
        <v>10</v>
      </c>
      <c r="FA188" s="199">
        <f t="shared" si="411"/>
        <v>1120</v>
      </c>
      <c r="FB188" s="22"/>
      <c r="FC188" s="22"/>
      <c r="FD188" s="22"/>
    </row>
    <row r="189" spans="1:160" s="1" customFormat="1">
      <c r="A189" s="24"/>
      <c r="B189" s="83" t="s">
        <v>621</v>
      </c>
      <c r="C189" s="100">
        <v>5000</v>
      </c>
      <c r="D189" s="98">
        <f t="shared" si="421"/>
        <v>1</v>
      </c>
      <c r="E189" s="125">
        <f t="shared" si="406"/>
        <v>5000</v>
      </c>
      <c r="F189" s="22"/>
      <c r="G189" s="22"/>
      <c r="H189" s="38">
        <f t="shared" si="456"/>
        <v>0</v>
      </c>
      <c r="I189" s="28"/>
      <c r="J189" s="28"/>
      <c r="K189" s="38">
        <f t="shared" si="457"/>
        <v>0</v>
      </c>
      <c r="L189" s="22"/>
      <c r="M189" s="22"/>
      <c r="N189" s="39">
        <f t="shared" si="458"/>
        <v>0</v>
      </c>
      <c r="O189" s="22"/>
      <c r="P189" s="22"/>
      <c r="Q189" s="39">
        <f t="shared" si="459"/>
        <v>0</v>
      </c>
      <c r="R189" s="22"/>
      <c r="S189" s="22"/>
      <c r="T189" s="39">
        <f t="shared" si="460"/>
        <v>0</v>
      </c>
      <c r="U189" s="22"/>
      <c r="V189" s="22"/>
      <c r="W189" s="39">
        <f t="shared" si="416"/>
        <v>0</v>
      </c>
      <c r="X189" s="22"/>
      <c r="Y189" s="22"/>
      <c r="Z189" s="39">
        <f t="shared" si="417"/>
        <v>0</v>
      </c>
      <c r="AA189" s="144"/>
      <c r="AB189" s="144"/>
      <c r="AC189" s="39">
        <f t="shared" si="363"/>
        <v>0</v>
      </c>
      <c r="AD189" s="22"/>
      <c r="AE189" s="22"/>
      <c r="AF189" s="39">
        <f t="shared" si="418"/>
        <v>0</v>
      </c>
      <c r="AG189" s="164"/>
      <c r="AH189" s="119">
        <f t="shared" si="365"/>
        <v>0</v>
      </c>
      <c r="AI189" s="150">
        <f t="shared" si="366"/>
        <v>0</v>
      </c>
      <c r="AJ189" s="22"/>
      <c r="AK189" s="22"/>
      <c r="AL189" s="22"/>
      <c r="AM189" s="22"/>
      <c r="AN189" s="22"/>
      <c r="AO189" s="22"/>
      <c r="AP189" s="22"/>
      <c r="AQ189" s="22"/>
      <c r="AR189" s="39">
        <f t="shared" si="419"/>
        <v>0</v>
      </c>
      <c r="AS189" s="22"/>
      <c r="AT189" s="22"/>
      <c r="AU189" s="38">
        <f t="shared" si="420"/>
        <v>0</v>
      </c>
      <c r="AV189" s="226">
        <f t="shared" si="407"/>
        <v>0</v>
      </c>
      <c r="AW189" s="198">
        <f t="shared" si="412"/>
        <v>0</v>
      </c>
      <c r="AX189" s="22"/>
      <c r="AY189" s="22"/>
      <c r="AZ189" s="38">
        <f t="shared" si="422"/>
        <v>0</v>
      </c>
      <c r="BA189" s="22"/>
      <c r="BB189" s="22"/>
      <c r="BC189" s="38">
        <f t="shared" si="423"/>
        <v>0</v>
      </c>
      <c r="BD189" s="22"/>
      <c r="BE189" s="22"/>
      <c r="BF189" s="38">
        <f t="shared" si="424"/>
        <v>0</v>
      </c>
      <c r="BG189" s="22"/>
      <c r="BH189" s="22"/>
      <c r="BI189" s="38">
        <f t="shared" si="425"/>
        <v>0</v>
      </c>
      <c r="BJ189" s="22"/>
      <c r="BK189" s="22"/>
      <c r="BL189" s="38">
        <f t="shared" si="426"/>
        <v>0</v>
      </c>
      <c r="BM189" s="22"/>
      <c r="BN189" s="22"/>
      <c r="BO189" s="38">
        <f t="shared" si="427"/>
        <v>0</v>
      </c>
      <c r="BP189" s="22"/>
      <c r="BQ189" s="22"/>
      <c r="BR189" s="39">
        <f t="shared" si="428"/>
        <v>0</v>
      </c>
      <c r="BS189" s="22"/>
      <c r="BT189" s="22"/>
      <c r="BU189" s="39">
        <f t="shared" si="429"/>
        <v>0</v>
      </c>
      <c r="BV189" s="200">
        <f t="shared" si="408"/>
        <v>0</v>
      </c>
      <c r="BW189" s="198">
        <f t="shared" si="409"/>
        <v>0</v>
      </c>
      <c r="BX189" s="22"/>
      <c r="BY189" s="22"/>
      <c r="BZ189" s="39">
        <f t="shared" si="430"/>
        <v>0</v>
      </c>
      <c r="CA189" s="22"/>
      <c r="CB189" s="22"/>
      <c r="CC189" s="39">
        <f t="shared" si="431"/>
        <v>0</v>
      </c>
      <c r="CD189" s="22"/>
      <c r="CE189" s="22"/>
      <c r="CF189" s="39">
        <f t="shared" si="432"/>
        <v>0</v>
      </c>
      <c r="CG189" s="22"/>
      <c r="CH189" s="22"/>
      <c r="CI189" s="39">
        <f t="shared" si="433"/>
        <v>0</v>
      </c>
      <c r="CJ189" s="22"/>
      <c r="CK189" s="22"/>
      <c r="CL189" s="39">
        <f t="shared" si="434"/>
        <v>0</v>
      </c>
      <c r="CM189" s="22"/>
      <c r="CN189" s="22"/>
      <c r="CO189" s="39">
        <f t="shared" si="435"/>
        <v>0</v>
      </c>
      <c r="CP189" s="22"/>
      <c r="CQ189" s="22"/>
      <c r="CR189" s="39">
        <f t="shared" si="436"/>
        <v>0</v>
      </c>
      <c r="CS189" s="22"/>
      <c r="CT189" s="22"/>
      <c r="CU189" s="39">
        <f t="shared" si="437"/>
        <v>0</v>
      </c>
      <c r="CV189" s="22"/>
      <c r="CW189" s="22"/>
      <c r="CX189" s="39">
        <f t="shared" si="438"/>
        <v>0</v>
      </c>
      <c r="CY189" s="22"/>
      <c r="CZ189" s="22"/>
      <c r="DA189" s="39">
        <f t="shared" si="439"/>
        <v>0</v>
      </c>
      <c r="DB189" s="22"/>
      <c r="DC189" s="22"/>
      <c r="DD189" s="39">
        <f t="shared" si="440"/>
        <v>0</v>
      </c>
      <c r="DE189" s="22"/>
      <c r="DF189" s="22"/>
      <c r="DG189" s="39">
        <f t="shared" si="441"/>
        <v>0</v>
      </c>
      <c r="DH189" s="22"/>
      <c r="DI189" s="22"/>
      <c r="DJ189" s="39">
        <f t="shared" si="442"/>
        <v>0</v>
      </c>
      <c r="DK189" s="22"/>
      <c r="DL189" s="22"/>
      <c r="DM189" s="39">
        <f t="shared" si="443"/>
        <v>0</v>
      </c>
      <c r="DN189" s="22"/>
      <c r="DO189" s="22"/>
      <c r="DP189" s="39">
        <f t="shared" si="444"/>
        <v>0</v>
      </c>
      <c r="DQ189" s="22"/>
      <c r="DR189" s="22"/>
      <c r="DS189" s="39">
        <f t="shared" si="445"/>
        <v>0</v>
      </c>
      <c r="DT189" s="235">
        <f t="shared" si="413"/>
        <v>0</v>
      </c>
      <c r="DU189" s="198">
        <f t="shared" si="414"/>
        <v>0</v>
      </c>
      <c r="DV189" s="22"/>
      <c r="DW189" s="22"/>
      <c r="DX189" s="39">
        <f t="shared" si="446"/>
        <v>0</v>
      </c>
      <c r="DY189" s="22"/>
      <c r="DZ189" s="22">
        <v>1</v>
      </c>
      <c r="EA189" s="39">
        <f t="shared" si="447"/>
        <v>5000</v>
      </c>
      <c r="EB189" s="22"/>
      <c r="EC189" s="22"/>
      <c r="ED189" s="39">
        <f t="shared" si="448"/>
        <v>0</v>
      </c>
      <c r="EE189" s="22"/>
      <c r="EF189" s="22"/>
      <c r="EG189" s="39">
        <f t="shared" si="449"/>
        <v>0</v>
      </c>
      <c r="EH189" s="22"/>
      <c r="EI189" s="22"/>
      <c r="EJ189" s="39">
        <f t="shared" si="450"/>
        <v>0</v>
      </c>
      <c r="EK189" s="22"/>
      <c r="EL189" s="22"/>
      <c r="EM189" s="39">
        <f t="shared" si="451"/>
        <v>0</v>
      </c>
      <c r="EN189" s="22"/>
      <c r="EO189" s="22"/>
      <c r="EP189" s="39">
        <f t="shared" si="461"/>
        <v>0</v>
      </c>
      <c r="EQ189" s="22"/>
      <c r="ER189" s="22"/>
      <c r="ES189" s="39">
        <f t="shared" si="453"/>
        <v>0</v>
      </c>
      <c r="ET189" s="22"/>
      <c r="EU189" s="22"/>
      <c r="EV189" s="39">
        <f t="shared" si="454"/>
        <v>0</v>
      </c>
      <c r="EW189" s="22"/>
      <c r="EX189" s="41"/>
      <c r="EY189" s="64">
        <f t="shared" si="455"/>
        <v>0</v>
      </c>
      <c r="EZ189" s="200">
        <f t="shared" si="410"/>
        <v>1</v>
      </c>
      <c r="FA189" s="199">
        <f t="shared" si="411"/>
        <v>5000</v>
      </c>
      <c r="FB189" s="22"/>
      <c r="FC189" s="22"/>
      <c r="FD189" s="22"/>
    </row>
    <row r="190" spans="1:160" s="1" customFormat="1">
      <c r="A190" s="24"/>
      <c r="B190" s="83" t="s">
        <v>638</v>
      </c>
      <c r="C190" s="100">
        <v>1000</v>
      </c>
      <c r="D190" s="98">
        <f t="shared" si="421"/>
        <v>1</v>
      </c>
      <c r="E190" s="125">
        <f t="shared" si="406"/>
        <v>1000</v>
      </c>
      <c r="F190" s="22"/>
      <c r="G190" s="22"/>
      <c r="H190" s="38">
        <f t="shared" si="456"/>
        <v>0</v>
      </c>
      <c r="I190" s="28"/>
      <c r="J190" s="28"/>
      <c r="K190" s="38">
        <f t="shared" si="457"/>
        <v>0</v>
      </c>
      <c r="L190" s="22"/>
      <c r="M190" s="22"/>
      <c r="N190" s="39">
        <f t="shared" si="458"/>
        <v>0</v>
      </c>
      <c r="O190" s="22"/>
      <c r="P190" s="22"/>
      <c r="Q190" s="39">
        <f t="shared" si="459"/>
        <v>0</v>
      </c>
      <c r="R190" s="22"/>
      <c r="S190" s="22"/>
      <c r="T190" s="39">
        <f t="shared" si="460"/>
        <v>0</v>
      </c>
      <c r="U190" s="22"/>
      <c r="V190" s="22"/>
      <c r="W190" s="39">
        <f t="shared" si="416"/>
        <v>0</v>
      </c>
      <c r="X190" s="22"/>
      <c r="Y190" s="22"/>
      <c r="Z190" s="39">
        <f t="shared" si="417"/>
        <v>0</v>
      </c>
      <c r="AA190" s="144"/>
      <c r="AB190" s="144"/>
      <c r="AC190" s="39">
        <f t="shared" si="363"/>
        <v>0</v>
      </c>
      <c r="AD190" s="22"/>
      <c r="AE190" s="22"/>
      <c r="AF190" s="39">
        <f t="shared" si="418"/>
        <v>0</v>
      </c>
      <c r="AG190" s="164"/>
      <c r="AH190" s="119">
        <f t="shared" si="365"/>
        <v>0</v>
      </c>
      <c r="AI190" s="150">
        <f t="shared" si="366"/>
        <v>0</v>
      </c>
      <c r="AJ190" s="22"/>
      <c r="AK190" s="22"/>
      <c r="AL190" s="22"/>
      <c r="AM190" s="22"/>
      <c r="AN190" s="22"/>
      <c r="AO190" s="22"/>
      <c r="AP190" s="22"/>
      <c r="AQ190" s="22"/>
      <c r="AR190" s="39">
        <f t="shared" si="419"/>
        <v>0</v>
      </c>
      <c r="AS190" s="22"/>
      <c r="AT190" s="22"/>
      <c r="AU190" s="38">
        <f t="shared" si="420"/>
        <v>0</v>
      </c>
      <c r="AV190" s="226">
        <f t="shared" si="407"/>
        <v>0</v>
      </c>
      <c r="AW190" s="198">
        <f t="shared" si="412"/>
        <v>0</v>
      </c>
      <c r="AX190" s="22"/>
      <c r="AY190" s="22"/>
      <c r="AZ190" s="38">
        <f t="shared" si="422"/>
        <v>0</v>
      </c>
      <c r="BA190" s="22"/>
      <c r="BB190" s="22"/>
      <c r="BC190" s="38">
        <f t="shared" si="423"/>
        <v>0</v>
      </c>
      <c r="BD190" s="22"/>
      <c r="BE190" s="22"/>
      <c r="BF190" s="38">
        <f t="shared" si="424"/>
        <v>0</v>
      </c>
      <c r="BG190" s="22"/>
      <c r="BH190" s="22"/>
      <c r="BI190" s="38">
        <f t="shared" si="425"/>
        <v>0</v>
      </c>
      <c r="BJ190" s="22"/>
      <c r="BK190" s="22"/>
      <c r="BL190" s="38">
        <f t="shared" si="426"/>
        <v>0</v>
      </c>
      <c r="BM190" s="22"/>
      <c r="BN190" s="22"/>
      <c r="BO190" s="38">
        <f t="shared" si="427"/>
        <v>0</v>
      </c>
      <c r="BP190" s="22"/>
      <c r="BQ190" s="22"/>
      <c r="BR190" s="39">
        <f t="shared" si="428"/>
        <v>0</v>
      </c>
      <c r="BS190" s="22"/>
      <c r="BT190" s="22"/>
      <c r="BU190" s="39">
        <f t="shared" si="429"/>
        <v>0</v>
      </c>
      <c r="BV190" s="200">
        <f t="shared" si="408"/>
        <v>0</v>
      </c>
      <c r="BW190" s="198">
        <f t="shared" si="409"/>
        <v>0</v>
      </c>
      <c r="BX190" s="22"/>
      <c r="BY190" s="22"/>
      <c r="BZ190" s="39">
        <f t="shared" si="430"/>
        <v>0</v>
      </c>
      <c r="CA190" s="22"/>
      <c r="CB190" s="22"/>
      <c r="CC190" s="39">
        <f t="shared" si="431"/>
        <v>0</v>
      </c>
      <c r="CD190" s="22"/>
      <c r="CE190" s="22"/>
      <c r="CF190" s="39">
        <f t="shared" si="432"/>
        <v>0</v>
      </c>
      <c r="CG190" s="22"/>
      <c r="CH190" s="22"/>
      <c r="CI190" s="39">
        <f t="shared" si="433"/>
        <v>0</v>
      </c>
      <c r="CJ190" s="22"/>
      <c r="CK190" s="22"/>
      <c r="CL190" s="39">
        <f t="shared" si="434"/>
        <v>0</v>
      </c>
      <c r="CM190" s="22"/>
      <c r="CN190" s="22"/>
      <c r="CO190" s="39">
        <f t="shared" si="435"/>
        <v>0</v>
      </c>
      <c r="CP190" s="22"/>
      <c r="CQ190" s="22"/>
      <c r="CR190" s="39">
        <f t="shared" si="436"/>
        <v>0</v>
      </c>
      <c r="CS190" s="22"/>
      <c r="CT190" s="22"/>
      <c r="CU190" s="39">
        <f t="shared" si="437"/>
        <v>0</v>
      </c>
      <c r="CV190" s="22"/>
      <c r="CW190" s="22"/>
      <c r="CX190" s="39">
        <f t="shared" si="438"/>
        <v>0</v>
      </c>
      <c r="CY190" s="22"/>
      <c r="CZ190" s="22"/>
      <c r="DA190" s="39">
        <f t="shared" si="439"/>
        <v>0</v>
      </c>
      <c r="DB190" s="22"/>
      <c r="DC190" s="22"/>
      <c r="DD190" s="39">
        <f t="shared" si="440"/>
        <v>0</v>
      </c>
      <c r="DE190" s="22"/>
      <c r="DF190" s="22"/>
      <c r="DG190" s="39">
        <f t="shared" si="441"/>
        <v>0</v>
      </c>
      <c r="DH190" s="22"/>
      <c r="DI190" s="22"/>
      <c r="DJ190" s="39">
        <f t="shared" si="442"/>
        <v>0</v>
      </c>
      <c r="DK190" s="22"/>
      <c r="DL190" s="22"/>
      <c r="DM190" s="39">
        <f t="shared" si="443"/>
        <v>0</v>
      </c>
      <c r="DN190" s="22"/>
      <c r="DO190" s="22"/>
      <c r="DP190" s="39">
        <f t="shared" si="444"/>
        <v>0</v>
      </c>
      <c r="DQ190" s="22"/>
      <c r="DR190" s="22"/>
      <c r="DS190" s="39">
        <f t="shared" si="445"/>
        <v>0</v>
      </c>
      <c r="DT190" s="235">
        <f t="shared" si="413"/>
        <v>0</v>
      </c>
      <c r="DU190" s="198">
        <f t="shared" si="414"/>
        <v>0</v>
      </c>
      <c r="DV190" s="22"/>
      <c r="DW190" s="22"/>
      <c r="DX190" s="39">
        <f t="shared" si="446"/>
        <v>0</v>
      </c>
      <c r="DY190" s="22"/>
      <c r="DZ190" s="22"/>
      <c r="EA190" s="39">
        <f t="shared" si="447"/>
        <v>0</v>
      </c>
      <c r="EB190" s="22"/>
      <c r="EC190" s="22"/>
      <c r="ED190" s="39">
        <f t="shared" si="448"/>
        <v>0</v>
      </c>
      <c r="EE190" s="22"/>
      <c r="EF190" s="22"/>
      <c r="EG190" s="39">
        <f t="shared" si="449"/>
        <v>0</v>
      </c>
      <c r="EH190" s="22"/>
      <c r="EI190" s="22"/>
      <c r="EJ190" s="39">
        <f t="shared" si="450"/>
        <v>0</v>
      </c>
      <c r="EK190" s="22"/>
      <c r="EL190" s="22"/>
      <c r="EM190" s="39">
        <f t="shared" si="451"/>
        <v>0</v>
      </c>
      <c r="EN190" s="22"/>
      <c r="EO190" s="22"/>
      <c r="EP190" s="39">
        <f t="shared" si="461"/>
        <v>0</v>
      </c>
      <c r="EQ190" s="22"/>
      <c r="ER190" s="22">
        <v>1</v>
      </c>
      <c r="ES190" s="39">
        <f t="shared" si="453"/>
        <v>1000</v>
      </c>
      <c r="ET190" s="22"/>
      <c r="EU190" s="22"/>
      <c r="EV190" s="39">
        <f t="shared" si="454"/>
        <v>0</v>
      </c>
      <c r="EW190" s="22"/>
      <c r="EX190" s="41"/>
      <c r="EY190" s="64">
        <f t="shared" si="455"/>
        <v>0</v>
      </c>
      <c r="EZ190" s="200">
        <f t="shared" si="410"/>
        <v>1</v>
      </c>
      <c r="FA190" s="199">
        <f t="shared" si="411"/>
        <v>1000</v>
      </c>
      <c r="FB190" s="22"/>
      <c r="FC190" s="22"/>
      <c r="FD190" s="22"/>
    </row>
    <row r="191" spans="1:160">
      <c r="B191" s="83" t="s">
        <v>646</v>
      </c>
      <c r="C191" s="101">
        <v>1000</v>
      </c>
      <c r="D191" s="98">
        <f t="shared" si="421"/>
        <v>1</v>
      </c>
      <c r="E191" s="129">
        <f t="shared" si="406"/>
        <v>1000</v>
      </c>
      <c r="G191" s="67"/>
      <c r="H191" s="38">
        <f t="shared" si="456"/>
        <v>0</v>
      </c>
      <c r="J191" s="69"/>
      <c r="K191" s="38">
        <f t="shared" si="457"/>
        <v>0</v>
      </c>
      <c r="M191" s="21"/>
      <c r="N191" s="39">
        <f t="shared" si="458"/>
        <v>0</v>
      </c>
      <c r="P191" s="21"/>
      <c r="Q191" s="39">
        <f t="shared" si="459"/>
        <v>0</v>
      </c>
      <c r="S191" s="21"/>
      <c r="T191" s="39">
        <f t="shared" si="460"/>
        <v>0</v>
      </c>
      <c r="V191" s="71"/>
      <c r="W191" s="70">
        <f t="shared" si="416"/>
        <v>0</v>
      </c>
      <c r="Z191" s="70">
        <f t="shared" si="417"/>
        <v>0</v>
      </c>
      <c r="AA191" s="146"/>
      <c r="AB191" s="146"/>
      <c r="AC191" s="39">
        <f t="shared" si="363"/>
        <v>0</v>
      </c>
      <c r="AF191" s="70">
        <f t="shared" si="418"/>
        <v>0</v>
      </c>
      <c r="AG191" s="166"/>
      <c r="AH191" s="119">
        <f t="shared" si="365"/>
        <v>0</v>
      </c>
      <c r="AI191" s="150">
        <f t="shared" si="366"/>
        <v>0</v>
      </c>
      <c r="AR191" s="70">
        <f t="shared" si="419"/>
        <v>0</v>
      </c>
      <c r="AU191" s="68">
        <f t="shared" si="420"/>
        <v>0</v>
      </c>
      <c r="AV191" s="227">
        <f t="shared" si="407"/>
        <v>0</v>
      </c>
      <c r="AW191" s="198">
        <f t="shared" si="412"/>
        <v>0</v>
      </c>
      <c r="AZ191" s="68">
        <f t="shared" si="422"/>
        <v>0</v>
      </c>
      <c r="BC191" s="68">
        <f t="shared" si="423"/>
        <v>0</v>
      </c>
      <c r="BF191" s="68">
        <f t="shared" si="424"/>
        <v>0</v>
      </c>
      <c r="BI191" s="68">
        <f t="shared" si="425"/>
        <v>0</v>
      </c>
      <c r="BL191" s="68">
        <f t="shared" si="426"/>
        <v>0</v>
      </c>
      <c r="BO191" s="68">
        <f t="shared" si="427"/>
        <v>0</v>
      </c>
      <c r="BQ191" s="21"/>
      <c r="BR191" s="70">
        <f t="shared" si="428"/>
        <v>0</v>
      </c>
      <c r="BT191" s="21"/>
      <c r="BU191" s="70">
        <f t="shared" si="429"/>
        <v>0</v>
      </c>
      <c r="BV191" s="201">
        <f t="shared" si="408"/>
        <v>0</v>
      </c>
      <c r="BW191" s="230">
        <f t="shared" si="409"/>
        <v>0</v>
      </c>
      <c r="BZ191" s="70">
        <f t="shared" si="430"/>
        <v>0</v>
      </c>
      <c r="CC191" s="70">
        <f t="shared" si="431"/>
        <v>0</v>
      </c>
      <c r="CF191" s="70">
        <f t="shared" si="432"/>
        <v>0</v>
      </c>
      <c r="CH191" s="71"/>
      <c r="CI191" s="70">
        <f t="shared" si="433"/>
        <v>0</v>
      </c>
      <c r="CK191" s="71"/>
      <c r="CL191" s="70">
        <f t="shared" si="434"/>
        <v>0</v>
      </c>
      <c r="CN191" s="71"/>
      <c r="CO191" s="70">
        <f t="shared" si="435"/>
        <v>0</v>
      </c>
      <c r="CR191" s="70">
        <f t="shared" si="436"/>
        <v>0</v>
      </c>
      <c r="CU191" s="39">
        <f t="shared" si="437"/>
        <v>0</v>
      </c>
      <c r="CX191" s="70">
        <f t="shared" si="438"/>
        <v>0</v>
      </c>
      <c r="CZ191" s="21"/>
      <c r="DA191" s="70">
        <f t="shared" si="439"/>
        <v>0</v>
      </c>
      <c r="DC191" s="21"/>
      <c r="DD191" s="39">
        <f t="shared" si="440"/>
        <v>0</v>
      </c>
      <c r="DG191" s="70">
        <f t="shared" si="441"/>
        <v>0</v>
      </c>
      <c r="DJ191" s="70">
        <f t="shared" si="442"/>
        <v>0</v>
      </c>
      <c r="DM191" s="70">
        <f t="shared" si="443"/>
        <v>0</v>
      </c>
      <c r="DP191" s="70">
        <f t="shared" si="444"/>
        <v>0</v>
      </c>
      <c r="DR191" s="71"/>
      <c r="DS191" s="70">
        <f t="shared" si="445"/>
        <v>0</v>
      </c>
      <c r="DT191" s="235">
        <f t="shared" si="413"/>
        <v>0</v>
      </c>
      <c r="DU191" s="198">
        <f t="shared" si="414"/>
        <v>0</v>
      </c>
      <c r="DX191" s="70">
        <f t="shared" si="446"/>
        <v>0</v>
      </c>
      <c r="DZ191" s="21"/>
      <c r="EA191" s="70">
        <f t="shared" si="447"/>
        <v>0</v>
      </c>
      <c r="EC191" s="21"/>
      <c r="ED191" s="70">
        <f t="shared" si="448"/>
        <v>0</v>
      </c>
      <c r="EG191" s="70">
        <f t="shared" si="449"/>
        <v>0</v>
      </c>
      <c r="EI191" s="21"/>
      <c r="EJ191" s="70">
        <f t="shared" si="450"/>
        <v>0</v>
      </c>
      <c r="EM191" s="70">
        <f t="shared" si="451"/>
        <v>0</v>
      </c>
      <c r="EP191" s="70">
        <f t="shared" si="461"/>
        <v>0</v>
      </c>
      <c r="ES191" s="70">
        <f t="shared" si="453"/>
        <v>0</v>
      </c>
      <c r="ET191" s="71"/>
      <c r="EU191">
        <v>1</v>
      </c>
      <c r="EV191" s="70">
        <f t="shared" si="454"/>
        <v>1000</v>
      </c>
      <c r="EX191" s="71"/>
      <c r="EY191" s="72">
        <f t="shared" si="455"/>
        <v>0</v>
      </c>
      <c r="EZ191" s="201">
        <f t="shared" si="410"/>
        <v>1</v>
      </c>
      <c r="FA191" s="202">
        <f t="shared" si="411"/>
        <v>1000</v>
      </c>
      <c r="FB191" s="21"/>
      <c r="FC191" s="21"/>
      <c r="FD191" s="21"/>
    </row>
    <row r="192" spans="1:160">
      <c r="A192" s="21"/>
      <c r="B192" s="83" t="s">
        <v>694</v>
      </c>
      <c r="C192" s="102">
        <v>1.75</v>
      </c>
      <c r="D192" s="98">
        <f t="shared" si="421"/>
        <v>87</v>
      </c>
      <c r="E192" s="129">
        <f t="shared" si="406"/>
        <v>152.25</v>
      </c>
      <c r="F192" s="22"/>
      <c r="G192" s="22"/>
      <c r="H192" s="38">
        <f t="shared" si="456"/>
        <v>0</v>
      </c>
      <c r="I192" s="27"/>
      <c r="J192" s="27"/>
      <c r="K192" s="38">
        <f t="shared" si="457"/>
        <v>0</v>
      </c>
      <c r="L192" s="21"/>
      <c r="M192" s="21"/>
      <c r="N192" s="39">
        <f t="shared" si="458"/>
        <v>0</v>
      </c>
      <c r="O192" s="21"/>
      <c r="P192" s="21"/>
      <c r="Q192" s="39">
        <f t="shared" si="459"/>
        <v>0</v>
      </c>
      <c r="R192" s="21"/>
      <c r="S192" s="21"/>
      <c r="T192" s="39">
        <f t="shared" si="460"/>
        <v>0</v>
      </c>
      <c r="U192" s="21"/>
      <c r="V192" s="21"/>
      <c r="W192" s="39">
        <f t="shared" si="416"/>
        <v>0</v>
      </c>
      <c r="X192" s="21"/>
      <c r="Y192" s="21"/>
      <c r="Z192" s="39">
        <f t="shared" si="417"/>
        <v>0</v>
      </c>
      <c r="AA192" s="144"/>
      <c r="AB192" s="144"/>
      <c r="AC192" s="39">
        <f t="shared" si="363"/>
        <v>0</v>
      </c>
      <c r="AD192" s="21"/>
      <c r="AE192" s="21"/>
      <c r="AF192" s="39">
        <f t="shared" si="418"/>
        <v>0</v>
      </c>
      <c r="AG192" s="164"/>
      <c r="AH192" s="119">
        <f t="shared" si="365"/>
        <v>0</v>
      </c>
      <c r="AI192" s="150">
        <f t="shared" si="366"/>
        <v>0</v>
      </c>
      <c r="AJ192" s="21"/>
      <c r="AK192" s="21"/>
      <c r="AL192" s="21"/>
      <c r="AM192" s="21"/>
      <c r="AN192" s="21"/>
      <c r="AO192" s="21"/>
      <c r="AP192" s="21"/>
      <c r="AQ192" s="21"/>
      <c r="AR192" s="39">
        <f t="shared" si="419"/>
        <v>0</v>
      </c>
      <c r="AS192" s="22"/>
      <c r="AT192" s="22"/>
      <c r="AU192" s="38">
        <f t="shared" si="420"/>
        <v>0</v>
      </c>
      <c r="AV192" s="226"/>
      <c r="AW192" s="198">
        <f t="shared" si="412"/>
        <v>0</v>
      </c>
      <c r="AX192" s="22"/>
      <c r="AY192" s="22"/>
      <c r="AZ192" s="38">
        <f t="shared" si="422"/>
        <v>0</v>
      </c>
      <c r="BA192" s="22"/>
      <c r="BB192" s="22"/>
      <c r="BC192" s="38">
        <f t="shared" si="423"/>
        <v>0</v>
      </c>
      <c r="BD192" s="22"/>
      <c r="BE192" s="22"/>
      <c r="BF192" s="38">
        <f t="shared" si="424"/>
        <v>0</v>
      </c>
      <c r="BG192" s="22"/>
      <c r="BH192" s="22"/>
      <c r="BI192" s="38">
        <f t="shared" si="425"/>
        <v>0</v>
      </c>
      <c r="BJ192" s="22"/>
      <c r="BK192" s="22"/>
      <c r="BL192" s="38">
        <f t="shared" si="426"/>
        <v>0</v>
      </c>
      <c r="BM192" s="22"/>
      <c r="BN192" s="22"/>
      <c r="BO192" s="38">
        <f t="shared" si="427"/>
        <v>0</v>
      </c>
      <c r="BP192" s="21"/>
      <c r="BQ192" s="21">
        <v>5</v>
      </c>
      <c r="BR192" s="39">
        <f t="shared" si="428"/>
        <v>8.75</v>
      </c>
      <c r="BS192" s="21">
        <v>5</v>
      </c>
      <c r="BT192" s="21">
        <f>BS192*12</f>
        <v>60</v>
      </c>
      <c r="BU192" s="70">
        <f t="shared" si="429"/>
        <v>105</v>
      </c>
      <c r="BV192" s="200"/>
      <c r="BW192" s="198">
        <f t="shared" si="409"/>
        <v>113.75</v>
      </c>
      <c r="BX192" s="21"/>
      <c r="BY192" s="21"/>
      <c r="BZ192" s="39">
        <f t="shared" si="430"/>
        <v>0</v>
      </c>
      <c r="CA192" s="21"/>
      <c r="CB192" s="21"/>
      <c r="CC192" s="39">
        <f t="shared" si="431"/>
        <v>0</v>
      </c>
      <c r="CD192" s="21"/>
      <c r="CE192" s="21"/>
      <c r="CF192" s="39">
        <f t="shared" si="432"/>
        <v>0</v>
      </c>
      <c r="CG192" s="21"/>
      <c r="CH192" s="21"/>
      <c r="CI192" s="39">
        <f t="shared" si="433"/>
        <v>0</v>
      </c>
      <c r="CJ192" s="21"/>
      <c r="CK192" s="21"/>
      <c r="CL192" s="39">
        <f t="shared" si="434"/>
        <v>0</v>
      </c>
      <c r="CM192" s="21"/>
      <c r="CN192" s="21"/>
      <c r="CO192" s="39">
        <f t="shared" si="435"/>
        <v>0</v>
      </c>
      <c r="CP192" s="21"/>
      <c r="CQ192" s="21">
        <v>12</v>
      </c>
      <c r="CR192" s="39">
        <f t="shared" si="436"/>
        <v>21</v>
      </c>
      <c r="CS192" s="21"/>
      <c r="CT192" s="21"/>
      <c r="CU192" s="39">
        <f t="shared" si="437"/>
        <v>0</v>
      </c>
      <c r="CV192" s="21"/>
      <c r="CW192" s="21"/>
      <c r="CX192" s="39">
        <f t="shared" si="438"/>
        <v>0</v>
      </c>
      <c r="CY192" s="21"/>
      <c r="CZ192" s="21"/>
      <c r="DA192" s="39">
        <f t="shared" si="439"/>
        <v>0</v>
      </c>
      <c r="DB192" s="21"/>
      <c r="DC192" s="21"/>
      <c r="DD192" s="39">
        <f t="shared" si="440"/>
        <v>0</v>
      </c>
      <c r="DE192" s="21"/>
      <c r="DF192" s="21"/>
      <c r="DG192" s="39">
        <f t="shared" si="441"/>
        <v>0</v>
      </c>
      <c r="DH192" s="21"/>
      <c r="DI192" s="21">
        <v>10</v>
      </c>
      <c r="DJ192" s="39">
        <f t="shared" si="442"/>
        <v>17.5</v>
      </c>
      <c r="DK192" s="21"/>
      <c r="DL192" s="21"/>
      <c r="DM192" s="39">
        <f t="shared" si="443"/>
        <v>0</v>
      </c>
      <c r="DN192" s="21"/>
      <c r="DO192" s="21"/>
      <c r="DP192" s="39">
        <f t="shared" si="444"/>
        <v>0</v>
      </c>
      <c r="DQ192" s="21"/>
      <c r="DR192" s="21"/>
      <c r="DS192" s="39">
        <f t="shared" si="445"/>
        <v>0</v>
      </c>
      <c r="DT192" s="235">
        <f t="shared" si="413"/>
        <v>22</v>
      </c>
      <c r="DU192" s="198">
        <f t="shared" si="414"/>
        <v>38.5</v>
      </c>
      <c r="DV192" s="21"/>
      <c r="DW192" s="21"/>
      <c r="DX192" s="39">
        <f t="shared" si="446"/>
        <v>0</v>
      </c>
      <c r="DY192" s="21"/>
      <c r="DZ192" s="21"/>
      <c r="EA192" s="39">
        <f t="shared" si="447"/>
        <v>0</v>
      </c>
      <c r="EB192" s="21"/>
      <c r="EC192" s="21"/>
      <c r="ED192" s="39">
        <f t="shared" si="448"/>
        <v>0</v>
      </c>
      <c r="EE192" s="21"/>
      <c r="EF192" s="21"/>
      <c r="EG192" s="39">
        <f t="shared" si="449"/>
        <v>0</v>
      </c>
      <c r="EH192" s="21"/>
      <c r="EI192" s="21"/>
      <c r="EJ192" s="39">
        <f t="shared" si="450"/>
        <v>0</v>
      </c>
      <c r="EK192" s="21"/>
      <c r="EL192" s="21"/>
      <c r="EM192" s="39">
        <f t="shared" si="451"/>
        <v>0</v>
      </c>
      <c r="EN192" s="21"/>
      <c r="EO192" s="21"/>
      <c r="EP192" s="39">
        <f t="shared" si="461"/>
        <v>0</v>
      </c>
      <c r="EQ192" s="21"/>
      <c r="ER192" s="21"/>
      <c r="ES192" s="39">
        <f t="shared" si="453"/>
        <v>0</v>
      </c>
      <c r="ET192" s="21"/>
      <c r="EU192" s="21"/>
      <c r="EV192" s="39"/>
      <c r="EW192" s="21"/>
      <c r="EX192" s="21"/>
      <c r="EY192" s="39">
        <f t="shared" si="455"/>
        <v>0</v>
      </c>
      <c r="EZ192" s="201">
        <f t="shared" si="410"/>
        <v>0</v>
      </c>
      <c r="FA192" s="202">
        <f t="shared" si="411"/>
        <v>0</v>
      </c>
      <c r="FB192" s="21"/>
      <c r="FC192" s="21"/>
      <c r="FD192" s="21"/>
    </row>
    <row r="193" spans="1:160">
      <c r="A193" s="156"/>
      <c r="B193" s="83" t="s">
        <v>750</v>
      </c>
      <c r="C193" s="102">
        <v>50</v>
      </c>
      <c r="D193" s="98">
        <f t="shared" si="421"/>
        <v>4</v>
      </c>
      <c r="E193" s="129">
        <f t="shared" si="406"/>
        <v>200</v>
      </c>
      <c r="F193" s="22"/>
      <c r="G193" s="22"/>
      <c r="H193" s="38">
        <f t="shared" si="456"/>
        <v>0</v>
      </c>
      <c r="I193" s="27"/>
      <c r="J193" s="27"/>
      <c r="K193" s="38">
        <f t="shared" si="457"/>
        <v>0</v>
      </c>
      <c r="L193" s="21"/>
      <c r="M193" s="21"/>
      <c r="N193" s="39">
        <f t="shared" si="458"/>
        <v>0</v>
      </c>
      <c r="O193" s="21"/>
      <c r="P193" s="21"/>
      <c r="Q193" s="39">
        <f t="shared" si="459"/>
        <v>0</v>
      </c>
      <c r="R193" s="21"/>
      <c r="S193" s="21"/>
      <c r="T193" s="39">
        <f t="shared" si="460"/>
        <v>0</v>
      </c>
      <c r="U193" s="21"/>
      <c r="V193" s="21"/>
      <c r="W193" s="39">
        <f t="shared" si="416"/>
        <v>0</v>
      </c>
      <c r="X193" s="21"/>
      <c r="Y193" s="21"/>
      <c r="Z193" s="39">
        <f t="shared" si="417"/>
        <v>0</v>
      </c>
      <c r="AA193" s="144"/>
      <c r="AB193" s="144"/>
      <c r="AC193" s="39">
        <f t="shared" si="363"/>
        <v>0</v>
      </c>
      <c r="AD193" s="21"/>
      <c r="AE193" s="21"/>
      <c r="AF193" s="39">
        <f t="shared" si="418"/>
        <v>0</v>
      </c>
      <c r="AG193" s="164"/>
      <c r="AH193" s="119"/>
      <c r="AI193" s="150"/>
      <c r="AJ193" s="21"/>
      <c r="AK193" s="21"/>
      <c r="AL193" s="21"/>
      <c r="AM193" s="21"/>
      <c r="AN193" s="21"/>
      <c r="AO193" s="21"/>
      <c r="AP193" s="21"/>
      <c r="AQ193" s="21"/>
      <c r="AR193" s="39">
        <f t="shared" si="419"/>
        <v>0</v>
      </c>
      <c r="AS193" s="22"/>
      <c r="AT193" s="22"/>
      <c r="AU193" s="38">
        <f t="shared" si="420"/>
        <v>0</v>
      </c>
      <c r="AV193" s="226"/>
      <c r="AW193" s="198">
        <f t="shared" si="412"/>
        <v>0</v>
      </c>
      <c r="AX193" s="22"/>
      <c r="AY193" s="22"/>
      <c r="AZ193" s="38">
        <f t="shared" si="422"/>
        <v>0</v>
      </c>
      <c r="BA193" s="22"/>
      <c r="BB193" s="22"/>
      <c r="BC193" s="38">
        <f t="shared" si="423"/>
        <v>0</v>
      </c>
      <c r="BD193" s="22"/>
      <c r="BE193" s="22"/>
      <c r="BF193" s="38">
        <f t="shared" si="424"/>
        <v>0</v>
      </c>
      <c r="BG193" s="22"/>
      <c r="BH193" s="22"/>
      <c r="BI193" s="38">
        <f t="shared" si="425"/>
        <v>0</v>
      </c>
      <c r="BJ193" s="22"/>
      <c r="BK193" s="22"/>
      <c r="BL193" s="38">
        <f t="shared" si="426"/>
        <v>0</v>
      </c>
      <c r="BM193" s="22"/>
      <c r="BN193" s="22"/>
      <c r="BO193" s="38">
        <f t="shared" si="427"/>
        <v>0</v>
      </c>
      <c r="BP193" s="21"/>
      <c r="BQ193" s="21">
        <v>2</v>
      </c>
      <c r="BR193" s="39">
        <f t="shared" si="428"/>
        <v>100</v>
      </c>
      <c r="BS193" s="21"/>
      <c r="BT193" s="21"/>
      <c r="BU193" s="70">
        <f t="shared" si="429"/>
        <v>0</v>
      </c>
      <c r="BV193" s="200"/>
      <c r="BW193" s="198">
        <f t="shared" si="409"/>
        <v>100</v>
      </c>
      <c r="BX193" s="21"/>
      <c r="BY193" s="21"/>
      <c r="BZ193" s="39">
        <f t="shared" si="430"/>
        <v>0</v>
      </c>
      <c r="CA193" s="21"/>
      <c r="CB193" s="21"/>
      <c r="CC193" s="39">
        <f t="shared" si="431"/>
        <v>0</v>
      </c>
      <c r="CD193" s="21"/>
      <c r="CE193" s="21"/>
      <c r="CF193" s="39">
        <f t="shared" si="432"/>
        <v>0</v>
      </c>
      <c r="CG193" s="21"/>
      <c r="CH193" s="21"/>
      <c r="CI193" s="39">
        <f t="shared" si="433"/>
        <v>0</v>
      </c>
      <c r="CJ193" s="21"/>
      <c r="CK193" s="21"/>
      <c r="CL193" s="39">
        <f t="shared" si="434"/>
        <v>0</v>
      </c>
      <c r="CM193" s="21"/>
      <c r="CN193" s="21"/>
      <c r="CO193" s="39">
        <f t="shared" si="435"/>
        <v>0</v>
      </c>
      <c r="CP193" s="21"/>
      <c r="CQ193" s="21"/>
      <c r="CR193" s="39">
        <f t="shared" si="436"/>
        <v>0</v>
      </c>
      <c r="CS193" s="21"/>
      <c r="CT193" s="21"/>
      <c r="CU193" s="39">
        <f t="shared" si="437"/>
        <v>0</v>
      </c>
      <c r="CV193" s="21"/>
      <c r="CW193" s="21"/>
      <c r="CX193" s="39">
        <f t="shared" si="438"/>
        <v>0</v>
      </c>
      <c r="CY193" s="21"/>
      <c r="CZ193" s="21"/>
      <c r="DA193" s="39">
        <f t="shared" si="439"/>
        <v>0</v>
      </c>
      <c r="DB193" s="21"/>
      <c r="DC193" s="21"/>
      <c r="DD193" s="39">
        <f t="shared" si="440"/>
        <v>0</v>
      </c>
      <c r="DE193" s="21"/>
      <c r="DF193" s="21"/>
      <c r="DG193" s="39">
        <f t="shared" si="441"/>
        <v>0</v>
      </c>
      <c r="DH193" s="21"/>
      <c r="DI193" s="21"/>
      <c r="DJ193" s="39">
        <f t="shared" si="442"/>
        <v>0</v>
      </c>
      <c r="DK193" s="21"/>
      <c r="DL193" s="21"/>
      <c r="DM193" s="39">
        <f t="shared" si="443"/>
        <v>0</v>
      </c>
      <c r="DN193" s="21"/>
      <c r="DO193" s="21"/>
      <c r="DP193" s="39">
        <f t="shared" si="444"/>
        <v>0</v>
      </c>
      <c r="DQ193" s="21"/>
      <c r="DR193" s="21"/>
      <c r="DS193" s="39">
        <f t="shared" si="445"/>
        <v>0</v>
      </c>
      <c r="DT193" s="235">
        <f t="shared" si="413"/>
        <v>0</v>
      </c>
      <c r="DU193" s="198">
        <f t="shared" si="414"/>
        <v>0</v>
      </c>
      <c r="DV193" s="21"/>
      <c r="DW193" s="21"/>
      <c r="DX193" s="39">
        <f t="shared" si="446"/>
        <v>0</v>
      </c>
      <c r="DY193" s="21"/>
      <c r="DZ193" s="21"/>
      <c r="EA193" s="39">
        <f t="shared" si="447"/>
        <v>0</v>
      </c>
      <c r="EB193" s="21"/>
      <c r="EC193" s="21"/>
      <c r="ED193" s="39">
        <f t="shared" si="448"/>
        <v>0</v>
      </c>
      <c r="EE193" s="21"/>
      <c r="EF193" s="21"/>
      <c r="EG193" s="39">
        <f t="shared" si="449"/>
        <v>0</v>
      </c>
      <c r="EH193" s="21"/>
      <c r="EI193" s="21"/>
      <c r="EJ193" s="39">
        <f t="shared" si="450"/>
        <v>0</v>
      </c>
      <c r="EK193" s="21"/>
      <c r="EL193" s="21"/>
      <c r="EM193" s="39">
        <f t="shared" si="451"/>
        <v>0</v>
      </c>
      <c r="EN193" s="21"/>
      <c r="EO193" s="21">
        <v>2</v>
      </c>
      <c r="EP193" s="39">
        <f t="shared" si="461"/>
        <v>100</v>
      </c>
      <c r="EQ193" s="21"/>
      <c r="ER193" s="21"/>
      <c r="ES193" s="39">
        <f t="shared" si="453"/>
        <v>0</v>
      </c>
      <c r="ET193" s="21"/>
      <c r="EU193" s="21"/>
      <c r="EV193" s="39"/>
      <c r="EW193" s="21"/>
      <c r="EX193" s="21"/>
      <c r="EY193" s="39">
        <f t="shared" si="455"/>
        <v>0</v>
      </c>
      <c r="EZ193" s="201"/>
      <c r="FA193" s="202">
        <f t="shared" si="411"/>
        <v>100</v>
      </c>
      <c r="FB193" s="21"/>
      <c r="FC193" s="21"/>
      <c r="FD193" s="21"/>
    </row>
    <row r="194" spans="1:160">
      <c r="A194" s="8"/>
      <c r="B194" s="19" t="s">
        <v>806</v>
      </c>
      <c r="C194" s="97">
        <v>500</v>
      </c>
      <c r="D194" s="98">
        <f t="shared" si="421"/>
        <v>1</v>
      </c>
      <c r="E194" s="125">
        <f t="shared" ref="E194" si="462">D194*C194</f>
        <v>500</v>
      </c>
      <c r="F194" s="22"/>
      <c r="G194" s="22"/>
      <c r="H194" s="38">
        <f t="shared" si="456"/>
        <v>0</v>
      </c>
      <c r="I194" s="27"/>
      <c r="J194" s="27"/>
      <c r="K194" s="38">
        <f t="shared" si="457"/>
        <v>0</v>
      </c>
      <c r="L194" s="21"/>
      <c r="M194" s="21"/>
      <c r="N194" s="39">
        <f t="shared" si="458"/>
        <v>0</v>
      </c>
      <c r="O194" s="21"/>
      <c r="P194" s="21"/>
      <c r="Q194" s="39">
        <f t="shared" si="459"/>
        <v>0</v>
      </c>
      <c r="R194" s="21"/>
      <c r="S194" s="21"/>
      <c r="T194" s="39">
        <f t="shared" si="460"/>
        <v>0</v>
      </c>
      <c r="U194" s="21"/>
      <c r="V194" s="21"/>
      <c r="W194" s="39">
        <f t="shared" si="416"/>
        <v>0</v>
      </c>
      <c r="X194" s="21"/>
      <c r="Y194" s="21"/>
      <c r="Z194" s="39">
        <f t="shared" si="417"/>
        <v>0</v>
      </c>
      <c r="AA194" s="144"/>
      <c r="AB194" s="144"/>
      <c r="AC194" s="39">
        <f t="shared" ref="AC194" si="463">AB194*C194</f>
        <v>0</v>
      </c>
      <c r="AD194" s="21"/>
      <c r="AE194" s="21"/>
      <c r="AF194" s="39">
        <f t="shared" si="418"/>
        <v>0</v>
      </c>
      <c r="AG194" s="164"/>
      <c r="AH194" s="119">
        <f t="shared" ref="AH194" si="464">AG194*12</f>
        <v>0</v>
      </c>
      <c r="AI194" s="150">
        <f t="shared" ref="AI194" si="465">AH194*C194</f>
        <v>0</v>
      </c>
      <c r="AJ194" s="21"/>
      <c r="AK194" s="21"/>
      <c r="AL194" s="21"/>
      <c r="AM194" s="21"/>
      <c r="AN194" s="21"/>
      <c r="AO194" s="21"/>
      <c r="AP194" s="21"/>
      <c r="AQ194" s="21"/>
      <c r="AR194" s="39">
        <f t="shared" si="419"/>
        <v>0</v>
      </c>
      <c r="AS194" s="22"/>
      <c r="AT194" s="22"/>
      <c r="AU194" s="38">
        <f t="shared" si="420"/>
        <v>0</v>
      </c>
      <c r="AV194" s="226">
        <f t="shared" ref="AV194" si="466">AT194+AQ194+AO194+AM194+AK194+AE194+Y194+V194+S194+P194+M194+J194+G194</f>
        <v>0</v>
      </c>
      <c r="AW194" s="198">
        <f t="shared" si="412"/>
        <v>0</v>
      </c>
      <c r="AX194" s="22"/>
      <c r="AY194" s="22"/>
      <c r="AZ194" s="38">
        <f t="shared" si="422"/>
        <v>0</v>
      </c>
      <c r="BA194" s="22"/>
      <c r="BB194" s="22"/>
      <c r="BC194" s="38">
        <f t="shared" si="423"/>
        <v>0</v>
      </c>
      <c r="BD194" s="22"/>
      <c r="BE194" s="22"/>
      <c r="BF194" s="38">
        <f t="shared" si="424"/>
        <v>0</v>
      </c>
      <c r="BG194" s="22"/>
      <c r="BH194" s="22"/>
      <c r="BI194" s="38">
        <f t="shared" si="425"/>
        <v>0</v>
      </c>
      <c r="BJ194" s="22"/>
      <c r="BK194" s="22"/>
      <c r="BL194" s="38">
        <f t="shared" si="426"/>
        <v>0</v>
      </c>
      <c r="BM194" s="22"/>
      <c r="BN194" s="22"/>
      <c r="BO194" s="38">
        <f t="shared" si="427"/>
        <v>0</v>
      </c>
      <c r="BP194" s="21"/>
      <c r="BQ194" s="21"/>
      <c r="BR194" s="39">
        <f t="shared" si="428"/>
        <v>0</v>
      </c>
      <c r="BS194" s="21"/>
      <c r="BT194" s="21"/>
      <c r="BU194" s="39">
        <f t="shared" si="429"/>
        <v>0</v>
      </c>
      <c r="BV194" s="200">
        <f t="shared" ref="BV194" si="467">BT194+BQ194+BN194+BK194+BH194+BE194+BB194+AY194</f>
        <v>0</v>
      </c>
      <c r="BW194" s="198">
        <f t="shared" ref="BW194" si="468">BU194+BR194+BO194+BL194+BI194+BF194+BC194+AZ194</f>
        <v>0</v>
      </c>
      <c r="BX194" s="21"/>
      <c r="BY194" s="21"/>
      <c r="BZ194" s="39">
        <f t="shared" si="430"/>
        <v>0</v>
      </c>
      <c r="CA194" s="21"/>
      <c r="CB194" s="21"/>
      <c r="CC194" s="39">
        <f t="shared" si="431"/>
        <v>0</v>
      </c>
      <c r="CD194" s="21"/>
      <c r="CE194" s="21"/>
      <c r="CF194" s="39">
        <f t="shared" si="432"/>
        <v>0</v>
      </c>
      <c r="CG194" s="21"/>
      <c r="CH194" s="21"/>
      <c r="CI194" s="39">
        <f t="shared" si="433"/>
        <v>0</v>
      </c>
      <c r="CJ194" s="21"/>
      <c r="CK194" s="21"/>
      <c r="CL194" s="39">
        <f t="shared" si="434"/>
        <v>0</v>
      </c>
      <c r="CM194" s="21"/>
      <c r="CN194" s="21"/>
      <c r="CO194" s="39">
        <f t="shared" si="435"/>
        <v>0</v>
      </c>
      <c r="CP194" s="21"/>
      <c r="CQ194" s="21"/>
      <c r="CR194" s="39">
        <f t="shared" si="436"/>
        <v>0</v>
      </c>
      <c r="CS194" s="21"/>
      <c r="CT194" s="21">
        <v>1</v>
      </c>
      <c r="CU194" s="39">
        <f t="shared" si="437"/>
        <v>500</v>
      </c>
      <c r="CV194" s="21"/>
      <c r="CW194" s="21">
        <v>1</v>
      </c>
      <c r="CX194" s="39">
        <f t="shared" si="438"/>
        <v>500</v>
      </c>
      <c r="CY194" s="21"/>
      <c r="CZ194" s="21"/>
      <c r="DA194" s="39">
        <f t="shared" si="439"/>
        <v>0</v>
      </c>
      <c r="DB194" s="21"/>
      <c r="DC194" s="21"/>
      <c r="DD194" s="39">
        <f t="shared" si="440"/>
        <v>0</v>
      </c>
      <c r="DE194" s="21"/>
      <c r="DF194" s="21"/>
      <c r="DG194" s="39">
        <f t="shared" si="441"/>
        <v>0</v>
      </c>
      <c r="DH194" s="21"/>
      <c r="DI194" s="21"/>
      <c r="DJ194" s="39">
        <f t="shared" si="442"/>
        <v>0</v>
      </c>
      <c r="DK194" s="21"/>
      <c r="DL194" s="21"/>
      <c r="DM194" s="39">
        <f t="shared" si="443"/>
        <v>0</v>
      </c>
      <c r="DN194" s="21"/>
      <c r="DO194" s="21"/>
      <c r="DP194" s="39">
        <f t="shared" si="444"/>
        <v>0</v>
      </c>
      <c r="DQ194" s="21"/>
      <c r="DR194" s="21"/>
      <c r="DS194" s="39">
        <f t="shared" si="445"/>
        <v>0</v>
      </c>
      <c r="DT194" s="235">
        <f t="shared" si="413"/>
        <v>1</v>
      </c>
      <c r="DU194" s="198">
        <f t="shared" si="414"/>
        <v>500</v>
      </c>
      <c r="DV194" s="21"/>
      <c r="DW194" s="21"/>
      <c r="DX194" s="39">
        <f t="shared" si="446"/>
        <v>0</v>
      </c>
      <c r="DY194" s="21"/>
      <c r="DZ194" s="21"/>
      <c r="EA194" s="39">
        <f t="shared" si="447"/>
        <v>0</v>
      </c>
      <c r="EB194" s="21"/>
      <c r="EC194" s="21"/>
      <c r="ED194" s="39">
        <f t="shared" si="448"/>
        <v>0</v>
      </c>
      <c r="EE194" s="21"/>
      <c r="EF194" s="21"/>
      <c r="EG194" s="39">
        <f t="shared" si="449"/>
        <v>0</v>
      </c>
      <c r="EH194" s="21"/>
      <c r="EI194" s="21"/>
      <c r="EJ194" s="39">
        <f t="shared" si="450"/>
        <v>0</v>
      </c>
      <c r="EK194" s="21"/>
      <c r="EL194" s="21"/>
      <c r="EM194" s="39">
        <f t="shared" si="451"/>
        <v>0</v>
      </c>
      <c r="EN194" s="21"/>
      <c r="EO194" s="21"/>
      <c r="EP194" s="39">
        <f t="shared" si="461"/>
        <v>0</v>
      </c>
      <c r="EQ194" s="21"/>
      <c r="ER194" s="21"/>
      <c r="ES194" s="39">
        <f t="shared" si="453"/>
        <v>0</v>
      </c>
      <c r="ET194" s="21"/>
      <c r="EU194" s="21"/>
      <c r="EV194" s="39">
        <f>EU194*C194</f>
        <v>0</v>
      </c>
      <c r="EW194" s="21"/>
      <c r="EX194" s="40"/>
      <c r="EY194" s="64">
        <f t="shared" si="455"/>
        <v>0</v>
      </c>
      <c r="EZ194" s="200">
        <f t="shared" ref="EZ194" si="469">+EX194+EU194+ER194+EO194+EL194+EI194+EF194+EC194+DZ194+DW194</f>
        <v>0</v>
      </c>
      <c r="FA194" s="199">
        <f t="shared" ref="FA194" si="470">EY194+EV194+ES194+EP194+EM194+EJ194+EG194+ED194+EA194+DX194</f>
        <v>0</v>
      </c>
      <c r="FB194" s="21"/>
      <c r="FC194" s="21"/>
      <c r="FD194" s="21"/>
    </row>
    <row r="195" spans="1:160">
      <c r="B195" s="83" t="s">
        <v>695</v>
      </c>
      <c r="C195" s="102">
        <v>0.9</v>
      </c>
      <c r="D195" s="98">
        <f t="shared" si="421"/>
        <v>127</v>
      </c>
      <c r="E195" s="129">
        <f t="shared" si="406"/>
        <v>114.3</v>
      </c>
      <c r="F195" s="22"/>
      <c r="G195" s="22"/>
      <c r="H195" s="38">
        <f t="shared" si="456"/>
        <v>0</v>
      </c>
      <c r="I195" s="27"/>
      <c r="J195" s="27"/>
      <c r="K195" s="38">
        <f t="shared" si="457"/>
        <v>0</v>
      </c>
      <c r="L195" s="21"/>
      <c r="M195" s="21"/>
      <c r="N195" s="39">
        <f t="shared" si="458"/>
        <v>0</v>
      </c>
      <c r="O195" s="21"/>
      <c r="P195" s="21"/>
      <c r="Q195" s="39">
        <f t="shared" si="459"/>
        <v>0</v>
      </c>
      <c r="R195" s="21"/>
      <c r="S195" s="21"/>
      <c r="T195" s="39">
        <f t="shared" si="460"/>
        <v>0</v>
      </c>
      <c r="U195" s="21"/>
      <c r="V195" s="21"/>
      <c r="W195" s="39">
        <f t="shared" si="416"/>
        <v>0</v>
      </c>
      <c r="X195" s="21"/>
      <c r="Y195" s="21"/>
      <c r="Z195" s="39">
        <f t="shared" si="417"/>
        <v>0</v>
      </c>
      <c r="AA195" s="144"/>
      <c r="AB195" s="144"/>
      <c r="AC195" s="39">
        <f t="shared" si="363"/>
        <v>0</v>
      </c>
      <c r="AD195" s="21"/>
      <c r="AE195" s="21"/>
      <c r="AF195" s="39">
        <f t="shared" si="418"/>
        <v>0</v>
      </c>
      <c r="AG195" s="164"/>
      <c r="AH195" s="119">
        <f t="shared" si="365"/>
        <v>0</v>
      </c>
      <c r="AI195" s="150">
        <f t="shared" si="366"/>
        <v>0</v>
      </c>
      <c r="AJ195" s="21"/>
      <c r="AK195" s="21"/>
      <c r="AL195" s="21"/>
      <c r="AM195" s="21"/>
      <c r="AN195" s="21"/>
      <c r="AO195" s="21"/>
      <c r="AP195" s="21"/>
      <c r="AQ195" s="21"/>
      <c r="AR195" s="39">
        <f t="shared" si="419"/>
        <v>0</v>
      </c>
      <c r="AS195" s="22"/>
      <c r="AT195" s="22"/>
      <c r="AU195" s="38">
        <f t="shared" si="420"/>
        <v>0</v>
      </c>
      <c r="AV195" s="226"/>
      <c r="AW195" s="198">
        <f t="shared" si="412"/>
        <v>0</v>
      </c>
      <c r="AX195" s="22"/>
      <c r="AY195" s="22"/>
      <c r="AZ195" s="38">
        <f t="shared" si="422"/>
        <v>0</v>
      </c>
      <c r="BA195" s="22"/>
      <c r="BB195" s="22"/>
      <c r="BC195" s="38">
        <f t="shared" si="423"/>
        <v>0</v>
      </c>
      <c r="BD195" s="22"/>
      <c r="BE195" s="22"/>
      <c r="BF195" s="38">
        <f t="shared" si="424"/>
        <v>0</v>
      </c>
      <c r="BG195" s="22"/>
      <c r="BH195" s="22"/>
      <c r="BI195" s="38">
        <f t="shared" si="425"/>
        <v>0</v>
      </c>
      <c r="BJ195" s="22"/>
      <c r="BK195" s="22"/>
      <c r="BL195" s="38">
        <f t="shared" si="426"/>
        <v>0</v>
      </c>
      <c r="BM195" s="22"/>
      <c r="BN195" s="22"/>
      <c r="BO195" s="38">
        <f t="shared" si="427"/>
        <v>0</v>
      </c>
      <c r="BP195" s="21"/>
      <c r="BQ195" s="21">
        <v>15</v>
      </c>
      <c r="BR195" s="39">
        <f t="shared" si="428"/>
        <v>13.5</v>
      </c>
      <c r="BS195" s="21"/>
      <c r="BT195" s="21">
        <v>100</v>
      </c>
      <c r="BU195" s="70">
        <f t="shared" si="429"/>
        <v>90</v>
      </c>
      <c r="BV195" s="200"/>
      <c r="BW195" s="198">
        <f t="shared" si="409"/>
        <v>103.5</v>
      </c>
      <c r="BX195" s="21"/>
      <c r="BY195" s="21"/>
      <c r="BZ195" s="39">
        <f t="shared" si="430"/>
        <v>0</v>
      </c>
      <c r="CA195" s="21"/>
      <c r="CB195" s="21"/>
      <c r="CC195" s="39">
        <f t="shared" si="431"/>
        <v>0</v>
      </c>
      <c r="CD195" s="21"/>
      <c r="CE195" s="21"/>
      <c r="CF195" s="39">
        <f t="shared" si="432"/>
        <v>0</v>
      </c>
      <c r="CG195" s="21"/>
      <c r="CH195" s="21"/>
      <c r="CI195" s="39">
        <f t="shared" si="433"/>
        <v>0</v>
      </c>
      <c r="CJ195" s="21"/>
      <c r="CK195" s="21"/>
      <c r="CL195" s="39">
        <f t="shared" si="434"/>
        <v>0</v>
      </c>
      <c r="CM195" s="21"/>
      <c r="CN195" s="21"/>
      <c r="CO195" s="39">
        <f t="shared" si="435"/>
        <v>0</v>
      </c>
      <c r="CP195" s="21"/>
      <c r="CQ195" s="21"/>
      <c r="CR195" s="39">
        <f t="shared" si="436"/>
        <v>0</v>
      </c>
      <c r="CS195" s="21"/>
      <c r="CT195" s="21"/>
      <c r="CU195" s="39">
        <f t="shared" si="437"/>
        <v>0</v>
      </c>
      <c r="CV195" s="21"/>
      <c r="CW195" s="21"/>
      <c r="CX195" s="39">
        <f t="shared" si="438"/>
        <v>0</v>
      </c>
      <c r="CY195" s="21"/>
      <c r="CZ195" s="21"/>
      <c r="DA195" s="39">
        <f t="shared" si="439"/>
        <v>0</v>
      </c>
      <c r="DB195" s="21"/>
      <c r="DC195" s="21"/>
      <c r="DD195" s="39">
        <f t="shared" si="440"/>
        <v>0</v>
      </c>
      <c r="DE195" s="21"/>
      <c r="DF195" s="21"/>
      <c r="DG195" s="39">
        <f t="shared" si="441"/>
        <v>0</v>
      </c>
      <c r="DH195" s="21"/>
      <c r="DI195" s="21">
        <v>12</v>
      </c>
      <c r="DJ195" s="39">
        <f t="shared" si="442"/>
        <v>10.8</v>
      </c>
      <c r="DK195" s="21"/>
      <c r="DL195" s="21"/>
      <c r="DM195" s="39">
        <f t="shared" si="443"/>
        <v>0</v>
      </c>
      <c r="DN195" s="21"/>
      <c r="DO195" s="21"/>
      <c r="DP195" s="39">
        <f t="shared" si="444"/>
        <v>0</v>
      </c>
      <c r="DQ195" s="21"/>
      <c r="DR195" s="21"/>
      <c r="DS195" s="39">
        <f t="shared" si="445"/>
        <v>0</v>
      </c>
      <c r="DT195" s="235">
        <f t="shared" si="413"/>
        <v>12</v>
      </c>
      <c r="DU195" s="198">
        <f t="shared" si="414"/>
        <v>10.8</v>
      </c>
      <c r="DV195" s="21"/>
      <c r="DW195" s="21"/>
      <c r="DX195" s="39">
        <f t="shared" si="446"/>
        <v>0</v>
      </c>
      <c r="DY195" s="21"/>
      <c r="DZ195" s="21"/>
      <c r="EA195" s="39">
        <f t="shared" si="447"/>
        <v>0</v>
      </c>
      <c r="EB195" s="21"/>
      <c r="EC195" s="21"/>
      <c r="ED195" s="39">
        <f t="shared" si="448"/>
        <v>0</v>
      </c>
      <c r="EE195" s="21"/>
      <c r="EF195" s="21"/>
      <c r="EG195" s="39">
        <f t="shared" si="449"/>
        <v>0</v>
      </c>
      <c r="EH195" s="21"/>
      <c r="EI195" s="21"/>
      <c r="EJ195" s="39">
        <f t="shared" si="450"/>
        <v>0</v>
      </c>
      <c r="EK195" s="21"/>
      <c r="EL195" s="21"/>
      <c r="EM195" s="39">
        <f t="shared" si="451"/>
        <v>0</v>
      </c>
      <c r="EN195" s="21"/>
      <c r="EO195" s="21"/>
      <c r="EP195" s="39">
        <f t="shared" si="461"/>
        <v>0</v>
      </c>
      <c r="EQ195" s="21"/>
      <c r="ER195" s="21"/>
      <c r="ES195" s="39">
        <f t="shared" si="453"/>
        <v>0</v>
      </c>
      <c r="ET195" s="21"/>
      <c r="EU195" s="21"/>
      <c r="EV195" s="39"/>
      <c r="EW195" s="21"/>
      <c r="EX195" s="21"/>
      <c r="EY195" s="39">
        <f t="shared" si="455"/>
        <v>0</v>
      </c>
      <c r="EZ195" s="201">
        <f t="shared" si="410"/>
        <v>0</v>
      </c>
      <c r="FA195" s="202">
        <f t="shared" si="411"/>
        <v>0</v>
      </c>
      <c r="FB195" s="21"/>
      <c r="FC195" s="21"/>
      <c r="FD195" s="21"/>
    </row>
    <row r="196" spans="1:160" s="59" customFormat="1" ht="15.75">
      <c r="A196" s="177">
        <v>54108</v>
      </c>
      <c r="B196" s="178" t="s">
        <v>93</v>
      </c>
      <c r="C196" s="188"/>
      <c r="D196" s="192"/>
      <c r="E196" s="190">
        <f>SUM(E197:E198)</f>
        <v>1040</v>
      </c>
      <c r="F196" s="190">
        <f t="shared" ref="F196:BQ196" si="471">SUM(F197:F198)</f>
        <v>0</v>
      </c>
      <c r="G196" s="190">
        <f t="shared" si="471"/>
        <v>0</v>
      </c>
      <c r="H196" s="190">
        <f t="shared" si="471"/>
        <v>0</v>
      </c>
      <c r="I196" s="190">
        <f t="shared" si="471"/>
        <v>0</v>
      </c>
      <c r="J196" s="190">
        <f t="shared" si="471"/>
        <v>0</v>
      </c>
      <c r="K196" s="190">
        <f t="shared" si="471"/>
        <v>0</v>
      </c>
      <c r="L196" s="190">
        <f t="shared" si="471"/>
        <v>0</v>
      </c>
      <c r="M196" s="190">
        <f t="shared" si="471"/>
        <v>1</v>
      </c>
      <c r="N196" s="190">
        <f t="shared" si="471"/>
        <v>60</v>
      </c>
      <c r="O196" s="190">
        <f t="shared" si="471"/>
        <v>0</v>
      </c>
      <c r="P196" s="190">
        <f t="shared" si="471"/>
        <v>0</v>
      </c>
      <c r="Q196" s="190">
        <f t="shared" si="471"/>
        <v>0</v>
      </c>
      <c r="R196" s="190">
        <f t="shared" si="471"/>
        <v>0</v>
      </c>
      <c r="S196" s="190">
        <f t="shared" si="471"/>
        <v>0</v>
      </c>
      <c r="T196" s="190">
        <f t="shared" si="471"/>
        <v>0</v>
      </c>
      <c r="U196" s="190">
        <f t="shared" si="471"/>
        <v>0</v>
      </c>
      <c r="V196" s="190">
        <f t="shared" si="471"/>
        <v>7</v>
      </c>
      <c r="W196" s="190">
        <f t="shared" si="471"/>
        <v>93</v>
      </c>
      <c r="X196" s="190">
        <f t="shared" si="471"/>
        <v>0</v>
      </c>
      <c r="Y196" s="190">
        <f t="shared" si="471"/>
        <v>0</v>
      </c>
      <c r="Z196" s="190">
        <f t="shared" si="471"/>
        <v>0</v>
      </c>
      <c r="AA196" s="190">
        <f t="shared" si="471"/>
        <v>0</v>
      </c>
      <c r="AB196" s="190">
        <f t="shared" si="471"/>
        <v>6</v>
      </c>
      <c r="AC196" s="190">
        <f t="shared" si="471"/>
        <v>33</v>
      </c>
      <c r="AD196" s="190">
        <f t="shared" si="471"/>
        <v>0</v>
      </c>
      <c r="AE196" s="190">
        <f t="shared" si="471"/>
        <v>0</v>
      </c>
      <c r="AF196" s="190">
        <f t="shared" si="471"/>
        <v>0</v>
      </c>
      <c r="AG196" s="191">
        <f t="shared" si="471"/>
        <v>0</v>
      </c>
      <c r="AH196" s="190">
        <f t="shared" si="471"/>
        <v>2</v>
      </c>
      <c r="AI196" s="190">
        <f t="shared" si="471"/>
        <v>11</v>
      </c>
      <c r="AJ196" s="190">
        <f t="shared" si="471"/>
        <v>0</v>
      </c>
      <c r="AK196" s="190">
        <f t="shared" si="471"/>
        <v>0</v>
      </c>
      <c r="AL196" s="190">
        <f t="shared" si="471"/>
        <v>0</v>
      </c>
      <c r="AM196" s="190">
        <f t="shared" si="471"/>
        <v>0</v>
      </c>
      <c r="AN196" s="190">
        <f t="shared" si="471"/>
        <v>0</v>
      </c>
      <c r="AO196" s="190">
        <f t="shared" si="471"/>
        <v>0</v>
      </c>
      <c r="AP196" s="190">
        <f t="shared" si="471"/>
        <v>0</v>
      </c>
      <c r="AQ196" s="190">
        <f t="shared" si="471"/>
        <v>0</v>
      </c>
      <c r="AR196" s="190">
        <f t="shared" si="471"/>
        <v>0</v>
      </c>
      <c r="AS196" s="190">
        <f t="shared" si="471"/>
        <v>0</v>
      </c>
      <c r="AT196" s="190">
        <f t="shared" si="471"/>
        <v>0</v>
      </c>
      <c r="AU196" s="190">
        <f t="shared" si="471"/>
        <v>0</v>
      </c>
      <c r="AV196" s="190">
        <f t="shared" si="471"/>
        <v>8</v>
      </c>
      <c r="AW196" s="190">
        <f t="shared" si="471"/>
        <v>188</v>
      </c>
      <c r="AX196" s="190">
        <f t="shared" si="471"/>
        <v>0</v>
      </c>
      <c r="AY196" s="190">
        <f t="shared" si="471"/>
        <v>1</v>
      </c>
      <c r="AZ196" s="190">
        <f t="shared" si="471"/>
        <v>5.5</v>
      </c>
      <c r="BA196" s="190">
        <f t="shared" si="471"/>
        <v>0</v>
      </c>
      <c r="BB196" s="190">
        <f t="shared" si="471"/>
        <v>3</v>
      </c>
      <c r="BC196" s="190">
        <f t="shared" si="471"/>
        <v>16.5</v>
      </c>
      <c r="BD196" s="190">
        <f t="shared" si="471"/>
        <v>0</v>
      </c>
      <c r="BE196" s="190">
        <f t="shared" si="471"/>
        <v>0</v>
      </c>
      <c r="BF196" s="190">
        <f t="shared" si="471"/>
        <v>0</v>
      </c>
      <c r="BG196" s="190">
        <f t="shared" si="471"/>
        <v>0</v>
      </c>
      <c r="BH196" s="190">
        <f t="shared" si="471"/>
        <v>12</v>
      </c>
      <c r="BI196" s="190">
        <f t="shared" si="471"/>
        <v>66</v>
      </c>
      <c r="BJ196" s="190">
        <f t="shared" si="471"/>
        <v>0</v>
      </c>
      <c r="BK196" s="190">
        <f t="shared" si="471"/>
        <v>2</v>
      </c>
      <c r="BL196" s="190">
        <f t="shared" si="471"/>
        <v>11</v>
      </c>
      <c r="BM196" s="190">
        <f t="shared" si="471"/>
        <v>0</v>
      </c>
      <c r="BN196" s="190">
        <f t="shared" si="471"/>
        <v>0</v>
      </c>
      <c r="BO196" s="190">
        <f t="shared" si="471"/>
        <v>0</v>
      </c>
      <c r="BP196" s="190">
        <f t="shared" si="471"/>
        <v>0</v>
      </c>
      <c r="BQ196" s="190">
        <f t="shared" si="471"/>
        <v>7</v>
      </c>
      <c r="BR196" s="190">
        <f t="shared" ref="BR196:EF196" si="472">SUM(BR197:BR198)</f>
        <v>93</v>
      </c>
      <c r="BS196" s="190">
        <f t="shared" si="472"/>
        <v>0</v>
      </c>
      <c r="BT196" s="190">
        <f t="shared" si="472"/>
        <v>0</v>
      </c>
      <c r="BU196" s="190">
        <f t="shared" si="472"/>
        <v>0</v>
      </c>
      <c r="BV196" s="190">
        <f t="shared" si="472"/>
        <v>25</v>
      </c>
      <c r="BW196" s="190">
        <f t="shared" si="472"/>
        <v>192</v>
      </c>
      <c r="BX196" s="190">
        <f t="shared" si="472"/>
        <v>0</v>
      </c>
      <c r="BY196" s="190">
        <f t="shared" si="472"/>
        <v>1</v>
      </c>
      <c r="BZ196" s="190">
        <f t="shared" si="472"/>
        <v>5.5</v>
      </c>
      <c r="CA196" s="190">
        <f t="shared" si="472"/>
        <v>0</v>
      </c>
      <c r="CB196" s="190">
        <f t="shared" si="472"/>
        <v>1</v>
      </c>
      <c r="CC196" s="190">
        <f t="shared" si="472"/>
        <v>5.5</v>
      </c>
      <c r="CD196" s="190">
        <f t="shared" si="472"/>
        <v>0</v>
      </c>
      <c r="CE196" s="190">
        <f t="shared" si="472"/>
        <v>6</v>
      </c>
      <c r="CF196" s="190">
        <f t="shared" si="472"/>
        <v>33</v>
      </c>
      <c r="CG196" s="190">
        <f t="shared" si="472"/>
        <v>0</v>
      </c>
      <c r="CH196" s="190">
        <f t="shared" si="472"/>
        <v>0</v>
      </c>
      <c r="CI196" s="190">
        <f t="shared" si="472"/>
        <v>0</v>
      </c>
      <c r="CJ196" s="190">
        <f t="shared" si="472"/>
        <v>0</v>
      </c>
      <c r="CK196" s="190">
        <f t="shared" si="472"/>
        <v>0</v>
      </c>
      <c r="CL196" s="190">
        <f t="shared" si="472"/>
        <v>0</v>
      </c>
      <c r="CM196" s="190">
        <f t="shared" si="472"/>
        <v>0</v>
      </c>
      <c r="CN196" s="190">
        <f t="shared" si="472"/>
        <v>3</v>
      </c>
      <c r="CO196" s="190">
        <f t="shared" si="472"/>
        <v>71</v>
      </c>
      <c r="CP196" s="190">
        <f t="shared" si="472"/>
        <v>0</v>
      </c>
      <c r="CQ196" s="190">
        <f t="shared" si="472"/>
        <v>3</v>
      </c>
      <c r="CR196" s="190">
        <f t="shared" si="472"/>
        <v>16.5</v>
      </c>
      <c r="CS196" s="190">
        <f t="shared" ref="CS196:CU196" si="473">SUM(CS197:CS198)</f>
        <v>0</v>
      </c>
      <c r="CT196" s="190">
        <f t="shared" si="473"/>
        <v>6</v>
      </c>
      <c r="CU196" s="190">
        <f t="shared" si="473"/>
        <v>33</v>
      </c>
      <c r="CV196" s="190">
        <f t="shared" si="472"/>
        <v>0</v>
      </c>
      <c r="CW196" s="190">
        <f t="shared" si="472"/>
        <v>0</v>
      </c>
      <c r="CX196" s="190">
        <f t="shared" si="472"/>
        <v>0</v>
      </c>
      <c r="CY196" s="190">
        <f t="shared" si="472"/>
        <v>0</v>
      </c>
      <c r="CZ196" s="190">
        <f t="shared" si="472"/>
        <v>1</v>
      </c>
      <c r="DA196" s="190">
        <f t="shared" si="472"/>
        <v>60</v>
      </c>
      <c r="DB196" s="190">
        <f t="shared" si="472"/>
        <v>0</v>
      </c>
      <c r="DC196" s="190">
        <f t="shared" si="472"/>
        <v>13</v>
      </c>
      <c r="DD196" s="190">
        <f t="shared" si="472"/>
        <v>126</v>
      </c>
      <c r="DE196" s="190">
        <f t="shared" si="472"/>
        <v>0</v>
      </c>
      <c r="DF196" s="190">
        <f t="shared" si="472"/>
        <v>0</v>
      </c>
      <c r="DG196" s="190">
        <f t="shared" si="472"/>
        <v>0</v>
      </c>
      <c r="DH196" s="190">
        <f t="shared" si="472"/>
        <v>0</v>
      </c>
      <c r="DI196" s="190">
        <f t="shared" si="472"/>
        <v>3</v>
      </c>
      <c r="DJ196" s="190">
        <f t="shared" si="472"/>
        <v>71</v>
      </c>
      <c r="DK196" s="190">
        <f t="shared" si="472"/>
        <v>0</v>
      </c>
      <c r="DL196" s="190">
        <f t="shared" si="472"/>
        <v>3</v>
      </c>
      <c r="DM196" s="190">
        <f t="shared" si="472"/>
        <v>71</v>
      </c>
      <c r="DN196" s="190">
        <f t="shared" si="472"/>
        <v>0</v>
      </c>
      <c r="DO196" s="190">
        <f t="shared" si="472"/>
        <v>0</v>
      </c>
      <c r="DP196" s="190">
        <f t="shared" si="472"/>
        <v>0</v>
      </c>
      <c r="DQ196" s="190">
        <f t="shared" si="472"/>
        <v>0</v>
      </c>
      <c r="DR196" s="190">
        <f t="shared" si="472"/>
        <v>4</v>
      </c>
      <c r="DS196" s="190">
        <f t="shared" si="472"/>
        <v>76.5</v>
      </c>
      <c r="DT196" s="190">
        <f t="shared" si="472"/>
        <v>38</v>
      </c>
      <c r="DU196" s="190">
        <f t="shared" si="472"/>
        <v>536</v>
      </c>
      <c r="DV196" s="190">
        <f t="shared" si="472"/>
        <v>0</v>
      </c>
      <c r="DW196" s="190">
        <f t="shared" si="472"/>
        <v>0</v>
      </c>
      <c r="DX196" s="190">
        <f t="shared" si="472"/>
        <v>0</v>
      </c>
      <c r="DY196" s="190">
        <f t="shared" si="472"/>
        <v>0</v>
      </c>
      <c r="DZ196" s="190">
        <f t="shared" si="472"/>
        <v>0</v>
      </c>
      <c r="EA196" s="190">
        <f t="shared" si="472"/>
        <v>0</v>
      </c>
      <c r="EB196" s="190">
        <f t="shared" si="472"/>
        <v>0</v>
      </c>
      <c r="EC196" s="190">
        <f t="shared" si="472"/>
        <v>1</v>
      </c>
      <c r="ED196" s="190">
        <f t="shared" si="472"/>
        <v>60</v>
      </c>
      <c r="EE196" s="190">
        <f t="shared" si="472"/>
        <v>0</v>
      </c>
      <c r="EF196" s="190">
        <f t="shared" si="472"/>
        <v>0</v>
      </c>
      <c r="EG196" s="190">
        <f t="shared" ref="EG196:FA196" si="474">SUM(EG197:EG198)</f>
        <v>0</v>
      </c>
      <c r="EH196" s="190">
        <f t="shared" si="474"/>
        <v>0</v>
      </c>
      <c r="EI196" s="190">
        <f t="shared" si="474"/>
        <v>0</v>
      </c>
      <c r="EJ196" s="190">
        <f t="shared" si="474"/>
        <v>0</v>
      </c>
      <c r="EK196" s="190">
        <f t="shared" si="474"/>
        <v>0</v>
      </c>
      <c r="EL196" s="190">
        <f t="shared" si="474"/>
        <v>0</v>
      </c>
      <c r="EM196" s="190">
        <f t="shared" si="474"/>
        <v>0</v>
      </c>
      <c r="EN196" s="190">
        <f t="shared" si="474"/>
        <v>0</v>
      </c>
      <c r="EO196" s="190">
        <f t="shared" si="474"/>
        <v>6</v>
      </c>
      <c r="EP196" s="190">
        <f t="shared" si="474"/>
        <v>33</v>
      </c>
      <c r="EQ196" s="190">
        <f t="shared" si="474"/>
        <v>0</v>
      </c>
      <c r="ER196" s="190">
        <f t="shared" si="474"/>
        <v>0</v>
      </c>
      <c r="ES196" s="190">
        <f t="shared" si="474"/>
        <v>0</v>
      </c>
      <c r="ET196" s="190">
        <f t="shared" si="474"/>
        <v>0</v>
      </c>
      <c r="EU196" s="190">
        <f t="shared" si="474"/>
        <v>4</v>
      </c>
      <c r="EV196" s="190">
        <f t="shared" si="474"/>
        <v>22</v>
      </c>
      <c r="EW196" s="190">
        <f t="shared" si="474"/>
        <v>0</v>
      </c>
      <c r="EX196" s="190">
        <f t="shared" si="474"/>
        <v>0</v>
      </c>
      <c r="EY196" s="190">
        <f t="shared" si="474"/>
        <v>0</v>
      </c>
      <c r="EZ196" s="190">
        <f t="shared" si="474"/>
        <v>11</v>
      </c>
      <c r="FA196" s="190">
        <f t="shared" si="474"/>
        <v>115</v>
      </c>
      <c r="FB196" s="56"/>
      <c r="FC196" s="56"/>
      <c r="FD196" s="56"/>
    </row>
    <row r="197" spans="1:160" s="3" customFormat="1">
      <c r="A197" s="8"/>
      <c r="B197" s="19" t="s">
        <v>247</v>
      </c>
      <c r="C197" s="97">
        <v>5.5</v>
      </c>
      <c r="D197" s="98">
        <f>+G197+J197+M197+P197+S197+V197+Y197+AB197+AE197+AH197+AQ197+AT197+AY197+BB197+BE197+BH197+BK197+BN197+BQ197+BT197+BY197+CB197+CE197+CH197+CK197+CN197+CQ197+CW197+CZ197+DC197+DF197+DI197+DO197+DL197+DR197+DW197+DZ197+EC197+EF197+EI197+EL197+EO197+ER197+EU197+EX197</f>
        <v>80</v>
      </c>
      <c r="E197" s="125">
        <f t="shared" si="406"/>
        <v>440</v>
      </c>
      <c r="F197" s="24"/>
      <c r="G197" s="24"/>
      <c r="H197" s="38">
        <f>G197*C197</f>
        <v>0</v>
      </c>
      <c r="I197" s="29"/>
      <c r="J197" s="29"/>
      <c r="K197" s="38">
        <f>J197*C197</f>
        <v>0</v>
      </c>
      <c r="L197" s="23"/>
      <c r="M197" s="23"/>
      <c r="N197" s="39">
        <f>M197*C197</f>
        <v>0</v>
      </c>
      <c r="O197" s="23"/>
      <c r="P197" s="23"/>
      <c r="Q197" s="39">
        <f>P197*C197</f>
        <v>0</v>
      </c>
      <c r="R197" s="23"/>
      <c r="S197" s="23"/>
      <c r="T197" s="39">
        <f>S197*C197</f>
        <v>0</v>
      </c>
      <c r="U197" s="23"/>
      <c r="V197" s="23">
        <v>6</v>
      </c>
      <c r="W197" s="39">
        <f t="shared" si="416"/>
        <v>33</v>
      </c>
      <c r="X197" s="23"/>
      <c r="Y197" s="23"/>
      <c r="Z197" s="39">
        <f t="shared" si="417"/>
        <v>0</v>
      </c>
      <c r="AA197" s="144"/>
      <c r="AB197" s="144">
        <v>6</v>
      </c>
      <c r="AC197" s="39">
        <f t="shared" si="363"/>
        <v>33</v>
      </c>
      <c r="AD197" s="23"/>
      <c r="AE197" s="23"/>
      <c r="AF197" s="39">
        <f t="shared" si="418"/>
        <v>0</v>
      </c>
      <c r="AG197" s="164"/>
      <c r="AH197" s="119">
        <v>2</v>
      </c>
      <c r="AI197" s="150">
        <f t="shared" si="366"/>
        <v>11</v>
      </c>
      <c r="AJ197" s="23"/>
      <c r="AK197" s="23"/>
      <c r="AL197" s="23"/>
      <c r="AM197" s="23"/>
      <c r="AN197" s="23"/>
      <c r="AO197" s="23"/>
      <c r="AP197" s="23"/>
      <c r="AQ197" s="23"/>
      <c r="AR197" s="39">
        <f t="shared" si="419"/>
        <v>0</v>
      </c>
      <c r="AS197" s="24"/>
      <c r="AT197" s="24"/>
      <c r="AU197" s="38">
        <f t="shared" si="420"/>
        <v>0</v>
      </c>
      <c r="AV197" s="226">
        <f t="shared" si="407"/>
        <v>6</v>
      </c>
      <c r="AW197" s="198">
        <f t="shared" si="412"/>
        <v>68</v>
      </c>
      <c r="AX197" s="24"/>
      <c r="AY197" s="24">
        <v>1</v>
      </c>
      <c r="AZ197" s="38">
        <f>AY197*C197</f>
        <v>5.5</v>
      </c>
      <c r="BA197" s="24"/>
      <c r="BB197" s="24">
        <v>3</v>
      </c>
      <c r="BC197" s="38">
        <f>BB197*C197</f>
        <v>16.5</v>
      </c>
      <c r="BD197" s="24"/>
      <c r="BE197" s="24"/>
      <c r="BF197" s="38">
        <f>BE197*C197</f>
        <v>0</v>
      </c>
      <c r="BG197" s="24"/>
      <c r="BH197" s="24">
        <v>12</v>
      </c>
      <c r="BI197" s="38">
        <f>BH197*C197</f>
        <v>66</v>
      </c>
      <c r="BJ197" s="24"/>
      <c r="BK197" s="24">
        <v>2</v>
      </c>
      <c r="BL197" s="38">
        <f>BK197*C197</f>
        <v>11</v>
      </c>
      <c r="BM197" s="24"/>
      <c r="BN197" s="24"/>
      <c r="BO197" s="38">
        <f>BN197*C197</f>
        <v>0</v>
      </c>
      <c r="BP197" s="23"/>
      <c r="BQ197" s="23">
        <v>6</v>
      </c>
      <c r="BR197" s="39">
        <f>BQ197*C197</f>
        <v>33</v>
      </c>
      <c r="BS197" s="23"/>
      <c r="BT197" s="23"/>
      <c r="BU197" s="39">
        <f>BT197*C197</f>
        <v>0</v>
      </c>
      <c r="BV197" s="200">
        <f t="shared" si="408"/>
        <v>24</v>
      </c>
      <c r="BW197" s="198">
        <f t="shared" si="409"/>
        <v>132</v>
      </c>
      <c r="BX197" s="23"/>
      <c r="BY197" s="23">
        <v>1</v>
      </c>
      <c r="BZ197" s="39">
        <f>BY197*C197</f>
        <v>5.5</v>
      </c>
      <c r="CA197" s="23"/>
      <c r="CB197" s="23">
        <v>1</v>
      </c>
      <c r="CC197" s="39">
        <f>CB197*C197</f>
        <v>5.5</v>
      </c>
      <c r="CD197" s="23"/>
      <c r="CE197" s="23">
        <v>6</v>
      </c>
      <c r="CF197" s="39">
        <f>CE197*C197</f>
        <v>33</v>
      </c>
      <c r="CG197" s="23"/>
      <c r="CH197" s="23"/>
      <c r="CI197" s="39">
        <f>CH197*C197</f>
        <v>0</v>
      </c>
      <c r="CJ197" s="23"/>
      <c r="CK197" s="23"/>
      <c r="CL197" s="39">
        <f>CK197*C197</f>
        <v>0</v>
      </c>
      <c r="CM197" s="23"/>
      <c r="CN197" s="23">
        <v>2</v>
      </c>
      <c r="CO197" s="39">
        <f>CN197*C197</f>
        <v>11</v>
      </c>
      <c r="CP197" s="23"/>
      <c r="CQ197" s="23">
        <v>3</v>
      </c>
      <c r="CR197" s="39">
        <f>CQ197*C197</f>
        <v>16.5</v>
      </c>
      <c r="CS197" s="23"/>
      <c r="CT197" s="23">
        <v>6</v>
      </c>
      <c r="CU197" s="39">
        <f t="shared" ref="CU197:CU202" si="475">CT197*C197</f>
        <v>33</v>
      </c>
      <c r="CV197" s="23"/>
      <c r="CW197" s="23"/>
      <c r="CX197" s="39">
        <f>CW197*C197</f>
        <v>0</v>
      </c>
      <c r="CY197" s="23"/>
      <c r="CZ197" s="23"/>
      <c r="DA197" s="39">
        <f>CZ197*C197</f>
        <v>0</v>
      </c>
      <c r="DB197" s="23"/>
      <c r="DC197" s="23">
        <v>12</v>
      </c>
      <c r="DD197" s="39">
        <f>DC197*C197</f>
        <v>66</v>
      </c>
      <c r="DE197" s="23"/>
      <c r="DF197" s="23"/>
      <c r="DG197" s="39">
        <f>DF197*C197</f>
        <v>0</v>
      </c>
      <c r="DH197" s="23"/>
      <c r="DI197" s="23">
        <v>2</v>
      </c>
      <c r="DJ197" s="39">
        <f>DI197*C197</f>
        <v>11</v>
      </c>
      <c r="DK197" s="23"/>
      <c r="DL197" s="23">
        <v>2</v>
      </c>
      <c r="DM197" s="39">
        <f>DL197*C197</f>
        <v>11</v>
      </c>
      <c r="DN197" s="23"/>
      <c r="DO197" s="23"/>
      <c r="DP197" s="39">
        <f>DO197*C197</f>
        <v>0</v>
      </c>
      <c r="DQ197" s="23"/>
      <c r="DR197" s="23">
        <v>3</v>
      </c>
      <c r="DS197" s="39">
        <f>DR197*C197</f>
        <v>16.5</v>
      </c>
      <c r="DT197" s="235">
        <f t="shared" si="413"/>
        <v>32</v>
      </c>
      <c r="DU197" s="198">
        <f t="shared" ref="DU197:DU270" si="476">BZ197+CC197+CF197+CI197+CL197+CO197+CR197+CX197+DA197+DD197+DG197+DJ197+DM197+DP197+DS197</f>
        <v>176</v>
      </c>
      <c r="DV197" s="23"/>
      <c r="DW197" s="23"/>
      <c r="DX197" s="39">
        <f>DW197*C197</f>
        <v>0</v>
      </c>
      <c r="DY197" s="23"/>
      <c r="DZ197" s="23"/>
      <c r="EA197" s="39">
        <f>DZ197*C197</f>
        <v>0</v>
      </c>
      <c r="EB197" s="23"/>
      <c r="EC197" s="23"/>
      <c r="ED197" s="39">
        <f>EC197*C197</f>
        <v>0</v>
      </c>
      <c r="EE197" s="23"/>
      <c r="EF197" s="23"/>
      <c r="EG197" s="39">
        <f>EF197*C197</f>
        <v>0</v>
      </c>
      <c r="EH197" s="23"/>
      <c r="EI197" s="23"/>
      <c r="EJ197" s="39">
        <f>EI197*C197</f>
        <v>0</v>
      </c>
      <c r="EK197" s="23"/>
      <c r="EL197" s="23"/>
      <c r="EM197" s="39">
        <f>EL197*C197</f>
        <v>0</v>
      </c>
      <c r="EN197" s="23"/>
      <c r="EO197" s="23">
        <v>6</v>
      </c>
      <c r="EP197" s="39">
        <f>EO197*C197</f>
        <v>33</v>
      </c>
      <c r="EQ197" s="23"/>
      <c r="ER197" s="23"/>
      <c r="ES197" s="39">
        <f>ER197*C197</f>
        <v>0</v>
      </c>
      <c r="ET197" s="23"/>
      <c r="EU197" s="23">
        <v>4</v>
      </c>
      <c r="EV197" s="39">
        <f>EU197*C197</f>
        <v>22</v>
      </c>
      <c r="EW197" s="23"/>
      <c r="EX197" s="42"/>
      <c r="EY197" s="64">
        <f>EX197*C197</f>
        <v>0</v>
      </c>
      <c r="EZ197" s="200">
        <f t="shared" si="410"/>
        <v>10</v>
      </c>
      <c r="FA197" s="199">
        <f t="shared" si="411"/>
        <v>55</v>
      </c>
      <c r="FB197" s="23"/>
      <c r="FC197" s="23"/>
      <c r="FD197" s="23"/>
    </row>
    <row r="198" spans="1:160" s="3" customFormat="1">
      <c r="A198" s="8"/>
      <c r="B198" s="19" t="s">
        <v>451</v>
      </c>
      <c r="C198" s="97">
        <v>60</v>
      </c>
      <c r="D198" s="98">
        <f>+G198+J198+M198+P198+S198+V198+Y198+AB198+AE198+AH198+AQ198+AT198+AY198+BB198+BE198+BH198+BK198+BN198+BQ198+BT198+BY198+CB198+CE198+CH198+CK198+CN198+CQ198+CW198+CZ198+DC198+DF198+DI198+DO198+DL198+DR198+DW198+DZ198+EC198+EF198+EI198+EL198+EO198+ER198+EU198+EX198</f>
        <v>10</v>
      </c>
      <c r="E198" s="125">
        <f t="shared" si="406"/>
        <v>600</v>
      </c>
      <c r="F198" s="24"/>
      <c r="G198" s="24"/>
      <c r="H198" s="38">
        <f t="shared" ref="H198:H199" si="477">G198*C198</f>
        <v>0</v>
      </c>
      <c r="I198" s="29"/>
      <c r="J198" s="29"/>
      <c r="K198" s="38">
        <f>J198*C198</f>
        <v>0</v>
      </c>
      <c r="L198" s="23"/>
      <c r="M198" s="23">
        <v>1</v>
      </c>
      <c r="N198" s="39">
        <f>M198*C198</f>
        <v>60</v>
      </c>
      <c r="O198" s="23"/>
      <c r="P198" s="23"/>
      <c r="Q198" s="39">
        <f t="shared" ref="Q198:Q199" si="478">P198*C198</f>
        <v>0</v>
      </c>
      <c r="R198" s="23"/>
      <c r="S198" s="23"/>
      <c r="T198" s="39">
        <f t="shared" ref="T198:T199" si="479">S198*C198</f>
        <v>0</v>
      </c>
      <c r="U198" s="23"/>
      <c r="V198" s="23">
        <v>1</v>
      </c>
      <c r="W198" s="39">
        <f t="shared" si="416"/>
        <v>60</v>
      </c>
      <c r="X198" s="23"/>
      <c r="Y198" s="23"/>
      <c r="Z198" s="39">
        <f t="shared" si="417"/>
        <v>0</v>
      </c>
      <c r="AA198" s="144"/>
      <c r="AB198" s="144"/>
      <c r="AC198" s="39">
        <f t="shared" si="363"/>
        <v>0</v>
      </c>
      <c r="AD198" s="23"/>
      <c r="AE198" s="23"/>
      <c r="AF198" s="39">
        <f t="shared" si="418"/>
        <v>0</v>
      </c>
      <c r="AG198" s="164"/>
      <c r="AH198" s="119">
        <f t="shared" si="365"/>
        <v>0</v>
      </c>
      <c r="AI198" s="150">
        <f t="shared" si="366"/>
        <v>0</v>
      </c>
      <c r="AJ198" s="23"/>
      <c r="AK198" s="23"/>
      <c r="AL198" s="23"/>
      <c r="AM198" s="23"/>
      <c r="AN198" s="23"/>
      <c r="AO198" s="23"/>
      <c r="AP198" s="23"/>
      <c r="AQ198" s="23"/>
      <c r="AR198" s="39">
        <f t="shared" si="419"/>
        <v>0</v>
      </c>
      <c r="AS198" s="24"/>
      <c r="AT198" s="24"/>
      <c r="AU198" s="38">
        <f t="shared" si="420"/>
        <v>0</v>
      </c>
      <c r="AV198" s="226">
        <f t="shared" si="407"/>
        <v>2</v>
      </c>
      <c r="AW198" s="198">
        <f t="shared" si="412"/>
        <v>120</v>
      </c>
      <c r="AX198" s="24"/>
      <c r="AY198" s="24"/>
      <c r="AZ198" s="38">
        <f>AY198*C198</f>
        <v>0</v>
      </c>
      <c r="BA198" s="24"/>
      <c r="BB198" s="24"/>
      <c r="BC198" s="38">
        <f>BB198*C198</f>
        <v>0</v>
      </c>
      <c r="BD198" s="24"/>
      <c r="BE198" s="24"/>
      <c r="BF198" s="38">
        <f>BE198*C198</f>
        <v>0</v>
      </c>
      <c r="BG198" s="24"/>
      <c r="BH198" s="24"/>
      <c r="BI198" s="38">
        <f>BH198*C198</f>
        <v>0</v>
      </c>
      <c r="BJ198" s="24"/>
      <c r="BK198" s="24"/>
      <c r="BL198" s="38">
        <f>BK198*C198</f>
        <v>0</v>
      </c>
      <c r="BM198" s="24"/>
      <c r="BN198" s="24"/>
      <c r="BO198" s="38">
        <f>BN198*C198</f>
        <v>0</v>
      </c>
      <c r="BP198" s="23"/>
      <c r="BQ198" s="23">
        <v>1</v>
      </c>
      <c r="BR198" s="39">
        <f>BQ198*C198</f>
        <v>60</v>
      </c>
      <c r="BS198" s="23"/>
      <c r="BT198" s="23"/>
      <c r="BU198" s="39">
        <f>BT198*C198</f>
        <v>0</v>
      </c>
      <c r="BV198" s="200">
        <f t="shared" si="408"/>
        <v>1</v>
      </c>
      <c r="BW198" s="198">
        <f t="shared" si="409"/>
        <v>60</v>
      </c>
      <c r="BX198" s="23"/>
      <c r="BY198" s="23"/>
      <c r="BZ198" s="39">
        <f>BY198*C198</f>
        <v>0</v>
      </c>
      <c r="CA198" s="23"/>
      <c r="CB198" s="23"/>
      <c r="CC198" s="39">
        <f>CB198*C198</f>
        <v>0</v>
      </c>
      <c r="CD198" s="23"/>
      <c r="CE198" s="23"/>
      <c r="CF198" s="39">
        <f>CE198*C198</f>
        <v>0</v>
      </c>
      <c r="CG198" s="23"/>
      <c r="CH198" s="23"/>
      <c r="CI198" s="39">
        <f>CH198*C198</f>
        <v>0</v>
      </c>
      <c r="CJ198" s="23"/>
      <c r="CK198" s="23"/>
      <c r="CL198" s="39">
        <f>CK198*C198</f>
        <v>0</v>
      </c>
      <c r="CM198" s="23"/>
      <c r="CN198" s="23">
        <v>1</v>
      </c>
      <c r="CO198" s="39">
        <f>CN198*C198</f>
        <v>60</v>
      </c>
      <c r="CP198" s="23"/>
      <c r="CQ198" s="23"/>
      <c r="CR198" s="39">
        <f>CQ198*C198</f>
        <v>0</v>
      </c>
      <c r="CS198" s="23"/>
      <c r="CT198" s="23"/>
      <c r="CU198" s="39">
        <f t="shared" si="475"/>
        <v>0</v>
      </c>
      <c r="CV198" s="23"/>
      <c r="CW198" s="23"/>
      <c r="CX198" s="39">
        <f>CW198*C198</f>
        <v>0</v>
      </c>
      <c r="CY198" s="23"/>
      <c r="CZ198" s="23">
        <v>1</v>
      </c>
      <c r="DA198" s="39">
        <f>CZ198*C198</f>
        <v>60</v>
      </c>
      <c r="DB198" s="23"/>
      <c r="DC198" s="23">
        <v>1</v>
      </c>
      <c r="DD198" s="39">
        <f>DC198*C198</f>
        <v>60</v>
      </c>
      <c r="DE198" s="23"/>
      <c r="DF198" s="23"/>
      <c r="DG198" s="39">
        <f>DF198*C198</f>
        <v>0</v>
      </c>
      <c r="DH198" s="23"/>
      <c r="DI198" s="23">
        <v>1</v>
      </c>
      <c r="DJ198" s="39">
        <f>DI198*C198</f>
        <v>60</v>
      </c>
      <c r="DK198" s="23"/>
      <c r="DL198" s="23">
        <v>1</v>
      </c>
      <c r="DM198" s="39">
        <f>DL198*C198</f>
        <v>60</v>
      </c>
      <c r="DN198" s="23"/>
      <c r="DO198" s="23"/>
      <c r="DP198" s="39">
        <f>DO198*C198</f>
        <v>0</v>
      </c>
      <c r="DQ198" s="23"/>
      <c r="DR198" s="23">
        <v>1</v>
      </c>
      <c r="DS198" s="39">
        <f>DR198*C198</f>
        <v>60</v>
      </c>
      <c r="DT198" s="235">
        <f t="shared" si="413"/>
        <v>6</v>
      </c>
      <c r="DU198" s="198">
        <f t="shared" si="476"/>
        <v>360</v>
      </c>
      <c r="DV198" s="23"/>
      <c r="DW198" s="23"/>
      <c r="DX198" s="39">
        <f>DW198*C198</f>
        <v>0</v>
      </c>
      <c r="DY198" s="23"/>
      <c r="DZ198" s="23"/>
      <c r="EA198" s="39">
        <f>DZ198*C198</f>
        <v>0</v>
      </c>
      <c r="EB198" s="23"/>
      <c r="EC198" s="23">
        <v>1</v>
      </c>
      <c r="ED198" s="39">
        <f>EC198*C198</f>
        <v>60</v>
      </c>
      <c r="EE198" s="23"/>
      <c r="EF198" s="23"/>
      <c r="EG198" s="39">
        <f>EF198*C198</f>
        <v>0</v>
      </c>
      <c r="EH198" s="23"/>
      <c r="EI198" s="23"/>
      <c r="EJ198" s="39">
        <f>EI198*C198</f>
        <v>0</v>
      </c>
      <c r="EK198" s="23"/>
      <c r="EL198" s="23"/>
      <c r="EM198" s="39">
        <f>EL198*C198</f>
        <v>0</v>
      </c>
      <c r="EN198" s="23"/>
      <c r="EO198" s="23"/>
      <c r="EP198" s="39">
        <f>EO198*C198</f>
        <v>0</v>
      </c>
      <c r="EQ198" s="23"/>
      <c r="ER198" s="23"/>
      <c r="ES198" s="39">
        <f>ER198*C198</f>
        <v>0</v>
      </c>
      <c r="ET198" s="23"/>
      <c r="EU198" s="23"/>
      <c r="EV198" s="39">
        <f>EU198*C198</f>
        <v>0</v>
      </c>
      <c r="EW198" s="23"/>
      <c r="EX198" s="42"/>
      <c r="EY198" s="64">
        <f>EX198*C198</f>
        <v>0</v>
      </c>
      <c r="EZ198" s="200">
        <f t="shared" si="410"/>
        <v>1</v>
      </c>
      <c r="FA198" s="199">
        <f t="shared" si="411"/>
        <v>60</v>
      </c>
      <c r="FB198" s="23"/>
      <c r="FC198" s="23"/>
      <c r="FD198" s="23"/>
    </row>
    <row r="199" spans="1:160" s="3" customFormat="1">
      <c r="A199" s="179">
        <v>54109</v>
      </c>
      <c r="B199" s="180" t="s">
        <v>7</v>
      </c>
      <c r="C199" s="94"/>
      <c r="D199" s="98"/>
      <c r="E199" s="136">
        <f t="shared" si="406"/>
        <v>0</v>
      </c>
      <c r="F199" s="24"/>
      <c r="G199" s="24"/>
      <c r="H199" s="38">
        <f t="shared" si="477"/>
        <v>0</v>
      </c>
      <c r="I199" s="29"/>
      <c r="J199" s="29"/>
      <c r="K199" s="38">
        <f t="shared" ref="K199" si="480">J199*I199</f>
        <v>0</v>
      </c>
      <c r="L199" s="23"/>
      <c r="M199" s="23"/>
      <c r="N199" s="39">
        <f>M199*C199</f>
        <v>0</v>
      </c>
      <c r="O199" s="23"/>
      <c r="P199" s="23"/>
      <c r="Q199" s="39">
        <f t="shared" si="478"/>
        <v>0</v>
      </c>
      <c r="R199" s="23"/>
      <c r="S199" s="23"/>
      <c r="T199" s="39">
        <f t="shared" si="479"/>
        <v>0</v>
      </c>
      <c r="U199" s="23"/>
      <c r="V199" s="23"/>
      <c r="W199" s="39">
        <f t="shared" si="416"/>
        <v>0</v>
      </c>
      <c r="X199" s="23"/>
      <c r="Y199" s="23"/>
      <c r="Z199" s="39">
        <f t="shared" si="417"/>
        <v>0</v>
      </c>
      <c r="AA199" s="144"/>
      <c r="AB199" s="144"/>
      <c r="AC199" s="39">
        <f t="shared" ref="AC199:AC272" si="481">AB199*C199</f>
        <v>0</v>
      </c>
      <c r="AD199" s="23"/>
      <c r="AE199" s="23"/>
      <c r="AF199" s="39">
        <f t="shared" si="418"/>
        <v>0</v>
      </c>
      <c r="AG199" s="164"/>
      <c r="AH199" s="119">
        <f t="shared" si="365"/>
        <v>0</v>
      </c>
      <c r="AI199" s="150">
        <f t="shared" si="366"/>
        <v>0</v>
      </c>
      <c r="AJ199" s="23"/>
      <c r="AK199" s="23"/>
      <c r="AL199" s="23"/>
      <c r="AM199" s="23"/>
      <c r="AN199" s="23"/>
      <c r="AO199" s="23"/>
      <c r="AP199" s="23"/>
      <c r="AQ199" s="23"/>
      <c r="AR199" s="39">
        <f t="shared" si="419"/>
        <v>0</v>
      </c>
      <c r="AS199" s="24"/>
      <c r="AT199" s="24"/>
      <c r="AU199" s="38">
        <f t="shared" si="420"/>
        <v>0</v>
      </c>
      <c r="AV199" s="226">
        <f t="shared" si="407"/>
        <v>0</v>
      </c>
      <c r="AW199" s="198">
        <f t="shared" si="412"/>
        <v>0</v>
      </c>
      <c r="AX199" s="24"/>
      <c r="AY199" s="24"/>
      <c r="AZ199" s="38">
        <f>AY199*C199</f>
        <v>0</v>
      </c>
      <c r="BA199" s="24"/>
      <c r="BB199" s="24"/>
      <c r="BC199" s="38">
        <f>BB199*C199</f>
        <v>0</v>
      </c>
      <c r="BD199" s="24"/>
      <c r="BE199" s="24"/>
      <c r="BF199" s="38">
        <f>BE199*C199</f>
        <v>0</v>
      </c>
      <c r="BG199" s="24"/>
      <c r="BH199" s="24"/>
      <c r="BI199" s="38">
        <f>BH199*C199</f>
        <v>0</v>
      </c>
      <c r="BJ199" s="24"/>
      <c r="BK199" s="24"/>
      <c r="BL199" s="38">
        <f>BK199*C199</f>
        <v>0</v>
      </c>
      <c r="BM199" s="24"/>
      <c r="BN199" s="24"/>
      <c r="BO199" s="38">
        <f>BN199*C199</f>
        <v>0</v>
      </c>
      <c r="BP199" s="23"/>
      <c r="BQ199" s="23"/>
      <c r="BR199" s="39">
        <f>BQ199*C199</f>
        <v>0</v>
      </c>
      <c r="BS199" s="23"/>
      <c r="BT199" s="23"/>
      <c r="BU199" s="39">
        <f>BT199*C199</f>
        <v>0</v>
      </c>
      <c r="BV199" s="200">
        <f t="shared" si="408"/>
        <v>0</v>
      </c>
      <c r="BW199" s="198">
        <f t="shared" si="409"/>
        <v>0</v>
      </c>
      <c r="BX199" s="23"/>
      <c r="BY199" s="23"/>
      <c r="BZ199" s="39">
        <f>BY199*C199</f>
        <v>0</v>
      </c>
      <c r="CA199" s="23"/>
      <c r="CB199" s="23"/>
      <c r="CC199" s="39">
        <f>CB199*C199</f>
        <v>0</v>
      </c>
      <c r="CD199" s="23"/>
      <c r="CE199" s="23"/>
      <c r="CF199" s="39">
        <f>CE199*C199</f>
        <v>0</v>
      </c>
      <c r="CG199" s="23"/>
      <c r="CH199" s="23"/>
      <c r="CI199" s="39">
        <f>CH199*C199</f>
        <v>0</v>
      </c>
      <c r="CJ199" s="23"/>
      <c r="CK199" s="23"/>
      <c r="CL199" s="39">
        <f>CK199*C199</f>
        <v>0</v>
      </c>
      <c r="CM199" s="23"/>
      <c r="CN199" s="23"/>
      <c r="CO199" s="39">
        <f>CN199*C199</f>
        <v>0</v>
      </c>
      <c r="CP199" s="23"/>
      <c r="CQ199" s="23"/>
      <c r="CR199" s="39">
        <f>CQ199*C199</f>
        <v>0</v>
      </c>
      <c r="CS199" s="23"/>
      <c r="CT199" s="23"/>
      <c r="CU199" s="39">
        <f t="shared" si="475"/>
        <v>0</v>
      </c>
      <c r="CV199" s="23"/>
      <c r="CW199" s="23"/>
      <c r="CX199" s="39">
        <f>CW199*C199</f>
        <v>0</v>
      </c>
      <c r="CY199" s="23"/>
      <c r="CZ199" s="23"/>
      <c r="DA199" s="39">
        <f>CZ199*C199</f>
        <v>0</v>
      </c>
      <c r="DB199" s="23"/>
      <c r="DC199" s="23"/>
      <c r="DD199" s="39">
        <f>DC199*F199</f>
        <v>0</v>
      </c>
      <c r="DE199" s="23"/>
      <c r="DF199" s="23"/>
      <c r="DG199" s="39">
        <f>DF199*C199</f>
        <v>0</v>
      </c>
      <c r="DH199" s="23"/>
      <c r="DI199" s="23"/>
      <c r="DJ199" s="39">
        <f>DI199*C199</f>
        <v>0</v>
      </c>
      <c r="DK199" s="23"/>
      <c r="DL199" s="23"/>
      <c r="DM199" s="39">
        <f>DL199*C199</f>
        <v>0</v>
      </c>
      <c r="DN199" s="23"/>
      <c r="DO199" s="23"/>
      <c r="DP199" s="39">
        <f>DO199*C199</f>
        <v>0</v>
      </c>
      <c r="DQ199" s="23"/>
      <c r="DR199" s="23"/>
      <c r="DS199" s="39">
        <f>DR199*C199</f>
        <v>0</v>
      </c>
      <c r="DT199" s="235">
        <f t="shared" si="413"/>
        <v>0</v>
      </c>
      <c r="DU199" s="198">
        <f t="shared" si="476"/>
        <v>0</v>
      </c>
      <c r="DV199" s="23"/>
      <c r="DW199" s="23"/>
      <c r="DX199" s="39">
        <f>DW199*C199</f>
        <v>0</v>
      </c>
      <c r="DY199" s="23"/>
      <c r="DZ199" s="23"/>
      <c r="EA199" s="39">
        <f>DZ199*C199</f>
        <v>0</v>
      </c>
      <c r="EB199" s="23"/>
      <c r="EC199" s="23"/>
      <c r="ED199" s="39">
        <f>EC199*C199</f>
        <v>0</v>
      </c>
      <c r="EE199" s="23"/>
      <c r="EF199" s="23"/>
      <c r="EG199" s="39">
        <f>EF199*C199</f>
        <v>0</v>
      </c>
      <c r="EH199" s="23"/>
      <c r="EI199" s="23">
        <v>3</v>
      </c>
      <c r="EJ199" s="39">
        <f>EI199*C199</f>
        <v>0</v>
      </c>
      <c r="EK199" s="23"/>
      <c r="EL199" s="23"/>
      <c r="EM199" s="39">
        <f>EL199*C199</f>
        <v>0</v>
      </c>
      <c r="EN199" s="23"/>
      <c r="EO199" s="23"/>
      <c r="EP199" s="39">
        <f>EO199*C199</f>
        <v>0</v>
      </c>
      <c r="EQ199" s="23"/>
      <c r="ER199" s="23"/>
      <c r="ES199" s="39">
        <f>ER199*C199</f>
        <v>0</v>
      </c>
      <c r="ET199" s="23"/>
      <c r="EU199" s="23"/>
      <c r="EV199" s="39">
        <f>EU199*C199</f>
        <v>0</v>
      </c>
      <c r="EW199" s="23"/>
      <c r="EX199" s="42"/>
      <c r="EY199" s="64">
        <f>EX199*C199</f>
        <v>0</v>
      </c>
      <c r="EZ199" s="200">
        <f t="shared" si="410"/>
        <v>3</v>
      </c>
      <c r="FA199" s="199">
        <f t="shared" si="411"/>
        <v>0</v>
      </c>
      <c r="FB199" s="23"/>
      <c r="FC199" s="23"/>
      <c r="FD199" s="23"/>
    </row>
    <row r="200" spans="1:160" s="3" customFormat="1">
      <c r="A200" s="8"/>
      <c r="B200" s="19" t="s">
        <v>836</v>
      </c>
      <c r="C200" s="97">
        <v>350</v>
      </c>
      <c r="D200" s="98">
        <f>+G200+J200+M200+P200+S200+V200+Y200+AB200+AE200+AH200+AQ200+AT200+AY200+BB200+BE200+BH200+BK200+BN200+BQ200+BT200+BY200+CB200+CE200+CH200+CK200+CN200+CQ200+CW200+CZ200+DC200+DF200+DI200+DO200+DL200+DR200+DW200+DZ200+EC200+EF200+EI200+EL200+EO200+ER200+EU200+EX200</f>
        <v>0</v>
      </c>
      <c r="E200" s="125">
        <f t="shared" ref="E200" si="482">D200*C200</f>
        <v>0</v>
      </c>
      <c r="F200" s="24"/>
      <c r="G200" s="24"/>
      <c r="H200" s="38">
        <f t="shared" ref="H200" si="483">G200*C200</f>
        <v>0</v>
      </c>
      <c r="I200" s="29"/>
      <c r="J200" s="29"/>
      <c r="K200" s="38">
        <f>J200*C200</f>
        <v>0</v>
      </c>
      <c r="L200" s="23"/>
      <c r="M200" s="23"/>
      <c r="N200" s="39">
        <f>M200*C200</f>
        <v>0</v>
      </c>
      <c r="O200" s="23"/>
      <c r="P200" s="23"/>
      <c r="Q200" s="39">
        <f t="shared" ref="Q200" si="484">P200*C200</f>
        <v>0</v>
      </c>
      <c r="R200" s="23"/>
      <c r="S200" s="23"/>
      <c r="T200" s="39">
        <f t="shared" ref="T200" si="485">S200*C200</f>
        <v>0</v>
      </c>
      <c r="U200" s="23"/>
      <c r="V200" s="23"/>
      <c r="W200" s="39">
        <f t="shared" ref="W200" si="486">V200*C200</f>
        <v>0</v>
      </c>
      <c r="X200" s="23"/>
      <c r="Y200" s="23"/>
      <c r="Z200" s="39">
        <f t="shared" ref="Z200" si="487">Y200*C200</f>
        <v>0</v>
      </c>
      <c r="AA200" s="144"/>
      <c r="AB200" s="144"/>
      <c r="AC200" s="39">
        <f t="shared" si="481"/>
        <v>0</v>
      </c>
      <c r="AD200" s="23"/>
      <c r="AE200" s="23"/>
      <c r="AF200" s="39">
        <f t="shared" ref="AF200" si="488">AE200*C200</f>
        <v>0</v>
      </c>
      <c r="AG200" s="164"/>
      <c r="AH200" s="119">
        <f t="shared" ref="AH200" si="489">AG200*12</f>
        <v>0</v>
      </c>
      <c r="AI200" s="150">
        <f t="shared" ref="AI200" si="490">AH200*C200</f>
        <v>0</v>
      </c>
      <c r="AJ200" s="23"/>
      <c r="AK200" s="23"/>
      <c r="AL200" s="23"/>
      <c r="AM200" s="23"/>
      <c r="AN200" s="23"/>
      <c r="AO200" s="23"/>
      <c r="AP200" s="23"/>
      <c r="AQ200" s="23"/>
      <c r="AR200" s="39">
        <f t="shared" ref="AR200" si="491">AQ200*C200</f>
        <v>0</v>
      </c>
      <c r="AS200" s="24"/>
      <c r="AT200" s="24"/>
      <c r="AU200" s="38">
        <f t="shared" ref="AU200" si="492">AT200*C200</f>
        <v>0</v>
      </c>
      <c r="AV200" s="226">
        <f t="shared" ref="AV200" si="493">AT200+AQ200+AO200+AM200+AK200+AE200+Y200+V200+S200+P200+M200+J200+G200</f>
        <v>0</v>
      </c>
      <c r="AW200" s="198">
        <f t="shared" ref="AW200" si="494">AU200+AR200+AH200+AF200+AC200+Z200+W200+T200+Q200+N200+K200+H200</f>
        <v>0</v>
      </c>
      <c r="AX200" s="24"/>
      <c r="AY200" s="24"/>
      <c r="AZ200" s="38">
        <f>AY200*C200</f>
        <v>0</v>
      </c>
      <c r="BA200" s="24"/>
      <c r="BB200" s="24"/>
      <c r="BC200" s="38">
        <f>BB200*C200</f>
        <v>0</v>
      </c>
      <c r="BD200" s="24"/>
      <c r="BE200" s="24"/>
      <c r="BF200" s="38">
        <f>BE200*C200</f>
        <v>0</v>
      </c>
      <c r="BG200" s="24"/>
      <c r="BH200" s="24"/>
      <c r="BI200" s="38">
        <f>BH200*C200</f>
        <v>0</v>
      </c>
      <c r="BJ200" s="24"/>
      <c r="BK200" s="24"/>
      <c r="BL200" s="38">
        <f>BK200*C200</f>
        <v>0</v>
      </c>
      <c r="BM200" s="24"/>
      <c r="BN200" s="24"/>
      <c r="BO200" s="38">
        <f>BN200*C200</f>
        <v>0</v>
      </c>
      <c r="BP200" s="23"/>
      <c r="BQ200" s="23"/>
      <c r="BR200" s="39">
        <f>BQ200*C200</f>
        <v>0</v>
      </c>
      <c r="BS200" s="23"/>
      <c r="BT200" s="23"/>
      <c r="BU200" s="39">
        <f>BT200*C200</f>
        <v>0</v>
      </c>
      <c r="BV200" s="200">
        <f t="shared" ref="BV200" si="495">BT200+BQ200+BN200+BK200+BH200+BE200+BB200+AY200</f>
        <v>0</v>
      </c>
      <c r="BW200" s="198">
        <f t="shared" ref="BW200" si="496">BU200+BR200+BO200+BL200+BI200+BF200+BC200+AZ200</f>
        <v>0</v>
      </c>
      <c r="BX200" s="23"/>
      <c r="BY200" s="23"/>
      <c r="BZ200" s="39">
        <f>BY200*C200</f>
        <v>0</v>
      </c>
      <c r="CA200" s="23"/>
      <c r="CB200" s="23"/>
      <c r="CC200" s="39">
        <f>CB200*C200</f>
        <v>0</v>
      </c>
      <c r="CD200" s="23"/>
      <c r="CE200" s="23"/>
      <c r="CF200" s="39">
        <f>CE200*C200</f>
        <v>0</v>
      </c>
      <c r="CG200" s="23"/>
      <c r="CH200" s="23"/>
      <c r="CI200" s="39">
        <f>CH200*C200</f>
        <v>0</v>
      </c>
      <c r="CJ200" s="23"/>
      <c r="CK200" s="23"/>
      <c r="CL200" s="39">
        <f>CK200*C200</f>
        <v>0</v>
      </c>
      <c r="CM200" s="23"/>
      <c r="CN200" s="23"/>
      <c r="CO200" s="39">
        <f>CN200*C200</f>
        <v>0</v>
      </c>
      <c r="CP200" s="23"/>
      <c r="CQ200" s="23"/>
      <c r="CR200" s="39">
        <f>CQ200*C200</f>
        <v>0</v>
      </c>
      <c r="CS200" s="23"/>
      <c r="CT200" s="23"/>
      <c r="CU200" s="39">
        <f t="shared" si="475"/>
        <v>0</v>
      </c>
      <c r="CV200" s="23"/>
      <c r="CW200" s="23"/>
      <c r="CX200" s="39">
        <f>CW200*C200</f>
        <v>0</v>
      </c>
      <c r="CY200" s="23"/>
      <c r="CZ200" s="23"/>
      <c r="DA200" s="39">
        <f>CZ200*C200</f>
        <v>0</v>
      </c>
      <c r="DB200" s="23"/>
      <c r="DC200" s="23"/>
      <c r="DD200" s="39">
        <f>DC200*C200</f>
        <v>0</v>
      </c>
      <c r="DE200" s="23"/>
      <c r="DF200" s="23"/>
      <c r="DG200" s="39">
        <f>DF200*C200</f>
        <v>0</v>
      </c>
      <c r="DH200" s="23"/>
      <c r="DI200" s="23"/>
      <c r="DJ200" s="39">
        <f>DI200*C200</f>
        <v>0</v>
      </c>
      <c r="DK200" s="23"/>
      <c r="DL200" s="23"/>
      <c r="DM200" s="39">
        <f>DL200*C200</f>
        <v>0</v>
      </c>
      <c r="DN200" s="23"/>
      <c r="DO200" s="23"/>
      <c r="DP200" s="39">
        <f>DO200*C200</f>
        <v>0</v>
      </c>
      <c r="DQ200" s="23"/>
      <c r="DR200" s="23"/>
      <c r="DS200" s="39">
        <f>DR200*C200</f>
        <v>0</v>
      </c>
      <c r="DT200" s="235">
        <f t="shared" ref="DT200" si="497">+DR200+DO200+DL200+DI200+DF200+CZ200+CW200+CQ200+CN200+CK200+CH200+CE200+CB200+BY200+DC200</f>
        <v>0</v>
      </c>
      <c r="DU200" s="198">
        <f t="shared" ref="DU200" si="498">BZ200+CC200+CF200+CI200+CL200+CO200+CR200+CX200+DA200+DD200+DG200+DJ200+DM200+DP200+DS200</f>
        <v>0</v>
      </c>
      <c r="DV200" s="23"/>
      <c r="DW200" s="23"/>
      <c r="DX200" s="39">
        <f>DW200*C200</f>
        <v>0</v>
      </c>
      <c r="DY200" s="23"/>
      <c r="DZ200" s="23"/>
      <c r="EA200" s="39">
        <f>DZ200*C200</f>
        <v>0</v>
      </c>
      <c r="EB200" s="23"/>
      <c r="EC200" s="23"/>
      <c r="ED200" s="39">
        <f>EC200*C200</f>
        <v>0</v>
      </c>
      <c r="EE200" s="23"/>
      <c r="EF200" s="23"/>
      <c r="EG200" s="39">
        <f>EF200*C200</f>
        <v>0</v>
      </c>
      <c r="EH200" s="23"/>
      <c r="EI200" s="23"/>
      <c r="EJ200" s="39">
        <f>EI200*C200</f>
        <v>0</v>
      </c>
      <c r="EK200" s="23"/>
      <c r="EL200" s="23"/>
      <c r="EM200" s="39">
        <f>EL200*C200</f>
        <v>0</v>
      </c>
      <c r="EN200" s="23"/>
      <c r="EO200" s="23"/>
      <c r="EP200" s="39">
        <f>EO200*C200</f>
        <v>0</v>
      </c>
      <c r="EQ200" s="23"/>
      <c r="ER200" s="23"/>
      <c r="ES200" s="39">
        <f>ER200*C200</f>
        <v>0</v>
      </c>
      <c r="ET200" s="23"/>
      <c r="EU200" s="23"/>
      <c r="EV200" s="39">
        <f>EU200*C200</f>
        <v>0</v>
      </c>
      <c r="EW200" s="23"/>
      <c r="EX200" s="42"/>
      <c r="EY200" s="64">
        <f>EX200*C200</f>
        <v>0</v>
      </c>
      <c r="EZ200" s="200">
        <f t="shared" ref="EZ200" si="499">+EX200+EU200+ER200+EO200+EL200+EI200+EF200+EC200+DZ200+DW200</f>
        <v>0</v>
      </c>
      <c r="FA200" s="199">
        <f t="shared" ref="FA200" si="500">EY200+EV200+ES200+EP200+EM200+EJ200+EG200+ED200+EA200+DX200</f>
        <v>0</v>
      </c>
      <c r="FB200" s="23"/>
      <c r="FC200" s="23"/>
      <c r="FD200" s="23"/>
    </row>
    <row r="201" spans="1:160" s="3" customFormat="1">
      <c r="A201" s="8"/>
      <c r="B201" s="19" t="s">
        <v>837</v>
      </c>
      <c r="C201" s="97">
        <v>110</v>
      </c>
      <c r="D201" s="98">
        <f t="shared" ref="D201:D202" si="501">+G201+J201+M201+P201+S201+V201+Y201+AB201+AE201+AH201+AQ201+AT201+AY201+BB201+BE201+BH201+BK201+BN201+BQ201+BT201+BY201+CB201+CE201+CH201+CK201+CN201+CQ201+CW201+CZ201+DC201+DF201+DI201+DO201+DL201+DR201+DW201+DZ201+EC201+EF201+EI201+EL201+EO201+ER201+EU201+EX201</f>
        <v>0</v>
      </c>
      <c r="E201" s="125">
        <f t="shared" ref="E201:E202" si="502">D201*C201</f>
        <v>0</v>
      </c>
      <c r="F201" s="24"/>
      <c r="G201" s="24"/>
      <c r="H201" s="38">
        <f t="shared" ref="H201:H202" si="503">G201*C201</f>
        <v>0</v>
      </c>
      <c r="I201" s="29"/>
      <c r="J201" s="29"/>
      <c r="K201" s="38">
        <f t="shared" ref="K201:K202" si="504">J201*C201</f>
        <v>0</v>
      </c>
      <c r="L201" s="23"/>
      <c r="M201" s="23"/>
      <c r="N201" s="39">
        <f t="shared" ref="N201:N202" si="505">M201*C201</f>
        <v>0</v>
      </c>
      <c r="O201" s="23"/>
      <c r="P201" s="23"/>
      <c r="Q201" s="39">
        <f t="shared" ref="Q201:Q202" si="506">P201*C201</f>
        <v>0</v>
      </c>
      <c r="R201" s="23"/>
      <c r="S201" s="23"/>
      <c r="T201" s="39">
        <f t="shared" ref="T201:T202" si="507">S201*C201</f>
        <v>0</v>
      </c>
      <c r="U201" s="23"/>
      <c r="V201" s="23"/>
      <c r="W201" s="39">
        <f t="shared" ref="W201:W202" si="508">V201*C201</f>
        <v>0</v>
      </c>
      <c r="X201" s="23"/>
      <c r="Y201" s="23"/>
      <c r="Z201" s="39">
        <f t="shared" ref="Z201:Z202" si="509">Y201*C201</f>
        <v>0</v>
      </c>
      <c r="AA201" s="144"/>
      <c r="AB201" s="144"/>
      <c r="AC201" s="39">
        <f t="shared" ref="AC201:AC202" si="510">AB201*C201</f>
        <v>0</v>
      </c>
      <c r="AD201" s="23"/>
      <c r="AE201" s="23"/>
      <c r="AF201" s="39">
        <f t="shared" ref="AF201:AF202" si="511">AE201*C201</f>
        <v>0</v>
      </c>
      <c r="AG201" s="164"/>
      <c r="AH201" s="119">
        <f t="shared" ref="AH201:AH202" si="512">AG201*12</f>
        <v>0</v>
      </c>
      <c r="AI201" s="150">
        <f t="shared" ref="AI201:AI202" si="513">AH201*C201</f>
        <v>0</v>
      </c>
      <c r="AJ201" s="23"/>
      <c r="AK201" s="23"/>
      <c r="AL201" s="23"/>
      <c r="AM201" s="23"/>
      <c r="AN201" s="23"/>
      <c r="AO201" s="23"/>
      <c r="AP201" s="23"/>
      <c r="AQ201" s="23"/>
      <c r="AR201" s="39">
        <f t="shared" ref="AR201:AR202" si="514">AQ201*C201</f>
        <v>0</v>
      </c>
      <c r="AS201" s="24"/>
      <c r="AT201" s="24"/>
      <c r="AU201" s="38">
        <f t="shared" ref="AU201:AU202" si="515">AT201*C201</f>
        <v>0</v>
      </c>
      <c r="AV201" s="226">
        <f t="shared" ref="AV201:AV202" si="516">AT201+AQ201+AO201+AM201+AK201+AE201+Y201+V201+S201+P201+M201+J201+G201</f>
        <v>0</v>
      </c>
      <c r="AW201" s="198">
        <f t="shared" ref="AW201:AW202" si="517">AU201+AR201+AH201+AF201+AC201+Z201+W201+T201+Q201+N201+K201+H201</f>
        <v>0</v>
      </c>
      <c r="AX201" s="24"/>
      <c r="AY201" s="24"/>
      <c r="AZ201" s="38">
        <f t="shared" ref="AZ201:AZ202" si="518">AY201*C201</f>
        <v>0</v>
      </c>
      <c r="BA201" s="24"/>
      <c r="BB201" s="24"/>
      <c r="BC201" s="38">
        <f t="shared" ref="BC201:BC202" si="519">BB201*C201</f>
        <v>0</v>
      </c>
      <c r="BD201" s="24"/>
      <c r="BE201" s="24"/>
      <c r="BF201" s="38">
        <f t="shared" ref="BF201:BF202" si="520">BE201*C201</f>
        <v>0</v>
      </c>
      <c r="BG201" s="24"/>
      <c r="BH201" s="24"/>
      <c r="BI201" s="38">
        <f t="shared" ref="BI201:BI202" si="521">BH201*C201</f>
        <v>0</v>
      </c>
      <c r="BJ201" s="24"/>
      <c r="BK201" s="24"/>
      <c r="BL201" s="38">
        <f t="shared" ref="BL201:BL202" si="522">BK201*C201</f>
        <v>0</v>
      </c>
      <c r="BM201" s="24"/>
      <c r="BN201" s="24"/>
      <c r="BO201" s="38">
        <f t="shared" ref="BO201:BO202" si="523">BN201*C201</f>
        <v>0</v>
      </c>
      <c r="BP201" s="23"/>
      <c r="BQ201" s="23"/>
      <c r="BR201" s="39">
        <f t="shared" ref="BR201:BR202" si="524">BQ201*C201</f>
        <v>0</v>
      </c>
      <c r="BS201" s="23"/>
      <c r="BT201" s="23"/>
      <c r="BU201" s="39">
        <f t="shared" ref="BU201:BU202" si="525">BT201*C201</f>
        <v>0</v>
      </c>
      <c r="BV201" s="200">
        <f t="shared" ref="BV201:BV202" si="526">BT201+BQ201+BN201+BK201+BH201+BE201+BB201+AY201</f>
        <v>0</v>
      </c>
      <c r="BW201" s="198">
        <f t="shared" ref="BW201:BW202" si="527">BU201+BR201+BO201+BL201+BI201+BF201+BC201+AZ201</f>
        <v>0</v>
      </c>
      <c r="BX201" s="23"/>
      <c r="BY201" s="23"/>
      <c r="BZ201" s="39">
        <f t="shared" ref="BZ201:BZ202" si="528">BY201*C201</f>
        <v>0</v>
      </c>
      <c r="CA201" s="23"/>
      <c r="CB201" s="23"/>
      <c r="CC201" s="39">
        <f t="shared" ref="CC201:CC202" si="529">CB201*C201</f>
        <v>0</v>
      </c>
      <c r="CD201" s="23"/>
      <c r="CE201" s="23"/>
      <c r="CF201" s="39">
        <f t="shared" ref="CF201:CF202" si="530">CE201*C201</f>
        <v>0</v>
      </c>
      <c r="CG201" s="23"/>
      <c r="CH201" s="23"/>
      <c r="CI201" s="39">
        <f t="shared" ref="CI201:CI202" si="531">CH201*C201</f>
        <v>0</v>
      </c>
      <c r="CJ201" s="23"/>
      <c r="CK201" s="23"/>
      <c r="CL201" s="39">
        <f t="shared" ref="CL201:CL202" si="532">CK201*C201</f>
        <v>0</v>
      </c>
      <c r="CM201" s="23"/>
      <c r="CN201" s="23"/>
      <c r="CO201" s="39">
        <f t="shared" ref="CO201:CO202" si="533">CN201*C201</f>
        <v>0</v>
      </c>
      <c r="CP201" s="23"/>
      <c r="CQ201" s="23"/>
      <c r="CR201" s="39">
        <f t="shared" ref="CR201:CR202" si="534">CQ201*C201</f>
        <v>0</v>
      </c>
      <c r="CS201" s="23"/>
      <c r="CT201" s="23"/>
      <c r="CU201" s="39">
        <f t="shared" si="475"/>
        <v>0</v>
      </c>
      <c r="CV201" s="23"/>
      <c r="CW201" s="23"/>
      <c r="CX201" s="39">
        <f t="shared" ref="CX201:CX202" si="535">CW201*C201</f>
        <v>0</v>
      </c>
      <c r="CY201" s="23"/>
      <c r="CZ201" s="23"/>
      <c r="DA201" s="39">
        <f t="shared" ref="DA201:DA202" si="536">CZ201*C201</f>
        <v>0</v>
      </c>
      <c r="DB201" s="23"/>
      <c r="DC201" s="23"/>
      <c r="DD201" s="39">
        <f t="shared" ref="DD201:DD202" si="537">DC201*C201</f>
        <v>0</v>
      </c>
      <c r="DE201" s="23"/>
      <c r="DF201" s="23"/>
      <c r="DG201" s="39">
        <f t="shared" ref="DG201:DG202" si="538">DF201*C201</f>
        <v>0</v>
      </c>
      <c r="DH201" s="23"/>
      <c r="DI201" s="23"/>
      <c r="DJ201" s="39">
        <f t="shared" ref="DJ201:DJ202" si="539">DI201*C201</f>
        <v>0</v>
      </c>
      <c r="DK201" s="23"/>
      <c r="DL201" s="23"/>
      <c r="DM201" s="39">
        <f t="shared" ref="DM201:DM202" si="540">DL201*C201</f>
        <v>0</v>
      </c>
      <c r="DN201" s="23"/>
      <c r="DO201" s="23"/>
      <c r="DP201" s="39">
        <f t="shared" ref="DP201:DP202" si="541">DO201*C201</f>
        <v>0</v>
      </c>
      <c r="DQ201" s="23"/>
      <c r="DR201" s="23"/>
      <c r="DS201" s="39">
        <f t="shared" ref="DS201:DS202" si="542">DR201*C201</f>
        <v>0</v>
      </c>
      <c r="DT201" s="235">
        <f t="shared" ref="DT201:DT202" si="543">+DR201+DO201+DL201+DI201+DF201+CZ201+CW201+CQ201+CN201+CK201+CH201+CE201+CB201+BY201+DC201</f>
        <v>0</v>
      </c>
      <c r="DU201" s="198">
        <f t="shared" ref="DU201:DU202" si="544">BZ201+CC201+CF201+CI201+CL201+CO201+CR201+CX201+DA201+DD201+DG201+DJ201+DM201+DP201+DS201</f>
        <v>0</v>
      </c>
      <c r="DV201" s="23"/>
      <c r="DW201" s="23"/>
      <c r="DX201" s="39">
        <f t="shared" ref="DX201:DX202" si="545">DW201*C201</f>
        <v>0</v>
      </c>
      <c r="DY201" s="23"/>
      <c r="DZ201" s="23"/>
      <c r="EA201" s="39">
        <f t="shared" ref="EA201:EA202" si="546">DZ201*C201</f>
        <v>0</v>
      </c>
      <c r="EB201" s="23"/>
      <c r="EC201" s="23"/>
      <c r="ED201" s="39">
        <f t="shared" ref="ED201:ED202" si="547">EC201*C201</f>
        <v>0</v>
      </c>
      <c r="EE201" s="23"/>
      <c r="EF201" s="23"/>
      <c r="EG201" s="39">
        <f t="shared" ref="EG201:EG202" si="548">EF201*C201</f>
        <v>0</v>
      </c>
      <c r="EH201" s="23"/>
      <c r="EI201" s="23"/>
      <c r="EJ201" s="39">
        <f t="shared" ref="EJ201:EJ202" si="549">EI201*C201</f>
        <v>0</v>
      </c>
      <c r="EK201" s="23"/>
      <c r="EL201" s="23"/>
      <c r="EM201" s="39">
        <f t="shared" ref="EM201:EM202" si="550">EL201*C201</f>
        <v>0</v>
      </c>
      <c r="EN201" s="23"/>
      <c r="EO201" s="23"/>
      <c r="EP201" s="39">
        <f t="shared" ref="EP201:EP202" si="551">EO201*C201</f>
        <v>0</v>
      </c>
      <c r="EQ201" s="23"/>
      <c r="ER201" s="23"/>
      <c r="ES201" s="39">
        <f t="shared" ref="ES201:ES202" si="552">ER201*C201</f>
        <v>0</v>
      </c>
      <c r="ET201" s="23"/>
      <c r="EU201" s="23"/>
      <c r="EV201" s="39">
        <f t="shared" ref="EV201:EV202" si="553">EU201*C201</f>
        <v>0</v>
      </c>
      <c r="EW201" s="23"/>
      <c r="EX201" s="42"/>
      <c r="EY201" s="64">
        <f t="shared" ref="EY201:EY202" si="554">EX201*C201</f>
        <v>0</v>
      </c>
      <c r="EZ201" s="200">
        <f t="shared" ref="EZ201:EZ202" si="555">+EX201+EU201+ER201+EO201+EL201+EI201+EF201+EC201+DZ201+DW201</f>
        <v>0</v>
      </c>
      <c r="FA201" s="199">
        <f t="shared" ref="FA201:FA202" si="556">EY201+EV201+ES201+EP201+EM201+EJ201+EG201+ED201+EA201+DX201</f>
        <v>0</v>
      </c>
      <c r="FB201" s="23"/>
      <c r="FC201" s="23"/>
      <c r="FD201" s="23"/>
    </row>
    <row r="202" spans="1:160" s="3" customFormat="1">
      <c r="A202" s="8"/>
      <c r="B202" s="19"/>
      <c r="C202" s="97"/>
      <c r="D202" s="98">
        <f t="shared" si="501"/>
        <v>0</v>
      </c>
      <c r="E202" s="125">
        <f t="shared" si="502"/>
        <v>0</v>
      </c>
      <c r="F202" s="24"/>
      <c r="G202" s="24"/>
      <c r="H202" s="38">
        <f t="shared" si="503"/>
        <v>0</v>
      </c>
      <c r="I202" s="29"/>
      <c r="J202" s="29"/>
      <c r="K202" s="38">
        <f t="shared" si="504"/>
        <v>0</v>
      </c>
      <c r="L202" s="23"/>
      <c r="M202" s="23"/>
      <c r="N202" s="39">
        <f t="shared" si="505"/>
        <v>0</v>
      </c>
      <c r="O202" s="23"/>
      <c r="P202" s="23"/>
      <c r="Q202" s="39">
        <f t="shared" si="506"/>
        <v>0</v>
      </c>
      <c r="R202" s="23"/>
      <c r="S202" s="23"/>
      <c r="T202" s="39">
        <f t="shared" si="507"/>
        <v>0</v>
      </c>
      <c r="U202" s="23"/>
      <c r="V202" s="23"/>
      <c r="W202" s="39">
        <f t="shared" si="508"/>
        <v>0</v>
      </c>
      <c r="X202" s="23"/>
      <c r="Y202" s="23"/>
      <c r="Z202" s="39">
        <f t="shared" si="509"/>
        <v>0</v>
      </c>
      <c r="AA202" s="144"/>
      <c r="AB202" s="144"/>
      <c r="AC202" s="39">
        <f t="shared" si="510"/>
        <v>0</v>
      </c>
      <c r="AD202" s="23"/>
      <c r="AE202" s="23"/>
      <c r="AF202" s="39">
        <f t="shared" si="511"/>
        <v>0</v>
      </c>
      <c r="AG202" s="164"/>
      <c r="AH202" s="119">
        <f t="shared" si="512"/>
        <v>0</v>
      </c>
      <c r="AI202" s="150">
        <f t="shared" si="513"/>
        <v>0</v>
      </c>
      <c r="AJ202" s="23"/>
      <c r="AK202" s="23"/>
      <c r="AL202" s="23"/>
      <c r="AM202" s="23"/>
      <c r="AN202" s="23"/>
      <c r="AO202" s="23"/>
      <c r="AP202" s="23"/>
      <c r="AQ202" s="23"/>
      <c r="AR202" s="39">
        <f t="shared" si="514"/>
        <v>0</v>
      </c>
      <c r="AS202" s="24"/>
      <c r="AT202" s="24"/>
      <c r="AU202" s="38">
        <f t="shared" si="515"/>
        <v>0</v>
      </c>
      <c r="AV202" s="226">
        <f t="shared" si="516"/>
        <v>0</v>
      </c>
      <c r="AW202" s="198">
        <f t="shared" si="517"/>
        <v>0</v>
      </c>
      <c r="AX202" s="24"/>
      <c r="AY202" s="24"/>
      <c r="AZ202" s="38">
        <f t="shared" si="518"/>
        <v>0</v>
      </c>
      <c r="BA202" s="24"/>
      <c r="BB202" s="24"/>
      <c r="BC202" s="38">
        <f t="shared" si="519"/>
        <v>0</v>
      </c>
      <c r="BD202" s="24"/>
      <c r="BE202" s="24"/>
      <c r="BF202" s="38">
        <f t="shared" si="520"/>
        <v>0</v>
      </c>
      <c r="BG202" s="24"/>
      <c r="BH202" s="24"/>
      <c r="BI202" s="38">
        <f t="shared" si="521"/>
        <v>0</v>
      </c>
      <c r="BJ202" s="24"/>
      <c r="BK202" s="24"/>
      <c r="BL202" s="38">
        <f t="shared" si="522"/>
        <v>0</v>
      </c>
      <c r="BM202" s="24"/>
      <c r="BN202" s="24"/>
      <c r="BO202" s="38">
        <f t="shared" si="523"/>
        <v>0</v>
      </c>
      <c r="BP202" s="23"/>
      <c r="BQ202" s="23"/>
      <c r="BR202" s="39">
        <f t="shared" si="524"/>
        <v>0</v>
      </c>
      <c r="BS202" s="23"/>
      <c r="BT202" s="23"/>
      <c r="BU202" s="39">
        <f t="shared" si="525"/>
        <v>0</v>
      </c>
      <c r="BV202" s="200">
        <f t="shared" si="526"/>
        <v>0</v>
      </c>
      <c r="BW202" s="198">
        <f t="shared" si="527"/>
        <v>0</v>
      </c>
      <c r="BX202" s="23"/>
      <c r="BY202" s="23"/>
      <c r="BZ202" s="39">
        <f t="shared" si="528"/>
        <v>0</v>
      </c>
      <c r="CA202" s="23"/>
      <c r="CB202" s="23"/>
      <c r="CC202" s="39">
        <f t="shared" si="529"/>
        <v>0</v>
      </c>
      <c r="CD202" s="23"/>
      <c r="CE202" s="23"/>
      <c r="CF202" s="39">
        <f t="shared" si="530"/>
        <v>0</v>
      </c>
      <c r="CG202" s="23"/>
      <c r="CH202" s="23"/>
      <c r="CI202" s="39">
        <f t="shared" si="531"/>
        <v>0</v>
      </c>
      <c r="CJ202" s="23"/>
      <c r="CK202" s="23"/>
      <c r="CL202" s="39">
        <f t="shared" si="532"/>
        <v>0</v>
      </c>
      <c r="CM202" s="23"/>
      <c r="CN202" s="23"/>
      <c r="CO202" s="39">
        <f t="shared" si="533"/>
        <v>0</v>
      </c>
      <c r="CP202" s="23"/>
      <c r="CQ202" s="23"/>
      <c r="CR202" s="39">
        <f t="shared" si="534"/>
        <v>0</v>
      </c>
      <c r="CS202" s="23"/>
      <c r="CT202" s="23"/>
      <c r="CU202" s="39">
        <f t="shared" si="475"/>
        <v>0</v>
      </c>
      <c r="CV202" s="23"/>
      <c r="CW202" s="23"/>
      <c r="CX202" s="39">
        <f t="shared" si="535"/>
        <v>0</v>
      </c>
      <c r="CY202" s="23"/>
      <c r="CZ202" s="23"/>
      <c r="DA202" s="39">
        <f t="shared" si="536"/>
        <v>0</v>
      </c>
      <c r="DB202" s="23"/>
      <c r="DC202" s="23"/>
      <c r="DD202" s="39">
        <f t="shared" si="537"/>
        <v>0</v>
      </c>
      <c r="DE202" s="23"/>
      <c r="DF202" s="23"/>
      <c r="DG202" s="39">
        <f t="shared" si="538"/>
        <v>0</v>
      </c>
      <c r="DH202" s="23"/>
      <c r="DI202" s="23"/>
      <c r="DJ202" s="39">
        <f t="shared" si="539"/>
        <v>0</v>
      </c>
      <c r="DK202" s="23"/>
      <c r="DL202" s="23"/>
      <c r="DM202" s="39">
        <f t="shared" si="540"/>
        <v>0</v>
      </c>
      <c r="DN202" s="23"/>
      <c r="DO202" s="23"/>
      <c r="DP202" s="39">
        <f t="shared" si="541"/>
        <v>0</v>
      </c>
      <c r="DQ202" s="23"/>
      <c r="DR202" s="23"/>
      <c r="DS202" s="39">
        <f t="shared" si="542"/>
        <v>0</v>
      </c>
      <c r="DT202" s="235">
        <f t="shared" si="543"/>
        <v>0</v>
      </c>
      <c r="DU202" s="198">
        <f t="shared" si="544"/>
        <v>0</v>
      </c>
      <c r="DV202" s="23"/>
      <c r="DW202" s="23"/>
      <c r="DX202" s="39">
        <f t="shared" si="545"/>
        <v>0</v>
      </c>
      <c r="DY202" s="23"/>
      <c r="DZ202" s="23"/>
      <c r="EA202" s="39">
        <f t="shared" si="546"/>
        <v>0</v>
      </c>
      <c r="EB202" s="23"/>
      <c r="EC202" s="23"/>
      <c r="ED202" s="39">
        <f t="shared" si="547"/>
        <v>0</v>
      </c>
      <c r="EE202" s="23"/>
      <c r="EF202" s="23"/>
      <c r="EG202" s="39">
        <f t="shared" si="548"/>
        <v>0</v>
      </c>
      <c r="EH202" s="23"/>
      <c r="EI202" s="23"/>
      <c r="EJ202" s="39">
        <f t="shared" si="549"/>
        <v>0</v>
      </c>
      <c r="EK202" s="23"/>
      <c r="EL202" s="23"/>
      <c r="EM202" s="39">
        <f t="shared" si="550"/>
        <v>0</v>
      </c>
      <c r="EN202" s="23"/>
      <c r="EO202" s="23"/>
      <c r="EP202" s="39">
        <f t="shared" si="551"/>
        <v>0</v>
      </c>
      <c r="EQ202" s="23"/>
      <c r="ER202" s="23"/>
      <c r="ES202" s="39">
        <f t="shared" si="552"/>
        <v>0</v>
      </c>
      <c r="ET202" s="23"/>
      <c r="EU202" s="23"/>
      <c r="EV202" s="39">
        <f t="shared" si="553"/>
        <v>0</v>
      </c>
      <c r="EW202" s="23"/>
      <c r="EX202" s="42"/>
      <c r="EY202" s="64">
        <f t="shared" si="554"/>
        <v>0</v>
      </c>
      <c r="EZ202" s="200">
        <f t="shared" si="555"/>
        <v>0</v>
      </c>
      <c r="FA202" s="199">
        <f t="shared" si="556"/>
        <v>0</v>
      </c>
      <c r="FB202" s="23"/>
      <c r="FC202" s="23"/>
      <c r="FD202" s="23"/>
    </row>
    <row r="203" spans="1:160" s="59" customFormat="1" ht="15.75">
      <c r="A203" s="177">
        <v>54110</v>
      </c>
      <c r="B203" s="178" t="s">
        <v>8</v>
      </c>
      <c r="C203" s="188"/>
      <c r="D203" s="192">
        <f>+G203+J203+M203+P203+S203+V203+Y203+AE203+AQ203+AT203+AY203+BB203+BE203+BH203+BK203+BN203+BQ203+BT203+BY203+CB203+CE203+CH203+CK203+CN203+CQ203+CW203+CZ203+DF203+DI203+DO203+DL203+DR203+DW203+DZ203+EC203+EF203+EI203+EL203+EO203+ER203+EU203+EX203</f>
        <v>26211</v>
      </c>
      <c r="E203" s="190">
        <f>SUM(E204:E216)</f>
        <v>86674.85</v>
      </c>
      <c r="F203" s="190">
        <f t="shared" ref="F203:BQ203" si="557">SUM(F204:F216)</f>
        <v>0</v>
      </c>
      <c r="G203" s="190">
        <f t="shared" si="557"/>
        <v>0</v>
      </c>
      <c r="H203" s="190">
        <f t="shared" si="557"/>
        <v>0</v>
      </c>
      <c r="I203" s="190">
        <f t="shared" si="557"/>
        <v>0</v>
      </c>
      <c r="J203" s="190">
        <f t="shared" si="557"/>
        <v>0</v>
      </c>
      <c r="K203" s="190">
        <f t="shared" si="557"/>
        <v>0</v>
      </c>
      <c r="L203" s="190">
        <f t="shared" si="557"/>
        <v>0</v>
      </c>
      <c r="M203" s="190">
        <f t="shared" si="557"/>
        <v>0</v>
      </c>
      <c r="N203" s="190">
        <f t="shared" si="557"/>
        <v>0</v>
      </c>
      <c r="O203" s="190">
        <f t="shared" si="557"/>
        <v>0</v>
      </c>
      <c r="P203" s="190">
        <f t="shared" si="557"/>
        <v>0</v>
      </c>
      <c r="Q203" s="190">
        <f t="shared" si="557"/>
        <v>0</v>
      </c>
      <c r="R203" s="190">
        <f t="shared" si="557"/>
        <v>0</v>
      </c>
      <c r="S203" s="190">
        <f t="shared" si="557"/>
        <v>0</v>
      </c>
      <c r="T203" s="190">
        <f t="shared" si="557"/>
        <v>0</v>
      </c>
      <c r="U203" s="190">
        <f t="shared" si="557"/>
        <v>0</v>
      </c>
      <c r="V203" s="190">
        <f t="shared" si="557"/>
        <v>0</v>
      </c>
      <c r="W203" s="190">
        <f t="shared" si="557"/>
        <v>0</v>
      </c>
      <c r="X203" s="190">
        <f t="shared" si="557"/>
        <v>0</v>
      </c>
      <c r="Y203" s="190">
        <f t="shared" si="557"/>
        <v>0</v>
      </c>
      <c r="Z203" s="190">
        <f t="shared" si="557"/>
        <v>0</v>
      </c>
      <c r="AA203" s="190">
        <f t="shared" si="557"/>
        <v>0</v>
      </c>
      <c r="AB203" s="190">
        <f t="shared" si="557"/>
        <v>0</v>
      </c>
      <c r="AC203" s="190">
        <f t="shared" si="557"/>
        <v>0</v>
      </c>
      <c r="AD203" s="190">
        <f t="shared" si="557"/>
        <v>0</v>
      </c>
      <c r="AE203" s="190">
        <f t="shared" si="557"/>
        <v>0</v>
      </c>
      <c r="AF203" s="190">
        <f t="shared" si="557"/>
        <v>0</v>
      </c>
      <c r="AG203" s="191">
        <f t="shared" si="557"/>
        <v>0</v>
      </c>
      <c r="AH203" s="190">
        <f t="shared" si="557"/>
        <v>0</v>
      </c>
      <c r="AI203" s="190">
        <f t="shared" si="557"/>
        <v>0</v>
      </c>
      <c r="AJ203" s="190">
        <f t="shared" si="557"/>
        <v>0</v>
      </c>
      <c r="AK203" s="190">
        <f t="shared" si="557"/>
        <v>0</v>
      </c>
      <c r="AL203" s="190">
        <f t="shared" si="557"/>
        <v>0</v>
      </c>
      <c r="AM203" s="190">
        <f t="shared" si="557"/>
        <v>0</v>
      </c>
      <c r="AN203" s="190">
        <f t="shared" si="557"/>
        <v>0</v>
      </c>
      <c r="AO203" s="190">
        <f t="shared" si="557"/>
        <v>0</v>
      </c>
      <c r="AP203" s="190">
        <f t="shared" si="557"/>
        <v>0</v>
      </c>
      <c r="AQ203" s="190">
        <f t="shared" si="557"/>
        <v>0</v>
      </c>
      <c r="AR203" s="190">
        <f t="shared" si="557"/>
        <v>0</v>
      </c>
      <c r="AS203" s="190">
        <f t="shared" si="557"/>
        <v>0</v>
      </c>
      <c r="AT203" s="190">
        <f t="shared" si="557"/>
        <v>0</v>
      </c>
      <c r="AU203" s="190">
        <f t="shared" si="557"/>
        <v>0</v>
      </c>
      <c r="AV203" s="190">
        <f t="shared" si="557"/>
        <v>0</v>
      </c>
      <c r="AW203" s="190">
        <f t="shared" si="557"/>
        <v>0</v>
      </c>
      <c r="AX203" s="190">
        <f t="shared" si="557"/>
        <v>0</v>
      </c>
      <c r="AY203" s="190">
        <f t="shared" si="557"/>
        <v>0</v>
      </c>
      <c r="AZ203" s="190">
        <f t="shared" si="557"/>
        <v>0</v>
      </c>
      <c r="BA203" s="190">
        <f t="shared" si="557"/>
        <v>0</v>
      </c>
      <c r="BB203" s="190">
        <f t="shared" si="557"/>
        <v>0</v>
      </c>
      <c r="BC203" s="190">
        <f t="shared" si="557"/>
        <v>0</v>
      </c>
      <c r="BD203" s="190">
        <f t="shared" si="557"/>
        <v>0</v>
      </c>
      <c r="BE203" s="190">
        <f t="shared" si="557"/>
        <v>0</v>
      </c>
      <c r="BF203" s="190">
        <f t="shared" si="557"/>
        <v>0</v>
      </c>
      <c r="BG203" s="190">
        <f t="shared" si="557"/>
        <v>0</v>
      </c>
      <c r="BH203" s="190">
        <f t="shared" si="557"/>
        <v>0</v>
      </c>
      <c r="BI203" s="190">
        <f t="shared" si="557"/>
        <v>0</v>
      </c>
      <c r="BJ203" s="190">
        <f t="shared" si="557"/>
        <v>0</v>
      </c>
      <c r="BK203" s="190">
        <f t="shared" si="557"/>
        <v>0</v>
      </c>
      <c r="BL203" s="190">
        <f t="shared" si="557"/>
        <v>0</v>
      </c>
      <c r="BM203" s="190">
        <f t="shared" si="557"/>
        <v>0</v>
      </c>
      <c r="BN203" s="190">
        <f t="shared" si="557"/>
        <v>0</v>
      </c>
      <c r="BO203" s="190">
        <f t="shared" si="557"/>
        <v>0</v>
      </c>
      <c r="BP203" s="190">
        <f t="shared" si="557"/>
        <v>0</v>
      </c>
      <c r="BQ203" s="190">
        <f t="shared" si="557"/>
        <v>341</v>
      </c>
      <c r="BR203" s="190">
        <f t="shared" ref="BR203:EF203" si="558">SUM(BR204:BR216)</f>
        <v>1712</v>
      </c>
      <c r="BS203" s="190">
        <f t="shared" si="558"/>
        <v>0</v>
      </c>
      <c r="BT203" s="190">
        <f t="shared" si="558"/>
        <v>0</v>
      </c>
      <c r="BU203" s="190">
        <f t="shared" si="558"/>
        <v>0</v>
      </c>
      <c r="BV203" s="190">
        <f t="shared" si="558"/>
        <v>341</v>
      </c>
      <c r="BW203" s="190">
        <f t="shared" si="558"/>
        <v>1712</v>
      </c>
      <c r="BX203" s="190">
        <f t="shared" si="558"/>
        <v>0</v>
      </c>
      <c r="BY203" s="190">
        <f t="shared" si="558"/>
        <v>0</v>
      </c>
      <c r="BZ203" s="190">
        <f t="shared" si="558"/>
        <v>0</v>
      </c>
      <c r="CA203" s="190">
        <f t="shared" si="558"/>
        <v>0</v>
      </c>
      <c r="CB203" s="190">
        <f t="shared" si="558"/>
        <v>0</v>
      </c>
      <c r="CC203" s="190">
        <f t="shared" si="558"/>
        <v>0</v>
      </c>
      <c r="CD203" s="190">
        <f t="shared" si="558"/>
        <v>0</v>
      </c>
      <c r="CE203" s="190">
        <f t="shared" si="558"/>
        <v>0</v>
      </c>
      <c r="CF203" s="190">
        <f t="shared" si="558"/>
        <v>0</v>
      </c>
      <c r="CG203" s="190">
        <f t="shared" si="558"/>
        <v>0</v>
      </c>
      <c r="CH203" s="190">
        <f t="shared" si="558"/>
        <v>0</v>
      </c>
      <c r="CI203" s="190">
        <f t="shared" si="558"/>
        <v>0</v>
      </c>
      <c r="CJ203" s="190">
        <f t="shared" si="558"/>
        <v>0</v>
      </c>
      <c r="CK203" s="190">
        <f t="shared" si="558"/>
        <v>0</v>
      </c>
      <c r="CL203" s="190">
        <f t="shared" si="558"/>
        <v>0</v>
      </c>
      <c r="CM203" s="190">
        <f t="shared" si="558"/>
        <v>0</v>
      </c>
      <c r="CN203" s="190">
        <f t="shared" si="558"/>
        <v>0</v>
      </c>
      <c r="CO203" s="190">
        <f t="shared" si="558"/>
        <v>0</v>
      </c>
      <c r="CP203" s="190">
        <f t="shared" si="558"/>
        <v>0</v>
      </c>
      <c r="CQ203" s="190">
        <f t="shared" si="558"/>
        <v>3</v>
      </c>
      <c r="CR203" s="190">
        <f t="shared" si="558"/>
        <v>15</v>
      </c>
      <c r="CS203" s="190">
        <f t="shared" ref="CS203:CU203" si="559">SUM(CS204:CS216)</f>
        <v>0</v>
      </c>
      <c r="CT203" s="190">
        <f t="shared" si="559"/>
        <v>3</v>
      </c>
      <c r="CU203" s="190">
        <f t="shared" si="559"/>
        <v>15</v>
      </c>
      <c r="CV203" s="190">
        <f t="shared" si="558"/>
        <v>0</v>
      </c>
      <c r="CW203" s="190">
        <f t="shared" si="558"/>
        <v>0</v>
      </c>
      <c r="CX203" s="190">
        <f t="shared" si="558"/>
        <v>0</v>
      </c>
      <c r="CY203" s="190">
        <f t="shared" si="558"/>
        <v>0</v>
      </c>
      <c r="CZ203" s="190">
        <f t="shared" si="558"/>
        <v>485</v>
      </c>
      <c r="DA203" s="190">
        <f t="shared" si="558"/>
        <v>2589</v>
      </c>
      <c r="DB203" s="190">
        <f t="shared" si="558"/>
        <v>0</v>
      </c>
      <c r="DC203" s="190">
        <f t="shared" si="558"/>
        <v>403</v>
      </c>
      <c r="DD203" s="190">
        <f t="shared" si="558"/>
        <v>2056.6</v>
      </c>
      <c r="DE203" s="190">
        <f t="shared" si="558"/>
        <v>0</v>
      </c>
      <c r="DF203" s="190">
        <f t="shared" si="558"/>
        <v>0</v>
      </c>
      <c r="DG203" s="190">
        <f t="shared" si="558"/>
        <v>0</v>
      </c>
      <c r="DH203" s="190">
        <f t="shared" si="558"/>
        <v>0</v>
      </c>
      <c r="DI203" s="190">
        <f t="shared" si="558"/>
        <v>35</v>
      </c>
      <c r="DJ203" s="190">
        <f t="shared" si="558"/>
        <v>204.5</v>
      </c>
      <c r="DK203" s="190">
        <f t="shared" si="558"/>
        <v>0</v>
      </c>
      <c r="DL203" s="190">
        <f t="shared" si="558"/>
        <v>34</v>
      </c>
      <c r="DM203" s="190">
        <f t="shared" si="558"/>
        <v>163.5</v>
      </c>
      <c r="DN203" s="190">
        <f t="shared" si="558"/>
        <v>0</v>
      </c>
      <c r="DO203" s="190">
        <f t="shared" si="558"/>
        <v>0</v>
      </c>
      <c r="DP203" s="190">
        <f t="shared" si="558"/>
        <v>0</v>
      </c>
      <c r="DQ203" s="190">
        <f t="shared" si="558"/>
        <v>0</v>
      </c>
      <c r="DR203" s="190">
        <f t="shared" si="558"/>
        <v>32</v>
      </c>
      <c r="DS203" s="190">
        <f t="shared" si="558"/>
        <v>220</v>
      </c>
      <c r="DT203" s="190">
        <f t="shared" si="558"/>
        <v>992</v>
      </c>
      <c r="DU203" s="190">
        <f t="shared" si="558"/>
        <v>5248.6</v>
      </c>
      <c r="DV203" s="190">
        <f t="shared" si="558"/>
        <v>0</v>
      </c>
      <c r="DW203" s="190">
        <f t="shared" si="558"/>
        <v>0</v>
      </c>
      <c r="DX203" s="190">
        <f t="shared" si="558"/>
        <v>0</v>
      </c>
      <c r="DY203" s="190">
        <f t="shared" si="558"/>
        <v>0</v>
      </c>
      <c r="DZ203" s="190">
        <f t="shared" si="558"/>
        <v>0</v>
      </c>
      <c r="EA203" s="190">
        <f t="shared" si="558"/>
        <v>0</v>
      </c>
      <c r="EB203" s="190">
        <f t="shared" si="558"/>
        <v>0</v>
      </c>
      <c r="EC203" s="190">
        <f t="shared" si="558"/>
        <v>0</v>
      </c>
      <c r="ED203" s="190">
        <f t="shared" si="558"/>
        <v>0</v>
      </c>
      <c r="EE203" s="190">
        <f t="shared" si="558"/>
        <v>0</v>
      </c>
      <c r="EF203" s="190">
        <f t="shared" si="558"/>
        <v>3</v>
      </c>
      <c r="EG203" s="190">
        <f t="shared" ref="EG203:FA203" si="560">SUM(EG204:EG216)</f>
        <v>15</v>
      </c>
      <c r="EH203" s="190">
        <f t="shared" si="560"/>
        <v>0</v>
      </c>
      <c r="EI203" s="190">
        <f t="shared" si="560"/>
        <v>25060</v>
      </c>
      <c r="EJ203" s="190">
        <f t="shared" si="560"/>
        <v>78215</v>
      </c>
      <c r="EK203" s="190">
        <f t="shared" si="560"/>
        <v>0</v>
      </c>
      <c r="EL203" s="190">
        <f t="shared" si="560"/>
        <v>0</v>
      </c>
      <c r="EM203" s="190">
        <f t="shared" si="560"/>
        <v>0</v>
      </c>
      <c r="EN203" s="190">
        <f t="shared" si="560"/>
        <v>0</v>
      </c>
      <c r="EO203" s="190">
        <f t="shared" si="560"/>
        <v>45</v>
      </c>
      <c r="EP203" s="190">
        <f t="shared" si="560"/>
        <v>350</v>
      </c>
      <c r="EQ203" s="190">
        <f t="shared" si="560"/>
        <v>0</v>
      </c>
      <c r="ER203" s="190">
        <f t="shared" si="560"/>
        <v>0</v>
      </c>
      <c r="ES203" s="190">
        <f t="shared" si="560"/>
        <v>0</v>
      </c>
      <c r="ET203" s="190">
        <f t="shared" si="560"/>
        <v>0</v>
      </c>
      <c r="EU203" s="190">
        <f t="shared" si="560"/>
        <v>173</v>
      </c>
      <c r="EV203" s="190">
        <f t="shared" si="560"/>
        <v>1134.25</v>
      </c>
      <c r="EW203" s="190">
        <f t="shared" si="560"/>
        <v>0</v>
      </c>
      <c r="EX203" s="190">
        <f t="shared" si="560"/>
        <v>0</v>
      </c>
      <c r="EY203" s="190">
        <f t="shared" si="560"/>
        <v>0</v>
      </c>
      <c r="EZ203" s="190">
        <f t="shared" si="560"/>
        <v>10281</v>
      </c>
      <c r="FA203" s="190">
        <f t="shared" si="560"/>
        <v>42214.25</v>
      </c>
      <c r="FB203" s="56"/>
      <c r="FC203" s="56"/>
      <c r="FD203" s="56"/>
    </row>
    <row r="204" spans="1:160" s="3" customFormat="1">
      <c r="A204" s="8"/>
      <c r="B204" s="19" t="s">
        <v>225</v>
      </c>
      <c r="C204" s="97">
        <v>5</v>
      </c>
      <c r="D204" s="98">
        <f t="shared" ref="D204:D216" si="561">+G204+J204+M204+P204+S204+V204+Y204+AB204+AE204+AH204+AQ204+AT204+AY204+BB204+BE204+BH204+BK204+BN204+BQ204+BT204+BY204+CB204+CE204+CH204+CK204+CN204+CQ204+CW204+CZ204+DC204+DF204+DI204+DO204+DL204+DR204+DW204+DZ204+EC204+EF204+EI204+EL204+EO204+ER204+EU204+EX204</f>
        <v>40</v>
      </c>
      <c r="E204" s="130">
        <f t="shared" si="406"/>
        <v>200</v>
      </c>
      <c r="F204" s="24"/>
      <c r="G204" s="24"/>
      <c r="H204" s="38">
        <f>G204*C204</f>
        <v>0</v>
      </c>
      <c r="I204" s="29"/>
      <c r="J204" s="29"/>
      <c r="K204" s="38">
        <f>J204*C204</f>
        <v>0</v>
      </c>
      <c r="L204" s="23"/>
      <c r="M204" s="23"/>
      <c r="N204" s="39">
        <f>M204*C204</f>
        <v>0</v>
      </c>
      <c r="O204" s="23"/>
      <c r="P204" s="23"/>
      <c r="Q204" s="39">
        <f>P204*C204</f>
        <v>0</v>
      </c>
      <c r="R204" s="23"/>
      <c r="S204" s="23"/>
      <c r="T204" s="39">
        <f>S204*C204</f>
        <v>0</v>
      </c>
      <c r="U204" s="23"/>
      <c r="V204" s="23"/>
      <c r="W204" s="39">
        <f t="shared" si="416"/>
        <v>0</v>
      </c>
      <c r="X204" s="23"/>
      <c r="Y204" s="23"/>
      <c r="Z204" s="39">
        <f t="shared" si="417"/>
        <v>0</v>
      </c>
      <c r="AA204" s="144"/>
      <c r="AB204" s="144"/>
      <c r="AC204" s="39">
        <f t="shared" si="481"/>
        <v>0</v>
      </c>
      <c r="AD204" s="23"/>
      <c r="AE204" s="23"/>
      <c r="AF204" s="39">
        <f t="shared" si="418"/>
        <v>0</v>
      </c>
      <c r="AG204" s="164"/>
      <c r="AH204" s="119">
        <f t="shared" si="365"/>
        <v>0</v>
      </c>
      <c r="AI204" s="150">
        <f t="shared" si="366"/>
        <v>0</v>
      </c>
      <c r="AJ204" s="23"/>
      <c r="AK204" s="23"/>
      <c r="AL204" s="23"/>
      <c r="AM204" s="23"/>
      <c r="AN204" s="23"/>
      <c r="AO204" s="23"/>
      <c r="AP204" s="23"/>
      <c r="AQ204" s="23"/>
      <c r="AR204" s="39">
        <f t="shared" si="419"/>
        <v>0</v>
      </c>
      <c r="AS204" s="24"/>
      <c r="AT204" s="24"/>
      <c r="AU204" s="38">
        <f t="shared" si="420"/>
        <v>0</v>
      </c>
      <c r="AV204" s="226">
        <f t="shared" si="407"/>
        <v>0</v>
      </c>
      <c r="AW204" s="198">
        <f t="shared" si="412"/>
        <v>0</v>
      </c>
      <c r="AX204" s="24"/>
      <c r="AY204" s="24"/>
      <c r="AZ204" s="38">
        <f t="shared" ref="AZ204:AZ216" si="562">AY204*C204</f>
        <v>0</v>
      </c>
      <c r="BA204" s="24"/>
      <c r="BB204" s="24"/>
      <c r="BC204" s="38">
        <f t="shared" ref="BC204:BC216" si="563">BB204*C204</f>
        <v>0</v>
      </c>
      <c r="BD204" s="24"/>
      <c r="BE204" s="24"/>
      <c r="BF204" s="38">
        <f t="shared" ref="BF204:BF216" si="564">BE204*C204</f>
        <v>0</v>
      </c>
      <c r="BG204" s="24"/>
      <c r="BH204" s="24"/>
      <c r="BI204" s="38">
        <f t="shared" ref="BI204:BI216" si="565">BH204*C204</f>
        <v>0</v>
      </c>
      <c r="BJ204" s="24"/>
      <c r="BK204" s="24"/>
      <c r="BL204" s="38">
        <f t="shared" ref="BL204:BL216" si="566">BK204*C204</f>
        <v>0</v>
      </c>
      <c r="BM204" s="24"/>
      <c r="BN204" s="24"/>
      <c r="BO204" s="38">
        <f t="shared" ref="BO204:BO216" si="567">BN204*C204</f>
        <v>0</v>
      </c>
      <c r="BP204" s="23"/>
      <c r="BQ204" s="23">
        <v>2</v>
      </c>
      <c r="BR204" s="39">
        <f t="shared" ref="BR204:BR216" si="568">BQ204*C204</f>
        <v>10</v>
      </c>
      <c r="BS204" s="23"/>
      <c r="BT204" s="23"/>
      <c r="BU204" s="39">
        <f t="shared" ref="BU204:BU216" si="569">BT204*C204</f>
        <v>0</v>
      </c>
      <c r="BV204" s="200">
        <f t="shared" si="408"/>
        <v>2</v>
      </c>
      <c r="BW204" s="198">
        <f t="shared" si="409"/>
        <v>10</v>
      </c>
      <c r="BX204" s="23"/>
      <c r="BY204" s="23"/>
      <c r="BZ204" s="39">
        <f t="shared" ref="BZ204:BZ216" si="570">BY204*C204</f>
        <v>0</v>
      </c>
      <c r="CA204" s="23"/>
      <c r="CB204" s="23"/>
      <c r="CC204" s="39">
        <f t="shared" ref="CC204:CC216" si="571">CB204*C204</f>
        <v>0</v>
      </c>
      <c r="CD204" s="23"/>
      <c r="CE204" s="23"/>
      <c r="CF204" s="39">
        <f t="shared" ref="CF204:CF216" si="572">CE204*C204</f>
        <v>0</v>
      </c>
      <c r="CG204" s="23"/>
      <c r="CH204" s="23"/>
      <c r="CI204" s="39">
        <f t="shared" ref="CI204:CI216" si="573">CH204*C204</f>
        <v>0</v>
      </c>
      <c r="CJ204" s="23"/>
      <c r="CK204" s="23"/>
      <c r="CL204" s="39">
        <f t="shared" ref="CL204:CL216" si="574">CK204*C204</f>
        <v>0</v>
      </c>
      <c r="CM204" s="23"/>
      <c r="CN204" s="23"/>
      <c r="CO204" s="39">
        <f t="shared" ref="CO204:CO216" si="575">CN204*C204</f>
        <v>0</v>
      </c>
      <c r="CP204" s="23"/>
      <c r="CQ204" s="23">
        <v>3</v>
      </c>
      <c r="CR204" s="39">
        <f t="shared" ref="CR204:CR216" si="576">CQ204*C204</f>
        <v>15</v>
      </c>
      <c r="CS204" s="23"/>
      <c r="CT204" s="23">
        <v>3</v>
      </c>
      <c r="CU204" s="39">
        <f t="shared" ref="CU204:CU216" si="577">CT204*C204</f>
        <v>15</v>
      </c>
      <c r="CV204" s="23"/>
      <c r="CW204" s="23"/>
      <c r="CX204" s="39">
        <f t="shared" ref="CX204:CX216" si="578">CW204*C204</f>
        <v>0</v>
      </c>
      <c r="CY204" s="23"/>
      <c r="CZ204" s="23"/>
      <c r="DA204" s="39">
        <f t="shared" ref="DA204:DA216" si="579">CZ204*C204</f>
        <v>0</v>
      </c>
      <c r="DB204" s="23"/>
      <c r="DC204" s="23">
        <v>2</v>
      </c>
      <c r="DD204" s="39">
        <f t="shared" ref="DD204:DD216" si="580">DC204*C204</f>
        <v>10</v>
      </c>
      <c r="DE204" s="23"/>
      <c r="DF204" s="23"/>
      <c r="DG204" s="39">
        <f t="shared" ref="DG204:DG216" si="581">DF204*C204</f>
        <v>0</v>
      </c>
      <c r="DH204" s="23"/>
      <c r="DI204" s="23"/>
      <c r="DJ204" s="39">
        <f t="shared" ref="DJ204:DJ214" si="582">DI204*C204</f>
        <v>0</v>
      </c>
      <c r="DK204" s="23"/>
      <c r="DL204" s="23"/>
      <c r="DM204" s="39">
        <f t="shared" ref="DM204:DM216" si="583">DL204*C204</f>
        <v>0</v>
      </c>
      <c r="DN204" s="23"/>
      <c r="DO204" s="23"/>
      <c r="DP204" s="39">
        <f t="shared" ref="DP204:DP216" si="584">DO204*C204</f>
        <v>0</v>
      </c>
      <c r="DQ204" s="23"/>
      <c r="DR204" s="23">
        <v>20</v>
      </c>
      <c r="DS204" s="39">
        <f t="shared" ref="DS204:DS216" si="585">DR204*C204</f>
        <v>100</v>
      </c>
      <c r="DT204" s="235">
        <f t="shared" si="413"/>
        <v>25</v>
      </c>
      <c r="DU204" s="198">
        <f t="shared" si="476"/>
        <v>125</v>
      </c>
      <c r="DV204" s="23"/>
      <c r="DW204" s="23"/>
      <c r="DX204" s="39">
        <f t="shared" ref="DX204:DX216" si="586">DW204*C204</f>
        <v>0</v>
      </c>
      <c r="DY204" s="23"/>
      <c r="DZ204" s="23"/>
      <c r="EA204" s="39">
        <f t="shared" ref="EA204:EA216" si="587">DZ204*C204</f>
        <v>0</v>
      </c>
      <c r="EB204" s="23"/>
      <c r="EC204" s="23"/>
      <c r="ED204" s="39">
        <f t="shared" ref="ED204:ED216" si="588">EC204*C204</f>
        <v>0</v>
      </c>
      <c r="EE204" s="23"/>
      <c r="EF204" s="23">
        <v>3</v>
      </c>
      <c r="EG204" s="39">
        <f t="shared" ref="EG204:EG216" si="589">EF204*C204</f>
        <v>15</v>
      </c>
      <c r="EH204" s="23"/>
      <c r="EI204" s="23"/>
      <c r="EJ204" s="39">
        <f t="shared" ref="EJ204:EJ216" si="590">EI204*C204</f>
        <v>0</v>
      </c>
      <c r="EK204" s="23"/>
      <c r="EL204" s="23"/>
      <c r="EM204" s="39">
        <f t="shared" ref="EM204:EM216" si="591">EL204*C204</f>
        <v>0</v>
      </c>
      <c r="EN204" s="23"/>
      <c r="EO204" s="23">
        <v>10</v>
      </c>
      <c r="EP204" s="39">
        <f t="shared" ref="EP204:EP216" si="592">EO204*C204</f>
        <v>50</v>
      </c>
      <c r="EQ204" s="23"/>
      <c r="ER204" s="23"/>
      <c r="ES204" s="39">
        <f t="shared" ref="ES204:ES216" si="593">ER204*C204</f>
        <v>0</v>
      </c>
      <c r="ET204" s="23"/>
      <c r="EU204" s="23"/>
      <c r="EV204" s="39">
        <f t="shared" ref="EV204:EV214" si="594">EU204*C204</f>
        <v>0</v>
      </c>
      <c r="EW204" s="23"/>
      <c r="EX204" s="42"/>
      <c r="EY204" s="64">
        <f t="shared" ref="EY204:EY216" si="595">EX204*C204</f>
        <v>0</v>
      </c>
      <c r="EZ204" s="200">
        <f t="shared" si="410"/>
        <v>13</v>
      </c>
      <c r="FA204" s="199">
        <f t="shared" si="411"/>
        <v>65</v>
      </c>
      <c r="FB204" s="23"/>
      <c r="FC204" s="23"/>
      <c r="FD204" s="23"/>
    </row>
    <row r="205" spans="1:160" s="3" customFormat="1">
      <c r="A205" s="8"/>
      <c r="B205" s="19" t="s">
        <v>831</v>
      </c>
      <c r="C205" s="97">
        <v>7</v>
      </c>
      <c r="D205" s="98">
        <f t="shared" ref="D205:D208" si="596">+G205+J205+M205+P205+S205+V205+Y205+AB205+AE205+AH205+AQ205+AT205+AY205+BB205+BE205+BH205+BK205+BN205+BQ205+BT205+BY205+CB205+CE205+CH205+CK205+CN205+CQ205+CW205+CZ205+DC205+DF205+DI205+DO205+DL205+DR205+DW205+DZ205+EC205+EF205+EI205+EL205+EO205+ER205+EU205+EX205</f>
        <v>1</v>
      </c>
      <c r="E205" s="130">
        <f t="shared" ref="E205:E208" si="597">D205*C205</f>
        <v>7</v>
      </c>
      <c r="F205" s="24"/>
      <c r="G205" s="24"/>
      <c r="H205" s="38">
        <f t="shared" ref="H205:H208" si="598">G205*C205</f>
        <v>0</v>
      </c>
      <c r="I205" s="29"/>
      <c r="J205" s="29"/>
      <c r="K205" s="38">
        <f t="shared" ref="K205:K208" si="599">J205*C205</f>
        <v>0</v>
      </c>
      <c r="L205" s="23"/>
      <c r="M205" s="23"/>
      <c r="N205" s="39">
        <f t="shared" ref="N205:N208" si="600">M205*C205</f>
        <v>0</v>
      </c>
      <c r="O205" s="23"/>
      <c r="P205" s="23"/>
      <c r="Q205" s="39">
        <f t="shared" ref="Q205:Q208" si="601">P205*C205</f>
        <v>0</v>
      </c>
      <c r="R205" s="23"/>
      <c r="S205" s="23"/>
      <c r="T205" s="39">
        <f t="shared" ref="T205:T208" si="602">S205*C205</f>
        <v>0</v>
      </c>
      <c r="U205" s="23"/>
      <c r="V205" s="23"/>
      <c r="W205" s="39">
        <f t="shared" ref="W205:W208" si="603">V205*C205</f>
        <v>0</v>
      </c>
      <c r="X205" s="23"/>
      <c r="Y205" s="23"/>
      <c r="Z205" s="39">
        <f t="shared" ref="Z205:Z208" si="604">Y205*C205</f>
        <v>0</v>
      </c>
      <c r="AA205" s="144"/>
      <c r="AB205" s="144"/>
      <c r="AC205" s="39">
        <f t="shared" ref="AC205:AC208" si="605">AB205*C205</f>
        <v>0</v>
      </c>
      <c r="AD205" s="23"/>
      <c r="AE205" s="23"/>
      <c r="AF205" s="39">
        <f t="shared" ref="AF205:AF208" si="606">AE205*C205</f>
        <v>0</v>
      </c>
      <c r="AG205" s="164"/>
      <c r="AH205" s="119">
        <f t="shared" ref="AH205:AH208" si="607">AG205*12</f>
        <v>0</v>
      </c>
      <c r="AI205" s="150">
        <f t="shared" ref="AI205:AI208" si="608">AH205*C205</f>
        <v>0</v>
      </c>
      <c r="AJ205" s="23"/>
      <c r="AK205" s="23"/>
      <c r="AL205" s="23"/>
      <c r="AM205" s="23"/>
      <c r="AN205" s="23"/>
      <c r="AO205" s="23"/>
      <c r="AP205" s="23"/>
      <c r="AQ205" s="23"/>
      <c r="AR205" s="39">
        <f t="shared" ref="AR205:AR208" si="609">AQ205*C205</f>
        <v>0</v>
      </c>
      <c r="AS205" s="24"/>
      <c r="AT205" s="24"/>
      <c r="AU205" s="38">
        <f t="shared" ref="AU205:AU208" si="610">AT205*C205</f>
        <v>0</v>
      </c>
      <c r="AV205" s="226">
        <f t="shared" ref="AV205:AV208" si="611">AT205+AQ205+AO205+AM205+AK205+AE205+Y205+V205+S205+P205+M205+J205+G205</f>
        <v>0</v>
      </c>
      <c r="AW205" s="198">
        <f t="shared" ref="AW205:AW208" si="612">AU205+AR205+AH205+AF205+AC205+Z205+W205+T205+Q205+N205+K205+H205</f>
        <v>0</v>
      </c>
      <c r="AX205" s="24"/>
      <c r="AY205" s="24"/>
      <c r="AZ205" s="38">
        <f t="shared" ref="AZ205:AZ208" si="613">AY205*C205</f>
        <v>0</v>
      </c>
      <c r="BA205" s="24"/>
      <c r="BB205" s="24"/>
      <c r="BC205" s="38">
        <f t="shared" ref="BC205:BC208" si="614">BB205*C205</f>
        <v>0</v>
      </c>
      <c r="BD205" s="24"/>
      <c r="BE205" s="24"/>
      <c r="BF205" s="38">
        <f t="shared" ref="BF205:BF208" si="615">BE205*C205</f>
        <v>0</v>
      </c>
      <c r="BG205" s="24"/>
      <c r="BH205" s="24"/>
      <c r="BI205" s="38">
        <f t="shared" ref="BI205:BI208" si="616">BH205*C205</f>
        <v>0</v>
      </c>
      <c r="BJ205" s="24"/>
      <c r="BK205" s="24"/>
      <c r="BL205" s="38">
        <f t="shared" ref="BL205:BL208" si="617">BK205*C205</f>
        <v>0</v>
      </c>
      <c r="BM205" s="24"/>
      <c r="BN205" s="24"/>
      <c r="BO205" s="38">
        <f t="shared" ref="BO205:BO208" si="618">BN205*C205</f>
        <v>0</v>
      </c>
      <c r="BP205" s="23"/>
      <c r="BQ205" s="23">
        <v>1</v>
      </c>
      <c r="BR205" s="39">
        <f t="shared" ref="BR205:BR208" si="619">BQ205*C205</f>
        <v>7</v>
      </c>
      <c r="BS205" s="23"/>
      <c r="BT205" s="23"/>
      <c r="BU205" s="39">
        <f t="shared" ref="BU205:BU208" si="620">BT205*C205</f>
        <v>0</v>
      </c>
      <c r="BV205" s="200">
        <f t="shared" ref="BV205:BV208" si="621">BT205+BQ205+BN205+BK205+BH205+BE205+BB205+AY205</f>
        <v>1</v>
      </c>
      <c r="BW205" s="198">
        <f t="shared" ref="BW205:BW208" si="622">BU205+BR205+BO205+BL205+BI205+BF205+BC205+AZ205</f>
        <v>7</v>
      </c>
      <c r="BX205" s="23"/>
      <c r="BY205" s="23"/>
      <c r="BZ205" s="39">
        <f t="shared" ref="BZ205:BZ208" si="623">BY205*C205</f>
        <v>0</v>
      </c>
      <c r="CA205" s="23"/>
      <c r="CB205" s="23"/>
      <c r="CC205" s="39">
        <f t="shared" ref="CC205:CC208" si="624">CB205*C205</f>
        <v>0</v>
      </c>
      <c r="CD205" s="23"/>
      <c r="CE205" s="23"/>
      <c r="CF205" s="39">
        <f t="shared" ref="CF205:CF208" si="625">CE205*C205</f>
        <v>0</v>
      </c>
      <c r="CG205" s="23"/>
      <c r="CH205" s="23"/>
      <c r="CI205" s="39">
        <f t="shared" ref="CI205:CI208" si="626">CH205*C205</f>
        <v>0</v>
      </c>
      <c r="CJ205" s="23"/>
      <c r="CK205" s="23"/>
      <c r="CL205" s="39">
        <f t="shared" ref="CL205:CL208" si="627">CK205*C205</f>
        <v>0</v>
      </c>
      <c r="CM205" s="23"/>
      <c r="CN205" s="23"/>
      <c r="CO205" s="39">
        <f t="shared" ref="CO205:CO208" si="628">CN205*C205</f>
        <v>0</v>
      </c>
      <c r="CP205" s="23"/>
      <c r="CQ205" s="23"/>
      <c r="CR205" s="39">
        <f t="shared" ref="CR205:CR208" si="629">CQ205*C205</f>
        <v>0</v>
      </c>
      <c r="CS205" s="23"/>
      <c r="CT205" s="23"/>
      <c r="CU205" s="39">
        <f t="shared" si="577"/>
        <v>0</v>
      </c>
      <c r="CV205" s="23"/>
      <c r="CW205" s="23"/>
      <c r="CX205" s="39">
        <f t="shared" ref="CX205:CX208" si="630">CW205*C205</f>
        <v>0</v>
      </c>
      <c r="CY205" s="23"/>
      <c r="CZ205" s="23"/>
      <c r="DA205" s="39">
        <f t="shared" ref="DA205:DA208" si="631">CZ205*C205</f>
        <v>0</v>
      </c>
      <c r="DB205" s="23"/>
      <c r="DC205" s="23"/>
      <c r="DD205" s="39">
        <f t="shared" ref="DD205:DD208" si="632">DC205*C205</f>
        <v>0</v>
      </c>
      <c r="DE205" s="23"/>
      <c r="DF205" s="23"/>
      <c r="DG205" s="39">
        <f t="shared" ref="DG205:DG208" si="633">DF205*C205</f>
        <v>0</v>
      </c>
      <c r="DH205" s="23"/>
      <c r="DI205" s="23"/>
      <c r="DJ205" s="39">
        <f t="shared" ref="DJ205:DJ208" si="634">DI205*C205</f>
        <v>0</v>
      </c>
      <c r="DK205" s="23"/>
      <c r="DL205" s="23"/>
      <c r="DM205" s="39">
        <f t="shared" ref="DM205:DM208" si="635">DL205*C205</f>
        <v>0</v>
      </c>
      <c r="DN205" s="23"/>
      <c r="DO205" s="23"/>
      <c r="DP205" s="39">
        <f t="shared" ref="DP205:DP208" si="636">DO205*C205</f>
        <v>0</v>
      </c>
      <c r="DQ205" s="23"/>
      <c r="DR205" s="23"/>
      <c r="DS205" s="39">
        <f t="shared" ref="DS205:DS208" si="637">DR205*C205</f>
        <v>0</v>
      </c>
      <c r="DT205" s="235">
        <f t="shared" ref="DT205:DT208" si="638">+DR205+DO205+DL205+DI205+DF205+CZ205+CW205+CQ205+CN205+CK205+CH205+CE205+CB205+BY205+DC205</f>
        <v>0</v>
      </c>
      <c r="DU205" s="198">
        <f t="shared" ref="DU205:DU208" si="639">BZ205+CC205+CF205+CI205+CL205+CO205+CR205+CX205+DA205+DD205+DG205+DJ205+DM205+DP205+DS205</f>
        <v>0</v>
      </c>
      <c r="DV205" s="23"/>
      <c r="DW205" s="23"/>
      <c r="DX205" s="39">
        <f t="shared" ref="DX205:DX208" si="640">DW205*C205</f>
        <v>0</v>
      </c>
      <c r="DY205" s="23"/>
      <c r="DZ205" s="23"/>
      <c r="EA205" s="39">
        <f t="shared" ref="EA205:EA208" si="641">DZ205*C205</f>
        <v>0</v>
      </c>
      <c r="EB205" s="23"/>
      <c r="EC205" s="23"/>
      <c r="ED205" s="39">
        <f t="shared" ref="ED205:ED208" si="642">EC205*C205</f>
        <v>0</v>
      </c>
      <c r="EE205" s="23"/>
      <c r="EF205" s="23"/>
      <c r="EG205" s="39">
        <f t="shared" ref="EG205:EG208" si="643">EF205*C205</f>
        <v>0</v>
      </c>
      <c r="EH205" s="23"/>
      <c r="EI205" s="23"/>
      <c r="EJ205" s="39">
        <f t="shared" ref="EJ205:EJ208" si="644">EI205*C205</f>
        <v>0</v>
      </c>
      <c r="EK205" s="23"/>
      <c r="EL205" s="23"/>
      <c r="EM205" s="39">
        <f t="shared" ref="EM205:EM208" si="645">EL205*C205</f>
        <v>0</v>
      </c>
      <c r="EN205" s="23"/>
      <c r="EO205" s="23"/>
      <c r="EP205" s="39">
        <f t="shared" ref="EP205:EP208" si="646">EO205*C205</f>
        <v>0</v>
      </c>
      <c r="EQ205" s="23"/>
      <c r="ER205" s="23"/>
      <c r="ES205" s="39">
        <f t="shared" ref="ES205:ES208" si="647">ER205*C205</f>
        <v>0</v>
      </c>
      <c r="ET205" s="23"/>
      <c r="EU205" s="23"/>
      <c r="EV205" s="39">
        <f t="shared" ref="EV205:EV208" si="648">EU205*C205</f>
        <v>0</v>
      </c>
      <c r="EW205" s="23"/>
      <c r="EX205" s="42"/>
      <c r="EY205" s="64">
        <f t="shared" ref="EY205:EY208" si="649">EX205*C205</f>
        <v>0</v>
      </c>
      <c r="EZ205" s="200">
        <f t="shared" ref="EZ205:EZ208" si="650">+EX205+EU205+ER205+EO205+EL205+EI205+EF205+EC205+DZ205+DW205</f>
        <v>0</v>
      </c>
      <c r="FA205" s="199">
        <f t="shared" ref="FA205:FA208" si="651">EY205+EV205+ES205+EP205+EM205+EJ205+EG205+ED205+EA205+DX205</f>
        <v>0</v>
      </c>
      <c r="FB205" s="23"/>
      <c r="FC205" s="23"/>
      <c r="FD205" s="23"/>
    </row>
    <row r="206" spans="1:160" s="3" customFormat="1">
      <c r="A206" s="8"/>
      <c r="B206" s="19" t="s">
        <v>832</v>
      </c>
      <c r="C206" s="97">
        <v>4</v>
      </c>
      <c r="D206" s="98">
        <f t="shared" si="596"/>
        <v>24</v>
      </c>
      <c r="E206" s="130">
        <f t="shared" si="597"/>
        <v>96</v>
      </c>
      <c r="F206" s="24"/>
      <c r="G206" s="24"/>
      <c r="H206" s="38">
        <f t="shared" si="598"/>
        <v>0</v>
      </c>
      <c r="I206" s="29"/>
      <c r="J206" s="29"/>
      <c r="K206" s="38">
        <f t="shared" si="599"/>
        <v>0</v>
      </c>
      <c r="L206" s="23"/>
      <c r="M206" s="23"/>
      <c r="N206" s="39">
        <f t="shared" si="600"/>
        <v>0</v>
      </c>
      <c r="O206" s="23"/>
      <c r="P206" s="23"/>
      <c r="Q206" s="39">
        <f t="shared" si="601"/>
        <v>0</v>
      </c>
      <c r="R206" s="23"/>
      <c r="S206" s="23"/>
      <c r="T206" s="39">
        <f t="shared" si="602"/>
        <v>0</v>
      </c>
      <c r="U206" s="23"/>
      <c r="V206" s="23"/>
      <c r="W206" s="39">
        <f t="shared" si="603"/>
        <v>0</v>
      </c>
      <c r="X206" s="23"/>
      <c r="Y206" s="23"/>
      <c r="Z206" s="39">
        <f t="shared" si="604"/>
        <v>0</v>
      </c>
      <c r="AA206" s="144"/>
      <c r="AB206" s="144"/>
      <c r="AC206" s="39">
        <f t="shared" si="605"/>
        <v>0</v>
      </c>
      <c r="AD206" s="23"/>
      <c r="AE206" s="23"/>
      <c r="AF206" s="39">
        <f t="shared" si="606"/>
        <v>0</v>
      </c>
      <c r="AG206" s="164"/>
      <c r="AH206" s="119">
        <f t="shared" si="607"/>
        <v>0</v>
      </c>
      <c r="AI206" s="150">
        <f t="shared" si="608"/>
        <v>0</v>
      </c>
      <c r="AJ206" s="23"/>
      <c r="AK206" s="23"/>
      <c r="AL206" s="23"/>
      <c r="AM206" s="23"/>
      <c r="AN206" s="23"/>
      <c r="AO206" s="23"/>
      <c r="AP206" s="23"/>
      <c r="AQ206" s="23"/>
      <c r="AR206" s="39">
        <f t="shared" si="609"/>
        <v>0</v>
      </c>
      <c r="AS206" s="24"/>
      <c r="AT206" s="24"/>
      <c r="AU206" s="38">
        <f t="shared" si="610"/>
        <v>0</v>
      </c>
      <c r="AV206" s="226">
        <f t="shared" si="611"/>
        <v>0</v>
      </c>
      <c r="AW206" s="198">
        <f t="shared" si="612"/>
        <v>0</v>
      </c>
      <c r="AX206" s="24"/>
      <c r="AY206" s="24"/>
      <c r="AZ206" s="38">
        <f t="shared" si="613"/>
        <v>0</v>
      </c>
      <c r="BA206" s="24"/>
      <c r="BB206" s="24"/>
      <c r="BC206" s="38">
        <f t="shared" si="614"/>
        <v>0</v>
      </c>
      <c r="BD206" s="24"/>
      <c r="BE206" s="24"/>
      <c r="BF206" s="38">
        <f t="shared" si="615"/>
        <v>0</v>
      </c>
      <c r="BG206" s="24"/>
      <c r="BH206" s="24"/>
      <c r="BI206" s="38">
        <f t="shared" si="616"/>
        <v>0</v>
      </c>
      <c r="BJ206" s="24"/>
      <c r="BK206" s="24"/>
      <c r="BL206" s="38">
        <f t="shared" si="617"/>
        <v>0</v>
      </c>
      <c r="BM206" s="24"/>
      <c r="BN206" s="24"/>
      <c r="BO206" s="38">
        <f t="shared" si="618"/>
        <v>0</v>
      </c>
      <c r="BP206" s="23"/>
      <c r="BQ206" s="23">
        <v>12</v>
      </c>
      <c r="BR206" s="39">
        <f t="shared" si="619"/>
        <v>48</v>
      </c>
      <c r="BS206" s="23"/>
      <c r="BT206" s="23"/>
      <c r="BU206" s="39">
        <f t="shared" si="620"/>
        <v>0</v>
      </c>
      <c r="BV206" s="200">
        <f t="shared" si="621"/>
        <v>12</v>
      </c>
      <c r="BW206" s="198">
        <f t="shared" si="622"/>
        <v>48</v>
      </c>
      <c r="BX206" s="23"/>
      <c r="BY206" s="23"/>
      <c r="BZ206" s="39">
        <f t="shared" si="623"/>
        <v>0</v>
      </c>
      <c r="CA206" s="23"/>
      <c r="CB206" s="23"/>
      <c r="CC206" s="39">
        <f t="shared" si="624"/>
        <v>0</v>
      </c>
      <c r="CD206" s="23"/>
      <c r="CE206" s="23"/>
      <c r="CF206" s="39">
        <f t="shared" si="625"/>
        <v>0</v>
      </c>
      <c r="CG206" s="23"/>
      <c r="CH206" s="23"/>
      <c r="CI206" s="39">
        <f t="shared" si="626"/>
        <v>0</v>
      </c>
      <c r="CJ206" s="23"/>
      <c r="CK206" s="23"/>
      <c r="CL206" s="39">
        <f t="shared" si="627"/>
        <v>0</v>
      </c>
      <c r="CM206" s="23"/>
      <c r="CN206" s="23"/>
      <c r="CO206" s="39">
        <f t="shared" si="628"/>
        <v>0</v>
      </c>
      <c r="CP206" s="23"/>
      <c r="CQ206" s="23"/>
      <c r="CR206" s="39">
        <f t="shared" si="629"/>
        <v>0</v>
      </c>
      <c r="CS206" s="23"/>
      <c r="CT206" s="23"/>
      <c r="CU206" s="39">
        <f t="shared" si="577"/>
        <v>0</v>
      </c>
      <c r="CV206" s="23"/>
      <c r="CW206" s="23"/>
      <c r="CX206" s="39">
        <f t="shared" si="630"/>
        <v>0</v>
      </c>
      <c r="CY206" s="23"/>
      <c r="CZ206" s="23"/>
      <c r="DA206" s="39">
        <f t="shared" si="631"/>
        <v>0</v>
      </c>
      <c r="DB206" s="23"/>
      <c r="DC206" s="23">
        <v>12</v>
      </c>
      <c r="DD206" s="39">
        <f t="shared" si="632"/>
        <v>48</v>
      </c>
      <c r="DE206" s="23"/>
      <c r="DF206" s="23"/>
      <c r="DG206" s="39">
        <f t="shared" si="633"/>
        <v>0</v>
      </c>
      <c r="DH206" s="23"/>
      <c r="DI206" s="23"/>
      <c r="DJ206" s="39">
        <f t="shared" si="634"/>
        <v>0</v>
      </c>
      <c r="DK206" s="23"/>
      <c r="DL206" s="23"/>
      <c r="DM206" s="39">
        <f t="shared" si="635"/>
        <v>0</v>
      </c>
      <c r="DN206" s="23"/>
      <c r="DO206" s="23"/>
      <c r="DP206" s="39">
        <f t="shared" si="636"/>
        <v>0</v>
      </c>
      <c r="DQ206" s="23"/>
      <c r="DR206" s="23"/>
      <c r="DS206" s="39">
        <f t="shared" si="637"/>
        <v>0</v>
      </c>
      <c r="DT206" s="235">
        <f t="shared" si="638"/>
        <v>12</v>
      </c>
      <c r="DU206" s="198">
        <f t="shared" si="639"/>
        <v>48</v>
      </c>
      <c r="DV206" s="23"/>
      <c r="DW206" s="23"/>
      <c r="DX206" s="39">
        <f t="shared" si="640"/>
        <v>0</v>
      </c>
      <c r="DY206" s="23"/>
      <c r="DZ206" s="23"/>
      <c r="EA206" s="39">
        <f t="shared" si="641"/>
        <v>0</v>
      </c>
      <c r="EB206" s="23"/>
      <c r="EC206" s="23"/>
      <c r="ED206" s="39">
        <f t="shared" si="642"/>
        <v>0</v>
      </c>
      <c r="EE206" s="23"/>
      <c r="EF206" s="23"/>
      <c r="EG206" s="39">
        <f t="shared" si="643"/>
        <v>0</v>
      </c>
      <c r="EH206" s="23"/>
      <c r="EI206" s="171"/>
      <c r="EJ206" s="39">
        <f t="shared" si="644"/>
        <v>0</v>
      </c>
      <c r="EK206" s="23"/>
      <c r="EL206" s="23"/>
      <c r="EM206" s="39">
        <f t="shared" si="645"/>
        <v>0</v>
      </c>
      <c r="EN206" s="23"/>
      <c r="EO206" s="23"/>
      <c r="EP206" s="39">
        <f t="shared" si="646"/>
        <v>0</v>
      </c>
      <c r="EQ206" s="23"/>
      <c r="ER206" s="23"/>
      <c r="ES206" s="39">
        <f t="shared" si="647"/>
        <v>0</v>
      </c>
      <c r="ET206" s="23"/>
      <c r="EU206" s="23"/>
      <c r="EV206" s="39">
        <f t="shared" si="648"/>
        <v>0</v>
      </c>
      <c r="EW206" s="23"/>
      <c r="EX206" s="42"/>
      <c r="EY206" s="64">
        <f t="shared" si="649"/>
        <v>0</v>
      </c>
      <c r="EZ206" s="200">
        <f t="shared" si="650"/>
        <v>0</v>
      </c>
      <c r="FA206" s="199">
        <f t="shared" si="651"/>
        <v>0</v>
      </c>
      <c r="FB206" s="23"/>
      <c r="FC206" s="23"/>
      <c r="FD206" s="23"/>
    </row>
    <row r="207" spans="1:160" s="3" customFormat="1">
      <c r="A207" s="8"/>
      <c r="B207" s="19"/>
      <c r="C207" s="97">
        <v>4.6500000000000004</v>
      </c>
      <c r="D207" s="98">
        <f t="shared" si="596"/>
        <v>0</v>
      </c>
      <c r="E207" s="130">
        <f t="shared" si="597"/>
        <v>0</v>
      </c>
      <c r="F207" s="24"/>
      <c r="G207" s="24"/>
      <c r="H207" s="38">
        <f t="shared" si="598"/>
        <v>0</v>
      </c>
      <c r="I207" s="29"/>
      <c r="J207" s="29"/>
      <c r="K207" s="38">
        <f t="shared" si="599"/>
        <v>0</v>
      </c>
      <c r="L207" s="23"/>
      <c r="M207" s="23"/>
      <c r="N207" s="39">
        <f t="shared" si="600"/>
        <v>0</v>
      </c>
      <c r="O207" s="23"/>
      <c r="P207" s="23"/>
      <c r="Q207" s="39">
        <f t="shared" si="601"/>
        <v>0</v>
      </c>
      <c r="R207" s="23"/>
      <c r="S207" s="23"/>
      <c r="T207" s="39">
        <f t="shared" si="602"/>
        <v>0</v>
      </c>
      <c r="U207" s="23"/>
      <c r="V207" s="23"/>
      <c r="W207" s="39">
        <f t="shared" si="603"/>
        <v>0</v>
      </c>
      <c r="X207" s="23"/>
      <c r="Y207" s="23"/>
      <c r="Z207" s="39">
        <f t="shared" si="604"/>
        <v>0</v>
      </c>
      <c r="AA207" s="144"/>
      <c r="AB207" s="144"/>
      <c r="AC207" s="39">
        <f t="shared" si="605"/>
        <v>0</v>
      </c>
      <c r="AD207" s="23"/>
      <c r="AE207" s="23"/>
      <c r="AF207" s="39">
        <f t="shared" si="606"/>
        <v>0</v>
      </c>
      <c r="AG207" s="164"/>
      <c r="AH207" s="119">
        <f t="shared" si="607"/>
        <v>0</v>
      </c>
      <c r="AI207" s="150">
        <f t="shared" si="608"/>
        <v>0</v>
      </c>
      <c r="AJ207" s="23"/>
      <c r="AK207" s="23"/>
      <c r="AL207" s="23"/>
      <c r="AM207" s="23"/>
      <c r="AN207" s="23"/>
      <c r="AO207" s="23"/>
      <c r="AP207" s="23"/>
      <c r="AQ207" s="23"/>
      <c r="AR207" s="39">
        <f t="shared" si="609"/>
        <v>0</v>
      </c>
      <c r="AS207" s="24"/>
      <c r="AT207" s="24"/>
      <c r="AU207" s="38">
        <f t="shared" si="610"/>
        <v>0</v>
      </c>
      <c r="AV207" s="226">
        <f t="shared" si="611"/>
        <v>0</v>
      </c>
      <c r="AW207" s="198">
        <f t="shared" si="612"/>
        <v>0</v>
      </c>
      <c r="AX207" s="24"/>
      <c r="AY207" s="24"/>
      <c r="AZ207" s="38">
        <f t="shared" si="613"/>
        <v>0</v>
      </c>
      <c r="BA207" s="24"/>
      <c r="BB207" s="24"/>
      <c r="BC207" s="38">
        <f t="shared" si="614"/>
        <v>0</v>
      </c>
      <c r="BD207" s="24"/>
      <c r="BE207" s="24"/>
      <c r="BF207" s="38">
        <f t="shared" si="615"/>
        <v>0</v>
      </c>
      <c r="BG207" s="24"/>
      <c r="BH207" s="24"/>
      <c r="BI207" s="38">
        <f t="shared" si="616"/>
        <v>0</v>
      </c>
      <c r="BJ207" s="24"/>
      <c r="BK207" s="24"/>
      <c r="BL207" s="38">
        <f t="shared" si="617"/>
        <v>0</v>
      </c>
      <c r="BM207" s="24"/>
      <c r="BN207" s="24"/>
      <c r="BO207" s="38">
        <f t="shared" si="618"/>
        <v>0</v>
      </c>
      <c r="BP207" s="23"/>
      <c r="BQ207" s="23"/>
      <c r="BR207" s="39">
        <f t="shared" si="619"/>
        <v>0</v>
      </c>
      <c r="BS207" s="23"/>
      <c r="BT207" s="23"/>
      <c r="BU207" s="39">
        <f t="shared" si="620"/>
        <v>0</v>
      </c>
      <c r="BV207" s="200">
        <f t="shared" si="621"/>
        <v>0</v>
      </c>
      <c r="BW207" s="198">
        <f t="shared" si="622"/>
        <v>0</v>
      </c>
      <c r="BX207" s="23"/>
      <c r="BY207" s="23"/>
      <c r="BZ207" s="39">
        <f t="shared" si="623"/>
        <v>0</v>
      </c>
      <c r="CA207" s="23"/>
      <c r="CB207" s="23"/>
      <c r="CC207" s="39">
        <f t="shared" si="624"/>
        <v>0</v>
      </c>
      <c r="CD207" s="23"/>
      <c r="CE207" s="23"/>
      <c r="CF207" s="39">
        <f t="shared" si="625"/>
        <v>0</v>
      </c>
      <c r="CG207" s="23"/>
      <c r="CH207" s="23"/>
      <c r="CI207" s="39">
        <f t="shared" si="626"/>
        <v>0</v>
      </c>
      <c r="CJ207" s="23"/>
      <c r="CK207" s="23"/>
      <c r="CL207" s="39">
        <f t="shared" si="627"/>
        <v>0</v>
      </c>
      <c r="CM207" s="23"/>
      <c r="CN207" s="23"/>
      <c r="CO207" s="39">
        <f t="shared" si="628"/>
        <v>0</v>
      </c>
      <c r="CP207" s="23"/>
      <c r="CQ207" s="23"/>
      <c r="CR207" s="39">
        <f t="shared" si="629"/>
        <v>0</v>
      </c>
      <c r="CS207" s="23"/>
      <c r="CT207" s="23"/>
      <c r="CU207" s="39">
        <f t="shared" si="577"/>
        <v>0</v>
      </c>
      <c r="CV207" s="23"/>
      <c r="CW207" s="23"/>
      <c r="CX207" s="39">
        <f t="shared" si="630"/>
        <v>0</v>
      </c>
      <c r="CY207" s="23"/>
      <c r="CZ207" s="23"/>
      <c r="DA207" s="39">
        <f t="shared" si="631"/>
        <v>0</v>
      </c>
      <c r="DB207" s="23"/>
      <c r="DC207" s="23"/>
      <c r="DD207" s="39">
        <f t="shared" si="632"/>
        <v>0</v>
      </c>
      <c r="DE207" s="23"/>
      <c r="DF207" s="23"/>
      <c r="DG207" s="39">
        <f t="shared" si="633"/>
        <v>0</v>
      </c>
      <c r="DH207" s="23"/>
      <c r="DI207" s="21"/>
      <c r="DJ207" s="39">
        <f t="shared" si="634"/>
        <v>0</v>
      </c>
      <c r="DK207" s="23"/>
      <c r="DL207" s="23"/>
      <c r="DM207" s="39">
        <f t="shared" si="635"/>
        <v>0</v>
      </c>
      <c r="DN207" s="23"/>
      <c r="DO207" s="23"/>
      <c r="DP207" s="39">
        <f t="shared" si="636"/>
        <v>0</v>
      </c>
      <c r="DQ207" s="23"/>
      <c r="DR207" s="23"/>
      <c r="DS207" s="39">
        <f t="shared" si="637"/>
        <v>0</v>
      </c>
      <c r="DT207" s="235">
        <f t="shared" si="638"/>
        <v>0</v>
      </c>
      <c r="DU207" s="198">
        <f t="shared" si="639"/>
        <v>0</v>
      </c>
      <c r="DV207" s="23"/>
      <c r="DW207" s="23"/>
      <c r="DX207" s="39">
        <f t="shared" si="640"/>
        <v>0</v>
      </c>
      <c r="DY207" s="23"/>
      <c r="DZ207" s="23"/>
      <c r="EA207" s="39">
        <f t="shared" si="641"/>
        <v>0</v>
      </c>
      <c r="EB207" s="23"/>
      <c r="EC207" s="23"/>
      <c r="ED207" s="39">
        <f t="shared" si="642"/>
        <v>0</v>
      </c>
      <c r="EE207" s="23"/>
      <c r="EF207" s="23"/>
      <c r="EG207" s="39">
        <f t="shared" si="643"/>
        <v>0</v>
      </c>
      <c r="EH207" s="23"/>
      <c r="EI207" s="171"/>
      <c r="EJ207" s="39">
        <f t="shared" si="644"/>
        <v>0</v>
      </c>
      <c r="EK207" s="23"/>
      <c r="EL207" s="23"/>
      <c r="EM207" s="39">
        <f t="shared" si="645"/>
        <v>0</v>
      </c>
      <c r="EN207" s="23"/>
      <c r="EO207" s="23"/>
      <c r="EP207" s="39">
        <f t="shared" si="646"/>
        <v>0</v>
      </c>
      <c r="EQ207" s="23"/>
      <c r="ER207" s="23"/>
      <c r="ES207" s="39">
        <f t="shared" si="647"/>
        <v>0</v>
      </c>
      <c r="ET207" s="23"/>
      <c r="EU207" s="23"/>
      <c r="EV207" s="39">
        <f t="shared" si="648"/>
        <v>0</v>
      </c>
      <c r="EW207" s="23"/>
      <c r="EX207" s="42"/>
      <c r="EY207" s="64">
        <f t="shared" si="649"/>
        <v>0</v>
      </c>
      <c r="EZ207" s="200">
        <f t="shared" si="650"/>
        <v>0</v>
      </c>
      <c r="FA207" s="199">
        <f t="shared" si="651"/>
        <v>0</v>
      </c>
      <c r="FB207" s="23"/>
      <c r="FC207" s="23"/>
      <c r="FD207" s="23"/>
    </row>
    <row r="208" spans="1:160" s="3" customFormat="1">
      <c r="A208" s="8"/>
      <c r="B208" s="19"/>
      <c r="C208" s="97">
        <v>6</v>
      </c>
      <c r="D208" s="98">
        <f t="shared" si="596"/>
        <v>0</v>
      </c>
      <c r="E208" s="130">
        <f t="shared" si="597"/>
        <v>0</v>
      </c>
      <c r="F208" s="24"/>
      <c r="G208" s="24"/>
      <c r="H208" s="38">
        <f t="shared" si="598"/>
        <v>0</v>
      </c>
      <c r="I208" s="29"/>
      <c r="J208" s="29"/>
      <c r="K208" s="38">
        <f t="shared" si="599"/>
        <v>0</v>
      </c>
      <c r="L208" s="23"/>
      <c r="M208" s="23"/>
      <c r="N208" s="39">
        <f t="shared" si="600"/>
        <v>0</v>
      </c>
      <c r="O208" s="23"/>
      <c r="P208" s="23"/>
      <c r="Q208" s="39">
        <f t="shared" si="601"/>
        <v>0</v>
      </c>
      <c r="R208" s="23"/>
      <c r="S208" s="23"/>
      <c r="T208" s="39">
        <f t="shared" si="602"/>
        <v>0</v>
      </c>
      <c r="U208" s="23"/>
      <c r="V208" s="23"/>
      <c r="W208" s="39">
        <f t="shared" si="603"/>
        <v>0</v>
      </c>
      <c r="X208" s="23"/>
      <c r="Y208" s="23"/>
      <c r="Z208" s="39">
        <f t="shared" si="604"/>
        <v>0</v>
      </c>
      <c r="AA208" s="144"/>
      <c r="AB208" s="144"/>
      <c r="AC208" s="39">
        <f t="shared" si="605"/>
        <v>0</v>
      </c>
      <c r="AD208" s="23"/>
      <c r="AE208" s="23"/>
      <c r="AF208" s="39">
        <f t="shared" si="606"/>
        <v>0</v>
      </c>
      <c r="AG208" s="164"/>
      <c r="AH208" s="119">
        <f t="shared" si="607"/>
        <v>0</v>
      </c>
      <c r="AI208" s="150">
        <f t="shared" si="608"/>
        <v>0</v>
      </c>
      <c r="AJ208" s="23"/>
      <c r="AK208" s="23"/>
      <c r="AL208" s="23"/>
      <c r="AM208" s="23"/>
      <c r="AN208" s="23"/>
      <c r="AO208" s="23"/>
      <c r="AP208" s="23"/>
      <c r="AQ208" s="23"/>
      <c r="AR208" s="39">
        <f t="shared" si="609"/>
        <v>0</v>
      </c>
      <c r="AS208" s="24"/>
      <c r="AT208" s="24"/>
      <c r="AU208" s="38">
        <f t="shared" si="610"/>
        <v>0</v>
      </c>
      <c r="AV208" s="226">
        <f t="shared" si="611"/>
        <v>0</v>
      </c>
      <c r="AW208" s="198">
        <f t="shared" si="612"/>
        <v>0</v>
      </c>
      <c r="AX208" s="24"/>
      <c r="AY208" s="24"/>
      <c r="AZ208" s="38">
        <f t="shared" si="613"/>
        <v>0</v>
      </c>
      <c r="BA208" s="24"/>
      <c r="BB208" s="24"/>
      <c r="BC208" s="38">
        <f t="shared" si="614"/>
        <v>0</v>
      </c>
      <c r="BD208" s="24"/>
      <c r="BE208" s="24"/>
      <c r="BF208" s="38">
        <f t="shared" si="615"/>
        <v>0</v>
      </c>
      <c r="BG208" s="24"/>
      <c r="BH208" s="24"/>
      <c r="BI208" s="38">
        <f t="shared" si="616"/>
        <v>0</v>
      </c>
      <c r="BJ208" s="24"/>
      <c r="BK208" s="24"/>
      <c r="BL208" s="38">
        <f t="shared" si="617"/>
        <v>0</v>
      </c>
      <c r="BM208" s="24"/>
      <c r="BN208" s="24"/>
      <c r="BO208" s="38">
        <f t="shared" si="618"/>
        <v>0</v>
      </c>
      <c r="BP208" s="23"/>
      <c r="BQ208" s="23"/>
      <c r="BR208" s="39">
        <f t="shared" si="619"/>
        <v>0</v>
      </c>
      <c r="BS208" s="23"/>
      <c r="BT208" s="23"/>
      <c r="BU208" s="39">
        <f t="shared" si="620"/>
        <v>0</v>
      </c>
      <c r="BV208" s="200">
        <f t="shared" si="621"/>
        <v>0</v>
      </c>
      <c r="BW208" s="198">
        <f t="shared" si="622"/>
        <v>0</v>
      </c>
      <c r="BX208" s="23"/>
      <c r="BY208" s="23"/>
      <c r="BZ208" s="39">
        <f t="shared" si="623"/>
        <v>0</v>
      </c>
      <c r="CA208" s="23"/>
      <c r="CB208" s="23"/>
      <c r="CC208" s="39">
        <f t="shared" si="624"/>
        <v>0</v>
      </c>
      <c r="CD208" s="23"/>
      <c r="CE208" s="23"/>
      <c r="CF208" s="39">
        <f t="shared" si="625"/>
        <v>0</v>
      </c>
      <c r="CG208" s="23"/>
      <c r="CH208" s="23"/>
      <c r="CI208" s="39">
        <f t="shared" si="626"/>
        <v>0</v>
      </c>
      <c r="CJ208" s="23"/>
      <c r="CK208" s="23"/>
      <c r="CL208" s="39">
        <f t="shared" si="627"/>
        <v>0</v>
      </c>
      <c r="CM208" s="23"/>
      <c r="CN208" s="23"/>
      <c r="CO208" s="39">
        <f t="shared" si="628"/>
        <v>0</v>
      </c>
      <c r="CP208" s="23"/>
      <c r="CQ208" s="23"/>
      <c r="CR208" s="39">
        <f t="shared" si="629"/>
        <v>0</v>
      </c>
      <c r="CS208" s="23"/>
      <c r="CT208" s="23"/>
      <c r="CU208" s="39">
        <f t="shared" si="577"/>
        <v>0</v>
      </c>
      <c r="CV208" s="23"/>
      <c r="CW208" s="23"/>
      <c r="CX208" s="39">
        <f t="shared" si="630"/>
        <v>0</v>
      </c>
      <c r="CY208" s="23"/>
      <c r="CZ208" s="23"/>
      <c r="DA208" s="39">
        <f t="shared" si="631"/>
        <v>0</v>
      </c>
      <c r="DB208" s="23"/>
      <c r="DC208" s="23"/>
      <c r="DD208" s="39">
        <f t="shared" si="632"/>
        <v>0</v>
      </c>
      <c r="DE208" s="23"/>
      <c r="DF208" s="23"/>
      <c r="DG208" s="39">
        <f t="shared" si="633"/>
        <v>0</v>
      </c>
      <c r="DH208" s="23"/>
      <c r="DI208" s="23"/>
      <c r="DJ208" s="39">
        <f t="shared" si="634"/>
        <v>0</v>
      </c>
      <c r="DK208" s="23"/>
      <c r="DL208" s="23"/>
      <c r="DM208" s="39">
        <f t="shared" si="635"/>
        <v>0</v>
      </c>
      <c r="DN208" s="23"/>
      <c r="DO208" s="23"/>
      <c r="DP208" s="39">
        <f t="shared" si="636"/>
        <v>0</v>
      </c>
      <c r="DQ208" s="23"/>
      <c r="DR208" s="23"/>
      <c r="DS208" s="39">
        <f t="shared" si="637"/>
        <v>0</v>
      </c>
      <c r="DT208" s="235">
        <f t="shared" si="638"/>
        <v>0</v>
      </c>
      <c r="DU208" s="198">
        <f t="shared" si="639"/>
        <v>0</v>
      </c>
      <c r="DV208" s="23"/>
      <c r="DW208" s="23"/>
      <c r="DX208" s="39">
        <f t="shared" si="640"/>
        <v>0</v>
      </c>
      <c r="DY208" s="23"/>
      <c r="DZ208" s="23"/>
      <c r="EA208" s="39">
        <f t="shared" si="641"/>
        <v>0</v>
      </c>
      <c r="EB208" s="23"/>
      <c r="EC208" s="23"/>
      <c r="ED208" s="39">
        <f t="shared" si="642"/>
        <v>0</v>
      </c>
      <c r="EE208" s="23"/>
      <c r="EF208" s="23"/>
      <c r="EG208" s="39">
        <f t="shared" si="643"/>
        <v>0</v>
      </c>
      <c r="EH208" s="23"/>
      <c r="EI208" s="23"/>
      <c r="EJ208" s="39">
        <f t="shared" si="644"/>
        <v>0</v>
      </c>
      <c r="EK208" s="23"/>
      <c r="EL208" s="23"/>
      <c r="EM208" s="39">
        <f t="shared" si="645"/>
        <v>0</v>
      </c>
      <c r="EN208" s="23"/>
      <c r="EO208" s="23"/>
      <c r="EP208" s="39">
        <f t="shared" si="646"/>
        <v>0</v>
      </c>
      <c r="EQ208" s="23"/>
      <c r="ER208" s="23"/>
      <c r="ES208" s="39">
        <f t="shared" si="647"/>
        <v>0</v>
      </c>
      <c r="ET208" s="23"/>
      <c r="EU208" s="23"/>
      <c r="EV208" s="39">
        <f t="shared" si="648"/>
        <v>0</v>
      </c>
      <c r="EW208" s="23"/>
      <c r="EX208" s="42"/>
      <c r="EY208" s="64">
        <f t="shared" si="649"/>
        <v>0</v>
      </c>
      <c r="EZ208" s="200">
        <f t="shared" si="650"/>
        <v>0</v>
      </c>
      <c r="FA208" s="199">
        <f t="shared" si="651"/>
        <v>0</v>
      </c>
      <c r="FB208" s="23"/>
      <c r="FC208" s="23"/>
      <c r="FD208" s="23"/>
    </row>
    <row r="209" spans="1:160" s="3" customFormat="1">
      <c r="A209" s="8"/>
      <c r="B209" s="19" t="s">
        <v>266</v>
      </c>
      <c r="C209" s="97">
        <v>10</v>
      </c>
      <c r="D209" s="98">
        <f t="shared" si="561"/>
        <v>154</v>
      </c>
      <c r="E209" s="130">
        <f t="shared" si="406"/>
        <v>1540</v>
      </c>
      <c r="F209" s="24"/>
      <c r="G209" s="24"/>
      <c r="H209" s="38">
        <f t="shared" ref="H209:H216" si="652">G209*C209</f>
        <v>0</v>
      </c>
      <c r="I209" s="29"/>
      <c r="J209" s="29"/>
      <c r="K209" s="38">
        <f t="shared" ref="K209:K216" si="653">J209*C209</f>
        <v>0</v>
      </c>
      <c r="L209" s="23"/>
      <c r="M209" s="23"/>
      <c r="N209" s="39">
        <f t="shared" ref="N209:N216" si="654">M209*C209</f>
        <v>0</v>
      </c>
      <c r="O209" s="23"/>
      <c r="P209" s="23"/>
      <c r="Q209" s="39">
        <f t="shared" ref="Q209:Q216" si="655">P209*C209</f>
        <v>0</v>
      </c>
      <c r="R209" s="23"/>
      <c r="S209" s="23"/>
      <c r="T209" s="39">
        <f t="shared" ref="T209:T216" si="656">S209*C209</f>
        <v>0</v>
      </c>
      <c r="U209" s="23"/>
      <c r="V209" s="23"/>
      <c r="W209" s="39">
        <f t="shared" si="416"/>
        <v>0</v>
      </c>
      <c r="X209" s="23"/>
      <c r="Y209" s="23"/>
      <c r="Z209" s="39">
        <f t="shared" si="417"/>
        <v>0</v>
      </c>
      <c r="AA209" s="144"/>
      <c r="AB209" s="144"/>
      <c r="AC209" s="39">
        <f t="shared" si="481"/>
        <v>0</v>
      </c>
      <c r="AD209" s="23"/>
      <c r="AE209" s="23"/>
      <c r="AF209" s="39">
        <f t="shared" si="418"/>
        <v>0</v>
      </c>
      <c r="AG209" s="164"/>
      <c r="AH209" s="119">
        <f t="shared" si="365"/>
        <v>0</v>
      </c>
      <c r="AI209" s="150">
        <f t="shared" si="366"/>
        <v>0</v>
      </c>
      <c r="AJ209" s="23"/>
      <c r="AK209" s="23"/>
      <c r="AL209" s="23"/>
      <c r="AM209" s="23"/>
      <c r="AN209" s="23"/>
      <c r="AO209" s="23"/>
      <c r="AP209" s="23"/>
      <c r="AQ209" s="23"/>
      <c r="AR209" s="39">
        <f t="shared" si="419"/>
        <v>0</v>
      </c>
      <c r="AS209" s="24"/>
      <c r="AT209" s="24"/>
      <c r="AU209" s="38">
        <f t="shared" si="420"/>
        <v>0</v>
      </c>
      <c r="AV209" s="226">
        <f t="shared" si="407"/>
        <v>0</v>
      </c>
      <c r="AW209" s="198">
        <f t="shared" si="412"/>
        <v>0</v>
      </c>
      <c r="AX209" s="24"/>
      <c r="AY209" s="24"/>
      <c r="AZ209" s="38">
        <f t="shared" si="562"/>
        <v>0</v>
      </c>
      <c r="BA209" s="24"/>
      <c r="BB209" s="24"/>
      <c r="BC209" s="38">
        <f t="shared" si="563"/>
        <v>0</v>
      </c>
      <c r="BD209" s="24"/>
      <c r="BE209" s="24"/>
      <c r="BF209" s="38">
        <f t="shared" si="564"/>
        <v>0</v>
      </c>
      <c r="BG209" s="24"/>
      <c r="BH209" s="24"/>
      <c r="BI209" s="38">
        <f t="shared" si="565"/>
        <v>0</v>
      </c>
      <c r="BJ209" s="24"/>
      <c r="BK209" s="24"/>
      <c r="BL209" s="38">
        <f t="shared" si="566"/>
        <v>0</v>
      </c>
      <c r="BM209" s="24"/>
      <c r="BN209" s="24"/>
      <c r="BO209" s="38">
        <f t="shared" si="567"/>
        <v>0</v>
      </c>
      <c r="BP209" s="23"/>
      <c r="BQ209" s="23">
        <v>24</v>
      </c>
      <c r="BR209" s="39">
        <f t="shared" si="568"/>
        <v>240</v>
      </c>
      <c r="BS209" s="23"/>
      <c r="BT209" s="23"/>
      <c r="BU209" s="39">
        <f t="shared" si="569"/>
        <v>0</v>
      </c>
      <c r="BV209" s="200">
        <f t="shared" si="408"/>
        <v>24</v>
      </c>
      <c r="BW209" s="198">
        <f t="shared" si="409"/>
        <v>240</v>
      </c>
      <c r="BX209" s="23"/>
      <c r="BY209" s="23"/>
      <c r="BZ209" s="39">
        <f t="shared" si="570"/>
        <v>0</v>
      </c>
      <c r="CA209" s="23"/>
      <c r="CB209" s="23"/>
      <c r="CC209" s="39">
        <f t="shared" si="571"/>
        <v>0</v>
      </c>
      <c r="CD209" s="23"/>
      <c r="CE209" s="23"/>
      <c r="CF209" s="39">
        <f t="shared" si="572"/>
        <v>0</v>
      </c>
      <c r="CG209" s="23"/>
      <c r="CH209" s="23"/>
      <c r="CI209" s="39">
        <f t="shared" si="573"/>
        <v>0</v>
      </c>
      <c r="CJ209" s="23"/>
      <c r="CK209" s="23"/>
      <c r="CL209" s="39">
        <f t="shared" si="574"/>
        <v>0</v>
      </c>
      <c r="CM209" s="23"/>
      <c r="CN209" s="23"/>
      <c r="CO209" s="39">
        <f t="shared" si="575"/>
        <v>0</v>
      </c>
      <c r="CP209" s="23"/>
      <c r="CQ209" s="23"/>
      <c r="CR209" s="39">
        <f t="shared" si="576"/>
        <v>0</v>
      </c>
      <c r="CS209" s="23"/>
      <c r="CT209" s="23"/>
      <c r="CU209" s="39">
        <f t="shared" si="577"/>
        <v>0</v>
      </c>
      <c r="CV209" s="23"/>
      <c r="CW209" s="23"/>
      <c r="CX209" s="39">
        <f t="shared" si="578"/>
        <v>0</v>
      </c>
      <c r="CY209" s="23"/>
      <c r="CZ209" s="23">
        <v>60</v>
      </c>
      <c r="DA209" s="39">
        <f t="shared" si="579"/>
        <v>600</v>
      </c>
      <c r="DB209" s="23"/>
      <c r="DC209" s="23">
        <v>24</v>
      </c>
      <c r="DD209" s="39">
        <f t="shared" si="580"/>
        <v>240</v>
      </c>
      <c r="DE209" s="23"/>
      <c r="DF209" s="23"/>
      <c r="DG209" s="39">
        <f t="shared" si="581"/>
        <v>0</v>
      </c>
      <c r="DH209" s="23"/>
      <c r="DI209" s="23"/>
      <c r="DJ209" s="39">
        <f t="shared" si="582"/>
        <v>0</v>
      </c>
      <c r="DK209" s="23"/>
      <c r="DL209" s="23"/>
      <c r="DM209" s="39">
        <f t="shared" si="583"/>
        <v>0</v>
      </c>
      <c r="DN209" s="23"/>
      <c r="DO209" s="23"/>
      <c r="DP209" s="39">
        <f t="shared" si="584"/>
        <v>0</v>
      </c>
      <c r="DQ209" s="23"/>
      <c r="DR209" s="23">
        <v>12</v>
      </c>
      <c r="DS209" s="39">
        <f t="shared" si="585"/>
        <v>120</v>
      </c>
      <c r="DT209" s="235">
        <f t="shared" si="413"/>
        <v>96</v>
      </c>
      <c r="DU209" s="198">
        <f t="shared" si="476"/>
        <v>960</v>
      </c>
      <c r="DV209" s="23"/>
      <c r="DW209" s="23"/>
      <c r="DX209" s="39">
        <f t="shared" si="586"/>
        <v>0</v>
      </c>
      <c r="DY209" s="23"/>
      <c r="DZ209" s="23"/>
      <c r="EA209" s="39">
        <f t="shared" si="587"/>
        <v>0</v>
      </c>
      <c r="EB209" s="23"/>
      <c r="EC209" s="23"/>
      <c r="ED209" s="39">
        <f t="shared" si="588"/>
        <v>0</v>
      </c>
      <c r="EE209" s="23"/>
      <c r="EF209" s="23"/>
      <c r="EG209" s="39">
        <f t="shared" si="589"/>
        <v>0</v>
      </c>
      <c r="EH209" s="23"/>
      <c r="EI209" s="23"/>
      <c r="EJ209" s="39">
        <f t="shared" si="590"/>
        <v>0</v>
      </c>
      <c r="EK209" s="23"/>
      <c r="EL209" s="23"/>
      <c r="EM209" s="39">
        <f t="shared" si="591"/>
        <v>0</v>
      </c>
      <c r="EN209" s="23"/>
      <c r="EO209" s="23">
        <v>10</v>
      </c>
      <c r="EP209" s="39">
        <f t="shared" si="592"/>
        <v>100</v>
      </c>
      <c r="EQ209" s="23"/>
      <c r="ER209" s="23"/>
      <c r="ES209" s="39">
        <f t="shared" si="593"/>
        <v>0</v>
      </c>
      <c r="ET209" s="23"/>
      <c r="EU209" s="23">
        <v>24</v>
      </c>
      <c r="EV209" s="39">
        <f t="shared" si="594"/>
        <v>240</v>
      </c>
      <c r="EW209" s="23"/>
      <c r="EX209" s="42"/>
      <c r="EY209" s="64">
        <f t="shared" si="595"/>
        <v>0</v>
      </c>
      <c r="EZ209" s="200">
        <f t="shared" si="410"/>
        <v>34</v>
      </c>
      <c r="FA209" s="199">
        <f t="shared" si="411"/>
        <v>340</v>
      </c>
      <c r="FB209" s="23"/>
      <c r="FC209" s="23"/>
      <c r="FD209" s="23"/>
    </row>
    <row r="210" spans="1:160" s="3" customFormat="1">
      <c r="A210" s="8"/>
      <c r="B210" s="19" t="s">
        <v>267</v>
      </c>
      <c r="C210" s="97">
        <v>4.7</v>
      </c>
      <c r="D210" s="98">
        <f t="shared" si="561"/>
        <v>588</v>
      </c>
      <c r="E210" s="130">
        <f t="shared" si="406"/>
        <v>2763.6</v>
      </c>
      <c r="F210" s="24"/>
      <c r="G210" s="24"/>
      <c r="H210" s="38">
        <f t="shared" si="652"/>
        <v>0</v>
      </c>
      <c r="I210" s="29"/>
      <c r="J210" s="29"/>
      <c r="K210" s="38">
        <f t="shared" si="653"/>
        <v>0</v>
      </c>
      <c r="L210" s="23"/>
      <c r="M210" s="23"/>
      <c r="N210" s="39">
        <f t="shared" si="654"/>
        <v>0</v>
      </c>
      <c r="O210" s="23"/>
      <c r="P210" s="23"/>
      <c r="Q210" s="39">
        <f t="shared" si="655"/>
        <v>0</v>
      </c>
      <c r="R210" s="23"/>
      <c r="S210" s="23"/>
      <c r="T210" s="39">
        <f t="shared" si="656"/>
        <v>0</v>
      </c>
      <c r="U210" s="23"/>
      <c r="V210" s="23"/>
      <c r="W210" s="39">
        <f t="shared" si="416"/>
        <v>0</v>
      </c>
      <c r="X210" s="23"/>
      <c r="Y210" s="23"/>
      <c r="Z210" s="39">
        <f t="shared" si="417"/>
        <v>0</v>
      </c>
      <c r="AA210" s="144"/>
      <c r="AB210" s="144"/>
      <c r="AC210" s="39">
        <f t="shared" si="481"/>
        <v>0</v>
      </c>
      <c r="AD210" s="23"/>
      <c r="AE210" s="23"/>
      <c r="AF210" s="39">
        <f t="shared" si="418"/>
        <v>0</v>
      </c>
      <c r="AG210" s="164"/>
      <c r="AH210" s="119">
        <f t="shared" si="365"/>
        <v>0</v>
      </c>
      <c r="AI210" s="150">
        <f t="shared" si="366"/>
        <v>0</v>
      </c>
      <c r="AJ210" s="23"/>
      <c r="AK210" s="23"/>
      <c r="AL210" s="23"/>
      <c r="AM210" s="23"/>
      <c r="AN210" s="23"/>
      <c r="AO210" s="23"/>
      <c r="AP210" s="23"/>
      <c r="AQ210" s="23"/>
      <c r="AR210" s="39">
        <f t="shared" si="419"/>
        <v>0</v>
      </c>
      <c r="AS210" s="24"/>
      <c r="AT210" s="24"/>
      <c r="AU210" s="38">
        <f t="shared" si="420"/>
        <v>0</v>
      </c>
      <c r="AV210" s="226">
        <f t="shared" si="407"/>
        <v>0</v>
      </c>
      <c r="AW210" s="198">
        <f t="shared" si="412"/>
        <v>0</v>
      </c>
      <c r="AX210" s="24"/>
      <c r="AY210" s="24"/>
      <c r="AZ210" s="38">
        <f t="shared" si="562"/>
        <v>0</v>
      </c>
      <c r="BA210" s="24"/>
      <c r="BB210" s="24"/>
      <c r="BC210" s="38">
        <f t="shared" si="563"/>
        <v>0</v>
      </c>
      <c r="BD210" s="24"/>
      <c r="BE210" s="24"/>
      <c r="BF210" s="38">
        <f t="shared" si="564"/>
        <v>0</v>
      </c>
      <c r="BG210" s="24"/>
      <c r="BH210" s="24"/>
      <c r="BI210" s="38">
        <f t="shared" si="565"/>
        <v>0</v>
      </c>
      <c r="BJ210" s="24"/>
      <c r="BK210" s="24"/>
      <c r="BL210" s="38">
        <f t="shared" si="566"/>
        <v>0</v>
      </c>
      <c r="BM210" s="24"/>
      <c r="BN210" s="24"/>
      <c r="BO210" s="38">
        <f t="shared" si="567"/>
        <v>0</v>
      </c>
      <c r="BP210" s="23"/>
      <c r="BQ210" s="23"/>
      <c r="BR210" s="39">
        <f t="shared" si="568"/>
        <v>0</v>
      </c>
      <c r="BS210" s="23"/>
      <c r="BT210" s="23"/>
      <c r="BU210" s="39">
        <f t="shared" si="569"/>
        <v>0</v>
      </c>
      <c r="BV210" s="200">
        <f t="shared" si="408"/>
        <v>0</v>
      </c>
      <c r="BW210" s="198">
        <f t="shared" si="409"/>
        <v>0</v>
      </c>
      <c r="BX210" s="23"/>
      <c r="BY210" s="23"/>
      <c r="BZ210" s="39">
        <f t="shared" si="570"/>
        <v>0</v>
      </c>
      <c r="CA210" s="23"/>
      <c r="CB210" s="23"/>
      <c r="CC210" s="39">
        <f t="shared" si="571"/>
        <v>0</v>
      </c>
      <c r="CD210" s="23"/>
      <c r="CE210" s="23"/>
      <c r="CF210" s="39">
        <f t="shared" si="572"/>
        <v>0</v>
      </c>
      <c r="CG210" s="23"/>
      <c r="CH210" s="23"/>
      <c r="CI210" s="39">
        <f t="shared" si="573"/>
        <v>0</v>
      </c>
      <c r="CJ210" s="23"/>
      <c r="CK210" s="23"/>
      <c r="CL210" s="39">
        <f t="shared" si="574"/>
        <v>0</v>
      </c>
      <c r="CM210" s="23"/>
      <c r="CN210" s="23"/>
      <c r="CO210" s="39">
        <f t="shared" si="575"/>
        <v>0</v>
      </c>
      <c r="CP210" s="23"/>
      <c r="CQ210" s="23"/>
      <c r="CR210" s="39">
        <f t="shared" si="576"/>
        <v>0</v>
      </c>
      <c r="CS210" s="23"/>
      <c r="CT210" s="23"/>
      <c r="CU210" s="39">
        <f t="shared" si="577"/>
        <v>0</v>
      </c>
      <c r="CV210" s="23"/>
      <c r="CW210" s="23"/>
      <c r="CX210" s="39">
        <f t="shared" si="578"/>
        <v>0</v>
      </c>
      <c r="CY210" s="23"/>
      <c r="CZ210" s="23">
        <v>120</v>
      </c>
      <c r="DA210" s="39">
        <f t="shared" si="579"/>
        <v>564</v>
      </c>
      <c r="DB210" s="23"/>
      <c r="DC210" s="23">
        <v>48</v>
      </c>
      <c r="DD210" s="39">
        <f t="shared" si="580"/>
        <v>225.60000000000002</v>
      </c>
      <c r="DE210" s="23"/>
      <c r="DF210" s="23"/>
      <c r="DG210" s="39">
        <f t="shared" si="581"/>
        <v>0</v>
      </c>
      <c r="DH210" s="23"/>
      <c r="DI210" s="23"/>
      <c r="DJ210" s="39">
        <f t="shared" si="582"/>
        <v>0</v>
      </c>
      <c r="DK210" s="23"/>
      <c r="DL210" s="23"/>
      <c r="DM210" s="39">
        <f t="shared" si="583"/>
        <v>0</v>
      </c>
      <c r="DN210" s="23"/>
      <c r="DO210" s="23"/>
      <c r="DP210" s="39">
        <f t="shared" si="584"/>
        <v>0</v>
      </c>
      <c r="DQ210" s="23"/>
      <c r="DR210" s="23"/>
      <c r="DS210" s="39">
        <f t="shared" si="585"/>
        <v>0</v>
      </c>
      <c r="DT210" s="235">
        <f t="shared" si="413"/>
        <v>168</v>
      </c>
      <c r="DU210" s="198">
        <f t="shared" si="476"/>
        <v>789.6</v>
      </c>
      <c r="DV210" s="23"/>
      <c r="DW210" s="23"/>
      <c r="DX210" s="39">
        <f t="shared" si="586"/>
        <v>0</v>
      </c>
      <c r="DY210" s="23"/>
      <c r="DZ210" s="23"/>
      <c r="EA210" s="39">
        <f t="shared" si="587"/>
        <v>0</v>
      </c>
      <c r="EB210" s="23"/>
      <c r="EC210" s="23"/>
      <c r="ED210" s="39">
        <f t="shared" si="588"/>
        <v>0</v>
      </c>
      <c r="EE210" s="23"/>
      <c r="EF210" s="23"/>
      <c r="EG210" s="39">
        <f t="shared" si="589"/>
        <v>0</v>
      </c>
      <c r="EH210" s="23"/>
      <c r="EI210" s="171">
        <v>400</v>
      </c>
      <c r="EJ210" s="39">
        <f t="shared" si="590"/>
        <v>1880</v>
      </c>
      <c r="EK210" s="23"/>
      <c r="EL210" s="23"/>
      <c r="EM210" s="39">
        <f t="shared" si="591"/>
        <v>0</v>
      </c>
      <c r="EN210" s="23"/>
      <c r="EO210" s="23"/>
      <c r="EP210" s="39">
        <f t="shared" si="592"/>
        <v>0</v>
      </c>
      <c r="EQ210" s="23"/>
      <c r="ER210" s="23"/>
      <c r="ES210" s="39">
        <f t="shared" si="593"/>
        <v>0</v>
      </c>
      <c r="ET210" s="23"/>
      <c r="EU210" s="23">
        <v>20</v>
      </c>
      <c r="EV210" s="39">
        <f t="shared" si="594"/>
        <v>94</v>
      </c>
      <c r="EW210" s="23"/>
      <c r="EX210" s="42"/>
      <c r="EY210" s="64">
        <f t="shared" si="595"/>
        <v>0</v>
      </c>
      <c r="EZ210" s="200">
        <f t="shared" si="410"/>
        <v>420</v>
      </c>
      <c r="FA210" s="199">
        <f t="shared" si="411"/>
        <v>1974</v>
      </c>
      <c r="FB210" s="23"/>
      <c r="FC210" s="23"/>
      <c r="FD210" s="23"/>
    </row>
    <row r="211" spans="1:160" s="3" customFormat="1">
      <c r="A211" s="8"/>
      <c r="B211" s="19" t="s">
        <v>268</v>
      </c>
      <c r="C211" s="97">
        <v>4.6500000000000004</v>
      </c>
      <c r="D211" s="98">
        <f t="shared" si="561"/>
        <v>1365</v>
      </c>
      <c r="E211" s="130">
        <f t="shared" si="406"/>
        <v>6347.2500000000009</v>
      </c>
      <c r="F211" s="24"/>
      <c r="G211" s="24"/>
      <c r="H211" s="38">
        <f t="shared" si="652"/>
        <v>0</v>
      </c>
      <c r="I211" s="29"/>
      <c r="J211" s="29"/>
      <c r="K211" s="38">
        <f t="shared" si="653"/>
        <v>0</v>
      </c>
      <c r="L211" s="23"/>
      <c r="M211" s="23"/>
      <c r="N211" s="39">
        <f t="shared" si="654"/>
        <v>0</v>
      </c>
      <c r="O211" s="23"/>
      <c r="P211" s="23"/>
      <c r="Q211" s="39">
        <f t="shared" si="655"/>
        <v>0</v>
      </c>
      <c r="R211" s="23"/>
      <c r="S211" s="23"/>
      <c r="T211" s="39">
        <f t="shared" si="656"/>
        <v>0</v>
      </c>
      <c r="U211" s="23"/>
      <c r="V211" s="23"/>
      <c r="W211" s="39">
        <f t="shared" ref="W211:W280" si="657">V211*C211</f>
        <v>0</v>
      </c>
      <c r="X211" s="23"/>
      <c r="Y211" s="23"/>
      <c r="Z211" s="39">
        <f t="shared" ref="Z211:Z280" si="658">Y211*C211</f>
        <v>0</v>
      </c>
      <c r="AA211" s="144"/>
      <c r="AB211" s="144"/>
      <c r="AC211" s="39">
        <f t="shared" si="481"/>
        <v>0</v>
      </c>
      <c r="AD211" s="23"/>
      <c r="AE211" s="23"/>
      <c r="AF211" s="39">
        <f t="shared" ref="AF211:AF280" si="659">AE211*C211</f>
        <v>0</v>
      </c>
      <c r="AG211" s="164"/>
      <c r="AH211" s="119">
        <f t="shared" ref="AH211:AH277" si="660">AG211*12</f>
        <v>0</v>
      </c>
      <c r="AI211" s="150">
        <f t="shared" ref="AI211:AI277" si="661">AH211*C211</f>
        <v>0</v>
      </c>
      <c r="AJ211" s="23"/>
      <c r="AK211" s="23"/>
      <c r="AL211" s="23"/>
      <c r="AM211" s="23"/>
      <c r="AN211" s="23"/>
      <c r="AO211" s="23"/>
      <c r="AP211" s="23"/>
      <c r="AQ211" s="23"/>
      <c r="AR211" s="39">
        <f t="shared" ref="AR211:AR280" si="662">AQ211*C211</f>
        <v>0</v>
      </c>
      <c r="AS211" s="24"/>
      <c r="AT211" s="24"/>
      <c r="AU211" s="38">
        <f t="shared" ref="AU211:AU280" si="663">AT211*C211</f>
        <v>0</v>
      </c>
      <c r="AV211" s="226">
        <f t="shared" si="407"/>
        <v>0</v>
      </c>
      <c r="AW211" s="198">
        <f t="shared" si="412"/>
        <v>0</v>
      </c>
      <c r="AX211" s="24"/>
      <c r="AY211" s="24"/>
      <c r="AZ211" s="38">
        <f t="shared" si="562"/>
        <v>0</v>
      </c>
      <c r="BA211" s="24"/>
      <c r="BB211" s="24"/>
      <c r="BC211" s="38">
        <f t="shared" si="563"/>
        <v>0</v>
      </c>
      <c r="BD211" s="24"/>
      <c r="BE211" s="24"/>
      <c r="BF211" s="38">
        <f t="shared" si="564"/>
        <v>0</v>
      </c>
      <c r="BG211" s="24"/>
      <c r="BH211" s="24"/>
      <c r="BI211" s="38">
        <f t="shared" si="565"/>
        <v>0</v>
      </c>
      <c r="BJ211" s="24"/>
      <c r="BK211" s="24"/>
      <c r="BL211" s="38">
        <f t="shared" si="566"/>
        <v>0</v>
      </c>
      <c r="BM211" s="24"/>
      <c r="BN211" s="24"/>
      <c r="BO211" s="38">
        <f t="shared" si="567"/>
        <v>0</v>
      </c>
      <c r="BP211" s="23"/>
      <c r="BQ211" s="23">
        <v>300</v>
      </c>
      <c r="BR211" s="39">
        <f t="shared" si="568"/>
        <v>1395</v>
      </c>
      <c r="BS211" s="23"/>
      <c r="BT211" s="23"/>
      <c r="BU211" s="39">
        <f t="shared" si="569"/>
        <v>0</v>
      </c>
      <c r="BV211" s="200">
        <f t="shared" si="408"/>
        <v>300</v>
      </c>
      <c r="BW211" s="198">
        <f t="shared" si="409"/>
        <v>1395</v>
      </c>
      <c r="BX211" s="23"/>
      <c r="BY211" s="23"/>
      <c r="BZ211" s="39">
        <f t="shared" si="570"/>
        <v>0</v>
      </c>
      <c r="CA211" s="23"/>
      <c r="CB211" s="23"/>
      <c r="CC211" s="39">
        <f t="shared" si="571"/>
        <v>0</v>
      </c>
      <c r="CD211" s="23"/>
      <c r="CE211" s="23"/>
      <c r="CF211" s="39">
        <f t="shared" si="572"/>
        <v>0</v>
      </c>
      <c r="CG211" s="23"/>
      <c r="CH211" s="23"/>
      <c r="CI211" s="39">
        <f t="shared" si="573"/>
        <v>0</v>
      </c>
      <c r="CJ211" s="23"/>
      <c r="CK211" s="23"/>
      <c r="CL211" s="39">
        <f t="shared" si="574"/>
        <v>0</v>
      </c>
      <c r="CM211" s="23"/>
      <c r="CN211" s="23"/>
      <c r="CO211" s="39">
        <f t="shared" si="575"/>
        <v>0</v>
      </c>
      <c r="CP211" s="23"/>
      <c r="CQ211" s="23"/>
      <c r="CR211" s="39">
        <f t="shared" si="576"/>
        <v>0</v>
      </c>
      <c r="CS211" s="23"/>
      <c r="CT211" s="23"/>
      <c r="CU211" s="39">
        <f t="shared" si="577"/>
        <v>0</v>
      </c>
      <c r="CV211" s="23"/>
      <c r="CW211" s="23"/>
      <c r="CX211" s="39">
        <f t="shared" si="578"/>
        <v>0</v>
      </c>
      <c r="CY211" s="23"/>
      <c r="CZ211" s="23">
        <v>300</v>
      </c>
      <c r="DA211" s="39">
        <f t="shared" si="579"/>
        <v>1395</v>
      </c>
      <c r="DB211" s="23"/>
      <c r="DC211" s="23">
        <v>300</v>
      </c>
      <c r="DD211" s="39">
        <f t="shared" si="580"/>
        <v>1395</v>
      </c>
      <c r="DE211" s="23"/>
      <c r="DF211" s="23"/>
      <c r="DG211" s="39">
        <f t="shared" si="581"/>
        <v>0</v>
      </c>
      <c r="DH211" s="23"/>
      <c r="DI211" s="21">
        <v>30</v>
      </c>
      <c r="DJ211" s="39">
        <f t="shared" si="582"/>
        <v>139.5</v>
      </c>
      <c r="DK211" s="23"/>
      <c r="DL211" s="23">
        <v>30</v>
      </c>
      <c r="DM211" s="39">
        <f t="shared" si="583"/>
        <v>139.5</v>
      </c>
      <c r="DN211" s="23"/>
      <c r="DO211" s="23"/>
      <c r="DP211" s="39">
        <f t="shared" si="584"/>
        <v>0</v>
      </c>
      <c r="DQ211" s="23"/>
      <c r="DR211" s="23"/>
      <c r="DS211" s="39">
        <f t="shared" si="585"/>
        <v>0</v>
      </c>
      <c r="DT211" s="235">
        <f t="shared" si="413"/>
        <v>660</v>
      </c>
      <c r="DU211" s="198">
        <f t="shared" si="476"/>
        <v>3069</v>
      </c>
      <c r="DV211" s="23"/>
      <c r="DW211" s="23"/>
      <c r="DX211" s="39">
        <f t="shared" si="586"/>
        <v>0</v>
      </c>
      <c r="DY211" s="23"/>
      <c r="DZ211" s="23"/>
      <c r="EA211" s="39">
        <f t="shared" si="587"/>
        <v>0</v>
      </c>
      <c r="EB211" s="23"/>
      <c r="EC211" s="23"/>
      <c r="ED211" s="39">
        <f t="shared" si="588"/>
        <v>0</v>
      </c>
      <c r="EE211" s="23"/>
      <c r="EF211" s="23"/>
      <c r="EG211" s="39">
        <f t="shared" si="589"/>
        <v>0</v>
      </c>
      <c r="EH211" s="23"/>
      <c r="EI211" s="171">
        <v>300</v>
      </c>
      <c r="EJ211" s="39">
        <f t="shared" si="590"/>
        <v>1395</v>
      </c>
      <c r="EK211" s="23"/>
      <c r="EL211" s="23"/>
      <c r="EM211" s="39">
        <f t="shared" si="591"/>
        <v>0</v>
      </c>
      <c r="EN211" s="23"/>
      <c r="EO211" s="23"/>
      <c r="EP211" s="39">
        <f t="shared" si="592"/>
        <v>0</v>
      </c>
      <c r="EQ211" s="23"/>
      <c r="ER211" s="23"/>
      <c r="ES211" s="39">
        <f t="shared" si="593"/>
        <v>0</v>
      </c>
      <c r="ET211" s="23"/>
      <c r="EU211" s="23">
        <v>105</v>
      </c>
      <c r="EV211" s="39">
        <f t="shared" si="594"/>
        <v>488.25000000000006</v>
      </c>
      <c r="EW211" s="23"/>
      <c r="EX211" s="42"/>
      <c r="EY211" s="64">
        <f t="shared" si="595"/>
        <v>0</v>
      </c>
      <c r="EZ211" s="200">
        <f t="shared" si="410"/>
        <v>405</v>
      </c>
      <c r="FA211" s="199">
        <f t="shared" si="411"/>
        <v>1883.25</v>
      </c>
      <c r="FB211" s="23"/>
      <c r="FC211" s="23"/>
      <c r="FD211" s="23"/>
    </row>
    <row r="212" spans="1:160" s="3" customFormat="1">
      <c r="A212" s="8"/>
      <c r="B212" s="19" t="s">
        <v>318</v>
      </c>
      <c r="C212" s="97">
        <v>6</v>
      </c>
      <c r="D212" s="98">
        <f t="shared" si="561"/>
        <v>31</v>
      </c>
      <c r="E212" s="130">
        <f t="shared" si="406"/>
        <v>186</v>
      </c>
      <c r="F212" s="24"/>
      <c r="G212" s="24"/>
      <c r="H212" s="38">
        <f t="shared" si="652"/>
        <v>0</v>
      </c>
      <c r="I212" s="29"/>
      <c r="J212" s="29"/>
      <c r="K212" s="38">
        <f t="shared" si="653"/>
        <v>0</v>
      </c>
      <c r="L212" s="23"/>
      <c r="M212" s="23"/>
      <c r="N212" s="39">
        <f t="shared" si="654"/>
        <v>0</v>
      </c>
      <c r="O212" s="23"/>
      <c r="P212" s="23"/>
      <c r="Q212" s="39">
        <f t="shared" si="655"/>
        <v>0</v>
      </c>
      <c r="R212" s="23"/>
      <c r="S212" s="23"/>
      <c r="T212" s="39">
        <f t="shared" si="656"/>
        <v>0</v>
      </c>
      <c r="U212" s="23"/>
      <c r="V212" s="23"/>
      <c r="W212" s="39">
        <f t="shared" si="657"/>
        <v>0</v>
      </c>
      <c r="X212" s="23"/>
      <c r="Y212" s="23"/>
      <c r="Z212" s="39">
        <f t="shared" si="658"/>
        <v>0</v>
      </c>
      <c r="AA212" s="144"/>
      <c r="AB212" s="144"/>
      <c r="AC212" s="39">
        <f t="shared" si="481"/>
        <v>0</v>
      </c>
      <c r="AD212" s="23"/>
      <c r="AE212" s="23"/>
      <c r="AF212" s="39">
        <f t="shared" si="659"/>
        <v>0</v>
      </c>
      <c r="AG212" s="164"/>
      <c r="AH212" s="119">
        <f t="shared" si="660"/>
        <v>0</v>
      </c>
      <c r="AI212" s="150">
        <f t="shared" si="661"/>
        <v>0</v>
      </c>
      <c r="AJ212" s="23"/>
      <c r="AK212" s="23"/>
      <c r="AL212" s="23"/>
      <c r="AM212" s="23"/>
      <c r="AN212" s="23"/>
      <c r="AO212" s="23"/>
      <c r="AP212" s="23"/>
      <c r="AQ212" s="23"/>
      <c r="AR212" s="39">
        <f t="shared" si="662"/>
        <v>0</v>
      </c>
      <c r="AS212" s="24"/>
      <c r="AT212" s="24"/>
      <c r="AU212" s="38">
        <f t="shared" si="663"/>
        <v>0</v>
      </c>
      <c r="AV212" s="226">
        <f t="shared" si="407"/>
        <v>0</v>
      </c>
      <c r="AW212" s="198">
        <f t="shared" si="412"/>
        <v>0</v>
      </c>
      <c r="AX212" s="24"/>
      <c r="AY212" s="24"/>
      <c r="AZ212" s="38">
        <f t="shared" si="562"/>
        <v>0</v>
      </c>
      <c r="BA212" s="24"/>
      <c r="BB212" s="24"/>
      <c r="BC212" s="38">
        <f t="shared" si="563"/>
        <v>0</v>
      </c>
      <c r="BD212" s="24"/>
      <c r="BE212" s="24"/>
      <c r="BF212" s="38">
        <f t="shared" si="564"/>
        <v>0</v>
      </c>
      <c r="BG212" s="24"/>
      <c r="BH212" s="24"/>
      <c r="BI212" s="38">
        <f t="shared" si="565"/>
        <v>0</v>
      </c>
      <c r="BJ212" s="24"/>
      <c r="BK212" s="24"/>
      <c r="BL212" s="38">
        <f t="shared" si="566"/>
        <v>0</v>
      </c>
      <c r="BM212" s="24"/>
      <c r="BN212" s="24"/>
      <c r="BO212" s="38">
        <f t="shared" si="567"/>
        <v>0</v>
      </c>
      <c r="BP212" s="23"/>
      <c r="BQ212" s="23">
        <v>2</v>
      </c>
      <c r="BR212" s="39">
        <f t="shared" si="568"/>
        <v>12</v>
      </c>
      <c r="BS212" s="23"/>
      <c r="BT212" s="23"/>
      <c r="BU212" s="39">
        <f t="shared" si="569"/>
        <v>0</v>
      </c>
      <c r="BV212" s="200">
        <f t="shared" si="408"/>
        <v>2</v>
      </c>
      <c r="BW212" s="198">
        <f t="shared" si="409"/>
        <v>12</v>
      </c>
      <c r="BX212" s="23"/>
      <c r="BY212" s="23"/>
      <c r="BZ212" s="39">
        <f t="shared" si="570"/>
        <v>0</v>
      </c>
      <c r="CA212" s="23"/>
      <c r="CB212" s="23"/>
      <c r="CC212" s="39">
        <f t="shared" si="571"/>
        <v>0</v>
      </c>
      <c r="CD212" s="23"/>
      <c r="CE212" s="23"/>
      <c r="CF212" s="39">
        <f t="shared" si="572"/>
        <v>0</v>
      </c>
      <c r="CG212" s="23"/>
      <c r="CH212" s="23"/>
      <c r="CI212" s="39">
        <f t="shared" si="573"/>
        <v>0</v>
      </c>
      <c r="CJ212" s="23"/>
      <c r="CK212" s="23"/>
      <c r="CL212" s="39">
        <f t="shared" si="574"/>
        <v>0</v>
      </c>
      <c r="CM212" s="23"/>
      <c r="CN212" s="23"/>
      <c r="CO212" s="39">
        <f t="shared" si="575"/>
        <v>0</v>
      </c>
      <c r="CP212" s="23"/>
      <c r="CQ212" s="23"/>
      <c r="CR212" s="39">
        <f t="shared" si="576"/>
        <v>0</v>
      </c>
      <c r="CS212" s="23"/>
      <c r="CT212" s="23"/>
      <c r="CU212" s="39">
        <f t="shared" si="577"/>
        <v>0</v>
      </c>
      <c r="CV212" s="23"/>
      <c r="CW212" s="23"/>
      <c r="CX212" s="39">
        <f t="shared" si="578"/>
        <v>0</v>
      </c>
      <c r="CY212" s="23"/>
      <c r="CZ212" s="23">
        <v>5</v>
      </c>
      <c r="DA212" s="39">
        <f t="shared" si="579"/>
        <v>30</v>
      </c>
      <c r="DB212" s="23"/>
      <c r="DC212" s="23">
        <v>5</v>
      </c>
      <c r="DD212" s="39">
        <f t="shared" si="580"/>
        <v>30</v>
      </c>
      <c r="DE212" s="23"/>
      <c r="DF212" s="23"/>
      <c r="DG212" s="39">
        <f t="shared" si="581"/>
        <v>0</v>
      </c>
      <c r="DH212" s="23"/>
      <c r="DI212" s="23"/>
      <c r="DJ212" s="39">
        <f t="shared" si="582"/>
        <v>0</v>
      </c>
      <c r="DK212" s="23"/>
      <c r="DL212" s="23">
        <v>4</v>
      </c>
      <c r="DM212" s="39">
        <f t="shared" si="583"/>
        <v>24</v>
      </c>
      <c r="DN212" s="23"/>
      <c r="DO212" s="23"/>
      <c r="DP212" s="39">
        <f t="shared" si="584"/>
        <v>0</v>
      </c>
      <c r="DQ212" s="23"/>
      <c r="DR212" s="23"/>
      <c r="DS212" s="39">
        <f t="shared" si="585"/>
        <v>0</v>
      </c>
      <c r="DT212" s="235">
        <f t="shared" si="413"/>
        <v>14</v>
      </c>
      <c r="DU212" s="198">
        <f t="shared" si="476"/>
        <v>84</v>
      </c>
      <c r="DV212" s="23"/>
      <c r="DW212" s="23"/>
      <c r="DX212" s="39">
        <f t="shared" si="586"/>
        <v>0</v>
      </c>
      <c r="DY212" s="23"/>
      <c r="DZ212" s="23"/>
      <c r="EA212" s="39">
        <f t="shared" si="587"/>
        <v>0</v>
      </c>
      <c r="EB212" s="23"/>
      <c r="EC212" s="23"/>
      <c r="ED212" s="39">
        <f t="shared" si="588"/>
        <v>0</v>
      </c>
      <c r="EE212" s="23"/>
      <c r="EF212" s="23"/>
      <c r="EG212" s="39">
        <f t="shared" si="589"/>
        <v>0</v>
      </c>
      <c r="EH212" s="23"/>
      <c r="EI212" s="23"/>
      <c r="EJ212" s="39">
        <f t="shared" si="590"/>
        <v>0</v>
      </c>
      <c r="EK212" s="23"/>
      <c r="EL212" s="23"/>
      <c r="EM212" s="39">
        <f t="shared" si="591"/>
        <v>0</v>
      </c>
      <c r="EN212" s="23"/>
      <c r="EO212" s="23">
        <v>15</v>
      </c>
      <c r="EP212" s="39">
        <f t="shared" si="592"/>
        <v>90</v>
      </c>
      <c r="EQ212" s="23"/>
      <c r="ER212" s="23"/>
      <c r="ES212" s="39">
        <f t="shared" si="593"/>
        <v>0</v>
      </c>
      <c r="ET212" s="23"/>
      <c r="EU212" s="23"/>
      <c r="EV212" s="39">
        <f t="shared" si="594"/>
        <v>0</v>
      </c>
      <c r="EW212" s="23"/>
      <c r="EX212" s="42"/>
      <c r="EY212" s="64">
        <f t="shared" si="595"/>
        <v>0</v>
      </c>
      <c r="EZ212" s="200">
        <f t="shared" si="410"/>
        <v>15</v>
      </c>
      <c r="FA212" s="199">
        <f t="shared" si="411"/>
        <v>90</v>
      </c>
      <c r="FB212" s="23"/>
      <c r="FC212" s="23"/>
      <c r="FD212" s="23"/>
    </row>
    <row r="213" spans="1:160" s="3" customFormat="1">
      <c r="A213" s="8"/>
      <c r="B213" s="19" t="s">
        <v>348</v>
      </c>
      <c r="C213" s="97">
        <v>9</v>
      </c>
      <c r="D213" s="98">
        <f t="shared" si="561"/>
        <v>17</v>
      </c>
      <c r="E213" s="130">
        <f t="shared" si="406"/>
        <v>153</v>
      </c>
      <c r="F213" s="24"/>
      <c r="G213" s="24"/>
      <c r="H213" s="38">
        <f t="shared" si="652"/>
        <v>0</v>
      </c>
      <c r="I213" s="29"/>
      <c r="J213" s="29"/>
      <c r="K213" s="38">
        <f t="shared" si="653"/>
        <v>0</v>
      </c>
      <c r="L213" s="23"/>
      <c r="M213" s="23"/>
      <c r="N213" s="39">
        <f t="shared" si="654"/>
        <v>0</v>
      </c>
      <c r="O213" s="23"/>
      <c r="P213" s="23"/>
      <c r="Q213" s="39">
        <f t="shared" si="655"/>
        <v>0</v>
      </c>
      <c r="R213" s="23"/>
      <c r="S213" s="23"/>
      <c r="T213" s="39">
        <f t="shared" si="656"/>
        <v>0</v>
      </c>
      <c r="U213" s="23"/>
      <c r="V213" s="23"/>
      <c r="W213" s="39">
        <f t="shared" si="657"/>
        <v>0</v>
      </c>
      <c r="X213" s="23"/>
      <c r="Y213" s="23"/>
      <c r="Z213" s="39">
        <f t="shared" si="658"/>
        <v>0</v>
      </c>
      <c r="AA213" s="144"/>
      <c r="AB213" s="144"/>
      <c r="AC213" s="39">
        <f t="shared" si="481"/>
        <v>0</v>
      </c>
      <c r="AD213" s="23"/>
      <c r="AE213" s="23"/>
      <c r="AF213" s="39">
        <f t="shared" si="659"/>
        <v>0</v>
      </c>
      <c r="AG213" s="164"/>
      <c r="AH213" s="119">
        <f t="shared" si="660"/>
        <v>0</v>
      </c>
      <c r="AI213" s="150">
        <f t="shared" si="661"/>
        <v>0</v>
      </c>
      <c r="AJ213" s="23"/>
      <c r="AK213" s="23"/>
      <c r="AL213" s="23"/>
      <c r="AM213" s="23"/>
      <c r="AN213" s="23"/>
      <c r="AO213" s="23"/>
      <c r="AP213" s="23"/>
      <c r="AQ213" s="23"/>
      <c r="AR213" s="39">
        <f t="shared" si="662"/>
        <v>0</v>
      </c>
      <c r="AS213" s="24"/>
      <c r="AT213" s="24"/>
      <c r="AU213" s="38">
        <f t="shared" si="663"/>
        <v>0</v>
      </c>
      <c r="AV213" s="226">
        <f t="shared" si="407"/>
        <v>0</v>
      </c>
      <c r="AW213" s="198">
        <f t="shared" si="412"/>
        <v>0</v>
      </c>
      <c r="AX213" s="24"/>
      <c r="AY213" s="24"/>
      <c r="AZ213" s="38">
        <f t="shared" si="562"/>
        <v>0</v>
      </c>
      <c r="BA213" s="24"/>
      <c r="BB213" s="24"/>
      <c r="BC213" s="38">
        <f t="shared" si="563"/>
        <v>0</v>
      </c>
      <c r="BD213" s="24"/>
      <c r="BE213" s="24"/>
      <c r="BF213" s="38">
        <f t="shared" si="564"/>
        <v>0</v>
      </c>
      <c r="BG213" s="24"/>
      <c r="BH213" s="24"/>
      <c r="BI213" s="38">
        <f t="shared" si="565"/>
        <v>0</v>
      </c>
      <c r="BJ213" s="24"/>
      <c r="BK213" s="24"/>
      <c r="BL213" s="38">
        <f t="shared" si="566"/>
        <v>0</v>
      </c>
      <c r="BM213" s="24"/>
      <c r="BN213" s="24"/>
      <c r="BO213" s="38">
        <f t="shared" si="567"/>
        <v>0</v>
      </c>
      <c r="BP213" s="23"/>
      <c r="BQ213" s="23"/>
      <c r="BR213" s="39">
        <f t="shared" si="568"/>
        <v>0</v>
      </c>
      <c r="BS213" s="23"/>
      <c r="BT213" s="23"/>
      <c r="BU213" s="39">
        <f t="shared" si="569"/>
        <v>0</v>
      </c>
      <c r="BV213" s="200">
        <f t="shared" si="408"/>
        <v>0</v>
      </c>
      <c r="BW213" s="198">
        <f t="shared" si="409"/>
        <v>0</v>
      </c>
      <c r="BX213" s="23"/>
      <c r="BY213" s="23"/>
      <c r="BZ213" s="39">
        <f t="shared" si="570"/>
        <v>0</v>
      </c>
      <c r="CA213" s="23"/>
      <c r="CB213" s="23"/>
      <c r="CC213" s="39">
        <f t="shared" si="571"/>
        <v>0</v>
      </c>
      <c r="CD213" s="23"/>
      <c r="CE213" s="23"/>
      <c r="CF213" s="39">
        <f t="shared" si="572"/>
        <v>0</v>
      </c>
      <c r="CG213" s="23"/>
      <c r="CH213" s="23"/>
      <c r="CI213" s="39">
        <f t="shared" si="573"/>
        <v>0</v>
      </c>
      <c r="CJ213" s="23"/>
      <c r="CK213" s="23"/>
      <c r="CL213" s="39">
        <f t="shared" si="574"/>
        <v>0</v>
      </c>
      <c r="CM213" s="23"/>
      <c r="CN213" s="23"/>
      <c r="CO213" s="39">
        <f t="shared" si="575"/>
        <v>0</v>
      </c>
      <c r="CP213" s="23"/>
      <c r="CQ213" s="23"/>
      <c r="CR213" s="39">
        <f t="shared" si="576"/>
        <v>0</v>
      </c>
      <c r="CS213" s="23"/>
      <c r="CT213" s="23"/>
      <c r="CU213" s="39">
        <f t="shared" si="577"/>
        <v>0</v>
      </c>
      <c r="CV213" s="23"/>
      <c r="CW213" s="23"/>
      <c r="CX213" s="39">
        <f t="shared" si="578"/>
        <v>0</v>
      </c>
      <c r="CY213" s="23"/>
      <c r="CZ213" s="23"/>
      <c r="DA213" s="39">
        <f t="shared" si="579"/>
        <v>0</v>
      </c>
      <c r="DB213" s="23"/>
      <c r="DC213" s="23">
        <v>12</v>
      </c>
      <c r="DD213" s="39">
        <f t="shared" si="580"/>
        <v>108</v>
      </c>
      <c r="DE213" s="23"/>
      <c r="DF213" s="23"/>
      <c r="DG213" s="39">
        <f t="shared" si="581"/>
        <v>0</v>
      </c>
      <c r="DH213" s="23"/>
      <c r="DI213" s="21"/>
      <c r="DJ213" s="39">
        <f t="shared" si="582"/>
        <v>0</v>
      </c>
      <c r="DK213" s="23"/>
      <c r="DL213" s="23"/>
      <c r="DM213" s="39">
        <f t="shared" si="583"/>
        <v>0</v>
      </c>
      <c r="DN213" s="23"/>
      <c r="DO213" s="23"/>
      <c r="DP213" s="39">
        <f t="shared" si="584"/>
        <v>0</v>
      </c>
      <c r="DQ213" s="23"/>
      <c r="DR213" s="23"/>
      <c r="DS213" s="39">
        <f t="shared" si="585"/>
        <v>0</v>
      </c>
      <c r="DT213" s="235">
        <f t="shared" si="413"/>
        <v>12</v>
      </c>
      <c r="DU213" s="198">
        <f t="shared" si="476"/>
        <v>108</v>
      </c>
      <c r="DV213" s="23"/>
      <c r="DW213" s="23"/>
      <c r="DX213" s="39">
        <f t="shared" si="586"/>
        <v>0</v>
      </c>
      <c r="DY213" s="23"/>
      <c r="DZ213" s="23"/>
      <c r="EA213" s="39">
        <f t="shared" si="587"/>
        <v>0</v>
      </c>
      <c r="EB213" s="23"/>
      <c r="EC213" s="23"/>
      <c r="ED213" s="39">
        <f t="shared" si="588"/>
        <v>0</v>
      </c>
      <c r="EE213" s="23"/>
      <c r="EF213" s="23"/>
      <c r="EG213" s="39">
        <f t="shared" si="589"/>
        <v>0</v>
      </c>
      <c r="EH213" s="23"/>
      <c r="EI213" s="23"/>
      <c r="EJ213" s="39">
        <f t="shared" si="590"/>
        <v>0</v>
      </c>
      <c r="EK213" s="23"/>
      <c r="EL213" s="23"/>
      <c r="EM213" s="39">
        <f t="shared" si="591"/>
        <v>0</v>
      </c>
      <c r="EN213" s="23"/>
      <c r="EO213" s="23">
        <v>5</v>
      </c>
      <c r="EP213" s="39">
        <f t="shared" si="592"/>
        <v>45</v>
      </c>
      <c r="EQ213" s="23"/>
      <c r="ER213" s="23"/>
      <c r="ES213" s="39">
        <f t="shared" si="593"/>
        <v>0</v>
      </c>
      <c r="ET213" s="23"/>
      <c r="EU213" s="23"/>
      <c r="EV213" s="39">
        <f t="shared" si="594"/>
        <v>0</v>
      </c>
      <c r="EW213" s="23"/>
      <c r="EX213" s="42"/>
      <c r="EY213" s="64">
        <f t="shared" si="595"/>
        <v>0</v>
      </c>
      <c r="EZ213" s="200">
        <f t="shared" si="410"/>
        <v>5</v>
      </c>
      <c r="FA213" s="199">
        <f t="shared" si="411"/>
        <v>45</v>
      </c>
      <c r="FB213" s="23"/>
      <c r="FC213" s="23"/>
      <c r="FD213" s="23"/>
    </row>
    <row r="214" spans="1:160" s="3" customFormat="1">
      <c r="A214" s="8"/>
      <c r="B214" s="19" t="s">
        <v>349</v>
      </c>
      <c r="C214" s="97">
        <v>13</v>
      </c>
      <c r="D214" s="98">
        <f t="shared" si="561"/>
        <v>34</v>
      </c>
      <c r="E214" s="130">
        <f t="shared" si="406"/>
        <v>442</v>
      </c>
      <c r="F214" s="24"/>
      <c r="G214" s="24"/>
      <c r="H214" s="38">
        <f t="shared" si="652"/>
        <v>0</v>
      </c>
      <c r="I214" s="29"/>
      <c r="J214" s="29"/>
      <c r="K214" s="38">
        <f t="shared" si="653"/>
        <v>0</v>
      </c>
      <c r="L214" s="23"/>
      <c r="M214" s="23"/>
      <c r="N214" s="39">
        <f t="shared" si="654"/>
        <v>0</v>
      </c>
      <c r="O214" s="23"/>
      <c r="P214" s="23"/>
      <c r="Q214" s="39">
        <f t="shared" si="655"/>
        <v>0</v>
      </c>
      <c r="R214" s="23"/>
      <c r="S214" s="23"/>
      <c r="T214" s="39">
        <f t="shared" si="656"/>
        <v>0</v>
      </c>
      <c r="U214" s="23"/>
      <c r="V214" s="23"/>
      <c r="W214" s="39">
        <f t="shared" si="657"/>
        <v>0</v>
      </c>
      <c r="X214" s="23"/>
      <c r="Y214" s="23"/>
      <c r="Z214" s="39">
        <f t="shared" si="658"/>
        <v>0</v>
      </c>
      <c r="AA214" s="144"/>
      <c r="AB214" s="144"/>
      <c r="AC214" s="39">
        <f t="shared" si="481"/>
        <v>0</v>
      </c>
      <c r="AD214" s="23"/>
      <c r="AE214" s="23"/>
      <c r="AF214" s="39">
        <f t="shared" si="659"/>
        <v>0</v>
      </c>
      <c r="AG214" s="164"/>
      <c r="AH214" s="119">
        <f t="shared" si="660"/>
        <v>0</v>
      </c>
      <c r="AI214" s="150">
        <f t="shared" si="661"/>
        <v>0</v>
      </c>
      <c r="AJ214" s="23"/>
      <c r="AK214" s="23"/>
      <c r="AL214" s="23"/>
      <c r="AM214" s="23"/>
      <c r="AN214" s="23"/>
      <c r="AO214" s="23"/>
      <c r="AP214" s="23"/>
      <c r="AQ214" s="23"/>
      <c r="AR214" s="39">
        <f t="shared" si="662"/>
        <v>0</v>
      </c>
      <c r="AS214" s="24"/>
      <c r="AT214" s="24"/>
      <c r="AU214" s="38">
        <f t="shared" si="663"/>
        <v>0</v>
      </c>
      <c r="AV214" s="226">
        <f t="shared" si="407"/>
        <v>0</v>
      </c>
      <c r="AW214" s="198">
        <f t="shared" si="412"/>
        <v>0</v>
      </c>
      <c r="AX214" s="24"/>
      <c r="AY214" s="24"/>
      <c r="AZ214" s="38">
        <f t="shared" si="562"/>
        <v>0</v>
      </c>
      <c r="BA214" s="24"/>
      <c r="BB214" s="24"/>
      <c r="BC214" s="38">
        <f t="shared" si="563"/>
        <v>0</v>
      </c>
      <c r="BD214" s="24"/>
      <c r="BE214" s="24"/>
      <c r="BF214" s="38">
        <f t="shared" si="564"/>
        <v>0</v>
      </c>
      <c r="BG214" s="24"/>
      <c r="BH214" s="24"/>
      <c r="BI214" s="38">
        <f t="shared" si="565"/>
        <v>0</v>
      </c>
      <c r="BJ214" s="24"/>
      <c r="BK214" s="24"/>
      <c r="BL214" s="38">
        <f t="shared" si="566"/>
        <v>0</v>
      </c>
      <c r="BM214" s="24"/>
      <c r="BN214" s="24"/>
      <c r="BO214" s="38">
        <f t="shared" si="567"/>
        <v>0</v>
      </c>
      <c r="BP214" s="23"/>
      <c r="BQ214" s="23"/>
      <c r="BR214" s="39">
        <f t="shared" si="568"/>
        <v>0</v>
      </c>
      <c r="BS214" s="23"/>
      <c r="BT214" s="23"/>
      <c r="BU214" s="39">
        <f t="shared" si="569"/>
        <v>0</v>
      </c>
      <c r="BV214" s="200">
        <f t="shared" si="408"/>
        <v>0</v>
      </c>
      <c r="BW214" s="198">
        <f t="shared" si="409"/>
        <v>0</v>
      </c>
      <c r="BX214" s="23"/>
      <c r="BY214" s="23"/>
      <c r="BZ214" s="39">
        <f t="shared" si="570"/>
        <v>0</v>
      </c>
      <c r="CA214" s="23"/>
      <c r="CB214" s="23"/>
      <c r="CC214" s="39">
        <f t="shared" si="571"/>
        <v>0</v>
      </c>
      <c r="CD214" s="23"/>
      <c r="CE214" s="23"/>
      <c r="CF214" s="39">
        <f t="shared" si="572"/>
        <v>0</v>
      </c>
      <c r="CG214" s="23"/>
      <c r="CH214" s="23"/>
      <c r="CI214" s="39">
        <f t="shared" si="573"/>
        <v>0</v>
      </c>
      <c r="CJ214" s="23"/>
      <c r="CK214" s="23"/>
      <c r="CL214" s="39">
        <f t="shared" si="574"/>
        <v>0</v>
      </c>
      <c r="CM214" s="23"/>
      <c r="CN214" s="23"/>
      <c r="CO214" s="39">
        <f t="shared" si="575"/>
        <v>0</v>
      </c>
      <c r="CP214" s="23"/>
      <c r="CQ214" s="23"/>
      <c r="CR214" s="39">
        <f t="shared" si="576"/>
        <v>0</v>
      </c>
      <c r="CS214" s="23"/>
      <c r="CT214" s="23"/>
      <c r="CU214" s="39">
        <f t="shared" si="577"/>
        <v>0</v>
      </c>
      <c r="CV214" s="23"/>
      <c r="CW214" s="23"/>
      <c r="CX214" s="39">
        <f t="shared" si="578"/>
        <v>0</v>
      </c>
      <c r="CY214" s="23"/>
      <c r="CZ214" s="23"/>
      <c r="DA214" s="39">
        <f t="shared" si="579"/>
        <v>0</v>
      </c>
      <c r="DB214" s="23"/>
      <c r="DC214" s="23"/>
      <c r="DD214" s="39">
        <f t="shared" si="580"/>
        <v>0</v>
      </c>
      <c r="DE214" s="23"/>
      <c r="DF214" s="23"/>
      <c r="DG214" s="39">
        <f t="shared" si="581"/>
        <v>0</v>
      </c>
      <c r="DH214" s="23"/>
      <c r="DI214" s="21">
        <v>5</v>
      </c>
      <c r="DJ214" s="39">
        <f t="shared" si="582"/>
        <v>65</v>
      </c>
      <c r="DK214" s="23"/>
      <c r="DL214" s="23"/>
      <c r="DM214" s="39">
        <f t="shared" si="583"/>
        <v>0</v>
      </c>
      <c r="DN214" s="23"/>
      <c r="DO214" s="23"/>
      <c r="DP214" s="39">
        <f t="shared" si="584"/>
        <v>0</v>
      </c>
      <c r="DQ214" s="23"/>
      <c r="DR214" s="23"/>
      <c r="DS214" s="39">
        <f t="shared" si="585"/>
        <v>0</v>
      </c>
      <c r="DT214" s="235">
        <f t="shared" si="413"/>
        <v>5</v>
      </c>
      <c r="DU214" s="198">
        <f t="shared" si="476"/>
        <v>65</v>
      </c>
      <c r="DV214" s="23"/>
      <c r="DW214" s="23"/>
      <c r="DX214" s="39">
        <f t="shared" si="586"/>
        <v>0</v>
      </c>
      <c r="DY214" s="23"/>
      <c r="DZ214" s="23"/>
      <c r="EA214" s="39">
        <f t="shared" si="587"/>
        <v>0</v>
      </c>
      <c r="EB214" s="23"/>
      <c r="EC214" s="23"/>
      <c r="ED214" s="39">
        <f t="shared" si="588"/>
        <v>0</v>
      </c>
      <c r="EE214" s="23"/>
      <c r="EF214" s="23"/>
      <c r="EG214" s="39">
        <f t="shared" si="589"/>
        <v>0</v>
      </c>
      <c r="EH214" s="23"/>
      <c r="EI214" s="23"/>
      <c r="EJ214" s="39">
        <f t="shared" si="590"/>
        <v>0</v>
      </c>
      <c r="EK214" s="23"/>
      <c r="EL214" s="23"/>
      <c r="EM214" s="39">
        <f t="shared" si="591"/>
        <v>0</v>
      </c>
      <c r="EN214" s="23"/>
      <c r="EO214" s="23">
        <v>5</v>
      </c>
      <c r="EP214" s="39">
        <f t="shared" si="592"/>
        <v>65</v>
      </c>
      <c r="EQ214" s="23"/>
      <c r="ER214" s="23"/>
      <c r="ES214" s="39">
        <f t="shared" si="593"/>
        <v>0</v>
      </c>
      <c r="ET214" s="23"/>
      <c r="EU214" s="23">
        <v>24</v>
      </c>
      <c r="EV214" s="39">
        <f t="shared" si="594"/>
        <v>312</v>
      </c>
      <c r="EW214" s="23"/>
      <c r="EX214" s="42"/>
      <c r="EY214" s="64">
        <f t="shared" si="595"/>
        <v>0</v>
      </c>
      <c r="EZ214" s="200">
        <f t="shared" si="410"/>
        <v>29</v>
      </c>
      <c r="FA214" s="199">
        <f t="shared" si="411"/>
        <v>377</v>
      </c>
      <c r="FB214" s="23"/>
      <c r="FC214" s="23"/>
      <c r="FD214" s="23"/>
    </row>
    <row r="215" spans="1:160" s="3" customFormat="1">
      <c r="A215" s="8"/>
      <c r="B215" s="19" t="s">
        <v>725</v>
      </c>
      <c r="C215" s="97">
        <v>2.5</v>
      </c>
      <c r="D215" s="98">
        <f t="shared" si="561"/>
        <v>15000</v>
      </c>
      <c r="E215" s="130">
        <f t="shared" si="406"/>
        <v>37500</v>
      </c>
      <c r="F215" s="24"/>
      <c r="G215" s="24"/>
      <c r="H215" s="38">
        <f t="shared" si="652"/>
        <v>0</v>
      </c>
      <c r="I215" s="29"/>
      <c r="J215" s="29"/>
      <c r="K215" s="38">
        <f t="shared" si="653"/>
        <v>0</v>
      </c>
      <c r="L215" s="23"/>
      <c r="M215" s="23"/>
      <c r="N215" s="39">
        <f t="shared" si="654"/>
        <v>0</v>
      </c>
      <c r="O215" s="23"/>
      <c r="P215" s="23"/>
      <c r="Q215" s="39">
        <f t="shared" si="655"/>
        <v>0</v>
      </c>
      <c r="R215" s="23"/>
      <c r="S215" s="23"/>
      <c r="T215" s="39">
        <f t="shared" si="656"/>
        <v>0</v>
      </c>
      <c r="U215" s="23"/>
      <c r="V215" s="23"/>
      <c r="W215" s="39">
        <f t="shared" si="657"/>
        <v>0</v>
      </c>
      <c r="X215" s="23"/>
      <c r="Y215" s="23"/>
      <c r="Z215" s="39">
        <f t="shared" si="658"/>
        <v>0</v>
      </c>
      <c r="AA215" s="144"/>
      <c r="AB215" s="144"/>
      <c r="AC215" s="39">
        <f t="shared" si="481"/>
        <v>0</v>
      </c>
      <c r="AD215" s="23"/>
      <c r="AE215" s="23"/>
      <c r="AF215" s="39">
        <f t="shared" si="659"/>
        <v>0</v>
      </c>
      <c r="AG215" s="164"/>
      <c r="AH215" s="119">
        <f t="shared" si="660"/>
        <v>0</v>
      </c>
      <c r="AI215" s="150">
        <f t="shared" si="661"/>
        <v>0</v>
      </c>
      <c r="AJ215" s="23"/>
      <c r="AK215" s="23"/>
      <c r="AL215" s="23"/>
      <c r="AM215" s="23"/>
      <c r="AN215" s="23"/>
      <c r="AO215" s="23"/>
      <c r="AP215" s="23"/>
      <c r="AQ215" s="23"/>
      <c r="AR215" s="39">
        <f t="shared" si="662"/>
        <v>0</v>
      </c>
      <c r="AS215" s="24"/>
      <c r="AT215" s="24"/>
      <c r="AU215" s="38">
        <f t="shared" si="663"/>
        <v>0</v>
      </c>
      <c r="AV215" s="226"/>
      <c r="AW215" s="198">
        <f t="shared" si="412"/>
        <v>0</v>
      </c>
      <c r="AX215" s="24"/>
      <c r="AY215" s="24"/>
      <c r="AZ215" s="38">
        <f t="shared" si="562"/>
        <v>0</v>
      </c>
      <c r="BA215" s="24"/>
      <c r="BB215" s="24"/>
      <c r="BC215" s="38">
        <f t="shared" si="563"/>
        <v>0</v>
      </c>
      <c r="BD215" s="24"/>
      <c r="BE215" s="24"/>
      <c r="BF215" s="38">
        <f t="shared" si="564"/>
        <v>0</v>
      </c>
      <c r="BG215" s="24"/>
      <c r="BH215" s="24"/>
      <c r="BI215" s="38">
        <f t="shared" si="565"/>
        <v>0</v>
      </c>
      <c r="BJ215" s="24"/>
      <c r="BK215" s="24"/>
      <c r="BL215" s="38">
        <f t="shared" si="566"/>
        <v>0</v>
      </c>
      <c r="BM215" s="24"/>
      <c r="BN215" s="24"/>
      <c r="BO215" s="38">
        <f t="shared" si="567"/>
        <v>0</v>
      </c>
      <c r="BP215" s="23"/>
      <c r="BQ215" s="23"/>
      <c r="BR215" s="39">
        <f t="shared" si="568"/>
        <v>0</v>
      </c>
      <c r="BS215" s="23"/>
      <c r="BT215" s="23"/>
      <c r="BU215" s="39">
        <f t="shared" si="569"/>
        <v>0</v>
      </c>
      <c r="BV215" s="200">
        <f t="shared" si="408"/>
        <v>0</v>
      </c>
      <c r="BW215" s="198">
        <f t="shared" si="409"/>
        <v>0</v>
      </c>
      <c r="BX215" s="23"/>
      <c r="BY215" s="23"/>
      <c r="BZ215" s="39">
        <f t="shared" si="570"/>
        <v>0</v>
      </c>
      <c r="CA215" s="23"/>
      <c r="CB215" s="23"/>
      <c r="CC215" s="39">
        <f t="shared" si="571"/>
        <v>0</v>
      </c>
      <c r="CD215" s="23"/>
      <c r="CE215" s="23"/>
      <c r="CF215" s="39">
        <f t="shared" si="572"/>
        <v>0</v>
      </c>
      <c r="CG215" s="23"/>
      <c r="CH215" s="23"/>
      <c r="CI215" s="39">
        <f t="shared" si="573"/>
        <v>0</v>
      </c>
      <c r="CJ215" s="23"/>
      <c r="CK215" s="23"/>
      <c r="CL215" s="39">
        <f t="shared" si="574"/>
        <v>0</v>
      </c>
      <c r="CM215" s="23"/>
      <c r="CN215" s="23"/>
      <c r="CO215" s="39">
        <f t="shared" si="575"/>
        <v>0</v>
      </c>
      <c r="CP215" s="23"/>
      <c r="CQ215" s="23"/>
      <c r="CR215" s="39">
        <f t="shared" si="576"/>
        <v>0</v>
      </c>
      <c r="CS215" s="23"/>
      <c r="CT215" s="23"/>
      <c r="CU215" s="39">
        <f t="shared" si="577"/>
        <v>0</v>
      </c>
      <c r="CV215" s="23"/>
      <c r="CW215" s="23"/>
      <c r="CX215" s="39">
        <f t="shared" si="578"/>
        <v>0</v>
      </c>
      <c r="CY215" s="23"/>
      <c r="CZ215" s="23"/>
      <c r="DA215" s="39">
        <f t="shared" si="579"/>
        <v>0</v>
      </c>
      <c r="DB215" s="23"/>
      <c r="DC215" s="23"/>
      <c r="DD215" s="39">
        <f t="shared" si="580"/>
        <v>0</v>
      </c>
      <c r="DE215" s="23"/>
      <c r="DF215" s="23"/>
      <c r="DG215" s="39">
        <f t="shared" si="581"/>
        <v>0</v>
      </c>
      <c r="DH215" s="23"/>
      <c r="DI215" s="21"/>
      <c r="DJ215" s="39"/>
      <c r="DK215" s="23"/>
      <c r="DL215" s="23"/>
      <c r="DM215" s="39">
        <f t="shared" si="583"/>
        <v>0</v>
      </c>
      <c r="DN215" s="23"/>
      <c r="DO215" s="23"/>
      <c r="DP215" s="39">
        <f t="shared" si="584"/>
        <v>0</v>
      </c>
      <c r="DQ215" s="23"/>
      <c r="DR215" s="23"/>
      <c r="DS215" s="39">
        <f t="shared" si="585"/>
        <v>0</v>
      </c>
      <c r="DT215" s="235">
        <f t="shared" si="413"/>
        <v>0</v>
      </c>
      <c r="DU215" s="198">
        <f t="shared" si="476"/>
        <v>0</v>
      </c>
      <c r="DV215" s="23"/>
      <c r="DW215" s="23"/>
      <c r="DX215" s="39">
        <f t="shared" si="586"/>
        <v>0</v>
      </c>
      <c r="DY215" s="23"/>
      <c r="DZ215" s="23"/>
      <c r="EA215" s="39">
        <f t="shared" si="587"/>
        <v>0</v>
      </c>
      <c r="EB215" s="23"/>
      <c r="EC215" s="23"/>
      <c r="ED215" s="39">
        <f t="shared" si="588"/>
        <v>0</v>
      </c>
      <c r="EE215" s="23"/>
      <c r="EF215" s="23"/>
      <c r="EG215" s="39">
        <f t="shared" si="589"/>
        <v>0</v>
      </c>
      <c r="EH215" s="23"/>
      <c r="EI215" s="171">
        <v>15000</v>
      </c>
      <c r="EJ215" s="39">
        <f t="shared" si="590"/>
        <v>37500</v>
      </c>
      <c r="EK215" s="23"/>
      <c r="EL215" s="23"/>
      <c r="EM215" s="39">
        <f t="shared" si="591"/>
        <v>0</v>
      </c>
      <c r="EN215" s="23"/>
      <c r="EO215" s="23"/>
      <c r="EP215" s="39">
        <f t="shared" si="592"/>
        <v>0</v>
      </c>
      <c r="EQ215" s="23"/>
      <c r="ER215" s="23"/>
      <c r="ES215" s="39">
        <f t="shared" si="593"/>
        <v>0</v>
      </c>
      <c r="ET215" s="23"/>
      <c r="EU215" s="23"/>
      <c r="EV215" s="39"/>
      <c r="EW215" s="23"/>
      <c r="EX215" s="42"/>
      <c r="EY215" s="64">
        <f t="shared" si="595"/>
        <v>0</v>
      </c>
      <c r="EZ215" s="200"/>
      <c r="FA215" s="199"/>
      <c r="FB215" s="23"/>
      <c r="FC215" s="23"/>
      <c r="FD215" s="23"/>
    </row>
    <row r="216" spans="1:160" s="3" customFormat="1">
      <c r="A216" s="8"/>
      <c r="B216" s="19" t="s">
        <v>700</v>
      </c>
      <c r="C216" s="97">
        <v>4</v>
      </c>
      <c r="D216" s="98">
        <f t="shared" si="561"/>
        <v>9360</v>
      </c>
      <c r="E216" s="125">
        <f t="shared" si="406"/>
        <v>37440</v>
      </c>
      <c r="F216" s="24"/>
      <c r="G216" s="24"/>
      <c r="H216" s="38">
        <f t="shared" si="652"/>
        <v>0</v>
      </c>
      <c r="I216" s="29"/>
      <c r="J216" s="29"/>
      <c r="K216" s="38">
        <f t="shared" si="653"/>
        <v>0</v>
      </c>
      <c r="L216" s="23"/>
      <c r="M216" s="23"/>
      <c r="N216" s="39">
        <f t="shared" si="654"/>
        <v>0</v>
      </c>
      <c r="O216" s="23"/>
      <c r="P216" s="23"/>
      <c r="Q216" s="39">
        <f t="shared" si="655"/>
        <v>0</v>
      </c>
      <c r="R216" s="23"/>
      <c r="S216" s="23"/>
      <c r="T216" s="39">
        <f t="shared" si="656"/>
        <v>0</v>
      </c>
      <c r="U216" s="23"/>
      <c r="V216" s="23"/>
      <c r="W216" s="39">
        <f t="shared" si="657"/>
        <v>0</v>
      </c>
      <c r="X216" s="23"/>
      <c r="Y216" s="23"/>
      <c r="Z216" s="39">
        <f t="shared" si="658"/>
        <v>0</v>
      </c>
      <c r="AA216" s="144"/>
      <c r="AB216" s="144"/>
      <c r="AC216" s="39">
        <f t="shared" si="481"/>
        <v>0</v>
      </c>
      <c r="AD216" s="23"/>
      <c r="AE216" s="23"/>
      <c r="AF216" s="39">
        <f t="shared" si="659"/>
        <v>0</v>
      </c>
      <c r="AG216" s="164"/>
      <c r="AH216" s="119">
        <f t="shared" si="660"/>
        <v>0</v>
      </c>
      <c r="AI216" s="150">
        <f t="shared" si="661"/>
        <v>0</v>
      </c>
      <c r="AJ216" s="23"/>
      <c r="AK216" s="23"/>
      <c r="AL216" s="23"/>
      <c r="AM216" s="23"/>
      <c r="AN216" s="23"/>
      <c r="AO216" s="23"/>
      <c r="AP216" s="23"/>
      <c r="AQ216" s="23"/>
      <c r="AR216" s="39">
        <f t="shared" si="662"/>
        <v>0</v>
      </c>
      <c r="AS216" s="24"/>
      <c r="AT216" s="24"/>
      <c r="AU216" s="38">
        <f t="shared" si="663"/>
        <v>0</v>
      </c>
      <c r="AV216" s="226"/>
      <c r="AW216" s="198">
        <f t="shared" si="412"/>
        <v>0</v>
      </c>
      <c r="AX216" s="24"/>
      <c r="AY216" s="24"/>
      <c r="AZ216" s="38">
        <f t="shared" si="562"/>
        <v>0</v>
      </c>
      <c r="BA216" s="24"/>
      <c r="BB216" s="24"/>
      <c r="BC216" s="38">
        <f t="shared" si="563"/>
        <v>0</v>
      </c>
      <c r="BD216" s="24"/>
      <c r="BE216" s="24"/>
      <c r="BF216" s="38">
        <f t="shared" si="564"/>
        <v>0</v>
      </c>
      <c r="BG216" s="24"/>
      <c r="BH216" s="24"/>
      <c r="BI216" s="38">
        <f t="shared" si="565"/>
        <v>0</v>
      </c>
      <c r="BJ216" s="24"/>
      <c r="BK216" s="24"/>
      <c r="BL216" s="38">
        <f t="shared" si="566"/>
        <v>0</v>
      </c>
      <c r="BM216" s="24"/>
      <c r="BN216" s="24"/>
      <c r="BO216" s="38">
        <f t="shared" si="567"/>
        <v>0</v>
      </c>
      <c r="BP216" s="23"/>
      <c r="BQ216" s="23"/>
      <c r="BR216" s="39">
        <f t="shared" si="568"/>
        <v>0</v>
      </c>
      <c r="BS216" s="23"/>
      <c r="BT216" s="23"/>
      <c r="BU216" s="39">
        <f t="shared" si="569"/>
        <v>0</v>
      </c>
      <c r="BV216" s="200">
        <f t="shared" si="408"/>
        <v>0</v>
      </c>
      <c r="BW216" s="198">
        <f t="shared" si="409"/>
        <v>0</v>
      </c>
      <c r="BX216" s="23"/>
      <c r="BY216" s="23"/>
      <c r="BZ216" s="39">
        <f t="shared" si="570"/>
        <v>0</v>
      </c>
      <c r="CA216" s="23"/>
      <c r="CB216" s="23"/>
      <c r="CC216" s="39">
        <f t="shared" si="571"/>
        <v>0</v>
      </c>
      <c r="CD216" s="23"/>
      <c r="CE216" s="23"/>
      <c r="CF216" s="39">
        <f t="shared" si="572"/>
        <v>0</v>
      </c>
      <c r="CG216" s="23"/>
      <c r="CH216" s="23"/>
      <c r="CI216" s="39">
        <f t="shared" si="573"/>
        <v>0</v>
      </c>
      <c r="CJ216" s="23"/>
      <c r="CK216" s="23"/>
      <c r="CL216" s="39">
        <f t="shared" si="574"/>
        <v>0</v>
      </c>
      <c r="CM216" s="23"/>
      <c r="CN216" s="23"/>
      <c r="CO216" s="39">
        <f t="shared" si="575"/>
        <v>0</v>
      </c>
      <c r="CP216" s="23"/>
      <c r="CQ216" s="23"/>
      <c r="CR216" s="39">
        <f t="shared" si="576"/>
        <v>0</v>
      </c>
      <c r="CS216" s="23"/>
      <c r="CT216" s="23"/>
      <c r="CU216" s="39">
        <f t="shared" si="577"/>
        <v>0</v>
      </c>
      <c r="CV216" s="23"/>
      <c r="CW216" s="23"/>
      <c r="CX216" s="39">
        <f t="shared" si="578"/>
        <v>0</v>
      </c>
      <c r="CY216" s="23"/>
      <c r="CZ216" s="23"/>
      <c r="DA216" s="39">
        <f t="shared" si="579"/>
        <v>0</v>
      </c>
      <c r="DB216" s="23"/>
      <c r="DC216" s="23"/>
      <c r="DD216" s="39">
        <f t="shared" si="580"/>
        <v>0</v>
      </c>
      <c r="DE216" s="23"/>
      <c r="DF216" s="23"/>
      <c r="DG216" s="39">
        <f t="shared" si="581"/>
        <v>0</v>
      </c>
      <c r="DH216" s="23"/>
      <c r="DI216" s="21"/>
      <c r="DJ216" s="39"/>
      <c r="DK216" s="23"/>
      <c r="DL216" s="23"/>
      <c r="DM216" s="39">
        <f t="shared" si="583"/>
        <v>0</v>
      </c>
      <c r="DN216" s="23"/>
      <c r="DO216" s="23"/>
      <c r="DP216" s="39">
        <f t="shared" si="584"/>
        <v>0</v>
      </c>
      <c r="DQ216" s="23"/>
      <c r="DR216" s="23"/>
      <c r="DS216" s="39">
        <f t="shared" si="585"/>
        <v>0</v>
      </c>
      <c r="DT216" s="235">
        <f t="shared" si="413"/>
        <v>0</v>
      </c>
      <c r="DU216" s="198">
        <f t="shared" si="476"/>
        <v>0</v>
      </c>
      <c r="DV216" s="23"/>
      <c r="DW216" s="23"/>
      <c r="DX216" s="39">
        <f t="shared" si="586"/>
        <v>0</v>
      </c>
      <c r="DY216" s="23"/>
      <c r="DZ216" s="23"/>
      <c r="EA216" s="39">
        <f t="shared" si="587"/>
        <v>0</v>
      </c>
      <c r="EB216" s="23"/>
      <c r="EC216" s="23"/>
      <c r="ED216" s="39">
        <f t="shared" si="588"/>
        <v>0</v>
      </c>
      <c r="EE216" s="23"/>
      <c r="EF216" s="23"/>
      <c r="EG216" s="39">
        <f t="shared" si="589"/>
        <v>0</v>
      </c>
      <c r="EH216" s="23"/>
      <c r="EI216" s="171">
        <v>9360</v>
      </c>
      <c r="EJ216" s="39">
        <f t="shared" si="590"/>
        <v>37440</v>
      </c>
      <c r="EK216" s="23"/>
      <c r="EL216" s="23"/>
      <c r="EM216" s="39">
        <f t="shared" si="591"/>
        <v>0</v>
      </c>
      <c r="EN216" s="23"/>
      <c r="EO216" s="23"/>
      <c r="EP216" s="39">
        <f t="shared" si="592"/>
        <v>0</v>
      </c>
      <c r="EQ216" s="23"/>
      <c r="ER216" s="23"/>
      <c r="ES216" s="39">
        <f t="shared" si="593"/>
        <v>0</v>
      </c>
      <c r="ET216" s="23"/>
      <c r="EU216" s="23"/>
      <c r="EV216" s="39"/>
      <c r="EW216" s="23"/>
      <c r="EX216" s="42"/>
      <c r="EY216" s="64">
        <f t="shared" si="595"/>
        <v>0</v>
      </c>
      <c r="EZ216" s="200">
        <f t="shared" si="410"/>
        <v>9360</v>
      </c>
      <c r="FA216" s="199">
        <f t="shared" si="411"/>
        <v>37440</v>
      </c>
      <c r="FB216" s="23"/>
      <c r="FC216" s="23"/>
      <c r="FD216" s="23"/>
    </row>
    <row r="217" spans="1:160" s="59" customFormat="1" ht="15.75">
      <c r="A217" s="177">
        <v>54111</v>
      </c>
      <c r="B217" s="178" t="s">
        <v>94</v>
      </c>
      <c r="C217" s="188"/>
      <c r="D217" s="192">
        <f>+G217+J217+M217+P217+S217+V217+Y217+AE217+AQ217+AT217+AY217+BB217+BE217+BH217+BK217+BN217+BQ217+BT217+BY217+CB217+CE217+CH217+CK217+CN217+CQ217+CW217+CZ217+DF217+DI217+DO217+DL217+DR217+DW217+DZ217+EC217+EF217+EI217+EL217+EO217+ER217+EU217+EX217</f>
        <v>508</v>
      </c>
      <c r="E217" s="190">
        <f>SUM(E218:E221)</f>
        <v>11040</v>
      </c>
      <c r="F217" s="190">
        <f t="shared" ref="F217:BQ217" si="664">SUM(F218:F221)</f>
        <v>0</v>
      </c>
      <c r="G217" s="190">
        <f t="shared" si="664"/>
        <v>500</v>
      </c>
      <c r="H217" s="190">
        <f t="shared" si="664"/>
        <v>4000</v>
      </c>
      <c r="I217" s="190">
        <f t="shared" si="664"/>
        <v>0</v>
      </c>
      <c r="J217" s="190">
        <f t="shared" si="664"/>
        <v>0</v>
      </c>
      <c r="K217" s="190">
        <f t="shared" si="664"/>
        <v>0</v>
      </c>
      <c r="L217" s="190">
        <f t="shared" si="664"/>
        <v>0</v>
      </c>
      <c r="M217" s="190">
        <f t="shared" si="664"/>
        <v>0</v>
      </c>
      <c r="N217" s="190">
        <f t="shared" si="664"/>
        <v>0</v>
      </c>
      <c r="O217" s="190">
        <f t="shared" si="664"/>
        <v>0</v>
      </c>
      <c r="P217" s="190">
        <f t="shared" si="664"/>
        <v>0</v>
      </c>
      <c r="Q217" s="190">
        <f t="shared" si="664"/>
        <v>0</v>
      </c>
      <c r="R217" s="190">
        <f t="shared" si="664"/>
        <v>0</v>
      </c>
      <c r="S217" s="190">
        <f t="shared" si="664"/>
        <v>0</v>
      </c>
      <c r="T217" s="190">
        <f t="shared" si="664"/>
        <v>0</v>
      </c>
      <c r="U217" s="190">
        <f t="shared" si="664"/>
        <v>0</v>
      </c>
      <c r="V217" s="190">
        <f t="shared" si="664"/>
        <v>0</v>
      </c>
      <c r="W217" s="190">
        <f t="shared" si="664"/>
        <v>0</v>
      </c>
      <c r="X217" s="190">
        <f t="shared" si="664"/>
        <v>0</v>
      </c>
      <c r="Y217" s="190">
        <f t="shared" si="664"/>
        <v>0</v>
      </c>
      <c r="Z217" s="190">
        <f t="shared" si="664"/>
        <v>0</v>
      </c>
      <c r="AA217" s="190">
        <f t="shared" si="664"/>
        <v>0</v>
      </c>
      <c r="AB217" s="190">
        <f t="shared" si="664"/>
        <v>0</v>
      </c>
      <c r="AC217" s="190">
        <f t="shared" si="664"/>
        <v>0</v>
      </c>
      <c r="AD217" s="190">
        <f t="shared" si="664"/>
        <v>0</v>
      </c>
      <c r="AE217" s="190">
        <f t="shared" si="664"/>
        <v>0</v>
      </c>
      <c r="AF217" s="190">
        <f t="shared" si="664"/>
        <v>0</v>
      </c>
      <c r="AG217" s="191">
        <f t="shared" si="664"/>
        <v>0</v>
      </c>
      <c r="AH217" s="190">
        <f t="shared" si="664"/>
        <v>0</v>
      </c>
      <c r="AI217" s="190">
        <f t="shared" si="664"/>
        <v>0</v>
      </c>
      <c r="AJ217" s="190">
        <f t="shared" si="664"/>
        <v>0</v>
      </c>
      <c r="AK217" s="190">
        <f t="shared" si="664"/>
        <v>0</v>
      </c>
      <c r="AL217" s="190">
        <f t="shared" si="664"/>
        <v>0</v>
      </c>
      <c r="AM217" s="190">
        <f t="shared" si="664"/>
        <v>0</v>
      </c>
      <c r="AN217" s="190">
        <f t="shared" si="664"/>
        <v>0</v>
      </c>
      <c r="AO217" s="190">
        <f t="shared" si="664"/>
        <v>0</v>
      </c>
      <c r="AP217" s="190">
        <f t="shared" si="664"/>
        <v>0</v>
      </c>
      <c r="AQ217" s="190">
        <f t="shared" si="664"/>
        <v>0</v>
      </c>
      <c r="AR217" s="190">
        <f t="shared" si="664"/>
        <v>0</v>
      </c>
      <c r="AS217" s="190">
        <f t="shared" si="664"/>
        <v>0</v>
      </c>
      <c r="AT217" s="190">
        <f t="shared" si="664"/>
        <v>0</v>
      </c>
      <c r="AU217" s="190">
        <f t="shared" si="664"/>
        <v>0</v>
      </c>
      <c r="AV217" s="190">
        <f t="shared" si="664"/>
        <v>500</v>
      </c>
      <c r="AW217" s="190">
        <f t="shared" si="664"/>
        <v>4000</v>
      </c>
      <c r="AX217" s="190">
        <f t="shared" si="664"/>
        <v>0</v>
      </c>
      <c r="AY217" s="190">
        <f t="shared" si="664"/>
        <v>0</v>
      </c>
      <c r="AZ217" s="190">
        <f t="shared" si="664"/>
        <v>0</v>
      </c>
      <c r="BA217" s="190">
        <f t="shared" si="664"/>
        <v>0</v>
      </c>
      <c r="BB217" s="190">
        <f t="shared" si="664"/>
        <v>0</v>
      </c>
      <c r="BC217" s="190">
        <f t="shared" si="664"/>
        <v>0</v>
      </c>
      <c r="BD217" s="190">
        <f t="shared" si="664"/>
        <v>0</v>
      </c>
      <c r="BE217" s="190">
        <f t="shared" si="664"/>
        <v>0</v>
      </c>
      <c r="BF217" s="190">
        <f t="shared" si="664"/>
        <v>0</v>
      </c>
      <c r="BG217" s="190">
        <f t="shared" si="664"/>
        <v>0</v>
      </c>
      <c r="BH217" s="190">
        <f t="shared" si="664"/>
        <v>0</v>
      </c>
      <c r="BI217" s="190">
        <f t="shared" si="664"/>
        <v>0</v>
      </c>
      <c r="BJ217" s="190">
        <f t="shared" si="664"/>
        <v>0</v>
      </c>
      <c r="BK217" s="190">
        <f t="shared" si="664"/>
        <v>0</v>
      </c>
      <c r="BL217" s="190">
        <f t="shared" si="664"/>
        <v>0</v>
      </c>
      <c r="BM217" s="190">
        <f t="shared" si="664"/>
        <v>0</v>
      </c>
      <c r="BN217" s="190">
        <f t="shared" si="664"/>
        <v>0</v>
      </c>
      <c r="BO217" s="190">
        <f t="shared" si="664"/>
        <v>0</v>
      </c>
      <c r="BP217" s="190">
        <f t="shared" si="664"/>
        <v>0</v>
      </c>
      <c r="BQ217" s="190">
        <f t="shared" si="664"/>
        <v>0</v>
      </c>
      <c r="BR217" s="190">
        <f t="shared" ref="BR217:EF217" si="665">SUM(BR218:BR221)</f>
        <v>0</v>
      </c>
      <c r="BS217" s="190">
        <f t="shared" si="665"/>
        <v>0</v>
      </c>
      <c r="BT217" s="190">
        <f t="shared" si="665"/>
        <v>0</v>
      </c>
      <c r="BU217" s="190">
        <f t="shared" si="665"/>
        <v>0</v>
      </c>
      <c r="BV217" s="190">
        <f t="shared" si="665"/>
        <v>0</v>
      </c>
      <c r="BW217" s="190">
        <f t="shared" si="665"/>
        <v>0</v>
      </c>
      <c r="BX217" s="190">
        <f t="shared" si="665"/>
        <v>0</v>
      </c>
      <c r="BY217" s="190">
        <f t="shared" si="665"/>
        <v>0</v>
      </c>
      <c r="BZ217" s="190">
        <f t="shared" si="665"/>
        <v>0</v>
      </c>
      <c r="CA217" s="190">
        <f t="shared" si="665"/>
        <v>0</v>
      </c>
      <c r="CB217" s="190">
        <f t="shared" si="665"/>
        <v>0</v>
      </c>
      <c r="CC217" s="190">
        <f t="shared" si="665"/>
        <v>0</v>
      </c>
      <c r="CD217" s="190">
        <f t="shared" si="665"/>
        <v>0</v>
      </c>
      <c r="CE217" s="190">
        <f t="shared" si="665"/>
        <v>0</v>
      </c>
      <c r="CF217" s="190">
        <f t="shared" si="665"/>
        <v>0</v>
      </c>
      <c r="CG217" s="190">
        <f t="shared" si="665"/>
        <v>0</v>
      </c>
      <c r="CH217" s="190">
        <f t="shared" si="665"/>
        <v>0</v>
      </c>
      <c r="CI217" s="190">
        <f t="shared" si="665"/>
        <v>0</v>
      </c>
      <c r="CJ217" s="190">
        <f t="shared" si="665"/>
        <v>0</v>
      </c>
      <c r="CK217" s="190">
        <f t="shared" si="665"/>
        <v>0</v>
      </c>
      <c r="CL217" s="190">
        <f t="shared" si="665"/>
        <v>0</v>
      </c>
      <c r="CM217" s="190">
        <f t="shared" si="665"/>
        <v>0</v>
      </c>
      <c r="CN217" s="190">
        <f t="shared" si="665"/>
        <v>0</v>
      </c>
      <c r="CO217" s="190">
        <f t="shared" si="665"/>
        <v>0</v>
      </c>
      <c r="CP217" s="190">
        <f t="shared" si="665"/>
        <v>0</v>
      </c>
      <c r="CQ217" s="190">
        <f t="shared" si="665"/>
        <v>0</v>
      </c>
      <c r="CR217" s="190">
        <f t="shared" si="665"/>
        <v>0</v>
      </c>
      <c r="CS217" s="190">
        <f t="shared" ref="CS217:CU217" si="666">SUM(CS218:CS221)</f>
        <v>0</v>
      </c>
      <c r="CT217" s="190">
        <f t="shared" si="666"/>
        <v>0</v>
      </c>
      <c r="CU217" s="190">
        <f t="shared" si="666"/>
        <v>0</v>
      </c>
      <c r="CV217" s="190">
        <f t="shared" si="665"/>
        <v>0</v>
      </c>
      <c r="CW217" s="190">
        <f t="shared" si="665"/>
        <v>0</v>
      </c>
      <c r="CX217" s="190">
        <f t="shared" si="665"/>
        <v>0</v>
      </c>
      <c r="CY217" s="190">
        <f t="shared" si="665"/>
        <v>0</v>
      </c>
      <c r="CZ217" s="190">
        <f t="shared" si="665"/>
        <v>5</v>
      </c>
      <c r="DA217" s="190">
        <f t="shared" si="665"/>
        <v>40</v>
      </c>
      <c r="DB217" s="190">
        <f t="shared" si="665"/>
        <v>0</v>
      </c>
      <c r="DC217" s="190">
        <f t="shared" si="665"/>
        <v>0</v>
      </c>
      <c r="DD217" s="190">
        <f t="shared" si="665"/>
        <v>0</v>
      </c>
      <c r="DE217" s="190">
        <f t="shared" si="665"/>
        <v>0</v>
      </c>
      <c r="DF217" s="190">
        <f t="shared" si="665"/>
        <v>0</v>
      </c>
      <c r="DG217" s="190">
        <f t="shared" si="665"/>
        <v>0</v>
      </c>
      <c r="DH217" s="190">
        <f t="shared" si="665"/>
        <v>0</v>
      </c>
      <c r="DI217" s="190">
        <f t="shared" si="665"/>
        <v>0</v>
      </c>
      <c r="DJ217" s="190">
        <f t="shared" si="665"/>
        <v>0</v>
      </c>
      <c r="DK217" s="190">
        <f t="shared" si="665"/>
        <v>0</v>
      </c>
      <c r="DL217" s="190">
        <f t="shared" si="665"/>
        <v>0</v>
      </c>
      <c r="DM217" s="190">
        <f t="shared" si="665"/>
        <v>0</v>
      </c>
      <c r="DN217" s="190">
        <f t="shared" si="665"/>
        <v>0</v>
      </c>
      <c r="DO217" s="190">
        <f t="shared" si="665"/>
        <v>0</v>
      </c>
      <c r="DP217" s="190">
        <f t="shared" si="665"/>
        <v>0</v>
      </c>
      <c r="DQ217" s="190">
        <f t="shared" si="665"/>
        <v>0</v>
      </c>
      <c r="DR217" s="190">
        <f t="shared" si="665"/>
        <v>0</v>
      </c>
      <c r="DS217" s="190">
        <f t="shared" si="665"/>
        <v>0</v>
      </c>
      <c r="DT217" s="190">
        <f t="shared" si="665"/>
        <v>5</v>
      </c>
      <c r="DU217" s="190">
        <f t="shared" si="665"/>
        <v>40</v>
      </c>
      <c r="DV217" s="190">
        <f t="shared" si="665"/>
        <v>0</v>
      </c>
      <c r="DW217" s="190">
        <f t="shared" si="665"/>
        <v>0</v>
      </c>
      <c r="DX217" s="190">
        <f t="shared" si="665"/>
        <v>0</v>
      </c>
      <c r="DY217" s="190">
        <f t="shared" si="665"/>
        <v>0</v>
      </c>
      <c r="DZ217" s="190">
        <f t="shared" si="665"/>
        <v>1</v>
      </c>
      <c r="EA217" s="190">
        <f t="shared" si="665"/>
        <v>5000</v>
      </c>
      <c r="EB217" s="190">
        <f t="shared" si="665"/>
        <v>0</v>
      </c>
      <c r="EC217" s="190">
        <f t="shared" si="665"/>
        <v>0</v>
      </c>
      <c r="ED217" s="190">
        <f t="shared" si="665"/>
        <v>0</v>
      </c>
      <c r="EE217" s="190">
        <f t="shared" si="665"/>
        <v>0</v>
      </c>
      <c r="EF217" s="190">
        <f t="shared" si="665"/>
        <v>0</v>
      </c>
      <c r="EG217" s="190">
        <f t="shared" ref="EG217:FA217" si="667">SUM(EG218:EG221)</f>
        <v>0</v>
      </c>
      <c r="EH217" s="190">
        <f t="shared" si="667"/>
        <v>0</v>
      </c>
      <c r="EI217" s="190">
        <f t="shared" si="667"/>
        <v>0</v>
      </c>
      <c r="EJ217" s="190">
        <f t="shared" si="667"/>
        <v>0</v>
      </c>
      <c r="EK217" s="190">
        <f t="shared" si="667"/>
        <v>0</v>
      </c>
      <c r="EL217" s="190">
        <f t="shared" si="667"/>
        <v>0</v>
      </c>
      <c r="EM217" s="190">
        <f t="shared" si="667"/>
        <v>0</v>
      </c>
      <c r="EN217" s="190">
        <f t="shared" si="667"/>
        <v>0</v>
      </c>
      <c r="EO217" s="190">
        <f t="shared" si="667"/>
        <v>0</v>
      </c>
      <c r="EP217" s="190">
        <f t="shared" si="667"/>
        <v>0</v>
      </c>
      <c r="EQ217" s="190">
        <f t="shared" si="667"/>
        <v>0</v>
      </c>
      <c r="ER217" s="190">
        <f t="shared" si="667"/>
        <v>1</v>
      </c>
      <c r="ES217" s="190">
        <f t="shared" si="667"/>
        <v>1000</v>
      </c>
      <c r="ET217" s="190">
        <f t="shared" si="667"/>
        <v>0</v>
      </c>
      <c r="EU217" s="190">
        <f t="shared" si="667"/>
        <v>1</v>
      </c>
      <c r="EV217" s="190">
        <f t="shared" si="667"/>
        <v>1000</v>
      </c>
      <c r="EW217" s="190">
        <f t="shared" si="667"/>
        <v>0</v>
      </c>
      <c r="EX217" s="190">
        <f t="shared" si="667"/>
        <v>0</v>
      </c>
      <c r="EY217" s="190">
        <f t="shared" si="667"/>
        <v>0</v>
      </c>
      <c r="EZ217" s="190">
        <f t="shared" si="667"/>
        <v>3</v>
      </c>
      <c r="FA217" s="190">
        <f t="shared" si="667"/>
        <v>7000</v>
      </c>
      <c r="FB217" s="56"/>
      <c r="FC217" s="56"/>
      <c r="FD217" s="56"/>
    </row>
    <row r="218" spans="1:160" s="11" customFormat="1">
      <c r="A218" s="12"/>
      <c r="B218" s="20" t="s">
        <v>621</v>
      </c>
      <c r="C218" s="109">
        <v>5000</v>
      </c>
      <c r="D218" s="98">
        <f>+G218+J218+M218+P218+S218+V218+Y218+AB218+AE218+AH218+AQ218+AT218+AY218+BB218+BE218+BH218+BK218+BN218+BQ218+BT218+BY218+CB218+CE218+CH218+CK218+CN218+CQ218+CW218+CZ218+DC218+DF218+DI218+DO218+DL218+DR218+DW218+DZ218+EC218+EF218+EI218+EL218+EO218+ER218+EU218+EX218</f>
        <v>1</v>
      </c>
      <c r="E218" s="125">
        <f t="shared" si="406"/>
        <v>5000</v>
      </c>
      <c r="F218" s="24"/>
      <c r="G218" s="24"/>
      <c r="H218" s="38">
        <f t="shared" ref="H218:H241" si="668">G218*C218</f>
        <v>0</v>
      </c>
      <c r="I218" s="30"/>
      <c r="J218" s="30"/>
      <c r="K218" s="38">
        <f>J218*C218</f>
        <v>0</v>
      </c>
      <c r="L218" s="24"/>
      <c r="M218" s="24"/>
      <c r="N218" s="39">
        <f>M218*C218</f>
        <v>0</v>
      </c>
      <c r="O218" s="24"/>
      <c r="P218" s="24"/>
      <c r="Q218" s="39">
        <f>P218*C218</f>
        <v>0</v>
      </c>
      <c r="R218" s="24"/>
      <c r="S218" s="24"/>
      <c r="T218" s="39">
        <f>S218*C218</f>
        <v>0</v>
      </c>
      <c r="U218" s="24"/>
      <c r="V218" s="24"/>
      <c r="W218" s="39">
        <f t="shared" si="657"/>
        <v>0</v>
      </c>
      <c r="X218" s="24"/>
      <c r="Y218" s="24"/>
      <c r="Z218" s="39">
        <f t="shared" si="658"/>
        <v>0</v>
      </c>
      <c r="AA218" s="144"/>
      <c r="AB218" s="144"/>
      <c r="AC218" s="39">
        <f t="shared" si="481"/>
        <v>0</v>
      </c>
      <c r="AD218" s="24"/>
      <c r="AE218" s="24"/>
      <c r="AF218" s="39">
        <f t="shared" si="659"/>
        <v>0</v>
      </c>
      <c r="AG218" s="164"/>
      <c r="AH218" s="119">
        <f t="shared" si="660"/>
        <v>0</v>
      </c>
      <c r="AI218" s="150">
        <f t="shared" si="661"/>
        <v>0</v>
      </c>
      <c r="AJ218" s="24"/>
      <c r="AK218" s="24"/>
      <c r="AL218" s="24"/>
      <c r="AM218" s="24"/>
      <c r="AN218" s="24"/>
      <c r="AO218" s="24"/>
      <c r="AP218" s="24"/>
      <c r="AQ218" s="24"/>
      <c r="AR218" s="39">
        <f t="shared" si="662"/>
        <v>0</v>
      </c>
      <c r="AS218" s="24"/>
      <c r="AT218" s="24"/>
      <c r="AU218" s="38">
        <f t="shared" si="663"/>
        <v>0</v>
      </c>
      <c r="AV218" s="226">
        <f t="shared" si="407"/>
        <v>0</v>
      </c>
      <c r="AW218" s="198">
        <f t="shared" si="412"/>
        <v>0</v>
      </c>
      <c r="AX218" s="24"/>
      <c r="AY218" s="24"/>
      <c r="AZ218" s="38">
        <f>AY218*C218</f>
        <v>0</v>
      </c>
      <c r="BA218" s="24"/>
      <c r="BB218" s="24"/>
      <c r="BC218" s="38">
        <f>BB218*C218</f>
        <v>0</v>
      </c>
      <c r="BD218" s="24"/>
      <c r="BE218" s="24"/>
      <c r="BF218" s="38">
        <f>BE218*C218</f>
        <v>0</v>
      </c>
      <c r="BG218" s="24"/>
      <c r="BH218" s="24"/>
      <c r="BI218" s="38">
        <f>BH218*C218</f>
        <v>0</v>
      </c>
      <c r="BJ218" s="24"/>
      <c r="BK218" s="24"/>
      <c r="BL218" s="38">
        <f>BK218*C218</f>
        <v>0</v>
      </c>
      <c r="BM218" s="24"/>
      <c r="BN218" s="24"/>
      <c r="BO218" s="38">
        <f>BN218*C218</f>
        <v>0</v>
      </c>
      <c r="BP218" s="24"/>
      <c r="BQ218" s="24"/>
      <c r="BR218" s="39">
        <f>BQ218*C218</f>
        <v>0</v>
      </c>
      <c r="BS218" s="24"/>
      <c r="BT218" s="24"/>
      <c r="BU218" s="39">
        <f>BT218*C218</f>
        <v>0</v>
      </c>
      <c r="BV218" s="200">
        <f t="shared" si="408"/>
        <v>0</v>
      </c>
      <c r="BW218" s="198">
        <f t="shared" si="409"/>
        <v>0</v>
      </c>
      <c r="BX218" s="24"/>
      <c r="BY218" s="24"/>
      <c r="BZ218" s="39">
        <f>BY218*C218</f>
        <v>0</v>
      </c>
      <c r="CA218" s="24"/>
      <c r="CB218" s="24"/>
      <c r="CC218" s="39">
        <f>CB218*C218</f>
        <v>0</v>
      </c>
      <c r="CD218" s="24"/>
      <c r="CE218" s="24"/>
      <c r="CF218" s="39">
        <f>CE218*C218</f>
        <v>0</v>
      </c>
      <c r="CG218" s="24"/>
      <c r="CH218" s="24"/>
      <c r="CI218" s="39">
        <f>CH218*C218</f>
        <v>0</v>
      </c>
      <c r="CJ218" s="24"/>
      <c r="CK218" s="24"/>
      <c r="CL218" s="39">
        <f>CK218*C218</f>
        <v>0</v>
      </c>
      <c r="CM218" s="24"/>
      <c r="CN218" s="24"/>
      <c r="CO218" s="39">
        <f>CN218*C218</f>
        <v>0</v>
      </c>
      <c r="CP218" s="24"/>
      <c r="CQ218" s="24"/>
      <c r="CR218" s="39">
        <f>CQ218*C218</f>
        <v>0</v>
      </c>
      <c r="CS218" s="24"/>
      <c r="CT218" s="24"/>
      <c r="CU218" s="39">
        <f t="shared" ref="CU218:CU221" si="669">CT218*C218</f>
        <v>0</v>
      </c>
      <c r="CV218" s="24"/>
      <c r="CW218" s="24"/>
      <c r="CX218" s="39">
        <f>CW218*C218</f>
        <v>0</v>
      </c>
      <c r="CY218" s="24"/>
      <c r="CZ218" s="24"/>
      <c r="DA218" s="39">
        <f>CZ218*C218</f>
        <v>0</v>
      </c>
      <c r="DB218" s="24"/>
      <c r="DC218" s="24"/>
      <c r="DD218" s="39">
        <f>DC218*C218</f>
        <v>0</v>
      </c>
      <c r="DE218" s="24"/>
      <c r="DF218" s="24"/>
      <c r="DG218" s="39">
        <f>DF218*C218</f>
        <v>0</v>
      </c>
      <c r="DH218" s="24"/>
      <c r="DI218" s="24"/>
      <c r="DJ218" s="39">
        <f>DI218*C218</f>
        <v>0</v>
      </c>
      <c r="DK218" s="24"/>
      <c r="DL218" s="24"/>
      <c r="DM218" s="39">
        <f>DL218*C218</f>
        <v>0</v>
      </c>
      <c r="DN218" s="24"/>
      <c r="DO218" s="24"/>
      <c r="DP218" s="39">
        <f>DO218*C218</f>
        <v>0</v>
      </c>
      <c r="DQ218" s="24"/>
      <c r="DR218" s="24"/>
      <c r="DS218" s="39">
        <f>DR218*C218</f>
        <v>0</v>
      </c>
      <c r="DT218" s="235">
        <f t="shared" si="413"/>
        <v>0</v>
      </c>
      <c r="DU218" s="198">
        <f t="shared" si="476"/>
        <v>0</v>
      </c>
      <c r="DV218" s="24"/>
      <c r="DW218" s="24"/>
      <c r="DX218" s="39">
        <f>DW218*C218</f>
        <v>0</v>
      </c>
      <c r="DY218" s="24"/>
      <c r="DZ218" s="24">
        <v>1</v>
      </c>
      <c r="EA218" s="39">
        <f>DZ218*C218</f>
        <v>5000</v>
      </c>
      <c r="EB218" s="24"/>
      <c r="EC218" s="24"/>
      <c r="ED218" s="39">
        <f>EC218*C218</f>
        <v>0</v>
      </c>
      <c r="EE218" s="24"/>
      <c r="EF218" s="24"/>
      <c r="EG218" s="39">
        <f>EF218*C218</f>
        <v>0</v>
      </c>
      <c r="EH218" s="24"/>
      <c r="EI218" s="24"/>
      <c r="EJ218" s="39">
        <f>EI218*C218</f>
        <v>0</v>
      </c>
      <c r="EK218" s="24"/>
      <c r="EL218" s="24"/>
      <c r="EM218" s="39">
        <f>EL218*C218</f>
        <v>0</v>
      </c>
      <c r="EN218" s="24"/>
      <c r="EO218" s="24"/>
      <c r="EP218" s="39">
        <f>EO218*C218</f>
        <v>0</v>
      </c>
      <c r="EQ218" s="24"/>
      <c r="ER218" s="24"/>
      <c r="ES218" s="39">
        <f>ER218*C218</f>
        <v>0</v>
      </c>
      <c r="ET218" s="24"/>
      <c r="EU218" s="24"/>
      <c r="EV218" s="39">
        <f>EU218*C218</f>
        <v>0</v>
      </c>
      <c r="EW218" s="24"/>
      <c r="EX218" s="43"/>
      <c r="EY218" s="64">
        <f>EX218*C218</f>
        <v>0</v>
      </c>
      <c r="EZ218" s="200">
        <f t="shared" si="410"/>
        <v>1</v>
      </c>
      <c r="FA218" s="199">
        <f t="shared" si="411"/>
        <v>5000</v>
      </c>
      <c r="FB218" s="24"/>
      <c r="FC218" s="24"/>
      <c r="FD218" s="24"/>
    </row>
    <row r="219" spans="1:160" s="11" customFormat="1">
      <c r="A219" s="12"/>
      <c r="B219" s="20" t="s">
        <v>816</v>
      </c>
      <c r="C219" s="109">
        <v>8</v>
      </c>
      <c r="D219" s="98">
        <f>+G219+J219+M219+P219+S219+V219+Y219+AB219+AE219+AH219+AQ219+AT219+AY219+BB219+BE219+BH219+BK219+BN219+BQ219+BT219+BY219+CB219+CE219+CH219+CK219+CN219+CQ219+CW219+CZ219+DC219+DF219+DI219+DO219+DL219+DR219+DW219+DZ219+EC219+EF219+EI219+EL219+EO219+ER219+EU219+EX219</f>
        <v>505</v>
      </c>
      <c r="E219" s="125">
        <f t="shared" ref="E219" si="670">D219*C219</f>
        <v>4040</v>
      </c>
      <c r="F219" s="24"/>
      <c r="G219" s="24">
        <v>500</v>
      </c>
      <c r="H219" s="38">
        <f t="shared" ref="H219" si="671">G219*C219</f>
        <v>4000</v>
      </c>
      <c r="I219" s="30"/>
      <c r="J219" s="30"/>
      <c r="K219" s="38">
        <f>J219*C219</f>
        <v>0</v>
      </c>
      <c r="L219" s="24"/>
      <c r="M219" s="24"/>
      <c r="N219" s="39">
        <f>M219*C219</f>
        <v>0</v>
      </c>
      <c r="O219" s="24"/>
      <c r="P219" s="24"/>
      <c r="Q219" s="39">
        <f>P219*C219</f>
        <v>0</v>
      </c>
      <c r="R219" s="24"/>
      <c r="S219" s="24"/>
      <c r="T219" s="39">
        <f>S219*C219</f>
        <v>0</v>
      </c>
      <c r="U219" s="24"/>
      <c r="V219" s="24"/>
      <c r="W219" s="39">
        <f t="shared" ref="W219" si="672">V219*C219</f>
        <v>0</v>
      </c>
      <c r="X219" s="24"/>
      <c r="Y219" s="24"/>
      <c r="Z219" s="39">
        <f t="shared" ref="Z219" si="673">Y219*C219</f>
        <v>0</v>
      </c>
      <c r="AA219" s="144"/>
      <c r="AB219" s="144"/>
      <c r="AC219" s="39">
        <f t="shared" ref="AC219" si="674">AB219*C219</f>
        <v>0</v>
      </c>
      <c r="AD219" s="24"/>
      <c r="AE219" s="24"/>
      <c r="AF219" s="39">
        <f t="shared" ref="AF219" si="675">AE219*C219</f>
        <v>0</v>
      </c>
      <c r="AG219" s="164"/>
      <c r="AH219" s="119">
        <f t="shared" ref="AH219" si="676">AG219*12</f>
        <v>0</v>
      </c>
      <c r="AI219" s="150">
        <f t="shared" ref="AI219" si="677">AH219*C219</f>
        <v>0</v>
      </c>
      <c r="AJ219" s="24"/>
      <c r="AK219" s="24"/>
      <c r="AL219" s="24"/>
      <c r="AM219" s="24"/>
      <c r="AN219" s="24"/>
      <c r="AO219" s="24"/>
      <c r="AP219" s="24"/>
      <c r="AQ219" s="24"/>
      <c r="AR219" s="39">
        <f t="shared" ref="AR219" si="678">AQ219*C219</f>
        <v>0</v>
      </c>
      <c r="AS219" s="24"/>
      <c r="AT219" s="24"/>
      <c r="AU219" s="38">
        <f t="shared" ref="AU219" si="679">AT219*C219</f>
        <v>0</v>
      </c>
      <c r="AV219" s="226">
        <f t="shared" ref="AV219" si="680">AT219+AQ219+AO219+AM219+AK219+AE219+Y219+V219+S219+P219+M219+J219+G219</f>
        <v>500</v>
      </c>
      <c r="AW219" s="198">
        <f t="shared" ref="AW219" si="681">AU219+AR219+AH219+AF219+AC219+Z219+W219+T219+Q219+N219+K219+H219</f>
        <v>4000</v>
      </c>
      <c r="AX219" s="24"/>
      <c r="AY219" s="24"/>
      <c r="AZ219" s="38">
        <f>AY219*C219</f>
        <v>0</v>
      </c>
      <c r="BA219" s="24"/>
      <c r="BB219" s="24"/>
      <c r="BC219" s="38">
        <f>BB219*C219</f>
        <v>0</v>
      </c>
      <c r="BD219" s="24"/>
      <c r="BE219" s="24"/>
      <c r="BF219" s="38">
        <f>BE219*C219</f>
        <v>0</v>
      </c>
      <c r="BG219" s="24"/>
      <c r="BH219" s="24"/>
      <c r="BI219" s="38">
        <f>BH219*C219</f>
        <v>0</v>
      </c>
      <c r="BJ219" s="24"/>
      <c r="BK219" s="24"/>
      <c r="BL219" s="38">
        <f>BK219*C219</f>
        <v>0</v>
      </c>
      <c r="BM219" s="24"/>
      <c r="BN219" s="24"/>
      <c r="BO219" s="38">
        <f>BN219*C219</f>
        <v>0</v>
      </c>
      <c r="BP219" s="24"/>
      <c r="BQ219" s="24"/>
      <c r="BR219" s="39">
        <f>BQ219*C219</f>
        <v>0</v>
      </c>
      <c r="BS219" s="24"/>
      <c r="BT219" s="24"/>
      <c r="BU219" s="39">
        <f>BT219*C219</f>
        <v>0</v>
      </c>
      <c r="BV219" s="200">
        <f t="shared" ref="BV219" si="682">BT219+BQ219+BN219+BK219+BH219+BE219+BB219+AY219</f>
        <v>0</v>
      </c>
      <c r="BW219" s="198">
        <f t="shared" ref="BW219" si="683">BU219+BR219+BO219+BL219+BI219+BF219+BC219+AZ219</f>
        <v>0</v>
      </c>
      <c r="BX219" s="24"/>
      <c r="BY219" s="24"/>
      <c r="BZ219" s="39">
        <f>BY219*C219</f>
        <v>0</v>
      </c>
      <c r="CA219" s="24"/>
      <c r="CB219" s="24"/>
      <c r="CC219" s="39">
        <f>CB219*C219</f>
        <v>0</v>
      </c>
      <c r="CD219" s="24"/>
      <c r="CE219" s="24"/>
      <c r="CF219" s="39">
        <f>CE219*C219</f>
        <v>0</v>
      </c>
      <c r="CG219" s="24"/>
      <c r="CH219" s="24"/>
      <c r="CI219" s="39">
        <f>CH219*C219</f>
        <v>0</v>
      </c>
      <c r="CJ219" s="24"/>
      <c r="CK219" s="24"/>
      <c r="CL219" s="39">
        <f>CK219*C219</f>
        <v>0</v>
      </c>
      <c r="CM219" s="24"/>
      <c r="CN219" s="24"/>
      <c r="CO219" s="39">
        <f>CN219*C219</f>
        <v>0</v>
      </c>
      <c r="CP219" s="24"/>
      <c r="CQ219" s="24"/>
      <c r="CR219" s="39">
        <f>CQ219*C219</f>
        <v>0</v>
      </c>
      <c r="CS219" s="24"/>
      <c r="CT219" s="24"/>
      <c r="CU219" s="39">
        <f t="shared" si="669"/>
        <v>0</v>
      </c>
      <c r="CV219" s="24"/>
      <c r="CW219" s="24"/>
      <c r="CX219" s="39">
        <f>CW219*C219</f>
        <v>0</v>
      </c>
      <c r="CY219" s="24"/>
      <c r="CZ219" s="24">
        <v>5</v>
      </c>
      <c r="DA219" s="39">
        <f>CZ219*C219</f>
        <v>40</v>
      </c>
      <c r="DB219" s="24"/>
      <c r="DC219" s="24"/>
      <c r="DD219" s="39">
        <f>DC219*C219</f>
        <v>0</v>
      </c>
      <c r="DE219" s="24"/>
      <c r="DF219" s="24"/>
      <c r="DG219" s="39">
        <f>DF219*C219</f>
        <v>0</v>
      </c>
      <c r="DH219" s="24"/>
      <c r="DI219" s="24"/>
      <c r="DJ219" s="39">
        <f>DI219*C219</f>
        <v>0</v>
      </c>
      <c r="DK219" s="24"/>
      <c r="DL219" s="24"/>
      <c r="DM219" s="39">
        <f>DL219*C219</f>
        <v>0</v>
      </c>
      <c r="DN219" s="24"/>
      <c r="DO219" s="24"/>
      <c r="DP219" s="39">
        <f>DO219*C219</f>
        <v>0</v>
      </c>
      <c r="DQ219" s="24"/>
      <c r="DR219" s="24"/>
      <c r="DS219" s="39">
        <f>DR219*C219</f>
        <v>0</v>
      </c>
      <c r="DT219" s="235">
        <f t="shared" ref="DT219" si="684">+DR219+DO219+DL219+DI219+DF219+CZ219+CW219+CQ219+CN219+CK219+CH219+CE219+CB219+BY219+DC219</f>
        <v>5</v>
      </c>
      <c r="DU219" s="198">
        <f t="shared" ref="DU219" si="685">BZ219+CC219+CF219+CI219+CL219+CO219+CR219+CX219+DA219+DD219+DG219+DJ219+DM219+DP219+DS219</f>
        <v>40</v>
      </c>
      <c r="DV219" s="24"/>
      <c r="DW219" s="24"/>
      <c r="DX219" s="39">
        <f>DW219*C219</f>
        <v>0</v>
      </c>
      <c r="DY219" s="24"/>
      <c r="DZ219" s="24"/>
      <c r="EA219" s="39">
        <f>DZ219*C219</f>
        <v>0</v>
      </c>
      <c r="EB219" s="24"/>
      <c r="EC219" s="24"/>
      <c r="ED219" s="39">
        <f>EC219*C219</f>
        <v>0</v>
      </c>
      <c r="EE219" s="24"/>
      <c r="EF219" s="24"/>
      <c r="EG219" s="39">
        <f>EF219*C219</f>
        <v>0</v>
      </c>
      <c r="EH219" s="24"/>
      <c r="EI219" s="24"/>
      <c r="EJ219" s="39">
        <f>EI219*C219</f>
        <v>0</v>
      </c>
      <c r="EK219" s="24"/>
      <c r="EL219" s="24"/>
      <c r="EM219" s="39">
        <f>EL219*C219</f>
        <v>0</v>
      </c>
      <c r="EN219" s="24"/>
      <c r="EO219" s="24"/>
      <c r="EP219" s="39">
        <f>EO219*C219</f>
        <v>0</v>
      </c>
      <c r="EQ219" s="24"/>
      <c r="ER219" s="24"/>
      <c r="ES219" s="39">
        <f>ER219*C219</f>
        <v>0</v>
      </c>
      <c r="ET219" s="24"/>
      <c r="EU219" s="24"/>
      <c r="EV219" s="39">
        <f>EU219*C219</f>
        <v>0</v>
      </c>
      <c r="EW219" s="24"/>
      <c r="EX219" s="43"/>
      <c r="EY219" s="64">
        <f>EX219*C219</f>
        <v>0</v>
      </c>
      <c r="EZ219" s="200">
        <f t="shared" ref="EZ219" si="686">+EX219+EU219+ER219+EO219+EL219+EI219+EF219+EC219+DZ219+DW219</f>
        <v>0</v>
      </c>
      <c r="FA219" s="199">
        <f t="shared" ref="FA219" si="687">EY219+EV219+ES219+EP219+EM219+EJ219+EG219+ED219+EA219+DX219</f>
        <v>0</v>
      </c>
      <c r="FB219" s="24"/>
      <c r="FC219" s="24"/>
      <c r="FD219" s="24"/>
    </row>
    <row r="220" spans="1:160" s="11" customFormat="1">
      <c r="A220" s="12"/>
      <c r="B220" s="20" t="s">
        <v>638</v>
      </c>
      <c r="C220" s="109">
        <v>1000</v>
      </c>
      <c r="D220" s="98">
        <f>+G220+J220+M220+P220+S220+V220+Y220+AB220+AE220+AH220+AQ220+AT220+AY220+BB220+BE220+BH220+BK220+BN220+BQ220+BT220+BY220+CB220+CE220+CH220+CK220+CN220+CQ220+CW220+CZ220+DC220+DF220+DI220+DO220+DL220+DR220+DW220+DZ220+EC220+EF220+EI220+EL220+EO220+ER220+EU220+EX220</f>
        <v>1</v>
      </c>
      <c r="E220" s="125">
        <f t="shared" si="406"/>
        <v>1000</v>
      </c>
      <c r="F220" s="24"/>
      <c r="G220" s="24"/>
      <c r="H220" s="38">
        <f t="shared" si="668"/>
        <v>0</v>
      </c>
      <c r="I220" s="30"/>
      <c r="J220" s="30"/>
      <c r="K220" s="38">
        <f t="shared" ref="K220:K221" si="688">J220*C220</f>
        <v>0</v>
      </c>
      <c r="L220" s="24"/>
      <c r="M220" s="24"/>
      <c r="N220" s="39">
        <f t="shared" ref="N220:N221" si="689">M220*C220</f>
        <v>0</v>
      </c>
      <c r="O220" s="24"/>
      <c r="P220" s="24"/>
      <c r="Q220" s="39">
        <f t="shared" ref="Q220:Q221" si="690">P220*C220</f>
        <v>0</v>
      </c>
      <c r="R220" s="24"/>
      <c r="S220" s="24"/>
      <c r="T220" s="39">
        <f>S220*C220</f>
        <v>0</v>
      </c>
      <c r="U220" s="24"/>
      <c r="V220" s="24"/>
      <c r="W220" s="39">
        <f t="shared" si="657"/>
        <v>0</v>
      </c>
      <c r="X220" s="24"/>
      <c r="Y220" s="24"/>
      <c r="Z220" s="39">
        <f t="shared" si="658"/>
        <v>0</v>
      </c>
      <c r="AA220" s="144"/>
      <c r="AB220" s="144"/>
      <c r="AC220" s="39">
        <f t="shared" si="481"/>
        <v>0</v>
      </c>
      <c r="AD220" s="24"/>
      <c r="AE220" s="24"/>
      <c r="AF220" s="39">
        <f t="shared" si="659"/>
        <v>0</v>
      </c>
      <c r="AG220" s="164"/>
      <c r="AH220" s="119">
        <f t="shared" si="660"/>
        <v>0</v>
      </c>
      <c r="AI220" s="150">
        <f t="shared" si="661"/>
        <v>0</v>
      </c>
      <c r="AJ220" s="24"/>
      <c r="AK220" s="24"/>
      <c r="AL220" s="24"/>
      <c r="AM220" s="24"/>
      <c r="AN220" s="24"/>
      <c r="AO220" s="24"/>
      <c r="AP220" s="24"/>
      <c r="AQ220" s="24"/>
      <c r="AR220" s="39">
        <f t="shared" si="662"/>
        <v>0</v>
      </c>
      <c r="AS220" s="24"/>
      <c r="AT220" s="24"/>
      <c r="AU220" s="38">
        <f t="shared" si="663"/>
        <v>0</v>
      </c>
      <c r="AV220" s="226">
        <f t="shared" si="407"/>
        <v>0</v>
      </c>
      <c r="AW220" s="198">
        <f t="shared" ref="AW220:AW286" si="691">AU220+AR220+AH220+AF220+AC220+Z220+W220+T220+Q220+N220+K220+H220</f>
        <v>0</v>
      </c>
      <c r="AX220" s="24"/>
      <c r="AY220" s="24"/>
      <c r="AZ220" s="38">
        <f>AY220*C220</f>
        <v>0</v>
      </c>
      <c r="BA220" s="24"/>
      <c r="BB220" s="24"/>
      <c r="BC220" s="38">
        <f>BB220*C220</f>
        <v>0</v>
      </c>
      <c r="BD220" s="24"/>
      <c r="BE220" s="24"/>
      <c r="BF220" s="38">
        <f>BE220*C220</f>
        <v>0</v>
      </c>
      <c r="BG220" s="24"/>
      <c r="BH220" s="24"/>
      <c r="BI220" s="38">
        <f>BH220*C220</f>
        <v>0</v>
      </c>
      <c r="BJ220" s="24"/>
      <c r="BK220" s="24"/>
      <c r="BL220" s="38">
        <f>BK220*C220</f>
        <v>0</v>
      </c>
      <c r="BM220" s="24"/>
      <c r="BN220" s="24"/>
      <c r="BO220" s="38">
        <f>BN220*C220</f>
        <v>0</v>
      </c>
      <c r="BP220" s="24"/>
      <c r="BQ220" s="24"/>
      <c r="BR220" s="39">
        <f>BQ220*C220</f>
        <v>0</v>
      </c>
      <c r="BS220" s="24"/>
      <c r="BT220" s="24"/>
      <c r="BU220" s="39">
        <f>BT220*C220</f>
        <v>0</v>
      </c>
      <c r="BV220" s="200">
        <f t="shared" si="408"/>
        <v>0</v>
      </c>
      <c r="BW220" s="198">
        <f t="shared" si="409"/>
        <v>0</v>
      </c>
      <c r="BX220" s="24"/>
      <c r="BY220" s="24"/>
      <c r="BZ220" s="39">
        <f>BY220*C220</f>
        <v>0</v>
      </c>
      <c r="CA220" s="24"/>
      <c r="CB220" s="24"/>
      <c r="CC220" s="39">
        <f>CB220*C220</f>
        <v>0</v>
      </c>
      <c r="CD220" s="24"/>
      <c r="CE220" s="24"/>
      <c r="CF220" s="39">
        <f>CE220*C220</f>
        <v>0</v>
      </c>
      <c r="CG220" s="24"/>
      <c r="CH220" s="24"/>
      <c r="CI220" s="39">
        <f>CH220*C220</f>
        <v>0</v>
      </c>
      <c r="CJ220" s="24"/>
      <c r="CK220" s="24"/>
      <c r="CL220" s="39">
        <f>CK220*C220</f>
        <v>0</v>
      </c>
      <c r="CM220" s="24"/>
      <c r="CN220" s="24"/>
      <c r="CO220" s="39">
        <f>CN220*C220</f>
        <v>0</v>
      </c>
      <c r="CP220" s="24"/>
      <c r="CQ220" s="24"/>
      <c r="CR220" s="39">
        <f>CQ220*C220</f>
        <v>0</v>
      </c>
      <c r="CS220" s="24"/>
      <c r="CT220" s="24"/>
      <c r="CU220" s="39">
        <f t="shared" si="669"/>
        <v>0</v>
      </c>
      <c r="CV220" s="24"/>
      <c r="CW220" s="24"/>
      <c r="CX220" s="39">
        <f>CW220*C220</f>
        <v>0</v>
      </c>
      <c r="CY220" s="24"/>
      <c r="CZ220" s="24"/>
      <c r="DA220" s="39">
        <f>CZ220*C220</f>
        <v>0</v>
      </c>
      <c r="DB220" s="24"/>
      <c r="DC220" s="24"/>
      <c r="DD220" s="39">
        <f>DC220*C220</f>
        <v>0</v>
      </c>
      <c r="DE220" s="24"/>
      <c r="DF220" s="24"/>
      <c r="DG220" s="39">
        <f>DF220*C220</f>
        <v>0</v>
      </c>
      <c r="DH220" s="24"/>
      <c r="DI220" s="24"/>
      <c r="DJ220" s="39">
        <f>DI220*C220</f>
        <v>0</v>
      </c>
      <c r="DK220" s="24"/>
      <c r="DL220" s="24"/>
      <c r="DM220" s="39">
        <f>DL220*C220</f>
        <v>0</v>
      </c>
      <c r="DN220" s="24"/>
      <c r="DO220" s="24"/>
      <c r="DP220" s="39">
        <f>DO220*C220</f>
        <v>0</v>
      </c>
      <c r="DQ220" s="24"/>
      <c r="DR220" s="24"/>
      <c r="DS220" s="39">
        <f>DR220*C220</f>
        <v>0</v>
      </c>
      <c r="DT220" s="235">
        <f t="shared" ref="DT220:DT286" si="692">+DR220+DO220+DL220+DI220+DF220+CZ220+CW220+CQ220+CN220+CK220+CH220+CE220+CB220+BY220+DC220</f>
        <v>0</v>
      </c>
      <c r="DU220" s="198">
        <f t="shared" si="476"/>
        <v>0</v>
      </c>
      <c r="DV220" s="24"/>
      <c r="DW220" s="24"/>
      <c r="DX220" s="39">
        <f>DW220*C220</f>
        <v>0</v>
      </c>
      <c r="DY220" s="24"/>
      <c r="DZ220" s="24"/>
      <c r="EA220" s="39">
        <f>DZ220*C220</f>
        <v>0</v>
      </c>
      <c r="EB220" s="24"/>
      <c r="EC220" s="24"/>
      <c r="ED220" s="39">
        <f>EC220*C220</f>
        <v>0</v>
      </c>
      <c r="EE220" s="24"/>
      <c r="EF220" s="24"/>
      <c r="EG220" s="39">
        <f>EF220*C220</f>
        <v>0</v>
      </c>
      <c r="EH220" s="24"/>
      <c r="EI220" s="24"/>
      <c r="EJ220" s="39">
        <f>EI220*C220</f>
        <v>0</v>
      </c>
      <c r="EK220" s="24"/>
      <c r="EL220" s="24"/>
      <c r="EM220" s="39">
        <f>EL220*C220</f>
        <v>0</v>
      </c>
      <c r="EN220" s="24"/>
      <c r="EO220" s="24"/>
      <c r="EP220" s="39">
        <f>EO220*C220</f>
        <v>0</v>
      </c>
      <c r="EQ220" s="24"/>
      <c r="ER220" s="24">
        <v>1</v>
      </c>
      <c r="ES220" s="39">
        <f>ER220*C220</f>
        <v>1000</v>
      </c>
      <c r="ET220" s="24"/>
      <c r="EU220" s="24"/>
      <c r="EV220" s="39">
        <f>EU220*C220</f>
        <v>0</v>
      </c>
      <c r="EW220" s="24"/>
      <c r="EX220" s="43"/>
      <c r="EY220" s="64">
        <f>EX220*C220</f>
        <v>0</v>
      </c>
      <c r="EZ220" s="200">
        <f t="shared" si="410"/>
        <v>1</v>
      </c>
      <c r="FA220" s="199">
        <f t="shared" si="411"/>
        <v>1000</v>
      </c>
      <c r="FB220" s="24"/>
      <c r="FC220" s="24"/>
      <c r="FD220" s="24"/>
    </row>
    <row r="221" spans="1:160" s="11" customFormat="1">
      <c r="A221" s="12"/>
      <c r="B221" s="20" t="s">
        <v>646</v>
      </c>
      <c r="C221" s="109">
        <v>1000</v>
      </c>
      <c r="D221" s="98">
        <f>+G221+J221+M221+P221+S221+V221+Y221+AB221+AE221+AH221+AQ221+AT221+AY221+BB221+BE221+BH221+BK221+BN221+BQ221+BT221+BY221+CB221+CE221+CH221+CK221+CN221+CQ221+CW221+CZ221+DC221+DF221+DI221+DO221+DL221+DR221+DW221+DZ221+EC221+EF221+EI221+EL221+EO221+ER221+EU221+EX221</f>
        <v>1</v>
      </c>
      <c r="E221" s="125">
        <f t="shared" ref="E221:E287" si="693">D221*C221</f>
        <v>1000</v>
      </c>
      <c r="F221" s="24"/>
      <c r="G221" s="24"/>
      <c r="H221" s="38">
        <f t="shared" si="668"/>
        <v>0</v>
      </c>
      <c r="I221" s="30"/>
      <c r="J221" s="30"/>
      <c r="K221" s="38">
        <f t="shared" si="688"/>
        <v>0</v>
      </c>
      <c r="L221" s="24"/>
      <c r="M221" s="24"/>
      <c r="N221" s="39">
        <f t="shared" si="689"/>
        <v>0</v>
      </c>
      <c r="O221" s="24"/>
      <c r="P221" s="24"/>
      <c r="Q221" s="39">
        <f t="shared" si="690"/>
        <v>0</v>
      </c>
      <c r="R221" s="24"/>
      <c r="S221" s="24"/>
      <c r="T221" s="39">
        <f>S221*C221</f>
        <v>0</v>
      </c>
      <c r="U221" s="24"/>
      <c r="V221" s="24"/>
      <c r="W221" s="39">
        <f t="shared" si="657"/>
        <v>0</v>
      </c>
      <c r="X221" s="24"/>
      <c r="Y221" s="24"/>
      <c r="Z221" s="39">
        <f t="shared" si="658"/>
        <v>0</v>
      </c>
      <c r="AA221" s="144"/>
      <c r="AB221" s="144"/>
      <c r="AC221" s="39">
        <f t="shared" si="481"/>
        <v>0</v>
      </c>
      <c r="AD221" s="24"/>
      <c r="AE221" s="24"/>
      <c r="AF221" s="39">
        <f t="shared" si="659"/>
        <v>0</v>
      </c>
      <c r="AG221" s="164"/>
      <c r="AH221" s="119">
        <f t="shared" si="660"/>
        <v>0</v>
      </c>
      <c r="AI221" s="150">
        <f t="shared" si="661"/>
        <v>0</v>
      </c>
      <c r="AJ221" s="24"/>
      <c r="AK221" s="24"/>
      <c r="AL221" s="24"/>
      <c r="AM221" s="24"/>
      <c r="AN221" s="24"/>
      <c r="AO221" s="24"/>
      <c r="AP221" s="24"/>
      <c r="AQ221" s="24"/>
      <c r="AR221" s="39">
        <f t="shared" si="662"/>
        <v>0</v>
      </c>
      <c r="AS221" s="24"/>
      <c r="AT221" s="24"/>
      <c r="AU221" s="38">
        <f t="shared" si="663"/>
        <v>0</v>
      </c>
      <c r="AV221" s="226">
        <f t="shared" si="407"/>
        <v>0</v>
      </c>
      <c r="AW221" s="198">
        <f t="shared" si="691"/>
        <v>0</v>
      </c>
      <c r="AX221" s="24"/>
      <c r="AY221" s="24"/>
      <c r="AZ221" s="38">
        <f>AY221*C221</f>
        <v>0</v>
      </c>
      <c r="BA221" s="24"/>
      <c r="BB221" s="24"/>
      <c r="BC221" s="38">
        <f>BB221*C221</f>
        <v>0</v>
      </c>
      <c r="BD221" s="24"/>
      <c r="BE221" s="24"/>
      <c r="BF221" s="38">
        <f>BE221*C221</f>
        <v>0</v>
      </c>
      <c r="BG221" s="24"/>
      <c r="BH221" s="24"/>
      <c r="BI221" s="38">
        <f>BH221*C221</f>
        <v>0</v>
      </c>
      <c r="BJ221" s="24"/>
      <c r="BK221" s="24"/>
      <c r="BL221" s="38">
        <f>BK221*C221</f>
        <v>0</v>
      </c>
      <c r="BM221" s="24"/>
      <c r="BN221" s="24"/>
      <c r="BO221" s="38">
        <f>BN221*C221</f>
        <v>0</v>
      </c>
      <c r="BP221" s="24"/>
      <c r="BQ221" s="24"/>
      <c r="BR221" s="39">
        <f>BQ221*C221</f>
        <v>0</v>
      </c>
      <c r="BS221" s="24"/>
      <c r="BT221" s="24"/>
      <c r="BU221" s="39">
        <f>BT221*C221</f>
        <v>0</v>
      </c>
      <c r="BV221" s="200">
        <f t="shared" si="408"/>
        <v>0</v>
      </c>
      <c r="BW221" s="198">
        <f t="shared" si="409"/>
        <v>0</v>
      </c>
      <c r="BX221" s="24"/>
      <c r="BY221" s="24"/>
      <c r="BZ221" s="39">
        <f>BY221*C221</f>
        <v>0</v>
      </c>
      <c r="CA221" s="24"/>
      <c r="CB221" s="24"/>
      <c r="CC221" s="39">
        <f>CB221*C221</f>
        <v>0</v>
      </c>
      <c r="CD221" s="24"/>
      <c r="CE221" s="24"/>
      <c r="CF221" s="39">
        <f>CE221*C221</f>
        <v>0</v>
      </c>
      <c r="CG221" s="24"/>
      <c r="CH221" s="24"/>
      <c r="CI221" s="39">
        <f>CH221*C221</f>
        <v>0</v>
      </c>
      <c r="CJ221" s="24"/>
      <c r="CK221" s="24"/>
      <c r="CL221" s="39">
        <f>CK221*C221</f>
        <v>0</v>
      </c>
      <c r="CM221" s="24"/>
      <c r="CN221" s="24"/>
      <c r="CO221" s="39">
        <f>CN221*C221</f>
        <v>0</v>
      </c>
      <c r="CP221" s="24"/>
      <c r="CQ221" s="24"/>
      <c r="CR221" s="39">
        <f>CQ221*C221</f>
        <v>0</v>
      </c>
      <c r="CS221" s="24"/>
      <c r="CT221" s="24"/>
      <c r="CU221" s="39">
        <f t="shared" si="669"/>
        <v>0</v>
      </c>
      <c r="CV221" s="24"/>
      <c r="CW221" s="24"/>
      <c r="CX221" s="39">
        <f>CW221*C221</f>
        <v>0</v>
      </c>
      <c r="CY221" s="24"/>
      <c r="CZ221" s="24"/>
      <c r="DA221" s="39">
        <f>CZ221*C221</f>
        <v>0</v>
      </c>
      <c r="DB221" s="24"/>
      <c r="DC221" s="24"/>
      <c r="DD221" s="39">
        <f>DC221*C221</f>
        <v>0</v>
      </c>
      <c r="DE221" s="24"/>
      <c r="DF221" s="24"/>
      <c r="DG221" s="39">
        <f>DF221*C221</f>
        <v>0</v>
      </c>
      <c r="DH221" s="24"/>
      <c r="DI221" s="24"/>
      <c r="DJ221" s="39">
        <f>DI221*C221</f>
        <v>0</v>
      </c>
      <c r="DK221" s="24"/>
      <c r="DL221" s="24"/>
      <c r="DM221" s="39">
        <f>DL221*C221</f>
        <v>0</v>
      </c>
      <c r="DN221" s="24"/>
      <c r="DO221" s="24"/>
      <c r="DP221" s="39">
        <f>DO221*C221</f>
        <v>0</v>
      </c>
      <c r="DQ221" s="24"/>
      <c r="DR221" s="24"/>
      <c r="DS221" s="39">
        <f>DR221*C221</f>
        <v>0</v>
      </c>
      <c r="DT221" s="235">
        <f t="shared" si="692"/>
        <v>0</v>
      </c>
      <c r="DU221" s="198">
        <f t="shared" si="476"/>
        <v>0</v>
      </c>
      <c r="DV221" s="24"/>
      <c r="DW221" s="24"/>
      <c r="DX221" s="39">
        <f>DW221*C221</f>
        <v>0</v>
      </c>
      <c r="DY221" s="24"/>
      <c r="DZ221" s="24"/>
      <c r="EA221" s="39">
        <f>DZ221*C221</f>
        <v>0</v>
      </c>
      <c r="EB221" s="24"/>
      <c r="EC221" s="24"/>
      <c r="ED221" s="39">
        <f>EC221*C221</f>
        <v>0</v>
      </c>
      <c r="EE221" s="24"/>
      <c r="EF221" s="24"/>
      <c r="EG221" s="39">
        <f>EF221*C221</f>
        <v>0</v>
      </c>
      <c r="EH221" s="24"/>
      <c r="EI221" s="24"/>
      <c r="EJ221" s="39">
        <f>EI221*C221</f>
        <v>0</v>
      </c>
      <c r="EK221" s="24"/>
      <c r="EL221" s="24"/>
      <c r="EM221" s="39">
        <f>EL221*C221</f>
        <v>0</v>
      </c>
      <c r="EN221" s="24"/>
      <c r="EO221" s="24"/>
      <c r="EP221" s="39">
        <f>EO221*C221</f>
        <v>0</v>
      </c>
      <c r="EQ221" s="24"/>
      <c r="ER221" s="24"/>
      <c r="ES221" s="39">
        <f>ER221*C221</f>
        <v>0</v>
      </c>
      <c r="ET221" s="24"/>
      <c r="EU221" s="24">
        <v>1</v>
      </c>
      <c r="EV221" s="39">
        <f>EU221*C221</f>
        <v>1000</v>
      </c>
      <c r="EW221" s="24"/>
      <c r="EX221" s="43"/>
      <c r="EY221" s="64">
        <f>EX221*C221</f>
        <v>0</v>
      </c>
      <c r="EZ221" s="200">
        <f t="shared" si="410"/>
        <v>1</v>
      </c>
      <c r="FA221" s="199">
        <f t="shared" si="411"/>
        <v>1000</v>
      </c>
      <c r="FB221" s="24"/>
      <c r="FC221" s="24"/>
      <c r="FD221" s="24"/>
    </row>
    <row r="222" spans="1:160" s="59" customFormat="1" ht="15.75">
      <c r="A222" s="177">
        <v>54112</v>
      </c>
      <c r="B222" s="178" t="s">
        <v>9</v>
      </c>
      <c r="C222" s="188"/>
      <c r="D222" s="192">
        <f>+G222+J222+M222+P222+S222+V222+Y222+AE222+AQ222+AT222+AY222+BB222+BE222+BH222+BK222+BN222+BQ222+BT222+BY222+CB222+CE222+CH222+CK222+CN222+CQ222+CW222+CZ222+DF222+DI222+DO222+DL222+DR222+DW222+DZ222+EC222+EF222+EI222+EL222+EO222+ER222+EU222+EX222</f>
        <v>594</v>
      </c>
      <c r="E222" s="190">
        <f>SUM(E223:E240)</f>
        <v>32767</v>
      </c>
      <c r="F222" s="190">
        <f t="shared" ref="F222:BQ222" si="694">SUM(F223:F240)</f>
        <v>0</v>
      </c>
      <c r="G222" s="190">
        <f t="shared" si="694"/>
        <v>0</v>
      </c>
      <c r="H222" s="190">
        <f t="shared" si="694"/>
        <v>0</v>
      </c>
      <c r="I222" s="190">
        <f t="shared" si="694"/>
        <v>0</v>
      </c>
      <c r="J222" s="190">
        <f t="shared" si="694"/>
        <v>0</v>
      </c>
      <c r="K222" s="190">
        <f t="shared" si="694"/>
        <v>0</v>
      </c>
      <c r="L222" s="190">
        <f t="shared" si="694"/>
        <v>0</v>
      </c>
      <c r="M222" s="190">
        <f t="shared" si="694"/>
        <v>0</v>
      </c>
      <c r="N222" s="190">
        <f t="shared" si="694"/>
        <v>0</v>
      </c>
      <c r="O222" s="190">
        <f t="shared" si="694"/>
        <v>0</v>
      </c>
      <c r="P222" s="190">
        <f t="shared" si="694"/>
        <v>0</v>
      </c>
      <c r="Q222" s="190">
        <f t="shared" si="694"/>
        <v>0</v>
      </c>
      <c r="R222" s="190">
        <f t="shared" si="694"/>
        <v>0</v>
      </c>
      <c r="S222" s="190">
        <f t="shared" si="694"/>
        <v>0</v>
      </c>
      <c r="T222" s="190">
        <f t="shared" si="694"/>
        <v>0</v>
      </c>
      <c r="U222" s="190">
        <f t="shared" si="694"/>
        <v>0</v>
      </c>
      <c r="V222" s="190">
        <f t="shared" si="694"/>
        <v>0</v>
      </c>
      <c r="W222" s="190">
        <f t="shared" si="694"/>
        <v>0</v>
      </c>
      <c r="X222" s="190">
        <f t="shared" si="694"/>
        <v>0</v>
      </c>
      <c r="Y222" s="190">
        <f t="shared" si="694"/>
        <v>0</v>
      </c>
      <c r="Z222" s="190">
        <f t="shared" si="694"/>
        <v>0</v>
      </c>
      <c r="AA222" s="190">
        <f t="shared" si="694"/>
        <v>0</v>
      </c>
      <c r="AB222" s="190">
        <f t="shared" si="694"/>
        <v>0</v>
      </c>
      <c r="AC222" s="190">
        <f t="shared" si="694"/>
        <v>0</v>
      </c>
      <c r="AD222" s="190">
        <f t="shared" si="694"/>
        <v>0</v>
      </c>
      <c r="AE222" s="190">
        <f t="shared" si="694"/>
        <v>0</v>
      </c>
      <c r="AF222" s="190">
        <f t="shared" si="694"/>
        <v>0</v>
      </c>
      <c r="AG222" s="191">
        <f t="shared" si="694"/>
        <v>0</v>
      </c>
      <c r="AH222" s="190">
        <f t="shared" si="694"/>
        <v>0</v>
      </c>
      <c r="AI222" s="190">
        <f t="shared" si="694"/>
        <v>0</v>
      </c>
      <c r="AJ222" s="190">
        <f t="shared" si="694"/>
        <v>0</v>
      </c>
      <c r="AK222" s="190">
        <f t="shared" si="694"/>
        <v>0</v>
      </c>
      <c r="AL222" s="190">
        <f t="shared" si="694"/>
        <v>0</v>
      </c>
      <c r="AM222" s="190">
        <f t="shared" si="694"/>
        <v>0</v>
      </c>
      <c r="AN222" s="190">
        <f t="shared" si="694"/>
        <v>0</v>
      </c>
      <c r="AO222" s="190">
        <f t="shared" si="694"/>
        <v>0</v>
      </c>
      <c r="AP222" s="190">
        <f t="shared" si="694"/>
        <v>0</v>
      </c>
      <c r="AQ222" s="190">
        <f t="shared" si="694"/>
        <v>0</v>
      </c>
      <c r="AR222" s="190">
        <f t="shared" si="694"/>
        <v>0</v>
      </c>
      <c r="AS222" s="190">
        <f t="shared" si="694"/>
        <v>0</v>
      </c>
      <c r="AT222" s="190">
        <f t="shared" si="694"/>
        <v>0</v>
      </c>
      <c r="AU222" s="190">
        <f t="shared" si="694"/>
        <v>0</v>
      </c>
      <c r="AV222" s="190">
        <f t="shared" si="694"/>
        <v>0</v>
      </c>
      <c r="AW222" s="190">
        <f t="shared" si="694"/>
        <v>0</v>
      </c>
      <c r="AX222" s="190">
        <f t="shared" si="694"/>
        <v>0</v>
      </c>
      <c r="AY222" s="190">
        <f t="shared" si="694"/>
        <v>1</v>
      </c>
      <c r="AZ222" s="190">
        <f t="shared" si="694"/>
        <v>8</v>
      </c>
      <c r="BA222" s="190">
        <f t="shared" si="694"/>
        <v>0</v>
      </c>
      <c r="BB222" s="190">
        <f t="shared" si="694"/>
        <v>2</v>
      </c>
      <c r="BC222" s="190">
        <f t="shared" si="694"/>
        <v>5000</v>
      </c>
      <c r="BD222" s="190">
        <f t="shared" si="694"/>
        <v>0</v>
      </c>
      <c r="BE222" s="190">
        <f t="shared" si="694"/>
        <v>0</v>
      </c>
      <c r="BF222" s="190">
        <f t="shared" si="694"/>
        <v>0</v>
      </c>
      <c r="BG222" s="190">
        <f t="shared" si="694"/>
        <v>0</v>
      </c>
      <c r="BH222" s="190">
        <f t="shared" si="694"/>
        <v>0</v>
      </c>
      <c r="BI222" s="190">
        <f t="shared" si="694"/>
        <v>0</v>
      </c>
      <c r="BJ222" s="190">
        <f t="shared" si="694"/>
        <v>0</v>
      </c>
      <c r="BK222" s="190">
        <f t="shared" si="694"/>
        <v>0</v>
      </c>
      <c r="BL222" s="190">
        <f t="shared" si="694"/>
        <v>0</v>
      </c>
      <c r="BM222" s="190">
        <f t="shared" si="694"/>
        <v>0</v>
      </c>
      <c r="BN222" s="190">
        <f t="shared" si="694"/>
        <v>0</v>
      </c>
      <c r="BO222" s="190">
        <f t="shared" si="694"/>
        <v>0</v>
      </c>
      <c r="BP222" s="190">
        <f t="shared" si="694"/>
        <v>0</v>
      </c>
      <c r="BQ222" s="190">
        <f t="shared" si="694"/>
        <v>57</v>
      </c>
      <c r="BR222" s="190">
        <f t="shared" ref="BR222:EF222" si="695">SUM(BR223:BR240)</f>
        <v>488.5</v>
      </c>
      <c r="BS222" s="190">
        <f t="shared" si="695"/>
        <v>0</v>
      </c>
      <c r="BT222" s="190">
        <f t="shared" si="695"/>
        <v>2</v>
      </c>
      <c r="BU222" s="190">
        <f t="shared" si="695"/>
        <v>16</v>
      </c>
      <c r="BV222" s="190">
        <f t="shared" si="695"/>
        <v>62</v>
      </c>
      <c r="BW222" s="190">
        <f t="shared" si="695"/>
        <v>5512.5</v>
      </c>
      <c r="BX222" s="190">
        <f t="shared" si="695"/>
        <v>0</v>
      </c>
      <c r="BY222" s="190">
        <f t="shared" si="695"/>
        <v>0</v>
      </c>
      <c r="BZ222" s="190">
        <f t="shared" si="695"/>
        <v>0</v>
      </c>
      <c r="CA222" s="190">
        <f t="shared" si="695"/>
        <v>0</v>
      </c>
      <c r="CB222" s="190">
        <f t="shared" si="695"/>
        <v>0</v>
      </c>
      <c r="CC222" s="190">
        <f t="shared" si="695"/>
        <v>0</v>
      </c>
      <c r="CD222" s="190">
        <f t="shared" si="695"/>
        <v>0</v>
      </c>
      <c r="CE222" s="190">
        <f t="shared" si="695"/>
        <v>0</v>
      </c>
      <c r="CF222" s="190">
        <f t="shared" si="695"/>
        <v>0</v>
      </c>
      <c r="CG222" s="190">
        <f t="shared" si="695"/>
        <v>0</v>
      </c>
      <c r="CH222" s="190">
        <f t="shared" si="695"/>
        <v>0</v>
      </c>
      <c r="CI222" s="190">
        <f t="shared" si="695"/>
        <v>0</v>
      </c>
      <c r="CJ222" s="190">
        <f t="shared" si="695"/>
        <v>0</v>
      </c>
      <c r="CK222" s="190">
        <f t="shared" si="695"/>
        <v>0</v>
      </c>
      <c r="CL222" s="190">
        <f t="shared" si="695"/>
        <v>0</v>
      </c>
      <c r="CM222" s="190">
        <f t="shared" si="695"/>
        <v>0</v>
      </c>
      <c r="CN222" s="190">
        <f t="shared" si="695"/>
        <v>0</v>
      </c>
      <c r="CO222" s="190">
        <f t="shared" si="695"/>
        <v>0</v>
      </c>
      <c r="CP222" s="190">
        <f t="shared" si="695"/>
        <v>0</v>
      </c>
      <c r="CQ222" s="190">
        <f t="shared" si="695"/>
        <v>0</v>
      </c>
      <c r="CR222" s="190">
        <f t="shared" si="695"/>
        <v>0</v>
      </c>
      <c r="CS222" s="190">
        <f t="shared" ref="CS222:CU222" si="696">SUM(CS223:CS240)</f>
        <v>0</v>
      </c>
      <c r="CT222" s="190">
        <f t="shared" si="696"/>
        <v>2</v>
      </c>
      <c r="CU222" s="190">
        <f t="shared" si="696"/>
        <v>20</v>
      </c>
      <c r="CV222" s="190">
        <f t="shared" si="695"/>
        <v>0</v>
      </c>
      <c r="CW222" s="190">
        <f t="shared" si="695"/>
        <v>2</v>
      </c>
      <c r="CX222" s="190">
        <f t="shared" si="695"/>
        <v>20</v>
      </c>
      <c r="CY222" s="190">
        <f t="shared" si="695"/>
        <v>0</v>
      </c>
      <c r="CZ222" s="190">
        <f t="shared" si="695"/>
        <v>61</v>
      </c>
      <c r="DA222" s="190">
        <f t="shared" si="695"/>
        <v>417.5</v>
      </c>
      <c r="DB222" s="190">
        <f t="shared" si="695"/>
        <v>0</v>
      </c>
      <c r="DC222" s="190">
        <f t="shared" si="695"/>
        <v>26</v>
      </c>
      <c r="DD222" s="190">
        <f t="shared" si="695"/>
        <v>139.5</v>
      </c>
      <c r="DE222" s="190">
        <f t="shared" si="695"/>
        <v>0</v>
      </c>
      <c r="DF222" s="190">
        <f t="shared" si="695"/>
        <v>0</v>
      </c>
      <c r="DG222" s="190">
        <f t="shared" si="695"/>
        <v>0</v>
      </c>
      <c r="DH222" s="190">
        <f t="shared" si="695"/>
        <v>0</v>
      </c>
      <c r="DI222" s="190">
        <f t="shared" si="695"/>
        <v>0</v>
      </c>
      <c r="DJ222" s="190">
        <f t="shared" si="695"/>
        <v>0</v>
      </c>
      <c r="DK222" s="190">
        <f t="shared" si="695"/>
        <v>0</v>
      </c>
      <c r="DL222" s="190">
        <f t="shared" si="695"/>
        <v>0</v>
      </c>
      <c r="DM222" s="190">
        <f t="shared" si="695"/>
        <v>0</v>
      </c>
      <c r="DN222" s="190">
        <f t="shared" si="695"/>
        <v>0</v>
      </c>
      <c r="DO222" s="190">
        <f t="shared" si="695"/>
        <v>0</v>
      </c>
      <c r="DP222" s="190">
        <f t="shared" si="695"/>
        <v>0</v>
      </c>
      <c r="DQ222" s="190">
        <f t="shared" si="695"/>
        <v>0</v>
      </c>
      <c r="DR222" s="190">
        <f t="shared" si="695"/>
        <v>10</v>
      </c>
      <c r="DS222" s="190">
        <f t="shared" si="695"/>
        <v>250</v>
      </c>
      <c r="DT222" s="190">
        <f t="shared" si="695"/>
        <v>99</v>
      </c>
      <c r="DU222" s="190">
        <f t="shared" si="695"/>
        <v>827</v>
      </c>
      <c r="DV222" s="190">
        <f t="shared" si="695"/>
        <v>0</v>
      </c>
      <c r="DW222" s="190">
        <f t="shared" si="695"/>
        <v>0</v>
      </c>
      <c r="DX222" s="190">
        <f t="shared" si="695"/>
        <v>0</v>
      </c>
      <c r="DY222" s="190">
        <f t="shared" si="695"/>
        <v>0</v>
      </c>
      <c r="DZ222" s="190">
        <f t="shared" si="695"/>
        <v>401</v>
      </c>
      <c r="EA222" s="190">
        <f t="shared" si="695"/>
        <v>23132.5</v>
      </c>
      <c r="EB222" s="190">
        <f t="shared" si="695"/>
        <v>0</v>
      </c>
      <c r="EC222" s="190">
        <f t="shared" si="695"/>
        <v>0</v>
      </c>
      <c r="ED222" s="190">
        <f t="shared" si="695"/>
        <v>0</v>
      </c>
      <c r="EE222" s="190">
        <f t="shared" si="695"/>
        <v>0</v>
      </c>
      <c r="EF222" s="190">
        <f t="shared" si="695"/>
        <v>7</v>
      </c>
      <c r="EG222" s="190">
        <f t="shared" ref="EG222:FA222" si="697">SUM(EG223:EG240)</f>
        <v>1014.25</v>
      </c>
      <c r="EH222" s="190">
        <f t="shared" si="697"/>
        <v>0</v>
      </c>
      <c r="EI222" s="190">
        <f t="shared" si="697"/>
        <v>30</v>
      </c>
      <c r="EJ222" s="190">
        <f t="shared" si="697"/>
        <v>150</v>
      </c>
      <c r="EK222" s="190">
        <f t="shared" si="697"/>
        <v>0</v>
      </c>
      <c r="EL222" s="190">
        <f t="shared" si="697"/>
        <v>0</v>
      </c>
      <c r="EM222" s="190">
        <f t="shared" si="697"/>
        <v>0</v>
      </c>
      <c r="EN222" s="190">
        <f t="shared" si="697"/>
        <v>0</v>
      </c>
      <c r="EO222" s="190">
        <f t="shared" si="697"/>
        <v>0</v>
      </c>
      <c r="EP222" s="190">
        <f t="shared" si="697"/>
        <v>0</v>
      </c>
      <c r="EQ222" s="190">
        <f t="shared" si="697"/>
        <v>0</v>
      </c>
      <c r="ER222" s="190">
        <f t="shared" si="697"/>
        <v>1</v>
      </c>
      <c r="ES222" s="190">
        <f t="shared" si="697"/>
        <v>1000</v>
      </c>
      <c r="ET222" s="190">
        <f t="shared" si="697"/>
        <v>0</v>
      </c>
      <c r="EU222" s="190">
        <f t="shared" si="697"/>
        <v>20</v>
      </c>
      <c r="EV222" s="190">
        <f t="shared" si="697"/>
        <v>1130.75</v>
      </c>
      <c r="EW222" s="190">
        <f t="shared" si="697"/>
        <v>0</v>
      </c>
      <c r="EX222" s="190">
        <f t="shared" si="697"/>
        <v>0</v>
      </c>
      <c r="EY222" s="190">
        <f t="shared" si="697"/>
        <v>0</v>
      </c>
      <c r="EZ222" s="190">
        <f t="shared" si="697"/>
        <v>459</v>
      </c>
      <c r="FA222" s="190">
        <f t="shared" si="697"/>
        <v>26427.5</v>
      </c>
      <c r="FB222" s="56"/>
      <c r="FC222" s="56"/>
      <c r="FD222" s="56"/>
    </row>
    <row r="223" spans="1:160" s="3" customFormat="1">
      <c r="A223" s="8"/>
      <c r="B223" s="19" t="s">
        <v>224</v>
      </c>
      <c r="C223" s="97">
        <v>25</v>
      </c>
      <c r="D223" s="98">
        <f t="shared" ref="D223:D241" si="698">+G223+J223+M223+P223+S223+V223+Y223+AB223+AE223+AH223+AQ223+AT223+AY223+BB223+BE223+BH223+BK223+BN223+BQ223+BT223+BY223+CB223+CE223+CH223+CK223+CN223+CQ223+CW223+CZ223+DC223+DF223+DI223+DO223+DL223+DR223+DW223+DZ223+EC223+EF223+EI223+EL223+EO223+ER223+EU223+EX223</f>
        <v>10</v>
      </c>
      <c r="E223" s="125">
        <f t="shared" si="693"/>
        <v>250</v>
      </c>
      <c r="F223" s="24"/>
      <c r="G223" s="24"/>
      <c r="H223" s="38">
        <f t="shared" si="668"/>
        <v>0</v>
      </c>
      <c r="I223" s="29"/>
      <c r="J223" s="29"/>
      <c r="K223" s="38">
        <f>J223*C223</f>
        <v>0</v>
      </c>
      <c r="L223" s="23"/>
      <c r="M223" s="23"/>
      <c r="N223" s="39">
        <f>M223*C223</f>
        <v>0</v>
      </c>
      <c r="O223" s="23"/>
      <c r="P223" s="23"/>
      <c r="Q223" s="39">
        <f>P223*C223</f>
        <v>0</v>
      </c>
      <c r="R223" s="23"/>
      <c r="S223" s="23"/>
      <c r="T223" s="39">
        <f>S223*C223</f>
        <v>0</v>
      </c>
      <c r="U223" s="23"/>
      <c r="V223" s="23"/>
      <c r="W223" s="39">
        <f t="shared" si="657"/>
        <v>0</v>
      </c>
      <c r="X223" s="23"/>
      <c r="Y223" s="23"/>
      <c r="Z223" s="39">
        <f t="shared" si="658"/>
        <v>0</v>
      </c>
      <c r="AA223" s="144"/>
      <c r="AB223" s="144"/>
      <c r="AC223" s="39">
        <f t="shared" si="481"/>
        <v>0</v>
      </c>
      <c r="AD223" s="23"/>
      <c r="AE223" s="23"/>
      <c r="AF223" s="39">
        <f t="shared" si="659"/>
        <v>0</v>
      </c>
      <c r="AG223" s="164"/>
      <c r="AH223" s="119">
        <f t="shared" si="660"/>
        <v>0</v>
      </c>
      <c r="AI223" s="150">
        <f t="shared" si="661"/>
        <v>0</v>
      </c>
      <c r="AJ223" s="23"/>
      <c r="AK223" s="23"/>
      <c r="AL223" s="23"/>
      <c r="AM223" s="23"/>
      <c r="AN223" s="23"/>
      <c r="AO223" s="23"/>
      <c r="AP223" s="23"/>
      <c r="AQ223" s="23"/>
      <c r="AR223" s="39">
        <f t="shared" si="662"/>
        <v>0</v>
      </c>
      <c r="AS223" s="24"/>
      <c r="AT223" s="24"/>
      <c r="AU223" s="38">
        <f t="shared" si="663"/>
        <v>0</v>
      </c>
      <c r="AV223" s="226">
        <f t="shared" si="407"/>
        <v>0</v>
      </c>
      <c r="AW223" s="198">
        <f t="shared" si="691"/>
        <v>0</v>
      </c>
      <c r="AX223" s="24"/>
      <c r="AY223" s="24"/>
      <c r="AZ223" s="38">
        <f t="shared" ref="AZ223:AZ241" si="699">AY223*C223</f>
        <v>0</v>
      </c>
      <c r="BA223" s="24"/>
      <c r="BB223" s="24"/>
      <c r="BC223" s="38">
        <f t="shared" ref="BC223:BC241" si="700">BB223*C223</f>
        <v>0</v>
      </c>
      <c r="BD223" s="24"/>
      <c r="BE223" s="24"/>
      <c r="BF223" s="38">
        <f t="shared" ref="BF223:BF241" si="701">BE223*C223</f>
        <v>0</v>
      </c>
      <c r="BG223" s="24"/>
      <c r="BH223" s="24"/>
      <c r="BI223" s="38">
        <f t="shared" ref="BI223:BI241" si="702">BH223*C223</f>
        <v>0</v>
      </c>
      <c r="BJ223" s="24"/>
      <c r="BK223" s="24"/>
      <c r="BL223" s="38">
        <f t="shared" ref="BL223:BL241" si="703">BK223*C223</f>
        <v>0</v>
      </c>
      <c r="BM223" s="24"/>
      <c r="BN223" s="24"/>
      <c r="BO223" s="38">
        <f t="shared" ref="BO223:BO241" si="704">BN223*C223</f>
        <v>0</v>
      </c>
      <c r="BP223" s="23"/>
      <c r="BQ223" s="23"/>
      <c r="BR223" s="39">
        <f t="shared" ref="BR223:BR241" si="705">BQ223*C223</f>
        <v>0</v>
      </c>
      <c r="BS223" s="23"/>
      <c r="BT223" s="23"/>
      <c r="BU223" s="39">
        <f t="shared" ref="BU223:BU241" si="706">BT223*C223</f>
        <v>0</v>
      </c>
      <c r="BV223" s="200">
        <f t="shared" si="408"/>
        <v>0</v>
      </c>
      <c r="BW223" s="198">
        <f t="shared" si="409"/>
        <v>0</v>
      </c>
      <c r="BX223" s="23"/>
      <c r="BY223" s="23"/>
      <c r="BZ223" s="39">
        <f t="shared" ref="BZ223:BZ241" si="707">BY223*C223</f>
        <v>0</v>
      </c>
      <c r="CA223" s="23"/>
      <c r="CB223" s="23"/>
      <c r="CC223" s="39">
        <f t="shared" ref="CC223:CC241" si="708">CB223*C223</f>
        <v>0</v>
      </c>
      <c r="CD223" s="23"/>
      <c r="CE223" s="23"/>
      <c r="CF223" s="39">
        <f t="shared" ref="CF223:CF241" si="709">CE223*C223</f>
        <v>0</v>
      </c>
      <c r="CG223" s="23"/>
      <c r="CH223" s="23"/>
      <c r="CI223" s="39">
        <f t="shared" ref="CI223:CI241" si="710">CH223*C223</f>
        <v>0</v>
      </c>
      <c r="CJ223" s="23"/>
      <c r="CK223" s="23"/>
      <c r="CL223" s="39">
        <f t="shared" ref="CL223:CL241" si="711">CK223*C223</f>
        <v>0</v>
      </c>
      <c r="CM223" s="23"/>
      <c r="CN223" s="23"/>
      <c r="CO223" s="39">
        <f t="shared" ref="CO223:CO241" si="712">CN223*C223</f>
        <v>0</v>
      </c>
      <c r="CP223" s="23"/>
      <c r="CQ223" s="23"/>
      <c r="CR223" s="39">
        <f t="shared" ref="CR223:CR241" si="713">CQ223*C223</f>
        <v>0</v>
      </c>
      <c r="CS223" s="23"/>
      <c r="CT223" s="23"/>
      <c r="CU223" s="39">
        <f t="shared" ref="CU223:CU241" si="714">CT223*C223</f>
        <v>0</v>
      </c>
      <c r="CV223" s="23"/>
      <c r="CW223" s="23"/>
      <c r="CX223" s="39">
        <f t="shared" ref="CX223:CX241" si="715">CW223*C223</f>
        <v>0</v>
      </c>
      <c r="CY223" s="23"/>
      <c r="CZ223" s="23"/>
      <c r="DA223" s="39">
        <f t="shared" ref="DA223:DA241" si="716">CZ223*C223</f>
        <v>0</v>
      </c>
      <c r="DB223" s="23"/>
      <c r="DC223" s="23"/>
      <c r="DD223" s="39">
        <f t="shared" ref="DD223:DD241" si="717">DC223*C223</f>
        <v>0</v>
      </c>
      <c r="DE223" s="23"/>
      <c r="DF223" s="23"/>
      <c r="DG223" s="39">
        <f t="shared" ref="DG223:DG241" si="718">DF223*C223</f>
        <v>0</v>
      </c>
      <c r="DH223" s="23"/>
      <c r="DI223" s="23"/>
      <c r="DJ223" s="39">
        <f t="shared" ref="DJ223:DJ241" si="719">DI223*C223</f>
        <v>0</v>
      </c>
      <c r="DK223" s="23"/>
      <c r="DL223" s="23"/>
      <c r="DM223" s="39">
        <f t="shared" ref="DM223:DM241" si="720">DL223*C223</f>
        <v>0</v>
      </c>
      <c r="DN223" s="23"/>
      <c r="DO223" s="23"/>
      <c r="DP223" s="39">
        <f t="shared" ref="DP223:DP241" si="721">DO223*C223</f>
        <v>0</v>
      </c>
      <c r="DQ223" s="23"/>
      <c r="DR223" s="23">
        <v>10</v>
      </c>
      <c r="DS223" s="39">
        <f t="shared" ref="DS223:DS241" si="722">DR223*C223</f>
        <v>250</v>
      </c>
      <c r="DT223" s="235">
        <f t="shared" si="692"/>
        <v>10</v>
      </c>
      <c r="DU223" s="198">
        <f t="shared" si="476"/>
        <v>250</v>
      </c>
      <c r="DV223" s="23"/>
      <c r="DW223" s="23"/>
      <c r="DX223" s="39">
        <f t="shared" ref="DX223:DX241" si="723">DW223*C223</f>
        <v>0</v>
      </c>
      <c r="DY223" s="23"/>
      <c r="DZ223" s="23"/>
      <c r="EA223" s="39">
        <f t="shared" ref="EA223:EA241" si="724">DZ223*C223</f>
        <v>0</v>
      </c>
      <c r="EB223" s="23"/>
      <c r="EC223" s="23"/>
      <c r="ED223" s="39">
        <f t="shared" ref="ED223:ED241" si="725">EC223*C223</f>
        <v>0</v>
      </c>
      <c r="EE223" s="23"/>
      <c r="EF223" s="23"/>
      <c r="EG223" s="39">
        <f t="shared" ref="EG223:EG241" si="726">EF223*C223</f>
        <v>0</v>
      </c>
      <c r="EH223" s="23"/>
      <c r="EI223" s="23"/>
      <c r="EJ223" s="39">
        <f t="shared" ref="EJ223:EJ241" si="727">EI223*C223</f>
        <v>0</v>
      </c>
      <c r="EK223" s="23"/>
      <c r="EL223" s="23"/>
      <c r="EM223" s="39">
        <f t="shared" ref="EM223:EM241" si="728">EL223*C223</f>
        <v>0</v>
      </c>
      <c r="EN223" s="23"/>
      <c r="EO223" s="23"/>
      <c r="EP223" s="39">
        <f t="shared" ref="EP223:EP241" si="729">EO223*C223</f>
        <v>0</v>
      </c>
      <c r="EQ223" s="23"/>
      <c r="ER223" s="23"/>
      <c r="ES223" s="39">
        <f t="shared" ref="ES223:ES241" si="730">ER223*C223</f>
        <v>0</v>
      </c>
      <c r="ET223" s="23"/>
      <c r="EU223" s="23"/>
      <c r="EV223" s="39">
        <f t="shared" ref="EV223:EV241" si="731">EU223*C223</f>
        <v>0</v>
      </c>
      <c r="EW223" s="23"/>
      <c r="EX223" s="42"/>
      <c r="EY223" s="64">
        <f t="shared" ref="EY223:EY241" si="732">EX223*C223</f>
        <v>0</v>
      </c>
      <c r="EZ223" s="200">
        <f t="shared" si="410"/>
        <v>0</v>
      </c>
      <c r="FA223" s="199">
        <f t="shared" si="411"/>
        <v>0</v>
      </c>
      <c r="FB223" s="23"/>
      <c r="FC223" s="23"/>
      <c r="FD223" s="23"/>
    </row>
    <row r="224" spans="1:160" s="3" customFormat="1">
      <c r="A224" s="8"/>
      <c r="B224" s="19" t="s">
        <v>248</v>
      </c>
      <c r="C224" s="97">
        <v>2500</v>
      </c>
      <c r="D224" s="98">
        <f t="shared" si="698"/>
        <v>2</v>
      </c>
      <c r="E224" s="125">
        <f t="shared" si="693"/>
        <v>5000</v>
      </c>
      <c r="F224" s="24"/>
      <c r="G224" s="24"/>
      <c r="H224" s="38">
        <f t="shared" si="668"/>
        <v>0</v>
      </c>
      <c r="I224" s="29"/>
      <c r="J224" s="29"/>
      <c r="K224" s="38">
        <f t="shared" ref="K224:K241" si="733">J224*C224</f>
        <v>0</v>
      </c>
      <c r="L224" s="23"/>
      <c r="M224" s="23"/>
      <c r="N224" s="39">
        <f t="shared" ref="N224:N241" si="734">M224*C224</f>
        <v>0</v>
      </c>
      <c r="O224" s="23"/>
      <c r="P224" s="23"/>
      <c r="Q224" s="39">
        <f t="shared" ref="Q224:Q241" si="735">P224*C224</f>
        <v>0</v>
      </c>
      <c r="R224" s="23"/>
      <c r="S224" s="23"/>
      <c r="T224" s="39">
        <f t="shared" ref="T224:T241" si="736">S224*C224</f>
        <v>0</v>
      </c>
      <c r="U224" s="23"/>
      <c r="V224" s="23"/>
      <c r="W224" s="39">
        <f t="shared" si="657"/>
        <v>0</v>
      </c>
      <c r="X224" s="23"/>
      <c r="Y224" s="23"/>
      <c r="Z224" s="39">
        <f t="shared" si="658"/>
        <v>0</v>
      </c>
      <c r="AA224" s="144"/>
      <c r="AB224" s="144"/>
      <c r="AC224" s="39">
        <f t="shared" si="481"/>
        <v>0</v>
      </c>
      <c r="AD224" s="23"/>
      <c r="AE224" s="23"/>
      <c r="AF224" s="39">
        <f t="shared" si="659"/>
        <v>0</v>
      </c>
      <c r="AG224" s="164"/>
      <c r="AH224" s="119">
        <f t="shared" si="660"/>
        <v>0</v>
      </c>
      <c r="AI224" s="150">
        <f t="shared" si="661"/>
        <v>0</v>
      </c>
      <c r="AJ224" s="23"/>
      <c r="AK224" s="23"/>
      <c r="AL224" s="23"/>
      <c r="AM224" s="23"/>
      <c r="AN224" s="23"/>
      <c r="AO224" s="23"/>
      <c r="AP224" s="23"/>
      <c r="AQ224" s="23"/>
      <c r="AR224" s="39">
        <f t="shared" si="662"/>
        <v>0</v>
      </c>
      <c r="AS224" s="24"/>
      <c r="AT224" s="24"/>
      <c r="AU224" s="38">
        <f t="shared" si="663"/>
        <v>0</v>
      </c>
      <c r="AV224" s="226">
        <f t="shared" si="407"/>
        <v>0</v>
      </c>
      <c r="AW224" s="198">
        <f t="shared" si="691"/>
        <v>0</v>
      </c>
      <c r="AX224" s="24"/>
      <c r="AY224" s="24"/>
      <c r="AZ224" s="38">
        <f t="shared" si="699"/>
        <v>0</v>
      </c>
      <c r="BA224" s="24"/>
      <c r="BB224" s="24">
        <v>2</v>
      </c>
      <c r="BC224" s="38">
        <f t="shared" si="700"/>
        <v>5000</v>
      </c>
      <c r="BD224" s="24"/>
      <c r="BE224" s="24"/>
      <c r="BF224" s="38">
        <f t="shared" si="701"/>
        <v>0</v>
      </c>
      <c r="BG224" s="24"/>
      <c r="BH224" s="24"/>
      <c r="BI224" s="38">
        <f t="shared" si="702"/>
        <v>0</v>
      </c>
      <c r="BJ224" s="24"/>
      <c r="BK224" s="24"/>
      <c r="BL224" s="38">
        <f t="shared" si="703"/>
        <v>0</v>
      </c>
      <c r="BM224" s="24"/>
      <c r="BN224" s="24"/>
      <c r="BO224" s="38">
        <f t="shared" si="704"/>
        <v>0</v>
      </c>
      <c r="BP224" s="23"/>
      <c r="BQ224" s="23"/>
      <c r="BR224" s="39">
        <f t="shared" si="705"/>
        <v>0</v>
      </c>
      <c r="BS224" s="23"/>
      <c r="BT224" s="23"/>
      <c r="BU224" s="39">
        <f t="shared" si="706"/>
        <v>0</v>
      </c>
      <c r="BV224" s="200">
        <f t="shared" si="408"/>
        <v>2</v>
      </c>
      <c r="BW224" s="198">
        <f t="shared" si="409"/>
        <v>5000</v>
      </c>
      <c r="BX224" s="23"/>
      <c r="BY224" s="23"/>
      <c r="BZ224" s="39">
        <f t="shared" si="707"/>
        <v>0</v>
      </c>
      <c r="CA224" s="23"/>
      <c r="CB224" s="23"/>
      <c r="CC224" s="39">
        <f t="shared" si="708"/>
        <v>0</v>
      </c>
      <c r="CD224" s="23"/>
      <c r="CE224" s="23"/>
      <c r="CF224" s="39">
        <f t="shared" si="709"/>
        <v>0</v>
      </c>
      <c r="CG224" s="23"/>
      <c r="CH224" s="23"/>
      <c r="CI224" s="39">
        <f t="shared" si="710"/>
        <v>0</v>
      </c>
      <c r="CJ224" s="23"/>
      <c r="CK224" s="23"/>
      <c r="CL224" s="39">
        <f t="shared" si="711"/>
        <v>0</v>
      </c>
      <c r="CM224" s="23"/>
      <c r="CN224" s="23"/>
      <c r="CO224" s="39">
        <f t="shared" si="712"/>
        <v>0</v>
      </c>
      <c r="CP224" s="23"/>
      <c r="CQ224" s="23"/>
      <c r="CR224" s="39">
        <f t="shared" si="713"/>
        <v>0</v>
      </c>
      <c r="CS224" s="23"/>
      <c r="CT224" s="23"/>
      <c r="CU224" s="39">
        <f t="shared" si="714"/>
        <v>0</v>
      </c>
      <c r="CV224" s="23"/>
      <c r="CW224" s="23"/>
      <c r="CX224" s="39">
        <f t="shared" si="715"/>
        <v>0</v>
      </c>
      <c r="CY224" s="23"/>
      <c r="CZ224" s="23"/>
      <c r="DA224" s="39">
        <f t="shared" si="716"/>
        <v>0</v>
      </c>
      <c r="DB224" s="23"/>
      <c r="DC224" s="23"/>
      <c r="DD224" s="39">
        <f t="shared" si="717"/>
        <v>0</v>
      </c>
      <c r="DE224" s="23"/>
      <c r="DF224" s="23"/>
      <c r="DG224" s="39">
        <f t="shared" si="718"/>
        <v>0</v>
      </c>
      <c r="DH224" s="23"/>
      <c r="DI224" s="23"/>
      <c r="DJ224" s="39">
        <f t="shared" si="719"/>
        <v>0</v>
      </c>
      <c r="DK224" s="23"/>
      <c r="DL224" s="23"/>
      <c r="DM224" s="39">
        <f t="shared" si="720"/>
        <v>0</v>
      </c>
      <c r="DN224" s="23"/>
      <c r="DO224" s="23"/>
      <c r="DP224" s="39">
        <f t="shared" si="721"/>
        <v>0</v>
      </c>
      <c r="DQ224" s="23"/>
      <c r="DR224" s="23"/>
      <c r="DS224" s="39">
        <f t="shared" si="722"/>
        <v>0</v>
      </c>
      <c r="DT224" s="235">
        <f t="shared" si="692"/>
        <v>0</v>
      </c>
      <c r="DU224" s="198">
        <f t="shared" si="476"/>
        <v>0</v>
      </c>
      <c r="DV224" s="23"/>
      <c r="DW224" s="23"/>
      <c r="DX224" s="39">
        <f t="shared" si="723"/>
        <v>0</v>
      </c>
      <c r="DY224" s="23"/>
      <c r="DZ224" s="23"/>
      <c r="EA224" s="39">
        <f t="shared" si="724"/>
        <v>0</v>
      </c>
      <c r="EB224" s="23"/>
      <c r="EC224" s="23"/>
      <c r="ED224" s="39">
        <f t="shared" si="725"/>
        <v>0</v>
      </c>
      <c r="EE224" s="23"/>
      <c r="EF224" s="23"/>
      <c r="EG224" s="39">
        <f t="shared" si="726"/>
        <v>0</v>
      </c>
      <c r="EH224" s="23"/>
      <c r="EI224" s="23"/>
      <c r="EJ224" s="39">
        <f t="shared" si="727"/>
        <v>0</v>
      </c>
      <c r="EK224" s="23"/>
      <c r="EL224" s="23"/>
      <c r="EM224" s="39">
        <f t="shared" si="728"/>
        <v>0</v>
      </c>
      <c r="EN224" s="23"/>
      <c r="EO224" s="23"/>
      <c r="EP224" s="39">
        <f t="shared" si="729"/>
        <v>0</v>
      </c>
      <c r="EQ224" s="23"/>
      <c r="ER224" s="23"/>
      <c r="ES224" s="39">
        <f t="shared" si="730"/>
        <v>0</v>
      </c>
      <c r="ET224" s="23"/>
      <c r="EU224" s="23"/>
      <c r="EV224" s="39">
        <f t="shared" si="731"/>
        <v>0</v>
      </c>
      <c r="EW224" s="23"/>
      <c r="EX224" s="42"/>
      <c r="EY224" s="64">
        <f t="shared" si="732"/>
        <v>0</v>
      </c>
      <c r="EZ224" s="200">
        <f t="shared" si="410"/>
        <v>0</v>
      </c>
      <c r="FA224" s="199">
        <f t="shared" si="411"/>
        <v>0</v>
      </c>
      <c r="FB224" s="23"/>
      <c r="FC224" s="23"/>
      <c r="FD224" s="23"/>
    </row>
    <row r="225" spans="1:160" s="3" customFormat="1">
      <c r="A225" s="8"/>
      <c r="B225" s="19" t="s">
        <v>436</v>
      </c>
      <c r="C225" s="97">
        <v>100</v>
      </c>
      <c r="D225" s="98">
        <f t="shared" si="698"/>
        <v>0</v>
      </c>
      <c r="E225" s="125">
        <f t="shared" si="693"/>
        <v>0</v>
      </c>
      <c r="F225" s="24"/>
      <c r="G225" s="24"/>
      <c r="H225" s="38">
        <f t="shared" si="668"/>
        <v>0</v>
      </c>
      <c r="I225" s="29"/>
      <c r="J225" s="29"/>
      <c r="K225" s="38">
        <f t="shared" si="733"/>
        <v>0</v>
      </c>
      <c r="L225" s="23"/>
      <c r="M225" s="23"/>
      <c r="N225" s="39">
        <f t="shared" si="734"/>
        <v>0</v>
      </c>
      <c r="O225" s="23"/>
      <c r="P225" s="23"/>
      <c r="Q225" s="39">
        <f t="shared" si="735"/>
        <v>0</v>
      </c>
      <c r="R225" s="23"/>
      <c r="S225" s="23"/>
      <c r="T225" s="39">
        <f t="shared" si="736"/>
        <v>0</v>
      </c>
      <c r="U225" s="23"/>
      <c r="V225" s="23"/>
      <c r="W225" s="39">
        <f t="shared" si="657"/>
        <v>0</v>
      </c>
      <c r="X225" s="23"/>
      <c r="Y225" s="23"/>
      <c r="Z225" s="39">
        <f t="shared" si="658"/>
        <v>0</v>
      </c>
      <c r="AA225" s="144"/>
      <c r="AB225" s="144"/>
      <c r="AC225" s="39">
        <f t="shared" si="481"/>
        <v>0</v>
      </c>
      <c r="AD225" s="23"/>
      <c r="AE225" s="23"/>
      <c r="AF225" s="39">
        <f t="shared" si="659"/>
        <v>0</v>
      </c>
      <c r="AG225" s="164"/>
      <c r="AH225" s="119">
        <f t="shared" si="660"/>
        <v>0</v>
      </c>
      <c r="AI225" s="150">
        <f t="shared" si="661"/>
        <v>0</v>
      </c>
      <c r="AJ225" s="23"/>
      <c r="AK225" s="23"/>
      <c r="AL225" s="23"/>
      <c r="AM225" s="23"/>
      <c r="AN225" s="23"/>
      <c r="AO225" s="23"/>
      <c r="AP225" s="23"/>
      <c r="AQ225" s="23"/>
      <c r="AR225" s="39">
        <f t="shared" si="662"/>
        <v>0</v>
      </c>
      <c r="AS225" s="24"/>
      <c r="AT225" s="24"/>
      <c r="AU225" s="38">
        <f t="shared" si="663"/>
        <v>0</v>
      </c>
      <c r="AV225" s="226">
        <f t="shared" si="407"/>
        <v>0</v>
      </c>
      <c r="AW225" s="198">
        <f t="shared" si="691"/>
        <v>0</v>
      </c>
      <c r="AX225" s="24"/>
      <c r="AY225" s="24"/>
      <c r="AZ225" s="38">
        <f t="shared" si="699"/>
        <v>0</v>
      </c>
      <c r="BA225" s="24"/>
      <c r="BB225" s="24"/>
      <c r="BC225" s="38">
        <f t="shared" si="700"/>
        <v>0</v>
      </c>
      <c r="BD225" s="24"/>
      <c r="BE225" s="24"/>
      <c r="BF225" s="38">
        <f t="shared" si="701"/>
        <v>0</v>
      </c>
      <c r="BG225" s="24"/>
      <c r="BH225" s="24"/>
      <c r="BI225" s="38">
        <f t="shared" si="702"/>
        <v>0</v>
      </c>
      <c r="BJ225" s="24"/>
      <c r="BK225" s="24"/>
      <c r="BL225" s="38">
        <f t="shared" si="703"/>
        <v>0</v>
      </c>
      <c r="BM225" s="24"/>
      <c r="BN225" s="24"/>
      <c r="BO225" s="38">
        <f t="shared" si="704"/>
        <v>0</v>
      </c>
      <c r="BP225" s="23"/>
      <c r="BQ225" s="23"/>
      <c r="BR225" s="39">
        <f t="shared" si="705"/>
        <v>0</v>
      </c>
      <c r="BS225" s="23"/>
      <c r="BT225" s="23"/>
      <c r="BU225" s="39">
        <f t="shared" si="706"/>
        <v>0</v>
      </c>
      <c r="BV225" s="200">
        <f t="shared" si="408"/>
        <v>0</v>
      </c>
      <c r="BW225" s="198">
        <f t="shared" si="409"/>
        <v>0</v>
      </c>
      <c r="BX225" s="23"/>
      <c r="BY225" s="23"/>
      <c r="BZ225" s="39">
        <f t="shared" si="707"/>
        <v>0</v>
      </c>
      <c r="CA225" s="23"/>
      <c r="CB225" s="23"/>
      <c r="CC225" s="39">
        <f t="shared" si="708"/>
        <v>0</v>
      </c>
      <c r="CD225" s="23"/>
      <c r="CE225" s="23"/>
      <c r="CF225" s="39">
        <f t="shared" si="709"/>
        <v>0</v>
      </c>
      <c r="CG225" s="23"/>
      <c r="CH225" s="23"/>
      <c r="CI225" s="39">
        <f t="shared" si="710"/>
        <v>0</v>
      </c>
      <c r="CJ225" s="23"/>
      <c r="CK225" s="23"/>
      <c r="CL225" s="39">
        <f t="shared" si="711"/>
        <v>0</v>
      </c>
      <c r="CM225" s="23"/>
      <c r="CN225" s="23"/>
      <c r="CO225" s="39">
        <f t="shared" si="712"/>
        <v>0</v>
      </c>
      <c r="CP225" s="23"/>
      <c r="CQ225" s="23"/>
      <c r="CR225" s="39">
        <f t="shared" si="713"/>
        <v>0</v>
      </c>
      <c r="CS225" s="23"/>
      <c r="CT225" s="23"/>
      <c r="CU225" s="39">
        <f t="shared" si="714"/>
        <v>0</v>
      </c>
      <c r="CV225" s="23"/>
      <c r="CW225" s="23"/>
      <c r="CX225" s="39">
        <f t="shared" si="715"/>
        <v>0</v>
      </c>
      <c r="CY225" s="23"/>
      <c r="CZ225" s="23"/>
      <c r="DA225" s="39">
        <f t="shared" si="716"/>
        <v>0</v>
      </c>
      <c r="DB225" s="23"/>
      <c r="DC225" s="23"/>
      <c r="DD225" s="39">
        <f t="shared" si="717"/>
        <v>0</v>
      </c>
      <c r="DE225" s="23"/>
      <c r="DF225" s="23"/>
      <c r="DG225" s="39">
        <f t="shared" si="718"/>
        <v>0</v>
      </c>
      <c r="DH225" s="23"/>
      <c r="DI225" s="23"/>
      <c r="DJ225" s="39">
        <f t="shared" si="719"/>
        <v>0</v>
      </c>
      <c r="DK225" s="23"/>
      <c r="DL225" s="23"/>
      <c r="DM225" s="39">
        <f t="shared" si="720"/>
        <v>0</v>
      </c>
      <c r="DN225" s="23"/>
      <c r="DO225" s="23"/>
      <c r="DP225" s="39">
        <f t="shared" si="721"/>
        <v>0</v>
      </c>
      <c r="DQ225" s="23"/>
      <c r="DR225" s="23"/>
      <c r="DS225" s="39">
        <f t="shared" si="722"/>
        <v>0</v>
      </c>
      <c r="DT225" s="235">
        <f t="shared" si="692"/>
        <v>0</v>
      </c>
      <c r="DU225" s="198">
        <f t="shared" si="476"/>
        <v>0</v>
      </c>
      <c r="DV225" s="23"/>
      <c r="DW225" s="23"/>
      <c r="DX225" s="39">
        <f t="shared" si="723"/>
        <v>0</v>
      </c>
      <c r="DY225" s="23"/>
      <c r="DZ225" s="23"/>
      <c r="EA225" s="39">
        <f t="shared" si="724"/>
        <v>0</v>
      </c>
      <c r="EB225" s="23"/>
      <c r="EC225" s="23"/>
      <c r="ED225" s="39">
        <f t="shared" si="725"/>
        <v>0</v>
      </c>
      <c r="EE225" s="23"/>
      <c r="EF225" s="23"/>
      <c r="EG225" s="39">
        <f t="shared" si="726"/>
        <v>0</v>
      </c>
      <c r="EH225" s="23"/>
      <c r="EI225" s="23"/>
      <c r="EJ225" s="39">
        <f t="shared" si="727"/>
        <v>0</v>
      </c>
      <c r="EK225" s="23"/>
      <c r="EL225" s="23"/>
      <c r="EM225" s="39">
        <f t="shared" si="728"/>
        <v>0</v>
      </c>
      <c r="EN225" s="23"/>
      <c r="EO225" s="23"/>
      <c r="EP225" s="39">
        <f t="shared" si="729"/>
        <v>0</v>
      </c>
      <c r="EQ225" s="23"/>
      <c r="ER225" s="23"/>
      <c r="ES225" s="39">
        <f t="shared" si="730"/>
        <v>0</v>
      </c>
      <c r="ET225" s="23"/>
      <c r="EU225" s="23"/>
      <c r="EV225" s="39">
        <f t="shared" si="731"/>
        <v>0</v>
      </c>
      <c r="EW225" s="23"/>
      <c r="EX225" s="42"/>
      <c r="EY225" s="64">
        <f t="shared" si="732"/>
        <v>0</v>
      </c>
      <c r="EZ225" s="200">
        <f t="shared" si="410"/>
        <v>0</v>
      </c>
      <c r="FA225" s="199">
        <f t="shared" si="411"/>
        <v>0</v>
      </c>
      <c r="FB225" s="23"/>
      <c r="FC225" s="23"/>
      <c r="FD225" s="23"/>
    </row>
    <row r="226" spans="1:160" s="3" customFormat="1">
      <c r="A226" s="8"/>
      <c r="B226" s="74" t="s">
        <v>506</v>
      </c>
      <c r="C226" s="97">
        <v>40</v>
      </c>
      <c r="D226" s="98">
        <f t="shared" si="698"/>
        <v>0</v>
      </c>
      <c r="E226" s="125">
        <f t="shared" si="693"/>
        <v>0</v>
      </c>
      <c r="F226" s="24"/>
      <c r="G226" s="24"/>
      <c r="H226" s="38">
        <f t="shared" si="668"/>
        <v>0</v>
      </c>
      <c r="I226" s="29"/>
      <c r="J226" s="29"/>
      <c r="K226" s="38">
        <f t="shared" si="733"/>
        <v>0</v>
      </c>
      <c r="L226" s="23"/>
      <c r="M226" s="23"/>
      <c r="N226" s="39">
        <f t="shared" si="734"/>
        <v>0</v>
      </c>
      <c r="O226" s="23"/>
      <c r="P226" s="23"/>
      <c r="Q226" s="39">
        <f t="shared" si="735"/>
        <v>0</v>
      </c>
      <c r="R226" s="23"/>
      <c r="S226" s="23"/>
      <c r="T226" s="39">
        <f t="shared" si="736"/>
        <v>0</v>
      </c>
      <c r="U226" s="23"/>
      <c r="V226" s="23"/>
      <c r="W226" s="39">
        <f t="shared" si="657"/>
        <v>0</v>
      </c>
      <c r="X226" s="23"/>
      <c r="Y226" s="23"/>
      <c r="Z226" s="39">
        <f t="shared" si="658"/>
        <v>0</v>
      </c>
      <c r="AA226" s="144"/>
      <c r="AB226" s="144"/>
      <c r="AC226" s="39">
        <f t="shared" si="481"/>
        <v>0</v>
      </c>
      <c r="AD226" s="23"/>
      <c r="AE226" s="23"/>
      <c r="AF226" s="39">
        <f t="shared" si="659"/>
        <v>0</v>
      </c>
      <c r="AG226" s="164"/>
      <c r="AH226" s="119">
        <f t="shared" si="660"/>
        <v>0</v>
      </c>
      <c r="AI226" s="150">
        <f t="shared" si="661"/>
        <v>0</v>
      </c>
      <c r="AJ226" s="23"/>
      <c r="AK226" s="23"/>
      <c r="AL226" s="23"/>
      <c r="AM226" s="23"/>
      <c r="AN226" s="23"/>
      <c r="AO226" s="23"/>
      <c r="AP226" s="23"/>
      <c r="AQ226" s="23"/>
      <c r="AR226" s="39">
        <f t="shared" si="662"/>
        <v>0</v>
      </c>
      <c r="AS226" s="24"/>
      <c r="AT226" s="24"/>
      <c r="AU226" s="38">
        <f t="shared" si="663"/>
        <v>0</v>
      </c>
      <c r="AV226" s="226">
        <f t="shared" ref="AV226:AV292" si="737">AT226+AQ226+AO226+AM226+AK226+AE226+Y226+V226+S226+P226+M226+J226+G226</f>
        <v>0</v>
      </c>
      <c r="AW226" s="198">
        <f t="shared" si="691"/>
        <v>0</v>
      </c>
      <c r="AX226" s="24"/>
      <c r="AY226" s="24"/>
      <c r="AZ226" s="38">
        <f t="shared" si="699"/>
        <v>0</v>
      </c>
      <c r="BA226" s="24"/>
      <c r="BB226" s="24"/>
      <c r="BC226" s="38">
        <f t="shared" si="700"/>
        <v>0</v>
      </c>
      <c r="BD226" s="24"/>
      <c r="BE226" s="24"/>
      <c r="BF226" s="38">
        <f t="shared" si="701"/>
        <v>0</v>
      </c>
      <c r="BG226" s="24"/>
      <c r="BH226" s="24"/>
      <c r="BI226" s="38">
        <f t="shared" si="702"/>
        <v>0</v>
      </c>
      <c r="BJ226" s="24"/>
      <c r="BK226" s="24"/>
      <c r="BL226" s="38">
        <f t="shared" si="703"/>
        <v>0</v>
      </c>
      <c r="BM226" s="24"/>
      <c r="BN226" s="24"/>
      <c r="BO226" s="38">
        <f t="shared" si="704"/>
        <v>0</v>
      </c>
      <c r="BP226" s="23"/>
      <c r="BQ226" s="23"/>
      <c r="BR226" s="39">
        <f t="shared" si="705"/>
        <v>0</v>
      </c>
      <c r="BS226" s="23"/>
      <c r="BT226" s="23"/>
      <c r="BU226" s="39">
        <f t="shared" si="706"/>
        <v>0</v>
      </c>
      <c r="BV226" s="200">
        <f t="shared" ref="BV226:BV292" si="738">BT226+BQ226+BN226+BK226+BH226+BE226+BB226+AY226</f>
        <v>0</v>
      </c>
      <c r="BW226" s="198">
        <f t="shared" ref="BW226:BW292" si="739">BU226+BR226+BO226+BL226+BI226+BF226+BC226+AZ226</f>
        <v>0</v>
      </c>
      <c r="BX226" s="23"/>
      <c r="BY226" s="23"/>
      <c r="BZ226" s="39">
        <f t="shared" si="707"/>
        <v>0</v>
      </c>
      <c r="CA226" s="23"/>
      <c r="CB226" s="23"/>
      <c r="CC226" s="39">
        <f t="shared" si="708"/>
        <v>0</v>
      </c>
      <c r="CD226" s="23"/>
      <c r="CE226" s="23"/>
      <c r="CF226" s="39">
        <f t="shared" si="709"/>
        <v>0</v>
      </c>
      <c r="CG226" s="23"/>
      <c r="CH226" s="23"/>
      <c r="CI226" s="39">
        <f t="shared" si="710"/>
        <v>0</v>
      </c>
      <c r="CJ226" s="23"/>
      <c r="CK226" s="23"/>
      <c r="CL226" s="39">
        <f t="shared" si="711"/>
        <v>0</v>
      </c>
      <c r="CM226" s="23"/>
      <c r="CN226" s="23"/>
      <c r="CO226" s="39">
        <f t="shared" si="712"/>
        <v>0</v>
      </c>
      <c r="CP226" s="23"/>
      <c r="CQ226" s="23"/>
      <c r="CR226" s="39">
        <f t="shared" si="713"/>
        <v>0</v>
      </c>
      <c r="CS226" s="23"/>
      <c r="CT226" s="23"/>
      <c r="CU226" s="39">
        <f t="shared" si="714"/>
        <v>0</v>
      </c>
      <c r="CV226" s="23"/>
      <c r="CW226" s="23"/>
      <c r="CX226" s="39">
        <f t="shared" si="715"/>
        <v>0</v>
      </c>
      <c r="CY226" s="23"/>
      <c r="CZ226" s="23"/>
      <c r="DA226" s="39">
        <f t="shared" si="716"/>
        <v>0</v>
      </c>
      <c r="DB226" s="23"/>
      <c r="DC226" s="23"/>
      <c r="DD226" s="39">
        <f t="shared" si="717"/>
        <v>0</v>
      </c>
      <c r="DE226" s="23"/>
      <c r="DF226" s="23"/>
      <c r="DG226" s="39">
        <f t="shared" si="718"/>
        <v>0</v>
      </c>
      <c r="DH226" s="23"/>
      <c r="DI226" s="23"/>
      <c r="DJ226" s="39">
        <f t="shared" si="719"/>
        <v>0</v>
      </c>
      <c r="DK226" s="23"/>
      <c r="DL226" s="23"/>
      <c r="DM226" s="39">
        <f t="shared" si="720"/>
        <v>0</v>
      </c>
      <c r="DN226" s="23"/>
      <c r="DO226" s="23"/>
      <c r="DP226" s="39">
        <f t="shared" si="721"/>
        <v>0</v>
      </c>
      <c r="DQ226" s="23"/>
      <c r="DR226" s="23"/>
      <c r="DS226" s="39">
        <f t="shared" si="722"/>
        <v>0</v>
      </c>
      <c r="DT226" s="235">
        <f t="shared" si="692"/>
        <v>0</v>
      </c>
      <c r="DU226" s="198">
        <f t="shared" si="476"/>
        <v>0</v>
      </c>
      <c r="DV226" s="23"/>
      <c r="DW226" s="23"/>
      <c r="DX226" s="39">
        <f t="shared" si="723"/>
        <v>0</v>
      </c>
      <c r="DY226" s="23"/>
      <c r="DZ226" s="23"/>
      <c r="EA226" s="39">
        <f t="shared" si="724"/>
        <v>0</v>
      </c>
      <c r="EB226" s="23"/>
      <c r="EC226" s="23"/>
      <c r="ED226" s="39">
        <f t="shared" si="725"/>
        <v>0</v>
      </c>
      <c r="EE226" s="23"/>
      <c r="EF226" s="23"/>
      <c r="EG226" s="39">
        <f t="shared" si="726"/>
        <v>0</v>
      </c>
      <c r="EH226" s="23"/>
      <c r="EI226" s="23"/>
      <c r="EJ226" s="39">
        <f t="shared" si="727"/>
        <v>0</v>
      </c>
      <c r="EK226" s="23"/>
      <c r="EL226" s="23"/>
      <c r="EM226" s="39">
        <f t="shared" si="728"/>
        <v>0</v>
      </c>
      <c r="EN226" s="23"/>
      <c r="EO226" s="23"/>
      <c r="EP226" s="39">
        <f t="shared" si="729"/>
        <v>0</v>
      </c>
      <c r="EQ226" s="23"/>
      <c r="ER226" s="23"/>
      <c r="ES226" s="39">
        <f t="shared" si="730"/>
        <v>0</v>
      </c>
      <c r="ET226" s="23"/>
      <c r="EU226" s="23"/>
      <c r="EV226" s="39">
        <f t="shared" si="731"/>
        <v>0</v>
      </c>
      <c r="EW226" s="23"/>
      <c r="EX226" s="42"/>
      <c r="EY226" s="64">
        <f t="shared" si="732"/>
        <v>0</v>
      </c>
      <c r="EZ226" s="200">
        <f t="shared" ref="EZ226:EZ292" si="740">+EX226+EU226+ER226+EO226+EL226+EI226+EF226+EC226+DZ226+DW226</f>
        <v>0</v>
      </c>
      <c r="FA226" s="199">
        <f t="shared" ref="FA226:FA292" si="741">EY226+EV226+ES226+EP226+EM226+EJ226+EG226+ED226+EA226+DX226</f>
        <v>0</v>
      </c>
      <c r="FB226" s="23"/>
      <c r="FC226" s="23"/>
      <c r="FD226" s="23"/>
    </row>
    <row r="227" spans="1:160" s="3" customFormat="1">
      <c r="A227" s="8"/>
      <c r="B227" s="74" t="s">
        <v>526</v>
      </c>
      <c r="C227" s="97">
        <v>8</v>
      </c>
      <c r="D227" s="98">
        <f t="shared" si="698"/>
        <v>7</v>
      </c>
      <c r="E227" s="125">
        <f t="shared" si="693"/>
        <v>56</v>
      </c>
      <c r="F227" s="24"/>
      <c r="G227" s="24"/>
      <c r="H227" s="38">
        <f t="shared" si="668"/>
        <v>0</v>
      </c>
      <c r="I227" s="29"/>
      <c r="J227" s="29"/>
      <c r="K227" s="38">
        <f t="shared" si="733"/>
        <v>0</v>
      </c>
      <c r="L227" s="23"/>
      <c r="M227" s="23"/>
      <c r="N227" s="39">
        <f t="shared" si="734"/>
        <v>0</v>
      </c>
      <c r="O227" s="23"/>
      <c r="P227" s="23"/>
      <c r="Q227" s="39">
        <f t="shared" si="735"/>
        <v>0</v>
      </c>
      <c r="R227" s="23"/>
      <c r="S227" s="23"/>
      <c r="T227" s="39">
        <f t="shared" si="736"/>
        <v>0</v>
      </c>
      <c r="U227" s="23"/>
      <c r="V227" s="23"/>
      <c r="W227" s="39">
        <f t="shared" si="657"/>
        <v>0</v>
      </c>
      <c r="X227" s="23"/>
      <c r="Y227" s="23"/>
      <c r="Z227" s="39">
        <f t="shared" si="658"/>
        <v>0</v>
      </c>
      <c r="AA227" s="144"/>
      <c r="AB227" s="144"/>
      <c r="AC227" s="39">
        <f t="shared" si="481"/>
        <v>0</v>
      </c>
      <c r="AD227" s="23"/>
      <c r="AE227" s="23"/>
      <c r="AF227" s="39">
        <f t="shared" si="659"/>
        <v>0</v>
      </c>
      <c r="AG227" s="164"/>
      <c r="AH227" s="119">
        <f t="shared" si="660"/>
        <v>0</v>
      </c>
      <c r="AI227" s="150">
        <f t="shared" si="661"/>
        <v>0</v>
      </c>
      <c r="AJ227" s="23"/>
      <c r="AK227" s="23"/>
      <c r="AL227" s="23"/>
      <c r="AM227" s="23"/>
      <c r="AN227" s="23"/>
      <c r="AO227" s="23"/>
      <c r="AP227" s="23"/>
      <c r="AQ227" s="23"/>
      <c r="AR227" s="39">
        <f t="shared" si="662"/>
        <v>0</v>
      </c>
      <c r="AS227" s="24"/>
      <c r="AT227" s="24"/>
      <c r="AU227" s="38">
        <f t="shared" si="663"/>
        <v>0</v>
      </c>
      <c r="AV227" s="226">
        <f t="shared" si="737"/>
        <v>0</v>
      </c>
      <c r="AW227" s="198">
        <f t="shared" si="691"/>
        <v>0</v>
      </c>
      <c r="AX227" s="24"/>
      <c r="AY227" s="24">
        <v>1</v>
      </c>
      <c r="AZ227" s="38">
        <f t="shared" si="699"/>
        <v>8</v>
      </c>
      <c r="BA227" s="24"/>
      <c r="BB227" s="24"/>
      <c r="BC227" s="38">
        <f t="shared" si="700"/>
        <v>0</v>
      </c>
      <c r="BD227" s="24"/>
      <c r="BE227" s="24"/>
      <c r="BF227" s="38">
        <f t="shared" si="701"/>
        <v>0</v>
      </c>
      <c r="BG227" s="24"/>
      <c r="BH227" s="24"/>
      <c r="BI227" s="38">
        <f t="shared" si="702"/>
        <v>0</v>
      </c>
      <c r="BJ227" s="24"/>
      <c r="BK227" s="24"/>
      <c r="BL227" s="38">
        <f t="shared" si="703"/>
        <v>0</v>
      </c>
      <c r="BM227" s="24"/>
      <c r="BN227" s="24"/>
      <c r="BO227" s="38">
        <f t="shared" si="704"/>
        <v>0</v>
      </c>
      <c r="BP227" s="23"/>
      <c r="BQ227" s="23">
        <f>1+2</f>
        <v>3</v>
      </c>
      <c r="BR227" s="39">
        <f t="shared" si="705"/>
        <v>24</v>
      </c>
      <c r="BS227" s="23"/>
      <c r="BT227" s="23">
        <v>2</v>
      </c>
      <c r="BU227" s="39">
        <f t="shared" si="706"/>
        <v>16</v>
      </c>
      <c r="BV227" s="200">
        <f t="shared" si="738"/>
        <v>6</v>
      </c>
      <c r="BW227" s="198">
        <f t="shared" si="739"/>
        <v>48</v>
      </c>
      <c r="BX227" s="23"/>
      <c r="BY227" s="23"/>
      <c r="BZ227" s="39">
        <f t="shared" si="707"/>
        <v>0</v>
      </c>
      <c r="CA227" s="23"/>
      <c r="CB227" s="23"/>
      <c r="CC227" s="39">
        <f t="shared" si="708"/>
        <v>0</v>
      </c>
      <c r="CD227" s="23"/>
      <c r="CE227" s="23"/>
      <c r="CF227" s="39">
        <f t="shared" si="709"/>
        <v>0</v>
      </c>
      <c r="CG227" s="23"/>
      <c r="CH227" s="23"/>
      <c r="CI227" s="39">
        <f t="shared" si="710"/>
        <v>0</v>
      </c>
      <c r="CJ227" s="23"/>
      <c r="CK227" s="23"/>
      <c r="CL227" s="39">
        <f t="shared" si="711"/>
        <v>0</v>
      </c>
      <c r="CM227" s="23"/>
      <c r="CN227" s="23"/>
      <c r="CO227" s="39">
        <f t="shared" si="712"/>
        <v>0</v>
      </c>
      <c r="CP227" s="23"/>
      <c r="CQ227" s="23"/>
      <c r="CR227" s="39">
        <f t="shared" si="713"/>
        <v>0</v>
      </c>
      <c r="CS227" s="23"/>
      <c r="CT227" s="23"/>
      <c r="CU227" s="39">
        <f t="shared" si="714"/>
        <v>0</v>
      </c>
      <c r="CV227" s="23"/>
      <c r="CW227" s="23"/>
      <c r="CX227" s="39">
        <f t="shared" si="715"/>
        <v>0</v>
      </c>
      <c r="CY227" s="23"/>
      <c r="CZ227" s="23"/>
      <c r="DA227" s="39">
        <f t="shared" si="716"/>
        <v>0</v>
      </c>
      <c r="DB227" s="23"/>
      <c r="DC227" s="23"/>
      <c r="DD227" s="39">
        <f t="shared" si="717"/>
        <v>0</v>
      </c>
      <c r="DE227" s="23"/>
      <c r="DF227" s="23"/>
      <c r="DG227" s="39">
        <f t="shared" si="718"/>
        <v>0</v>
      </c>
      <c r="DH227" s="23"/>
      <c r="DI227" s="23"/>
      <c r="DJ227" s="39">
        <f t="shared" si="719"/>
        <v>0</v>
      </c>
      <c r="DK227" s="23"/>
      <c r="DL227" s="23"/>
      <c r="DM227" s="39">
        <f t="shared" si="720"/>
        <v>0</v>
      </c>
      <c r="DN227" s="23"/>
      <c r="DO227" s="23"/>
      <c r="DP227" s="39">
        <f t="shared" si="721"/>
        <v>0</v>
      </c>
      <c r="DQ227" s="23"/>
      <c r="DR227" s="23"/>
      <c r="DS227" s="39">
        <f t="shared" si="722"/>
        <v>0</v>
      </c>
      <c r="DT227" s="235">
        <f t="shared" si="692"/>
        <v>0</v>
      </c>
      <c r="DU227" s="198">
        <f t="shared" si="476"/>
        <v>0</v>
      </c>
      <c r="DV227" s="23"/>
      <c r="DW227" s="23"/>
      <c r="DX227" s="39">
        <f t="shared" si="723"/>
        <v>0</v>
      </c>
      <c r="DY227" s="23"/>
      <c r="DZ227" s="23"/>
      <c r="EA227" s="39">
        <f t="shared" si="724"/>
        <v>0</v>
      </c>
      <c r="EB227" s="23"/>
      <c r="EC227" s="23"/>
      <c r="ED227" s="39">
        <f t="shared" si="725"/>
        <v>0</v>
      </c>
      <c r="EE227" s="23"/>
      <c r="EF227" s="23">
        <v>1</v>
      </c>
      <c r="EG227" s="39">
        <f t="shared" si="726"/>
        <v>8</v>
      </c>
      <c r="EH227" s="23"/>
      <c r="EI227" s="23"/>
      <c r="EJ227" s="39">
        <f t="shared" si="727"/>
        <v>0</v>
      </c>
      <c r="EK227" s="23"/>
      <c r="EL227" s="23"/>
      <c r="EM227" s="39">
        <f t="shared" si="728"/>
        <v>0</v>
      </c>
      <c r="EN227" s="23"/>
      <c r="EO227" s="23"/>
      <c r="EP227" s="39">
        <f t="shared" si="729"/>
        <v>0</v>
      </c>
      <c r="EQ227" s="23"/>
      <c r="ER227" s="23"/>
      <c r="ES227" s="39">
        <f t="shared" si="730"/>
        <v>0</v>
      </c>
      <c r="ET227" s="23"/>
      <c r="EU227" s="23"/>
      <c r="EV227" s="39">
        <f t="shared" si="731"/>
        <v>0</v>
      </c>
      <c r="EW227" s="23"/>
      <c r="EX227" s="42"/>
      <c r="EY227" s="64">
        <f t="shared" si="732"/>
        <v>0</v>
      </c>
      <c r="EZ227" s="200">
        <f t="shared" si="740"/>
        <v>1</v>
      </c>
      <c r="FA227" s="199">
        <f t="shared" si="741"/>
        <v>8</v>
      </c>
      <c r="FB227" s="23"/>
      <c r="FC227" s="23"/>
      <c r="FD227" s="23"/>
    </row>
    <row r="228" spans="1:160" s="3" customFormat="1">
      <c r="A228" s="8"/>
      <c r="B228" s="74" t="s">
        <v>607</v>
      </c>
      <c r="C228" s="97">
        <v>1.25</v>
      </c>
      <c r="D228" s="98">
        <f t="shared" si="698"/>
        <v>59</v>
      </c>
      <c r="E228" s="125">
        <f t="shared" si="693"/>
        <v>73.75</v>
      </c>
      <c r="F228" s="24"/>
      <c r="G228" s="24"/>
      <c r="H228" s="38">
        <f t="shared" si="668"/>
        <v>0</v>
      </c>
      <c r="I228" s="29"/>
      <c r="J228" s="29"/>
      <c r="K228" s="38">
        <f t="shared" si="733"/>
        <v>0</v>
      </c>
      <c r="L228" s="23"/>
      <c r="M228" s="23"/>
      <c r="N228" s="39">
        <f t="shared" si="734"/>
        <v>0</v>
      </c>
      <c r="O228" s="23"/>
      <c r="P228" s="23"/>
      <c r="Q228" s="39">
        <f t="shared" si="735"/>
        <v>0</v>
      </c>
      <c r="R228" s="23"/>
      <c r="S228" s="23"/>
      <c r="T228" s="39">
        <f t="shared" si="736"/>
        <v>0</v>
      </c>
      <c r="U228" s="23"/>
      <c r="V228" s="23"/>
      <c r="W228" s="39">
        <f t="shared" si="657"/>
        <v>0</v>
      </c>
      <c r="X228" s="23"/>
      <c r="Y228" s="23"/>
      <c r="Z228" s="39">
        <f t="shared" si="658"/>
        <v>0</v>
      </c>
      <c r="AA228" s="144"/>
      <c r="AB228" s="144"/>
      <c r="AC228" s="39">
        <f t="shared" si="481"/>
        <v>0</v>
      </c>
      <c r="AD228" s="23"/>
      <c r="AE228" s="23"/>
      <c r="AF228" s="39">
        <f t="shared" si="659"/>
        <v>0</v>
      </c>
      <c r="AG228" s="164"/>
      <c r="AH228" s="119">
        <f t="shared" si="660"/>
        <v>0</v>
      </c>
      <c r="AI228" s="150">
        <f t="shared" si="661"/>
        <v>0</v>
      </c>
      <c r="AJ228" s="23"/>
      <c r="AK228" s="23"/>
      <c r="AL228" s="23"/>
      <c r="AM228" s="23"/>
      <c r="AN228" s="23"/>
      <c r="AO228" s="23"/>
      <c r="AP228" s="23"/>
      <c r="AQ228" s="23"/>
      <c r="AR228" s="39">
        <f t="shared" si="662"/>
        <v>0</v>
      </c>
      <c r="AS228" s="24"/>
      <c r="AT228" s="24"/>
      <c r="AU228" s="38">
        <f t="shared" si="663"/>
        <v>0</v>
      </c>
      <c r="AV228" s="226">
        <f t="shared" si="737"/>
        <v>0</v>
      </c>
      <c r="AW228" s="198">
        <f t="shared" si="691"/>
        <v>0</v>
      </c>
      <c r="AX228" s="24"/>
      <c r="AY228" s="24"/>
      <c r="AZ228" s="38">
        <f t="shared" si="699"/>
        <v>0</v>
      </c>
      <c r="BA228" s="24"/>
      <c r="BB228" s="24"/>
      <c r="BC228" s="38">
        <f t="shared" si="700"/>
        <v>0</v>
      </c>
      <c r="BD228" s="24"/>
      <c r="BE228" s="24"/>
      <c r="BF228" s="38">
        <f t="shared" si="701"/>
        <v>0</v>
      </c>
      <c r="BG228" s="24"/>
      <c r="BH228" s="24"/>
      <c r="BI228" s="38">
        <f t="shared" si="702"/>
        <v>0</v>
      </c>
      <c r="BJ228" s="24"/>
      <c r="BK228" s="24"/>
      <c r="BL228" s="38">
        <f t="shared" si="703"/>
        <v>0</v>
      </c>
      <c r="BM228" s="24"/>
      <c r="BN228" s="24"/>
      <c r="BO228" s="38">
        <f t="shared" si="704"/>
        <v>0</v>
      </c>
      <c r="BP228" s="23"/>
      <c r="BQ228" s="23">
        <v>12</v>
      </c>
      <c r="BR228" s="39">
        <f t="shared" si="705"/>
        <v>15</v>
      </c>
      <c r="BS228" s="23"/>
      <c r="BT228" s="23"/>
      <c r="BU228" s="39">
        <f t="shared" si="706"/>
        <v>0</v>
      </c>
      <c r="BV228" s="200">
        <f t="shared" si="738"/>
        <v>12</v>
      </c>
      <c r="BW228" s="198">
        <f t="shared" si="739"/>
        <v>15</v>
      </c>
      <c r="BX228" s="23"/>
      <c r="BY228" s="23"/>
      <c r="BZ228" s="39">
        <f t="shared" si="707"/>
        <v>0</v>
      </c>
      <c r="CA228" s="23"/>
      <c r="CB228" s="23"/>
      <c r="CC228" s="39">
        <f t="shared" si="708"/>
        <v>0</v>
      </c>
      <c r="CD228" s="23"/>
      <c r="CE228" s="23"/>
      <c r="CF228" s="39">
        <f t="shared" si="709"/>
        <v>0</v>
      </c>
      <c r="CG228" s="23"/>
      <c r="CH228" s="23"/>
      <c r="CI228" s="39">
        <f t="shared" si="710"/>
        <v>0</v>
      </c>
      <c r="CJ228" s="23"/>
      <c r="CK228" s="23"/>
      <c r="CL228" s="39">
        <f t="shared" si="711"/>
        <v>0</v>
      </c>
      <c r="CM228" s="23"/>
      <c r="CN228" s="23"/>
      <c r="CO228" s="39">
        <f t="shared" si="712"/>
        <v>0</v>
      </c>
      <c r="CP228" s="23"/>
      <c r="CQ228" s="23"/>
      <c r="CR228" s="39">
        <f t="shared" si="713"/>
        <v>0</v>
      </c>
      <c r="CS228" s="23"/>
      <c r="CT228" s="23"/>
      <c r="CU228" s="39">
        <f t="shared" si="714"/>
        <v>0</v>
      </c>
      <c r="CV228" s="23"/>
      <c r="CW228" s="23"/>
      <c r="CX228" s="39">
        <f t="shared" si="715"/>
        <v>0</v>
      </c>
      <c r="CY228" s="23"/>
      <c r="CZ228" s="23">
        <v>10</v>
      </c>
      <c r="DA228" s="39">
        <f t="shared" si="716"/>
        <v>12.5</v>
      </c>
      <c r="DB228" s="23"/>
      <c r="DC228" s="23">
        <v>12</v>
      </c>
      <c r="DD228" s="39">
        <f t="shared" si="717"/>
        <v>15</v>
      </c>
      <c r="DE228" s="23"/>
      <c r="DF228" s="23"/>
      <c r="DG228" s="39">
        <f t="shared" si="718"/>
        <v>0</v>
      </c>
      <c r="DH228" s="23"/>
      <c r="DI228" s="23"/>
      <c r="DJ228" s="39">
        <f t="shared" si="719"/>
        <v>0</v>
      </c>
      <c r="DK228" s="23"/>
      <c r="DL228" s="23"/>
      <c r="DM228" s="39">
        <f t="shared" si="720"/>
        <v>0</v>
      </c>
      <c r="DN228" s="23"/>
      <c r="DO228" s="23"/>
      <c r="DP228" s="39">
        <f t="shared" si="721"/>
        <v>0</v>
      </c>
      <c r="DQ228" s="23"/>
      <c r="DR228" s="23"/>
      <c r="DS228" s="39">
        <f t="shared" si="722"/>
        <v>0</v>
      </c>
      <c r="DT228" s="235">
        <f t="shared" si="692"/>
        <v>22</v>
      </c>
      <c r="DU228" s="198">
        <f t="shared" si="476"/>
        <v>27.5</v>
      </c>
      <c r="DV228" s="23"/>
      <c r="DW228" s="23"/>
      <c r="DX228" s="39">
        <f t="shared" si="723"/>
        <v>0</v>
      </c>
      <c r="DY228" s="23"/>
      <c r="DZ228" s="78">
        <v>20</v>
      </c>
      <c r="EA228" s="39">
        <f t="shared" si="724"/>
        <v>25</v>
      </c>
      <c r="EB228" s="23"/>
      <c r="EC228" s="23"/>
      <c r="ED228" s="39">
        <f t="shared" si="725"/>
        <v>0</v>
      </c>
      <c r="EE228" s="23"/>
      <c r="EF228" s="23">
        <v>5</v>
      </c>
      <c r="EG228" s="39">
        <f t="shared" si="726"/>
        <v>6.25</v>
      </c>
      <c r="EH228" s="23"/>
      <c r="EI228" s="23"/>
      <c r="EJ228" s="39">
        <f t="shared" si="727"/>
        <v>0</v>
      </c>
      <c r="EK228" s="23"/>
      <c r="EL228" s="23"/>
      <c r="EM228" s="39">
        <f t="shared" si="728"/>
        <v>0</v>
      </c>
      <c r="EN228" s="23"/>
      <c r="EO228" s="23"/>
      <c r="EP228" s="39">
        <f t="shared" si="729"/>
        <v>0</v>
      </c>
      <c r="EQ228" s="23"/>
      <c r="ER228" s="23"/>
      <c r="ES228" s="39">
        <f t="shared" si="730"/>
        <v>0</v>
      </c>
      <c r="ET228" s="23"/>
      <c r="EU228" s="23"/>
      <c r="EV228" s="39">
        <f t="shared" si="731"/>
        <v>0</v>
      </c>
      <c r="EW228" s="23"/>
      <c r="EX228" s="42"/>
      <c r="EY228" s="64">
        <f t="shared" si="732"/>
        <v>0</v>
      </c>
      <c r="EZ228" s="200">
        <f t="shared" si="740"/>
        <v>25</v>
      </c>
      <c r="FA228" s="199">
        <f t="shared" si="741"/>
        <v>31.25</v>
      </c>
      <c r="FB228" s="23"/>
      <c r="FC228" s="23"/>
      <c r="FD228" s="23"/>
    </row>
    <row r="229" spans="1:160" s="3" customFormat="1">
      <c r="A229" s="8"/>
      <c r="B229" s="74" t="s">
        <v>608</v>
      </c>
      <c r="C229" s="97">
        <v>13</v>
      </c>
      <c r="D229" s="98">
        <f t="shared" si="698"/>
        <v>60</v>
      </c>
      <c r="E229" s="125">
        <f t="shared" si="693"/>
        <v>780</v>
      </c>
      <c r="F229" s="24"/>
      <c r="G229" s="24"/>
      <c r="H229" s="38">
        <f t="shared" si="668"/>
        <v>0</v>
      </c>
      <c r="I229" s="29"/>
      <c r="J229" s="29"/>
      <c r="K229" s="38">
        <f t="shared" si="733"/>
        <v>0</v>
      </c>
      <c r="L229" s="23"/>
      <c r="M229" s="23"/>
      <c r="N229" s="39">
        <f t="shared" si="734"/>
        <v>0</v>
      </c>
      <c r="O229" s="23"/>
      <c r="P229" s="23"/>
      <c r="Q229" s="39">
        <f t="shared" si="735"/>
        <v>0</v>
      </c>
      <c r="R229" s="23"/>
      <c r="S229" s="23"/>
      <c r="T229" s="39">
        <f t="shared" si="736"/>
        <v>0</v>
      </c>
      <c r="U229" s="23"/>
      <c r="V229" s="23"/>
      <c r="W229" s="39">
        <f t="shared" si="657"/>
        <v>0</v>
      </c>
      <c r="X229" s="23"/>
      <c r="Y229" s="23"/>
      <c r="Z229" s="39">
        <f t="shared" si="658"/>
        <v>0</v>
      </c>
      <c r="AA229" s="144"/>
      <c r="AB229" s="144"/>
      <c r="AC229" s="39">
        <f t="shared" si="481"/>
        <v>0</v>
      </c>
      <c r="AD229" s="23"/>
      <c r="AE229" s="23"/>
      <c r="AF229" s="39">
        <f t="shared" si="659"/>
        <v>0</v>
      </c>
      <c r="AG229" s="164"/>
      <c r="AH229" s="119">
        <f t="shared" si="660"/>
        <v>0</v>
      </c>
      <c r="AI229" s="150">
        <f t="shared" si="661"/>
        <v>0</v>
      </c>
      <c r="AJ229" s="23"/>
      <c r="AK229" s="23"/>
      <c r="AL229" s="23"/>
      <c r="AM229" s="23"/>
      <c r="AN229" s="23"/>
      <c r="AO229" s="23"/>
      <c r="AP229" s="23"/>
      <c r="AQ229" s="23"/>
      <c r="AR229" s="39">
        <f t="shared" si="662"/>
        <v>0</v>
      </c>
      <c r="AS229" s="24"/>
      <c r="AT229" s="24"/>
      <c r="AU229" s="38">
        <f t="shared" si="663"/>
        <v>0</v>
      </c>
      <c r="AV229" s="226">
        <f t="shared" si="737"/>
        <v>0</v>
      </c>
      <c r="AW229" s="198">
        <f t="shared" si="691"/>
        <v>0</v>
      </c>
      <c r="AX229" s="24"/>
      <c r="AY229" s="24"/>
      <c r="AZ229" s="38">
        <f t="shared" si="699"/>
        <v>0</v>
      </c>
      <c r="BA229" s="24"/>
      <c r="BB229" s="24"/>
      <c r="BC229" s="38">
        <f t="shared" si="700"/>
        <v>0</v>
      </c>
      <c r="BD229" s="24"/>
      <c r="BE229" s="24"/>
      <c r="BF229" s="38">
        <f t="shared" si="701"/>
        <v>0</v>
      </c>
      <c r="BG229" s="24"/>
      <c r="BH229" s="24"/>
      <c r="BI229" s="38">
        <f t="shared" si="702"/>
        <v>0</v>
      </c>
      <c r="BJ229" s="24"/>
      <c r="BK229" s="24"/>
      <c r="BL229" s="38">
        <f t="shared" si="703"/>
        <v>0</v>
      </c>
      <c r="BM229" s="24"/>
      <c r="BN229" s="24"/>
      <c r="BO229" s="38">
        <f t="shared" si="704"/>
        <v>0</v>
      </c>
      <c r="BP229" s="23"/>
      <c r="BQ229" s="23">
        <v>20</v>
      </c>
      <c r="BR229" s="39">
        <f t="shared" si="705"/>
        <v>260</v>
      </c>
      <c r="BS229" s="23"/>
      <c r="BT229" s="23"/>
      <c r="BU229" s="39">
        <f t="shared" si="706"/>
        <v>0</v>
      </c>
      <c r="BV229" s="200">
        <f t="shared" si="738"/>
        <v>20</v>
      </c>
      <c r="BW229" s="198">
        <f t="shared" si="739"/>
        <v>260</v>
      </c>
      <c r="BX229" s="23"/>
      <c r="BY229" s="23"/>
      <c r="BZ229" s="39">
        <f t="shared" si="707"/>
        <v>0</v>
      </c>
      <c r="CA229" s="23"/>
      <c r="CB229" s="23"/>
      <c r="CC229" s="39">
        <f t="shared" si="708"/>
        <v>0</v>
      </c>
      <c r="CD229" s="23"/>
      <c r="CE229" s="23"/>
      <c r="CF229" s="39">
        <f t="shared" si="709"/>
        <v>0</v>
      </c>
      <c r="CG229" s="23"/>
      <c r="CH229" s="23"/>
      <c r="CI229" s="39">
        <f t="shared" si="710"/>
        <v>0</v>
      </c>
      <c r="CJ229" s="23"/>
      <c r="CK229" s="23"/>
      <c r="CL229" s="39">
        <f t="shared" si="711"/>
        <v>0</v>
      </c>
      <c r="CM229" s="23"/>
      <c r="CN229" s="23"/>
      <c r="CO229" s="39">
        <f t="shared" si="712"/>
        <v>0</v>
      </c>
      <c r="CP229" s="23"/>
      <c r="CQ229" s="23"/>
      <c r="CR229" s="39">
        <f t="shared" si="713"/>
        <v>0</v>
      </c>
      <c r="CS229" s="23"/>
      <c r="CT229" s="23"/>
      <c r="CU229" s="39">
        <f t="shared" si="714"/>
        <v>0</v>
      </c>
      <c r="CV229" s="23"/>
      <c r="CW229" s="23"/>
      <c r="CX229" s="39">
        <f t="shared" si="715"/>
        <v>0</v>
      </c>
      <c r="CY229" s="23"/>
      <c r="CZ229" s="23">
        <v>10</v>
      </c>
      <c r="DA229" s="39">
        <f t="shared" si="716"/>
        <v>130</v>
      </c>
      <c r="DB229" s="23"/>
      <c r="DC229" s="23"/>
      <c r="DD229" s="39">
        <f t="shared" si="717"/>
        <v>0</v>
      </c>
      <c r="DE229" s="23"/>
      <c r="DF229" s="23"/>
      <c r="DG229" s="39">
        <f t="shared" si="718"/>
        <v>0</v>
      </c>
      <c r="DH229" s="23"/>
      <c r="DI229" s="23"/>
      <c r="DJ229" s="39">
        <f t="shared" si="719"/>
        <v>0</v>
      </c>
      <c r="DK229" s="23"/>
      <c r="DL229" s="23"/>
      <c r="DM229" s="39">
        <f t="shared" si="720"/>
        <v>0</v>
      </c>
      <c r="DN229" s="23"/>
      <c r="DO229" s="23"/>
      <c r="DP229" s="39">
        <f t="shared" si="721"/>
        <v>0</v>
      </c>
      <c r="DQ229" s="23"/>
      <c r="DR229" s="23"/>
      <c r="DS229" s="39">
        <f t="shared" si="722"/>
        <v>0</v>
      </c>
      <c r="DT229" s="235">
        <f t="shared" si="692"/>
        <v>10</v>
      </c>
      <c r="DU229" s="198">
        <f t="shared" si="476"/>
        <v>130</v>
      </c>
      <c r="DV229" s="23"/>
      <c r="DW229" s="23"/>
      <c r="DX229" s="39">
        <f t="shared" si="723"/>
        <v>0</v>
      </c>
      <c r="DY229" s="23"/>
      <c r="DZ229" s="78">
        <v>30</v>
      </c>
      <c r="EA229" s="39">
        <f t="shared" si="724"/>
        <v>390</v>
      </c>
      <c r="EB229" s="23"/>
      <c r="EC229" s="23"/>
      <c r="ED229" s="39">
        <f t="shared" si="725"/>
        <v>0</v>
      </c>
      <c r="EE229" s="23"/>
      <c r="EF229" s="23"/>
      <c r="EG229" s="39">
        <f t="shared" si="726"/>
        <v>0</v>
      </c>
      <c r="EH229" s="23"/>
      <c r="EI229" s="23"/>
      <c r="EJ229" s="39">
        <f t="shared" si="727"/>
        <v>0</v>
      </c>
      <c r="EK229" s="23"/>
      <c r="EL229" s="23"/>
      <c r="EM229" s="39">
        <f t="shared" si="728"/>
        <v>0</v>
      </c>
      <c r="EN229" s="23"/>
      <c r="EO229" s="23"/>
      <c r="EP229" s="39">
        <f t="shared" si="729"/>
        <v>0</v>
      </c>
      <c r="EQ229" s="23"/>
      <c r="ER229" s="23"/>
      <c r="ES229" s="39">
        <f t="shared" si="730"/>
        <v>0</v>
      </c>
      <c r="ET229" s="23"/>
      <c r="EU229" s="23"/>
      <c r="EV229" s="39">
        <f t="shared" si="731"/>
        <v>0</v>
      </c>
      <c r="EW229" s="23"/>
      <c r="EX229" s="42"/>
      <c r="EY229" s="64">
        <f t="shared" si="732"/>
        <v>0</v>
      </c>
      <c r="EZ229" s="200">
        <f t="shared" si="740"/>
        <v>30</v>
      </c>
      <c r="FA229" s="199">
        <f t="shared" si="741"/>
        <v>390</v>
      </c>
      <c r="FB229" s="23"/>
      <c r="FC229" s="23"/>
      <c r="FD229" s="23"/>
    </row>
    <row r="230" spans="1:160" s="3" customFormat="1">
      <c r="A230" s="8"/>
      <c r="B230" s="74" t="s">
        <v>609</v>
      </c>
      <c r="C230" s="97">
        <v>5</v>
      </c>
      <c r="D230" s="98">
        <f t="shared" si="698"/>
        <v>115</v>
      </c>
      <c r="E230" s="125">
        <f t="shared" si="693"/>
        <v>575</v>
      </c>
      <c r="F230" s="24"/>
      <c r="G230" s="24"/>
      <c r="H230" s="38">
        <f t="shared" si="668"/>
        <v>0</v>
      </c>
      <c r="I230" s="29"/>
      <c r="J230" s="29"/>
      <c r="K230" s="38">
        <f t="shared" si="733"/>
        <v>0</v>
      </c>
      <c r="L230" s="23"/>
      <c r="M230" s="23"/>
      <c r="N230" s="39">
        <f t="shared" si="734"/>
        <v>0</v>
      </c>
      <c r="O230" s="23"/>
      <c r="P230" s="23"/>
      <c r="Q230" s="39">
        <f t="shared" si="735"/>
        <v>0</v>
      </c>
      <c r="R230" s="23"/>
      <c r="S230" s="23"/>
      <c r="T230" s="39">
        <f t="shared" si="736"/>
        <v>0</v>
      </c>
      <c r="U230" s="23"/>
      <c r="V230" s="23"/>
      <c r="W230" s="39">
        <f t="shared" si="657"/>
        <v>0</v>
      </c>
      <c r="X230" s="23"/>
      <c r="Y230" s="23"/>
      <c r="Z230" s="39">
        <f t="shared" si="658"/>
        <v>0</v>
      </c>
      <c r="AA230" s="144"/>
      <c r="AB230" s="144"/>
      <c r="AC230" s="39">
        <f t="shared" si="481"/>
        <v>0</v>
      </c>
      <c r="AD230" s="23"/>
      <c r="AE230" s="23"/>
      <c r="AF230" s="39">
        <f t="shared" si="659"/>
        <v>0</v>
      </c>
      <c r="AG230" s="164"/>
      <c r="AH230" s="119">
        <f t="shared" si="660"/>
        <v>0</v>
      </c>
      <c r="AI230" s="150">
        <f t="shared" si="661"/>
        <v>0</v>
      </c>
      <c r="AJ230" s="23"/>
      <c r="AK230" s="23"/>
      <c r="AL230" s="23"/>
      <c r="AM230" s="23"/>
      <c r="AN230" s="23"/>
      <c r="AO230" s="23"/>
      <c r="AP230" s="23"/>
      <c r="AQ230" s="23"/>
      <c r="AR230" s="39">
        <f t="shared" si="662"/>
        <v>0</v>
      </c>
      <c r="AS230" s="24"/>
      <c r="AT230" s="24"/>
      <c r="AU230" s="38">
        <f t="shared" si="663"/>
        <v>0</v>
      </c>
      <c r="AV230" s="226">
        <f t="shared" si="737"/>
        <v>0</v>
      </c>
      <c r="AW230" s="198">
        <f t="shared" si="691"/>
        <v>0</v>
      </c>
      <c r="AX230" s="24"/>
      <c r="AY230" s="24"/>
      <c r="AZ230" s="38">
        <f t="shared" si="699"/>
        <v>0</v>
      </c>
      <c r="BA230" s="24"/>
      <c r="BB230" s="24"/>
      <c r="BC230" s="38">
        <f t="shared" si="700"/>
        <v>0</v>
      </c>
      <c r="BD230" s="24"/>
      <c r="BE230" s="24"/>
      <c r="BF230" s="38">
        <f t="shared" si="701"/>
        <v>0</v>
      </c>
      <c r="BG230" s="24"/>
      <c r="BH230" s="24"/>
      <c r="BI230" s="38">
        <f t="shared" si="702"/>
        <v>0</v>
      </c>
      <c r="BJ230" s="24"/>
      <c r="BK230" s="24"/>
      <c r="BL230" s="38">
        <f t="shared" si="703"/>
        <v>0</v>
      </c>
      <c r="BM230" s="24"/>
      <c r="BN230" s="24"/>
      <c r="BO230" s="38">
        <f t="shared" si="704"/>
        <v>0</v>
      </c>
      <c r="BP230" s="23"/>
      <c r="BQ230" s="23"/>
      <c r="BR230" s="39">
        <f t="shared" si="705"/>
        <v>0</v>
      </c>
      <c r="BS230" s="23"/>
      <c r="BT230" s="23"/>
      <c r="BU230" s="39">
        <f t="shared" si="706"/>
        <v>0</v>
      </c>
      <c r="BV230" s="200">
        <f t="shared" si="738"/>
        <v>0</v>
      </c>
      <c r="BW230" s="198">
        <f t="shared" si="739"/>
        <v>0</v>
      </c>
      <c r="BX230" s="23"/>
      <c r="BY230" s="23"/>
      <c r="BZ230" s="39">
        <f t="shared" si="707"/>
        <v>0</v>
      </c>
      <c r="CA230" s="23"/>
      <c r="CB230" s="23"/>
      <c r="CC230" s="39">
        <f t="shared" si="708"/>
        <v>0</v>
      </c>
      <c r="CD230" s="23"/>
      <c r="CE230" s="23"/>
      <c r="CF230" s="39">
        <f t="shared" si="709"/>
        <v>0</v>
      </c>
      <c r="CG230" s="23"/>
      <c r="CH230" s="23"/>
      <c r="CI230" s="39">
        <f t="shared" si="710"/>
        <v>0</v>
      </c>
      <c r="CJ230" s="23"/>
      <c r="CK230" s="23"/>
      <c r="CL230" s="39">
        <f t="shared" si="711"/>
        <v>0</v>
      </c>
      <c r="CM230" s="23"/>
      <c r="CN230" s="23"/>
      <c r="CO230" s="39">
        <f t="shared" si="712"/>
        <v>0</v>
      </c>
      <c r="CP230" s="23"/>
      <c r="CQ230" s="23"/>
      <c r="CR230" s="39">
        <f t="shared" si="713"/>
        <v>0</v>
      </c>
      <c r="CS230" s="23"/>
      <c r="CT230" s="23"/>
      <c r="CU230" s="39">
        <f t="shared" si="714"/>
        <v>0</v>
      </c>
      <c r="CV230" s="23"/>
      <c r="CW230" s="23"/>
      <c r="CX230" s="39">
        <f t="shared" si="715"/>
        <v>0</v>
      </c>
      <c r="CY230" s="23"/>
      <c r="CZ230" s="23">
        <v>15</v>
      </c>
      <c r="DA230" s="39">
        <f t="shared" si="716"/>
        <v>75</v>
      </c>
      <c r="DB230" s="23"/>
      <c r="DC230" s="23"/>
      <c r="DD230" s="39">
        <f t="shared" si="717"/>
        <v>0</v>
      </c>
      <c r="DE230" s="23"/>
      <c r="DF230" s="23"/>
      <c r="DG230" s="39">
        <f t="shared" si="718"/>
        <v>0</v>
      </c>
      <c r="DH230" s="23"/>
      <c r="DI230" s="23"/>
      <c r="DJ230" s="39">
        <f t="shared" si="719"/>
        <v>0</v>
      </c>
      <c r="DK230" s="23"/>
      <c r="DL230" s="23"/>
      <c r="DM230" s="39">
        <f t="shared" si="720"/>
        <v>0</v>
      </c>
      <c r="DN230" s="23"/>
      <c r="DO230" s="23"/>
      <c r="DP230" s="39">
        <f t="shared" si="721"/>
        <v>0</v>
      </c>
      <c r="DQ230" s="23"/>
      <c r="DR230" s="23"/>
      <c r="DS230" s="39">
        <f t="shared" si="722"/>
        <v>0</v>
      </c>
      <c r="DT230" s="235">
        <f t="shared" si="692"/>
        <v>15</v>
      </c>
      <c r="DU230" s="198">
        <f t="shared" si="476"/>
        <v>75</v>
      </c>
      <c r="DV230" s="23"/>
      <c r="DW230" s="23"/>
      <c r="DX230" s="39">
        <f t="shared" si="723"/>
        <v>0</v>
      </c>
      <c r="DY230" s="23"/>
      <c r="DZ230" s="78">
        <v>100</v>
      </c>
      <c r="EA230" s="39">
        <f t="shared" si="724"/>
        <v>500</v>
      </c>
      <c r="EB230" s="23"/>
      <c r="EC230" s="23"/>
      <c r="ED230" s="39">
        <f t="shared" si="725"/>
        <v>0</v>
      </c>
      <c r="EE230" s="23"/>
      <c r="EF230" s="23"/>
      <c r="EG230" s="39">
        <f t="shared" si="726"/>
        <v>0</v>
      </c>
      <c r="EH230" s="23"/>
      <c r="EI230" s="23"/>
      <c r="EJ230" s="39">
        <f t="shared" si="727"/>
        <v>0</v>
      </c>
      <c r="EK230" s="23"/>
      <c r="EL230" s="23"/>
      <c r="EM230" s="39">
        <f t="shared" si="728"/>
        <v>0</v>
      </c>
      <c r="EN230" s="23"/>
      <c r="EO230" s="23"/>
      <c r="EP230" s="39">
        <f t="shared" si="729"/>
        <v>0</v>
      </c>
      <c r="EQ230" s="23"/>
      <c r="ER230" s="23"/>
      <c r="ES230" s="39">
        <f t="shared" si="730"/>
        <v>0</v>
      </c>
      <c r="ET230" s="23"/>
      <c r="EU230" s="23"/>
      <c r="EV230" s="39">
        <f t="shared" si="731"/>
        <v>0</v>
      </c>
      <c r="EW230" s="23"/>
      <c r="EX230" s="42"/>
      <c r="EY230" s="64">
        <f t="shared" si="732"/>
        <v>0</v>
      </c>
      <c r="EZ230" s="200">
        <f t="shared" si="740"/>
        <v>100</v>
      </c>
      <c r="FA230" s="199">
        <f t="shared" si="741"/>
        <v>500</v>
      </c>
      <c r="FB230" s="23"/>
      <c r="FC230" s="23"/>
      <c r="FD230" s="23"/>
    </row>
    <row r="231" spans="1:160" s="3" customFormat="1">
      <c r="A231" s="8"/>
      <c r="B231" s="74" t="s">
        <v>610</v>
      </c>
      <c r="C231" s="97">
        <v>8.5</v>
      </c>
      <c r="D231" s="98">
        <f t="shared" si="698"/>
        <v>120</v>
      </c>
      <c r="E231" s="125">
        <f t="shared" si="693"/>
        <v>1020</v>
      </c>
      <c r="F231" s="24"/>
      <c r="G231" s="24"/>
      <c r="H231" s="38">
        <f t="shared" si="668"/>
        <v>0</v>
      </c>
      <c r="I231" s="29"/>
      <c r="J231" s="29"/>
      <c r="K231" s="38">
        <f t="shared" si="733"/>
        <v>0</v>
      </c>
      <c r="L231" s="23"/>
      <c r="M231" s="23"/>
      <c r="N231" s="39">
        <f t="shared" si="734"/>
        <v>0</v>
      </c>
      <c r="O231" s="23"/>
      <c r="P231" s="23"/>
      <c r="Q231" s="39">
        <f t="shared" si="735"/>
        <v>0</v>
      </c>
      <c r="R231" s="23"/>
      <c r="S231" s="23"/>
      <c r="T231" s="39">
        <f t="shared" si="736"/>
        <v>0</v>
      </c>
      <c r="U231" s="23"/>
      <c r="V231" s="23"/>
      <c r="W231" s="39">
        <f t="shared" si="657"/>
        <v>0</v>
      </c>
      <c r="X231" s="23"/>
      <c r="Y231" s="23"/>
      <c r="Z231" s="39">
        <f t="shared" si="658"/>
        <v>0</v>
      </c>
      <c r="AA231" s="144"/>
      <c r="AB231" s="144"/>
      <c r="AC231" s="39">
        <f t="shared" si="481"/>
        <v>0</v>
      </c>
      <c r="AD231" s="23"/>
      <c r="AE231" s="23"/>
      <c r="AF231" s="39">
        <f t="shared" si="659"/>
        <v>0</v>
      </c>
      <c r="AG231" s="164"/>
      <c r="AH231" s="119">
        <f t="shared" si="660"/>
        <v>0</v>
      </c>
      <c r="AI231" s="150">
        <f t="shared" si="661"/>
        <v>0</v>
      </c>
      <c r="AJ231" s="23"/>
      <c r="AK231" s="23"/>
      <c r="AL231" s="23"/>
      <c r="AM231" s="23"/>
      <c r="AN231" s="23"/>
      <c r="AO231" s="23"/>
      <c r="AP231" s="23"/>
      <c r="AQ231" s="23"/>
      <c r="AR231" s="39">
        <f t="shared" si="662"/>
        <v>0</v>
      </c>
      <c r="AS231" s="24"/>
      <c r="AT231" s="24"/>
      <c r="AU231" s="38">
        <f t="shared" si="663"/>
        <v>0</v>
      </c>
      <c r="AV231" s="226">
        <f t="shared" si="737"/>
        <v>0</v>
      </c>
      <c r="AW231" s="198">
        <f t="shared" si="691"/>
        <v>0</v>
      </c>
      <c r="AX231" s="24"/>
      <c r="AY231" s="24"/>
      <c r="AZ231" s="38">
        <f t="shared" si="699"/>
        <v>0</v>
      </c>
      <c r="BA231" s="24"/>
      <c r="BB231" s="24"/>
      <c r="BC231" s="38">
        <f t="shared" si="700"/>
        <v>0</v>
      </c>
      <c r="BD231" s="24"/>
      <c r="BE231" s="24"/>
      <c r="BF231" s="38">
        <f t="shared" si="701"/>
        <v>0</v>
      </c>
      <c r="BG231" s="24"/>
      <c r="BH231" s="24"/>
      <c r="BI231" s="38">
        <f t="shared" si="702"/>
        <v>0</v>
      </c>
      <c r="BJ231" s="24"/>
      <c r="BK231" s="24"/>
      <c r="BL231" s="38">
        <f t="shared" si="703"/>
        <v>0</v>
      </c>
      <c r="BM231" s="24"/>
      <c r="BN231" s="24"/>
      <c r="BO231" s="38">
        <f t="shared" si="704"/>
        <v>0</v>
      </c>
      <c r="BP231" s="23"/>
      <c r="BQ231" s="23"/>
      <c r="BR231" s="39">
        <f t="shared" si="705"/>
        <v>0</v>
      </c>
      <c r="BS231" s="23"/>
      <c r="BT231" s="23"/>
      <c r="BU231" s="39">
        <f t="shared" si="706"/>
        <v>0</v>
      </c>
      <c r="BV231" s="200">
        <f t="shared" si="738"/>
        <v>0</v>
      </c>
      <c r="BW231" s="198">
        <f t="shared" si="739"/>
        <v>0</v>
      </c>
      <c r="BX231" s="23"/>
      <c r="BY231" s="23"/>
      <c r="BZ231" s="39">
        <f t="shared" si="707"/>
        <v>0</v>
      </c>
      <c r="CA231" s="23"/>
      <c r="CB231" s="23"/>
      <c r="CC231" s="39">
        <f t="shared" si="708"/>
        <v>0</v>
      </c>
      <c r="CD231" s="23"/>
      <c r="CE231" s="23"/>
      <c r="CF231" s="39">
        <f t="shared" si="709"/>
        <v>0</v>
      </c>
      <c r="CG231" s="23"/>
      <c r="CH231" s="23"/>
      <c r="CI231" s="39">
        <f t="shared" si="710"/>
        <v>0</v>
      </c>
      <c r="CJ231" s="23"/>
      <c r="CK231" s="23"/>
      <c r="CL231" s="39">
        <f t="shared" si="711"/>
        <v>0</v>
      </c>
      <c r="CM231" s="23"/>
      <c r="CN231" s="23"/>
      <c r="CO231" s="39">
        <f t="shared" si="712"/>
        <v>0</v>
      </c>
      <c r="CP231" s="23"/>
      <c r="CQ231" s="23"/>
      <c r="CR231" s="39">
        <f t="shared" si="713"/>
        <v>0</v>
      </c>
      <c r="CS231" s="23"/>
      <c r="CT231" s="23"/>
      <c r="CU231" s="39">
        <f t="shared" si="714"/>
        <v>0</v>
      </c>
      <c r="CV231" s="23"/>
      <c r="CW231" s="23"/>
      <c r="CX231" s="39">
        <f t="shared" si="715"/>
        <v>0</v>
      </c>
      <c r="CY231" s="23"/>
      <c r="CZ231" s="23">
        <v>20</v>
      </c>
      <c r="DA231" s="39">
        <f t="shared" si="716"/>
        <v>170</v>
      </c>
      <c r="DB231" s="23"/>
      <c r="DC231" s="23"/>
      <c r="DD231" s="39">
        <f t="shared" si="717"/>
        <v>0</v>
      </c>
      <c r="DE231" s="23"/>
      <c r="DF231" s="23"/>
      <c r="DG231" s="39">
        <f t="shared" si="718"/>
        <v>0</v>
      </c>
      <c r="DH231" s="23"/>
      <c r="DI231" s="23"/>
      <c r="DJ231" s="39">
        <f t="shared" si="719"/>
        <v>0</v>
      </c>
      <c r="DK231" s="23"/>
      <c r="DL231" s="23"/>
      <c r="DM231" s="39">
        <f t="shared" si="720"/>
        <v>0</v>
      </c>
      <c r="DN231" s="23"/>
      <c r="DO231" s="23"/>
      <c r="DP231" s="39">
        <f t="shared" si="721"/>
        <v>0</v>
      </c>
      <c r="DQ231" s="23"/>
      <c r="DR231" s="23"/>
      <c r="DS231" s="39">
        <f t="shared" si="722"/>
        <v>0</v>
      </c>
      <c r="DT231" s="235">
        <f t="shared" si="692"/>
        <v>20</v>
      </c>
      <c r="DU231" s="198">
        <f t="shared" si="476"/>
        <v>170</v>
      </c>
      <c r="DV231" s="23"/>
      <c r="DW231" s="23"/>
      <c r="DX231" s="39">
        <f t="shared" si="723"/>
        <v>0</v>
      </c>
      <c r="DY231" s="23"/>
      <c r="DZ231" s="78">
        <v>100</v>
      </c>
      <c r="EA231" s="39">
        <f t="shared" si="724"/>
        <v>850</v>
      </c>
      <c r="EB231" s="23"/>
      <c r="EC231" s="23"/>
      <c r="ED231" s="39">
        <f t="shared" si="725"/>
        <v>0</v>
      </c>
      <c r="EE231" s="23"/>
      <c r="EF231" s="23"/>
      <c r="EG231" s="39">
        <f t="shared" si="726"/>
        <v>0</v>
      </c>
      <c r="EH231" s="23"/>
      <c r="EI231" s="23"/>
      <c r="EJ231" s="39">
        <f t="shared" si="727"/>
        <v>0</v>
      </c>
      <c r="EK231" s="23"/>
      <c r="EL231" s="23"/>
      <c r="EM231" s="39">
        <f t="shared" si="728"/>
        <v>0</v>
      </c>
      <c r="EN231" s="23"/>
      <c r="EO231" s="23"/>
      <c r="EP231" s="39">
        <f t="shared" si="729"/>
        <v>0</v>
      </c>
      <c r="EQ231" s="23"/>
      <c r="ER231" s="23"/>
      <c r="ES231" s="39">
        <f t="shared" si="730"/>
        <v>0</v>
      </c>
      <c r="ET231" s="23"/>
      <c r="EU231" s="23"/>
      <c r="EV231" s="39">
        <f t="shared" si="731"/>
        <v>0</v>
      </c>
      <c r="EW231" s="23"/>
      <c r="EX231" s="42"/>
      <c r="EY231" s="64">
        <f t="shared" si="732"/>
        <v>0</v>
      </c>
      <c r="EZ231" s="200">
        <f t="shared" si="740"/>
        <v>100</v>
      </c>
      <c r="FA231" s="199">
        <f t="shared" si="741"/>
        <v>850</v>
      </c>
      <c r="FB231" s="23"/>
      <c r="FC231" s="23"/>
      <c r="FD231" s="23"/>
    </row>
    <row r="232" spans="1:160" s="3" customFormat="1">
      <c r="A232" s="8"/>
      <c r="B232" s="74" t="s">
        <v>623</v>
      </c>
      <c r="C232" s="97">
        <v>25</v>
      </c>
      <c r="D232" s="98">
        <f t="shared" si="698"/>
        <v>0</v>
      </c>
      <c r="E232" s="125">
        <f t="shared" si="693"/>
        <v>0</v>
      </c>
      <c r="F232" s="24"/>
      <c r="G232" s="24"/>
      <c r="H232" s="38">
        <f t="shared" si="668"/>
        <v>0</v>
      </c>
      <c r="I232" s="29"/>
      <c r="J232" s="29"/>
      <c r="K232" s="38">
        <f t="shared" si="733"/>
        <v>0</v>
      </c>
      <c r="L232" s="23"/>
      <c r="M232" s="23"/>
      <c r="N232" s="39">
        <f t="shared" si="734"/>
        <v>0</v>
      </c>
      <c r="O232" s="23"/>
      <c r="P232" s="23"/>
      <c r="Q232" s="39">
        <f t="shared" si="735"/>
        <v>0</v>
      </c>
      <c r="R232" s="23"/>
      <c r="S232" s="23"/>
      <c r="T232" s="39">
        <f t="shared" si="736"/>
        <v>0</v>
      </c>
      <c r="U232" s="23"/>
      <c r="V232" s="23"/>
      <c r="W232" s="39">
        <f t="shared" si="657"/>
        <v>0</v>
      </c>
      <c r="X232" s="23"/>
      <c r="Y232" s="23"/>
      <c r="Z232" s="39">
        <f t="shared" si="658"/>
        <v>0</v>
      </c>
      <c r="AA232" s="144"/>
      <c r="AB232" s="144"/>
      <c r="AC232" s="39">
        <f t="shared" si="481"/>
        <v>0</v>
      </c>
      <c r="AD232" s="23"/>
      <c r="AE232" s="23"/>
      <c r="AF232" s="39">
        <f t="shared" si="659"/>
        <v>0</v>
      </c>
      <c r="AG232" s="164"/>
      <c r="AH232" s="119">
        <f t="shared" si="660"/>
        <v>0</v>
      </c>
      <c r="AI232" s="150">
        <f t="shared" si="661"/>
        <v>0</v>
      </c>
      <c r="AJ232" s="23"/>
      <c r="AK232" s="23"/>
      <c r="AL232" s="23"/>
      <c r="AM232" s="23"/>
      <c r="AN232" s="23"/>
      <c r="AO232" s="23"/>
      <c r="AP232" s="23"/>
      <c r="AQ232" s="23"/>
      <c r="AR232" s="39">
        <f t="shared" si="662"/>
        <v>0</v>
      </c>
      <c r="AS232" s="24"/>
      <c r="AT232" s="24"/>
      <c r="AU232" s="38">
        <f t="shared" si="663"/>
        <v>0</v>
      </c>
      <c r="AV232" s="226">
        <f t="shared" si="737"/>
        <v>0</v>
      </c>
      <c r="AW232" s="198">
        <f t="shared" si="691"/>
        <v>0</v>
      </c>
      <c r="AX232" s="24"/>
      <c r="AY232" s="24"/>
      <c r="AZ232" s="38">
        <f t="shared" si="699"/>
        <v>0</v>
      </c>
      <c r="BA232" s="24"/>
      <c r="BB232" s="24"/>
      <c r="BC232" s="38">
        <f t="shared" si="700"/>
        <v>0</v>
      </c>
      <c r="BD232" s="24"/>
      <c r="BE232" s="24"/>
      <c r="BF232" s="38">
        <f t="shared" si="701"/>
        <v>0</v>
      </c>
      <c r="BG232" s="24"/>
      <c r="BH232" s="24"/>
      <c r="BI232" s="38">
        <f t="shared" si="702"/>
        <v>0</v>
      </c>
      <c r="BJ232" s="24"/>
      <c r="BK232" s="24"/>
      <c r="BL232" s="38">
        <f t="shared" si="703"/>
        <v>0</v>
      </c>
      <c r="BM232" s="24"/>
      <c r="BN232" s="24"/>
      <c r="BO232" s="38">
        <f t="shared" si="704"/>
        <v>0</v>
      </c>
      <c r="BP232" s="23"/>
      <c r="BQ232" s="23"/>
      <c r="BR232" s="39">
        <f t="shared" si="705"/>
        <v>0</v>
      </c>
      <c r="BS232" s="23"/>
      <c r="BT232" s="23"/>
      <c r="BU232" s="39">
        <f t="shared" si="706"/>
        <v>0</v>
      </c>
      <c r="BV232" s="200">
        <f t="shared" si="738"/>
        <v>0</v>
      </c>
      <c r="BW232" s="198">
        <f t="shared" si="739"/>
        <v>0</v>
      </c>
      <c r="BX232" s="23"/>
      <c r="BY232" s="23"/>
      <c r="BZ232" s="39">
        <f t="shared" si="707"/>
        <v>0</v>
      </c>
      <c r="CA232" s="23"/>
      <c r="CB232" s="23"/>
      <c r="CC232" s="39">
        <f t="shared" si="708"/>
        <v>0</v>
      </c>
      <c r="CD232" s="23"/>
      <c r="CE232" s="23"/>
      <c r="CF232" s="39">
        <f t="shared" si="709"/>
        <v>0</v>
      </c>
      <c r="CG232" s="23"/>
      <c r="CH232" s="23"/>
      <c r="CI232" s="39">
        <f t="shared" si="710"/>
        <v>0</v>
      </c>
      <c r="CJ232" s="23"/>
      <c r="CK232" s="23"/>
      <c r="CL232" s="39">
        <f t="shared" si="711"/>
        <v>0</v>
      </c>
      <c r="CM232" s="23"/>
      <c r="CN232" s="23"/>
      <c r="CO232" s="39">
        <f t="shared" si="712"/>
        <v>0</v>
      </c>
      <c r="CP232" s="23"/>
      <c r="CQ232" s="23"/>
      <c r="CR232" s="39">
        <f t="shared" si="713"/>
        <v>0</v>
      </c>
      <c r="CS232" s="23"/>
      <c r="CT232" s="23"/>
      <c r="CU232" s="39">
        <f t="shared" si="714"/>
        <v>0</v>
      </c>
      <c r="CV232" s="23"/>
      <c r="CW232" s="23"/>
      <c r="CX232" s="39">
        <f t="shared" si="715"/>
        <v>0</v>
      </c>
      <c r="CY232" s="23"/>
      <c r="CZ232" s="23"/>
      <c r="DA232" s="39">
        <f t="shared" si="716"/>
        <v>0</v>
      </c>
      <c r="DB232" s="23"/>
      <c r="DC232" s="23"/>
      <c r="DD232" s="39">
        <f t="shared" si="717"/>
        <v>0</v>
      </c>
      <c r="DE232" s="23"/>
      <c r="DF232" s="23"/>
      <c r="DG232" s="39">
        <f t="shared" si="718"/>
        <v>0</v>
      </c>
      <c r="DH232" s="23"/>
      <c r="DI232" s="23"/>
      <c r="DJ232" s="39">
        <f t="shared" si="719"/>
        <v>0</v>
      </c>
      <c r="DK232" s="23"/>
      <c r="DL232" s="23"/>
      <c r="DM232" s="39">
        <f t="shared" si="720"/>
        <v>0</v>
      </c>
      <c r="DN232" s="23"/>
      <c r="DO232" s="23"/>
      <c r="DP232" s="39">
        <f t="shared" si="721"/>
        <v>0</v>
      </c>
      <c r="DQ232" s="23"/>
      <c r="DR232" s="23"/>
      <c r="DS232" s="39">
        <f t="shared" si="722"/>
        <v>0</v>
      </c>
      <c r="DT232" s="235">
        <f t="shared" si="692"/>
        <v>0</v>
      </c>
      <c r="DU232" s="198">
        <f t="shared" si="476"/>
        <v>0</v>
      </c>
      <c r="DV232" s="23"/>
      <c r="DW232" s="23"/>
      <c r="DX232" s="39">
        <f t="shared" si="723"/>
        <v>0</v>
      </c>
      <c r="DY232" s="23"/>
      <c r="DZ232" s="78"/>
      <c r="EA232" s="39">
        <f t="shared" si="724"/>
        <v>0</v>
      </c>
      <c r="EB232" s="23"/>
      <c r="EC232" s="23"/>
      <c r="ED232" s="39">
        <f t="shared" si="725"/>
        <v>0</v>
      </c>
      <c r="EE232" s="23"/>
      <c r="EF232" s="23"/>
      <c r="EG232" s="39">
        <f t="shared" si="726"/>
        <v>0</v>
      </c>
      <c r="EH232" s="23"/>
      <c r="EI232" s="23"/>
      <c r="EJ232" s="39">
        <f t="shared" si="727"/>
        <v>0</v>
      </c>
      <c r="EK232" s="23"/>
      <c r="EL232" s="23"/>
      <c r="EM232" s="39">
        <f t="shared" si="728"/>
        <v>0</v>
      </c>
      <c r="EN232" s="23"/>
      <c r="EO232" s="23"/>
      <c r="EP232" s="39">
        <f t="shared" si="729"/>
        <v>0</v>
      </c>
      <c r="EQ232" s="23"/>
      <c r="ER232" s="23"/>
      <c r="ES232" s="39">
        <f t="shared" si="730"/>
        <v>0</v>
      </c>
      <c r="ET232" s="23"/>
      <c r="EU232" s="23"/>
      <c r="EV232" s="39">
        <f t="shared" si="731"/>
        <v>0</v>
      </c>
      <c r="EW232" s="23"/>
      <c r="EX232" s="42"/>
      <c r="EY232" s="64">
        <f t="shared" si="732"/>
        <v>0</v>
      </c>
      <c r="EZ232" s="200">
        <f t="shared" si="740"/>
        <v>0</v>
      </c>
      <c r="FA232" s="199">
        <f t="shared" si="741"/>
        <v>0</v>
      </c>
      <c r="FB232" s="23"/>
      <c r="FC232" s="23"/>
      <c r="FD232" s="23"/>
    </row>
    <row r="233" spans="1:160" s="3" customFormat="1">
      <c r="A233" s="8"/>
      <c r="B233" s="74" t="s">
        <v>643</v>
      </c>
      <c r="C233" s="97">
        <v>28</v>
      </c>
      <c r="D233" s="98">
        <f t="shared" si="698"/>
        <v>22</v>
      </c>
      <c r="E233" s="125">
        <f t="shared" si="693"/>
        <v>616</v>
      </c>
      <c r="F233" s="24"/>
      <c r="G233" s="24"/>
      <c r="H233" s="38">
        <f t="shared" si="668"/>
        <v>0</v>
      </c>
      <c r="I233" s="29"/>
      <c r="J233" s="29"/>
      <c r="K233" s="38">
        <f t="shared" si="733"/>
        <v>0</v>
      </c>
      <c r="L233" s="23"/>
      <c r="M233" s="23"/>
      <c r="N233" s="39">
        <f t="shared" si="734"/>
        <v>0</v>
      </c>
      <c r="O233" s="23"/>
      <c r="P233" s="23"/>
      <c r="Q233" s="39">
        <f t="shared" si="735"/>
        <v>0</v>
      </c>
      <c r="R233" s="23"/>
      <c r="S233" s="23"/>
      <c r="T233" s="39">
        <f t="shared" si="736"/>
        <v>0</v>
      </c>
      <c r="U233" s="23"/>
      <c r="V233" s="23"/>
      <c r="W233" s="39">
        <f t="shared" si="657"/>
        <v>0</v>
      </c>
      <c r="X233" s="23"/>
      <c r="Y233" s="23"/>
      <c r="Z233" s="39">
        <f t="shared" si="658"/>
        <v>0</v>
      </c>
      <c r="AA233" s="144"/>
      <c r="AB233" s="144"/>
      <c r="AC233" s="39">
        <f t="shared" si="481"/>
        <v>0</v>
      </c>
      <c r="AD233" s="23"/>
      <c r="AE233" s="23"/>
      <c r="AF233" s="39">
        <f t="shared" si="659"/>
        <v>0</v>
      </c>
      <c r="AG233" s="164"/>
      <c r="AH233" s="119">
        <f t="shared" si="660"/>
        <v>0</v>
      </c>
      <c r="AI233" s="150">
        <f t="shared" si="661"/>
        <v>0</v>
      </c>
      <c r="AJ233" s="23"/>
      <c r="AK233" s="23"/>
      <c r="AL233" s="23"/>
      <c r="AM233" s="23"/>
      <c r="AN233" s="23"/>
      <c r="AO233" s="23"/>
      <c r="AP233" s="23"/>
      <c r="AQ233" s="23"/>
      <c r="AR233" s="39">
        <f t="shared" si="662"/>
        <v>0</v>
      </c>
      <c r="AS233" s="24"/>
      <c r="AT233" s="24"/>
      <c r="AU233" s="38">
        <f t="shared" si="663"/>
        <v>0</v>
      </c>
      <c r="AV233" s="226">
        <f t="shared" si="737"/>
        <v>0</v>
      </c>
      <c r="AW233" s="198">
        <f t="shared" si="691"/>
        <v>0</v>
      </c>
      <c r="AX233" s="24"/>
      <c r="AY233" s="24"/>
      <c r="AZ233" s="38">
        <f t="shared" si="699"/>
        <v>0</v>
      </c>
      <c r="BA233" s="24"/>
      <c r="BB233" s="24"/>
      <c r="BC233" s="38">
        <f t="shared" si="700"/>
        <v>0</v>
      </c>
      <c r="BD233" s="24"/>
      <c r="BE233" s="24"/>
      <c r="BF233" s="38">
        <f t="shared" si="701"/>
        <v>0</v>
      </c>
      <c r="BG233" s="24"/>
      <c r="BH233" s="24"/>
      <c r="BI233" s="38">
        <f t="shared" si="702"/>
        <v>0</v>
      </c>
      <c r="BJ233" s="24"/>
      <c r="BK233" s="24"/>
      <c r="BL233" s="38">
        <f t="shared" si="703"/>
        <v>0</v>
      </c>
      <c r="BM233" s="24"/>
      <c r="BN233" s="24"/>
      <c r="BO233" s="38">
        <f t="shared" si="704"/>
        <v>0</v>
      </c>
      <c r="BP233" s="23"/>
      <c r="BQ233" s="23">
        <v>4</v>
      </c>
      <c r="BR233" s="39">
        <f t="shared" si="705"/>
        <v>112</v>
      </c>
      <c r="BS233" s="23"/>
      <c r="BT233" s="23"/>
      <c r="BU233" s="39">
        <f t="shared" si="706"/>
        <v>0</v>
      </c>
      <c r="BV233" s="200">
        <f t="shared" si="738"/>
        <v>4</v>
      </c>
      <c r="BW233" s="198">
        <f t="shared" si="739"/>
        <v>112</v>
      </c>
      <c r="BX233" s="23"/>
      <c r="BY233" s="23"/>
      <c r="BZ233" s="39">
        <f t="shared" si="707"/>
        <v>0</v>
      </c>
      <c r="CA233" s="23"/>
      <c r="CB233" s="23"/>
      <c r="CC233" s="39">
        <f t="shared" si="708"/>
        <v>0</v>
      </c>
      <c r="CD233" s="23"/>
      <c r="CE233" s="23"/>
      <c r="CF233" s="39">
        <f t="shared" si="709"/>
        <v>0</v>
      </c>
      <c r="CG233" s="23"/>
      <c r="CH233" s="23"/>
      <c r="CI233" s="39">
        <f t="shared" si="710"/>
        <v>0</v>
      </c>
      <c r="CJ233" s="23"/>
      <c r="CK233" s="23"/>
      <c r="CL233" s="39">
        <f t="shared" si="711"/>
        <v>0</v>
      </c>
      <c r="CM233" s="23"/>
      <c r="CN233" s="23"/>
      <c r="CO233" s="39">
        <f t="shared" si="712"/>
        <v>0</v>
      </c>
      <c r="CP233" s="23"/>
      <c r="CQ233" s="23"/>
      <c r="CR233" s="39">
        <f t="shared" si="713"/>
        <v>0</v>
      </c>
      <c r="CS233" s="23"/>
      <c r="CT233" s="23"/>
      <c r="CU233" s="39">
        <f t="shared" si="714"/>
        <v>0</v>
      </c>
      <c r="CV233" s="23"/>
      <c r="CW233" s="23"/>
      <c r="CX233" s="39">
        <f t="shared" si="715"/>
        <v>0</v>
      </c>
      <c r="CY233" s="23"/>
      <c r="CZ233" s="23"/>
      <c r="DA233" s="39">
        <f t="shared" si="716"/>
        <v>0</v>
      </c>
      <c r="DB233" s="23"/>
      <c r="DC233" s="23">
        <v>4</v>
      </c>
      <c r="DD233" s="39">
        <f t="shared" si="717"/>
        <v>112</v>
      </c>
      <c r="DE233" s="23"/>
      <c r="DF233" s="23"/>
      <c r="DG233" s="39">
        <f t="shared" si="718"/>
        <v>0</v>
      </c>
      <c r="DH233" s="23"/>
      <c r="DI233" s="23"/>
      <c r="DJ233" s="39">
        <f t="shared" si="719"/>
        <v>0</v>
      </c>
      <c r="DK233" s="23"/>
      <c r="DL233" s="23"/>
      <c r="DM233" s="39">
        <f t="shared" si="720"/>
        <v>0</v>
      </c>
      <c r="DN233" s="23"/>
      <c r="DO233" s="23"/>
      <c r="DP233" s="39">
        <f t="shared" si="721"/>
        <v>0</v>
      </c>
      <c r="DQ233" s="23"/>
      <c r="DR233" s="23"/>
      <c r="DS233" s="39">
        <f t="shared" si="722"/>
        <v>0</v>
      </c>
      <c r="DT233" s="235">
        <f t="shared" si="692"/>
        <v>4</v>
      </c>
      <c r="DU233" s="198">
        <f t="shared" si="476"/>
        <v>112</v>
      </c>
      <c r="DV233" s="23"/>
      <c r="DW233" s="23"/>
      <c r="DX233" s="39">
        <f t="shared" si="723"/>
        <v>0</v>
      </c>
      <c r="DY233" s="23"/>
      <c r="DZ233" s="78">
        <v>10</v>
      </c>
      <c r="EA233" s="39">
        <f t="shared" si="724"/>
        <v>280</v>
      </c>
      <c r="EB233" s="23"/>
      <c r="EC233" s="23"/>
      <c r="ED233" s="39">
        <f t="shared" si="725"/>
        <v>0</v>
      </c>
      <c r="EE233" s="23"/>
      <c r="EF233" s="23"/>
      <c r="EG233" s="39">
        <f t="shared" si="726"/>
        <v>0</v>
      </c>
      <c r="EH233" s="23"/>
      <c r="EI233" s="23"/>
      <c r="EJ233" s="39">
        <f t="shared" si="727"/>
        <v>0</v>
      </c>
      <c r="EK233" s="23"/>
      <c r="EL233" s="23"/>
      <c r="EM233" s="39">
        <f t="shared" si="728"/>
        <v>0</v>
      </c>
      <c r="EN233" s="23"/>
      <c r="EO233" s="23"/>
      <c r="EP233" s="39">
        <f t="shared" si="729"/>
        <v>0</v>
      </c>
      <c r="EQ233" s="23"/>
      <c r="ER233" s="23"/>
      <c r="ES233" s="39">
        <f t="shared" si="730"/>
        <v>0</v>
      </c>
      <c r="ET233" s="23"/>
      <c r="EU233" s="23">
        <v>4</v>
      </c>
      <c r="EV233" s="39">
        <f t="shared" si="731"/>
        <v>112</v>
      </c>
      <c r="EW233" s="23"/>
      <c r="EX233" s="42"/>
      <c r="EY233" s="64">
        <f t="shared" si="732"/>
        <v>0</v>
      </c>
      <c r="EZ233" s="200">
        <f t="shared" si="740"/>
        <v>14</v>
      </c>
      <c r="FA233" s="199">
        <f t="shared" si="741"/>
        <v>392</v>
      </c>
      <c r="FB233" s="23"/>
      <c r="FC233" s="23"/>
      <c r="FD233" s="23"/>
    </row>
    <row r="234" spans="1:160" s="3" customFormat="1">
      <c r="A234" s="8"/>
      <c r="B234" s="74" t="s">
        <v>808</v>
      </c>
      <c r="C234" s="97">
        <v>10</v>
      </c>
      <c r="D234" s="98">
        <f t="shared" si="698"/>
        <v>107</v>
      </c>
      <c r="E234" s="125">
        <f t="shared" ref="E234" si="742">D234*C234</f>
        <v>1070</v>
      </c>
      <c r="F234" s="24"/>
      <c r="G234" s="24"/>
      <c r="H234" s="38">
        <f t="shared" ref="H234" si="743">G234*C234</f>
        <v>0</v>
      </c>
      <c r="I234" s="29"/>
      <c r="J234" s="29"/>
      <c r="K234" s="38">
        <f t="shared" ref="K234" si="744">J234*C234</f>
        <v>0</v>
      </c>
      <c r="L234" s="23"/>
      <c r="M234" s="23"/>
      <c r="N234" s="39">
        <f t="shared" ref="N234" si="745">M234*C234</f>
        <v>0</v>
      </c>
      <c r="O234" s="23"/>
      <c r="P234" s="23"/>
      <c r="Q234" s="39">
        <f t="shared" ref="Q234" si="746">P234*C234</f>
        <v>0</v>
      </c>
      <c r="R234" s="23"/>
      <c r="S234" s="23"/>
      <c r="T234" s="39">
        <f t="shared" ref="T234" si="747">S234*C234</f>
        <v>0</v>
      </c>
      <c r="U234" s="23"/>
      <c r="V234" s="23"/>
      <c r="W234" s="39">
        <f t="shared" ref="W234" si="748">V234*C234</f>
        <v>0</v>
      </c>
      <c r="X234" s="23"/>
      <c r="Y234" s="23"/>
      <c r="Z234" s="39">
        <f t="shared" ref="Z234" si="749">Y234*C234</f>
        <v>0</v>
      </c>
      <c r="AA234" s="144"/>
      <c r="AB234" s="144"/>
      <c r="AC234" s="39">
        <f t="shared" ref="AC234" si="750">AB234*C234</f>
        <v>0</v>
      </c>
      <c r="AD234" s="23"/>
      <c r="AE234" s="23"/>
      <c r="AF234" s="39">
        <f t="shared" ref="AF234" si="751">AE234*C234</f>
        <v>0</v>
      </c>
      <c r="AG234" s="164"/>
      <c r="AH234" s="119">
        <f t="shared" ref="AH234" si="752">AG234*12</f>
        <v>0</v>
      </c>
      <c r="AI234" s="150">
        <f t="shared" ref="AI234" si="753">AH234*C234</f>
        <v>0</v>
      </c>
      <c r="AJ234" s="23"/>
      <c r="AK234" s="23"/>
      <c r="AL234" s="23"/>
      <c r="AM234" s="23"/>
      <c r="AN234" s="23"/>
      <c r="AO234" s="23"/>
      <c r="AP234" s="23"/>
      <c r="AQ234" s="23"/>
      <c r="AR234" s="39">
        <f t="shared" ref="AR234" si="754">AQ234*C234</f>
        <v>0</v>
      </c>
      <c r="AS234" s="24"/>
      <c r="AT234" s="24"/>
      <c r="AU234" s="38">
        <f t="shared" ref="AU234" si="755">AT234*C234</f>
        <v>0</v>
      </c>
      <c r="AV234" s="226">
        <f t="shared" ref="AV234" si="756">AT234+AQ234+AO234+AM234+AK234+AE234+Y234+V234+S234+P234+M234+J234+G234</f>
        <v>0</v>
      </c>
      <c r="AW234" s="198">
        <f t="shared" ref="AW234" si="757">AU234+AR234+AH234+AF234+AC234+Z234+W234+T234+Q234+N234+K234+H234</f>
        <v>0</v>
      </c>
      <c r="AX234" s="24"/>
      <c r="AY234" s="24"/>
      <c r="AZ234" s="38">
        <f t="shared" si="699"/>
        <v>0</v>
      </c>
      <c r="BA234" s="24"/>
      <c r="BB234" s="24"/>
      <c r="BC234" s="38">
        <f t="shared" si="700"/>
        <v>0</v>
      </c>
      <c r="BD234" s="24"/>
      <c r="BE234" s="24"/>
      <c r="BF234" s="38">
        <f t="shared" si="701"/>
        <v>0</v>
      </c>
      <c r="BG234" s="24"/>
      <c r="BH234" s="24"/>
      <c r="BI234" s="38">
        <f t="shared" si="702"/>
        <v>0</v>
      </c>
      <c r="BJ234" s="24"/>
      <c r="BK234" s="24"/>
      <c r="BL234" s="38">
        <f t="shared" si="703"/>
        <v>0</v>
      </c>
      <c r="BM234" s="24"/>
      <c r="BN234" s="24"/>
      <c r="BO234" s="38">
        <f t="shared" si="704"/>
        <v>0</v>
      </c>
      <c r="BP234" s="23"/>
      <c r="BQ234" s="23">
        <v>5</v>
      </c>
      <c r="BR234" s="39">
        <f t="shared" si="705"/>
        <v>50</v>
      </c>
      <c r="BS234" s="23"/>
      <c r="BT234" s="23"/>
      <c r="BU234" s="39">
        <f t="shared" si="706"/>
        <v>0</v>
      </c>
      <c r="BV234" s="200">
        <f t="shared" ref="BV234" si="758">BT234+BQ234+BN234+BK234+BH234+BE234+BB234+AY234</f>
        <v>5</v>
      </c>
      <c r="BW234" s="198">
        <f t="shared" ref="BW234" si="759">BU234+BR234+BO234+BL234+BI234+BF234+BC234+AZ234</f>
        <v>50</v>
      </c>
      <c r="BX234" s="23"/>
      <c r="BY234" s="23"/>
      <c r="BZ234" s="39">
        <f t="shared" si="707"/>
        <v>0</v>
      </c>
      <c r="CA234" s="23"/>
      <c r="CB234" s="23"/>
      <c r="CC234" s="39">
        <f t="shared" si="708"/>
        <v>0</v>
      </c>
      <c r="CD234" s="23"/>
      <c r="CE234" s="23"/>
      <c r="CF234" s="39">
        <f t="shared" si="709"/>
        <v>0</v>
      </c>
      <c r="CG234" s="23"/>
      <c r="CH234" s="23"/>
      <c r="CI234" s="39">
        <f t="shared" si="710"/>
        <v>0</v>
      </c>
      <c r="CJ234" s="23"/>
      <c r="CK234" s="23"/>
      <c r="CL234" s="39">
        <f t="shared" si="711"/>
        <v>0</v>
      </c>
      <c r="CM234" s="23"/>
      <c r="CN234" s="23"/>
      <c r="CO234" s="39">
        <f t="shared" si="712"/>
        <v>0</v>
      </c>
      <c r="CP234" s="23"/>
      <c r="CQ234" s="23"/>
      <c r="CR234" s="39">
        <f t="shared" si="713"/>
        <v>0</v>
      </c>
      <c r="CS234" s="23"/>
      <c r="CT234" s="23">
        <v>2</v>
      </c>
      <c r="CU234" s="39">
        <f t="shared" si="714"/>
        <v>20</v>
      </c>
      <c r="CV234" s="23"/>
      <c r="CW234" s="23">
        <v>2</v>
      </c>
      <c r="CX234" s="39">
        <f t="shared" si="715"/>
        <v>20</v>
      </c>
      <c r="CY234" s="23"/>
      <c r="CZ234" s="23"/>
      <c r="DA234" s="39">
        <f t="shared" si="716"/>
        <v>0</v>
      </c>
      <c r="DB234" s="23"/>
      <c r="DC234" s="23"/>
      <c r="DD234" s="39">
        <f t="shared" si="717"/>
        <v>0</v>
      </c>
      <c r="DE234" s="23"/>
      <c r="DF234" s="23"/>
      <c r="DG234" s="39">
        <f t="shared" si="718"/>
        <v>0</v>
      </c>
      <c r="DH234" s="23"/>
      <c r="DI234" s="23"/>
      <c r="DJ234" s="39">
        <f t="shared" si="719"/>
        <v>0</v>
      </c>
      <c r="DK234" s="23"/>
      <c r="DL234" s="23"/>
      <c r="DM234" s="39">
        <f t="shared" si="720"/>
        <v>0</v>
      </c>
      <c r="DN234" s="23"/>
      <c r="DO234" s="23"/>
      <c r="DP234" s="39">
        <f t="shared" si="721"/>
        <v>0</v>
      </c>
      <c r="DQ234" s="23"/>
      <c r="DR234" s="23"/>
      <c r="DS234" s="39">
        <f t="shared" si="722"/>
        <v>0</v>
      </c>
      <c r="DT234" s="235">
        <f t="shared" ref="DT234" si="760">+DR234+DO234+DL234+DI234+DF234+CZ234+CW234+CQ234+CN234+CK234+CH234+CE234+CB234+BY234+DC234</f>
        <v>2</v>
      </c>
      <c r="DU234" s="198">
        <f t="shared" ref="DU234" si="761">BZ234+CC234+CF234+CI234+CL234+CO234+CR234+CX234+DA234+DD234+DG234+DJ234+DM234+DP234+DS234</f>
        <v>20</v>
      </c>
      <c r="DV234" s="23"/>
      <c r="DW234" s="23"/>
      <c r="DX234" s="39">
        <f t="shared" si="723"/>
        <v>0</v>
      </c>
      <c r="DY234" s="23"/>
      <c r="DZ234" s="78">
        <v>100</v>
      </c>
      <c r="EA234" s="39">
        <f t="shared" si="724"/>
        <v>1000</v>
      </c>
      <c r="EB234" s="23"/>
      <c r="EC234" s="23"/>
      <c r="ED234" s="39">
        <f t="shared" si="725"/>
        <v>0</v>
      </c>
      <c r="EE234" s="23"/>
      <c r="EF234" s="23"/>
      <c r="EG234" s="39">
        <f t="shared" si="726"/>
        <v>0</v>
      </c>
      <c r="EH234" s="23"/>
      <c r="EI234" s="23"/>
      <c r="EJ234" s="39">
        <f t="shared" si="727"/>
        <v>0</v>
      </c>
      <c r="EK234" s="23"/>
      <c r="EL234" s="23"/>
      <c r="EM234" s="39">
        <f t="shared" si="728"/>
        <v>0</v>
      </c>
      <c r="EN234" s="23"/>
      <c r="EO234" s="23"/>
      <c r="EP234" s="39">
        <f t="shared" si="729"/>
        <v>0</v>
      </c>
      <c r="EQ234" s="23"/>
      <c r="ER234" s="23"/>
      <c r="ES234" s="39">
        <f t="shared" si="730"/>
        <v>0</v>
      </c>
      <c r="ET234" s="23"/>
      <c r="EU234" s="23"/>
      <c r="EV234" s="39">
        <f t="shared" si="731"/>
        <v>0</v>
      </c>
      <c r="EW234" s="23"/>
      <c r="EX234" s="42"/>
      <c r="EY234" s="64">
        <f t="shared" si="732"/>
        <v>0</v>
      </c>
      <c r="EZ234" s="200">
        <f t="shared" ref="EZ234" si="762">+EX234+EU234+ER234+EO234+EL234+EI234+EF234+EC234+DZ234+DW234</f>
        <v>100</v>
      </c>
      <c r="FA234" s="199">
        <f t="shared" ref="FA234" si="763">EY234+EV234+ES234+EP234+EM234+EJ234+EG234+ED234+EA234+DX234</f>
        <v>1000</v>
      </c>
      <c r="FB234" s="23"/>
      <c r="FC234" s="23"/>
      <c r="FD234" s="23"/>
    </row>
    <row r="235" spans="1:160" s="3" customFormat="1">
      <c r="A235" s="8"/>
      <c r="B235" s="74" t="s">
        <v>644</v>
      </c>
      <c r="C235" s="97">
        <v>1.25</v>
      </c>
      <c r="D235" s="98">
        <f t="shared" si="698"/>
        <v>65</v>
      </c>
      <c r="E235" s="125">
        <f t="shared" si="693"/>
        <v>81.25</v>
      </c>
      <c r="F235" s="24"/>
      <c r="G235" s="24"/>
      <c r="H235" s="38">
        <f t="shared" si="668"/>
        <v>0</v>
      </c>
      <c r="I235" s="29"/>
      <c r="J235" s="29"/>
      <c r="K235" s="38">
        <f t="shared" si="733"/>
        <v>0</v>
      </c>
      <c r="L235" s="23"/>
      <c r="M235" s="23"/>
      <c r="N235" s="39">
        <f t="shared" si="734"/>
        <v>0</v>
      </c>
      <c r="O235" s="23"/>
      <c r="P235" s="23"/>
      <c r="Q235" s="39">
        <f t="shared" si="735"/>
        <v>0</v>
      </c>
      <c r="R235" s="23"/>
      <c r="S235" s="23"/>
      <c r="T235" s="39">
        <f t="shared" si="736"/>
        <v>0</v>
      </c>
      <c r="U235" s="23"/>
      <c r="V235" s="23"/>
      <c r="W235" s="39">
        <f t="shared" si="657"/>
        <v>0</v>
      </c>
      <c r="X235" s="23"/>
      <c r="Y235" s="23"/>
      <c r="Z235" s="39">
        <f t="shared" si="658"/>
        <v>0</v>
      </c>
      <c r="AA235" s="144"/>
      <c r="AB235" s="144"/>
      <c r="AC235" s="39">
        <f t="shared" si="481"/>
        <v>0</v>
      </c>
      <c r="AD235" s="23"/>
      <c r="AE235" s="23"/>
      <c r="AF235" s="39">
        <f t="shared" si="659"/>
        <v>0</v>
      </c>
      <c r="AG235" s="164"/>
      <c r="AH235" s="119">
        <f t="shared" si="660"/>
        <v>0</v>
      </c>
      <c r="AI235" s="150">
        <f t="shared" si="661"/>
        <v>0</v>
      </c>
      <c r="AJ235" s="23"/>
      <c r="AK235" s="23"/>
      <c r="AL235" s="23"/>
      <c r="AM235" s="23"/>
      <c r="AN235" s="23"/>
      <c r="AO235" s="23"/>
      <c r="AP235" s="23"/>
      <c r="AQ235" s="23"/>
      <c r="AR235" s="39">
        <f t="shared" si="662"/>
        <v>0</v>
      </c>
      <c r="AS235" s="24"/>
      <c r="AT235" s="24"/>
      <c r="AU235" s="38">
        <f t="shared" si="663"/>
        <v>0</v>
      </c>
      <c r="AV235" s="226">
        <f t="shared" si="737"/>
        <v>0</v>
      </c>
      <c r="AW235" s="198">
        <f t="shared" si="691"/>
        <v>0</v>
      </c>
      <c r="AX235" s="24"/>
      <c r="AY235" s="24"/>
      <c r="AZ235" s="38">
        <f t="shared" si="699"/>
        <v>0</v>
      </c>
      <c r="BA235" s="24"/>
      <c r="BB235" s="24"/>
      <c r="BC235" s="38">
        <f t="shared" si="700"/>
        <v>0</v>
      </c>
      <c r="BD235" s="24"/>
      <c r="BE235" s="24"/>
      <c r="BF235" s="38">
        <f t="shared" si="701"/>
        <v>0</v>
      </c>
      <c r="BG235" s="24"/>
      <c r="BH235" s="24"/>
      <c r="BI235" s="38">
        <f t="shared" si="702"/>
        <v>0</v>
      </c>
      <c r="BJ235" s="24"/>
      <c r="BK235" s="24"/>
      <c r="BL235" s="38">
        <f t="shared" si="703"/>
        <v>0</v>
      </c>
      <c r="BM235" s="24"/>
      <c r="BN235" s="24"/>
      <c r="BO235" s="38">
        <f t="shared" si="704"/>
        <v>0</v>
      </c>
      <c r="BP235" s="23"/>
      <c r="BQ235" s="23">
        <v>10</v>
      </c>
      <c r="BR235" s="39">
        <f t="shared" si="705"/>
        <v>12.5</v>
      </c>
      <c r="BS235" s="23"/>
      <c r="BT235" s="23"/>
      <c r="BU235" s="39">
        <f t="shared" si="706"/>
        <v>0</v>
      </c>
      <c r="BV235" s="200">
        <f t="shared" si="738"/>
        <v>10</v>
      </c>
      <c r="BW235" s="198">
        <f t="shared" si="739"/>
        <v>12.5</v>
      </c>
      <c r="BX235" s="23"/>
      <c r="BY235" s="23"/>
      <c r="BZ235" s="39">
        <f t="shared" si="707"/>
        <v>0</v>
      </c>
      <c r="CA235" s="23"/>
      <c r="CB235" s="23"/>
      <c r="CC235" s="39">
        <f t="shared" si="708"/>
        <v>0</v>
      </c>
      <c r="CD235" s="23"/>
      <c r="CE235" s="23"/>
      <c r="CF235" s="39">
        <f t="shared" si="709"/>
        <v>0</v>
      </c>
      <c r="CG235" s="23"/>
      <c r="CH235" s="23"/>
      <c r="CI235" s="39">
        <f t="shared" si="710"/>
        <v>0</v>
      </c>
      <c r="CJ235" s="23"/>
      <c r="CK235" s="23"/>
      <c r="CL235" s="39">
        <f t="shared" si="711"/>
        <v>0</v>
      </c>
      <c r="CM235" s="23"/>
      <c r="CN235" s="23"/>
      <c r="CO235" s="39">
        <f t="shared" si="712"/>
        <v>0</v>
      </c>
      <c r="CP235" s="23"/>
      <c r="CQ235" s="23"/>
      <c r="CR235" s="39">
        <f t="shared" si="713"/>
        <v>0</v>
      </c>
      <c r="CS235" s="23"/>
      <c r="CT235" s="23"/>
      <c r="CU235" s="39">
        <f t="shared" si="714"/>
        <v>0</v>
      </c>
      <c r="CV235" s="23"/>
      <c r="CW235" s="23"/>
      <c r="CX235" s="39">
        <f t="shared" si="715"/>
        <v>0</v>
      </c>
      <c r="CY235" s="23"/>
      <c r="CZ235" s="23"/>
      <c r="DA235" s="39">
        <f t="shared" si="716"/>
        <v>0</v>
      </c>
      <c r="DB235" s="23"/>
      <c r="DC235" s="23">
        <v>10</v>
      </c>
      <c r="DD235" s="39">
        <f t="shared" si="717"/>
        <v>12.5</v>
      </c>
      <c r="DE235" s="23"/>
      <c r="DF235" s="23"/>
      <c r="DG235" s="39">
        <f t="shared" si="718"/>
        <v>0</v>
      </c>
      <c r="DH235" s="23"/>
      <c r="DI235" s="23"/>
      <c r="DJ235" s="39">
        <f t="shared" si="719"/>
        <v>0</v>
      </c>
      <c r="DK235" s="23"/>
      <c r="DL235" s="23"/>
      <c r="DM235" s="39">
        <f t="shared" si="720"/>
        <v>0</v>
      </c>
      <c r="DN235" s="23"/>
      <c r="DO235" s="23"/>
      <c r="DP235" s="39">
        <f t="shared" si="721"/>
        <v>0</v>
      </c>
      <c r="DQ235" s="23"/>
      <c r="DR235" s="23"/>
      <c r="DS235" s="39">
        <f t="shared" si="722"/>
        <v>0</v>
      </c>
      <c r="DT235" s="235">
        <f t="shared" si="692"/>
        <v>10</v>
      </c>
      <c r="DU235" s="198">
        <f t="shared" si="476"/>
        <v>12.5</v>
      </c>
      <c r="DV235" s="23"/>
      <c r="DW235" s="23"/>
      <c r="DX235" s="39">
        <f t="shared" si="723"/>
        <v>0</v>
      </c>
      <c r="DY235" s="23"/>
      <c r="DZ235" s="78">
        <v>30</v>
      </c>
      <c r="EA235" s="39">
        <f t="shared" si="724"/>
        <v>37.5</v>
      </c>
      <c r="EB235" s="23"/>
      <c r="EC235" s="23"/>
      <c r="ED235" s="39">
        <f t="shared" si="725"/>
        <v>0</v>
      </c>
      <c r="EE235" s="23"/>
      <c r="EF235" s="23"/>
      <c r="EG235" s="39">
        <f t="shared" si="726"/>
        <v>0</v>
      </c>
      <c r="EH235" s="23"/>
      <c r="EI235" s="23"/>
      <c r="EJ235" s="39">
        <f t="shared" si="727"/>
        <v>0</v>
      </c>
      <c r="EK235" s="23"/>
      <c r="EL235" s="23"/>
      <c r="EM235" s="39">
        <f t="shared" si="728"/>
        <v>0</v>
      </c>
      <c r="EN235" s="23"/>
      <c r="EO235" s="23"/>
      <c r="EP235" s="39">
        <f t="shared" si="729"/>
        <v>0</v>
      </c>
      <c r="EQ235" s="23"/>
      <c r="ER235" s="23"/>
      <c r="ES235" s="39">
        <f t="shared" si="730"/>
        <v>0</v>
      </c>
      <c r="ET235" s="23"/>
      <c r="EU235" s="23">
        <v>15</v>
      </c>
      <c r="EV235" s="39">
        <f t="shared" si="731"/>
        <v>18.75</v>
      </c>
      <c r="EW235" s="23"/>
      <c r="EX235" s="42"/>
      <c r="EY235" s="64">
        <f t="shared" si="732"/>
        <v>0</v>
      </c>
      <c r="EZ235" s="200">
        <f t="shared" si="740"/>
        <v>45</v>
      </c>
      <c r="FA235" s="199">
        <f t="shared" si="741"/>
        <v>56.25</v>
      </c>
      <c r="FB235" s="23"/>
      <c r="FC235" s="23"/>
      <c r="FD235" s="23"/>
    </row>
    <row r="236" spans="1:160" s="3" customFormat="1">
      <c r="A236" s="8"/>
      <c r="B236" s="20" t="s">
        <v>814</v>
      </c>
      <c r="C236" s="100">
        <v>5</v>
      </c>
      <c r="D236" s="98">
        <f t="shared" si="698"/>
        <v>49</v>
      </c>
      <c r="E236" s="125">
        <f t="shared" ref="E236" si="764">D236*C236</f>
        <v>245</v>
      </c>
      <c r="F236" s="24"/>
      <c r="G236" s="24"/>
      <c r="H236" s="38">
        <f t="shared" ref="H236" si="765">G236*C236</f>
        <v>0</v>
      </c>
      <c r="I236" s="29"/>
      <c r="J236" s="29"/>
      <c r="K236" s="38">
        <f t="shared" ref="K236" si="766">J236*C236</f>
        <v>0</v>
      </c>
      <c r="L236" s="23"/>
      <c r="M236" s="23"/>
      <c r="N236" s="39">
        <f t="shared" ref="N236" si="767">M236*C236</f>
        <v>0</v>
      </c>
      <c r="O236" s="23"/>
      <c r="P236" s="23"/>
      <c r="Q236" s="39">
        <f t="shared" ref="Q236" si="768">P236*C236</f>
        <v>0</v>
      </c>
      <c r="R236" s="23"/>
      <c r="S236" s="23"/>
      <c r="T236" s="39">
        <f t="shared" ref="T236" si="769">S236*C236</f>
        <v>0</v>
      </c>
      <c r="U236" s="23"/>
      <c r="V236" s="23"/>
      <c r="W236" s="39">
        <f t="shared" ref="W236" si="770">V236*C236</f>
        <v>0</v>
      </c>
      <c r="X236" s="23"/>
      <c r="Y236" s="23"/>
      <c r="Z236" s="39">
        <f t="shared" ref="Z236" si="771">Y236*C236</f>
        <v>0</v>
      </c>
      <c r="AA236" s="144"/>
      <c r="AB236" s="144"/>
      <c r="AC236" s="39">
        <f t="shared" ref="AC236" si="772">AB236*C236</f>
        <v>0</v>
      </c>
      <c r="AD236" s="23"/>
      <c r="AE236" s="23"/>
      <c r="AF236" s="39">
        <f t="shared" ref="AF236" si="773">AE236*C236</f>
        <v>0</v>
      </c>
      <c r="AG236" s="164"/>
      <c r="AH236" s="119">
        <f t="shared" ref="AH236" si="774">AG236*12</f>
        <v>0</v>
      </c>
      <c r="AI236" s="150">
        <f t="shared" ref="AI236" si="775">AH236*C236</f>
        <v>0</v>
      </c>
      <c r="AJ236" s="23"/>
      <c r="AK236" s="23"/>
      <c r="AL236" s="23"/>
      <c r="AM236" s="23"/>
      <c r="AN236" s="23"/>
      <c r="AO236" s="23"/>
      <c r="AP236" s="23"/>
      <c r="AQ236" s="23"/>
      <c r="AR236" s="39">
        <f t="shared" ref="AR236" si="776">AQ236*C236</f>
        <v>0</v>
      </c>
      <c r="AS236" s="24"/>
      <c r="AT236" s="24"/>
      <c r="AU236" s="38">
        <f t="shared" ref="AU236" si="777">AT236*C236</f>
        <v>0</v>
      </c>
      <c r="AV236" s="226">
        <f t="shared" ref="AV236" si="778">AT236+AQ236+AO236+AM236+AK236+AE236+Y236+V236+S236+P236+M236+J236+G236</f>
        <v>0</v>
      </c>
      <c r="AW236" s="198">
        <f t="shared" ref="AW236" si="779">AU236+AR236+AH236+AF236+AC236+Z236+W236+T236+Q236+N236+K236+H236</f>
        <v>0</v>
      </c>
      <c r="AX236" s="24"/>
      <c r="AY236" s="24"/>
      <c r="AZ236" s="38">
        <f t="shared" si="699"/>
        <v>0</v>
      </c>
      <c r="BA236" s="24"/>
      <c r="BB236" s="24"/>
      <c r="BC236" s="38">
        <f t="shared" si="700"/>
        <v>0</v>
      </c>
      <c r="BD236" s="24"/>
      <c r="BE236" s="24"/>
      <c r="BF236" s="38">
        <f t="shared" si="701"/>
        <v>0</v>
      </c>
      <c r="BG236" s="24"/>
      <c r="BH236" s="24"/>
      <c r="BI236" s="38">
        <f t="shared" si="702"/>
        <v>0</v>
      </c>
      <c r="BJ236" s="24"/>
      <c r="BK236" s="24"/>
      <c r="BL236" s="38">
        <f t="shared" si="703"/>
        <v>0</v>
      </c>
      <c r="BM236" s="24"/>
      <c r="BN236" s="24"/>
      <c r="BO236" s="38">
        <f t="shared" si="704"/>
        <v>0</v>
      </c>
      <c r="BP236" s="23"/>
      <c r="BQ236" s="23">
        <v>3</v>
      </c>
      <c r="BR236" s="39">
        <f t="shared" si="705"/>
        <v>15</v>
      </c>
      <c r="BS236" s="23"/>
      <c r="BT236" s="23"/>
      <c r="BU236" s="39">
        <f t="shared" si="706"/>
        <v>0</v>
      </c>
      <c r="BV236" s="200">
        <f t="shared" ref="BV236" si="780">BT236+BQ236+BN236+BK236+BH236+BE236+BB236+AY236</f>
        <v>3</v>
      </c>
      <c r="BW236" s="198">
        <f t="shared" ref="BW236" si="781">BU236+BR236+BO236+BL236+BI236+BF236+BC236+AZ236</f>
        <v>15</v>
      </c>
      <c r="BX236" s="23"/>
      <c r="BY236" s="23"/>
      <c r="BZ236" s="39">
        <f t="shared" si="707"/>
        <v>0</v>
      </c>
      <c r="CA236" s="23"/>
      <c r="CB236" s="23"/>
      <c r="CC236" s="39">
        <f t="shared" si="708"/>
        <v>0</v>
      </c>
      <c r="CD236" s="23"/>
      <c r="CE236" s="23"/>
      <c r="CF236" s="39">
        <f t="shared" si="709"/>
        <v>0</v>
      </c>
      <c r="CG236" s="23"/>
      <c r="CH236" s="23"/>
      <c r="CI236" s="39">
        <f t="shared" si="710"/>
        <v>0</v>
      </c>
      <c r="CJ236" s="23"/>
      <c r="CK236" s="23"/>
      <c r="CL236" s="39">
        <f t="shared" si="711"/>
        <v>0</v>
      </c>
      <c r="CM236" s="23"/>
      <c r="CN236" s="23"/>
      <c r="CO236" s="39">
        <f t="shared" si="712"/>
        <v>0</v>
      </c>
      <c r="CP236" s="23"/>
      <c r="CQ236" s="23"/>
      <c r="CR236" s="39">
        <f t="shared" si="713"/>
        <v>0</v>
      </c>
      <c r="CS236" s="23"/>
      <c r="CT236" s="23"/>
      <c r="CU236" s="39">
        <f t="shared" si="714"/>
        <v>0</v>
      </c>
      <c r="CV236" s="23"/>
      <c r="CW236" s="23"/>
      <c r="CX236" s="39">
        <f t="shared" si="715"/>
        <v>0</v>
      </c>
      <c r="CY236" s="23"/>
      <c r="CZ236" s="23">
        <v>6</v>
      </c>
      <c r="DA236" s="39">
        <f t="shared" si="716"/>
        <v>30</v>
      </c>
      <c r="DB236" s="23"/>
      <c r="DC236" s="23"/>
      <c r="DD236" s="39">
        <f t="shared" si="717"/>
        <v>0</v>
      </c>
      <c r="DE236" s="23"/>
      <c r="DF236" s="23"/>
      <c r="DG236" s="39">
        <f t="shared" si="718"/>
        <v>0</v>
      </c>
      <c r="DH236" s="23"/>
      <c r="DI236" s="23"/>
      <c r="DJ236" s="39">
        <f t="shared" si="719"/>
        <v>0</v>
      </c>
      <c r="DK236" s="23"/>
      <c r="DL236" s="23"/>
      <c r="DM236" s="39">
        <f t="shared" si="720"/>
        <v>0</v>
      </c>
      <c r="DN236" s="23"/>
      <c r="DO236" s="23"/>
      <c r="DP236" s="39">
        <f t="shared" si="721"/>
        <v>0</v>
      </c>
      <c r="DQ236" s="23"/>
      <c r="DR236" s="23"/>
      <c r="DS236" s="39">
        <f t="shared" si="722"/>
        <v>0</v>
      </c>
      <c r="DT236" s="235">
        <f t="shared" ref="DT236" si="782">+DR236+DO236+DL236+DI236+DF236+CZ236+CW236+CQ236+CN236+CK236+CH236+CE236+CB236+BY236+DC236</f>
        <v>6</v>
      </c>
      <c r="DU236" s="198">
        <f t="shared" ref="DU236" si="783">BZ236+CC236+CF236+CI236+CL236+CO236+CR236+CX236+DA236+DD236+DG236+DJ236+DM236+DP236+DS236</f>
        <v>30</v>
      </c>
      <c r="DV236" s="23"/>
      <c r="DW236" s="23"/>
      <c r="DX236" s="39">
        <f t="shared" si="723"/>
        <v>0</v>
      </c>
      <c r="DY236" s="23"/>
      <c r="DZ236" s="78">
        <v>10</v>
      </c>
      <c r="EA236" s="39">
        <f t="shared" si="724"/>
        <v>50</v>
      </c>
      <c r="EB236" s="23"/>
      <c r="EC236" s="23"/>
      <c r="ED236" s="39">
        <f t="shared" si="725"/>
        <v>0</v>
      </c>
      <c r="EE236" s="23"/>
      <c r="EF236" s="23"/>
      <c r="EG236" s="39">
        <f t="shared" si="726"/>
        <v>0</v>
      </c>
      <c r="EH236" s="23"/>
      <c r="EI236" s="23">
        <v>30</v>
      </c>
      <c r="EJ236" s="39">
        <f t="shared" si="727"/>
        <v>150</v>
      </c>
      <c r="EK236" s="23"/>
      <c r="EL236" s="23"/>
      <c r="EM236" s="39">
        <f t="shared" si="728"/>
        <v>0</v>
      </c>
      <c r="EN236" s="23"/>
      <c r="EO236" s="23"/>
      <c r="EP236" s="39">
        <f t="shared" si="729"/>
        <v>0</v>
      </c>
      <c r="EQ236" s="23"/>
      <c r="ER236" s="23"/>
      <c r="ES236" s="39">
        <f t="shared" si="730"/>
        <v>0</v>
      </c>
      <c r="ET236" s="23"/>
      <c r="EU236" s="23"/>
      <c r="EV236" s="39">
        <f t="shared" si="731"/>
        <v>0</v>
      </c>
      <c r="EW236" s="23"/>
      <c r="EX236" s="42"/>
      <c r="EY236" s="64">
        <f t="shared" si="732"/>
        <v>0</v>
      </c>
      <c r="EZ236" s="200">
        <f t="shared" ref="EZ236" si="784">+EX236+EU236+ER236+EO236+EL236+EI236+EF236+EC236+DZ236+DW236</f>
        <v>40</v>
      </c>
      <c r="FA236" s="199">
        <f t="shared" ref="FA236" si="785">EY236+EV236+ES236+EP236+EM236+EJ236+EG236+ED236+EA236+DX236</f>
        <v>200</v>
      </c>
      <c r="FB236" s="23"/>
      <c r="FC236" s="23"/>
      <c r="FD236" s="23"/>
    </row>
    <row r="237" spans="1:160" s="3" customFormat="1">
      <c r="A237" s="8"/>
      <c r="B237" s="20" t="s">
        <v>621</v>
      </c>
      <c r="C237" s="100">
        <v>20000</v>
      </c>
      <c r="D237" s="98">
        <f t="shared" si="698"/>
        <v>1</v>
      </c>
      <c r="E237" s="125">
        <f t="shared" si="693"/>
        <v>20000</v>
      </c>
      <c r="F237" s="24"/>
      <c r="G237" s="24"/>
      <c r="H237" s="38">
        <f t="shared" si="668"/>
        <v>0</v>
      </c>
      <c r="I237" s="29"/>
      <c r="J237" s="29"/>
      <c r="K237" s="38">
        <f t="shared" si="733"/>
        <v>0</v>
      </c>
      <c r="L237" s="23"/>
      <c r="M237" s="23"/>
      <c r="N237" s="39">
        <f t="shared" si="734"/>
        <v>0</v>
      </c>
      <c r="O237" s="23"/>
      <c r="P237" s="23"/>
      <c r="Q237" s="39">
        <f t="shared" si="735"/>
        <v>0</v>
      </c>
      <c r="R237" s="23"/>
      <c r="S237" s="23"/>
      <c r="T237" s="39">
        <f t="shared" si="736"/>
        <v>0</v>
      </c>
      <c r="U237" s="23"/>
      <c r="V237" s="23"/>
      <c r="W237" s="39">
        <f t="shared" si="657"/>
        <v>0</v>
      </c>
      <c r="X237" s="23"/>
      <c r="Y237" s="23"/>
      <c r="Z237" s="39">
        <f t="shared" si="658"/>
        <v>0</v>
      </c>
      <c r="AA237" s="144"/>
      <c r="AB237" s="144"/>
      <c r="AC237" s="39">
        <f t="shared" si="481"/>
        <v>0</v>
      </c>
      <c r="AD237" s="23"/>
      <c r="AE237" s="23"/>
      <c r="AF237" s="39">
        <f t="shared" si="659"/>
        <v>0</v>
      </c>
      <c r="AG237" s="164"/>
      <c r="AH237" s="119">
        <f t="shared" si="660"/>
        <v>0</v>
      </c>
      <c r="AI237" s="150">
        <f t="shared" si="661"/>
        <v>0</v>
      </c>
      <c r="AJ237" s="23"/>
      <c r="AK237" s="23"/>
      <c r="AL237" s="23"/>
      <c r="AM237" s="23"/>
      <c r="AN237" s="23"/>
      <c r="AO237" s="23"/>
      <c r="AP237" s="23"/>
      <c r="AQ237" s="23"/>
      <c r="AR237" s="39">
        <f t="shared" si="662"/>
        <v>0</v>
      </c>
      <c r="AS237" s="24"/>
      <c r="AT237" s="24"/>
      <c r="AU237" s="38">
        <f t="shared" si="663"/>
        <v>0</v>
      </c>
      <c r="AV237" s="226">
        <f t="shared" si="737"/>
        <v>0</v>
      </c>
      <c r="AW237" s="198">
        <f t="shared" si="691"/>
        <v>0</v>
      </c>
      <c r="AX237" s="24"/>
      <c r="AY237" s="24"/>
      <c r="AZ237" s="38">
        <f t="shared" si="699"/>
        <v>0</v>
      </c>
      <c r="BA237" s="24"/>
      <c r="BB237" s="24"/>
      <c r="BC237" s="38">
        <f t="shared" si="700"/>
        <v>0</v>
      </c>
      <c r="BD237" s="24"/>
      <c r="BE237" s="24"/>
      <c r="BF237" s="38">
        <f t="shared" si="701"/>
        <v>0</v>
      </c>
      <c r="BG237" s="24"/>
      <c r="BH237" s="24"/>
      <c r="BI237" s="38">
        <f t="shared" si="702"/>
        <v>0</v>
      </c>
      <c r="BJ237" s="24"/>
      <c r="BK237" s="24"/>
      <c r="BL237" s="38">
        <f t="shared" si="703"/>
        <v>0</v>
      </c>
      <c r="BM237" s="24"/>
      <c r="BN237" s="24"/>
      <c r="BO237" s="38">
        <f t="shared" si="704"/>
        <v>0</v>
      </c>
      <c r="BP237" s="23"/>
      <c r="BQ237" s="23"/>
      <c r="BR237" s="39">
        <f t="shared" si="705"/>
        <v>0</v>
      </c>
      <c r="BS237" s="23"/>
      <c r="BT237" s="23"/>
      <c r="BU237" s="39">
        <f t="shared" si="706"/>
        <v>0</v>
      </c>
      <c r="BV237" s="200">
        <f t="shared" si="738"/>
        <v>0</v>
      </c>
      <c r="BW237" s="198">
        <f t="shared" si="739"/>
        <v>0</v>
      </c>
      <c r="BX237" s="23"/>
      <c r="BY237" s="23"/>
      <c r="BZ237" s="39">
        <f t="shared" si="707"/>
        <v>0</v>
      </c>
      <c r="CA237" s="23"/>
      <c r="CB237" s="23"/>
      <c r="CC237" s="39">
        <f t="shared" si="708"/>
        <v>0</v>
      </c>
      <c r="CD237" s="23"/>
      <c r="CE237" s="23"/>
      <c r="CF237" s="39">
        <f t="shared" si="709"/>
        <v>0</v>
      </c>
      <c r="CG237" s="23"/>
      <c r="CH237" s="23"/>
      <c r="CI237" s="39">
        <f t="shared" si="710"/>
        <v>0</v>
      </c>
      <c r="CJ237" s="23"/>
      <c r="CK237" s="23"/>
      <c r="CL237" s="39">
        <f t="shared" si="711"/>
        <v>0</v>
      </c>
      <c r="CM237" s="23"/>
      <c r="CN237" s="23"/>
      <c r="CO237" s="39">
        <f t="shared" si="712"/>
        <v>0</v>
      </c>
      <c r="CP237" s="23"/>
      <c r="CQ237" s="23"/>
      <c r="CR237" s="39">
        <f t="shared" si="713"/>
        <v>0</v>
      </c>
      <c r="CS237" s="23"/>
      <c r="CT237" s="23"/>
      <c r="CU237" s="39">
        <f t="shared" si="714"/>
        <v>0</v>
      </c>
      <c r="CV237" s="23"/>
      <c r="CW237" s="23"/>
      <c r="CX237" s="39">
        <f t="shared" si="715"/>
        <v>0</v>
      </c>
      <c r="CY237" s="23"/>
      <c r="CZ237" s="23"/>
      <c r="DA237" s="39">
        <f t="shared" si="716"/>
        <v>0</v>
      </c>
      <c r="DB237" s="23"/>
      <c r="DC237" s="23"/>
      <c r="DD237" s="39">
        <f t="shared" si="717"/>
        <v>0</v>
      </c>
      <c r="DE237" s="23"/>
      <c r="DF237" s="23"/>
      <c r="DG237" s="39">
        <f t="shared" si="718"/>
        <v>0</v>
      </c>
      <c r="DH237" s="23"/>
      <c r="DI237" s="23"/>
      <c r="DJ237" s="39">
        <f t="shared" si="719"/>
        <v>0</v>
      </c>
      <c r="DK237" s="23"/>
      <c r="DL237" s="23"/>
      <c r="DM237" s="39">
        <f t="shared" si="720"/>
        <v>0</v>
      </c>
      <c r="DN237" s="23"/>
      <c r="DO237" s="23"/>
      <c r="DP237" s="39">
        <f t="shared" si="721"/>
        <v>0</v>
      </c>
      <c r="DQ237" s="23"/>
      <c r="DR237" s="23"/>
      <c r="DS237" s="39">
        <f t="shared" si="722"/>
        <v>0</v>
      </c>
      <c r="DT237" s="235">
        <f t="shared" si="692"/>
        <v>0</v>
      </c>
      <c r="DU237" s="198">
        <f t="shared" si="476"/>
        <v>0</v>
      </c>
      <c r="DV237" s="23"/>
      <c r="DW237" s="23"/>
      <c r="DX237" s="39">
        <f t="shared" si="723"/>
        <v>0</v>
      </c>
      <c r="DY237" s="23"/>
      <c r="DZ237" s="78">
        <v>1</v>
      </c>
      <c r="EA237" s="39">
        <f t="shared" si="724"/>
        <v>20000</v>
      </c>
      <c r="EB237" s="23"/>
      <c r="EC237" s="23"/>
      <c r="ED237" s="39">
        <f t="shared" si="725"/>
        <v>0</v>
      </c>
      <c r="EE237" s="23"/>
      <c r="EF237" s="23"/>
      <c r="EG237" s="39">
        <f t="shared" si="726"/>
        <v>0</v>
      </c>
      <c r="EH237" s="23"/>
      <c r="EI237" s="23"/>
      <c r="EJ237" s="39">
        <f t="shared" si="727"/>
        <v>0</v>
      </c>
      <c r="EK237" s="23"/>
      <c r="EL237" s="23"/>
      <c r="EM237" s="39">
        <f t="shared" si="728"/>
        <v>0</v>
      </c>
      <c r="EN237" s="23"/>
      <c r="EO237" s="23"/>
      <c r="EP237" s="39">
        <f t="shared" si="729"/>
        <v>0</v>
      </c>
      <c r="EQ237" s="23"/>
      <c r="ER237" s="23"/>
      <c r="ES237" s="39">
        <f t="shared" si="730"/>
        <v>0</v>
      </c>
      <c r="ET237" s="23"/>
      <c r="EU237" s="23"/>
      <c r="EV237" s="39">
        <f t="shared" si="731"/>
        <v>0</v>
      </c>
      <c r="EW237" s="23"/>
      <c r="EX237" s="42"/>
      <c r="EY237" s="64">
        <f t="shared" si="732"/>
        <v>0</v>
      </c>
      <c r="EZ237" s="200">
        <f t="shared" si="740"/>
        <v>1</v>
      </c>
      <c r="FA237" s="199">
        <f t="shared" si="741"/>
        <v>20000</v>
      </c>
      <c r="FB237" s="23"/>
      <c r="FC237" s="23"/>
      <c r="FD237" s="23"/>
    </row>
    <row r="238" spans="1:160" s="3" customFormat="1">
      <c r="A238" s="8"/>
      <c r="B238" s="20" t="s">
        <v>638</v>
      </c>
      <c r="C238" s="100">
        <v>1000</v>
      </c>
      <c r="D238" s="98">
        <f t="shared" si="698"/>
        <v>1</v>
      </c>
      <c r="E238" s="125">
        <f t="shared" si="693"/>
        <v>1000</v>
      </c>
      <c r="F238" s="24"/>
      <c r="G238" s="24"/>
      <c r="H238" s="38">
        <f t="shared" si="668"/>
        <v>0</v>
      </c>
      <c r="I238" s="29"/>
      <c r="J238" s="29"/>
      <c r="K238" s="38">
        <f t="shared" si="733"/>
        <v>0</v>
      </c>
      <c r="L238" s="23"/>
      <c r="M238" s="23"/>
      <c r="N238" s="39">
        <f t="shared" si="734"/>
        <v>0</v>
      </c>
      <c r="O238" s="23"/>
      <c r="P238" s="23"/>
      <c r="Q238" s="39">
        <f t="shared" si="735"/>
        <v>0</v>
      </c>
      <c r="R238" s="23"/>
      <c r="S238" s="23"/>
      <c r="T238" s="39">
        <f t="shared" si="736"/>
        <v>0</v>
      </c>
      <c r="U238" s="23"/>
      <c r="V238" s="23"/>
      <c r="W238" s="39">
        <f t="shared" si="657"/>
        <v>0</v>
      </c>
      <c r="X238" s="23"/>
      <c r="Y238" s="23"/>
      <c r="Z238" s="39">
        <f t="shared" si="658"/>
        <v>0</v>
      </c>
      <c r="AA238" s="144"/>
      <c r="AB238" s="144"/>
      <c r="AC238" s="39">
        <f t="shared" si="481"/>
        <v>0</v>
      </c>
      <c r="AD238" s="23"/>
      <c r="AE238" s="23"/>
      <c r="AF238" s="39">
        <f t="shared" si="659"/>
        <v>0</v>
      </c>
      <c r="AG238" s="164"/>
      <c r="AH238" s="119">
        <f t="shared" si="660"/>
        <v>0</v>
      </c>
      <c r="AI238" s="150">
        <f t="shared" si="661"/>
        <v>0</v>
      </c>
      <c r="AJ238" s="23"/>
      <c r="AK238" s="23"/>
      <c r="AL238" s="23"/>
      <c r="AM238" s="23"/>
      <c r="AN238" s="23"/>
      <c r="AO238" s="23"/>
      <c r="AP238" s="23"/>
      <c r="AQ238" s="23"/>
      <c r="AR238" s="39">
        <f t="shared" si="662"/>
        <v>0</v>
      </c>
      <c r="AS238" s="24"/>
      <c r="AT238" s="24"/>
      <c r="AU238" s="38">
        <f t="shared" si="663"/>
        <v>0</v>
      </c>
      <c r="AV238" s="226">
        <f t="shared" si="737"/>
        <v>0</v>
      </c>
      <c r="AW238" s="198">
        <f t="shared" si="691"/>
        <v>0</v>
      </c>
      <c r="AX238" s="24"/>
      <c r="AY238" s="24"/>
      <c r="AZ238" s="38">
        <f t="shared" si="699"/>
        <v>0</v>
      </c>
      <c r="BA238" s="24"/>
      <c r="BB238" s="24"/>
      <c r="BC238" s="38">
        <f t="shared" si="700"/>
        <v>0</v>
      </c>
      <c r="BD238" s="24"/>
      <c r="BE238" s="24"/>
      <c r="BF238" s="38">
        <f t="shared" si="701"/>
        <v>0</v>
      </c>
      <c r="BG238" s="24"/>
      <c r="BH238" s="24"/>
      <c r="BI238" s="38">
        <f t="shared" si="702"/>
        <v>0</v>
      </c>
      <c r="BJ238" s="24"/>
      <c r="BK238" s="24"/>
      <c r="BL238" s="38">
        <f t="shared" si="703"/>
        <v>0</v>
      </c>
      <c r="BM238" s="24"/>
      <c r="BN238" s="24"/>
      <c r="BO238" s="38">
        <f t="shared" si="704"/>
        <v>0</v>
      </c>
      <c r="BP238" s="23"/>
      <c r="BQ238" s="23"/>
      <c r="BR238" s="39">
        <f t="shared" si="705"/>
        <v>0</v>
      </c>
      <c r="BS238" s="23"/>
      <c r="BT238" s="23"/>
      <c r="BU238" s="39">
        <f t="shared" si="706"/>
        <v>0</v>
      </c>
      <c r="BV238" s="200">
        <f t="shared" si="738"/>
        <v>0</v>
      </c>
      <c r="BW238" s="198">
        <f t="shared" si="739"/>
        <v>0</v>
      </c>
      <c r="BX238" s="23"/>
      <c r="BY238" s="23"/>
      <c r="BZ238" s="39">
        <f t="shared" si="707"/>
        <v>0</v>
      </c>
      <c r="CA238" s="23"/>
      <c r="CB238" s="23"/>
      <c r="CC238" s="39">
        <f t="shared" si="708"/>
        <v>0</v>
      </c>
      <c r="CD238" s="23"/>
      <c r="CE238" s="23"/>
      <c r="CF238" s="39">
        <f t="shared" si="709"/>
        <v>0</v>
      </c>
      <c r="CG238" s="23"/>
      <c r="CH238" s="23"/>
      <c r="CI238" s="39">
        <f t="shared" si="710"/>
        <v>0</v>
      </c>
      <c r="CJ238" s="23"/>
      <c r="CK238" s="23"/>
      <c r="CL238" s="39">
        <f t="shared" si="711"/>
        <v>0</v>
      </c>
      <c r="CM238" s="23"/>
      <c r="CN238" s="23"/>
      <c r="CO238" s="39">
        <f t="shared" si="712"/>
        <v>0</v>
      </c>
      <c r="CP238" s="23"/>
      <c r="CQ238" s="23"/>
      <c r="CR238" s="39">
        <f t="shared" si="713"/>
        <v>0</v>
      </c>
      <c r="CS238" s="23"/>
      <c r="CT238" s="23"/>
      <c r="CU238" s="39">
        <f t="shared" si="714"/>
        <v>0</v>
      </c>
      <c r="CV238" s="23"/>
      <c r="CW238" s="23"/>
      <c r="CX238" s="39">
        <f t="shared" si="715"/>
        <v>0</v>
      </c>
      <c r="CY238" s="23"/>
      <c r="CZ238" s="23"/>
      <c r="DA238" s="39">
        <f t="shared" si="716"/>
        <v>0</v>
      </c>
      <c r="DB238" s="23"/>
      <c r="DC238" s="23"/>
      <c r="DD238" s="39">
        <f t="shared" si="717"/>
        <v>0</v>
      </c>
      <c r="DE238" s="23"/>
      <c r="DF238" s="23"/>
      <c r="DG238" s="39">
        <f t="shared" si="718"/>
        <v>0</v>
      </c>
      <c r="DH238" s="23"/>
      <c r="DI238" s="23"/>
      <c r="DJ238" s="39">
        <f t="shared" si="719"/>
        <v>0</v>
      </c>
      <c r="DK238" s="23"/>
      <c r="DL238" s="23"/>
      <c r="DM238" s="39">
        <f t="shared" si="720"/>
        <v>0</v>
      </c>
      <c r="DN238" s="23"/>
      <c r="DO238" s="23"/>
      <c r="DP238" s="39">
        <f t="shared" si="721"/>
        <v>0</v>
      </c>
      <c r="DQ238" s="23"/>
      <c r="DR238" s="23"/>
      <c r="DS238" s="39">
        <f t="shared" si="722"/>
        <v>0</v>
      </c>
      <c r="DT238" s="235">
        <f t="shared" si="692"/>
        <v>0</v>
      </c>
      <c r="DU238" s="198">
        <f t="shared" si="476"/>
        <v>0</v>
      </c>
      <c r="DV238" s="23"/>
      <c r="DW238" s="23"/>
      <c r="DX238" s="39">
        <f t="shared" si="723"/>
        <v>0</v>
      </c>
      <c r="DY238" s="23"/>
      <c r="DZ238" s="78"/>
      <c r="EA238" s="39">
        <f t="shared" si="724"/>
        <v>0</v>
      </c>
      <c r="EB238" s="23"/>
      <c r="EC238" s="23"/>
      <c r="ED238" s="39">
        <f t="shared" si="725"/>
        <v>0</v>
      </c>
      <c r="EE238" s="23"/>
      <c r="EF238" s="23"/>
      <c r="EG238" s="39">
        <f t="shared" si="726"/>
        <v>0</v>
      </c>
      <c r="EH238" s="23"/>
      <c r="EI238" s="23"/>
      <c r="EJ238" s="39">
        <f t="shared" si="727"/>
        <v>0</v>
      </c>
      <c r="EK238" s="23"/>
      <c r="EL238" s="23"/>
      <c r="EM238" s="39">
        <f t="shared" si="728"/>
        <v>0</v>
      </c>
      <c r="EN238" s="23"/>
      <c r="EO238" s="23"/>
      <c r="EP238" s="39">
        <f t="shared" si="729"/>
        <v>0</v>
      </c>
      <c r="EQ238" s="23"/>
      <c r="ER238" s="23">
        <v>1</v>
      </c>
      <c r="ES238" s="39">
        <f t="shared" si="730"/>
        <v>1000</v>
      </c>
      <c r="ET238" s="23"/>
      <c r="EU238" s="23"/>
      <c r="EV238" s="39">
        <f t="shared" si="731"/>
        <v>0</v>
      </c>
      <c r="EW238" s="23"/>
      <c r="EX238" s="42"/>
      <c r="EY238" s="64">
        <f t="shared" si="732"/>
        <v>0</v>
      </c>
      <c r="EZ238" s="200">
        <f t="shared" si="740"/>
        <v>1</v>
      </c>
      <c r="FA238" s="199">
        <f t="shared" si="741"/>
        <v>1000</v>
      </c>
      <c r="FB238" s="23"/>
      <c r="FC238" s="23"/>
      <c r="FD238" s="23"/>
    </row>
    <row r="239" spans="1:160" s="3" customFormat="1">
      <c r="A239" s="8"/>
      <c r="B239" s="20" t="s">
        <v>647</v>
      </c>
      <c r="C239" s="100">
        <v>1000</v>
      </c>
      <c r="D239" s="98">
        <f t="shared" si="698"/>
        <v>1</v>
      </c>
      <c r="E239" s="125">
        <f t="shared" si="693"/>
        <v>1000</v>
      </c>
      <c r="F239" s="24"/>
      <c r="G239" s="24"/>
      <c r="H239" s="38">
        <f t="shared" si="668"/>
        <v>0</v>
      </c>
      <c r="I239" s="29"/>
      <c r="J239" s="29"/>
      <c r="K239" s="38">
        <f t="shared" si="733"/>
        <v>0</v>
      </c>
      <c r="L239" s="23"/>
      <c r="M239" s="23"/>
      <c r="N239" s="39">
        <f t="shared" si="734"/>
        <v>0</v>
      </c>
      <c r="O239" s="23"/>
      <c r="P239" s="23"/>
      <c r="Q239" s="39">
        <f t="shared" si="735"/>
        <v>0</v>
      </c>
      <c r="R239" s="23"/>
      <c r="S239" s="23"/>
      <c r="T239" s="39">
        <f t="shared" si="736"/>
        <v>0</v>
      </c>
      <c r="U239" s="23"/>
      <c r="V239" s="23"/>
      <c r="W239" s="39">
        <f t="shared" si="657"/>
        <v>0</v>
      </c>
      <c r="X239" s="23"/>
      <c r="Y239" s="23"/>
      <c r="Z239" s="39">
        <f t="shared" si="658"/>
        <v>0</v>
      </c>
      <c r="AA239" s="144"/>
      <c r="AB239" s="144"/>
      <c r="AC239" s="39">
        <f t="shared" si="481"/>
        <v>0</v>
      </c>
      <c r="AD239" s="23"/>
      <c r="AE239" s="23"/>
      <c r="AF239" s="39">
        <f t="shared" si="659"/>
        <v>0</v>
      </c>
      <c r="AG239" s="164"/>
      <c r="AH239" s="119">
        <f t="shared" si="660"/>
        <v>0</v>
      </c>
      <c r="AI239" s="150">
        <f t="shared" si="661"/>
        <v>0</v>
      </c>
      <c r="AJ239" s="23"/>
      <c r="AK239" s="23"/>
      <c r="AL239" s="23"/>
      <c r="AM239" s="23"/>
      <c r="AN239" s="23"/>
      <c r="AO239" s="23"/>
      <c r="AP239" s="23"/>
      <c r="AQ239" s="23"/>
      <c r="AR239" s="39">
        <f t="shared" si="662"/>
        <v>0</v>
      </c>
      <c r="AS239" s="24"/>
      <c r="AT239" s="24"/>
      <c r="AU239" s="38">
        <f t="shared" si="663"/>
        <v>0</v>
      </c>
      <c r="AV239" s="226">
        <f t="shared" si="737"/>
        <v>0</v>
      </c>
      <c r="AW239" s="198">
        <f t="shared" si="691"/>
        <v>0</v>
      </c>
      <c r="AX239" s="24"/>
      <c r="AY239" s="24"/>
      <c r="AZ239" s="38">
        <f t="shared" si="699"/>
        <v>0</v>
      </c>
      <c r="BA239" s="24"/>
      <c r="BB239" s="24"/>
      <c r="BC239" s="38">
        <f t="shared" si="700"/>
        <v>0</v>
      </c>
      <c r="BD239" s="24"/>
      <c r="BE239" s="24"/>
      <c r="BF239" s="38">
        <f t="shared" si="701"/>
        <v>0</v>
      </c>
      <c r="BG239" s="24"/>
      <c r="BH239" s="24"/>
      <c r="BI239" s="38">
        <f t="shared" si="702"/>
        <v>0</v>
      </c>
      <c r="BJ239" s="24"/>
      <c r="BK239" s="24"/>
      <c r="BL239" s="38">
        <f t="shared" si="703"/>
        <v>0</v>
      </c>
      <c r="BM239" s="24"/>
      <c r="BN239" s="24"/>
      <c r="BO239" s="38">
        <f t="shared" si="704"/>
        <v>0</v>
      </c>
      <c r="BP239" s="23"/>
      <c r="BQ239" s="23"/>
      <c r="BR239" s="39">
        <f t="shared" si="705"/>
        <v>0</v>
      </c>
      <c r="BS239" s="23"/>
      <c r="BT239" s="23"/>
      <c r="BU239" s="39">
        <f t="shared" si="706"/>
        <v>0</v>
      </c>
      <c r="BV239" s="200">
        <f t="shared" si="738"/>
        <v>0</v>
      </c>
      <c r="BW239" s="198">
        <f t="shared" si="739"/>
        <v>0</v>
      </c>
      <c r="BX239" s="23"/>
      <c r="BY239" s="23"/>
      <c r="BZ239" s="39">
        <f t="shared" si="707"/>
        <v>0</v>
      </c>
      <c r="CA239" s="23"/>
      <c r="CB239" s="23"/>
      <c r="CC239" s="39">
        <f t="shared" si="708"/>
        <v>0</v>
      </c>
      <c r="CD239" s="23"/>
      <c r="CE239" s="23"/>
      <c r="CF239" s="39">
        <f t="shared" si="709"/>
        <v>0</v>
      </c>
      <c r="CG239" s="23"/>
      <c r="CH239" s="23"/>
      <c r="CI239" s="39">
        <f t="shared" si="710"/>
        <v>0</v>
      </c>
      <c r="CJ239" s="23"/>
      <c r="CK239" s="23"/>
      <c r="CL239" s="39">
        <f t="shared" si="711"/>
        <v>0</v>
      </c>
      <c r="CM239" s="23"/>
      <c r="CN239" s="23"/>
      <c r="CO239" s="39">
        <f t="shared" si="712"/>
        <v>0</v>
      </c>
      <c r="CP239" s="23"/>
      <c r="CQ239" s="23"/>
      <c r="CR239" s="39">
        <f t="shared" si="713"/>
        <v>0</v>
      </c>
      <c r="CS239" s="23"/>
      <c r="CT239" s="23"/>
      <c r="CU239" s="39">
        <f t="shared" si="714"/>
        <v>0</v>
      </c>
      <c r="CV239" s="23"/>
      <c r="CW239" s="23"/>
      <c r="CX239" s="39">
        <f t="shared" si="715"/>
        <v>0</v>
      </c>
      <c r="CY239" s="23"/>
      <c r="CZ239" s="23"/>
      <c r="DA239" s="39">
        <f t="shared" si="716"/>
        <v>0</v>
      </c>
      <c r="DB239" s="23"/>
      <c r="DC239" s="23"/>
      <c r="DD239" s="39">
        <f t="shared" si="717"/>
        <v>0</v>
      </c>
      <c r="DE239" s="23"/>
      <c r="DF239" s="23"/>
      <c r="DG239" s="39">
        <f t="shared" si="718"/>
        <v>0</v>
      </c>
      <c r="DH239" s="23"/>
      <c r="DI239" s="23"/>
      <c r="DJ239" s="39">
        <f t="shared" si="719"/>
        <v>0</v>
      </c>
      <c r="DK239" s="23"/>
      <c r="DL239" s="23"/>
      <c r="DM239" s="39">
        <f t="shared" si="720"/>
        <v>0</v>
      </c>
      <c r="DN239" s="23"/>
      <c r="DO239" s="23"/>
      <c r="DP239" s="39">
        <f t="shared" si="721"/>
        <v>0</v>
      </c>
      <c r="DQ239" s="23"/>
      <c r="DR239" s="23"/>
      <c r="DS239" s="39">
        <f t="shared" si="722"/>
        <v>0</v>
      </c>
      <c r="DT239" s="235">
        <f t="shared" si="692"/>
        <v>0</v>
      </c>
      <c r="DU239" s="198">
        <f t="shared" si="476"/>
        <v>0</v>
      </c>
      <c r="DV239" s="23"/>
      <c r="DW239" s="23"/>
      <c r="DX239" s="39">
        <f t="shared" si="723"/>
        <v>0</v>
      </c>
      <c r="DY239" s="23"/>
      <c r="DZ239" s="23"/>
      <c r="EA239" s="39">
        <f t="shared" si="724"/>
        <v>0</v>
      </c>
      <c r="EB239" s="23"/>
      <c r="EC239" s="23"/>
      <c r="ED239" s="39">
        <f t="shared" si="725"/>
        <v>0</v>
      </c>
      <c r="EE239" s="23"/>
      <c r="EF239" s="23"/>
      <c r="EG239" s="39">
        <f t="shared" si="726"/>
        <v>0</v>
      </c>
      <c r="EH239" s="23"/>
      <c r="EI239" s="23"/>
      <c r="EJ239" s="39">
        <f t="shared" si="727"/>
        <v>0</v>
      </c>
      <c r="EK239" s="23"/>
      <c r="EL239" s="23"/>
      <c r="EM239" s="39">
        <f t="shared" si="728"/>
        <v>0</v>
      </c>
      <c r="EN239" s="23"/>
      <c r="EO239" s="23"/>
      <c r="EP239" s="39">
        <f t="shared" si="729"/>
        <v>0</v>
      </c>
      <c r="EQ239" s="23"/>
      <c r="ER239" s="23"/>
      <c r="ES239" s="39">
        <f t="shared" si="730"/>
        <v>0</v>
      </c>
      <c r="ET239" s="23"/>
      <c r="EU239" s="23">
        <v>1</v>
      </c>
      <c r="EV239" s="39">
        <f t="shared" si="731"/>
        <v>1000</v>
      </c>
      <c r="EW239" s="23"/>
      <c r="EX239" s="42"/>
      <c r="EY239" s="64">
        <f t="shared" si="732"/>
        <v>0</v>
      </c>
      <c r="EZ239" s="200">
        <f t="shared" si="740"/>
        <v>1</v>
      </c>
      <c r="FA239" s="199">
        <f t="shared" si="741"/>
        <v>1000</v>
      </c>
      <c r="FB239" s="23"/>
      <c r="FC239" s="23"/>
      <c r="FD239" s="23"/>
    </row>
    <row r="240" spans="1:160" s="3" customFormat="1">
      <c r="A240" s="8"/>
      <c r="B240" s="20" t="s">
        <v>671</v>
      </c>
      <c r="C240" s="100">
        <v>1000</v>
      </c>
      <c r="D240" s="98">
        <f t="shared" si="698"/>
        <v>1</v>
      </c>
      <c r="E240" s="125">
        <f t="shared" si="693"/>
        <v>1000</v>
      </c>
      <c r="F240" s="24"/>
      <c r="G240" s="24"/>
      <c r="H240" s="38">
        <f t="shared" si="668"/>
        <v>0</v>
      </c>
      <c r="I240" s="29"/>
      <c r="J240" s="29"/>
      <c r="K240" s="38">
        <f t="shared" si="733"/>
        <v>0</v>
      </c>
      <c r="L240" s="23"/>
      <c r="M240" s="23"/>
      <c r="N240" s="39">
        <f t="shared" si="734"/>
        <v>0</v>
      </c>
      <c r="O240" s="23"/>
      <c r="P240" s="23"/>
      <c r="Q240" s="39">
        <f t="shared" si="735"/>
        <v>0</v>
      </c>
      <c r="R240" s="23"/>
      <c r="S240" s="23"/>
      <c r="T240" s="39">
        <f t="shared" si="736"/>
        <v>0</v>
      </c>
      <c r="U240" s="23"/>
      <c r="V240" s="23"/>
      <c r="W240" s="39">
        <f t="shared" si="657"/>
        <v>0</v>
      </c>
      <c r="X240" s="23"/>
      <c r="Y240" s="23"/>
      <c r="Z240" s="39">
        <f t="shared" si="658"/>
        <v>0</v>
      </c>
      <c r="AA240" s="144"/>
      <c r="AB240" s="144"/>
      <c r="AC240" s="39">
        <f t="shared" si="481"/>
        <v>0</v>
      </c>
      <c r="AD240" s="23"/>
      <c r="AE240" s="23"/>
      <c r="AF240" s="39">
        <f t="shared" si="659"/>
        <v>0</v>
      </c>
      <c r="AG240" s="164"/>
      <c r="AH240" s="119">
        <f t="shared" si="660"/>
        <v>0</v>
      </c>
      <c r="AI240" s="150">
        <f t="shared" si="661"/>
        <v>0</v>
      </c>
      <c r="AJ240" s="23"/>
      <c r="AK240" s="23"/>
      <c r="AL240" s="23"/>
      <c r="AM240" s="23"/>
      <c r="AN240" s="23"/>
      <c r="AO240" s="23"/>
      <c r="AP240" s="23"/>
      <c r="AQ240" s="23"/>
      <c r="AR240" s="39">
        <f t="shared" si="662"/>
        <v>0</v>
      </c>
      <c r="AS240" s="24"/>
      <c r="AT240" s="24"/>
      <c r="AU240" s="38">
        <f t="shared" si="663"/>
        <v>0</v>
      </c>
      <c r="AV240" s="226">
        <f t="shared" si="737"/>
        <v>0</v>
      </c>
      <c r="AW240" s="198">
        <f t="shared" si="691"/>
        <v>0</v>
      </c>
      <c r="AX240" s="24"/>
      <c r="AY240" s="24"/>
      <c r="AZ240" s="38">
        <f t="shared" si="699"/>
        <v>0</v>
      </c>
      <c r="BA240" s="24"/>
      <c r="BB240" s="24"/>
      <c r="BC240" s="38">
        <f t="shared" si="700"/>
        <v>0</v>
      </c>
      <c r="BD240" s="24"/>
      <c r="BE240" s="24"/>
      <c r="BF240" s="38">
        <f t="shared" si="701"/>
        <v>0</v>
      </c>
      <c r="BG240" s="24"/>
      <c r="BH240" s="24"/>
      <c r="BI240" s="38">
        <f t="shared" si="702"/>
        <v>0</v>
      </c>
      <c r="BJ240" s="24"/>
      <c r="BK240" s="24"/>
      <c r="BL240" s="38">
        <f t="shared" si="703"/>
        <v>0</v>
      </c>
      <c r="BM240" s="24"/>
      <c r="BN240" s="24"/>
      <c r="BO240" s="38">
        <f t="shared" si="704"/>
        <v>0</v>
      </c>
      <c r="BP240" s="23"/>
      <c r="BQ240" s="23"/>
      <c r="BR240" s="39">
        <f t="shared" si="705"/>
        <v>0</v>
      </c>
      <c r="BS240" s="23"/>
      <c r="BT240" s="23"/>
      <c r="BU240" s="39">
        <f t="shared" si="706"/>
        <v>0</v>
      </c>
      <c r="BV240" s="200">
        <f t="shared" si="738"/>
        <v>0</v>
      </c>
      <c r="BW240" s="198">
        <f t="shared" si="739"/>
        <v>0</v>
      </c>
      <c r="BX240" s="23"/>
      <c r="BY240" s="23"/>
      <c r="BZ240" s="39">
        <f t="shared" si="707"/>
        <v>0</v>
      </c>
      <c r="CA240" s="23"/>
      <c r="CB240" s="23"/>
      <c r="CC240" s="39">
        <f t="shared" si="708"/>
        <v>0</v>
      </c>
      <c r="CD240" s="23"/>
      <c r="CE240" s="23"/>
      <c r="CF240" s="39">
        <f t="shared" si="709"/>
        <v>0</v>
      </c>
      <c r="CG240" s="23"/>
      <c r="CH240" s="23"/>
      <c r="CI240" s="39">
        <f t="shared" si="710"/>
        <v>0</v>
      </c>
      <c r="CJ240" s="23"/>
      <c r="CK240" s="23"/>
      <c r="CL240" s="39">
        <f t="shared" si="711"/>
        <v>0</v>
      </c>
      <c r="CM240" s="23"/>
      <c r="CN240" s="23"/>
      <c r="CO240" s="39">
        <f t="shared" si="712"/>
        <v>0</v>
      </c>
      <c r="CP240" s="23"/>
      <c r="CQ240" s="23"/>
      <c r="CR240" s="39">
        <f t="shared" si="713"/>
        <v>0</v>
      </c>
      <c r="CS240" s="23"/>
      <c r="CT240" s="23"/>
      <c r="CU240" s="39">
        <f t="shared" si="714"/>
        <v>0</v>
      </c>
      <c r="CV240" s="23"/>
      <c r="CW240" s="23"/>
      <c r="CX240" s="39">
        <f t="shared" si="715"/>
        <v>0</v>
      </c>
      <c r="CY240" s="23"/>
      <c r="CZ240" s="23"/>
      <c r="DA240" s="39">
        <f t="shared" si="716"/>
        <v>0</v>
      </c>
      <c r="DB240" s="23"/>
      <c r="DC240" s="23"/>
      <c r="DD240" s="39">
        <f t="shared" si="717"/>
        <v>0</v>
      </c>
      <c r="DE240" s="23"/>
      <c r="DF240" s="23"/>
      <c r="DG240" s="39">
        <f t="shared" si="718"/>
        <v>0</v>
      </c>
      <c r="DH240" s="23"/>
      <c r="DI240" s="23"/>
      <c r="DJ240" s="39">
        <f t="shared" si="719"/>
        <v>0</v>
      </c>
      <c r="DK240" s="23"/>
      <c r="DL240" s="23"/>
      <c r="DM240" s="39">
        <f t="shared" si="720"/>
        <v>0</v>
      </c>
      <c r="DN240" s="23"/>
      <c r="DO240" s="23"/>
      <c r="DP240" s="39">
        <f t="shared" si="721"/>
        <v>0</v>
      </c>
      <c r="DQ240" s="23"/>
      <c r="DR240" s="23"/>
      <c r="DS240" s="39">
        <f t="shared" si="722"/>
        <v>0</v>
      </c>
      <c r="DT240" s="235">
        <f t="shared" si="692"/>
        <v>0</v>
      </c>
      <c r="DU240" s="198">
        <f t="shared" si="476"/>
        <v>0</v>
      </c>
      <c r="DV240" s="23"/>
      <c r="DW240" s="23"/>
      <c r="DX240" s="39">
        <f t="shared" si="723"/>
        <v>0</v>
      </c>
      <c r="DY240" s="23"/>
      <c r="DZ240" s="23"/>
      <c r="EA240" s="39">
        <f t="shared" si="724"/>
        <v>0</v>
      </c>
      <c r="EB240" s="23"/>
      <c r="EC240" s="23"/>
      <c r="ED240" s="39">
        <f t="shared" si="725"/>
        <v>0</v>
      </c>
      <c r="EE240" s="23"/>
      <c r="EF240" s="23">
        <v>1</v>
      </c>
      <c r="EG240" s="39">
        <f t="shared" si="726"/>
        <v>1000</v>
      </c>
      <c r="EH240" s="23"/>
      <c r="EI240" s="23"/>
      <c r="EJ240" s="39">
        <f t="shared" si="727"/>
        <v>0</v>
      </c>
      <c r="EK240" s="23"/>
      <c r="EL240" s="23"/>
      <c r="EM240" s="39">
        <f t="shared" si="728"/>
        <v>0</v>
      </c>
      <c r="EN240" s="23"/>
      <c r="EO240" s="23"/>
      <c r="EP240" s="39">
        <f t="shared" si="729"/>
        <v>0</v>
      </c>
      <c r="EQ240" s="23"/>
      <c r="ER240" s="23"/>
      <c r="ES240" s="39">
        <f t="shared" si="730"/>
        <v>0</v>
      </c>
      <c r="ET240" s="23"/>
      <c r="EU240" s="23"/>
      <c r="EV240" s="39">
        <f t="shared" si="731"/>
        <v>0</v>
      </c>
      <c r="EW240" s="23"/>
      <c r="EX240" s="42"/>
      <c r="EY240" s="64">
        <f t="shared" si="732"/>
        <v>0</v>
      </c>
      <c r="EZ240" s="200">
        <f t="shared" si="740"/>
        <v>1</v>
      </c>
      <c r="FA240" s="199">
        <f t="shared" si="741"/>
        <v>1000</v>
      </c>
      <c r="FB240" s="23"/>
      <c r="FC240" s="23"/>
      <c r="FD240" s="23"/>
    </row>
    <row r="241" spans="1:160" s="3" customFormat="1">
      <c r="A241" s="8">
        <v>54113</v>
      </c>
      <c r="B241" s="9" t="s">
        <v>95</v>
      </c>
      <c r="C241" s="97"/>
      <c r="D241" s="98">
        <f t="shared" si="698"/>
        <v>1</v>
      </c>
      <c r="E241" s="48">
        <f t="shared" si="693"/>
        <v>0</v>
      </c>
      <c r="F241" s="24"/>
      <c r="G241" s="24"/>
      <c r="H241" s="38">
        <f t="shared" si="668"/>
        <v>0</v>
      </c>
      <c r="I241" s="29"/>
      <c r="J241" s="29"/>
      <c r="K241" s="38">
        <f t="shared" si="733"/>
        <v>0</v>
      </c>
      <c r="L241" s="23"/>
      <c r="M241" s="23"/>
      <c r="N241" s="39">
        <f t="shared" si="734"/>
        <v>0</v>
      </c>
      <c r="O241" s="23"/>
      <c r="P241" s="23"/>
      <c r="Q241" s="39">
        <f t="shared" si="735"/>
        <v>0</v>
      </c>
      <c r="R241" s="23"/>
      <c r="S241" s="23"/>
      <c r="T241" s="39">
        <f t="shared" si="736"/>
        <v>0</v>
      </c>
      <c r="U241" s="23"/>
      <c r="V241" s="23"/>
      <c r="W241" s="39">
        <f t="shared" si="657"/>
        <v>0</v>
      </c>
      <c r="X241" s="23"/>
      <c r="Y241" s="23"/>
      <c r="Z241" s="39">
        <f t="shared" si="658"/>
        <v>0</v>
      </c>
      <c r="AA241" s="144"/>
      <c r="AB241" s="144"/>
      <c r="AC241" s="39">
        <f t="shared" si="481"/>
        <v>0</v>
      </c>
      <c r="AD241" s="23"/>
      <c r="AE241" s="23">
        <v>1</v>
      </c>
      <c r="AF241" s="39">
        <f t="shared" si="659"/>
        <v>0</v>
      </c>
      <c r="AG241" s="164"/>
      <c r="AH241" s="119">
        <f t="shared" si="660"/>
        <v>0</v>
      </c>
      <c r="AI241" s="150">
        <f t="shared" si="661"/>
        <v>0</v>
      </c>
      <c r="AJ241" s="23"/>
      <c r="AK241" s="23"/>
      <c r="AL241" s="23"/>
      <c r="AM241" s="23"/>
      <c r="AN241" s="23"/>
      <c r="AO241" s="23"/>
      <c r="AP241" s="23"/>
      <c r="AQ241" s="23"/>
      <c r="AR241" s="39">
        <f t="shared" si="662"/>
        <v>0</v>
      </c>
      <c r="AS241" s="24"/>
      <c r="AT241" s="24"/>
      <c r="AU241" s="38">
        <f t="shared" si="663"/>
        <v>0</v>
      </c>
      <c r="AV241" s="226">
        <f t="shared" si="737"/>
        <v>1</v>
      </c>
      <c r="AW241" s="198">
        <f t="shared" si="691"/>
        <v>0</v>
      </c>
      <c r="AX241" s="24"/>
      <c r="AY241" s="24"/>
      <c r="AZ241" s="38">
        <f t="shared" si="699"/>
        <v>0</v>
      </c>
      <c r="BA241" s="24"/>
      <c r="BB241" s="24"/>
      <c r="BC241" s="38">
        <f t="shared" si="700"/>
        <v>0</v>
      </c>
      <c r="BD241" s="24"/>
      <c r="BE241" s="24"/>
      <c r="BF241" s="38">
        <f t="shared" si="701"/>
        <v>0</v>
      </c>
      <c r="BG241" s="24"/>
      <c r="BH241" s="24"/>
      <c r="BI241" s="38">
        <f t="shared" si="702"/>
        <v>0</v>
      </c>
      <c r="BJ241" s="24"/>
      <c r="BK241" s="24"/>
      <c r="BL241" s="38">
        <f t="shared" si="703"/>
        <v>0</v>
      </c>
      <c r="BM241" s="24"/>
      <c r="BN241" s="24"/>
      <c r="BO241" s="38">
        <f t="shared" si="704"/>
        <v>0</v>
      </c>
      <c r="BP241" s="23"/>
      <c r="BQ241" s="23"/>
      <c r="BR241" s="39">
        <f t="shared" si="705"/>
        <v>0</v>
      </c>
      <c r="BS241" s="23"/>
      <c r="BT241" s="23"/>
      <c r="BU241" s="39">
        <f t="shared" si="706"/>
        <v>0</v>
      </c>
      <c r="BV241" s="200">
        <f t="shared" si="738"/>
        <v>0</v>
      </c>
      <c r="BW241" s="198">
        <f t="shared" si="739"/>
        <v>0</v>
      </c>
      <c r="BX241" s="23"/>
      <c r="BY241" s="23"/>
      <c r="BZ241" s="39">
        <f t="shared" si="707"/>
        <v>0</v>
      </c>
      <c r="CA241" s="23"/>
      <c r="CB241" s="23"/>
      <c r="CC241" s="39">
        <f t="shared" si="708"/>
        <v>0</v>
      </c>
      <c r="CD241" s="23"/>
      <c r="CE241" s="23"/>
      <c r="CF241" s="39">
        <f t="shared" si="709"/>
        <v>0</v>
      </c>
      <c r="CG241" s="23"/>
      <c r="CH241" s="23"/>
      <c r="CI241" s="39">
        <f t="shared" si="710"/>
        <v>0</v>
      </c>
      <c r="CJ241" s="23"/>
      <c r="CK241" s="23"/>
      <c r="CL241" s="39">
        <f t="shared" si="711"/>
        <v>0</v>
      </c>
      <c r="CM241" s="23"/>
      <c r="CN241" s="23"/>
      <c r="CO241" s="39">
        <f t="shared" si="712"/>
        <v>0</v>
      </c>
      <c r="CP241" s="23"/>
      <c r="CQ241" s="23"/>
      <c r="CR241" s="39">
        <f t="shared" si="713"/>
        <v>0</v>
      </c>
      <c r="CS241" s="23"/>
      <c r="CT241" s="23"/>
      <c r="CU241" s="39">
        <f t="shared" si="714"/>
        <v>0</v>
      </c>
      <c r="CV241" s="23"/>
      <c r="CW241" s="23"/>
      <c r="CX241" s="39">
        <f t="shared" si="715"/>
        <v>0</v>
      </c>
      <c r="CY241" s="23"/>
      <c r="CZ241" s="23"/>
      <c r="DA241" s="39">
        <f t="shared" si="716"/>
        <v>0</v>
      </c>
      <c r="DB241" s="23"/>
      <c r="DC241" s="23"/>
      <c r="DD241" s="39">
        <f t="shared" si="717"/>
        <v>0</v>
      </c>
      <c r="DE241" s="23"/>
      <c r="DF241" s="23"/>
      <c r="DG241" s="39">
        <f t="shared" si="718"/>
        <v>0</v>
      </c>
      <c r="DH241" s="23"/>
      <c r="DI241" s="23"/>
      <c r="DJ241" s="39">
        <f t="shared" si="719"/>
        <v>0</v>
      </c>
      <c r="DK241" s="23"/>
      <c r="DL241" s="23"/>
      <c r="DM241" s="39">
        <f t="shared" si="720"/>
        <v>0</v>
      </c>
      <c r="DN241" s="23"/>
      <c r="DO241" s="23"/>
      <c r="DP241" s="39">
        <f t="shared" si="721"/>
        <v>0</v>
      </c>
      <c r="DQ241" s="23"/>
      <c r="DR241" s="23"/>
      <c r="DS241" s="39">
        <f t="shared" si="722"/>
        <v>0</v>
      </c>
      <c r="DT241" s="235">
        <f t="shared" si="692"/>
        <v>0</v>
      </c>
      <c r="DU241" s="198">
        <f t="shared" si="476"/>
        <v>0</v>
      </c>
      <c r="DV241" s="23"/>
      <c r="DW241" s="23"/>
      <c r="DX241" s="39">
        <f t="shared" si="723"/>
        <v>0</v>
      </c>
      <c r="DY241" s="23"/>
      <c r="DZ241" s="23"/>
      <c r="EA241" s="39">
        <f t="shared" si="724"/>
        <v>0</v>
      </c>
      <c r="EB241" s="23"/>
      <c r="EC241" s="23"/>
      <c r="ED241" s="39">
        <f t="shared" si="725"/>
        <v>0</v>
      </c>
      <c r="EE241" s="23"/>
      <c r="EF241" s="23"/>
      <c r="EG241" s="39">
        <f t="shared" si="726"/>
        <v>0</v>
      </c>
      <c r="EH241" s="23"/>
      <c r="EI241" s="23"/>
      <c r="EJ241" s="39">
        <f t="shared" si="727"/>
        <v>0</v>
      </c>
      <c r="EK241" s="23"/>
      <c r="EL241" s="23"/>
      <c r="EM241" s="39">
        <f t="shared" si="728"/>
        <v>0</v>
      </c>
      <c r="EN241" s="23"/>
      <c r="EO241" s="23"/>
      <c r="EP241" s="39">
        <f t="shared" si="729"/>
        <v>0</v>
      </c>
      <c r="EQ241" s="23"/>
      <c r="ER241" s="23"/>
      <c r="ES241" s="39">
        <f t="shared" si="730"/>
        <v>0</v>
      </c>
      <c r="ET241" s="23"/>
      <c r="EU241" s="23"/>
      <c r="EV241" s="39">
        <f t="shared" si="731"/>
        <v>0</v>
      </c>
      <c r="EW241" s="23"/>
      <c r="EX241" s="42"/>
      <c r="EY241" s="64">
        <f t="shared" si="732"/>
        <v>0</v>
      </c>
      <c r="EZ241" s="200">
        <f t="shared" si="740"/>
        <v>0</v>
      </c>
      <c r="FA241" s="199">
        <f t="shared" si="741"/>
        <v>0</v>
      </c>
      <c r="FB241" s="23"/>
      <c r="FC241" s="23"/>
      <c r="FD241" s="23"/>
    </row>
    <row r="242" spans="1:160" s="59" customFormat="1" ht="15.75">
      <c r="A242" s="177">
        <v>54114</v>
      </c>
      <c r="B242" s="178" t="s">
        <v>10</v>
      </c>
      <c r="C242" s="188"/>
      <c r="D242" s="192"/>
      <c r="E242" s="193">
        <f>SUM(E243:E303)</f>
        <v>17586.760000000002</v>
      </c>
      <c r="F242" s="193">
        <f t="shared" ref="F242:BQ242" si="786">SUM(F243:F303)</f>
        <v>34</v>
      </c>
      <c r="G242" s="193">
        <f t="shared" si="786"/>
        <v>183</v>
      </c>
      <c r="H242" s="193">
        <f t="shared" si="786"/>
        <v>115.06999999999998</v>
      </c>
      <c r="I242" s="193">
        <f t="shared" si="786"/>
        <v>27</v>
      </c>
      <c r="J242" s="193">
        <f t="shared" si="786"/>
        <v>182</v>
      </c>
      <c r="K242" s="193">
        <f t="shared" si="786"/>
        <v>205.07000000000002</v>
      </c>
      <c r="L242" s="193">
        <f t="shared" si="786"/>
        <v>4</v>
      </c>
      <c r="M242" s="193">
        <f t="shared" si="786"/>
        <v>152</v>
      </c>
      <c r="N242" s="193">
        <f t="shared" si="786"/>
        <v>192.43999999999997</v>
      </c>
      <c r="O242" s="193">
        <f t="shared" si="786"/>
        <v>10</v>
      </c>
      <c r="P242" s="193">
        <f t="shared" si="786"/>
        <v>114</v>
      </c>
      <c r="Q242" s="193">
        <f t="shared" si="786"/>
        <v>183.96</v>
      </c>
      <c r="R242" s="193">
        <f t="shared" si="786"/>
        <v>0</v>
      </c>
      <c r="S242" s="193">
        <f t="shared" si="786"/>
        <v>20</v>
      </c>
      <c r="T242" s="193">
        <f t="shared" si="786"/>
        <v>13.95</v>
      </c>
      <c r="U242" s="193">
        <f t="shared" si="786"/>
        <v>14</v>
      </c>
      <c r="V242" s="193">
        <f t="shared" si="786"/>
        <v>345</v>
      </c>
      <c r="W242" s="193">
        <f t="shared" si="786"/>
        <v>551.03</v>
      </c>
      <c r="X242" s="193">
        <f t="shared" si="786"/>
        <v>9</v>
      </c>
      <c r="Y242" s="193">
        <f t="shared" si="786"/>
        <v>152</v>
      </c>
      <c r="Z242" s="193">
        <f t="shared" si="786"/>
        <v>146.75</v>
      </c>
      <c r="AA242" s="193">
        <f t="shared" si="786"/>
        <v>6</v>
      </c>
      <c r="AB242" s="193">
        <f t="shared" si="786"/>
        <v>147</v>
      </c>
      <c r="AC242" s="193">
        <f t="shared" si="786"/>
        <v>107.92</v>
      </c>
      <c r="AD242" s="193">
        <f t="shared" si="786"/>
        <v>17</v>
      </c>
      <c r="AE242" s="193">
        <f t="shared" si="786"/>
        <v>251</v>
      </c>
      <c r="AF242" s="193">
        <f t="shared" si="786"/>
        <v>835.57</v>
      </c>
      <c r="AG242" s="194">
        <f t="shared" si="786"/>
        <v>5</v>
      </c>
      <c r="AH242" s="193">
        <f t="shared" si="786"/>
        <v>146</v>
      </c>
      <c r="AI242" s="193">
        <f t="shared" si="786"/>
        <v>147.26</v>
      </c>
      <c r="AJ242" s="193">
        <f t="shared" si="786"/>
        <v>0</v>
      </c>
      <c r="AK242" s="193">
        <f t="shared" si="786"/>
        <v>0</v>
      </c>
      <c r="AL242" s="193">
        <f t="shared" si="786"/>
        <v>0</v>
      </c>
      <c r="AM242" s="193">
        <f t="shared" si="786"/>
        <v>0</v>
      </c>
      <c r="AN242" s="193">
        <f t="shared" si="786"/>
        <v>0</v>
      </c>
      <c r="AO242" s="193">
        <f t="shared" si="786"/>
        <v>0</v>
      </c>
      <c r="AP242" s="193">
        <f t="shared" si="786"/>
        <v>24</v>
      </c>
      <c r="AQ242" s="193">
        <f t="shared" si="786"/>
        <v>343</v>
      </c>
      <c r="AR242" s="193">
        <f t="shared" si="786"/>
        <v>231.66</v>
      </c>
      <c r="AS242" s="193">
        <f t="shared" si="786"/>
        <v>0</v>
      </c>
      <c r="AT242" s="193">
        <f t="shared" si="786"/>
        <v>40</v>
      </c>
      <c r="AU242" s="193">
        <f t="shared" si="786"/>
        <v>70.259999999999991</v>
      </c>
      <c r="AV242" s="193">
        <f t="shared" si="786"/>
        <v>1780</v>
      </c>
      <c r="AW242" s="193">
        <f t="shared" si="786"/>
        <v>2799.6799999999994</v>
      </c>
      <c r="AX242" s="193">
        <f t="shared" si="786"/>
        <v>0</v>
      </c>
      <c r="AY242" s="193">
        <f t="shared" si="786"/>
        <v>63</v>
      </c>
      <c r="AZ242" s="193">
        <f t="shared" si="786"/>
        <v>267.51</v>
      </c>
      <c r="BA242" s="193">
        <f t="shared" si="786"/>
        <v>12</v>
      </c>
      <c r="BB242" s="193">
        <f t="shared" si="786"/>
        <v>401</v>
      </c>
      <c r="BC242" s="193">
        <f t="shared" si="786"/>
        <v>930.83999999999992</v>
      </c>
      <c r="BD242" s="193">
        <f t="shared" si="786"/>
        <v>3</v>
      </c>
      <c r="BE242" s="193">
        <f t="shared" si="786"/>
        <v>229</v>
      </c>
      <c r="BF242" s="193">
        <f t="shared" si="786"/>
        <v>260.83000000000004</v>
      </c>
      <c r="BG242" s="193">
        <f t="shared" si="786"/>
        <v>17</v>
      </c>
      <c r="BH242" s="193">
        <f t="shared" si="786"/>
        <v>416</v>
      </c>
      <c r="BI242" s="193">
        <f t="shared" si="786"/>
        <v>621.07999999999993</v>
      </c>
      <c r="BJ242" s="193">
        <f t="shared" si="786"/>
        <v>22</v>
      </c>
      <c r="BK242" s="193">
        <f t="shared" si="786"/>
        <v>365</v>
      </c>
      <c r="BL242" s="193">
        <f t="shared" si="786"/>
        <v>308.73</v>
      </c>
      <c r="BM242" s="193">
        <f t="shared" si="786"/>
        <v>5</v>
      </c>
      <c r="BN242" s="193">
        <f t="shared" si="786"/>
        <v>129</v>
      </c>
      <c r="BO242" s="193">
        <f t="shared" si="786"/>
        <v>138.97</v>
      </c>
      <c r="BP242" s="193">
        <f t="shared" si="786"/>
        <v>46</v>
      </c>
      <c r="BQ242" s="193">
        <f t="shared" si="786"/>
        <v>933</v>
      </c>
      <c r="BR242" s="193">
        <f t="shared" ref="BR242:EF242" si="787">SUM(BR243:BR303)</f>
        <v>1065.56</v>
      </c>
      <c r="BS242" s="193">
        <f t="shared" si="787"/>
        <v>46</v>
      </c>
      <c r="BT242" s="193">
        <f t="shared" si="787"/>
        <v>1130</v>
      </c>
      <c r="BU242" s="193">
        <f t="shared" si="787"/>
        <v>5790.8899999999994</v>
      </c>
      <c r="BV242" s="193">
        <f t="shared" si="787"/>
        <v>3666</v>
      </c>
      <c r="BW242" s="193">
        <f t="shared" si="787"/>
        <v>9384.41</v>
      </c>
      <c r="BX242" s="193">
        <f t="shared" si="787"/>
        <v>8</v>
      </c>
      <c r="BY242" s="193">
        <f t="shared" si="787"/>
        <v>139</v>
      </c>
      <c r="BZ242" s="193">
        <f t="shared" si="787"/>
        <v>88.47</v>
      </c>
      <c r="CA242" s="193">
        <f t="shared" si="787"/>
        <v>6</v>
      </c>
      <c r="CB242" s="193">
        <f t="shared" si="787"/>
        <v>160</v>
      </c>
      <c r="CC242" s="193">
        <f t="shared" si="787"/>
        <v>139.16000000000003</v>
      </c>
      <c r="CD242" s="193">
        <f t="shared" si="787"/>
        <v>14</v>
      </c>
      <c r="CE242" s="193">
        <f t="shared" si="787"/>
        <v>412</v>
      </c>
      <c r="CF242" s="193">
        <f t="shared" si="787"/>
        <v>577.76</v>
      </c>
      <c r="CG242" s="193">
        <f t="shared" si="787"/>
        <v>11</v>
      </c>
      <c r="CH242" s="193">
        <f t="shared" si="787"/>
        <v>315</v>
      </c>
      <c r="CI242" s="193">
        <f t="shared" si="787"/>
        <v>258.33</v>
      </c>
      <c r="CJ242" s="193">
        <f t="shared" si="787"/>
        <v>8</v>
      </c>
      <c r="CK242" s="193">
        <f t="shared" si="787"/>
        <v>204</v>
      </c>
      <c r="CL242" s="193">
        <f t="shared" si="787"/>
        <v>223.81000000000003</v>
      </c>
      <c r="CM242" s="193">
        <f t="shared" si="787"/>
        <v>13</v>
      </c>
      <c r="CN242" s="193">
        <f t="shared" si="787"/>
        <v>319</v>
      </c>
      <c r="CO242" s="193">
        <f t="shared" si="787"/>
        <v>218.45000000000002</v>
      </c>
      <c r="CP242" s="193">
        <f t="shared" si="787"/>
        <v>12</v>
      </c>
      <c r="CQ242" s="193">
        <f t="shared" si="787"/>
        <v>451</v>
      </c>
      <c r="CR242" s="193">
        <f t="shared" si="787"/>
        <v>831.63</v>
      </c>
      <c r="CS242" s="193">
        <f t="shared" ref="CS242:CU242" si="788">SUM(CS243:CS303)</f>
        <v>0</v>
      </c>
      <c r="CT242" s="193">
        <f t="shared" si="788"/>
        <v>244</v>
      </c>
      <c r="CU242" s="193">
        <f t="shared" si="788"/>
        <v>505.26</v>
      </c>
      <c r="CV242" s="193">
        <f t="shared" si="787"/>
        <v>0</v>
      </c>
      <c r="CW242" s="193">
        <f t="shared" si="787"/>
        <v>7</v>
      </c>
      <c r="CX242" s="193">
        <f t="shared" si="787"/>
        <v>207.8</v>
      </c>
      <c r="CY242" s="193">
        <f t="shared" si="787"/>
        <v>4</v>
      </c>
      <c r="CZ242" s="193">
        <f t="shared" si="787"/>
        <v>150</v>
      </c>
      <c r="DA242" s="193">
        <f t="shared" si="787"/>
        <v>128.26999999999998</v>
      </c>
      <c r="DB242" s="193">
        <f t="shared" si="787"/>
        <v>20</v>
      </c>
      <c r="DC242" s="193">
        <f t="shared" si="787"/>
        <v>311</v>
      </c>
      <c r="DD242" s="193">
        <f t="shared" si="787"/>
        <v>150.57000000000002</v>
      </c>
      <c r="DE242" s="193">
        <f t="shared" si="787"/>
        <v>2</v>
      </c>
      <c r="DF242" s="193">
        <f t="shared" si="787"/>
        <v>317</v>
      </c>
      <c r="DG242" s="193">
        <f t="shared" si="787"/>
        <v>808.29</v>
      </c>
      <c r="DH242" s="193">
        <f t="shared" si="787"/>
        <v>0</v>
      </c>
      <c r="DI242" s="193">
        <f t="shared" si="787"/>
        <v>101</v>
      </c>
      <c r="DJ242" s="193">
        <f t="shared" si="787"/>
        <v>78.959999999999994</v>
      </c>
      <c r="DK242" s="193">
        <f t="shared" si="787"/>
        <v>0</v>
      </c>
      <c r="DL242" s="193">
        <f t="shared" si="787"/>
        <v>60</v>
      </c>
      <c r="DM242" s="193">
        <f t="shared" si="787"/>
        <v>54.62</v>
      </c>
      <c r="DN242" s="193">
        <f t="shared" si="787"/>
        <v>0</v>
      </c>
      <c r="DO242" s="193">
        <f t="shared" si="787"/>
        <v>104</v>
      </c>
      <c r="DP242" s="193">
        <f t="shared" si="787"/>
        <v>91.969999999999985</v>
      </c>
      <c r="DQ242" s="193">
        <f t="shared" si="787"/>
        <v>3</v>
      </c>
      <c r="DR242" s="193">
        <f t="shared" si="787"/>
        <v>971</v>
      </c>
      <c r="DS242" s="193">
        <f t="shared" si="787"/>
        <v>362.98000000000008</v>
      </c>
      <c r="DT242" s="193">
        <f t="shared" si="787"/>
        <v>4021</v>
      </c>
      <c r="DU242" s="193">
        <f t="shared" si="787"/>
        <v>4221.07</v>
      </c>
      <c r="DV242" s="193">
        <f t="shared" si="787"/>
        <v>5</v>
      </c>
      <c r="DW242" s="193">
        <f t="shared" si="787"/>
        <v>276</v>
      </c>
      <c r="DX242" s="193">
        <f t="shared" si="787"/>
        <v>223.98</v>
      </c>
      <c r="DY242" s="193">
        <f t="shared" si="787"/>
        <v>6</v>
      </c>
      <c r="DZ242" s="193">
        <f t="shared" si="787"/>
        <v>193</v>
      </c>
      <c r="EA242" s="193">
        <f t="shared" si="787"/>
        <v>166.73999999999998</v>
      </c>
      <c r="EB242" s="193">
        <f t="shared" si="787"/>
        <v>4</v>
      </c>
      <c r="EC242" s="193">
        <f t="shared" si="787"/>
        <v>106</v>
      </c>
      <c r="ED242" s="193">
        <f t="shared" si="787"/>
        <v>96.169999999999987</v>
      </c>
      <c r="EE242" s="193">
        <f t="shared" si="787"/>
        <v>3</v>
      </c>
      <c r="EF242" s="193">
        <f t="shared" si="787"/>
        <v>98</v>
      </c>
      <c r="EG242" s="193">
        <f t="shared" ref="EG242:FA242" si="789">SUM(EG243:EG303)</f>
        <v>76.809999999999988</v>
      </c>
      <c r="EH242" s="193">
        <f t="shared" si="789"/>
        <v>0</v>
      </c>
      <c r="EI242" s="193">
        <f t="shared" si="789"/>
        <v>95</v>
      </c>
      <c r="EJ242" s="193">
        <f t="shared" si="789"/>
        <v>82.36999999999999</v>
      </c>
      <c r="EK242" s="193">
        <f t="shared" si="789"/>
        <v>0</v>
      </c>
      <c r="EL242" s="193">
        <f t="shared" si="789"/>
        <v>61</v>
      </c>
      <c r="EM242" s="193">
        <f t="shared" si="789"/>
        <v>49.71</v>
      </c>
      <c r="EN242" s="193">
        <f t="shared" si="789"/>
        <v>0</v>
      </c>
      <c r="EO242" s="193">
        <f t="shared" si="789"/>
        <v>55</v>
      </c>
      <c r="EP242" s="193">
        <f t="shared" si="789"/>
        <v>41.500000000000007</v>
      </c>
      <c r="EQ242" s="193">
        <f t="shared" si="789"/>
        <v>8</v>
      </c>
      <c r="ER242" s="193">
        <f t="shared" si="789"/>
        <v>141</v>
      </c>
      <c r="ES242" s="193">
        <f t="shared" si="789"/>
        <v>94.46</v>
      </c>
      <c r="ET242" s="193">
        <f t="shared" si="789"/>
        <v>4</v>
      </c>
      <c r="EU242" s="193">
        <f t="shared" si="789"/>
        <v>177</v>
      </c>
      <c r="EV242" s="193">
        <f t="shared" si="789"/>
        <v>285.54000000000008</v>
      </c>
      <c r="EW242" s="193">
        <f t="shared" si="789"/>
        <v>2</v>
      </c>
      <c r="EX242" s="193">
        <f t="shared" si="789"/>
        <v>80</v>
      </c>
      <c r="EY242" s="193">
        <f t="shared" si="789"/>
        <v>56.059999999999995</v>
      </c>
      <c r="EZ242" s="193">
        <f t="shared" si="789"/>
        <v>1282</v>
      </c>
      <c r="FA242" s="193">
        <f t="shared" si="789"/>
        <v>1173.3399999999999</v>
      </c>
      <c r="FB242" s="52">
        <f t="shared" ref="FB242:FD242" si="790">SUM(FB243:FB303)</f>
        <v>0</v>
      </c>
      <c r="FC242" s="52">
        <f t="shared" si="790"/>
        <v>0</v>
      </c>
      <c r="FD242" s="52">
        <f t="shared" si="790"/>
        <v>0</v>
      </c>
    </row>
    <row r="243" spans="1:160" s="3" customFormat="1">
      <c r="A243" s="8"/>
      <c r="B243" s="19" t="s">
        <v>170</v>
      </c>
      <c r="C243" s="97">
        <v>1.3</v>
      </c>
      <c r="D243" s="98">
        <f t="shared" ref="D243:D274" si="791">+G243+J243+M243+P243+S243+V243+Y243+AB243+AE243+AH243+AQ243+AT243+AY243+BB243+BE243+BH243+BK243+BN243+BQ243+BT243+BY243+CB243+CE243+CH243+CK243+CN243+CQ243+CW243+CZ243+DC243+DF243+DI243+DO243+DL243+DR243+DW243+DZ243+EC243+EF243+EI243+EL243+EO243+ER243+EU243+EX243</f>
        <v>440</v>
      </c>
      <c r="E243" s="126">
        <f t="shared" si="693"/>
        <v>572</v>
      </c>
      <c r="F243" s="24"/>
      <c r="G243" s="24">
        <v>5</v>
      </c>
      <c r="H243" s="38">
        <f>G243*C243</f>
        <v>6.5</v>
      </c>
      <c r="I243" s="29">
        <v>1</v>
      </c>
      <c r="J243" s="27">
        <v>4</v>
      </c>
      <c r="K243" s="38">
        <f>J243*C243</f>
        <v>5.2</v>
      </c>
      <c r="L243" s="23"/>
      <c r="M243" s="21">
        <v>4</v>
      </c>
      <c r="N243" s="39">
        <f>M243*C243</f>
        <v>5.2</v>
      </c>
      <c r="O243" s="23">
        <v>1</v>
      </c>
      <c r="P243" s="23">
        <v>4</v>
      </c>
      <c r="Q243" s="39">
        <f>P243*C243</f>
        <v>5.2</v>
      </c>
      <c r="R243" s="23"/>
      <c r="S243" s="23"/>
      <c r="T243" s="39">
        <f>S243*C243</f>
        <v>0</v>
      </c>
      <c r="U243" s="23"/>
      <c r="V243" s="23">
        <v>24</v>
      </c>
      <c r="W243" s="39">
        <f t="shared" si="657"/>
        <v>31.200000000000003</v>
      </c>
      <c r="X243" s="23"/>
      <c r="Y243" s="23">
        <v>6</v>
      </c>
      <c r="Z243" s="39">
        <f t="shared" si="658"/>
        <v>7.8000000000000007</v>
      </c>
      <c r="AA243" s="144"/>
      <c r="AB243" s="144">
        <v>3</v>
      </c>
      <c r="AC243" s="39">
        <f t="shared" si="481"/>
        <v>3.9000000000000004</v>
      </c>
      <c r="AD243" s="23">
        <v>1</v>
      </c>
      <c r="AE243" s="23">
        <f>AD243*12</f>
        <v>12</v>
      </c>
      <c r="AF243" s="39">
        <f t="shared" si="659"/>
        <v>15.600000000000001</v>
      </c>
      <c r="AG243" s="164"/>
      <c r="AH243" s="119">
        <v>6</v>
      </c>
      <c r="AI243" s="150">
        <f t="shared" si="661"/>
        <v>7.8000000000000007</v>
      </c>
      <c r="AJ243" s="23"/>
      <c r="AK243" s="23"/>
      <c r="AL243" s="23"/>
      <c r="AM243" s="23"/>
      <c r="AN243" s="23"/>
      <c r="AO243" s="23"/>
      <c r="AP243" s="23"/>
      <c r="AQ243" s="23">
        <v>6</v>
      </c>
      <c r="AR243" s="39">
        <f t="shared" si="662"/>
        <v>7.8000000000000007</v>
      </c>
      <c r="AS243" s="24"/>
      <c r="AT243" s="24">
        <v>3</v>
      </c>
      <c r="AU243" s="38">
        <f t="shared" si="663"/>
        <v>3.9000000000000004</v>
      </c>
      <c r="AV243" s="226">
        <f t="shared" si="737"/>
        <v>68</v>
      </c>
      <c r="AW243" s="198">
        <f t="shared" si="691"/>
        <v>98.300000000000011</v>
      </c>
      <c r="AX243" s="24"/>
      <c r="AY243" s="24">
        <v>4</v>
      </c>
      <c r="AZ243" s="38">
        <f t="shared" ref="AZ243:AZ274" si="792">AY243*C243</f>
        <v>5.2</v>
      </c>
      <c r="BA243" s="24"/>
      <c r="BB243" s="24">
        <v>10</v>
      </c>
      <c r="BC243" s="38">
        <f t="shared" ref="BC243:BC274" si="793">BB243*C243</f>
        <v>13</v>
      </c>
      <c r="BD243" s="24"/>
      <c r="BE243" s="24">
        <v>4</v>
      </c>
      <c r="BF243" s="38">
        <f t="shared" ref="BF243:BF274" si="794">BE243*C243</f>
        <v>5.2</v>
      </c>
      <c r="BG243" s="24">
        <v>2</v>
      </c>
      <c r="BH243" s="24">
        <v>24</v>
      </c>
      <c r="BI243" s="38">
        <f t="shared" ref="BI243:BI274" si="795">BH243*C243</f>
        <v>31.200000000000003</v>
      </c>
      <c r="BJ243" s="24">
        <v>3</v>
      </c>
      <c r="BK243" s="24">
        <v>36</v>
      </c>
      <c r="BL243" s="38">
        <f t="shared" ref="BL243:BL274" si="796">BK243*C243</f>
        <v>46.800000000000004</v>
      </c>
      <c r="BM243" s="24"/>
      <c r="BN243" s="24">
        <v>6</v>
      </c>
      <c r="BO243" s="38">
        <f t="shared" ref="BO243:BO274" si="797">BN243*C243</f>
        <v>7.8000000000000007</v>
      </c>
      <c r="BP243" s="23">
        <v>6</v>
      </c>
      <c r="BQ243" s="23">
        <v>72</v>
      </c>
      <c r="BR243" s="39">
        <f t="shared" ref="BR243:BR274" si="798">BQ243*C243</f>
        <v>93.600000000000009</v>
      </c>
      <c r="BS243" s="23">
        <v>3</v>
      </c>
      <c r="BT243" s="23">
        <v>36</v>
      </c>
      <c r="BU243" s="39">
        <f t="shared" ref="BU243:BU274" si="799">BT243*C243</f>
        <v>46.800000000000004</v>
      </c>
      <c r="BV243" s="200">
        <f t="shared" si="738"/>
        <v>192</v>
      </c>
      <c r="BW243" s="198">
        <f t="shared" si="739"/>
        <v>249.60000000000002</v>
      </c>
      <c r="BX243" s="23"/>
      <c r="BY243" s="23">
        <v>3</v>
      </c>
      <c r="BZ243" s="39">
        <f t="shared" ref="BZ243:BZ274" si="800">BY243*C243</f>
        <v>3.9000000000000004</v>
      </c>
      <c r="CA243" s="23"/>
      <c r="CB243" s="23">
        <v>2</v>
      </c>
      <c r="CC243" s="39">
        <f t="shared" ref="CC243:CC274" si="801">CB243*C243</f>
        <v>2.6</v>
      </c>
      <c r="CD243" s="23"/>
      <c r="CE243" s="23">
        <v>24</v>
      </c>
      <c r="CF243" s="39">
        <f t="shared" ref="CF243:CF274" si="802">CE243*C243</f>
        <v>31.200000000000003</v>
      </c>
      <c r="CG243" s="23"/>
      <c r="CH243" s="23">
        <v>4</v>
      </c>
      <c r="CI243" s="39">
        <f t="shared" ref="CI243:CI274" si="803">CH243*C243</f>
        <v>5.2</v>
      </c>
      <c r="CJ243" s="23"/>
      <c r="CK243" s="23">
        <v>12</v>
      </c>
      <c r="CL243" s="39">
        <f t="shared" ref="CL243:CL274" si="804">CK243*C243</f>
        <v>15.600000000000001</v>
      </c>
      <c r="CM243" s="23"/>
      <c r="CN243" s="23">
        <v>12</v>
      </c>
      <c r="CO243" s="39">
        <f t="shared" ref="CO243:CO274" si="805">CN243*C243</f>
        <v>15.600000000000001</v>
      </c>
      <c r="CP243" s="23"/>
      <c r="CQ243" s="23">
        <v>12</v>
      </c>
      <c r="CR243" s="39">
        <f t="shared" ref="CR243:CR274" si="806">CQ243*C243</f>
        <v>15.600000000000001</v>
      </c>
      <c r="CS243" s="23"/>
      <c r="CT243" s="23">
        <v>6</v>
      </c>
      <c r="CU243" s="39">
        <f t="shared" ref="CU243:CU303" si="807">CT243*C243</f>
        <v>7.8000000000000007</v>
      </c>
      <c r="CV243" s="23"/>
      <c r="CW243" s="23"/>
      <c r="CX243" s="39">
        <f t="shared" ref="CX243:CX274" si="808">CW243*C243</f>
        <v>0</v>
      </c>
      <c r="CY243" s="23"/>
      <c r="CZ243" s="23">
        <v>6</v>
      </c>
      <c r="DA243" s="39">
        <f t="shared" ref="DA243:DA274" si="809">CZ243*C243</f>
        <v>7.8000000000000007</v>
      </c>
      <c r="DB243" s="23"/>
      <c r="DC243" s="23">
        <v>6</v>
      </c>
      <c r="DD243" s="39">
        <f t="shared" ref="DD243:DD274" si="810">DC243*C243</f>
        <v>7.8000000000000007</v>
      </c>
      <c r="DE243" s="23"/>
      <c r="DF243" s="23">
        <v>8</v>
      </c>
      <c r="DG243" s="39">
        <f t="shared" ref="DG243:DG274" si="811">DF243*C243</f>
        <v>10.4</v>
      </c>
      <c r="DH243" s="23"/>
      <c r="DI243" s="23">
        <v>5</v>
      </c>
      <c r="DJ243" s="39">
        <f t="shared" ref="DJ243:DJ274" si="812">DI243*C243</f>
        <v>6.5</v>
      </c>
      <c r="DK243" s="23"/>
      <c r="DL243" s="23">
        <v>3</v>
      </c>
      <c r="DM243" s="39">
        <f t="shared" ref="DM243:DM274" si="813">DL243*C243</f>
        <v>3.9000000000000004</v>
      </c>
      <c r="DN243" s="23"/>
      <c r="DO243" s="23">
        <v>6</v>
      </c>
      <c r="DP243" s="39">
        <f t="shared" ref="DP243:DP274" si="814">DO243*C243</f>
        <v>7.8000000000000007</v>
      </c>
      <c r="DQ243" s="23"/>
      <c r="DR243" s="23">
        <v>24</v>
      </c>
      <c r="DS243" s="39">
        <f t="shared" ref="DS243:DS274" si="815">DR243*C243</f>
        <v>31.200000000000003</v>
      </c>
      <c r="DT243" s="235">
        <f t="shared" si="692"/>
        <v>127</v>
      </c>
      <c r="DU243" s="198">
        <f t="shared" si="476"/>
        <v>165.10000000000002</v>
      </c>
      <c r="DV243" s="23"/>
      <c r="DW243" s="23">
        <v>3</v>
      </c>
      <c r="DX243" s="39">
        <f t="shared" ref="DX243:DX274" si="816">DW243*C243</f>
        <v>3.9000000000000004</v>
      </c>
      <c r="DY243" s="23"/>
      <c r="DZ243" s="23">
        <v>12</v>
      </c>
      <c r="EA243" s="39">
        <f t="shared" ref="EA243:EA274" si="817">DZ243*C243</f>
        <v>15.600000000000001</v>
      </c>
      <c r="EB243" s="23"/>
      <c r="EC243" s="23">
        <v>6</v>
      </c>
      <c r="ED243" s="39">
        <f t="shared" ref="ED243:ED274" si="818">EC243*C243</f>
        <v>7.8000000000000007</v>
      </c>
      <c r="EE243" s="23"/>
      <c r="EF243" s="23"/>
      <c r="EG243" s="39">
        <f t="shared" ref="EG243:EG274" si="819">EF243*C243</f>
        <v>0</v>
      </c>
      <c r="EH243" s="23"/>
      <c r="EI243" s="23">
        <v>3</v>
      </c>
      <c r="EJ243" s="39">
        <f t="shared" ref="EJ243:EJ274" si="820">EI243*C243</f>
        <v>3.9000000000000004</v>
      </c>
      <c r="EK243" s="23"/>
      <c r="EL243" s="23">
        <v>3</v>
      </c>
      <c r="EM243" s="39">
        <f t="shared" ref="EM243:EM274" si="821">EL243*C243</f>
        <v>3.9000000000000004</v>
      </c>
      <c r="EN243" s="23"/>
      <c r="EO243" s="23">
        <v>2</v>
      </c>
      <c r="EP243" s="39">
        <f t="shared" ref="EP243:EP274" si="822">EO243*C243</f>
        <v>2.6</v>
      </c>
      <c r="EQ243" s="23"/>
      <c r="ER243" s="23">
        <v>6</v>
      </c>
      <c r="ES243" s="39">
        <f t="shared" ref="ES243:ES274" si="823">ER243*C243</f>
        <v>7.8000000000000007</v>
      </c>
      <c r="ET243" s="23"/>
      <c r="EU243" s="23">
        <v>6</v>
      </c>
      <c r="EV243" s="39">
        <f t="shared" ref="EV243:EV274" si="824">EU243*C243</f>
        <v>7.8000000000000007</v>
      </c>
      <c r="EW243" s="23"/>
      <c r="EX243" s="42">
        <v>3</v>
      </c>
      <c r="EY243" s="64">
        <f t="shared" ref="EY243:EY274" si="825">EX243*C243</f>
        <v>3.9000000000000004</v>
      </c>
      <c r="EZ243" s="200">
        <f t="shared" si="740"/>
        <v>44</v>
      </c>
      <c r="FA243" s="199">
        <f t="shared" si="741"/>
        <v>57.2</v>
      </c>
      <c r="FB243" s="23"/>
      <c r="FC243" s="23"/>
      <c r="FD243" s="23"/>
    </row>
    <row r="244" spans="1:160" s="3" customFormat="1">
      <c r="A244" s="8"/>
      <c r="B244" s="19" t="s">
        <v>171</v>
      </c>
      <c r="C244" s="97">
        <v>0.7</v>
      </c>
      <c r="D244" s="98">
        <f t="shared" si="791"/>
        <v>631</v>
      </c>
      <c r="E244" s="126">
        <f t="shared" si="693"/>
        <v>441.7</v>
      </c>
      <c r="F244" s="24"/>
      <c r="G244" s="24">
        <v>5</v>
      </c>
      <c r="H244" s="38">
        <f t="shared" ref="H244:H303" si="826">G244*C244</f>
        <v>3.5</v>
      </c>
      <c r="I244" s="29">
        <v>1</v>
      </c>
      <c r="J244" s="27">
        <v>10</v>
      </c>
      <c r="K244" s="38">
        <f t="shared" ref="K244:K303" si="827">J244*C244</f>
        <v>7</v>
      </c>
      <c r="L244" s="23"/>
      <c r="M244" s="21">
        <v>12</v>
      </c>
      <c r="N244" s="39">
        <f t="shared" ref="N244:N303" si="828">M244*C244</f>
        <v>8.3999999999999986</v>
      </c>
      <c r="O244" s="23">
        <v>1</v>
      </c>
      <c r="P244" s="21">
        <v>4</v>
      </c>
      <c r="Q244" s="39">
        <f t="shared" ref="Q244:Q303" si="829">P244*C244</f>
        <v>2.8</v>
      </c>
      <c r="R244" s="23"/>
      <c r="S244" s="23">
        <v>6</v>
      </c>
      <c r="T244" s="39">
        <f t="shared" ref="T244:T303" si="830">S244*C244</f>
        <v>4.1999999999999993</v>
      </c>
      <c r="U244" s="23"/>
      <c r="V244" s="23">
        <v>6</v>
      </c>
      <c r="W244" s="39">
        <f t="shared" si="657"/>
        <v>4.1999999999999993</v>
      </c>
      <c r="X244" s="23">
        <v>1</v>
      </c>
      <c r="Y244" s="23">
        <f>X244*12</f>
        <v>12</v>
      </c>
      <c r="Z244" s="39">
        <f t="shared" si="658"/>
        <v>8.3999999999999986</v>
      </c>
      <c r="AA244" s="144"/>
      <c r="AB244" s="144">
        <v>6</v>
      </c>
      <c r="AC244" s="39">
        <f t="shared" si="481"/>
        <v>4.1999999999999993</v>
      </c>
      <c r="AD244" s="23">
        <v>2</v>
      </c>
      <c r="AE244" s="23">
        <f>AD244*12</f>
        <v>24</v>
      </c>
      <c r="AF244" s="39">
        <f t="shared" si="659"/>
        <v>16.799999999999997</v>
      </c>
      <c r="AG244" s="164"/>
      <c r="AH244" s="119">
        <v>6</v>
      </c>
      <c r="AI244" s="150">
        <f t="shared" si="661"/>
        <v>4.1999999999999993</v>
      </c>
      <c r="AJ244" s="23"/>
      <c r="AK244" s="23"/>
      <c r="AL244" s="23"/>
      <c r="AM244" s="23"/>
      <c r="AN244" s="23"/>
      <c r="AO244" s="23"/>
      <c r="AP244" s="23"/>
      <c r="AQ244" s="23">
        <v>6</v>
      </c>
      <c r="AR244" s="39">
        <f t="shared" si="662"/>
        <v>4.1999999999999993</v>
      </c>
      <c r="AS244" s="24"/>
      <c r="AT244" s="24">
        <v>3</v>
      </c>
      <c r="AU244" s="38">
        <f t="shared" si="663"/>
        <v>2.0999999999999996</v>
      </c>
      <c r="AV244" s="226">
        <f t="shared" si="737"/>
        <v>88</v>
      </c>
      <c r="AW244" s="198">
        <f t="shared" si="691"/>
        <v>71.799999999999983</v>
      </c>
      <c r="AX244" s="24"/>
      <c r="AY244" s="24">
        <v>3</v>
      </c>
      <c r="AZ244" s="38">
        <f t="shared" si="792"/>
        <v>2.0999999999999996</v>
      </c>
      <c r="BA244" s="24"/>
      <c r="BB244" s="24">
        <v>18</v>
      </c>
      <c r="BC244" s="38">
        <f t="shared" si="793"/>
        <v>12.6</v>
      </c>
      <c r="BD244" s="24"/>
      <c r="BE244" s="24">
        <v>10</v>
      </c>
      <c r="BF244" s="38">
        <f t="shared" si="794"/>
        <v>7</v>
      </c>
      <c r="BG244" s="24">
        <v>3</v>
      </c>
      <c r="BH244" s="22">
        <v>36</v>
      </c>
      <c r="BI244" s="38">
        <f t="shared" si="795"/>
        <v>25.2</v>
      </c>
      <c r="BJ244" s="24">
        <v>3</v>
      </c>
      <c r="BK244" s="24">
        <v>36</v>
      </c>
      <c r="BL244" s="38">
        <f t="shared" si="796"/>
        <v>25.2</v>
      </c>
      <c r="BM244" s="24"/>
      <c r="BN244" s="24">
        <v>6</v>
      </c>
      <c r="BO244" s="38">
        <f t="shared" si="797"/>
        <v>4.1999999999999993</v>
      </c>
      <c r="BP244" s="23">
        <v>6</v>
      </c>
      <c r="BQ244" s="23">
        <v>72</v>
      </c>
      <c r="BR244" s="39">
        <f t="shared" si="798"/>
        <v>50.4</v>
      </c>
      <c r="BS244" s="23">
        <v>6</v>
      </c>
      <c r="BT244" s="23">
        <v>72</v>
      </c>
      <c r="BU244" s="39">
        <f t="shared" si="799"/>
        <v>50.4</v>
      </c>
      <c r="BV244" s="200">
        <f t="shared" si="738"/>
        <v>253</v>
      </c>
      <c r="BW244" s="198">
        <f t="shared" si="739"/>
        <v>177.09999999999997</v>
      </c>
      <c r="BX244" s="23">
        <v>2</v>
      </c>
      <c r="BY244" s="21">
        <v>12</v>
      </c>
      <c r="BZ244" s="39">
        <f t="shared" si="800"/>
        <v>8.3999999999999986</v>
      </c>
      <c r="CA244" s="23"/>
      <c r="CB244" s="23">
        <v>2</v>
      </c>
      <c r="CC244" s="39">
        <f t="shared" si="801"/>
        <v>1.4</v>
      </c>
      <c r="CD244" s="23">
        <v>3</v>
      </c>
      <c r="CE244" s="21">
        <f>CD244*12</f>
        <v>36</v>
      </c>
      <c r="CF244" s="39">
        <f t="shared" si="802"/>
        <v>25.2</v>
      </c>
      <c r="CG244" s="23">
        <v>2</v>
      </c>
      <c r="CH244" s="23">
        <v>24</v>
      </c>
      <c r="CI244" s="39">
        <f t="shared" si="803"/>
        <v>16.799999999999997</v>
      </c>
      <c r="CJ244" s="23"/>
      <c r="CK244" s="23">
        <v>12</v>
      </c>
      <c r="CL244" s="39">
        <f t="shared" si="804"/>
        <v>8.3999999999999986</v>
      </c>
      <c r="CM244" s="23"/>
      <c r="CN244" s="23">
        <v>36</v>
      </c>
      <c r="CO244" s="39">
        <f t="shared" si="805"/>
        <v>25.2</v>
      </c>
      <c r="CP244" s="23"/>
      <c r="CQ244" s="23">
        <v>12</v>
      </c>
      <c r="CR244" s="39">
        <f t="shared" si="806"/>
        <v>8.3999999999999986</v>
      </c>
      <c r="CS244" s="23"/>
      <c r="CT244" s="23">
        <v>6</v>
      </c>
      <c r="CU244" s="39">
        <f t="shared" si="807"/>
        <v>4.1999999999999993</v>
      </c>
      <c r="CV244" s="23"/>
      <c r="CW244" s="23"/>
      <c r="CX244" s="39">
        <f t="shared" si="808"/>
        <v>0</v>
      </c>
      <c r="CY244" s="23"/>
      <c r="CZ244" s="23">
        <v>12</v>
      </c>
      <c r="DA244" s="39">
        <f t="shared" si="809"/>
        <v>8.3999999999999986</v>
      </c>
      <c r="DB244" s="23"/>
      <c r="DC244" s="23">
        <v>6</v>
      </c>
      <c r="DD244" s="39">
        <f t="shared" si="810"/>
        <v>4.1999999999999993</v>
      </c>
      <c r="DE244" s="23"/>
      <c r="DF244" s="23">
        <v>10</v>
      </c>
      <c r="DG244" s="39">
        <f t="shared" si="811"/>
        <v>7</v>
      </c>
      <c r="DH244" s="23"/>
      <c r="DI244" s="23">
        <v>5</v>
      </c>
      <c r="DJ244" s="39">
        <f t="shared" si="812"/>
        <v>3.5</v>
      </c>
      <c r="DK244" s="23"/>
      <c r="DL244" s="23">
        <v>3</v>
      </c>
      <c r="DM244" s="39">
        <f t="shared" si="813"/>
        <v>2.0999999999999996</v>
      </c>
      <c r="DN244" s="23"/>
      <c r="DO244" s="23">
        <v>4</v>
      </c>
      <c r="DP244" s="39">
        <f t="shared" si="814"/>
        <v>2.8</v>
      </c>
      <c r="DQ244" s="23"/>
      <c r="DR244" s="23">
        <v>24</v>
      </c>
      <c r="DS244" s="39">
        <f t="shared" si="815"/>
        <v>16.799999999999997</v>
      </c>
      <c r="DT244" s="235">
        <f t="shared" si="692"/>
        <v>198</v>
      </c>
      <c r="DU244" s="198">
        <f t="shared" si="476"/>
        <v>138.59999999999997</v>
      </c>
      <c r="DV244" s="23"/>
      <c r="DW244" s="23">
        <v>24</v>
      </c>
      <c r="DX244" s="39">
        <f t="shared" si="816"/>
        <v>16.799999999999997</v>
      </c>
      <c r="DY244" s="23"/>
      <c r="DZ244" s="23">
        <v>10</v>
      </c>
      <c r="EA244" s="39">
        <f t="shared" si="817"/>
        <v>7</v>
      </c>
      <c r="EB244" s="23"/>
      <c r="EC244" s="23">
        <v>10</v>
      </c>
      <c r="ED244" s="39">
        <f t="shared" si="818"/>
        <v>7</v>
      </c>
      <c r="EE244" s="23"/>
      <c r="EF244" s="23"/>
      <c r="EG244" s="39">
        <f t="shared" si="819"/>
        <v>0</v>
      </c>
      <c r="EH244" s="23"/>
      <c r="EI244" s="23">
        <v>6</v>
      </c>
      <c r="EJ244" s="39">
        <f t="shared" si="820"/>
        <v>4.1999999999999993</v>
      </c>
      <c r="EK244" s="23"/>
      <c r="EL244" s="23">
        <v>6</v>
      </c>
      <c r="EM244" s="39">
        <f t="shared" si="821"/>
        <v>4.1999999999999993</v>
      </c>
      <c r="EN244" s="23"/>
      <c r="EO244" s="23">
        <v>4</v>
      </c>
      <c r="EP244" s="39">
        <f t="shared" si="822"/>
        <v>2.8</v>
      </c>
      <c r="EQ244" s="23"/>
      <c r="ER244" s="23">
        <v>6</v>
      </c>
      <c r="ES244" s="39">
        <f t="shared" si="823"/>
        <v>4.1999999999999993</v>
      </c>
      <c r="ET244" s="23"/>
      <c r="EU244" s="23">
        <v>8</v>
      </c>
      <c r="EV244" s="39">
        <f t="shared" si="824"/>
        <v>5.6</v>
      </c>
      <c r="EW244" s="23"/>
      <c r="EX244" s="42">
        <v>6</v>
      </c>
      <c r="EY244" s="64">
        <f t="shared" si="825"/>
        <v>4.1999999999999993</v>
      </c>
      <c r="EZ244" s="200">
        <f t="shared" si="740"/>
        <v>80</v>
      </c>
      <c r="FA244" s="199">
        <f t="shared" si="741"/>
        <v>55.999999999999993</v>
      </c>
      <c r="FB244" s="23"/>
      <c r="FC244" s="23"/>
      <c r="FD244" s="23"/>
    </row>
    <row r="245" spans="1:160" s="3" customFormat="1">
      <c r="A245" s="8"/>
      <c r="B245" s="19" t="s">
        <v>172</v>
      </c>
      <c r="C245" s="97">
        <v>1.7</v>
      </c>
      <c r="D245" s="98">
        <f t="shared" si="791"/>
        <v>106</v>
      </c>
      <c r="E245" s="126">
        <f t="shared" si="693"/>
        <v>180.2</v>
      </c>
      <c r="F245" s="24"/>
      <c r="G245" s="24">
        <v>2</v>
      </c>
      <c r="H245" s="38">
        <f t="shared" si="826"/>
        <v>3.4</v>
      </c>
      <c r="I245" s="29">
        <v>2</v>
      </c>
      <c r="J245" s="27">
        <v>24</v>
      </c>
      <c r="K245" s="38">
        <f t="shared" si="827"/>
        <v>40.799999999999997</v>
      </c>
      <c r="L245" s="23"/>
      <c r="M245" s="23">
        <v>3</v>
      </c>
      <c r="N245" s="39">
        <f t="shared" si="828"/>
        <v>5.0999999999999996</v>
      </c>
      <c r="O245" s="23"/>
      <c r="P245" s="23">
        <v>2</v>
      </c>
      <c r="Q245" s="39">
        <f t="shared" si="829"/>
        <v>3.4</v>
      </c>
      <c r="R245" s="23"/>
      <c r="S245" s="23"/>
      <c r="T245" s="39">
        <f t="shared" si="830"/>
        <v>0</v>
      </c>
      <c r="U245" s="23"/>
      <c r="V245" s="23">
        <v>2</v>
      </c>
      <c r="W245" s="39">
        <f t="shared" si="657"/>
        <v>3.4</v>
      </c>
      <c r="X245" s="23"/>
      <c r="Y245" s="23">
        <v>1</v>
      </c>
      <c r="Z245" s="39">
        <f t="shared" si="658"/>
        <v>1.7</v>
      </c>
      <c r="AA245" s="144"/>
      <c r="AB245" s="144">
        <v>1</v>
      </c>
      <c r="AC245" s="39">
        <f t="shared" si="481"/>
        <v>1.7</v>
      </c>
      <c r="AD245" s="23"/>
      <c r="AE245" s="23">
        <v>1</v>
      </c>
      <c r="AF245" s="39">
        <f t="shared" si="659"/>
        <v>1.7</v>
      </c>
      <c r="AG245" s="164"/>
      <c r="AH245" s="119">
        <f t="shared" si="660"/>
        <v>0</v>
      </c>
      <c r="AI245" s="150">
        <f t="shared" si="661"/>
        <v>0</v>
      </c>
      <c r="AJ245" s="23"/>
      <c r="AK245" s="23"/>
      <c r="AL245" s="23"/>
      <c r="AM245" s="23"/>
      <c r="AN245" s="23"/>
      <c r="AO245" s="23"/>
      <c r="AP245" s="23"/>
      <c r="AQ245" s="23">
        <v>1</v>
      </c>
      <c r="AR245" s="39">
        <f t="shared" si="662"/>
        <v>1.7</v>
      </c>
      <c r="AS245" s="24"/>
      <c r="AT245" s="24"/>
      <c r="AU245" s="38">
        <f t="shared" si="663"/>
        <v>0</v>
      </c>
      <c r="AV245" s="226">
        <f t="shared" si="737"/>
        <v>36</v>
      </c>
      <c r="AW245" s="198">
        <f t="shared" si="691"/>
        <v>62.9</v>
      </c>
      <c r="AX245" s="24"/>
      <c r="AY245" s="24">
        <v>1</v>
      </c>
      <c r="AZ245" s="38">
        <f t="shared" si="792"/>
        <v>1.7</v>
      </c>
      <c r="BA245" s="24"/>
      <c r="BB245" s="24">
        <v>5</v>
      </c>
      <c r="BC245" s="38">
        <f t="shared" si="793"/>
        <v>8.5</v>
      </c>
      <c r="BD245" s="24"/>
      <c r="BE245" s="24">
        <v>2</v>
      </c>
      <c r="BF245" s="38">
        <f t="shared" si="794"/>
        <v>3.4</v>
      </c>
      <c r="BG245" s="24"/>
      <c r="BH245" s="24">
        <v>2</v>
      </c>
      <c r="BI245" s="38">
        <f t="shared" si="795"/>
        <v>3.4</v>
      </c>
      <c r="BJ245" s="24"/>
      <c r="BK245" s="24">
        <v>4</v>
      </c>
      <c r="BL245" s="38">
        <f t="shared" si="796"/>
        <v>6.8</v>
      </c>
      <c r="BM245" s="24"/>
      <c r="BN245" s="24">
        <v>2</v>
      </c>
      <c r="BO245" s="38">
        <f t="shared" si="797"/>
        <v>3.4</v>
      </c>
      <c r="BP245" s="23"/>
      <c r="BQ245" s="23">
        <v>6</v>
      </c>
      <c r="BR245" s="39">
        <f t="shared" si="798"/>
        <v>10.199999999999999</v>
      </c>
      <c r="BS245" s="23"/>
      <c r="BT245" s="23">
        <v>6</v>
      </c>
      <c r="BU245" s="39">
        <f t="shared" si="799"/>
        <v>10.199999999999999</v>
      </c>
      <c r="BV245" s="200">
        <f t="shared" si="738"/>
        <v>28</v>
      </c>
      <c r="BW245" s="198">
        <f t="shared" si="739"/>
        <v>47.6</v>
      </c>
      <c r="BX245" s="23"/>
      <c r="BY245" s="23">
        <v>1</v>
      </c>
      <c r="BZ245" s="39">
        <f t="shared" si="800"/>
        <v>1.7</v>
      </c>
      <c r="CA245" s="23"/>
      <c r="CB245" s="23"/>
      <c r="CC245" s="39">
        <f t="shared" si="801"/>
        <v>0</v>
      </c>
      <c r="CD245" s="23"/>
      <c r="CE245" s="23">
        <v>2</v>
      </c>
      <c r="CF245" s="39">
        <f t="shared" si="802"/>
        <v>3.4</v>
      </c>
      <c r="CG245" s="23"/>
      <c r="CH245" s="23">
        <v>1</v>
      </c>
      <c r="CI245" s="39">
        <f t="shared" si="803"/>
        <v>1.7</v>
      </c>
      <c r="CJ245" s="23"/>
      <c r="CK245" s="23">
        <v>6</v>
      </c>
      <c r="CL245" s="39">
        <f t="shared" si="804"/>
        <v>10.199999999999999</v>
      </c>
      <c r="CM245" s="23"/>
      <c r="CN245" s="23">
        <v>1</v>
      </c>
      <c r="CO245" s="39">
        <f t="shared" si="805"/>
        <v>1.7</v>
      </c>
      <c r="CP245" s="23"/>
      <c r="CQ245" s="23"/>
      <c r="CR245" s="39">
        <f t="shared" si="806"/>
        <v>0</v>
      </c>
      <c r="CS245" s="23"/>
      <c r="CT245" s="23">
        <v>3</v>
      </c>
      <c r="CU245" s="39">
        <f t="shared" si="807"/>
        <v>5.0999999999999996</v>
      </c>
      <c r="CV245" s="23"/>
      <c r="CW245" s="23"/>
      <c r="CX245" s="39">
        <f t="shared" si="808"/>
        <v>0</v>
      </c>
      <c r="CY245" s="23"/>
      <c r="CZ245" s="23">
        <v>2</v>
      </c>
      <c r="DA245" s="39">
        <f t="shared" si="809"/>
        <v>3.4</v>
      </c>
      <c r="DB245" s="23"/>
      <c r="DC245" s="23">
        <v>1</v>
      </c>
      <c r="DD245" s="39">
        <f t="shared" si="810"/>
        <v>1.7</v>
      </c>
      <c r="DE245" s="23"/>
      <c r="DF245" s="23">
        <v>3</v>
      </c>
      <c r="DG245" s="39">
        <f t="shared" si="811"/>
        <v>5.0999999999999996</v>
      </c>
      <c r="DH245" s="23"/>
      <c r="DI245" s="23">
        <v>1</v>
      </c>
      <c r="DJ245" s="39">
        <f t="shared" si="812"/>
        <v>1.7</v>
      </c>
      <c r="DK245" s="23"/>
      <c r="DL245" s="23">
        <v>1</v>
      </c>
      <c r="DM245" s="39">
        <f t="shared" si="813"/>
        <v>1.7</v>
      </c>
      <c r="DN245" s="23"/>
      <c r="DO245" s="23">
        <v>1</v>
      </c>
      <c r="DP245" s="39">
        <f t="shared" si="814"/>
        <v>1.7</v>
      </c>
      <c r="DQ245" s="23"/>
      <c r="DR245" s="23">
        <v>4</v>
      </c>
      <c r="DS245" s="39">
        <f t="shared" si="815"/>
        <v>6.8</v>
      </c>
      <c r="DT245" s="235">
        <f t="shared" si="692"/>
        <v>24</v>
      </c>
      <c r="DU245" s="198">
        <f t="shared" si="476"/>
        <v>40.799999999999997</v>
      </c>
      <c r="DV245" s="23"/>
      <c r="DW245" s="23">
        <v>1</v>
      </c>
      <c r="DX245" s="39">
        <f t="shared" si="816"/>
        <v>1.7</v>
      </c>
      <c r="DY245" s="23"/>
      <c r="DZ245" s="23">
        <v>6</v>
      </c>
      <c r="EA245" s="39">
        <f t="shared" si="817"/>
        <v>10.199999999999999</v>
      </c>
      <c r="EB245" s="23"/>
      <c r="EC245" s="23">
        <v>1</v>
      </c>
      <c r="ED245" s="39">
        <f t="shared" si="818"/>
        <v>1.7</v>
      </c>
      <c r="EE245" s="23"/>
      <c r="EF245" s="23"/>
      <c r="EG245" s="39">
        <f t="shared" si="819"/>
        <v>0</v>
      </c>
      <c r="EH245" s="23"/>
      <c r="EI245" s="23">
        <v>1</v>
      </c>
      <c r="EJ245" s="39">
        <f t="shared" si="820"/>
        <v>1.7</v>
      </c>
      <c r="EK245" s="23"/>
      <c r="EL245" s="23">
        <v>1</v>
      </c>
      <c r="EM245" s="39">
        <f t="shared" si="821"/>
        <v>1.7</v>
      </c>
      <c r="EN245" s="23"/>
      <c r="EO245" s="23">
        <v>1</v>
      </c>
      <c r="EP245" s="39">
        <f t="shared" si="822"/>
        <v>1.7</v>
      </c>
      <c r="EQ245" s="23"/>
      <c r="ER245" s="23">
        <v>1</v>
      </c>
      <c r="ES245" s="39">
        <f t="shared" si="823"/>
        <v>1.7</v>
      </c>
      <c r="ET245" s="23"/>
      <c r="EU245" s="23">
        <v>2</v>
      </c>
      <c r="EV245" s="39">
        <f t="shared" si="824"/>
        <v>3.4</v>
      </c>
      <c r="EW245" s="23"/>
      <c r="EX245" s="42">
        <v>3</v>
      </c>
      <c r="EY245" s="64">
        <f t="shared" si="825"/>
        <v>5.0999999999999996</v>
      </c>
      <c r="EZ245" s="200">
        <f t="shared" si="740"/>
        <v>17</v>
      </c>
      <c r="FA245" s="199">
        <f t="shared" si="741"/>
        <v>28.899999999999995</v>
      </c>
      <c r="FB245" s="23"/>
      <c r="FC245" s="23"/>
      <c r="FD245" s="23"/>
    </row>
    <row r="246" spans="1:160" s="3" customFormat="1">
      <c r="A246" s="8"/>
      <c r="B246" s="19" t="s">
        <v>173</v>
      </c>
      <c r="C246" s="97">
        <v>2.25</v>
      </c>
      <c r="D246" s="98">
        <f t="shared" si="791"/>
        <v>79</v>
      </c>
      <c r="E246" s="126">
        <f t="shared" si="693"/>
        <v>177.75</v>
      </c>
      <c r="F246" s="24"/>
      <c r="G246" s="24">
        <v>2</v>
      </c>
      <c r="H246" s="38">
        <f t="shared" si="826"/>
        <v>4.5</v>
      </c>
      <c r="I246" s="29"/>
      <c r="J246" s="27">
        <v>1</v>
      </c>
      <c r="K246" s="38">
        <f t="shared" si="827"/>
        <v>2.25</v>
      </c>
      <c r="L246" s="23"/>
      <c r="M246" s="23">
        <v>2</v>
      </c>
      <c r="N246" s="39">
        <f t="shared" si="828"/>
        <v>4.5</v>
      </c>
      <c r="O246" s="23"/>
      <c r="P246" s="23">
        <v>4</v>
      </c>
      <c r="Q246" s="39">
        <f t="shared" si="829"/>
        <v>9</v>
      </c>
      <c r="R246" s="23"/>
      <c r="S246" s="23"/>
      <c r="T246" s="39">
        <f t="shared" si="830"/>
        <v>0</v>
      </c>
      <c r="U246" s="23"/>
      <c r="V246" s="23">
        <v>2</v>
      </c>
      <c r="W246" s="39">
        <f t="shared" si="657"/>
        <v>4.5</v>
      </c>
      <c r="X246" s="23"/>
      <c r="Y246" s="23">
        <v>1</v>
      </c>
      <c r="Z246" s="39">
        <f t="shared" si="658"/>
        <v>2.25</v>
      </c>
      <c r="AA246" s="144"/>
      <c r="AB246" s="144">
        <v>1</v>
      </c>
      <c r="AC246" s="39">
        <f t="shared" si="481"/>
        <v>2.25</v>
      </c>
      <c r="AD246" s="23"/>
      <c r="AE246" s="23">
        <v>2</v>
      </c>
      <c r="AF246" s="39">
        <f t="shared" si="659"/>
        <v>4.5</v>
      </c>
      <c r="AG246" s="164"/>
      <c r="AH246" s="119">
        <v>2</v>
      </c>
      <c r="AI246" s="150">
        <f t="shared" si="661"/>
        <v>4.5</v>
      </c>
      <c r="AJ246" s="23"/>
      <c r="AK246" s="23"/>
      <c r="AL246" s="23"/>
      <c r="AM246" s="23"/>
      <c r="AN246" s="23"/>
      <c r="AO246" s="23"/>
      <c r="AP246" s="23"/>
      <c r="AQ246" s="23">
        <v>1</v>
      </c>
      <c r="AR246" s="39">
        <f t="shared" si="662"/>
        <v>2.25</v>
      </c>
      <c r="AS246" s="24"/>
      <c r="AT246" s="24"/>
      <c r="AU246" s="38">
        <f t="shared" si="663"/>
        <v>0</v>
      </c>
      <c r="AV246" s="226">
        <f t="shared" si="737"/>
        <v>15</v>
      </c>
      <c r="AW246" s="198">
        <f t="shared" si="691"/>
        <v>38</v>
      </c>
      <c r="AX246" s="24"/>
      <c r="AY246" s="24">
        <v>1</v>
      </c>
      <c r="AZ246" s="38">
        <f t="shared" si="792"/>
        <v>2.25</v>
      </c>
      <c r="BA246" s="24"/>
      <c r="BB246" s="24">
        <v>5</v>
      </c>
      <c r="BC246" s="38">
        <f t="shared" si="793"/>
        <v>11.25</v>
      </c>
      <c r="BD246" s="24"/>
      <c r="BE246" s="24">
        <v>2</v>
      </c>
      <c r="BF246" s="38">
        <f t="shared" si="794"/>
        <v>4.5</v>
      </c>
      <c r="BG246" s="24"/>
      <c r="BH246" s="24">
        <v>2</v>
      </c>
      <c r="BI246" s="38">
        <f t="shared" si="795"/>
        <v>4.5</v>
      </c>
      <c r="BJ246" s="24"/>
      <c r="BK246" s="24">
        <v>1</v>
      </c>
      <c r="BL246" s="38">
        <f t="shared" si="796"/>
        <v>2.25</v>
      </c>
      <c r="BM246" s="24"/>
      <c r="BN246" s="24">
        <v>2</v>
      </c>
      <c r="BO246" s="38">
        <f t="shared" si="797"/>
        <v>4.5</v>
      </c>
      <c r="BP246" s="23"/>
      <c r="BQ246" s="23">
        <v>6</v>
      </c>
      <c r="BR246" s="39">
        <f t="shared" si="798"/>
        <v>13.5</v>
      </c>
      <c r="BS246" s="23"/>
      <c r="BT246" s="23">
        <v>6</v>
      </c>
      <c r="BU246" s="39">
        <f t="shared" si="799"/>
        <v>13.5</v>
      </c>
      <c r="BV246" s="200">
        <f t="shared" si="738"/>
        <v>25</v>
      </c>
      <c r="BW246" s="198">
        <f t="shared" si="739"/>
        <v>56.25</v>
      </c>
      <c r="BX246" s="23"/>
      <c r="BY246" s="23">
        <v>1</v>
      </c>
      <c r="BZ246" s="39">
        <f t="shared" si="800"/>
        <v>2.25</v>
      </c>
      <c r="CA246" s="23"/>
      <c r="CB246" s="23"/>
      <c r="CC246" s="39">
        <f t="shared" si="801"/>
        <v>0</v>
      </c>
      <c r="CD246" s="23"/>
      <c r="CE246" s="23">
        <v>6</v>
      </c>
      <c r="CF246" s="39">
        <f t="shared" si="802"/>
        <v>13.5</v>
      </c>
      <c r="CG246" s="23"/>
      <c r="CH246" s="23">
        <v>1</v>
      </c>
      <c r="CI246" s="39">
        <f t="shared" si="803"/>
        <v>2.25</v>
      </c>
      <c r="CJ246" s="23"/>
      <c r="CK246" s="23">
        <v>1</v>
      </c>
      <c r="CL246" s="39">
        <f t="shared" si="804"/>
        <v>2.25</v>
      </c>
      <c r="CM246" s="23"/>
      <c r="CN246" s="23">
        <v>1</v>
      </c>
      <c r="CO246" s="39">
        <f t="shared" si="805"/>
        <v>2.25</v>
      </c>
      <c r="CP246" s="23"/>
      <c r="CQ246" s="23">
        <v>1</v>
      </c>
      <c r="CR246" s="39">
        <f t="shared" si="806"/>
        <v>2.25</v>
      </c>
      <c r="CS246" s="23"/>
      <c r="CT246" s="23">
        <v>3</v>
      </c>
      <c r="CU246" s="39">
        <f t="shared" si="807"/>
        <v>6.75</v>
      </c>
      <c r="CV246" s="23"/>
      <c r="CW246" s="23"/>
      <c r="CX246" s="39">
        <f t="shared" si="808"/>
        <v>0</v>
      </c>
      <c r="CY246" s="23"/>
      <c r="CZ246" s="23">
        <v>2</v>
      </c>
      <c r="DA246" s="39">
        <f t="shared" si="809"/>
        <v>4.5</v>
      </c>
      <c r="DB246" s="23"/>
      <c r="DC246" s="23">
        <v>2</v>
      </c>
      <c r="DD246" s="39">
        <f t="shared" si="810"/>
        <v>4.5</v>
      </c>
      <c r="DE246" s="23"/>
      <c r="DF246" s="23">
        <v>4</v>
      </c>
      <c r="DG246" s="39">
        <f t="shared" si="811"/>
        <v>9</v>
      </c>
      <c r="DH246" s="23"/>
      <c r="DI246" s="23">
        <v>1</v>
      </c>
      <c r="DJ246" s="39">
        <f t="shared" si="812"/>
        <v>2.25</v>
      </c>
      <c r="DK246" s="23"/>
      <c r="DL246" s="23">
        <v>1</v>
      </c>
      <c r="DM246" s="39">
        <f t="shared" si="813"/>
        <v>2.25</v>
      </c>
      <c r="DN246" s="23"/>
      <c r="DO246" s="23">
        <v>1</v>
      </c>
      <c r="DP246" s="39">
        <f t="shared" si="814"/>
        <v>2.25</v>
      </c>
      <c r="DQ246" s="23"/>
      <c r="DR246" s="23">
        <v>4</v>
      </c>
      <c r="DS246" s="39">
        <f t="shared" si="815"/>
        <v>9</v>
      </c>
      <c r="DT246" s="235">
        <f t="shared" si="692"/>
        <v>26</v>
      </c>
      <c r="DU246" s="198">
        <f t="shared" si="476"/>
        <v>58.5</v>
      </c>
      <c r="DV246" s="23"/>
      <c r="DW246" s="23">
        <v>1</v>
      </c>
      <c r="DX246" s="39">
        <f t="shared" si="816"/>
        <v>2.25</v>
      </c>
      <c r="DY246" s="23"/>
      <c r="DZ246" s="23">
        <v>2</v>
      </c>
      <c r="EA246" s="39">
        <f t="shared" si="817"/>
        <v>4.5</v>
      </c>
      <c r="EB246" s="23"/>
      <c r="EC246" s="23">
        <v>1</v>
      </c>
      <c r="ED246" s="39">
        <f t="shared" si="818"/>
        <v>2.25</v>
      </c>
      <c r="EE246" s="23"/>
      <c r="EF246" s="23"/>
      <c r="EG246" s="39">
        <f t="shared" si="819"/>
        <v>0</v>
      </c>
      <c r="EH246" s="23"/>
      <c r="EI246" s="23">
        <v>1</v>
      </c>
      <c r="EJ246" s="39">
        <f t="shared" si="820"/>
        <v>2.25</v>
      </c>
      <c r="EK246" s="23"/>
      <c r="EL246" s="23">
        <v>1</v>
      </c>
      <c r="EM246" s="39">
        <f t="shared" si="821"/>
        <v>2.25</v>
      </c>
      <c r="EN246" s="23"/>
      <c r="EO246" s="23">
        <v>1</v>
      </c>
      <c r="EP246" s="39">
        <f t="shared" si="822"/>
        <v>2.25</v>
      </c>
      <c r="EQ246" s="23"/>
      <c r="ER246" s="23">
        <v>1</v>
      </c>
      <c r="ES246" s="39">
        <f t="shared" si="823"/>
        <v>2.25</v>
      </c>
      <c r="ET246" s="23"/>
      <c r="EU246" s="23">
        <v>1</v>
      </c>
      <c r="EV246" s="39">
        <f t="shared" si="824"/>
        <v>2.25</v>
      </c>
      <c r="EW246" s="23"/>
      <c r="EX246" s="42">
        <v>1</v>
      </c>
      <c r="EY246" s="64">
        <f t="shared" si="825"/>
        <v>2.25</v>
      </c>
      <c r="EZ246" s="200">
        <f t="shared" si="740"/>
        <v>10</v>
      </c>
      <c r="FA246" s="199">
        <f t="shared" si="741"/>
        <v>22.5</v>
      </c>
      <c r="FB246" s="23"/>
      <c r="FC246" s="23"/>
      <c r="FD246" s="23"/>
    </row>
    <row r="247" spans="1:160" s="3" customFormat="1">
      <c r="A247" s="8"/>
      <c r="B247" s="19" t="s">
        <v>174</v>
      </c>
      <c r="C247" s="97">
        <v>0.15</v>
      </c>
      <c r="D247" s="98">
        <f t="shared" si="791"/>
        <v>1513</v>
      </c>
      <c r="E247" s="126">
        <f t="shared" si="693"/>
        <v>226.95</v>
      </c>
      <c r="F247" s="24">
        <v>10</v>
      </c>
      <c r="G247" s="24">
        <f>F247*3</f>
        <v>30</v>
      </c>
      <c r="H247" s="38">
        <f t="shared" si="826"/>
        <v>4.5</v>
      </c>
      <c r="I247" s="29">
        <v>10</v>
      </c>
      <c r="J247" s="27">
        <v>48</v>
      </c>
      <c r="K247" s="38">
        <f t="shared" si="827"/>
        <v>7.1999999999999993</v>
      </c>
      <c r="L247" s="23">
        <v>2</v>
      </c>
      <c r="M247" s="21">
        <f>L247*12</f>
        <v>24</v>
      </c>
      <c r="N247" s="39">
        <f t="shared" si="828"/>
        <v>3.5999999999999996</v>
      </c>
      <c r="O247" s="23">
        <v>2</v>
      </c>
      <c r="P247" s="21">
        <f>O247*12</f>
        <v>24</v>
      </c>
      <c r="Q247" s="39">
        <f t="shared" si="829"/>
        <v>3.5999999999999996</v>
      </c>
      <c r="R247" s="23"/>
      <c r="S247" s="23">
        <v>4</v>
      </c>
      <c r="T247" s="39">
        <f t="shared" si="830"/>
        <v>0.6</v>
      </c>
      <c r="U247" s="23">
        <v>4</v>
      </c>
      <c r="V247" s="23">
        <f t="shared" ref="V247:V248" si="831">U247*12</f>
        <v>48</v>
      </c>
      <c r="W247" s="39">
        <f t="shared" si="657"/>
        <v>7.1999999999999993</v>
      </c>
      <c r="X247" s="23">
        <v>1</v>
      </c>
      <c r="Y247" s="23">
        <f>X247*12</f>
        <v>12</v>
      </c>
      <c r="Z247" s="39">
        <f t="shared" si="658"/>
        <v>1.7999999999999998</v>
      </c>
      <c r="AA247" s="144">
        <v>3</v>
      </c>
      <c r="AB247" s="144">
        <f>AA247*12</f>
        <v>36</v>
      </c>
      <c r="AC247" s="39">
        <f t="shared" si="481"/>
        <v>5.3999999999999995</v>
      </c>
      <c r="AD247" s="23">
        <v>2</v>
      </c>
      <c r="AE247" s="21">
        <f>AD247*12</f>
        <v>24</v>
      </c>
      <c r="AF247" s="39">
        <f t="shared" si="659"/>
        <v>3.5999999999999996</v>
      </c>
      <c r="AG247" s="164">
        <v>3</v>
      </c>
      <c r="AH247" s="119">
        <f t="shared" si="660"/>
        <v>36</v>
      </c>
      <c r="AI247" s="150">
        <f t="shared" si="661"/>
        <v>5.3999999999999995</v>
      </c>
      <c r="AJ247" s="23"/>
      <c r="AK247" s="23"/>
      <c r="AL247" s="23"/>
      <c r="AM247" s="23"/>
      <c r="AN247" s="23"/>
      <c r="AO247" s="23"/>
      <c r="AP247" s="23">
        <v>3</v>
      </c>
      <c r="AQ247" s="21">
        <f>AP247*12</f>
        <v>36</v>
      </c>
      <c r="AR247" s="39">
        <f t="shared" si="662"/>
        <v>5.3999999999999995</v>
      </c>
      <c r="AS247" s="24"/>
      <c r="AT247" s="22"/>
      <c r="AU247" s="38">
        <f t="shared" si="663"/>
        <v>0</v>
      </c>
      <c r="AV247" s="226">
        <f t="shared" si="737"/>
        <v>250</v>
      </c>
      <c r="AW247" s="198">
        <f t="shared" si="691"/>
        <v>78.899999999999991</v>
      </c>
      <c r="AX247" s="24"/>
      <c r="AY247" s="24">
        <v>6</v>
      </c>
      <c r="AZ247" s="38">
        <f t="shared" si="792"/>
        <v>0.89999999999999991</v>
      </c>
      <c r="BA247" s="24"/>
      <c r="BB247" s="22">
        <v>15</v>
      </c>
      <c r="BC247" s="38">
        <f t="shared" si="793"/>
        <v>2.25</v>
      </c>
      <c r="BD247" s="24">
        <v>1</v>
      </c>
      <c r="BE247" s="22">
        <v>8</v>
      </c>
      <c r="BF247" s="38">
        <f t="shared" si="794"/>
        <v>1.2</v>
      </c>
      <c r="BG247" s="24">
        <v>2</v>
      </c>
      <c r="BH247" s="24">
        <v>24</v>
      </c>
      <c r="BI247" s="38">
        <f t="shared" si="795"/>
        <v>3.5999999999999996</v>
      </c>
      <c r="BJ247" s="24">
        <v>3</v>
      </c>
      <c r="BK247" s="22">
        <f>BJ247*12</f>
        <v>36</v>
      </c>
      <c r="BL247" s="38">
        <f t="shared" si="796"/>
        <v>5.3999999999999995</v>
      </c>
      <c r="BM247" s="24">
        <v>2</v>
      </c>
      <c r="BN247" s="22">
        <v>18</v>
      </c>
      <c r="BO247" s="38">
        <f t="shared" si="797"/>
        <v>2.6999999999999997</v>
      </c>
      <c r="BP247" s="23">
        <v>6</v>
      </c>
      <c r="BQ247" s="23">
        <v>100</v>
      </c>
      <c r="BR247" s="39">
        <f t="shared" si="798"/>
        <v>15</v>
      </c>
      <c r="BS247" s="23">
        <v>5</v>
      </c>
      <c r="BT247" s="21">
        <f>BS247*12</f>
        <v>60</v>
      </c>
      <c r="BU247" s="39">
        <f t="shared" si="799"/>
        <v>9</v>
      </c>
      <c r="BV247" s="200">
        <f t="shared" si="738"/>
        <v>267</v>
      </c>
      <c r="BW247" s="198">
        <f t="shared" si="739"/>
        <v>40.050000000000004</v>
      </c>
      <c r="BX247" s="23">
        <v>2</v>
      </c>
      <c r="BY247" s="21">
        <f>BX247*12</f>
        <v>24</v>
      </c>
      <c r="BZ247" s="39">
        <f t="shared" si="800"/>
        <v>3.5999999999999996</v>
      </c>
      <c r="CA247" s="23"/>
      <c r="CB247" s="21">
        <v>12</v>
      </c>
      <c r="CC247" s="39">
        <f t="shared" si="801"/>
        <v>1.7999999999999998</v>
      </c>
      <c r="CD247" s="23">
        <v>3</v>
      </c>
      <c r="CE247" s="21">
        <f>CD247*12</f>
        <v>36</v>
      </c>
      <c r="CF247" s="39">
        <f t="shared" si="802"/>
        <v>5.3999999999999995</v>
      </c>
      <c r="CG247" s="23">
        <v>4</v>
      </c>
      <c r="CH247" s="21">
        <f>CG247*12</f>
        <v>48</v>
      </c>
      <c r="CI247" s="39">
        <f t="shared" si="803"/>
        <v>7.1999999999999993</v>
      </c>
      <c r="CJ247" s="23">
        <v>1</v>
      </c>
      <c r="CK247" s="21">
        <f>CJ247*12</f>
        <v>12</v>
      </c>
      <c r="CL247" s="39">
        <f t="shared" si="804"/>
        <v>1.7999999999999998</v>
      </c>
      <c r="CM247" s="23">
        <v>4</v>
      </c>
      <c r="CN247" s="21">
        <f>CM247*12</f>
        <v>48</v>
      </c>
      <c r="CO247" s="39">
        <f t="shared" si="805"/>
        <v>7.1999999999999993</v>
      </c>
      <c r="CP247" s="23">
        <v>5</v>
      </c>
      <c r="CQ247" s="21">
        <v>24</v>
      </c>
      <c r="CR247" s="39">
        <f t="shared" si="806"/>
        <v>3.5999999999999996</v>
      </c>
      <c r="CS247" s="23"/>
      <c r="CT247" s="21">
        <v>24</v>
      </c>
      <c r="CU247" s="39">
        <f t="shared" si="807"/>
        <v>3.5999999999999996</v>
      </c>
      <c r="CV247" s="23"/>
      <c r="CW247" s="21"/>
      <c r="CX247" s="39">
        <f t="shared" si="808"/>
        <v>0</v>
      </c>
      <c r="CY247" s="23">
        <v>2</v>
      </c>
      <c r="CZ247" s="23">
        <f>CY247*12</f>
        <v>24</v>
      </c>
      <c r="DA247" s="39">
        <f t="shared" si="809"/>
        <v>3.5999999999999996</v>
      </c>
      <c r="DB247" s="23">
        <v>10</v>
      </c>
      <c r="DC247" s="23">
        <f>DB247*12</f>
        <v>120</v>
      </c>
      <c r="DD247" s="39">
        <f t="shared" si="810"/>
        <v>18</v>
      </c>
      <c r="DE247" s="23"/>
      <c r="DF247" s="21">
        <v>30</v>
      </c>
      <c r="DG247" s="39">
        <f t="shared" si="811"/>
        <v>4.5</v>
      </c>
      <c r="DH247" s="23"/>
      <c r="DI247" s="21">
        <v>15</v>
      </c>
      <c r="DJ247" s="39">
        <f t="shared" si="812"/>
        <v>2.25</v>
      </c>
      <c r="DK247" s="23"/>
      <c r="DL247" s="23">
        <v>9</v>
      </c>
      <c r="DM247" s="39">
        <f t="shared" si="813"/>
        <v>1.3499999999999999</v>
      </c>
      <c r="DN247" s="23"/>
      <c r="DO247" s="21">
        <v>12</v>
      </c>
      <c r="DP247" s="39">
        <f t="shared" si="814"/>
        <v>1.7999999999999998</v>
      </c>
      <c r="DQ247" s="23"/>
      <c r="DR247" s="23">
        <v>360</v>
      </c>
      <c r="DS247" s="39">
        <f t="shared" si="815"/>
        <v>54</v>
      </c>
      <c r="DT247" s="235">
        <f t="shared" si="692"/>
        <v>774</v>
      </c>
      <c r="DU247" s="198">
        <f t="shared" si="476"/>
        <v>116.1</v>
      </c>
      <c r="DV247" s="23">
        <v>2</v>
      </c>
      <c r="DW247" s="23">
        <f>DV247*12</f>
        <v>24</v>
      </c>
      <c r="DX247" s="39">
        <f t="shared" si="816"/>
        <v>3.5999999999999996</v>
      </c>
      <c r="DY247" s="23">
        <v>2</v>
      </c>
      <c r="DZ247" s="23">
        <f>DY247*12</f>
        <v>24</v>
      </c>
      <c r="EA247" s="39">
        <f t="shared" si="817"/>
        <v>3.5999999999999996</v>
      </c>
      <c r="EB247" s="23">
        <v>2</v>
      </c>
      <c r="EC247" s="23">
        <v>12</v>
      </c>
      <c r="ED247" s="39">
        <f t="shared" si="818"/>
        <v>1.7999999999999998</v>
      </c>
      <c r="EE247" s="23">
        <v>1</v>
      </c>
      <c r="EF247" s="23">
        <f>EE247*12</f>
        <v>12</v>
      </c>
      <c r="EG247" s="39">
        <f t="shared" si="819"/>
        <v>1.7999999999999998</v>
      </c>
      <c r="EH247" s="23"/>
      <c r="EI247" s="23">
        <v>12</v>
      </c>
      <c r="EJ247" s="39">
        <f t="shared" si="820"/>
        <v>1.7999999999999998</v>
      </c>
      <c r="EK247" s="23"/>
      <c r="EL247" s="23">
        <v>6</v>
      </c>
      <c r="EM247" s="39">
        <f t="shared" si="821"/>
        <v>0.89999999999999991</v>
      </c>
      <c r="EN247" s="23"/>
      <c r="EO247" s="23">
        <v>12</v>
      </c>
      <c r="EP247" s="39">
        <f t="shared" si="822"/>
        <v>1.7999999999999998</v>
      </c>
      <c r="EQ247" s="23">
        <v>2</v>
      </c>
      <c r="ER247" s="21">
        <f>EQ247*12</f>
        <v>24</v>
      </c>
      <c r="ES247" s="39">
        <f t="shared" si="823"/>
        <v>3.5999999999999996</v>
      </c>
      <c r="ET247" s="23">
        <v>2</v>
      </c>
      <c r="EU247" s="23">
        <f>ET247*12</f>
        <v>24</v>
      </c>
      <c r="EV247" s="39">
        <f t="shared" si="824"/>
        <v>3.5999999999999996</v>
      </c>
      <c r="EW247" s="23"/>
      <c r="EX247" s="40">
        <f>EW247*12</f>
        <v>0</v>
      </c>
      <c r="EY247" s="64">
        <f t="shared" si="825"/>
        <v>0</v>
      </c>
      <c r="EZ247" s="200">
        <f t="shared" si="740"/>
        <v>150</v>
      </c>
      <c r="FA247" s="199">
        <f t="shared" si="741"/>
        <v>22.5</v>
      </c>
      <c r="FB247" s="23"/>
      <c r="FC247" s="23"/>
      <c r="FD247" s="23"/>
    </row>
    <row r="248" spans="1:160" s="3" customFormat="1">
      <c r="A248" s="8"/>
      <c r="B248" s="19" t="s">
        <v>175</v>
      </c>
      <c r="C248" s="97">
        <v>0.15</v>
      </c>
      <c r="D248" s="98">
        <f t="shared" si="791"/>
        <v>1460</v>
      </c>
      <c r="E248" s="126">
        <f t="shared" si="693"/>
        <v>219</v>
      </c>
      <c r="F248" s="24">
        <v>10</v>
      </c>
      <c r="G248" s="24">
        <f>F248*3</f>
        <v>30</v>
      </c>
      <c r="H248" s="38">
        <f t="shared" si="826"/>
        <v>4.5</v>
      </c>
      <c r="I248" s="29"/>
      <c r="J248" s="27">
        <f>I248*12</f>
        <v>0</v>
      </c>
      <c r="K248" s="38">
        <f t="shared" si="827"/>
        <v>0</v>
      </c>
      <c r="L248" s="23">
        <v>2</v>
      </c>
      <c r="M248" s="21">
        <f>L248*12</f>
        <v>24</v>
      </c>
      <c r="N248" s="39">
        <f t="shared" si="828"/>
        <v>3.5999999999999996</v>
      </c>
      <c r="O248" s="23">
        <v>2</v>
      </c>
      <c r="P248" s="21">
        <f>O248*12</f>
        <v>24</v>
      </c>
      <c r="Q248" s="39">
        <f t="shared" si="829"/>
        <v>3.5999999999999996</v>
      </c>
      <c r="R248" s="23"/>
      <c r="S248" s="23"/>
      <c r="T248" s="39">
        <f t="shared" si="830"/>
        <v>0</v>
      </c>
      <c r="U248" s="23">
        <v>4</v>
      </c>
      <c r="V248" s="23">
        <f t="shared" si="831"/>
        <v>48</v>
      </c>
      <c r="W248" s="39">
        <f t="shared" si="657"/>
        <v>7.1999999999999993</v>
      </c>
      <c r="X248" s="23">
        <v>1</v>
      </c>
      <c r="Y248" s="23">
        <f>X248*12</f>
        <v>12</v>
      </c>
      <c r="Z248" s="39">
        <f t="shared" si="658"/>
        <v>1.7999999999999998</v>
      </c>
      <c r="AA248" s="144">
        <v>2</v>
      </c>
      <c r="AB248" s="144">
        <f>AA248*12</f>
        <v>24</v>
      </c>
      <c r="AC248" s="39">
        <f t="shared" si="481"/>
        <v>3.5999999999999996</v>
      </c>
      <c r="AD248" s="23">
        <v>2</v>
      </c>
      <c r="AE248" s="21">
        <f>AD248*12</f>
        <v>24</v>
      </c>
      <c r="AF248" s="39">
        <f t="shared" si="659"/>
        <v>3.5999999999999996</v>
      </c>
      <c r="AG248" s="164">
        <v>1</v>
      </c>
      <c r="AH248" s="119">
        <f t="shared" si="660"/>
        <v>12</v>
      </c>
      <c r="AI248" s="150">
        <f t="shared" si="661"/>
        <v>1.7999999999999998</v>
      </c>
      <c r="AJ248" s="23"/>
      <c r="AK248" s="23"/>
      <c r="AL248" s="23"/>
      <c r="AM248" s="23"/>
      <c r="AN248" s="23"/>
      <c r="AO248" s="23"/>
      <c r="AP248" s="23">
        <v>3</v>
      </c>
      <c r="AQ248" s="21">
        <f>AP248*12</f>
        <v>36</v>
      </c>
      <c r="AR248" s="39">
        <f t="shared" si="662"/>
        <v>5.3999999999999995</v>
      </c>
      <c r="AS248" s="24"/>
      <c r="AT248" s="22"/>
      <c r="AU248" s="38">
        <f t="shared" si="663"/>
        <v>0</v>
      </c>
      <c r="AV248" s="226">
        <f t="shared" si="737"/>
        <v>198</v>
      </c>
      <c r="AW248" s="198">
        <f t="shared" si="691"/>
        <v>45.300000000000004</v>
      </c>
      <c r="AX248" s="24"/>
      <c r="AY248" s="24">
        <v>6</v>
      </c>
      <c r="AZ248" s="38">
        <f t="shared" si="792"/>
        <v>0.89999999999999991</v>
      </c>
      <c r="BA248" s="24"/>
      <c r="BB248" s="22">
        <v>15</v>
      </c>
      <c r="BC248" s="38">
        <f t="shared" si="793"/>
        <v>2.25</v>
      </c>
      <c r="BD248" s="24">
        <v>1</v>
      </c>
      <c r="BE248" s="22">
        <v>8</v>
      </c>
      <c r="BF248" s="38">
        <f t="shared" si="794"/>
        <v>1.2</v>
      </c>
      <c r="BG248" s="24">
        <v>2</v>
      </c>
      <c r="BH248" s="24">
        <v>72</v>
      </c>
      <c r="BI248" s="38">
        <f t="shared" si="795"/>
        <v>10.799999999999999</v>
      </c>
      <c r="BJ248" s="24">
        <v>3</v>
      </c>
      <c r="BK248" s="22">
        <f>BJ248*12</f>
        <v>36</v>
      </c>
      <c r="BL248" s="38">
        <f t="shared" si="796"/>
        <v>5.3999999999999995</v>
      </c>
      <c r="BM248" s="24">
        <v>3</v>
      </c>
      <c r="BN248" s="22">
        <v>18</v>
      </c>
      <c r="BO248" s="38">
        <f t="shared" si="797"/>
        <v>2.6999999999999997</v>
      </c>
      <c r="BP248" s="23">
        <v>6</v>
      </c>
      <c r="BQ248" s="23">
        <v>100</v>
      </c>
      <c r="BR248" s="39">
        <f t="shared" si="798"/>
        <v>15</v>
      </c>
      <c r="BS248" s="23">
        <v>5</v>
      </c>
      <c r="BT248" s="21">
        <f>BS248*12</f>
        <v>60</v>
      </c>
      <c r="BU248" s="39">
        <f t="shared" si="799"/>
        <v>9</v>
      </c>
      <c r="BV248" s="200">
        <f t="shared" si="738"/>
        <v>315</v>
      </c>
      <c r="BW248" s="198">
        <f t="shared" si="739"/>
        <v>47.25</v>
      </c>
      <c r="BX248" s="23">
        <v>2</v>
      </c>
      <c r="BY248" s="21">
        <f>BX248*12</f>
        <v>24</v>
      </c>
      <c r="BZ248" s="39">
        <f t="shared" si="800"/>
        <v>3.5999999999999996</v>
      </c>
      <c r="CA248" s="23"/>
      <c r="CB248" s="21">
        <v>12</v>
      </c>
      <c r="CC248" s="39">
        <f t="shared" si="801"/>
        <v>1.7999999999999998</v>
      </c>
      <c r="CD248" s="23">
        <v>3</v>
      </c>
      <c r="CE248" s="21">
        <f>CD248*12</f>
        <v>36</v>
      </c>
      <c r="CF248" s="39">
        <f t="shared" si="802"/>
        <v>5.3999999999999995</v>
      </c>
      <c r="CG248" s="23">
        <v>4</v>
      </c>
      <c r="CH248" s="21">
        <f>CG248*12</f>
        <v>48</v>
      </c>
      <c r="CI248" s="39">
        <f t="shared" si="803"/>
        <v>7.1999999999999993</v>
      </c>
      <c r="CJ248" s="23">
        <v>1</v>
      </c>
      <c r="CK248" s="21">
        <f>CJ248*12</f>
        <v>12</v>
      </c>
      <c r="CL248" s="39">
        <f t="shared" si="804"/>
        <v>1.7999999999999998</v>
      </c>
      <c r="CM248" s="23">
        <v>4</v>
      </c>
      <c r="CN248" s="21">
        <f>CM248*12</f>
        <v>48</v>
      </c>
      <c r="CO248" s="39">
        <f t="shared" si="805"/>
        <v>7.1999999999999993</v>
      </c>
      <c r="CP248" s="23">
        <v>5</v>
      </c>
      <c r="CQ248" s="21">
        <v>24</v>
      </c>
      <c r="CR248" s="39">
        <f t="shared" si="806"/>
        <v>3.5999999999999996</v>
      </c>
      <c r="CS248" s="23"/>
      <c r="CT248" s="21">
        <v>24</v>
      </c>
      <c r="CU248" s="39">
        <f t="shared" si="807"/>
        <v>3.5999999999999996</v>
      </c>
      <c r="CV248" s="23"/>
      <c r="CW248" s="21"/>
      <c r="CX248" s="39">
        <f t="shared" si="808"/>
        <v>0</v>
      </c>
      <c r="CY248" s="23">
        <v>2</v>
      </c>
      <c r="CZ248" s="23">
        <f>CY248*12</f>
        <v>24</v>
      </c>
      <c r="DA248" s="39">
        <f t="shared" si="809"/>
        <v>3.5999999999999996</v>
      </c>
      <c r="DB248" s="23">
        <v>10</v>
      </c>
      <c r="DC248" s="23">
        <f>DB248*12</f>
        <v>120</v>
      </c>
      <c r="DD248" s="39">
        <f t="shared" si="810"/>
        <v>18</v>
      </c>
      <c r="DE248" s="23"/>
      <c r="DF248" s="21">
        <v>5</v>
      </c>
      <c r="DG248" s="39">
        <f t="shared" si="811"/>
        <v>0.75</v>
      </c>
      <c r="DH248" s="23"/>
      <c r="DI248" s="21">
        <v>15</v>
      </c>
      <c r="DJ248" s="39">
        <f t="shared" si="812"/>
        <v>2.25</v>
      </c>
      <c r="DK248" s="23"/>
      <c r="DL248" s="23">
        <v>9</v>
      </c>
      <c r="DM248" s="39">
        <f t="shared" si="813"/>
        <v>1.3499999999999999</v>
      </c>
      <c r="DN248" s="23"/>
      <c r="DO248" s="21">
        <v>12</v>
      </c>
      <c r="DP248" s="39">
        <f t="shared" si="814"/>
        <v>1.7999999999999998</v>
      </c>
      <c r="DQ248" s="23"/>
      <c r="DR248" s="23">
        <v>360</v>
      </c>
      <c r="DS248" s="39">
        <f t="shared" si="815"/>
        <v>54</v>
      </c>
      <c r="DT248" s="235">
        <f t="shared" si="692"/>
        <v>749</v>
      </c>
      <c r="DU248" s="198">
        <f t="shared" si="476"/>
        <v>112.35</v>
      </c>
      <c r="DV248" s="23">
        <v>2</v>
      </c>
      <c r="DW248" s="23">
        <f>DV248*12</f>
        <v>24</v>
      </c>
      <c r="DX248" s="39">
        <f t="shared" si="816"/>
        <v>3.5999999999999996</v>
      </c>
      <c r="DY248" s="23">
        <v>2</v>
      </c>
      <c r="DZ248" s="23">
        <f>DY248*12</f>
        <v>24</v>
      </c>
      <c r="EA248" s="39">
        <f t="shared" si="817"/>
        <v>3.5999999999999996</v>
      </c>
      <c r="EB248" s="23">
        <v>2</v>
      </c>
      <c r="EC248" s="23">
        <v>12</v>
      </c>
      <c r="ED248" s="39">
        <f t="shared" si="818"/>
        <v>1.7999999999999998</v>
      </c>
      <c r="EE248" s="23">
        <v>1</v>
      </c>
      <c r="EF248" s="23">
        <f>EE248*12</f>
        <v>12</v>
      </c>
      <c r="EG248" s="39">
        <f t="shared" si="819"/>
        <v>1.7999999999999998</v>
      </c>
      <c r="EH248" s="23"/>
      <c r="EI248" s="23">
        <v>12</v>
      </c>
      <c r="EJ248" s="39">
        <f t="shared" si="820"/>
        <v>1.7999999999999998</v>
      </c>
      <c r="EK248" s="23"/>
      <c r="EL248" s="23">
        <v>6</v>
      </c>
      <c r="EM248" s="39">
        <f t="shared" si="821"/>
        <v>0.89999999999999991</v>
      </c>
      <c r="EN248" s="23"/>
      <c r="EO248" s="23">
        <v>12</v>
      </c>
      <c r="EP248" s="39">
        <f t="shared" si="822"/>
        <v>1.7999999999999998</v>
      </c>
      <c r="EQ248" s="23">
        <v>2</v>
      </c>
      <c r="ER248" s="21">
        <f>EQ248*12</f>
        <v>24</v>
      </c>
      <c r="ES248" s="39">
        <f t="shared" si="823"/>
        <v>3.5999999999999996</v>
      </c>
      <c r="ET248" s="23">
        <v>2</v>
      </c>
      <c r="EU248" s="23">
        <f>ET248*12</f>
        <v>24</v>
      </c>
      <c r="EV248" s="39">
        <f t="shared" si="824"/>
        <v>3.5999999999999996</v>
      </c>
      <c r="EW248" s="23">
        <v>1</v>
      </c>
      <c r="EX248" s="40">
        <f>EW248*12</f>
        <v>12</v>
      </c>
      <c r="EY248" s="64">
        <f t="shared" si="825"/>
        <v>1.7999999999999998</v>
      </c>
      <c r="EZ248" s="200">
        <f t="shared" si="740"/>
        <v>162</v>
      </c>
      <c r="FA248" s="199">
        <f t="shared" si="741"/>
        <v>24.300000000000004</v>
      </c>
      <c r="FB248" s="23"/>
      <c r="FC248" s="23"/>
      <c r="FD248" s="23"/>
    </row>
    <row r="249" spans="1:160" s="3" customFormat="1">
      <c r="A249" s="8"/>
      <c r="B249" s="74" t="s">
        <v>551</v>
      </c>
      <c r="C249" s="97">
        <v>0.45</v>
      </c>
      <c r="D249" s="98">
        <f t="shared" si="791"/>
        <v>166</v>
      </c>
      <c r="E249" s="126">
        <f t="shared" si="693"/>
        <v>74.7</v>
      </c>
      <c r="F249" s="24">
        <v>10</v>
      </c>
      <c r="G249" s="24">
        <f>F249*3</f>
        <v>30</v>
      </c>
      <c r="H249" s="38">
        <f t="shared" si="826"/>
        <v>13.5</v>
      </c>
      <c r="I249" s="29"/>
      <c r="J249" s="27"/>
      <c r="K249" s="38">
        <f t="shared" si="827"/>
        <v>0</v>
      </c>
      <c r="L249" s="23"/>
      <c r="M249" s="23">
        <v>4</v>
      </c>
      <c r="N249" s="39">
        <f t="shared" si="828"/>
        <v>1.8</v>
      </c>
      <c r="O249" s="23"/>
      <c r="P249" s="23"/>
      <c r="Q249" s="39">
        <f t="shared" si="829"/>
        <v>0</v>
      </c>
      <c r="R249" s="23"/>
      <c r="S249" s="23"/>
      <c r="T249" s="39">
        <f t="shared" si="830"/>
        <v>0</v>
      </c>
      <c r="U249" s="23"/>
      <c r="V249" s="23"/>
      <c r="W249" s="39">
        <f t="shared" si="657"/>
        <v>0</v>
      </c>
      <c r="X249" s="23"/>
      <c r="Y249" s="23">
        <f t="shared" ref="Y249:Y303" si="832">X249*12</f>
        <v>0</v>
      </c>
      <c r="Z249" s="39">
        <f t="shared" si="658"/>
        <v>0</v>
      </c>
      <c r="AA249" s="144"/>
      <c r="AB249" s="144"/>
      <c r="AC249" s="39">
        <f t="shared" si="481"/>
        <v>0</v>
      </c>
      <c r="AD249" s="23"/>
      <c r="AE249" s="23"/>
      <c r="AF249" s="39">
        <f t="shared" si="659"/>
        <v>0</v>
      </c>
      <c r="AG249" s="164"/>
      <c r="AH249" s="119">
        <f t="shared" si="660"/>
        <v>0</v>
      </c>
      <c r="AI249" s="150">
        <f t="shared" si="661"/>
        <v>0</v>
      </c>
      <c r="AJ249" s="23"/>
      <c r="AK249" s="23"/>
      <c r="AL249" s="23"/>
      <c r="AM249" s="23"/>
      <c r="AN249" s="23"/>
      <c r="AO249" s="23"/>
      <c r="AP249" s="23"/>
      <c r="AQ249" s="21"/>
      <c r="AR249" s="39">
        <f t="shared" si="662"/>
        <v>0</v>
      </c>
      <c r="AS249" s="24"/>
      <c r="AT249" s="24"/>
      <c r="AU249" s="38">
        <f t="shared" si="663"/>
        <v>0</v>
      </c>
      <c r="AV249" s="226">
        <f t="shared" si="737"/>
        <v>34</v>
      </c>
      <c r="AW249" s="198">
        <f t="shared" si="691"/>
        <v>15.3</v>
      </c>
      <c r="AX249" s="24"/>
      <c r="AY249" s="24"/>
      <c r="AZ249" s="38">
        <f t="shared" si="792"/>
        <v>0</v>
      </c>
      <c r="BA249" s="24"/>
      <c r="BB249" s="24"/>
      <c r="BC249" s="38">
        <f t="shared" si="793"/>
        <v>0</v>
      </c>
      <c r="BD249" s="24"/>
      <c r="BE249" s="22"/>
      <c r="BF249" s="38">
        <f t="shared" si="794"/>
        <v>0</v>
      </c>
      <c r="BG249" s="24"/>
      <c r="BH249" s="24"/>
      <c r="BI249" s="38">
        <f t="shared" si="795"/>
        <v>0</v>
      </c>
      <c r="BJ249" s="24"/>
      <c r="BK249" s="22"/>
      <c r="BL249" s="38">
        <f t="shared" si="796"/>
        <v>0</v>
      </c>
      <c r="BM249" s="24"/>
      <c r="BN249" s="22"/>
      <c r="BO249" s="38">
        <f t="shared" si="797"/>
        <v>0</v>
      </c>
      <c r="BP249" s="23"/>
      <c r="BQ249" s="23"/>
      <c r="BR249" s="39">
        <f t="shared" si="798"/>
        <v>0</v>
      </c>
      <c r="BS249" s="23"/>
      <c r="BT249" s="23">
        <v>120</v>
      </c>
      <c r="BU249" s="39">
        <f t="shared" si="799"/>
        <v>54</v>
      </c>
      <c r="BV249" s="200">
        <f t="shared" si="738"/>
        <v>120</v>
      </c>
      <c r="BW249" s="198">
        <f t="shared" si="739"/>
        <v>54</v>
      </c>
      <c r="BX249" s="23"/>
      <c r="BY249" s="23"/>
      <c r="BZ249" s="39">
        <f t="shared" si="800"/>
        <v>0</v>
      </c>
      <c r="CA249" s="23"/>
      <c r="CB249" s="23">
        <v>12</v>
      </c>
      <c r="CC249" s="39">
        <f t="shared" si="801"/>
        <v>5.4</v>
      </c>
      <c r="CD249" s="23"/>
      <c r="CE249" s="23"/>
      <c r="CF249" s="39">
        <f t="shared" si="802"/>
        <v>0</v>
      </c>
      <c r="CG249" s="23"/>
      <c r="CH249" s="23"/>
      <c r="CI249" s="39">
        <f t="shared" si="803"/>
        <v>0</v>
      </c>
      <c r="CJ249" s="23"/>
      <c r="CK249" s="23"/>
      <c r="CL249" s="39">
        <f t="shared" si="804"/>
        <v>0</v>
      </c>
      <c r="CM249" s="23"/>
      <c r="CN249" s="23"/>
      <c r="CO249" s="39">
        <f t="shared" si="805"/>
        <v>0</v>
      </c>
      <c r="CP249" s="23"/>
      <c r="CQ249" s="23"/>
      <c r="CR249" s="39">
        <f t="shared" si="806"/>
        <v>0</v>
      </c>
      <c r="CS249" s="23"/>
      <c r="CT249" s="23"/>
      <c r="CU249" s="39">
        <f t="shared" si="807"/>
        <v>0</v>
      </c>
      <c r="CV249" s="23"/>
      <c r="CW249" s="23"/>
      <c r="CX249" s="39">
        <f t="shared" si="808"/>
        <v>0</v>
      </c>
      <c r="CY249" s="23"/>
      <c r="CZ249" s="23"/>
      <c r="DA249" s="39">
        <f t="shared" si="809"/>
        <v>0</v>
      </c>
      <c r="DB249" s="23"/>
      <c r="DC249" s="23"/>
      <c r="DD249" s="39">
        <f t="shared" si="810"/>
        <v>0</v>
      </c>
      <c r="DE249" s="23"/>
      <c r="DF249" s="23"/>
      <c r="DG249" s="39">
        <f t="shared" si="811"/>
        <v>0</v>
      </c>
      <c r="DH249" s="23"/>
      <c r="DI249" s="23"/>
      <c r="DJ249" s="39">
        <f t="shared" si="812"/>
        <v>0</v>
      </c>
      <c r="DK249" s="23"/>
      <c r="DL249" s="23"/>
      <c r="DM249" s="39">
        <f t="shared" si="813"/>
        <v>0</v>
      </c>
      <c r="DN249" s="23"/>
      <c r="DO249" s="23"/>
      <c r="DP249" s="39">
        <f t="shared" si="814"/>
        <v>0</v>
      </c>
      <c r="DQ249" s="23"/>
      <c r="DR249" s="23"/>
      <c r="DS249" s="39">
        <f t="shared" si="815"/>
        <v>0</v>
      </c>
      <c r="DT249" s="235">
        <f t="shared" si="692"/>
        <v>12</v>
      </c>
      <c r="DU249" s="198">
        <f t="shared" si="476"/>
        <v>5.4</v>
      </c>
      <c r="DV249" s="23"/>
      <c r="DW249" s="23"/>
      <c r="DX249" s="39">
        <f t="shared" si="816"/>
        <v>0</v>
      </c>
      <c r="DY249" s="23"/>
      <c r="DZ249" s="23"/>
      <c r="EA249" s="39">
        <f t="shared" si="817"/>
        <v>0</v>
      </c>
      <c r="EB249" s="23"/>
      <c r="EC249" s="23"/>
      <c r="ED249" s="39">
        <f t="shared" si="818"/>
        <v>0</v>
      </c>
      <c r="EE249" s="23"/>
      <c r="EF249" s="23"/>
      <c r="EG249" s="39">
        <f t="shared" si="819"/>
        <v>0</v>
      </c>
      <c r="EH249" s="23"/>
      <c r="EI249" s="23"/>
      <c r="EJ249" s="39">
        <f t="shared" si="820"/>
        <v>0</v>
      </c>
      <c r="EK249" s="23"/>
      <c r="EL249" s="23"/>
      <c r="EM249" s="39">
        <f t="shared" si="821"/>
        <v>0</v>
      </c>
      <c r="EN249" s="23"/>
      <c r="EO249" s="23"/>
      <c r="EP249" s="39">
        <f t="shared" si="822"/>
        <v>0</v>
      </c>
      <c r="EQ249" s="23"/>
      <c r="ER249" s="23"/>
      <c r="ES249" s="39">
        <f t="shared" si="823"/>
        <v>0</v>
      </c>
      <c r="ET249" s="23"/>
      <c r="EU249" s="23"/>
      <c r="EV249" s="39">
        <f t="shared" si="824"/>
        <v>0</v>
      </c>
      <c r="EW249" s="23"/>
      <c r="EX249" s="42"/>
      <c r="EY249" s="64">
        <f t="shared" si="825"/>
        <v>0</v>
      </c>
      <c r="EZ249" s="200">
        <f t="shared" si="740"/>
        <v>0</v>
      </c>
      <c r="FA249" s="199">
        <f t="shared" si="741"/>
        <v>0</v>
      </c>
      <c r="FB249" s="23"/>
      <c r="FC249" s="23"/>
      <c r="FD249" s="23"/>
    </row>
    <row r="250" spans="1:160" s="3" customFormat="1">
      <c r="A250" s="8"/>
      <c r="B250" s="74" t="s">
        <v>552</v>
      </c>
      <c r="C250" s="97">
        <v>0.15</v>
      </c>
      <c r="D250" s="98">
        <f t="shared" si="791"/>
        <v>707</v>
      </c>
      <c r="E250" s="126">
        <f t="shared" si="693"/>
        <v>106.05</v>
      </c>
      <c r="F250" s="24"/>
      <c r="G250" s="24">
        <v>10</v>
      </c>
      <c r="H250" s="38">
        <f t="shared" si="826"/>
        <v>1.5</v>
      </c>
      <c r="I250" s="29"/>
      <c r="J250" s="27"/>
      <c r="K250" s="38">
        <f t="shared" si="827"/>
        <v>0</v>
      </c>
      <c r="L250" s="23"/>
      <c r="M250" s="21">
        <v>6</v>
      </c>
      <c r="N250" s="39">
        <f t="shared" si="828"/>
        <v>0.89999999999999991</v>
      </c>
      <c r="O250" s="23"/>
      <c r="P250" s="21"/>
      <c r="Q250" s="39">
        <f t="shared" si="829"/>
        <v>0</v>
      </c>
      <c r="R250" s="23"/>
      <c r="S250" s="23"/>
      <c r="T250" s="39">
        <f t="shared" si="830"/>
        <v>0</v>
      </c>
      <c r="U250" s="23"/>
      <c r="V250" s="23">
        <v>12</v>
      </c>
      <c r="W250" s="39">
        <f t="shared" si="657"/>
        <v>1.7999999999999998</v>
      </c>
      <c r="X250" s="23">
        <v>1</v>
      </c>
      <c r="Y250" s="23">
        <f t="shared" si="832"/>
        <v>12</v>
      </c>
      <c r="Z250" s="39">
        <f t="shared" si="658"/>
        <v>1.7999999999999998</v>
      </c>
      <c r="AA250" s="144">
        <v>1</v>
      </c>
      <c r="AB250" s="144">
        <f>AA250*12</f>
        <v>12</v>
      </c>
      <c r="AC250" s="39">
        <f t="shared" si="481"/>
        <v>1.7999999999999998</v>
      </c>
      <c r="AD250" s="23">
        <v>1</v>
      </c>
      <c r="AE250" s="21">
        <f>AD250*12</f>
        <v>12</v>
      </c>
      <c r="AF250" s="39">
        <f t="shared" si="659"/>
        <v>1.7999999999999998</v>
      </c>
      <c r="AG250" s="164">
        <v>1</v>
      </c>
      <c r="AH250" s="119">
        <f t="shared" si="660"/>
        <v>12</v>
      </c>
      <c r="AI250" s="150">
        <f t="shared" si="661"/>
        <v>1.7999999999999998</v>
      </c>
      <c r="AJ250" s="23"/>
      <c r="AK250" s="23"/>
      <c r="AL250" s="23"/>
      <c r="AM250" s="23"/>
      <c r="AN250" s="23"/>
      <c r="AO250" s="23"/>
      <c r="AP250" s="23">
        <v>3</v>
      </c>
      <c r="AQ250" s="21">
        <f>AP250*12</f>
        <v>36</v>
      </c>
      <c r="AR250" s="39">
        <f t="shared" si="662"/>
        <v>5.3999999999999995</v>
      </c>
      <c r="AS250" s="24"/>
      <c r="AT250" s="22"/>
      <c r="AU250" s="38">
        <f t="shared" si="663"/>
        <v>0</v>
      </c>
      <c r="AV250" s="226">
        <f t="shared" si="737"/>
        <v>88</v>
      </c>
      <c r="AW250" s="198">
        <f t="shared" si="691"/>
        <v>27</v>
      </c>
      <c r="AX250" s="24"/>
      <c r="AY250" s="24">
        <v>3</v>
      </c>
      <c r="AZ250" s="38">
        <f t="shared" si="792"/>
        <v>0.44999999999999996</v>
      </c>
      <c r="BA250" s="24"/>
      <c r="BB250" s="22">
        <v>15</v>
      </c>
      <c r="BC250" s="38">
        <f t="shared" si="793"/>
        <v>2.25</v>
      </c>
      <c r="BD250" s="24">
        <v>1</v>
      </c>
      <c r="BE250" s="22">
        <v>24</v>
      </c>
      <c r="BF250" s="38">
        <f t="shared" si="794"/>
        <v>3.5999999999999996</v>
      </c>
      <c r="BG250" s="24">
        <v>2</v>
      </c>
      <c r="BH250" s="24">
        <v>24</v>
      </c>
      <c r="BI250" s="38">
        <f t="shared" si="795"/>
        <v>3.5999999999999996</v>
      </c>
      <c r="BJ250" s="24">
        <v>3</v>
      </c>
      <c r="BK250" s="22">
        <v>36</v>
      </c>
      <c r="BL250" s="38">
        <f t="shared" si="796"/>
        <v>5.3999999999999995</v>
      </c>
      <c r="BM250" s="24"/>
      <c r="BN250" s="22">
        <v>5</v>
      </c>
      <c r="BO250" s="38">
        <f t="shared" si="797"/>
        <v>0.75</v>
      </c>
      <c r="BP250" s="23">
        <v>6</v>
      </c>
      <c r="BQ250" s="23">
        <v>100</v>
      </c>
      <c r="BR250" s="39">
        <f t="shared" si="798"/>
        <v>15</v>
      </c>
      <c r="BS250" s="23">
        <v>3</v>
      </c>
      <c r="BT250" s="21">
        <f>BS250*12</f>
        <v>36</v>
      </c>
      <c r="BU250" s="39">
        <f t="shared" si="799"/>
        <v>5.3999999999999995</v>
      </c>
      <c r="BV250" s="200">
        <f t="shared" si="738"/>
        <v>243</v>
      </c>
      <c r="BW250" s="198">
        <f t="shared" si="739"/>
        <v>36.450000000000003</v>
      </c>
      <c r="BX250" s="23">
        <v>2</v>
      </c>
      <c r="BY250" s="21">
        <v>24</v>
      </c>
      <c r="BZ250" s="39">
        <f t="shared" si="800"/>
        <v>3.5999999999999996</v>
      </c>
      <c r="CA250" s="23"/>
      <c r="CB250" s="21">
        <v>12</v>
      </c>
      <c r="CC250" s="39">
        <f t="shared" si="801"/>
        <v>1.7999999999999998</v>
      </c>
      <c r="CD250" s="23">
        <v>3</v>
      </c>
      <c r="CE250" s="21">
        <f>CD250*12</f>
        <v>36</v>
      </c>
      <c r="CF250" s="39">
        <f t="shared" si="802"/>
        <v>5.3999999999999995</v>
      </c>
      <c r="CG250" s="23">
        <v>1</v>
      </c>
      <c r="CH250" s="21">
        <f>CG250*12</f>
        <v>12</v>
      </c>
      <c r="CI250" s="39">
        <f t="shared" si="803"/>
        <v>1.7999999999999998</v>
      </c>
      <c r="CJ250" s="23">
        <v>1</v>
      </c>
      <c r="CK250" s="21">
        <f>CJ250*12</f>
        <v>12</v>
      </c>
      <c r="CL250" s="39">
        <f t="shared" si="804"/>
        <v>1.7999999999999998</v>
      </c>
      <c r="CM250" s="23">
        <v>4</v>
      </c>
      <c r="CN250" s="21">
        <f>CM250*12</f>
        <v>48</v>
      </c>
      <c r="CO250" s="39">
        <f t="shared" si="805"/>
        <v>7.1999999999999993</v>
      </c>
      <c r="CP250" s="23">
        <v>2</v>
      </c>
      <c r="CQ250" s="21">
        <v>24</v>
      </c>
      <c r="CR250" s="39">
        <f t="shared" si="806"/>
        <v>3.5999999999999996</v>
      </c>
      <c r="CS250" s="23"/>
      <c r="CT250" s="21">
        <v>24</v>
      </c>
      <c r="CU250" s="39">
        <f t="shared" si="807"/>
        <v>3.5999999999999996</v>
      </c>
      <c r="CV250" s="23"/>
      <c r="CW250" s="21"/>
      <c r="CX250" s="39">
        <f t="shared" si="808"/>
        <v>0</v>
      </c>
      <c r="CY250" s="23"/>
      <c r="CZ250" s="23">
        <v>12</v>
      </c>
      <c r="DA250" s="39">
        <f t="shared" si="809"/>
        <v>1.7999999999999998</v>
      </c>
      <c r="DB250" s="23"/>
      <c r="DC250" s="23"/>
      <c r="DD250" s="39">
        <f t="shared" si="810"/>
        <v>0</v>
      </c>
      <c r="DE250" s="23"/>
      <c r="DF250" s="21">
        <v>10</v>
      </c>
      <c r="DG250" s="39">
        <f t="shared" si="811"/>
        <v>1.5</v>
      </c>
      <c r="DH250" s="23"/>
      <c r="DI250" s="21">
        <v>10</v>
      </c>
      <c r="DJ250" s="39">
        <f t="shared" si="812"/>
        <v>1.5</v>
      </c>
      <c r="DK250" s="23"/>
      <c r="DL250" s="23">
        <v>9</v>
      </c>
      <c r="DM250" s="39">
        <f t="shared" si="813"/>
        <v>1.3499999999999999</v>
      </c>
      <c r="DN250" s="23"/>
      <c r="DO250" s="21">
        <v>8</v>
      </c>
      <c r="DP250" s="39">
        <f t="shared" si="814"/>
        <v>1.2</v>
      </c>
      <c r="DQ250" s="23"/>
      <c r="DR250" s="23">
        <v>24</v>
      </c>
      <c r="DS250" s="39">
        <f t="shared" si="815"/>
        <v>3.5999999999999996</v>
      </c>
      <c r="DT250" s="235">
        <f t="shared" si="692"/>
        <v>241</v>
      </c>
      <c r="DU250" s="198">
        <f t="shared" si="476"/>
        <v>36.15</v>
      </c>
      <c r="DV250" s="23">
        <v>1</v>
      </c>
      <c r="DW250" s="23">
        <f>DV250*12</f>
        <v>12</v>
      </c>
      <c r="DX250" s="39">
        <f t="shared" si="816"/>
        <v>1.7999999999999998</v>
      </c>
      <c r="DY250" s="23">
        <v>1</v>
      </c>
      <c r="DZ250" s="23">
        <f>DY250*12</f>
        <v>12</v>
      </c>
      <c r="EA250" s="39">
        <f t="shared" si="817"/>
        <v>1.7999999999999998</v>
      </c>
      <c r="EB250" s="23"/>
      <c r="EC250" s="23">
        <v>8</v>
      </c>
      <c r="ED250" s="39">
        <f t="shared" si="818"/>
        <v>1.2</v>
      </c>
      <c r="EE250" s="23">
        <v>1</v>
      </c>
      <c r="EF250" s="23">
        <f>EE250*12</f>
        <v>12</v>
      </c>
      <c r="EG250" s="39">
        <f t="shared" si="819"/>
        <v>1.7999999999999998</v>
      </c>
      <c r="EH250" s="23"/>
      <c r="EI250" s="23">
        <v>12</v>
      </c>
      <c r="EJ250" s="39">
        <f t="shared" si="820"/>
        <v>1.7999999999999998</v>
      </c>
      <c r="EK250" s="23"/>
      <c r="EL250" s="23">
        <v>6</v>
      </c>
      <c r="EM250" s="39">
        <f t="shared" si="821"/>
        <v>0.89999999999999991</v>
      </c>
      <c r="EN250" s="23"/>
      <c r="EO250" s="23">
        <v>5</v>
      </c>
      <c r="EP250" s="39">
        <f t="shared" si="822"/>
        <v>0.75</v>
      </c>
      <c r="EQ250" s="23">
        <v>2</v>
      </c>
      <c r="ER250" s="21">
        <f>EQ250*12</f>
        <v>24</v>
      </c>
      <c r="ES250" s="39">
        <f t="shared" si="823"/>
        <v>3.5999999999999996</v>
      </c>
      <c r="ET250" s="23"/>
      <c r="EU250" s="23">
        <v>8</v>
      </c>
      <c r="EV250" s="39">
        <f t="shared" si="824"/>
        <v>1.2</v>
      </c>
      <c r="EW250" s="23">
        <v>1</v>
      </c>
      <c r="EX250" s="40">
        <f>EW250*12</f>
        <v>12</v>
      </c>
      <c r="EY250" s="64">
        <f t="shared" si="825"/>
        <v>1.7999999999999998</v>
      </c>
      <c r="EZ250" s="200">
        <f t="shared" si="740"/>
        <v>111</v>
      </c>
      <c r="FA250" s="199">
        <f t="shared" si="741"/>
        <v>16.650000000000002</v>
      </c>
      <c r="FB250" s="23"/>
      <c r="FC250" s="23"/>
      <c r="FD250" s="23"/>
    </row>
    <row r="251" spans="1:160" s="3" customFormat="1">
      <c r="A251" s="8"/>
      <c r="B251" s="19" t="s">
        <v>176</v>
      </c>
      <c r="C251" s="97">
        <v>0.65</v>
      </c>
      <c r="D251" s="98">
        <f t="shared" si="791"/>
        <v>222</v>
      </c>
      <c r="E251" s="126">
        <f t="shared" si="693"/>
        <v>144.30000000000001</v>
      </c>
      <c r="F251" s="24"/>
      <c r="G251" s="24"/>
      <c r="H251" s="38">
        <f t="shared" si="826"/>
        <v>0</v>
      </c>
      <c r="I251" s="29"/>
      <c r="J251" s="27"/>
      <c r="K251" s="38">
        <f t="shared" si="827"/>
        <v>0</v>
      </c>
      <c r="L251" s="23"/>
      <c r="M251" s="23">
        <v>2</v>
      </c>
      <c r="N251" s="39">
        <f t="shared" si="828"/>
        <v>1.3</v>
      </c>
      <c r="O251" s="23"/>
      <c r="P251" s="23">
        <v>2</v>
      </c>
      <c r="Q251" s="39">
        <f t="shared" si="829"/>
        <v>1.3</v>
      </c>
      <c r="R251" s="23"/>
      <c r="S251" s="23">
        <v>4</v>
      </c>
      <c r="T251" s="39">
        <f t="shared" si="830"/>
        <v>2.6</v>
      </c>
      <c r="U251" s="23"/>
      <c r="V251" s="23">
        <v>6</v>
      </c>
      <c r="W251" s="39">
        <f t="shared" si="657"/>
        <v>3.9000000000000004</v>
      </c>
      <c r="X251" s="23"/>
      <c r="Y251" s="23">
        <v>4</v>
      </c>
      <c r="Z251" s="39">
        <f t="shared" si="658"/>
        <v>2.6</v>
      </c>
      <c r="AA251" s="144"/>
      <c r="AB251" s="144">
        <v>4</v>
      </c>
      <c r="AC251" s="39">
        <f t="shared" si="481"/>
        <v>2.6</v>
      </c>
      <c r="AD251" s="23">
        <v>1</v>
      </c>
      <c r="AE251" s="21">
        <f>AD251*12</f>
        <v>12</v>
      </c>
      <c r="AF251" s="39">
        <f t="shared" si="659"/>
        <v>7.8000000000000007</v>
      </c>
      <c r="AG251" s="164"/>
      <c r="AH251" s="119">
        <v>6</v>
      </c>
      <c r="AI251" s="150">
        <f t="shared" si="661"/>
        <v>3.9000000000000004</v>
      </c>
      <c r="AJ251" s="23"/>
      <c r="AK251" s="23"/>
      <c r="AL251" s="23"/>
      <c r="AM251" s="23"/>
      <c r="AN251" s="23"/>
      <c r="AO251" s="23"/>
      <c r="AP251" s="23"/>
      <c r="AQ251" s="23">
        <v>5</v>
      </c>
      <c r="AR251" s="39">
        <f t="shared" si="662"/>
        <v>3.25</v>
      </c>
      <c r="AS251" s="24"/>
      <c r="AT251" s="24"/>
      <c r="AU251" s="38">
        <f t="shared" si="663"/>
        <v>0</v>
      </c>
      <c r="AV251" s="226">
        <f t="shared" si="737"/>
        <v>35</v>
      </c>
      <c r="AW251" s="198">
        <f t="shared" si="691"/>
        <v>31.350000000000009</v>
      </c>
      <c r="AX251" s="24"/>
      <c r="AY251" s="24">
        <v>1</v>
      </c>
      <c r="AZ251" s="38">
        <f t="shared" si="792"/>
        <v>0.65</v>
      </c>
      <c r="BA251" s="24"/>
      <c r="BB251" s="24">
        <v>6</v>
      </c>
      <c r="BC251" s="38">
        <f t="shared" si="793"/>
        <v>3.9000000000000004</v>
      </c>
      <c r="BD251" s="24"/>
      <c r="BE251" s="24">
        <v>6</v>
      </c>
      <c r="BF251" s="38">
        <f t="shared" si="794"/>
        <v>3.9000000000000004</v>
      </c>
      <c r="BG251" s="24"/>
      <c r="BH251" s="24">
        <v>12</v>
      </c>
      <c r="BI251" s="38">
        <f t="shared" si="795"/>
        <v>7.8000000000000007</v>
      </c>
      <c r="BJ251" s="24"/>
      <c r="BK251" s="24">
        <v>3</v>
      </c>
      <c r="BL251" s="38">
        <f t="shared" si="796"/>
        <v>1.9500000000000002</v>
      </c>
      <c r="BM251" s="24"/>
      <c r="BN251" s="24">
        <v>4</v>
      </c>
      <c r="BO251" s="38">
        <f t="shared" si="797"/>
        <v>2.6</v>
      </c>
      <c r="BP251" s="23"/>
      <c r="BQ251" s="23">
        <v>10</v>
      </c>
      <c r="BR251" s="39">
        <f t="shared" si="798"/>
        <v>6.5</v>
      </c>
      <c r="BS251" s="23">
        <v>3</v>
      </c>
      <c r="BT251" s="23">
        <v>36</v>
      </c>
      <c r="BU251" s="39">
        <f t="shared" si="799"/>
        <v>23.400000000000002</v>
      </c>
      <c r="BV251" s="200">
        <f t="shared" si="738"/>
        <v>78</v>
      </c>
      <c r="BW251" s="198">
        <f t="shared" si="739"/>
        <v>50.699999999999996</v>
      </c>
      <c r="BX251" s="23"/>
      <c r="BY251" s="23">
        <v>6</v>
      </c>
      <c r="BZ251" s="39">
        <f t="shared" si="800"/>
        <v>3.9000000000000004</v>
      </c>
      <c r="CA251" s="23"/>
      <c r="CB251" s="23">
        <v>2</v>
      </c>
      <c r="CC251" s="39">
        <f t="shared" si="801"/>
        <v>1.3</v>
      </c>
      <c r="CD251" s="23"/>
      <c r="CE251" s="23">
        <v>12</v>
      </c>
      <c r="CF251" s="39">
        <f t="shared" si="802"/>
        <v>7.8000000000000007</v>
      </c>
      <c r="CG251" s="23"/>
      <c r="CH251" s="23">
        <v>2</v>
      </c>
      <c r="CI251" s="39">
        <f t="shared" si="803"/>
        <v>1.3</v>
      </c>
      <c r="CJ251" s="23"/>
      <c r="CK251" s="23">
        <v>6</v>
      </c>
      <c r="CL251" s="39">
        <f t="shared" si="804"/>
        <v>3.9000000000000004</v>
      </c>
      <c r="CM251" s="23"/>
      <c r="CN251" s="23">
        <v>3</v>
      </c>
      <c r="CO251" s="39">
        <f t="shared" si="805"/>
        <v>1.9500000000000002</v>
      </c>
      <c r="CP251" s="23"/>
      <c r="CQ251" s="23">
        <v>12</v>
      </c>
      <c r="CR251" s="39">
        <f t="shared" si="806"/>
        <v>7.8000000000000007</v>
      </c>
      <c r="CS251" s="23"/>
      <c r="CT251" s="23">
        <v>6</v>
      </c>
      <c r="CU251" s="39">
        <f t="shared" si="807"/>
        <v>3.9000000000000004</v>
      </c>
      <c r="CV251" s="23"/>
      <c r="CW251" s="23"/>
      <c r="CX251" s="39">
        <f t="shared" si="808"/>
        <v>0</v>
      </c>
      <c r="CY251" s="23"/>
      <c r="CZ251" s="23">
        <v>3</v>
      </c>
      <c r="DA251" s="39">
        <f t="shared" si="809"/>
        <v>1.9500000000000002</v>
      </c>
      <c r="DB251" s="23"/>
      <c r="DC251" s="23"/>
      <c r="DD251" s="39">
        <f t="shared" si="810"/>
        <v>0</v>
      </c>
      <c r="DE251" s="23"/>
      <c r="DF251" s="23">
        <v>3</v>
      </c>
      <c r="DG251" s="39">
        <f t="shared" si="811"/>
        <v>1.9500000000000002</v>
      </c>
      <c r="DH251" s="23"/>
      <c r="DI251" s="23">
        <v>4</v>
      </c>
      <c r="DJ251" s="39">
        <f t="shared" si="812"/>
        <v>2.6</v>
      </c>
      <c r="DK251" s="23"/>
      <c r="DL251" s="23">
        <v>2</v>
      </c>
      <c r="DM251" s="39">
        <f t="shared" si="813"/>
        <v>1.3</v>
      </c>
      <c r="DN251" s="23"/>
      <c r="DO251" s="23">
        <v>2</v>
      </c>
      <c r="DP251" s="39">
        <f t="shared" si="814"/>
        <v>1.3</v>
      </c>
      <c r="DQ251" s="23"/>
      <c r="DR251" s="23">
        <v>6</v>
      </c>
      <c r="DS251" s="39">
        <f t="shared" si="815"/>
        <v>3.9000000000000004</v>
      </c>
      <c r="DT251" s="235">
        <f t="shared" si="692"/>
        <v>63</v>
      </c>
      <c r="DU251" s="198">
        <f t="shared" si="476"/>
        <v>40.949999999999996</v>
      </c>
      <c r="DV251" s="23"/>
      <c r="DW251" s="23">
        <v>5</v>
      </c>
      <c r="DX251" s="39">
        <f t="shared" si="816"/>
        <v>3.25</v>
      </c>
      <c r="DY251" s="23"/>
      <c r="DZ251" s="23">
        <v>12</v>
      </c>
      <c r="EA251" s="39">
        <f t="shared" si="817"/>
        <v>7.8000000000000007</v>
      </c>
      <c r="EB251" s="23"/>
      <c r="EC251" s="23">
        <v>5</v>
      </c>
      <c r="ED251" s="39">
        <f t="shared" si="818"/>
        <v>3.25</v>
      </c>
      <c r="EE251" s="23"/>
      <c r="EF251" s="23">
        <v>3</v>
      </c>
      <c r="EG251" s="39">
        <f t="shared" si="819"/>
        <v>1.9500000000000002</v>
      </c>
      <c r="EH251" s="23"/>
      <c r="EI251" s="23">
        <v>2</v>
      </c>
      <c r="EJ251" s="39">
        <f t="shared" si="820"/>
        <v>1.3</v>
      </c>
      <c r="EK251" s="23"/>
      <c r="EL251" s="23">
        <v>2</v>
      </c>
      <c r="EM251" s="39">
        <f t="shared" si="821"/>
        <v>1.3</v>
      </c>
      <c r="EN251" s="23"/>
      <c r="EO251" s="23">
        <v>2</v>
      </c>
      <c r="EP251" s="39">
        <f t="shared" si="822"/>
        <v>1.3</v>
      </c>
      <c r="EQ251" s="23"/>
      <c r="ER251" s="23">
        <v>2</v>
      </c>
      <c r="ES251" s="39">
        <f t="shared" si="823"/>
        <v>1.3</v>
      </c>
      <c r="ET251" s="23"/>
      <c r="EU251" s="23">
        <v>2</v>
      </c>
      <c r="EV251" s="39">
        <f t="shared" si="824"/>
        <v>1.3</v>
      </c>
      <c r="EW251" s="23"/>
      <c r="EX251" s="42">
        <v>1</v>
      </c>
      <c r="EY251" s="64">
        <f t="shared" si="825"/>
        <v>0.65</v>
      </c>
      <c r="EZ251" s="200">
        <f t="shared" si="740"/>
        <v>36</v>
      </c>
      <c r="FA251" s="199">
        <f t="shared" si="741"/>
        <v>23.4</v>
      </c>
      <c r="FB251" s="23"/>
      <c r="FC251" s="23"/>
      <c r="FD251" s="23"/>
    </row>
    <row r="252" spans="1:160" s="3" customFormat="1">
      <c r="A252" s="8"/>
      <c r="B252" s="19" t="s">
        <v>463</v>
      </c>
      <c r="C252" s="97">
        <v>0.25</v>
      </c>
      <c r="D252" s="98">
        <f t="shared" si="791"/>
        <v>117</v>
      </c>
      <c r="E252" s="126">
        <f t="shared" si="693"/>
        <v>29.25</v>
      </c>
      <c r="F252" s="24"/>
      <c r="G252" s="24">
        <v>6</v>
      </c>
      <c r="H252" s="38">
        <f t="shared" si="826"/>
        <v>1.5</v>
      </c>
      <c r="I252" s="29"/>
      <c r="J252" s="27"/>
      <c r="K252" s="38">
        <f t="shared" si="827"/>
        <v>0</v>
      </c>
      <c r="L252" s="23"/>
      <c r="M252" s="23">
        <v>2</v>
      </c>
      <c r="N252" s="39">
        <f t="shared" si="828"/>
        <v>0.5</v>
      </c>
      <c r="O252" s="23"/>
      <c r="P252" s="23">
        <v>2</v>
      </c>
      <c r="Q252" s="39">
        <f t="shared" si="829"/>
        <v>0.5</v>
      </c>
      <c r="R252" s="23"/>
      <c r="S252" s="23"/>
      <c r="T252" s="39">
        <f t="shared" si="830"/>
        <v>0</v>
      </c>
      <c r="U252" s="23"/>
      <c r="V252" s="23">
        <v>3</v>
      </c>
      <c r="W252" s="39">
        <f t="shared" si="657"/>
        <v>0.75</v>
      </c>
      <c r="X252" s="23"/>
      <c r="Y252" s="23"/>
      <c r="Z252" s="39">
        <f t="shared" si="658"/>
        <v>0</v>
      </c>
      <c r="AA252" s="144"/>
      <c r="AB252" s="144"/>
      <c r="AC252" s="39">
        <f t="shared" si="481"/>
        <v>0</v>
      </c>
      <c r="AD252" s="23"/>
      <c r="AE252" s="23"/>
      <c r="AF252" s="39">
        <f t="shared" si="659"/>
        <v>0</v>
      </c>
      <c r="AG252" s="164"/>
      <c r="AH252" s="119">
        <f t="shared" si="660"/>
        <v>0</v>
      </c>
      <c r="AI252" s="150">
        <f t="shared" si="661"/>
        <v>0</v>
      </c>
      <c r="AJ252" s="23"/>
      <c r="AK252" s="23"/>
      <c r="AL252" s="23"/>
      <c r="AM252" s="23"/>
      <c r="AN252" s="23"/>
      <c r="AO252" s="23"/>
      <c r="AP252" s="23"/>
      <c r="AQ252" s="23">
        <v>2</v>
      </c>
      <c r="AR252" s="39">
        <f t="shared" si="662"/>
        <v>0.5</v>
      </c>
      <c r="AS252" s="24"/>
      <c r="AT252" s="24"/>
      <c r="AU252" s="38">
        <f t="shared" si="663"/>
        <v>0</v>
      </c>
      <c r="AV252" s="226">
        <f t="shared" si="737"/>
        <v>15</v>
      </c>
      <c r="AW252" s="198">
        <f t="shared" si="691"/>
        <v>3.75</v>
      </c>
      <c r="AX252" s="24"/>
      <c r="AY252" s="24">
        <v>2</v>
      </c>
      <c r="AZ252" s="38">
        <f t="shared" si="792"/>
        <v>0.5</v>
      </c>
      <c r="BA252" s="24"/>
      <c r="BB252" s="24">
        <v>6</v>
      </c>
      <c r="BC252" s="38">
        <f t="shared" si="793"/>
        <v>1.5</v>
      </c>
      <c r="BD252" s="24"/>
      <c r="BE252" s="24"/>
      <c r="BF252" s="38">
        <f t="shared" si="794"/>
        <v>0</v>
      </c>
      <c r="BG252" s="24"/>
      <c r="BH252" s="24"/>
      <c r="BI252" s="38">
        <f t="shared" si="795"/>
        <v>0</v>
      </c>
      <c r="BJ252" s="24"/>
      <c r="BK252" s="24">
        <v>3</v>
      </c>
      <c r="BL252" s="38">
        <f t="shared" si="796"/>
        <v>0.75</v>
      </c>
      <c r="BM252" s="24"/>
      <c r="BN252" s="24">
        <v>3</v>
      </c>
      <c r="BO252" s="38">
        <f t="shared" si="797"/>
        <v>0.75</v>
      </c>
      <c r="BP252" s="23"/>
      <c r="BQ252" s="23">
        <v>10</v>
      </c>
      <c r="BR252" s="39">
        <f t="shared" si="798"/>
        <v>2.5</v>
      </c>
      <c r="BS252" s="23"/>
      <c r="BT252" s="23">
        <v>8</v>
      </c>
      <c r="BU252" s="39">
        <f t="shared" si="799"/>
        <v>2</v>
      </c>
      <c r="BV252" s="200">
        <f t="shared" si="738"/>
        <v>32</v>
      </c>
      <c r="BW252" s="198">
        <f t="shared" si="739"/>
        <v>8</v>
      </c>
      <c r="BX252" s="23"/>
      <c r="BY252" s="23"/>
      <c r="BZ252" s="39">
        <f t="shared" si="800"/>
        <v>0</v>
      </c>
      <c r="CA252" s="23"/>
      <c r="CB252" s="23">
        <v>2</v>
      </c>
      <c r="CC252" s="39">
        <f t="shared" si="801"/>
        <v>0.5</v>
      </c>
      <c r="CD252" s="23"/>
      <c r="CE252" s="23">
        <v>6</v>
      </c>
      <c r="CF252" s="39">
        <f t="shared" si="802"/>
        <v>1.5</v>
      </c>
      <c r="CG252" s="23"/>
      <c r="CH252" s="23">
        <v>2</v>
      </c>
      <c r="CI252" s="39">
        <f t="shared" si="803"/>
        <v>0.5</v>
      </c>
      <c r="CJ252" s="23"/>
      <c r="CK252" s="23">
        <v>6</v>
      </c>
      <c r="CL252" s="39">
        <f t="shared" si="804"/>
        <v>1.5</v>
      </c>
      <c r="CM252" s="23"/>
      <c r="CN252" s="23"/>
      <c r="CO252" s="39">
        <f t="shared" si="805"/>
        <v>0</v>
      </c>
      <c r="CP252" s="23"/>
      <c r="CQ252" s="23">
        <v>6</v>
      </c>
      <c r="CR252" s="39">
        <f t="shared" si="806"/>
        <v>1.5</v>
      </c>
      <c r="CS252" s="23"/>
      <c r="CT252" s="23">
        <v>3</v>
      </c>
      <c r="CU252" s="39">
        <f t="shared" si="807"/>
        <v>0.75</v>
      </c>
      <c r="CV252" s="23"/>
      <c r="CW252" s="23"/>
      <c r="CX252" s="39">
        <f t="shared" si="808"/>
        <v>0</v>
      </c>
      <c r="CY252" s="23"/>
      <c r="CZ252" s="23">
        <v>3</v>
      </c>
      <c r="DA252" s="39">
        <f t="shared" si="809"/>
        <v>0.75</v>
      </c>
      <c r="DB252" s="23"/>
      <c r="DC252" s="23"/>
      <c r="DD252" s="39">
        <f t="shared" si="810"/>
        <v>0</v>
      </c>
      <c r="DE252" s="23"/>
      <c r="DF252" s="23"/>
      <c r="DG252" s="39">
        <f t="shared" si="811"/>
        <v>0</v>
      </c>
      <c r="DH252" s="23"/>
      <c r="DI252" s="23">
        <v>2</v>
      </c>
      <c r="DJ252" s="39">
        <f t="shared" si="812"/>
        <v>0.5</v>
      </c>
      <c r="DK252" s="23"/>
      <c r="DL252" s="23">
        <v>2</v>
      </c>
      <c r="DM252" s="39">
        <f t="shared" si="813"/>
        <v>0.5</v>
      </c>
      <c r="DN252" s="23"/>
      <c r="DO252" s="23">
        <v>2</v>
      </c>
      <c r="DP252" s="39">
        <f t="shared" si="814"/>
        <v>0.5</v>
      </c>
      <c r="DQ252" s="23"/>
      <c r="DR252" s="23">
        <v>6</v>
      </c>
      <c r="DS252" s="39">
        <f t="shared" si="815"/>
        <v>1.5</v>
      </c>
      <c r="DT252" s="235">
        <f t="shared" si="692"/>
        <v>37</v>
      </c>
      <c r="DU252" s="198">
        <f t="shared" si="476"/>
        <v>9.25</v>
      </c>
      <c r="DV252" s="23"/>
      <c r="DW252" s="23">
        <v>6</v>
      </c>
      <c r="DX252" s="39">
        <f t="shared" si="816"/>
        <v>1.5</v>
      </c>
      <c r="DY252" s="23"/>
      <c r="DZ252" s="23">
        <v>2</v>
      </c>
      <c r="EA252" s="39">
        <f t="shared" si="817"/>
        <v>0.5</v>
      </c>
      <c r="EB252" s="23"/>
      <c r="EC252" s="23">
        <v>4</v>
      </c>
      <c r="ED252" s="39">
        <f t="shared" si="818"/>
        <v>1</v>
      </c>
      <c r="EE252" s="23"/>
      <c r="EF252" s="23">
        <v>3</v>
      </c>
      <c r="EG252" s="39">
        <f t="shared" si="819"/>
        <v>0.75</v>
      </c>
      <c r="EH252" s="23"/>
      <c r="EI252" s="23">
        <v>2</v>
      </c>
      <c r="EJ252" s="39">
        <f t="shared" si="820"/>
        <v>0.5</v>
      </c>
      <c r="EK252" s="23"/>
      <c r="EL252" s="23">
        <v>3</v>
      </c>
      <c r="EM252" s="39">
        <f t="shared" si="821"/>
        <v>0.75</v>
      </c>
      <c r="EN252" s="23"/>
      <c r="EO252" s="23">
        <v>3</v>
      </c>
      <c r="EP252" s="39">
        <f t="shared" si="822"/>
        <v>0.75</v>
      </c>
      <c r="EQ252" s="23"/>
      <c r="ER252" s="23">
        <v>4</v>
      </c>
      <c r="ES252" s="39">
        <f t="shared" si="823"/>
        <v>1</v>
      </c>
      <c r="ET252" s="23"/>
      <c r="EU252" s="23">
        <v>4</v>
      </c>
      <c r="EV252" s="39">
        <f t="shared" si="824"/>
        <v>1</v>
      </c>
      <c r="EW252" s="23"/>
      <c r="EX252" s="42">
        <v>2</v>
      </c>
      <c r="EY252" s="64">
        <f t="shared" si="825"/>
        <v>0.5</v>
      </c>
      <c r="EZ252" s="200">
        <f t="shared" si="740"/>
        <v>33</v>
      </c>
      <c r="FA252" s="199">
        <f t="shared" si="741"/>
        <v>8.25</v>
      </c>
      <c r="FB252" s="23"/>
      <c r="FC252" s="23"/>
      <c r="FD252" s="23"/>
    </row>
    <row r="253" spans="1:160" s="3" customFormat="1">
      <c r="A253" s="8"/>
      <c r="B253" s="19" t="s">
        <v>192</v>
      </c>
      <c r="C253" s="97">
        <v>5.8</v>
      </c>
      <c r="D253" s="98">
        <f t="shared" si="791"/>
        <v>22</v>
      </c>
      <c r="E253" s="126">
        <f t="shared" si="693"/>
        <v>127.6</v>
      </c>
      <c r="F253" s="24"/>
      <c r="G253" s="24">
        <v>1</v>
      </c>
      <c r="H253" s="38">
        <f t="shared" si="826"/>
        <v>5.8</v>
      </c>
      <c r="I253" s="29"/>
      <c r="J253" s="27"/>
      <c r="K253" s="38">
        <f t="shared" si="827"/>
        <v>0</v>
      </c>
      <c r="L253" s="23"/>
      <c r="M253" s="23">
        <v>1</v>
      </c>
      <c r="N253" s="39">
        <f t="shared" si="828"/>
        <v>5.8</v>
      </c>
      <c r="O253" s="23"/>
      <c r="P253" s="23"/>
      <c r="Q253" s="39">
        <f t="shared" si="829"/>
        <v>0</v>
      </c>
      <c r="R253" s="23"/>
      <c r="S253" s="23"/>
      <c r="T253" s="39">
        <f t="shared" si="830"/>
        <v>0</v>
      </c>
      <c r="U253" s="23"/>
      <c r="V253" s="23">
        <v>1</v>
      </c>
      <c r="W253" s="39">
        <f t="shared" si="657"/>
        <v>5.8</v>
      </c>
      <c r="X253" s="23"/>
      <c r="Y253" s="23">
        <v>1</v>
      </c>
      <c r="Z253" s="39">
        <f t="shared" si="658"/>
        <v>5.8</v>
      </c>
      <c r="AA253" s="144"/>
      <c r="AB253" s="144"/>
      <c r="AC253" s="39">
        <f t="shared" si="481"/>
        <v>0</v>
      </c>
      <c r="AD253" s="23"/>
      <c r="AE253" s="23"/>
      <c r="AF253" s="39">
        <f t="shared" si="659"/>
        <v>0</v>
      </c>
      <c r="AG253" s="164"/>
      <c r="AH253" s="119">
        <v>1</v>
      </c>
      <c r="AI253" s="150">
        <f t="shared" si="661"/>
        <v>5.8</v>
      </c>
      <c r="AJ253" s="23"/>
      <c r="AK253" s="23"/>
      <c r="AL253" s="23"/>
      <c r="AM253" s="23"/>
      <c r="AN253" s="23"/>
      <c r="AO253" s="23"/>
      <c r="AP253" s="23"/>
      <c r="AQ253" s="23">
        <v>1</v>
      </c>
      <c r="AR253" s="39">
        <f t="shared" si="662"/>
        <v>5.8</v>
      </c>
      <c r="AS253" s="24"/>
      <c r="AT253" s="24"/>
      <c r="AU253" s="38">
        <f t="shared" si="663"/>
        <v>0</v>
      </c>
      <c r="AV253" s="226">
        <f t="shared" si="737"/>
        <v>5</v>
      </c>
      <c r="AW253" s="198">
        <f t="shared" si="691"/>
        <v>30</v>
      </c>
      <c r="AX253" s="24"/>
      <c r="AY253" s="24">
        <v>1</v>
      </c>
      <c r="AZ253" s="38">
        <f t="shared" si="792"/>
        <v>5.8</v>
      </c>
      <c r="BA253" s="24"/>
      <c r="BB253" s="24"/>
      <c r="BC253" s="38">
        <f t="shared" si="793"/>
        <v>0</v>
      </c>
      <c r="BD253" s="24"/>
      <c r="BE253" s="24"/>
      <c r="BF253" s="38">
        <f t="shared" si="794"/>
        <v>0</v>
      </c>
      <c r="BG253" s="24"/>
      <c r="BH253" s="24">
        <v>1</v>
      </c>
      <c r="BI253" s="38">
        <f t="shared" si="795"/>
        <v>5.8</v>
      </c>
      <c r="BJ253" s="24"/>
      <c r="BK253" s="24"/>
      <c r="BL253" s="38">
        <f t="shared" si="796"/>
        <v>0</v>
      </c>
      <c r="BM253" s="24"/>
      <c r="BN253" s="24"/>
      <c r="BO253" s="38">
        <f t="shared" si="797"/>
        <v>0</v>
      </c>
      <c r="BP253" s="23"/>
      <c r="BQ253" s="23">
        <v>3</v>
      </c>
      <c r="BR253" s="39">
        <f t="shared" si="798"/>
        <v>17.399999999999999</v>
      </c>
      <c r="BS253" s="23"/>
      <c r="BT253" s="23">
        <v>2</v>
      </c>
      <c r="BU253" s="39">
        <f t="shared" si="799"/>
        <v>11.6</v>
      </c>
      <c r="BV253" s="200">
        <f t="shared" si="738"/>
        <v>7</v>
      </c>
      <c r="BW253" s="198">
        <f t="shared" si="739"/>
        <v>40.599999999999994</v>
      </c>
      <c r="BX253" s="23"/>
      <c r="BY253" s="23"/>
      <c r="BZ253" s="39">
        <f t="shared" si="800"/>
        <v>0</v>
      </c>
      <c r="CA253" s="23"/>
      <c r="CB253" s="23"/>
      <c r="CC253" s="39">
        <f t="shared" si="801"/>
        <v>0</v>
      </c>
      <c r="CD253" s="23"/>
      <c r="CE253" s="23">
        <v>3</v>
      </c>
      <c r="CF253" s="39">
        <f t="shared" si="802"/>
        <v>17.399999999999999</v>
      </c>
      <c r="CG253" s="23"/>
      <c r="CH253" s="23"/>
      <c r="CI253" s="39">
        <f t="shared" si="803"/>
        <v>0</v>
      </c>
      <c r="CJ253" s="23"/>
      <c r="CK253" s="23">
        <v>1</v>
      </c>
      <c r="CL253" s="39">
        <f t="shared" si="804"/>
        <v>5.8</v>
      </c>
      <c r="CM253" s="23"/>
      <c r="CN253" s="23">
        <v>1</v>
      </c>
      <c r="CO253" s="39">
        <f t="shared" si="805"/>
        <v>5.8</v>
      </c>
      <c r="CP253" s="23"/>
      <c r="CQ253" s="23"/>
      <c r="CR253" s="39">
        <f t="shared" si="806"/>
        <v>0</v>
      </c>
      <c r="CS253" s="23"/>
      <c r="CT253" s="23"/>
      <c r="CU253" s="39">
        <f t="shared" si="807"/>
        <v>0</v>
      </c>
      <c r="CV253" s="23"/>
      <c r="CW253" s="23"/>
      <c r="CX253" s="39">
        <f t="shared" si="808"/>
        <v>0</v>
      </c>
      <c r="CY253" s="23"/>
      <c r="CZ253" s="23">
        <v>1</v>
      </c>
      <c r="DA253" s="39">
        <f t="shared" si="809"/>
        <v>5.8</v>
      </c>
      <c r="DB253" s="23"/>
      <c r="DC253" s="23"/>
      <c r="DD253" s="39">
        <f t="shared" si="810"/>
        <v>0</v>
      </c>
      <c r="DE253" s="23"/>
      <c r="DF253" s="23">
        <v>1</v>
      </c>
      <c r="DG253" s="39">
        <f t="shared" si="811"/>
        <v>5.8</v>
      </c>
      <c r="DH253" s="23"/>
      <c r="DI253" s="23"/>
      <c r="DJ253" s="39">
        <f t="shared" si="812"/>
        <v>0</v>
      </c>
      <c r="DK253" s="23"/>
      <c r="DL253" s="23"/>
      <c r="DM253" s="39">
        <f t="shared" si="813"/>
        <v>0</v>
      </c>
      <c r="DN253" s="23"/>
      <c r="DO253" s="23"/>
      <c r="DP253" s="39">
        <f t="shared" si="814"/>
        <v>0</v>
      </c>
      <c r="DQ253" s="23"/>
      <c r="DR253" s="23">
        <v>1</v>
      </c>
      <c r="DS253" s="39">
        <f t="shared" si="815"/>
        <v>5.8</v>
      </c>
      <c r="DT253" s="235">
        <f t="shared" si="692"/>
        <v>8</v>
      </c>
      <c r="DU253" s="198">
        <f t="shared" si="476"/>
        <v>46.399999999999991</v>
      </c>
      <c r="DV253" s="23"/>
      <c r="DW253" s="23"/>
      <c r="DX253" s="39">
        <f t="shared" si="816"/>
        <v>0</v>
      </c>
      <c r="DY253" s="23"/>
      <c r="DZ253" s="23"/>
      <c r="EA253" s="39">
        <f t="shared" si="817"/>
        <v>0</v>
      </c>
      <c r="EB253" s="23"/>
      <c r="EC253" s="23"/>
      <c r="ED253" s="39">
        <f t="shared" si="818"/>
        <v>0</v>
      </c>
      <c r="EE253" s="23"/>
      <c r="EF253" s="23"/>
      <c r="EG253" s="39">
        <f t="shared" si="819"/>
        <v>0</v>
      </c>
      <c r="EH253" s="23"/>
      <c r="EI253" s="23"/>
      <c r="EJ253" s="39">
        <f t="shared" si="820"/>
        <v>0</v>
      </c>
      <c r="EK253" s="23"/>
      <c r="EL253" s="23"/>
      <c r="EM253" s="39">
        <f t="shared" si="821"/>
        <v>0</v>
      </c>
      <c r="EN253" s="23"/>
      <c r="EO253" s="23"/>
      <c r="EP253" s="39">
        <f t="shared" si="822"/>
        <v>0</v>
      </c>
      <c r="EQ253" s="23"/>
      <c r="ER253" s="23"/>
      <c r="ES253" s="39">
        <f t="shared" si="823"/>
        <v>0</v>
      </c>
      <c r="ET253" s="23"/>
      <c r="EU253" s="23">
        <v>1</v>
      </c>
      <c r="EV253" s="39">
        <f t="shared" si="824"/>
        <v>5.8</v>
      </c>
      <c r="EW253" s="23"/>
      <c r="EX253" s="42"/>
      <c r="EY253" s="64">
        <f t="shared" si="825"/>
        <v>0</v>
      </c>
      <c r="EZ253" s="200">
        <f t="shared" si="740"/>
        <v>1</v>
      </c>
      <c r="FA253" s="199">
        <f t="shared" si="741"/>
        <v>5.8</v>
      </c>
      <c r="FB253" s="23"/>
      <c r="FC253" s="23"/>
      <c r="FD253" s="23"/>
    </row>
    <row r="254" spans="1:160" s="3" customFormat="1">
      <c r="A254" s="8"/>
      <c r="B254" s="19" t="s">
        <v>177</v>
      </c>
      <c r="C254" s="97">
        <v>0.4</v>
      </c>
      <c r="D254" s="98">
        <f t="shared" si="791"/>
        <v>104</v>
      </c>
      <c r="E254" s="126">
        <f t="shared" si="693"/>
        <v>41.6</v>
      </c>
      <c r="F254" s="24"/>
      <c r="G254" s="24">
        <v>2</v>
      </c>
      <c r="H254" s="38">
        <f t="shared" si="826"/>
        <v>0.8</v>
      </c>
      <c r="I254" s="29"/>
      <c r="J254" s="27">
        <v>2</v>
      </c>
      <c r="K254" s="38">
        <f t="shared" si="827"/>
        <v>0.8</v>
      </c>
      <c r="L254" s="23"/>
      <c r="M254" s="23">
        <v>4</v>
      </c>
      <c r="N254" s="39">
        <f t="shared" si="828"/>
        <v>1.6</v>
      </c>
      <c r="O254" s="23"/>
      <c r="P254" s="23">
        <v>2</v>
      </c>
      <c r="Q254" s="39">
        <f t="shared" si="829"/>
        <v>0.8</v>
      </c>
      <c r="R254" s="23"/>
      <c r="S254" s="23"/>
      <c r="T254" s="39">
        <f t="shared" si="830"/>
        <v>0</v>
      </c>
      <c r="U254" s="23"/>
      <c r="V254" s="23">
        <v>4</v>
      </c>
      <c r="W254" s="39">
        <f t="shared" si="657"/>
        <v>1.6</v>
      </c>
      <c r="X254" s="23"/>
      <c r="Y254" s="23">
        <v>1</v>
      </c>
      <c r="Z254" s="39">
        <f t="shared" si="658"/>
        <v>0.4</v>
      </c>
      <c r="AA254" s="144"/>
      <c r="AB254" s="144">
        <v>3</v>
      </c>
      <c r="AC254" s="39">
        <f t="shared" si="481"/>
        <v>1.2000000000000002</v>
      </c>
      <c r="AD254" s="23"/>
      <c r="AE254" s="23">
        <v>3</v>
      </c>
      <c r="AF254" s="39">
        <f t="shared" si="659"/>
        <v>1.2000000000000002</v>
      </c>
      <c r="AG254" s="164"/>
      <c r="AH254" s="119">
        <v>2</v>
      </c>
      <c r="AI254" s="150">
        <f t="shared" si="661"/>
        <v>0.8</v>
      </c>
      <c r="AJ254" s="23"/>
      <c r="AK254" s="23"/>
      <c r="AL254" s="23"/>
      <c r="AM254" s="23"/>
      <c r="AN254" s="23"/>
      <c r="AO254" s="23"/>
      <c r="AP254" s="23"/>
      <c r="AQ254" s="23">
        <v>1</v>
      </c>
      <c r="AR254" s="39">
        <f t="shared" si="662"/>
        <v>0.4</v>
      </c>
      <c r="AS254" s="24"/>
      <c r="AT254" s="24"/>
      <c r="AU254" s="38">
        <f t="shared" si="663"/>
        <v>0</v>
      </c>
      <c r="AV254" s="226">
        <f t="shared" si="737"/>
        <v>19</v>
      </c>
      <c r="AW254" s="198">
        <f t="shared" si="691"/>
        <v>10.800000000000002</v>
      </c>
      <c r="AX254" s="24"/>
      <c r="AY254" s="24">
        <v>1</v>
      </c>
      <c r="AZ254" s="38">
        <f t="shared" si="792"/>
        <v>0.4</v>
      </c>
      <c r="BA254" s="24"/>
      <c r="BB254" s="24">
        <v>6</v>
      </c>
      <c r="BC254" s="38">
        <f t="shared" si="793"/>
        <v>2.4000000000000004</v>
      </c>
      <c r="BD254" s="24"/>
      <c r="BE254" s="24">
        <v>3</v>
      </c>
      <c r="BF254" s="38">
        <f t="shared" si="794"/>
        <v>1.2000000000000002</v>
      </c>
      <c r="BG254" s="24"/>
      <c r="BH254" s="24">
        <v>8</v>
      </c>
      <c r="BI254" s="38">
        <f t="shared" si="795"/>
        <v>3.2</v>
      </c>
      <c r="BJ254" s="24"/>
      <c r="BK254" s="24">
        <v>3</v>
      </c>
      <c r="BL254" s="38">
        <f t="shared" si="796"/>
        <v>1.2000000000000002</v>
      </c>
      <c r="BM254" s="24"/>
      <c r="BN254" s="24">
        <v>2</v>
      </c>
      <c r="BO254" s="38">
        <f t="shared" si="797"/>
        <v>0.8</v>
      </c>
      <c r="BP254" s="23"/>
      <c r="BQ254" s="23">
        <v>10</v>
      </c>
      <c r="BR254" s="39">
        <f t="shared" si="798"/>
        <v>4</v>
      </c>
      <c r="BS254" s="23"/>
      <c r="BT254" s="23">
        <v>8</v>
      </c>
      <c r="BU254" s="39">
        <f t="shared" si="799"/>
        <v>3.2</v>
      </c>
      <c r="BV254" s="200">
        <f t="shared" si="738"/>
        <v>41</v>
      </c>
      <c r="BW254" s="198">
        <f t="shared" si="739"/>
        <v>16.399999999999999</v>
      </c>
      <c r="BX254" s="23"/>
      <c r="BY254" s="23">
        <v>1</v>
      </c>
      <c r="BZ254" s="39">
        <f t="shared" si="800"/>
        <v>0.4</v>
      </c>
      <c r="CA254" s="23"/>
      <c r="CB254" s="23"/>
      <c r="CC254" s="39">
        <f t="shared" si="801"/>
        <v>0</v>
      </c>
      <c r="CD254" s="23"/>
      <c r="CE254" s="23">
        <v>6</v>
      </c>
      <c r="CF254" s="39">
        <f t="shared" si="802"/>
        <v>2.4000000000000004</v>
      </c>
      <c r="CG254" s="23"/>
      <c r="CH254" s="23"/>
      <c r="CI254" s="39">
        <f t="shared" si="803"/>
        <v>0</v>
      </c>
      <c r="CJ254" s="23"/>
      <c r="CK254" s="23">
        <v>2</v>
      </c>
      <c r="CL254" s="39">
        <f t="shared" si="804"/>
        <v>0.8</v>
      </c>
      <c r="CM254" s="23"/>
      <c r="CN254" s="23">
        <v>1</v>
      </c>
      <c r="CO254" s="39">
        <f t="shared" si="805"/>
        <v>0.4</v>
      </c>
      <c r="CP254" s="23"/>
      <c r="CQ254" s="23">
        <v>2</v>
      </c>
      <c r="CR254" s="39">
        <f t="shared" si="806"/>
        <v>0.8</v>
      </c>
      <c r="CS254" s="23"/>
      <c r="CT254" s="23">
        <v>2</v>
      </c>
      <c r="CU254" s="39">
        <f t="shared" si="807"/>
        <v>0.8</v>
      </c>
      <c r="CV254" s="23"/>
      <c r="CW254" s="23"/>
      <c r="CX254" s="39">
        <f t="shared" si="808"/>
        <v>0</v>
      </c>
      <c r="CY254" s="23"/>
      <c r="CZ254" s="23">
        <v>1</v>
      </c>
      <c r="DA254" s="39">
        <f t="shared" si="809"/>
        <v>0.4</v>
      </c>
      <c r="DB254" s="23"/>
      <c r="DC254" s="23">
        <v>1</v>
      </c>
      <c r="DD254" s="39">
        <f t="shared" si="810"/>
        <v>0.4</v>
      </c>
      <c r="DE254" s="23"/>
      <c r="DF254" s="23">
        <v>2</v>
      </c>
      <c r="DG254" s="39">
        <f t="shared" si="811"/>
        <v>0.8</v>
      </c>
      <c r="DH254" s="23"/>
      <c r="DI254" s="23">
        <v>1</v>
      </c>
      <c r="DJ254" s="39">
        <f t="shared" si="812"/>
        <v>0.4</v>
      </c>
      <c r="DK254" s="23"/>
      <c r="DL254" s="23">
        <v>1</v>
      </c>
      <c r="DM254" s="39">
        <f t="shared" si="813"/>
        <v>0.4</v>
      </c>
      <c r="DN254" s="23"/>
      <c r="DO254" s="23">
        <v>1</v>
      </c>
      <c r="DP254" s="39">
        <f t="shared" si="814"/>
        <v>0.4</v>
      </c>
      <c r="DQ254" s="23"/>
      <c r="DR254" s="23">
        <v>3</v>
      </c>
      <c r="DS254" s="39">
        <f t="shared" si="815"/>
        <v>1.2000000000000002</v>
      </c>
      <c r="DT254" s="235">
        <f t="shared" si="692"/>
        <v>22</v>
      </c>
      <c r="DU254" s="198">
        <f t="shared" si="476"/>
        <v>8.8000000000000025</v>
      </c>
      <c r="DV254" s="23"/>
      <c r="DW254" s="23">
        <v>3</v>
      </c>
      <c r="DX254" s="39">
        <f t="shared" si="816"/>
        <v>1.2000000000000002</v>
      </c>
      <c r="DY254" s="23"/>
      <c r="DZ254" s="23">
        <v>3</v>
      </c>
      <c r="EA254" s="39">
        <f t="shared" si="817"/>
        <v>1.2000000000000002</v>
      </c>
      <c r="EB254" s="23"/>
      <c r="EC254" s="23">
        <v>1</v>
      </c>
      <c r="ED254" s="39">
        <f t="shared" si="818"/>
        <v>0.4</v>
      </c>
      <c r="EE254" s="23"/>
      <c r="EF254" s="23">
        <v>1</v>
      </c>
      <c r="EG254" s="39">
        <f t="shared" si="819"/>
        <v>0.4</v>
      </c>
      <c r="EH254" s="23"/>
      <c r="EI254" s="23">
        <v>2</v>
      </c>
      <c r="EJ254" s="39">
        <f t="shared" si="820"/>
        <v>0.8</v>
      </c>
      <c r="EK254" s="23"/>
      <c r="EL254" s="23">
        <v>1</v>
      </c>
      <c r="EM254" s="39">
        <f t="shared" si="821"/>
        <v>0.4</v>
      </c>
      <c r="EN254" s="23"/>
      <c r="EO254" s="23">
        <v>1</v>
      </c>
      <c r="EP254" s="39">
        <f t="shared" si="822"/>
        <v>0.4</v>
      </c>
      <c r="EQ254" s="23"/>
      <c r="ER254" s="23">
        <v>2</v>
      </c>
      <c r="ES254" s="39">
        <f t="shared" si="823"/>
        <v>0.8</v>
      </c>
      <c r="ET254" s="23"/>
      <c r="EU254" s="23">
        <v>2</v>
      </c>
      <c r="EV254" s="39">
        <f t="shared" si="824"/>
        <v>0.8</v>
      </c>
      <c r="EW254" s="23"/>
      <c r="EX254" s="42">
        <v>1</v>
      </c>
      <c r="EY254" s="64">
        <f t="shared" si="825"/>
        <v>0.4</v>
      </c>
      <c r="EZ254" s="200">
        <f t="shared" si="740"/>
        <v>17</v>
      </c>
      <c r="FA254" s="199">
        <f t="shared" si="741"/>
        <v>6.8</v>
      </c>
      <c r="FB254" s="23"/>
      <c r="FC254" s="23"/>
      <c r="FD254" s="23"/>
    </row>
    <row r="255" spans="1:160" s="3" customFormat="1">
      <c r="A255" s="8"/>
      <c r="B255" s="19" t="s">
        <v>178</v>
      </c>
      <c r="C255" s="97">
        <v>1.26</v>
      </c>
      <c r="D255" s="98">
        <f t="shared" si="791"/>
        <v>227</v>
      </c>
      <c r="E255" s="126">
        <f t="shared" si="693"/>
        <v>286.02</v>
      </c>
      <c r="F255" s="24"/>
      <c r="G255" s="24">
        <v>2</v>
      </c>
      <c r="H255" s="38">
        <f t="shared" si="826"/>
        <v>2.52</v>
      </c>
      <c r="I255" s="29">
        <v>3</v>
      </c>
      <c r="J255" s="27">
        <v>12</v>
      </c>
      <c r="K255" s="38">
        <f t="shared" si="827"/>
        <v>15.120000000000001</v>
      </c>
      <c r="L255" s="23"/>
      <c r="M255" s="23">
        <v>4</v>
      </c>
      <c r="N255" s="39">
        <f t="shared" si="828"/>
        <v>5.04</v>
      </c>
      <c r="O255" s="23">
        <v>1</v>
      </c>
      <c r="P255" s="23">
        <v>6</v>
      </c>
      <c r="Q255" s="39">
        <f t="shared" si="829"/>
        <v>7.5600000000000005</v>
      </c>
      <c r="R255" s="23"/>
      <c r="S255" s="23"/>
      <c r="T255" s="39">
        <f t="shared" si="830"/>
        <v>0</v>
      </c>
      <c r="U255" s="23"/>
      <c r="V255" s="23">
        <v>6</v>
      </c>
      <c r="W255" s="39">
        <f t="shared" si="657"/>
        <v>7.5600000000000005</v>
      </c>
      <c r="X255" s="23"/>
      <c r="Y255" s="23">
        <v>3</v>
      </c>
      <c r="Z255" s="39">
        <f t="shared" si="658"/>
        <v>3.7800000000000002</v>
      </c>
      <c r="AA255" s="144"/>
      <c r="AB255" s="144">
        <v>2</v>
      </c>
      <c r="AC255" s="39">
        <f t="shared" si="481"/>
        <v>2.52</v>
      </c>
      <c r="AD255" s="23">
        <v>1</v>
      </c>
      <c r="AE255" s="23">
        <f>AD255*12</f>
        <v>12</v>
      </c>
      <c r="AF255" s="39">
        <f t="shared" si="659"/>
        <v>15.120000000000001</v>
      </c>
      <c r="AG255" s="164"/>
      <c r="AH255" s="119">
        <v>1</v>
      </c>
      <c r="AI255" s="150">
        <f t="shared" si="661"/>
        <v>1.26</v>
      </c>
      <c r="AJ255" s="23"/>
      <c r="AK255" s="23"/>
      <c r="AL255" s="23"/>
      <c r="AM255" s="23"/>
      <c r="AN255" s="23"/>
      <c r="AO255" s="23"/>
      <c r="AP255" s="23"/>
      <c r="AQ255" s="23">
        <v>1</v>
      </c>
      <c r="AR255" s="39">
        <f t="shared" si="662"/>
        <v>1.26</v>
      </c>
      <c r="AS255" s="24"/>
      <c r="AT255" s="24">
        <v>1</v>
      </c>
      <c r="AU255" s="38">
        <f t="shared" si="663"/>
        <v>1.26</v>
      </c>
      <c r="AV255" s="226">
        <f t="shared" si="737"/>
        <v>47</v>
      </c>
      <c r="AW255" s="198">
        <f t="shared" si="691"/>
        <v>62.74</v>
      </c>
      <c r="AX255" s="24"/>
      <c r="AY255" s="24">
        <v>2</v>
      </c>
      <c r="AZ255" s="38">
        <f t="shared" si="792"/>
        <v>2.52</v>
      </c>
      <c r="BA255" s="24"/>
      <c r="BB255" s="22">
        <v>10</v>
      </c>
      <c r="BC255" s="38">
        <f t="shared" si="793"/>
        <v>12.6</v>
      </c>
      <c r="BD255" s="24"/>
      <c r="BE255" s="24">
        <v>6</v>
      </c>
      <c r="BF255" s="38">
        <f t="shared" si="794"/>
        <v>7.5600000000000005</v>
      </c>
      <c r="BG255" s="24"/>
      <c r="BH255" s="24">
        <v>12</v>
      </c>
      <c r="BI255" s="38">
        <f t="shared" si="795"/>
        <v>15.120000000000001</v>
      </c>
      <c r="BJ255" s="24"/>
      <c r="BK255" s="24">
        <v>8</v>
      </c>
      <c r="BL255" s="38">
        <f t="shared" si="796"/>
        <v>10.08</v>
      </c>
      <c r="BM255" s="24"/>
      <c r="BN255" s="24">
        <v>10</v>
      </c>
      <c r="BO255" s="38">
        <f t="shared" si="797"/>
        <v>12.6</v>
      </c>
      <c r="BP255" s="23"/>
      <c r="BQ255" s="23">
        <v>15</v>
      </c>
      <c r="BR255" s="39">
        <f t="shared" si="798"/>
        <v>18.899999999999999</v>
      </c>
      <c r="BS255" s="23">
        <v>3</v>
      </c>
      <c r="BT255" s="23">
        <v>36</v>
      </c>
      <c r="BU255" s="39">
        <f t="shared" si="799"/>
        <v>45.36</v>
      </c>
      <c r="BV255" s="200">
        <f t="shared" si="738"/>
        <v>99</v>
      </c>
      <c r="BW255" s="198">
        <f t="shared" si="739"/>
        <v>124.73999999999998</v>
      </c>
      <c r="BX255" s="23"/>
      <c r="BY255" s="23">
        <v>2</v>
      </c>
      <c r="BZ255" s="39">
        <f t="shared" si="800"/>
        <v>2.52</v>
      </c>
      <c r="CA255" s="23"/>
      <c r="CB255" s="23">
        <v>1</v>
      </c>
      <c r="CC255" s="39">
        <f t="shared" si="801"/>
        <v>1.26</v>
      </c>
      <c r="CD255" s="23"/>
      <c r="CE255" s="23">
        <v>12</v>
      </c>
      <c r="CF255" s="39">
        <f t="shared" si="802"/>
        <v>15.120000000000001</v>
      </c>
      <c r="CG255" s="23"/>
      <c r="CH255" s="23">
        <v>1</v>
      </c>
      <c r="CI255" s="39">
        <f t="shared" si="803"/>
        <v>1.26</v>
      </c>
      <c r="CJ255" s="23"/>
      <c r="CK255" s="23">
        <v>6</v>
      </c>
      <c r="CL255" s="39">
        <f t="shared" si="804"/>
        <v>7.5600000000000005</v>
      </c>
      <c r="CM255" s="23"/>
      <c r="CN255" s="23">
        <v>2</v>
      </c>
      <c r="CO255" s="39">
        <f t="shared" si="805"/>
        <v>2.52</v>
      </c>
      <c r="CP255" s="23"/>
      <c r="CQ255" s="23">
        <v>8</v>
      </c>
      <c r="CR255" s="39">
        <f t="shared" si="806"/>
        <v>10.08</v>
      </c>
      <c r="CS255" s="23"/>
      <c r="CT255" s="23">
        <v>6</v>
      </c>
      <c r="CU255" s="39">
        <f t="shared" si="807"/>
        <v>7.5600000000000005</v>
      </c>
      <c r="CV255" s="23"/>
      <c r="CW255" s="23"/>
      <c r="CX255" s="39">
        <f t="shared" si="808"/>
        <v>0</v>
      </c>
      <c r="CY255" s="23"/>
      <c r="CZ255" s="23">
        <v>2</v>
      </c>
      <c r="DA255" s="39">
        <f t="shared" si="809"/>
        <v>2.52</v>
      </c>
      <c r="DB255" s="23"/>
      <c r="DC255" s="23">
        <v>2</v>
      </c>
      <c r="DD255" s="39">
        <f t="shared" si="810"/>
        <v>2.52</v>
      </c>
      <c r="DE255" s="23"/>
      <c r="DF255" s="23">
        <v>6</v>
      </c>
      <c r="DG255" s="39">
        <f t="shared" si="811"/>
        <v>7.5600000000000005</v>
      </c>
      <c r="DH255" s="23"/>
      <c r="DI255" s="23">
        <v>1</v>
      </c>
      <c r="DJ255" s="39">
        <f t="shared" si="812"/>
        <v>1.26</v>
      </c>
      <c r="DK255" s="23"/>
      <c r="DL255" s="23">
        <v>2</v>
      </c>
      <c r="DM255" s="39">
        <f t="shared" si="813"/>
        <v>2.52</v>
      </c>
      <c r="DN255" s="23"/>
      <c r="DO255" s="23">
        <v>2</v>
      </c>
      <c r="DP255" s="39">
        <f t="shared" si="814"/>
        <v>2.52</v>
      </c>
      <c r="DQ255" s="23">
        <v>1</v>
      </c>
      <c r="DR255" s="23">
        <v>12</v>
      </c>
      <c r="DS255" s="39">
        <f t="shared" si="815"/>
        <v>15.120000000000001</v>
      </c>
      <c r="DT255" s="235">
        <f t="shared" si="692"/>
        <v>59</v>
      </c>
      <c r="DU255" s="198">
        <f t="shared" si="476"/>
        <v>74.340000000000018</v>
      </c>
      <c r="DV255" s="23"/>
      <c r="DW255" s="23">
        <v>3</v>
      </c>
      <c r="DX255" s="39">
        <f t="shared" si="816"/>
        <v>3.7800000000000002</v>
      </c>
      <c r="DY255" s="23"/>
      <c r="DZ255" s="23">
        <v>4</v>
      </c>
      <c r="EA255" s="39">
        <f t="shared" si="817"/>
        <v>5.04</v>
      </c>
      <c r="EB255" s="23"/>
      <c r="EC255" s="23">
        <v>2</v>
      </c>
      <c r="ED255" s="39">
        <f t="shared" si="818"/>
        <v>2.52</v>
      </c>
      <c r="EE255" s="23"/>
      <c r="EF255" s="23">
        <v>1</v>
      </c>
      <c r="EG255" s="39">
        <f t="shared" si="819"/>
        <v>1.26</v>
      </c>
      <c r="EH255" s="23"/>
      <c r="EI255" s="23">
        <v>2</v>
      </c>
      <c r="EJ255" s="39">
        <f t="shared" si="820"/>
        <v>2.52</v>
      </c>
      <c r="EK255" s="23"/>
      <c r="EL255" s="23">
        <v>1</v>
      </c>
      <c r="EM255" s="39">
        <f t="shared" si="821"/>
        <v>1.26</v>
      </c>
      <c r="EN255" s="23"/>
      <c r="EO255" s="23"/>
      <c r="EP255" s="39">
        <f t="shared" si="822"/>
        <v>0</v>
      </c>
      <c r="EQ255" s="23"/>
      <c r="ER255" s="23">
        <v>1</v>
      </c>
      <c r="ES255" s="39">
        <f t="shared" si="823"/>
        <v>1.26</v>
      </c>
      <c r="ET255" s="23"/>
      <c r="EU255" s="23">
        <v>4</v>
      </c>
      <c r="EV255" s="39">
        <f t="shared" si="824"/>
        <v>5.04</v>
      </c>
      <c r="EW255" s="23"/>
      <c r="EX255" s="42">
        <v>1</v>
      </c>
      <c r="EY255" s="64">
        <f t="shared" si="825"/>
        <v>1.26</v>
      </c>
      <c r="EZ255" s="200">
        <f t="shared" si="740"/>
        <v>19</v>
      </c>
      <c r="FA255" s="199">
        <f t="shared" si="741"/>
        <v>23.94</v>
      </c>
      <c r="FB255" s="23"/>
      <c r="FC255" s="23"/>
      <c r="FD255" s="23"/>
    </row>
    <row r="256" spans="1:160" s="3" customFormat="1">
      <c r="A256" s="8"/>
      <c r="B256" s="19" t="s">
        <v>179</v>
      </c>
      <c r="C256" s="97">
        <v>0.75</v>
      </c>
      <c r="D256" s="98">
        <f t="shared" si="791"/>
        <v>246</v>
      </c>
      <c r="E256" s="126">
        <f t="shared" si="693"/>
        <v>184.5</v>
      </c>
      <c r="F256" s="24"/>
      <c r="G256" s="24">
        <v>3</v>
      </c>
      <c r="H256" s="38">
        <f t="shared" si="826"/>
        <v>2.25</v>
      </c>
      <c r="I256" s="29">
        <v>2</v>
      </c>
      <c r="J256" s="29">
        <v>5</v>
      </c>
      <c r="K256" s="38">
        <f t="shared" si="827"/>
        <v>3.75</v>
      </c>
      <c r="L256" s="23"/>
      <c r="M256" s="23">
        <v>4</v>
      </c>
      <c r="N256" s="39">
        <f t="shared" si="828"/>
        <v>3</v>
      </c>
      <c r="O256" s="23"/>
      <c r="P256" s="21">
        <v>2</v>
      </c>
      <c r="Q256" s="39">
        <f t="shared" si="829"/>
        <v>1.5</v>
      </c>
      <c r="R256" s="23"/>
      <c r="S256" s="23">
        <v>1</v>
      </c>
      <c r="T256" s="39">
        <f t="shared" si="830"/>
        <v>0.75</v>
      </c>
      <c r="U256" s="23"/>
      <c r="V256" s="21">
        <v>6</v>
      </c>
      <c r="W256" s="39">
        <f t="shared" si="657"/>
        <v>4.5</v>
      </c>
      <c r="X256" s="23"/>
      <c r="Y256" s="23">
        <v>2</v>
      </c>
      <c r="Z256" s="39">
        <f t="shared" si="658"/>
        <v>1.5</v>
      </c>
      <c r="AA256" s="144"/>
      <c r="AB256" s="144">
        <v>1</v>
      </c>
      <c r="AC256" s="39">
        <f t="shared" si="481"/>
        <v>0.75</v>
      </c>
      <c r="AD256" s="23">
        <v>1</v>
      </c>
      <c r="AE256" s="23">
        <f>AD256*12</f>
        <v>12</v>
      </c>
      <c r="AF256" s="39">
        <f t="shared" si="659"/>
        <v>9</v>
      </c>
      <c r="AG256" s="164"/>
      <c r="AH256" s="119">
        <v>4</v>
      </c>
      <c r="AI256" s="150">
        <f t="shared" si="661"/>
        <v>3</v>
      </c>
      <c r="AJ256" s="23"/>
      <c r="AK256" s="23"/>
      <c r="AL256" s="23"/>
      <c r="AM256" s="23"/>
      <c r="AN256" s="23"/>
      <c r="AO256" s="23"/>
      <c r="AP256" s="23"/>
      <c r="AQ256" s="23">
        <v>2</v>
      </c>
      <c r="AR256" s="39">
        <f t="shared" si="662"/>
        <v>1.5</v>
      </c>
      <c r="AS256" s="24"/>
      <c r="AT256" s="22"/>
      <c r="AU256" s="38">
        <f t="shared" si="663"/>
        <v>0</v>
      </c>
      <c r="AV256" s="226">
        <f t="shared" si="737"/>
        <v>37</v>
      </c>
      <c r="AW256" s="198">
        <f t="shared" si="691"/>
        <v>32.5</v>
      </c>
      <c r="AX256" s="24"/>
      <c r="AY256" s="24">
        <v>1</v>
      </c>
      <c r="AZ256" s="38">
        <f t="shared" si="792"/>
        <v>0.75</v>
      </c>
      <c r="BA256" s="24"/>
      <c r="BB256" s="22">
        <v>10</v>
      </c>
      <c r="BC256" s="38">
        <f t="shared" si="793"/>
        <v>7.5</v>
      </c>
      <c r="BD256" s="24"/>
      <c r="BE256" s="24">
        <v>4</v>
      </c>
      <c r="BF256" s="38">
        <f t="shared" si="794"/>
        <v>3</v>
      </c>
      <c r="BG256" s="24"/>
      <c r="BH256" s="22">
        <v>12</v>
      </c>
      <c r="BI256" s="38">
        <f t="shared" si="795"/>
        <v>9</v>
      </c>
      <c r="BJ256" s="24"/>
      <c r="BK256" s="22">
        <v>6</v>
      </c>
      <c r="BL256" s="38">
        <f t="shared" si="796"/>
        <v>4.5</v>
      </c>
      <c r="BM256" s="24"/>
      <c r="BN256" s="24">
        <v>5</v>
      </c>
      <c r="BO256" s="38">
        <f t="shared" si="797"/>
        <v>3.75</v>
      </c>
      <c r="BP256" s="23">
        <v>5</v>
      </c>
      <c r="BQ256" s="23">
        <v>60</v>
      </c>
      <c r="BR256" s="39">
        <f t="shared" si="798"/>
        <v>45</v>
      </c>
      <c r="BS256" s="23">
        <v>2</v>
      </c>
      <c r="BT256" s="21">
        <v>24</v>
      </c>
      <c r="BU256" s="39">
        <f t="shared" si="799"/>
        <v>18</v>
      </c>
      <c r="BV256" s="200">
        <f t="shared" si="738"/>
        <v>122</v>
      </c>
      <c r="BW256" s="198">
        <f t="shared" si="739"/>
        <v>91.5</v>
      </c>
      <c r="BX256" s="23"/>
      <c r="BY256" s="23">
        <v>2</v>
      </c>
      <c r="BZ256" s="39">
        <f t="shared" si="800"/>
        <v>1.5</v>
      </c>
      <c r="CA256" s="23"/>
      <c r="CB256" s="23">
        <v>3</v>
      </c>
      <c r="CC256" s="39">
        <f t="shared" si="801"/>
        <v>2.25</v>
      </c>
      <c r="CD256" s="23"/>
      <c r="CE256" s="23">
        <v>12</v>
      </c>
      <c r="CF256" s="39">
        <f t="shared" si="802"/>
        <v>9</v>
      </c>
      <c r="CG256" s="23"/>
      <c r="CH256" s="23">
        <v>2</v>
      </c>
      <c r="CI256" s="39">
        <f t="shared" si="803"/>
        <v>1.5</v>
      </c>
      <c r="CJ256" s="23"/>
      <c r="CK256" s="23">
        <v>6</v>
      </c>
      <c r="CL256" s="39">
        <f t="shared" si="804"/>
        <v>4.5</v>
      </c>
      <c r="CM256" s="23"/>
      <c r="CN256" s="21">
        <v>6</v>
      </c>
      <c r="CO256" s="39">
        <f t="shared" si="805"/>
        <v>4.5</v>
      </c>
      <c r="CP256" s="23"/>
      <c r="CQ256" s="23">
        <v>8</v>
      </c>
      <c r="CR256" s="39">
        <f t="shared" si="806"/>
        <v>6</v>
      </c>
      <c r="CS256" s="23"/>
      <c r="CT256" s="23">
        <v>6</v>
      </c>
      <c r="CU256" s="39">
        <f t="shared" si="807"/>
        <v>4.5</v>
      </c>
      <c r="CV256" s="23"/>
      <c r="CW256" s="23"/>
      <c r="CX256" s="39">
        <f t="shared" si="808"/>
        <v>0</v>
      </c>
      <c r="CY256" s="23"/>
      <c r="CZ256" s="23">
        <v>1</v>
      </c>
      <c r="DA256" s="39">
        <f t="shared" si="809"/>
        <v>0.75</v>
      </c>
      <c r="DB256" s="23"/>
      <c r="DC256" s="23">
        <v>3</v>
      </c>
      <c r="DD256" s="39">
        <f t="shared" si="810"/>
        <v>2.25</v>
      </c>
      <c r="DE256" s="23"/>
      <c r="DF256" s="23">
        <v>6</v>
      </c>
      <c r="DG256" s="39">
        <f t="shared" si="811"/>
        <v>4.5</v>
      </c>
      <c r="DH256" s="23"/>
      <c r="DI256" s="23">
        <v>1</v>
      </c>
      <c r="DJ256" s="39">
        <f t="shared" si="812"/>
        <v>0.75</v>
      </c>
      <c r="DK256" s="23"/>
      <c r="DL256" s="23">
        <v>2</v>
      </c>
      <c r="DM256" s="39">
        <f t="shared" si="813"/>
        <v>1.5</v>
      </c>
      <c r="DN256" s="23"/>
      <c r="DO256" s="23">
        <v>2</v>
      </c>
      <c r="DP256" s="39">
        <f t="shared" si="814"/>
        <v>1.5</v>
      </c>
      <c r="DQ256" s="23">
        <v>1</v>
      </c>
      <c r="DR256" s="23">
        <v>12</v>
      </c>
      <c r="DS256" s="39">
        <f t="shared" si="815"/>
        <v>9</v>
      </c>
      <c r="DT256" s="235">
        <f t="shared" si="692"/>
        <v>66</v>
      </c>
      <c r="DU256" s="198">
        <f t="shared" si="476"/>
        <v>49.5</v>
      </c>
      <c r="DV256" s="23"/>
      <c r="DW256" s="23">
        <v>2</v>
      </c>
      <c r="DX256" s="39">
        <f t="shared" si="816"/>
        <v>1.5</v>
      </c>
      <c r="DY256" s="23"/>
      <c r="DZ256" s="23">
        <v>3</v>
      </c>
      <c r="EA256" s="39">
        <f t="shared" si="817"/>
        <v>2.25</v>
      </c>
      <c r="EB256" s="23"/>
      <c r="EC256" s="23">
        <v>2</v>
      </c>
      <c r="ED256" s="39">
        <f t="shared" si="818"/>
        <v>1.5</v>
      </c>
      <c r="EE256" s="23"/>
      <c r="EF256" s="23">
        <v>1</v>
      </c>
      <c r="EG256" s="39">
        <f t="shared" si="819"/>
        <v>0.75</v>
      </c>
      <c r="EH256" s="23"/>
      <c r="EI256" s="23">
        <v>2</v>
      </c>
      <c r="EJ256" s="39">
        <f t="shared" si="820"/>
        <v>1.5</v>
      </c>
      <c r="EK256" s="23"/>
      <c r="EL256" s="23">
        <v>1</v>
      </c>
      <c r="EM256" s="39">
        <f t="shared" si="821"/>
        <v>0.75</v>
      </c>
      <c r="EN256" s="23"/>
      <c r="EO256" s="23">
        <v>1</v>
      </c>
      <c r="EP256" s="39">
        <f t="shared" si="822"/>
        <v>0.75</v>
      </c>
      <c r="EQ256" s="23"/>
      <c r="ER256" s="23">
        <v>1</v>
      </c>
      <c r="ES256" s="39">
        <f t="shared" si="823"/>
        <v>0.75</v>
      </c>
      <c r="ET256" s="23"/>
      <c r="EU256" s="23">
        <v>1</v>
      </c>
      <c r="EV256" s="39">
        <f t="shared" si="824"/>
        <v>0.75</v>
      </c>
      <c r="EW256" s="23"/>
      <c r="EX256" s="42">
        <v>2</v>
      </c>
      <c r="EY256" s="64">
        <f t="shared" si="825"/>
        <v>1.5</v>
      </c>
      <c r="EZ256" s="200">
        <f t="shared" si="740"/>
        <v>16</v>
      </c>
      <c r="FA256" s="199">
        <f t="shared" si="741"/>
        <v>12</v>
      </c>
      <c r="FB256" s="23"/>
      <c r="FC256" s="23"/>
      <c r="FD256" s="23"/>
    </row>
    <row r="257" spans="1:160" s="3" customFormat="1">
      <c r="A257" s="8"/>
      <c r="B257" s="74" t="s">
        <v>180</v>
      </c>
      <c r="C257" s="97">
        <v>0.6</v>
      </c>
      <c r="D257" s="98">
        <f t="shared" si="791"/>
        <v>235</v>
      </c>
      <c r="E257" s="126">
        <f t="shared" si="693"/>
        <v>141</v>
      </c>
      <c r="F257" s="24"/>
      <c r="G257" s="24">
        <v>3</v>
      </c>
      <c r="H257" s="38">
        <f t="shared" si="826"/>
        <v>1.7999999999999998</v>
      </c>
      <c r="I257" s="29">
        <v>2</v>
      </c>
      <c r="J257" s="29">
        <v>5</v>
      </c>
      <c r="K257" s="38">
        <f t="shared" si="827"/>
        <v>3</v>
      </c>
      <c r="L257" s="23"/>
      <c r="M257" s="23">
        <v>4</v>
      </c>
      <c r="N257" s="39">
        <f t="shared" si="828"/>
        <v>2.4</v>
      </c>
      <c r="O257" s="23"/>
      <c r="P257" s="21">
        <v>2</v>
      </c>
      <c r="Q257" s="39">
        <f t="shared" si="829"/>
        <v>1.2</v>
      </c>
      <c r="R257" s="23"/>
      <c r="S257" s="23">
        <v>1</v>
      </c>
      <c r="T257" s="39">
        <f t="shared" si="830"/>
        <v>0.6</v>
      </c>
      <c r="U257" s="23"/>
      <c r="V257" s="21">
        <v>6</v>
      </c>
      <c r="W257" s="39">
        <f t="shared" si="657"/>
        <v>3.5999999999999996</v>
      </c>
      <c r="X257" s="23"/>
      <c r="Y257" s="23">
        <v>3</v>
      </c>
      <c r="Z257" s="39">
        <f t="shared" si="658"/>
        <v>1.7999999999999998</v>
      </c>
      <c r="AA257" s="144"/>
      <c r="AB257" s="144">
        <v>1</v>
      </c>
      <c r="AC257" s="39">
        <f t="shared" si="481"/>
        <v>0.6</v>
      </c>
      <c r="AD257" s="23">
        <v>1</v>
      </c>
      <c r="AE257" s="23">
        <f>AD257*12</f>
        <v>12</v>
      </c>
      <c r="AF257" s="39">
        <f t="shared" si="659"/>
        <v>7.1999999999999993</v>
      </c>
      <c r="AG257" s="164"/>
      <c r="AH257" s="119">
        <v>3</v>
      </c>
      <c r="AI257" s="150">
        <f t="shared" si="661"/>
        <v>1.7999999999999998</v>
      </c>
      <c r="AJ257" s="23"/>
      <c r="AK257" s="23"/>
      <c r="AL257" s="23"/>
      <c r="AM257" s="23"/>
      <c r="AN257" s="23"/>
      <c r="AO257" s="23"/>
      <c r="AP257" s="23"/>
      <c r="AQ257" s="23">
        <v>2</v>
      </c>
      <c r="AR257" s="39">
        <f t="shared" si="662"/>
        <v>1.2</v>
      </c>
      <c r="AS257" s="24"/>
      <c r="AT257" s="22"/>
      <c r="AU257" s="38">
        <f t="shared" si="663"/>
        <v>0</v>
      </c>
      <c r="AV257" s="226">
        <f t="shared" si="737"/>
        <v>38</v>
      </c>
      <c r="AW257" s="198">
        <f t="shared" si="691"/>
        <v>26.4</v>
      </c>
      <c r="AX257" s="24"/>
      <c r="AY257" s="24">
        <v>1</v>
      </c>
      <c r="AZ257" s="38">
        <f t="shared" si="792"/>
        <v>0.6</v>
      </c>
      <c r="BA257" s="24"/>
      <c r="BB257" s="22">
        <v>10</v>
      </c>
      <c r="BC257" s="38">
        <f t="shared" si="793"/>
        <v>6</v>
      </c>
      <c r="BD257" s="24"/>
      <c r="BE257" s="24">
        <v>2</v>
      </c>
      <c r="BF257" s="38">
        <f t="shared" si="794"/>
        <v>1.2</v>
      </c>
      <c r="BG257" s="24"/>
      <c r="BH257" s="22">
        <v>12</v>
      </c>
      <c r="BI257" s="38">
        <f t="shared" si="795"/>
        <v>7.1999999999999993</v>
      </c>
      <c r="BJ257" s="24"/>
      <c r="BK257" s="22">
        <v>6</v>
      </c>
      <c r="BL257" s="38">
        <f t="shared" si="796"/>
        <v>3.5999999999999996</v>
      </c>
      <c r="BM257" s="24"/>
      <c r="BN257" s="22">
        <v>5</v>
      </c>
      <c r="BO257" s="38">
        <f t="shared" si="797"/>
        <v>3</v>
      </c>
      <c r="BP257" s="23">
        <v>5</v>
      </c>
      <c r="BQ257" s="23">
        <v>60</v>
      </c>
      <c r="BR257" s="39">
        <f t="shared" si="798"/>
        <v>36</v>
      </c>
      <c r="BS257" s="23">
        <v>2</v>
      </c>
      <c r="BT257" s="21">
        <v>24</v>
      </c>
      <c r="BU257" s="39">
        <f t="shared" si="799"/>
        <v>14.399999999999999</v>
      </c>
      <c r="BV257" s="200">
        <f t="shared" si="738"/>
        <v>120</v>
      </c>
      <c r="BW257" s="198">
        <f t="shared" si="739"/>
        <v>72</v>
      </c>
      <c r="BX257" s="23"/>
      <c r="BY257" s="23">
        <v>2</v>
      </c>
      <c r="BZ257" s="39">
        <f t="shared" si="800"/>
        <v>1.2</v>
      </c>
      <c r="CA257" s="23"/>
      <c r="CB257" s="23">
        <v>3</v>
      </c>
      <c r="CC257" s="39">
        <f t="shared" si="801"/>
        <v>1.7999999999999998</v>
      </c>
      <c r="CD257" s="23"/>
      <c r="CE257" s="23">
        <v>12</v>
      </c>
      <c r="CF257" s="39">
        <f t="shared" si="802"/>
        <v>7.1999999999999993</v>
      </c>
      <c r="CG257" s="23"/>
      <c r="CH257" s="23">
        <v>2</v>
      </c>
      <c r="CI257" s="39">
        <f t="shared" si="803"/>
        <v>1.2</v>
      </c>
      <c r="CJ257" s="23"/>
      <c r="CK257" s="23"/>
      <c r="CL257" s="39">
        <f t="shared" si="804"/>
        <v>0</v>
      </c>
      <c r="CM257" s="23"/>
      <c r="CN257" s="21">
        <v>6</v>
      </c>
      <c r="CO257" s="39">
        <f t="shared" si="805"/>
        <v>3.5999999999999996</v>
      </c>
      <c r="CP257" s="23"/>
      <c r="CQ257" s="23">
        <v>8</v>
      </c>
      <c r="CR257" s="39">
        <f t="shared" si="806"/>
        <v>4.8</v>
      </c>
      <c r="CS257" s="23"/>
      <c r="CT257" s="23">
        <v>6</v>
      </c>
      <c r="CU257" s="39">
        <f t="shared" si="807"/>
        <v>3.5999999999999996</v>
      </c>
      <c r="CV257" s="23"/>
      <c r="CW257" s="23"/>
      <c r="CX257" s="39">
        <f t="shared" si="808"/>
        <v>0</v>
      </c>
      <c r="CY257" s="23"/>
      <c r="CZ257" s="23">
        <v>1</v>
      </c>
      <c r="DA257" s="39">
        <f t="shared" si="809"/>
        <v>0.6</v>
      </c>
      <c r="DB257" s="23"/>
      <c r="DC257" s="23">
        <v>3</v>
      </c>
      <c r="DD257" s="39">
        <f t="shared" si="810"/>
        <v>1.7999999999999998</v>
      </c>
      <c r="DE257" s="23"/>
      <c r="DF257" s="23">
        <v>6</v>
      </c>
      <c r="DG257" s="39">
        <f t="shared" si="811"/>
        <v>3.5999999999999996</v>
      </c>
      <c r="DH257" s="23"/>
      <c r="DI257" s="23">
        <v>1</v>
      </c>
      <c r="DJ257" s="39">
        <f t="shared" si="812"/>
        <v>0.6</v>
      </c>
      <c r="DK257" s="23"/>
      <c r="DL257" s="23">
        <v>1</v>
      </c>
      <c r="DM257" s="39">
        <f t="shared" si="813"/>
        <v>0.6</v>
      </c>
      <c r="DN257" s="23"/>
      <c r="DO257" s="23">
        <v>2</v>
      </c>
      <c r="DP257" s="39">
        <f t="shared" si="814"/>
        <v>1.2</v>
      </c>
      <c r="DQ257" s="23">
        <v>1</v>
      </c>
      <c r="DR257" s="23">
        <v>12</v>
      </c>
      <c r="DS257" s="39">
        <f t="shared" si="815"/>
        <v>7.1999999999999993</v>
      </c>
      <c r="DT257" s="235">
        <f t="shared" si="692"/>
        <v>59</v>
      </c>
      <c r="DU257" s="198">
        <f t="shared" si="476"/>
        <v>35.4</v>
      </c>
      <c r="DV257" s="23"/>
      <c r="DW257" s="23">
        <v>2</v>
      </c>
      <c r="DX257" s="39">
        <f t="shared" si="816"/>
        <v>1.2</v>
      </c>
      <c r="DY257" s="23"/>
      <c r="DZ257" s="23">
        <v>3</v>
      </c>
      <c r="EA257" s="39">
        <f t="shared" si="817"/>
        <v>1.7999999999999998</v>
      </c>
      <c r="EB257" s="23"/>
      <c r="EC257" s="23">
        <v>1</v>
      </c>
      <c r="ED257" s="39">
        <f t="shared" si="818"/>
        <v>0.6</v>
      </c>
      <c r="EE257" s="23"/>
      <c r="EF257" s="23">
        <v>1</v>
      </c>
      <c r="EG257" s="39">
        <f t="shared" si="819"/>
        <v>0.6</v>
      </c>
      <c r="EH257" s="23"/>
      <c r="EI257" s="23">
        <v>2</v>
      </c>
      <c r="EJ257" s="39">
        <f t="shared" si="820"/>
        <v>1.2</v>
      </c>
      <c r="EK257" s="23"/>
      <c r="EL257" s="23">
        <v>1</v>
      </c>
      <c r="EM257" s="39">
        <f t="shared" si="821"/>
        <v>0.6</v>
      </c>
      <c r="EN257" s="23"/>
      <c r="EO257" s="23"/>
      <c r="EP257" s="39">
        <f t="shared" si="822"/>
        <v>0</v>
      </c>
      <c r="EQ257" s="23"/>
      <c r="ER257" s="23">
        <v>1</v>
      </c>
      <c r="ES257" s="39">
        <f t="shared" si="823"/>
        <v>0.6</v>
      </c>
      <c r="ET257" s="23"/>
      <c r="EU257" s="23">
        <v>1</v>
      </c>
      <c r="EV257" s="39">
        <f t="shared" si="824"/>
        <v>0.6</v>
      </c>
      <c r="EW257" s="23"/>
      <c r="EX257" s="42">
        <v>2</v>
      </c>
      <c r="EY257" s="64">
        <f t="shared" si="825"/>
        <v>1.2</v>
      </c>
      <c r="EZ257" s="200">
        <f t="shared" si="740"/>
        <v>14</v>
      </c>
      <c r="FA257" s="199">
        <f t="shared" si="741"/>
        <v>8.3999999999999986</v>
      </c>
      <c r="FB257" s="23"/>
      <c r="FC257" s="23"/>
      <c r="FD257" s="23"/>
    </row>
    <row r="258" spans="1:160" s="3" customFormat="1">
      <c r="A258" s="8"/>
      <c r="B258" s="19" t="s">
        <v>293</v>
      </c>
      <c r="C258" s="97">
        <v>0.85</v>
      </c>
      <c r="D258" s="98">
        <f t="shared" si="791"/>
        <v>130</v>
      </c>
      <c r="E258" s="126">
        <f t="shared" si="693"/>
        <v>110.5</v>
      </c>
      <c r="F258" s="24"/>
      <c r="G258" s="24">
        <v>3</v>
      </c>
      <c r="H258" s="38">
        <f t="shared" si="826"/>
        <v>2.5499999999999998</v>
      </c>
      <c r="I258" s="29"/>
      <c r="J258" s="29"/>
      <c r="K258" s="38">
        <f t="shared" si="827"/>
        <v>0</v>
      </c>
      <c r="L258" s="23"/>
      <c r="M258" s="23">
        <v>1</v>
      </c>
      <c r="N258" s="39">
        <f t="shared" si="828"/>
        <v>0.85</v>
      </c>
      <c r="O258" s="23"/>
      <c r="P258" s="21"/>
      <c r="Q258" s="39">
        <f t="shared" si="829"/>
        <v>0</v>
      </c>
      <c r="R258" s="23"/>
      <c r="S258" s="23"/>
      <c r="T258" s="39">
        <f t="shared" si="830"/>
        <v>0</v>
      </c>
      <c r="U258" s="23"/>
      <c r="V258" s="21">
        <v>6</v>
      </c>
      <c r="W258" s="39">
        <f t="shared" si="657"/>
        <v>5.0999999999999996</v>
      </c>
      <c r="X258" s="23"/>
      <c r="Y258" s="23">
        <v>2</v>
      </c>
      <c r="Z258" s="39">
        <f t="shared" si="658"/>
        <v>1.7</v>
      </c>
      <c r="AA258" s="144"/>
      <c r="AB258" s="144">
        <v>2</v>
      </c>
      <c r="AC258" s="39">
        <f t="shared" si="481"/>
        <v>1.7</v>
      </c>
      <c r="AD258" s="23"/>
      <c r="AE258" s="21"/>
      <c r="AF258" s="39">
        <f t="shared" si="659"/>
        <v>0</v>
      </c>
      <c r="AG258" s="164"/>
      <c r="AH258" s="119">
        <v>2</v>
      </c>
      <c r="AI258" s="150">
        <f t="shared" si="661"/>
        <v>1.7</v>
      </c>
      <c r="AJ258" s="23"/>
      <c r="AK258" s="23"/>
      <c r="AL258" s="23"/>
      <c r="AM258" s="23"/>
      <c r="AN258" s="23"/>
      <c r="AO258" s="23"/>
      <c r="AP258" s="23"/>
      <c r="AQ258" s="23">
        <v>2</v>
      </c>
      <c r="AR258" s="39">
        <f t="shared" si="662"/>
        <v>1.7</v>
      </c>
      <c r="AS258" s="24"/>
      <c r="AT258" s="24"/>
      <c r="AU258" s="38">
        <f t="shared" si="663"/>
        <v>0</v>
      </c>
      <c r="AV258" s="226">
        <f t="shared" si="737"/>
        <v>14</v>
      </c>
      <c r="AW258" s="198">
        <f t="shared" si="691"/>
        <v>15.599999999999998</v>
      </c>
      <c r="AX258" s="24"/>
      <c r="AY258" s="24"/>
      <c r="AZ258" s="38">
        <f t="shared" si="792"/>
        <v>0</v>
      </c>
      <c r="BA258" s="24"/>
      <c r="BB258" s="24"/>
      <c r="BC258" s="38">
        <f t="shared" si="793"/>
        <v>0</v>
      </c>
      <c r="BD258" s="24"/>
      <c r="BE258" s="24"/>
      <c r="BF258" s="38">
        <f t="shared" si="794"/>
        <v>0</v>
      </c>
      <c r="BG258" s="24"/>
      <c r="BH258" s="24">
        <v>12</v>
      </c>
      <c r="BI258" s="38">
        <f t="shared" si="795"/>
        <v>10.199999999999999</v>
      </c>
      <c r="BJ258" s="24"/>
      <c r="BK258" s="22"/>
      <c r="BL258" s="38">
        <f t="shared" si="796"/>
        <v>0</v>
      </c>
      <c r="BM258" s="24"/>
      <c r="BN258" s="24"/>
      <c r="BO258" s="38">
        <f t="shared" si="797"/>
        <v>0</v>
      </c>
      <c r="BP258" s="23">
        <v>5</v>
      </c>
      <c r="BQ258" s="23">
        <v>60</v>
      </c>
      <c r="BR258" s="39">
        <f t="shared" si="798"/>
        <v>51</v>
      </c>
      <c r="BS258" s="23">
        <v>2</v>
      </c>
      <c r="BT258" s="21">
        <v>24</v>
      </c>
      <c r="BU258" s="39">
        <f t="shared" si="799"/>
        <v>20.399999999999999</v>
      </c>
      <c r="BV258" s="200">
        <f t="shared" si="738"/>
        <v>96</v>
      </c>
      <c r="BW258" s="198">
        <f t="shared" si="739"/>
        <v>81.600000000000009</v>
      </c>
      <c r="BX258" s="23"/>
      <c r="BY258" s="23"/>
      <c r="BZ258" s="39">
        <f t="shared" si="800"/>
        <v>0</v>
      </c>
      <c r="CA258" s="23"/>
      <c r="CB258" s="23">
        <v>3</v>
      </c>
      <c r="CC258" s="39">
        <f t="shared" si="801"/>
        <v>2.5499999999999998</v>
      </c>
      <c r="CD258" s="23"/>
      <c r="CE258" s="23">
        <v>3</v>
      </c>
      <c r="CF258" s="39">
        <f t="shared" si="802"/>
        <v>2.5499999999999998</v>
      </c>
      <c r="CG258" s="23"/>
      <c r="CH258" s="23">
        <v>2</v>
      </c>
      <c r="CI258" s="39">
        <f t="shared" si="803"/>
        <v>1.7</v>
      </c>
      <c r="CJ258" s="23"/>
      <c r="CK258" s="23"/>
      <c r="CL258" s="39">
        <f t="shared" si="804"/>
        <v>0</v>
      </c>
      <c r="CM258" s="23"/>
      <c r="CN258" s="21">
        <v>2</v>
      </c>
      <c r="CO258" s="39">
        <f t="shared" si="805"/>
        <v>1.7</v>
      </c>
      <c r="CP258" s="23"/>
      <c r="CQ258" s="23"/>
      <c r="CR258" s="39">
        <f t="shared" si="806"/>
        <v>0</v>
      </c>
      <c r="CS258" s="23"/>
      <c r="CT258" s="23"/>
      <c r="CU258" s="39">
        <f t="shared" si="807"/>
        <v>0</v>
      </c>
      <c r="CV258" s="23"/>
      <c r="CW258" s="23"/>
      <c r="CX258" s="39">
        <f t="shared" si="808"/>
        <v>0</v>
      </c>
      <c r="CY258" s="23"/>
      <c r="CZ258" s="23"/>
      <c r="DA258" s="39">
        <f t="shared" si="809"/>
        <v>0</v>
      </c>
      <c r="DB258" s="23"/>
      <c r="DC258" s="23"/>
      <c r="DD258" s="39">
        <f t="shared" si="810"/>
        <v>0</v>
      </c>
      <c r="DE258" s="23"/>
      <c r="DF258" s="23">
        <v>2</v>
      </c>
      <c r="DG258" s="39">
        <f t="shared" si="811"/>
        <v>1.7</v>
      </c>
      <c r="DH258" s="23"/>
      <c r="DI258" s="23">
        <v>1</v>
      </c>
      <c r="DJ258" s="39">
        <f t="shared" si="812"/>
        <v>0.85</v>
      </c>
      <c r="DK258" s="23"/>
      <c r="DL258" s="23"/>
      <c r="DM258" s="39">
        <f t="shared" si="813"/>
        <v>0</v>
      </c>
      <c r="DN258" s="23"/>
      <c r="DO258" s="23"/>
      <c r="DP258" s="39">
        <f t="shared" si="814"/>
        <v>0</v>
      </c>
      <c r="DQ258" s="23"/>
      <c r="DR258" s="23"/>
      <c r="DS258" s="39">
        <f t="shared" si="815"/>
        <v>0</v>
      </c>
      <c r="DT258" s="235">
        <f t="shared" si="692"/>
        <v>13</v>
      </c>
      <c r="DU258" s="198">
        <f t="shared" si="476"/>
        <v>11.049999999999999</v>
      </c>
      <c r="DV258" s="23"/>
      <c r="DW258" s="23">
        <v>2</v>
      </c>
      <c r="DX258" s="39">
        <f t="shared" si="816"/>
        <v>1.7</v>
      </c>
      <c r="DY258" s="23"/>
      <c r="DZ258" s="23"/>
      <c r="EA258" s="39">
        <f t="shared" si="817"/>
        <v>0</v>
      </c>
      <c r="EB258" s="23"/>
      <c r="EC258" s="23">
        <v>1</v>
      </c>
      <c r="ED258" s="39">
        <f t="shared" si="818"/>
        <v>0.85</v>
      </c>
      <c r="EE258" s="23"/>
      <c r="EF258" s="23"/>
      <c r="EG258" s="39">
        <f t="shared" si="819"/>
        <v>0</v>
      </c>
      <c r="EH258" s="23"/>
      <c r="EI258" s="23"/>
      <c r="EJ258" s="39">
        <f t="shared" si="820"/>
        <v>0</v>
      </c>
      <c r="EK258" s="23"/>
      <c r="EL258" s="23"/>
      <c r="EM258" s="39">
        <f t="shared" si="821"/>
        <v>0</v>
      </c>
      <c r="EN258" s="23"/>
      <c r="EO258" s="23"/>
      <c r="EP258" s="39">
        <f t="shared" si="822"/>
        <v>0</v>
      </c>
      <c r="EQ258" s="23"/>
      <c r="ER258" s="23"/>
      <c r="ES258" s="39">
        <f t="shared" si="823"/>
        <v>0</v>
      </c>
      <c r="ET258" s="23"/>
      <c r="EU258" s="23"/>
      <c r="EV258" s="39">
        <f t="shared" si="824"/>
        <v>0</v>
      </c>
      <c r="EW258" s="23"/>
      <c r="EX258" s="42"/>
      <c r="EY258" s="64">
        <f t="shared" si="825"/>
        <v>0</v>
      </c>
      <c r="EZ258" s="200">
        <f t="shared" si="740"/>
        <v>3</v>
      </c>
      <c r="FA258" s="199">
        <f t="shared" si="741"/>
        <v>2.5499999999999998</v>
      </c>
      <c r="FB258" s="23"/>
      <c r="FC258" s="23"/>
      <c r="FD258" s="23"/>
    </row>
    <row r="259" spans="1:160" s="3" customFormat="1">
      <c r="A259" s="8"/>
      <c r="B259" s="19" t="s">
        <v>181</v>
      </c>
      <c r="C259" s="97">
        <v>1.5</v>
      </c>
      <c r="D259" s="98">
        <f t="shared" si="791"/>
        <v>196</v>
      </c>
      <c r="E259" s="126">
        <f t="shared" si="693"/>
        <v>294</v>
      </c>
      <c r="F259" s="24"/>
      <c r="G259" s="24"/>
      <c r="H259" s="38">
        <f t="shared" si="826"/>
        <v>0</v>
      </c>
      <c r="I259" s="29">
        <v>2</v>
      </c>
      <c r="J259" s="29"/>
      <c r="K259" s="38">
        <f t="shared" si="827"/>
        <v>0</v>
      </c>
      <c r="L259" s="23"/>
      <c r="M259" s="23">
        <v>0</v>
      </c>
      <c r="N259" s="39">
        <f t="shared" si="828"/>
        <v>0</v>
      </c>
      <c r="O259" s="23"/>
      <c r="P259" s="21"/>
      <c r="Q259" s="39">
        <f t="shared" si="829"/>
        <v>0</v>
      </c>
      <c r="R259" s="23"/>
      <c r="S259" s="23"/>
      <c r="T259" s="39">
        <f t="shared" si="830"/>
        <v>0</v>
      </c>
      <c r="U259" s="23"/>
      <c r="V259" s="21">
        <v>6</v>
      </c>
      <c r="W259" s="39">
        <f t="shared" si="657"/>
        <v>9</v>
      </c>
      <c r="X259" s="23"/>
      <c r="Y259" s="23">
        <f t="shared" si="832"/>
        <v>0</v>
      </c>
      <c r="Z259" s="39">
        <f t="shared" si="658"/>
        <v>0</v>
      </c>
      <c r="AA259" s="144"/>
      <c r="AB259" s="144">
        <v>2</v>
      </c>
      <c r="AC259" s="39">
        <f t="shared" si="481"/>
        <v>3</v>
      </c>
      <c r="AD259" s="23">
        <v>1</v>
      </c>
      <c r="AE259" s="21">
        <f>AD259*12</f>
        <v>12</v>
      </c>
      <c r="AF259" s="39">
        <f t="shared" si="659"/>
        <v>18</v>
      </c>
      <c r="AG259" s="164"/>
      <c r="AH259" s="119">
        <v>4</v>
      </c>
      <c r="AI259" s="150">
        <f t="shared" si="661"/>
        <v>6</v>
      </c>
      <c r="AJ259" s="23"/>
      <c r="AK259" s="23"/>
      <c r="AL259" s="23"/>
      <c r="AM259" s="23"/>
      <c r="AN259" s="23"/>
      <c r="AO259" s="23"/>
      <c r="AP259" s="23"/>
      <c r="AQ259" s="23">
        <v>6</v>
      </c>
      <c r="AR259" s="39">
        <f t="shared" si="662"/>
        <v>9</v>
      </c>
      <c r="AS259" s="24"/>
      <c r="AT259" s="22"/>
      <c r="AU259" s="38">
        <f t="shared" si="663"/>
        <v>0</v>
      </c>
      <c r="AV259" s="226">
        <f t="shared" si="737"/>
        <v>24</v>
      </c>
      <c r="AW259" s="198">
        <f t="shared" si="691"/>
        <v>43</v>
      </c>
      <c r="AX259" s="24"/>
      <c r="AY259" s="24">
        <v>2</v>
      </c>
      <c r="AZ259" s="38">
        <f t="shared" si="792"/>
        <v>3</v>
      </c>
      <c r="BA259" s="24"/>
      <c r="BB259" s="22">
        <v>6</v>
      </c>
      <c r="BC259" s="38">
        <f t="shared" si="793"/>
        <v>9</v>
      </c>
      <c r="BD259" s="24"/>
      <c r="BE259" s="24">
        <v>4</v>
      </c>
      <c r="BF259" s="38">
        <f t="shared" si="794"/>
        <v>6</v>
      </c>
      <c r="BG259" s="24"/>
      <c r="BH259" s="22">
        <v>12</v>
      </c>
      <c r="BI259" s="38">
        <f t="shared" si="795"/>
        <v>18</v>
      </c>
      <c r="BJ259" s="24"/>
      <c r="BK259" s="22">
        <v>10</v>
      </c>
      <c r="BL259" s="38">
        <f t="shared" si="796"/>
        <v>15</v>
      </c>
      <c r="BM259" s="24"/>
      <c r="BN259" s="24">
        <v>5</v>
      </c>
      <c r="BO259" s="38">
        <f t="shared" si="797"/>
        <v>7.5</v>
      </c>
      <c r="BP259" s="23"/>
      <c r="BQ259" s="23">
        <v>15</v>
      </c>
      <c r="BR259" s="39">
        <f t="shared" si="798"/>
        <v>22.5</v>
      </c>
      <c r="BS259" s="23">
        <v>2</v>
      </c>
      <c r="BT259" s="21">
        <v>24</v>
      </c>
      <c r="BU259" s="39">
        <f t="shared" si="799"/>
        <v>36</v>
      </c>
      <c r="BV259" s="200">
        <f t="shared" si="738"/>
        <v>78</v>
      </c>
      <c r="BW259" s="198">
        <f t="shared" si="739"/>
        <v>117</v>
      </c>
      <c r="BX259" s="23"/>
      <c r="BY259" s="23"/>
      <c r="BZ259" s="39">
        <f t="shared" si="800"/>
        <v>0</v>
      </c>
      <c r="CA259" s="23"/>
      <c r="CB259" s="23">
        <v>3</v>
      </c>
      <c r="CC259" s="39">
        <f t="shared" si="801"/>
        <v>4.5</v>
      </c>
      <c r="CD259" s="23"/>
      <c r="CE259" s="23">
        <v>3</v>
      </c>
      <c r="CF259" s="39">
        <f t="shared" si="802"/>
        <v>4.5</v>
      </c>
      <c r="CG259" s="23"/>
      <c r="CH259" s="23">
        <v>2</v>
      </c>
      <c r="CI259" s="39">
        <f t="shared" si="803"/>
        <v>3</v>
      </c>
      <c r="CJ259" s="23"/>
      <c r="CK259" s="23">
        <v>6</v>
      </c>
      <c r="CL259" s="39">
        <f t="shared" si="804"/>
        <v>9</v>
      </c>
      <c r="CM259" s="23"/>
      <c r="CN259" s="21">
        <v>4</v>
      </c>
      <c r="CO259" s="39">
        <f t="shared" si="805"/>
        <v>6</v>
      </c>
      <c r="CP259" s="23"/>
      <c r="CQ259" s="21">
        <v>12</v>
      </c>
      <c r="CR259" s="39">
        <f t="shared" si="806"/>
        <v>18</v>
      </c>
      <c r="CS259" s="23"/>
      <c r="CT259" s="21"/>
      <c r="CU259" s="39">
        <f t="shared" si="807"/>
        <v>0</v>
      </c>
      <c r="CV259" s="23"/>
      <c r="CW259" s="21"/>
      <c r="CX259" s="39">
        <f t="shared" si="808"/>
        <v>0</v>
      </c>
      <c r="CY259" s="23"/>
      <c r="CZ259" s="23"/>
      <c r="DA259" s="39">
        <f t="shared" si="809"/>
        <v>0</v>
      </c>
      <c r="DB259" s="23"/>
      <c r="DC259" s="23"/>
      <c r="DD259" s="39">
        <f t="shared" si="810"/>
        <v>0</v>
      </c>
      <c r="DE259" s="23"/>
      <c r="DF259" s="21">
        <v>20</v>
      </c>
      <c r="DG259" s="39">
        <f t="shared" si="811"/>
        <v>30</v>
      </c>
      <c r="DH259" s="23"/>
      <c r="DI259" s="23">
        <v>1</v>
      </c>
      <c r="DJ259" s="39">
        <f t="shared" si="812"/>
        <v>1.5</v>
      </c>
      <c r="DK259" s="23"/>
      <c r="DL259" s="23">
        <v>2</v>
      </c>
      <c r="DM259" s="39">
        <f t="shared" si="813"/>
        <v>3</v>
      </c>
      <c r="DN259" s="23"/>
      <c r="DO259" s="23">
        <v>1</v>
      </c>
      <c r="DP259" s="39">
        <f t="shared" si="814"/>
        <v>1.5</v>
      </c>
      <c r="DQ259" s="23"/>
      <c r="DR259" s="23">
        <v>12</v>
      </c>
      <c r="DS259" s="39">
        <f t="shared" si="815"/>
        <v>18</v>
      </c>
      <c r="DT259" s="235">
        <f t="shared" si="692"/>
        <v>66</v>
      </c>
      <c r="DU259" s="198">
        <f t="shared" si="476"/>
        <v>99</v>
      </c>
      <c r="DV259" s="23"/>
      <c r="DW259" s="23"/>
      <c r="DX259" s="39">
        <f t="shared" si="816"/>
        <v>0</v>
      </c>
      <c r="DY259" s="23"/>
      <c r="DZ259" s="23">
        <v>8</v>
      </c>
      <c r="EA259" s="39">
        <f t="shared" si="817"/>
        <v>12</v>
      </c>
      <c r="EB259" s="23"/>
      <c r="EC259" s="23">
        <v>3</v>
      </c>
      <c r="ED259" s="39">
        <f t="shared" si="818"/>
        <v>4.5</v>
      </c>
      <c r="EE259" s="23"/>
      <c r="EF259" s="23"/>
      <c r="EG259" s="39">
        <f t="shared" si="819"/>
        <v>0</v>
      </c>
      <c r="EH259" s="23"/>
      <c r="EI259" s="23">
        <v>4</v>
      </c>
      <c r="EJ259" s="39">
        <f t="shared" si="820"/>
        <v>6</v>
      </c>
      <c r="EK259" s="23"/>
      <c r="EL259" s="23"/>
      <c r="EM259" s="39">
        <f t="shared" si="821"/>
        <v>0</v>
      </c>
      <c r="EN259" s="23"/>
      <c r="EO259" s="23"/>
      <c r="EP259" s="39">
        <f t="shared" si="822"/>
        <v>0</v>
      </c>
      <c r="EQ259" s="23"/>
      <c r="ER259" s="23">
        <v>1</v>
      </c>
      <c r="ES259" s="39">
        <f t="shared" si="823"/>
        <v>1.5</v>
      </c>
      <c r="ET259" s="23"/>
      <c r="EU259" s="23">
        <v>6</v>
      </c>
      <c r="EV259" s="39">
        <f t="shared" si="824"/>
        <v>9</v>
      </c>
      <c r="EW259" s="23"/>
      <c r="EX259" s="42"/>
      <c r="EY259" s="64">
        <f t="shared" si="825"/>
        <v>0</v>
      </c>
      <c r="EZ259" s="200">
        <f t="shared" si="740"/>
        <v>22</v>
      </c>
      <c r="FA259" s="199">
        <f t="shared" si="741"/>
        <v>33</v>
      </c>
      <c r="FB259" s="23"/>
      <c r="FC259" s="23"/>
      <c r="FD259" s="23"/>
    </row>
    <row r="260" spans="1:160" s="3" customFormat="1">
      <c r="A260" s="8"/>
      <c r="B260" s="19" t="s">
        <v>319</v>
      </c>
      <c r="C260" s="97">
        <v>0.4</v>
      </c>
      <c r="D260" s="98">
        <f t="shared" si="791"/>
        <v>262</v>
      </c>
      <c r="E260" s="126">
        <f t="shared" si="693"/>
        <v>104.80000000000001</v>
      </c>
      <c r="F260" s="24"/>
      <c r="G260" s="24">
        <v>5</v>
      </c>
      <c r="H260" s="38">
        <f t="shared" si="826"/>
        <v>2</v>
      </c>
      <c r="I260" s="29">
        <v>2</v>
      </c>
      <c r="J260" s="29">
        <v>15</v>
      </c>
      <c r="K260" s="38">
        <f t="shared" si="827"/>
        <v>6</v>
      </c>
      <c r="L260" s="23"/>
      <c r="M260" s="23">
        <v>3</v>
      </c>
      <c r="N260" s="39">
        <f t="shared" si="828"/>
        <v>1.2000000000000002</v>
      </c>
      <c r="O260" s="23"/>
      <c r="P260" s="21">
        <v>3</v>
      </c>
      <c r="Q260" s="39">
        <f t="shared" si="829"/>
        <v>1.2000000000000002</v>
      </c>
      <c r="R260" s="23"/>
      <c r="S260" s="23"/>
      <c r="T260" s="39">
        <f t="shared" si="830"/>
        <v>0</v>
      </c>
      <c r="U260" s="23"/>
      <c r="V260" s="21">
        <v>12</v>
      </c>
      <c r="W260" s="39">
        <f t="shared" si="657"/>
        <v>4.8000000000000007</v>
      </c>
      <c r="X260" s="23"/>
      <c r="Y260" s="23">
        <f t="shared" si="832"/>
        <v>0</v>
      </c>
      <c r="Z260" s="39">
        <f t="shared" si="658"/>
        <v>0</v>
      </c>
      <c r="AA260" s="144"/>
      <c r="AB260" s="144">
        <v>2</v>
      </c>
      <c r="AC260" s="39">
        <f t="shared" si="481"/>
        <v>0.8</v>
      </c>
      <c r="AD260" s="23"/>
      <c r="AE260" s="21">
        <v>5</v>
      </c>
      <c r="AF260" s="39">
        <f t="shared" si="659"/>
        <v>2</v>
      </c>
      <c r="AG260" s="164"/>
      <c r="AH260" s="119">
        <f t="shared" si="660"/>
        <v>0</v>
      </c>
      <c r="AI260" s="150">
        <f t="shared" si="661"/>
        <v>0</v>
      </c>
      <c r="AJ260" s="23"/>
      <c r="AK260" s="23"/>
      <c r="AL260" s="23"/>
      <c r="AM260" s="23"/>
      <c r="AN260" s="23"/>
      <c r="AO260" s="23"/>
      <c r="AP260" s="23"/>
      <c r="AQ260" s="23">
        <v>6</v>
      </c>
      <c r="AR260" s="39">
        <f t="shared" si="662"/>
        <v>2.4000000000000004</v>
      </c>
      <c r="AS260" s="24"/>
      <c r="AT260" s="22"/>
      <c r="AU260" s="38">
        <f t="shared" si="663"/>
        <v>0</v>
      </c>
      <c r="AV260" s="226">
        <f t="shared" si="737"/>
        <v>49</v>
      </c>
      <c r="AW260" s="198">
        <f t="shared" si="691"/>
        <v>20.399999999999999</v>
      </c>
      <c r="AX260" s="24"/>
      <c r="AY260" s="24">
        <v>2</v>
      </c>
      <c r="AZ260" s="38">
        <f t="shared" si="792"/>
        <v>0.8</v>
      </c>
      <c r="BA260" s="24"/>
      <c r="BB260" s="22">
        <v>6</v>
      </c>
      <c r="BC260" s="38">
        <f t="shared" si="793"/>
        <v>2.4000000000000004</v>
      </c>
      <c r="BD260" s="24"/>
      <c r="BE260" s="24">
        <v>4</v>
      </c>
      <c r="BF260" s="38">
        <f t="shared" si="794"/>
        <v>1.6</v>
      </c>
      <c r="BG260" s="24"/>
      <c r="BH260" s="22">
        <v>1</v>
      </c>
      <c r="BI260" s="38">
        <f t="shared" si="795"/>
        <v>0.4</v>
      </c>
      <c r="BJ260" s="24"/>
      <c r="BK260" s="22">
        <v>10</v>
      </c>
      <c r="BL260" s="38">
        <f t="shared" si="796"/>
        <v>4</v>
      </c>
      <c r="BM260" s="24"/>
      <c r="BN260" s="24">
        <v>2</v>
      </c>
      <c r="BO260" s="38">
        <f t="shared" si="797"/>
        <v>0.8</v>
      </c>
      <c r="BP260" s="23"/>
      <c r="BQ260" s="21">
        <v>10</v>
      </c>
      <c r="BR260" s="39">
        <f t="shared" si="798"/>
        <v>4</v>
      </c>
      <c r="BS260" s="23">
        <v>3</v>
      </c>
      <c r="BT260" s="21">
        <v>36</v>
      </c>
      <c r="BU260" s="39">
        <f t="shared" si="799"/>
        <v>14.4</v>
      </c>
      <c r="BV260" s="200">
        <f t="shared" si="738"/>
        <v>71</v>
      </c>
      <c r="BW260" s="198">
        <f t="shared" si="739"/>
        <v>28.400000000000002</v>
      </c>
      <c r="BX260" s="23"/>
      <c r="BY260" s="23"/>
      <c r="BZ260" s="39">
        <f t="shared" si="800"/>
        <v>0</v>
      </c>
      <c r="CA260" s="23"/>
      <c r="CB260" s="23">
        <v>3</v>
      </c>
      <c r="CC260" s="39">
        <f t="shared" si="801"/>
        <v>1.2000000000000002</v>
      </c>
      <c r="CD260" s="23"/>
      <c r="CE260" s="23">
        <v>6</v>
      </c>
      <c r="CF260" s="39">
        <f t="shared" si="802"/>
        <v>2.4000000000000004</v>
      </c>
      <c r="CG260" s="23"/>
      <c r="CH260" s="23">
        <v>12</v>
      </c>
      <c r="CI260" s="39">
        <f t="shared" si="803"/>
        <v>4.8000000000000007</v>
      </c>
      <c r="CJ260" s="23"/>
      <c r="CK260" s="21">
        <v>6</v>
      </c>
      <c r="CL260" s="39">
        <f t="shared" si="804"/>
        <v>2.4000000000000004</v>
      </c>
      <c r="CM260" s="23"/>
      <c r="CN260" s="21">
        <v>10</v>
      </c>
      <c r="CO260" s="39">
        <f t="shared" si="805"/>
        <v>4</v>
      </c>
      <c r="CP260" s="23"/>
      <c r="CQ260" s="23">
        <v>12</v>
      </c>
      <c r="CR260" s="39">
        <f t="shared" si="806"/>
        <v>4.8000000000000007</v>
      </c>
      <c r="CS260" s="23"/>
      <c r="CT260" s="23">
        <v>20</v>
      </c>
      <c r="CU260" s="39">
        <f t="shared" si="807"/>
        <v>8</v>
      </c>
      <c r="CV260" s="23"/>
      <c r="CW260" s="23"/>
      <c r="CX260" s="39">
        <f t="shared" si="808"/>
        <v>0</v>
      </c>
      <c r="CY260" s="23"/>
      <c r="CZ260" s="23">
        <v>3</v>
      </c>
      <c r="DA260" s="39">
        <f t="shared" si="809"/>
        <v>1.2000000000000002</v>
      </c>
      <c r="DB260" s="23"/>
      <c r="DC260" s="23">
        <v>2</v>
      </c>
      <c r="DD260" s="39">
        <f t="shared" si="810"/>
        <v>0.8</v>
      </c>
      <c r="DE260" s="23"/>
      <c r="DF260" s="23">
        <v>8</v>
      </c>
      <c r="DG260" s="39">
        <f t="shared" si="811"/>
        <v>3.2</v>
      </c>
      <c r="DH260" s="23"/>
      <c r="DI260" s="23">
        <v>5</v>
      </c>
      <c r="DJ260" s="39">
        <f t="shared" si="812"/>
        <v>2</v>
      </c>
      <c r="DK260" s="23"/>
      <c r="DL260" s="23"/>
      <c r="DM260" s="39">
        <f t="shared" si="813"/>
        <v>0</v>
      </c>
      <c r="DN260" s="23"/>
      <c r="DO260" s="23">
        <v>4</v>
      </c>
      <c r="DP260" s="39">
        <f t="shared" si="814"/>
        <v>1.6</v>
      </c>
      <c r="DQ260" s="23"/>
      <c r="DR260" s="23">
        <v>24</v>
      </c>
      <c r="DS260" s="39">
        <f t="shared" si="815"/>
        <v>9.6000000000000014</v>
      </c>
      <c r="DT260" s="235">
        <f t="shared" si="692"/>
        <v>95</v>
      </c>
      <c r="DU260" s="198">
        <f t="shared" si="476"/>
        <v>38</v>
      </c>
      <c r="DV260" s="23"/>
      <c r="DW260" s="23">
        <v>12</v>
      </c>
      <c r="DX260" s="39">
        <f t="shared" si="816"/>
        <v>4.8000000000000007</v>
      </c>
      <c r="DY260" s="23"/>
      <c r="DZ260" s="23">
        <v>8</v>
      </c>
      <c r="EA260" s="39">
        <f t="shared" si="817"/>
        <v>3.2</v>
      </c>
      <c r="EB260" s="23"/>
      <c r="EC260" s="23">
        <v>5</v>
      </c>
      <c r="ED260" s="39">
        <f t="shared" si="818"/>
        <v>2</v>
      </c>
      <c r="EE260" s="23"/>
      <c r="EF260" s="23">
        <v>2</v>
      </c>
      <c r="EG260" s="39">
        <f t="shared" si="819"/>
        <v>0.8</v>
      </c>
      <c r="EH260" s="23"/>
      <c r="EI260" s="23">
        <v>2</v>
      </c>
      <c r="EJ260" s="39">
        <f t="shared" si="820"/>
        <v>0.8</v>
      </c>
      <c r="EK260" s="23"/>
      <c r="EL260" s="23">
        <v>1</v>
      </c>
      <c r="EM260" s="39">
        <f t="shared" si="821"/>
        <v>0.4</v>
      </c>
      <c r="EN260" s="23"/>
      <c r="EO260" s="23"/>
      <c r="EP260" s="39">
        <f t="shared" si="822"/>
        <v>0</v>
      </c>
      <c r="EQ260" s="23">
        <v>1</v>
      </c>
      <c r="ER260" s="21">
        <v>6</v>
      </c>
      <c r="ES260" s="39">
        <f t="shared" si="823"/>
        <v>2.4000000000000004</v>
      </c>
      <c r="ET260" s="23"/>
      <c r="EU260" s="23">
        <v>4</v>
      </c>
      <c r="EV260" s="39">
        <f t="shared" si="824"/>
        <v>1.6</v>
      </c>
      <c r="EW260" s="23"/>
      <c r="EX260" s="42">
        <v>5</v>
      </c>
      <c r="EY260" s="64">
        <f t="shared" si="825"/>
        <v>2</v>
      </c>
      <c r="EZ260" s="200">
        <f t="shared" si="740"/>
        <v>45</v>
      </c>
      <c r="FA260" s="199">
        <f t="shared" si="741"/>
        <v>18</v>
      </c>
      <c r="FB260" s="23"/>
      <c r="FC260" s="23"/>
      <c r="FD260" s="23"/>
    </row>
    <row r="261" spans="1:160" s="3" customFormat="1">
      <c r="A261" s="8"/>
      <c r="B261" s="74" t="s">
        <v>220</v>
      </c>
      <c r="C261" s="97">
        <v>1</v>
      </c>
      <c r="D261" s="98">
        <f t="shared" si="791"/>
        <v>358</v>
      </c>
      <c r="E261" s="126">
        <f t="shared" si="693"/>
        <v>358</v>
      </c>
      <c r="F261" s="24"/>
      <c r="G261" s="24">
        <v>5</v>
      </c>
      <c r="H261" s="38">
        <f t="shared" si="826"/>
        <v>5</v>
      </c>
      <c r="I261" s="29">
        <v>2</v>
      </c>
      <c r="J261" s="29">
        <v>5</v>
      </c>
      <c r="K261" s="38">
        <f t="shared" si="827"/>
        <v>5</v>
      </c>
      <c r="L261" s="23"/>
      <c r="M261" s="23">
        <v>4</v>
      </c>
      <c r="N261" s="39">
        <f t="shared" si="828"/>
        <v>4</v>
      </c>
      <c r="O261" s="23"/>
      <c r="P261" s="21">
        <v>2</v>
      </c>
      <c r="Q261" s="39">
        <f t="shared" si="829"/>
        <v>2</v>
      </c>
      <c r="R261" s="23"/>
      <c r="S261" s="23"/>
      <c r="T261" s="39">
        <f t="shared" si="830"/>
        <v>0</v>
      </c>
      <c r="U261" s="23"/>
      <c r="V261" s="21">
        <v>6</v>
      </c>
      <c r="W261" s="39">
        <f t="shared" si="657"/>
        <v>6</v>
      </c>
      <c r="X261" s="23"/>
      <c r="Y261" s="23">
        <f t="shared" si="832"/>
        <v>0</v>
      </c>
      <c r="Z261" s="39">
        <f t="shared" si="658"/>
        <v>0</v>
      </c>
      <c r="AA261" s="144"/>
      <c r="AB261" s="144">
        <v>1</v>
      </c>
      <c r="AC261" s="39">
        <f t="shared" si="481"/>
        <v>1</v>
      </c>
      <c r="AD261" s="23"/>
      <c r="AE261" s="23"/>
      <c r="AF261" s="39">
        <f t="shared" si="659"/>
        <v>0</v>
      </c>
      <c r="AG261" s="164"/>
      <c r="AH261" s="119">
        <v>12</v>
      </c>
      <c r="AI261" s="150">
        <f t="shared" si="661"/>
        <v>12</v>
      </c>
      <c r="AJ261" s="23"/>
      <c r="AK261" s="23"/>
      <c r="AL261" s="23"/>
      <c r="AM261" s="23"/>
      <c r="AN261" s="23"/>
      <c r="AO261" s="23"/>
      <c r="AP261" s="23"/>
      <c r="AQ261" s="23">
        <v>6</v>
      </c>
      <c r="AR261" s="39">
        <f t="shared" si="662"/>
        <v>6</v>
      </c>
      <c r="AS261" s="24"/>
      <c r="AT261" s="22"/>
      <c r="AU261" s="38">
        <f t="shared" si="663"/>
        <v>0</v>
      </c>
      <c r="AV261" s="226">
        <f t="shared" si="737"/>
        <v>28</v>
      </c>
      <c r="AW261" s="198">
        <f t="shared" si="691"/>
        <v>41</v>
      </c>
      <c r="AX261" s="24"/>
      <c r="AY261" s="24">
        <v>2</v>
      </c>
      <c r="AZ261" s="38">
        <f t="shared" si="792"/>
        <v>2</v>
      </c>
      <c r="BA261" s="24">
        <v>2</v>
      </c>
      <c r="BB261" s="22">
        <f>BA261*12</f>
        <v>24</v>
      </c>
      <c r="BC261" s="38">
        <f t="shared" si="793"/>
        <v>24</v>
      </c>
      <c r="BD261" s="24"/>
      <c r="BE261" s="24">
        <v>8</v>
      </c>
      <c r="BF261" s="38">
        <f t="shared" si="794"/>
        <v>8</v>
      </c>
      <c r="BG261" s="24"/>
      <c r="BH261" s="22">
        <v>12</v>
      </c>
      <c r="BI261" s="38">
        <f t="shared" si="795"/>
        <v>12</v>
      </c>
      <c r="BJ261" s="24"/>
      <c r="BK261" s="22">
        <v>10</v>
      </c>
      <c r="BL261" s="38">
        <f t="shared" si="796"/>
        <v>10</v>
      </c>
      <c r="BM261" s="24"/>
      <c r="BN261" s="24">
        <v>4</v>
      </c>
      <c r="BO261" s="38">
        <f t="shared" si="797"/>
        <v>4</v>
      </c>
      <c r="BP261" s="23"/>
      <c r="BQ261" s="23">
        <v>25</v>
      </c>
      <c r="BR261" s="39">
        <f t="shared" si="798"/>
        <v>25</v>
      </c>
      <c r="BS261" s="23">
        <v>3</v>
      </c>
      <c r="BT261" s="21">
        <v>36</v>
      </c>
      <c r="BU261" s="39">
        <f t="shared" si="799"/>
        <v>36</v>
      </c>
      <c r="BV261" s="200">
        <f t="shared" si="738"/>
        <v>121</v>
      </c>
      <c r="BW261" s="198">
        <f t="shared" si="739"/>
        <v>121</v>
      </c>
      <c r="BX261" s="23"/>
      <c r="BY261" s="23">
        <v>6</v>
      </c>
      <c r="BZ261" s="39">
        <f t="shared" si="800"/>
        <v>6</v>
      </c>
      <c r="CA261" s="23"/>
      <c r="CB261" s="21">
        <v>4</v>
      </c>
      <c r="CC261" s="39">
        <f t="shared" si="801"/>
        <v>4</v>
      </c>
      <c r="CD261" s="23">
        <v>1</v>
      </c>
      <c r="CE261" s="21">
        <f>CD261*12</f>
        <v>12</v>
      </c>
      <c r="CF261" s="39">
        <f t="shared" si="802"/>
        <v>12</v>
      </c>
      <c r="CG261" s="23"/>
      <c r="CH261" s="21">
        <v>24</v>
      </c>
      <c r="CI261" s="39">
        <f t="shared" si="803"/>
        <v>24</v>
      </c>
      <c r="CJ261" s="23"/>
      <c r="CK261" s="21">
        <v>6</v>
      </c>
      <c r="CL261" s="39">
        <f t="shared" si="804"/>
        <v>6</v>
      </c>
      <c r="CM261" s="23"/>
      <c r="CN261" s="21">
        <v>15</v>
      </c>
      <c r="CO261" s="39">
        <f t="shared" si="805"/>
        <v>15</v>
      </c>
      <c r="CP261" s="23"/>
      <c r="CQ261" s="23">
        <v>24</v>
      </c>
      <c r="CR261" s="39">
        <f t="shared" si="806"/>
        <v>24</v>
      </c>
      <c r="CS261" s="23"/>
      <c r="CT261" s="23">
        <v>24</v>
      </c>
      <c r="CU261" s="39">
        <f t="shared" si="807"/>
        <v>24</v>
      </c>
      <c r="CV261" s="23"/>
      <c r="CW261" s="23"/>
      <c r="CX261" s="39">
        <f t="shared" si="808"/>
        <v>0</v>
      </c>
      <c r="CY261" s="23"/>
      <c r="CZ261" s="23">
        <v>4</v>
      </c>
      <c r="DA261" s="39">
        <f t="shared" si="809"/>
        <v>4</v>
      </c>
      <c r="DB261" s="23"/>
      <c r="DC261" s="23">
        <v>2</v>
      </c>
      <c r="DD261" s="39">
        <f t="shared" si="810"/>
        <v>2</v>
      </c>
      <c r="DE261" s="23"/>
      <c r="DF261" s="23">
        <v>5</v>
      </c>
      <c r="DG261" s="39">
        <f t="shared" si="811"/>
        <v>5</v>
      </c>
      <c r="DH261" s="23"/>
      <c r="DI261" s="23">
        <v>5</v>
      </c>
      <c r="DJ261" s="39">
        <f t="shared" si="812"/>
        <v>5</v>
      </c>
      <c r="DK261" s="23"/>
      <c r="DL261" s="23">
        <v>2</v>
      </c>
      <c r="DM261" s="39">
        <f t="shared" si="813"/>
        <v>2</v>
      </c>
      <c r="DN261" s="23"/>
      <c r="DO261" s="23">
        <v>6</v>
      </c>
      <c r="DP261" s="39">
        <f t="shared" si="814"/>
        <v>6</v>
      </c>
      <c r="DQ261" s="23"/>
      <c r="DR261" s="23">
        <v>24</v>
      </c>
      <c r="DS261" s="39">
        <f t="shared" si="815"/>
        <v>24</v>
      </c>
      <c r="DT261" s="235">
        <f t="shared" si="692"/>
        <v>139</v>
      </c>
      <c r="DU261" s="198">
        <f t="shared" si="476"/>
        <v>139</v>
      </c>
      <c r="DV261" s="23"/>
      <c r="DW261" s="23">
        <v>24</v>
      </c>
      <c r="DX261" s="39">
        <f t="shared" si="816"/>
        <v>24</v>
      </c>
      <c r="DY261" s="23">
        <v>1</v>
      </c>
      <c r="DZ261" s="23">
        <f>DY261*12</f>
        <v>12</v>
      </c>
      <c r="EA261" s="39">
        <f t="shared" si="817"/>
        <v>12</v>
      </c>
      <c r="EB261" s="23"/>
      <c r="EC261" s="23">
        <v>2</v>
      </c>
      <c r="ED261" s="39">
        <f t="shared" si="818"/>
        <v>2</v>
      </c>
      <c r="EE261" s="23"/>
      <c r="EF261" s="23">
        <v>6</v>
      </c>
      <c r="EG261" s="39">
        <f t="shared" si="819"/>
        <v>6</v>
      </c>
      <c r="EH261" s="23"/>
      <c r="EI261" s="23">
        <v>2</v>
      </c>
      <c r="EJ261" s="39">
        <f t="shared" si="820"/>
        <v>2</v>
      </c>
      <c r="EK261" s="23"/>
      <c r="EL261" s="23">
        <v>5</v>
      </c>
      <c r="EM261" s="39">
        <f t="shared" si="821"/>
        <v>5</v>
      </c>
      <c r="EN261" s="23"/>
      <c r="EO261" s="23"/>
      <c r="EP261" s="39">
        <f t="shared" si="822"/>
        <v>0</v>
      </c>
      <c r="EQ261" s="23"/>
      <c r="ER261" s="21">
        <v>2</v>
      </c>
      <c r="ES261" s="39">
        <f t="shared" si="823"/>
        <v>2</v>
      </c>
      <c r="ET261" s="23"/>
      <c r="EU261" s="23">
        <v>4</v>
      </c>
      <c r="EV261" s="39">
        <f t="shared" si="824"/>
        <v>4</v>
      </c>
      <c r="EW261" s="23"/>
      <c r="EX261" s="42"/>
      <c r="EY261" s="64">
        <f t="shared" si="825"/>
        <v>0</v>
      </c>
      <c r="EZ261" s="200">
        <f t="shared" si="740"/>
        <v>57</v>
      </c>
      <c r="FA261" s="199">
        <f t="shared" si="741"/>
        <v>57</v>
      </c>
      <c r="FB261" s="23"/>
      <c r="FC261" s="23"/>
      <c r="FD261" s="23"/>
    </row>
    <row r="262" spans="1:160" s="3" customFormat="1">
      <c r="A262" s="8"/>
      <c r="B262" s="74" t="s">
        <v>553</v>
      </c>
      <c r="C262" s="97">
        <v>3.12</v>
      </c>
      <c r="D262" s="98">
        <f t="shared" si="791"/>
        <v>13</v>
      </c>
      <c r="E262" s="126">
        <f t="shared" si="693"/>
        <v>40.56</v>
      </c>
      <c r="F262" s="24"/>
      <c r="G262" s="24"/>
      <c r="H262" s="38">
        <f t="shared" si="826"/>
        <v>0</v>
      </c>
      <c r="I262" s="29"/>
      <c r="J262" s="29">
        <v>5</v>
      </c>
      <c r="K262" s="38">
        <f t="shared" si="827"/>
        <v>15.600000000000001</v>
      </c>
      <c r="L262" s="23"/>
      <c r="M262" s="23"/>
      <c r="N262" s="39">
        <f t="shared" si="828"/>
        <v>0</v>
      </c>
      <c r="O262" s="23"/>
      <c r="P262" s="21"/>
      <c r="Q262" s="39">
        <f t="shared" si="829"/>
        <v>0</v>
      </c>
      <c r="R262" s="23"/>
      <c r="S262" s="23"/>
      <c r="T262" s="39">
        <f t="shared" si="830"/>
        <v>0</v>
      </c>
      <c r="U262" s="23"/>
      <c r="V262" s="21">
        <v>3</v>
      </c>
      <c r="W262" s="39">
        <f t="shared" si="657"/>
        <v>9.36</v>
      </c>
      <c r="X262" s="23"/>
      <c r="Y262" s="23">
        <v>1</v>
      </c>
      <c r="Z262" s="39">
        <f t="shared" si="658"/>
        <v>3.12</v>
      </c>
      <c r="AA262" s="144"/>
      <c r="AB262" s="144"/>
      <c r="AC262" s="39">
        <f t="shared" si="481"/>
        <v>0</v>
      </c>
      <c r="AD262" s="23"/>
      <c r="AE262" s="23"/>
      <c r="AF262" s="39">
        <f t="shared" si="659"/>
        <v>0</v>
      </c>
      <c r="AG262" s="164"/>
      <c r="AH262" s="119">
        <f t="shared" si="660"/>
        <v>0</v>
      </c>
      <c r="AI262" s="150">
        <f t="shared" si="661"/>
        <v>0</v>
      </c>
      <c r="AJ262" s="23"/>
      <c r="AK262" s="23"/>
      <c r="AL262" s="23"/>
      <c r="AM262" s="23"/>
      <c r="AN262" s="23"/>
      <c r="AO262" s="23"/>
      <c r="AP262" s="23"/>
      <c r="AQ262" s="23"/>
      <c r="AR262" s="39">
        <f t="shared" si="662"/>
        <v>0</v>
      </c>
      <c r="AS262" s="24"/>
      <c r="AT262" s="24"/>
      <c r="AU262" s="38">
        <f t="shared" si="663"/>
        <v>0</v>
      </c>
      <c r="AV262" s="226">
        <f t="shared" si="737"/>
        <v>9</v>
      </c>
      <c r="AW262" s="198">
        <f t="shared" si="691"/>
        <v>28.080000000000002</v>
      </c>
      <c r="AX262" s="24"/>
      <c r="AY262" s="24"/>
      <c r="AZ262" s="38">
        <f t="shared" si="792"/>
        <v>0</v>
      </c>
      <c r="BA262" s="24"/>
      <c r="BB262" s="24"/>
      <c r="BC262" s="38">
        <f t="shared" si="793"/>
        <v>0</v>
      </c>
      <c r="BD262" s="24"/>
      <c r="BE262" s="24">
        <v>1</v>
      </c>
      <c r="BF262" s="38">
        <f t="shared" si="794"/>
        <v>3.12</v>
      </c>
      <c r="BG262" s="24"/>
      <c r="BH262" s="24"/>
      <c r="BI262" s="38">
        <f t="shared" si="795"/>
        <v>0</v>
      </c>
      <c r="BJ262" s="24"/>
      <c r="BK262" s="24"/>
      <c r="BL262" s="38">
        <f t="shared" si="796"/>
        <v>0</v>
      </c>
      <c r="BM262" s="24"/>
      <c r="BN262" s="24"/>
      <c r="BO262" s="38">
        <f t="shared" si="797"/>
        <v>0</v>
      </c>
      <c r="BP262" s="23"/>
      <c r="BQ262" s="23"/>
      <c r="BR262" s="39">
        <f t="shared" si="798"/>
        <v>0</v>
      </c>
      <c r="BS262" s="23"/>
      <c r="BT262" s="21">
        <v>2</v>
      </c>
      <c r="BU262" s="39">
        <f t="shared" si="799"/>
        <v>6.24</v>
      </c>
      <c r="BV262" s="200">
        <f t="shared" si="738"/>
        <v>3</v>
      </c>
      <c r="BW262" s="198">
        <f t="shared" si="739"/>
        <v>9.36</v>
      </c>
      <c r="BX262" s="23"/>
      <c r="BY262" s="23"/>
      <c r="BZ262" s="39">
        <f t="shared" si="800"/>
        <v>0</v>
      </c>
      <c r="CA262" s="23"/>
      <c r="CB262" s="23"/>
      <c r="CC262" s="39">
        <f t="shared" si="801"/>
        <v>0</v>
      </c>
      <c r="CD262" s="23"/>
      <c r="CE262" s="23"/>
      <c r="CF262" s="39">
        <f t="shared" si="802"/>
        <v>0</v>
      </c>
      <c r="CG262" s="23"/>
      <c r="CH262" s="23">
        <v>1</v>
      </c>
      <c r="CI262" s="39">
        <f t="shared" si="803"/>
        <v>3.12</v>
      </c>
      <c r="CJ262" s="23"/>
      <c r="CK262" s="23"/>
      <c r="CL262" s="39">
        <f t="shared" si="804"/>
        <v>0</v>
      </c>
      <c r="CM262" s="23"/>
      <c r="CN262" s="21"/>
      <c r="CO262" s="39">
        <f t="shared" si="805"/>
        <v>0</v>
      </c>
      <c r="CP262" s="23"/>
      <c r="CQ262" s="23"/>
      <c r="CR262" s="39">
        <f t="shared" si="806"/>
        <v>0</v>
      </c>
      <c r="CS262" s="23"/>
      <c r="CT262" s="23">
        <v>10</v>
      </c>
      <c r="CU262" s="39">
        <f t="shared" si="807"/>
        <v>31.200000000000003</v>
      </c>
      <c r="CV262" s="23"/>
      <c r="CW262" s="23"/>
      <c r="CX262" s="39">
        <f t="shared" si="808"/>
        <v>0</v>
      </c>
      <c r="CY262" s="23"/>
      <c r="CZ262" s="23"/>
      <c r="DA262" s="39">
        <f t="shared" si="809"/>
        <v>0</v>
      </c>
      <c r="DB262" s="23"/>
      <c r="DC262" s="23"/>
      <c r="DD262" s="39">
        <f t="shared" si="810"/>
        <v>0</v>
      </c>
      <c r="DE262" s="23"/>
      <c r="DF262" s="23"/>
      <c r="DG262" s="39">
        <f t="shared" si="811"/>
        <v>0</v>
      </c>
      <c r="DH262" s="23"/>
      <c r="DI262" s="23"/>
      <c r="DJ262" s="39">
        <f t="shared" si="812"/>
        <v>0</v>
      </c>
      <c r="DK262" s="23"/>
      <c r="DL262" s="23"/>
      <c r="DM262" s="39">
        <f t="shared" si="813"/>
        <v>0</v>
      </c>
      <c r="DN262" s="23"/>
      <c r="DO262" s="23"/>
      <c r="DP262" s="39">
        <f t="shared" si="814"/>
        <v>0</v>
      </c>
      <c r="DQ262" s="23"/>
      <c r="DR262" s="23"/>
      <c r="DS262" s="39">
        <f t="shared" si="815"/>
        <v>0</v>
      </c>
      <c r="DT262" s="235">
        <f t="shared" si="692"/>
        <v>1</v>
      </c>
      <c r="DU262" s="198">
        <f t="shared" si="476"/>
        <v>3.12</v>
      </c>
      <c r="DV262" s="23"/>
      <c r="DW262" s="23"/>
      <c r="DX262" s="39">
        <f t="shared" si="816"/>
        <v>0</v>
      </c>
      <c r="DY262" s="23"/>
      <c r="DZ262" s="23"/>
      <c r="EA262" s="39">
        <f t="shared" si="817"/>
        <v>0</v>
      </c>
      <c r="EB262" s="23"/>
      <c r="EC262" s="23"/>
      <c r="ED262" s="39">
        <f t="shared" si="818"/>
        <v>0</v>
      </c>
      <c r="EE262" s="23"/>
      <c r="EF262" s="23"/>
      <c r="EG262" s="39">
        <f t="shared" si="819"/>
        <v>0</v>
      </c>
      <c r="EH262" s="23"/>
      <c r="EI262" s="23"/>
      <c r="EJ262" s="39">
        <f t="shared" si="820"/>
        <v>0</v>
      </c>
      <c r="EK262" s="23"/>
      <c r="EL262" s="23"/>
      <c r="EM262" s="39">
        <f t="shared" si="821"/>
        <v>0</v>
      </c>
      <c r="EN262" s="23"/>
      <c r="EO262" s="23"/>
      <c r="EP262" s="39">
        <f t="shared" si="822"/>
        <v>0</v>
      </c>
      <c r="EQ262" s="23"/>
      <c r="ER262" s="23"/>
      <c r="ES262" s="39">
        <f t="shared" si="823"/>
        <v>0</v>
      </c>
      <c r="ET262" s="23"/>
      <c r="EU262" s="23"/>
      <c r="EV262" s="39">
        <f t="shared" si="824"/>
        <v>0</v>
      </c>
      <c r="EW262" s="23"/>
      <c r="EX262" s="42"/>
      <c r="EY262" s="64">
        <f t="shared" si="825"/>
        <v>0</v>
      </c>
      <c r="EZ262" s="200">
        <f t="shared" si="740"/>
        <v>0</v>
      </c>
      <c r="FA262" s="199">
        <f t="shared" si="741"/>
        <v>0</v>
      </c>
      <c r="FB262" s="23"/>
      <c r="FC262" s="23"/>
      <c r="FD262" s="23"/>
    </row>
    <row r="263" spans="1:160" s="3" customFormat="1">
      <c r="A263" s="8"/>
      <c r="B263" s="74" t="s">
        <v>554</v>
      </c>
      <c r="C263" s="97">
        <v>11</v>
      </c>
      <c r="D263" s="98">
        <f t="shared" si="791"/>
        <v>16</v>
      </c>
      <c r="E263" s="126">
        <f t="shared" si="693"/>
        <v>176</v>
      </c>
      <c r="F263" s="24"/>
      <c r="G263" s="24"/>
      <c r="H263" s="38">
        <f t="shared" si="826"/>
        <v>0</v>
      </c>
      <c r="I263" s="29"/>
      <c r="J263" s="29"/>
      <c r="K263" s="38">
        <f t="shared" si="827"/>
        <v>0</v>
      </c>
      <c r="L263" s="23"/>
      <c r="M263" s="23"/>
      <c r="N263" s="39">
        <f t="shared" si="828"/>
        <v>0</v>
      </c>
      <c r="O263" s="23"/>
      <c r="P263" s="23"/>
      <c r="Q263" s="39">
        <f t="shared" si="829"/>
        <v>0</v>
      </c>
      <c r="R263" s="23"/>
      <c r="S263" s="23"/>
      <c r="T263" s="39">
        <f t="shared" si="830"/>
        <v>0</v>
      </c>
      <c r="U263" s="23"/>
      <c r="V263" s="23"/>
      <c r="W263" s="39">
        <f t="shared" si="657"/>
        <v>0</v>
      </c>
      <c r="X263" s="23"/>
      <c r="Y263" s="23">
        <f t="shared" si="832"/>
        <v>0</v>
      </c>
      <c r="Z263" s="39">
        <f t="shared" si="658"/>
        <v>0</v>
      </c>
      <c r="AA263" s="144"/>
      <c r="AB263" s="144"/>
      <c r="AC263" s="39">
        <f t="shared" si="481"/>
        <v>0</v>
      </c>
      <c r="AD263" s="23"/>
      <c r="AE263" s="23"/>
      <c r="AF263" s="39">
        <f t="shared" si="659"/>
        <v>0</v>
      </c>
      <c r="AG263" s="164"/>
      <c r="AH263" s="119">
        <f t="shared" si="660"/>
        <v>0</v>
      </c>
      <c r="AI263" s="150">
        <f t="shared" si="661"/>
        <v>0</v>
      </c>
      <c r="AJ263" s="23"/>
      <c r="AK263" s="23"/>
      <c r="AL263" s="23"/>
      <c r="AM263" s="23"/>
      <c r="AN263" s="23"/>
      <c r="AO263" s="23"/>
      <c r="AP263" s="23"/>
      <c r="AQ263" s="23"/>
      <c r="AR263" s="39">
        <f t="shared" si="662"/>
        <v>0</v>
      </c>
      <c r="AS263" s="24"/>
      <c r="AT263" s="24"/>
      <c r="AU263" s="38">
        <f t="shared" si="663"/>
        <v>0</v>
      </c>
      <c r="AV263" s="226">
        <f t="shared" si="737"/>
        <v>0</v>
      </c>
      <c r="AW263" s="198">
        <f t="shared" si="691"/>
        <v>0</v>
      </c>
      <c r="AX263" s="24"/>
      <c r="AY263" s="24"/>
      <c r="AZ263" s="38">
        <f t="shared" si="792"/>
        <v>0</v>
      </c>
      <c r="BA263" s="24"/>
      <c r="BB263" s="24"/>
      <c r="BC263" s="38">
        <f t="shared" si="793"/>
        <v>0</v>
      </c>
      <c r="BD263" s="24"/>
      <c r="BE263" s="24">
        <v>1</v>
      </c>
      <c r="BF263" s="38">
        <f t="shared" si="794"/>
        <v>11</v>
      </c>
      <c r="BG263" s="24"/>
      <c r="BH263" s="24"/>
      <c r="BI263" s="38">
        <f t="shared" si="795"/>
        <v>0</v>
      </c>
      <c r="BJ263" s="24"/>
      <c r="BK263" s="24"/>
      <c r="BL263" s="38">
        <f t="shared" si="796"/>
        <v>0</v>
      </c>
      <c r="BM263" s="24"/>
      <c r="BN263" s="24"/>
      <c r="BO263" s="38">
        <f t="shared" si="797"/>
        <v>0</v>
      </c>
      <c r="BP263" s="23"/>
      <c r="BQ263" s="23"/>
      <c r="BR263" s="39">
        <f t="shared" si="798"/>
        <v>0</v>
      </c>
      <c r="BS263" s="23"/>
      <c r="BT263" s="23">
        <v>15</v>
      </c>
      <c r="BU263" s="39">
        <f t="shared" si="799"/>
        <v>165</v>
      </c>
      <c r="BV263" s="200">
        <f t="shared" si="738"/>
        <v>16</v>
      </c>
      <c r="BW263" s="198">
        <f t="shared" si="739"/>
        <v>176</v>
      </c>
      <c r="BX263" s="23"/>
      <c r="BY263" s="23"/>
      <c r="BZ263" s="39">
        <f t="shared" si="800"/>
        <v>0</v>
      </c>
      <c r="CA263" s="23"/>
      <c r="CB263" s="23"/>
      <c r="CC263" s="39">
        <f t="shared" si="801"/>
        <v>0</v>
      </c>
      <c r="CD263" s="23"/>
      <c r="CE263" s="23"/>
      <c r="CF263" s="39">
        <f t="shared" si="802"/>
        <v>0</v>
      </c>
      <c r="CG263" s="23"/>
      <c r="CH263" s="23"/>
      <c r="CI263" s="39">
        <f t="shared" si="803"/>
        <v>0</v>
      </c>
      <c r="CJ263" s="23"/>
      <c r="CK263" s="23"/>
      <c r="CL263" s="39">
        <f t="shared" si="804"/>
        <v>0</v>
      </c>
      <c r="CM263" s="23"/>
      <c r="CN263" s="23"/>
      <c r="CO263" s="39">
        <f t="shared" si="805"/>
        <v>0</v>
      </c>
      <c r="CP263" s="23"/>
      <c r="CQ263" s="23"/>
      <c r="CR263" s="39">
        <f t="shared" si="806"/>
        <v>0</v>
      </c>
      <c r="CS263" s="23"/>
      <c r="CT263" s="23"/>
      <c r="CU263" s="39">
        <f t="shared" si="807"/>
        <v>0</v>
      </c>
      <c r="CV263" s="23"/>
      <c r="CW263" s="23"/>
      <c r="CX263" s="39">
        <f t="shared" si="808"/>
        <v>0</v>
      </c>
      <c r="CY263" s="23"/>
      <c r="CZ263" s="23"/>
      <c r="DA263" s="39">
        <f t="shared" si="809"/>
        <v>0</v>
      </c>
      <c r="DB263" s="23"/>
      <c r="DC263" s="23"/>
      <c r="DD263" s="39">
        <f t="shared" si="810"/>
        <v>0</v>
      </c>
      <c r="DE263" s="23"/>
      <c r="DF263" s="23"/>
      <c r="DG263" s="39">
        <f t="shared" si="811"/>
        <v>0</v>
      </c>
      <c r="DH263" s="23"/>
      <c r="DI263" s="23"/>
      <c r="DJ263" s="39">
        <f t="shared" si="812"/>
        <v>0</v>
      </c>
      <c r="DK263" s="23"/>
      <c r="DL263" s="23"/>
      <c r="DM263" s="39">
        <f t="shared" si="813"/>
        <v>0</v>
      </c>
      <c r="DN263" s="23"/>
      <c r="DO263" s="23"/>
      <c r="DP263" s="39">
        <f t="shared" si="814"/>
        <v>0</v>
      </c>
      <c r="DQ263" s="23"/>
      <c r="DR263" s="23"/>
      <c r="DS263" s="39">
        <f t="shared" si="815"/>
        <v>0</v>
      </c>
      <c r="DT263" s="235">
        <f t="shared" si="692"/>
        <v>0</v>
      </c>
      <c r="DU263" s="198">
        <f t="shared" si="476"/>
        <v>0</v>
      </c>
      <c r="DV263" s="23"/>
      <c r="DW263" s="23"/>
      <c r="DX263" s="39">
        <f t="shared" si="816"/>
        <v>0</v>
      </c>
      <c r="DY263" s="23"/>
      <c r="DZ263" s="23"/>
      <c r="EA263" s="39">
        <f t="shared" si="817"/>
        <v>0</v>
      </c>
      <c r="EB263" s="23"/>
      <c r="EC263" s="23"/>
      <c r="ED263" s="39">
        <f t="shared" si="818"/>
        <v>0</v>
      </c>
      <c r="EE263" s="23"/>
      <c r="EF263" s="23"/>
      <c r="EG263" s="39">
        <f t="shared" si="819"/>
        <v>0</v>
      </c>
      <c r="EH263" s="23"/>
      <c r="EI263" s="23"/>
      <c r="EJ263" s="39">
        <f t="shared" si="820"/>
        <v>0</v>
      </c>
      <c r="EK263" s="23"/>
      <c r="EL263" s="23"/>
      <c r="EM263" s="39">
        <f t="shared" si="821"/>
        <v>0</v>
      </c>
      <c r="EN263" s="23"/>
      <c r="EO263" s="23"/>
      <c r="EP263" s="39">
        <f t="shared" si="822"/>
        <v>0</v>
      </c>
      <c r="EQ263" s="23"/>
      <c r="ER263" s="23"/>
      <c r="ES263" s="39">
        <f t="shared" si="823"/>
        <v>0</v>
      </c>
      <c r="ET263" s="23"/>
      <c r="EU263" s="23"/>
      <c r="EV263" s="39">
        <f t="shared" si="824"/>
        <v>0</v>
      </c>
      <c r="EW263" s="23"/>
      <c r="EX263" s="42"/>
      <c r="EY263" s="64">
        <f t="shared" si="825"/>
        <v>0</v>
      </c>
      <c r="EZ263" s="200">
        <f t="shared" si="740"/>
        <v>0</v>
      </c>
      <c r="FA263" s="199">
        <f t="shared" si="741"/>
        <v>0</v>
      </c>
      <c r="FB263" s="23"/>
      <c r="FC263" s="23"/>
      <c r="FD263" s="23"/>
    </row>
    <row r="264" spans="1:160" s="3" customFormat="1">
      <c r="A264" s="8"/>
      <c r="B264" s="19" t="s">
        <v>182</v>
      </c>
      <c r="C264" s="97">
        <v>1</v>
      </c>
      <c r="D264" s="98">
        <f t="shared" si="791"/>
        <v>405</v>
      </c>
      <c r="E264" s="126">
        <f t="shared" si="693"/>
        <v>405</v>
      </c>
      <c r="F264" s="24"/>
      <c r="G264" s="24">
        <v>6</v>
      </c>
      <c r="H264" s="38">
        <f t="shared" si="826"/>
        <v>6</v>
      </c>
      <c r="I264" s="29"/>
      <c r="J264" s="29">
        <v>5</v>
      </c>
      <c r="K264" s="38">
        <f t="shared" si="827"/>
        <v>5</v>
      </c>
      <c r="L264" s="23"/>
      <c r="M264" s="23">
        <v>4</v>
      </c>
      <c r="N264" s="39">
        <f t="shared" si="828"/>
        <v>4</v>
      </c>
      <c r="O264" s="23"/>
      <c r="P264" s="21">
        <v>2</v>
      </c>
      <c r="Q264" s="39">
        <f t="shared" si="829"/>
        <v>2</v>
      </c>
      <c r="R264" s="23"/>
      <c r="S264" s="23"/>
      <c r="T264" s="39">
        <f t="shared" si="830"/>
        <v>0</v>
      </c>
      <c r="U264" s="23"/>
      <c r="V264" s="21">
        <v>12</v>
      </c>
      <c r="W264" s="39">
        <f t="shared" si="657"/>
        <v>12</v>
      </c>
      <c r="X264" s="23"/>
      <c r="Y264" s="23">
        <f t="shared" si="832"/>
        <v>0</v>
      </c>
      <c r="Z264" s="39">
        <f t="shared" si="658"/>
        <v>0</v>
      </c>
      <c r="AA264" s="144"/>
      <c r="AB264" s="144">
        <v>6</v>
      </c>
      <c r="AC264" s="39">
        <f t="shared" si="481"/>
        <v>6</v>
      </c>
      <c r="AD264" s="23">
        <v>1</v>
      </c>
      <c r="AE264" s="21">
        <f>AD264*12</f>
        <v>12</v>
      </c>
      <c r="AF264" s="39">
        <f t="shared" si="659"/>
        <v>12</v>
      </c>
      <c r="AG264" s="164"/>
      <c r="AH264" s="119">
        <v>6</v>
      </c>
      <c r="AI264" s="150">
        <f t="shared" si="661"/>
        <v>6</v>
      </c>
      <c r="AJ264" s="23"/>
      <c r="AK264" s="23"/>
      <c r="AL264" s="23"/>
      <c r="AM264" s="23"/>
      <c r="AN264" s="23"/>
      <c r="AO264" s="23"/>
      <c r="AP264" s="23"/>
      <c r="AQ264" s="23">
        <v>6</v>
      </c>
      <c r="AR264" s="39">
        <f t="shared" si="662"/>
        <v>6</v>
      </c>
      <c r="AS264" s="24"/>
      <c r="AT264" s="22">
        <v>10</v>
      </c>
      <c r="AU264" s="38">
        <f t="shared" si="663"/>
        <v>10</v>
      </c>
      <c r="AV264" s="226">
        <f t="shared" si="737"/>
        <v>57</v>
      </c>
      <c r="AW264" s="198">
        <f t="shared" si="691"/>
        <v>69</v>
      </c>
      <c r="AX264" s="24"/>
      <c r="AY264" s="24">
        <v>2</v>
      </c>
      <c r="AZ264" s="38">
        <f t="shared" si="792"/>
        <v>2</v>
      </c>
      <c r="BA264" s="24">
        <v>6</v>
      </c>
      <c r="BB264" s="22">
        <f>BA264*12</f>
        <v>72</v>
      </c>
      <c r="BC264" s="38">
        <f t="shared" si="793"/>
        <v>72</v>
      </c>
      <c r="BD264" s="24"/>
      <c r="BE264" s="24">
        <v>5</v>
      </c>
      <c r="BF264" s="38">
        <f t="shared" si="794"/>
        <v>5</v>
      </c>
      <c r="BG264" s="24">
        <v>1</v>
      </c>
      <c r="BH264" s="22">
        <f>BG264*12</f>
        <v>12</v>
      </c>
      <c r="BI264" s="38">
        <f t="shared" si="795"/>
        <v>12</v>
      </c>
      <c r="BJ264" s="24">
        <v>1</v>
      </c>
      <c r="BK264" s="22">
        <f>BJ264*12</f>
        <v>12</v>
      </c>
      <c r="BL264" s="38">
        <f t="shared" si="796"/>
        <v>12</v>
      </c>
      <c r="BM264" s="24"/>
      <c r="BN264" s="24">
        <v>4</v>
      </c>
      <c r="BO264" s="38">
        <f t="shared" si="797"/>
        <v>4</v>
      </c>
      <c r="BP264" s="23"/>
      <c r="BQ264" s="23">
        <v>10</v>
      </c>
      <c r="BR264" s="39">
        <f t="shared" si="798"/>
        <v>10</v>
      </c>
      <c r="BS264" s="23"/>
      <c r="BT264" s="21">
        <v>10</v>
      </c>
      <c r="BU264" s="39">
        <f t="shared" si="799"/>
        <v>10</v>
      </c>
      <c r="BV264" s="200">
        <f t="shared" si="738"/>
        <v>127</v>
      </c>
      <c r="BW264" s="198">
        <f t="shared" si="739"/>
        <v>127</v>
      </c>
      <c r="BX264" s="23"/>
      <c r="BY264" s="23">
        <v>4</v>
      </c>
      <c r="BZ264" s="39">
        <f t="shared" si="800"/>
        <v>4</v>
      </c>
      <c r="CA264" s="23">
        <v>1</v>
      </c>
      <c r="CB264" s="21">
        <f>CA264*12</f>
        <v>12</v>
      </c>
      <c r="CC264" s="39">
        <f t="shared" si="801"/>
        <v>12</v>
      </c>
      <c r="CD264" s="23">
        <v>1</v>
      </c>
      <c r="CE264" s="23">
        <v>12</v>
      </c>
      <c r="CF264" s="39">
        <f t="shared" si="802"/>
        <v>12</v>
      </c>
      <c r="CG264" s="23"/>
      <c r="CH264" s="21">
        <v>10</v>
      </c>
      <c r="CI264" s="39">
        <f t="shared" si="803"/>
        <v>10</v>
      </c>
      <c r="CJ264" s="23"/>
      <c r="CK264" s="21">
        <v>6</v>
      </c>
      <c r="CL264" s="39">
        <f t="shared" si="804"/>
        <v>6</v>
      </c>
      <c r="CM264" s="23">
        <v>1</v>
      </c>
      <c r="CN264" s="21">
        <f>CM264*12</f>
        <v>12</v>
      </c>
      <c r="CO264" s="39">
        <f t="shared" si="805"/>
        <v>12</v>
      </c>
      <c r="CP264" s="23"/>
      <c r="CQ264" s="23">
        <v>24</v>
      </c>
      <c r="CR264" s="39">
        <f t="shared" si="806"/>
        <v>24</v>
      </c>
      <c r="CS264" s="23"/>
      <c r="CT264" s="23"/>
      <c r="CU264" s="39">
        <f t="shared" si="807"/>
        <v>0</v>
      </c>
      <c r="CV264" s="23"/>
      <c r="CW264" s="23"/>
      <c r="CX264" s="39">
        <f t="shared" si="808"/>
        <v>0</v>
      </c>
      <c r="CY264" s="23"/>
      <c r="CZ264" s="23">
        <v>9</v>
      </c>
      <c r="DA264" s="39">
        <f t="shared" si="809"/>
        <v>9</v>
      </c>
      <c r="DB264" s="23"/>
      <c r="DC264" s="23">
        <v>2</v>
      </c>
      <c r="DD264" s="39">
        <f t="shared" si="810"/>
        <v>2</v>
      </c>
      <c r="DE264" s="23"/>
      <c r="DF264" s="23">
        <v>4</v>
      </c>
      <c r="DG264" s="39">
        <f t="shared" si="811"/>
        <v>4</v>
      </c>
      <c r="DH264" s="23"/>
      <c r="DI264" s="21">
        <v>5</v>
      </c>
      <c r="DJ264" s="39">
        <f t="shared" si="812"/>
        <v>5</v>
      </c>
      <c r="DK264" s="23"/>
      <c r="DL264" s="23">
        <v>2</v>
      </c>
      <c r="DM264" s="39">
        <f t="shared" si="813"/>
        <v>2</v>
      </c>
      <c r="DN264" s="23"/>
      <c r="DO264" s="23">
        <v>6</v>
      </c>
      <c r="DP264" s="39">
        <f t="shared" si="814"/>
        <v>6</v>
      </c>
      <c r="DQ264" s="23"/>
      <c r="DR264" s="23">
        <v>24</v>
      </c>
      <c r="DS264" s="39">
        <f t="shared" si="815"/>
        <v>24</v>
      </c>
      <c r="DT264" s="235">
        <f t="shared" si="692"/>
        <v>132</v>
      </c>
      <c r="DU264" s="198">
        <f t="shared" si="476"/>
        <v>132</v>
      </c>
      <c r="DV264" s="23"/>
      <c r="DW264" s="23">
        <v>10</v>
      </c>
      <c r="DX264" s="39">
        <f t="shared" si="816"/>
        <v>10</v>
      </c>
      <c r="DY264" s="23"/>
      <c r="DZ264" s="23">
        <v>10</v>
      </c>
      <c r="EA264" s="39">
        <f t="shared" si="817"/>
        <v>10</v>
      </c>
      <c r="EB264" s="23"/>
      <c r="EC264" s="23">
        <v>6</v>
      </c>
      <c r="ED264" s="39">
        <f t="shared" si="818"/>
        <v>6</v>
      </c>
      <c r="EE264" s="23"/>
      <c r="EF264" s="23">
        <v>12</v>
      </c>
      <c r="EG264" s="39">
        <f t="shared" si="819"/>
        <v>12</v>
      </c>
      <c r="EH264" s="23"/>
      <c r="EI264" s="23">
        <v>5</v>
      </c>
      <c r="EJ264" s="39">
        <f t="shared" si="820"/>
        <v>5</v>
      </c>
      <c r="EK264" s="23"/>
      <c r="EL264" s="23">
        <v>6</v>
      </c>
      <c r="EM264" s="39">
        <f t="shared" si="821"/>
        <v>6</v>
      </c>
      <c r="EN264" s="23"/>
      <c r="EO264" s="23">
        <v>3</v>
      </c>
      <c r="EP264" s="39">
        <f t="shared" si="822"/>
        <v>3</v>
      </c>
      <c r="EQ264" s="23">
        <v>1</v>
      </c>
      <c r="ER264" s="21">
        <f>EQ264*12</f>
        <v>12</v>
      </c>
      <c r="ES264" s="39">
        <f t="shared" si="823"/>
        <v>12</v>
      </c>
      <c r="ET264" s="23"/>
      <c r="EU264" s="23">
        <v>9</v>
      </c>
      <c r="EV264" s="39">
        <f t="shared" si="824"/>
        <v>9</v>
      </c>
      <c r="EW264" s="23"/>
      <c r="EX264" s="42">
        <v>4</v>
      </c>
      <c r="EY264" s="64">
        <f t="shared" si="825"/>
        <v>4</v>
      </c>
      <c r="EZ264" s="200">
        <f t="shared" si="740"/>
        <v>77</v>
      </c>
      <c r="FA264" s="199">
        <f t="shared" si="741"/>
        <v>77</v>
      </c>
      <c r="FB264" s="23"/>
      <c r="FC264" s="23"/>
      <c r="FD264" s="23"/>
    </row>
    <row r="265" spans="1:160" s="3" customFormat="1">
      <c r="A265" s="8"/>
      <c r="B265" s="19" t="s">
        <v>183</v>
      </c>
      <c r="C265" s="97">
        <v>7.5</v>
      </c>
      <c r="D265" s="98">
        <f t="shared" si="791"/>
        <v>96</v>
      </c>
      <c r="E265" s="126">
        <f t="shared" si="693"/>
        <v>720</v>
      </c>
      <c r="F265" s="24"/>
      <c r="G265" s="24"/>
      <c r="H265" s="38">
        <f t="shared" si="826"/>
        <v>0</v>
      </c>
      <c r="I265" s="29"/>
      <c r="J265" s="29">
        <v>1</v>
      </c>
      <c r="K265" s="38">
        <f t="shared" si="827"/>
        <v>7.5</v>
      </c>
      <c r="L265" s="23"/>
      <c r="M265" s="23">
        <v>2</v>
      </c>
      <c r="N265" s="39">
        <f t="shared" si="828"/>
        <v>15</v>
      </c>
      <c r="O265" s="23"/>
      <c r="P265" s="23">
        <v>2</v>
      </c>
      <c r="Q265" s="39">
        <f t="shared" si="829"/>
        <v>15</v>
      </c>
      <c r="R265" s="23"/>
      <c r="S265" s="23"/>
      <c r="T265" s="39">
        <f t="shared" si="830"/>
        <v>0</v>
      </c>
      <c r="U265" s="23"/>
      <c r="V265" s="23">
        <v>3</v>
      </c>
      <c r="W265" s="39">
        <f t="shared" si="657"/>
        <v>22.5</v>
      </c>
      <c r="X265" s="23"/>
      <c r="Y265" s="23">
        <v>1</v>
      </c>
      <c r="Z265" s="39">
        <f t="shared" si="658"/>
        <v>7.5</v>
      </c>
      <c r="AA265" s="144"/>
      <c r="AB265" s="144">
        <v>1</v>
      </c>
      <c r="AC265" s="39">
        <f t="shared" si="481"/>
        <v>7.5</v>
      </c>
      <c r="AD265" s="23"/>
      <c r="AE265" s="23">
        <v>2</v>
      </c>
      <c r="AF265" s="39">
        <f t="shared" si="659"/>
        <v>15</v>
      </c>
      <c r="AG265" s="164"/>
      <c r="AH265" s="119">
        <v>3</v>
      </c>
      <c r="AI265" s="150">
        <f t="shared" si="661"/>
        <v>22.5</v>
      </c>
      <c r="AJ265" s="23"/>
      <c r="AK265" s="23"/>
      <c r="AL265" s="23"/>
      <c r="AM265" s="23"/>
      <c r="AN265" s="23"/>
      <c r="AO265" s="23"/>
      <c r="AP265" s="23"/>
      <c r="AQ265" s="23">
        <v>1</v>
      </c>
      <c r="AR265" s="39">
        <f t="shared" si="662"/>
        <v>7.5</v>
      </c>
      <c r="AS265" s="24"/>
      <c r="AT265" s="24">
        <v>1</v>
      </c>
      <c r="AU265" s="38">
        <f t="shared" si="663"/>
        <v>7.5</v>
      </c>
      <c r="AV265" s="226">
        <f t="shared" si="737"/>
        <v>13</v>
      </c>
      <c r="AW265" s="198">
        <f t="shared" si="691"/>
        <v>108</v>
      </c>
      <c r="AX265" s="24"/>
      <c r="AY265" s="24">
        <v>1</v>
      </c>
      <c r="AZ265" s="38">
        <f t="shared" si="792"/>
        <v>7.5</v>
      </c>
      <c r="BA265" s="24"/>
      <c r="BB265" s="24">
        <v>6</v>
      </c>
      <c r="BC265" s="38">
        <f t="shared" si="793"/>
        <v>45</v>
      </c>
      <c r="BD265" s="24"/>
      <c r="BE265" s="24">
        <v>2</v>
      </c>
      <c r="BF265" s="38">
        <f t="shared" si="794"/>
        <v>15</v>
      </c>
      <c r="BG265" s="24"/>
      <c r="BH265" s="24">
        <v>6</v>
      </c>
      <c r="BI265" s="38">
        <f t="shared" si="795"/>
        <v>45</v>
      </c>
      <c r="BJ265" s="24"/>
      <c r="BK265" s="24">
        <v>3</v>
      </c>
      <c r="BL265" s="38">
        <f t="shared" si="796"/>
        <v>22.5</v>
      </c>
      <c r="BM265" s="24"/>
      <c r="BN265" s="24">
        <v>2</v>
      </c>
      <c r="BO265" s="38">
        <f t="shared" si="797"/>
        <v>15</v>
      </c>
      <c r="BP265" s="23"/>
      <c r="BQ265" s="23">
        <v>10</v>
      </c>
      <c r="BR265" s="39">
        <f t="shared" si="798"/>
        <v>75</v>
      </c>
      <c r="BS265" s="23"/>
      <c r="BT265" s="23">
        <v>10</v>
      </c>
      <c r="BU265" s="39">
        <f t="shared" si="799"/>
        <v>75</v>
      </c>
      <c r="BV265" s="200">
        <f t="shared" si="738"/>
        <v>40</v>
      </c>
      <c r="BW265" s="198">
        <f t="shared" si="739"/>
        <v>300</v>
      </c>
      <c r="BX265" s="23"/>
      <c r="BY265" s="23">
        <v>1</v>
      </c>
      <c r="BZ265" s="39">
        <f t="shared" si="800"/>
        <v>7.5</v>
      </c>
      <c r="CA265" s="23"/>
      <c r="CB265" s="23">
        <v>1</v>
      </c>
      <c r="CC265" s="39">
        <f t="shared" si="801"/>
        <v>7.5</v>
      </c>
      <c r="CD265" s="23"/>
      <c r="CE265" s="23">
        <v>6</v>
      </c>
      <c r="CF265" s="39">
        <f t="shared" si="802"/>
        <v>45</v>
      </c>
      <c r="CG265" s="23"/>
      <c r="CH265" s="23">
        <v>1</v>
      </c>
      <c r="CI265" s="39">
        <f t="shared" si="803"/>
        <v>7.5</v>
      </c>
      <c r="CJ265" s="23"/>
      <c r="CK265" s="23">
        <v>1</v>
      </c>
      <c r="CL265" s="39">
        <f t="shared" si="804"/>
        <v>7.5</v>
      </c>
      <c r="CM265" s="23"/>
      <c r="CN265" s="23">
        <v>1</v>
      </c>
      <c r="CO265" s="39">
        <f t="shared" si="805"/>
        <v>7.5</v>
      </c>
      <c r="CP265" s="23"/>
      <c r="CQ265" s="23">
        <v>3</v>
      </c>
      <c r="CR265" s="39">
        <f t="shared" si="806"/>
        <v>22.5</v>
      </c>
      <c r="CS265" s="23"/>
      <c r="CT265" s="23">
        <v>3</v>
      </c>
      <c r="CU265" s="39">
        <f t="shared" si="807"/>
        <v>22.5</v>
      </c>
      <c r="CV265" s="23"/>
      <c r="CW265" s="23"/>
      <c r="CX265" s="39">
        <f t="shared" si="808"/>
        <v>0</v>
      </c>
      <c r="CY265" s="23"/>
      <c r="CZ265" s="23">
        <v>2</v>
      </c>
      <c r="DA265" s="39">
        <f t="shared" si="809"/>
        <v>15</v>
      </c>
      <c r="DB265" s="23"/>
      <c r="DC265" s="23">
        <v>1</v>
      </c>
      <c r="DD265" s="39">
        <f t="shared" si="810"/>
        <v>7.5</v>
      </c>
      <c r="DE265" s="23"/>
      <c r="DF265" s="23">
        <v>3</v>
      </c>
      <c r="DG265" s="39">
        <f t="shared" si="811"/>
        <v>22.5</v>
      </c>
      <c r="DH265" s="23"/>
      <c r="DI265" s="23">
        <v>1</v>
      </c>
      <c r="DJ265" s="39">
        <f t="shared" si="812"/>
        <v>7.5</v>
      </c>
      <c r="DK265" s="23"/>
      <c r="DL265" s="23">
        <v>1</v>
      </c>
      <c r="DM265" s="39">
        <f t="shared" si="813"/>
        <v>7.5</v>
      </c>
      <c r="DN265" s="23"/>
      <c r="DO265" s="23">
        <v>1</v>
      </c>
      <c r="DP265" s="39">
        <f t="shared" si="814"/>
        <v>7.5</v>
      </c>
      <c r="DQ265" s="23"/>
      <c r="DR265" s="23">
        <v>3</v>
      </c>
      <c r="DS265" s="39">
        <f t="shared" si="815"/>
        <v>22.5</v>
      </c>
      <c r="DT265" s="235">
        <f t="shared" si="692"/>
        <v>26</v>
      </c>
      <c r="DU265" s="198">
        <f t="shared" si="476"/>
        <v>195</v>
      </c>
      <c r="DV265" s="23"/>
      <c r="DW265" s="23">
        <v>1</v>
      </c>
      <c r="DX265" s="39">
        <f t="shared" si="816"/>
        <v>7.5</v>
      </c>
      <c r="DY265" s="23"/>
      <c r="DZ265" s="23">
        <v>3</v>
      </c>
      <c r="EA265" s="39">
        <f t="shared" si="817"/>
        <v>22.5</v>
      </c>
      <c r="EB265" s="23"/>
      <c r="EC265" s="23">
        <v>2</v>
      </c>
      <c r="ED265" s="39">
        <f t="shared" si="818"/>
        <v>15</v>
      </c>
      <c r="EE265" s="23"/>
      <c r="EF265" s="23">
        <v>1</v>
      </c>
      <c r="EG265" s="39">
        <f t="shared" si="819"/>
        <v>7.5</v>
      </c>
      <c r="EH265" s="23"/>
      <c r="EI265" s="23">
        <v>1</v>
      </c>
      <c r="EJ265" s="39">
        <f t="shared" si="820"/>
        <v>7.5</v>
      </c>
      <c r="EK265" s="23"/>
      <c r="EL265" s="23">
        <v>1</v>
      </c>
      <c r="EM265" s="39">
        <f t="shared" si="821"/>
        <v>7.5</v>
      </c>
      <c r="EN265" s="23"/>
      <c r="EO265" s="23">
        <v>1</v>
      </c>
      <c r="EP265" s="39">
        <f t="shared" si="822"/>
        <v>7.5</v>
      </c>
      <c r="EQ265" s="23"/>
      <c r="ER265" s="23">
        <v>1</v>
      </c>
      <c r="ES265" s="39">
        <f t="shared" si="823"/>
        <v>7.5</v>
      </c>
      <c r="ET265" s="23"/>
      <c r="EU265" s="23">
        <v>2</v>
      </c>
      <c r="EV265" s="39">
        <f t="shared" si="824"/>
        <v>15</v>
      </c>
      <c r="EW265" s="23"/>
      <c r="EX265" s="42"/>
      <c r="EY265" s="64">
        <f t="shared" si="825"/>
        <v>0</v>
      </c>
      <c r="EZ265" s="200">
        <f t="shared" si="740"/>
        <v>13</v>
      </c>
      <c r="FA265" s="199">
        <f t="shared" si="741"/>
        <v>97.5</v>
      </c>
      <c r="FB265" s="23"/>
      <c r="FC265" s="23"/>
      <c r="FD265" s="23"/>
    </row>
    <row r="266" spans="1:160" s="3" customFormat="1">
      <c r="A266" s="8"/>
      <c r="B266" s="19" t="s">
        <v>184</v>
      </c>
      <c r="C266" s="97">
        <v>0.75</v>
      </c>
      <c r="D266" s="98">
        <f t="shared" si="791"/>
        <v>379</v>
      </c>
      <c r="E266" s="126">
        <f t="shared" si="693"/>
        <v>284.25</v>
      </c>
      <c r="F266" s="24"/>
      <c r="G266" s="24">
        <v>5</v>
      </c>
      <c r="H266" s="38">
        <f t="shared" si="826"/>
        <v>3.75</v>
      </c>
      <c r="I266" s="29"/>
      <c r="J266" s="29">
        <v>6</v>
      </c>
      <c r="K266" s="38">
        <f t="shared" si="827"/>
        <v>4.5</v>
      </c>
      <c r="L266" s="23"/>
      <c r="M266" s="23">
        <v>4</v>
      </c>
      <c r="N266" s="39">
        <f t="shared" si="828"/>
        <v>3</v>
      </c>
      <c r="O266" s="23">
        <v>1</v>
      </c>
      <c r="P266" s="21">
        <v>3</v>
      </c>
      <c r="Q266" s="39">
        <f t="shared" si="829"/>
        <v>2.25</v>
      </c>
      <c r="R266" s="23"/>
      <c r="S266" s="23"/>
      <c r="T266" s="39">
        <f t="shared" si="830"/>
        <v>0</v>
      </c>
      <c r="U266" s="23">
        <v>1</v>
      </c>
      <c r="V266" s="21">
        <v>4</v>
      </c>
      <c r="W266" s="39">
        <f t="shared" si="657"/>
        <v>3</v>
      </c>
      <c r="X266" s="23">
        <v>1</v>
      </c>
      <c r="Y266" s="23">
        <f t="shared" si="832"/>
        <v>12</v>
      </c>
      <c r="Z266" s="39">
        <f t="shared" si="658"/>
        <v>9</v>
      </c>
      <c r="AA266" s="144"/>
      <c r="AB266" s="144">
        <v>6</v>
      </c>
      <c r="AC266" s="39">
        <f t="shared" si="481"/>
        <v>4.5</v>
      </c>
      <c r="AD266" s="23">
        <v>1</v>
      </c>
      <c r="AE266" s="23">
        <f>AD266*12</f>
        <v>12</v>
      </c>
      <c r="AF266" s="39">
        <f t="shared" si="659"/>
        <v>9</v>
      </c>
      <c r="AG266" s="164"/>
      <c r="AH266" s="119">
        <v>3</v>
      </c>
      <c r="AI266" s="150">
        <f t="shared" si="661"/>
        <v>2.25</v>
      </c>
      <c r="AJ266" s="23"/>
      <c r="AK266" s="23"/>
      <c r="AL266" s="23"/>
      <c r="AM266" s="23"/>
      <c r="AN266" s="23"/>
      <c r="AO266" s="23"/>
      <c r="AP266" s="23">
        <v>3</v>
      </c>
      <c r="AQ266" s="21">
        <f>AP266*12</f>
        <v>36</v>
      </c>
      <c r="AR266" s="39">
        <f t="shared" si="662"/>
        <v>27</v>
      </c>
      <c r="AS266" s="24"/>
      <c r="AT266" s="24">
        <v>6</v>
      </c>
      <c r="AU266" s="38">
        <f t="shared" si="663"/>
        <v>4.5</v>
      </c>
      <c r="AV266" s="226">
        <f t="shared" si="737"/>
        <v>88</v>
      </c>
      <c r="AW266" s="198">
        <f t="shared" si="691"/>
        <v>73.5</v>
      </c>
      <c r="AX266" s="24"/>
      <c r="AY266" s="24">
        <v>1</v>
      </c>
      <c r="AZ266" s="38">
        <f t="shared" si="792"/>
        <v>0.75</v>
      </c>
      <c r="BA266" s="24"/>
      <c r="BB266" s="24">
        <v>6</v>
      </c>
      <c r="BC266" s="38">
        <f t="shared" si="793"/>
        <v>4.5</v>
      </c>
      <c r="BD266" s="24"/>
      <c r="BE266" s="24">
        <v>24</v>
      </c>
      <c r="BF266" s="38">
        <f t="shared" si="794"/>
        <v>18</v>
      </c>
      <c r="BG266" s="24"/>
      <c r="BH266" s="24">
        <v>12</v>
      </c>
      <c r="BI266" s="38">
        <f t="shared" si="795"/>
        <v>9</v>
      </c>
      <c r="BJ266" s="24">
        <v>3</v>
      </c>
      <c r="BK266" s="24">
        <v>36</v>
      </c>
      <c r="BL266" s="38">
        <f t="shared" si="796"/>
        <v>27</v>
      </c>
      <c r="BM266" s="24"/>
      <c r="BN266" s="24">
        <v>2</v>
      </c>
      <c r="BO266" s="38">
        <f t="shared" si="797"/>
        <v>1.5</v>
      </c>
      <c r="BP266" s="23"/>
      <c r="BQ266" s="23">
        <v>10</v>
      </c>
      <c r="BR266" s="39">
        <f t="shared" si="798"/>
        <v>7.5</v>
      </c>
      <c r="BS266" s="23">
        <v>1</v>
      </c>
      <c r="BT266" s="21">
        <v>20</v>
      </c>
      <c r="BU266" s="39">
        <f t="shared" si="799"/>
        <v>15</v>
      </c>
      <c r="BV266" s="200">
        <f t="shared" si="738"/>
        <v>111</v>
      </c>
      <c r="BW266" s="198">
        <f t="shared" si="739"/>
        <v>83.25</v>
      </c>
      <c r="BX266" s="23"/>
      <c r="BY266" s="23">
        <v>6</v>
      </c>
      <c r="BZ266" s="39">
        <f t="shared" si="800"/>
        <v>4.5</v>
      </c>
      <c r="CA266" s="23">
        <v>1</v>
      </c>
      <c r="CB266" s="23">
        <v>12</v>
      </c>
      <c r="CC266" s="39">
        <f t="shared" si="801"/>
        <v>9</v>
      </c>
      <c r="CD266" s="23"/>
      <c r="CE266" s="23">
        <v>24</v>
      </c>
      <c r="CF266" s="39">
        <f t="shared" si="802"/>
        <v>18</v>
      </c>
      <c r="CG266" s="23"/>
      <c r="CH266" s="23">
        <v>12</v>
      </c>
      <c r="CI266" s="39">
        <f t="shared" si="803"/>
        <v>9</v>
      </c>
      <c r="CJ266" s="23">
        <v>1</v>
      </c>
      <c r="CK266" s="21">
        <v>12</v>
      </c>
      <c r="CL266" s="39">
        <f t="shared" si="804"/>
        <v>9</v>
      </c>
      <c r="CM266" s="23"/>
      <c r="CN266" s="23">
        <v>10</v>
      </c>
      <c r="CO266" s="39">
        <f t="shared" si="805"/>
        <v>7.5</v>
      </c>
      <c r="CP266" s="23"/>
      <c r="CQ266" s="21">
        <v>12</v>
      </c>
      <c r="CR266" s="39">
        <f t="shared" si="806"/>
        <v>9</v>
      </c>
      <c r="CS266" s="23"/>
      <c r="CT266" s="21">
        <v>10</v>
      </c>
      <c r="CU266" s="39">
        <f t="shared" si="807"/>
        <v>7.5</v>
      </c>
      <c r="CV266" s="23"/>
      <c r="CW266" s="21"/>
      <c r="CX266" s="39">
        <f t="shared" si="808"/>
        <v>0</v>
      </c>
      <c r="CY266" s="23"/>
      <c r="CZ266" s="23">
        <v>12</v>
      </c>
      <c r="DA266" s="39">
        <f t="shared" si="809"/>
        <v>9</v>
      </c>
      <c r="DB266" s="23"/>
      <c r="DC266" s="23">
        <v>4</v>
      </c>
      <c r="DD266" s="39">
        <f t="shared" si="810"/>
        <v>3</v>
      </c>
      <c r="DE266" s="23"/>
      <c r="DF266" s="23">
        <v>4</v>
      </c>
      <c r="DG266" s="39">
        <f t="shared" si="811"/>
        <v>3</v>
      </c>
      <c r="DH266" s="23"/>
      <c r="DI266" s="23">
        <v>5</v>
      </c>
      <c r="DJ266" s="39">
        <f t="shared" si="812"/>
        <v>3.75</v>
      </c>
      <c r="DK266" s="23"/>
      <c r="DL266" s="23"/>
      <c r="DM266" s="39">
        <f t="shared" si="813"/>
        <v>0</v>
      </c>
      <c r="DN266" s="23"/>
      <c r="DO266" s="23">
        <v>2</v>
      </c>
      <c r="DP266" s="39">
        <f t="shared" si="814"/>
        <v>1.5</v>
      </c>
      <c r="DQ266" s="23"/>
      <c r="DR266" s="23">
        <v>5</v>
      </c>
      <c r="DS266" s="39">
        <f t="shared" si="815"/>
        <v>3.75</v>
      </c>
      <c r="DT266" s="235">
        <f t="shared" si="692"/>
        <v>120</v>
      </c>
      <c r="DU266" s="198">
        <f t="shared" si="476"/>
        <v>90</v>
      </c>
      <c r="DV266" s="23"/>
      <c r="DW266" s="23">
        <v>12</v>
      </c>
      <c r="DX266" s="39">
        <f t="shared" si="816"/>
        <v>9</v>
      </c>
      <c r="DY266" s="23"/>
      <c r="DZ266" s="23">
        <v>6</v>
      </c>
      <c r="EA266" s="39">
        <f t="shared" si="817"/>
        <v>4.5</v>
      </c>
      <c r="EB266" s="23"/>
      <c r="EC266" s="23">
        <v>5</v>
      </c>
      <c r="ED266" s="39">
        <f t="shared" si="818"/>
        <v>3.75</v>
      </c>
      <c r="EE266" s="23"/>
      <c r="EF266" s="23">
        <v>6</v>
      </c>
      <c r="EG266" s="39">
        <f t="shared" si="819"/>
        <v>4.5</v>
      </c>
      <c r="EH266" s="23"/>
      <c r="EI266" s="23">
        <v>4</v>
      </c>
      <c r="EJ266" s="39">
        <f t="shared" si="820"/>
        <v>3</v>
      </c>
      <c r="EK266" s="23"/>
      <c r="EL266" s="23">
        <v>2</v>
      </c>
      <c r="EM266" s="39">
        <f t="shared" si="821"/>
        <v>1.5</v>
      </c>
      <c r="EN266" s="23"/>
      <c r="EO266" s="23">
        <v>2</v>
      </c>
      <c r="EP266" s="39">
        <f t="shared" si="822"/>
        <v>1.5</v>
      </c>
      <c r="EQ266" s="23"/>
      <c r="ER266" s="23">
        <v>3</v>
      </c>
      <c r="ES266" s="39">
        <f t="shared" si="823"/>
        <v>2.25</v>
      </c>
      <c r="ET266" s="23"/>
      <c r="EU266" s="23">
        <v>5</v>
      </c>
      <c r="EV266" s="39">
        <f t="shared" si="824"/>
        <v>3.75</v>
      </c>
      <c r="EW266" s="23"/>
      <c r="EX266" s="42">
        <v>6</v>
      </c>
      <c r="EY266" s="64">
        <f t="shared" si="825"/>
        <v>4.5</v>
      </c>
      <c r="EZ266" s="200">
        <f t="shared" si="740"/>
        <v>51</v>
      </c>
      <c r="FA266" s="199">
        <f t="shared" si="741"/>
        <v>38.25</v>
      </c>
      <c r="FB266" s="23"/>
      <c r="FC266" s="23"/>
      <c r="FD266" s="23"/>
    </row>
    <row r="267" spans="1:160" s="3" customFormat="1">
      <c r="A267" s="8"/>
      <c r="B267" s="19" t="s">
        <v>185</v>
      </c>
      <c r="C267" s="97">
        <v>0.75</v>
      </c>
      <c r="D267" s="98">
        <f t="shared" si="791"/>
        <v>361</v>
      </c>
      <c r="E267" s="126">
        <f t="shared" si="693"/>
        <v>270.75</v>
      </c>
      <c r="F267" s="24"/>
      <c r="G267" s="24">
        <v>5</v>
      </c>
      <c r="H267" s="38">
        <f t="shared" si="826"/>
        <v>3.75</v>
      </c>
      <c r="I267" s="29"/>
      <c r="J267" s="29">
        <v>5</v>
      </c>
      <c r="K267" s="38">
        <f t="shared" si="827"/>
        <v>3.75</v>
      </c>
      <c r="L267" s="23"/>
      <c r="M267" s="23">
        <v>4</v>
      </c>
      <c r="N267" s="39">
        <f t="shared" si="828"/>
        <v>3</v>
      </c>
      <c r="O267" s="23">
        <v>1</v>
      </c>
      <c r="P267" s="21">
        <v>3</v>
      </c>
      <c r="Q267" s="39">
        <f t="shared" si="829"/>
        <v>2.25</v>
      </c>
      <c r="R267" s="23"/>
      <c r="S267" s="23"/>
      <c r="T267" s="39">
        <f t="shared" si="830"/>
        <v>0</v>
      </c>
      <c r="U267" s="23">
        <v>1</v>
      </c>
      <c r="V267" s="21">
        <v>6</v>
      </c>
      <c r="W267" s="39">
        <f t="shared" si="657"/>
        <v>4.5</v>
      </c>
      <c r="X267" s="23">
        <v>1</v>
      </c>
      <c r="Y267" s="23">
        <f t="shared" si="832"/>
        <v>12</v>
      </c>
      <c r="Z267" s="39">
        <f t="shared" si="658"/>
        <v>9</v>
      </c>
      <c r="AA267" s="144"/>
      <c r="AB267" s="144">
        <v>6</v>
      </c>
      <c r="AC267" s="39">
        <f t="shared" si="481"/>
        <v>4.5</v>
      </c>
      <c r="AD267" s="23">
        <v>1</v>
      </c>
      <c r="AE267" s="23">
        <f>AD267*12</f>
        <v>12</v>
      </c>
      <c r="AF267" s="39">
        <f t="shared" si="659"/>
        <v>9</v>
      </c>
      <c r="AG267" s="164"/>
      <c r="AH267" s="119">
        <v>3</v>
      </c>
      <c r="AI267" s="150">
        <f t="shared" si="661"/>
        <v>2.25</v>
      </c>
      <c r="AJ267" s="23"/>
      <c r="AK267" s="23"/>
      <c r="AL267" s="23"/>
      <c r="AM267" s="23"/>
      <c r="AN267" s="23"/>
      <c r="AO267" s="23"/>
      <c r="AP267" s="23">
        <v>3</v>
      </c>
      <c r="AQ267" s="21">
        <f>AP267*12</f>
        <v>36</v>
      </c>
      <c r="AR267" s="39">
        <f t="shared" si="662"/>
        <v>27</v>
      </c>
      <c r="AS267" s="24"/>
      <c r="AT267" s="24">
        <v>3</v>
      </c>
      <c r="AU267" s="38">
        <f t="shared" si="663"/>
        <v>2.25</v>
      </c>
      <c r="AV267" s="226">
        <f t="shared" si="737"/>
        <v>86</v>
      </c>
      <c r="AW267" s="198">
        <f t="shared" si="691"/>
        <v>72</v>
      </c>
      <c r="AX267" s="24"/>
      <c r="AY267" s="24">
        <v>1</v>
      </c>
      <c r="AZ267" s="38">
        <f t="shared" si="792"/>
        <v>0.75</v>
      </c>
      <c r="BA267" s="24"/>
      <c r="BB267" s="24">
        <v>6</v>
      </c>
      <c r="BC267" s="38">
        <f t="shared" si="793"/>
        <v>4.5</v>
      </c>
      <c r="BD267" s="24"/>
      <c r="BE267" s="24">
        <v>24</v>
      </c>
      <c r="BF267" s="38">
        <f t="shared" si="794"/>
        <v>18</v>
      </c>
      <c r="BG267" s="24"/>
      <c r="BH267" s="24">
        <v>12</v>
      </c>
      <c r="BI267" s="38">
        <f t="shared" si="795"/>
        <v>9</v>
      </c>
      <c r="BJ267" s="24">
        <v>3</v>
      </c>
      <c r="BK267" s="24">
        <v>36</v>
      </c>
      <c r="BL267" s="38">
        <f t="shared" si="796"/>
        <v>27</v>
      </c>
      <c r="BM267" s="24"/>
      <c r="BN267" s="24">
        <v>2</v>
      </c>
      <c r="BO267" s="38">
        <f t="shared" si="797"/>
        <v>1.5</v>
      </c>
      <c r="BP267" s="23"/>
      <c r="BQ267" s="23">
        <v>10</v>
      </c>
      <c r="BR267" s="39">
        <f t="shared" si="798"/>
        <v>7.5</v>
      </c>
      <c r="BS267" s="23">
        <v>1</v>
      </c>
      <c r="BT267" s="21">
        <v>20</v>
      </c>
      <c r="BU267" s="39">
        <f t="shared" si="799"/>
        <v>15</v>
      </c>
      <c r="BV267" s="200">
        <f t="shared" si="738"/>
        <v>111</v>
      </c>
      <c r="BW267" s="198">
        <f t="shared" si="739"/>
        <v>83.25</v>
      </c>
      <c r="BX267" s="23"/>
      <c r="BY267" s="23">
        <v>4</v>
      </c>
      <c r="BZ267" s="39">
        <f t="shared" si="800"/>
        <v>3</v>
      </c>
      <c r="CA267" s="23">
        <v>1</v>
      </c>
      <c r="CB267" s="23">
        <v>12</v>
      </c>
      <c r="CC267" s="39">
        <f t="shared" si="801"/>
        <v>9</v>
      </c>
      <c r="CD267" s="23"/>
      <c r="CE267" s="23">
        <v>12</v>
      </c>
      <c r="CF267" s="39">
        <f t="shared" si="802"/>
        <v>9</v>
      </c>
      <c r="CG267" s="23"/>
      <c r="CH267" s="23">
        <v>12</v>
      </c>
      <c r="CI267" s="39">
        <f t="shared" si="803"/>
        <v>9</v>
      </c>
      <c r="CJ267" s="23">
        <v>1</v>
      </c>
      <c r="CK267" s="21">
        <v>12</v>
      </c>
      <c r="CL267" s="39">
        <f t="shared" si="804"/>
        <v>9</v>
      </c>
      <c r="CM267" s="23"/>
      <c r="CN267" s="23">
        <v>10</v>
      </c>
      <c r="CO267" s="39">
        <f t="shared" si="805"/>
        <v>7.5</v>
      </c>
      <c r="CP267" s="23"/>
      <c r="CQ267" s="21">
        <v>12</v>
      </c>
      <c r="CR267" s="39">
        <f t="shared" si="806"/>
        <v>9</v>
      </c>
      <c r="CS267" s="23"/>
      <c r="CT267" s="21">
        <v>10</v>
      </c>
      <c r="CU267" s="39">
        <f t="shared" si="807"/>
        <v>7.5</v>
      </c>
      <c r="CV267" s="23"/>
      <c r="CW267" s="21"/>
      <c r="CX267" s="39">
        <f t="shared" si="808"/>
        <v>0</v>
      </c>
      <c r="CY267" s="23"/>
      <c r="CZ267" s="23">
        <v>12</v>
      </c>
      <c r="DA267" s="39">
        <f t="shared" si="809"/>
        <v>9</v>
      </c>
      <c r="DB267" s="23"/>
      <c r="DC267" s="23">
        <v>4</v>
      </c>
      <c r="DD267" s="39">
        <f t="shared" si="810"/>
        <v>3</v>
      </c>
      <c r="DE267" s="23"/>
      <c r="DF267" s="23">
        <v>3</v>
      </c>
      <c r="DG267" s="39">
        <f t="shared" si="811"/>
        <v>2.25</v>
      </c>
      <c r="DH267" s="23"/>
      <c r="DI267" s="23">
        <v>5</v>
      </c>
      <c r="DJ267" s="39">
        <f t="shared" si="812"/>
        <v>3.75</v>
      </c>
      <c r="DK267" s="23"/>
      <c r="DL267" s="23"/>
      <c r="DM267" s="39">
        <f t="shared" si="813"/>
        <v>0</v>
      </c>
      <c r="DN267" s="23"/>
      <c r="DO267" s="23"/>
      <c r="DP267" s="39">
        <f t="shared" si="814"/>
        <v>0</v>
      </c>
      <c r="DQ267" s="23"/>
      <c r="DR267" s="23">
        <v>5</v>
      </c>
      <c r="DS267" s="39">
        <f t="shared" si="815"/>
        <v>3.75</v>
      </c>
      <c r="DT267" s="235">
        <f t="shared" si="692"/>
        <v>103</v>
      </c>
      <c r="DU267" s="198">
        <f t="shared" si="476"/>
        <v>77.25</v>
      </c>
      <c r="DV267" s="23"/>
      <c r="DW267" s="23">
        <v>12</v>
      </c>
      <c r="DX267" s="39">
        <f t="shared" si="816"/>
        <v>9</v>
      </c>
      <c r="DY267" s="23"/>
      <c r="DZ267" s="23">
        <v>6</v>
      </c>
      <c r="EA267" s="39">
        <f t="shared" si="817"/>
        <v>4.5</v>
      </c>
      <c r="EB267" s="23"/>
      <c r="EC267" s="23">
        <v>5</v>
      </c>
      <c r="ED267" s="39">
        <f t="shared" si="818"/>
        <v>3.75</v>
      </c>
      <c r="EE267" s="23"/>
      <c r="EF267" s="23">
        <v>6</v>
      </c>
      <c r="EG267" s="39">
        <f t="shared" si="819"/>
        <v>4.5</v>
      </c>
      <c r="EH267" s="23"/>
      <c r="EI267" s="23">
        <v>4</v>
      </c>
      <c r="EJ267" s="39">
        <f t="shared" si="820"/>
        <v>3</v>
      </c>
      <c r="EK267" s="23"/>
      <c r="EL267" s="23">
        <v>3</v>
      </c>
      <c r="EM267" s="39">
        <f t="shared" si="821"/>
        <v>2.25</v>
      </c>
      <c r="EN267" s="23"/>
      <c r="EO267" s="23">
        <v>2</v>
      </c>
      <c r="EP267" s="39">
        <f t="shared" si="822"/>
        <v>1.5</v>
      </c>
      <c r="EQ267" s="23"/>
      <c r="ER267" s="23">
        <v>3</v>
      </c>
      <c r="ES267" s="39">
        <f t="shared" si="823"/>
        <v>2.25</v>
      </c>
      <c r="ET267" s="23"/>
      <c r="EU267" s="23">
        <v>5</v>
      </c>
      <c r="EV267" s="39">
        <f t="shared" si="824"/>
        <v>3.75</v>
      </c>
      <c r="EW267" s="23"/>
      <c r="EX267" s="42">
        <v>6</v>
      </c>
      <c r="EY267" s="64">
        <f t="shared" si="825"/>
        <v>4.5</v>
      </c>
      <c r="EZ267" s="200">
        <f t="shared" si="740"/>
        <v>52</v>
      </c>
      <c r="FA267" s="199">
        <f t="shared" si="741"/>
        <v>39</v>
      </c>
      <c r="FB267" s="23"/>
      <c r="FC267" s="23"/>
      <c r="FD267" s="23"/>
    </row>
    <row r="268" spans="1:160" s="3" customFormat="1">
      <c r="A268" s="8"/>
      <c r="B268" s="19" t="s">
        <v>186</v>
      </c>
      <c r="C268" s="97">
        <v>0.75</v>
      </c>
      <c r="D268" s="98">
        <f t="shared" si="791"/>
        <v>183</v>
      </c>
      <c r="E268" s="126">
        <f t="shared" si="693"/>
        <v>137.25</v>
      </c>
      <c r="F268" s="24"/>
      <c r="G268" s="24">
        <v>5</v>
      </c>
      <c r="H268" s="38">
        <f t="shared" si="826"/>
        <v>3.75</v>
      </c>
      <c r="I268" s="29"/>
      <c r="J268" s="29">
        <v>2</v>
      </c>
      <c r="K268" s="38">
        <f t="shared" si="827"/>
        <v>1.5</v>
      </c>
      <c r="L268" s="23"/>
      <c r="M268" s="23">
        <v>2</v>
      </c>
      <c r="N268" s="39">
        <f t="shared" si="828"/>
        <v>1.5</v>
      </c>
      <c r="O268" s="23">
        <v>1</v>
      </c>
      <c r="P268" s="23">
        <v>3</v>
      </c>
      <c r="Q268" s="39">
        <f t="shared" si="829"/>
        <v>2.25</v>
      </c>
      <c r="R268" s="23"/>
      <c r="S268" s="23"/>
      <c r="T268" s="39">
        <f t="shared" si="830"/>
        <v>0</v>
      </c>
      <c r="U268" s="23">
        <v>1</v>
      </c>
      <c r="V268" s="21">
        <v>6</v>
      </c>
      <c r="W268" s="39">
        <f t="shared" si="657"/>
        <v>4.5</v>
      </c>
      <c r="X268" s="23">
        <v>1</v>
      </c>
      <c r="Y268" s="23">
        <f t="shared" si="832"/>
        <v>12</v>
      </c>
      <c r="Z268" s="39">
        <f t="shared" si="658"/>
        <v>9</v>
      </c>
      <c r="AA268" s="144"/>
      <c r="AB268" s="144">
        <v>6</v>
      </c>
      <c r="AC268" s="39">
        <f t="shared" si="481"/>
        <v>4.5</v>
      </c>
      <c r="AD268" s="23"/>
      <c r="AE268" s="23">
        <v>3</v>
      </c>
      <c r="AF268" s="39">
        <f t="shared" si="659"/>
        <v>2.25</v>
      </c>
      <c r="AG268" s="164"/>
      <c r="AH268" s="119">
        <f t="shared" si="660"/>
        <v>0</v>
      </c>
      <c r="AI268" s="150">
        <f t="shared" si="661"/>
        <v>0</v>
      </c>
      <c r="AJ268" s="23"/>
      <c r="AK268" s="23"/>
      <c r="AL268" s="23"/>
      <c r="AM268" s="23"/>
      <c r="AN268" s="23"/>
      <c r="AO268" s="23"/>
      <c r="AP268" s="23">
        <v>3</v>
      </c>
      <c r="AQ268" s="21">
        <f>AP268*12</f>
        <v>36</v>
      </c>
      <c r="AR268" s="39">
        <f t="shared" si="662"/>
        <v>27</v>
      </c>
      <c r="AS268" s="24"/>
      <c r="AT268" s="24"/>
      <c r="AU268" s="38">
        <f t="shared" si="663"/>
        <v>0</v>
      </c>
      <c r="AV268" s="226">
        <f t="shared" si="737"/>
        <v>69</v>
      </c>
      <c r="AW268" s="198">
        <f t="shared" si="691"/>
        <v>56.25</v>
      </c>
      <c r="AX268" s="24"/>
      <c r="AY268" s="24">
        <v>1</v>
      </c>
      <c r="AZ268" s="38">
        <f t="shared" si="792"/>
        <v>0.75</v>
      </c>
      <c r="BA268" s="24"/>
      <c r="BB268" s="24"/>
      <c r="BC268" s="38">
        <f t="shared" si="793"/>
        <v>0</v>
      </c>
      <c r="BD268" s="24"/>
      <c r="BE268" s="24"/>
      <c r="BF268" s="38">
        <f t="shared" si="794"/>
        <v>0</v>
      </c>
      <c r="BG268" s="24"/>
      <c r="BH268" s="24">
        <v>12</v>
      </c>
      <c r="BI268" s="38">
        <f t="shared" si="795"/>
        <v>9</v>
      </c>
      <c r="BJ268" s="24"/>
      <c r="BK268" s="24"/>
      <c r="BL268" s="38">
        <f t="shared" si="796"/>
        <v>0</v>
      </c>
      <c r="BM268" s="24"/>
      <c r="BN268" s="24">
        <v>2</v>
      </c>
      <c r="BO268" s="38">
        <f t="shared" si="797"/>
        <v>1.5</v>
      </c>
      <c r="BP268" s="23"/>
      <c r="BQ268" s="23">
        <v>5</v>
      </c>
      <c r="BR268" s="39">
        <f t="shared" si="798"/>
        <v>3.75</v>
      </c>
      <c r="BS268" s="23">
        <v>2</v>
      </c>
      <c r="BT268" s="21">
        <v>20</v>
      </c>
      <c r="BU268" s="39">
        <f t="shared" si="799"/>
        <v>15</v>
      </c>
      <c r="BV268" s="200">
        <f t="shared" si="738"/>
        <v>40</v>
      </c>
      <c r="BW268" s="198">
        <f t="shared" si="739"/>
        <v>30</v>
      </c>
      <c r="BX268" s="23"/>
      <c r="BY268" s="23"/>
      <c r="BZ268" s="39">
        <f t="shared" si="800"/>
        <v>0</v>
      </c>
      <c r="CA268" s="23"/>
      <c r="CB268" s="23">
        <v>6</v>
      </c>
      <c r="CC268" s="39">
        <f t="shared" si="801"/>
        <v>4.5</v>
      </c>
      <c r="CD268" s="23"/>
      <c r="CE268" s="23">
        <v>12</v>
      </c>
      <c r="CF268" s="39">
        <f t="shared" si="802"/>
        <v>9</v>
      </c>
      <c r="CG268" s="23"/>
      <c r="CH268" s="23"/>
      <c r="CI268" s="39">
        <f t="shared" si="803"/>
        <v>0</v>
      </c>
      <c r="CJ268" s="23">
        <v>1</v>
      </c>
      <c r="CK268" s="21">
        <v>12</v>
      </c>
      <c r="CL268" s="39">
        <f t="shared" si="804"/>
        <v>9</v>
      </c>
      <c r="CM268" s="23"/>
      <c r="CN268" s="23">
        <v>10</v>
      </c>
      <c r="CO268" s="39">
        <f t="shared" si="805"/>
        <v>7.5</v>
      </c>
      <c r="CP268" s="23"/>
      <c r="CQ268" s="21">
        <v>12</v>
      </c>
      <c r="CR268" s="39">
        <f t="shared" si="806"/>
        <v>9</v>
      </c>
      <c r="CS268" s="23"/>
      <c r="CT268" s="21">
        <v>10</v>
      </c>
      <c r="CU268" s="39">
        <f t="shared" si="807"/>
        <v>7.5</v>
      </c>
      <c r="CV268" s="23"/>
      <c r="CW268" s="21"/>
      <c r="CX268" s="39">
        <f t="shared" si="808"/>
        <v>0</v>
      </c>
      <c r="CY268" s="23"/>
      <c r="CZ268" s="23"/>
      <c r="DA268" s="39">
        <f t="shared" si="809"/>
        <v>0</v>
      </c>
      <c r="DB268" s="23"/>
      <c r="DC268" s="23"/>
      <c r="DD268" s="39">
        <f t="shared" si="810"/>
        <v>0</v>
      </c>
      <c r="DE268" s="23"/>
      <c r="DF268" s="23"/>
      <c r="DG268" s="39">
        <f t="shared" si="811"/>
        <v>0</v>
      </c>
      <c r="DH268" s="23"/>
      <c r="DI268" s="23">
        <v>2</v>
      </c>
      <c r="DJ268" s="39">
        <f t="shared" si="812"/>
        <v>1.5</v>
      </c>
      <c r="DK268" s="23"/>
      <c r="DL268" s="23"/>
      <c r="DM268" s="39">
        <f t="shared" si="813"/>
        <v>0</v>
      </c>
      <c r="DN268" s="23"/>
      <c r="DO268" s="23"/>
      <c r="DP268" s="39">
        <f t="shared" si="814"/>
        <v>0</v>
      </c>
      <c r="DQ268" s="23"/>
      <c r="DR268" s="23"/>
      <c r="DS268" s="39">
        <f t="shared" si="815"/>
        <v>0</v>
      </c>
      <c r="DT268" s="235">
        <f t="shared" si="692"/>
        <v>54</v>
      </c>
      <c r="DU268" s="198">
        <f t="shared" si="476"/>
        <v>40.5</v>
      </c>
      <c r="DV268" s="23"/>
      <c r="DW268" s="23"/>
      <c r="DX268" s="39">
        <f t="shared" si="816"/>
        <v>0</v>
      </c>
      <c r="DY268" s="23"/>
      <c r="DZ268" s="23">
        <v>6</v>
      </c>
      <c r="EA268" s="39">
        <f t="shared" si="817"/>
        <v>4.5</v>
      </c>
      <c r="EB268" s="23"/>
      <c r="EC268" s="23"/>
      <c r="ED268" s="39">
        <f t="shared" si="818"/>
        <v>0</v>
      </c>
      <c r="EE268" s="23"/>
      <c r="EF268" s="23"/>
      <c r="EG268" s="39">
        <f t="shared" si="819"/>
        <v>0</v>
      </c>
      <c r="EH268" s="23"/>
      <c r="EI268" s="23"/>
      <c r="EJ268" s="39">
        <f t="shared" si="820"/>
        <v>0</v>
      </c>
      <c r="EK268" s="23"/>
      <c r="EL268" s="23">
        <v>3</v>
      </c>
      <c r="EM268" s="39">
        <f t="shared" si="821"/>
        <v>2.25</v>
      </c>
      <c r="EN268" s="23"/>
      <c r="EO268" s="23"/>
      <c r="EP268" s="39">
        <f t="shared" si="822"/>
        <v>0</v>
      </c>
      <c r="EQ268" s="23"/>
      <c r="ER268" s="23"/>
      <c r="ES268" s="39">
        <f t="shared" si="823"/>
        <v>0</v>
      </c>
      <c r="ET268" s="23"/>
      <c r="EU268" s="23">
        <v>5</v>
      </c>
      <c r="EV268" s="39">
        <f t="shared" si="824"/>
        <v>3.75</v>
      </c>
      <c r="EW268" s="23"/>
      <c r="EX268" s="42"/>
      <c r="EY268" s="64">
        <f t="shared" si="825"/>
        <v>0</v>
      </c>
      <c r="EZ268" s="200">
        <f t="shared" si="740"/>
        <v>14</v>
      </c>
      <c r="FA268" s="199">
        <f t="shared" si="741"/>
        <v>10.5</v>
      </c>
      <c r="FB268" s="23"/>
      <c r="FC268" s="23"/>
      <c r="FD268" s="23"/>
    </row>
    <row r="269" spans="1:160" s="3" customFormat="1">
      <c r="A269" s="8"/>
      <c r="B269" s="19" t="s">
        <v>209</v>
      </c>
      <c r="C269" s="97">
        <v>1</v>
      </c>
      <c r="D269" s="98">
        <f t="shared" si="791"/>
        <v>196</v>
      </c>
      <c r="E269" s="126">
        <f t="shared" si="693"/>
        <v>196</v>
      </c>
      <c r="F269" s="24">
        <v>2</v>
      </c>
      <c r="G269" s="22">
        <v>5</v>
      </c>
      <c r="H269" s="38">
        <f t="shared" si="826"/>
        <v>5</v>
      </c>
      <c r="I269" s="29"/>
      <c r="J269" s="29"/>
      <c r="K269" s="38">
        <f t="shared" si="827"/>
        <v>0</v>
      </c>
      <c r="L269" s="23"/>
      <c r="M269" s="23">
        <v>2</v>
      </c>
      <c r="N269" s="39">
        <f t="shared" si="828"/>
        <v>2</v>
      </c>
      <c r="O269" s="23"/>
      <c r="P269" s="23"/>
      <c r="Q269" s="39">
        <f t="shared" si="829"/>
        <v>0</v>
      </c>
      <c r="R269" s="23"/>
      <c r="S269" s="23"/>
      <c r="T269" s="39">
        <f t="shared" si="830"/>
        <v>0</v>
      </c>
      <c r="U269" s="23">
        <v>1</v>
      </c>
      <c r="V269" s="21">
        <v>6</v>
      </c>
      <c r="W269" s="39">
        <f t="shared" si="657"/>
        <v>6</v>
      </c>
      <c r="X269" s="23">
        <v>1</v>
      </c>
      <c r="Y269" s="23">
        <f t="shared" si="832"/>
        <v>12</v>
      </c>
      <c r="Z269" s="39">
        <f t="shared" si="658"/>
        <v>12</v>
      </c>
      <c r="AA269" s="144"/>
      <c r="AB269" s="144">
        <v>6</v>
      </c>
      <c r="AC269" s="39">
        <f t="shared" si="481"/>
        <v>6</v>
      </c>
      <c r="AD269" s="23"/>
      <c r="AE269" s="23">
        <v>5</v>
      </c>
      <c r="AF269" s="39">
        <f t="shared" si="659"/>
        <v>5</v>
      </c>
      <c r="AG269" s="164"/>
      <c r="AH269" s="119">
        <f t="shared" si="660"/>
        <v>0</v>
      </c>
      <c r="AI269" s="150">
        <f t="shared" si="661"/>
        <v>0</v>
      </c>
      <c r="AJ269" s="23"/>
      <c r="AK269" s="23"/>
      <c r="AL269" s="23"/>
      <c r="AM269" s="23"/>
      <c r="AN269" s="23"/>
      <c r="AO269" s="23"/>
      <c r="AP269" s="23">
        <v>3</v>
      </c>
      <c r="AQ269" s="21">
        <f>AP269*12</f>
        <v>36</v>
      </c>
      <c r="AR269" s="39">
        <f t="shared" si="662"/>
        <v>36</v>
      </c>
      <c r="AS269" s="24"/>
      <c r="AT269" s="24"/>
      <c r="AU269" s="38">
        <f t="shared" si="663"/>
        <v>0</v>
      </c>
      <c r="AV269" s="226">
        <f t="shared" si="737"/>
        <v>66</v>
      </c>
      <c r="AW269" s="198">
        <f t="shared" si="691"/>
        <v>72</v>
      </c>
      <c r="AX269" s="24"/>
      <c r="AY269" s="24"/>
      <c r="AZ269" s="38">
        <f t="shared" si="792"/>
        <v>0</v>
      </c>
      <c r="BA269" s="24"/>
      <c r="BB269" s="24">
        <v>6</v>
      </c>
      <c r="BC269" s="38">
        <f t="shared" si="793"/>
        <v>6</v>
      </c>
      <c r="BD269" s="24"/>
      <c r="BE269" s="24"/>
      <c r="BF269" s="38">
        <f t="shared" si="794"/>
        <v>0</v>
      </c>
      <c r="BG269" s="24"/>
      <c r="BH269" s="24"/>
      <c r="BI269" s="38">
        <f t="shared" si="795"/>
        <v>0</v>
      </c>
      <c r="BJ269" s="24"/>
      <c r="BK269" s="24"/>
      <c r="BL269" s="38">
        <f t="shared" si="796"/>
        <v>0</v>
      </c>
      <c r="BM269" s="24"/>
      <c r="BN269" s="24"/>
      <c r="BO269" s="38">
        <f t="shared" si="797"/>
        <v>0</v>
      </c>
      <c r="BP269" s="23"/>
      <c r="BQ269" s="23">
        <v>10</v>
      </c>
      <c r="BR269" s="39">
        <f t="shared" si="798"/>
        <v>10</v>
      </c>
      <c r="BS269" s="23"/>
      <c r="BT269" s="23">
        <v>10</v>
      </c>
      <c r="BU269" s="39">
        <f t="shared" si="799"/>
        <v>10</v>
      </c>
      <c r="BV269" s="200">
        <f t="shared" si="738"/>
        <v>26</v>
      </c>
      <c r="BW269" s="198">
        <f t="shared" si="739"/>
        <v>26</v>
      </c>
      <c r="BX269" s="23"/>
      <c r="BY269" s="23">
        <v>4</v>
      </c>
      <c r="BZ269" s="39">
        <f t="shared" si="800"/>
        <v>4</v>
      </c>
      <c r="CA269" s="23"/>
      <c r="CB269" s="23"/>
      <c r="CC269" s="39">
        <f t="shared" si="801"/>
        <v>0</v>
      </c>
      <c r="CD269" s="23"/>
      <c r="CE269" s="23">
        <v>6</v>
      </c>
      <c r="CF269" s="39">
        <f t="shared" si="802"/>
        <v>6</v>
      </c>
      <c r="CG269" s="23"/>
      <c r="CH269" s="23">
        <v>24</v>
      </c>
      <c r="CI269" s="39">
        <f t="shared" si="803"/>
        <v>24</v>
      </c>
      <c r="CJ269" s="23">
        <v>1</v>
      </c>
      <c r="CK269" s="21">
        <v>12</v>
      </c>
      <c r="CL269" s="39">
        <f t="shared" si="804"/>
        <v>12</v>
      </c>
      <c r="CM269" s="23"/>
      <c r="CN269" s="23">
        <v>5</v>
      </c>
      <c r="CO269" s="39">
        <f t="shared" si="805"/>
        <v>5</v>
      </c>
      <c r="CP269" s="23"/>
      <c r="CQ269" s="21">
        <v>1</v>
      </c>
      <c r="CR269" s="39">
        <f t="shared" si="806"/>
        <v>1</v>
      </c>
      <c r="CS269" s="23"/>
      <c r="CT269" s="21"/>
      <c r="CU269" s="39">
        <f t="shared" si="807"/>
        <v>0</v>
      </c>
      <c r="CV269" s="23"/>
      <c r="CW269" s="21"/>
      <c r="CX269" s="39">
        <f t="shared" si="808"/>
        <v>0</v>
      </c>
      <c r="CY269" s="23"/>
      <c r="CZ269" s="23"/>
      <c r="DA269" s="39">
        <f t="shared" si="809"/>
        <v>0</v>
      </c>
      <c r="DB269" s="23"/>
      <c r="DC269" s="23"/>
      <c r="DD269" s="39">
        <f t="shared" si="810"/>
        <v>0</v>
      </c>
      <c r="DE269" s="23"/>
      <c r="DF269" s="23"/>
      <c r="DG269" s="39">
        <f t="shared" si="811"/>
        <v>0</v>
      </c>
      <c r="DH269" s="23"/>
      <c r="DI269" s="23"/>
      <c r="DJ269" s="39">
        <f t="shared" si="812"/>
        <v>0</v>
      </c>
      <c r="DK269" s="23"/>
      <c r="DL269" s="23"/>
      <c r="DM269" s="39">
        <f t="shared" si="813"/>
        <v>0</v>
      </c>
      <c r="DN269" s="23"/>
      <c r="DO269" s="23">
        <v>9</v>
      </c>
      <c r="DP269" s="39">
        <f t="shared" si="814"/>
        <v>9</v>
      </c>
      <c r="DQ269" s="23"/>
      <c r="DR269" s="23">
        <v>5</v>
      </c>
      <c r="DS269" s="39">
        <f t="shared" si="815"/>
        <v>5</v>
      </c>
      <c r="DT269" s="235">
        <f t="shared" si="692"/>
        <v>66</v>
      </c>
      <c r="DU269" s="198">
        <f t="shared" si="476"/>
        <v>66</v>
      </c>
      <c r="DV269" s="23"/>
      <c r="DW269" s="23">
        <v>24</v>
      </c>
      <c r="DX269" s="39">
        <f t="shared" si="816"/>
        <v>24</v>
      </c>
      <c r="DY269" s="23"/>
      <c r="DZ269" s="23"/>
      <c r="EA269" s="39">
        <f t="shared" si="817"/>
        <v>0</v>
      </c>
      <c r="EB269" s="23"/>
      <c r="EC269" s="23"/>
      <c r="ED269" s="39">
        <f t="shared" si="818"/>
        <v>0</v>
      </c>
      <c r="EE269" s="23"/>
      <c r="EF269" s="23">
        <v>6</v>
      </c>
      <c r="EG269" s="39">
        <f t="shared" si="819"/>
        <v>6</v>
      </c>
      <c r="EH269" s="23"/>
      <c r="EI269" s="23"/>
      <c r="EJ269" s="39">
        <f t="shared" si="820"/>
        <v>0</v>
      </c>
      <c r="EK269" s="23"/>
      <c r="EL269" s="23"/>
      <c r="EM269" s="39">
        <f t="shared" si="821"/>
        <v>0</v>
      </c>
      <c r="EN269" s="23"/>
      <c r="EO269" s="23"/>
      <c r="EP269" s="39">
        <f t="shared" si="822"/>
        <v>0</v>
      </c>
      <c r="EQ269" s="23"/>
      <c r="ER269" s="23"/>
      <c r="ES269" s="39">
        <f t="shared" si="823"/>
        <v>0</v>
      </c>
      <c r="ET269" s="23"/>
      <c r="EU269" s="23"/>
      <c r="EV269" s="39">
        <f t="shared" si="824"/>
        <v>0</v>
      </c>
      <c r="EW269" s="23"/>
      <c r="EX269" s="42">
        <v>2</v>
      </c>
      <c r="EY269" s="64">
        <f t="shared" si="825"/>
        <v>2</v>
      </c>
      <c r="EZ269" s="200">
        <f t="shared" si="740"/>
        <v>32</v>
      </c>
      <c r="FA269" s="199">
        <f t="shared" si="741"/>
        <v>32</v>
      </c>
      <c r="FB269" s="23"/>
      <c r="FC269" s="23"/>
      <c r="FD269" s="23"/>
    </row>
    <row r="270" spans="1:160" s="3" customFormat="1">
      <c r="A270" s="8"/>
      <c r="B270" s="19" t="s">
        <v>431</v>
      </c>
      <c r="C270" s="97">
        <v>1</v>
      </c>
      <c r="D270" s="98">
        <f t="shared" si="791"/>
        <v>202</v>
      </c>
      <c r="E270" s="126">
        <f t="shared" si="693"/>
        <v>202</v>
      </c>
      <c r="F270" s="24">
        <v>2</v>
      </c>
      <c r="G270" s="22">
        <v>5</v>
      </c>
      <c r="H270" s="38">
        <f t="shared" si="826"/>
        <v>5</v>
      </c>
      <c r="I270" s="29"/>
      <c r="J270" s="29"/>
      <c r="K270" s="38">
        <f t="shared" si="827"/>
        <v>0</v>
      </c>
      <c r="L270" s="23"/>
      <c r="M270" s="23">
        <v>2</v>
      </c>
      <c r="N270" s="39">
        <f t="shared" si="828"/>
        <v>2</v>
      </c>
      <c r="O270" s="23"/>
      <c r="P270" s="23"/>
      <c r="Q270" s="39">
        <f t="shared" si="829"/>
        <v>0</v>
      </c>
      <c r="R270" s="23"/>
      <c r="S270" s="23"/>
      <c r="T270" s="39">
        <f t="shared" si="830"/>
        <v>0</v>
      </c>
      <c r="U270" s="23">
        <v>1</v>
      </c>
      <c r="V270" s="21">
        <v>6</v>
      </c>
      <c r="W270" s="39">
        <f t="shared" si="657"/>
        <v>6</v>
      </c>
      <c r="X270" s="23">
        <v>1</v>
      </c>
      <c r="Y270" s="23">
        <f t="shared" si="832"/>
        <v>12</v>
      </c>
      <c r="Z270" s="39">
        <f t="shared" si="658"/>
        <v>12</v>
      </c>
      <c r="AA270" s="144"/>
      <c r="AB270" s="144">
        <v>6</v>
      </c>
      <c r="AC270" s="39">
        <f t="shared" si="481"/>
        <v>6</v>
      </c>
      <c r="AD270" s="23"/>
      <c r="AE270" s="23">
        <v>5</v>
      </c>
      <c r="AF270" s="39">
        <f t="shared" si="659"/>
        <v>5</v>
      </c>
      <c r="AG270" s="164"/>
      <c r="AH270" s="119">
        <f t="shared" si="660"/>
        <v>0</v>
      </c>
      <c r="AI270" s="150">
        <f t="shared" si="661"/>
        <v>0</v>
      </c>
      <c r="AJ270" s="23"/>
      <c r="AK270" s="23"/>
      <c r="AL270" s="23"/>
      <c r="AM270" s="23"/>
      <c r="AN270" s="23"/>
      <c r="AO270" s="23"/>
      <c r="AP270" s="23">
        <v>3</v>
      </c>
      <c r="AQ270" s="21">
        <f>AP270*12</f>
        <v>36</v>
      </c>
      <c r="AR270" s="39">
        <f t="shared" si="662"/>
        <v>36</v>
      </c>
      <c r="AS270" s="24"/>
      <c r="AT270" s="24"/>
      <c r="AU270" s="38">
        <f t="shared" si="663"/>
        <v>0</v>
      </c>
      <c r="AV270" s="226">
        <f t="shared" si="737"/>
        <v>66</v>
      </c>
      <c r="AW270" s="198">
        <f t="shared" si="691"/>
        <v>72</v>
      </c>
      <c r="AX270" s="24"/>
      <c r="AY270" s="24"/>
      <c r="AZ270" s="38">
        <f t="shared" si="792"/>
        <v>0</v>
      </c>
      <c r="BA270" s="24"/>
      <c r="BB270" s="24">
        <v>6</v>
      </c>
      <c r="BC270" s="38">
        <f t="shared" si="793"/>
        <v>6</v>
      </c>
      <c r="BD270" s="24"/>
      <c r="BE270" s="24"/>
      <c r="BF270" s="38">
        <f t="shared" si="794"/>
        <v>0</v>
      </c>
      <c r="BG270" s="24"/>
      <c r="BH270" s="24"/>
      <c r="BI270" s="38">
        <f t="shared" si="795"/>
        <v>0</v>
      </c>
      <c r="BJ270" s="24"/>
      <c r="BK270" s="24"/>
      <c r="BL270" s="38">
        <f t="shared" si="796"/>
        <v>0</v>
      </c>
      <c r="BM270" s="24"/>
      <c r="BN270" s="24"/>
      <c r="BO270" s="38">
        <f t="shared" si="797"/>
        <v>0</v>
      </c>
      <c r="BP270" s="23"/>
      <c r="BQ270" s="23">
        <v>10</v>
      </c>
      <c r="BR270" s="39">
        <f t="shared" si="798"/>
        <v>10</v>
      </c>
      <c r="BS270" s="23"/>
      <c r="BT270" s="23">
        <v>10</v>
      </c>
      <c r="BU270" s="39">
        <f t="shared" si="799"/>
        <v>10</v>
      </c>
      <c r="BV270" s="200">
        <f t="shared" si="738"/>
        <v>26</v>
      </c>
      <c r="BW270" s="198">
        <f t="shared" si="739"/>
        <v>26</v>
      </c>
      <c r="BX270" s="23"/>
      <c r="BY270" s="23">
        <v>4</v>
      </c>
      <c r="BZ270" s="39">
        <f t="shared" si="800"/>
        <v>4</v>
      </c>
      <c r="CA270" s="23"/>
      <c r="CB270" s="23"/>
      <c r="CC270" s="39">
        <f t="shared" si="801"/>
        <v>0</v>
      </c>
      <c r="CD270" s="23"/>
      <c r="CE270" s="23">
        <v>6</v>
      </c>
      <c r="CF270" s="39">
        <f t="shared" si="802"/>
        <v>6</v>
      </c>
      <c r="CG270" s="23"/>
      <c r="CH270" s="23">
        <v>24</v>
      </c>
      <c r="CI270" s="39">
        <f t="shared" si="803"/>
        <v>24</v>
      </c>
      <c r="CJ270" s="23">
        <v>1</v>
      </c>
      <c r="CK270" s="21">
        <v>12</v>
      </c>
      <c r="CL270" s="39">
        <f t="shared" si="804"/>
        <v>12</v>
      </c>
      <c r="CM270" s="23"/>
      <c r="CN270" s="23">
        <v>5</v>
      </c>
      <c r="CO270" s="39">
        <f t="shared" si="805"/>
        <v>5</v>
      </c>
      <c r="CP270" s="23"/>
      <c r="CQ270" s="21">
        <v>12</v>
      </c>
      <c r="CR270" s="39">
        <f t="shared" si="806"/>
        <v>12</v>
      </c>
      <c r="CS270" s="23"/>
      <c r="CT270" s="21"/>
      <c r="CU270" s="39">
        <f t="shared" si="807"/>
        <v>0</v>
      </c>
      <c r="CV270" s="23"/>
      <c r="CW270" s="21"/>
      <c r="CX270" s="39">
        <f t="shared" si="808"/>
        <v>0</v>
      </c>
      <c r="CY270" s="23"/>
      <c r="CZ270" s="23"/>
      <c r="DA270" s="39">
        <f t="shared" si="809"/>
        <v>0</v>
      </c>
      <c r="DB270" s="23"/>
      <c r="DC270" s="23"/>
      <c r="DD270" s="39">
        <f t="shared" si="810"/>
        <v>0</v>
      </c>
      <c r="DE270" s="23"/>
      <c r="DF270" s="23"/>
      <c r="DG270" s="39">
        <f t="shared" si="811"/>
        <v>0</v>
      </c>
      <c r="DH270" s="23"/>
      <c r="DI270" s="23"/>
      <c r="DJ270" s="39">
        <f t="shared" si="812"/>
        <v>0</v>
      </c>
      <c r="DK270" s="23"/>
      <c r="DL270" s="23"/>
      <c r="DM270" s="39">
        <f t="shared" si="813"/>
        <v>0</v>
      </c>
      <c r="DN270" s="23"/>
      <c r="DO270" s="23">
        <v>9</v>
      </c>
      <c r="DP270" s="39">
        <f t="shared" si="814"/>
        <v>9</v>
      </c>
      <c r="DQ270" s="23"/>
      <c r="DR270" s="23"/>
      <c r="DS270" s="39">
        <f t="shared" si="815"/>
        <v>0</v>
      </c>
      <c r="DT270" s="235">
        <f t="shared" si="692"/>
        <v>72</v>
      </c>
      <c r="DU270" s="198">
        <f t="shared" si="476"/>
        <v>72</v>
      </c>
      <c r="DV270" s="23"/>
      <c r="DW270" s="23">
        <v>24</v>
      </c>
      <c r="DX270" s="39">
        <f t="shared" si="816"/>
        <v>24</v>
      </c>
      <c r="DY270" s="23"/>
      <c r="DZ270" s="23"/>
      <c r="EA270" s="39">
        <f t="shared" si="817"/>
        <v>0</v>
      </c>
      <c r="EB270" s="23"/>
      <c r="EC270" s="23"/>
      <c r="ED270" s="39">
        <f t="shared" si="818"/>
        <v>0</v>
      </c>
      <c r="EE270" s="23"/>
      <c r="EF270" s="23">
        <v>6</v>
      </c>
      <c r="EG270" s="39">
        <f t="shared" si="819"/>
        <v>6</v>
      </c>
      <c r="EH270" s="23"/>
      <c r="EI270" s="23"/>
      <c r="EJ270" s="39">
        <f t="shared" si="820"/>
        <v>0</v>
      </c>
      <c r="EK270" s="23"/>
      <c r="EL270" s="23"/>
      <c r="EM270" s="39">
        <f t="shared" si="821"/>
        <v>0</v>
      </c>
      <c r="EN270" s="23"/>
      <c r="EO270" s="23"/>
      <c r="EP270" s="39">
        <f t="shared" si="822"/>
        <v>0</v>
      </c>
      <c r="EQ270" s="23"/>
      <c r="ER270" s="23"/>
      <c r="ES270" s="39">
        <f t="shared" si="823"/>
        <v>0</v>
      </c>
      <c r="ET270" s="23"/>
      <c r="EU270" s="23"/>
      <c r="EV270" s="39">
        <f t="shared" si="824"/>
        <v>0</v>
      </c>
      <c r="EW270" s="23"/>
      <c r="EX270" s="42">
        <v>2</v>
      </c>
      <c r="EY270" s="64">
        <f t="shared" si="825"/>
        <v>2</v>
      </c>
      <c r="EZ270" s="200">
        <f t="shared" si="740"/>
        <v>32</v>
      </c>
      <c r="FA270" s="199">
        <f t="shared" si="741"/>
        <v>32</v>
      </c>
      <c r="FB270" s="23"/>
      <c r="FC270" s="23"/>
      <c r="FD270" s="23"/>
    </row>
    <row r="271" spans="1:160" s="3" customFormat="1">
      <c r="A271" s="8"/>
      <c r="B271" s="19" t="s">
        <v>433</v>
      </c>
      <c r="C271" s="97">
        <v>4</v>
      </c>
      <c r="D271" s="98">
        <f t="shared" si="791"/>
        <v>22</v>
      </c>
      <c r="E271" s="126">
        <f t="shared" si="693"/>
        <v>88</v>
      </c>
      <c r="F271" s="24"/>
      <c r="G271" s="24"/>
      <c r="H271" s="38">
        <f t="shared" si="826"/>
        <v>0</v>
      </c>
      <c r="I271" s="29"/>
      <c r="J271" s="29"/>
      <c r="K271" s="38">
        <f t="shared" si="827"/>
        <v>0</v>
      </c>
      <c r="L271" s="23"/>
      <c r="M271" s="23"/>
      <c r="N271" s="39">
        <f t="shared" si="828"/>
        <v>0</v>
      </c>
      <c r="O271" s="23"/>
      <c r="P271" s="23"/>
      <c r="Q271" s="39">
        <f t="shared" si="829"/>
        <v>0</v>
      </c>
      <c r="R271" s="23"/>
      <c r="S271" s="23"/>
      <c r="T271" s="39">
        <f t="shared" si="830"/>
        <v>0</v>
      </c>
      <c r="U271" s="23"/>
      <c r="V271" s="23">
        <v>4</v>
      </c>
      <c r="W271" s="39">
        <f t="shared" si="657"/>
        <v>16</v>
      </c>
      <c r="X271" s="23"/>
      <c r="Y271" s="23"/>
      <c r="Z271" s="39">
        <f t="shared" si="658"/>
        <v>0</v>
      </c>
      <c r="AA271" s="144"/>
      <c r="AB271" s="144"/>
      <c r="AC271" s="39">
        <f t="shared" si="481"/>
        <v>0</v>
      </c>
      <c r="AD271" s="23"/>
      <c r="AE271" s="23"/>
      <c r="AF271" s="39">
        <f t="shared" si="659"/>
        <v>0</v>
      </c>
      <c r="AG271" s="164"/>
      <c r="AH271" s="119">
        <f t="shared" si="660"/>
        <v>0</v>
      </c>
      <c r="AI271" s="150">
        <f t="shared" si="661"/>
        <v>0</v>
      </c>
      <c r="AJ271" s="23"/>
      <c r="AK271" s="23"/>
      <c r="AL271" s="23"/>
      <c r="AM271" s="23"/>
      <c r="AN271" s="23"/>
      <c r="AO271" s="23"/>
      <c r="AP271" s="23"/>
      <c r="AQ271" s="23"/>
      <c r="AR271" s="39">
        <f t="shared" si="662"/>
        <v>0</v>
      </c>
      <c r="AS271" s="24"/>
      <c r="AT271" s="24"/>
      <c r="AU271" s="38">
        <f t="shared" si="663"/>
        <v>0</v>
      </c>
      <c r="AV271" s="226">
        <f t="shared" si="737"/>
        <v>4</v>
      </c>
      <c r="AW271" s="198">
        <f t="shared" si="691"/>
        <v>16</v>
      </c>
      <c r="AX271" s="24"/>
      <c r="AY271" s="24"/>
      <c r="AZ271" s="38">
        <f t="shared" si="792"/>
        <v>0</v>
      </c>
      <c r="BA271" s="24"/>
      <c r="BB271" s="24"/>
      <c r="BC271" s="38">
        <f t="shared" si="793"/>
        <v>0</v>
      </c>
      <c r="BD271" s="24"/>
      <c r="BE271" s="24"/>
      <c r="BF271" s="38">
        <f t="shared" si="794"/>
        <v>0</v>
      </c>
      <c r="BG271" s="24"/>
      <c r="BH271" s="24"/>
      <c r="BI271" s="38">
        <f t="shared" si="795"/>
        <v>0</v>
      </c>
      <c r="BJ271" s="24"/>
      <c r="BK271" s="24"/>
      <c r="BL271" s="38">
        <f t="shared" si="796"/>
        <v>0</v>
      </c>
      <c r="BM271" s="24"/>
      <c r="BN271" s="24"/>
      <c r="BO271" s="38">
        <f t="shared" si="797"/>
        <v>0</v>
      </c>
      <c r="BP271" s="23"/>
      <c r="BQ271" s="23"/>
      <c r="BR271" s="39">
        <f t="shared" si="798"/>
        <v>0</v>
      </c>
      <c r="BS271" s="23"/>
      <c r="BT271" s="23">
        <v>10</v>
      </c>
      <c r="BU271" s="39">
        <f t="shared" si="799"/>
        <v>40</v>
      </c>
      <c r="BV271" s="200">
        <f t="shared" si="738"/>
        <v>10</v>
      </c>
      <c r="BW271" s="198">
        <f t="shared" si="739"/>
        <v>40</v>
      </c>
      <c r="BX271" s="23"/>
      <c r="BY271" s="23"/>
      <c r="BZ271" s="39">
        <f t="shared" si="800"/>
        <v>0</v>
      </c>
      <c r="CA271" s="23"/>
      <c r="CB271" s="23"/>
      <c r="CC271" s="39">
        <f t="shared" si="801"/>
        <v>0</v>
      </c>
      <c r="CD271" s="23"/>
      <c r="CE271" s="23"/>
      <c r="CF271" s="39">
        <f t="shared" si="802"/>
        <v>0</v>
      </c>
      <c r="CG271" s="23"/>
      <c r="CH271" s="23"/>
      <c r="CI271" s="39">
        <f t="shared" si="803"/>
        <v>0</v>
      </c>
      <c r="CJ271" s="23"/>
      <c r="CK271" s="23">
        <v>6</v>
      </c>
      <c r="CL271" s="39">
        <f t="shared" si="804"/>
        <v>24</v>
      </c>
      <c r="CM271" s="23"/>
      <c r="CN271" s="23"/>
      <c r="CO271" s="39">
        <f t="shared" si="805"/>
        <v>0</v>
      </c>
      <c r="CP271" s="23"/>
      <c r="CQ271" s="23"/>
      <c r="CR271" s="39">
        <f t="shared" si="806"/>
        <v>0</v>
      </c>
      <c r="CS271" s="23"/>
      <c r="CT271" s="23"/>
      <c r="CU271" s="39">
        <f t="shared" si="807"/>
        <v>0</v>
      </c>
      <c r="CV271" s="23"/>
      <c r="CW271" s="23"/>
      <c r="CX271" s="39">
        <f t="shared" si="808"/>
        <v>0</v>
      </c>
      <c r="CY271" s="23"/>
      <c r="CZ271" s="23"/>
      <c r="DA271" s="39">
        <f t="shared" si="809"/>
        <v>0</v>
      </c>
      <c r="DB271" s="23"/>
      <c r="DC271" s="23">
        <v>2</v>
      </c>
      <c r="DD271" s="39">
        <f t="shared" si="810"/>
        <v>8</v>
      </c>
      <c r="DE271" s="23"/>
      <c r="DF271" s="23"/>
      <c r="DG271" s="39">
        <f t="shared" si="811"/>
        <v>0</v>
      </c>
      <c r="DH271" s="23"/>
      <c r="DI271" s="23"/>
      <c r="DJ271" s="39">
        <f t="shared" si="812"/>
        <v>0</v>
      </c>
      <c r="DK271" s="23"/>
      <c r="DL271" s="23"/>
      <c r="DM271" s="39">
        <f t="shared" si="813"/>
        <v>0</v>
      </c>
      <c r="DN271" s="23"/>
      <c r="DO271" s="23"/>
      <c r="DP271" s="39">
        <f t="shared" si="814"/>
        <v>0</v>
      </c>
      <c r="DQ271" s="23"/>
      <c r="DR271" s="23"/>
      <c r="DS271" s="39">
        <f t="shared" si="815"/>
        <v>0</v>
      </c>
      <c r="DT271" s="235">
        <f t="shared" si="692"/>
        <v>8</v>
      </c>
      <c r="DU271" s="198">
        <f t="shared" ref="DU271:DU337" si="833">BZ271+CC271+CF271+CI271+CL271+CO271+CR271+CX271+DA271+DD271+DG271+DJ271+DM271+DP271+DS271</f>
        <v>32</v>
      </c>
      <c r="DV271" s="23"/>
      <c r="DW271" s="23"/>
      <c r="DX271" s="39">
        <f t="shared" si="816"/>
        <v>0</v>
      </c>
      <c r="DY271" s="23"/>
      <c r="DZ271" s="23"/>
      <c r="EA271" s="39">
        <f t="shared" si="817"/>
        <v>0</v>
      </c>
      <c r="EB271" s="23"/>
      <c r="EC271" s="23"/>
      <c r="ED271" s="39">
        <f t="shared" si="818"/>
        <v>0</v>
      </c>
      <c r="EE271" s="23"/>
      <c r="EF271" s="23"/>
      <c r="EG271" s="39">
        <f t="shared" si="819"/>
        <v>0</v>
      </c>
      <c r="EH271" s="23"/>
      <c r="EI271" s="23"/>
      <c r="EJ271" s="39">
        <f t="shared" si="820"/>
        <v>0</v>
      </c>
      <c r="EK271" s="23"/>
      <c r="EL271" s="23"/>
      <c r="EM271" s="39">
        <f t="shared" si="821"/>
        <v>0</v>
      </c>
      <c r="EN271" s="23"/>
      <c r="EO271" s="23"/>
      <c r="EP271" s="39">
        <f t="shared" si="822"/>
        <v>0</v>
      </c>
      <c r="EQ271" s="23"/>
      <c r="ER271" s="23"/>
      <c r="ES271" s="39">
        <f t="shared" si="823"/>
        <v>0</v>
      </c>
      <c r="ET271" s="23"/>
      <c r="EU271" s="23"/>
      <c r="EV271" s="39">
        <f t="shared" si="824"/>
        <v>0</v>
      </c>
      <c r="EW271" s="23"/>
      <c r="EX271" s="42"/>
      <c r="EY271" s="64">
        <f t="shared" si="825"/>
        <v>0</v>
      </c>
      <c r="EZ271" s="200">
        <f t="shared" si="740"/>
        <v>0</v>
      </c>
      <c r="FA271" s="199">
        <f t="shared" si="741"/>
        <v>0</v>
      </c>
      <c r="FB271" s="23"/>
      <c r="FC271" s="23"/>
      <c r="FD271" s="23"/>
    </row>
    <row r="272" spans="1:160" s="3" customFormat="1">
      <c r="A272" s="8"/>
      <c r="B272" s="19" t="s">
        <v>187</v>
      </c>
      <c r="C272" s="97">
        <v>1.4</v>
      </c>
      <c r="D272" s="98">
        <f t="shared" si="791"/>
        <v>35</v>
      </c>
      <c r="E272" s="126">
        <f t="shared" si="693"/>
        <v>49</v>
      </c>
      <c r="F272" s="24"/>
      <c r="G272" s="24">
        <v>2</v>
      </c>
      <c r="H272" s="38">
        <f t="shared" si="826"/>
        <v>2.8</v>
      </c>
      <c r="I272" s="29"/>
      <c r="J272" s="29">
        <v>1</v>
      </c>
      <c r="K272" s="38">
        <f t="shared" si="827"/>
        <v>1.4</v>
      </c>
      <c r="L272" s="23"/>
      <c r="M272" s="23">
        <v>1</v>
      </c>
      <c r="N272" s="39">
        <f t="shared" si="828"/>
        <v>1.4</v>
      </c>
      <c r="O272" s="23"/>
      <c r="P272" s="23"/>
      <c r="Q272" s="39">
        <f t="shared" si="829"/>
        <v>0</v>
      </c>
      <c r="R272" s="23"/>
      <c r="S272" s="23"/>
      <c r="T272" s="39">
        <f t="shared" si="830"/>
        <v>0</v>
      </c>
      <c r="U272" s="23"/>
      <c r="V272" s="23">
        <v>2</v>
      </c>
      <c r="W272" s="39">
        <f t="shared" si="657"/>
        <v>2.8</v>
      </c>
      <c r="X272" s="23"/>
      <c r="Y272" s="23">
        <v>1</v>
      </c>
      <c r="Z272" s="39">
        <f t="shared" si="658"/>
        <v>1.4</v>
      </c>
      <c r="AA272" s="144"/>
      <c r="AB272" s="144">
        <v>1</v>
      </c>
      <c r="AC272" s="39">
        <f t="shared" si="481"/>
        <v>1.4</v>
      </c>
      <c r="AD272" s="23"/>
      <c r="AE272" s="23">
        <v>1</v>
      </c>
      <c r="AF272" s="39">
        <f t="shared" si="659"/>
        <v>1.4</v>
      </c>
      <c r="AG272" s="164"/>
      <c r="AH272" s="119">
        <f t="shared" si="660"/>
        <v>0</v>
      </c>
      <c r="AI272" s="150">
        <f t="shared" si="661"/>
        <v>0</v>
      </c>
      <c r="AJ272" s="23"/>
      <c r="AK272" s="23"/>
      <c r="AL272" s="23"/>
      <c r="AM272" s="23"/>
      <c r="AN272" s="23"/>
      <c r="AO272" s="23"/>
      <c r="AP272" s="23"/>
      <c r="AQ272" s="23"/>
      <c r="AR272" s="39">
        <f t="shared" si="662"/>
        <v>0</v>
      </c>
      <c r="AS272" s="24"/>
      <c r="AT272" s="24"/>
      <c r="AU272" s="38">
        <f t="shared" si="663"/>
        <v>0</v>
      </c>
      <c r="AV272" s="226">
        <f t="shared" si="737"/>
        <v>8</v>
      </c>
      <c r="AW272" s="198">
        <f t="shared" si="691"/>
        <v>12.599999999999998</v>
      </c>
      <c r="AX272" s="24"/>
      <c r="AY272" s="24">
        <v>1</v>
      </c>
      <c r="AZ272" s="38">
        <f t="shared" si="792"/>
        <v>1.4</v>
      </c>
      <c r="BA272" s="24"/>
      <c r="BB272" s="24">
        <v>3</v>
      </c>
      <c r="BC272" s="38">
        <f t="shared" si="793"/>
        <v>4.1999999999999993</v>
      </c>
      <c r="BD272" s="24"/>
      <c r="BE272" s="24">
        <v>1</v>
      </c>
      <c r="BF272" s="38">
        <f t="shared" si="794"/>
        <v>1.4</v>
      </c>
      <c r="BG272" s="24"/>
      <c r="BH272" s="24">
        <v>2</v>
      </c>
      <c r="BI272" s="38">
        <f t="shared" si="795"/>
        <v>2.8</v>
      </c>
      <c r="BJ272" s="24"/>
      <c r="BK272" s="24"/>
      <c r="BL272" s="38">
        <f t="shared" si="796"/>
        <v>0</v>
      </c>
      <c r="BM272" s="24"/>
      <c r="BN272" s="24"/>
      <c r="BO272" s="38">
        <f t="shared" si="797"/>
        <v>0</v>
      </c>
      <c r="BP272" s="23"/>
      <c r="BQ272" s="23">
        <v>6</v>
      </c>
      <c r="BR272" s="39">
        <f t="shared" si="798"/>
        <v>8.3999999999999986</v>
      </c>
      <c r="BS272" s="23"/>
      <c r="BT272" s="23">
        <v>5</v>
      </c>
      <c r="BU272" s="39">
        <f t="shared" si="799"/>
        <v>7</v>
      </c>
      <c r="BV272" s="200">
        <f t="shared" si="738"/>
        <v>18</v>
      </c>
      <c r="BW272" s="198">
        <f t="shared" si="739"/>
        <v>25.199999999999996</v>
      </c>
      <c r="BX272" s="23"/>
      <c r="BY272" s="23"/>
      <c r="BZ272" s="39">
        <f t="shared" si="800"/>
        <v>0</v>
      </c>
      <c r="CA272" s="23"/>
      <c r="CB272" s="23"/>
      <c r="CC272" s="39">
        <f t="shared" si="801"/>
        <v>0</v>
      </c>
      <c r="CD272" s="23"/>
      <c r="CE272" s="23">
        <v>3</v>
      </c>
      <c r="CF272" s="39">
        <f t="shared" si="802"/>
        <v>4.1999999999999993</v>
      </c>
      <c r="CG272" s="23"/>
      <c r="CH272" s="23"/>
      <c r="CI272" s="39">
        <f t="shared" si="803"/>
        <v>0</v>
      </c>
      <c r="CJ272" s="23"/>
      <c r="CK272" s="23">
        <v>1</v>
      </c>
      <c r="CL272" s="39">
        <f t="shared" si="804"/>
        <v>1.4</v>
      </c>
      <c r="CM272" s="23"/>
      <c r="CN272" s="23">
        <v>1</v>
      </c>
      <c r="CO272" s="39">
        <f t="shared" si="805"/>
        <v>1.4</v>
      </c>
      <c r="CP272" s="23"/>
      <c r="CQ272" s="23"/>
      <c r="CR272" s="39">
        <f t="shared" si="806"/>
        <v>0</v>
      </c>
      <c r="CS272" s="23"/>
      <c r="CT272" s="23"/>
      <c r="CU272" s="39">
        <f t="shared" si="807"/>
        <v>0</v>
      </c>
      <c r="CV272" s="23"/>
      <c r="CW272" s="23"/>
      <c r="CX272" s="39">
        <f t="shared" si="808"/>
        <v>0</v>
      </c>
      <c r="CY272" s="23"/>
      <c r="CZ272" s="23"/>
      <c r="DA272" s="39">
        <f t="shared" si="809"/>
        <v>0</v>
      </c>
      <c r="DB272" s="23"/>
      <c r="DC272" s="23"/>
      <c r="DD272" s="39">
        <f t="shared" si="810"/>
        <v>0</v>
      </c>
      <c r="DE272" s="23"/>
      <c r="DF272" s="23"/>
      <c r="DG272" s="39">
        <f t="shared" si="811"/>
        <v>0</v>
      </c>
      <c r="DH272" s="23"/>
      <c r="DI272" s="23">
        <v>1</v>
      </c>
      <c r="DJ272" s="39">
        <f t="shared" si="812"/>
        <v>1.4</v>
      </c>
      <c r="DK272" s="23"/>
      <c r="DL272" s="23"/>
      <c r="DM272" s="39">
        <f t="shared" si="813"/>
        <v>0</v>
      </c>
      <c r="DN272" s="23"/>
      <c r="DO272" s="23"/>
      <c r="DP272" s="39">
        <f t="shared" si="814"/>
        <v>0</v>
      </c>
      <c r="DQ272" s="23"/>
      <c r="DR272" s="23">
        <v>1</v>
      </c>
      <c r="DS272" s="39">
        <f t="shared" si="815"/>
        <v>1.4</v>
      </c>
      <c r="DT272" s="235">
        <f t="shared" si="692"/>
        <v>7</v>
      </c>
      <c r="DU272" s="198">
        <f t="shared" si="833"/>
        <v>9.8000000000000007</v>
      </c>
      <c r="DV272" s="23"/>
      <c r="DW272" s="23"/>
      <c r="DX272" s="39">
        <f t="shared" si="816"/>
        <v>0</v>
      </c>
      <c r="DY272" s="23"/>
      <c r="DZ272" s="23"/>
      <c r="EA272" s="39">
        <f t="shared" si="817"/>
        <v>0</v>
      </c>
      <c r="EB272" s="23"/>
      <c r="EC272" s="23"/>
      <c r="ED272" s="39">
        <f t="shared" si="818"/>
        <v>0</v>
      </c>
      <c r="EE272" s="23"/>
      <c r="EF272" s="23"/>
      <c r="EG272" s="39">
        <f t="shared" si="819"/>
        <v>0</v>
      </c>
      <c r="EH272" s="23"/>
      <c r="EI272" s="23"/>
      <c r="EJ272" s="39">
        <f t="shared" si="820"/>
        <v>0</v>
      </c>
      <c r="EK272" s="23"/>
      <c r="EL272" s="23"/>
      <c r="EM272" s="39">
        <f t="shared" si="821"/>
        <v>0</v>
      </c>
      <c r="EN272" s="23"/>
      <c r="EO272" s="23"/>
      <c r="EP272" s="39">
        <f t="shared" si="822"/>
        <v>0</v>
      </c>
      <c r="EQ272" s="23"/>
      <c r="ER272" s="23">
        <v>1</v>
      </c>
      <c r="ES272" s="39">
        <f t="shared" si="823"/>
        <v>1.4</v>
      </c>
      <c r="ET272" s="23"/>
      <c r="EU272" s="23"/>
      <c r="EV272" s="39">
        <f t="shared" si="824"/>
        <v>0</v>
      </c>
      <c r="EW272" s="23"/>
      <c r="EX272" s="42"/>
      <c r="EY272" s="64">
        <f t="shared" si="825"/>
        <v>0</v>
      </c>
      <c r="EZ272" s="200">
        <f t="shared" si="740"/>
        <v>1</v>
      </c>
      <c r="FA272" s="199">
        <f t="shared" si="741"/>
        <v>1.4</v>
      </c>
      <c r="FB272" s="23"/>
      <c r="FC272" s="23"/>
      <c r="FD272" s="23"/>
    </row>
    <row r="273" spans="1:160" s="3" customFormat="1">
      <c r="A273" s="8"/>
      <c r="B273" s="19" t="s">
        <v>189</v>
      </c>
      <c r="C273" s="97">
        <v>1.9</v>
      </c>
      <c r="D273" s="98">
        <f t="shared" si="791"/>
        <v>164</v>
      </c>
      <c r="E273" s="126">
        <f t="shared" si="693"/>
        <v>311.59999999999997</v>
      </c>
      <c r="F273" s="24"/>
      <c r="G273" s="24">
        <v>2</v>
      </c>
      <c r="H273" s="38">
        <f t="shared" si="826"/>
        <v>3.8</v>
      </c>
      <c r="I273" s="29"/>
      <c r="J273" s="29">
        <v>2</v>
      </c>
      <c r="K273" s="38">
        <f t="shared" si="827"/>
        <v>3.8</v>
      </c>
      <c r="L273" s="23"/>
      <c r="M273" s="23">
        <v>2</v>
      </c>
      <c r="N273" s="39">
        <f t="shared" si="828"/>
        <v>3.8</v>
      </c>
      <c r="O273" s="23"/>
      <c r="P273" s="23">
        <v>1</v>
      </c>
      <c r="Q273" s="39">
        <f t="shared" si="829"/>
        <v>1.9</v>
      </c>
      <c r="R273" s="23"/>
      <c r="S273" s="23"/>
      <c r="T273" s="39">
        <f t="shared" si="830"/>
        <v>0</v>
      </c>
      <c r="U273" s="23"/>
      <c r="V273" s="23">
        <v>12</v>
      </c>
      <c r="W273" s="39">
        <f t="shared" si="657"/>
        <v>22.799999999999997</v>
      </c>
      <c r="X273" s="23"/>
      <c r="Y273" s="23">
        <v>3</v>
      </c>
      <c r="Z273" s="39">
        <f t="shared" si="658"/>
        <v>5.6999999999999993</v>
      </c>
      <c r="AA273" s="144"/>
      <c r="AB273" s="144">
        <v>1</v>
      </c>
      <c r="AC273" s="39">
        <f t="shared" ref="AC273:AC344" si="834">AB273*C273</f>
        <v>1.9</v>
      </c>
      <c r="AD273" s="23"/>
      <c r="AE273" s="23">
        <v>3</v>
      </c>
      <c r="AF273" s="39">
        <f t="shared" si="659"/>
        <v>5.6999999999999993</v>
      </c>
      <c r="AG273" s="164"/>
      <c r="AH273" s="119">
        <v>2</v>
      </c>
      <c r="AI273" s="150">
        <f t="shared" si="661"/>
        <v>3.8</v>
      </c>
      <c r="AJ273" s="23"/>
      <c r="AK273" s="23"/>
      <c r="AL273" s="23"/>
      <c r="AM273" s="23"/>
      <c r="AN273" s="23"/>
      <c r="AO273" s="23"/>
      <c r="AP273" s="23"/>
      <c r="AQ273" s="23"/>
      <c r="AR273" s="39">
        <f t="shared" si="662"/>
        <v>0</v>
      </c>
      <c r="AS273" s="24"/>
      <c r="AT273" s="24"/>
      <c r="AU273" s="38">
        <f t="shared" si="663"/>
        <v>0</v>
      </c>
      <c r="AV273" s="226">
        <f t="shared" si="737"/>
        <v>25</v>
      </c>
      <c r="AW273" s="198">
        <f t="shared" si="691"/>
        <v>51.399999999999984</v>
      </c>
      <c r="AX273" s="24"/>
      <c r="AY273" s="24">
        <v>1</v>
      </c>
      <c r="AZ273" s="38">
        <f t="shared" si="792"/>
        <v>1.9</v>
      </c>
      <c r="BA273" s="24"/>
      <c r="BB273" s="22">
        <v>6</v>
      </c>
      <c r="BC273" s="38">
        <f t="shared" si="793"/>
        <v>11.399999999999999</v>
      </c>
      <c r="BD273" s="24"/>
      <c r="BE273" s="24">
        <v>6</v>
      </c>
      <c r="BF273" s="38">
        <f t="shared" si="794"/>
        <v>11.399999999999999</v>
      </c>
      <c r="BG273" s="24"/>
      <c r="BH273" s="24">
        <v>4</v>
      </c>
      <c r="BI273" s="38">
        <f t="shared" si="795"/>
        <v>7.6</v>
      </c>
      <c r="BJ273" s="24"/>
      <c r="BK273" s="24">
        <v>3</v>
      </c>
      <c r="BL273" s="38">
        <f t="shared" si="796"/>
        <v>5.6999999999999993</v>
      </c>
      <c r="BM273" s="24"/>
      <c r="BN273" s="24">
        <v>3</v>
      </c>
      <c r="BO273" s="38">
        <f t="shared" si="797"/>
        <v>5.6999999999999993</v>
      </c>
      <c r="BP273" s="23"/>
      <c r="BQ273" s="23">
        <v>6</v>
      </c>
      <c r="BR273" s="39">
        <f t="shared" si="798"/>
        <v>11.399999999999999</v>
      </c>
      <c r="BS273" s="23"/>
      <c r="BT273" s="23">
        <v>10</v>
      </c>
      <c r="BU273" s="39">
        <f t="shared" si="799"/>
        <v>19</v>
      </c>
      <c r="BV273" s="200">
        <f t="shared" si="738"/>
        <v>39</v>
      </c>
      <c r="BW273" s="198">
        <f t="shared" si="739"/>
        <v>74.099999999999994</v>
      </c>
      <c r="BX273" s="23"/>
      <c r="BY273" s="23"/>
      <c r="BZ273" s="39">
        <f t="shared" si="800"/>
        <v>0</v>
      </c>
      <c r="CA273" s="23"/>
      <c r="CB273" s="23">
        <v>1</v>
      </c>
      <c r="CC273" s="39">
        <f t="shared" si="801"/>
        <v>1.9</v>
      </c>
      <c r="CD273" s="23"/>
      <c r="CE273" s="23">
        <v>6</v>
      </c>
      <c r="CF273" s="39">
        <f t="shared" si="802"/>
        <v>11.399999999999999</v>
      </c>
      <c r="CG273" s="23"/>
      <c r="CH273" s="23">
        <v>12</v>
      </c>
      <c r="CI273" s="39">
        <f t="shared" si="803"/>
        <v>22.799999999999997</v>
      </c>
      <c r="CJ273" s="23"/>
      <c r="CK273" s="21">
        <v>1</v>
      </c>
      <c r="CL273" s="39">
        <f t="shared" si="804"/>
        <v>1.9</v>
      </c>
      <c r="CM273" s="23"/>
      <c r="CN273" s="21">
        <v>1</v>
      </c>
      <c r="CO273" s="39">
        <f t="shared" si="805"/>
        <v>1.9</v>
      </c>
      <c r="CP273" s="23"/>
      <c r="CQ273" s="21">
        <v>6</v>
      </c>
      <c r="CR273" s="39">
        <f t="shared" si="806"/>
        <v>11.399999999999999</v>
      </c>
      <c r="CS273" s="23"/>
      <c r="CT273" s="21">
        <v>6</v>
      </c>
      <c r="CU273" s="39">
        <f t="shared" si="807"/>
        <v>11.399999999999999</v>
      </c>
      <c r="CV273" s="23"/>
      <c r="CW273" s="21"/>
      <c r="CX273" s="39">
        <f t="shared" si="808"/>
        <v>0</v>
      </c>
      <c r="CY273" s="23"/>
      <c r="CZ273" s="23">
        <v>1</v>
      </c>
      <c r="DA273" s="39">
        <f t="shared" si="809"/>
        <v>1.9</v>
      </c>
      <c r="DB273" s="23"/>
      <c r="DC273" s="23">
        <v>25</v>
      </c>
      <c r="DD273" s="39">
        <f t="shared" si="810"/>
        <v>47.5</v>
      </c>
      <c r="DE273" s="23"/>
      <c r="DF273" s="23">
        <v>6</v>
      </c>
      <c r="DG273" s="39">
        <f t="shared" si="811"/>
        <v>11.399999999999999</v>
      </c>
      <c r="DH273" s="23"/>
      <c r="DI273" s="23">
        <v>2</v>
      </c>
      <c r="DJ273" s="39">
        <f t="shared" si="812"/>
        <v>3.8</v>
      </c>
      <c r="DK273" s="23"/>
      <c r="DL273" s="23">
        <v>1</v>
      </c>
      <c r="DM273" s="39">
        <f t="shared" si="813"/>
        <v>1.9</v>
      </c>
      <c r="DN273" s="23"/>
      <c r="DO273" s="23">
        <v>2</v>
      </c>
      <c r="DP273" s="39">
        <f t="shared" si="814"/>
        <v>3.8</v>
      </c>
      <c r="DQ273" s="23"/>
      <c r="DR273" s="23">
        <v>2</v>
      </c>
      <c r="DS273" s="39">
        <f t="shared" si="815"/>
        <v>3.8</v>
      </c>
      <c r="DT273" s="235">
        <f t="shared" si="692"/>
        <v>66</v>
      </c>
      <c r="DU273" s="198">
        <f t="shared" si="833"/>
        <v>125.39999999999999</v>
      </c>
      <c r="DV273" s="23"/>
      <c r="DW273" s="23">
        <v>12</v>
      </c>
      <c r="DX273" s="39">
        <f t="shared" si="816"/>
        <v>22.799999999999997</v>
      </c>
      <c r="DY273" s="23"/>
      <c r="DZ273" s="23">
        <v>3</v>
      </c>
      <c r="EA273" s="39">
        <f t="shared" si="817"/>
        <v>5.6999999999999993</v>
      </c>
      <c r="EB273" s="23"/>
      <c r="EC273" s="23">
        <v>2</v>
      </c>
      <c r="ED273" s="39">
        <f t="shared" si="818"/>
        <v>3.8</v>
      </c>
      <c r="EE273" s="23"/>
      <c r="EF273" s="23">
        <v>2</v>
      </c>
      <c r="EG273" s="39">
        <f t="shared" si="819"/>
        <v>3.8</v>
      </c>
      <c r="EH273" s="23"/>
      <c r="EI273" s="23">
        <v>6</v>
      </c>
      <c r="EJ273" s="39">
        <f t="shared" si="820"/>
        <v>11.399999999999999</v>
      </c>
      <c r="EK273" s="23"/>
      <c r="EL273" s="23"/>
      <c r="EM273" s="39">
        <f t="shared" si="821"/>
        <v>0</v>
      </c>
      <c r="EN273" s="23"/>
      <c r="EO273" s="23"/>
      <c r="EP273" s="39">
        <f t="shared" si="822"/>
        <v>0</v>
      </c>
      <c r="EQ273" s="23"/>
      <c r="ER273" s="23">
        <v>2</v>
      </c>
      <c r="ES273" s="39">
        <f t="shared" si="823"/>
        <v>3.8</v>
      </c>
      <c r="ET273" s="23"/>
      <c r="EU273" s="23">
        <v>3</v>
      </c>
      <c r="EV273" s="39">
        <f t="shared" si="824"/>
        <v>5.6999999999999993</v>
      </c>
      <c r="EW273" s="23"/>
      <c r="EX273" s="42">
        <v>1</v>
      </c>
      <c r="EY273" s="64">
        <f t="shared" si="825"/>
        <v>1.9</v>
      </c>
      <c r="EZ273" s="200">
        <f t="shared" si="740"/>
        <v>31</v>
      </c>
      <c r="FA273" s="199">
        <f t="shared" si="741"/>
        <v>58.899999999999991</v>
      </c>
      <c r="FB273" s="23"/>
      <c r="FC273" s="23"/>
      <c r="FD273" s="23"/>
    </row>
    <row r="274" spans="1:160" s="3" customFormat="1">
      <c r="A274" s="8"/>
      <c r="B274" s="19" t="s">
        <v>190</v>
      </c>
      <c r="C274" s="97">
        <v>3.5</v>
      </c>
      <c r="D274" s="98">
        <f t="shared" si="791"/>
        <v>75</v>
      </c>
      <c r="E274" s="126">
        <f t="shared" si="693"/>
        <v>262.5</v>
      </c>
      <c r="F274" s="24"/>
      <c r="G274" s="24">
        <v>1</v>
      </c>
      <c r="H274" s="38">
        <f t="shared" si="826"/>
        <v>3.5</v>
      </c>
      <c r="I274" s="29"/>
      <c r="J274" s="29">
        <v>2</v>
      </c>
      <c r="K274" s="38">
        <f t="shared" si="827"/>
        <v>7</v>
      </c>
      <c r="L274" s="23"/>
      <c r="M274" s="23">
        <v>2</v>
      </c>
      <c r="N274" s="39">
        <f t="shared" si="828"/>
        <v>7</v>
      </c>
      <c r="O274" s="23"/>
      <c r="P274" s="23">
        <v>1</v>
      </c>
      <c r="Q274" s="39">
        <f t="shared" si="829"/>
        <v>3.5</v>
      </c>
      <c r="R274" s="23"/>
      <c r="S274" s="23"/>
      <c r="T274" s="39">
        <f t="shared" si="830"/>
        <v>0</v>
      </c>
      <c r="U274" s="23"/>
      <c r="V274" s="23">
        <v>4</v>
      </c>
      <c r="W274" s="39">
        <f t="shared" si="657"/>
        <v>14</v>
      </c>
      <c r="X274" s="23"/>
      <c r="Y274" s="23">
        <v>1</v>
      </c>
      <c r="Z274" s="39">
        <f t="shared" si="658"/>
        <v>3.5</v>
      </c>
      <c r="AA274" s="144"/>
      <c r="AB274" s="144">
        <v>1</v>
      </c>
      <c r="AC274" s="39">
        <f t="shared" si="834"/>
        <v>3.5</v>
      </c>
      <c r="AD274" s="23"/>
      <c r="AE274" s="23">
        <v>3</v>
      </c>
      <c r="AF274" s="39">
        <f t="shared" si="659"/>
        <v>10.5</v>
      </c>
      <c r="AG274" s="164"/>
      <c r="AH274" s="119">
        <v>2</v>
      </c>
      <c r="AI274" s="150">
        <f t="shared" si="661"/>
        <v>7</v>
      </c>
      <c r="AJ274" s="23"/>
      <c r="AK274" s="23"/>
      <c r="AL274" s="23"/>
      <c r="AM274" s="23"/>
      <c r="AN274" s="23"/>
      <c r="AO274" s="23"/>
      <c r="AP274" s="23"/>
      <c r="AQ274" s="23"/>
      <c r="AR274" s="39">
        <f t="shared" si="662"/>
        <v>0</v>
      </c>
      <c r="AS274" s="24"/>
      <c r="AT274" s="24">
        <v>1</v>
      </c>
      <c r="AU274" s="38">
        <f t="shared" si="663"/>
        <v>3.5</v>
      </c>
      <c r="AV274" s="226">
        <f t="shared" si="737"/>
        <v>15</v>
      </c>
      <c r="AW274" s="198">
        <f t="shared" si="691"/>
        <v>58</v>
      </c>
      <c r="AX274" s="24"/>
      <c r="AY274" s="24">
        <v>1</v>
      </c>
      <c r="AZ274" s="38">
        <f t="shared" si="792"/>
        <v>3.5</v>
      </c>
      <c r="BA274" s="24"/>
      <c r="BB274" s="24">
        <v>3</v>
      </c>
      <c r="BC274" s="38">
        <f t="shared" si="793"/>
        <v>10.5</v>
      </c>
      <c r="BD274" s="24"/>
      <c r="BE274" s="24">
        <v>2</v>
      </c>
      <c r="BF274" s="38">
        <f t="shared" si="794"/>
        <v>7</v>
      </c>
      <c r="BG274" s="24"/>
      <c r="BH274" s="24">
        <v>2</v>
      </c>
      <c r="BI274" s="38">
        <f t="shared" si="795"/>
        <v>7</v>
      </c>
      <c r="BJ274" s="24"/>
      <c r="BK274" s="24">
        <v>2</v>
      </c>
      <c r="BL274" s="38">
        <f t="shared" si="796"/>
        <v>7</v>
      </c>
      <c r="BM274" s="24"/>
      <c r="BN274" s="24">
        <v>2</v>
      </c>
      <c r="BO274" s="38">
        <f t="shared" si="797"/>
        <v>7</v>
      </c>
      <c r="BP274" s="23"/>
      <c r="BQ274" s="23">
        <v>6</v>
      </c>
      <c r="BR274" s="39">
        <f t="shared" si="798"/>
        <v>21</v>
      </c>
      <c r="BS274" s="23"/>
      <c r="BT274" s="23">
        <v>10</v>
      </c>
      <c r="BU274" s="39">
        <f t="shared" si="799"/>
        <v>35</v>
      </c>
      <c r="BV274" s="200">
        <f t="shared" si="738"/>
        <v>28</v>
      </c>
      <c r="BW274" s="198">
        <f t="shared" si="739"/>
        <v>98</v>
      </c>
      <c r="BX274" s="23"/>
      <c r="BY274" s="23">
        <v>1</v>
      </c>
      <c r="BZ274" s="39">
        <f t="shared" si="800"/>
        <v>3.5</v>
      </c>
      <c r="CA274" s="23"/>
      <c r="CB274" s="23">
        <v>1</v>
      </c>
      <c r="CC274" s="39">
        <f t="shared" si="801"/>
        <v>3.5</v>
      </c>
      <c r="CD274" s="23"/>
      <c r="CE274" s="23">
        <v>3</v>
      </c>
      <c r="CF274" s="39">
        <f t="shared" si="802"/>
        <v>10.5</v>
      </c>
      <c r="CG274" s="23"/>
      <c r="CH274" s="23">
        <v>1</v>
      </c>
      <c r="CI274" s="39">
        <f t="shared" si="803"/>
        <v>3.5</v>
      </c>
      <c r="CJ274" s="23"/>
      <c r="CK274" s="23">
        <v>1</v>
      </c>
      <c r="CL274" s="39">
        <f t="shared" si="804"/>
        <v>3.5</v>
      </c>
      <c r="CM274" s="23"/>
      <c r="CN274" s="23">
        <v>1</v>
      </c>
      <c r="CO274" s="39">
        <f t="shared" si="805"/>
        <v>3.5</v>
      </c>
      <c r="CP274" s="23"/>
      <c r="CQ274" s="23">
        <v>3</v>
      </c>
      <c r="CR274" s="39">
        <f t="shared" si="806"/>
        <v>10.5</v>
      </c>
      <c r="CS274" s="23"/>
      <c r="CT274" s="23">
        <v>3</v>
      </c>
      <c r="CU274" s="39">
        <f t="shared" si="807"/>
        <v>10.5</v>
      </c>
      <c r="CV274" s="23"/>
      <c r="CW274" s="23"/>
      <c r="CX274" s="39">
        <f t="shared" si="808"/>
        <v>0</v>
      </c>
      <c r="CY274" s="23"/>
      <c r="CZ274" s="23">
        <v>2</v>
      </c>
      <c r="DA274" s="39">
        <f t="shared" si="809"/>
        <v>7</v>
      </c>
      <c r="DB274" s="23"/>
      <c r="DC274" s="23">
        <v>1</v>
      </c>
      <c r="DD274" s="39">
        <f t="shared" si="810"/>
        <v>3.5</v>
      </c>
      <c r="DE274" s="23"/>
      <c r="DF274" s="23">
        <v>1</v>
      </c>
      <c r="DG274" s="39">
        <f t="shared" si="811"/>
        <v>3.5</v>
      </c>
      <c r="DH274" s="23"/>
      <c r="DI274" s="23">
        <v>1</v>
      </c>
      <c r="DJ274" s="39">
        <f t="shared" si="812"/>
        <v>3.5</v>
      </c>
      <c r="DK274" s="23"/>
      <c r="DL274" s="23">
        <v>1</v>
      </c>
      <c r="DM274" s="39">
        <f t="shared" si="813"/>
        <v>3.5</v>
      </c>
      <c r="DN274" s="23"/>
      <c r="DO274" s="23">
        <v>1</v>
      </c>
      <c r="DP274" s="39">
        <f t="shared" si="814"/>
        <v>3.5</v>
      </c>
      <c r="DQ274" s="23"/>
      <c r="DR274" s="23">
        <v>2</v>
      </c>
      <c r="DS274" s="39">
        <f t="shared" si="815"/>
        <v>7</v>
      </c>
      <c r="DT274" s="235">
        <f t="shared" si="692"/>
        <v>20</v>
      </c>
      <c r="DU274" s="198">
        <f t="shared" si="833"/>
        <v>70</v>
      </c>
      <c r="DV274" s="23"/>
      <c r="DW274" s="23">
        <v>1</v>
      </c>
      <c r="DX274" s="39">
        <f t="shared" si="816"/>
        <v>3.5</v>
      </c>
      <c r="DY274" s="23"/>
      <c r="DZ274" s="23">
        <v>2</v>
      </c>
      <c r="EA274" s="39">
        <f t="shared" si="817"/>
        <v>7</v>
      </c>
      <c r="EB274" s="23"/>
      <c r="EC274" s="23">
        <v>1</v>
      </c>
      <c r="ED274" s="39">
        <f t="shared" si="818"/>
        <v>3.5</v>
      </c>
      <c r="EE274" s="23"/>
      <c r="EF274" s="23">
        <v>1</v>
      </c>
      <c r="EG274" s="39">
        <f t="shared" si="819"/>
        <v>3.5</v>
      </c>
      <c r="EH274" s="23"/>
      <c r="EI274" s="23">
        <v>1</v>
      </c>
      <c r="EJ274" s="39">
        <f t="shared" si="820"/>
        <v>3.5</v>
      </c>
      <c r="EK274" s="23"/>
      <c r="EL274" s="23">
        <v>1</v>
      </c>
      <c r="EM274" s="39">
        <f t="shared" si="821"/>
        <v>3.5</v>
      </c>
      <c r="EN274" s="23"/>
      <c r="EO274" s="23"/>
      <c r="EP274" s="39">
        <f t="shared" si="822"/>
        <v>0</v>
      </c>
      <c r="EQ274" s="23"/>
      <c r="ER274" s="23">
        <v>1</v>
      </c>
      <c r="ES274" s="39">
        <f t="shared" si="823"/>
        <v>3.5</v>
      </c>
      <c r="ET274" s="23"/>
      <c r="EU274" s="23">
        <v>1</v>
      </c>
      <c r="EV274" s="39">
        <f t="shared" si="824"/>
        <v>3.5</v>
      </c>
      <c r="EW274" s="23"/>
      <c r="EX274" s="42"/>
      <c r="EY274" s="64">
        <f t="shared" si="825"/>
        <v>0</v>
      </c>
      <c r="EZ274" s="200">
        <f t="shared" si="740"/>
        <v>9</v>
      </c>
      <c r="FA274" s="199">
        <f t="shared" si="741"/>
        <v>31.5</v>
      </c>
      <c r="FB274" s="23"/>
      <c r="FC274" s="23"/>
      <c r="FD274" s="23"/>
    </row>
    <row r="275" spans="1:160" s="3" customFormat="1">
      <c r="A275" s="8"/>
      <c r="B275" s="19" t="s">
        <v>191</v>
      </c>
      <c r="C275" s="97">
        <v>1.3</v>
      </c>
      <c r="D275" s="98">
        <f t="shared" ref="D275:D303" si="835">+G275+J275+M275+P275+S275+V275+Y275+AB275+AE275+AH275+AQ275+AT275+AY275+BB275+BE275+BH275+BK275+BN275+BQ275+BT275+BY275+CB275+CE275+CH275+CK275+CN275+CQ275+CW275+CZ275+DC275+DF275+DI275+DO275+DL275+DR275+DW275+DZ275+EC275+EF275+EI275+EL275+EO275+ER275+EU275+EX275</f>
        <v>107</v>
      </c>
      <c r="E275" s="126">
        <f t="shared" si="693"/>
        <v>139.1</v>
      </c>
      <c r="F275" s="24"/>
      <c r="G275" s="24">
        <v>2</v>
      </c>
      <c r="H275" s="38">
        <f t="shared" si="826"/>
        <v>2.6</v>
      </c>
      <c r="I275" s="29"/>
      <c r="J275" s="29">
        <v>2</v>
      </c>
      <c r="K275" s="38">
        <f t="shared" si="827"/>
        <v>2.6</v>
      </c>
      <c r="L275" s="23"/>
      <c r="M275" s="23">
        <v>2</v>
      </c>
      <c r="N275" s="39">
        <f t="shared" si="828"/>
        <v>2.6</v>
      </c>
      <c r="O275" s="23"/>
      <c r="P275" s="23">
        <v>2</v>
      </c>
      <c r="Q275" s="39">
        <f t="shared" si="829"/>
        <v>2.6</v>
      </c>
      <c r="R275" s="23"/>
      <c r="S275" s="23"/>
      <c r="T275" s="39">
        <f t="shared" si="830"/>
        <v>0</v>
      </c>
      <c r="U275" s="23"/>
      <c r="V275" s="23">
        <v>4</v>
      </c>
      <c r="W275" s="39">
        <f t="shared" si="657"/>
        <v>5.2</v>
      </c>
      <c r="X275" s="23"/>
      <c r="Y275" s="23">
        <v>1</v>
      </c>
      <c r="Z275" s="39">
        <f t="shared" si="658"/>
        <v>1.3</v>
      </c>
      <c r="AA275" s="144"/>
      <c r="AB275" s="144">
        <v>1</v>
      </c>
      <c r="AC275" s="39">
        <f t="shared" si="834"/>
        <v>1.3</v>
      </c>
      <c r="AD275" s="23"/>
      <c r="AE275" s="23">
        <v>3</v>
      </c>
      <c r="AF275" s="39">
        <f t="shared" si="659"/>
        <v>3.9000000000000004</v>
      </c>
      <c r="AG275" s="164"/>
      <c r="AH275" s="119">
        <v>3</v>
      </c>
      <c r="AI275" s="150">
        <f t="shared" si="661"/>
        <v>3.9000000000000004</v>
      </c>
      <c r="AJ275" s="23"/>
      <c r="AK275" s="23"/>
      <c r="AL275" s="23"/>
      <c r="AM275" s="23"/>
      <c r="AN275" s="23"/>
      <c r="AO275" s="23"/>
      <c r="AP275" s="23"/>
      <c r="AQ275" s="23"/>
      <c r="AR275" s="39">
        <f t="shared" si="662"/>
        <v>0</v>
      </c>
      <c r="AS275" s="24"/>
      <c r="AT275" s="24"/>
      <c r="AU275" s="38">
        <f t="shared" si="663"/>
        <v>0</v>
      </c>
      <c r="AV275" s="226">
        <f t="shared" si="737"/>
        <v>16</v>
      </c>
      <c r="AW275" s="198">
        <f t="shared" si="691"/>
        <v>25.100000000000009</v>
      </c>
      <c r="AX275" s="24"/>
      <c r="AY275" s="24">
        <v>1</v>
      </c>
      <c r="AZ275" s="38">
        <f t="shared" ref="AZ275:AZ302" si="836">AY275*C275</f>
        <v>1.3</v>
      </c>
      <c r="BA275" s="24"/>
      <c r="BB275" s="24">
        <v>5</v>
      </c>
      <c r="BC275" s="38">
        <f t="shared" ref="BC275:BC303" si="837">BB275*C275</f>
        <v>6.5</v>
      </c>
      <c r="BD275" s="24"/>
      <c r="BE275" s="24">
        <v>2</v>
      </c>
      <c r="BF275" s="38">
        <f t="shared" ref="BF275:BF303" si="838">BE275*C275</f>
        <v>2.6</v>
      </c>
      <c r="BG275" s="24"/>
      <c r="BH275" s="24">
        <v>6</v>
      </c>
      <c r="BI275" s="38">
        <f t="shared" ref="BI275:BI302" si="839">BH275*C275</f>
        <v>7.8000000000000007</v>
      </c>
      <c r="BJ275" s="24"/>
      <c r="BK275" s="24">
        <v>1</v>
      </c>
      <c r="BL275" s="38">
        <f t="shared" ref="BL275:BL303" si="840">BK275*C275</f>
        <v>1.3</v>
      </c>
      <c r="BM275" s="24"/>
      <c r="BN275" s="24">
        <v>2</v>
      </c>
      <c r="BO275" s="38">
        <f t="shared" ref="BO275:BO303" si="841">BN275*C275</f>
        <v>2.6</v>
      </c>
      <c r="BP275" s="23"/>
      <c r="BQ275" s="23">
        <v>10</v>
      </c>
      <c r="BR275" s="39">
        <f t="shared" ref="BR275:BR303" si="842">BQ275*C275</f>
        <v>13</v>
      </c>
      <c r="BS275" s="23"/>
      <c r="BT275" s="23">
        <v>10</v>
      </c>
      <c r="BU275" s="39">
        <f t="shared" ref="BU275:BU303" si="843">BT275*C275</f>
        <v>13</v>
      </c>
      <c r="BV275" s="200">
        <f t="shared" si="738"/>
        <v>37</v>
      </c>
      <c r="BW275" s="198">
        <f t="shared" si="739"/>
        <v>48.1</v>
      </c>
      <c r="BX275" s="23"/>
      <c r="BY275" s="23">
        <v>1</v>
      </c>
      <c r="BZ275" s="39">
        <f t="shared" ref="BZ275:BZ303" si="844">BY275*C275</f>
        <v>1.3</v>
      </c>
      <c r="CA275" s="23"/>
      <c r="CB275" s="23">
        <v>1</v>
      </c>
      <c r="CC275" s="39">
        <f t="shared" ref="CC275:CC303" si="845">CB275*C275</f>
        <v>1.3</v>
      </c>
      <c r="CD275" s="23"/>
      <c r="CE275" s="23">
        <v>3</v>
      </c>
      <c r="CF275" s="39">
        <f t="shared" ref="CF275:CF303" si="846">CE275*C275</f>
        <v>3.9000000000000004</v>
      </c>
      <c r="CG275" s="23"/>
      <c r="CH275" s="23">
        <v>4</v>
      </c>
      <c r="CI275" s="39">
        <f t="shared" ref="CI275:CI303" si="847">CH275*C275</f>
        <v>5.2</v>
      </c>
      <c r="CJ275" s="23"/>
      <c r="CK275" s="23">
        <v>1</v>
      </c>
      <c r="CL275" s="39">
        <f t="shared" ref="CL275:CL302" si="848">CK275*C275</f>
        <v>1.3</v>
      </c>
      <c r="CM275" s="23"/>
      <c r="CN275" s="23">
        <v>1</v>
      </c>
      <c r="CO275" s="39">
        <f t="shared" ref="CO275:CO302" si="849">CN275*C275</f>
        <v>1.3</v>
      </c>
      <c r="CP275" s="23"/>
      <c r="CQ275" s="23">
        <v>6</v>
      </c>
      <c r="CR275" s="39">
        <f t="shared" ref="CR275:CR303" si="850">CQ275*C275</f>
        <v>7.8000000000000007</v>
      </c>
      <c r="CS275" s="23"/>
      <c r="CT275" s="23">
        <v>3</v>
      </c>
      <c r="CU275" s="39">
        <f t="shared" si="807"/>
        <v>3.9000000000000004</v>
      </c>
      <c r="CV275" s="23"/>
      <c r="CW275" s="23">
        <v>6</v>
      </c>
      <c r="CX275" s="39">
        <f t="shared" ref="CX275:CX303" si="851">CW275*C275</f>
        <v>7.8000000000000007</v>
      </c>
      <c r="CY275" s="23"/>
      <c r="CZ275" s="23">
        <v>2</v>
      </c>
      <c r="DA275" s="39">
        <f t="shared" ref="DA275:DA303" si="852">CZ275*C275</f>
        <v>2.6</v>
      </c>
      <c r="DB275" s="23"/>
      <c r="DC275" s="23">
        <v>1</v>
      </c>
      <c r="DD275" s="39">
        <f t="shared" ref="DD275:DD303" si="853">DC275*C275</f>
        <v>1.3</v>
      </c>
      <c r="DE275" s="23"/>
      <c r="DF275" s="23">
        <v>3</v>
      </c>
      <c r="DG275" s="39">
        <f t="shared" ref="DG275:DG303" si="854">DF275*C275</f>
        <v>3.9000000000000004</v>
      </c>
      <c r="DH275" s="23"/>
      <c r="DI275" s="23">
        <v>1</v>
      </c>
      <c r="DJ275" s="39">
        <f t="shared" ref="DJ275:DJ303" si="855">DI275*C275</f>
        <v>1.3</v>
      </c>
      <c r="DK275" s="23"/>
      <c r="DL275" s="23">
        <v>1</v>
      </c>
      <c r="DM275" s="39">
        <f t="shared" ref="DM275:DM303" si="856">DL275*C275</f>
        <v>1.3</v>
      </c>
      <c r="DN275" s="23"/>
      <c r="DO275" s="23">
        <v>2</v>
      </c>
      <c r="DP275" s="39">
        <f t="shared" ref="DP275:DP303" si="857">DO275*C275</f>
        <v>2.6</v>
      </c>
      <c r="DQ275" s="23"/>
      <c r="DR275" s="23">
        <v>2</v>
      </c>
      <c r="DS275" s="39">
        <f t="shared" ref="DS275:DS303" si="858">DR275*C275</f>
        <v>2.6</v>
      </c>
      <c r="DT275" s="235">
        <f t="shared" si="692"/>
        <v>35</v>
      </c>
      <c r="DU275" s="198">
        <f t="shared" si="833"/>
        <v>45.499999999999993</v>
      </c>
      <c r="DV275" s="23"/>
      <c r="DW275" s="23">
        <v>4</v>
      </c>
      <c r="DX275" s="39">
        <f t="shared" ref="DX275:DX303" si="859">DW275*C275</f>
        <v>5.2</v>
      </c>
      <c r="DY275" s="23"/>
      <c r="DZ275" s="23">
        <v>4</v>
      </c>
      <c r="EA275" s="39">
        <f t="shared" ref="EA275:EA303" si="860">DZ275*C275</f>
        <v>5.2</v>
      </c>
      <c r="EB275" s="23"/>
      <c r="EC275" s="23">
        <v>2</v>
      </c>
      <c r="ED275" s="39">
        <f t="shared" ref="ED275:ED303" si="861">EC275*C275</f>
        <v>2.6</v>
      </c>
      <c r="EE275" s="23"/>
      <c r="EF275" s="23"/>
      <c r="EG275" s="39">
        <f t="shared" ref="EG275:EG303" si="862">EF275*C275</f>
        <v>0</v>
      </c>
      <c r="EH275" s="23"/>
      <c r="EI275" s="23">
        <v>1</v>
      </c>
      <c r="EJ275" s="39">
        <f t="shared" ref="EJ275:EJ303" si="863">EI275*C275</f>
        <v>1.3</v>
      </c>
      <c r="EK275" s="23"/>
      <c r="EL275" s="23"/>
      <c r="EM275" s="39">
        <f t="shared" ref="EM275:EM303" si="864">EL275*C275</f>
        <v>0</v>
      </c>
      <c r="EN275" s="23"/>
      <c r="EO275" s="23"/>
      <c r="EP275" s="39">
        <f t="shared" ref="EP275:EP303" si="865">EO275*C275</f>
        <v>0</v>
      </c>
      <c r="EQ275" s="23"/>
      <c r="ER275" s="23">
        <v>1</v>
      </c>
      <c r="ES275" s="39">
        <f t="shared" ref="ES275:ES303" si="866">ER275*C275</f>
        <v>1.3</v>
      </c>
      <c r="ET275" s="23"/>
      <c r="EU275" s="23">
        <v>2</v>
      </c>
      <c r="EV275" s="39">
        <f t="shared" ref="EV275:EV303" si="867">EU275*C275</f>
        <v>2.6</v>
      </c>
      <c r="EW275" s="23"/>
      <c r="EX275" s="42">
        <v>1</v>
      </c>
      <c r="EY275" s="64">
        <f t="shared" ref="EY275:EY303" si="868">EX275*C275</f>
        <v>1.3</v>
      </c>
      <c r="EZ275" s="200">
        <f t="shared" si="740"/>
        <v>15</v>
      </c>
      <c r="FA275" s="199">
        <f t="shared" si="741"/>
        <v>19.5</v>
      </c>
      <c r="FB275" s="23"/>
      <c r="FC275" s="23"/>
      <c r="FD275" s="23"/>
    </row>
    <row r="276" spans="1:160" s="3" customFormat="1">
      <c r="A276" s="8"/>
      <c r="B276" s="19" t="s">
        <v>202</v>
      </c>
      <c r="C276" s="97">
        <v>0.75</v>
      </c>
      <c r="D276" s="98">
        <f t="shared" si="835"/>
        <v>188</v>
      </c>
      <c r="E276" s="126">
        <f t="shared" si="693"/>
        <v>141</v>
      </c>
      <c r="F276" s="24"/>
      <c r="G276" s="24"/>
      <c r="H276" s="38">
        <f t="shared" si="826"/>
        <v>0</v>
      </c>
      <c r="I276" s="29"/>
      <c r="J276" s="29">
        <v>2</v>
      </c>
      <c r="K276" s="38">
        <f t="shared" si="827"/>
        <v>1.5</v>
      </c>
      <c r="L276" s="23"/>
      <c r="M276" s="23"/>
      <c r="N276" s="39">
        <f t="shared" si="828"/>
        <v>0</v>
      </c>
      <c r="O276" s="23"/>
      <c r="P276" s="21"/>
      <c r="Q276" s="39">
        <f t="shared" si="829"/>
        <v>0</v>
      </c>
      <c r="R276" s="23"/>
      <c r="S276" s="23"/>
      <c r="T276" s="39">
        <f t="shared" si="830"/>
        <v>0</v>
      </c>
      <c r="U276" s="23"/>
      <c r="V276" s="23"/>
      <c r="W276" s="39">
        <f t="shared" si="657"/>
        <v>0</v>
      </c>
      <c r="X276" s="23"/>
      <c r="Y276" s="23"/>
      <c r="Z276" s="39">
        <f t="shared" si="658"/>
        <v>0</v>
      </c>
      <c r="AA276" s="144"/>
      <c r="AB276" s="144"/>
      <c r="AC276" s="39">
        <f t="shared" si="834"/>
        <v>0</v>
      </c>
      <c r="AD276" s="23"/>
      <c r="AE276" s="23"/>
      <c r="AF276" s="39">
        <f t="shared" si="659"/>
        <v>0</v>
      </c>
      <c r="AG276" s="164"/>
      <c r="AH276" s="119">
        <f t="shared" si="660"/>
        <v>0</v>
      </c>
      <c r="AI276" s="150">
        <f t="shared" si="661"/>
        <v>0</v>
      </c>
      <c r="AJ276" s="23"/>
      <c r="AK276" s="23"/>
      <c r="AL276" s="23"/>
      <c r="AM276" s="23"/>
      <c r="AN276" s="23"/>
      <c r="AO276" s="23"/>
      <c r="AP276" s="23"/>
      <c r="AQ276" s="23"/>
      <c r="AR276" s="39">
        <f t="shared" si="662"/>
        <v>0</v>
      </c>
      <c r="AS276" s="24"/>
      <c r="AT276" s="24"/>
      <c r="AU276" s="38">
        <f t="shared" si="663"/>
        <v>0</v>
      </c>
      <c r="AV276" s="226">
        <f t="shared" si="737"/>
        <v>2</v>
      </c>
      <c r="AW276" s="198">
        <f t="shared" si="691"/>
        <v>1.5</v>
      </c>
      <c r="AX276" s="24"/>
      <c r="AY276" s="24"/>
      <c r="AZ276" s="38">
        <f t="shared" si="836"/>
        <v>0</v>
      </c>
      <c r="BA276" s="24"/>
      <c r="BB276" s="24"/>
      <c r="BC276" s="38">
        <f t="shared" si="837"/>
        <v>0</v>
      </c>
      <c r="BD276" s="24"/>
      <c r="BE276" s="22">
        <v>30</v>
      </c>
      <c r="BF276" s="38">
        <f t="shared" si="838"/>
        <v>22.5</v>
      </c>
      <c r="BG276" s="24"/>
      <c r="BH276" s="24"/>
      <c r="BI276" s="38">
        <f t="shared" si="839"/>
        <v>0</v>
      </c>
      <c r="BJ276" s="24"/>
      <c r="BK276" s="24"/>
      <c r="BL276" s="38">
        <f t="shared" si="840"/>
        <v>0</v>
      </c>
      <c r="BM276" s="24"/>
      <c r="BN276" s="24"/>
      <c r="BO276" s="38">
        <f t="shared" si="841"/>
        <v>0</v>
      </c>
      <c r="BP276" s="23"/>
      <c r="BQ276" s="23"/>
      <c r="BR276" s="39">
        <f t="shared" si="842"/>
        <v>0</v>
      </c>
      <c r="BS276" s="23"/>
      <c r="BT276" s="23">
        <v>100</v>
      </c>
      <c r="BU276" s="39">
        <f t="shared" si="843"/>
        <v>75</v>
      </c>
      <c r="BV276" s="200">
        <f t="shared" si="738"/>
        <v>130</v>
      </c>
      <c r="BW276" s="198">
        <f t="shared" si="739"/>
        <v>97.5</v>
      </c>
      <c r="BX276" s="23"/>
      <c r="BY276" s="23"/>
      <c r="BZ276" s="39">
        <f t="shared" si="844"/>
        <v>0</v>
      </c>
      <c r="CA276" s="23"/>
      <c r="CB276" s="23"/>
      <c r="CC276" s="39">
        <f t="shared" si="845"/>
        <v>0</v>
      </c>
      <c r="CD276" s="23"/>
      <c r="CE276" s="23"/>
      <c r="CF276" s="39">
        <f t="shared" si="846"/>
        <v>0</v>
      </c>
      <c r="CG276" s="23"/>
      <c r="CH276" s="23"/>
      <c r="CI276" s="39">
        <f t="shared" si="847"/>
        <v>0</v>
      </c>
      <c r="CJ276" s="23"/>
      <c r="CK276" s="23"/>
      <c r="CL276" s="39">
        <f t="shared" si="848"/>
        <v>0</v>
      </c>
      <c r="CM276" s="23"/>
      <c r="CN276" s="23"/>
      <c r="CO276" s="39">
        <f t="shared" si="849"/>
        <v>0</v>
      </c>
      <c r="CP276" s="23"/>
      <c r="CQ276" s="23"/>
      <c r="CR276" s="39">
        <f t="shared" si="850"/>
        <v>0</v>
      </c>
      <c r="CS276" s="23"/>
      <c r="CT276" s="23"/>
      <c r="CU276" s="39">
        <f t="shared" si="807"/>
        <v>0</v>
      </c>
      <c r="CV276" s="23"/>
      <c r="CW276" s="23"/>
      <c r="CX276" s="39">
        <f t="shared" si="851"/>
        <v>0</v>
      </c>
      <c r="CY276" s="23"/>
      <c r="CZ276" s="23"/>
      <c r="DA276" s="39">
        <f t="shared" si="852"/>
        <v>0</v>
      </c>
      <c r="DB276" s="23"/>
      <c r="DC276" s="23"/>
      <c r="DD276" s="39">
        <f t="shared" si="853"/>
        <v>0</v>
      </c>
      <c r="DE276" s="23"/>
      <c r="DF276" s="21">
        <v>50</v>
      </c>
      <c r="DG276" s="39">
        <f t="shared" si="854"/>
        <v>37.5</v>
      </c>
      <c r="DH276" s="23"/>
      <c r="DI276" s="23"/>
      <c r="DJ276" s="39">
        <f t="shared" si="855"/>
        <v>0</v>
      </c>
      <c r="DK276" s="23"/>
      <c r="DL276" s="23"/>
      <c r="DM276" s="39">
        <f t="shared" si="856"/>
        <v>0</v>
      </c>
      <c r="DN276" s="23"/>
      <c r="DO276" s="23"/>
      <c r="DP276" s="39">
        <f t="shared" si="857"/>
        <v>0</v>
      </c>
      <c r="DQ276" s="23"/>
      <c r="DR276" s="23"/>
      <c r="DS276" s="39">
        <f t="shared" si="858"/>
        <v>0</v>
      </c>
      <c r="DT276" s="235">
        <f t="shared" si="692"/>
        <v>50</v>
      </c>
      <c r="DU276" s="198">
        <f t="shared" si="833"/>
        <v>37.5</v>
      </c>
      <c r="DV276" s="23"/>
      <c r="DW276" s="23"/>
      <c r="DX276" s="39">
        <f t="shared" si="859"/>
        <v>0</v>
      </c>
      <c r="DY276" s="23"/>
      <c r="DZ276" s="23"/>
      <c r="EA276" s="39">
        <f t="shared" si="860"/>
        <v>0</v>
      </c>
      <c r="EB276" s="23"/>
      <c r="EC276" s="23"/>
      <c r="ED276" s="39">
        <f t="shared" si="861"/>
        <v>0</v>
      </c>
      <c r="EE276" s="23"/>
      <c r="EF276" s="23"/>
      <c r="EG276" s="39">
        <f t="shared" si="862"/>
        <v>0</v>
      </c>
      <c r="EH276" s="23"/>
      <c r="EI276" s="23"/>
      <c r="EJ276" s="39">
        <f t="shared" si="863"/>
        <v>0</v>
      </c>
      <c r="EK276" s="23"/>
      <c r="EL276" s="23"/>
      <c r="EM276" s="39">
        <f t="shared" si="864"/>
        <v>0</v>
      </c>
      <c r="EN276" s="23"/>
      <c r="EO276" s="23"/>
      <c r="EP276" s="39">
        <f t="shared" si="865"/>
        <v>0</v>
      </c>
      <c r="EQ276" s="23"/>
      <c r="ER276" s="23"/>
      <c r="ES276" s="39">
        <f t="shared" si="866"/>
        <v>0</v>
      </c>
      <c r="ET276" s="23"/>
      <c r="EU276" s="23">
        <v>6</v>
      </c>
      <c r="EV276" s="39">
        <f t="shared" si="867"/>
        <v>4.5</v>
      </c>
      <c r="EW276" s="23"/>
      <c r="EX276" s="42"/>
      <c r="EY276" s="64">
        <f t="shared" si="868"/>
        <v>0</v>
      </c>
      <c r="EZ276" s="200">
        <f t="shared" si="740"/>
        <v>6</v>
      </c>
      <c r="FA276" s="199">
        <f t="shared" si="741"/>
        <v>4.5</v>
      </c>
      <c r="FB276" s="23"/>
      <c r="FC276" s="23"/>
      <c r="FD276" s="23"/>
    </row>
    <row r="277" spans="1:160" s="3" customFormat="1">
      <c r="A277" s="8"/>
      <c r="B277" s="19" t="s">
        <v>203</v>
      </c>
      <c r="C277" s="97">
        <v>8.9499999999999993</v>
      </c>
      <c r="D277" s="98">
        <f t="shared" si="835"/>
        <v>39</v>
      </c>
      <c r="E277" s="126">
        <f t="shared" si="693"/>
        <v>349.04999999999995</v>
      </c>
      <c r="F277" s="24"/>
      <c r="G277" s="24"/>
      <c r="H277" s="38">
        <f t="shared" si="826"/>
        <v>0</v>
      </c>
      <c r="I277" s="29"/>
      <c r="J277" s="29"/>
      <c r="K277" s="38">
        <f t="shared" si="827"/>
        <v>0</v>
      </c>
      <c r="L277" s="23"/>
      <c r="M277" s="23">
        <v>2</v>
      </c>
      <c r="N277" s="39">
        <f t="shared" si="828"/>
        <v>17.899999999999999</v>
      </c>
      <c r="O277" s="23"/>
      <c r="P277" s="23">
        <v>1</v>
      </c>
      <c r="Q277" s="39">
        <f t="shared" si="829"/>
        <v>8.9499999999999993</v>
      </c>
      <c r="R277" s="23"/>
      <c r="S277" s="23"/>
      <c r="T277" s="39">
        <f t="shared" si="830"/>
        <v>0</v>
      </c>
      <c r="U277" s="23"/>
      <c r="V277" s="23"/>
      <c r="W277" s="39">
        <f t="shared" si="657"/>
        <v>0</v>
      </c>
      <c r="X277" s="23"/>
      <c r="Y277" s="23">
        <f t="shared" si="832"/>
        <v>0</v>
      </c>
      <c r="Z277" s="39">
        <f t="shared" si="658"/>
        <v>0</v>
      </c>
      <c r="AA277" s="144"/>
      <c r="AB277" s="144"/>
      <c r="AC277" s="39">
        <f t="shared" si="834"/>
        <v>0</v>
      </c>
      <c r="AD277" s="23"/>
      <c r="AE277" s="23"/>
      <c r="AF277" s="39">
        <f t="shared" si="659"/>
        <v>0</v>
      </c>
      <c r="AG277" s="164"/>
      <c r="AH277" s="119">
        <f t="shared" si="660"/>
        <v>0</v>
      </c>
      <c r="AI277" s="150">
        <f t="shared" si="661"/>
        <v>0</v>
      </c>
      <c r="AJ277" s="23"/>
      <c r="AK277" s="23"/>
      <c r="AL277" s="23"/>
      <c r="AM277" s="23"/>
      <c r="AN277" s="23"/>
      <c r="AO277" s="23"/>
      <c r="AP277" s="23"/>
      <c r="AQ277" s="23"/>
      <c r="AR277" s="39">
        <f t="shared" si="662"/>
        <v>0</v>
      </c>
      <c r="AS277" s="24"/>
      <c r="AT277" s="24"/>
      <c r="AU277" s="38">
        <f t="shared" si="663"/>
        <v>0</v>
      </c>
      <c r="AV277" s="226">
        <f t="shared" si="737"/>
        <v>3</v>
      </c>
      <c r="AW277" s="198">
        <f t="shared" si="691"/>
        <v>26.849999999999998</v>
      </c>
      <c r="AX277" s="24"/>
      <c r="AY277" s="24"/>
      <c r="AZ277" s="38">
        <f t="shared" si="836"/>
        <v>0</v>
      </c>
      <c r="BA277" s="24"/>
      <c r="BB277" s="24">
        <v>4</v>
      </c>
      <c r="BC277" s="38">
        <f t="shared" si="837"/>
        <v>35.799999999999997</v>
      </c>
      <c r="BD277" s="24"/>
      <c r="BE277" s="24">
        <v>3</v>
      </c>
      <c r="BF277" s="38">
        <f t="shared" si="838"/>
        <v>26.849999999999998</v>
      </c>
      <c r="BG277" s="24">
        <v>1</v>
      </c>
      <c r="BH277" s="24">
        <v>12</v>
      </c>
      <c r="BI277" s="38">
        <f t="shared" si="839"/>
        <v>107.39999999999999</v>
      </c>
      <c r="BJ277" s="24"/>
      <c r="BK277" s="24"/>
      <c r="BL277" s="38">
        <f t="shared" si="840"/>
        <v>0</v>
      </c>
      <c r="BM277" s="24"/>
      <c r="BN277" s="24"/>
      <c r="BO277" s="38">
        <f t="shared" si="841"/>
        <v>0</v>
      </c>
      <c r="BP277" s="23"/>
      <c r="BQ277" s="23">
        <v>3</v>
      </c>
      <c r="BR277" s="39">
        <f t="shared" si="842"/>
        <v>26.849999999999998</v>
      </c>
      <c r="BS277" s="23"/>
      <c r="BT277" s="23">
        <v>10</v>
      </c>
      <c r="BU277" s="39">
        <f t="shared" si="843"/>
        <v>89.5</v>
      </c>
      <c r="BV277" s="200">
        <f t="shared" si="738"/>
        <v>32</v>
      </c>
      <c r="BW277" s="198">
        <f t="shared" si="739"/>
        <v>286.39999999999998</v>
      </c>
      <c r="BX277" s="23"/>
      <c r="BY277" s="23"/>
      <c r="BZ277" s="39">
        <f t="shared" si="844"/>
        <v>0</v>
      </c>
      <c r="CA277" s="23"/>
      <c r="CB277" s="23"/>
      <c r="CC277" s="39">
        <f t="shared" si="845"/>
        <v>0</v>
      </c>
      <c r="CD277" s="23"/>
      <c r="CE277" s="23">
        <v>4</v>
      </c>
      <c r="CF277" s="39">
        <f t="shared" si="846"/>
        <v>35.799999999999997</v>
      </c>
      <c r="CG277" s="23"/>
      <c r="CH277" s="23"/>
      <c r="CI277" s="39">
        <f t="shared" si="847"/>
        <v>0</v>
      </c>
      <c r="CJ277" s="23"/>
      <c r="CK277" s="23"/>
      <c r="CL277" s="39">
        <f t="shared" si="848"/>
        <v>0</v>
      </c>
      <c r="CM277" s="23"/>
      <c r="CN277" s="23"/>
      <c r="CO277" s="39">
        <f t="shared" si="849"/>
        <v>0</v>
      </c>
      <c r="CP277" s="23"/>
      <c r="CQ277" s="23"/>
      <c r="CR277" s="39">
        <f t="shared" si="850"/>
        <v>0</v>
      </c>
      <c r="CS277" s="23"/>
      <c r="CT277" s="23"/>
      <c r="CU277" s="39">
        <f t="shared" si="807"/>
        <v>0</v>
      </c>
      <c r="CV277" s="23"/>
      <c r="CW277" s="23"/>
      <c r="CX277" s="39">
        <f t="shared" si="851"/>
        <v>0</v>
      </c>
      <c r="CY277" s="23"/>
      <c r="CZ277" s="23"/>
      <c r="DA277" s="39">
        <f t="shared" si="852"/>
        <v>0</v>
      </c>
      <c r="DB277" s="23"/>
      <c r="DC277" s="23"/>
      <c r="DD277" s="39">
        <f t="shared" si="853"/>
        <v>0</v>
      </c>
      <c r="DE277" s="23"/>
      <c r="DF277" s="23"/>
      <c r="DG277" s="39">
        <f t="shared" si="854"/>
        <v>0</v>
      </c>
      <c r="DH277" s="23"/>
      <c r="DI277" s="23"/>
      <c r="DJ277" s="39">
        <f t="shared" si="855"/>
        <v>0</v>
      </c>
      <c r="DK277" s="23"/>
      <c r="DL277" s="23"/>
      <c r="DM277" s="39">
        <f t="shared" si="856"/>
        <v>0</v>
      </c>
      <c r="DN277" s="23"/>
      <c r="DO277" s="23"/>
      <c r="DP277" s="39">
        <f t="shared" si="857"/>
        <v>0</v>
      </c>
      <c r="DQ277" s="23"/>
      <c r="DR277" s="23"/>
      <c r="DS277" s="39">
        <f t="shared" si="858"/>
        <v>0</v>
      </c>
      <c r="DT277" s="235">
        <f t="shared" si="692"/>
        <v>4</v>
      </c>
      <c r="DU277" s="198">
        <f t="shared" si="833"/>
        <v>35.799999999999997</v>
      </c>
      <c r="DV277" s="23"/>
      <c r="DW277" s="23"/>
      <c r="DX277" s="39">
        <f t="shared" si="859"/>
        <v>0</v>
      </c>
      <c r="DY277" s="23"/>
      <c r="DZ277" s="23"/>
      <c r="EA277" s="39">
        <f t="shared" si="860"/>
        <v>0</v>
      </c>
      <c r="EB277" s="23"/>
      <c r="EC277" s="23"/>
      <c r="ED277" s="39">
        <f t="shared" si="861"/>
        <v>0</v>
      </c>
      <c r="EE277" s="23"/>
      <c r="EF277" s="23"/>
      <c r="EG277" s="39">
        <f t="shared" si="862"/>
        <v>0</v>
      </c>
      <c r="EH277" s="23"/>
      <c r="EI277" s="23"/>
      <c r="EJ277" s="39">
        <f t="shared" si="863"/>
        <v>0</v>
      </c>
      <c r="EK277" s="23"/>
      <c r="EL277" s="23"/>
      <c r="EM277" s="39">
        <f t="shared" si="864"/>
        <v>0</v>
      </c>
      <c r="EN277" s="23"/>
      <c r="EO277" s="23"/>
      <c r="EP277" s="39">
        <f t="shared" si="865"/>
        <v>0</v>
      </c>
      <c r="EQ277" s="23"/>
      <c r="ER277" s="23"/>
      <c r="ES277" s="39">
        <f t="shared" si="866"/>
        <v>0</v>
      </c>
      <c r="ET277" s="23"/>
      <c r="EU277" s="23"/>
      <c r="EV277" s="39">
        <f t="shared" si="867"/>
        <v>0</v>
      </c>
      <c r="EW277" s="23"/>
      <c r="EX277" s="42"/>
      <c r="EY277" s="64">
        <f t="shared" si="868"/>
        <v>0</v>
      </c>
      <c r="EZ277" s="200">
        <f t="shared" si="740"/>
        <v>0</v>
      </c>
      <c r="FA277" s="199">
        <f t="shared" si="741"/>
        <v>0</v>
      </c>
      <c r="FB277" s="23"/>
      <c r="FC277" s="23"/>
      <c r="FD277" s="23"/>
    </row>
    <row r="278" spans="1:160" s="3" customFormat="1">
      <c r="A278" s="8"/>
      <c r="B278" s="19" t="s">
        <v>204</v>
      </c>
      <c r="C278" s="97">
        <v>1.3</v>
      </c>
      <c r="D278" s="98">
        <f t="shared" si="835"/>
        <v>64</v>
      </c>
      <c r="E278" s="126">
        <f t="shared" si="693"/>
        <v>83.2</v>
      </c>
      <c r="F278" s="24"/>
      <c r="G278" s="24"/>
      <c r="H278" s="38">
        <f t="shared" si="826"/>
        <v>0</v>
      </c>
      <c r="I278" s="29"/>
      <c r="J278" s="29"/>
      <c r="K278" s="38">
        <f t="shared" si="827"/>
        <v>0</v>
      </c>
      <c r="L278" s="23"/>
      <c r="M278" s="23"/>
      <c r="N278" s="39">
        <f t="shared" si="828"/>
        <v>0</v>
      </c>
      <c r="O278" s="23"/>
      <c r="P278" s="23"/>
      <c r="Q278" s="39">
        <f t="shared" si="829"/>
        <v>0</v>
      </c>
      <c r="R278" s="23"/>
      <c r="S278" s="23">
        <v>4</v>
      </c>
      <c r="T278" s="39">
        <f t="shared" si="830"/>
        <v>5.2</v>
      </c>
      <c r="U278" s="23"/>
      <c r="V278" s="23"/>
      <c r="W278" s="39">
        <f t="shared" si="657"/>
        <v>0</v>
      </c>
      <c r="X278" s="23"/>
      <c r="Y278" s="23"/>
      <c r="Z278" s="39">
        <f t="shared" si="658"/>
        <v>0</v>
      </c>
      <c r="AA278" s="144"/>
      <c r="AB278" s="144"/>
      <c r="AC278" s="39">
        <f t="shared" si="834"/>
        <v>0</v>
      </c>
      <c r="AD278" s="23"/>
      <c r="AE278" s="23"/>
      <c r="AF278" s="39">
        <f t="shared" si="659"/>
        <v>0</v>
      </c>
      <c r="AG278" s="164"/>
      <c r="AH278" s="119">
        <f t="shared" ref="AH278:AH349" si="869">AG278*12</f>
        <v>0</v>
      </c>
      <c r="AI278" s="150">
        <f t="shared" ref="AI278:AI349" si="870">AH278*C278</f>
        <v>0</v>
      </c>
      <c r="AJ278" s="23"/>
      <c r="AK278" s="23"/>
      <c r="AL278" s="23"/>
      <c r="AM278" s="23"/>
      <c r="AN278" s="23"/>
      <c r="AO278" s="23"/>
      <c r="AP278" s="23"/>
      <c r="AQ278" s="23"/>
      <c r="AR278" s="39">
        <f t="shared" si="662"/>
        <v>0</v>
      </c>
      <c r="AS278" s="24"/>
      <c r="AT278" s="24"/>
      <c r="AU278" s="38">
        <f t="shared" si="663"/>
        <v>0</v>
      </c>
      <c r="AV278" s="226">
        <f t="shared" si="737"/>
        <v>4</v>
      </c>
      <c r="AW278" s="198">
        <f t="shared" si="691"/>
        <v>5.2</v>
      </c>
      <c r="AX278" s="24"/>
      <c r="AY278" s="24">
        <v>6</v>
      </c>
      <c r="AZ278" s="38">
        <f t="shared" si="836"/>
        <v>7.8000000000000007</v>
      </c>
      <c r="BA278" s="24">
        <v>1</v>
      </c>
      <c r="BB278" s="24">
        <v>12</v>
      </c>
      <c r="BC278" s="38">
        <f t="shared" si="837"/>
        <v>15.600000000000001</v>
      </c>
      <c r="BD278" s="24"/>
      <c r="BE278" s="24">
        <v>4</v>
      </c>
      <c r="BF278" s="38">
        <f t="shared" si="838"/>
        <v>5.2</v>
      </c>
      <c r="BG278" s="24"/>
      <c r="BH278" s="24"/>
      <c r="BI278" s="38">
        <f t="shared" si="839"/>
        <v>0</v>
      </c>
      <c r="BJ278" s="24"/>
      <c r="BK278" s="24"/>
      <c r="BL278" s="38">
        <f t="shared" si="840"/>
        <v>0</v>
      </c>
      <c r="BM278" s="24"/>
      <c r="BN278" s="24"/>
      <c r="BO278" s="38">
        <f t="shared" si="841"/>
        <v>0</v>
      </c>
      <c r="BP278" s="23"/>
      <c r="BQ278" s="23">
        <v>20</v>
      </c>
      <c r="BR278" s="39">
        <f t="shared" si="842"/>
        <v>26</v>
      </c>
      <c r="BS278" s="23"/>
      <c r="BT278" s="23">
        <v>15</v>
      </c>
      <c r="BU278" s="39">
        <f t="shared" si="843"/>
        <v>19.5</v>
      </c>
      <c r="BV278" s="200">
        <f t="shared" si="738"/>
        <v>57</v>
      </c>
      <c r="BW278" s="198">
        <f t="shared" si="739"/>
        <v>74.100000000000009</v>
      </c>
      <c r="BX278" s="23"/>
      <c r="BY278" s="23"/>
      <c r="BZ278" s="39">
        <f t="shared" si="844"/>
        <v>0</v>
      </c>
      <c r="CA278" s="23"/>
      <c r="CB278" s="23"/>
      <c r="CC278" s="39">
        <f t="shared" si="845"/>
        <v>0</v>
      </c>
      <c r="CD278" s="23"/>
      <c r="CE278" s="23">
        <v>3</v>
      </c>
      <c r="CF278" s="39">
        <f t="shared" si="846"/>
        <v>3.9000000000000004</v>
      </c>
      <c r="CG278" s="23"/>
      <c r="CH278" s="23"/>
      <c r="CI278" s="39">
        <f t="shared" si="847"/>
        <v>0</v>
      </c>
      <c r="CJ278" s="23"/>
      <c r="CK278" s="23"/>
      <c r="CL278" s="39">
        <f t="shared" si="848"/>
        <v>0</v>
      </c>
      <c r="CM278" s="23"/>
      <c r="CN278" s="23"/>
      <c r="CO278" s="39">
        <f t="shared" si="849"/>
        <v>0</v>
      </c>
      <c r="CP278" s="23"/>
      <c r="CQ278" s="23"/>
      <c r="CR278" s="39">
        <f t="shared" si="850"/>
        <v>0</v>
      </c>
      <c r="CS278" s="23"/>
      <c r="CT278" s="23"/>
      <c r="CU278" s="39">
        <f t="shared" si="807"/>
        <v>0</v>
      </c>
      <c r="CV278" s="23"/>
      <c r="CW278" s="23"/>
      <c r="CX278" s="39">
        <f t="shared" si="851"/>
        <v>0</v>
      </c>
      <c r="CY278" s="23"/>
      <c r="CZ278" s="23"/>
      <c r="DA278" s="39">
        <f t="shared" si="852"/>
        <v>0</v>
      </c>
      <c r="DB278" s="23"/>
      <c r="DC278" s="23"/>
      <c r="DD278" s="39">
        <f t="shared" si="853"/>
        <v>0</v>
      </c>
      <c r="DE278" s="23"/>
      <c r="DF278" s="23"/>
      <c r="DG278" s="39">
        <f t="shared" si="854"/>
        <v>0</v>
      </c>
      <c r="DH278" s="23"/>
      <c r="DI278" s="23"/>
      <c r="DJ278" s="39">
        <f t="shared" si="855"/>
        <v>0</v>
      </c>
      <c r="DK278" s="23"/>
      <c r="DL278" s="23"/>
      <c r="DM278" s="39">
        <f t="shared" si="856"/>
        <v>0</v>
      </c>
      <c r="DN278" s="23"/>
      <c r="DO278" s="23"/>
      <c r="DP278" s="39">
        <f t="shared" si="857"/>
        <v>0</v>
      </c>
      <c r="DQ278" s="23"/>
      <c r="DR278" s="23"/>
      <c r="DS278" s="39">
        <f t="shared" si="858"/>
        <v>0</v>
      </c>
      <c r="DT278" s="235">
        <f t="shared" si="692"/>
        <v>3</v>
      </c>
      <c r="DU278" s="198">
        <f t="shared" si="833"/>
        <v>3.9000000000000004</v>
      </c>
      <c r="DV278" s="23"/>
      <c r="DW278" s="23"/>
      <c r="DX278" s="39">
        <f t="shared" si="859"/>
        <v>0</v>
      </c>
      <c r="DY278" s="23"/>
      <c r="DZ278" s="23"/>
      <c r="EA278" s="39">
        <f t="shared" si="860"/>
        <v>0</v>
      </c>
      <c r="EB278" s="23"/>
      <c r="EC278" s="23"/>
      <c r="ED278" s="39">
        <f t="shared" si="861"/>
        <v>0</v>
      </c>
      <c r="EE278" s="23"/>
      <c r="EF278" s="23"/>
      <c r="EG278" s="39">
        <f t="shared" si="862"/>
        <v>0</v>
      </c>
      <c r="EH278" s="23"/>
      <c r="EI278" s="23"/>
      <c r="EJ278" s="39">
        <f t="shared" si="863"/>
        <v>0</v>
      </c>
      <c r="EK278" s="23"/>
      <c r="EL278" s="23"/>
      <c r="EM278" s="39">
        <f t="shared" si="864"/>
        <v>0</v>
      </c>
      <c r="EN278" s="23"/>
      <c r="EO278" s="23"/>
      <c r="EP278" s="39">
        <f t="shared" si="865"/>
        <v>0</v>
      </c>
      <c r="EQ278" s="23"/>
      <c r="ER278" s="23"/>
      <c r="ES278" s="39">
        <f t="shared" si="866"/>
        <v>0</v>
      </c>
      <c r="ET278" s="23"/>
      <c r="EU278" s="23"/>
      <c r="EV278" s="39">
        <f t="shared" si="867"/>
        <v>0</v>
      </c>
      <c r="EW278" s="23"/>
      <c r="EX278" s="42"/>
      <c r="EY278" s="64">
        <f t="shared" si="868"/>
        <v>0</v>
      </c>
      <c r="EZ278" s="200">
        <f t="shared" si="740"/>
        <v>0</v>
      </c>
      <c r="FA278" s="199">
        <f t="shared" si="741"/>
        <v>0</v>
      </c>
      <c r="FB278" s="23"/>
      <c r="FC278" s="23"/>
      <c r="FD278" s="23"/>
    </row>
    <row r="279" spans="1:160" s="3" customFormat="1">
      <c r="A279" s="8"/>
      <c r="B279" s="19" t="s">
        <v>254</v>
      </c>
      <c r="C279" s="97">
        <v>6.18</v>
      </c>
      <c r="D279" s="98">
        <f t="shared" si="835"/>
        <v>88</v>
      </c>
      <c r="E279" s="126">
        <f t="shared" si="693"/>
        <v>543.83999999999992</v>
      </c>
      <c r="F279" s="24"/>
      <c r="G279" s="24"/>
      <c r="H279" s="38">
        <f t="shared" si="826"/>
        <v>0</v>
      </c>
      <c r="I279" s="29"/>
      <c r="J279" s="29"/>
      <c r="K279" s="38">
        <f t="shared" si="827"/>
        <v>0</v>
      </c>
      <c r="L279" s="23"/>
      <c r="M279" s="23"/>
      <c r="N279" s="39">
        <f t="shared" si="828"/>
        <v>0</v>
      </c>
      <c r="O279" s="23"/>
      <c r="P279" s="23"/>
      <c r="Q279" s="39">
        <f t="shared" si="829"/>
        <v>0</v>
      </c>
      <c r="R279" s="23"/>
      <c r="S279" s="23"/>
      <c r="T279" s="39">
        <f t="shared" si="830"/>
        <v>0</v>
      </c>
      <c r="U279" s="23"/>
      <c r="V279" s="23">
        <v>6</v>
      </c>
      <c r="W279" s="39">
        <f t="shared" si="657"/>
        <v>37.08</v>
      </c>
      <c r="X279" s="23"/>
      <c r="Y279" s="23"/>
      <c r="Z279" s="39">
        <f t="shared" si="658"/>
        <v>0</v>
      </c>
      <c r="AA279" s="144"/>
      <c r="AB279" s="144"/>
      <c r="AC279" s="39">
        <f t="shared" si="834"/>
        <v>0</v>
      </c>
      <c r="AD279" s="23"/>
      <c r="AE279" s="23"/>
      <c r="AF279" s="39">
        <f t="shared" si="659"/>
        <v>0</v>
      </c>
      <c r="AG279" s="164"/>
      <c r="AH279" s="119">
        <f t="shared" si="869"/>
        <v>0</v>
      </c>
      <c r="AI279" s="150">
        <f t="shared" si="870"/>
        <v>0</v>
      </c>
      <c r="AJ279" s="23"/>
      <c r="AK279" s="23"/>
      <c r="AL279" s="23"/>
      <c r="AM279" s="23"/>
      <c r="AN279" s="23"/>
      <c r="AO279" s="23"/>
      <c r="AP279" s="23"/>
      <c r="AQ279" s="23"/>
      <c r="AR279" s="39">
        <f t="shared" si="662"/>
        <v>0</v>
      </c>
      <c r="AS279" s="24"/>
      <c r="AT279" s="24"/>
      <c r="AU279" s="38">
        <f t="shared" si="663"/>
        <v>0</v>
      </c>
      <c r="AV279" s="226">
        <f t="shared" si="737"/>
        <v>6</v>
      </c>
      <c r="AW279" s="198">
        <f t="shared" si="691"/>
        <v>37.08</v>
      </c>
      <c r="AX279" s="24"/>
      <c r="AY279" s="24"/>
      <c r="AZ279" s="38">
        <f t="shared" si="836"/>
        <v>0</v>
      </c>
      <c r="BA279" s="24">
        <v>2</v>
      </c>
      <c r="BB279" s="24">
        <v>24</v>
      </c>
      <c r="BC279" s="38">
        <f t="shared" si="837"/>
        <v>148.32</v>
      </c>
      <c r="BD279" s="24"/>
      <c r="BE279" s="24"/>
      <c r="BF279" s="38">
        <f t="shared" si="838"/>
        <v>0</v>
      </c>
      <c r="BG279" s="24">
        <v>1</v>
      </c>
      <c r="BH279" s="24">
        <v>12</v>
      </c>
      <c r="BI279" s="38">
        <f t="shared" si="839"/>
        <v>74.16</v>
      </c>
      <c r="BJ279" s="24"/>
      <c r="BK279" s="24"/>
      <c r="BL279" s="38">
        <f t="shared" si="840"/>
        <v>0</v>
      </c>
      <c r="BM279" s="24"/>
      <c r="BN279" s="24"/>
      <c r="BO279" s="38">
        <f t="shared" si="841"/>
        <v>0</v>
      </c>
      <c r="BP279" s="23"/>
      <c r="BQ279" s="23">
        <v>12</v>
      </c>
      <c r="BR279" s="39">
        <f t="shared" si="842"/>
        <v>74.16</v>
      </c>
      <c r="BS279" s="23"/>
      <c r="BT279" s="23">
        <v>10</v>
      </c>
      <c r="BU279" s="39">
        <f t="shared" si="843"/>
        <v>61.8</v>
      </c>
      <c r="BV279" s="200">
        <f t="shared" si="738"/>
        <v>58</v>
      </c>
      <c r="BW279" s="198">
        <f t="shared" si="739"/>
        <v>358.43999999999994</v>
      </c>
      <c r="BX279" s="23"/>
      <c r="BY279" s="23"/>
      <c r="BZ279" s="39">
        <f t="shared" si="844"/>
        <v>0</v>
      </c>
      <c r="CA279" s="23"/>
      <c r="CB279" s="23"/>
      <c r="CC279" s="39">
        <f t="shared" si="845"/>
        <v>0</v>
      </c>
      <c r="CD279" s="23"/>
      <c r="CE279" s="23"/>
      <c r="CF279" s="39">
        <f t="shared" si="846"/>
        <v>0</v>
      </c>
      <c r="CG279" s="23"/>
      <c r="CH279" s="23"/>
      <c r="CI279" s="39">
        <f t="shared" si="847"/>
        <v>0</v>
      </c>
      <c r="CJ279" s="23"/>
      <c r="CK279" s="23"/>
      <c r="CL279" s="39">
        <f t="shared" si="848"/>
        <v>0</v>
      </c>
      <c r="CM279" s="23"/>
      <c r="CN279" s="23"/>
      <c r="CO279" s="39">
        <f t="shared" si="849"/>
        <v>0</v>
      </c>
      <c r="CP279" s="23"/>
      <c r="CQ279" s="23"/>
      <c r="CR279" s="39">
        <f t="shared" si="850"/>
        <v>0</v>
      </c>
      <c r="CS279" s="23"/>
      <c r="CT279" s="23"/>
      <c r="CU279" s="39">
        <f t="shared" si="807"/>
        <v>0</v>
      </c>
      <c r="CV279" s="23"/>
      <c r="CW279" s="23"/>
      <c r="CX279" s="39">
        <f t="shared" si="851"/>
        <v>0</v>
      </c>
      <c r="CY279" s="23"/>
      <c r="CZ279" s="23"/>
      <c r="DA279" s="39">
        <f t="shared" si="852"/>
        <v>0</v>
      </c>
      <c r="DB279" s="23"/>
      <c r="DC279" s="23"/>
      <c r="DD279" s="39">
        <f t="shared" si="853"/>
        <v>0</v>
      </c>
      <c r="DE279" s="23"/>
      <c r="DF279" s="21">
        <v>20</v>
      </c>
      <c r="DG279" s="39">
        <f t="shared" si="854"/>
        <v>123.6</v>
      </c>
      <c r="DH279" s="23"/>
      <c r="DI279" s="23"/>
      <c r="DJ279" s="39">
        <f t="shared" si="855"/>
        <v>0</v>
      </c>
      <c r="DK279" s="23"/>
      <c r="DL279" s="23"/>
      <c r="DM279" s="39">
        <f t="shared" si="856"/>
        <v>0</v>
      </c>
      <c r="DN279" s="23"/>
      <c r="DO279" s="23"/>
      <c r="DP279" s="39">
        <f t="shared" si="857"/>
        <v>0</v>
      </c>
      <c r="DQ279" s="23"/>
      <c r="DR279" s="23"/>
      <c r="DS279" s="39">
        <f t="shared" si="858"/>
        <v>0</v>
      </c>
      <c r="DT279" s="235">
        <f t="shared" si="692"/>
        <v>20</v>
      </c>
      <c r="DU279" s="198">
        <f t="shared" si="833"/>
        <v>123.6</v>
      </c>
      <c r="DV279" s="23"/>
      <c r="DW279" s="23"/>
      <c r="DX279" s="39">
        <f t="shared" si="859"/>
        <v>0</v>
      </c>
      <c r="DY279" s="23"/>
      <c r="DZ279" s="23"/>
      <c r="EA279" s="39">
        <f t="shared" si="860"/>
        <v>0</v>
      </c>
      <c r="EB279" s="23"/>
      <c r="EC279" s="23"/>
      <c r="ED279" s="39">
        <f t="shared" si="861"/>
        <v>0</v>
      </c>
      <c r="EE279" s="23"/>
      <c r="EF279" s="23"/>
      <c r="EG279" s="39">
        <f t="shared" si="862"/>
        <v>0</v>
      </c>
      <c r="EH279" s="23"/>
      <c r="EI279" s="23"/>
      <c r="EJ279" s="39">
        <f t="shared" si="863"/>
        <v>0</v>
      </c>
      <c r="EK279" s="23"/>
      <c r="EL279" s="23"/>
      <c r="EM279" s="39">
        <f t="shared" si="864"/>
        <v>0</v>
      </c>
      <c r="EN279" s="23"/>
      <c r="EO279" s="23"/>
      <c r="EP279" s="39">
        <f t="shared" si="865"/>
        <v>0</v>
      </c>
      <c r="EQ279" s="23"/>
      <c r="ER279" s="23"/>
      <c r="ES279" s="39">
        <f t="shared" si="866"/>
        <v>0</v>
      </c>
      <c r="ET279" s="23"/>
      <c r="EU279" s="23">
        <v>4</v>
      </c>
      <c r="EV279" s="39">
        <f t="shared" si="867"/>
        <v>24.72</v>
      </c>
      <c r="EW279" s="23"/>
      <c r="EX279" s="42"/>
      <c r="EY279" s="64">
        <f t="shared" si="868"/>
        <v>0</v>
      </c>
      <c r="EZ279" s="200">
        <f t="shared" si="740"/>
        <v>4</v>
      </c>
      <c r="FA279" s="199">
        <f t="shared" si="741"/>
        <v>24.72</v>
      </c>
      <c r="FB279" s="23"/>
      <c r="FC279" s="23"/>
      <c r="FD279" s="23"/>
    </row>
    <row r="280" spans="1:160" s="3" customFormat="1">
      <c r="A280" s="8"/>
      <c r="B280" s="19" t="s">
        <v>305</v>
      </c>
      <c r="C280" s="97">
        <v>1.3</v>
      </c>
      <c r="D280" s="98">
        <f t="shared" si="835"/>
        <v>24</v>
      </c>
      <c r="E280" s="126">
        <f t="shared" si="693"/>
        <v>31.200000000000003</v>
      </c>
      <c r="F280" s="24"/>
      <c r="G280" s="24"/>
      <c r="H280" s="38">
        <f t="shared" si="826"/>
        <v>0</v>
      </c>
      <c r="I280" s="29"/>
      <c r="J280" s="29"/>
      <c r="K280" s="38">
        <f t="shared" si="827"/>
        <v>0</v>
      </c>
      <c r="L280" s="23"/>
      <c r="M280" s="23"/>
      <c r="N280" s="39">
        <f t="shared" si="828"/>
        <v>0</v>
      </c>
      <c r="O280" s="23"/>
      <c r="P280" s="23"/>
      <c r="Q280" s="39">
        <f t="shared" si="829"/>
        <v>0</v>
      </c>
      <c r="R280" s="23"/>
      <c r="S280" s="23"/>
      <c r="T280" s="39">
        <f t="shared" si="830"/>
        <v>0</v>
      </c>
      <c r="U280" s="23"/>
      <c r="V280" s="23"/>
      <c r="W280" s="39">
        <f t="shared" si="657"/>
        <v>0</v>
      </c>
      <c r="X280" s="23"/>
      <c r="Y280" s="23"/>
      <c r="Z280" s="39">
        <f t="shared" si="658"/>
        <v>0</v>
      </c>
      <c r="AA280" s="144"/>
      <c r="AB280" s="144"/>
      <c r="AC280" s="39">
        <f t="shared" si="834"/>
        <v>0</v>
      </c>
      <c r="AD280" s="23"/>
      <c r="AE280" s="23"/>
      <c r="AF280" s="39">
        <f t="shared" si="659"/>
        <v>0</v>
      </c>
      <c r="AG280" s="164"/>
      <c r="AH280" s="119">
        <f t="shared" si="869"/>
        <v>0</v>
      </c>
      <c r="AI280" s="150">
        <f t="shared" si="870"/>
        <v>0</v>
      </c>
      <c r="AJ280" s="23"/>
      <c r="AK280" s="23"/>
      <c r="AL280" s="23"/>
      <c r="AM280" s="23"/>
      <c r="AN280" s="23"/>
      <c r="AO280" s="23"/>
      <c r="AP280" s="23"/>
      <c r="AQ280" s="23"/>
      <c r="AR280" s="39">
        <f t="shared" si="662"/>
        <v>0</v>
      </c>
      <c r="AS280" s="24"/>
      <c r="AT280" s="24"/>
      <c r="AU280" s="38">
        <f t="shared" si="663"/>
        <v>0</v>
      </c>
      <c r="AV280" s="226">
        <f t="shared" si="737"/>
        <v>0</v>
      </c>
      <c r="AW280" s="198">
        <f t="shared" si="691"/>
        <v>0</v>
      </c>
      <c r="AX280" s="24"/>
      <c r="AY280" s="24"/>
      <c r="AZ280" s="38">
        <f t="shared" si="836"/>
        <v>0</v>
      </c>
      <c r="BA280" s="24"/>
      <c r="BB280" s="24"/>
      <c r="BC280" s="38">
        <f t="shared" si="837"/>
        <v>0</v>
      </c>
      <c r="BD280" s="24"/>
      <c r="BE280" s="24"/>
      <c r="BF280" s="38">
        <f t="shared" si="838"/>
        <v>0</v>
      </c>
      <c r="BG280" s="24"/>
      <c r="BH280" s="24"/>
      <c r="BI280" s="38">
        <f t="shared" si="839"/>
        <v>0</v>
      </c>
      <c r="BJ280" s="24"/>
      <c r="BK280" s="24"/>
      <c r="BL280" s="38">
        <f t="shared" si="840"/>
        <v>0</v>
      </c>
      <c r="BM280" s="24"/>
      <c r="BN280" s="24"/>
      <c r="BO280" s="38">
        <f t="shared" si="841"/>
        <v>0</v>
      </c>
      <c r="BP280" s="23"/>
      <c r="BQ280" s="23"/>
      <c r="BR280" s="39">
        <f t="shared" si="842"/>
        <v>0</v>
      </c>
      <c r="BS280" s="23"/>
      <c r="BT280" s="23">
        <v>10</v>
      </c>
      <c r="BU280" s="39">
        <f t="shared" si="843"/>
        <v>13</v>
      </c>
      <c r="BV280" s="200">
        <f t="shared" si="738"/>
        <v>10</v>
      </c>
      <c r="BW280" s="198">
        <f t="shared" si="739"/>
        <v>13</v>
      </c>
      <c r="BX280" s="23"/>
      <c r="BY280" s="23"/>
      <c r="BZ280" s="39">
        <f t="shared" si="844"/>
        <v>0</v>
      </c>
      <c r="CA280" s="23"/>
      <c r="CB280" s="23"/>
      <c r="CC280" s="39">
        <f t="shared" si="845"/>
        <v>0</v>
      </c>
      <c r="CD280" s="23"/>
      <c r="CE280" s="23"/>
      <c r="CF280" s="39">
        <f t="shared" si="846"/>
        <v>0</v>
      </c>
      <c r="CG280" s="23"/>
      <c r="CH280" s="23"/>
      <c r="CI280" s="39">
        <f t="shared" si="847"/>
        <v>0</v>
      </c>
      <c r="CJ280" s="23"/>
      <c r="CK280" s="23"/>
      <c r="CL280" s="39">
        <f t="shared" si="848"/>
        <v>0</v>
      </c>
      <c r="CM280" s="23"/>
      <c r="CN280" s="23"/>
      <c r="CO280" s="39">
        <f t="shared" si="849"/>
        <v>0</v>
      </c>
      <c r="CP280" s="23"/>
      <c r="CQ280" s="23"/>
      <c r="CR280" s="39">
        <f t="shared" si="850"/>
        <v>0</v>
      </c>
      <c r="CS280" s="23"/>
      <c r="CT280" s="23"/>
      <c r="CU280" s="39">
        <f t="shared" si="807"/>
        <v>0</v>
      </c>
      <c r="CV280" s="23"/>
      <c r="CW280" s="23"/>
      <c r="CX280" s="39">
        <f t="shared" si="851"/>
        <v>0</v>
      </c>
      <c r="CY280" s="23"/>
      <c r="CZ280" s="23"/>
      <c r="DA280" s="39">
        <f t="shared" si="852"/>
        <v>0</v>
      </c>
      <c r="DB280" s="23"/>
      <c r="DC280" s="23"/>
      <c r="DD280" s="39">
        <f t="shared" si="853"/>
        <v>0</v>
      </c>
      <c r="DE280" s="23"/>
      <c r="DF280" s="21">
        <v>10</v>
      </c>
      <c r="DG280" s="39">
        <f t="shared" si="854"/>
        <v>13</v>
      </c>
      <c r="DH280" s="23"/>
      <c r="DI280" s="23"/>
      <c r="DJ280" s="39">
        <f t="shared" si="855"/>
        <v>0</v>
      </c>
      <c r="DK280" s="23"/>
      <c r="DL280" s="23"/>
      <c r="DM280" s="39">
        <f t="shared" si="856"/>
        <v>0</v>
      </c>
      <c r="DN280" s="23"/>
      <c r="DO280" s="23"/>
      <c r="DP280" s="39">
        <f t="shared" si="857"/>
        <v>0</v>
      </c>
      <c r="DQ280" s="23"/>
      <c r="DR280" s="23"/>
      <c r="DS280" s="39">
        <f t="shared" si="858"/>
        <v>0</v>
      </c>
      <c r="DT280" s="235">
        <f t="shared" si="692"/>
        <v>10</v>
      </c>
      <c r="DU280" s="198">
        <f t="shared" si="833"/>
        <v>13</v>
      </c>
      <c r="DV280" s="23"/>
      <c r="DW280" s="23"/>
      <c r="DX280" s="39">
        <f t="shared" si="859"/>
        <v>0</v>
      </c>
      <c r="DY280" s="23"/>
      <c r="DZ280" s="23"/>
      <c r="EA280" s="39">
        <f t="shared" si="860"/>
        <v>0</v>
      </c>
      <c r="EB280" s="23"/>
      <c r="EC280" s="23"/>
      <c r="ED280" s="39">
        <f t="shared" si="861"/>
        <v>0</v>
      </c>
      <c r="EE280" s="23"/>
      <c r="EF280" s="23"/>
      <c r="EG280" s="39">
        <f t="shared" si="862"/>
        <v>0</v>
      </c>
      <c r="EH280" s="23"/>
      <c r="EI280" s="23"/>
      <c r="EJ280" s="39">
        <f t="shared" si="863"/>
        <v>0</v>
      </c>
      <c r="EK280" s="23"/>
      <c r="EL280" s="23"/>
      <c r="EM280" s="39">
        <f t="shared" si="864"/>
        <v>0</v>
      </c>
      <c r="EN280" s="23"/>
      <c r="EO280" s="23"/>
      <c r="EP280" s="39">
        <f t="shared" si="865"/>
        <v>0</v>
      </c>
      <c r="EQ280" s="23"/>
      <c r="ER280" s="23"/>
      <c r="ES280" s="39">
        <f t="shared" si="866"/>
        <v>0</v>
      </c>
      <c r="ET280" s="23"/>
      <c r="EU280" s="23">
        <v>4</v>
      </c>
      <c r="EV280" s="39">
        <f t="shared" si="867"/>
        <v>5.2</v>
      </c>
      <c r="EW280" s="23"/>
      <c r="EX280" s="42"/>
      <c r="EY280" s="64">
        <f t="shared" si="868"/>
        <v>0</v>
      </c>
      <c r="EZ280" s="200">
        <f t="shared" si="740"/>
        <v>4</v>
      </c>
      <c r="FA280" s="199">
        <f t="shared" si="741"/>
        <v>5.2</v>
      </c>
      <c r="FB280" s="23"/>
      <c r="FC280" s="23"/>
      <c r="FD280" s="23"/>
    </row>
    <row r="281" spans="1:160" s="3" customFormat="1">
      <c r="A281" s="8"/>
      <c r="B281" s="19" t="s">
        <v>255</v>
      </c>
      <c r="C281" s="97">
        <v>0.67</v>
      </c>
      <c r="D281" s="98">
        <f t="shared" si="835"/>
        <v>64</v>
      </c>
      <c r="E281" s="126">
        <f t="shared" si="693"/>
        <v>42.88</v>
      </c>
      <c r="F281" s="24"/>
      <c r="G281" s="24"/>
      <c r="H281" s="38">
        <f t="shared" si="826"/>
        <v>0</v>
      </c>
      <c r="I281" s="29"/>
      <c r="J281" s="29"/>
      <c r="K281" s="38">
        <f t="shared" si="827"/>
        <v>0</v>
      </c>
      <c r="L281" s="23"/>
      <c r="M281" s="23"/>
      <c r="N281" s="39">
        <f t="shared" si="828"/>
        <v>0</v>
      </c>
      <c r="O281" s="23"/>
      <c r="P281" s="23"/>
      <c r="Q281" s="39">
        <f t="shared" si="829"/>
        <v>0</v>
      </c>
      <c r="R281" s="23"/>
      <c r="S281" s="23"/>
      <c r="T281" s="39">
        <f t="shared" si="830"/>
        <v>0</v>
      </c>
      <c r="U281" s="23"/>
      <c r="V281" s="23">
        <v>6</v>
      </c>
      <c r="W281" s="39">
        <f t="shared" ref="W281:W342" si="871">V281*C281</f>
        <v>4.0200000000000005</v>
      </c>
      <c r="X281" s="23"/>
      <c r="Y281" s="23"/>
      <c r="Z281" s="39">
        <f t="shared" ref="Z281:Z342" si="872">Y281*C281</f>
        <v>0</v>
      </c>
      <c r="AA281" s="144"/>
      <c r="AB281" s="144"/>
      <c r="AC281" s="39">
        <f t="shared" si="834"/>
        <v>0</v>
      </c>
      <c r="AD281" s="23"/>
      <c r="AE281" s="23"/>
      <c r="AF281" s="39">
        <f t="shared" ref="AF281:AF342" si="873">AE281*C281</f>
        <v>0</v>
      </c>
      <c r="AG281" s="164"/>
      <c r="AH281" s="119">
        <f t="shared" si="869"/>
        <v>0</v>
      </c>
      <c r="AI281" s="150">
        <f t="shared" si="870"/>
        <v>0</v>
      </c>
      <c r="AJ281" s="23"/>
      <c r="AK281" s="23"/>
      <c r="AL281" s="23"/>
      <c r="AM281" s="23"/>
      <c r="AN281" s="23"/>
      <c r="AO281" s="23"/>
      <c r="AP281" s="23"/>
      <c r="AQ281" s="23"/>
      <c r="AR281" s="39">
        <f t="shared" ref="AR281:AR342" si="874">AQ281*C281</f>
        <v>0</v>
      </c>
      <c r="AS281" s="24"/>
      <c r="AT281" s="24"/>
      <c r="AU281" s="38">
        <f t="shared" ref="AU281:AU342" si="875">AT281*C281</f>
        <v>0</v>
      </c>
      <c r="AV281" s="226">
        <f t="shared" si="737"/>
        <v>6</v>
      </c>
      <c r="AW281" s="198">
        <f t="shared" si="691"/>
        <v>4.0200000000000005</v>
      </c>
      <c r="AX281" s="24"/>
      <c r="AY281" s="24"/>
      <c r="AZ281" s="38">
        <f t="shared" si="836"/>
        <v>0</v>
      </c>
      <c r="BA281" s="24"/>
      <c r="BB281" s="24">
        <v>10</v>
      </c>
      <c r="BC281" s="38">
        <f t="shared" si="837"/>
        <v>6.7</v>
      </c>
      <c r="BD281" s="24"/>
      <c r="BE281" s="24"/>
      <c r="BF281" s="38">
        <f t="shared" si="838"/>
        <v>0</v>
      </c>
      <c r="BG281" s="24"/>
      <c r="BH281" s="24"/>
      <c r="BI281" s="38">
        <f t="shared" si="839"/>
        <v>0</v>
      </c>
      <c r="BJ281" s="24"/>
      <c r="BK281" s="24"/>
      <c r="BL281" s="38">
        <f t="shared" si="840"/>
        <v>0</v>
      </c>
      <c r="BM281" s="24"/>
      <c r="BN281" s="24"/>
      <c r="BO281" s="38">
        <f t="shared" si="841"/>
        <v>0</v>
      </c>
      <c r="BP281" s="23"/>
      <c r="BQ281" s="23">
        <v>2</v>
      </c>
      <c r="BR281" s="39">
        <f t="shared" si="842"/>
        <v>1.34</v>
      </c>
      <c r="BS281" s="23"/>
      <c r="BT281" s="23">
        <v>10</v>
      </c>
      <c r="BU281" s="39">
        <f t="shared" si="843"/>
        <v>6.7</v>
      </c>
      <c r="BV281" s="200">
        <f t="shared" si="738"/>
        <v>22</v>
      </c>
      <c r="BW281" s="198">
        <f t="shared" si="739"/>
        <v>14.740000000000002</v>
      </c>
      <c r="BX281" s="23"/>
      <c r="BY281" s="23"/>
      <c r="BZ281" s="39">
        <f t="shared" si="844"/>
        <v>0</v>
      </c>
      <c r="CA281" s="23"/>
      <c r="CB281" s="23"/>
      <c r="CC281" s="39">
        <f t="shared" si="845"/>
        <v>0</v>
      </c>
      <c r="CD281" s="23"/>
      <c r="CE281" s="23"/>
      <c r="CF281" s="39">
        <f t="shared" si="846"/>
        <v>0</v>
      </c>
      <c r="CG281" s="23"/>
      <c r="CH281" s="23"/>
      <c r="CI281" s="39">
        <f t="shared" si="847"/>
        <v>0</v>
      </c>
      <c r="CJ281" s="23"/>
      <c r="CK281" s="23"/>
      <c r="CL281" s="39">
        <f t="shared" si="848"/>
        <v>0</v>
      </c>
      <c r="CM281" s="23"/>
      <c r="CN281" s="23"/>
      <c r="CO281" s="39">
        <f t="shared" si="849"/>
        <v>0</v>
      </c>
      <c r="CP281" s="23"/>
      <c r="CQ281" s="23"/>
      <c r="CR281" s="39">
        <f t="shared" si="850"/>
        <v>0</v>
      </c>
      <c r="CS281" s="23"/>
      <c r="CT281" s="23"/>
      <c r="CU281" s="39">
        <f t="shared" si="807"/>
        <v>0</v>
      </c>
      <c r="CV281" s="23"/>
      <c r="CW281" s="23"/>
      <c r="CX281" s="39">
        <f t="shared" si="851"/>
        <v>0</v>
      </c>
      <c r="CY281" s="23"/>
      <c r="CZ281" s="23"/>
      <c r="DA281" s="39">
        <f t="shared" si="852"/>
        <v>0</v>
      </c>
      <c r="DB281" s="23"/>
      <c r="DC281" s="23"/>
      <c r="DD281" s="39">
        <f t="shared" si="853"/>
        <v>0</v>
      </c>
      <c r="DE281" s="23"/>
      <c r="DF281" s="21">
        <v>30</v>
      </c>
      <c r="DG281" s="39">
        <f t="shared" si="854"/>
        <v>20.100000000000001</v>
      </c>
      <c r="DH281" s="23"/>
      <c r="DI281" s="23"/>
      <c r="DJ281" s="39">
        <f t="shared" si="855"/>
        <v>0</v>
      </c>
      <c r="DK281" s="23"/>
      <c r="DL281" s="23"/>
      <c r="DM281" s="39">
        <f t="shared" si="856"/>
        <v>0</v>
      </c>
      <c r="DN281" s="23"/>
      <c r="DO281" s="23"/>
      <c r="DP281" s="39">
        <f t="shared" si="857"/>
        <v>0</v>
      </c>
      <c r="DQ281" s="23"/>
      <c r="DR281" s="23"/>
      <c r="DS281" s="39">
        <f t="shared" si="858"/>
        <v>0</v>
      </c>
      <c r="DT281" s="235">
        <f t="shared" si="692"/>
        <v>30</v>
      </c>
      <c r="DU281" s="198">
        <f t="shared" si="833"/>
        <v>20.100000000000001</v>
      </c>
      <c r="DV281" s="23"/>
      <c r="DW281" s="23"/>
      <c r="DX281" s="39">
        <f t="shared" si="859"/>
        <v>0</v>
      </c>
      <c r="DY281" s="23"/>
      <c r="DZ281" s="23"/>
      <c r="EA281" s="39">
        <f t="shared" si="860"/>
        <v>0</v>
      </c>
      <c r="EB281" s="23"/>
      <c r="EC281" s="23"/>
      <c r="ED281" s="39">
        <f t="shared" si="861"/>
        <v>0</v>
      </c>
      <c r="EE281" s="23"/>
      <c r="EF281" s="23"/>
      <c r="EG281" s="39">
        <f t="shared" si="862"/>
        <v>0</v>
      </c>
      <c r="EH281" s="23"/>
      <c r="EI281" s="23"/>
      <c r="EJ281" s="39">
        <f t="shared" si="863"/>
        <v>0</v>
      </c>
      <c r="EK281" s="23"/>
      <c r="EL281" s="23"/>
      <c r="EM281" s="39">
        <f t="shared" si="864"/>
        <v>0</v>
      </c>
      <c r="EN281" s="23"/>
      <c r="EO281" s="23"/>
      <c r="EP281" s="39">
        <f t="shared" si="865"/>
        <v>0</v>
      </c>
      <c r="EQ281" s="23"/>
      <c r="ER281" s="23"/>
      <c r="ES281" s="39">
        <f t="shared" si="866"/>
        <v>0</v>
      </c>
      <c r="ET281" s="23"/>
      <c r="EU281" s="23">
        <v>6</v>
      </c>
      <c r="EV281" s="39">
        <f t="shared" si="867"/>
        <v>4.0200000000000005</v>
      </c>
      <c r="EW281" s="23"/>
      <c r="EX281" s="42"/>
      <c r="EY281" s="64">
        <f t="shared" si="868"/>
        <v>0</v>
      </c>
      <c r="EZ281" s="200">
        <f t="shared" si="740"/>
        <v>6</v>
      </c>
      <c r="FA281" s="199">
        <f t="shared" si="741"/>
        <v>4.0200000000000005</v>
      </c>
      <c r="FB281" s="23"/>
      <c r="FC281" s="23"/>
      <c r="FD281" s="23"/>
    </row>
    <row r="282" spans="1:160" s="3" customFormat="1">
      <c r="A282" s="8"/>
      <c r="B282" s="19" t="s">
        <v>843</v>
      </c>
      <c r="C282" s="97">
        <v>35</v>
      </c>
      <c r="D282" s="98">
        <f t="shared" ref="D282" si="876">+G282+J282+M282+P282+S282+V282+Y282+AB282+AE282+AH282+AQ282+AT282+AY282+BB282+BE282+BH282+BK282+BN282+BQ282+BT282+BY282+CB282+CE282+CH282+CK282+CN282+CQ282+CW282+CZ282+DC282+DF282+DI282+DO282+DL282+DR282+DW282+DZ282+EC282+EF282+EI282+EL282+EO282+ER282+EU282+EX282</f>
        <v>5</v>
      </c>
      <c r="E282" s="126">
        <f t="shared" ref="E282" si="877">D282*C282</f>
        <v>175</v>
      </c>
      <c r="F282" s="24"/>
      <c r="G282" s="24"/>
      <c r="H282" s="38">
        <f t="shared" ref="H282" si="878">G282*C282</f>
        <v>0</v>
      </c>
      <c r="I282" s="29"/>
      <c r="J282" s="29"/>
      <c r="K282" s="38">
        <f t="shared" ref="K282" si="879">J282*C282</f>
        <v>0</v>
      </c>
      <c r="L282" s="23"/>
      <c r="M282" s="23"/>
      <c r="N282" s="39">
        <f t="shared" ref="N282" si="880">M282*C282</f>
        <v>0</v>
      </c>
      <c r="O282" s="23"/>
      <c r="P282" s="23"/>
      <c r="Q282" s="39">
        <f t="shared" ref="Q282" si="881">P282*C282</f>
        <v>0</v>
      </c>
      <c r="R282" s="23"/>
      <c r="S282" s="23"/>
      <c r="T282" s="39">
        <f t="shared" ref="T282" si="882">S282*C282</f>
        <v>0</v>
      </c>
      <c r="U282" s="23"/>
      <c r="V282" s="23"/>
      <c r="W282" s="39">
        <f t="shared" ref="W282" si="883">V282*C282</f>
        <v>0</v>
      </c>
      <c r="X282" s="23"/>
      <c r="Y282" s="23"/>
      <c r="Z282" s="39">
        <f t="shared" ref="Z282" si="884">Y282*C282</f>
        <v>0</v>
      </c>
      <c r="AA282" s="144"/>
      <c r="AB282" s="144"/>
      <c r="AC282" s="39">
        <f t="shared" ref="AC282" si="885">AB282*C282</f>
        <v>0</v>
      </c>
      <c r="AD282" s="23"/>
      <c r="AE282" s="23"/>
      <c r="AF282" s="39">
        <f t="shared" ref="AF282" si="886">AE282*C282</f>
        <v>0</v>
      </c>
      <c r="AG282" s="164"/>
      <c r="AH282" s="119">
        <f t="shared" ref="AH282" si="887">AG282*12</f>
        <v>0</v>
      </c>
      <c r="AI282" s="150">
        <f t="shared" ref="AI282" si="888">AH282*C282</f>
        <v>0</v>
      </c>
      <c r="AJ282" s="23"/>
      <c r="AK282" s="23"/>
      <c r="AL282" s="23"/>
      <c r="AM282" s="23"/>
      <c r="AN282" s="23"/>
      <c r="AO282" s="23"/>
      <c r="AP282" s="23"/>
      <c r="AQ282" s="23"/>
      <c r="AR282" s="39">
        <f t="shared" ref="AR282" si="889">AQ282*C282</f>
        <v>0</v>
      </c>
      <c r="AS282" s="24"/>
      <c r="AT282" s="24"/>
      <c r="AU282" s="38">
        <f t="shared" ref="AU282" si="890">AT282*C282</f>
        <v>0</v>
      </c>
      <c r="AV282" s="226">
        <f t="shared" ref="AV282" si="891">AT282+AQ282+AO282+AM282+AK282+AE282+Y282+V282+S282+P282+M282+J282+G282</f>
        <v>0</v>
      </c>
      <c r="AW282" s="198">
        <f t="shared" ref="AW282" si="892">AU282+AR282+AH282+AF282+AC282+Z282+W282+T282+Q282+N282+K282+H282</f>
        <v>0</v>
      </c>
      <c r="AX282" s="24"/>
      <c r="AY282" s="24"/>
      <c r="AZ282" s="38">
        <f t="shared" ref="AZ282" si="893">AY282*C282</f>
        <v>0</v>
      </c>
      <c r="BA282" s="24"/>
      <c r="BB282" s="24"/>
      <c r="BC282" s="38">
        <f t="shared" ref="BC282" si="894">BB282*C282</f>
        <v>0</v>
      </c>
      <c r="BD282" s="24"/>
      <c r="BE282" s="24"/>
      <c r="BF282" s="38">
        <f t="shared" ref="BF282" si="895">BE282*C282</f>
        <v>0</v>
      </c>
      <c r="BG282" s="24"/>
      <c r="BH282" s="24"/>
      <c r="BI282" s="38">
        <f t="shared" ref="BI282" si="896">BH282*C282</f>
        <v>0</v>
      </c>
      <c r="BJ282" s="24"/>
      <c r="BK282" s="24"/>
      <c r="BL282" s="38">
        <f t="shared" ref="BL282" si="897">BK282*C282</f>
        <v>0</v>
      </c>
      <c r="BM282" s="24"/>
      <c r="BN282" s="24"/>
      <c r="BO282" s="38">
        <f t="shared" ref="BO282" si="898">BN282*C282</f>
        <v>0</v>
      </c>
      <c r="BP282" s="23"/>
      <c r="BQ282" s="23"/>
      <c r="BR282" s="39">
        <f t="shared" ref="BR282" si="899">BQ282*C282</f>
        <v>0</v>
      </c>
      <c r="BS282" s="23"/>
      <c r="BT282" s="23"/>
      <c r="BU282" s="39">
        <f t="shared" ref="BU282" si="900">BT282*C282</f>
        <v>0</v>
      </c>
      <c r="BV282" s="200">
        <f t="shared" ref="BV282" si="901">BT282+BQ282+BN282+BK282+BH282+BE282+BB282+AY282</f>
        <v>0</v>
      </c>
      <c r="BW282" s="198">
        <f t="shared" ref="BW282" si="902">BU282+BR282+BO282+BL282+BI282+BF282+BC282+AZ282</f>
        <v>0</v>
      </c>
      <c r="BX282" s="23"/>
      <c r="BY282" s="23"/>
      <c r="BZ282" s="39">
        <f t="shared" ref="BZ282" si="903">BY282*C282</f>
        <v>0</v>
      </c>
      <c r="CA282" s="23"/>
      <c r="CB282" s="23"/>
      <c r="CC282" s="39">
        <f t="shared" ref="CC282" si="904">CB282*C282</f>
        <v>0</v>
      </c>
      <c r="CD282" s="23"/>
      <c r="CE282" s="23"/>
      <c r="CF282" s="39">
        <f t="shared" ref="CF282" si="905">CE282*C282</f>
        <v>0</v>
      </c>
      <c r="CG282" s="23"/>
      <c r="CH282" s="23"/>
      <c r="CI282" s="39">
        <f t="shared" ref="CI282" si="906">CH282*C282</f>
        <v>0</v>
      </c>
      <c r="CJ282" s="23"/>
      <c r="CK282" s="23"/>
      <c r="CL282" s="39">
        <f t="shared" ref="CL282" si="907">CK282*C282</f>
        <v>0</v>
      </c>
      <c r="CM282" s="23"/>
      <c r="CN282" s="23"/>
      <c r="CO282" s="39">
        <f t="shared" ref="CO282" si="908">CN282*C282</f>
        <v>0</v>
      </c>
      <c r="CP282" s="23"/>
      <c r="CQ282" s="23"/>
      <c r="CR282" s="39">
        <f t="shared" ref="CR282" si="909">CQ282*C282</f>
        <v>0</v>
      </c>
      <c r="CS282" s="23"/>
      <c r="CT282" s="23"/>
      <c r="CU282" s="39">
        <f t="shared" si="807"/>
        <v>0</v>
      </c>
      <c r="CV282" s="23"/>
      <c r="CW282" s="23"/>
      <c r="CX282" s="39">
        <f t="shared" ref="CX282" si="910">CW282*C282</f>
        <v>0</v>
      </c>
      <c r="CY282" s="23"/>
      <c r="CZ282" s="23"/>
      <c r="DA282" s="39">
        <f t="shared" ref="DA282" si="911">CZ282*C282</f>
        <v>0</v>
      </c>
      <c r="DB282" s="23"/>
      <c r="DC282" s="23"/>
      <c r="DD282" s="39">
        <f t="shared" ref="DD282" si="912">DC282*C282</f>
        <v>0</v>
      </c>
      <c r="DE282" s="23"/>
      <c r="DF282" s="21">
        <v>5</v>
      </c>
      <c r="DG282" s="39">
        <f t="shared" ref="DG282" si="913">DF282*C282</f>
        <v>175</v>
      </c>
      <c r="DH282" s="23"/>
      <c r="DI282" s="23"/>
      <c r="DJ282" s="39">
        <f t="shared" ref="DJ282" si="914">DI282*C282</f>
        <v>0</v>
      </c>
      <c r="DK282" s="23"/>
      <c r="DL282" s="23"/>
      <c r="DM282" s="39">
        <f t="shared" ref="DM282" si="915">DL282*C282</f>
        <v>0</v>
      </c>
      <c r="DN282" s="23"/>
      <c r="DO282" s="23"/>
      <c r="DP282" s="39">
        <f t="shared" ref="DP282" si="916">DO282*C282</f>
        <v>0</v>
      </c>
      <c r="DQ282" s="23"/>
      <c r="DR282" s="23"/>
      <c r="DS282" s="39">
        <f t="shared" ref="DS282" si="917">DR282*C282</f>
        <v>0</v>
      </c>
      <c r="DT282" s="235">
        <f t="shared" ref="DT282" si="918">+DR282+DO282+DL282+DI282+DF282+CZ282+CW282+CQ282+CN282+CK282+CH282+CE282+CB282+BY282+DC282</f>
        <v>5</v>
      </c>
      <c r="DU282" s="198">
        <f t="shared" ref="DU282" si="919">BZ282+CC282+CF282+CI282+CL282+CO282+CR282+CX282+DA282+DD282+DG282+DJ282+DM282+DP282+DS282</f>
        <v>175</v>
      </c>
      <c r="DV282" s="23"/>
      <c r="DW282" s="23"/>
      <c r="DX282" s="39">
        <f t="shared" ref="DX282" si="920">DW282*C282</f>
        <v>0</v>
      </c>
      <c r="DY282" s="23"/>
      <c r="DZ282" s="23"/>
      <c r="EA282" s="39">
        <f t="shared" ref="EA282" si="921">DZ282*C282</f>
        <v>0</v>
      </c>
      <c r="EB282" s="23"/>
      <c r="EC282" s="23"/>
      <c r="ED282" s="39">
        <f t="shared" ref="ED282" si="922">EC282*C282</f>
        <v>0</v>
      </c>
      <c r="EE282" s="23"/>
      <c r="EF282" s="23"/>
      <c r="EG282" s="39">
        <f t="shared" ref="EG282" si="923">EF282*C282</f>
        <v>0</v>
      </c>
      <c r="EH282" s="23"/>
      <c r="EI282" s="23"/>
      <c r="EJ282" s="39">
        <f t="shared" ref="EJ282" si="924">EI282*C282</f>
        <v>0</v>
      </c>
      <c r="EK282" s="23"/>
      <c r="EL282" s="23"/>
      <c r="EM282" s="39">
        <f t="shared" ref="EM282" si="925">EL282*C282</f>
        <v>0</v>
      </c>
      <c r="EN282" s="23"/>
      <c r="EO282" s="23"/>
      <c r="EP282" s="39">
        <f t="shared" ref="EP282" si="926">EO282*C282</f>
        <v>0</v>
      </c>
      <c r="EQ282" s="23"/>
      <c r="ER282" s="23"/>
      <c r="ES282" s="39">
        <f t="shared" ref="ES282" si="927">ER282*C282</f>
        <v>0</v>
      </c>
      <c r="ET282" s="23"/>
      <c r="EU282" s="23"/>
      <c r="EV282" s="39">
        <f t="shared" ref="EV282" si="928">EU282*C282</f>
        <v>0</v>
      </c>
      <c r="EW282" s="23"/>
      <c r="EX282" s="42"/>
      <c r="EY282" s="64">
        <f t="shared" ref="EY282" si="929">EX282*C282</f>
        <v>0</v>
      </c>
      <c r="EZ282" s="200">
        <f t="shared" ref="EZ282" si="930">+EX282+EU282+ER282+EO282+EL282+EI282+EF282+EC282+DZ282+DW282</f>
        <v>0</v>
      </c>
      <c r="FA282" s="199">
        <f t="shared" ref="FA282" si="931">EY282+EV282+ES282+EP282+EM282+EJ282+EG282+ED282+EA282+DX282</f>
        <v>0</v>
      </c>
      <c r="FB282" s="23"/>
      <c r="FC282" s="23"/>
      <c r="FD282" s="23"/>
    </row>
    <row r="283" spans="1:160" s="3" customFormat="1">
      <c r="A283" s="8"/>
      <c r="B283" s="19" t="s">
        <v>256</v>
      </c>
      <c r="C283" s="97">
        <v>40</v>
      </c>
      <c r="D283" s="98">
        <f t="shared" si="835"/>
        <v>23</v>
      </c>
      <c r="E283" s="126">
        <f t="shared" si="693"/>
        <v>920</v>
      </c>
      <c r="F283" s="24"/>
      <c r="G283" s="24"/>
      <c r="H283" s="38">
        <f t="shared" si="826"/>
        <v>0</v>
      </c>
      <c r="I283" s="29"/>
      <c r="J283" s="29"/>
      <c r="K283" s="38">
        <f t="shared" si="827"/>
        <v>0</v>
      </c>
      <c r="L283" s="23"/>
      <c r="M283" s="23"/>
      <c r="N283" s="39">
        <f t="shared" si="828"/>
        <v>0</v>
      </c>
      <c r="O283" s="23"/>
      <c r="P283" s="23"/>
      <c r="Q283" s="39">
        <f t="shared" si="829"/>
        <v>0</v>
      </c>
      <c r="R283" s="23"/>
      <c r="S283" s="23"/>
      <c r="T283" s="39">
        <f t="shared" si="830"/>
        <v>0</v>
      </c>
      <c r="U283" s="23"/>
      <c r="V283" s="23">
        <v>2</v>
      </c>
      <c r="W283" s="39">
        <f t="shared" si="871"/>
        <v>80</v>
      </c>
      <c r="X283" s="23"/>
      <c r="Y283" s="23"/>
      <c r="Z283" s="39">
        <f t="shared" si="872"/>
        <v>0</v>
      </c>
      <c r="AA283" s="144"/>
      <c r="AB283" s="144"/>
      <c r="AC283" s="39">
        <f t="shared" si="834"/>
        <v>0</v>
      </c>
      <c r="AD283" s="23"/>
      <c r="AE283" s="23"/>
      <c r="AF283" s="39">
        <f t="shared" si="873"/>
        <v>0</v>
      </c>
      <c r="AG283" s="164"/>
      <c r="AH283" s="119">
        <f t="shared" si="869"/>
        <v>0</v>
      </c>
      <c r="AI283" s="150">
        <f t="shared" si="870"/>
        <v>0</v>
      </c>
      <c r="AJ283" s="23"/>
      <c r="AK283" s="23"/>
      <c r="AL283" s="23"/>
      <c r="AM283" s="23"/>
      <c r="AN283" s="23"/>
      <c r="AO283" s="23"/>
      <c r="AP283" s="23"/>
      <c r="AQ283" s="23"/>
      <c r="AR283" s="39">
        <f t="shared" si="874"/>
        <v>0</v>
      </c>
      <c r="AS283" s="24"/>
      <c r="AT283" s="24"/>
      <c r="AU283" s="38">
        <f t="shared" si="875"/>
        <v>0</v>
      </c>
      <c r="AV283" s="226">
        <f t="shared" si="737"/>
        <v>2</v>
      </c>
      <c r="AW283" s="198">
        <f t="shared" si="691"/>
        <v>80</v>
      </c>
      <c r="AX283" s="24"/>
      <c r="AY283" s="24"/>
      <c r="AZ283" s="38">
        <f t="shared" si="836"/>
        <v>0</v>
      </c>
      <c r="BA283" s="24"/>
      <c r="BB283" s="24">
        <v>6</v>
      </c>
      <c r="BC283" s="38">
        <f t="shared" si="837"/>
        <v>240</v>
      </c>
      <c r="BD283" s="24"/>
      <c r="BE283" s="24"/>
      <c r="BF283" s="38">
        <f t="shared" si="838"/>
        <v>0</v>
      </c>
      <c r="BG283" s="24"/>
      <c r="BH283" s="24"/>
      <c r="BI283" s="38">
        <f t="shared" si="839"/>
        <v>0</v>
      </c>
      <c r="BJ283" s="24"/>
      <c r="BK283" s="24"/>
      <c r="BL283" s="38">
        <f t="shared" si="840"/>
        <v>0</v>
      </c>
      <c r="BM283" s="24"/>
      <c r="BN283" s="24"/>
      <c r="BO283" s="38">
        <f t="shared" si="841"/>
        <v>0</v>
      </c>
      <c r="BP283" s="23"/>
      <c r="BQ283" s="23">
        <v>2</v>
      </c>
      <c r="BR283" s="39">
        <f t="shared" si="842"/>
        <v>80</v>
      </c>
      <c r="BS283" s="23"/>
      <c r="BT283" s="23">
        <v>5</v>
      </c>
      <c r="BU283" s="39">
        <f t="shared" si="843"/>
        <v>200</v>
      </c>
      <c r="BV283" s="200">
        <f t="shared" si="738"/>
        <v>13</v>
      </c>
      <c r="BW283" s="198">
        <f t="shared" si="739"/>
        <v>520</v>
      </c>
      <c r="BX283" s="23"/>
      <c r="BY283" s="23"/>
      <c r="BZ283" s="39">
        <f t="shared" si="844"/>
        <v>0</v>
      </c>
      <c r="CA283" s="23"/>
      <c r="CB283" s="23"/>
      <c r="CC283" s="39">
        <f t="shared" si="845"/>
        <v>0</v>
      </c>
      <c r="CD283" s="23"/>
      <c r="CE283" s="23"/>
      <c r="CF283" s="39">
        <f t="shared" si="846"/>
        <v>0</v>
      </c>
      <c r="CG283" s="23"/>
      <c r="CH283" s="23"/>
      <c r="CI283" s="39">
        <f t="shared" si="847"/>
        <v>0</v>
      </c>
      <c r="CJ283" s="23"/>
      <c r="CK283" s="23"/>
      <c r="CL283" s="39">
        <f t="shared" si="848"/>
        <v>0</v>
      </c>
      <c r="CM283" s="23"/>
      <c r="CN283" s="23"/>
      <c r="CO283" s="39">
        <f t="shared" si="849"/>
        <v>0</v>
      </c>
      <c r="CP283" s="23"/>
      <c r="CQ283" s="23"/>
      <c r="CR283" s="39">
        <f t="shared" si="850"/>
        <v>0</v>
      </c>
      <c r="CS283" s="23"/>
      <c r="CT283" s="23"/>
      <c r="CU283" s="39">
        <f t="shared" si="807"/>
        <v>0</v>
      </c>
      <c r="CV283" s="23"/>
      <c r="CW283" s="23"/>
      <c r="CX283" s="39">
        <f t="shared" si="851"/>
        <v>0</v>
      </c>
      <c r="CY283" s="23"/>
      <c r="CZ283" s="23"/>
      <c r="DA283" s="39">
        <f t="shared" si="852"/>
        <v>0</v>
      </c>
      <c r="DB283" s="23"/>
      <c r="DC283" s="23"/>
      <c r="DD283" s="39">
        <f t="shared" si="853"/>
        <v>0</v>
      </c>
      <c r="DE283" s="23"/>
      <c r="DF283" s="23">
        <v>5</v>
      </c>
      <c r="DG283" s="39">
        <f t="shared" si="854"/>
        <v>200</v>
      </c>
      <c r="DH283" s="23"/>
      <c r="DI283" s="23"/>
      <c r="DJ283" s="39">
        <f t="shared" si="855"/>
        <v>0</v>
      </c>
      <c r="DK283" s="23"/>
      <c r="DL283" s="23"/>
      <c r="DM283" s="39">
        <f t="shared" si="856"/>
        <v>0</v>
      </c>
      <c r="DN283" s="23"/>
      <c r="DO283" s="23"/>
      <c r="DP283" s="39">
        <f t="shared" si="857"/>
        <v>0</v>
      </c>
      <c r="DQ283" s="23"/>
      <c r="DR283" s="23"/>
      <c r="DS283" s="39">
        <f t="shared" si="858"/>
        <v>0</v>
      </c>
      <c r="DT283" s="235">
        <f t="shared" si="692"/>
        <v>5</v>
      </c>
      <c r="DU283" s="198">
        <f t="shared" si="833"/>
        <v>200</v>
      </c>
      <c r="DV283" s="23"/>
      <c r="DW283" s="23"/>
      <c r="DX283" s="39">
        <f t="shared" si="859"/>
        <v>0</v>
      </c>
      <c r="DY283" s="23"/>
      <c r="DZ283" s="23"/>
      <c r="EA283" s="39">
        <f t="shared" si="860"/>
        <v>0</v>
      </c>
      <c r="EB283" s="23"/>
      <c r="EC283" s="23"/>
      <c r="ED283" s="39">
        <f t="shared" si="861"/>
        <v>0</v>
      </c>
      <c r="EE283" s="23"/>
      <c r="EF283" s="23"/>
      <c r="EG283" s="39">
        <f t="shared" si="862"/>
        <v>0</v>
      </c>
      <c r="EH283" s="23"/>
      <c r="EI283" s="23"/>
      <c r="EJ283" s="39">
        <f t="shared" si="863"/>
        <v>0</v>
      </c>
      <c r="EK283" s="23"/>
      <c r="EL283" s="23"/>
      <c r="EM283" s="39">
        <f t="shared" si="864"/>
        <v>0</v>
      </c>
      <c r="EN283" s="23"/>
      <c r="EO283" s="23"/>
      <c r="EP283" s="39">
        <f t="shared" si="865"/>
        <v>0</v>
      </c>
      <c r="EQ283" s="23"/>
      <c r="ER283" s="23"/>
      <c r="ES283" s="39">
        <f t="shared" si="866"/>
        <v>0</v>
      </c>
      <c r="ET283" s="23"/>
      <c r="EU283" s="23">
        <v>3</v>
      </c>
      <c r="EV283" s="39">
        <f t="shared" si="867"/>
        <v>120</v>
      </c>
      <c r="EW283" s="23"/>
      <c r="EX283" s="42"/>
      <c r="EY283" s="64">
        <f t="shared" si="868"/>
        <v>0</v>
      </c>
      <c r="EZ283" s="200">
        <f t="shared" si="740"/>
        <v>3</v>
      </c>
      <c r="FA283" s="199">
        <f t="shared" si="741"/>
        <v>120</v>
      </c>
      <c r="FB283" s="23"/>
      <c r="FC283" s="23"/>
      <c r="FD283" s="23"/>
    </row>
    <row r="284" spans="1:160" s="3" customFormat="1">
      <c r="A284" s="8"/>
      <c r="B284" s="19" t="s">
        <v>240</v>
      </c>
      <c r="C284" s="97">
        <v>1.5</v>
      </c>
      <c r="D284" s="98">
        <f t="shared" si="835"/>
        <v>247</v>
      </c>
      <c r="E284" s="126">
        <f t="shared" si="693"/>
        <v>370.5</v>
      </c>
      <c r="F284" s="24"/>
      <c r="G284" s="24"/>
      <c r="H284" s="38">
        <f t="shared" si="826"/>
        <v>0</v>
      </c>
      <c r="I284" s="29"/>
      <c r="J284" s="29"/>
      <c r="K284" s="38">
        <f t="shared" si="827"/>
        <v>0</v>
      </c>
      <c r="L284" s="23"/>
      <c r="M284" s="23">
        <v>4</v>
      </c>
      <c r="N284" s="39">
        <f t="shared" si="828"/>
        <v>6</v>
      </c>
      <c r="O284" s="23"/>
      <c r="P284" s="21">
        <v>3</v>
      </c>
      <c r="Q284" s="39">
        <f t="shared" si="829"/>
        <v>4.5</v>
      </c>
      <c r="R284" s="23"/>
      <c r="S284" s="23"/>
      <c r="T284" s="39">
        <f t="shared" si="830"/>
        <v>0</v>
      </c>
      <c r="U284" s="23">
        <v>1</v>
      </c>
      <c r="V284" s="23">
        <f t="shared" ref="V284" si="932">U284*12</f>
        <v>12</v>
      </c>
      <c r="W284" s="39">
        <f t="shared" si="871"/>
        <v>18</v>
      </c>
      <c r="X284" s="23"/>
      <c r="Y284" s="23">
        <v>2</v>
      </c>
      <c r="Z284" s="39">
        <f t="shared" si="872"/>
        <v>3</v>
      </c>
      <c r="AA284" s="144"/>
      <c r="AB284" s="144">
        <v>1</v>
      </c>
      <c r="AC284" s="39">
        <f t="shared" si="834"/>
        <v>1.5</v>
      </c>
      <c r="AD284" s="23">
        <v>1</v>
      </c>
      <c r="AE284" s="21">
        <f>AD284*12</f>
        <v>12</v>
      </c>
      <c r="AF284" s="39">
        <f t="shared" si="873"/>
        <v>18</v>
      </c>
      <c r="AG284" s="164"/>
      <c r="AH284" s="119">
        <v>6</v>
      </c>
      <c r="AI284" s="150">
        <f t="shared" si="870"/>
        <v>9</v>
      </c>
      <c r="AJ284" s="23"/>
      <c r="AK284" s="23"/>
      <c r="AL284" s="23"/>
      <c r="AM284" s="23"/>
      <c r="AN284" s="23"/>
      <c r="AO284" s="23"/>
      <c r="AP284" s="23"/>
      <c r="AQ284" s="23"/>
      <c r="AR284" s="39">
        <f t="shared" si="874"/>
        <v>0</v>
      </c>
      <c r="AS284" s="24"/>
      <c r="AT284" s="24">
        <v>2</v>
      </c>
      <c r="AU284" s="38">
        <f t="shared" si="875"/>
        <v>3</v>
      </c>
      <c r="AV284" s="226">
        <f t="shared" si="737"/>
        <v>35</v>
      </c>
      <c r="AW284" s="198">
        <f t="shared" si="691"/>
        <v>60</v>
      </c>
      <c r="AX284" s="24"/>
      <c r="AY284" s="24">
        <v>2</v>
      </c>
      <c r="AZ284" s="38">
        <f t="shared" si="836"/>
        <v>3</v>
      </c>
      <c r="BA284" s="24"/>
      <c r="BB284" s="24">
        <v>12</v>
      </c>
      <c r="BC284" s="38">
        <f t="shared" si="837"/>
        <v>18</v>
      </c>
      <c r="BD284" s="24"/>
      <c r="BE284" s="24">
        <v>24</v>
      </c>
      <c r="BF284" s="38">
        <f t="shared" si="838"/>
        <v>36</v>
      </c>
      <c r="BG284" s="24">
        <v>1</v>
      </c>
      <c r="BH284" s="24">
        <v>12</v>
      </c>
      <c r="BI284" s="38">
        <f t="shared" si="839"/>
        <v>18</v>
      </c>
      <c r="BJ284" s="24"/>
      <c r="BK284" s="24">
        <v>12</v>
      </c>
      <c r="BL284" s="38">
        <f t="shared" si="840"/>
        <v>18</v>
      </c>
      <c r="BM284" s="24"/>
      <c r="BN284" s="24">
        <v>3</v>
      </c>
      <c r="BO284" s="38">
        <f t="shared" si="841"/>
        <v>4.5</v>
      </c>
      <c r="BP284" s="23">
        <v>1</v>
      </c>
      <c r="BQ284" s="21">
        <v>20</v>
      </c>
      <c r="BR284" s="39">
        <f t="shared" si="842"/>
        <v>30</v>
      </c>
      <c r="BS284" s="23"/>
      <c r="BT284" s="23">
        <v>15</v>
      </c>
      <c r="BU284" s="39">
        <f t="shared" si="843"/>
        <v>22.5</v>
      </c>
      <c r="BV284" s="200">
        <f t="shared" si="738"/>
        <v>100</v>
      </c>
      <c r="BW284" s="198">
        <f t="shared" si="739"/>
        <v>150</v>
      </c>
      <c r="BX284" s="23"/>
      <c r="BY284" s="23">
        <v>3</v>
      </c>
      <c r="BZ284" s="39">
        <f t="shared" si="844"/>
        <v>4.5</v>
      </c>
      <c r="CA284" s="23">
        <v>3</v>
      </c>
      <c r="CB284" s="23">
        <v>36</v>
      </c>
      <c r="CC284" s="39">
        <f t="shared" si="845"/>
        <v>54</v>
      </c>
      <c r="CD284" s="23"/>
      <c r="CE284" s="23">
        <v>8</v>
      </c>
      <c r="CF284" s="39">
        <f t="shared" si="846"/>
        <v>12</v>
      </c>
      <c r="CG284" s="23"/>
      <c r="CH284" s="23">
        <v>1</v>
      </c>
      <c r="CI284" s="39">
        <f t="shared" si="847"/>
        <v>1.5</v>
      </c>
      <c r="CJ284" s="23"/>
      <c r="CK284" s="23">
        <v>6</v>
      </c>
      <c r="CL284" s="39">
        <f t="shared" si="848"/>
        <v>9</v>
      </c>
      <c r="CM284" s="23"/>
      <c r="CN284" s="23">
        <v>2</v>
      </c>
      <c r="CO284" s="39">
        <f t="shared" si="849"/>
        <v>3</v>
      </c>
      <c r="CP284" s="23"/>
      <c r="CQ284" s="23">
        <v>6</v>
      </c>
      <c r="CR284" s="39">
        <f t="shared" si="850"/>
        <v>9</v>
      </c>
      <c r="CS284" s="23"/>
      <c r="CT284" s="23">
        <v>10</v>
      </c>
      <c r="CU284" s="39">
        <f t="shared" si="807"/>
        <v>15</v>
      </c>
      <c r="CV284" s="23"/>
      <c r="CW284" s="23"/>
      <c r="CX284" s="39">
        <f t="shared" si="851"/>
        <v>0</v>
      </c>
      <c r="CY284" s="23"/>
      <c r="CZ284" s="23">
        <v>3</v>
      </c>
      <c r="DA284" s="39">
        <f t="shared" si="852"/>
        <v>4.5</v>
      </c>
      <c r="DB284" s="23"/>
      <c r="DC284" s="23">
        <v>1</v>
      </c>
      <c r="DD284" s="39">
        <f t="shared" si="853"/>
        <v>1.5</v>
      </c>
      <c r="DE284" s="23"/>
      <c r="DF284" s="23">
        <v>4</v>
      </c>
      <c r="DG284" s="39">
        <f t="shared" si="854"/>
        <v>6</v>
      </c>
      <c r="DH284" s="23"/>
      <c r="DI284" s="23">
        <v>1</v>
      </c>
      <c r="DJ284" s="39">
        <f t="shared" si="855"/>
        <v>1.5</v>
      </c>
      <c r="DK284" s="23"/>
      <c r="DL284" s="23">
        <v>2</v>
      </c>
      <c r="DM284" s="39">
        <f t="shared" si="856"/>
        <v>3</v>
      </c>
      <c r="DN284" s="23"/>
      <c r="DO284" s="23">
        <v>2</v>
      </c>
      <c r="DP284" s="39">
        <f t="shared" si="857"/>
        <v>3</v>
      </c>
      <c r="DQ284" s="23"/>
      <c r="DR284" s="23">
        <v>5</v>
      </c>
      <c r="DS284" s="39">
        <f t="shared" si="858"/>
        <v>7.5</v>
      </c>
      <c r="DT284" s="235">
        <f t="shared" si="692"/>
        <v>80</v>
      </c>
      <c r="DU284" s="198">
        <f t="shared" si="833"/>
        <v>120</v>
      </c>
      <c r="DV284" s="23"/>
      <c r="DW284" s="23">
        <v>1</v>
      </c>
      <c r="DX284" s="39">
        <f t="shared" si="859"/>
        <v>1.5</v>
      </c>
      <c r="DY284" s="23"/>
      <c r="DZ284" s="23">
        <v>3</v>
      </c>
      <c r="EA284" s="39">
        <f t="shared" si="860"/>
        <v>4.5</v>
      </c>
      <c r="EB284" s="23"/>
      <c r="EC284" s="23">
        <v>4</v>
      </c>
      <c r="ED284" s="39">
        <f t="shared" si="861"/>
        <v>6</v>
      </c>
      <c r="EE284" s="23"/>
      <c r="EF284" s="23">
        <v>1</v>
      </c>
      <c r="EG284" s="39">
        <f t="shared" si="862"/>
        <v>1.5</v>
      </c>
      <c r="EH284" s="23"/>
      <c r="EI284" s="23">
        <v>2</v>
      </c>
      <c r="EJ284" s="39">
        <f t="shared" si="863"/>
        <v>3</v>
      </c>
      <c r="EK284" s="23"/>
      <c r="EL284" s="23">
        <v>1</v>
      </c>
      <c r="EM284" s="39">
        <f t="shared" si="864"/>
        <v>1.5</v>
      </c>
      <c r="EN284" s="23"/>
      <c r="EO284" s="23">
        <v>1</v>
      </c>
      <c r="EP284" s="39">
        <f t="shared" si="865"/>
        <v>1.5</v>
      </c>
      <c r="EQ284" s="23"/>
      <c r="ER284" s="23">
        <v>3</v>
      </c>
      <c r="ES284" s="39">
        <f t="shared" si="866"/>
        <v>4.5</v>
      </c>
      <c r="ET284" s="23"/>
      <c r="EU284" s="23">
        <v>3</v>
      </c>
      <c r="EV284" s="39">
        <f t="shared" si="867"/>
        <v>4.5</v>
      </c>
      <c r="EW284" s="23"/>
      <c r="EX284" s="42">
        <v>6</v>
      </c>
      <c r="EY284" s="64">
        <f t="shared" si="868"/>
        <v>9</v>
      </c>
      <c r="EZ284" s="200">
        <f t="shared" si="740"/>
        <v>25</v>
      </c>
      <c r="FA284" s="199">
        <f t="shared" si="741"/>
        <v>37.5</v>
      </c>
      <c r="FB284" s="23"/>
      <c r="FC284" s="23"/>
      <c r="FD284" s="23"/>
    </row>
    <row r="285" spans="1:160" s="3" customFormat="1">
      <c r="A285" s="8"/>
      <c r="B285" s="19" t="s">
        <v>251</v>
      </c>
      <c r="C285" s="97">
        <v>1</v>
      </c>
      <c r="D285" s="98">
        <f t="shared" si="835"/>
        <v>19</v>
      </c>
      <c r="E285" s="126">
        <f t="shared" si="693"/>
        <v>19</v>
      </c>
      <c r="F285" s="24"/>
      <c r="G285" s="24"/>
      <c r="H285" s="38">
        <f t="shared" si="826"/>
        <v>0</v>
      </c>
      <c r="I285" s="29"/>
      <c r="J285" s="29"/>
      <c r="K285" s="38">
        <f t="shared" si="827"/>
        <v>0</v>
      </c>
      <c r="L285" s="23"/>
      <c r="M285" s="23"/>
      <c r="N285" s="39">
        <f t="shared" si="828"/>
        <v>0</v>
      </c>
      <c r="O285" s="23"/>
      <c r="P285" s="23"/>
      <c r="Q285" s="39">
        <f t="shared" si="829"/>
        <v>0</v>
      </c>
      <c r="R285" s="23"/>
      <c r="S285" s="23"/>
      <c r="T285" s="39">
        <f t="shared" si="830"/>
        <v>0</v>
      </c>
      <c r="U285" s="23"/>
      <c r="V285" s="23"/>
      <c r="W285" s="39">
        <f t="shared" si="871"/>
        <v>0</v>
      </c>
      <c r="X285" s="23"/>
      <c r="Y285" s="23"/>
      <c r="Z285" s="39">
        <f t="shared" si="872"/>
        <v>0</v>
      </c>
      <c r="AA285" s="144"/>
      <c r="AB285" s="144"/>
      <c r="AC285" s="39">
        <f t="shared" si="834"/>
        <v>0</v>
      </c>
      <c r="AD285" s="23"/>
      <c r="AE285" s="23"/>
      <c r="AF285" s="39">
        <f t="shared" si="873"/>
        <v>0</v>
      </c>
      <c r="AG285" s="164"/>
      <c r="AH285" s="119">
        <f t="shared" si="869"/>
        <v>0</v>
      </c>
      <c r="AI285" s="150">
        <f t="shared" si="870"/>
        <v>0</v>
      </c>
      <c r="AJ285" s="23"/>
      <c r="AK285" s="23"/>
      <c r="AL285" s="23"/>
      <c r="AM285" s="23"/>
      <c r="AN285" s="23"/>
      <c r="AO285" s="23"/>
      <c r="AP285" s="23"/>
      <c r="AQ285" s="23"/>
      <c r="AR285" s="39">
        <f t="shared" si="874"/>
        <v>0</v>
      </c>
      <c r="AS285" s="24"/>
      <c r="AT285" s="24"/>
      <c r="AU285" s="38">
        <f t="shared" si="875"/>
        <v>0</v>
      </c>
      <c r="AV285" s="226">
        <f t="shared" si="737"/>
        <v>0</v>
      </c>
      <c r="AW285" s="198">
        <f t="shared" si="691"/>
        <v>0</v>
      </c>
      <c r="AX285" s="24"/>
      <c r="AY285" s="24"/>
      <c r="AZ285" s="38">
        <f t="shared" si="836"/>
        <v>0</v>
      </c>
      <c r="BA285" s="24">
        <v>1</v>
      </c>
      <c r="BB285" s="24">
        <v>12</v>
      </c>
      <c r="BC285" s="38">
        <f t="shared" si="837"/>
        <v>12</v>
      </c>
      <c r="BD285" s="24"/>
      <c r="BE285" s="24"/>
      <c r="BF285" s="38">
        <f t="shared" si="838"/>
        <v>0</v>
      </c>
      <c r="BG285" s="24"/>
      <c r="BH285" s="24"/>
      <c r="BI285" s="38">
        <f t="shared" si="839"/>
        <v>0</v>
      </c>
      <c r="BJ285" s="24"/>
      <c r="BK285" s="24"/>
      <c r="BL285" s="38">
        <f t="shared" si="840"/>
        <v>0</v>
      </c>
      <c r="BM285" s="24"/>
      <c r="BN285" s="24"/>
      <c r="BO285" s="38">
        <f t="shared" si="841"/>
        <v>0</v>
      </c>
      <c r="BP285" s="23"/>
      <c r="BQ285" s="23">
        <v>5</v>
      </c>
      <c r="BR285" s="39">
        <f t="shared" si="842"/>
        <v>5</v>
      </c>
      <c r="BS285" s="23"/>
      <c r="BT285" s="23"/>
      <c r="BU285" s="39">
        <f t="shared" si="843"/>
        <v>0</v>
      </c>
      <c r="BV285" s="200">
        <f t="shared" si="738"/>
        <v>17</v>
      </c>
      <c r="BW285" s="198">
        <f t="shared" si="739"/>
        <v>17</v>
      </c>
      <c r="BX285" s="23"/>
      <c r="BY285" s="23"/>
      <c r="BZ285" s="39">
        <f t="shared" si="844"/>
        <v>0</v>
      </c>
      <c r="CA285" s="23"/>
      <c r="CB285" s="23"/>
      <c r="CC285" s="39">
        <f t="shared" si="845"/>
        <v>0</v>
      </c>
      <c r="CD285" s="23"/>
      <c r="CE285" s="23"/>
      <c r="CF285" s="39">
        <f t="shared" si="846"/>
        <v>0</v>
      </c>
      <c r="CG285" s="23"/>
      <c r="CH285" s="23"/>
      <c r="CI285" s="39">
        <f t="shared" si="847"/>
        <v>0</v>
      </c>
      <c r="CJ285" s="23"/>
      <c r="CK285" s="23"/>
      <c r="CL285" s="39">
        <f t="shared" si="848"/>
        <v>0</v>
      </c>
      <c r="CM285" s="23"/>
      <c r="CN285" s="23"/>
      <c r="CO285" s="39">
        <f t="shared" si="849"/>
        <v>0</v>
      </c>
      <c r="CP285" s="23"/>
      <c r="CQ285" s="23"/>
      <c r="CR285" s="39">
        <f t="shared" si="850"/>
        <v>0</v>
      </c>
      <c r="CS285" s="23"/>
      <c r="CT285" s="23"/>
      <c r="CU285" s="39">
        <f t="shared" si="807"/>
        <v>0</v>
      </c>
      <c r="CV285" s="23"/>
      <c r="CW285" s="23"/>
      <c r="CX285" s="39">
        <f t="shared" si="851"/>
        <v>0</v>
      </c>
      <c r="CY285" s="23"/>
      <c r="CZ285" s="23"/>
      <c r="DA285" s="39">
        <f t="shared" si="852"/>
        <v>0</v>
      </c>
      <c r="DB285" s="23"/>
      <c r="DC285" s="23"/>
      <c r="DD285" s="39">
        <f t="shared" si="853"/>
        <v>0</v>
      </c>
      <c r="DE285" s="23"/>
      <c r="DF285" s="23"/>
      <c r="DG285" s="39">
        <f t="shared" si="854"/>
        <v>0</v>
      </c>
      <c r="DH285" s="23"/>
      <c r="DI285" s="23"/>
      <c r="DJ285" s="39">
        <f t="shared" si="855"/>
        <v>0</v>
      </c>
      <c r="DK285" s="23"/>
      <c r="DL285" s="23"/>
      <c r="DM285" s="39">
        <f t="shared" si="856"/>
        <v>0</v>
      </c>
      <c r="DN285" s="23"/>
      <c r="DO285" s="23"/>
      <c r="DP285" s="39">
        <f t="shared" si="857"/>
        <v>0</v>
      </c>
      <c r="DQ285" s="23"/>
      <c r="DR285" s="23"/>
      <c r="DS285" s="39">
        <f t="shared" si="858"/>
        <v>0</v>
      </c>
      <c r="DT285" s="235">
        <f t="shared" si="692"/>
        <v>0</v>
      </c>
      <c r="DU285" s="198">
        <f t="shared" si="833"/>
        <v>0</v>
      </c>
      <c r="DV285" s="23"/>
      <c r="DW285" s="23"/>
      <c r="DX285" s="39">
        <f t="shared" si="859"/>
        <v>0</v>
      </c>
      <c r="DY285" s="23"/>
      <c r="DZ285" s="23"/>
      <c r="EA285" s="39">
        <f t="shared" si="860"/>
        <v>0</v>
      </c>
      <c r="EB285" s="23"/>
      <c r="EC285" s="23"/>
      <c r="ED285" s="39">
        <f t="shared" si="861"/>
        <v>0</v>
      </c>
      <c r="EE285" s="23"/>
      <c r="EF285" s="23"/>
      <c r="EG285" s="39">
        <f t="shared" si="862"/>
        <v>0</v>
      </c>
      <c r="EH285" s="23"/>
      <c r="EI285" s="23"/>
      <c r="EJ285" s="39">
        <f t="shared" si="863"/>
        <v>0</v>
      </c>
      <c r="EK285" s="23"/>
      <c r="EL285" s="23"/>
      <c r="EM285" s="39">
        <f t="shared" si="864"/>
        <v>0</v>
      </c>
      <c r="EN285" s="23"/>
      <c r="EO285" s="23"/>
      <c r="EP285" s="39">
        <f t="shared" si="865"/>
        <v>0</v>
      </c>
      <c r="EQ285" s="23"/>
      <c r="ER285" s="23">
        <v>2</v>
      </c>
      <c r="ES285" s="39">
        <f t="shared" si="866"/>
        <v>2</v>
      </c>
      <c r="ET285" s="23"/>
      <c r="EU285" s="23"/>
      <c r="EV285" s="39">
        <f t="shared" si="867"/>
        <v>0</v>
      </c>
      <c r="EW285" s="23"/>
      <c r="EX285" s="42"/>
      <c r="EY285" s="64">
        <f t="shared" si="868"/>
        <v>0</v>
      </c>
      <c r="EZ285" s="200">
        <f t="shared" si="740"/>
        <v>2</v>
      </c>
      <c r="FA285" s="199">
        <f t="shared" si="741"/>
        <v>2</v>
      </c>
      <c r="FB285" s="23"/>
      <c r="FC285" s="23"/>
      <c r="FD285" s="23"/>
    </row>
    <row r="286" spans="1:160" s="3" customFormat="1">
      <c r="A286" s="8"/>
      <c r="B286" s="19" t="s">
        <v>252</v>
      </c>
      <c r="C286" s="97">
        <v>0.68</v>
      </c>
      <c r="D286" s="98">
        <f t="shared" si="835"/>
        <v>45</v>
      </c>
      <c r="E286" s="126">
        <f t="shared" si="693"/>
        <v>30.6</v>
      </c>
      <c r="F286" s="24"/>
      <c r="G286" s="24"/>
      <c r="H286" s="38">
        <f t="shared" si="826"/>
        <v>0</v>
      </c>
      <c r="I286" s="29"/>
      <c r="J286" s="29"/>
      <c r="K286" s="38">
        <f t="shared" si="827"/>
        <v>0</v>
      </c>
      <c r="L286" s="23"/>
      <c r="M286" s="23"/>
      <c r="N286" s="39">
        <f t="shared" si="828"/>
        <v>0</v>
      </c>
      <c r="O286" s="23"/>
      <c r="P286" s="23"/>
      <c r="Q286" s="39">
        <f t="shared" si="829"/>
        <v>0</v>
      </c>
      <c r="R286" s="23"/>
      <c r="S286" s="23"/>
      <c r="T286" s="39">
        <f t="shared" si="830"/>
        <v>0</v>
      </c>
      <c r="U286" s="23"/>
      <c r="V286" s="23"/>
      <c r="W286" s="39">
        <f t="shared" si="871"/>
        <v>0</v>
      </c>
      <c r="X286" s="23"/>
      <c r="Y286" s="23"/>
      <c r="Z286" s="39">
        <f t="shared" si="872"/>
        <v>0</v>
      </c>
      <c r="AA286" s="144"/>
      <c r="AB286" s="144"/>
      <c r="AC286" s="39">
        <f t="shared" si="834"/>
        <v>0</v>
      </c>
      <c r="AD286" s="23"/>
      <c r="AE286" s="23"/>
      <c r="AF286" s="39">
        <f t="shared" si="873"/>
        <v>0</v>
      </c>
      <c r="AG286" s="164"/>
      <c r="AH286" s="119">
        <f t="shared" si="869"/>
        <v>0</v>
      </c>
      <c r="AI286" s="150">
        <f t="shared" si="870"/>
        <v>0</v>
      </c>
      <c r="AJ286" s="23"/>
      <c r="AK286" s="23"/>
      <c r="AL286" s="23"/>
      <c r="AM286" s="23"/>
      <c r="AN286" s="23"/>
      <c r="AO286" s="23"/>
      <c r="AP286" s="23"/>
      <c r="AQ286" s="23"/>
      <c r="AR286" s="39">
        <f t="shared" si="874"/>
        <v>0</v>
      </c>
      <c r="AS286" s="24"/>
      <c r="AT286" s="24"/>
      <c r="AU286" s="38">
        <f t="shared" si="875"/>
        <v>0</v>
      </c>
      <c r="AV286" s="226">
        <f t="shared" si="737"/>
        <v>0</v>
      </c>
      <c r="AW286" s="198">
        <f t="shared" si="691"/>
        <v>0</v>
      </c>
      <c r="AX286" s="24"/>
      <c r="AY286" s="24">
        <v>3</v>
      </c>
      <c r="AZ286" s="38">
        <f t="shared" si="836"/>
        <v>2.04</v>
      </c>
      <c r="BA286" s="24"/>
      <c r="BB286" s="22">
        <v>6</v>
      </c>
      <c r="BC286" s="38">
        <f t="shared" si="837"/>
        <v>4.08</v>
      </c>
      <c r="BD286" s="24"/>
      <c r="BE286" s="24"/>
      <c r="BF286" s="38">
        <f t="shared" si="838"/>
        <v>0</v>
      </c>
      <c r="BG286" s="24"/>
      <c r="BH286" s="24"/>
      <c r="BI286" s="38">
        <f t="shared" si="839"/>
        <v>0</v>
      </c>
      <c r="BJ286" s="24"/>
      <c r="BK286" s="24"/>
      <c r="BL286" s="38">
        <f t="shared" si="840"/>
        <v>0</v>
      </c>
      <c r="BM286" s="24"/>
      <c r="BN286" s="24">
        <v>2</v>
      </c>
      <c r="BO286" s="38">
        <f t="shared" si="841"/>
        <v>1.36</v>
      </c>
      <c r="BP286" s="23"/>
      <c r="BQ286" s="23">
        <v>10</v>
      </c>
      <c r="BR286" s="39">
        <f t="shared" si="842"/>
        <v>6.8000000000000007</v>
      </c>
      <c r="BS286" s="23"/>
      <c r="BT286" s="23">
        <v>10</v>
      </c>
      <c r="BU286" s="39">
        <f t="shared" si="843"/>
        <v>6.8000000000000007</v>
      </c>
      <c r="BV286" s="200">
        <f t="shared" si="738"/>
        <v>31</v>
      </c>
      <c r="BW286" s="198">
        <f t="shared" si="739"/>
        <v>21.08</v>
      </c>
      <c r="BX286" s="23"/>
      <c r="BY286" s="23"/>
      <c r="BZ286" s="39">
        <f t="shared" si="844"/>
        <v>0</v>
      </c>
      <c r="CA286" s="23"/>
      <c r="CB286" s="23"/>
      <c r="CC286" s="39">
        <f t="shared" si="845"/>
        <v>0</v>
      </c>
      <c r="CD286" s="23"/>
      <c r="CE286" s="23">
        <v>6</v>
      </c>
      <c r="CF286" s="39">
        <f t="shared" si="846"/>
        <v>4.08</v>
      </c>
      <c r="CG286" s="23"/>
      <c r="CH286" s="23"/>
      <c r="CI286" s="39">
        <f t="shared" si="847"/>
        <v>0</v>
      </c>
      <c r="CJ286" s="23"/>
      <c r="CK286" s="23"/>
      <c r="CL286" s="39">
        <f t="shared" si="848"/>
        <v>0</v>
      </c>
      <c r="CM286" s="23"/>
      <c r="CN286" s="23">
        <v>1</v>
      </c>
      <c r="CO286" s="39">
        <f t="shared" si="849"/>
        <v>0.68</v>
      </c>
      <c r="CP286" s="23"/>
      <c r="CQ286" s="23"/>
      <c r="CR286" s="39">
        <f t="shared" si="850"/>
        <v>0</v>
      </c>
      <c r="CS286" s="23"/>
      <c r="CT286" s="23"/>
      <c r="CU286" s="39">
        <f t="shared" si="807"/>
        <v>0</v>
      </c>
      <c r="CV286" s="23"/>
      <c r="CW286" s="23"/>
      <c r="CX286" s="39">
        <f t="shared" si="851"/>
        <v>0</v>
      </c>
      <c r="CY286" s="23"/>
      <c r="CZ286" s="23"/>
      <c r="DA286" s="39">
        <f t="shared" si="852"/>
        <v>0</v>
      </c>
      <c r="DB286" s="23"/>
      <c r="DC286" s="23"/>
      <c r="DD286" s="39">
        <f t="shared" si="853"/>
        <v>0</v>
      </c>
      <c r="DE286" s="23"/>
      <c r="DF286" s="23">
        <v>3</v>
      </c>
      <c r="DG286" s="39">
        <f t="shared" si="854"/>
        <v>2.04</v>
      </c>
      <c r="DH286" s="23"/>
      <c r="DI286" s="23"/>
      <c r="DJ286" s="39">
        <f t="shared" si="855"/>
        <v>0</v>
      </c>
      <c r="DK286" s="23"/>
      <c r="DL286" s="23"/>
      <c r="DM286" s="39">
        <f t="shared" si="856"/>
        <v>0</v>
      </c>
      <c r="DN286" s="23"/>
      <c r="DO286" s="23"/>
      <c r="DP286" s="39">
        <f t="shared" si="857"/>
        <v>0</v>
      </c>
      <c r="DQ286" s="23"/>
      <c r="DR286" s="23">
        <v>2</v>
      </c>
      <c r="DS286" s="39">
        <f t="shared" si="858"/>
        <v>1.36</v>
      </c>
      <c r="DT286" s="235">
        <f t="shared" si="692"/>
        <v>12</v>
      </c>
      <c r="DU286" s="198">
        <f t="shared" si="833"/>
        <v>8.16</v>
      </c>
      <c r="DV286" s="23"/>
      <c r="DW286" s="23"/>
      <c r="DX286" s="39">
        <f t="shared" si="859"/>
        <v>0</v>
      </c>
      <c r="DY286" s="23"/>
      <c r="DZ286" s="23"/>
      <c r="EA286" s="39">
        <f t="shared" si="860"/>
        <v>0</v>
      </c>
      <c r="EB286" s="23"/>
      <c r="EC286" s="23"/>
      <c r="ED286" s="39">
        <f t="shared" si="861"/>
        <v>0</v>
      </c>
      <c r="EE286" s="23"/>
      <c r="EF286" s="23"/>
      <c r="EG286" s="39">
        <f t="shared" si="862"/>
        <v>0</v>
      </c>
      <c r="EH286" s="23"/>
      <c r="EI286" s="23"/>
      <c r="EJ286" s="39">
        <f t="shared" si="863"/>
        <v>0</v>
      </c>
      <c r="EK286" s="23"/>
      <c r="EL286" s="23"/>
      <c r="EM286" s="39">
        <f t="shared" si="864"/>
        <v>0</v>
      </c>
      <c r="EN286" s="23"/>
      <c r="EO286" s="23"/>
      <c r="EP286" s="39">
        <f t="shared" si="865"/>
        <v>0</v>
      </c>
      <c r="EQ286" s="23"/>
      <c r="ER286" s="23"/>
      <c r="ES286" s="39">
        <f t="shared" si="866"/>
        <v>0</v>
      </c>
      <c r="ET286" s="23"/>
      <c r="EU286" s="23">
        <v>2</v>
      </c>
      <c r="EV286" s="39">
        <f t="shared" si="867"/>
        <v>1.36</v>
      </c>
      <c r="EW286" s="23"/>
      <c r="EX286" s="42"/>
      <c r="EY286" s="64">
        <f t="shared" si="868"/>
        <v>0</v>
      </c>
      <c r="EZ286" s="200">
        <f t="shared" si="740"/>
        <v>2</v>
      </c>
      <c r="FA286" s="199">
        <f t="shared" si="741"/>
        <v>1.36</v>
      </c>
      <c r="FB286" s="23"/>
      <c r="FC286" s="23"/>
      <c r="FD286" s="23"/>
    </row>
    <row r="287" spans="1:160" s="3" customFormat="1">
      <c r="A287" s="8"/>
      <c r="B287" s="74" t="s">
        <v>253</v>
      </c>
      <c r="C287" s="97">
        <v>4.5199999999999996</v>
      </c>
      <c r="D287" s="98">
        <f t="shared" si="835"/>
        <v>18</v>
      </c>
      <c r="E287" s="126">
        <f t="shared" si="693"/>
        <v>81.359999999999985</v>
      </c>
      <c r="F287" s="24"/>
      <c r="G287" s="24"/>
      <c r="H287" s="38">
        <f t="shared" si="826"/>
        <v>0</v>
      </c>
      <c r="I287" s="29"/>
      <c r="J287" s="29"/>
      <c r="K287" s="38">
        <f t="shared" si="827"/>
        <v>0</v>
      </c>
      <c r="L287" s="23"/>
      <c r="M287" s="23"/>
      <c r="N287" s="39">
        <f t="shared" si="828"/>
        <v>0</v>
      </c>
      <c r="O287" s="23"/>
      <c r="P287" s="23"/>
      <c r="Q287" s="39">
        <f t="shared" si="829"/>
        <v>0</v>
      </c>
      <c r="R287" s="23"/>
      <c r="S287" s="23"/>
      <c r="T287" s="39">
        <f t="shared" si="830"/>
        <v>0</v>
      </c>
      <c r="U287" s="23"/>
      <c r="V287" s="23">
        <v>3</v>
      </c>
      <c r="W287" s="39">
        <f t="shared" si="871"/>
        <v>13.559999999999999</v>
      </c>
      <c r="X287" s="23"/>
      <c r="Y287" s="23"/>
      <c r="Z287" s="39">
        <f t="shared" si="872"/>
        <v>0</v>
      </c>
      <c r="AA287" s="144"/>
      <c r="AB287" s="144"/>
      <c r="AC287" s="39">
        <f t="shared" si="834"/>
        <v>0</v>
      </c>
      <c r="AD287" s="23"/>
      <c r="AE287" s="23"/>
      <c r="AF287" s="39">
        <f t="shared" si="873"/>
        <v>0</v>
      </c>
      <c r="AG287" s="164"/>
      <c r="AH287" s="119">
        <f t="shared" si="869"/>
        <v>0</v>
      </c>
      <c r="AI287" s="150">
        <f t="shared" si="870"/>
        <v>0</v>
      </c>
      <c r="AJ287" s="23"/>
      <c r="AK287" s="23"/>
      <c r="AL287" s="23"/>
      <c r="AM287" s="23"/>
      <c r="AN287" s="23"/>
      <c r="AO287" s="23"/>
      <c r="AP287" s="23"/>
      <c r="AQ287" s="23"/>
      <c r="AR287" s="39">
        <f t="shared" si="874"/>
        <v>0</v>
      </c>
      <c r="AS287" s="24"/>
      <c r="AT287" s="24"/>
      <c r="AU287" s="38">
        <f t="shared" si="875"/>
        <v>0</v>
      </c>
      <c r="AV287" s="226">
        <f t="shared" si="737"/>
        <v>3</v>
      </c>
      <c r="AW287" s="198">
        <f t="shared" ref="AW287:AW353" si="933">AU287+AR287+AH287+AF287+AC287+Z287+W287+T287+Q287+N287+K287+H287</f>
        <v>13.559999999999999</v>
      </c>
      <c r="AX287" s="24"/>
      <c r="AY287" s="24"/>
      <c r="AZ287" s="38">
        <f t="shared" si="836"/>
        <v>0</v>
      </c>
      <c r="BA287" s="24"/>
      <c r="BB287" s="22">
        <v>2</v>
      </c>
      <c r="BC287" s="38">
        <f t="shared" si="837"/>
        <v>9.0399999999999991</v>
      </c>
      <c r="BD287" s="24"/>
      <c r="BE287" s="24"/>
      <c r="BF287" s="38">
        <f t="shared" si="838"/>
        <v>0</v>
      </c>
      <c r="BG287" s="24"/>
      <c r="BH287" s="24"/>
      <c r="BI287" s="38">
        <f t="shared" si="839"/>
        <v>0</v>
      </c>
      <c r="BJ287" s="24"/>
      <c r="BK287" s="24"/>
      <c r="BL287" s="38">
        <f t="shared" si="840"/>
        <v>0</v>
      </c>
      <c r="BM287" s="24"/>
      <c r="BN287" s="24">
        <v>3</v>
      </c>
      <c r="BO287" s="38">
        <f t="shared" si="841"/>
        <v>13.559999999999999</v>
      </c>
      <c r="BP287" s="23"/>
      <c r="BQ287" s="23">
        <v>3</v>
      </c>
      <c r="BR287" s="39">
        <f t="shared" si="842"/>
        <v>13.559999999999999</v>
      </c>
      <c r="BS287" s="23"/>
      <c r="BT287" s="23">
        <v>2</v>
      </c>
      <c r="BU287" s="39">
        <f t="shared" si="843"/>
        <v>9.0399999999999991</v>
      </c>
      <c r="BV287" s="200">
        <f t="shared" si="738"/>
        <v>10</v>
      </c>
      <c r="BW287" s="198">
        <f t="shared" si="739"/>
        <v>45.199999999999996</v>
      </c>
      <c r="BX287" s="23"/>
      <c r="BY287" s="23"/>
      <c r="BZ287" s="39">
        <f t="shared" si="844"/>
        <v>0</v>
      </c>
      <c r="CA287" s="23"/>
      <c r="CB287" s="23"/>
      <c r="CC287" s="39">
        <f t="shared" si="845"/>
        <v>0</v>
      </c>
      <c r="CD287" s="23"/>
      <c r="CE287" s="23">
        <v>3</v>
      </c>
      <c r="CF287" s="39">
        <f t="shared" si="846"/>
        <v>13.559999999999999</v>
      </c>
      <c r="CG287" s="23"/>
      <c r="CH287" s="23"/>
      <c r="CI287" s="39">
        <f t="shared" si="847"/>
        <v>0</v>
      </c>
      <c r="CJ287" s="23"/>
      <c r="CK287" s="23"/>
      <c r="CL287" s="39">
        <f t="shared" si="848"/>
        <v>0</v>
      </c>
      <c r="CM287" s="23"/>
      <c r="CN287" s="23"/>
      <c r="CO287" s="39">
        <f t="shared" si="849"/>
        <v>0</v>
      </c>
      <c r="CP287" s="23"/>
      <c r="CQ287" s="23"/>
      <c r="CR287" s="39">
        <f t="shared" si="850"/>
        <v>0</v>
      </c>
      <c r="CS287" s="23"/>
      <c r="CT287" s="23"/>
      <c r="CU287" s="39">
        <f t="shared" si="807"/>
        <v>0</v>
      </c>
      <c r="CV287" s="23"/>
      <c r="CW287" s="23"/>
      <c r="CX287" s="39">
        <f t="shared" si="851"/>
        <v>0</v>
      </c>
      <c r="CY287" s="23"/>
      <c r="CZ287" s="23"/>
      <c r="DA287" s="39">
        <f t="shared" si="852"/>
        <v>0</v>
      </c>
      <c r="DB287" s="23"/>
      <c r="DC287" s="23"/>
      <c r="DD287" s="39">
        <f t="shared" si="853"/>
        <v>0</v>
      </c>
      <c r="DE287" s="23"/>
      <c r="DF287" s="23">
        <v>2</v>
      </c>
      <c r="DG287" s="39">
        <f t="shared" si="854"/>
        <v>9.0399999999999991</v>
      </c>
      <c r="DH287" s="23"/>
      <c r="DI287" s="23"/>
      <c r="DJ287" s="39">
        <f t="shared" si="855"/>
        <v>0</v>
      </c>
      <c r="DK287" s="23"/>
      <c r="DL287" s="23"/>
      <c r="DM287" s="39">
        <f t="shared" si="856"/>
        <v>0</v>
      </c>
      <c r="DN287" s="23"/>
      <c r="DO287" s="23"/>
      <c r="DP287" s="39">
        <f t="shared" si="857"/>
        <v>0</v>
      </c>
      <c r="DQ287" s="23"/>
      <c r="DR287" s="23"/>
      <c r="DS287" s="39">
        <f t="shared" si="858"/>
        <v>0</v>
      </c>
      <c r="DT287" s="235">
        <f t="shared" ref="DT287:DT353" si="934">+DR287+DO287+DL287+DI287+DF287+CZ287+CW287+CQ287+CN287+CK287+CH287+CE287+CB287+BY287+DC287</f>
        <v>5</v>
      </c>
      <c r="DU287" s="198">
        <f t="shared" si="833"/>
        <v>22.599999999999998</v>
      </c>
      <c r="DV287" s="23"/>
      <c r="DW287" s="78"/>
      <c r="DX287" s="39">
        <f t="shared" si="859"/>
        <v>0</v>
      </c>
      <c r="DY287" s="23"/>
      <c r="DZ287" s="23"/>
      <c r="EA287" s="39">
        <f t="shared" si="860"/>
        <v>0</v>
      </c>
      <c r="EB287" s="23"/>
      <c r="EC287" s="23"/>
      <c r="ED287" s="39">
        <f t="shared" si="861"/>
        <v>0</v>
      </c>
      <c r="EE287" s="23"/>
      <c r="EF287" s="23"/>
      <c r="EG287" s="39">
        <f t="shared" si="862"/>
        <v>0</v>
      </c>
      <c r="EH287" s="23"/>
      <c r="EI287" s="23"/>
      <c r="EJ287" s="39">
        <f t="shared" si="863"/>
        <v>0</v>
      </c>
      <c r="EK287" s="23"/>
      <c r="EL287" s="23"/>
      <c r="EM287" s="39">
        <f t="shared" si="864"/>
        <v>0</v>
      </c>
      <c r="EN287" s="23"/>
      <c r="EO287" s="23"/>
      <c r="EP287" s="39">
        <f t="shared" si="865"/>
        <v>0</v>
      </c>
      <c r="EQ287" s="23"/>
      <c r="ER287" s="23"/>
      <c r="ES287" s="39">
        <f t="shared" si="866"/>
        <v>0</v>
      </c>
      <c r="ET287" s="23"/>
      <c r="EU287" s="23"/>
      <c r="EV287" s="39">
        <f t="shared" si="867"/>
        <v>0</v>
      </c>
      <c r="EW287" s="23"/>
      <c r="EX287" s="42"/>
      <c r="EY287" s="64">
        <f t="shared" si="868"/>
        <v>0</v>
      </c>
      <c r="EZ287" s="200">
        <f t="shared" si="740"/>
        <v>0</v>
      </c>
      <c r="FA287" s="199">
        <f t="shared" si="741"/>
        <v>0</v>
      </c>
      <c r="FB287" s="23"/>
      <c r="FC287" s="23"/>
      <c r="FD287" s="23"/>
    </row>
    <row r="288" spans="1:160" s="3" customFormat="1">
      <c r="A288" s="8"/>
      <c r="B288" s="19" t="s">
        <v>188</v>
      </c>
      <c r="C288" s="97">
        <v>9</v>
      </c>
      <c r="D288" s="98">
        <f t="shared" si="835"/>
        <v>80</v>
      </c>
      <c r="E288" s="126">
        <f t="shared" ref="E288:E349" si="935">D288*C288</f>
        <v>720</v>
      </c>
      <c r="F288" s="24"/>
      <c r="G288" s="24">
        <v>1</v>
      </c>
      <c r="H288" s="38">
        <f t="shared" si="826"/>
        <v>9</v>
      </c>
      <c r="I288" s="29"/>
      <c r="J288" s="29">
        <v>4</v>
      </c>
      <c r="K288" s="38">
        <f t="shared" si="827"/>
        <v>36</v>
      </c>
      <c r="L288" s="23"/>
      <c r="M288" s="23">
        <v>3</v>
      </c>
      <c r="N288" s="39">
        <f t="shared" si="828"/>
        <v>27</v>
      </c>
      <c r="O288" s="23"/>
      <c r="P288" s="23">
        <v>4</v>
      </c>
      <c r="Q288" s="39">
        <f t="shared" si="829"/>
        <v>36</v>
      </c>
      <c r="R288" s="23"/>
      <c r="S288" s="23"/>
      <c r="T288" s="39">
        <f t="shared" si="830"/>
        <v>0</v>
      </c>
      <c r="U288" s="23"/>
      <c r="V288" s="23">
        <v>4</v>
      </c>
      <c r="W288" s="39">
        <f t="shared" si="871"/>
        <v>36</v>
      </c>
      <c r="X288" s="23"/>
      <c r="Y288" s="23">
        <v>1</v>
      </c>
      <c r="Z288" s="39">
        <f t="shared" si="872"/>
        <v>9</v>
      </c>
      <c r="AA288" s="144"/>
      <c r="AB288" s="144">
        <v>2</v>
      </c>
      <c r="AC288" s="39">
        <f t="shared" si="834"/>
        <v>18</v>
      </c>
      <c r="AD288" s="23"/>
      <c r="AE288" s="23">
        <v>2</v>
      </c>
      <c r="AF288" s="39">
        <f t="shared" si="873"/>
        <v>18</v>
      </c>
      <c r="AG288" s="164"/>
      <c r="AH288" s="119">
        <v>3</v>
      </c>
      <c r="AI288" s="150">
        <f t="shared" si="870"/>
        <v>27</v>
      </c>
      <c r="AJ288" s="23"/>
      <c r="AK288" s="23"/>
      <c r="AL288" s="23"/>
      <c r="AM288" s="23"/>
      <c r="AN288" s="23"/>
      <c r="AO288" s="23"/>
      <c r="AP288" s="23"/>
      <c r="AQ288" s="23"/>
      <c r="AR288" s="39">
        <f t="shared" si="874"/>
        <v>0</v>
      </c>
      <c r="AS288" s="24"/>
      <c r="AT288" s="24">
        <v>1</v>
      </c>
      <c r="AU288" s="38">
        <f t="shared" si="875"/>
        <v>9</v>
      </c>
      <c r="AV288" s="226">
        <f t="shared" si="737"/>
        <v>20</v>
      </c>
      <c r="AW288" s="198">
        <f t="shared" si="933"/>
        <v>201</v>
      </c>
      <c r="AX288" s="24"/>
      <c r="AY288" s="24"/>
      <c r="AZ288" s="38">
        <f t="shared" si="836"/>
        <v>0</v>
      </c>
      <c r="BA288" s="24"/>
      <c r="BB288" s="24">
        <v>7</v>
      </c>
      <c r="BC288" s="38">
        <f t="shared" si="837"/>
        <v>63</v>
      </c>
      <c r="BD288" s="24"/>
      <c r="BE288" s="24">
        <v>2</v>
      </c>
      <c r="BF288" s="38">
        <f t="shared" si="838"/>
        <v>18</v>
      </c>
      <c r="BG288" s="24"/>
      <c r="BH288" s="24">
        <v>1</v>
      </c>
      <c r="BI288" s="38">
        <f t="shared" si="839"/>
        <v>9</v>
      </c>
      <c r="BJ288" s="24"/>
      <c r="BK288" s="24">
        <v>1</v>
      </c>
      <c r="BL288" s="38">
        <f t="shared" si="840"/>
        <v>9</v>
      </c>
      <c r="BM288" s="24"/>
      <c r="BN288" s="24">
        <v>2</v>
      </c>
      <c r="BO288" s="38">
        <f t="shared" si="841"/>
        <v>18</v>
      </c>
      <c r="BP288" s="23"/>
      <c r="BQ288" s="23">
        <v>10</v>
      </c>
      <c r="BR288" s="39">
        <f t="shared" si="842"/>
        <v>90</v>
      </c>
      <c r="BS288" s="23"/>
      <c r="BT288" s="23">
        <v>5</v>
      </c>
      <c r="BU288" s="39">
        <f t="shared" si="843"/>
        <v>45</v>
      </c>
      <c r="BV288" s="200">
        <f t="shared" si="738"/>
        <v>28</v>
      </c>
      <c r="BW288" s="198">
        <f t="shared" si="739"/>
        <v>252</v>
      </c>
      <c r="BX288" s="23"/>
      <c r="BY288" s="23">
        <v>1</v>
      </c>
      <c r="BZ288" s="39">
        <f t="shared" si="844"/>
        <v>9</v>
      </c>
      <c r="CA288" s="23"/>
      <c r="CB288" s="23"/>
      <c r="CC288" s="39">
        <f t="shared" si="845"/>
        <v>0</v>
      </c>
      <c r="CD288" s="23"/>
      <c r="CE288" s="23">
        <v>6</v>
      </c>
      <c r="CF288" s="39">
        <f t="shared" si="846"/>
        <v>54</v>
      </c>
      <c r="CG288" s="23"/>
      <c r="CH288" s="23">
        <v>1</v>
      </c>
      <c r="CI288" s="39">
        <f t="shared" si="847"/>
        <v>9</v>
      </c>
      <c r="CJ288" s="23"/>
      <c r="CK288" s="23">
        <v>2</v>
      </c>
      <c r="CL288" s="39">
        <f t="shared" si="848"/>
        <v>18</v>
      </c>
      <c r="CM288" s="23"/>
      <c r="CN288" s="23">
        <v>1</v>
      </c>
      <c r="CO288" s="39">
        <f t="shared" si="849"/>
        <v>9</v>
      </c>
      <c r="CP288" s="23"/>
      <c r="CQ288" s="23"/>
      <c r="CR288" s="39">
        <f t="shared" si="850"/>
        <v>0</v>
      </c>
      <c r="CS288" s="23"/>
      <c r="CT288" s="23">
        <v>6</v>
      </c>
      <c r="CU288" s="39">
        <f t="shared" si="807"/>
        <v>54</v>
      </c>
      <c r="CV288" s="23"/>
      <c r="CW288" s="23"/>
      <c r="CX288" s="39">
        <f t="shared" si="851"/>
        <v>0</v>
      </c>
      <c r="CY288" s="23"/>
      <c r="CZ288" s="23">
        <v>2</v>
      </c>
      <c r="DA288" s="39">
        <f t="shared" si="852"/>
        <v>18</v>
      </c>
      <c r="DB288" s="23"/>
      <c r="DC288" s="23">
        <v>1</v>
      </c>
      <c r="DD288" s="39">
        <f t="shared" si="853"/>
        <v>9</v>
      </c>
      <c r="DE288" s="23"/>
      <c r="DF288" s="23">
        <v>4</v>
      </c>
      <c r="DG288" s="39">
        <f t="shared" si="854"/>
        <v>36</v>
      </c>
      <c r="DH288" s="23"/>
      <c r="DI288" s="23">
        <v>1</v>
      </c>
      <c r="DJ288" s="39">
        <f t="shared" si="855"/>
        <v>9</v>
      </c>
      <c r="DK288" s="23"/>
      <c r="DL288" s="23">
        <v>1</v>
      </c>
      <c r="DM288" s="39">
        <f t="shared" si="856"/>
        <v>9</v>
      </c>
      <c r="DN288" s="23"/>
      <c r="DO288" s="23">
        <v>1</v>
      </c>
      <c r="DP288" s="39">
        <f t="shared" si="857"/>
        <v>9</v>
      </c>
      <c r="DQ288" s="23"/>
      <c r="DR288" s="23">
        <v>1</v>
      </c>
      <c r="DS288" s="39">
        <f t="shared" si="858"/>
        <v>9</v>
      </c>
      <c r="DT288" s="235">
        <f t="shared" si="934"/>
        <v>22</v>
      </c>
      <c r="DU288" s="198">
        <f t="shared" si="833"/>
        <v>198</v>
      </c>
      <c r="DV288" s="23"/>
      <c r="DW288" s="23"/>
      <c r="DX288" s="39">
        <f t="shared" si="859"/>
        <v>0</v>
      </c>
      <c r="DY288" s="23"/>
      <c r="DZ288" s="23"/>
      <c r="EA288" s="39">
        <f t="shared" si="860"/>
        <v>0</v>
      </c>
      <c r="EB288" s="23"/>
      <c r="EC288" s="23">
        <v>1</v>
      </c>
      <c r="ED288" s="39">
        <f t="shared" si="861"/>
        <v>9</v>
      </c>
      <c r="EE288" s="23"/>
      <c r="EF288" s="23">
        <v>1</v>
      </c>
      <c r="EG288" s="39">
        <f t="shared" si="862"/>
        <v>9</v>
      </c>
      <c r="EH288" s="23"/>
      <c r="EI288" s="23">
        <v>1</v>
      </c>
      <c r="EJ288" s="39">
        <f t="shared" si="863"/>
        <v>9</v>
      </c>
      <c r="EK288" s="23"/>
      <c r="EL288" s="23"/>
      <c r="EM288" s="39">
        <f t="shared" si="864"/>
        <v>0</v>
      </c>
      <c r="EN288" s="23"/>
      <c r="EO288" s="23">
        <v>1</v>
      </c>
      <c r="EP288" s="39">
        <f t="shared" si="865"/>
        <v>9</v>
      </c>
      <c r="EQ288" s="23"/>
      <c r="ER288" s="23">
        <v>1</v>
      </c>
      <c r="ES288" s="39">
        <f t="shared" si="866"/>
        <v>9</v>
      </c>
      <c r="ET288" s="23"/>
      <c r="EU288" s="23"/>
      <c r="EV288" s="39">
        <f t="shared" si="867"/>
        <v>0</v>
      </c>
      <c r="EW288" s="23"/>
      <c r="EX288" s="42"/>
      <c r="EY288" s="64">
        <f t="shared" si="868"/>
        <v>0</v>
      </c>
      <c r="EZ288" s="200">
        <f t="shared" si="740"/>
        <v>5</v>
      </c>
      <c r="FA288" s="199">
        <f t="shared" si="741"/>
        <v>45</v>
      </c>
      <c r="FB288" s="23"/>
      <c r="FC288" s="23"/>
      <c r="FD288" s="23"/>
    </row>
    <row r="289" spans="1:160" s="3" customFormat="1">
      <c r="A289" s="8"/>
      <c r="B289" s="19" t="s">
        <v>555</v>
      </c>
      <c r="C289" s="97">
        <v>0.3</v>
      </c>
      <c r="D289" s="98">
        <f t="shared" si="835"/>
        <v>111</v>
      </c>
      <c r="E289" s="126">
        <f t="shared" si="935"/>
        <v>33.299999999999997</v>
      </c>
      <c r="F289" s="24"/>
      <c r="G289" s="24"/>
      <c r="H289" s="38">
        <f t="shared" si="826"/>
        <v>0</v>
      </c>
      <c r="I289" s="29"/>
      <c r="J289" s="29">
        <v>1</v>
      </c>
      <c r="K289" s="38">
        <f t="shared" si="827"/>
        <v>0.3</v>
      </c>
      <c r="L289" s="23"/>
      <c r="M289" s="23">
        <v>4</v>
      </c>
      <c r="N289" s="39">
        <f t="shared" si="828"/>
        <v>1.2</v>
      </c>
      <c r="O289" s="23"/>
      <c r="P289" s="23">
        <v>2</v>
      </c>
      <c r="Q289" s="39">
        <f t="shared" si="829"/>
        <v>0.6</v>
      </c>
      <c r="R289" s="23"/>
      <c r="S289" s="23"/>
      <c r="T289" s="39">
        <f t="shared" si="830"/>
        <v>0</v>
      </c>
      <c r="U289" s="23"/>
      <c r="V289" s="23">
        <v>2</v>
      </c>
      <c r="W289" s="39">
        <f t="shared" si="871"/>
        <v>0.6</v>
      </c>
      <c r="X289" s="23"/>
      <c r="Y289" s="23">
        <v>2</v>
      </c>
      <c r="Z289" s="39">
        <f t="shared" si="872"/>
        <v>0.6</v>
      </c>
      <c r="AA289" s="144"/>
      <c r="AB289" s="144">
        <v>1</v>
      </c>
      <c r="AC289" s="39">
        <f t="shared" si="834"/>
        <v>0.3</v>
      </c>
      <c r="AD289" s="23"/>
      <c r="AE289" s="23">
        <v>3</v>
      </c>
      <c r="AF289" s="39">
        <f t="shared" si="873"/>
        <v>0.89999999999999991</v>
      </c>
      <c r="AG289" s="164"/>
      <c r="AH289" s="119">
        <v>6</v>
      </c>
      <c r="AI289" s="150">
        <f t="shared" si="870"/>
        <v>1.7999999999999998</v>
      </c>
      <c r="AJ289" s="23"/>
      <c r="AK289" s="23"/>
      <c r="AL289" s="23"/>
      <c r="AM289" s="23"/>
      <c r="AN289" s="23"/>
      <c r="AO289" s="23"/>
      <c r="AP289" s="23"/>
      <c r="AQ289" s="23"/>
      <c r="AR289" s="39">
        <f t="shared" si="874"/>
        <v>0</v>
      </c>
      <c r="AS289" s="24"/>
      <c r="AT289" s="24"/>
      <c r="AU289" s="38">
        <f t="shared" si="875"/>
        <v>0</v>
      </c>
      <c r="AV289" s="226">
        <f t="shared" si="737"/>
        <v>14</v>
      </c>
      <c r="AW289" s="198">
        <f t="shared" si="933"/>
        <v>10.5</v>
      </c>
      <c r="AX289" s="24"/>
      <c r="AY289" s="24">
        <v>1</v>
      </c>
      <c r="AZ289" s="38">
        <f t="shared" si="836"/>
        <v>0.3</v>
      </c>
      <c r="BA289" s="24"/>
      <c r="BB289" s="24">
        <v>6</v>
      </c>
      <c r="BC289" s="38">
        <f t="shared" si="837"/>
        <v>1.7999999999999998</v>
      </c>
      <c r="BD289" s="24"/>
      <c r="BE289" s="24">
        <v>2</v>
      </c>
      <c r="BF289" s="38">
        <f t="shared" si="838"/>
        <v>0.6</v>
      </c>
      <c r="BG289" s="24"/>
      <c r="BH289" s="24">
        <v>6</v>
      </c>
      <c r="BI289" s="38">
        <f t="shared" si="839"/>
        <v>1.7999999999999998</v>
      </c>
      <c r="BJ289" s="24"/>
      <c r="BK289" s="24">
        <v>3</v>
      </c>
      <c r="BL289" s="38">
        <f t="shared" si="840"/>
        <v>0.89999999999999991</v>
      </c>
      <c r="BM289" s="24"/>
      <c r="BN289" s="24">
        <v>3</v>
      </c>
      <c r="BO289" s="38">
        <f t="shared" si="841"/>
        <v>0.89999999999999991</v>
      </c>
      <c r="BP289" s="23"/>
      <c r="BQ289" s="23">
        <v>6</v>
      </c>
      <c r="BR289" s="39">
        <f t="shared" si="842"/>
        <v>1.7999999999999998</v>
      </c>
      <c r="BS289" s="23"/>
      <c r="BT289" s="23">
        <v>10</v>
      </c>
      <c r="BU289" s="39">
        <f t="shared" si="843"/>
        <v>3</v>
      </c>
      <c r="BV289" s="200">
        <f t="shared" si="738"/>
        <v>37</v>
      </c>
      <c r="BW289" s="198">
        <f t="shared" si="739"/>
        <v>11.099999999999998</v>
      </c>
      <c r="BX289" s="23"/>
      <c r="BY289" s="23">
        <v>2</v>
      </c>
      <c r="BZ289" s="39">
        <f t="shared" si="844"/>
        <v>0.6</v>
      </c>
      <c r="CA289" s="23"/>
      <c r="CB289" s="23">
        <v>1</v>
      </c>
      <c r="CC289" s="39">
        <f t="shared" si="845"/>
        <v>0.3</v>
      </c>
      <c r="CD289" s="23"/>
      <c r="CE289" s="23">
        <v>6</v>
      </c>
      <c r="CF289" s="39">
        <f t="shared" si="846"/>
        <v>1.7999999999999998</v>
      </c>
      <c r="CG289" s="23"/>
      <c r="CH289" s="23">
        <v>1</v>
      </c>
      <c r="CI289" s="39">
        <f t="shared" si="847"/>
        <v>0.3</v>
      </c>
      <c r="CJ289" s="23"/>
      <c r="CK289" s="23">
        <v>1</v>
      </c>
      <c r="CL289" s="39">
        <f t="shared" si="848"/>
        <v>0.3</v>
      </c>
      <c r="CM289" s="23"/>
      <c r="CN289" s="23">
        <v>2</v>
      </c>
      <c r="CO289" s="39">
        <f t="shared" si="849"/>
        <v>0.6</v>
      </c>
      <c r="CP289" s="23"/>
      <c r="CQ289" s="23">
        <v>12</v>
      </c>
      <c r="CR289" s="39">
        <f t="shared" si="850"/>
        <v>3.5999999999999996</v>
      </c>
      <c r="CS289" s="23"/>
      <c r="CT289" s="23"/>
      <c r="CU289" s="39">
        <f t="shared" si="807"/>
        <v>0</v>
      </c>
      <c r="CV289" s="23"/>
      <c r="CW289" s="23"/>
      <c r="CX289" s="39">
        <f t="shared" si="851"/>
        <v>0</v>
      </c>
      <c r="CY289" s="23"/>
      <c r="CZ289" s="23">
        <v>4</v>
      </c>
      <c r="DA289" s="39">
        <f t="shared" si="852"/>
        <v>1.2</v>
      </c>
      <c r="DB289" s="23"/>
      <c r="DC289" s="23">
        <v>1</v>
      </c>
      <c r="DD289" s="39">
        <f t="shared" si="853"/>
        <v>0.3</v>
      </c>
      <c r="DE289" s="23"/>
      <c r="DF289" s="23">
        <v>2</v>
      </c>
      <c r="DG289" s="39">
        <f t="shared" si="854"/>
        <v>0.6</v>
      </c>
      <c r="DH289" s="23"/>
      <c r="DI289" s="23">
        <v>1</v>
      </c>
      <c r="DJ289" s="39">
        <f t="shared" si="855"/>
        <v>0.3</v>
      </c>
      <c r="DK289" s="23"/>
      <c r="DL289" s="23">
        <v>2</v>
      </c>
      <c r="DM289" s="39">
        <f t="shared" si="856"/>
        <v>0.6</v>
      </c>
      <c r="DN289" s="23"/>
      <c r="DO289" s="23">
        <v>2</v>
      </c>
      <c r="DP289" s="39">
        <f t="shared" si="857"/>
        <v>0.6</v>
      </c>
      <c r="DQ289" s="23"/>
      <c r="DR289" s="23">
        <v>2</v>
      </c>
      <c r="DS289" s="39">
        <f t="shared" si="858"/>
        <v>0.6</v>
      </c>
      <c r="DT289" s="235">
        <f t="shared" si="934"/>
        <v>39</v>
      </c>
      <c r="DU289" s="198">
        <f t="shared" si="833"/>
        <v>11.7</v>
      </c>
      <c r="DV289" s="23"/>
      <c r="DW289" s="23">
        <v>3</v>
      </c>
      <c r="DX289" s="39">
        <f t="shared" si="859"/>
        <v>0.89999999999999991</v>
      </c>
      <c r="DY289" s="23"/>
      <c r="DZ289" s="23"/>
      <c r="EA289" s="39">
        <f t="shared" si="860"/>
        <v>0</v>
      </c>
      <c r="EB289" s="23"/>
      <c r="EC289" s="23">
        <v>2</v>
      </c>
      <c r="ED289" s="39">
        <f t="shared" si="861"/>
        <v>0.6</v>
      </c>
      <c r="EE289" s="23"/>
      <c r="EF289" s="23">
        <v>2</v>
      </c>
      <c r="EG289" s="39">
        <f t="shared" si="862"/>
        <v>0.6</v>
      </c>
      <c r="EH289" s="23"/>
      <c r="EI289" s="23">
        <v>2</v>
      </c>
      <c r="EJ289" s="39">
        <f t="shared" si="863"/>
        <v>0.6</v>
      </c>
      <c r="EK289" s="23"/>
      <c r="EL289" s="23"/>
      <c r="EM289" s="39">
        <f t="shared" si="864"/>
        <v>0</v>
      </c>
      <c r="EN289" s="23"/>
      <c r="EO289" s="23"/>
      <c r="EP289" s="39">
        <f t="shared" si="865"/>
        <v>0</v>
      </c>
      <c r="EQ289" s="23"/>
      <c r="ER289" s="23">
        <v>2</v>
      </c>
      <c r="ES289" s="39">
        <f t="shared" si="866"/>
        <v>0.6</v>
      </c>
      <c r="ET289" s="23"/>
      <c r="EU289" s="23">
        <v>2</v>
      </c>
      <c r="EV289" s="39">
        <f t="shared" si="867"/>
        <v>0.6</v>
      </c>
      <c r="EW289" s="23"/>
      <c r="EX289" s="42">
        <v>1</v>
      </c>
      <c r="EY289" s="64">
        <f t="shared" si="868"/>
        <v>0.3</v>
      </c>
      <c r="EZ289" s="200">
        <f t="shared" si="740"/>
        <v>14</v>
      </c>
      <c r="FA289" s="199">
        <f t="shared" si="741"/>
        <v>4.2</v>
      </c>
      <c r="FB289" s="23"/>
      <c r="FC289" s="23"/>
      <c r="FD289" s="23"/>
    </row>
    <row r="290" spans="1:160" s="3" customFormat="1">
      <c r="A290" s="8"/>
      <c r="B290" s="74" t="s">
        <v>556</v>
      </c>
      <c r="C290" s="97">
        <v>0.6</v>
      </c>
      <c r="D290" s="98">
        <f t="shared" si="835"/>
        <v>14</v>
      </c>
      <c r="E290" s="126">
        <f t="shared" si="935"/>
        <v>8.4</v>
      </c>
      <c r="F290" s="24"/>
      <c r="G290" s="24"/>
      <c r="H290" s="38">
        <f t="shared" si="826"/>
        <v>0</v>
      </c>
      <c r="I290" s="29"/>
      <c r="J290" s="29"/>
      <c r="K290" s="38">
        <f t="shared" si="827"/>
        <v>0</v>
      </c>
      <c r="L290" s="23"/>
      <c r="M290" s="23"/>
      <c r="N290" s="39">
        <f t="shared" si="828"/>
        <v>0</v>
      </c>
      <c r="O290" s="23"/>
      <c r="P290" s="23"/>
      <c r="Q290" s="39">
        <f t="shared" si="829"/>
        <v>0</v>
      </c>
      <c r="R290" s="23"/>
      <c r="S290" s="23"/>
      <c r="T290" s="39">
        <f t="shared" si="830"/>
        <v>0</v>
      </c>
      <c r="U290" s="23"/>
      <c r="V290" s="23"/>
      <c r="W290" s="39">
        <f t="shared" si="871"/>
        <v>0</v>
      </c>
      <c r="X290" s="23"/>
      <c r="Y290" s="23"/>
      <c r="Z290" s="39">
        <f t="shared" si="872"/>
        <v>0</v>
      </c>
      <c r="AA290" s="144"/>
      <c r="AB290" s="144"/>
      <c r="AC290" s="39">
        <f t="shared" si="834"/>
        <v>0</v>
      </c>
      <c r="AD290" s="23"/>
      <c r="AE290" s="23"/>
      <c r="AF290" s="39">
        <f t="shared" si="873"/>
        <v>0</v>
      </c>
      <c r="AG290" s="164"/>
      <c r="AH290" s="119">
        <f t="shared" si="869"/>
        <v>0</v>
      </c>
      <c r="AI290" s="150">
        <f t="shared" si="870"/>
        <v>0</v>
      </c>
      <c r="AJ290" s="23"/>
      <c r="AK290" s="23"/>
      <c r="AL290" s="23"/>
      <c r="AM290" s="23"/>
      <c r="AN290" s="23"/>
      <c r="AO290" s="23"/>
      <c r="AP290" s="23"/>
      <c r="AQ290" s="23"/>
      <c r="AR290" s="39">
        <f t="shared" si="874"/>
        <v>0</v>
      </c>
      <c r="AS290" s="24"/>
      <c r="AT290" s="24"/>
      <c r="AU290" s="38">
        <f t="shared" si="875"/>
        <v>0</v>
      </c>
      <c r="AV290" s="226">
        <f t="shared" si="737"/>
        <v>0</v>
      </c>
      <c r="AW290" s="198">
        <f t="shared" si="933"/>
        <v>0</v>
      </c>
      <c r="AX290" s="24"/>
      <c r="AY290" s="24"/>
      <c r="AZ290" s="38">
        <f t="shared" si="836"/>
        <v>0</v>
      </c>
      <c r="BA290" s="24"/>
      <c r="BB290" s="24"/>
      <c r="BC290" s="38">
        <f t="shared" si="837"/>
        <v>0</v>
      </c>
      <c r="BD290" s="24"/>
      <c r="BE290" s="24">
        <v>1</v>
      </c>
      <c r="BF290" s="38">
        <f t="shared" si="838"/>
        <v>0.6</v>
      </c>
      <c r="BG290" s="24"/>
      <c r="BH290" s="24"/>
      <c r="BI290" s="38">
        <f t="shared" si="839"/>
        <v>0</v>
      </c>
      <c r="BJ290" s="24"/>
      <c r="BK290" s="24"/>
      <c r="BL290" s="38">
        <f t="shared" si="840"/>
        <v>0</v>
      </c>
      <c r="BM290" s="24"/>
      <c r="BN290" s="24"/>
      <c r="BO290" s="38">
        <f t="shared" si="841"/>
        <v>0</v>
      </c>
      <c r="BP290" s="23"/>
      <c r="BQ290" s="23"/>
      <c r="BR290" s="39">
        <f t="shared" si="842"/>
        <v>0</v>
      </c>
      <c r="BS290" s="23"/>
      <c r="BT290" s="23">
        <v>10</v>
      </c>
      <c r="BU290" s="39">
        <f t="shared" si="843"/>
        <v>6</v>
      </c>
      <c r="BV290" s="200">
        <f t="shared" si="738"/>
        <v>11</v>
      </c>
      <c r="BW290" s="198">
        <f t="shared" si="739"/>
        <v>6.6</v>
      </c>
      <c r="BX290" s="23"/>
      <c r="BY290" s="23"/>
      <c r="BZ290" s="39">
        <f t="shared" si="844"/>
        <v>0</v>
      </c>
      <c r="CA290" s="23"/>
      <c r="CB290" s="23"/>
      <c r="CC290" s="39">
        <f t="shared" si="845"/>
        <v>0</v>
      </c>
      <c r="CD290" s="23"/>
      <c r="CE290" s="23"/>
      <c r="CF290" s="39">
        <f t="shared" si="846"/>
        <v>0</v>
      </c>
      <c r="CG290" s="23"/>
      <c r="CH290" s="23"/>
      <c r="CI290" s="39">
        <f t="shared" si="847"/>
        <v>0</v>
      </c>
      <c r="CJ290" s="23"/>
      <c r="CK290" s="23">
        <v>1</v>
      </c>
      <c r="CL290" s="39">
        <f t="shared" si="848"/>
        <v>0.6</v>
      </c>
      <c r="CM290" s="23"/>
      <c r="CN290" s="23"/>
      <c r="CO290" s="39">
        <f t="shared" si="849"/>
        <v>0</v>
      </c>
      <c r="CP290" s="23"/>
      <c r="CQ290" s="23"/>
      <c r="CR290" s="39">
        <f t="shared" si="850"/>
        <v>0</v>
      </c>
      <c r="CS290" s="23"/>
      <c r="CT290" s="23"/>
      <c r="CU290" s="39">
        <f t="shared" si="807"/>
        <v>0</v>
      </c>
      <c r="CV290" s="23"/>
      <c r="CW290" s="23"/>
      <c r="CX290" s="39">
        <f t="shared" si="851"/>
        <v>0</v>
      </c>
      <c r="CY290" s="23"/>
      <c r="CZ290" s="23"/>
      <c r="DA290" s="39">
        <f t="shared" si="852"/>
        <v>0</v>
      </c>
      <c r="DB290" s="23"/>
      <c r="DC290" s="23"/>
      <c r="DD290" s="39">
        <f t="shared" si="853"/>
        <v>0</v>
      </c>
      <c r="DE290" s="23"/>
      <c r="DF290" s="23"/>
      <c r="DG290" s="39">
        <f t="shared" si="854"/>
        <v>0</v>
      </c>
      <c r="DH290" s="23"/>
      <c r="DI290" s="23"/>
      <c r="DJ290" s="39">
        <f t="shared" si="855"/>
        <v>0</v>
      </c>
      <c r="DK290" s="23"/>
      <c r="DL290" s="23"/>
      <c r="DM290" s="39">
        <f t="shared" si="856"/>
        <v>0</v>
      </c>
      <c r="DN290" s="23"/>
      <c r="DO290" s="23">
        <v>1</v>
      </c>
      <c r="DP290" s="39">
        <f t="shared" si="857"/>
        <v>0.6</v>
      </c>
      <c r="DQ290" s="23"/>
      <c r="DR290" s="23"/>
      <c r="DS290" s="39">
        <f t="shared" si="858"/>
        <v>0</v>
      </c>
      <c r="DT290" s="235">
        <f t="shared" si="934"/>
        <v>2</v>
      </c>
      <c r="DU290" s="198">
        <f t="shared" si="833"/>
        <v>1.2</v>
      </c>
      <c r="DV290" s="23"/>
      <c r="DW290" s="23"/>
      <c r="DX290" s="39">
        <f t="shared" si="859"/>
        <v>0</v>
      </c>
      <c r="DY290" s="23"/>
      <c r="DZ290" s="23"/>
      <c r="EA290" s="39">
        <f t="shared" si="860"/>
        <v>0</v>
      </c>
      <c r="EB290" s="23"/>
      <c r="EC290" s="23"/>
      <c r="ED290" s="39">
        <f t="shared" si="861"/>
        <v>0</v>
      </c>
      <c r="EE290" s="23"/>
      <c r="EF290" s="23"/>
      <c r="EG290" s="39">
        <f t="shared" si="862"/>
        <v>0</v>
      </c>
      <c r="EH290" s="23"/>
      <c r="EI290" s="23"/>
      <c r="EJ290" s="39">
        <f t="shared" si="863"/>
        <v>0</v>
      </c>
      <c r="EK290" s="23"/>
      <c r="EL290" s="23"/>
      <c r="EM290" s="39">
        <f t="shared" si="864"/>
        <v>0</v>
      </c>
      <c r="EN290" s="23"/>
      <c r="EO290" s="23">
        <v>1</v>
      </c>
      <c r="EP290" s="39">
        <f t="shared" si="865"/>
        <v>0.6</v>
      </c>
      <c r="EQ290" s="23"/>
      <c r="ER290" s="23"/>
      <c r="ES290" s="39">
        <f t="shared" si="866"/>
        <v>0</v>
      </c>
      <c r="ET290" s="23"/>
      <c r="EU290" s="23"/>
      <c r="EV290" s="39">
        <f t="shared" si="867"/>
        <v>0</v>
      </c>
      <c r="EW290" s="23"/>
      <c r="EX290" s="42"/>
      <c r="EY290" s="64">
        <f t="shared" si="868"/>
        <v>0</v>
      </c>
      <c r="EZ290" s="200">
        <f t="shared" si="740"/>
        <v>1</v>
      </c>
      <c r="FA290" s="199">
        <f t="shared" si="741"/>
        <v>0.6</v>
      </c>
      <c r="FB290" s="23"/>
      <c r="FC290" s="23"/>
      <c r="FD290" s="23"/>
    </row>
    <row r="291" spans="1:160" s="3" customFormat="1">
      <c r="A291" s="8"/>
      <c r="B291" s="74" t="s">
        <v>557</v>
      </c>
      <c r="C291" s="97">
        <v>8</v>
      </c>
      <c r="D291" s="98">
        <f t="shared" si="835"/>
        <v>10</v>
      </c>
      <c r="E291" s="126">
        <f t="shared" si="935"/>
        <v>80</v>
      </c>
      <c r="F291" s="24"/>
      <c r="G291" s="24"/>
      <c r="H291" s="38">
        <f t="shared" si="826"/>
        <v>0</v>
      </c>
      <c r="I291" s="29"/>
      <c r="J291" s="29"/>
      <c r="K291" s="38">
        <f t="shared" si="827"/>
        <v>0</v>
      </c>
      <c r="L291" s="23"/>
      <c r="M291" s="23"/>
      <c r="N291" s="39">
        <f t="shared" si="828"/>
        <v>0</v>
      </c>
      <c r="O291" s="23"/>
      <c r="P291" s="23"/>
      <c r="Q291" s="39">
        <f t="shared" si="829"/>
        <v>0</v>
      </c>
      <c r="R291" s="23"/>
      <c r="S291" s="23"/>
      <c r="T291" s="39">
        <f t="shared" si="830"/>
        <v>0</v>
      </c>
      <c r="U291" s="23"/>
      <c r="V291" s="23"/>
      <c r="W291" s="39">
        <f t="shared" si="871"/>
        <v>0</v>
      </c>
      <c r="X291" s="23"/>
      <c r="Y291" s="23"/>
      <c r="Z291" s="39">
        <f t="shared" si="872"/>
        <v>0</v>
      </c>
      <c r="AA291" s="144"/>
      <c r="AB291" s="144"/>
      <c r="AC291" s="39">
        <f t="shared" si="834"/>
        <v>0</v>
      </c>
      <c r="AD291" s="23"/>
      <c r="AE291" s="23"/>
      <c r="AF291" s="39">
        <f t="shared" si="873"/>
        <v>0</v>
      </c>
      <c r="AG291" s="164"/>
      <c r="AH291" s="119">
        <f t="shared" si="869"/>
        <v>0</v>
      </c>
      <c r="AI291" s="150">
        <f t="shared" si="870"/>
        <v>0</v>
      </c>
      <c r="AJ291" s="23"/>
      <c r="AK291" s="23"/>
      <c r="AL291" s="23"/>
      <c r="AM291" s="23"/>
      <c r="AN291" s="23"/>
      <c r="AO291" s="23"/>
      <c r="AP291" s="23"/>
      <c r="AQ291" s="23"/>
      <c r="AR291" s="39">
        <f t="shared" si="874"/>
        <v>0</v>
      </c>
      <c r="AS291" s="24"/>
      <c r="AT291" s="24"/>
      <c r="AU291" s="38">
        <f t="shared" si="875"/>
        <v>0</v>
      </c>
      <c r="AV291" s="226">
        <f t="shared" si="737"/>
        <v>0</v>
      </c>
      <c r="AW291" s="198">
        <f t="shared" si="933"/>
        <v>0</v>
      </c>
      <c r="AX291" s="24"/>
      <c r="AY291" s="24"/>
      <c r="AZ291" s="38">
        <f t="shared" si="836"/>
        <v>0</v>
      </c>
      <c r="BA291" s="24"/>
      <c r="BB291" s="24"/>
      <c r="BC291" s="38">
        <f t="shared" si="837"/>
        <v>0</v>
      </c>
      <c r="BD291" s="24"/>
      <c r="BE291" s="24"/>
      <c r="BF291" s="38">
        <f t="shared" si="838"/>
        <v>0</v>
      </c>
      <c r="BG291" s="24"/>
      <c r="BH291" s="24"/>
      <c r="BI291" s="38">
        <f t="shared" si="839"/>
        <v>0</v>
      </c>
      <c r="BJ291" s="24"/>
      <c r="BK291" s="24"/>
      <c r="BL291" s="38">
        <f t="shared" si="840"/>
        <v>0</v>
      </c>
      <c r="BM291" s="24"/>
      <c r="BN291" s="24"/>
      <c r="BO291" s="38">
        <f t="shared" si="841"/>
        <v>0</v>
      </c>
      <c r="BP291" s="23"/>
      <c r="BQ291" s="23">
        <v>1</v>
      </c>
      <c r="BR291" s="39">
        <f t="shared" si="842"/>
        <v>8</v>
      </c>
      <c r="BS291" s="23"/>
      <c r="BT291" s="23">
        <v>5</v>
      </c>
      <c r="BU291" s="39">
        <f t="shared" si="843"/>
        <v>40</v>
      </c>
      <c r="BV291" s="200">
        <f t="shared" si="738"/>
        <v>6</v>
      </c>
      <c r="BW291" s="198">
        <f t="shared" si="739"/>
        <v>48</v>
      </c>
      <c r="BX291" s="23"/>
      <c r="BY291" s="23"/>
      <c r="BZ291" s="39">
        <f t="shared" si="844"/>
        <v>0</v>
      </c>
      <c r="CA291" s="23"/>
      <c r="CB291" s="23"/>
      <c r="CC291" s="39">
        <f t="shared" si="845"/>
        <v>0</v>
      </c>
      <c r="CD291" s="23"/>
      <c r="CE291" s="23"/>
      <c r="CF291" s="39">
        <f t="shared" si="846"/>
        <v>0</v>
      </c>
      <c r="CG291" s="23"/>
      <c r="CH291" s="23"/>
      <c r="CI291" s="39">
        <f t="shared" si="847"/>
        <v>0</v>
      </c>
      <c r="CJ291" s="23"/>
      <c r="CK291" s="23">
        <v>1</v>
      </c>
      <c r="CL291" s="39">
        <f t="shared" si="848"/>
        <v>8</v>
      </c>
      <c r="CM291" s="23"/>
      <c r="CN291" s="23"/>
      <c r="CO291" s="39">
        <f t="shared" si="849"/>
        <v>0</v>
      </c>
      <c r="CP291" s="23"/>
      <c r="CQ291" s="23">
        <v>3</v>
      </c>
      <c r="CR291" s="39">
        <f t="shared" si="850"/>
        <v>24</v>
      </c>
      <c r="CS291" s="23"/>
      <c r="CT291" s="23">
        <v>3</v>
      </c>
      <c r="CU291" s="39">
        <f t="shared" si="807"/>
        <v>24</v>
      </c>
      <c r="CV291" s="23"/>
      <c r="CW291" s="23"/>
      <c r="CX291" s="39">
        <f t="shared" si="851"/>
        <v>0</v>
      </c>
      <c r="CY291" s="23"/>
      <c r="CZ291" s="23"/>
      <c r="DA291" s="39">
        <f t="shared" si="852"/>
        <v>0</v>
      </c>
      <c r="DB291" s="23"/>
      <c r="DC291" s="23"/>
      <c r="DD291" s="39">
        <f t="shared" si="853"/>
        <v>0</v>
      </c>
      <c r="DE291" s="23"/>
      <c r="DF291" s="23"/>
      <c r="DG291" s="39">
        <f t="shared" si="854"/>
        <v>0</v>
      </c>
      <c r="DH291" s="23"/>
      <c r="DI291" s="23"/>
      <c r="DJ291" s="39">
        <f t="shared" si="855"/>
        <v>0</v>
      </c>
      <c r="DK291" s="23"/>
      <c r="DL291" s="23"/>
      <c r="DM291" s="39">
        <f t="shared" si="856"/>
        <v>0</v>
      </c>
      <c r="DN291" s="23"/>
      <c r="DO291" s="23"/>
      <c r="DP291" s="39">
        <f t="shared" si="857"/>
        <v>0</v>
      </c>
      <c r="DQ291" s="23"/>
      <c r="DR291" s="23"/>
      <c r="DS291" s="39">
        <f t="shared" si="858"/>
        <v>0</v>
      </c>
      <c r="DT291" s="235">
        <f t="shared" si="934"/>
        <v>4</v>
      </c>
      <c r="DU291" s="198">
        <f t="shared" si="833"/>
        <v>32</v>
      </c>
      <c r="DV291" s="23"/>
      <c r="DW291" s="23"/>
      <c r="DX291" s="39">
        <f t="shared" si="859"/>
        <v>0</v>
      </c>
      <c r="DY291" s="23"/>
      <c r="DZ291" s="23"/>
      <c r="EA291" s="39">
        <f t="shared" si="860"/>
        <v>0</v>
      </c>
      <c r="EB291" s="23"/>
      <c r="EC291" s="23"/>
      <c r="ED291" s="39">
        <f t="shared" si="861"/>
        <v>0</v>
      </c>
      <c r="EE291" s="23"/>
      <c r="EF291" s="23"/>
      <c r="EG291" s="39">
        <f t="shared" si="862"/>
        <v>0</v>
      </c>
      <c r="EH291" s="23"/>
      <c r="EI291" s="23"/>
      <c r="EJ291" s="39">
        <f t="shared" si="863"/>
        <v>0</v>
      </c>
      <c r="EK291" s="23"/>
      <c r="EL291" s="23"/>
      <c r="EM291" s="39">
        <f t="shared" si="864"/>
        <v>0</v>
      </c>
      <c r="EN291" s="23"/>
      <c r="EO291" s="23"/>
      <c r="EP291" s="39">
        <f t="shared" si="865"/>
        <v>0</v>
      </c>
      <c r="EQ291" s="23"/>
      <c r="ER291" s="23"/>
      <c r="ES291" s="39">
        <f t="shared" si="866"/>
        <v>0</v>
      </c>
      <c r="ET291" s="23"/>
      <c r="EU291" s="23"/>
      <c r="EV291" s="39">
        <f t="shared" si="867"/>
        <v>0</v>
      </c>
      <c r="EW291" s="23"/>
      <c r="EX291" s="42"/>
      <c r="EY291" s="64">
        <f t="shared" si="868"/>
        <v>0</v>
      </c>
      <c r="EZ291" s="200">
        <f t="shared" si="740"/>
        <v>0</v>
      </c>
      <c r="FA291" s="199">
        <f t="shared" si="741"/>
        <v>0</v>
      </c>
      <c r="FB291" s="23"/>
      <c r="FC291" s="23"/>
      <c r="FD291" s="23"/>
    </row>
    <row r="292" spans="1:160" s="3" customFormat="1">
      <c r="A292" s="8"/>
      <c r="B292" s="74" t="s">
        <v>306</v>
      </c>
      <c r="C292" s="97">
        <v>1</v>
      </c>
      <c r="D292" s="98">
        <f t="shared" si="835"/>
        <v>38</v>
      </c>
      <c r="E292" s="126">
        <f t="shared" si="935"/>
        <v>38</v>
      </c>
      <c r="F292" s="24"/>
      <c r="G292" s="24"/>
      <c r="H292" s="38">
        <f t="shared" si="826"/>
        <v>0</v>
      </c>
      <c r="I292" s="29"/>
      <c r="J292" s="29"/>
      <c r="K292" s="38">
        <f t="shared" si="827"/>
        <v>0</v>
      </c>
      <c r="L292" s="23"/>
      <c r="M292" s="23"/>
      <c r="N292" s="39">
        <f t="shared" si="828"/>
        <v>0</v>
      </c>
      <c r="O292" s="23"/>
      <c r="P292" s="23"/>
      <c r="Q292" s="39">
        <f t="shared" si="829"/>
        <v>0</v>
      </c>
      <c r="R292" s="23"/>
      <c r="S292" s="23"/>
      <c r="T292" s="39">
        <f t="shared" si="830"/>
        <v>0</v>
      </c>
      <c r="U292" s="23"/>
      <c r="V292" s="23">
        <v>2</v>
      </c>
      <c r="W292" s="39">
        <f t="shared" si="871"/>
        <v>2</v>
      </c>
      <c r="X292" s="23"/>
      <c r="Y292" s="23"/>
      <c r="Z292" s="39">
        <f t="shared" si="872"/>
        <v>0</v>
      </c>
      <c r="AA292" s="144"/>
      <c r="AB292" s="144"/>
      <c r="AC292" s="39">
        <f t="shared" si="834"/>
        <v>0</v>
      </c>
      <c r="AD292" s="23"/>
      <c r="AE292" s="23"/>
      <c r="AF292" s="39">
        <f t="shared" si="873"/>
        <v>0</v>
      </c>
      <c r="AG292" s="164"/>
      <c r="AH292" s="119">
        <f t="shared" si="869"/>
        <v>0</v>
      </c>
      <c r="AI292" s="150">
        <f t="shared" si="870"/>
        <v>0</v>
      </c>
      <c r="AJ292" s="23"/>
      <c r="AK292" s="23"/>
      <c r="AL292" s="23"/>
      <c r="AM292" s="23"/>
      <c r="AN292" s="23"/>
      <c r="AO292" s="23"/>
      <c r="AP292" s="23"/>
      <c r="AQ292" s="23"/>
      <c r="AR292" s="39">
        <f t="shared" si="874"/>
        <v>0</v>
      </c>
      <c r="AS292" s="24"/>
      <c r="AT292" s="24"/>
      <c r="AU292" s="38">
        <f t="shared" si="875"/>
        <v>0</v>
      </c>
      <c r="AV292" s="226">
        <f t="shared" si="737"/>
        <v>2</v>
      </c>
      <c r="AW292" s="198">
        <f t="shared" si="933"/>
        <v>2</v>
      </c>
      <c r="AX292" s="24"/>
      <c r="AY292" s="24"/>
      <c r="AZ292" s="38">
        <f t="shared" si="836"/>
        <v>0</v>
      </c>
      <c r="BA292" s="24"/>
      <c r="BB292" s="24"/>
      <c r="BC292" s="38">
        <f t="shared" si="837"/>
        <v>0</v>
      </c>
      <c r="BD292" s="24"/>
      <c r="BE292" s="24"/>
      <c r="BF292" s="38">
        <f t="shared" si="838"/>
        <v>0</v>
      </c>
      <c r="BG292" s="24"/>
      <c r="BH292" s="24"/>
      <c r="BI292" s="38">
        <f t="shared" si="839"/>
        <v>0</v>
      </c>
      <c r="BJ292" s="24"/>
      <c r="BK292" s="24"/>
      <c r="BL292" s="38">
        <f t="shared" si="840"/>
        <v>0</v>
      </c>
      <c r="BM292" s="24"/>
      <c r="BN292" s="24"/>
      <c r="BO292" s="38">
        <f t="shared" si="841"/>
        <v>0</v>
      </c>
      <c r="BP292" s="23"/>
      <c r="BQ292" s="23"/>
      <c r="BR292" s="39">
        <f t="shared" si="842"/>
        <v>0</v>
      </c>
      <c r="BS292" s="23"/>
      <c r="BT292" s="23">
        <v>5</v>
      </c>
      <c r="BU292" s="39">
        <f t="shared" si="843"/>
        <v>5</v>
      </c>
      <c r="BV292" s="200">
        <f t="shared" si="738"/>
        <v>5</v>
      </c>
      <c r="BW292" s="198">
        <f t="shared" si="739"/>
        <v>5</v>
      </c>
      <c r="BX292" s="23"/>
      <c r="BY292" s="23"/>
      <c r="BZ292" s="39">
        <f t="shared" si="844"/>
        <v>0</v>
      </c>
      <c r="CA292" s="23"/>
      <c r="CB292" s="23"/>
      <c r="CC292" s="39">
        <f t="shared" si="845"/>
        <v>0</v>
      </c>
      <c r="CD292" s="23"/>
      <c r="CE292" s="23"/>
      <c r="CF292" s="39">
        <f t="shared" si="846"/>
        <v>0</v>
      </c>
      <c r="CG292" s="23"/>
      <c r="CH292" s="23"/>
      <c r="CI292" s="39">
        <f t="shared" si="847"/>
        <v>0</v>
      </c>
      <c r="CJ292" s="23"/>
      <c r="CK292" s="23"/>
      <c r="CL292" s="39">
        <f t="shared" si="848"/>
        <v>0</v>
      </c>
      <c r="CM292" s="23"/>
      <c r="CN292" s="23"/>
      <c r="CO292" s="39">
        <f t="shared" si="849"/>
        <v>0</v>
      </c>
      <c r="CP292" s="23"/>
      <c r="CQ292" s="23"/>
      <c r="CR292" s="39">
        <f t="shared" si="850"/>
        <v>0</v>
      </c>
      <c r="CS292" s="23"/>
      <c r="CT292" s="23"/>
      <c r="CU292" s="39">
        <f t="shared" si="807"/>
        <v>0</v>
      </c>
      <c r="CV292" s="23"/>
      <c r="CW292" s="23"/>
      <c r="CX292" s="39">
        <f t="shared" si="851"/>
        <v>0</v>
      </c>
      <c r="CY292" s="23"/>
      <c r="CZ292" s="23"/>
      <c r="DA292" s="39">
        <f t="shared" si="852"/>
        <v>0</v>
      </c>
      <c r="DB292" s="23"/>
      <c r="DC292" s="23"/>
      <c r="DD292" s="39">
        <f t="shared" si="853"/>
        <v>0</v>
      </c>
      <c r="DE292" s="23">
        <v>2</v>
      </c>
      <c r="DF292" s="21">
        <f>DE292*12</f>
        <v>24</v>
      </c>
      <c r="DG292" s="39">
        <f t="shared" si="854"/>
        <v>24</v>
      </c>
      <c r="DH292" s="23"/>
      <c r="DI292" s="23"/>
      <c r="DJ292" s="39">
        <f t="shared" si="855"/>
        <v>0</v>
      </c>
      <c r="DK292" s="23"/>
      <c r="DL292" s="23"/>
      <c r="DM292" s="39">
        <f t="shared" si="856"/>
        <v>0</v>
      </c>
      <c r="DN292" s="23"/>
      <c r="DO292" s="23"/>
      <c r="DP292" s="39">
        <f t="shared" si="857"/>
        <v>0</v>
      </c>
      <c r="DQ292" s="23"/>
      <c r="DR292" s="23"/>
      <c r="DS292" s="39">
        <f t="shared" si="858"/>
        <v>0</v>
      </c>
      <c r="DT292" s="235">
        <f t="shared" si="934"/>
        <v>24</v>
      </c>
      <c r="DU292" s="198">
        <f t="shared" si="833"/>
        <v>24</v>
      </c>
      <c r="DV292" s="23"/>
      <c r="DW292" s="23"/>
      <c r="DX292" s="39">
        <f t="shared" si="859"/>
        <v>0</v>
      </c>
      <c r="DY292" s="23"/>
      <c r="DZ292" s="23"/>
      <c r="EA292" s="39">
        <f t="shared" si="860"/>
        <v>0</v>
      </c>
      <c r="EB292" s="23"/>
      <c r="EC292" s="23"/>
      <c r="ED292" s="39">
        <f t="shared" si="861"/>
        <v>0</v>
      </c>
      <c r="EE292" s="23"/>
      <c r="EF292" s="23"/>
      <c r="EG292" s="39">
        <f t="shared" si="862"/>
        <v>0</v>
      </c>
      <c r="EH292" s="23"/>
      <c r="EI292" s="23">
        <v>1</v>
      </c>
      <c r="EJ292" s="39">
        <f t="shared" si="863"/>
        <v>1</v>
      </c>
      <c r="EK292" s="23"/>
      <c r="EL292" s="23"/>
      <c r="EM292" s="39">
        <f t="shared" si="864"/>
        <v>0</v>
      </c>
      <c r="EN292" s="23"/>
      <c r="EO292" s="23"/>
      <c r="EP292" s="39">
        <f t="shared" si="865"/>
        <v>0</v>
      </c>
      <c r="EQ292" s="23"/>
      <c r="ER292" s="23"/>
      <c r="ES292" s="39">
        <f t="shared" si="866"/>
        <v>0</v>
      </c>
      <c r="ET292" s="23"/>
      <c r="EU292" s="23">
        <v>6</v>
      </c>
      <c r="EV292" s="39">
        <f t="shared" si="867"/>
        <v>6</v>
      </c>
      <c r="EW292" s="23"/>
      <c r="EX292" s="42"/>
      <c r="EY292" s="64">
        <f t="shared" si="868"/>
        <v>0</v>
      </c>
      <c r="EZ292" s="200">
        <f t="shared" si="740"/>
        <v>7</v>
      </c>
      <c r="FA292" s="199">
        <f t="shared" si="741"/>
        <v>7</v>
      </c>
      <c r="FB292" s="23"/>
      <c r="FC292" s="23"/>
      <c r="FD292" s="23"/>
    </row>
    <row r="293" spans="1:160" s="3" customFormat="1">
      <c r="A293" s="8"/>
      <c r="B293" s="19" t="s">
        <v>365</v>
      </c>
      <c r="C293" s="97">
        <v>2</v>
      </c>
      <c r="D293" s="98">
        <f t="shared" si="835"/>
        <v>69</v>
      </c>
      <c r="E293" s="126">
        <f t="shared" si="935"/>
        <v>138</v>
      </c>
      <c r="F293" s="24"/>
      <c r="G293" s="24"/>
      <c r="H293" s="38">
        <f t="shared" si="826"/>
        <v>0</v>
      </c>
      <c r="I293" s="29"/>
      <c r="J293" s="29"/>
      <c r="K293" s="38">
        <f t="shared" si="827"/>
        <v>0</v>
      </c>
      <c r="L293" s="23"/>
      <c r="M293" s="23"/>
      <c r="N293" s="39">
        <f t="shared" si="828"/>
        <v>0</v>
      </c>
      <c r="O293" s="23"/>
      <c r="P293" s="23"/>
      <c r="Q293" s="39">
        <f t="shared" si="829"/>
        <v>0</v>
      </c>
      <c r="R293" s="23"/>
      <c r="S293" s="23"/>
      <c r="T293" s="39">
        <f t="shared" si="830"/>
        <v>0</v>
      </c>
      <c r="U293" s="23"/>
      <c r="V293" s="23">
        <v>2</v>
      </c>
      <c r="W293" s="39">
        <f t="shared" si="871"/>
        <v>4</v>
      </c>
      <c r="X293" s="23"/>
      <c r="Y293" s="23">
        <v>2</v>
      </c>
      <c r="Z293" s="39">
        <f t="shared" si="872"/>
        <v>4</v>
      </c>
      <c r="AA293" s="144"/>
      <c r="AB293" s="144"/>
      <c r="AC293" s="39">
        <f t="shared" si="834"/>
        <v>0</v>
      </c>
      <c r="AD293" s="23"/>
      <c r="AE293" s="23"/>
      <c r="AF293" s="39">
        <f t="shared" si="873"/>
        <v>0</v>
      </c>
      <c r="AG293" s="164"/>
      <c r="AH293" s="119">
        <f t="shared" si="869"/>
        <v>0</v>
      </c>
      <c r="AI293" s="150">
        <f t="shared" si="870"/>
        <v>0</v>
      </c>
      <c r="AJ293" s="23"/>
      <c r="AK293" s="23"/>
      <c r="AL293" s="23"/>
      <c r="AM293" s="23"/>
      <c r="AN293" s="23"/>
      <c r="AO293" s="23"/>
      <c r="AP293" s="23"/>
      <c r="AQ293" s="23"/>
      <c r="AR293" s="39">
        <f t="shared" si="874"/>
        <v>0</v>
      </c>
      <c r="AS293" s="24"/>
      <c r="AT293" s="24">
        <v>1</v>
      </c>
      <c r="AU293" s="38">
        <f t="shared" si="875"/>
        <v>2</v>
      </c>
      <c r="AV293" s="226">
        <f t="shared" ref="AV293:AV363" si="936">AT293+AQ293+AO293+AM293+AK293+AE293+Y293+V293+S293+P293+M293+J293+G293</f>
        <v>5</v>
      </c>
      <c r="AW293" s="198">
        <f t="shared" si="933"/>
        <v>10</v>
      </c>
      <c r="AX293" s="11"/>
      <c r="AY293" s="24"/>
      <c r="AZ293" s="38">
        <f t="shared" si="836"/>
        <v>0</v>
      </c>
      <c r="BA293" s="24"/>
      <c r="BB293" s="24"/>
      <c r="BC293" s="38">
        <f t="shared" si="837"/>
        <v>0</v>
      </c>
      <c r="BD293" s="24"/>
      <c r="BE293" s="24"/>
      <c r="BF293" s="38">
        <f t="shared" si="838"/>
        <v>0</v>
      </c>
      <c r="BG293" s="24">
        <v>1</v>
      </c>
      <c r="BH293" s="24">
        <v>12</v>
      </c>
      <c r="BI293" s="38">
        <f t="shared" si="839"/>
        <v>24</v>
      </c>
      <c r="BJ293" s="24"/>
      <c r="BK293" s="24"/>
      <c r="BL293" s="38">
        <f t="shared" si="840"/>
        <v>0</v>
      </c>
      <c r="BM293" s="24"/>
      <c r="BN293" s="24"/>
      <c r="BO293" s="38">
        <f t="shared" si="841"/>
        <v>0</v>
      </c>
      <c r="BP293" s="23"/>
      <c r="BQ293" s="23">
        <v>2</v>
      </c>
      <c r="BR293" s="39">
        <f t="shared" si="842"/>
        <v>4</v>
      </c>
      <c r="BS293" s="23"/>
      <c r="BT293" s="23">
        <v>5</v>
      </c>
      <c r="BU293" s="39">
        <f t="shared" si="843"/>
        <v>10</v>
      </c>
      <c r="BV293" s="200">
        <f t="shared" ref="BV293:BV363" si="937">BT293+BQ293+BN293+BK293+BH293+BE293+BB293+AY293</f>
        <v>19</v>
      </c>
      <c r="BW293" s="198">
        <f t="shared" ref="BW293:BW363" si="938">BU293+BR293+BO293+BL293+BI293+BF293+BC293+AZ293</f>
        <v>38</v>
      </c>
      <c r="BX293" s="23"/>
      <c r="BY293" s="23"/>
      <c r="BZ293" s="39">
        <f t="shared" si="844"/>
        <v>0</v>
      </c>
      <c r="CA293" s="23"/>
      <c r="CB293" s="23">
        <v>1</v>
      </c>
      <c r="CC293" s="39">
        <f t="shared" si="845"/>
        <v>2</v>
      </c>
      <c r="CD293" s="23"/>
      <c r="CE293" s="23">
        <v>6</v>
      </c>
      <c r="CF293" s="39">
        <f t="shared" si="846"/>
        <v>12</v>
      </c>
      <c r="CG293" s="23"/>
      <c r="CH293" s="23">
        <v>24</v>
      </c>
      <c r="CI293" s="39">
        <f t="shared" si="847"/>
        <v>48</v>
      </c>
      <c r="CJ293" s="23"/>
      <c r="CK293" s="23"/>
      <c r="CL293" s="39">
        <f t="shared" si="848"/>
        <v>0</v>
      </c>
      <c r="CM293" s="23"/>
      <c r="CN293" s="23">
        <v>3</v>
      </c>
      <c r="CO293" s="39">
        <f t="shared" si="849"/>
        <v>6</v>
      </c>
      <c r="CP293" s="23"/>
      <c r="CQ293" s="23">
        <v>6</v>
      </c>
      <c r="CR293" s="39">
        <f t="shared" si="850"/>
        <v>12</v>
      </c>
      <c r="CS293" s="23"/>
      <c r="CT293" s="23"/>
      <c r="CU293" s="39">
        <f t="shared" si="807"/>
        <v>0</v>
      </c>
      <c r="CV293" s="23"/>
      <c r="CW293" s="23"/>
      <c r="CX293" s="39">
        <f t="shared" si="851"/>
        <v>0</v>
      </c>
      <c r="CY293" s="23"/>
      <c r="CZ293" s="23"/>
      <c r="DA293" s="39">
        <f t="shared" si="852"/>
        <v>0</v>
      </c>
      <c r="DB293" s="23"/>
      <c r="DC293" s="23"/>
      <c r="DD293" s="39">
        <f t="shared" si="853"/>
        <v>0</v>
      </c>
      <c r="DE293" s="23"/>
      <c r="DF293" s="23"/>
      <c r="DG293" s="39">
        <f t="shared" si="854"/>
        <v>0</v>
      </c>
      <c r="DH293" s="23"/>
      <c r="DI293" s="23"/>
      <c r="DJ293" s="39">
        <f t="shared" si="855"/>
        <v>0</v>
      </c>
      <c r="DK293" s="23"/>
      <c r="DL293" s="23"/>
      <c r="DM293" s="39">
        <f t="shared" si="856"/>
        <v>0</v>
      </c>
      <c r="DN293" s="23"/>
      <c r="DO293" s="23"/>
      <c r="DP293" s="39">
        <f t="shared" si="857"/>
        <v>0</v>
      </c>
      <c r="DQ293" s="23"/>
      <c r="DR293" s="23"/>
      <c r="DS293" s="39">
        <f t="shared" si="858"/>
        <v>0</v>
      </c>
      <c r="DT293" s="235">
        <f t="shared" si="934"/>
        <v>40</v>
      </c>
      <c r="DU293" s="198">
        <f t="shared" si="833"/>
        <v>80</v>
      </c>
      <c r="DV293" s="23"/>
      <c r="DW293" s="23"/>
      <c r="DX293" s="39">
        <f t="shared" si="859"/>
        <v>0</v>
      </c>
      <c r="DY293" s="23"/>
      <c r="DZ293" s="23"/>
      <c r="EA293" s="39">
        <f t="shared" si="860"/>
        <v>0</v>
      </c>
      <c r="EB293" s="23"/>
      <c r="EC293" s="23"/>
      <c r="ED293" s="39">
        <f t="shared" si="861"/>
        <v>0</v>
      </c>
      <c r="EE293" s="23"/>
      <c r="EF293" s="23"/>
      <c r="EG293" s="39">
        <f t="shared" si="862"/>
        <v>0</v>
      </c>
      <c r="EH293" s="23"/>
      <c r="EI293" s="23"/>
      <c r="EJ293" s="39">
        <f t="shared" si="863"/>
        <v>0</v>
      </c>
      <c r="EK293" s="23"/>
      <c r="EL293" s="23"/>
      <c r="EM293" s="39">
        <f t="shared" si="864"/>
        <v>0</v>
      </c>
      <c r="EN293" s="23"/>
      <c r="EO293" s="23"/>
      <c r="EP293" s="39">
        <f t="shared" si="865"/>
        <v>0</v>
      </c>
      <c r="EQ293" s="23"/>
      <c r="ER293" s="23">
        <v>3</v>
      </c>
      <c r="ES293" s="39">
        <f t="shared" si="866"/>
        <v>6</v>
      </c>
      <c r="ET293" s="23"/>
      <c r="EU293" s="23">
        <v>2</v>
      </c>
      <c r="EV293" s="39">
        <f t="shared" si="867"/>
        <v>4</v>
      </c>
      <c r="EW293" s="23"/>
      <c r="EX293" s="42"/>
      <c r="EY293" s="64">
        <f t="shared" si="868"/>
        <v>0</v>
      </c>
      <c r="EZ293" s="200">
        <f t="shared" ref="EZ293:EZ363" si="939">+EX293+EU293+ER293+EO293+EL293+EI293+EF293+EC293+DZ293+DW293</f>
        <v>5</v>
      </c>
      <c r="FA293" s="199">
        <f t="shared" ref="FA293:FA363" si="940">EY293+EV293+ES293+EP293+EM293+EJ293+EG293+ED293+EA293+DX293</f>
        <v>10</v>
      </c>
      <c r="FB293" s="23"/>
      <c r="FC293" s="23"/>
      <c r="FD293" s="23"/>
    </row>
    <row r="294" spans="1:160" s="3" customFormat="1">
      <c r="A294" s="8"/>
      <c r="B294" s="19" t="s">
        <v>370</v>
      </c>
      <c r="C294" s="97">
        <v>1.25</v>
      </c>
      <c r="D294" s="98">
        <f t="shared" si="835"/>
        <v>112</v>
      </c>
      <c r="E294" s="126">
        <f t="shared" si="935"/>
        <v>140</v>
      </c>
      <c r="F294" s="24"/>
      <c r="G294" s="24"/>
      <c r="H294" s="38">
        <f t="shared" si="826"/>
        <v>0</v>
      </c>
      <c r="I294" s="29"/>
      <c r="J294" s="29">
        <v>12</v>
      </c>
      <c r="K294" s="38">
        <f t="shared" si="827"/>
        <v>15</v>
      </c>
      <c r="L294" s="23"/>
      <c r="M294" s="23">
        <v>1</v>
      </c>
      <c r="N294" s="39">
        <f t="shared" si="828"/>
        <v>1.25</v>
      </c>
      <c r="O294" s="23"/>
      <c r="P294" s="23">
        <v>2</v>
      </c>
      <c r="Q294" s="39">
        <f t="shared" si="829"/>
        <v>2.5</v>
      </c>
      <c r="R294" s="23"/>
      <c r="S294" s="23"/>
      <c r="T294" s="39">
        <f t="shared" si="830"/>
        <v>0</v>
      </c>
      <c r="U294" s="23"/>
      <c r="V294" s="23">
        <v>12</v>
      </c>
      <c r="W294" s="39">
        <f t="shared" si="871"/>
        <v>15</v>
      </c>
      <c r="X294" s="23"/>
      <c r="Y294" s="23"/>
      <c r="Z294" s="39">
        <f t="shared" si="872"/>
        <v>0</v>
      </c>
      <c r="AA294" s="144"/>
      <c r="AB294" s="144"/>
      <c r="AC294" s="39">
        <f t="shared" si="834"/>
        <v>0</v>
      </c>
      <c r="AD294" s="23"/>
      <c r="AE294" s="23"/>
      <c r="AF294" s="39">
        <f t="shared" si="873"/>
        <v>0</v>
      </c>
      <c r="AG294" s="164"/>
      <c r="AH294" s="119">
        <f t="shared" si="869"/>
        <v>0</v>
      </c>
      <c r="AI294" s="150">
        <f t="shared" si="870"/>
        <v>0</v>
      </c>
      <c r="AJ294" s="23"/>
      <c r="AK294" s="23"/>
      <c r="AL294" s="23"/>
      <c r="AM294" s="23"/>
      <c r="AN294" s="23"/>
      <c r="AO294" s="23"/>
      <c r="AP294" s="23"/>
      <c r="AQ294" s="23"/>
      <c r="AR294" s="39">
        <f t="shared" si="874"/>
        <v>0</v>
      </c>
      <c r="AS294" s="24"/>
      <c r="AT294" s="24">
        <v>1</v>
      </c>
      <c r="AU294" s="38">
        <f t="shared" si="875"/>
        <v>1.25</v>
      </c>
      <c r="AV294" s="226">
        <f t="shared" si="936"/>
        <v>28</v>
      </c>
      <c r="AW294" s="198">
        <f t="shared" si="933"/>
        <v>35</v>
      </c>
      <c r="AX294" s="24"/>
      <c r="AY294" s="24"/>
      <c r="AZ294" s="38">
        <f t="shared" si="836"/>
        <v>0</v>
      </c>
      <c r="BA294" s="24"/>
      <c r="BB294" s="22">
        <v>6</v>
      </c>
      <c r="BC294" s="38">
        <f t="shared" si="837"/>
        <v>7.5</v>
      </c>
      <c r="BD294" s="24"/>
      <c r="BE294" s="24"/>
      <c r="BF294" s="38">
        <f t="shared" si="838"/>
        <v>0</v>
      </c>
      <c r="BG294" s="24"/>
      <c r="BH294" s="24"/>
      <c r="BI294" s="38">
        <f t="shared" si="839"/>
        <v>0</v>
      </c>
      <c r="BJ294" s="24"/>
      <c r="BK294" s="24"/>
      <c r="BL294" s="38">
        <f t="shared" si="840"/>
        <v>0</v>
      </c>
      <c r="BM294" s="24"/>
      <c r="BN294" s="24"/>
      <c r="BO294" s="38">
        <f t="shared" si="841"/>
        <v>0</v>
      </c>
      <c r="BP294" s="23"/>
      <c r="BQ294" s="23">
        <v>4</v>
      </c>
      <c r="BR294" s="39">
        <f t="shared" si="842"/>
        <v>5</v>
      </c>
      <c r="BS294" s="23"/>
      <c r="BT294" s="23">
        <v>5</v>
      </c>
      <c r="BU294" s="39">
        <f t="shared" si="843"/>
        <v>6.25</v>
      </c>
      <c r="BV294" s="200">
        <f t="shared" si="937"/>
        <v>15</v>
      </c>
      <c r="BW294" s="198">
        <f t="shared" si="938"/>
        <v>18.75</v>
      </c>
      <c r="BX294" s="23"/>
      <c r="BY294" s="23"/>
      <c r="BZ294" s="39">
        <f t="shared" si="844"/>
        <v>0</v>
      </c>
      <c r="CA294" s="23"/>
      <c r="CB294" s="23"/>
      <c r="CC294" s="39">
        <f t="shared" si="845"/>
        <v>0</v>
      </c>
      <c r="CD294" s="23"/>
      <c r="CE294" s="23">
        <v>3</v>
      </c>
      <c r="CF294" s="39">
        <f t="shared" si="846"/>
        <v>3.75</v>
      </c>
      <c r="CG294" s="23"/>
      <c r="CH294" s="23"/>
      <c r="CI294" s="39">
        <f t="shared" si="847"/>
        <v>0</v>
      </c>
      <c r="CJ294" s="23"/>
      <c r="CK294" s="23"/>
      <c r="CL294" s="39">
        <f t="shared" si="848"/>
        <v>0</v>
      </c>
      <c r="CM294" s="23"/>
      <c r="CN294" s="21">
        <v>3</v>
      </c>
      <c r="CO294" s="39">
        <f t="shared" si="849"/>
        <v>3.75</v>
      </c>
      <c r="CP294" s="23"/>
      <c r="CQ294" s="23">
        <v>24</v>
      </c>
      <c r="CR294" s="39">
        <f t="shared" si="850"/>
        <v>30</v>
      </c>
      <c r="CS294" s="23"/>
      <c r="CT294" s="23"/>
      <c r="CU294" s="39">
        <f t="shared" si="807"/>
        <v>0</v>
      </c>
      <c r="CV294" s="23"/>
      <c r="CW294" s="23"/>
      <c r="CX294" s="39">
        <f t="shared" si="851"/>
        <v>0</v>
      </c>
      <c r="CY294" s="23"/>
      <c r="CZ294" s="23"/>
      <c r="DA294" s="39">
        <f t="shared" si="852"/>
        <v>0</v>
      </c>
      <c r="DB294" s="23"/>
      <c r="DC294" s="23"/>
      <c r="DD294" s="39">
        <f t="shared" si="853"/>
        <v>0</v>
      </c>
      <c r="DE294" s="23"/>
      <c r="DF294" s="23">
        <v>4</v>
      </c>
      <c r="DG294" s="39">
        <f t="shared" si="854"/>
        <v>5</v>
      </c>
      <c r="DH294" s="23"/>
      <c r="DI294" s="23">
        <v>1</v>
      </c>
      <c r="DJ294" s="39">
        <f t="shared" si="855"/>
        <v>1.25</v>
      </c>
      <c r="DK294" s="23"/>
      <c r="DL294" s="23"/>
      <c r="DM294" s="39">
        <f t="shared" si="856"/>
        <v>0</v>
      </c>
      <c r="DN294" s="23"/>
      <c r="DO294" s="23"/>
      <c r="DP294" s="39">
        <f t="shared" si="857"/>
        <v>0</v>
      </c>
      <c r="DQ294" s="23"/>
      <c r="DR294" s="23"/>
      <c r="DS294" s="39">
        <f t="shared" si="858"/>
        <v>0</v>
      </c>
      <c r="DT294" s="235">
        <f t="shared" si="934"/>
        <v>35</v>
      </c>
      <c r="DU294" s="198">
        <f t="shared" si="833"/>
        <v>43.75</v>
      </c>
      <c r="DV294" s="23"/>
      <c r="DW294" s="23">
        <v>24</v>
      </c>
      <c r="DX294" s="39">
        <f t="shared" si="859"/>
        <v>30</v>
      </c>
      <c r="DY294" s="23"/>
      <c r="DZ294" s="23">
        <v>5</v>
      </c>
      <c r="EA294" s="39">
        <f t="shared" si="860"/>
        <v>6.25</v>
      </c>
      <c r="EB294" s="23"/>
      <c r="EC294" s="23"/>
      <c r="ED294" s="39">
        <f t="shared" si="861"/>
        <v>0</v>
      </c>
      <c r="EE294" s="23"/>
      <c r="EF294" s="23"/>
      <c r="EG294" s="39">
        <f t="shared" si="862"/>
        <v>0</v>
      </c>
      <c r="EH294" s="23"/>
      <c r="EI294" s="23"/>
      <c r="EJ294" s="39">
        <f t="shared" si="863"/>
        <v>0</v>
      </c>
      <c r="EK294" s="23"/>
      <c r="EL294" s="23"/>
      <c r="EM294" s="39">
        <f t="shared" si="864"/>
        <v>0</v>
      </c>
      <c r="EN294" s="23"/>
      <c r="EO294" s="23"/>
      <c r="EP294" s="39">
        <f t="shared" si="865"/>
        <v>0</v>
      </c>
      <c r="EQ294" s="23"/>
      <c r="ER294" s="23"/>
      <c r="ES294" s="39">
        <f t="shared" si="866"/>
        <v>0</v>
      </c>
      <c r="ET294" s="23"/>
      <c r="EU294" s="23">
        <v>5</v>
      </c>
      <c r="EV294" s="39">
        <f t="shared" si="867"/>
        <v>6.25</v>
      </c>
      <c r="EW294" s="23"/>
      <c r="EX294" s="42"/>
      <c r="EY294" s="64">
        <f t="shared" si="868"/>
        <v>0</v>
      </c>
      <c r="EZ294" s="200">
        <f t="shared" si="939"/>
        <v>34</v>
      </c>
      <c r="FA294" s="199">
        <f t="shared" si="940"/>
        <v>42.5</v>
      </c>
      <c r="FB294" s="23"/>
      <c r="FC294" s="23"/>
      <c r="FD294" s="23"/>
    </row>
    <row r="295" spans="1:160" s="3" customFormat="1">
      <c r="A295" s="8"/>
      <c r="B295" s="19" t="s">
        <v>389</v>
      </c>
      <c r="C295" s="97">
        <v>3.5</v>
      </c>
      <c r="D295" s="98">
        <f t="shared" si="835"/>
        <v>21</v>
      </c>
      <c r="E295" s="126">
        <f t="shared" si="935"/>
        <v>73.5</v>
      </c>
      <c r="F295" s="24"/>
      <c r="G295" s="24"/>
      <c r="H295" s="38">
        <f t="shared" si="826"/>
        <v>0</v>
      </c>
      <c r="I295" s="29"/>
      <c r="J295" s="29">
        <v>1</v>
      </c>
      <c r="K295" s="38">
        <f t="shared" si="827"/>
        <v>3.5</v>
      </c>
      <c r="L295" s="23"/>
      <c r="M295" s="23"/>
      <c r="N295" s="39">
        <f t="shared" si="828"/>
        <v>0</v>
      </c>
      <c r="O295" s="23"/>
      <c r="P295" s="23"/>
      <c r="Q295" s="39">
        <f t="shared" si="829"/>
        <v>0</v>
      </c>
      <c r="R295" s="23"/>
      <c r="S295" s="23"/>
      <c r="T295" s="39">
        <f t="shared" si="830"/>
        <v>0</v>
      </c>
      <c r="U295" s="23"/>
      <c r="V295" s="23">
        <v>2</v>
      </c>
      <c r="W295" s="39">
        <f t="shared" si="871"/>
        <v>7</v>
      </c>
      <c r="X295" s="23"/>
      <c r="Y295" s="23">
        <v>1</v>
      </c>
      <c r="Z295" s="39">
        <f t="shared" si="872"/>
        <v>3.5</v>
      </c>
      <c r="AA295" s="144"/>
      <c r="AB295" s="144"/>
      <c r="AC295" s="39">
        <f t="shared" si="834"/>
        <v>0</v>
      </c>
      <c r="AD295" s="23"/>
      <c r="AE295" s="23"/>
      <c r="AF295" s="39">
        <f t="shared" si="873"/>
        <v>0</v>
      </c>
      <c r="AG295" s="164"/>
      <c r="AH295" s="119">
        <f t="shared" si="869"/>
        <v>0</v>
      </c>
      <c r="AI295" s="150">
        <f t="shared" si="870"/>
        <v>0</v>
      </c>
      <c r="AJ295" s="23"/>
      <c r="AK295" s="23"/>
      <c r="AL295" s="23"/>
      <c r="AM295" s="23"/>
      <c r="AN295" s="23"/>
      <c r="AO295" s="23"/>
      <c r="AP295" s="23"/>
      <c r="AQ295" s="23"/>
      <c r="AR295" s="39">
        <f t="shared" si="874"/>
        <v>0</v>
      </c>
      <c r="AS295" s="24"/>
      <c r="AT295" s="24"/>
      <c r="AU295" s="38">
        <f t="shared" si="875"/>
        <v>0</v>
      </c>
      <c r="AV295" s="226">
        <f t="shared" si="936"/>
        <v>4</v>
      </c>
      <c r="AW295" s="198">
        <f t="shared" si="933"/>
        <v>14</v>
      </c>
      <c r="AX295" s="24"/>
      <c r="AY295" s="24"/>
      <c r="AZ295" s="38">
        <f t="shared" si="836"/>
        <v>0</v>
      </c>
      <c r="BA295" s="24"/>
      <c r="BB295" s="24">
        <v>6</v>
      </c>
      <c r="BC295" s="38">
        <f t="shared" si="837"/>
        <v>21</v>
      </c>
      <c r="BD295" s="24"/>
      <c r="BE295" s="24"/>
      <c r="BF295" s="38">
        <f t="shared" si="838"/>
        <v>0</v>
      </c>
      <c r="BG295" s="24"/>
      <c r="BH295" s="24"/>
      <c r="BI295" s="38">
        <f t="shared" si="839"/>
        <v>0</v>
      </c>
      <c r="BJ295" s="24"/>
      <c r="BK295" s="24"/>
      <c r="BL295" s="38">
        <f t="shared" si="840"/>
        <v>0</v>
      </c>
      <c r="BM295" s="24"/>
      <c r="BN295" s="24"/>
      <c r="BO295" s="38">
        <f t="shared" si="841"/>
        <v>0</v>
      </c>
      <c r="BP295" s="23"/>
      <c r="BQ295" s="23">
        <v>3</v>
      </c>
      <c r="BR295" s="39">
        <f t="shared" si="842"/>
        <v>10.5</v>
      </c>
      <c r="BS295" s="23"/>
      <c r="BT295" s="23">
        <v>5</v>
      </c>
      <c r="BU295" s="39">
        <f t="shared" si="843"/>
        <v>17.5</v>
      </c>
      <c r="BV295" s="200">
        <f t="shared" si="937"/>
        <v>14</v>
      </c>
      <c r="BW295" s="198">
        <f t="shared" si="938"/>
        <v>49</v>
      </c>
      <c r="BX295" s="23"/>
      <c r="BY295" s="23"/>
      <c r="BZ295" s="39">
        <f t="shared" si="844"/>
        <v>0</v>
      </c>
      <c r="CA295" s="23"/>
      <c r="CB295" s="23"/>
      <c r="CC295" s="39">
        <f t="shared" si="845"/>
        <v>0</v>
      </c>
      <c r="CD295" s="23"/>
      <c r="CE295" s="23">
        <v>1</v>
      </c>
      <c r="CF295" s="39">
        <f t="shared" si="846"/>
        <v>3.5</v>
      </c>
      <c r="CG295" s="23"/>
      <c r="CH295" s="23"/>
      <c r="CI295" s="39">
        <f t="shared" si="847"/>
        <v>0</v>
      </c>
      <c r="CJ295" s="23"/>
      <c r="CK295" s="23"/>
      <c r="CL295" s="39">
        <f t="shared" si="848"/>
        <v>0</v>
      </c>
      <c r="CM295" s="23"/>
      <c r="CN295" s="23">
        <v>1</v>
      </c>
      <c r="CO295" s="39">
        <f t="shared" si="849"/>
        <v>3.5</v>
      </c>
      <c r="CP295" s="23"/>
      <c r="CQ295" s="23"/>
      <c r="CR295" s="39">
        <f t="shared" si="850"/>
        <v>0</v>
      </c>
      <c r="CS295" s="23"/>
      <c r="CT295" s="23"/>
      <c r="CU295" s="39">
        <f t="shared" si="807"/>
        <v>0</v>
      </c>
      <c r="CV295" s="23"/>
      <c r="CW295" s="23"/>
      <c r="CX295" s="39">
        <f t="shared" si="851"/>
        <v>0</v>
      </c>
      <c r="CY295" s="23"/>
      <c r="CZ295" s="23"/>
      <c r="DA295" s="39">
        <f t="shared" si="852"/>
        <v>0</v>
      </c>
      <c r="DB295" s="23"/>
      <c r="DC295" s="23"/>
      <c r="DD295" s="39">
        <f t="shared" si="853"/>
        <v>0</v>
      </c>
      <c r="DE295" s="23"/>
      <c r="DF295" s="23">
        <v>1</v>
      </c>
      <c r="DG295" s="39">
        <f t="shared" si="854"/>
        <v>3.5</v>
      </c>
      <c r="DH295" s="23"/>
      <c r="DI295" s="23"/>
      <c r="DJ295" s="39">
        <f t="shared" si="855"/>
        <v>0</v>
      </c>
      <c r="DK295" s="23"/>
      <c r="DL295" s="23"/>
      <c r="DM295" s="39">
        <f t="shared" si="856"/>
        <v>0</v>
      </c>
      <c r="DN295" s="23"/>
      <c r="DO295" s="23"/>
      <c r="DP295" s="39">
        <f t="shared" si="857"/>
        <v>0</v>
      </c>
      <c r="DQ295" s="23"/>
      <c r="DR295" s="23"/>
      <c r="DS295" s="39">
        <f t="shared" si="858"/>
        <v>0</v>
      </c>
      <c r="DT295" s="235">
        <f t="shared" si="934"/>
        <v>3</v>
      </c>
      <c r="DU295" s="198">
        <f t="shared" si="833"/>
        <v>10.5</v>
      </c>
      <c r="DV295" s="23"/>
      <c r="DW295" s="23"/>
      <c r="DX295" s="39">
        <f t="shared" si="859"/>
        <v>0</v>
      </c>
      <c r="DY295" s="23"/>
      <c r="DZ295" s="23"/>
      <c r="EA295" s="39">
        <f t="shared" si="860"/>
        <v>0</v>
      </c>
      <c r="EB295" s="23"/>
      <c r="EC295" s="23"/>
      <c r="ED295" s="39">
        <f t="shared" si="861"/>
        <v>0</v>
      </c>
      <c r="EE295" s="23"/>
      <c r="EF295" s="23"/>
      <c r="EG295" s="39">
        <f t="shared" si="862"/>
        <v>0</v>
      </c>
      <c r="EH295" s="23"/>
      <c r="EI295" s="23"/>
      <c r="EJ295" s="39">
        <f t="shared" si="863"/>
        <v>0</v>
      </c>
      <c r="EK295" s="23"/>
      <c r="EL295" s="23"/>
      <c r="EM295" s="39">
        <f t="shared" si="864"/>
        <v>0</v>
      </c>
      <c r="EN295" s="23"/>
      <c r="EO295" s="23"/>
      <c r="EP295" s="39">
        <f t="shared" si="865"/>
        <v>0</v>
      </c>
      <c r="EQ295" s="23"/>
      <c r="ER295" s="23"/>
      <c r="ES295" s="39">
        <f t="shared" si="866"/>
        <v>0</v>
      </c>
      <c r="ET295" s="23"/>
      <c r="EU295" s="23"/>
      <c r="EV295" s="39">
        <f t="shared" si="867"/>
        <v>0</v>
      </c>
      <c r="EW295" s="23"/>
      <c r="EX295" s="42"/>
      <c r="EY295" s="64">
        <f t="shared" si="868"/>
        <v>0</v>
      </c>
      <c r="EZ295" s="200">
        <f t="shared" si="939"/>
        <v>0</v>
      </c>
      <c r="FA295" s="199">
        <f t="shared" si="940"/>
        <v>0</v>
      </c>
      <c r="FB295" s="23"/>
      <c r="FC295" s="23"/>
      <c r="FD295" s="23"/>
    </row>
    <row r="296" spans="1:160" s="3" customFormat="1">
      <c r="A296" s="8"/>
      <c r="B296" s="19" t="s">
        <v>442</v>
      </c>
      <c r="C296" s="97">
        <v>2.5</v>
      </c>
      <c r="D296" s="98">
        <f t="shared" si="835"/>
        <v>43</v>
      </c>
      <c r="E296" s="126">
        <f t="shared" si="935"/>
        <v>107.5</v>
      </c>
      <c r="F296" s="24"/>
      <c r="G296" s="24"/>
      <c r="H296" s="38">
        <f t="shared" si="826"/>
        <v>0</v>
      </c>
      <c r="I296" s="29"/>
      <c r="J296" s="29"/>
      <c r="K296" s="38">
        <f t="shared" si="827"/>
        <v>0</v>
      </c>
      <c r="L296" s="23"/>
      <c r="M296" s="23">
        <v>2</v>
      </c>
      <c r="N296" s="39">
        <f t="shared" si="828"/>
        <v>5</v>
      </c>
      <c r="O296" s="23"/>
      <c r="P296" s="23"/>
      <c r="Q296" s="39">
        <f t="shared" si="829"/>
        <v>0</v>
      </c>
      <c r="R296" s="23"/>
      <c r="S296" s="23"/>
      <c r="T296" s="39">
        <f t="shared" si="830"/>
        <v>0</v>
      </c>
      <c r="U296" s="23"/>
      <c r="V296" s="23">
        <v>12</v>
      </c>
      <c r="W296" s="39">
        <f t="shared" si="871"/>
        <v>30</v>
      </c>
      <c r="X296" s="23"/>
      <c r="Y296" s="23">
        <v>4</v>
      </c>
      <c r="Z296" s="39">
        <f t="shared" si="872"/>
        <v>10</v>
      </c>
      <c r="AA296" s="144"/>
      <c r="AB296" s="144"/>
      <c r="AC296" s="39">
        <f t="shared" si="834"/>
        <v>0</v>
      </c>
      <c r="AD296" s="23"/>
      <c r="AE296" s="23"/>
      <c r="AF296" s="39">
        <f t="shared" si="873"/>
        <v>0</v>
      </c>
      <c r="AG296" s="164"/>
      <c r="AH296" s="119">
        <f t="shared" si="869"/>
        <v>0</v>
      </c>
      <c r="AI296" s="150">
        <f t="shared" si="870"/>
        <v>0</v>
      </c>
      <c r="AJ296" s="23"/>
      <c r="AK296" s="23"/>
      <c r="AL296" s="23"/>
      <c r="AM296" s="23"/>
      <c r="AN296" s="23"/>
      <c r="AO296" s="23"/>
      <c r="AP296" s="23"/>
      <c r="AQ296" s="23"/>
      <c r="AR296" s="39">
        <f t="shared" si="874"/>
        <v>0</v>
      </c>
      <c r="AS296" s="24"/>
      <c r="AT296" s="24">
        <v>6</v>
      </c>
      <c r="AU296" s="38">
        <f t="shared" si="875"/>
        <v>15</v>
      </c>
      <c r="AV296" s="226">
        <f t="shared" si="936"/>
        <v>24</v>
      </c>
      <c r="AW296" s="198">
        <f t="shared" si="933"/>
        <v>60</v>
      </c>
      <c r="AX296" s="24"/>
      <c r="AY296" s="24"/>
      <c r="AZ296" s="38">
        <f t="shared" si="836"/>
        <v>0</v>
      </c>
      <c r="BA296" s="24"/>
      <c r="BB296" s="24"/>
      <c r="BC296" s="38">
        <f t="shared" si="837"/>
        <v>0</v>
      </c>
      <c r="BD296" s="24"/>
      <c r="BE296" s="24"/>
      <c r="BF296" s="38">
        <f t="shared" si="838"/>
        <v>0</v>
      </c>
      <c r="BG296" s="24"/>
      <c r="BH296" s="24">
        <v>1</v>
      </c>
      <c r="BI296" s="38">
        <f t="shared" si="839"/>
        <v>2.5</v>
      </c>
      <c r="BJ296" s="24"/>
      <c r="BK296" s="24">
        <v>12</v>
      </c>
      <c r="BL296" s="38">
        <f t="shared" si="840"/>
        <v>30</v>
      </c>
      <c r="BM296" s="24"/>
      <c r="BN296" s="24"/>
      <c r="BO296" s="38">
        <f t="shared" si="841"/>
        <v>0</v>
      </c>
      <c r="BP296" s="23"/>
      <c r="BQ296" s="23"/>
      <c r="BR296" s="39">
        <f t="shared" si="842"/>
        <v>0</v>
      </c>
      <c r="BS296" s="23"/>
      <c r="BT296" s="23"/>
      <c r="BU296" s="39">
        <f t="shared" si="843"/>
        <v>0</v>
      </c>
      <c r="BV296" s="200">
        <f t="shared" si="937"/>
        <v>13</v>
      </c>
      <c r="BW296" s="198">
        <f t="shared" si="938"/>
        <v>32.5</v>
      </c>
      <c r="BX296" s="23"/>
      <c r="BY296" s="23"/>
      <c r="BZ296" s="39">
        <f t="shared" si="844"/>
        <v>0</v>
      </c>
      <c r="CA296" s="23"/>
      <c r="CB296" s="23"/>
      <c r="CC296" s="39">
        <f t="shared" si="845"/>
        <v>0</v>
      </c>
      <c r="CD296" s="23"/>
      <c r="CE296" s="23">
        <v>6</v>
      </c>
      <c r="CF296" s="39">
        <f t="shared" si="846"/>
        <v>15</v>
      </c>
      <c r="CG296" s="23"/>
      <c r="CH296" s="23"/>
      <c r="CI296" s="39">
        <f t="shared" si="847"/>
        <v>0</v>
      </c>
      <c r="CJ296" s="23"/>
      <c r="CK296" s="23"/>
      <c r="CL296" s="39">
        <f t="shared" si="848"/>
        <v>0</v>
      </c>
      <c r="CM296" s="23"/>
      <c r="CN296" s="23"/>
      <c r="CO296" s="39">
        <f t="shared" si="849"/>
        <v>0</v>
      </c>
      <c r="CP296" s="23"/>
      <c r="CQ296" s="23"/>
      <c r="CR296" s="39">
        <f t="shared" si="850"/>
        <v>0</v>
      </c>
      <c r="CS296" s="23"/>
      <c r="CT296" s="23"/>
      <c r="CU296" s="39">
        <f t="shared" si="807"/>
        <v>0</v>
      </c>
      <c r="CV296" s="23"/>
      <c r="CW296" s="23"/>
      <c r="CX296" s="39">
        <f t="shared" si="851"/>
        <v>0</v>
      </c>
      <c r="CY296" s="23"/>
      <c r="CZ296" s="23"/>
      <c r="DA296" s="39">
        <f t="shared" si="852"/>
        <v>0</v>
      </c>
      <c r="DB296" s="23"/>
      <c r="DC296" s="23"/>
      <c r="DD296" s="39">
        <f t="shared" si="853"/>
        <v>0</v>
      </c>
      <c r="DE296" s="23"/>
      <c r="DF296" s="23"/>
      <c r="DG296" s="39">
        <f t="shared" si="854"/>
        <v>0</v>
      </c>
      <c r="DH296" s="23"/>
      <c r="DI296" s="23"/>
      <c r="DJ296" s="39">
        <f t="shared" si="855"/>
        <v>0</v>
      </c>
      <c r="DK296" s="23"/>
      <c r="DL296" s="23"/>
      <c r="DM296" s="39">
        <f t="shared" si="856"/>
        <v>0</v>
      </c>
      <c r="DN296" s="23"/>
      <c r="DO296" s="23"/>
      <c r="DP296" s="39">
        <f t="shared" si="857"/>
        <v>0</v>
      </c>
      <c r="DQ296" s="23"/>
      <c r="DR296" s="23"/>
      <c r="DS296" s="39">
        <f t="shared" si="858"/>
        <v>0</v>
      </c>
      <c r="DT296" s="235">
        <f t="shared" si="934"/>
        <v>6</v>
      </c>
      <c r="DU296" s="198">
        <f t="shared" si="833"/>
        <v>15</v>
      </c>
      <c r="DV296" s="23"/>
      <c r="DW296" s="23"/>
      <c r="DX296" s="39">
        <f t="shared" si="859"/>
        <v>0</v>
      </c>
      <c r="DY296" s="23"/>
      <c r="DZ296" s="23"/>
      <c r="EA296" s="39">
        <f t="shared" si="860"/>
        <v>0</v>
      </c>
      <c r="EB296" s="23"/>
      <c r="EC296" s="23"/>
      <c r="ED296" s="39">
        <f t="shared" si="861"/>
        <v>0</v>
      </c>
      <c r="EE296" s="23"/>
      <c r="EF296" s="23"/>
      <c r="EG296" s="39">
        <f t="shared" si="862"/>
        <v>0</v>
      </c>
      <c r="EH296" s="23"/>
      <c r="EI296" s="23"/>
      <c r="EJ296" s="39">
        <f t="shared" si="863"/>
        <v>0</v>
      </c>
      <c r="EK296" s="23"/>
      <c r="EL296" s="23"/>
      <c r="EM296" s="39">
        <f t="shared" si="864"/>
        <v>0</v>
      </c>
      <c r="EN296" s="23"/>
      <c r="EO296" s="23"/>
      <c r="EP296" s="39">
        <f t="shared" si="865"/>
        <v>0</v>
      </c>
      <c r="EQ296" s="23"/>
      <c r="ER296" s="23"/>
      <c r="ES296" s="39">
        <f t="shared" si="866"/>
        <v>0</v>
      </c>
      <c r="ET296" s="23"/>
      <c r="EU296" s="23"/>
      <c r="EV296" s="39">
        <f t="shared" si="867"/>
        <v>0</v>
      </c>
      <c r="EW296" s="23"/>
      <c r="EX296" s="42"/>
      <c r="EY296" s="64">
        <f t="shared" si="868"/>
        <v>0</v>
      </c>
      <c r="EZ296" s="200">
        <f t="shared" si="939"/>
        <v>0</v>
      </c>
      <c r="FA296" s="199">
        <f t="shared" si="940"/>
        <v>0</v>
      </c>
      <c r="FB296" s="23"/>
      <c r="FC296" s="23"/>
      <c r="FD296" s="23"/>
    </row>
    <row r="297" spans="1:160" s="3" customFormat="1">
      <c r="A297" s="8"/>
      <c r="B297" s="19" t="s">
        <v>390</v>
      </c>
      <c r="C297" s="97">
        <v>30</v>
      </c>
      <c r="D297" s="98">
        <f t="shared" si="835"/>
        <v>9</v>
      </c>
      <c r="E297" s="126">
        <f t="shared" si="935"/>
        <v>270</v>
      </c>
      <c r="F297" s="24"/>
      <c r="G297" s="24"/>
      <c r="H297" s="38">
        <f t="shared" si="826"/>
        <v>0</v>
      </c>
      <c r="I297" s="29"/>
      <c r="J297" s="29"/>
      <c r="K297" s="38">
        <f t="shared" si="827"/>
        <v>0</v>
      </c>
      <c r="L297" s="23"/>
      <c r="M297" s="23">
        <v>1</v>
      </c>
      <c r="N297" s="39">
        <f t="shared" si="828"/>
        <v>30</v>
      </c>
      <c r="O297" s="23"/>
      <c r="P297" s="23">
        <v>1</v>
      </c>
      <c r="Q297" s="39">
        <f t="shared" si="829"/>
        <v>30</v>
      </c>
      <c r="R297" s="23"/>
      <c r="S297" s="23"/>
      <c r="T297" s="39">
        <f t="shared" si="830"/>
        <v>0</v>
      </c>
      <c r="U297" s="23"/>
      <c r="V297" s="23">
        <v>1</v>
      </c>
      <c r="W297" s="39">
        <f t="shared" si="871"/>
        <v>30</v>
      </c>
      <c r="X297" s="23"/>
      <c r="Y297" s="23">
        <f t="shared" si="832"/>
        <v>0</v>
      </c>
      <c r="Z297" s="39">
        <f t="shared" si="872"/>
        <v>0</v>
      </c>
      <c r="AA297" s="144"/>
      <c r="AB297" s="144"/>
      <c r="AC297" s="39">
        <f t="shared" si="834"/>
        <v>0</v>
      </c>
      <c r="AD297" s="23"/>
      <c r="AE297" s="23"/>
      <c r="AF297" s="39">
        <f t="shared" si="873"/>
        <v>0</v>
      </c>
      <c r="AG297" s="164"/>
      <c r="AH297" s="119">
        <f t="shared" si="869"/>
        <v>0</v>
      </c>
      <c r="AI297" s="150">
        <f t="shared" si="870"/>
        <v>0</v>
      </c>
      <c r="AJ297" s="23"/>
      <c r="AK297" s="23"/>
      <c r="AL297" s="23"/>
      <c r="AM297" s="23"/>
      <c r="AN297" s="23"/>
      <c r="AO297" s="23"/>
      <c r="AP297" s="23"/>
      <c r="AQ297" s="23"/>
      <c r="AR297" s="39">
        <f t="shared" si="874"/>
        <v>0</v>
      </c>
      <c r="AS297" s="24"/>
      <c r="AT297" s="24"/>
      <c r="AU297" s="38">
        <f t="shared" si="875"/>
        <v>0</v>
      </c>
      <c r="AV297" s="226">
        <f t="shared" si="936"/>
        <v>3</v>
      </c>
      <c r="AW297" s="198">
        <f t="shared" si="933"/>
        <v>90</v>
      </c>
      <c r="AX297" s="24"/>
      <c r="AY297" s="24"/>
      <c r="AZ297" s="38">
        <f t="shared" si="836"/>
        <v>0</v>
      </c>
      <c r="BA297" s="24"/>
      <c r="BB297" s="24">
        <v>1</v>
      </c>
      <c r="BC297" s="38">
        <f t="shared" si="837"/>
        <v>30</v>
      </c>
      <c r="BD297" s="24"/>
      <c r="BE297" s="24"/>
      <c r="BF297" s="38">
        <f t="shared" si="838"/>
        <v>0</v>
      </c>
      <c r="BG297" s="24"/>
      <c r="BH297" s="24">
        <v>1</v>
      </c>
      <c r="BI297" s="38">
        <f t="shared" si="839"/>
        <v>30</v>
      </c>
      <c r="BJ297" s="24"/>
      <c r="BK297" s="24"/>
      <c r="BL297" s="38">
        <f t="shared" si="840"/>
        <v>0</v>
      </c>
      <c r="BM297" s="24"/>
      <c r="BN297" s="24"/>
      <c r="BO297" s="38">
        <f t="shared" si="841"/>
        <v>0</v>
      </c>
      <c r="BP297" s="23"/>
      <c r="BQ297" s="23">
        <v>1</v>
      </c>
      <c r="BR297" s="39">
        <f t="shared" si="842"/>
        <v>30</v>
      </c>
      <c r="BS297" s="23"/>
      <c r="BT297" s="23">
        <v>1</v>
      </c>
      <c r="BU297" s="39">
        <f t="shared" si="843"/>
        <v>30</v>
      </c>
      <c r="BV297" s="200">
        <f t="shared" si="937"/>
        <v>4</v>
      </c>
      <c r="BW297" s="198">
        <f t="shared" si="938"/>
        <v>120</v>
      </c>
      <c r="BX297" s="23"/>
      <c r="BY297" s="23"/>
      <c r="BZ297" s="39">
        <f t="shared" si="844"/>
        <v>0</v>
      </c>
      <c r="CA297" s="23"/>
      <c r="CB297" s="23"/>
      <c r="CC297" s="39">
        <f t="shared" si="845"/>
        <v>0</v>
      </c>
      <c r="CD297" s="23"/>
      <c r="CE297" s="23">
        <v>2</v>
      </c>
      <c r="CF297" s="39">
        <f t="shared" si="846"/>
        <v>60</v>
      </c>
      <c r="CG297" s="23"/>
      <c r="CH297" s="23"/>
      <c r="CI297" s="39">
        <f t="shared" si="847"/>
        <v>0</v>
      </c>
      <c r="CJ297" s="23"/>
      <c r="CK297" s="23"/>
      <c r="CL297" s="39">
        <f t="shared" si="848"/>
        <v>0</v>
      </c>
      <c r="CM297" s="23"/>
      <c r="CN297" s="23"/>
      <c r="CO297" s="39">
        <f t="shared" si="849"/>
        <v>0</v>
      </c>
      <c r="CP297" s="23"/>
      <c r="CQ297" s="23"/>
      <c r="CR297" s="39">
        <f t="shared" si="850"/>
        <v>0</v>
      </c>
      <c r="CS297" s="23"/>
      <c r="CT297" s="23"/>
      <c r="CU297" s="39">
        <f t="shared" si="807"/>
        <v>0</v>
      </c>
      <c r="CV297" s="23"/>
      <c r="CW297" s="23"/>
      <c r="CX297" s="39">
        <f t="shared" si="851"/>
        <v>0</v>
      </c>
      <c r="CY297" s="23"/>
      <c r="CZ297" s="23"/>
      <c r="DA297" s="39">
        <f t="shared" si="852"/>
        <v>0</v>
      </c>
      <c r="DB297" s="23"/>
      <c r="DC297" s="23"/>
      <c r="DD297" s="39">
        <f t="shared" si="853"/>
        <v>0</v>
      </c>
      <c r="DE297" s="23"/>
      <c r="DF297" s="23"/>
      <c r="DG297" s="39">
        <f t="shared" si="854"/>
        <v>0</v>
      </c>
      <c r="DH297" s="23"/>
      <c r="DI297" s="23"/>
      <c r="DJ297" s="39">
        <f t="shared" si="855"/>
        <v>0</v>
      </c>
      <c r="DK297" s="23"/>
      <c r="DL297" s="23"/>
      <c r="DM297" s="39">
        <f t="shared" si="856"/>
        <v>0</v>
      </c>
      <c r="DN297" s="23"/>
      <c r="DO297" s="23"/>
      <c r="DP297" s="39">
        <f t="shared" si="857"/>
        <v>0</v>
      </c>
      <c r="DQ297" s="23"/>
      <c r="DR297" s="23"/>
      <c r="DS297" s="39">
        <f t="shared" si="858"/>
        <v>0</v>
      </c>
      <c r="DT297" s="235">
        <f t="shared" si="934"/>
        <v>2</v>
      </c>
      <c r="DU297" s="198">
        <f t="shared" si="833"/>
        <v>60</v>
      </c>
      <c r="DV297" s="23"/>
      <c r="DW297" s="23"/>
      <c r="DX297" s="39">
        <f t="shared" si="859"/>
        <v>0</v>
      </c>
      <c r="DY297" s="23"/>
      <c r="DZ297" s="23"/>
      <c r="EA297" s="39">
        <f t="shared" si="860"/>
        <v>0</v>
      </c>
      <c r="EB297" s="23"/>
      <c r="EC297" s="23"/>
      <c r="ED297" s="39">
        <f t="shared" si="861"/>
        <v>0</v>
      </c>
      <c r="EE297" s="23"/>
      <c r="EF297" s="23"/>
      <c r="EG297" s="39">
        <f t="shared" si="862"/>
        <v>0</v>
      </c>
      <c r="EH297" s="23"/>
      <c r="EI297" s="23"/>
      <c r="EJ297" s="39">
        <f t="shared" si="863"/>
        <v>0</v>
      </c>
      <c r="EK297" s="23"/>
      <c r="EL297" s="23"/>
      <c r="EM297" s="39">
        <f t="shared" si="864"/>
        <v>0</v>
      </c>
      <c r="EN297" s="23"/>
      <c r="EO297" s="23"/>
      <c r="EP297" s="39">
        <f t="shared" si="865"/>
        <v>0</v>
      </c>
      <c r="EQ297" s="23"/>
      <c r="ER297" s="23"/>
      <c r="ES297" s="39">
        <f t="shared" si="866"/>
        <v>0</v>
      </c>
      <c r="ET297" s="23"/>
      <c r="EU297" s="23"/>
      <c r="EV297" s="39">
        <f t="shared" si="867"/>
        <v>0</v>
      </c>
      <c r="EW297" s="23"/>
      <c r="EX297" s="42"/>
      <c r="EY297" s="64">
        <f t="shared" si="868"/>
        <v>0</v>
      </c>
      <c r="EZ297" s="200">
        <f t="shared" si="939"/>
        <v>0</v>
      </c>
      <c r="FA297" s="199">
        <f t="shared" si="940"/>
        <v>0</v>
      </c>
      <c r="FB297" s="23"/>
      <c r="FC297" s="23"/>
      <c r="FD297" s="23"/>
    </row>
    <row r="298" spans="1:160" s="3" customFormat="1">
      <c r="A298" s="8"/>
      <c r="B298" s="19" t="s">
        <v>391</v>
      </c>
      <c r="C298" s="97">
        <v>26</v>
      </c>
      <c r="D298" s="98">
        <f t="shared" si="835"/>
        <v>8</v>
      </c>
      <c r="E298" s="126">
        <f t="shared" si="935"/>
        <v>208</v>
      </c>
      <c r="F298" s="24"/>
      <c r="G298" s="24"/>
      <c r="H298" s="38">
        <f t="shared" si="826"/>
        <v>0</v>
      </c>
      <c r="I298" s="29"/>
      <c r="J298" s="29"/>
      <c r="K298" s="38">
        <f t="shared" si="827"/>
        <v>0</v>
      </c>
      <c r="L298" s="23"/>
      <c r="M298" s="23"/>
      <c r="N298" s="39">
        <f t="shared" si="828"/>
        <v>0</v>
      </c>
      <c r="O298" s="23"/>
      <c r="P298" s="23">
        <v>1</v>
      </c>
      <c r="Q298" s="39">
        <f t="shared" si="829"/>
        <v>26</v>
      </c>
      <c r="R298" s="23"/>
      <c r="S298" s="23"/>
      <c r="T298" s="39">
        <f t="shared" si="830"/>
        <v>0</v>
      </c>
      <c r="U298" s="23"/>
      <c r="V298" s="23">
        <v>1</v>
      </c>
      <c r="W298" s="39">
        <f t="shared" si="871"/>
        <v>26</v>
      </c>
      <c r="X298" s="23"/>
      <c r="Y298" s="23">
        <f t="shared" si="832"/>
        <v>0</v>
      </c>
      <c r="Z298" s="39">
        <f t="shared" si="872"/>
        <v>0</v>
      </c>
      <c r="AA298" s="144"/>
      <c r="AB298" s="144"/>
      <c r="AC298" s="39">
        <f t="shared" si="834"/>
        <v>0</v>
      </c>
      <c r="AD298" s="23"/>
      <c r="AE298" s="23"/>
      <c r="AF298" s="39">
        <f t="shared" si="873"/>
        <v>0</v>
      </c>
      <c r="AG298" s="164"/>
      <c r="AH298" s="119">
        <f t="shared" si="869"/>
        <v>0</v>
      </c>
      <c r="AI298" s="150">
        <f t="shared" si="870"/>
        <v>0</v>
      </c>
      <c r="AJ298" s="23"/>
      <c r="AK298" s="23"/>
      <c r="AL298" s="23"/>
      <c r="AM298" s="23"/>
      <c r="AN298" s="23"/>
      <c r="AO298" s="23"/>
      <c r="AP298" s="23"/>
      <c r="AQ298" s="23"/>
      <c r="AR298" s="39">
        <f t="shared" si="874"/>
        <v>0</v>
      </c>
      <c r="AS298" s="24"/>
      <c r="AT298" s="24"/>
      <c r="AU298" s="38">
        <f t="shared" si="875"/>
        <v>0</v>
      </c>
      <c r="AV298" s="226">
        <f t="shared" si="936"/>
        <v>2</v>
      </c>
      <c r="AW298" s="198">
        <f t="shared" si="933"/>
        <v>52</v>
      </c>
      <c r="AX298" s="24"/>
      <c r="AY298" s="24"/>
      <c r="AZ298" s="38">
        <f t="shared" si="836"/>
        <v>0</v>
      </c>
      <c r="BA298" s="24"/>
      <c r="BB298" s="24">
        <v>1</v>
      </c>
      <c r="BC298" s="38">
        <f t="shared" si="837"/>
        <v>26</v>
      </c>
      <c r="BD298" s="24"/>
      <c r="BE298" s="24"/>
      <c r="BF298" s="38">
        <f t="shared" si="838"/>
        <v>0</v>
      </c>
      <c r="BG298" s="24"/>
      <c r="BH298" s="24">
        <v>1</v>
      </c>
      <c r="BI298" s="38">
        <f t="shared" si="839"/>
        <v>26</v>
      </c>
      <c r="BJ298" s="24"/>
      <c r="BK298" s="24"/>
      <c r="BL298" s="38">
        <f t="shared" si="840"/>
        <v>0</v>
      </c>
      <c r="BM298" s="24"/>
      <c r="BN298" s="24"/>
      <c r="BO298" s="38">
        <f t="shared" si="841"/>
        <v>0</v>
      </c>
      <c r="BP298" s="23"/>
      <c r="BQ298" s="23">
        <v>1</v>
      </c>
      <c r="BR298" s="39">
        <f t="shared" si="842"/>
        <v>26</v>
      </c>
      <c r="BS298" s="23"/>
      <c r="BT298" s="23">
        <v>1</v>
      </c>
      <c r="BU298" s="39">
        <f t="shared" si="843"/>
        <v>26</v>
      </c>
      <c r="BV298" s="200">
        <f t="shared" si="937"/>
        <v>4</v>
      </c>
      <c r="BW298" s="198">
        <f t="shared" si="938"/>
        <v>104</v>
      </c>
      <c r="BX298" s="23"/>
      <c r="BY298" s="23"/>
      <c r="BZ298" s="39">
        <f t="shared" si="844"/>
        <v>0</v>
      </c>
      <c r="CA298" s="23"/>
      <c r="CB298" s="23"/>
      <c r="CC298" s="39">
        <f t="shared" si="845"/>
        <v>0</v>
      </c>
      <c r="CD298" s="23"/>
      <c r="CE298" s="23">
        <v>2</v>
      </c>
      <c r="CF298" s="39">
        <f t="shared" si="846"/>
        <v>52</v>
      </c>
      <c r="CG298" s="23"/>
      <c r="CH298" s="23"/>
      <c r="CI298" s="39">
        <f t="shared" si="847"/>
        <v>0</v>
      </c>
      <c r="CJ298" s="23"/>
      <c r="CK298" s="23"/>
      <c r="CL298" s="39">
        <f t="shared" si="848"/>
        <v>0</v>
      </c>
      <c r="CM298" s="23"/>
      <c r="CN298" s="23"/>
      <c r="CO298" s="39">
        <f t="shared" si="849"/>
        <v>0</v>
      </c>
      <c r="CP298" s="23"/>
      <c r="CQ298" s="23"/>
      <c r="CR298" s="39">
        <f t="shared" si="850"/>
        <v>0</v>
      </c>
      <c r="CS298" s="23"/>
      <c r="CT298" s="23"/>
      <c r="CU298" s="39">
        <f t="shared" si="807"/>
        <v>0</v>
      </c>
      <c r="CV298" s="23"/>
      <c r="CW298" s="23"/>
      <c r="CX298" s="39">
        <f t="shared" si="851"/>
        <v>0</v>
      </c>
      <c r="CY298" s="23"/>
      <c r="CZ298" s="23"/>
      <c r="DA298" s="39">
        <f t="shared" si="852"/>
        <v>0</v>
      </c>
      <c r="DB298" s="23"/>
      <c r="DC298" s="23"/>
      <c r="DD298" s="39">
        <f t="shared" si="853"/>
        <v>0</v>
      </c>
      <c r="DE298" s="23"/>
      <c r="DF298" s="23"/>
      <c r="DG298" s="39">
        <f t="shared" si="854"/>
        <v>0</v>
      </c>
      <c r="DH298" s="23"/>
      <c r="DI298" s="23"/>
      <c r="DJ298" s="39">
        <f t="shared" si="855"/>
        <v>0</v>
      </c>
      <c r="DK298" s="23"/>
      <c r="DL298" s="23"/>
      <c r="DM298" s="39">
        <f t="shared" si="856"/>
        <v>0</v>
      </c>
      <c r="DN298" s="23"/>
      <c r="DO298" s="23"/>
      <c r="DP298" s="39">
        <f t="shared" si="857"/>
        <v>0</v>
      </c>
      <c r="DQ298" s="23"/>
      <c r="DR298" s="23"/>
      <c r="DS298" s="39">
        <f t="shared" si="858"/>
        <v>0</v>
      </c>
      <c r="DT298" s="235">
        <f t="shared" si="934"/>
        <v>2</v>
      </c>
      <c r="DU298" s="198">
        <f t="shared" si="833"/>
        <v>52</v>
      </c>
      <c r="DV298" s="23"/>
      <c r="DW298" s="23"/>
      <c r="DX298" s="39">
        <f t="shared" si="859"/>
        <v>0</v>
      </c>
      <c r="DY298" s="23"/>
      <c r="DZ298" s="23"/>
      <c r="EA298" s="39">
        <f t="shared" si="860"/>
        <v>0</v>
      </c>
      <c r="EB298" s="23"/>
      <c r="EC298" s="23"/>
      <c r="ED298" s="39">
        <f t="shared" si="861"/>
        <v>0</v>
      </c>
      <c r="EE298" s="23"/>
      <c r="EF298" s="23"/>
      <c r="EG298" s="39">
        <f t="shared" si="862"/>
        <v>0</v>
      </c>
      <c r="EH298" s="23"/>
      <c r="EI298" s="23"/>
      <c r="EJ298" s="39">
        <f t="shared" si="863"/>
        <v>0</v>
      </c>
      <c r="EK298" s="23"/>
      <c r="EL298" s="23"/>
      <c r="EM298" s="39">
        <f t="shared" si="864"/>
        <v>0</v>
      </c>
      <c r="EN298" s="23"/>
      <c r="EO298" s="23"/>
      <c r="EP298" s="39">
        <f t="shared" si="865"/>
        <v>0</v>
      </c>
      <c r="EQ298" s="23"/>
      <c r="ER298" s="23"/>
      <c r="ES298" s="39">
        <f t="shared" si="866"/>
        <v>0</v>
      </c>
      <c r="ET298" s="23"/>
      <c r="EU298" s="23"/>
      <c r="EV298" s="39">
        <f t="shared" si="867"/>
        <v>0</v>
      </c>
      <c r="EW298" s="23"/>
      <c r="EX298" s="42"/>
      <c r="EY298" s="64">
        <f t="shared" si="868"/>
        <v>0</v>
      </c>
      <c r="EZ298" s="200">
        <f t="shared" si="939"/>
        <v>0</v>
      </c>
      <c r="FA298" s="199">
        <f t="shared" si="940"/>
        <v>0</v>
      </c>
      <c r="FB298" s="23"/>
      <c r="FC298" s="23"/>
      <c r="FD298" s="23"/>
    </row>
    <row r="299" spans="1:160" s="3" customFormat="1">
      <c r="A299" s="8"/>
      <c r="B299" s="19" t="s">
        <v>412</v>
      </c>
      <c r="C299" s="97">
        <v>5</v>
      </c>
      <c r="D299" s="98">
        <f t="shared" si="835"/>
        <v>52</v>
      </c>
      <c r="E299" s="125">
        <f t="shared" si="935"/>
        <v>260</v>
      </c>
      <c r="F299" s="24"/>
      <c r="G299" s="24"/>
      <c r="H299" s="38">
        <f t="shared" si="826"/>
        <v>0</v>
      </c>
      <c r="I299" s="29"/>
      <c r="J299" s="29"/>
      <c r="K299" s="38">
        <f t="shared" si="827"/>
        <v>0</v>
      </c>
      <c r="L299" s="23"/>
      <c r="M299" s="23"/>
      <c r="N299" s="39">
        <f t="shared" si="828"/>
        <v>0</v>
      </c>
      <c r="O299" s="23"/>
      <c r="P299" s="23"/>
      <c r="Q299" s="39">
        <f t="shared" si="829"/>
        <v>0</v>
      </c>
      <c r="R299" s="23"/>
      <c r="S299" s="23"/>
      <c r="T299" s="39">
        <f t="shared" si="830"/>
        <v>0</v>
      </c>
      <c r="U299" s="23"/>
      <c r="V299" s="23"/>
      <c r="W299" s="39">
        <f t="shared" si="871"/>
        <v>0</v>
      </c>
      <c r="X299" s="23"/>
      <c r="Y299" s="23">
        <f t="shared" si="832"/>
        <v>0</v>
      </c>
      <c r="Z299" s="39">
        <f t="shared" si="872"/>
        <v>0</v>
      </c>
      <c r="AA299" s="144"/>
      <c r="AB299" s="144"/>
      <c r="AC299" s="39">
        <f t="shared" si="834"/>
        <v>0</v>
      </c>
      <c r="AD299" s="23"/>
      <c r="AE299" s="23"/>
      <c r="AF299" s="39">
        <f t="shared" si="873"/>
        <v>0</v>
      </c>
      <c r="AG299" s="164"/>
      <c r="AH299" s="119">
        <f t="shared" si="869"/>
        <v>0</v>
      </c>
      <c r="AI299" s="150">
        <f t="shared" si="870"/>
        <v>0</v>
      </c>
      <c r="AJ299" s="23"/>
      <c r="AK299" s="23"/>
      <c r="AL299" s="23"/>
      <c r="AM299" s="23"/>
      <c r="AN299" s="23"/>
      <c r="AO299" s="23"/>
      <c r="AP299" s="23"/>
      <c r="AQ299" s="23"/>
      <c r="AR299" s="39">
        <f t="shared" si="874"/>
        <v>0</v>
      </c>
      <c r="AS299" s="24"/>
      <c r="AT299" s="24">
        <v>1</v>
      </c>
      <c r="AU299" s="38">
        <f t="shared" si="875"/>
        <v>5</v>
      </c>
      <c r="AV299" s="226">
        <f t="shared" si="936"/>
        <v>1</v>
      </c>
      <c r="AW299" s="198">
        <f t="shared" si="933"/>
        <v>5</v>
      </c>
      <c r="AX299" s="24"/>
      <c r="AY299" s="24"/>
      <c r="AZ299" s="38">
        <f t="shared" si="836"/>
        <v>0</v>
      </c>
      <c r="BA299" s="24"/>
      <c r="BB299" s="24"/>
      <c r="BC299" s="38">
        <f t="shared" si="837"/>
        <v>0</v>
      </c>
      <c r="BD299" s="24"/>
      <c r="BE299" s="24"/>
      <c r="BF299" s="38">
        <f t="shared" si="838"/>
        <v>0</v>
      </c>
      <c r="BG299" s="24"/>
      <c r="BH299" s="24"/>
      <c r="BI299" s="38">
        <f t="shared" si="839"/>
        <v>0</v>
      </c>
      <c r="BJ299" s="24"/>
      <c r="BK299" s="24"/>
      <c r="BL299" s="38">
        <f t="shared" si="840"/>
        <v>0</v>
      </c>
      <c r="BM299" s="24"/>
      <c r="BN299" s="24"/>
      <c r="BO299" s="38">
        <f t="shared" si="841"/>
        <v>0</v>
      </c>
      <c r="BP299" s="23"/>
      <c r="BQ299" s="23"/>
      <c r="BR299" s="39">
        <f t="shared" si="842"/>
        <v>0</v>
      </c>
      <c r="BS299" s="23"/>
      <c r="BT299" s="23">
        <v>15</v>
      </c>
      <c r="BU299" s="39">
        <f t="shared" si="843"/>
        <v>75</v>
      </c>
      <c r="BV299" s="200">
        <f t="shared" si="937"/>
        <v>15</v>
      </c>
      <c r="BW299" s="198">
        <f t="shared" si="938"/>
        <v>75</v>
      </c>
      <c r="BX299" s="23"/>
      <c r="BY299" s="23"/>
      <c r="BZ299" s="39">
        <f t="shared" si="844"/>
        <v>0</v>
      </c>
      <c r="CA299" s="23"/>
      <c r="CB299" s="23"/>
      <c r="CC299" s="39">
        <f t="shared" si="845"/>
        <v>0</v>
      </c>
      <c r="CD299" s="23"/>
      <c r="CE299" s="23"/>
      <c r="CF299" s="39">
        <f t="shared" si="846"/>
        <v>0</v>
      </c>
      <c r="CG299" s="23"/>
      <c r="CH299" s="23"/>
      <c r="CI299" s="39">
        <f t="shared" si="847"/>
        <v>0</v>
      </c>
      <c r="CJ299" s="23"/>
      <c r="CK299" s="23"/>
      <c r="CL299" s="39">
        <f t="shared" si="848"/>
        <v>0</v>
      </c>
      <c r="CM299" s="23"/>
      <c r="CN299" s="23"/>
      <c r="CO299" s="39">
        <f t="shared" si="849"/>
        <v>0</v>
      </c>
      <c r="CP299" s="23"/>
      <c r="CQ299" s="23">
        <v>36</v>
      </c>
      <c r="CR299" s="39">
        <f t="shared" si="850"/>
        <v>180</v>
      </c>
      <c r="CS299" s="23"/>
      <c r="CT299" s="23"/>
      <c r="CU299" s="39">
        <f t="shared" si="807"/>
        <v>0</v>
      </c>
      <c r="CV299" s="23"/>
      <c r="CW299" s="23"/>
      <c r="CX299" s="39">
        <f t="shared" si="851"/>
        <v>0</v>
      </c>
      <c r="CY299" s="23"/>
      <c r="CZ299" s="23"/>
      <c r="DA299" s="39">
        <f t="shared" si="852"/>
        <v>0</v>
      </c>
      <c r="DB299" s="23"/>
      <c r="DC299" s="23"/>
      <c r="DD299" s="39">
        <f t="shared" si="853"/>
        <v>0</v>
      </c>
      <c r="DE299" s="23"/>
      <c r="DF299" s="23"/>
      <c r="DG299" s="39">
        <f t="shared" si="854"/>
        <v>0</v>
      </c>
      <c r="DH299" s="23"/>
      <c r="DI299" s="23"/>
      <c r="DJ299" s="39">
        <f t="shared" si="855"/>
        <v>0</v>
      </c>
      <c r="DK299" s="23"/>
      <c r="DL299" s="23"/>
      <c r="DM299" s="39">
        <f t="shared" si="856"/>
        <v>0</v>
      </c>
      <c r="DN299" s="23"/>
      <c r="DO299" s="23"/>
      <c r="DP299" s="39">
        <f t="shared" si="857"/>
        <v>0</v>
      </c>
      <c r="DQ299" s="23"/>
      <c r="DR299" s="23"/>
      <c r="DS299" s="39">
        <f t="shared" si="858"/>
        <v>0</v>
      </c>
      <c r="DT299" s="235">
        <f t="shared" si="934"/>
        <v>36</v>
      </c>
      <c r="DU299" s="198">
        <f t="shared" si="833"/>
        <v>180</v>
      </c>
      <c r="DV299" s="23"/>
      <c r="DW299" s="23"/>
      <c r="DX299" s="39">
        <f t="shared" si="859"/>
        <v>0</v>
      </c>
      <c r="DY299" s="23"/>
      <c r="DZ299" s="23"/>
      <c r="EA299" s="39">
        <f t="shared" si="860"/>
        <v>0</v>
      </c>
      <c r="EB299" s="23"/>
      <c r="EC299" s="23"/>
      <c r="ED299" s="39">
        <f t="shared" si="861"/>
        <v>0</v>
      </c>
      <c r="EE299" s="23"/>
      <c r="EF299" s="23"/>
      <c r="EG299" s="39">
        <f t="shared" si="862"/>
        <v>0</v>
      </c>
      <c r="EH299" s="23"/>
      <c r="EI299" s="23"/>
      <c r="EJ299" s="39">
        <f t="shared" si="863"/>
        <v>0</v>
      </c>
      <c r="EK299" s="23"/>
      <c r="EL299" s="23"/>
      <c r="EM299" s="39">
        <f t="shared" si="864"/>
        <v>0</v>
      </c>
      <c r="EN299" s="23"/>
      <c r="EO299" s="23"/>
      <c r="EP299" s="39">
        <f t="shared" si="865"/>
        <v>0</v>
      </c>
      <c r="EQ299" s="23"/>
      <c r="ER299" s="23"/>
      <c r="ES299" s="39">
        <f t="shared" si="866"/>
        <v>0</v>
      </c>
      <c r="ET299" s="23"/>
      <c r="EU299" s="23"/>
      <c r="EV299" s="39">
        <f t="shared" si="867"/>
        <v>0</v>
      </c>
      <c r="EW299" s="23"/>
      <c r="EX299" s="42"/>
      <c r="EY299" s="64">
        <f t="shared" si="868"/>
        <v>0</v>
      </c>
      <c r="EZ299" s="200">
        <f t="shared" si="939"/>
        <v>0</v>
      </c>
      <c r="FA299" s="199">
        <f t="shared" si="940"/>
        <v>0</v>
      </c>
      <c r="FB299" s="23"/>
      <c r="FC299" s="23"/>
      <c r="FD299" s="23"/>
    </row>
    <row r="300" spans="1:160" s="3" customFormat="1">
      <c r="A300" s="8"/>
      <c r="B300" s="19" t="s">
        <v>413</v>
      </c>
      <c r="C300" s="97">
        <v>4.5</v>
      </c>
      <c r="D300" s="98">
        <f t="shared" si="835"/>
        <v>51</v>
      </c>
      <c r="E300" s="125">
        <f t="shared" si="935"/>
        <v>229.5</v>
      </c>
      <c r="F300" s="24"/>
      <c r="G300" s="24"/>
      <c r="H300" s="38">
        <f t="shared" si="826"/>
        <v>0</v>
      </c>
      <c r="I300" s="29"/>
      <c r="J300" s="29"/>
      <c r="K300" s="38">
        <f t="shared" si="827"/>
        <v>0</v>
      </c>
      <c r="L300" s="23"/>
      <c r="M300" s="23"/>
      <c r="N300" s="39">
        <f t="shared" si="828"/>
        <v>0</v>
      </c>
      <c r="O300" s="23"/>
      <c r="P300" s="23"/>
      <c r="Q300" s="39">
        <f t="shared" si="829"/>
        <v>0</v>
      </c>
      <c r="R300" s="23"/>
      <c r="S300" s="23"/>
      <c r="T300" s="39">
        <f t="shared" si="830"/>
        <v>0</v>
      </c>
      <c r="U300" s="23"/>
      <c r="V300" s="23"/>
      <c r="W300" s="39">
        <f t="shared" si="871"/>
        <v>0</v>
      </c>
      <c r="X300" s="23"/>
      <c r="Y300" s="23">
        <f t="shared" si="832"/>
        <v>0</v>
      </c>
      <c r="Z300" s="39">
        <f t="shared" si="872"/>
        <v>0</v>
      </c>
      <c r="AA300" s="144"/>
      <c r="AB300" s="144"/>
      <c r="AC300" s="39">
        <f t="shared" si="834"/>
        <v>0</v>
      </c>
      <c r="AD300" s="23"/>
      <c r="AE300" s="23"/>
      <c r="AF300" s="39">
        <f t="shared" si="873"/>
        <v>0</v>
      </c>
      <c r="AG300" s="164"/>
      <c r="AH300" s="119">
        <f t="shared" si="869"/>
        <v>0</v>
      </c>
      <c r="AI300" s="150">
        <f t="shared" si="870"/>
        <v>0</v>
      </c>
      <c r="AJ300" s="23"/>
      <c r="AK300" s="23"/>
      <c r="AL300" s="23"/>
      <c r="AM300" s="23"/>
      <c r="AN300" s="23"/>
      <c r="AO300" s="23"/>
      <c r="AP300" s="23"/>
      <c r="AQ300" s="23"/>
      <c r="AR300" s="39">
        <f t="shared" si="874"/>
        <v>0</v>
      </c>
      <c r="AS300" s="24"/>
      <c r="AT300" s="24"/>
      <c r="AU300" s="38">
        <f t="shared" si="875"/>
        <v>0</v>
      </c>
      <c r="AV300" s="226">
        <f t="shared" si="936"/>
        <v>0</v>
      </c>
      <c r="AW300" s="198">
        <f t="shared" si="933"/>
        <v>0</v>
      </c>
      <c r="AX300" s="24"/>
      <c r="AY300" s="24"/>
      <c r="AZ300" s="38">
        <f t="shared" si="836"/>
        <v>0</v>
      </c>
      <c r="BA300" s="24"/>
      <c r="BB300" s="24"/>
      <c r="BC300" s="38">
        <f t="shared" si="837"/>
        <v>0</v>
      </c>
      <c r="BD300" s="24"/>
      <c r="BE300" s="24"/>
      <c r="BF300" s="38">
        <f t="shared" si="838"/>
        <v>0</v>
      </c>
      <c r="BG300" s="24"/>
      <c r="BH300" s="24"/>
      <c r="BI300" s="38">
        <f t="shared" si="839"/>
        <v>0</v>
      </c>
      <c r="BJ300" s="24"/>
      <c r="BK300" s="24"/>
      <c r="BL300" s="38">
        <f t="shared" si="840"/>
        <v>0</v>
      </c>
      <c r="BM300" s="24"/>
      <c r="BN300" s="24"/>
      <c r="BO300" s="38">
        <f t="shared" si="841"/>
        <v>0</v>
      </c>
      <c r="BP300" s="23"/>
      <c r="BQ300" s="23"/>
      <c r="BR300" s="39">
        <f t="shared" si="842"/>
        <v>0</v>
      </c>
      <c r="BS300" s="23"/>
      <c r="BT300" s="23">
        <v>15</v>
      </c>
      <c r="BU300" s="39">
        <f t="shared" si="843"/>
        <v>67.5</v>
      </c>
      <c r="BV300" s="200">
        <f t="shared" si="937"/>
        <v>15</v>
      </c>
      <c r="BW300" s="198">
        <f t="shared" si="938"/>
        <v>67.5</v>
      </c>
      <c r="BX300" s="23"/>
      <c r="BY300" s="23"/>
      <c r="BZ300" s="39">
        <f t="shared" si="844"/>
        <v>0</v>
      </c>
      <c r="CA300" s="23"/>
      <c r="CB300" s="23"/>
      <c r="CC300" s="39">
        <f t="shared" si="845"/>
        <v>0</v>
      </c>
      <c r="CD300" s="23"/>
      <c r="CE300" s="23"/>
      <c r="CF300" s="39">
        <f t="shared" si="846"/>
        <v>0</v>
      </c>
      <c r="CG300" s="23"/>
      <c r="CH300" s="23"/>
      <c r="CI300" s="39">
        <f t="shared" si="847"/>
        <v>0</v>
      </c>
      <c r="CJ300" s="23"/>
      <c r="CK300" s="23"/>
      <c r="CL300" s="39">
        <f t="shared" si="848"/>
        <v>0</v>
      </c>
      <c r="CM300" s="23"/>
      <c r="CN300" s="23"/>
      <c r="CO300" s="39">
        <f t="shared" si="849"/>
        <v>0</v>
      </c>
      <c r="CP300" s="23"/>
      <c r="CQ300" s="23">
        <v>36</v>
      </c>
      <c r="CR300" s="39">
        <f t="shared" si="850"/>
        <v>162</v>
      </c>
      <c r="CS300" s="23"/>
      <c r="CT300" s="23"/>
      <c r="CU300" s="39">
        <f t="shared" si="807"/>
        <v>0</v>
      </c>
      <c r="CV300" s="23"/>
      <c r="CW300" s="23"/>
      <c r="CX300" s="39">
        <f t="shared" si="851"/>
        <v>0</v>
      </c>
      <c r="CY300" s="23"/>
      <c r="CZ300" s="23"/>
      <c r="DA300" s="39">
        <f t="shared" si="852"/>
        <v>0</v>
      </c>
      <c r="DB300" s="23"/>
      <c r="DC300" s="23"/>
      <c r="DD300" s="39">
        <f t="shared" si="853"/>
        <v>0</v>
      </c>
      <c r="DE300" s="23"/>
      <c r="DF300" s="23"/>
      <c r="DG300" s="39">
        <f t="shared" si="854"/>
        <v>0</v>
      </c>
      <c r="DH300" s="23"/>
      <c r="DI300" s="23"/>
      <c r="DJ300" s="39">
        <f t="shared" si="855"/>
        <v>0</v>
      </c>
      <c r="DK300" s="23"/>
      <c r="DL300" s="23"/>
      <c r="DM300" s="39">
        <f t="shared" si="856"/>
        <v>0</v>
      </c>
      <c r="DN300" s="23"/>
      <c r="DO300" s="23"/>
      <c r="DP300" s="39">
        <f t="shared" si="857"/>
        <v>0</v>
      </c>
      <c r="DQ300" s="23"/>
      <c r="DR300" s="23"/>
      <c r="DS300" s="39">
        <f t="shared" si="858"/>
        <v>0</v>
      </c>
      <c r="DT300" s="235">
        <f t="shared" si="934"/>
        <v>36</v>
      </c>
      <c r="DU300" s="198">
        <f t="shared" si="833"/>
        <v>162</v>
      </c>
      <c r="DV300" s="23"/>
      <c r="DW300" s="23"/>
      <c r="DX300" s="39">
        <f t="shared" si="859"/>
        <v>0</v>
      </c>
      <c r="DY300" s="23"/>
      <c r="DZ300" s="23"/>
      <c r="EA300" s="39">
        <f t="shared" si="860"/>
        <v>0</v>
      </c>
      <c r="EB300" s="23"/>
      <c r="EC300" s="23"/>
      <c r="ED300" s="39">
        <f t="shared" si="861"/>
        <v>0</v>
      </c>
      <c r="EE300" s="23"/>
      <c r="EF300" s="23"/>
      <c r="EG300" s="39">
        <f t="shared" si="862"/>
        <v>0</v>
      </c>
      <c r="EH300" s="23"/>
      <c r="EI300" s="23"/>
      <c r="EJ300" s="39">
        <f t="shared" si="863"/>
        <v>0</v>
      </c>
      <c r="EK300" s="23"/>
      <c r="EL300" s="23"/>
      <c r="EM300" s="39">
        <f t="shared" si="864"/>
        <v>0</v>
      </c>
      <c r="EN300" s="23"/>
      <c r="EO300" s="23"/>
      <c r="EP300" s="39">
        <f t="shared" si="865"/>
        <v>0</v>
      </c>
      <c r="EQ300" s="23"/>
      <c r="ER300" s="23"/>
      <c r="ES300" s="39">
        <f t="shared" si="866"/>
        <v>0</v>
      </c>
      <c r="ET300" s="23"/>
      <c r="EU300" s="23"/>
      <c r="EV300" s="39">
        <f t="shared" si="867"/>
        <v>0</v>
      </c>
      <c r="EW300" s="23"/>
      <c r="EX300" s="42"/>
      <c r="EY300" s="64">
        <f t="shared" si="868"/>
        <v>0</v>
      </c>
      <c r="EZ300" s="200">
        <f t="shared" si="939"/>
        <v>0</v>
      </c>
      <c r="FA300" s="199">
        <f t="shared" si="940"/>
        <v>0</v>
      </c>
      <c r="FB300" s="23"/>
      <c r="FC300" s="23"/>
      <c r="FD300" s="23"/>
    </row>
    <row r="301" spans="1:160" s="3" customFormat="1">
      <c r="A301" s="8"/>
      <c r="B301" s="19" t="s">
        <v>428</v>
      </c>
      <c r="C301" s="97">
        <v>4</v>
      </c>
      <c r="D301" s="98">
        <f t="shared" si="835"/>
        <v>68</v>
      </c>
      <c r="E301" s="125">
        <f t="shared" si="935"/>
        <v>272</v>
      </c>
      <c r="F301" s="24"/>
      <c r="G301" s="24"/>
      <c r="H301" s="38">
        <f t="shared" si="826"/>
        <v>0</v>
      </c>
      <c r="I301" s="29"/>
      <c r="J301" s="29"/>
      <c r="K301" s="38">
        <f t="shared" si="827"/>
        <v>0</v>
      </c>
      <c r="L301" s="23"/>
      <c r="M301" s="23"/>
      <c r="N301" s="39">
        <f t="shared" si="828"/>
        <v>0</v>
      </c>
      <c r="O301" s="23"/>
      <c r="P301" s="23"/>
      <c r="Q301" s="39">
        <f t="shared" si="829"/>
        <v>0</v>
      </c>
      <c r="R301" s="23"/>
      <c r="S301" s="23"/>
      <c r="T301" s="39">
        <f t="shared" si="830"/>
        <v>0</v>
      </c>
      <c r="U301" s="23"/>
      <c r="V301" s="23"/>
      <c r="W301" s="39">
        <f t="shared" si="871"/>
        <v>0</v>
      </c>
      <c r="X301" s="23"/>
      <c r="Y301" s="23">
        <f t="shared" si="832"/>
        <v>0</v>
      </c>
      <c r="Z301" s="39">
        <f t="shared" si="872"/>
        <v>0</v>
      </c>
      <c r="AA301" s="144"/>
      <c r="AB301" s="144">
        <v>1</v>
      </c>
      <c r="AC301" s="39">
        <f t="shared" si="834"/>
        <v>4</v>
      </c>
      <c r="AD301" s="23"/>
      <c r="AE301" s="23">
        <v>3</v>
      </c>
      <c r="AF301" s="39">
        <f t="shared" si="873"/>
        <v>12</v>
      </c>
      <c r="AG301" s="164"/>
      <c r="AH301" s="119">
        <f t="shared" si="869"/>
        <v>0</v>
      </c>
      <c r="AI301" s="150">
        <f t="shared" si="870"/>
        <v>0</v>
      </c>
      <c r="AJ301" s="23"/>
      <c r="AK301" s="23"/>
      <c r="AL301" s="23"/>
      <c r="AM301" s="23"/>
      <c r="AN301" s="23"/>
      <c r="AO301" s="23"/>
      <c r="AP301" s="23"/>
      <c r="AQ301" s="23"/>
      <c r="AR301" s="39">
        <f t="shared" si="874"/>
        <v>0</v>
      </c>
      <c r="AS301" s="24"/>
      <c r="AT301" s="24"/>
      <c r="AU301" s="38">
        <f t="shared" si="875"/>
        <v>0</v>
      </c>
      <c r="AV301" s="226">
        <f t="shared" si="936"/>
        <v>3</v>
      </c>
      <c r="AW301" s="198">
        <f t="shared" si="933"/>
        <v>16</v>
      </c>
      <c r="AX301" s="24"/>
      <c r="AY301" s="24">
        <v>1</v>
      </c>
      <c r="AZ301" s="38">
        <f t="shared" si="836"/>
        <v>4</v>
      </c>
      <c r="BA301" s="24"/>
      <c r="BB301" s="24"/>
      <c r="BC301" s="38">
        <f t="shared" si="837"/>
        <v>0</v>
      </c>
      <c r="BD301" s="24"/>
      <c r="BE301" s="24"/>
      <c r="BF301" s="38">
        <f t="shared" si="838"/>
        <v>0</v>
      </c>
      <c r="BG301" s="24">
        <v>1</v>
      </c>
      <c r="BH301" s="24">
        <v>12</v>
      </c>
      <c r="BI301" s="38">
        <f t="shared" si="839"/>
        <v>48</v>
      </c>
      <c r="BJ301" s="24"/>
      <c r="BK301" s="24"/>
      <c r="BL301" s="38">
        <f t="shared" si="840"/>
        <v>0</v>
      </c>
      <c r="BM301" s="24"/>
      <c r="BN301" s="24"/>
      <c r="BO301" s="38">
        <f t="shared" si="841"/>
        <v>0</v>
      </c>
      <c r="BP301" s="23"/>
      <c r="BQ301" s="23"/>
      <c r="BR301" s="39">
        <f t="shared" si="842"/>
        <v>0</v>
      </c>
      <c r="BS301" s="23"/>
      <c r="BT301" s="23">
        <v>20</v>
      </c>
      <c r="BU301" s="39">
        <f t="shared" si="843"/>
        <v>80</v>
      </c>
      <c r="BV301" s="200">
        <f t="shared" si="937"/>
        <v>33</v>
      </c>
      <c r="BW301" s="198">
        <f t="shared" si="938"/>
        <v>132</v>
      </c>
      <c r="BX301" s="23"/>
      <c r="BY301" s="23"/>
      <c r="BZ301" s="39">
        <f t="shared" si="844"/>
        <v>0</v>
      </c>
      <c r="CA301" s="23"/>
      <c r="CB301" s="23"/>
      <c r="CC301" s="39">
        <f t="shared" si="845"/>
        <v>0</v>
      </c>
      <c r="CD301" s="23"/>
      <c r="CE301" s="23"/>
      <c r="CF301" s="39">
        <f t="shared" si="846"/>
        <v>0</v>
      </c>
      <c r="CG301" s="23"/>
      <c r="CH301" s="23"/>
      <c r="CI301" s="39">
        <f t="shared" si="847"/>
        <v>0</v>
      </c>
      <c r="CJ301" s="23"/>
      <c r="CK301" s="23">
        <v>2</v>
      </c>
      <c r="CL301" s="39">
        <f t="shared" si="848"/>
        <v>8</v>
      </c>
      <c r="CM301" s="23"/>
      <c r="CN301" s="23">
        <v>5</v>
      </c>
      <c r="CO301" s="39">
        <f t="shared" si="849"/>
        <v>20</v>
      </c>
      <c r="CP301" s="23"/>
      <c r="CQ301" s="23">
        <v>24</v>
      </c>
      <c r="CR301" s="39">
        <f t="shared" si="850"/>
        <v>96</v>
      </c>
      <c r="CS301" s="23"/>
      <c r="CT301" s="23">
        <v>3</v>
      </c>
      <c r="CU301" s="39">
        <f t="shared" si="807"/>
        <v>12</v>
      </c>
      <c r="CV301" s="23"/>
      <c r="CW301" s="23"/>
      <c r="CX301" s="39">
        <f t="shared" si="851"/>
        <v>0</v>
      </c>
      <c r="CY301" s="23"/>
      <c r="CZ301" s="23"/>
      <c r="DA301" s="39">
        <f t="shared" si="852"/>
        <v>0</v>
      </c>
      <c r="DB301" s="23"/>
      <c r="DC301" s="23"/>
      <c r="DD301" s="39">
        <f t="shared" si="853"/>
        <v>0</v>
      </c>
      <c r="DE301" s="23"/>
      <c r="DF301" s="23"/>
      <c r="DG301" s="39">
        <f t="shared" si="854"/>
        <v>0</v>
      </c>
      <c r="DH301" s="23"/>
      <c r="DI301" s="23"/>
      <c r="DJ301" s="39">
        <f t="shared" si="855"/>
        <v>0</v>
      </c>
      <c r="DK301" s="23"/>
      <c r="DL301" s="23"/>
      <c r="DM301" s="39">
        <f t="shared" si="856"/>
        <v>0</v>
      </c>
      <c r="DN301" s="23"/>
      <c r="DO301" s="23"/>
      <c r="DP301" s="39">
        <f t="shared" si="857"/>
        <v>0</v>
      </c>
      <c r="DQ301" s="23"/>
      <c r="DR301" s="23"/>
      <c r="DS301" s="39">
        <f t="shared" si="858"/>
        <v>0</v>
      </c>
      <c r="DT301" s="235">
        <f t="shared" si="934"/>
        <v>31</v>
      </c>
      <c r="DU301" s="198">
        <f t="shared" si="833"/>
        <v>124</v>
      </c>
      <c r="DV301" s="23"/>
      <c r="DW301" s="23"/>
      <c r="DX301" s="39">
        <f t="shared" si="859"/>
        <v>0</v>
      </c>
      <c r="DY301" s="23"/>
      <c r="DZ301" s="23"/>
      <c r="EA301" s="39">
        <f t="shared" si="860"/>
        <v>0</v>
      </c>
      <c r="EB301" s="23"/>
      <c r="EC301" s="23"/>
      <c r="ED301" s="39">
        <f t="shared" si="861"/>
        <v>0</v>
      </c>
      <c r="EE301" s="23"/>
      <c r="EF301" s="23"/>
      <c r="EG301" s="39">
        <f t="shared" si="862"/>
        <v>0</v>
      </c>
      <c r="EH301" s="23"/>
      <c r="EI301" s="23"/>
      <c r="EJ301" s="39">
        <f t="shared" si="863"/>
        <v>0</v>
      </c>
      <c r="EK301" s="23"/>
      <c r="EL301" s="23"/>
      <c r="EM301" s="39">
        <f t="shared" si="864"/>
        <v>0</v>
      </c>
      <c r="EN301" s="23"/>
      <c r="EO301" s="23"/>
      <c r="EP301" s="39">
        <f t="shared" si="865"/>
        <v>0</v>
      </c>
      <c r="EQ301" s="23"/>
      <c r="ER301" s="23"/>
      <c r="ES301" s="39">
        <f t="shared" si="866"/>
        <v>0</v>
      </c>
      <c r="ET301" s="23"/>
      <c r="EU301" s="23"/>
      <c r="EV301" s="39">
        <f t="shared" si="867"/>
        <v>0</v>
      </c>
      <c r="EW301" s="23"/>
      <c r="EX301" s="42"/>
      <c r="EY301" s="64">
        <f t="shared" si="868"/>
        <v>0</v>
      </c>
      <c r="EZ301" s="200">
        <f t="shared" si="939"/>
        <v>0</v>
      </c>
      <c r="FA301" s="199">
        <f t="shared" si="940"/>
        <v>0</v>
      </c>
      <c r="FB301" s="23"/>
      <c r="FC301" s="23"/>
      <c r="FD301" s="23"/>
    </row>
    <row r="302" spans="1:160" s="3" customFormat="1">
      <c r="A302" s="8"/>
      <c r="B302" s="19" t="s">
        <v>811</v>
      </c>
      <c r="C302" s="97">
        <v>200</v>
      </c>
      <c r="D302" s="98">
        <f t="shared" si="835"/>
        <v>25</v>
      </c>
      <c r="E302" s="125">
        <f t="shared" ref="E302" si="941">D302*C302</f>
        <v>5000</v>
      </c>
      <c r="F302" s="24"/>
      <c r="G302" s="24"/>
      <c r="H302" s="38">
        <f t="shared" ref="H302" si="942">G302*C302</f>
        <v>0</v>
      </c>
      <c r="I302" s="29"/>
      <c r="J302" s="29"/>
      <c r="K302" s="38">
        <f t="shared" ref="K302" si="943">J302*C302</f>
        <v>0</v>
      </c>
      <c r="L302" s="23"/>
      <c r="M302" s="23"/>
      <c r="N302" s="39">
        <f t="shared" ref="N302" si="944">M302*C302</f>
        <v>0</v>
      </c>
      <c r="O302" s="23"/>
      <c r="P302" s="23"/>
      <c r="Q302" s="39">
        <f t="shared" ref="Q302" si="945">P302*C302</f>
        <v>0</v>
      </c>
      <c r="R302" s="23"/>
      <c r="S302" s="23"/>
      <c r="T302" s="39">
        <f t="shared" ref="T302" si="946">S302*C302</f>
        <v>0</v>
      </c>
      <c r="U302" s="23"/>
      <c r="V302" s="23"/>
      <c r="W302" s="39">
        <f t="shared" ref="W302" si="947">V302*C302</f>
        <v>0</v>
      </c>
      <c r="X302" s="23"/>
      <c r="Y302" s="23">
        <f t="shared" ref="Y302" si="948">X302*12</f>
        <v>0</v>
      </c>
      <c r="Z302" s="39">
        <f t="shared" ref="Z302" si="949">Y302*C302</f>
        <v>0</v>
      </c>
      <c r="AA302" s="144"/>
      <c r="AB302" s="144"/>
      <c r="AC302" s="39">
        <f t="shared" ref="AC302" si="950">AB302*C302</f>
        <v>0</v>
      </c>
      <c r="AD302" s="23"/>
      <c r="AE302" s="23">
        <v>3</v>
      </c>
      <c r="AF302" s="39">
        <f t="shared" ref="AF302" si="951">AE302*C302</f>
        <v>600</v>
      </c>
      <c r="AG302" s="164"/>
      <c r="AH302" s="119">
        <f t="shared" ref="AH302" si="952">AG302*12</f>
        <v>0</v>
      </c>
      <c r="AI302" s="150">
        <f t="shared" ref="AI302" si="953">AH302*C302</f>
        <v>0</v>
      </c>
      <c r="AJ302" s="23"/>
      <c r="AK302" s="23"/>
      <c r="AL302" s="23"/>
      <c r="AM302" s="23"/>
      <c r="AN302" s="23"/>
      <c r="AO302" s="23"/>
      <c r="AP302" s="23"/>
      <c r="AQ302" s="23"/>
      <c r="AR302" s="39">
        <f t="shared" ref="AR302" si="954">AQ302*C302</f>
        <v>0</v>
      </c>
      <c r="AS302" s="24"/>
      <c r="AT302" s="24"/>
      <c r="AU302" s="38">
        <f t="shared" ref="AU302" si="955">AT302*C302</f>
        <v>0</v>
      </c>
      <c r="AV302" s="226">
        <f t="shared" ref="AV302" si="956">AT302+AQ302+AO302+AM302+AK302+AE302+Y302+V302+S302+P302+M302+J302+G302</f>
        <v>3</v>
      </c>
      <c r="AW302" s="198">
        <f t="shared" ref="AW302" si="957">AU302+AR302+AH302+AF302+AC302+Z302+W302+T302+Q302+N302+K302+H302</f>
        <v>600</v>
      </c>
      <c r="AX302" s="24"/>
      <c r="AY302" s="24">
        <v>1</v>
      </c>
      <c r="AZ302" s="38">
        <f t="shared" si="836"/>
        <v>200</v>
      </c>
      <c r="BA302" s="24"/>
      <c r="BB302" s="24"/>
      <c r="BC302" s="38">
        <f t="shared" si="837"/>
        <v>0</v>
      </c>
      <c r="BD302" s="24"/>
      <c r="BE302" s="24"/>
      <c r="BF302" s="38">
        <f t="shared" si="838"/>
        <v>0</v>
      </c>
      <c r="BG302" s="24"/>
      <c r="BH302" s="24"/>
      <c r="BI302" s="38">
        <f t="shared" si="839"/>
        <v>0</v>
      </c>
      <c r="BJ302" s="24"/>
      <c r="BK302" s="24"/>
      <c r="BL302" s="38">
        <f t="shared" si="840"/>
        <v>0</v>
      </c>
      <c r="BM302" s="24"/>
      <c r="BN302" s="24"/>
      <c r="BO302" s="38">
        <f t="shared" si="841"/>
        <v>0</v>
      </c>
      <c r="BP302" s="23"/>
      <c r="BQ302" s="23"/>
      <c r="BR302" s="39">
        <f t="shared" si="842"/>
        <v>0</v>
      </c>
      <c r="BS302" s="23"/>
      <c r="BT302" s="23">
        <v>20</v>
      </c>
      <c r="BU302" s="39">
        <f t="shared" si="843"/>
        <v>4000</v>
      </c>
      <c r="BV302" s="200">
        <f t="shared" ref="BV302" si="958">BT302+BQ302+BN302+BK302+BH302+BE302+BB302+AY302</f>
        <v>21</v>
      </c>
      <c r="BW302" s="198">
        <f t="shared" ref="BW302" si="959">BU302+BR302+BO302+BL302+BI302+BF302+BC302+AZ302</f>
        <v>4200</v>
      </c>
      <c r="BX302" s="23"/>
      <c r="BY302" s="23"/>
      <c r="BZ302" s="39">
        <f t="shared" si="844"/>
        <v>0</v>
      </c>
      <c r="CA302" s="23"/>
      <c r="CB302" s="23"/>
      <c r="CC302" s="39">
        <f t="shared" si="845"/>
        <v>0</v>
      </c>
      <c r="CD302" s="23"/>
      <c r="CE302" s="23"/>
      <c r="CF302" s="39">
        <f t="shared" si="846"/>
        <v>0</v>
      </c>
      <c r="CG302" s="23"/>
      <c r="CH302" s="23"/>
      <c r="CI302" s="39">
        <f t="shared" si="847"/>
        <v>0</v>
      </c>
      <c r="CJ302" s="23"/>
      <c r="CK302" s="23"/>
      <c r="CL302" s="39">
        <f t="shared" si="848"/>
        <v>0</v>
      </c>
      <c r="CM302" s="23"/>
      <c r="CN302" s="23"/>
      <c r="CO302" s="39">
        <f t="shared" si="849"/>
        <v>0</v>
      </c>
      <c r="CP302" s="23"/>
      <c r="CQ302" s="23"/>
      <c r="CR302" s="39">
        <f t="shared" si="850"/>
        <v>0</v>
      </c>
      <c r="CS302" s="23"/>
      <c r="CT302" s="23">
        <v>1</v>
      </c>
      <c r="CU302" s="39">
        <f t="shared" si="807"/>
        <v>200</v>
      </c>
      <c r="CV302" s="23"/>
      <c r="CW302" s="23">
        <v>1</v>
      </c>
      <c r="CX302" s="39">
        <f t="shared" si="851"/>
        <v>200</v>
      </c>
      <c r="CY302" s="23"/>
      <c r="CZ302" s="23"/>
      <c r="DA302" s="39">
        <f t="shared" si="852"/>
        <v>0</v>
      </c>
      <c r="DB302" s="23"/>
      <c r="DC302" s="23"/>
      <c r="DD302" s="39">
        <f t="shared" si="853"/>
        <v>0</v>
      </c>
      <c r="DE302" s="23"/>
      <c r="DF302" s="23"/>
      <c r="DG302" s="39">
        <f t="shared" si="854"/>
        <v>0</v>
      </c>
      <c r="DH302" s="23"/>
      <c r="DI302" s="23"/>
      <c r="DJ302" s="39">
        <f t="shared" si="855"/>
        <v>0</v>
      </c>
      <c r="DK302" s="23"/>
      <c r="DL302" s="23"/>
      <c r="DM302" s="39">
        <f t="shared" si="856"/>
        <v>0</v>
      </c>
      <c r="DN302" s="23"/>
      <c r="DO302" s="23"/>
      <c r="DP302" s="39">
        <f t="shared" si="857"/>
        <v>0</v>
      </c>
      <c r="DQ302" s="23"/>
      <c r="DR302" s="23"/>
      <c r="DS302" s="39">
        <f t="shared" si="858"/>
        <v>0</v>
      </c>
      <c r="DT302" s="235">
        <f t="shared" ref="DT302" si="960">+DR302+DO302+DL302+DI302+DF302+CZ302+CW302+CQ302+CN302+CK302+CH302+CE302+CB302+BY302+DC302</f>
        <v>1</v>
      </c>
      <c r="DU302" s="198">
        <f t="shared" ref="DU302" si="961">BZ302+CC302+CF302+CI302+CL302+CO302+CR302+CX302+DA302+DD302+DG302+DJ302+DM302+DP302+DS302</f>
        <v>200</v>
      </c>
      <c r="DV302" s="23"/>
      <c r="DW302" s="23"/>
      <c r="DX302" s="39">
        <f t="shared" si="859"/>
        <v>0</v>
      </c>
      <c r="DY302" s="23"/>
      <c r="DZ302" s="23"/>
      <c r="EA302" s="39">
        <f t="shared" si="860"/>
        <v>0</v>
      </c>
      <c r="EB302" s="23"/>
      <c r="EC302" s="23"/>
      <c r="ED302" s="39">
        <f t="shared" si="861"/>
        <v>0</v>
      </c>
      <c r="EE302" s="23"/>
      <c r="EF302" s="23"/>
      <c r="EG302" s="39">
        <f t="shared" si="862"/>
        <v>0</v>
      </c>
      <c r="EH302" s="23"/>
      <c r="EI302" s="23"/>
      <c r="EJ302" s="39">
        <f t="shared" si="863"/>
        <v>0</v>
      </c>
      <c r="EK302" s="23"/>
      <c r="EL302" s="23"/>
      <c r="EM302" s="39">
        <f t="shared" si="864"/>
        <v>0</v>
      </c>
      <c r="EN302" s="23"/>
      <c r="EO302" s="23"/>
      <c r="EP302" s="39">
        <f t="shared" si="865"/>
        <v>0</v>
      </c>
      <c r="EQ302" s="23"/>
      <c r="ER302" s="23"/>
      <c r="ES302" s="39">
        <f t="shared" si="866"/>
        <v>0</v>
      </c>
      <c r="ET302" s="23"/>
      <c r="EU302" s="23"/>
      <c r="EV302" s="39">
        <f t="shared" si="867"/>
        <v>0</v>
      </c>
      <c r="EW302" s="23"/>
      <c r="EX302" s="42"/>
      <c r="EY302" s="64">
        <f t="shared" si="868"/>
        <v>0</v>
      </c>
      <c r="EZ302" s="200">
        <f t="shared" ref="EZ302" si="962">+EX302+EU302+ER302+EO302+EL302+EI302+EF302+EC302+DZ302+DW302</f>
        <v>0</v>
      </c>
      <c r="FA302" s="199">
        <f t="shared" ref="FA302" si="963">EY302+EV302+ES302+EP302+EM302+EJ302+EG302+ED302+EA302+DX302</f>
        <v>0</v>
      </c>
      <c r="FB302" s="23"/>
      <c r="FC302" s="23"/>
      <c r="FD302" s="23"/>
    </row>
    <row r="303" spans="1:160" s="3" customFormat="1">
      <c r="A303" s="8"/>
      <c r="B303" s="19" t="s">
        <v>699</v>
      </c>
      <c r="C303" s="97">
        <v>3.5</v>
      </c>
      <c r="D303" s="98">
        <f t="shared" si="835"/>
        <v>34</v>
      </c>
      <c r="E303" s="125">
        <f t="shared" si="935"/>
        <v>119</v>
      </c>
      <c r="F303" s="24"/>
      <c r="G303" s="24"/>
      <c r="H303" s="38">
        <f t="shared" si="826"/>
        <v>0</v>
      </c>
      <c r="I303" s="29"/>
      <c r="J303" s="29"/>
      <c r="K303" s="38">
        <f t="shared" si="827"/>
        <v>0</v>
      </c>
      <c r="L303" s="23"/>
      <c r="M303" s="23"/>
      <c r="N303" s="39">
        <f t="shared" si="828"/>
        <v>0</v>
      </c>
      <c r="O303" s="23"/>
      <c r="P303" s="23"/>
      <c r="Q303" s="39">
        <f t="shared" si="829"/>
        <v>0</v>
      </c>
      <c r="R303" s="23"/>
      <c r="S303" s="23"/>
      <c r="T303" s="39">
        <f t="shared" si="830"/>
        <v>0</v>
      </c>
      <c r="U303" s="23"/>
      <c r="V303" s="23">
        <v>2</v>
      </c>
      <c r="W303" s="39">
        <f t="shared" si="871"/>
        <v>7</v>
      </c>
      <c r="X303" s="23"/>
      <c r="Y303" s="23">
        <f t="shared" si="832"/>
        <v>0</v>
      </c>
      <c r="Z303" s="39">
        <f t="shared" si="872"/>
        <v>0</v>
      </c>
      <c r="AA303" s="144"/>
      <c r="AB303" s="144"/>
      <c r="AC303" s="39">
        <f t="shared" si="834"/>
        <v>0</v>
      </c>
      <c r="AD303" s="23"/>
      <c r="AE303" s="23"/>
      <c r="AF303" s="39"/>
      <c r="AG303" s="164"/>
      <c r="AH303" s="119">
        <f t="shared" si="869"/>
        <v>0</v>
      </c>
      <c r="AI303" s="150">
        <f t="shared" si="870"/>
        <v>0</v>
      </c>
      <c r="AJ303" s="23"/>
      <c r="AK303" s="23"/>
      <c r="AL303" s="23"/>
      <c r="AM303" s="23"/>
      <c r="AN303" s="23"/>
      <c r="AO303" s="23"/>
      <c r="AP303" s="23"/>
      <c r="AQ303" s="23"/>
      <c r="AR303" s="39">
        <f t="shared" si="874"/>
        <v>0</v>
      </c>
      <c r="AS303" s="24"/>
      <c r="AT303" s="24"/>
      <c r="AU303" s="38"/>
      <c r="AV303" s="226"/>
      <c r="AW303" s="198">
        <f t="shared" si="933"/>
        <v>7</v>
      </c>
      <c r="AX303" s="24"/>
      <c r="AY303" s="24"/>
      <c r="AZ303" s="38"/>
      <c r="BA303" s="24"/>
      <c r="BB303" s="24"/>
      <c r="BC303" s="38">
        <f t="shared" si="837"/>
        <v>0</v>
      </c>
      <c r="BD303" s="24"/>
      <c r="BE303" s="24"/>
      <c r="BF303" s="38">
        <f t="shared" si="838"/>
        <v>0</v>
      </c>
      <c r="BG303" s="24"/>
      <c r="BH303" s="24"/>
      <c r="BI303" s="38"/>
      <c r="BJ303" s="24"/>
      <c r="BK303" s="24"/>
      <c r="BL303" s="38">
        <f t="shared" si="840"/>
        <v>0</v>
      </c>
      <c r="BM303" s="24"/>
      <c r="BN303" s="24"/>
      <c r="BO303" s="38">
        <f t="shared" si="841"/>
        <v>0</v>
      </c>
      <c r="BP303" s="23"/>
      <c r="BQ303" s="23">
        <v>1</v>
      </c>
      <c r="BR303" s="39">
        <f t="shared" si="842"/>
        <v>3.5</v>
      </c>
      <c r="BS303" s="23"/>
      <c r="BT303" s="23">
        <v>5</v>
      </c>
      <c r="BU303" s="39">
        <f t="shared" si="843"/>
        <v>17.5</v>
      </c>
      <c r="BV303" s="200">
        <f t="shared" si="937"/>
        <v>6</v>
      </c>
      <c r="BW303" s="198">
        <f t="shared" si="938"/>
        <v>21</v>
      </c>
      <c r="BX303" s="23"/>
      <c r="BY303" s="23"/>
      <c r="BZ303" s="39">
        <f t="shared" si="844"/>
        <v>0</v>
      </c>
      <c r="CA303" s="23"/>
      <c r="CB303" s="23"/>
      <c r="CC303" s="39">
        <f t="shared" si="845"/>
        <v>0</v>
      </c>
      <c r="CD303" s="23"/>
      <c r="CE303" s="23"/>
      <c r="CF303" s="39">
        <f t="shared" si="846"/>
        <v>0</v>
      </c>
      <c r="CG303" s="23"/>
      <c r="CH303" s="23"/>
      <c r="CI303" s="39">
        <f t="shared" si="847"/>
        <v>0</v>
      </c>
      <c r="CJ303" s="23"/>
      <c r="CK303" s="23">
        <v>2</v>
      </c>
      <c r="CL303" s="39"/>
      <c r="CM303" s="23"/>
      <c r="CN303" s="23"/>
      <c r="CO303" s="39"/>
      <c r="CP303" s="23"/>
      <c r="CQ303" s="23">
        <v>24</v>
      </c>
      <c r="CR303" s="39">
        <f t="shared" si="850"/>
        <v>84</v>
      </c>
      <c r="CS303" s="23"/>
      <c r="CT303" s="23">
        <v>3</v>
      </c>
      <c r="CU303" s="39">
        <f t="shared" si="807"/>
        <v>10.5</v>
      </c>
      <c r="CV303" s="23"/>
      <c r="CW303" s="23"/>
      <c r="CX303" s="39">
        <f t="shared" si="851"/>
        <v>0</v>
      </c>
      <c r="CY303" s="23"/>
      <c r="CZ303" s="23"/>
      <c r="DA303" s="39">
        <f t="shared" si="852"/>
        <v>0</v>
      </c>
      <c r="DB303" s="23"/>
      <c r="DC303" s="23"/>
      <c r="DD303" s="39">
        <f t="shared" si="853"/>
        <v>0</v>
      </c>
      <c r="DE303" s="23"/>
      <c r="DF303" s="23"/>
      <c r="DG303" s="39">
        <f t="shared" si="854"/>
        <v>0</v>
      </c>
      <c r="DH303" s="23"/>
      <c r="DI303" s="23"/>
      <c r="DJ303" s="39">
        <f t="shared" si="855"/>
        <v>0</v>
      </c>
      <c r="DK303" s="23"/>
      <c r="DL303" s="23"/>
      <c r="DM303" s="39">
        <f t="shared" si="856"/>
        <v>0</v>
      </c>
      <c r="DN303" s="23"/>
      <c r="DO303" s="23"/>
      <c r="DP303" s="39">
        <f t="shared" si="857"/>
        <v>0</v>
      </c>
      <c r="DQ303" s="23"/>
      <c r="DR303" s="23"/>
      <c r="DS303" s="39">
        <f t="shared" si="858"/>
        <v>0</v>
      </c>
      <c r="DT303" s="235">
        <f t="shared" si="934"/>
        <v>26</v>
      </c>
      <c r="DU303" s="198">
        <f t="shared" si="833"/>
        <v>84</v>
      </c>
      <c r="DV303" s="23"/>
      <c r="DW303" s="23"/>
      <c r="DX303" s="39">
        <f t="shared" si="859"/>
        <v>0</v>
      </c>
      <c r="DY303" s="23"/>
      <c r="DZ303" s="23"/>
      <c r="EA303" s="39">
        <f t="shared" si="860"/>
        <v>0</v>
      </c>
      <c r="EB303" s="23"/>
      <c r="EC303" s="23"/>
      <c r="ED303" s="39">
        <f t="shared" si="861"/>
        <v>0</v>
      </c>
      <c r="EE303" s="23"/>
      <c r="EF303" s="23"/>
      <c r="EG303" s="39">
        <f t="shared" si="862"/>
        <v>0</v>
      </c>
      <c r="EH303" s="23"/>
      <c r="EI303" s="23"/>
      <c r="EJ303" s="39">
        <f t="shared" si="863"/>
        <v>0</v>
      </c>
      <c r="EK303" s="23"/>
      <c r="EL303" s="23"/>
      <c r="EM303" s="39">
        <f t="shared" si="864"/>
        <v>0</v>
      </c>
      <c r="EN303" s="23"/>
      <c r="EO303" s="23"/>
      <c r="EP303" s="39">
        <f t="shared" si="865"/>
        <v>0</v>
      </c>
      <c r="EQ303" s="23"/>
      <c r="ER303" s="23"/>
      <c r="ES303" s="39">
        <f t="shared" si="866"/>
        <v>0</v>
      </c>
      <c r="ET303" s="23"/>
      <c r="EU303" s="23"/>
      <c r="EV303" s="39">
        <f t="shared" si="867"/>
        <v>0</v>
      </c>
      <c r="EW303" s="23"/>
      <c r="EX303" s="42"/>
      <c r="EY303" s="64">
        <f t="shared" si="868"/>
        <v>0</v>
      </c>
      <c r="EZ303" s="200"/>
      <c r="FA303" s="199">
        <f t="shared" si="940"/>
        <v>0</v>
      </c>
      <c r="FB303" s="23"/>
      <c r="FC303" s="23"/>
      <c r="FD303" s="23"/>
    </row>
    <row r="304" spans="1:160" s="59" customFormat="1" ht="15.75">
      <c r="A304" s="177">
        <v>54115</v>
      </c>
      <c r="B304" s="178" t="s">
        <v>11</v>
      </c>
      <c r="C304" s="188"/>
      <c r="D304" s="192"/>
      <c r="E304" s="190">
        <f t="shared" ref="E304:BP304" si="964">SUM(E305:E333)</f>
        <v>25689.55</v>
      </c>
      <c r="F304" s="190">
        <f t="shared" si="964"/>
        <v>0</v>
      </c>
      <c r="G304" s="190">
        <f t="shared" si="964"/>
        <v>0</v>
      </c>
      <c r="H304" s="190">
        <f t="shared" si="964"/>
        <v>0</v>
      </c>
      <c r="I304" s="190">
        <f t="shared" si="964"/>
        <v>0</v>
      </c>
      <c r="J304" s="190">
        <f t="shared" si="964"/>
        <v>0</v>
      </c>
      <c r="K304" s="190">
        <f t="shared" si="964"/>
        <v>0</v>
      </c>
      <c r="L304" s="190">
        <f t="shared" si="964"/>
        <v>0</v>
      </c>
      <c r="M304" s="190">
        <f t="shared" si="964"/>
        <v>2</v>
      </c>
      <c r="N304" s="190">
        <f t="shared" si="964"/>
        <v>24</v>
      </c>
      <c r="O304" s="190">
        <f t="shared" si="964"/>
        <v>0</v>
      </c>
      <c r="P304" s="190">
        <f t="shared" si="964"/>
        <v>2</v>
      </c>
      <c r="Q304" s="190">
        <f t="shared" si="964"/>
        <v>24</v>
      </c>
      <c r="R304" s="190">
        <f t="shared" si="964"/>
        <v>0</v>
      </c>
      <c r="S304" s="190">
        <f t="shared" si="964"/>
        <v>1</v>
      </c>
      <c r="T304" s="190">
        <f t="shared" si="964"/>
        <v>7</v>
      </c>
      <c r="U304" s="190">
        <f t="shared" si="964"/>
        <v>0</v>
      </c>
      <c r="V304" s="190">
        <f t="shared" si="964"/>
        <v>18</v>
      </c>
      <c r="W304" s="190">
        <f t="shared" si="964"/>
        <v>338</v>
      </c>
      <c r="X304" s="190">
        <f t="shared" si="964"/>
        <v>0</v>
      </c>
      <c r="Y304" s="190">
        <f t="shared" si="964"/>
        <v>0</v>
      </c>
      <c r="Z304" s="190">
        <f t="shared" si="964"/>
        <v>0</v>
      </c>
      <c r="AA304" s="190">
        <f t="shared" si="964"/>
        <v>0</v>
      </c>
      <c r="AB304" s="190">
        <f t="shared" si="964"/>
        <v>0</v>
      </c>
      <c r="AC304" s="190">
        <f t="shared" si="964"/>
        <v>0</v>
      </c>
      <c r="AD304" s="190">
        <f t="shared" si="964"/>
        <v>0</v>
      </c>
      <c r="AE304" s="190">
        <f t="shared" si="964"/>
        <v>0</v>
      </c>
      <c r="AF304" s="190">
        <f t="shared" si="964"/>
        <v>0</v>
      </c>
      <c r="AG304" s="191">
        <f t="shared" si="964"/>
        <v>0</v>
      </c>
      <c r="AH304" s="190">
        <f t="shared" si="964"/>
        <v>2</v>
      </c>
      <c r="AI304" s="190">
        <f t="shared" si="964"/>
        <v>38</v>
      </c>
      <c r="AJ304" s="190">
        <f t="shared" si="964"/>
        <v>0</v>
      </c>
      <c r="AK304" s="190">
        <f t="shared" si="964"/>
        <v>0</v>
      </c>
      <c r="AL304" s="190">
        <f t="shared" si="964"/>
        <v>0</v>
      </c>
      <c r="AM304" s="190">
        <f t="shared" si="964"/>
        <v>0</v>
      </c>
      <c r="AN304" s="190">
        <f t="shared" si="964"/>
        <v>0</v>
      </c>
      <c r="AO304" s="190">
        <f t="shared" si="964"/>
        <v>0</v>
      </c>
      <c r="AP304" s="190">
        <f t="shared" si="964"/>
        <v>0</v>
      </c>
      <c r="AQ304" s="190">
        <f t="shared" si="964"/>
        <v>0</v>
      </c>
      <c r="AR304" s="190">
        <f t="shared" si="964"/>
        <v>0</v>
      </c>
      <c r="AS304" s="190">
        <f t="shared" si="964"/>
        <v>30</v>
      </c>
      <c r="AT304" s="190">
        <f t="shared" si="964"/>
        <v>361</v>
      </c>
      <c r="AU304" s="190">
        <f t="shared" si="964"/>
        <v>361.5</v>
      </c>
      <c r="AV304" s="190">
        <f t="shared" si="964"/>
        <v>384</v>
      </c>
      <c r="AW304" s="190">
        <f t="shared" si="964"/>
        <v>756.5</v>
      </c>
      <c r="AX304" s="190">
        <f t="shared" si="964"/>
        <v>0</v>
      </c>
      <c r="AY304" s="190">
        <f t="shared" si="964"/>
        <v>1</v>
      </c>
      <c r="AZ304" s="190">
        <f t="shared" si="964"/>
        <v>19</v>
      </c>
      <c r="BA304" s="190">
        <f t="shared" si="964"/>
        <v>0</v>
      </c>
      <c r="BB304" s="190">
        <f t="shared" si="964"/>
        <v>4</v>
      </c>
      <c r="BC304" s="190">
        <f t="shared" si="964"/>
        <v>62</v>
      </c>
      <c r="BD304" s="190">
        <f t="shared" si="964"/>
        <v>0</v>
      </c>
      <c r="BE304" s="190">
        <f t="shared" si="964"/>
        <v>0</v>
      </c>
      <c r="BF304" s="190">
        <f t="shared" si="964"/>
        <v>0</v>
      </c>
      <c r="BG304" s="190">
        <f t="shared" si="964"/>
        <v>0</v>
      </c>
      <c r="BH304" s="190">
        <f t="shared" si="964"/>
        <v>0</v>
      </c>
      <c r="BI304" s="190">
        <f t="shared" si="964"/>
        <v>0</v>
      </c>
      <c r="BJ304" s="190">
        <f t="shared" si="964"/>
        <v>0</v>
      </c>
      <c r="BK304" s="190">
        <f t="shared" si="964"/>
        <v>6</v>
      </c>
      <c r="BL304" s="190">
        <f t="shared" si="964"/>
        <v>93</v>
      </c>
      <c r="BM304" s="190">
        <f t="shared" si="964"/>
        <v>0</v>
      </c>
      <c r="BN304" s="190">
        <f t="shared" si="964"/>
        <v>0</v>
      </c>
      <c r="BO304" s="190">
        <f t="shared" si="964"/>
        <v>0</v>
      </c>
      <c r="BP304" s="190">
        <f t="shared" si="964"/>
        <v>0</v>
      </c>
      <c r="BQ304" s="190">
        <f t="shared" ref="BQ304:EE304" si="965">SUM(BQ305:BQ333)</f>
        <v>0</v>
      </c>
      <c r="BR304" s="190">
        <f t="shared" si="965"/>
        <v>0</v>
      </c>
      <c r="BS304" s="190">
        <f t="shared" si="965"/>
        <v>0</v>
      </c>
      <c r="BT304" s="190">
        <f t="shared" si="965"/>
        <v>100</v>
      </c>
      <c r="BU304" s="190">
        <f t="shared" si="965"/>
        <v>77.5</v>
      </c>
      <c r="BV304" s="190">
        <f t="shared" si="965"/>
        <v>111</v>
      </c>
      <c r="BW304" s="190">
        <f t="shared" si="965"/>
        <v>251.5</v>
      </c>
      <c r="BX304" s="190">
        <f t="shared" si="965"/>
        <v>10</v>
      </c>
      <c r="BY304" s="190">
        <f t="shared" si="965"/>
        <v>1120</v>
      </c>
      <c r="BZ304" s="190">
        <f t="shared" si="965"/>
        <v>23317.55</v>
      </c>
      <c r="CA304" s="190">
        <f t="shared" si="965"/>
        <v>0</v>
      </c>
      <c r="CB304" s="190">
        <f t="shared" si="965"/>
        <v>0</v>
      </c>
      <c r="CC304" s="190">
        <f t="shared" si="965"/>
        <v>0</v>
      </c>
      <c r="CD304" s="190">
        <f t="shared" si="965"/>
        <v>1</v>
      </c>
      <c r="CE304" s="190">
        <f t="shared" si="965"/>
        <v>13</v>
      </c>
      <c r="CF304" s="190">
        <f t="shared" si="965"/>
        <v>20.399999999999999</v>
      </c>
      <c r="CG304" s="190">
        <f t="shared" si="965"/>
        <v>0</v>
      </c>
      <c r="CH304" s="190">
        <f t="shared" si="965"/>
        <v>0</v>
      </c>
      <c r="CI304" s="190">
        <f t="shared" si="965"/>
        <v>0</v>
      </c>
      <c r="CJ304" s="190">
        <f t="shared" si="965"/>
        <v>0</v>
      </c>
      <c r="CK304" s="190">
        <f t="shared" si="965"/>
        <v>0</v>
      </c>
      <c r="CL304" s="190">
        <f t="shared" si="965"/>
        <v>0</v>
      </c>
      <c r="CM304" s="190">
        <f t="shared" si="965"/>
        <v>0</v>
      </c>
      <c r="CN304" s="190">
        <f t="shared" si="965"/>
        <v>14</v>
      </c>
      <c r="CO304" s="190">
        <f t="shared" si="965"/>
        <v>34.200000000000003</v>
      </c>
      <c r="CP304" s="190">
        <f t="shared" si="965"/>
        <v>0</v>
      </c>
      <c r="CQ304" s="190">
        <f t="shared" si="965"/>
        <v>1</v>
      </c>
      <c r="CR304" s="190">
        <f t="shared" si="965"/>
        <v>19</v>
      </c>
      <c r="CS304" s="190">
        <f t="shared" ref="CS304:CU304" si="966">SUM(CS305:CS333)</f>
        <v>0</v>
      </c>
      <c r="CT304" s="190">
        <f t="shared" si="966"/>
        <v>0</v>
      </c>
      <c r="CU304" s="190">
        <f t="shared" si="966"/>
        <v>0</v>
      </c>
      <c r="CV304" s="190">
        <f t="shared" si="965"/>
        <v>0</v>
      </c>
      <c r="CW304" s="190">
        <f t="shared" si="965"/>
        <v>0</v>
      </c>
      <c r="CX304" s="190">
        <f t="shared" si="965"/>
        <v>0</v>
      </c>
      <c r="CY304" s="190">
        <f t="shared" si="965"/>
        <v>0</v>
      </c>
      <c r="CZ304" s="190">
        <f t="shared" si="965"/>
        <v>0</v>
      </c>
      <c r="DA304" s="190">
        <f t="shared" si="965"/>
        <v>0</v>
      </c>
      <c r="DB304" s="190">
        <f t="shared" si="965"/>
        <v>0</v>
      </c>
      <c r="DC304" s="190">
        <f t="shared" si="965"/>
        <v>0</v>
      </c>
      <c r="DD304" s="190">
        <f t="shared" si="965"/>
        <v>0</v>
      </c>
      <c r="DE304" s="190">
        <f t="shared" si="965"/>
        <v>2</v>
      </c>
      <c r="DF304" s="190">
        <f t="shared" si="965"/>
        <v>25</v>
      </c>
      <c r="DG304" s="190">
        <f t="shared" si="965"/>
        <v>1220</v>
      </c>
      <c r="DH304" s="190">
        <f t="shared" si="965"/>
        <v>0</v>
      </c>
      <c r="DI304" s="190">
        <f t="shared" si="965"/>
        <v>1</v>
      </c>
      <c r="DJ304" s="190">
        <f t="shared" si="965"/>
        <v>12</v>
      </c>
      <c r="DK304" s="190">
        <f t="shared" si="965"/>
        <v>0</v>
      </c>
      <c r="DL304" s="190">
        <f t="shared" si="965"/>
        <v>0</v>
      </c>
      <c r="DM304" s="190">
        <f t="shared" si="965"/>
        <v>0</v>
      </c>
      <c r="DN304" s="190">
        <f t="shared" si="965"/>
        <v>1</v>
      </c>
      <c r="DO304" s="190">
        <f t="shared" si="965"/>
        <v>12</v>
      </c>
      <c r="DP304" s="190">
        <f t="shared" si="965"/>
        <v>8.3999999999999986</v>
      </c>
      <c r="DQ304" s="190">
        <f t="shared" si="965"/>
        <v>0</v>
      </c>
      <c r="DR304" s="190">
        <f t="shared" si="965"/>
        <v>2</v>
      </c>
      <c r="DS304" s="190">
        <f t="shared" si="965"/>
        <v>14</v>
      </c>
      <c r="DT304" s="190">
        <f t="shared" si="965"/>
        <v>1188</v>
      </c>
      <c r="DU304" s="190">
        <f t="shared" si="965"/>
        <v>24645.55</v>
      </c>
      <c r="DV304" s="190">
        <f t="shared" si="965"/>
        <v>0</v>
      </c>
      <c r="DW304" s="190">
        <f t="shared" si="965"/>
        <v>0</v>
      </c>
      <c r="DX304" s="190">
        <f t="shared" si="965"/>
        <v>0</v>
      </c>
      <c r="DY304" s="190">
        <f t="shared" si="965"/>
        <v>0</v>
      </c>
      <c r="DZ304" s="190">
        <f t="shared" si="965"/>
        <v>0</v>
      </c>
      <c r="EA304" s="190">
        <f t="shared" si="965"/>
        <v>0</v>
      </c>
      <c r="EB304" s="190">
        <f t="shared" si="965"/>
        <v>0</v>
      </c>
      <c r="EC304" s="190">
        <f t="shared" si="965"/>
        <v>0</v>
      </c>
      <c r="ED304" s="190">
        <f t="shared" si="965"/>
        <v>0</v>
      </c>
      <c r="EE304" s="190">
        <f t="shared" si="965"/>
        <v>0</v>
      </c>
      <c r="EF304" s="190">
        <f t="shared" ref="EF304:FA304" si="967">SUM(EF305:EF333)</f>
        <v>0</v>
      </c>
      <c r="EG304" s="190">
        <f t="shared" si="967"/>
        <v>0</v>
      </c>
      <c r="EH304" s="190">
        <f t="shared" si="967"/>
        <v>0</v>
      </c>
      <c r="EI304" s="190">
        <f t="shared" si="967"/>
        <v>0</v>
      </c>
      <c r="EJ304" s="190">
        <f t="shared" si="967"/>
        <v>0</v>
      </c>
      <c r="EK304" s="190">
        <f t="shared" si="967"/>
        <v>0</v>
      </c>
      <c r="EL304" s="190">
        <f t="shared" si="967"/>
        <v>0</v>
      </c>
      <c r="EM304" s="190">
        <f t="shared" si="967"/>
        <v>0</v>
      </c>
      <c r="EN304" s="190">
        <f t="shared" si="967"/>
        <v>0</v>
      </c>
      <c r="EO304" s="190">
        <f t="shared" si="967"/>
        <v>0</v>
      </c>
      <c r="EP304" s="190">
        <f t="shared" si="967"/>
        <v>0</v>
      </c>
      <c r="EQ304" s="190">
        <f t="shared" si="967"/>
        <v>0</v>
      </c>
      <c r="ER304" s="190">
        <f t="shared" si="967"/>
        <v>0</v>
      </c>
      <c r="ES304" s="190">
        <f t="shared" si="967"/>
        <v>0</v>
      </c>
      <c r="ET304" s="190">
        <f t="shared" si="967"/>
        <v>0</v>
      </c>
      <c r="EU304" s="190">
        <f t="shared" si="967"/>
        <v>0</v>
      </c>
      <c r="EV304" s="190">
        <f t="shared" si="967"/>
        <v>0</v>
      </c>
      <c r="EW304" s="190">
        <f t="shared" si="967"/>
        <v>0</v>
      </c>
      <c r="EX304" s="190">
        <f t="shared" si="967"/>
        <v>0</v>
      </c>
      <c r="EY304" s="190">
        <f t="shared" si="967"/>
        <v>0</v>
      </c>
      <c r="EZ304" s="190">
        <f t="shared" si="967"/>
        <v>0</v>
      </c>
      <c r="FA304" s="190">
        <f t="shared" si="967"/>
        <v>0</v>
      </c>
      <c r="FB304" s="56"/>
      <c r="FC304" s="56"/>
      <c r="FD304" s="56"/>
    </row>
    <row r="305" spans="1:160" s="3" customFormat="1">
      <c r="A305" s="8"/>
      <c r="B305" s="83" t="s">
        <v>193</v>
      </c>
      <c r="C305" s="97">
        <v>12</v>
      </c>
      <c r="D305" s="98">
        <f t="shared" ref="D305:D334" si="968">+G305+J305+M305+P305+S305+V305+Y305+AB305+AE305+AH305+AQ305+AT305+AY305+BB305+BE305+BH305+BK305+BN305+BQ305+BT305+BY305+CB305+CE305+CH305+CK305+CN305+CQ305+CW305+CZ305+DC305+DF305+DI305+DO305+DL305+DR305+DW305+DZ305+EC305+EF305+EI305+EL305+EO305+ER305+EU305+EX305</f>
        <v>52</v>
      </c>
      <c r="E305" s="125">
        <f t="shared" si="935"/>
        <v>624</v>
      </c>
      <c r="F305" s="24"/>
      <c r="G305" s="24"/>
      <c r="H305" s="38">
        <f t="shared" ref="H305:H342" si="969">G305*C305</f>
        <v>0</v>
      </c>
      <c r="I305" s="29"/>
      <c r="J305" s="29"/>
      <c r="K305" s="38">
        <f>J305*C305</f>
        <v>0</v>
      </c>
      <c r="L305" s="23"/>
      <c r="M305" s="23">
        <v>2</v>
      </c>
      <c r="N305" s="39">
        <f>M305*C305</f>
        <v>24</v>
      </c>
      <c r="O305" s="23"/>
      <c r="P305" s="23">
        <v>2</v>
      </c>
      <c r="Q305" s="39">
        <f>P305*C305</f>
        <v>24</v>
      </c>
      <c r="R305" s="23"/>
      <c r="S305" s="23"/>
      <c r="T305" s="39">
        <f>S305*C305</f>
        <v>0</v>
      </c>
      <c r="U305" s="23"/>
      <c r="V305" s="23">
        <v>4</v>
      </c>
      <c r="W305" s="39">
        <f t="shared" si="871"/>
        <v>48</v>
      </c>
      <c r="X305" s="23"/>
      <c r="Y305" s="23"/>
      <c r="Z305" s="39">
        <f t="shared" si="872"/>
        <v>0</v>
      </c>
      <c r="AA305" s="144"/>
      <c r="AB305" s="144"/>
      <c r="AC305" s="39">
        <f t="shared" si="834"/>
        <v>0</v>
      </c>
      <c r="AD305" s="23"/>
      <c r="AE305" s="23"/>
      <c r="AF305" s="39">
        <f t="shared" si="873"/>
        <v>0</v>
      </c>
      <c r="AG305" s="164"/>
      <c r="AH305" s="119">
        <f t="shared" si="869"/>
        <v>0</v>
      </c>
      <c r="AI305" s="150">
        <f t="shared" si="870"/>
        <v>0</v>
      </c>
      <c r="AJ305" s="23"/>
      <c r="AK305" s="23"/>
      <c r="AL305" s="23"/>
      <c r="AM305" s="23"/>
      <c r="AN305" s="23"/>
      <c r="AO305" s="23"/>
      <c r="AP305" s="23"/>
      <c r="AQ305" s="23"/>
      <c r="AR305" s="39">
        <f t="shared" si="874"/>
        <v>0</v>
      </c>
      <c r="AS305" s="24"/>
      <c r="AT305" s="24"/>
      <c r="AU305" s="38">
        <f t="shared" si="875"/>
        <v>0</v>
      </c>
      <c r="AV305" s="226">
        <f t="shared" si="936"/>
        <v>8</v>
      </c>
      <c r="AW305" s="198">
        <f t="shared" si="933"/>
        <v>96</v>
      </c>
      <c r="AX305" s="24"/>
      <c r="AY305" s="24"/>
      <c r="AZ305" s="38">
        <f t="shared" ref="AZ305:AZ334" si="970">AY305*C305</f>
        <v>0</v>
      </c>
      <c r="BA305" s="24"/>
      <c r="BB305" s="24"/>
      <c r="BC305" s="38">
        <f t="shared" ref="BC305:BC334" si="971">BB305*C305</f>
        <v>0</v>
      </c>
      <c r="BD305" s="24"/>
      <c r="BE305" s="24"/>
      <c r="BF305" s="38">
        <f t="shared" ref="BF305:BF334" si="972">BE305*C305</f>
        <v>0</v>
      </c>
      <c r="BG305" s="24"/>
      <c r="BH305" s="24"/>
      <c r="BI305" s="38">
        <f t="shared" ref="BI305:BI334" si="973">BH305*C305</f>
        <v>0</v>
      </c>
      <c r="BJ305" s="24"/>
      <c r="BK305" s="24">
        <v>3</v>
      </c>
      <c r="BL305" s="38">
        <f t="shared" ref="BL305:BL334" si="974">BK305*C305</f>
        <v>36</v>
      </c>
      <c r="BM305" s="24"/>
      <c r="BN305" s="24"/>
      <c r="BO305" s="38">
        <f t="shared" ref="BO305:BO334" si="975">BN305*C305</f>
        <v>0</v>
      </c>
      <c r="BP305" s="23"/>
      <c r="BQ305" s="23"/>
      <c r="BR305" s="39">
        <f t="shared" ref="BR305:BR334" si="976">BQ305*C305</f>
        <v>0</v>
      </c>
      <c r="BS305" s="23"/>
      <c r="BT305" s="23"/>
      <c r="BU305" s="39">
        <f t="shared" ref="BU305:BU334" si="977">BT305*C305</f>
        <v>0</v>
      </c>
      <c r="BV305" s="200">
        <f t="shared" si="937"/>
        <v>3</v>
      </c>
      <c r="BW305" s="198">
        <f t="shared" si="938"/>
        <v>36</v>
      </c>
      <c r="BX305" s="23"/>
      <c r="BY305" s="23">
        <v>40</v>
      </c>
      <c r="BZ305" s="39">
        <f t="shared" ref="BZ305:BZ334" si="978">BY305*C305</f>
        <v>480</v>
      </c>
      <c r="CA305" s="23"/>
      <c r="CB305" s="23"/>
      <c r="CC305" s="39">
        <f t="shared" ref="CC305:CC334" si="979">CB305*C305</f>
        <v>0</v>
      </c>
      <c r="CD305" s="23"/>
      <c r="CE305" s="23"/>
      <c r="CF305" s="39">
        <f t="shared" ref="CF305:CF334" si="980">CE305*C305</f>
        <v>0</v>
      </c>
      <c r="CG305" s="23"/>
      <c r="CH305" s="23"/>
      <c r="CI305" s="39">
        <f t="shared" ref="CI305:CI334" si="981">CH305*C305</f>
        <v>0</v>
      </c>
      <c r="CJ305" s="23"/>
      <c r="CK305" s="23"/>
      <c r="CL305" s="39">
        <f t="shared" ref="CL305:CL334" si="982">CK305*C305</f>
        <v>0</v>
      </c>
      <c r="CM305" s="23"/>
      <c r="CN305" s="23">
        <v>1</v>
      </c>
      <c r="CO305" s="39">
        <f t="shared" ref="CO305:CO334" si="983">CN305*C305</f>
        <v>12</v>
      </c>
      <c r="CP305" s="23"/>
      <c r="CQ305" s="23"/>
      <c r="CR305" s="39">
        <f t="shared" ref="CR305:CR334" si="984">CQ305*C305</f>
        <v>0</v>
      </c>
      <c r="CS305" s="23"/>
      <c r="CT305" s="23"/>
      <c r="CU305" s="39">
        <f t="shared" ref="CU305:CU334" si="985">CT305*C305</f>
        <v>0</v>
      </c>
      <c r="CV305" s="23"/>
      <c r="CW305" s="23"/>
      <c r="CX305" s="39">
        <f t="shared" ref="CX305:CX334" si="986">CW305*C305</f>
        <v>0</v>
      </c>
      <c r="CY305" s="23"/>
      <c r="CZ305" s="23"/>
      <c r="DA305" s="39">
        <f t="shared" ref="DA305:DA334" si="987">CZ305*C305</f>
        <v>0</v>
      </c>
      <c r="DB305" s="23"/>
      <c r="DC305" s="23"/>
      <c r="DD305" s="39">
        <f t="shared" ref="DD305:DD334" si="988">DC305*C305</f>
        <v>0</v>
      </c>
      <c r="DE305" s="23"/>
      <c r="DF305" s="23"/>
      <c r="DG305" s="39">
        <f t="shared" ref="DG305:DG334" si="989">DF305*C305</f>
        <v>0</v>
      </c>
      <c r="DH305" s="23"/>
      <c r="DI305" s="23"/>
      <c r="DJ305" s="39">
        <f t="shared" ref="DJ305:DJ334" si="990">DI305*C305</f>
        <v>0</v>
      </c>
      <c r="DK305" s="23"/>
      <c r="DL305" s="23"/>
      <c r="DM305" s="39">
        <f t="shared" ref="DM305:DM334" si="991">DL305*C305</f>
        <v>0</v>
      </c>
      <c r="DN305" s="23"/>
      <c r="DO305" s="23"/>
      <c r="DP305" s="39">
        <f t="shared" ref="DP305:DP334" si="992">DO305*C305</f>
        <v>0</v>
      </c>
      <c r="DQ305" s="23"/>
      <c r="DR305" s="23"/>
      <c r="DS305" s="39">
        <f t="shared" ref="DS305:DS334" si="993">DR305*C305</f>
        <v>0</v>
      </c>
      <c r="DT305" s="235">
        <f t="shared" si="934"/>
        <v>41</v>
      </c>
      <c r="DU305" s="198">
        <f t="shared" si="833"/>
        <v>492</v>
      </c>
      <c r="DV305" s="23"/>
      <c r="DW305" s="23"/>
      <c r="DX305" s="39">
        <f t="shared" ref="DX305:DX334" si="994">DW305*C305</f>
        <v>0</v>
      </c>
      <c r="DY305" s="23"/>
      <c r="DZ305" s="23"/>
      <c r="EA305" s="39">
        <f t="shared" ref="EA305:EA334" si="995">DZ305*C305</f>
        <v>0</v>
      </c>
      <c r="EB305" s="23"/>
      <c r="EC305" s="23"/>
      <c r="ED305" s="39">
        <f t="shared" ref="ED305:ED334" si="996">EC305*C305</f>
        <v>0</v>
      </c>
      <c r="EE305" s="23"/>
      <c r="EF305" s="23"/>
      <c r="EG305" s="39">
        <f t="shared" ref="EG305:EG334" si="997">EF305*C305</f>
        <v>0</v>
      </c>
      <c r="EH305" s="23"/>
      <c r="EI305" s="23"/>
      <c r="EJ305" s="39">
        <f t="shared" ref="EJ305:EJ334" si="998">EI305*C305</f>
        <v>0</v>
      </c>
      <c r="EK305" s="23"/>
      <c r="EL305" s="23"/>
      <c r="EM305" s="39">
        <f t="shared" ref="EM305:EM334" si="999">EL305*C305</f>
        <v>0</v>
      </c>
      <c r="EN305" s="23"/>
      <c r="EO305" s="23"/>
      <c r="EP305" s="39">
        <f t="shared" ref="EP305:EP334" si="1000">EO305*C305</f>
        <v>0</v>
      </c>
      <c r="EQ305" s="23"/>
      <c r="ER305" s="23"/>
      <c r="ES305" s="39">
        <f t="shared" ref="ES305:ES334" si="1001">ER305*C305</f>
        <v>0</v>
      </c>
      <c r="ET305" s="23"/>
      <c r="EU305" s="23"/>
      <c r="EV305" s="39">
        <f t="shared" ref="EV305:EV334" si="1002">EU305*C305</f>
        <v>0</v>
      </c>
      <c r="EW305" s="23"/>
      <c r="EX305" s="42"/>
      <c r="EY305" s="64">
        <f t="shared" ref="EY305:EY334" si="1003">EX305*C305</f>
        <v>0</v>
      </c>
      <c r="EZ305" s="200">
        <f t="shared" si="939"/>
        <v>0</v>
      </c>
      <c r="FA305" s="199">
        <f t="shared" si="940"/>
        <v>0</v>
      </c>
      <c r="FB305" s="23"/>
      <c r="FC305" s="23"/>
      <c r="FD305" s="23"/>
    </row>
    <row r="306" spans="1:160" s="3" customFormat="1">
      <c r="A306" s="8"/>
      <c r="B306" s="83" t="s">
        <v>205</v>
      </c>
      <c r="C306" s="97">
        <v>19</v>
      </c>
      <c r="D306" s="98">
        <f t="shared" si="968"/>
        <v>76</v>
      </c>
      <c r="E306" s="125">
        <f t="shared" si="935"/>
        <v>1444</v>
      </c>
      <c r="F306" s="24"/>
      <c r="G306" s="24"/>
      <c r="H306" s="38">
        <f t="shared" si="969"/>
        <v>0</v>
      </c>
      <c r="I306" s="29"/>
      <c r="J306" s="29"/>
      <c r="K306" s="38">
        <f t="shared" ref="K306:K342" si="1004">J306*C306</f>
        <v>0</v>
      </c>
      <c r="L306" s="23"/>
      <c r="M306" s="23"/>
      <c r="N306" s="39">
        <f t="shared" ref="N306:N334" si="1005">M306*C306</f>
        <v>0</v>
      </c>
      <c r="O306" s="23"/>
      <c r="P306" s="23"/>
      <c r="Q306" s="39">
        <f t="shared" ref="Q306:Q334" si="1006">P306*C306</f>
        <v>0</v>
      </c>
      <c r="R306" s="23"/>
      <c r="S306" s="23"/>
      <c r="T306" s="39">
        <f t="shared" ref="T306" si="1007">S306*C306</f>
        <v>0</v>
      </c>
      <c r="U306" s="23"/>
      <c r="V306" s="23">
        <v>6</v>
      </c>
      <c r="W306" s="39">
        <f t="shared" si="871"/>
        <v>114</v>
      </c>
      <c r="X306" s="23"/>
      <c r="Y306" s="23"/>
      <c r="Z306" s="39">
        <f t="shared" si="872"/>
        <v>0</v>
      </c>
      <c r="AA306" s="144"/>
      <c r="AB306" s="144"/>
      <c r="AC306" s="39">
        <f t="shared" si="834"/>
        <v>0</v>
      </c>
      <c r="AD306" s="23"/>
      <c r="AE306" s="23"/>
      <c r="AF306" s="39">
        <f t="shared" si="873"/>
        <v>0</v>
      </c>
      <c r="AG306" s="164"/>
      <c r="AH306" s="119">
        <f t="shared" si="869"/>
        <v>0</v>
      </c>
      <c r="AI306" s="150">
        <f t="shared" si="870"/>
        <v>0</v>
      </c>
      <c r="AJ306" s="23"/>
      <c r="AK306" s="23"/>
      <c r="AL306" s="23"/>
      <c r="AM306" s="23"/>
      <c r="AN306" s="23"/>
      <c r="AO306" s="23"/>
      <c r="AP306" s="23"/>
      <c r="AQ306" s="23"/>
      <c r="AR306" s="39">
        <f t="shared" si="874"/>
        <v>0</v>
      </c>
      <c r="AS306" s="24"/>
      <c r="AT306" s="24"/>
      <c r="AU306" s="38">
        <f t="shared" si="875"/>
        <v>0</v>
      </c>
      <c r="AV306" s="226">
        <f t="shared" si="936"/>
        <v>6</v>
      </c>
      <c r="AW306" s="198">
        <f t="shared" si="933"/>
        <v>114</v>
      </c>
      <c r="AX306" s="24"/>
      <c r="AY306" s="24"/>
      <c r="AZ306" s="38">
        <f t="shared" si="970"/>
        <v>0</v>
      </c>
      <c r="BA306" s="24"/>
      <c r="BB306" s="24"/>
      <c r="BC306" s="38">
        <f t="shared" si="971"/>
        <v>0</v>
      </c>
      <c r="BD306" s="24"/>
      <c r="BE306" s="24"/>
      <c r="BF306" s="38">
        <f t="shared" si="972"/>
        <v>0</v>
      </c>
      <c r="BG306" s="24"/>
      <c r="BH306" s="24"/>
      <c r="BI306" s="38">
        <f t="shared" si="973"/>
        <v>0</v>
      </c>
      <c r="BJ306" s="24"/>
      <c r="BK306" s="24"/>
      <c r="BL306" s="38">
        <f t="shared" si="974"/>
        <v>0</v>
      </c>
      <c r="BM306" s="24"/>
      <c r="BN306" s="24"/>
      <c r="BO306" s="38">
        <f t="shared" si="975"/>
        <v>0</v>
      </c>
      <c r="BP306" s="23"/>
      <c r="BQ306" s="23"/>
      <c r="BR306" s="39">
        <f t="shared" si="976"/>
        <v>0</v>
      </c>
      <c r="BS306" s="23"/>
      <c r="BT306" s="23"/>
      <c r="BU306" s="39">
        <f t="shared" si="977"/>
        <v>0</v>
      </c>
      <c r="BV306" s="200">
        <f t="shared" si="937"/>
        <v>0</v>
      </c>
      <c r="BW306" s="198">
        <f t="shared" si="938"/>
        <v>0</v>
      </c>
      <c r="BX306" s="23"/>
      <c r="BY306" s="21">
        <v>70</v>
      </c>
      <c r="BZ306" s="39">
        <f t="shared" si="978"/>
        <v>1330</v>
      </c>
      <c r="CA306" s="23"/>
      <c r="CB306" s="23"/>
      <c r="CC306" s="39">
        <f t="shared" si="979"/>
        <v>0</v>
      </c>
      <c r="CD306" s="23"/>
      <c r="CE306" s="23"/>
      <c r="CF306" s="39">
        <f t="shared" si="980"/>
        <v>0</v>
      </c>
      <c r="CG306" s="23"/>
      <c r="CH306" s="23"/>
      <c r="CI306" s="39">
        <f t="shared" si="981"/>
        <v>0</v>
      </c>
      <c r="CJ306" s="23"/>
      <c r="CK306" s="23"/>
      <c r="CL306" s="39">
        <f t="shared" si="982"/>
        <v>0</v>
      </c>
      <c r="CM306" s="23"/>
      <c r="CN306" s="23"/>
      <c r="CO306" s="39">
        <f t="shared" si="983"/>
        <v>0</v>
      </c>
      <c r="CP306" s="23"/>
      <c r="CQ306" s="23"/>
      <c r="CR306" s="39">
        <f t="shared" si="984"/>
        <v>0</v>
      </c>
      <c r="CS306" s="23"/>
      <c r="CT306" s="23"/>
      <c r="CU306" s="39">
        <f t="shared" si="985"/>
        <v>0</v>
      </c>
      <c r="CV306" s="23"/>
      <c r="CW306" s="23"/>
      <c r="CX306" s="39">
        <f t="shared" si="986"/>
        <v>0</v>
      </c>
      <c r="CY306" s="23"/>
      <c r="CZ306" s="23"/>
      <c r="DA306" s="39">
        <f t="shared" si="987"/>
        <v>0</v>
      </c>
      <c r="DB306" s="23"/>
      <c r="DC306" s="23"/>
      <c r="DD306" s="39">
        <f t="shared" si="988"/>
        <v>0</v>
      </c>
      <c r="DE306" s="23"/>
      <c r="DF306" s="23"/>
      <c r="DG306" s="39">
        <f t="shared" si="989"/>
        <v>0</v>
      </c>
      <c r="DH306" s="23"/>
      <c r="DI306" s="23"/>
      <c r="DJ306" s="39">
        <f t="shared" si="990"/>
        <v>0</v>
      </c>
      <c r="DK306" s="23"/>
      <c r="DL306" s="23"/>
      <c r="DM306" s="39">
        <f t="shared" si="991"/>
        <v>0</v>
      </c>
      <c r="DN306" s="23"/>
      <c r="DO306" s="23"/>
      <c r="DP306" s="39">
        <f t="shared" si="992"/>
        <v>0</v>
      </c>
      <c r="DQ306" s="23"/>
      <c r="DR306" s="23"/>
      <c r="DS306" s="39">
        <f t="shared" si="993"/>
        <v>0</v>
      </c>
      <c r="DT306" s="235">
        <f t="shared" si="934"/>
        <v>70</v>
      </c>
      <c r="DU306" s="198">
        <f t="shared" si="833"/>
        <v>1330</v>
      </c>
      <c r="DV306" s="23"/>
      <c r="DW306" s="23"/>
      <c r="DX306" s="39">
        <f t="shared" si="994"/>
        <v>0</v>
      </c>
      <c r="DY306" s="23"/>
      <c r="DZ306" s="23"/>
      <c r="EA306" s="39">
        <f t="shared" si="995"/>
        <v>0</v>
      </c>
      <c r="EB306" s="23"/>
      <c r="EC306" s="23"/>
      <c r="ED306" s="39">
        <f t="shared" si="996"/>
        <v>0</v>
      </c>
      <c r="EE306" s="23"/>
      <c r="EF306" s="23"/>
      <c r="EG306" s="39">
        <f t="shared" si="997"/>
        <v>0</v>
      </c>
      <c r="EH306" s="23"/>
      <c r="EI306" s="23"/>
      <c r="EJ306" s="39">
        <f t="shared" si="998"/>
        <v>0</v>
      </c>
      <c r="EK306" s="23"/>
      <c r="EL306" s="23"/>
      <c r="EM306" s="39">
        <f t="shared" si="999"/>
        <v>0</v>
      </c>
      <c r="EN306" s="23"/>
      <c r="EO306" s="23"/>
      <c r="EP306" s="39">
        <f t="shared" si="1000"/>
        <v>0</v>
      </c>
      <c r="EQ306" s="23"/>
      <c r="ER306" s="23"/>
      <c r="ES306" s="39">
        <f t="shared" si="1001"/>
        <v>0</v>
      </c>
      <c r="ET306" s="23"/>
      <c r="EU306" s="23"/>
      <c r="EV306" s="39">
        <f t="shared" si="1002"/>
        <v>0</v>
      </c>
      <c r="EW306" s="23"/>
      <c r="EX306" s="42"/>
      <c r="EY306" s="64">
        <f t="shared" si="1003"/>
        <v>0</v>
      </c>
      <c r="EZ306" s="200">
        <f t="shared" si="939"/>
        <v>0</v>
      </c>
      <c r="FA306" s="199">
        <f t="shared" si="940"/>
        <v>0</v>
      </c>
      <c r="FB306" s="23"/>
      <c r="FC306" s="23"/>
      <c r="FD306" s="23"/>
    </row>
    <row r="307" spans="1:160" s="3" customFormat="1">
      <c r="A307" s="8"/>
      <c r="B307" s="83" t="s">
        <v>206</v>
      </c>
      <c r="C307" s="97">
        <v>23</v>
      </c>
      <c r="D307" s="98">
        <f t="shared" si="968"/>
        <v>76</v>
      </c>
      <c r="E307" s="125">
        <f t="shared" si="935"/>
        <v>1748</v>
      </c>
      <c r="F307" s="24"/>
      <c r="G307" s="24"/>
      <c r="H307" s="38">
        <f t="shared" si="969"/>
        <v>0</v>
      </c>
      <c r="I307" s="29"/>
      <c r="J307" s="29"/>
      <c r="K307" s="38">
        <f t="shared" si="1004"/>
        <v>0</v>
      </c>
      <c r="L307" s="23"/>
      <c r="M307" s="23"/>
      <c r="N307" s="39">
        <f t="shared" si="1005"/>
        <v>0</v>
      </c>
      <c r="O307" s="23"/>
      <c r="P307" s="23"/>
      <c r="Q307" s="39">
        <f t="shared" si="1006"/>
        <v>0</v>
      </c>
      <c r="R307" s="23"/>
      <c r="S307" s="23"/>
      <c r="T307" s="39">
        <f t="shared" ref="T307:T334" si="1008">S307*C307</f>
        <v>0</v>
      </c>
      <c r="U307" s="23"/>
      <c r="V307" s="23">
        <v>6</v>
      </c>
      <c r="W307" s="39">
        <f t="shared" si="871"/>
        <v>138</v>
      </c>
      <c r="X307" s="23"/>
      <c r="Y307" s="23"/>
      <c r="Z307" s="39">
        <f t="shared" si="872"/>
        <v>0</v>
      </c>
      <c r="AA307" s="144"/>
      <c r="AB307" s="144"/>
      <c r="AC307" s="39">
        <f t="shared" si="834"/>
        <v>0</v>
      </c>
      <c r="AD307" s="23"/>
      <c r="AE307" s="23"/>
      <c r="AF307" s="39">
        <f t="shared" si="873"/>
        <v>0</v>
      </c>
      <c r="AG307" s="164"/>
      <c r="AH307" s="119">
        <f t="shared" si="869"/>
        <v>0</v>
      </c>
      <c r="AI307" s="150">
        <f t="shared" si="870"/>
        <v>0</v>
      </c>
      <c r="AJ307" s="23"/>
      <c r="AK307" s="23"/>
      <c r="AL307" s="23"/>
      <c r="AM307" s="23"/>
      <c r="AN307" s="23"/>
      <c r="AO307" s="23"/>
      <c r="AP307" s="23"/>
      <c r="AQ307" s="23"/>
      <c r="AR307" s="39">
        <f t="shared" si="874"/>
        <v>0</v>
      </c>
      <c r="AS307" s="24"/>
      <c r="AT307" s="24"/>
      <c r="AU307" s="38">
        <f t="shared" si="875"/>
        <v>0</v>
      </c>
      <c r="AV307" s="226">
        <f t="shared" si="936"/>
        <v>6</v>
      </c>
      <c r="AW307" s="198">
        <f t="shared" si="933"/>
        <v>138</v>
      </c>
      <c r="AX307" s="24"/>
      <c r="AY307" s="24"/>
      <c r="AZ307" s="38">
        <f t="shared" si="970"/>
        <v>0</v>
      </c>
      <c r="BA307" s="24"/>
      <c r="BB307" s="24"/>
      <c r="BC307" s="38">
        <f t="shared" si="971"/>
        <v>0</v>
      </c>
      <c r="BD307" s="24"/>
      <c r="BE307" s="24"/>
      <c r="BF307" s="38">
        <f t="shared" si="972"/>
        <v>0</v>
      </c>
      <c r="BG307" s="24"/>
      <c r="BH307" s="24"/>
      <c r="BI307" s="38">
        <f t="shared" si="973"/>
        <v>0</v>
      </c>
      <c r="BJ307" s="24"/>
      <c r="BK307" s="24"/>
      <c r="BL307" s="38">
        <f t="shared" si="974"/>
        <v>0</v>
      </c>
      <c r="BM307" s="24"/>
      <c r="BN307" s="24"/>
      <c r="BO307" s="38">
        <f t="shared" si="975"/>
        <v>0</v>
      </c>
      <c r="BP307" s="23"/>
      <c r="BQ307" s="23"/>
      <c r="BR307" s="39">
        <f t="shared" si="976"/>
        <v>0</v>
      </c>
      <c r="BS307" s="23"/>
      <c r="BT307" s="23"/>
      <c r="BU307" s="39">
        <f t="shared" si="977"/>
        <v>0</v>
      </c>
      <c r="BV307" s="200">
        <f t="shared" si="937"/>
        <v>0</v>
      </c>
      <c r="BW307" s="198">
        <f t="shared" si="938"/>
        <v>0</v>
      </c>
      <c r="BX307" s="23"/>
      <c r="BY307" s="21">
        <v>70</v>
      </c>
      <c r="BZ307" s="39">
        <f t="shared" si="978"/>
        <v>1610</v>
      </c>
      <c r="CA307" s="23"/>
      <c r="CB307" s="23"/>
      <c r="CC307" s="39">
        <f t="shared" si="979"/>
        <v>0</v>
      </c>
      <c r="CD307" s="23"/>
      <c r="CE307" s="23"/>
      <c r="CF307" s="39">
        <f t="shared" si="980"/>
        <v>0</v>
      </c>
      <c r="CG307" s="23"/>
      <c r="CH307" s="23"/>
      <c r="CI307" s="39">
        <f t="shared" si="981"/>
        <v>0</v>
      </c>
      <c r="CJ307" s="23"/>
      <c r="CK307" s="23"/>
      <c r="CL307" s="39">
        <f t="shared" si="982"/>
        <v>0</v>
      </c>
      <c r="CM307" s="23"/>
      <c r="CN307" s="23"/>
      <c r="CO307" s="39">
        <f t="shared" si="983"/>
        <v>0</v>
      </c>
      <c r="CP307" s="23"/>
      <c r="CQ307" s="23"/>
      <c r="CR307" s="39">
        <f t="shared" si="984"/>
        <v>0</v>
      </c>
      <c r="CS307" s="23"/>
      <c r="CT307" s="23"/>
      <c r="CU307" s="39">
        <f t="shared" si="985"/>
        <v>0</v>
      </c>
      <c r="CV307" s="23"/>
      <c r="CW307" s="23"/>
      <c r="CX307" s="39">
        <f t="shared" si="986"/>
        <v>0</v>
      </c>
      <c r="CY307" s="23"/>
      <c r="CZ307" s="23"/>
      <c r="DA307" s="39">
        <f t="shared" si="987"/>
        <v>0</v>
      </c>
      <c r="DB307" s="23"/>
      <c r="DC307" s="23"/>
      <c r="DD307" s="39">
        <f t="shared" si="988"/>
        <v>0</v>
      </c>
      <c r="DE307" s="23"/>
      <c r="DF307" s="23"/>
      <c r="DG307" s="39">
        <f t="shared" si="989"/>
        <v>0</v>
      </c>
      <c r="DH307" s="23"/>
      <c r="DI307" s="23"/>
      <c r="DJ307" s="39">
        <f t="shared" si="990"/>
        <v>0</v>
      </c>
      <c r="DK307" s="23"/>
      <c r="DL307" s="23"/>
      <c r="DM307" s="39">
        <f t="shared" si="991"/>
        <v>0</v>
      </c>
      <c r="DN307" s="23"/>
      <c r="DO307" s="23"/>
      <c r="DP307" s="39">
        <f t="shared" si="992"/>
        <v>0</v>
      </c>
      <c r="DQ307" s="23"/>
      <c r="DR307" s="23"/>
      <c r="DS307" s="39">
        <f t="shared" si="993"/>
        <v>0</v>
      </c>
      <c r="DT307" s="235">
        <f t="shared" si="934"/>
        <v>70</v>
      </c>
      <c r="DU307" s="198">
        <f t="shared" si="833"/>
        <v>1610</v>
      </c>
      <c r="DV307" s="23"/>
      <c r="DW307" s="23"/>
      <c r="DX307" s="39">
        <f t="shared" si="994"/>
        <v>0</v>
      </c>
      <c r="DY307" s="23"/>
      <c r="DZ307" s="23"/>
      <c r="EA307" s="39">
        <f t="shared" si="995"/>
        <v>0</v>
      </c>
      <c r="EB307" s="23"/>
      <c r="EC307" s="23"/>
      <c r="ED307" s="39">
        <f t="shared" si="996"/>
        <v>0</v>
      </c>
      <c r="EE307" s="23"/>
      <c r="EF307" s="23"/>
      <c r="EG307" s="39">
        <f t="shared" si="997"/>
        <v>0</v>
      </c>
      <c r="EH307" s="23"/>
      <c r="EI307" s="23"/>
      <c r="EJ307" s="39">
        <f t="shared" si="998"/>
        <v>0</v>
      </c>
      <c r="EK307" s="23"/>
      <c r="EL307" s="23"/>
      <c r="EM307" s="39">
        <f t="shared" si="999"/>
        <v>0</v>
      </c>
      <c r="EN307" s="23"/>
      <c r="EO307" s="23"/>
      <c r="EP307" s="39">
        <f t="shared" si="1000"/>
        <v>0</v>
      </c>
      <c r="EQ307" s="23"/>
      <c r="ER307" s="23"/>
      <c r="ES307" s="39">
        <f t="shared" si="1001"/>
        <v>0</v>
      </c>
      <c r="ET307" s="23"/>
      <c r="EU307" s="23"/>
      <c r="EV307" s="39">
        <f t="shared" si="1002"/>
        <v>0</v>
      </c>
      <c r="EW307" s="23"/>
      <c r="EX307" s="42"/>
      <c r="EY307" s="64">
        <f t="shared" si="1003"/>
        <v>0</v>
      </c>
      <c r="EZ307" s="200">
        <f t="shared" si="939"/>
        <v>0</v>
      </c>
      <c r="FA307" s="199">
        <f t="shared" si="940"/>
        <v>0</v>
      </c>
      <c r="FB307" s="23"/>
      <c r="FC307" s="23"/>
      <c r="FD307" s="23"/>
    </row>
    <row r="308" spans="1:160" s="3" customFormat="1">
      <c r="A308" s="8"/>
      <c r="B308" s="83" t="s">
        <v>791</v>
      </c>
      <c r="C308" s="97">
        <v>20</v>
      </c>
      <c r="D308" s="98">
        <f t="shared" si="968"/>
        <v>6</v>
      </c>
      <c r="E308" s="125">
        <f t="shared" si="935"/>
        <v>120</v>
      </c>
      <c r="F308" s="24"/>
      <c r="G308" s="24"/>
      <c r="H308" s="38">
        <f t="shared" si="969"/>
        <v>0</v>
      </c>
      <c r="I308" s="29"/>
      <c r="J308" s="29"/>
      <c r="K308" s="38">
        <f t="shared" si="1004"/>
        <v>0</v>
      </c>
      <c r="L308" s="23"/>
      <c r="M308" s="23"/>
      <c r="N308" s="39">
        <f t="shared" si="1005"/>
        <v>0</v>
      </c>
      <c r="O308" s="23"/>
      <c r="P308" s="23"/>
      <c r="Q308" s="39">
        <f t="shared" si="1006"/>
        <v>0</v>
      </c>
      <c r="R308" s="23"/>
      <c r="S308" s="23"/>
      <c r="T308" s="39">
        <f t="shared" si="1008"/>
        <v>0</v>
      </c>
      <c r="U308" s="23"/>
      <c r="V308" s="23"/>
      <c r="W308" s="39">
        <f t="shared" si="871"/>
        <v>0</v>
      </c>
      <c r="X308" s="23"/>
      <c r="Y308" s="23"/>
      <c r="Z308" s="39">
        <f t="shared" si="872"/>
        <v>0</v>
      </c>
      <c r="AA308" s="144"/>
      <c r="AB308" s="144"/>
      <c r="AC308" s="39">
        <f t="shared" si="834"/>
        <v>0</v>
      </c>
      <c r="AD308" s="23"/>
      <c r="AE308" s="23"/>
      <c r="AF308" s="39">
        <f t="shared" si="873"/>
        <v>0</v>
      </c>
      <c r="AG308" s="164"/>
      <c r="AH308" s="119">
        <f t="shared" si="869"/>
        <v>0</v>
      </c>
      <c r="AI308" s="150">
        <f t="shared" si="870"/>
        <v>0</v>
      </c>
      <c r="AJ308" s="23"/>
      <c r="AK308" s="23"/>
      <c r="AL308" s="23"/>
      <c r="AM308" s="23"/>
      <c r="AN308" s="23"/>
      <c r="AO308" s="23"/>
      <c r="AP308" s="23"/>
      <c r="AQ308" s="23"/>
      <c r="AR308" s="39">
        <f t="shared" si="874"/>
        <v>0</v>
      </c>
      <c r="AS308" s="24"/>
      <c r="AT308" s="24"/>
      <c r="AU308" s="38">
        <f t="shared" si="875"/>
        <v>0</v>
      </c>
      <c r="AV308" s="226">
        <f t="shared" si="936"/>
        <v>0</v>
      </c>
      <c r="AW308" s="198">
        <f t="shared" si="933"/>
        <v>0</v>
      </c>
      <c r="AX308" s="24"/>
      <c r="AY308" s="24"/>
      <c r="AZ308" s="38">
        <f t="shared" si="970"/>
        <v>0</v>
      </c>
      <c r="BA308" s="24"/>
      <c r="BB308" s="24"/>
      <c r="BC308" s="38">
        <f t="shared" si="971"/>
        <v>0</v>
      </c>
      <c r="BD308" s="24"/>
      <c r="BE308" s="24"/>
      <c r="BF308" s="38">
        <f t="shared" si="972"/>
        <v>0</v>
      </c>
      <c r="BG308" s="24"/>
      <c r="BH308" s="24"/>
      <c r="BI308" s="38">
        <f t="shared" si="973"/>
        <v>0</v>
      </c>
      <c r="BJ308" s="24"/>
      <c r="BK308" s="24"/>
      <c r="BL308" s="38">
        <f t="shared" si="974"/>
        <v>0</v>
      </c>
      <c r="BM308" s="24"/>
      <c r="BN308" s="24"/>
      <c r="BO308" s="38">
        <f t="shared" si="975"/>
        <v>0</v>
      </c>
      <c r="BP308" s="23"/>
      <c r="BQ308" s="23"/>
      <c r="BR308" s="39">
        <f t="shared" si="976"/>
        <v>0</v>
      </c>
      <c r="BS308" s="23"/>
      <c r="BT308" s="23"/>
      <c r="BU308" s="39">
        <f t="shared" si="977"/>
        <v>0</v>
      </c>
      <c r="BV308" s="200">
        <f t="shared" si="937"/>
        <v>0</v>
      </c>
      <c r="BW308" s="198">
        <f t="shared" si="938"/>
        <v>0</v>
      </c>
      <c r="BX308" s="23"/>
      <c r="BY308" s="21">
        <v>5</v>
      </c>
      <c r="BZ308" s="39">
        <f t="shared" si="978"/>
        <v>100</v>
      </c>
      <c r="CA308" s="23"/>
      <c r="CB308" s="23"/>
      <c r="CC308" s="39">
        <f t="shared" si="979"/>
        <v>0</v>
      </c>
      <c r="CD308" s="23"/>
      <c r="CE308" s="23"/>
      <c r="CF308" s="39">
        <f t="shared" si="980"/>
        <v>0</v>
      </c>
      <c r="CG308" s="23"/>
      <c r="CH308" s="23"/>
      <c r="CI308" s="39">
        <f t="shared" si="981"/>
        <v>0</v>
      </c>
      <c r="CJ308" s="23"/>
      <c r="CK308" s="23"/>
      <c r="CL308" s="39">
        <f t="shared" si="982"/>
        <v>0</v>
      </c>
      <c r="CM308" s="23"/>
      <c r="CN308" s="23"/>
      <c r="CO308" s="39">
        <f t="shared" si="983"/>
        <v>0</v>
      </c>
      <c r="CP308" s="23"/>
      <c r="CQ308" s="23"/>
      <c r="CR308" s="39">
        <f t="shared" si="984"/>
        <v>0</v>
      </c>
      <c r="CS308" s="23"/>
      <c r="CT308" s="23"/>
      <c r="CU308" s="39">
        <f t="shared" si="985"/>
        <v>0</v>
      </c>
      <c r="CV308" s="23"/>
      <c r="CW308" s="23"/>
      <c r="CX308" s="39">
        <f t="shared" si="986"/>
        <v>0</v>
      </c>
      <c r="CY308" s="23"/>
      <c r="CZ308" s="23"/>
      <c r="DA308" s="39">
        <f t="shared" si="987"/>
        <v>0</v>
      </c>
      <c r="DB308" s="23"/>
      <c r="DC308" s="23"/>
      <c r="DD308" s="39">
        <f t="shared" si="988"/>
        <v>0</v>
      </c>
      <c r="DE308" s="23"/>
      <c r="DF308" s="23">
        <v>1</v>
      </c>
      <c r="DG308" s="39">
        <f t="shared" si="989"/>
        <v>20</v>
      </c>
      <c r="DH308" s="23"/>
      <c r="DI308" s="23"/>
      <c r="DJ308" s="39">
        <f t="shared" si="990"/>
        <v>0</v>
      </c>
      <c r="DK308" s="23"/>
      <c r="DL308" s="23"/>
      <c r="DM308" s="39">
        <f t="shared" si="991"/>
        <v>0</v>
      </c>
      <c r="DN308" s="23"/>
      <c r="DO308" s="23"/>
      <c r="DP308" s="39">
        <f t="shared" si="992"/>
        <v>0</v>
      </c>
      <c r="DQ308" s="23"/>
      <c r="DR308" s="23"/>
      <c r="DS308" s="39">
        <f t="shared" si="993"/>
        <v>0</v>
      </c>
      <c r="DT308" s="235">
        <f t="shared" si="934"/>
        <v>6</v>
      </c>
      <c r="DU308" s="198">
        <f t="shared" si="833"/>
        <v>120</v>
      </c>
      <c r="DV308" s="23"/>
      <c r="DW308" s="23"/>
      <c r="DX308" s="39">
        <f t="shared" si="994"/>
        <v>0</v>
      </c>
      <c r="DY308" s="23"/>
      <c r="DZ308" s="23"/>
      <c r="EA308" s="39">
        <f t="shared" si="995"/>
        <v>0</v>
      </c>
      <c r="EB308" s="23"/>
      <c r="EC308" s="23"/>
      <c r="ED308" s="39">
        <f t="shared" si="996"/>
        <v>0</v>
      </c>
      <c r="EE308" s="23"/>
      <c r="EF308" s="23"/>
      <c r="EG308" s="39">
        <f t="shared" si="997"/>
        <v>0</v>
      </c>
      <c r="EH308" s="23"/>
      <c r="EI308" s="23"/>
      <c r="EJ308" s="39">
        <f t="shared" si="998"/>
        <v>0</v>
      </c>
      <c r="EK308" s="23"/>
      <c r="EL308" s="23"/>
      <c r="EM308" s="39">
        <f t="shared" si="999"/>
        <v>0</v>
      </c>
      <c r="EN308" s="23"/>
      <c r="EO308" s="23"/>
      <c r="EP308" s="39">
        <f t="shared" si="1000"/>
        <v>0</v>
      </c>
      <c r="EQ308" s="23"/>
      <c r="ER308" s="23"/>
      <c r="ES308" s="39">
        <f t="shared" si="1001"/>
        <v>0</v>
      </c>
      <c r="ET308" s="23"/>
      <c r="EU308" s="23"/>
      <c r="EV308" s="39">
        <f t="shared" si="1002"/>
        <v>0</v>
      </c>
      <c r="EW308" s="23"/>
      <c r="EX308" s="42"/>
      <c r="EY308" s="64">
        <f t="shared" si="1003"/>
        <v>0</v>
      </c>
      <c r="EZ308" s="200">
        <f t="shared" si="939"/>
        <v>0</v>
      </c>
      <c r="FA308" s="199">
        <f t="shared" si="940"/>
        <v>0</v>
      </c>
      <c r="FB308" s="23"/>
      <c r="FC308" s="23"/>
      <c r="FD308" s="23"/>
    </row>
    <row r="309" spans="1:160" s="3" customFormat="1">
      <c r="A309" s="8"/>
      <c r="B309" s="83" t="s">
        <v>207</v>
      </c>
      <c r="C309" s="97">
        <v>12</v>
      </c>
      <c r="D309" s="98">
        <f t="shared" si="968"/>
        <v>5</v>
      </c>
      <c r="E309" s="125">
        <f t="shared" si="935"/>
        <v>60</v>
      </c>
      <c r="F309" s="24"/>
      <c r="G309" s="24"/>
      <c r="H309" s="38">
        <f t="shared" si="969"/>
        <v>0</v>
      </c>
      <c r="I309" s="29"/>
      <c r="J309" s="29"/>
      <c r="K309" s="38">
        <f t="shared" si="1004"/>
        <v>0</v>
      </c>
      <c r="L309" s="23"/>
      <c r="M309" s="23"/>
      <c r="N309" s="39">
        <f t="shared" si="1005"/>
        <v>0</v>
      </c>
      <c r="O309" s="23"/>
      <c r="P309" s="23"/>
      <c r="Q309" s="39">
        <f t="shared" si="1006"/>
        <v>0</v>
      </c>
      <c r="R309" s="23"/>
      <c r="S309" s="23"/>
      <c r="T309" s="39">
        <f t="shared" si="1008"/>
        <v>0</v>
      </c>
      <c r="U309" s="23"/>
      <c r="V309" s="23"/>
      <c r="W309" s="39">
        <f t="shared" si="871"/>
        <v>0</v>
      </c>
      <c r="X309" s="23"/>
      <c r="Y309" s="23"/>
      <c r="Z309" s="39">
        <f t="shared" si="872"/>
        <v>0</v>
      </c>
      <c r="AA309" s="144"/>
      <c r="AB309" s="144"/>
      <c r="AC309" s="39">
        <f t="shared" si="834"/>
        <v>0</v>
      </c>
      <c r="AD309" s="23"/>
      <c r="AE309" s="23"/>
      <c r="AF309" s="39">
        <f t="shared" si="873"/>
        <v>0</v>
      </c>
      <c r="AG309" s="164"/>
      <c r="AH309" s="119">
        <f t="shared" si="869"/>
        <v>0</v>
      </c>
      <c r="AI309" s="150">
        <f t="shared" si="870"/>
        <v>0</v>
      </c>
      <c r="AJ309" s="23"/>
      <c r="AK309" s="23"/>
      <c r="AL309" s="23"/>
      <c r="AM309" s="23"/>
      <c r="AN309" s="23"/>
      <c r="AO309" s="23"/>
      <c r="AP309" s="23"/>
      <c r="AQ309" s="23"/>
      <c r="AR309" s="39">
        <f t="shared" si="874"/>
        <v>0</v>
      </c>
      <c r="AS309" s="24"/>
      <c r="AT309" s="24"/>
      <c r="AU309" s="38">
        <f t="shared" si="875"/>
        <v>0</v>
      </c>
      <c r="AV309" s="226">
        <f t="shared" si="936"/>
        <v>0</v>
      </c>
      <c r="AW309" s="198">
        <f t="shared" si="933"/>
        <v>0</v>
      </c>
      <c r="AX309" s="24"/>
      <c r="AY309" s="24"/>
      <c r="AZ309" s="38">
        <f t="shared" si="970"/>
        <v>0</v>
      </c>
      <c r="BA309" s="24"/>
      <c r="BB309" s="24">
        <v>2</v>
      </c>
      <c r="BC309" s="38">
        <f t="shared" si="971"/>
        <v>24</v>
      </c>
      <c r="BD309" s="24"/>
      <c r="BE309" s="24"/>
      <c r="BF309" s="38">
        <f t="shared" si="972"/>
        <v>0</v>
      </c>
      <c r="BG309" s="24"/>
      <c r="BH309" s="24"/>
      <c r="BI309" s="38">
        <f t="shared" si="973"/>
        <v>0</v>
      </c>
      <c r="BJ309" s="24"/>
      <c r="BK309" s="24"/>
      <c r="BL309" s="38">
        <f t="shared" si="974"/>
        <v>0</v>
      </c>
      <c r="BM309" s="24"/>
      <c r="BN309" s="24"/>
      <c r="BO309" s="38">
        <f t="shared" si="975"/>
        <v>0</v>
      </c>
      <c r="BP309" s="23"/>
      <c r="BQ309" s="23"/>
      <c r="BR309" s="39">
        <f t="shared" si="976"/>
        <v>0</v>
      </c>
      <c r="BS309" s="23"/>
      <c r="BT309" s="23"/>
      <c r="BU309" s="39">
        <f t="shared" si="977"/>
        <v>0</v>
      </c>
      <c r="BV309" s="200">
        <f t="shared" si="937"/>
        <v>2</v>
      </c>
      <c r="BW309" s="198">
        <f t="shared" si="938"/>
        <v>24</v>
      </c>
      <c r="BX309" s="23"/>
      <c r="BY309" s="23"/>
      <c r="BZ309" s="39">
        <f t="shared" si="978"/>
        <v>0</v>
      </c>
      <c r="CA309" s="23"/>
      <c r="CB309" s="23"/>
      <c r="CC309" s="39">
        <f t="shared" si="979"/>
        <v>0</v>
      </c>
      <c r="CD309" s="23"/>
      <c r="CE309" s="23">
        <v>1</v>
      </c>
      <c r="CF309" s="39">
        <f t="shared" si="980"/>
        <v>12</v>
      </c>
      <c r="CG309" s="23"/>
      <c r="CH309" s="23"/>
      <c r="CI309" s="39">
        <f t="shared" si="981"/>
        <v>0</v>
      </c>
      <c r="CJ309" s="23"/>
      <c r="CK309" s="23"/>
      <c r="CL309" s="39">
        <f t="shared" si="982"/>
        <v>0</v>
      </c>
      <c r="CM309" s="23"/>
      <c r="CN309" s="23">
        <v>1</v>
      </c>
      <c r="CO309" s="39">
        <f t="shared" si="983"/>
        <v>12</v>
      </c>
      <c r="CP309" s="23"/>
      <c r="CQ309" s="23"/>
      <c r="CR309" s="39">
        <f t="shared" si="984"/>
        <v>0</v>
      </c>
      <c r="CS309" s="23"/>
      <c r="CT309" s="23"/>
      <c r="CU309" s="39">
        <f t="shared" si="985"/>
        <v>0</v>
      </c>
      <c r="CV309" s="23"/>
      <c r="CW309" s="23"/>
      <c r="CX309" s="39">
        <f t="shared" si="986"/>
        <v>0</v>
      </c>
      <c r="CY309" s="23"/>
      <c r="CZ309" s="23"/>
      <c r="DA309" s="39">
        <f t="shared" si="987"/>
        <v>0</v>
      </c>
      <c r="DB309" s="23"/>
      <c r="DC309" s="23"/>
      <c r="DD309" s="39">
        <f t="shared" si="988"/>
        <v>0</v>
      </c>
      <c r="DE309" s="23"/>
      <c r="DF309" s="23"/>
      <c r="DG309" s="39">
        <f t="shared" si="989"/>
        <v>0</v>
      </c>
      <c r="DH309" s="23"/>
      <c r="DI309" s="23">
        <v>1</v>
      </c>
      <c r="DJ309" s="39">
        <f t="shared" si="990"/>
        <v>12</v>
      </c>
      <c r="DK309" s="23"/>
      <c r="DL309" s="23"/>
      <c r="DM309" s="39">
        <f t="shared" si="991"/>
        <v>0</v>
      </c>
      <c r="DN309" s="23"/>
      <c r="DO309" s="23"/>
      <c r="DP309" s="39">
        <f t="shared" si="992"/>
        <v>0</v>
      </c>
      <c r="DQ309" s="23"/>
      <c r="DR309" s="23"/>
      <c r="DS309" s="39">
        <f t="shared" si="993"/>
        <v>0</v>
      </c>
      <c r="DT309" s="235">
        <f t="shared" si="934"/>
        <v>3</v>
      </c>
      <c r="DU309" s="198">
        <f t="shared" si="833"/>
        <v>36</v>
      </c>
      <c r="DV309" s="23"/>
      <c r="DW309" s="23"/>
      <c r="DX309" s="39">
        <f t="shared" si="994"/>
        <v>0</v>
      </c>
      <c r="DY309" s="23"/>
      <c r="DZ309" s="23"/>
      <c r="EA309" s="39">
        <f t="shared" si="995"/>
        <v>0</v>
      </c>
      <c r="EB309" s="23"/>
      <c r="EC309" s="23"/>
      <c r="ED309" s="39">
        <f t="shared" si="996"/>
        <v>0</v>
      </c>
      <c r="EE309" s="23"/>
      <c r="EF309" s="23"/>
      <c r="EG309" s="39">
        <f t="shared" si="997"/>
        <v>0</v>
      </c>
      <c r="EH309" s="23"/>
      <c r="EI309" s="23"/>
      <c r="EJ309" s="39">
        <f t="shared" si="998"/>
        <v>0</v>
      </c>
      <c r="EK309" s="23"/>
      <c r="EL309" s="23"/>
      <c r="EM309" s="39">
        <f t="shared" si="999"/>
        <v>0</v>
      </c>
      <c r="EN309" s="23"/>
      <c r="EO309" s="23"/>
      <c r="EP309" s="39">
        <f t="shared" si="1000"/>
        <v>0</v>
      </c>
      <c r="EQ309" s="23"/>
      <c r="ER309" s="23"/>
      <c r="ES309" s="39">
        <f t="shared" si="1001"/>
        <v>0</v>
      </c>
      <c r="ET309" s="23"/>
      <c r="EU309" s="23"/>
      <c r="EV309" s="39">
        <f t="shared" si="1002"/>
        <v>0</v>
      </c>
      <c r="EW309" s="23"/>
      <c r="EX309" s="42"/>
      <c r="EY309" s="64">
        <f t="shared" si="1003"/>
        <v>0</v>
      </c>
      <c r="EZ309" s="200">
        <f t="shared" si="939"/>
        <v>0</v>
      </c>
      <c r="FA309" s="199">
        <f t="shared" si="940"/>
        <v>0</v>
      </c>
      <c r="FB309" s="23"/>
      <c r="FC309" s="23"/>
      <c r="FD309" s="23"/>
    </row>
    <row r="310" spans="1:160" s="3" customFormat="1">
      <c r="A310" s="8"/>
      <c r="B310" s="83" t="s">
        <v>372</v>
      </c>
      <c r="C310" s="97">
        <v>19</v>
      </c>
      <c r="D310" s="98">
        <f t="shared" si="968"/>
        <v>26</v>
      </c>
      <c r="E310" s="125">
        <f t="shared" si="935"/>
        <v>494</v>
      </c>
      <c r="F310" s="24"/>
      <c r="G310" s="24"/>
      <c r="H310" s="38">
        <f t="shared" si="969"/>
        <v>0</v>
      </c>
      <c r="I310" s="29"/>
      <c r="J310" s="29"/>
      <c r="K310" s="38">
        <f t="shared" si="1004"/>
        <v>0</v>
      </c>
      <c r="L310" s="23"/>
      <c r="M310" s="23"/>
      <c r="N310" s="39">
        <f t="shared" si="1005"/>
        <v>0</v>
      </c>
      <c r="O310" s="23"/>
      <c r="P310" s="23"/>
      <c r="Q310" s="39">
        <f t="shared" si="1006"/>
        <v>0</v>
      </c>
      <c r="R310" s="23"/>
      <c r="S310" s="23"/>
      <c r="T310" s="39">
        <f t="shared" si="1008"/>
        <v>0</v>
      </c>
      <c r="U310" s="23"/>
      <c r="V310" s="23">
        <v>2</v>
      </c>
      <c r="W310" s="39">
        <f t="shared" si="871"/>
        <v>38</v>
      </c>
      <c r="X310" s="23"/>
      <c r="Y310" s="23"/>
      <c r="Z310" s="39">
        <f t="shared" si="872"/>
        <v>0</v>
      </c>
      <c r="AA310" s="144"/>
      <c r="AB310" s="144"/>
      <c r="AC310" s="39">
        <f t="shared" si="834"/>
        <v>0</v>
      </c>
      <c r="AD310" s="23"/>
      <c r="AE310" s="23"/>
      <c r="AF310" s="39">
        <f t="shared" si="873"/>
        <v>0</v>
      </c>
      <c r="AG310" s="164"/>
      <c r="AH310" s="119">
        <v>2</v>
      </c>
      <c r="AI310" s="150">
        <f t="shared" si="870"/>
        <v>38</v>
      </c>
      <c r="AJ310" s="23"/>
      <c r="AK310" s="23"/>
      <c r="AL310" s="23"/>
      <c r="AM310" s="23"/>
      <c r="AN310" s="23"/>
      <c r="AO310" s="23"/>
      <c r="AP310" s="23"/>
      <c r="AQ310" s="23"/>
      <c r="AR310" s="39">
        <f t="shared" si="874"/>
        <v>0</v>
      </c>
      <c r="AS310" s="24"/>
      <c r="AT310" s="24"/>
      <c r="AU310" s="38">
        <f t="shared" si="875"/>
        <v>0</v>
      </c>
      <c r="AV310" s="226">
        <f t="shared" si="936"/>
        <v>2</v>
      </c>
      <c r="AW310" s="198">
        <f t="shared" si="933"/>
        <v>40</v>
      </c>
      <c r="AX310" s="24"/>
      <c r="AY310" s="24">
        <v>1</v>
      </c>
      <c r="AZ310" s="38">
        <f t="shared" si="970"/>
        <v>19</v>
      </c>
      <c r="BA310" s="24"/>
      <c r="BB310" s="24">
        <v>2</v>
      </c>
      <c r="BC310" s="38">
        <f t="shared" si="971"/>
        <v>38</v>
      </c>
      <c r="BD310" s="24"/>
      <c r="BE310" s="24"/>
      <c r="BF310" s="38">
        <f t="shared" si="972"/>
        <v>0</v>
      </c>
      <c r="BG310" s="24"/>
      <c r="BH310" s="24"/>
      <c r="BI310" s="38">
        <f t="shared" si="973"/>
        <v>0</v>
      </c>
      <c r="BJ310" s="24"/>
      <c r="BK310" s="24">
        <v>3</v>
      </c>
      <c r="BL310" s="38">
        <f t="shared" si="974"/>
        <v>57</v>
      </c>
      <c r="BM310" s="24"/>
      <c r="BN310" s="24"/>
      <c r="BO310" s="38">
        <f t="shared" si="975"/>
        <v>0</v>
      </c>
      <c r="BP310" s="23"/>
      <c r="BQ310" s="23"/>
      <c r="BR310" s="39">
        <f t="shared" si="976"/>
        <v>0</v>
      </c>
      <c r="BS310" s="23"/>
      <c r="BT310" s="23"/>
      <c r="BU310" s="39">
        <f t="shared" si="977"/>
        <v>0</v>
      </c>
      <c r="BV310" s="200">
        <f t="shared" si="937"/>
        <v>6</v>
      </c>
      <c r="BW310" s="198">
        <f t="shared" si="938"/>
        <v>114</v>
      </c>
      <c r="BX310" s="23"/>
      <c r="BY310" s="23">
        <v>15</v>
      </c>
      <c r="BZ310" s="39">
        <f t="shared" si="978"/>
        <v>285</v>
      </c>
      <c r="CA310" s="23"/>
      <c r="CB310" s="23"/>
      <c r="CC310" s="39">
        <f t="shared" si="979"/>
        <v>0</v>
      </c>
      <c r="CD310" s="23"/>
      <c r="CE310" s="23"/>
      <c r="CF310" s="39">
        <f t="shared" si="980"/>
        <v>0</v>
      </c>
      <c r="CG310" s="23"/>
      <c r="CH310" s="23"/>
      <c r="CI310" s="39">
        <f t="shared" si="981"/>
        <v>0</v>
      </c>
      <c r="CJ310" s="23"/>
      <c r="CK310" s="23"/>
      <c r="CL310" s="39">
        <f t="shared" si="982"/>
        <v>0</v>
      </c>
      <c r="CM310" s="23"/>
      <c r="CN310" s="23"/>
      <c r="CO310" s="39">
        <f t="shared" si="983"/>
        <v>0</v>
      </c>
      <c r="CP310" s="23"/>
      <c r="CQ310" s="23">
        <v>1</v>
      </c>
      <c r="CR310" s="39">
        <f t="shared" si="984"/>
        <v>19</v>
      </c>
      <c r="CS310" s="23"/>
      <c r="CT310" s="23"/>
      <c r="CU310" s="39">
        <f t="shared" si="985"/>
        <v>0</v>
      </c>
      <c r="CV310" s="23"/>
      <c r="CW310" s="23"/>
      <c r="CX310" s="39">
        <f t="shared" si="986"/>
        <v>0</v>
      </c>
      <c r="CY310" s="23"/>
      <c r="CZ310" s="23"/>
      <c r="DA310" s="39">
        <f t="shared" si="987"/>
        <v>0</v>
      </c>
      <c r="DB310" s="23"/>
      <c r="DC310" s="23"/>
      <c r="DD310" s="39">
        <f t="shared" si="988"/>
        <v>0</v>
      </c>
      <c r="DE310" s="23"/>
      <c r="DF310" s="23"/>
      <c r="DG310" s="39">
        <f t="shared" si="989"/>
        <v>0</v>
      </c>
      <c r="DH310" s="23"/>
      <c r="DI310" s="23"/>
      <c r="DJ310" s="39">
        <f t="shared" si="990"/>
        <v>0</v>
      </c>
      <c r="DK310" s="23"/>
      <c r="DL310" s="23"/>
      <c r="DM310" s="39">
        <f t="shared" si="991"/>
        <v>0</v>
      </c>
      <c r="DN310" s="23"/>
      <c r="DO310" s="23"/>
      <c r="DP310" s="39">
        <f t="shared" si="992"/>
        <v>0</v>
      </c>
      <c r="DQ310" s="23"/>
      <c r="DR310" s="23"/>
      <c r="DS310" s="39">
        <f t="shared" si="993"/>
        <v>0</v>
      </c>
      <c r="DT310" s="235">
        <f t="shared" si="934"/>
        <v>16</v>
      </c>
      <c r="DU310" s="198">
        <f t="shared" si="833"/>
        <v>304</v>
      </c>
      <c r="DV310" s="23"/>
      <c r="DW310" s="23"/>
      <c r="DX310" s="39">
        <f t="shared" si="994"/>
        <v>0</v>
      </c>
      <c r="DY310" s="23"/>
      <c r="DZ310" s="23"/>
      <c r="EA310" s="39">
        <f t="shared" si="995"/>
        <v>0</v>
      </c>
      <c r="EB310" s="23"/>
      <c r="EC310" s="23"/>
      <c r="ED310" s="39">
        <f t="shared" si="996"/>
        <v>0</v>
      </c>
      <c r="EE310" s="23"/>
      <c r="EF310" s="23"/>
      <c r="EG310" s="39">
        <f t="shared" si="997"/>
        <v>0</v>
      </c>
      <c r="EH310" s="23"/>
      <c r="EI310" s="23"/>
      <c r="EJ310" s="39">
        <f t="shared" si="998"/>
        <v>0</v>
      </c>
      <c r="EK310" s="23"/>
      <c r="EL310" s="23"/>
      <c r="EM310" s="39">
        <f t="shared" si="999"/>
        <v>0</v>
      </c>
      <c r="EN310" s="23"/>
      <c r="EO310" s="23"/>
      <c r="EP310" s="39">
        <f t="shared" si="1000"/>
        <v>0</v>
      </c>
      <c r="EQ310" s="23"/>
      <c r="ER310" s="23"/>
      <c r="ES310" s="39">
        <f t="shared" si="1001"/>
        <v>0</v>
      </c>
      <c r="ET310" s="23"/>
      <c r="EU310" s="23"/>
      <c r="EV310" s="39">
        <f t="shared" si="1002"/>
        <v>0</v>
      </c>
      <c r="EW310" s="23"/>
      <c r="EX310" s="42"/>
      <c r="EY310" s="64">
        <f t="shared" si="1003"/>
        <v>0</v>
      </c>
      <c r="EZ310" s="200">
        <f t="shared" si="939"/>
        <v>0</v>
      </c>
      <c r="FA310" s="199">
        <f t="shared" si="940"/>
        <v>0</v>
      </c>
      <c r="FB310" s="23"/>
      <c r="FC310" s="23"/>
      <c r="FD310" s="23"/>
    </row>
    <row r="311" spans="1:160" s="3" customFormat="1">
      <c r="A311" s="8"/>
      <c r="B311" s="83" t="s">
        <v>786</v>
      </c>
      <c r="C311" s="97">
        <v>7</v>
      </c>
      <c r="D311" s="98">
        <f t="shared" si="968"/>
        <v>3</v>
      </c>
      <c r="E311" s="125">
        <f t="shared" si="935"/>
        <v>21</v>
      </c>
      <c r="F311" s="24"/>
      <c r="G311" s="24"/>
      <c r="H311" s="38">
        <f t="shared" si="969"/>
        <v>0</v>
      </c>
      <c r="I311" s="29"/>
      <c r="J311" s="29"/>
      <c r="K311" s="38">
        <f t="shared" si="1004"/>
        <v>0</v>
      </c>
      <c r="L311" s="23"/>
      <c r="M311" s="23"/>
      <c r="N311" s="39">
        <f t="shared" si="1005"/>
        <v>0</v>
      </c>
      <c r="O311" s="23"/>
      <c r="P311" s="23"/>
      <c r="Q311" s="39">
        <f t="shared" si="1006"/>
        <v>0</v>
      </c>
      <c r="R311" s="23"/>
      <c r="S311" s="23">
        <v>1</v>
      </c>
      <c r="T311" s="39">
        <f t="shared" si="1008"/>
        <v>7</v>
      </c>
      <c r="U311" s="23"/>
      <c r="V311" s="23"/>
      <c r="W311" s="39">
        <f t="shared" si="871"/>
        <v>0</v>
      </c>
      <c r="X311" s="23"/>
      <c r="Y311" s="23"/>
      <c r="Z311" s="39">
        <f t="shared" si="872"/>
        <v>0</v>
      </c>
      <c r="AA311" s="144"/>
      <c r="AB311" s="144"/>
      <c r="AC311" s="39">
        <f t="shared" si="834"/>
        <v>0</v>
      </c>
      <c r="AD311" s="23"/>
      <c r="AE311" s="23"/>
      <c r="AF311" s="39">
        <f t="shared" si="873"/>
        <v>0</v>
      </c>
      <c r="AG311" s="164"/>
      <c r="AH311" s="119">
        <f t="shared" si="869"/>
        <v>0</v>
      </c>
      <c r="AI311" s="150">
        <f t="shared" si="870"/>
        <v>0</v>
      </c>
      <c r="AJ311" s="23"/>
      <c r="AK311" s="23"/>
      <c r="AL311" s="23"/>
      <c r="AM311" s="23"/>
      <c r="AN311" s="23"/>
      <c r="AO311" s="23"/>
      <c r="AP311" s="23"/>
      <c r="AQ311" s="23"/>
      <c r="AR311" s="39">
        <f t="shared" si="874"/>
        <v>0</v>
      </c>
      <c r="AS311" s="24"/>
      <c r="AT311" s="24"/>
      <c r="AU311" s="38">
        <f t="shared" si="875"/>
        <v>0</v>
      </c>
      <c r="AV311" s="226">
        <f t="shared" si="936"/>
        <v>1</v>
      </c>
      <c r="AW311" s="198">
        <f t="shared" si="933"/>
        <v>7</v>
      </c>
      <c r="AX311" s="24"/>
      <c r="AY311" s="24"/>
      <c r="AZ311" s="38">
        <f t="shared" si="970"/>
        <v>0</v>
      </c>
      <c r="BA311" s="24"/>
      <c r="BB311" s="24"/>
      <c r="BC311" s="38">
        <f t="shared" si="971"/>
        <v>0</v>
      </c>
      <c r="BD311" s="24"/>
      <c r="BE311" s="24"/>
      <c r="BF311" s="38">
        <f t="shared" si="972"/>
        <v>0</v>
      </c>
      <c r="BG311" s="24"/>
      <c r="BH311" s="24"/>
      <c r="BI311" s="38">
        <f t="shared" si="973"/>
        <v>0</v>
      </c>
      <c r="BJ311" s="24"/>
      <c r="BK311" s="24"/>
      <c r="BL311" s="38">
        <f t="shared" si="974"/>
        <v>0</v>
      </c>
      <c r="BM311" s="24"/>
      <c r="BN311" s="24"/>
      <c r="BO311" s="38">
        <f t="shared" si="975"/>
        <v>0</v>
      </c>
      <c r="BP311" s="23"/>
      <c r="BQ311" s="23"/>
      <c r="BR311" s="39">
        <f t="shared" si="976"/>
        <v>0</v>
      </c>
      <c r="BS311" s="23"/>
      <c r="BT311" s="23"/>
      <c r="BU311" s="39">
        <f t="shared" si="977"/>
        <v>0</v>
      </c>
      <c r="BV311" s="200">
        <f t="shared" si="937"/>
        <v>0</v>
      </c>
      <c r="BW311" s="198">
        <f t="shared" si="938"/>
        <v>0</v>
      </c>
      <c r="BX311" s="23"/>
      <c r="BY311" s="23"/>
      <c r="BZ311" s="39">
        <f t="shared" si="978"/>
        <v>0</v>
      </c>
      <c r="CA311" s="23"/>
      <c r="CB311" s="23"/>
      <c r="CC311" s="39">
        <f t="shared" si="979"/>
        <v>0</v>
      </c>
      <c r="CD311" s="23"/>
      <c r="CE311" s="23"/>
      <c r="CF311" s="39">
        <f t="shared" si="980"/>
        <v>0</v>
      </c>
      <c r="CG311" s="23"/>
      <c r="CH311" s="23"/>
      <c r="CI311" s="39">
        <f t="shared" si="981"/>
        <v>0</v>
      </c>
      <c r="CJ311" s="23"/>
      <c r="CK311" s="23"/>
      <c r="CL311" s="39">
        <f t="shared" si="982"/>
        <v>0</v>
      </c>
      <c r="CM311" s="23"/>
      <c r="CN311" s="23"/>
      <c r="CO311" s="39">
        <f t="shared" si="983"/>
        <v>0</v>
      </c>
      <c r="CP311" s="23"/>
      <c r="CQ311" s="23"/>
      <c r="CR311" s="39">
        <f t="shared" si="984"/>
        <v>0</v>
      </c>
      <c r="CS311" s="23"/>
      <c r="CT311" s="23"/>
      <c r="CU311" s="39">
        <f t="shared" si="985"/>
        <v>0</v>
      </c>
      <c r="CV311" s="23"/>
      <c r="CW311" s="23"/>
      <c r="CX311" s="39">
        <f t="shared" si="986"/>
        <v>0</v>
      </c>
      <c r="CY311" s="23"/>
      <c r="CZ311" s="23"/>
      <c r="DA311" s="39">
        <f t="shared" si="987"/>
        <v>0</v>
      </c>
      <c r="DB311" s="23"/>
      <c r="DC311" s="23"/>
      <c r="DD311" s="39">
        <f t="shared" si="988"/>
        <v>0</v>
      </c>
      <c r="DE311" s="23"/>
      <c r="DF311" s="23"/>
      <c r="DG311" s="39">
        <f t="shared" si="989"/>
        <v>0</v>
      </c>
      <c r="DH311" s="23"/>
      <c r="DI311" s="23"/>
      <c r="DJ311" s="39">
        <f t="shared" si="990"/>
        <v>0</v>
      </c>
      <c r="DK311" s="23"/>
      <c r="DL311" s="23"/>
      <c r="DM311" s="39">
        <f t="shared" si="991"/>
        <v>0</v>
      </c>
      <c r="DN311" s="23"/>
      <c r="DO311" s="23"/>
      <c r="DP311" s="39">
        <f t="shared" si="992"/>
        <v>0</v>
      </c>
      <c r="DQ311" s="23"/>
      <c r="DR311" s="23">
        <v>2</v>
      </c>
      <c r="DS311" s="39">
        <f t="shared" si="993"/>
        <v>14</v>
      </c>
      <c r="DT311" s="235">
        <f t="shared" si="934"/>
        <v>2</v>
      </c>
      <c r="DU311" s="198">
        <f t="shared" si="833"/>
        <v>14</v>
      </c>
      <c r="DV311" s="23"/>
      <c r="DW311" s="23"/>
      <c r="DX311" s="39">
        <f t="shared" si="994"/>
        <v>0</v>
      </c>
      <c r="DY311" s="23"/>
      <c r="DZ311" s="23"/>
      <c r="EA311" s="39">
        <f t="shared" si="995"/>
        <v>0</v>
      </c>
      <c r="EB311" s="23"/>
      <c r="EC311" s="23"/>
      <c r="ED311" s="39">
        <f t="shared" si="996"/>
        <v>0</v>
      </c>
      <c r="EE311" s="23"/>
      <c r="EF311" s="23"/>
      <c r="EG311" s="39">
        <f t="shared" si="997"/>
        <v>0</v>
      </c>
      <c r="EH311" s="23"/>
      <c r="EI311" s="23"/>
      <c r="EJ311" s="39">
        <f t="shared" si="998"/>
        <v>0</v>
      </c>
      <c r="EK311" s="23"/>
      <c r="EL311" s="23"/>
      <c r="EM311" s="39">
        <f t="shared" si="999"/>
        <v>0</v>
      </c>
      <c r="EN311" s="23"/>
      <c r="EO311" s="23"/>
      <c r="EP311" s="39">
        <f t="shared" si="1000"/>
        <v>0</v>
      </c>
      <c r="EQ311" s="23"/>
      <c r="ER311" s="23"/>
      <c r="ES311" s="39">
        <f t="shared" si="1001"/>
        <v>0</v>
      </c>
      <c r="ET311" s="23"/>
      <c r="EU311" s="23"/>
      <c r="EV311" s="39">
        <f t="shared" si="1002"/>
        <v>0</v>
      </c>
      <c r="EW311" s="23"/>
      <c r="EX311" s="42"/>
      <c r="EY311" s="64">
        <f t="shared" si="1003"/>
        <v>0</v>
      </c>
      <c r="EZ311" s="200">
        <f t="shared" si="939"/>
        <v>0</v>
      </c>
      <c r="FA311" s="199">
        <f t="shared" si="940"/>
        <v>0</v>
      </c>
      <c r="FB311" s="23"/>
      <c r="FC311" s="23"/>
      <c r="FD311" s="23"/>
    </row>
    <row r="312" spans="1:160" s="3" customFormat="1">
      <c r="A312" s="8"/>
      <c r="B312" s="83" t="s">
        <v>210</v>
      </c>
      <c r="C312" s="97">
        <v>0.7</v>
      </c>
      <c r="D312" s="98">
        <f t="shared" si="968"/>
        <v>249</v>
      </c>
      <c r="E312" s="125">
        <f t="shared" si="935"/>
        <v>174.29999999999998</v>
      </c>
      <c r="F312" s="24"/>
      <c r="G312" s="24"/>
      <c r="H312" s="38">
        <f t="shared" si="969"/>
        <v>0</v>
      </c>
      <c r="I312" s="29"/>
      <c r="J312" s="29"/>
      <c r="K312" s="38">
        <f t="shared" si="1004"/>
        <v>0</v>
      </c>
      <c r="L312" s="23"/>
      <c r="M312" s="23"/>
      <c r="N312" s="39">
        <f t="shared" si="1005"/>
        <v>0</v>
      </c>
      <c r="O312" s="23"/>
      <c r="P312" s="21"/>
      <c r="Q312" s="39">
        <f t="shared" si="1006"/>
        <v>0</v>
      </c>
      <c r="R312" s="23"/>
      <c r="S312" s="23"/>
      <c r="T312" s="39">
        <f t="shared" si="1008"/>
        <v>0</v>
      </c>
      <c r="U312" s="23"/>
      <c r="V312" s="23"/>
      <c r="W312" s="39">
        <f t="shared" si="871"/>
        <v>0</v>
      </c>
      <c r="X312" s="23"/>
      <c r="Y312" s="23"/>
      <c r="Z312" s="39">
        <f t="shared" si="872"/>
        <v>0</v>
      </c>
      <c r="AA312" s="144"/>
      <c r="AB312" s="144"/>
      <c r="AC312" s="39">
        <f t="shared" si="834"/>
        <v>0</v>
      </c>
      <c r="AD312" s="23"/>
      <c r="AE312" s="23"/>
      <c r="AF312" s="39">
        <f t="shared" si="873"/>
        <v>0</v>
      </c>
      <c r="AG312" s="164"/>
      <c r="AH312" s="119">
        <f t="shared" si="869"/>
        <v>0</v>
      </c>
      <c r="AI312" s="150">
        <f t="shared" si="870"/>
        <v>0</v>
      </c>
      <c r="AJ312" s="23"/>
      <c r="AK312" s="23"/>
      <c r="AL312" s="23"/>
      <c r="AM312" s="23"/>
      <c r="AN312" s="23"/>
      <c r="AO312" s="23"/>
      <c r="AP312" s="23"/>
      <c r="AQ312" s="23"/>
      <c r="AR312" s="39">
        <f t="shared" si="874"/>
        <v>0</v>
      </c>
      <c r="AS312" s="24">
        <v>10</v>
      </c>
      <c r="AT312" s="22">
        <f>AS312*12</f>
        <v>120</v>
      </c>
      <c r="AU312" s="38">
        <f t="shared" si="875"/>
        <v>84</v>
      </c>
      <c r="AV312" s="226">
        <f t="shared" si="936"/>
        <v>120</v>
      </c>
      <c r="AW312" s="198">
        <f t="shared" si="933"/>
        <v>84</v>
      </c>
      <c r="AX312" s="24"/>
      <c r="AY312" s="24"/>
      <c r="AZ312" s="38">
        <f t="shared" si="970"/>
        <v>0</v>
      </c>
      <c r="BA312" s="24"/>
      <c r="BB312" s="24"/>
      <c r="BC312" s="38">
        <f t="shared" si="971"/>
        <v>0</v>
      </c>
      <c r="BD312" s="24"/>
      <c r="BE312" s="24"/>
      <c r="BF312" s="38">
        <f t="shared" si="972"/>
        <v>0</v>
      </c>
      <c r="BG312" s="24"/>
      <c r="BH312" s="24"/>
      <c r="BI312" s="38">
        <f t="shared" si="973"/>
        <v>0</v>
      </c>
      <c r="BJ312" s="24"/>
      <c r="BK312" s="24"/>
      <c r="BL312" s="38">
        <f t="shared" si="974"/>
        <v>0</v>
      </c>
      <c r="BM312" s="24"/>
      <c r="BN312" s="24"/>
      <c r="BO312" s="38">
        <f t="shared" si="975"/>
        <v>0</v>
      </c>
      <c r="BP312" s="23"/>
      <c r="BQ312" s="23"/>
      <c r="BR312" s="39">
        <f t="shared" si="976"/>
        <v>0</v>
      </c>
      <c r="BS312" s="23"/>
      <c r="BT312" s="23">
        <v>75</v>
      </c>
      <c r="BU312" s="39">
        <f t="shared" si="977"/>
        <v>52.5</v>
      </c>
      <c r="BV312" s="200">
        <f t="shared" si="937"/>
        <v>75</v>
      </c>
      <c r="BW312" s="198">
        <f t="shared" si="938"/>
        <v>52.5</v>
      </c>
      <c r="BX312" s="23">
        <v>2</v>
      </c>
      <c r="BY312" s="21">
        <f>BX312*12</f>
        <v>24</v>
      </c>
      <c r="BZ312" s="39">
        <f t="shared" si="978"/>
        <v>16.799999999999997</v>
      </c>
      <c r="CA312" s="23"/>
      <c r="CB312" s="21"/>
      <c r="CC312" s="39">
        <f t="shared" si="979"/>
        <v>0</v>
      </c>
      <c r="CD312" s="23">
        <v>1</v>
      </c>
      <c r="CE312" s="23">
        <v>12</v>
      </c>
      <c r="CF312" s="39">
        <f t="shared" si="980"/>
        <v>8.3999999999999986</v>
      </c>
      <c r="CG312" s="23"/>
      <c r="CH312" s="21"/>
      <c r="CI312" s="39">
        <f t="shared" si="981"/>
        <v>0</v>
      </c>
      <c r="CJ312" s="23"/>
      <c r="CK312" s="23"/>
      <c r="CL312" s="39">
        <f t="shared" si="982"/>
        <v>0</v>
      </c>
      <c r="CM312" s="23"/>
      <c r="CN312" s="21">
        <v>6</v>
      </c>
      <c r="CO312" s="39">
        <f t="shared" si="983"/>
        <v>4.1999999999999993</v>
      </c>
      <c r="CP312" s="23"/>
      <c r="CQ312" s="23"/>
      <c r="CR312" s="39">
        <f t="shared" si="984"/>
        <v>0</v>
      </c>
      <c r="CS312" s="23"/>
      <c r="CT312" s="23"/>
      <c r="CU312" s="39">
        <f t="shared" si="985"/>
        <v>0</v>
      </c>
      <c r="CV312" s="23"/>
      <c r="CW312" s="23"/>
      <c r="CX312" s="39">
        <f t="shared" si="986"/>
        <v>0</v>
      </c>
      <c r="CY312" s="23"/>
      <c r="CZ312" s="23"/>
      <c r="DA312" s="39">
        <f t="shared" si="987"/>
        <v>0</v>
      </c>
      <c r="DB312" s="23"/>
      <c r="DC312" s="23"/>
      <c r="DD312" s="39">
        <f t="shared" si="988"/>
        <v>0</v>
      </c>
      <c r="DE312" s="23"/>
      <c r="DF312" s="23"/>
      <c r="DG312" s="39">
        <f t="shared" si="989"/>
        <v>0</v>
      </c>
      <c r="DH312" s="23"/>
      <c r="DI312" s="23"/>
      <c r="DJ312" s="39">
        <f t="shared" si="990"/>
        <v>0</v>
      </c>
      <c r="DK312" s="23"/>
      <c r="DL312" s="23"/>
      <c r="DM312" s="39">
        <f t="shared" si="991"/>
        <v>0</v>
      </c>
      <c r="DN312" s="23">
        <v>1</v>
      </c>
      <c r="DO312" s="21">
        <f>DN312*12</f>
        <v>12</v>
      </c>
      <c r="DP312" s="39">
        <f t="shared" si="992"/>
        <v>8.3999999999999986</v>
      </c>
      <c r="DQ312" s="23"/>
      <c r="DR312" s="23"/>
      <c r="DS312" s="39">
        <f t="shared" si="993"/>
        <v>0</v>
      </c>
      <c r="DT312" s="235">
        <f t="shared" si="934"/>
        <v>54</v>
      </c>
      <c r="DU312" s="198">
        <f t="shared" si="833"/>
        <v>37.799999999999997</v>
      </c>
      <c r="DV312" s="23"/>
      <c r="DW312" s="23"/>
      <c r="DX312" s="39">
        <f t="shared" si="994"/>
        <v>0</v>
      </c>
      <c r="DY312" s="23"/>
      <c r="DZ312" s="23"/>
      <c r="EA312" s="39">
        <f t="shared" si="995"/>
        <v>0</v>
      </c>
      <c r="EB312" s="23"/>
      <c r="EC312" s="23"/>
      <c r="ED312" s="39">
        <f t="shared" si="996"/>
        <v>0</v>
      </c>
      <c r="EE312" s="23"/>
      <c r="EF312" s="23"/>
      <c r="EG312" s="39">
        <f t="shared" si="997"/>
        <v>0</v>
      </c>
      <c r="EH312" s="23"/>
      <c r="EI312" s="23"/>
      <c r="EJ312" s="39">
        <f t="shared" si="998"/>
        <v>0</v>
      </c>
      <c r="EK312" s="23"/>
      <c r="EL312" s="23"/>
      <c r="EM312" s="39">
        <f t="shared" si="999"/>
        <v>0</v>
      </c>
      <c r="EN312" s="23"/>
      <c r="EO312" s="23"/>
      <c r="EP312" s="39">
        <f t="shared" si="1000"/>
        <v>0</v>
      </c>
      <c r="EQ312" s="23"/>
      <c r="ER312" s="23"/>
      <c r="ES312" s="39">
        <f t="shared" si="1001"/>
        <v>0</v>
      </c>
      <c r="ET312" s="23"/>
      <c r="EU312" s="23"/>
      <c r="EV312" s="39">
        <f t="shared" si="1002"/>
        <v>0</v>
      </c>
      <c r="EW312" s="23"/>
      <c r="EX312" s="42"/>
      <c r="EY312" s="64">
        <f t="shared" si="1003"/>
        <v>0</v>
      </c>
      <c r="EZ312" s="200">
        <f t="shared" si="939"/>
        <v>0</v>
      </c>
      <c r="FA312" s="199">
        <f t="shared" si="940"/>
        <v>0</v>
      </c>
      <c r="FB312" s="23"/>
      <c r="FC312" s="23"/>
      <c r="FD312" s="23"/>
    </row>
    <row r="313" spans="1:160" s="3" customFormat="1">
      <c r="A313" s="8"/>
      <c r="B313" s="83" t="s">
        <v>228</v>
      </c>
      <c r="C313" s="97">
        <v>1</v>
      </c>
      <c r="D313" s="98">
        <f t="shared" si="968"/>
        <v>295</v>
      </c>
      <c r="E313" s="125">
        <f t="shared" si="935"/>
        <v>295</v>
      </c>
      <c r="F313" s="24"/>
      <c r="G313" s="24"/>
      <c r="H313" s="38">
        <f t="shared" si="969"/>
        <v>0</v>
      </c>
      <c r="I313" s="29"/>
      <c r="J313" s="29"/>
      <c r="K313" s="38">
        <f t="shared" si="1004"/>
        <v>0</v>
      </c>
      <c r="L313" s="23"/>
      <c r="M313" s="23"/>
      <c r="N313" s="39">
        <f t="shared" si="1005"/>
        <v>0</v>
      </c>
      <c r="O313" s="23"/>
      <c r="P313" s="21"/>
      <c r="Q313" s="39">
        <f t="shared" si="1006"/>
        <v>0</v>
      </c>
      <c r="R313" s="23"/>
      <c r="S313" s="23"/>
      <c r="T313" s="39">
        <f t="shared" si="1008"/>
        <v>0</v>
      </c>
      <c r="U313" s="23"/>
      <c r="V313" s="23"/>
      <c r="W313" s="39">
        <f t="shared" si="871"/>
        <v>0</v>
      </c>
      <c r="X313" s="23"/>
      <c r="Y313" s="23"/>
      <c r="Z313" s="39">
        <f t="shared" si="872"/>
        <v>0</v>
      </c>
      <c r="AA313" s="144"/>
      <c r="AB313" s="144"/>
      <c r="AC313" s="39">
        <f t="shared" si="834"/>
        <v>0</v>
      </c>
      <c r="AD313" s="23"/>
      <c r="AE313" s="23"/>
      <c r="AF313" s="39">
        <f t="shared" si="873"/>
        <v>0</v>
      </c>
      <c r="AG313" s="164"/>
      <c r="AH313" s="119">
        <f t="shared" si="869"/>
        <v>0</v>
      </c>
      <c r="AI313" s="150">
        <f t="shared" si="870"/>
        <v>0</v>
      </c>
      <c r="AJ313" s="23"/>
      <c r="AK313" s="23"/>
      <c r="AL313" s="23"/>
      <c r="AM313" s="23"/>
      <c r="AN313" s="23"/>
      <c r="AO313" s="23"/>
      <c r="AP313" s="23"/>
      <c r="AQ313" s="23"/>
      <c r="AR313" s="39">
        <f t="shared" si="874"/>
        <v>0</v>
      </c>
      <c r="AS313" s="24">
        <v>20</v>
      </c>
      <c r="AT313" s="22">
        <f>AS313*12</f>
        <v>240</v>
      </c>
      <c r="AU313" s="38">
        <f t="shared" si="875"/>
        <v>240</v>
      </c>
      <c r="AV313" s="226">
        <f t="shared" si="936"/>
        <v>240</v>
      </c>
      <c r="AW313" s="198">
        <f t="shared" si="933"/>
        <v>240</v>
      </c>
      <c r="AX313" s="24"/>
      <c r="AY313" s="24"/>
      <c r="AZ313" s="38">
        <f t="shared" si="970"/>
        <v>0</v>
      </c>
      <c r="BA313" s="24"/>
      <c r="BB313" s="24"/>
      <c r="BC313" s="38">
        <f t="shared" si="971"/>
        <v>0</v>
      </c>
      <c r="BD313" s="24"/>
      <c r="BE313" s="24"/>
      <c r="BF313" s="38">
        <f t="shared" si="972"/>
        <v>0</v>
      </c>
      <c r="BG313" s="24"/>
      <c r="BH313" s="24"/>
      <c r="BI313" s="38">
        <f t="shared" si="973"/>
        <v>0</v>
      </c>
      <c r="BJ313" s="24"/>
      <c r="BK313" s="24"/>
      <c r="BL313" s="38">
        <f t="shared" si="974"/>
        <v>0</v>
      </c>
      <c r="BM313" s="24"/>
      <c r="BN313" s="24"/>
      <c r="BO313" s="38">
        <f t="shared" si="975"/>
        <v>0</v>
      </c>
      <c r="BP313" s="23"/>
      <c r="BQ313" s="23"/>
      <c r="BR313" s="39">
        <f t="shared" si="976"/>
        <v>0</v>
      </c>
      <c r="BS313" s="23"/>
      <c r="BT313" s="23">
        <v>25</v>
      </c>
      <c r="BU313" s="39">
        <f t="shared" si="977"/>
        <v>25</v>
      </c>
      <c r="BV313" s="200">
        <f t="shared" si="937"/>
        <v>25</v>
      </c>
      <c r="BW313" s="198">
        <f t="shared" si="938"/>
        <v>25</v>
      </c>
      <c r="BX313" s="23">
        <v>2</v>
      </c>
      <c r="BY313" s="21">
        <f>BX313*12</f>
        <v>24</v>
      </c>
      <c r="BZ313" s="39">
        <f t="shared" si="978"/>
        <v>24</v>
      </c>
      <c r="CA313" s="23"/>
      <c r="CB313" s="21"/>
      <c r="CC313" s="39">
        <f t="shared" si="979"/>
        <v>0</v>
      </c>
      <c r="CD313" s="23"/>
      <c r="CE313" s="23"/>
      <c r="CF313" s="39">
        <f t="shared" si="980"/>
        <v>0</v>
      </c>
      <c r="CG313" s="23"/>
      <c r="CH313" s="21"/>
      <c r="CI313" s="39">
        <f t="shared" si="981"/>
        <v>0</v>
      </c>
      <c r="CJ313" s="23"/>
      <c r="CK313" s="23"/>
      <c r="CL313" s="39">
        <f t="shared" si="982"/>
        <v>0</v>
      </c>
      <c r="CM313" s="23"/>
      <c r="CN313" s="21">
        <v>6</v>
      </c>
      <c r="CO313" s="39">
        <f t="shared" si="983"/>
        <v>6</v>
      </c>
      <c r="CP313" s="23"/>
      <c r="CQ313" s="23"/>
      <c r="CR313" s="39">
        <f t="shared" si="984"/>
        <v>0</v>
      </c>
      <c r="CS313" s="23"/>
      <c r="CT313" s="23"/>
      <c r="CU313" s="39">
        <f t="shared" si="985"/>
        <v>0</v>
      </c>
      <c r="CV313" s="23"/>
      <c r="CW313" s="23"/>
      <c r="CX313" s="39">
        <f t="shared" si="986"/>
        <v>0</v>
      </c>
      <c r="CY313" s="23"/>
      <c r="CZ313" s="23"/>
      <c r="DA313" s="39">
        <f t="shared" si="987"/>
        <v>0</v>
      </c>
      <c r="DB313" s="23"/>
      <c r="DC313" s="23"/>
      <c r="DD313" s="39">
        <f t="shared" si="988"/>
        <v>0</v>
      </c>
      <c r="DE313" s="23"/>
      <c r="DF313" s="23"/>
      <c r="DG313" s="39">
        <f t="shared" si="989"/>
        <v>0</v>
      </c>
      <c r="DH313" s="23"/>
      <c r="DI313" s="23"/>
      <c r="DJ313" s="39">
        <f t="shared" si="990"/>
        <v>0</v>
      </c>
      <c r="DK313" s="23"/>
      <c r="DL313" s="23"/>
      <c r="DM313" s="39">
        <f t="shared" si="991"/>
        <v>0</v>
      </c>
      <c r="DN313" s="23"/>
      <c r="DO313" s="23"/>
      <c r="DP313" s="39">
        <f t="shared" si="992"/>
        <v>0</v>
      </c>
      <c r="DQ313" s="23"/>
      <c r="DR313" s="23"/>
      <c r="DS313" s="39">
        <f t="shared" si="993"/>
        <v>0</v>
      </c>
      <c r="DT313" s="235">
        <f t="shared" si="934"/>
        <v>30</v>
      </c>
      <c r="DU313" s="198">
        <f t="shared" si="833"/>
        <v>30</v>
      </c>
      <c r="DV313" s="23"/>
      <c r="DW313" s="23"/>
      <c r="DX313" s="39">
        <f t="shared" si="994"/>
        <v>0</v>
      </c>
      <c r="DY313" s="23"/>
      <c r="DZ313" s="23"/>
      <c r="EA313" s="39">
        <f t="shared" si="995"/>
        <v>0</v>
      </c>
      <c r="EB313" s="23"/>
      <c r="EC313" s="23"/>
      <c r="ED313" s="39">
        <f t="shared" si="996"/>
        <v>0</v>
      </c>
      <c r="EE313" s="23"/>
      <c r="EF313" s="23"/>
      <c r="EG313" s="39">
        <f t="shared" si="997"/>
        <v>0</v>
      </c>
      <c r="EH313" s="23"/>
      <c r="EI313" s="23"/>
      <c r="EJ313" s="39">
        <f t="shared" si="998"/>
        <v>0</v>
      </c>
      <c r="EK313" s="23"/>
      <c r="EL313" s="23"/>
      <c r="EM313" s="39">
        <f t="shared" si="999"/>
        <v>0</v>
      </c>
      <c r="EN313" s="23"/>
      <c r="EO313" s="23"/>
      <c r="EP313" s="39">
        <f t="shared" si="1000"/>
        <v>0</v>
      </c>
      <c r="EQ313" s="23"/>
      <c r="ER313" s="23"/>
      <c r="ES313" s="39">
        <f t="shared" si="1001"/>
        <v>0</v>
      </c>
      <c r="ET313" s="23"/>
      <c r="EU313" s="23"/>
      <c r="EV313" s="39">
        <f t="shared" si="1002"/>
        <v>0</v>
      </c>
      <c r="EW313" s="23"/>
      <c r="EX313" s="42"/>
      <c r="EY313" s="64">
        <f t="shared" si="1003"/>
        <v>0</v>
      </c>
      <c r="EZ313" s="200">
        <f t="shared" si="939"/>
        <v>0</v>
      </c>
      <c r="FA313" s="199">
        <f t="shared" si="940"/>
        <v>0</v>
      </c>
      <c r="FB313" s="23"/>
      <c r="FC313" s="23"/>
      <c r="FD313" s="23"/>
    </row>
    <row r="314" spans="1:160" s="3" customFormat="1">
      <c r="A314" s="8"/>
      <c r="B314" s="83" t="s">
        <v>787</v>
      </c>
      <c r="C314" s="97">
        <v>9.75</v>
      </c>
      <c r="D314" s="98">
        <f t="shared" si="968"/>
        <v>225</v>
      </c>
      <c r="E314" s="125">
        <f t="shared" si="935"/>
        <v>2193.75</v>
      </c>
      <c r="F314" s="24"/>
      <c r="G314" s="24"/>
      <c r="H314" s="38">
        <f t="shared" si="969"/>
        <v>0</v>
      </c>
      <c r="I314" s="29"/>
      <c r="J314" s="29"/>
      <c r="K314" s="38">
        <f t="shared" si="1004"/>
        <v>0</v>
      </c>
      <c r="L314" s="23"/>
      <c r="M314" s="23"/>
      <c r="N314" s="39">
        <f t="shared" si="1005"/>
        <v>0</v>
      </c>
      <c r="O314" s="23"/>
      <c r="P314" s="23"/>
      <c r="Q314" s="39">
        <f t="shared" si="1006"/>
        <v>0</v>
      </c>
      <c r="R314" s="23"/>
      <c r="S314" s="23"/>
      <c r="T314" s="39">
        <f t="shared" si="1008"/>
        <v>0</v>
      </c>
      <c r="U314" s="23"/>
      <c r="V314" s="23"/>
      <c r="W314" s="39">
        <f t="shared" si="871"/>
        <v>0</v>
      </c>
      <c r="X314" s="23"/>
      <c r="Y314" s="23"/>
      <c r="Z314" s="39">
        <f t="shared" si="872"/>
        <v>0</v>
      </c>
      <c r="AA314" s="144"/>
      <c r="AB314" s="144"/>
      <c r="AC314" s="39">
        <f t="shared" si="834"/>
        <v>0</v>
      </c>
      <c r="AD314" s="23"/>
      <c r="AE314" s="23"/>
      <c r="AF314" s="39">
        <f t="shared" si="873"/>
        <v>0</v>
      </c>
      <c r="AG314" s="164"/>
      <c r="AH314" s="119">
        <f t="shared" si="869"/>
        <v>0</v>
      </c>
      <c r="AI314" s="150">
        <f t="shared" si="870"/>
        <v>0</v>
      </c>
      <c r="AJ314" s="23"/>
      <c r="AK314" s="23"/>
      <c r="AL314" s="23"/>
      <c r="AM314" s="23"/>
      <c r="AN314" s="23"/>
      <c r="AO314" s="23"/>
      <c r="AP314" s="23"/>
      <c r="AQ314" s="23"/>
      <c r="AR314" s="39">
        <f t="shared" si="874"/>
        <v>0</v>
      </c>
      <c r="AS314" s="24"/>
      <c r="AT314" s="24"/>
      <c r="AU314" s="38">
        <f t="shared" si="875"/>
        <v>0</v>
      </c>
      <c r="AV314" s="226">
        <f t="shared" si="936"/>
        <v>0</v>
      </c>
      <c r="AW314" s="198">
        <f t="shared" si="933"/>
        <v>0</v>
      </c>
      <c r="AX314" s="24"/>
      <c r="AY314" s="24"/>
      <c r="AZ314" s="38">
        <f t="shared" si="970"/>
        <v>0</v>
      </c>
      <c r="BA314" s="24"/>
      <c r="BB314" s="24"/>
      <c r="BC314" s="38">
        <f t="shared" si="971"/>
        <v>0</v>
      </c>
      <c r="BD314" s="24"/>
      <c r="BE314" s="24"/>
      <c r="BF314" s="38">
        <f t="shared" si="972"/>
        <v>0</v>
      </c>
      <c r="BG314" s="24"/>
      <c r="BH314" s="24"/>
      <c r="BI314" s="38">
        <f t="shared" si="973"/>
        <v>0</v>
      </c>
      <c r="BJ314" s="24"/>
      <c r="BK314" s="24"/>
      <c r="BL314" s="38">
        <f t="shared" si="974"/>
        <v>0</v>
      </c>
      <c r="BM314" s="24"/>
      <c r="BN314" s="24"/>
      <c r="BO314" s="38">
        <f t="shared" si="975"/>
        <v>0</v>
      </c>
      <c r="BP314" s="23"/>
      <c r="BQ314" s="23"/>
      <c r="BR314" s="39">
        <f t="shared" si="976"/>
        <v>0</v>
      </c>
      <c r="BS314" s="23"/>
      <c r="BT314" s="23"/>
      <c r="BU314" s="39">
        <f t="shared" si="977"/>
        <v>0</v>
      </c>
      <c r="BV314" s="200">
        <f t="shared" si="937"/>
        <v>0</v>
      </c>
      <c r="BW314" s="198">
        <f t="shared" si="938"/>
        <v>0</v>
      </c>
      <c r="BX314" s="23"/>
      <c r="BY314" s="23">
        <v>225</v>
      </c>
      <c r="BZ314" s="39">
        <f t="shared" si="978"/>
        <v>2193.75</v>
      </c>
      <c r="CA314" s="23"/>
      <c r="CB314" s="23"/>
      <c r="CC314" s="39">
        <f t="shared" si="979"/>
        <v>0</v>
      </c>
      <c r="CD314" s="23"/>
      <c r="CE314" s="23"/>
      <c r="CF314" s="39">
        <f t="shared" si="980"/>
        <v>0</v>
      </c>
      <c r="CG314" s="23"/>
      <c r="CH314" s="23"/>
      <c r="CI314" s="39">
        <f t="shared" si="981"/>
        <v>0</v>
      </c>
      <c r="CJ314" s="23"/>
      <c r="CK314" s="23"/>
      <c r="CL314" s="39">
        <f t="shared" si="982"/>
        <v>0</v>
      </c>
      <c r="CM314" s="23"/>
      <c r="CN314" s="23"/>
      <c r="CO314" s="39">
        <f t="shared" si="983"/>
        <v>0</v>
      </c>
      <c r="CP314" s="23"/>
      <c r="CQ314" s="23"/>
      <c r="CR314" s="39">
        <f t="shared" si="984"/>
        <v>0</v>
      </c>
      <c r="CS314" s="23"/>
      <c r="CT314" s="23"/>
      <c r="CU314" s="39">
        <f t="shared" si="985"/>
        <v>0</v>
      </c>
      <c r="CV314" s="23"/>
      <c r="CW314" s="23"/>
      <c r="CX314" s="39">
        <f t="shared" si="986"/>
        <v>0</v>
      </c>
      <c r="CY314" s="23"/>
      <c r="CZ314" s="23"/>
      <c r="DA314" s="39">
        <f t="shared" si="987"/>
        <v>0</v>
      </c>
      <c r="DB314" s="23"/>
      <c r="DC314" s="23"/>
      <c r="DD314" s="39">
        <f t="shared" si="988"/>
        <v>0</v>
      </c>
      <c r="DE314" s="23"/>
      <c r="DF314" s="23"/>
      <c r="DG314" s="39">
        <f t="shared" si="989"/>
        <v>0</v>
      </c>
      <c r="DH314" s="23"/>
      <c r="DI314" s="23"/>
      <c r="DJ314" s="39">
        <f t="shared" si="990"/>
        <v>0</v>
      </c>
      <c r="DK314" s="23"/>
      <c r="DL314" s="23"/>
      <c r="DM314" s="39">
        <f t="shared" si="991"/>
        <v>0</v>
      </c>
      <c r="DN314" s="23"/>
      <c r="DO314" s="23"/>
      <c r="DP314" s="39">
        <f t="shared" si="992"/>
        <v>0</v>
      </c>
      <c r="DQ314" s="23"/>
      <c r="DR314" s="23"/>
      <c r="DS314" s="39">
        <f t="shared" si="993"/>
        <v>0</v>
      </c>
      <c r="DT314" s="235">
        <f t="shared" si="934"/>
        <v>225</v>
      </c>
      <c r="DU314" s="198">
        <f t="shared" si="833"/>
        <v>2193.75</v>
      </c>
      <c r="DV314" s="23"/>
      <c r="DW314" s="23"/>
      <c r="DX314" s="39">
        <f t="shared" si="994"/>
        <v>0</v>
      </c>
      <c r="DY314" s="23"/>
      <c r="DZ314" s="23"/>
      <c r="EA314" s="39">
        <f t="shared" si="995"/>
        <v>0</v>
      </c>
      <c r="EB314" s="23"/>
      <c r="EC314" s="23"/>
      <c r="ED314" s="39">
        <f t="shared" si="996"/>
        <v>0</v>
      </c>
      <c r="EE314" s="23"/>
      <c r="EF314" s="23"/>
      <c r="EG314" s="39">
        <f t="shared" si="997"/>
        <v>0</v>
      </c>
      <c r="EH314" s="23"/>
      <c r="EI314" s="23"/>
      <c r="EJ314" s="39">
        <f t="shared" si="998"/>
        <v>0</v>
      </c>
      <c r="EK314" s="23"/>
      <c r="EL314" s="23"/>
      <c r="EM314" s="39">
        <f t="shared" si="999"/>
        <v>0</v>
      </c>
      <c r="EN314" s="23"/>
      <c r="EO314" s="23"/>
      <c r="EP314" s="39">
        <f t="shared" si="1000"/>
        <v>0</v>
      </c>
      <c r="EQ314" s="23"/>
      <c r="ER314" s="23"/>
      <c r="ES314" s="39">
        <f t="shared" si="1001"/>
        <v>0</v>
      </c>
      <c r="ET314" s="23"/>
      <c r="EU314" s="23"/>
      <c r="EV314" s="39">
        <f t="shared" si="1002"/>
        <v>0</v>
      </c>
      <c r="EW314" s="23"/>
      <c r="EX314" s="42"/>
      <c r="EY314" s="64">
        <f t="shared" si="1003"/>
        <v>0</v>
      </c>
      <c r="EZ314" s="200">
        <f t="shared" si="939"/>
        <v>0</v>
      </c>
      <c r="FA314" s="199">
        <f t="shared" si="940"/>
        <v>0</v>
      </c>
      <c r="FB314" s="23"/>
      <c r="FC314" s="23"/>
      <c r="FD314" s="23"/>
    </row>
    <row r="315" spans="1:160" s="3" customFormat="1">
      <c r="A315" s="8"/>
      <c r="B315" s="83" t="s">
        <v>788</v>
      </c>
      <c r="C315" s="97">
        <v>9.75</v>
      </c>
      <c r="D315" s="98">
        <f t="shared" si="968"/>
        <v>155</v>
      </c>
      <c r="E315" s="125">
        <f t="shared" si="935"/>
        <v>1511.25</v>
      </c>
      <c r="F315" s="24"/>
      <c r="G315" s="24"/>
      <c r="H315" s="38">
        <f t="shared" si="969"/>
        <v>0</v>
      </c>
      <c r="I315" s="29"/>
      <c r="J315" s="29"/>
      <c r="K315" s="38">
        <f t="shared" si="1004"/>
        <v>0</v>
      </c>
      <c r="L315" s="23"/>
      <c r="M315" s="23"/>
      <c r="N315" s="39">
        <f t="shared" si="1005"/>
        <v>0</v>
      </c>
      <c r="O315" s="23"/>
      <c r="P315" s="23"/>
      <c r="Q315" s="39">
        <f t="shared" si="1006"/>
        <v>0</v>
      </c>
      <c r="R315" s="23"/>
      <c r="S315" s="23"/>
      <c r="T315" s="39">
        <f t="shared" si="1008"/>
        <v>0</v>
      </c>
      <c r="U315" s="23"/>
      <c r="V315" s="23"/>
      <c r="W315" s="39">
        <f t="shared" si="871"/>
        <v>0</v>
      </c>
      <c r="X315" s="23"/>
      <c r="Y315" s="23"/>
      <c r="Z315" s="39">
        <f t="shared" si="872"/>
        <v>0</v>
      </c>
      <c r="AA315" s="144"/>
      <c r="AB315" s="144"/>
      <c r="AC315" s="39">
        <f t="shared" si="834"/>
        <v>0</v>
      </c>
      <c r="AD315" s="23"/>
      <c r="AE315" s="23"/>
      <c r="AF315" s="39">
        <f t="shared" si="873"/>
        <v>0</v>
      </c>
      <c r="AG315" s="164"/>
      <c r="AH315" s="119">
        <f t="shared" si="869"/>
        <v>0</v>
      </c>
      <c r="AI315" s="150">
        <f t="shared" si="870"/>
        <v>0</v>
      </c>
      <c r="AJ315" s="23"/>
      <c r="AK315" s="23"/>
      <c r="AL315" s="23"/>
      <c r="AM315" s="23"/>
      <c r="AN315" s="23"/>
      <c r="AO315" s="23"/>
      <c r="AP315" s="23"/>
      <c r="AQ315" s="23"/>
      <c r="AR315" s="39">
        <f t="shared" si="874"/>
        <v>0</v>
      </c>
      <c r="AS315" s="24"/>
      <c r="AT315" s="24"/>
      <c r="AU315" s="38">
        <f t="shared" si="875"/>
        <v>0</v>
      </c>
      <c r="AV315" s="226">
        <f t="shared" si="936"/>
        <v>0</v>
      </c>
      <c r="AW315" s="198">
        <f t="shared" si="933"/>
        <v>0</v>
      </c>
      <c r="AX315" s="24"/>
      <c r="AY315" s="24"/>
      <c r="AZ315" s="38">
        <f t="shared" si="970"/>
        <v>0</v>
      </c>
      <c r="BA315" s="24"/>
      <c r="BB315" s="24"/>
      <c r="BC315" s="38">
        <f t="shared" si="971"/>
        <v>0</v>
      </c>
      <c r="BD315" s="24"/>
      <c r="BE315" s="24"/>
      <c r="BF315" s="38">
        <f t="shared" si="972"/>
        <v>0</v>
      </c>
      <c r="BG315" s="24"/>
      <c r="BH315" s="24"/>
      <c r="BI315" s="38">
        <f t="shared" si="973"/>
        <v>0</v>
      </c>
      <c r="BJ315" s="24"/>
      <c r="BK315" s="24"/>
      <c r="BL315" s="38">
        <f t="shared" si="974"/>
        <v>0</v>
      </c>
      <c r="BM315" s="24"/>
      <c r="BN315" s="24"/>
      <c r="BO315" s="38">
        <f t="shared" si="975"/>
        <v>0</v>
      </c>
      <c r="BP315" s="23"/>
      <c r="BQ315" s="23"/>
      <c r="BR315" s="39">
        <f t="shared" si="976"/>
        <v>0</v>
      </c>
      <c r="BS315" s="23"/>
      <c r="BT315" s="23"/>
      <c r="BU315" s="39">
        <f t="shared" si="977"/>
        <v>0</v>
      </c>
      <c r="BV315" s="200">
        <f t="shared" si="937"/>
        <v>0</v>
      </c>
      <c r="BW315" s="198">
        <f t="shared" si="938"/>
        <v>0</v>
      </c>
      <c r="BX315" s="23"/>
      <c r="BY315" s="21">
        <v>155</v>
      </c>
      <c r="BZ315" s="39">
        <f t="shared" si="978"/>
        <v>1511.25</v>
      </c>
      <c r="CA315" s="23"/>
      <c r="CB315" s="23"/>
      <c r="CC315" s="39">
        <f t="shared" si="979"/>
        <v>0</v>
      </c>
      <c r="CD315" s="23"/>
      <c r="CE315" s="23"/>
      <c r="CF315" s="39">
        <f t="shared" si="980"/>
        <v>0</v>
      </c>
      <c r="CG315" s="23"/>
      <c r="CH315" s="23"/>
      <c r="CI315" s="39">
        <f t="shared" si="981"/>
        <v>0</v>
      </c>
      <c r="CJ315" s="23"/>
      <c r="CK315" s="23"/>
      <c r="CL315" s="39">
        <f t="shared" si="982"/>
        <v>0</v>
      </c>
      <c r="CM315" s="23"/>
      <c r="CN315" s="23"/>
      <c r="CO315" s="39">
        <f t="shared" si="983"/>
        <v>0</v>
      </c>
      <c r="CP315" s="23"/>
      <c r="CQ315" s="23"/>
      <c r="CR315" s="39">
        <f t="shared" si="984"/>
        <v>0</v>
      </c>
      <c r="CS315" s="23"/>
      <c r="CT315" s="23"/>
      <c r="CU315" s="39">
        <f t="shared" si="985"/>
        <v>0</v>
      </c>
      <c r="CV315" s="23"/>
      <c r="CW315" s="23"/>
      <c r="CX315" s="39">
        <f t="shared" si="986"/>
        <v>0</v>
      </c>
      <c r="CY315" s="23"/>
      <c r="CZ315" s="23"/>
      <c r="DA315" s="39">
        <f t="shared" si="987"/>
        <v>0</v>
      </c>
      <c r="DB315" s="23"/>
      <c r="DC315" s="23"/>
      <c r="DD315" s="39">
        <f t="shared" si="988"/>
        <v>0</v>
      </c>
      <c r="DE315" s="23"/>
      <c r="DF315" s="23"/>
      <c r="DG315" s="39">
        <f t="shared" si="989"/>
        <v>0</v>
      </c>
      <c r="DH315" s="23"/>
      <c r="DI315" s="23"/>
      <c r="DJ315" s="39">
        <f t="shared" si="990"/>
        <v>0</v>
      </c>
      <c r="DK315" s="23"/>
      <c r="DL315" s="23"/>
      <c r="DM315" s="39">
        <f t="shared" si="991"/>
        <v>0</v>
      </c>
      <c r="DN315" s="23"/>
      <c r="DO315" s="23"/>
      <c r="DP315" s="39">
        <f t="shared" si="992"/>
        <v>0</v>
      </c>
      <c r="DQ315" s="23"/>
      <c r="DR315" s="23"/>
      <c r="DS315" s="39">
        <f t="shared" si="993"/>
        <v>0</v>
      </c>
      <c r="DT315" s="235">
        <f t="shared" si="934"/>
        <v>155</v>
      </c>
      <c r="DU315" s="198">
        <f t="shared" si="833"/>
        <v>1511.25</v>
      </c>
      <c r="DV315" s="23"/>
      <c r="DW315" s="23"/>
      <c r="DX315" s="39">
        <f t="shared" si="994"/>
        <v>0</v>
      </c>
      <c r="DY315" s="23"/>
      <c r="DZ315" s="23"/>
      <c r="EA315" s="39">
        <f t="shared" si="995"/>
        <v>0</v>
      </c>
      <c r="EB315" s="23"/>
      <c r="EC315" s="23"/>
      <c r="ED315" s="39">
        <f t="shared" si="996"/>
        <v>0</v>
      </c>
      <c r="EE315" s="23"/>
      <c r="EF315" s="23"/>
      <c r="EG315" s="39">
        <f t="shared" si="997"/>
        <v>0</v>
      </c>
      <c r="EH315" s="23"/>
      <c r="EI315" s="23"/>
      <c r="EJ315" s="39">
        <f t="shared" si="998"/>
        <v>0</v>
      </c>
      <c r="EK315" s="23"/>
      <c r="EL315" s="23"/>
      <c r="EM315" s="39">
        <f t="shared" si="999"/>
        <v>0</v>
      </c>
      <c r="EN315" s="23"/>
      <c r="EO315" s="23"/>
      <c r="EP315" s="39">
        <f t="shared" si="1000"/>
        <v>0</v>
      </c>
      <c r="EQ315" s="23"/>
      <c r="ER315" s="23"/>
      <c r="ES315" s="39">
        <f t="shared" si="1001"/>
        <v>0</v>
      </c>
      <c r="ET315" s="23"/>
      <c r="EU315" s="23"/>
      <c r="EV315" s="39">
        <f t="shared" si="1002"/>
        <v>0</v>
      </c>
      <c r="EW315" s="23"/>
      <c r="EX315" s="42"/>
      <c r="EY315" s="64">
        <f t="shared" si="1003"/>
        <v>0</v>
      </c>
      <c r="EZ315" s="200">
        <f t="shared" si="939"/>
        <v>0</v>
      </c>
      <c r="FA315" s="199">
        <f t="shared" si="940"/>
        <v>0</v>
      </c>
      <c r="FB315" s="23"/>
      <c r="FC315" s="23"/>
      <c r="FD315" s="23"/>
    </row>
    <row r="316" spans="1:160" s="3" customFormat="1">
      <c r="A316" s="8"/>
      <c r="B316" s="83" t="s">
        <v>789</v>
      </c>
      <c r="C316" s="97">
        <v>9.75</v>
      </c>
      <c r="D316" s="98">
        <f t="shared" si="968"/>
        <v>155</v>
      </c>
      <c r="E316" s="125">
        <f t="shared" si="935"/>
        <v>1511.25</v>
      </c>
      <c r="F316" s="24"/>
      <c r="G316" s="24"/>
      <c r="H316" s="38">
        <f t="shared" si="969"/>
        <v>0</v>
      </c>
      <c r="I316" s="29"/>
      <c r="J316" s="29"/>
      <c r="K316" s="38">
        <f t="shared" si="1004"/>
        <v>0</v>
      </c>
      <c r="L316" s="23"/>
      <c r="M316" s="23"/>
      <c r="N316" s="39">
        <f t="shared" si="1005"/>
        <v>0</v>
      </c>
      <c r="O316" s="23"/>
      <c r="P316" s="23"/>
      <c r="Q316" s="39">
        <f t="shared" si="1006"/>
        <v>0</v>
      </c>
      <c r="R316" s="23"/>
      <c r="S316" s="23"/>
      <c r="T316" s="39">
        <f t="shared" si="1008"/>
        <v>0</v>
      </c>
      <c r="U316" s="23"/>
      <c r="V316" s="23"/>
      <c r="W316" s="39">
        <f t="shared" si="871"/>
        <v>0</v>
      </c>
      <c r="X316" s="23"/>
      <c r="Y316" s="23"/>
      <c r="Z316" s="39">
        <f t="shared" si="872"/>
        <v>0</v>
      </c>
      <c r="AA316" s="144"/>
      <c r="AB316" s="144"/>
      <c r="AC316" s="39">
        <f t="shared" si="834"/>
        <v>0</v>
      </c>
      <c r="AD316" s="23"/>
      <c r="AE316" s="23"/>
      <c r="AF316" s="39">
        <f t="shared" si="873"/>
        <v>0</v>
      </c>
      <c r="AG316" s="164"/>
      <c r="AH316" s="119">
        <f t="shared" si="869"/>
        <v>0</v>
      </c>
      <c r="AI316" s="150">
        <f t="shared" si="870"/>
        <v>0</v>
      </c>
      <c r="AJ316" s="23"/>
      <c r="AK316" s="23"/>
      <c r="AL316" s="23"/>
      <c r="AM316" s="23"/>
      <c r="AN316" s="23"/>
      <c r="AO316" s="23"/>
      <c r="AP316" s="23"/>
      <c r="AQ316" s="23"/>
      <c r="AR316" s="39">
        <f t="shared" si="874"/>
        <v>0</v>
      </c>
      <c r="AS316" s="24"/>
      <c r="AT316" s="24"/>
      <c r="AU316" s="38">
        <f t="shared" si="875"/>
        <v>0</v>
      </c>
      <c r="AV316" s="226">
        <f t="shared" si="936"/>
        <v>0</v>
      </c>
      <c r="AW316" s="198">
        <f t="shared" si="933"/>
        <v>0</v>
      </c>
      <c r="AX316" s="24"/>
      <c r="AY316" s="24"/>
      <c r="AZ316" s="38">
        <f t="shared" si="970"/>
        <v>0</v>
      </c>
      <c r="BA316" s="24"/>
      <c r="BB316" s="24"/>
      <c r="BC316" s="38">
        <f t="shared" si="971"/>
        <v>0</v>
      </c>
      <c r="BD316" s="24"/>
      <c r="BE316" s="24"/>
      <c r="BF316" s="38">
        <f t="shared" si="972"/>
        <v>0</v>
      </c>
      <c r="BG316" s="24"/>
      <c r="BH316" s="24"/>
      <c r="BI316" s="38">
        <f t="shared" si="973"/>
        <v>0</v>
      </c>
      <c r="BJ316" s="24"/>
      <c r="BK316" s="24"/>
      <c r="BL316" s="38">
        <f t="shared" si="974"/>
        <v>0</v>
      </c>
      <c r="BM316" s="24"/>
      <c r="BN316" s="24"/>
      <c r="BO316" s="38">
        <f t="shared" si="975"/>
        <v>0</v>
      </c>
      <c r="BP316" s="23"/>
      <c r="BQ316" s="23"/>
      <c r="BR316" s="39">
        <f t="shared" si="976"/>
        <v>0</v>
      </c>
      <c r="BS316" s="23"/>
      <c r="BT316" s="23"/>
      <c r="BU316" s="39">
        <f t="shared" si="977"/>
        <v>0</v>
      </c>
      <c r="BV316" s="200">
        <f t="shared" si="937"/>
        <v>0</v>
      </c>
      <c r="BW316" s="198">
        <f t="shared" si="938"/>
        <v>0</v>
      </c>
      <c r="BX316" s="23">
        <v>2</v>
      </c>
      <c r="BY316" s="21">
        <v>155</v>
      </c>
      <c r="BZ316" s="39">
        <f t="shared" si="978"/>
        <v>1511.25</v>
      </c>
      <c r="CA316" s="23"/>
      <c r="CB316" s="23"/>
      <c r="CC316" s="39">
        <f t="shared" si="979"/>
        <v>0</v>
      </c>
      <c r="CD316" s="23"/>
      <c r="CE316" s="23"/>
      <c r="CF316" s="39">
        <f t="shared" si="980"/>
        <v>0</v>
      </c>
      <c r="CG316" s="23"/>
      <c r="CH316" s="23"/>
      <c r="CI316" s="39">
        <f t="shared" si="981"/>
        <v>0</v>
      </c>
      <c r="CJ316" s="23"/>
      <c r="CK316" s="23"/>
      <c r="CL316" s="39">
        <f t="shared" si="982"/>
        <v>0</v>
      </c>
      <c r="CM316" s="23"/>
      <c r="CN316" s="23"/>
      <c r="CO316" s="39">
        <f t="shared" si="983"/>
        <v>0</v>
      </c>
      <c r="CP316" s="23"/>
      <c r="CQ316" s="23"/>
      <c r="CR316" s="39">
        <f t="shared" si="984"/>
        <v>0</v>
      </c>
      <c r="CS316" s="23"/>
      <c r="CT316" s="23"/>
      <c r="CU316" s="39">
        <f t="shared" si="985"/>
        <v>0</v>
      </c>
      <c r="CV316" s="23"/>
      <c r="CW316" s="23"/>
      <c r="CX316" s="39">
        <f t="shared" si="986"/>
        <v>0</v>
      </c>
      <c r="CY316" s="23"/>
      <c r="CZ316" s="23"/>
      <c r="DA316" s="39">
        <f t="shared" si="987"/>
        <v>0</v>
      </c>
      <c r="DB316" s="23"/>
      <c r="DC316" s="23"/>
      <c r="DD316" s="39">
        <f t="shared" si="988"/>
        <v>0</v>
      </c>
      <c r="DE316" s="23"/>
      <c r="DF316" s="23"/>
      <c r="DG316" s="39">
        <f t="shared" si="989"/>
        <v>0</v>
      </c>
      <c r="DH316" s="23"/>
      <c r="DI316" s="23"/>
      <c r="DJ316" s="39">
        <f t="shared" si="990"/>
        <v>0</v>
      </c>
      <c r="DK316" s="23"/>
      <c r="DL316" s="23"/>
      <c r="DM316" s="39">
        <f t="shared" si="991"/>
        <v>0</v>
      </c>
      <c r="DN316" s="23"/>
      <c r="DO316" s="23"/>
      <c r="DP316" s="39">
        <f t="shared" si="992"/>
        <v>0</v>
      </c>
      <c r="DQ316" s="23"/>
      <c r="DR316" s="23"/>
      <c r="DS316" s="39">
        <f t="shared" si="993"/>
        <v>0</v>
      </c>
      <c r="DT316" s="235">
        <f t="shared" si="934"/>
        <v>155</v>
      </c>
      <c r="DU316" s="198">
        <f t="shared" si="833"/>
        <v>1511.25</v>
      </c>
      <c r="DV316" s="23"/>
      <c r="DW316" s="23"/>
      <c r="DX316" s="39">
        <f t="shared" si="994"/>
        <v>0</v>
      </c>
      <c r="DY316" s="23"/>
      <c r="DZ316" s="23"/>
      <c r="EA316" s="39">
        <f t="shared" si="995"/>
        <v>0</v>
      </c>
      <c r="EB316" s="23"/>
      <c r="EC316" s="23"/>
      <c r="ED316" s="39">
        <f t="shared" si="996"/>
        <v>0</v>
      </c>
      <c r="EE316" s="23"/>
      <c r="EF316" s="23"/>
      <c r="EG316" s="39">
        <f t="shared" si="997"/>
        <v>0</v>
      </c>
      <c r="EH316" s="23"/>
      <c r="EI316" s="23"/>
      <c r="EJ316" s="39">
        <f t="shared" si="998"/>
        <v>0</v>
      </c>
      <c r="EK316" s="23"/>
      <c r="EL316" s="23"/>
      <c r="EM316" s="39">
        <f t="shared" si="999"/>
        <v>0</v>
      </c>
      <c r="EN316" s="23"/>
      <c r="EO316" s="23"/>
      <c r="EP316" s="39">
        <f t="shared" si="1000"/>
        <v>0</v>
      </c>
      <c r="EQ316" s="23"/>
      <c r="ER316" s="23"/>
      <c r="ES316" s="39">
        <f t="shared" si="1001"/>
        <v>0</v>
      </c>
      <c r="ET316" s="23"/>
      <c r="EU316" s="23"/>
      <c r="EV316" s="39">
        <f t="shared" si="1002"/>
        <v>0</v>
      </c>
      <c r="EW316" s="23"/>
      <c r="EX316" s="42"/>
      <c r="EY316" s="64">
        <f t="shared" si="1003"/>
        <v>0</v>
      </c>
      <c r="EZ316" s="200">
        <f t="shared" si="939"/>
        <v>0</v>
      </c>
      <c r="FA316" s="199">
        <f t="shared" si="940"/>
        <v>0</v>
      </c>
      <c r="FB316" s="23"/>
      <c r="FC316" s="23"/>
      <c r="FD316" s="23"/>
    </row>
    <row r="317" spans="1:160" s="3" customFormat="1">
      <c r="A317" s="8"/>
      <c r="B317" s="83" t="s">
        <v>790</v>
      </c>
      <c r="C317" s="97">
        <v>9.75</v>
      </c>
      <c r="D317" s="98">
        <f t="shared" si="968"/>
        <v>155</v>
      </c>
      <c r="E317" s="125">
        <f t="shared" si="935"/>
        <v>1511.25</v>
      </c>
      <c r="F317" s="24"/>
      <c r="G317" s="24"/>
      <c r="H317" s="38">
        <f t="shared" si="969"/>
        <v>0</v>
      </c>
      <c r="I317" s="29"/>
      <c r="J317" s="29"/>
      <c r="K317" s="38">
        <f t="shared" si="1004"/>
        <v>0</v>
      </c>
      <c r="L317" s="23"/>
      <c r="M317" s="23"/>
      <c r="N317" s="39">
        <f t="shared" si="1005"/>
        <v>0</v>
      </c>
      <c r="O317" s="23"/>
      <c r="P317" s="23"/>
      <c r="Q317" s="39">
        <f t="shared" si="1006"/>
        <v>0</v>
      </c>
      <c r="R317" s="23"/>
      <c r="S317" s="23"/>
      <c r="T317" s="39">
        <f t="shared" si="1008"/>
        <v>0</v>
      </c>
      <c r="U317" s="23"/>
      <c r="V317" s="23"/>
      <c r="W317" s="39">
        <f t="shared" si="871"/>
        <v>0</v>
      </c>
      <c r="X317" s="23"/>
      <c r="Y317" s="23"/>
      <c r="Z317" s="39">
        <f t="shared" si="872"/>
        <v>0</v>
      </c>
      <c r="AA317" s="144"/>
      <c r="AB317" s="144"/>
      <c r="AC317" s="39">
        <f t="shared" si="834"/>
        <v>0</v>
      </c>
      <c r="AD317" s="23"/>
      <c r="AE317" s="23"/>
      <c r="AF317" s="39">
        <f t="shared" si="873"/>
        <v>0</v>
      </c>
      <c r="AG317" s="164"/>
      <c r="AH317" s="119">
        <f t="shared" si="869"/>
        <v>0</v>
      </c>
      <c r="AI317" s="150"/>
      <c r="AJ317" s="23"/>
      <c r="AK317" s="23"/>
      <c r="AL317" s="23"/>
      <c r="AM317" s="23"/>
      <c r="AN317" s="23"/>
      <c r="AO317" s="23"/>
      <c r="AP317" s="23"/>
      <c r="AQ317" s="23"/>
      <c r="AR317" s="39">
        <f t="shared" si="874"/>
        <v>0</v>
      </c>
      <c r="AS317" s="24"/>
      <c r="AT317" s="24"/>
      <c r="AU317" s="38">
        <f t="shared" si="875"/>
        <v>0</v>
      </c>
      <c r="AV317" s="226"/>
      <c r="AW317" s="198">
        <f t="shared" si="933"/>
        <v>0</v>
      </c>
      <c r="AX317" s="24"/>
      <c r="AY317" s="24"/>
      <c r="AZ317" s="38">
        <f t="shared" si="970"/>
        <v>0</v>
      </c>
      <c r="BA317" s="24"/>
      <c r="BB317" s="24"/>
      <c r="BC317" s="38">
        <f t="shared" si="971"/>
        <v>0</v>
      </c>
      <c r="BD317" s="24"/>
      <c r="BE317" s="24"/>
      <c r="BF317" s="38">
        <f t="shared" si="972"/>
        <v>0</v>
      </c>
      <c r="BG317" s="24"/>
      <c r="BH317" s="24"/>
      <c r="BI317" s="38">
        <f t="shared" si="973"/>
        <v>0</v>
      </c>
      <c r="BJ317" s="24"/>
      <c r="BK317" s="24"/>
      <c r="BL317" s="38">
        <f t="shared" si="974"/>
        <v>0</v>
      </c>
      <c r="BM317" s="24"/>
      <c r="BN317" s="24"/>
      <c r="BO317" s="38">
        <f t="shared" si="975"/>
        <v>0</v>
      </c>
      <c r="BP317" s="23"/>
      <c r="BQ317" s="23"/>
      <c r="BR317" s="39">
        <f t="shared" si="976"/>
        <v>0</v>
      </c>
      <c r="BS317" s="23"/>
      <c r="BT317" s="23"/>
      <c r="BU317" s="39">
        <f t="shared" si="977"/>
        <v>0</v>
      </c>
      <c r="BV317" s="200">
        <f t="shared" si="937"/>
        <v>0</v>
      </c>
      <c r="BW317" s="198">
        <f t="shared" si="938"/>
        <v>0</v>
      </c>
      <c r="BX317" s="23">
        <v>2</v>
      </c>
      <c r="BY317" s="21">
        <v>155</v>
      </c>
      <c r="BZ317" s="39">
        <f t="shared" si="978"/>
        <v>1511.25</v>
      </c>
      <c r="CA317" s="23"/>
      <c r="CB317" s="23"/>
      <c r="CC317" s="39">
        <f t="shared" si="979"/>
        <v>0</v>
      </c>
      <c r="CD317" s="23"/>
      <c r="CE317" s="23"/>
      <c r="CF317" s="39">
        <f t="shared" si="980"/>
        <v>0</v>
      </c>
      <c r="CG317" s="23"/>
      <c r="CH317" s="23"/>
      <c r="CI317" s="39">
        <f t="shared" si="981"/>
        <v>0</v>
      </c>
      <c r="CJ317" s="23"/>
      <c r="CK317" s="23"/>
      <c r="CL317" s="39">
        <f t="shared" si="982"/>
        <v>0</v>
      </c>
      <c r="CM317" s="23"/>
      <c r="CN317" s="23"/>
      <c r="CO317" s="39">
        <f t="shared" si="983"/>
        <v>0</v>
      </c>
      <c r="CP317" s="23"/>
      <c r="CQ317" s="23"/>
      <c r="CR317" s="39">
        <f t="shared" si="984"/>
        <v>0</v>
      </c>
      <c r="CS317" s="23"/>
      <c r="CT317" s="23"/>
      <c r="CU317" s="39">
        <f t="shared" si="985"/>
        <v>0</v>
      </c>
      <c r="CV317" s="23"/>
      <c r="CW317" s="23"/>
      <c r="CX317" s="39">
        <f t="shared" si="986"/>
        <v>0</v>
      </c>
      <c r="CY317" s="23"/>
      <c r="CZ317" s="23"/>
      <c r="DA317" s="39">
        <f t="shared" si="987"/>
        <v>0</v>
      </c>
      <c r="DB317" s="23"/>
      <c r="DC317" s="23"/>
      <c r="DD317" s="39">
        <f t="shared" si="988"/>
        <v>0</v>
      </c>
      <c r="DE317" s="23"/>
      <c r="DF317" s="23"/>
      <c r="DG317" s="39">
        <f t="shared" si="989"/>
        <v>0</v>
      </c>
      <c r="DH317" s="23"/>
      <c r="DI317" s="23"/>
      <c r="DJ317" s="39">
        <f t="shared" si="990"/>
        <v>0</v>
      </c>
      <c r="DK317" s="23"/>
      <c r="DL317" s="23"/>
      <c r="DM317" s="39">
        <f t="shared" si="991"/>
        <v>0</v>
      </c>
      <c r="DN317" s="23"/>
      <c r="DO317" s="23"/>
      <c r="DP317" s="39">
        <f t="shared" si="992"/>
        <v>0</v>
      </c>
      <c r="DQ317" s="23"/>
      <c r="DR317" s="23"/>
      <c r="DS317" s="39">
        <f t="shared" si="993"/>
        <v>0</v>
      </c>
      <c r="DT317" s="235">
        <f t="shared" si="934"/>
        <v>155</v>
      </c>
      <c r="DU317" s="198">
        <f t="shared" si="833"/>
        <v>1511.25</v>
      </c>
      <c r="DV317" s="23"/>
      <c r="DW317" s="23"/>
      <c r="DX317" s="39">
        <f t="shared" si="994"/>
        <v>0</v>
      </c>
      <c r="DY317" s="23"/>
      <c r="DZ317" s="23"/>
      <c r="EA317" s="39">
        <f t="shared" si="995"/>
        <v>0</v>
      </c>
      <c r="EB317" s="23"/>
      <c r="EC317" s="23"/>
      <c r="ED317" s="39">
        <f t="shared" si="996"/>
        <v>0</v>
      </c>
      <c r="EE317" s="23"/>
      <c r="EF317" s="23"/>
      <c r="EG317" s="39">
        <f t="shared" si="997"/>
        <v>0</v>
      </c>
      <c r="EH317" s="23"/>
      <c r="EI317" s="23"/>
      <c r="EJ317" s="39">
        <f t="shared" si="998"/>
        <v>0</v>
      </c>
      <c r="EK317" s="23"/>
      <c r="EL317" s="23"/>
      <c r="EM317" s="39">
        <f t="shared" si="999"/>
        <v>0</v>
      </c>
      <c r="EN317" s="23"/>
      <c r="EO317" s="23"/>
      <c r="EP317" s="39">
        <f t="shared" si="1000"/>
        <v>0</v>
      </c>
      <c r="EQ317" s="23"/>
      <c r="ER317" s="23"/>
      <c r="ES317" s="39">
        <f t="shared" si="1001"/>
        <v>0</v>
      </c>
      <c r="ET317" s="23"/>
      <c r="EU317" s="23"/>
      <c r="EV317" s="39">
        <f t="shared" si="1002"/>
        <v>0</v>
      </c>
      <c r="EW317" s="23"/>
      <c r="EX317" s="42"/>
      <c r="EY317" s="64">
        <f t="shared" si="1003"/>
        <v>0</v>
      </c>
      <c r="EZ317" s="200"/>
      <c r="FA317" s="199">
        <f t="shared" si="940"/>
        <v>0</v>
      </c>
      <c r="FB317" s="23"/>
      <c r="FC317" s="23"/>
      <c r="FD317" s="23"/>
    </row>
    <row r="318" spans="1:160" s="3" customFormat="1">
      <c r="A318" s="8"/>
      <c r="B318" s="83" t="s">
        <v>792</v>
      </c>
      <c r="C318" s="97">
        <v>37.5</v>
      </c>
      <c r="D318" s="98">
        <f t="shared" si="968"/>
        <v>21</v>
      </c>
      <c r="E318" s="125">
        <f t="shared" si="935"/>
        <v>787.5</v>
      </c>
      <c r="F318" s="24"/>
      <c r="G318" s="24"/>
      <c r="H318" s="38">
        <f t="shared" si="969"/>
        <v>0</v>
      </c>
      <c r="I318" s="29"/>
      <c r="J318" s="29"/>
      <c r="K318" s="38">
        <f t="shared" si="1004"/>
        <v>0</v>
      </c>
      <c r="L318" s="23"/>
      <c r="M318" s="23"/>
      <c r="N318" s="39">
        <f t="shared" si="1005"/>
        <v>0</v>
      </c>
      <c r="O318" s="23"/>
      <c r="P318" s="23"/>
      <c r="Q318" s="39">
        <f t="shared" si="1006"/>
        <v>0</v>
      </c>
      <c r="R318" s="23"/>
      <c r="S318" s="23"/>
      <c r="T318" s="39">
        <f t="shared" si="1008"/>
        <v>0</v>
      </c>
      <c r="U318" s="23"/>
      <c r="V318" s="23"/>
      <c r="W318" s="39">
        <f t="shared" si="871"/>
        <v>0</v>
      </c>
      <c r="X318" s="23"/>
      <c r="Y318" s="23"/>
      <c r="Z318" s="39">
        <f t="shared" si="872"/>
        <v>0</v>
      </c>
      <c r="AA318" s="144"/>
      <c r="AB318" s="144"/>
      <c r="AC318" s="39">
        <f t="shared" si="834"/>
        <v>0</v>
      </c>
      <c r="AD318" s="23"/>
      <c r="AE318" s="23"/>
      <c r="AF318" s="39">
        <f t="shared" si="873"/>
        <v>0</v>
      </c>
      <c r="AG318" s="164"/>
      <c r="AH318" s="119">
        <f t="shared" si="869"/>
        <v>0</v>
      </c>
      <c r="AI318" s="150">
        <f t="shared" si="870"/>
        <v>0</v>
      </c>
      <c r="AJ318" s="23"/>
      <c r="AK318" s="23"/>
      <c r="AL318" s="23"/>
      <c r="AM318" s="23"/>
      <c r="AN318" s="23"/>
      <c r="AO318" s="23"/>
      <c r="AP318" s="23"/>
      <c r="AQ318" s="23"/>
      <c r="AR318" s="39">
        <f t="shared" si="874"/>
        <v>0</v>
      </c>
      <c r="AS318" s="24"/>
      <c r="AT318" s="24">
        <v>1</v>
      </c>
      <c r="AU318" s="38">
        <f t="shared" si="875"/>
        <v>37.5</v>
      </c>
      <c r="AV318" s="226">
        <f t="shared" si="936"/>
        <v>1</v>
      </c>
      <c r="AW318" s="198">
        <f t="shared" si="933"/>
        <v>37.5</v>
      </c>
      <c r="AX318" s="24"/>
      <c r="AY318" s="24"/>
      <c r="AZ318" s="38">
        <f t="shared" si="970"/>
        <v>0</v>
      </c>
      <c r="BA318" s="24"/>
      <c r="BB318" s="24"/>
      <c r="BC318" s="38">
        <f t="shared" si="971"/>
        <v>0</v>
      </c>
      <c r="BD318" s="24"/>
      <c r="BE318" s="24"/>
      <c r="BF318" s="38">
        <f t="shared" si="972"/>
        <v>0</v>
      </c>
      <c r="BG318" s="24"/>
      <c r="BH318" s="24"/>
      <c r="BI318" s="38">
        <f t="shared" si="973"/>
        <v>0</v>
      </c>
      <c r="BJ318" s="24"/>
      <c r="BK318" s="24"/>
      <c r="BL318" s="38">
        <f t="shared" si="974"/>
        <v>0</v>
      </c>
      <c r="BM318" s="24"/>
      <c r="BN318" s="24"/>
      <c r="BO318" s="38">
        <f t="shared" si="975"/>
        <v>0</v>
      </c>
      <c r="BP318" s="23"/>
      <c r="BQ318" s="23"/>
      <c r="BR318" s="39">
        <f t="shared" si="976"/>
        <v>0</v>
      </c>
      <c r="BS318" s="23"/>
      <c r="BT318" s="23"/>
      <c r="BU318" s="39">
        <f t="shared" si="977"/>
        <v>0</v>
      </c>
      <c r="BV318" s="200">
        <f t="shared" si="937"/>
        <v>0</v>
      </c>
      <c r="BW318" s="198">
        <f t="shared" si="938"/>
        <v>0</v>
      </c>
      <c r="BX318" s="23"/>
      <c r="BY318" s="23">
        <v>20</v>
      </c>
      <c r="BZ318" s="39">
        <f t="shared" si="978"/>
        <v>750</v>
      </c>
      <c r="CA318" s="23"/>
      <c r="CB318" s="23"/>
      <c r="CC318" s="39">
        <f t="shared" si="979"/>
        <v>0</v>
      </c>
      <c r="CD318" s="23"/>
      <c r="CE318" s="23"/>
      <c r="CF318" s="39">
        <f t="shared" si="980"/>
        <v>0</v>
      </c>
      <c r="CG318" s="23"/>
      <c r="CH318" s="23"/>
      <c r="CI318" s="39">
        <f t="shared" si="981"/>
        <v>0</v>
      </c>
      <c r="CJ318" s="23"/>
      <c r="CK318" s="23"/>
      <c r="CL318" s="39">
        <f t="shared" si="982"/>
        <v>0</v>
      </c>
      <c r="CM318" s="23"/>
      <c r="CN318" s="23"/>
      <c r="CO318" s="39">
        <f t="shared" si="983"/>
        <v>0</v>
      </c>
      <c r="CP318" s="23"/>
      <c r="CQ318" s="23"/>
      <c r="CR318" s="39">
        <f t="shared" si="984"/>
        <v>0</v>
      </c>
      <c r="CS318" s="23"/>
      <c r="CT318" s="23"/>
      <c r="CU318" s="39">
        <f t="shared" si="985"/>
        <v>0</v>
      </c>
      <c r="CV318" s="23"/>
      <c r="CW318" s="23"/>
      <c r="CX318" s="39">
        <f t="shared" si="986"/>
        <v>0</v>
      </c>
      <c r="CY318" s="23"/>
      <c r="CZ318" s="23"/>
      <c r="DA318" s="39">
        <f t="shared" si="987"/>
        <v>0</v>
      </c>
      <c r="DB318" s="23"/>
      <c r="DC318" s="23"/>
      <c r="DD318" s="39">
        <f t="shared" si="988"/>
        <v>0</v>
      </c>
      <c r="DE318" s="23"/>
      <c r="DF318" s="23"/>
      <c r="DG318" s="39">
        <f t="shared" si="989"/>
        <v>0</v>
      </c>
      <c r="DH318" s="23"/>
      <c r="DI318" s="23"/>
      <c r="DJ318" s="39">
        <f t="shared" si="990"/>
        <v>0</v>
      </c>
      <c r="DK318" s="23"/>
      <c r="DL318" s="23"/>
      <c r="DM318" s="39">
        <f t="shared" si="991"/>
        <v>0</v>
      </c>
      <c r="DN318" s="23"/>
      <c r="DO318" s="23"/>
      <c r="DP318" s="39">
        <f t="shared" si="992"/>
        <v>0</v>
      </c>
      <c r="DQ318" s="23"/>
      <c r="DR318" s="23"/>
      <c r="DS318" s="39">
        <f t="shared" si="993"/>
        <v>0</v>
      </c>
      <c r="DT318" s="235">
        <f t="shared" si="934"/>
        <v>20</v>
      </c>
      <c r="DU318" s="198">
        <f t="shared" si="833"/>
        <v>750</v>
      </c>
      <c r="DV318" s="23"/>
      <c r="DW318" s="23"/>
      <c r="DX318" s="39">
        <f t="shared" si="994"/>
        <v>0</v>
      </c>
      <c r="DY318" s="23"/>
      <c r="DZ318" s="23"/>
      <c r="EA318" s="39">
        <f t="shared" si="995"/>
        <v>0</v>
      </c>
      <c r="EB318" s="23"/>
      <c r="EC318" s="23"/>
      <c r="ED318" s="39">
        <f t="shared" si="996"/>
        <v>0</v>
      </c>
      <c r="EE318" s="23"/>
      <c r="EF318" s="23"/>
      <c r="EG318" s="39">
        <f t="shared" si="997"/>
        <v>0</v>
      </c>
      <c r="EH318" s="23"/>
      <c r="EI318" s="23"/>
      <c r="EJ318" s="39">
        <f t="shared" si="998"/>
        <v>0</v>
      </c>
      <c r="EK318" s="23"/>
      <c r="EL318" s="23"/>
      <c r="EM318" s="39">
        <f t="shared" si="999"/>
        <v>0</v>
      </c>
      <c r="EN318" s="23"/>
      <c r="EO318" s="23"/>
      <c r="EP318" s="39">
        <f t="shared" si="1000"/>
        <v>0</v>
      </c>
      <c r="EQ318" s="23"/>
      <c r="ER318" s="23"/>
      <c r="ES318" s="39">
        <f t="shared" si="1001"/>
        <v>0</v>
      </c>
      <c r="ET318" s="23"/>
      <c r="EU318" s="23"/>
      <c r="EV318" s="39">
        <f t="shared" si="1002"/>
        <v>0</v>
      </c>
      <c r="EW318" s="23"/>
      <c r="EX318" s="42"/>
      <c r="EY318" s="64">
        <f t="shared" si="1003"/>
        <v>0</v>
      </c>
      <c r="EZ318" s="200">
        <f t="shared" si="939"/>
        <v>0</v>
      </c>
      <c r="FA318" s="199">
        <f t="shared" si="940"/>
        <v>0</v>
      </c>
      <c r="FB318" s="23"/>
      <c r="FC318" s="23"/>
      <c r="FD318" s="23"/>
    </row>
    <row r="319" spans="1:160" s="3" customFormat="1">
      <c r="A319" s="8"/>
      <c r="B319" s="83" t="s">
        <v>793</v>
      </c>
      <c r="C319" s="97">
        <v>19.25</v>
      </c>
      <c r="D319" s="98">
        <f t="shared" si="968"/>
        <v>15</v>
      </c>
      <c r="E319" s="125">
        <f t="shared" ref="E319:E321" si="1009">D319*C319</f>
        <v>288.75</v>
      </c>
      <c r="F319" s="24"/>
      <c r="G319" s="24"/>
      <c r="H319" s="38">
        <f t="shared" ref="H319:H321" si="1010">G319*C319</f>
        <v>0</v>
      </c>
      <c r="I319" s="29"/>
      <c r="J319" s="29"/>
      <c r="K319" s="38">
        <f t="shared" ref="K319:K321" si="1011">J319*C319</f>
        <v>0</v>
      </c>
      <c r="L319" s="23"/>
      <c r="M319" s="23"/>
      <c r="N319" s="39">
        <f t="shared" ref="N319:N321" si="1012">M319*C319</f>
        <v>0</v>
      </c>
      <c r="O319" s="23"/>
      <c r="P319" s="23"/>
      <c r="Q319" s="39">
        <f t="shared" ref="Q319:Q321" si="1013">P319*C319</f>
        <v>0</v>
      </c>
      <c r="R319" s="23"/>
      <c r="S319" s="23"/>
      <c r="T319" s="39">
        <f t="shared" ref="T319:T321" si="1014">S319*C319</f>
        <v>0</v>
      </c>
      <c r="U319" s="23"/>
      <c r="V319" s="23"/>
      <c r="W319" s="39">
        <f t="shared" ref="W319:W321" si="1015">V319*C319</f>
        <v>0</v>
      </c>
      <c r="X319" s="23"/>
      <c r="Y319" s="23"/>
      <c r="Z319" s="39">
        <f t="shared" ref="Z319:Z321" si="1016">Y319*C319</f>
        <v>0</v>
      </c>
      <c r="AA319" s="144"/>
      <c r="AB319" s="144"/>
      <c r="AC319" s="39">
        <f t="shared" ref="AC319:AC321" si="1017">AB319*C319</f>
        <v>0</v>
      </c>
      <c r="AD319" s="23"/>
      <c r="AE319" s="23"/>
      <c r="AF319" s="39">
        <f t="shared" ref="AF319:AF321" si="1018">AE319*C319</f>
        <v>0</v>
      </c>
      <c r="AG319" s="164"/>
      <c r="AH319" s="119">
        <f t="shared" ref="AH319:AH321" si="1019">AG319*12</f>
        <v>0</v>
      </c>
      <c r="AI319" s="150">
        <f t="shared" ref="AI319:AI321" si="1020">AH319*C319</f>
        <v>0</v>
      </c>
      <c r="AJ319" s="23"/>
      <c r="AK319" s="23"/>
      <c r="AL319" s="23"/>
      <c r="AM319" s="23"/>
      <c r="AN319" s="23"/>
      <c r="AO319" s="23"/>
      <c r="AP319" s="23"/>
      <c r="AQ319" s="23"/>
      <c r="AR319" s="39">
        <f t="shared" ref="AR319:AR321" si="1021">AQ319*C319</f>
        <v>0</v>
      </c>
      <c r="AS319" s="24"/>
      <c r="AT319" s="24"/>
      <c r="AU319" s="38">
        <f t="shared" ref="AU319:AU321" si="1022">AT319*C319</f>
        <v>0</v>
      </c>
      <c r="AV319" s="226">
        <f t="shared" ref="AV319:AV321" si="1023">AT319+AQ319+AO319+AM319+AK319+AE319+Y319+V319+S319+P319+M319+J319+G319</f>
        <v>0</v>
      </c>
      <c r="AW319" s="198">
        <f t="shared" ref="AW319:AW321" si="1024">AU319+AR319+AH319+AF319+AC319+Z319+W319+T319+Q319+N319+K319+H319</f>
        <v>0</v>
      </c>
      <c r="AX319" s="24"/>
      <c r="AY319" s="24"/>
      <c r="AZ319" s="38">
        <f t="shared" si="970"/>
        <v>0</v>
      </c>
      <c r="BA319" s="24"/>
      <c r="BB319" s="24"/>
      <c r="BC319" s="38">
        <f t="shared" si="971"/>
        <v>0</v>
      </c>
      <c r="BD319" s="24"/>
      <c r="BE319" s="24"/>
      <c r="BF319" s="38">
        <f t="shared" si="972"/>
        <v>0</v>
      </c>
      <c r="BG319" s="24"/>
      <c r="BH319" s="24"/>
      <c r="BI319" s="38">
        <f t="shared" si="973"/>
        <v>0</v>
      </c>
      <c r="BJ319" s="24"/>
      <c r="BK319" s="24"/>
      <c r="BL319" s="38">
        <f t="shared" si="974"/>
        <v>0</v>
      </c>
      <c r="BM319" s="24"/>
      <c r="BN319" s="24"/>
      <c r="BO319" s="38">
        <f t="shared" si="975"/>
        <v>0</v>
      </c>
      <c r="BP319" s="23"/>
      <c r="BQ319" s="23"/>
      <c r="BR319" s="39">
        <f t="shared" si="976"/>
        <v>0</v>
      </c>
      <c r="BS319" s="23"/>
      <c r="BT319" s="23"/>
      <c r="BU319" s="39">
        <f t="shared" si="977"/>
        <v>0</v>
      </c>
      <c r="BV319" s="200">
        <f t="shared" ref="BV319:BV321" si="1025">BT319+BQ319+BN319+BK319+BH319+BE319+BB319+AY319</f>
        <v>0</v>
      </c>
      <c r="BW319" s="198">
        <f t="shared" ref="BW319:BW321" si="1026">BU319+BR319+BO319+BL319+BI319+BF319+BC319+AZ319</f>
        <v>0</v>
      </c>
      <c r="BX319" s="23"/>
      <c r="BY319" s="23">
        <v>15</v>
      </c>
      <c r="BZ319" s="39">
        <f t="shared" si="978"/>
        <v>288.75</v>
      </c>
      <c r="CA319" s="23"/>
      <c r="CB319" s="23"/>
      <c r="CC319" s="39">
        <f t="shared" si="979"/>
        <v>0</v>
      </c>
      <c r="CD319" s="23"/>
      <c r="CE319" s="23"/>
      <c r="CF319" s="39">
        <f t="shared" si="980"/>
        <v>0</v>
      </c>
      <c r="CG319" s="23"/>
      <c r="CH319" s="23"/>
      <c r="CI319" s="39">
        <f t="shared" si="981"/>
        <v>0</v>
      </c>
      <c r="CJ319" s="23"/>
      <c r="CK319" s="23"/>
      <c r="CL319" s="39">
        <f t="shared" si="982"/>
        <v>0</v>
      </c>
      <c r="CM319" s="23"/>
      <c r="CN319" s="23"/>
      <c r="CO319" s="39">
        <f t="shared" si="983"/>
        <v>0</v>
      </c>
      <c r="CP319" s="23"/>
      <c r="CQ319" s="23"/>
      <c r="CR319" s="39">
        <f t="shared" si="984"/>
        <v>0</v>
      </c>
      <c r="CS319" s="23"/>
      <c r="CT319" s="23"/>
      <c r="CU319" s="39">
        <f t="shared" si="985"/>
        <v>0</v>
      </c>
      <c r="CV319" s="23"/>
      <c r="CW319" s="23"/>
      <c r="CX319" s="39">
        <f t="shared" si="986"/>
        <v>0</v>
      </c>
      <c r="CY319" s="23"/>
      <c r="CZ319" s="23"/>
      <c r="DA319" s="39">
        <f t="shared" si="987"/>
        <v>0</v>
      </c>
      <c r="DB319" s="23"/>
      <c r="DC319" s="23"/>
      <c r="DD319" s="39">
        <f t="shared" si="988"/>
        <v>0</v>
      </c>
      <c r="DE319" s="23"/>
      <c r="DF319" s="23"/>
      <c r="DG319" s="39">
        <f t="shared" si="989"/>
        <v>0</v>
      </c>
      <c r="DH319" s="23"/>
      <c r="DI319" s="23"/>
      <c r="DJ319" s="39">
        <f t="shared" si="990"/>
        <v>0</v>
      </c>
      <c r="DK319" s="23"/>
      <c r="DL319" s="23"/>
      <c r="DM319" s="39">
        <f t="shared" si="991"/>
        <v>0</v>
      </c>
      <c r="DN319" s="23"/>
      <c r="DO319" s="23"/>
      <c r="DP319" s="39">
        <f t="shared" si="992"/>
        <v>0</v>
      </c>
      <c r="DQ319" s="23"/>
      <c r="DR319" s="23"/>
      <c r="DS319" s="39">
        <f t="shared" si="993"/>
        <v>0</v>
      </c>
      <c r="DT319" s="235">
        <f t="shared" ref="DT319:DT321" si="1027">+DR319+DO319+DL319+DI319+DF319+CZ319+CW319+CQ319+CN319+CK319+CH319+CE319+CB319+BY319+DC319</f>
        <v>15</v>
      </c>
      <c r="DU319" s="198">
        <f t="shared" ref="DU319:DU321" si="1028">BZ319+CC319+CF319+CI319+CL319+CO319+CR319+CX319+DA319+DD319+DG319+DJ319+DM319+DP319+DS319</f>
        <v>288.75</v>
      </c>
      <c r="DV319" s="23"/>
      <c r="DW319" s="23"/>
      <c r="DX319" s="39">
        <f t="shared" si="994"/>
        <v>0</v>
      </c>
      <c r="DY319" s="23"/>
      <c r="DZ319" s="23"/>
      <c r="EA319" s="39">
        <f t="shared" si="995"/>
        <v>0</v>
      </c>
      <c r="EB319" s="23"/>
      <c r="EC319" s="23"/>
      <c r="ED319" s="39">
        <f t="shared" si="996"/>
        <v>0</v>
      </c>
      <c r="EE319" s="23"/>
      <c r="EF319" s="23"/>
      <c r="EG319" s="39">
        <f t="shared" si="997"/>
        <v>0</v>
      </c>
      <c r="EH319" s="23"/>
      <c r="EI319" s="23"/>
      <c r="EJ319" s="39">
        <f t="shared" si="998"/>
        <v>0</v>
      </c>
      <c r="EK319" s="23"/>
      <c r="EL319" s="23"/>
      <c r="EM319" s="39">
        <f t="shared" si="999"/>
        <v>0</v>
      </c>
      <c r="EN319" s="23"/>
      <c r="EO319" s="23"/>
      <c r="EP319" s="39">
        <f t="shared" si="1000"/>
        <v>0</v>
      </c>
      <c r="EQ319" s="23"/>
      <c r="ER319" s="23"/>
      <c r="ES319" s="39">
        <f t="shared" si="1001"/>
        <v>0</v>
      </c>
      <c r="ET319" s="23"/>
      <c r="EU319" s="23"/>
      <c r="EV319" s="39">
        <f t="shared" si="1002"/>
        <v>0</v>
      </c>
      <c r="EW319" s="23"/>
      <c r="EX319" s="42"/>
      <c r="EY319" s="64">
        <f t="shared" si="1003"/>
        <v>0</v>
      </c>
      <c r="EZ319" s="200">
        <f t="shared" ref="EZ319:EZ320" si="1029">+EX319+EU319+ER319+EO319+EL319+EI319+EF319+EC319+DZ319+DW319</f>
        <v>0</v>
      </c>
      <c r="FA319" s="199">
        <f t="shared" ref="FA319:FA321" si="1030">EY319+EV319+ES319+EP319+EM319+EJ319+EG319+ED319+EA319+DX319</f>
        <v>0</v>
      </c>
      <c r="FB319" s="23"/>
      <c r="FC319" s="23"/>
      <c r="FD319" s="23"/>
    </row>
    <row r="320" spans="1:160" s="3" customFormat="1">
      <c r="A320" s="8"/>
      <c r="B320" s="83" t="s">
        <v>794</v>
      </c>
      <c r="C320" s="97">
        <v>19.25</v>
      </c>
      <c r="D320" s="98">
        <f t="shared" si="968"/>
        <v>15</v>
      </c>
      <c r="E320" s="125">
        <f t="shared" si="1009"/>
        <v>288.75</v>
      </c>
      <c r="F320" s="24"/>
      <c r="G320" s="24"/>
      <c r="H320" s="38">
        <f t="shared" si="1010"/>
        <v>0</v>
      </c>
      <c r="I320" s="29"/>
      <c r="J320" s="29"/>
      <c r="K320" s="38">
        <f t="shared" si="1011"/>
        <v>0</v>
      </c>
      <c r="L320" s="23"/>
      <c r="M320" s="23"/>
      <c r="N320" s="39">
        <f t="shared" si="1012"/>
        <v>0</v>
      </c>
      <c r="O320" s="23"/>
      <c r="P320" s="23"/>
      <c r="Q320" s="39">
        <f t="shared" si="1013"/>
        <v>0</v>
      </c>
      <c r="R320" s="23"/>
      <c r="S320" s="23"/>
      <c r="T320" s="39">
        <f t="shared" si="1014"/>
        <v>0</v>
      </c>
      <c r="U320" s="23"/>
      <c r="V320" s="23"/>
      <c r="W320" s="39">
        <f t="shared" si="1015"/>
        <v>0</v>
      </c>
      <c r="X320" s="23"/>
      <c r="Y320" s="23"/>
      <c r="Z320" s="39">
        <f t="shared" si="1016"/>
        <v>0</v>
      </c>
      <c r="AA320" s="144"/>
      <c r="AB320" s="144"/>
      <c r="AC320" s="39">
        <f t="shared" si="1017"/>
        <v>0</v>
      </c>
      <c r="AD320" s="23"/>
      <c r="AE320" s="23"/>
      <c r="AF320" s="39">
        <f t="shared" si="1018"/>
        <v>0</v>
      </c>
      <c r="AG320" s="164"/>
      <c r="AH320" s="119">
        <f t="shared" si="1019"/>
        <v>0</v>
      </c>
      <c r="AI320" s="150">
        <f t="shared" si="1020"/>
        <v>0</v>
      </c>
      <c r="AJ320" s="23"/>
      <c r="AK320" s="23"/>
      <c r="AL320" s="23"/>
      <c r="AM320" s="23"/>
      <c r="AN320" s="23"/>
      <c r="AO320" s="23"/>
      <c r="AP320" s="23"/>
      <c r="AQ320" s="23"/>
      <c r="AR320" s="39">
        <f t="shared" si="1021"/>
        <v>0</v>
      </c>
      <c r="AS320" s="24"/>
      <c r="AT320" s="24"/>
      <c r="AU320" s="38">
        <f t="shared" si="1022"/>
        <v>0</v>
      </c>
      <c r="AV320" s="226">
        <f t="shared" si="1023"/>
        <v>0</v>
      </c>
      <c r="AW320" s="198">
        <f t="shared" si="1024"/>
        <v>0</v>
      </c>
      <c r="AX320" s="24"/>
      <c r="AY320" s="24"/>
      <c r="AZ320" s="38">
        <f t="shared" si="970"/>
        <v>0</v>
      </c>
      <c r="BA320" s="24"/>
      <c r="BB320" s="24"/>
      <c r="BC320" s="38">
        <f t="shared" si="971"/>
        <v>0</v>
      </c>
      <c r="BD320" s="24"/>
      <c r="BE320" s="24"/>
      <c r="BF320" s="38">
        <f t="shared" si="972"/>
        <v>0</v>
      </c>
      <c r="BG320" s="24"/>
      <c r="BH320" s="24"/>
      <c r="BI320" s="38">
        <f t="shared" si="973"/>
        <v>0</v>
      </c>
      <c r="BJ320" s="24"/>
      <c r="BK320" s="24"/>
      <c r="BL320" s="38">
        <f t="shared" si="974"/>
        <v>0</v>
      </c>
      <c r="BM320" s="24"/>
      <c r="BN320" s="24"/>
      <c r="BO320" s="38">
        <f t="shared" si="975"/>
        <v>0</v>
      </c>
      <c r="BP320" s="23"/>
      <c r="BQ320" s="23"/>
      <c r="BR320" s="39">
        <f t="shared" si="976"/>
        <v>0</v>
      </c>
      <c r="BS320" s="23"/>
      <c r="BT320" s="23"/>
      <c r="BU320" s="39">
        <f t="shared" si="977"/>
        <v>0</v>
      </c>
      <c r="BV320" s="200">
        <f t="shared" si="1025"/>
        <v>0</v>
      </c>
      <c r="BW320" s="198">
        <f t="shared" si="1026"/>
        <v>0</v>
      </c>
      <c r="BX320" s="23"/>
      <c r="BY320" s="23">
        <v>15</v>
      </c>
      <c r="BZ320" s="39">
        <f t="shared" si="978"/>
        <v>288.75</v>
      </c>
      <c r="CA320" s="23"/>
      <c r="CB320" s="23"/>
      <c r="CC320" s="39">
        <f t="shared" si="979"/>
        <v>0</v>
      </c>
      <c r="CD320" s="23"/>
      <c r="CE320" s="23"/>
      <c r="CF320" s="39">
        <f t="shared" si="980"/>
        <v>0</v>
      </c>
      <c r="CG320" s="23"/>
      <c r="CH320" s="23"/>
      <c r="CI320" s="39">
        <f t="shared" si="981"/>
        <v>0</v>
      </c>
      <c r="CJ320" s="23"/>
      <c r="CK320" s="23"/>
      <c r="CL320" s="39">
        <f t="shared" si="982"/>
        <v>0</v>
      </c>
      <c r="CM320" s="23"/>
      <c r="CN320" s="23"/>
      <c r="CO320" s="39">
        <f t="shared" si="983"/>
        <v>0</v>
      </c>
      <c r="CP320" s="23"/>
      <c r="CQ320" s="23"/>
      <c r="CR320" s="39">
        <f t="shared" si="984"/>
        <v>0</v>
      </c>
      <c r="CS320" s="23"/>
      <c r="CT320" s="23"/>
      <c r="CU320" s="39">
        <f t="shared" si="985"/>
        <v>0</v>
      </c>
      <c r="CV320" s="23"/>
      <c r="CW320" s="23"/>
      <c r="CX320" s="39">
        <f t="shared" si="986"/>
        <v>0</v>
      </c>
      <c r="CY320" s="23"/>
      <c r="CZ320" s="23"/>
      <c r="DA320" s="39">
        <f t="shared" si="987"/>
        <v>0</v>
      </c>
      <c r="DB320" s="23"/>
      <c r="DC320" s="23"/>
      <c r="DD320" s="39">
        <f t="shared" si="988"/>
        <v>0</v>
      </c>
      <c r="DE320" s="23"/>
      <c r="DF320" s="23"/>
      <c r="DG320" s="39">
        <f t="shared" si="989"/>
        <v>0</v>
      </c>
      <c r="DH320" s="23"/>
      <c r="DI320" s="23"/>
      <c r="DJ320" s="39">
        <f t="shared" si="990"/>
        <v>0</v>
      </c>
      <c r="DK320" s="23"/>
      <c r="DL320" s="23"/>
      <c r="DM320" s="39">
        <f t="shared" si="991"/>
        <v>0</v>
      </c>
      <c r="DN320" s="23"/>
      <c r="DO320" s="23"/>
      <c r="DP320" s="39">
        <f t="shared" si="992"/>
        <v>0</v>
      </c>
      <c r="DQ320" s="23"/>
      <c r="DR320" s="23"/>
      <c r="DS320" s="39">
        <f t="shared" si="993"/>
        <v>0</v>
      </c>
      <c r="DT320" s="235">
        <f t="shared" si="1027"/>
        <v>15</v>
      </c>
      <c r="DU320" s="198">
        <f t="shared" si="1028"/>
        <v>288.75</v>
      </c>
      <c r="DV320" s="23"/>
      <c r="DW320" s="23"/>
      <c r="DX320" s="39">
        <f t="shared" si="994"/>
        <v>0</v>
      </c>
      <c r="DY320" s="23"/>
      <c r="DZ320" s="23"/>
      <c r="EA320" s="39">
        <f t="shared" si="995"/>
        <v>0</v>
      </c>
      <c r="EB320" s="23"/>
      <c r="EC320" s="23"/>
      <c r="ED320" s="39">
        <f t="shared" si="996"/>
        <v>0</v>
      </c>
      <c r="EE320" s="23"/>
      <c r="EF320" s="23"/>
      <c r="EG320" s="39">
        <f t="shared" si="997"/>
        <v>0</v>
      </c>
      <c r="EH320" s="23"/>
      <c r="EI320" s="23"/>
      <c r="EJ320" s="39">
        <f t="shared" si="998"/>
        <v>0</v>
      </c>
      <c r="EK320" s="23"/>
      <c r="EL320" s="23"/>
      <c r="EM320" s="39">
        <f t="shared" si="999"/>
        <v>0</v>
      </c>
      <c r="EN320" s="23"/>
      <c r="EO320" s="23"/>
      <c r="EP320" s="39">
        <f t="shared" si="1000"/>
        <v>0</v>
      </c>
      <c r="EQ320" s="23"/>
      <c r="ER320" s="23"/>
      <c r="ES320" s="39">
        <f t="shared" si="1001"/>
        <v>0</v>
      </c>
      <c r="ET320" s="23"/>
      <c r="EU320" s="23"/>
      <c r="EV320" s="39">
        <f t="shared" si="1002"/>
        <v>0</v>
      </c>
      <c r="EW320" s="23"/>
      <c r="EX320" s="42"/>
      <c r="EY320" s="64">
        <f t="shared" si="1003"/>
        <v>0</v>
      </c>
      <c r="EZ320" s="200">
        <f t="shared" si="1029"/>
        <v>0</v>
      </c>
      <c r="FA320" s="199">
        <f t="shared" si="1030"/>
        <v>0</v>
      </c>
      <c r="FB320" s="23"/>
      <c r="FC320" s="23"/>
      <c r="FD320" s="23"/>
    </row>
    <row r="321" spans="1:160" s="3" customFormat="1">
      <c r="A321" s="8"/>
      <c r="B321" s="83" t="s">
        <v>795</v>
      </c>
      <c r="C321" s="97">
        <v>19.25</v>
      </c>
      <c r="D321" s="98">
        <f t="shared" si="968"/>
        <v>15</v>
      </c>
      <c r="E321" s="125">
        <f t="shared" si="1009"/>
        <v>288.75</v>
      </c>
      <c r="F321" s="24"/>
      <c r="G321" s="24"/>
      <c r="H321" s="38">
        <f t="shared" si="1010"/>
        <v>0</v>
      </c>
      <c r="I321" s="29"/>
      <c r="J321" s="29"/>
      <c r="K321" s="38">
        <f t="shared" si="1011"/>
        <v>0</v>
      </c>
      <c r="L321" s="23"/>
      <c r="M321" s="23"/>
      <c r="N321" s="39">
        <f t="shared" si="1012"/>
        <v>0</v>
      </c>
      <c r="O321" s="23"/>
      <c r="P321" s="23"/>
      <c r="Q321" s="39">
        <f t="shared" si="1013"/>
        <v>0</v>
      </c>
      <c r="R321" s="23"/>
      <c r="S321" s="23"/>
      <c r="T321" s="39">
        <f t="shared" si="1014"/>
        <v>0</v>
      </c>
      <c r="U321" s="23"/>
      <c r="V321" s="23"/>
      <c r="W321" s="39">
        <f t="shared" si="1015"/>
        <v>0</v>
      </c>
      <c r="X321" s="23"/>
      <c r="Y321" s="23"/>
      <c r="Z321" s="39">
        <f t="shared" si="1016"/>
        <v>0</v>
      </c>
      <c r="AA321" s="144"/>
      <c r="AB321" s="144"/>
      <c r="AC321" s="39">
        <f t="shared" si="1017"/>
        <v>0</v>
      </c>
      <c r="AD321" s="23"/>
      <c r="AE321" s="23"/>
      <c r="AF321" s="39">
        <f t="shared" si="1018"/>
        <v>0</v>
      </c>
      <c r="AG321" s="164"/>
      <c r="AH321" s="119">
        <f t="shared" si="1019"/>
        <v>0</v>
      </c>
      <c r="AI321" s="150">
        <f t="shared" si="1020"/>
        <v>0</v>
      </c>
      <c r="AJ321" s="23"/>
      <c r="AK321" s="23"/>
      <c r="AL321" s="23"/>
      <c r="AM321" s="23"/>
      <c r="AN321" s="23"/>
      <c r="AO321" s="23"/>
      <c r="AP321" s="23"/>
      <c r="AQ321" s="23"/>
      <c r="AR321" s="39">
        <f t="shared" si="1021"/>
        <v>0</v>
      </c>
      <c r="AS321" s="24"/>
      <c r="AT321" s="24"/>
      <c r="AU321" s="38">
        <f t="shared" si="1022"/>
        <v>0</v>
      </c>
      <c r="AV321" s="226">
        <f t="shared" si="1023"/>
        <v>0</v>
      </c>
      <c r="AW321" s="198">
        <f t="shared" si="1024"/>
        <v>0</v>
      </c>
      <c r="AX321" s="24"/>
      <c r="AY321" s="24"/>
      <c r="AZ321" s="38">
        <f t="shared" si="970"/>
        <v>0</v>
      </c>
      <c r="BA321" s="24"/>
      <c r="BB321" s="24"/>
      <c r="BC321" s="38">
        <f t="shared" si="971"/>
        <v>0</v>
      </c>
      <c r="BD321" s="24"/>
      <c r="BE321" s="24"/>
      <c r="BF321" s="38">
        <f t="shared" si="972"/>
        <v>0</v>
      </c>
      <c r="BG321" s="24"/>
      <c r="BH321" s="24"/>
      <c r="BI321" s="38">
        <f t="shared" si="973"/>
        <v>0</v>
      </c>
      <c r="BJ321" s="24"/>
      <c r="BK321" s="24"/>
      <c r="BL321" s="38">
        <f t="shared" si="974"/>
        <v>0</v>
      </c>
      <c r="BM321" s="24"/>
      <c r="BN321" s="24"/>
      <c r="BO321" s="38">
        <f t="shared" si="975"/>
        <v>0</v>
      </c>
      <c r="BP321" s="23"/>
      <c r="BQ321" s="23"/>
      <c r="BR321" s="39">
        <f t="shared" si="976"/>
        <v>0</v>
      </c>
      <c r="BS321" s="23"/>
      <c r="BT321" s="23"/>
      <c r="BU321" s="39">
        <f t="shared" si="977"/>
        <v>0</v>
      </c>
      <c r="BV321" s="200">
        <f t="shared" si="1025"/>
        <v>0</v>
      </c>
      <c r="BW321" s="198">
        <f t="shared" si="1026"/>
        <v>0</v>
      </c>
      <c r="BX321" s="23"/>
      <c r="BY321" s="23">
        <v>15</v>
      </c>
      <c r="BZ321" s="39">
        <f t="shared" si="978"/>
        <v>288.75</v>
      </c>
      <c r="CA321" s="23"/>
      <c r="CB321" s="23"/>
      <c r="CC321" s="39">
        <f t="shared" si="979"/>
        <v>0</v>
      </c>
      <c r="CD321" s="23"/>
      <c r="CE321" s="23"/>
      <c r="CF321" s="39">
        <f t="shared" si="980"/>
        <v>0</v>
      </c>
      <c r="CG321" s="23"/>
      <c r="CH321" s="23"/>
      <c r="CI321" s="39">
        <f t="shared" si="981"/>
        <v>0</v>
      </c>
      <c r="CJ321" s="23"/>
      <c r="CK321" s="23"/>
      <c r="CL321" s="39">
        <f t="shared" si="982"/>
        <v>0</v>
      </c>
      <c r="CM321" s="23"/>
      <c r="CN321" s="23"/>
      <c r="CO321" s="39">
        <f t="shared" si="983"/>
        <v>0</v>
      </c>
      <c r="CP321" s="23"/>
      <c r="CQ321" s="23"/>
      <c r="CR321" s="39">
        <f t="shared" si="984"/>
        <v>0</v>
      </c>
      <c r="CS321" s="23"/>
      <c r="CT321" s="23"/>
      <c r="CU321" s="39">
        <f t="shared" si="985"/>
        <v>0</v>
      </c>
      <c r="CV321" s="23"/>
      <c r="CW321" s="23"/>
      <c r="CX321" s="39">
        <f t="shared" si="986"/>
        <v>0</v>
      </c>
      <c r="CY321" s="23"/>
      <c r="CZ321" s="23"/>
      <c r="DA321" s="39">
        <f t="shared" si="987"/>
        <v>0</v>
      </c>
      <c r="DB321" s="23"/>
      <c r="DC321" s="23"/>
      <c r="DD321" s="39">
        <f t="shared" si="988"/>
        <v>0</v>
      </c>
      <c r="DE321" s="23"/>
      <c r="DF321" s="23"/>
      <c r="DG321" s="39">
        <f t="shared" si="989"/>
        <v>0</v>
      </c>
      <c r="DH321" s="23"/>
      <c r="DI321" s="23"/>
      <c r="DJ321" s="39">
        <f t="shared" si="990"/>
        <v>0</v>
      </c>
      <c r="DK321" s="23"/>
      <c r="DL321" s="23"/>
      <c r="DM321" s="39">
        <f t="shared" si="991"/>
        <v>0</v>
      </c>
      <c r="DN321" s="23"/>
      <c r="DO321" s="23"/>
      <c r="DP321" s="39">
        <f t="shared" si="992"/>
        <v>0</v>
      </c>
      <c r="DQ321" s="23"/>
      <c r="DR321" s="23"/>
      <c r="DS321" s="39">
        <f t="shared" si="993"/>
        <v>0</v>
      </c>
      <c r="DT321" s="235">
        <f t="shared" si="1027"/>
        <v>15</v>
      </c>
      <c r="DU321" s="198">
        <f t="shared" si="1028"/>
        <v>288.75</v>
      </c>
      <c r="DV321" s="23"/>
      <c r="DW321" s="23"/>
      <c r="DX321" s="39">
        <f t="shared" si="994"/>
        <v>0</v>
      </c>
      <c r="DY321" s="23"/>
      <c r="DZ321" s="23"/>
      <c r="EA321" s="39">
        <f t="shared" si="995"/>
        <v>0</v>
      </c>
      <c r="EB321" s="23"/>
      <c r="EC321" s="23"/>
      <c r="ED321" s="39">
        <f t="shared" si="996"/>
        <v>0</v>
      </c>
      <c r="EE321" s="23"/>
      <c r="EF321" s="23"/>
      <c r="EG321" s="39">
        <f t="shared" si="997"/>
        <v>0</v>
      </c>
      <c r="EH321" s="23"/>
      <c r="EI321" s="23"/>
      <c r="EJ321" s="39">
        <f t="shared" si="998"/>
        <v>0</v>
      </c>
      <c r="EK321" s="23"/>
      <c r="EL321" s="23"/>
      <c r="EM321" s="39">
        <f t="shared" si="999"/>
        <v>0</v>
      </c>
      <c r="EN321" s="23"/>
      <c r="EO321" s="23"/>
      <c r="EP321" s="39">
        <f t="shared" si="1000"/>
        <v>0</v>
      </c>
      <c r="EQ321" s="23"/>
      <c r="ER321" s="23"/>
      <c r="ES321" s="39">
        <f t="shared" si="1001"/>
        <v>0</v>
      </c>
      <c r="ET321" s="23"/>
      <c r="EU321" s="23"/>
      <c r="EV321" s="39">
        <f t="shared" si="1002"/>
        <v>0</v>
      </c>
      <c r="EW321" s="23"/>
      <c r="EX321" s="42"/>
      <c r="EY321" s="64">
        <f t="shared" si="1003"/>
        <v>0</v>
      </c>
      <c r="EZ321" s="200"/>
      <c r="FA321" s="199">
        <f t="shared" si="1030"/>
        <v>0</v>
      </c>
      <c r="FB321" s="23"/>
      <c r="FC321" s="23"/>
      <c r="FD321" s="23"/>
    </row>
    <row r="322" spans="1:160" s="3" customFormat="1">
      <c r="A322" s="8"/>
      <c r="B322" s="83" t="s">
        <v>752</v>
      </c>
      <c r="C322" s="162">
        <v>134</v>
      </c>
      <c r="D322" s="98">
        <f t="shared" si="968"/>
        <v>24</v>
      </c>
      <c r="E322" s="125">
        <f t="shared" ref="E322:E323" si="1031">D322*C322</f>
        <v>3216</v>
      </c>
      <c r="F322" s="24"/>
      <c r="G322" s="24"/>
      <c r="H322" s="38">
        <f t="shared" ref="H322:H323" si="1032">G322*C322</f>
        <v>0</v>
      </c>
      <c r="I322" s="29"/>
      <c r="J322" s="29"/>
      <c r="K322" s="38">
        <f t="shared" ref="K322:K323" si="1033">J322*C322</f>
        <v>0</v>
      </c>
      <c r="L322" s="23"/>
      <c r="M322" s="23"/>
      <c r="N322" s="39">
        <f t="shared" ref="N322:N323" si="1034">M322*C322</f>
        <v>0</v>
      </c>
      <c r="O322" s="23"/>
      <c r="P322" s="23"/>
      <c r="Q322" s="39">
        <f t="shared" ref="Q322:Q323" si="1035">P322*C322</f>
        <v>0</v>
      </c>
      <c r="R322" s="23"/>
      <c r="S322" s="23"/>
      <c r="T322" s="39">
        <f t="shared" ref="T322:T323" si="1036">S322*C322</f>
        <v>0</v>
      </c>
      <c r="U322" s="23"/>
      <c r="V322" s="23"/>
      <c r="W322" s="39">
        <f t="shared" ref="W322:W323" si="1037">V322*C322</f>
        <v>0</v>
      </c>
      <c r="X322" s="23"/>
      <c r="Y322" s="23"/>
      <c r="Z322" s="39">
        <f t="shared" ref="Z322:Z323" si="1038">Y322*C322</f>
        <v>0</v>
      </c>
      <c r="AA322" s="144"/>
      <c r="AB322" s="144"/>
      <c r="AC322" s="39">
        <f t="shared" ref="AC322:AC323" si="1039">AB322*C322</f>
        <v>0</v>
      </c>
      <c r="AD322" s="23"/>
      <c r="AE322" s="23"/>
      <c r="AF322" s="39">
        <f t="shared" ref="AF322:AF323" si="1040">AE322*C322</f>
        <v>0</v>
      </c>
      <c r="AG322" s="164"/>
      <c r="AH322" s="119">
        <f t="shared" ref="AH322:AH323" si="1041">AG322*12</f>
        <v>0</v>
      </c>
      <c r="AI322" s="150">
        <f t="shared" ref="AI322:AI323" si="1042">AH322*C322</f>
        <v>0</v>
      </c>
      <c r="AJ322" s="23"/>
      <c r="AK322" s="23"/>
      <c r="AL322" s="23"/>
      <c r="AM322" s="23"/>
      <c r="AN322" s="23"/>
      <c r="AO322" s="23"/>
      <c r="AP322" s="23"/>
      <c r="AQ322" s="23"/>
      <c r="AR322" s="39">
        <f t="shared" ref="AR322:AR323" si="1043">AQ322*C322</f>
        <v>0</v>
      </c>
      <c r="AS322" s="24"/>
      <c r="AT322" s="24"/>
      <c r="AU322" s="38">
        <f t="shared" ref="AU322:AU323" si="1044">AT322*C322</f>
        <v>0</v>
      </c>
      <c r="AV322" s="226">
        <f t="shared" ref="AV322:AV323" si="1045">AT322+AQ322+AO322+AM322+AK322+AE322+Y322+V322+S322+P322+M322+J322+G322</f>
        <v>0</v>
      </c>
      <c r="AW322" s="198">
        <f t="shared" ref="AW322:AW323" si="1046">AU322+AR322+AH322+AF322+AC322+Z322+W322+T322+Q322+N322+K322+H322</f>
        <v>0</v>
      </c>
      <c r="AX322" s="24"/>
      <c r="AY322" s="24"/>
      <c r="AZ322" s="38">
        <f t="shared" si="970"/>
        <v>0</v>
      </c>
      <c r="BA322" s="24"/>
      <c r="BB322" s="24"/>
      <c r="BC322" s="38">
        <f t="shared" si="971"/>
        <v>0</v>
      </c>
      <c r="BD322" s="24"/>
      <c r="BE322" s="24"/>
      <c r="BF322" s="38">
        <f t="shared" si="972"/>
        <v>0</v>
      </c>
      <c r="BG322" s="24"/>
      <c r="BH322" s="24"/>
      <c r="BI322" s="38">
        <f t="shared" si="973"/>
        <v>0</v>
      </c>
      <c r="BJ322" s="24"/>
      <c r="BK322" s="24"/>
      <c r="BL322" s="38">
        <f t="shared" si="974"/>
        <v>0</v>
      </c>
      <c r="BM322" s="24"/>
      <c r="BN322" s="24"/>
      <c r="BO322" s="38">
        <f t="shared" si="975"/>
        <v>0</v>
      </c>
      <c r="BP322" s="23"/>
      <c r="BQ322" s="23"/>
      <c r="BR322" s="39">
        <f t="shared" si="976"/>
        <v>0</v>
      </c>
      <c r="BS322" s="23"/>
      <c r="BT322" s="23"/>
      <c r="BU322" s="39">
        <f t="shared" si="977"/>
        <v>0</v>
      </c>
      <c r="BV322" s="200">
        <f t="shared" ref="BV322:BV323" si="1047">BT322+BQ322+BN322+BK322+BH322+BE322+BB322+AY322</f>
        <v>0</v>
      </c>
      <c r="BW322" s="198">
        <f t="shared" ref="BW322:BW323" si="1048">BU322+BR322+BO322+BL322+BI322+BF322+BC322+AZ322</f>
        <v>0</v>
      </c>
      <c r="BX322" s="23"/>
      <c r="BY322" s="23">
        <v>24</v>
      </c>
      <c r="BZ322" s="39">
        <f t="shared" si="978"/>
        <v>3216</v>
      </c>
      <c r="CA322" s="23"/>
      <c r="CB322" s="23"/>
      <c r="CC322" s="39">
        <f t="shared" si="979"/>
        <v>0</v>
      </c>
      <c r="CD322" s="23"/>
      <c r="CE322" s="23"/>
      <c r="CF322" s="39">
        <f t="shared" si="980"/>
        <v>0</v>
      </c>
      <c r="CG322" s="23"/>
      <c r="CH322" s="23"/>
      <c r="CI322" s="39">
        <f t="shared" si="981"/>
        <v>0</v>
      </c>
      <c r="CJ322" s="23"/>
      <c r="CK322" s="23"/>
      <c r="CL322" s="39">
        <f t="shared" si="982"/>
        <v>0</v>
      </c>
      <c r="CM322" s="23"/>
      <c r="CN322" s="23"/>
      <c r="CO322" s="39">
        <f t="shared" si="983"/>
        <v>0</v>
      </c>
      <c r="CP322" s="23"/>
      <c r="CQ322" s="23"/>
      <c r="CR322" s="39">
        <f t="shared" si="984"/>
        <v>0</v>
      </c>
      <c r="CS322" s="23"/>
      <c r="CT322" s="23"/>
      <c r="CU322" s="39">
        <f t="shared" si="985"/>
        <v>0</v>
      </c>
      <c r="CV322" s="23"/>
      <c r="CW322" s="23"/>
      <c r="CX322" s="39">
        <f t="shared" si="986"/>
        <v>0</v>
      </c>
      <c r="CY322" s="23"/>
      <c r="CZ322" s="23"/>
      <c r="DA322" s="39">
        <f t="shared" si="987"/>
        <v>0</v>
      </c>
      <c r="DB322" s="23"/>
      <c r="DC322" s="23"/>
      <c r="DD322" s="39">
        <f t="shared" si="988"/>
        <v>0</v>
      </c>
      <c r="DE322" s="23"/>
      <c r="DF322" s="23"/>
      <c r="DG322" s="39">
        <f t="shared" si="989"/>
        <v>0</v>
      </c>
      <c r="DH322" s="23"/>
      <c r="DI322" s="23"/>
      <c r="DJ322" s="39">
        <f t="shared" si="990"/>
        <v>0</v>
      </c>
      <c r="DK322" s="23"/>
      <c r="DL322" s="23"/>
      <c r="DM322" s="39">
        <f t="shared" si="991"/>
        <v>0</v>
      </c>
      <c r="DN322" s="23"/>
      <c r="DO322" s="23"/>
      <c r="DP322" s="39">
        <f t="shared" si="992"/>
        <v>0</v>
      </c>
      <c r="DQ322" s="23"/>
      <c r="DR322" s="23"/>
      <c r="DS322" s="39">
        <f t="shared" si="993"/>
        <v>0</v>
      </c>
      <c r="DT322" s="235">
        <f t="shared" ref="DT322:DT323" si="1049">+DR322+DO322+DL322+DI322+DF322+CZ322+CW322+CQ322+CN322+CK322+CH322+CE322+CB322+BY322+DC322</f>
        <v>24</v>
      </c>
      <c r="DU322" s="198">
        <f t="shared" ref="DU322:DU323" si="1050">BZ322+CC322+CF322+CI322+CL322+CO322+CR322+CX322+DA322+DD322+DG322+DJ322+DM322+DP322+DS322</f>
        <v>3216</v>
      </c>
      <c r="DV322" s="23"/>
      <c r="DW322" s="23"/>
      <c r="DX322" s="39">
        <f t="shared" si="994"/>
        <v>0</v>
      </c>
      <c r="DY322" s="23"/>
      <c r="DZ322" s="23"/>
      <c r="EA322" s="39">
        <f t="shared" si="995"/>
        <v>0</v>
      </c>
      <c r="EB322" s="23"/>
      <c r="EC322" s="23"/>
      <c r="ED322" s="39">
        <f t="shared" si="996"/>
        <v>0</v>
      </c>
      <c r="EE322" s="23"/>
      <c r="EF322" s="23"/>
      <c r="EG322" s="39">
        <f t="shared" si="997"/>
        <v>0</v>
      </c>
      <c r="EH322" s="23"/>
      <c r="EI322" s="23"/>
      <c r="EJ322" s="39">
        <f t="shared" si="998"/>
        <v>0</v>
      </c>
      <c r="EK322" s="23"/>
      <c r="EL322" s="23"/>
      <c r="EM322" s="39">
        <f t="shared" si="999"/>
        <v>0</v>
      </c>
      <c r="EN322" s="23"/>
      <c r="EO322" s="23"/>
      <c r="EP322" s="39">
        <f t="shared" si="1000"/>
        <v>0</v>
      </c>
      <c r="EQ322" s="23"/>
      <c r="ER322" s="23"/>
      <c r="ES322" s="39">
        <f t="shared" si="1001"/>
        <v>0</v>
      </c>
      <c r="ET322" s="23"/>
      <c r="EU322" s="23"/>
      <c r="EV322" s="39">
        <f t="shared" si="1002"/>
        <v>0</v>
      </c>
      <c r="EW322" s="23"/>
      <c r="EX322" s="42"/>
      <c r="EY322" s="64">
        <f t="shared" si="1003"/>
        <v>0</v>
      </c>
      <c r="EZ322" s="200"/>
      <c r="FA322" s="199">
        <f t="shared" ref="FA322:FA323" si="1051">EY322+EV322+ES322+EP322+EM322+EJ322+EG322+ED322+EA322+DX322</f>
        <v>0</v>
      </c>
      <c r="FB322" s="23"/>
      <c r="FC322" s="23"/>
      <c r="FD322" s="23"/>
    </row>
    <row r="323" spans="1:160" s="3" customFormat="1">
      <c r="A323" s="8"/>
      <c r="B323" s="83" t="s">
        <v>753</v>
      </c>
      <c r="C323" s="97">
        <v>134</v>
      </c>
      <c r="D323" s="98">
        <f t="shared" si="968"/>
        <v>24</v>
      </c>
      <c r="E323" s="125">
        <f t="shared" si="1031"/>
        <v>3216</v>
      </c>
      <c r="F323" s="24"/>
      <c r="G323" s="24"/>
      <c r="H323" s="38">
        <f t="shared" si="1032"/>
        <v>0</v>
      </c>
      <c r="I323" s="29"/>
      <c r="J323" s="29"/>
      <c r="K323" s="38">
        <f t="shared" si="1033"/>
        <v>0</v>
      </c>
      <c r="L323" s="23"/>
      <c r="M323" s="23"/>
      <c r="N323" s="39">
        <f t="shared" si="1034"/>
        <v>0</v>
      </c>
      <c r="O323" s="23"/>
      <c r="P323" s="23"/>
      <c r="Q323" s="39">
        <f t="shared" si="1035"/>
        <v>0</v>
      </c>
      <c r="R323" s="23"/>
      <c r="S323" s="23"/>
      <c r="T323" s="39">
        <f t="shared" si="1036"/>
        <v>0</v>
      </c>
      <c r="U323" s="23"/>
      <c r="V323" s="23"/>
      <c r="W323" s="39">
        <f t="shared" si="1037"/>
        <v>0</v>
      </c>
      <c r="X323" s="23"/>
      <c r="Y323" s="23"/>
      <c r="Z323" s="39">
        <f t="shared" si="1038"/>
        <v>0</v>
      </c>
      <c r="AA323" s="144"/>
      <c r="AB323" s="144"/>
      <c r="AC323" s="39">
        <f t="shared" si="1039"/>
        <v>0</v>
      </c>
      <c r="AD323" s="23"/>
      <c r="AE323" s="23"/>
      <c r="AF323" s="39">
        <f t="shared" si="1040"/>
        <v>0</v>
      </c>
      <c r="AG323" s="164"/>
      <c r="AH323" s="119">
        <f t="shared" si="1041"/>
        <v>0</v>
      </c>
      <c r="AI323" s="150">
        <f t="shared" si="1042"/>
        <v>0</v>
      </c>
      <c r="AJ323" s="23"/>
      <c r="AK323" s="23"/>
      <c r="AL323" s="23"/>
      <c r="AM323" s="23"/>
      <c r="AN323" s="23"/>
      <c r="AO323" s="23"/>
      <c r="AP323" s="23"/>
      <c r="AQ323" s="23"/>
      <c r="AR323" s="39">
        <f t="shared" si="1043"/>
        <v>0</v>
      </c>
      <c r="AS323" s="24"/>
      <c r="AT323" s="24"/>
      <c r="AU323" s="38">
        <f t="shared" si="1044"/>
        <v>0</v>
      </c>
      <c r="AV323" s="226">
        <f t="shared" si="1045"/>
        <v>0</v>
      </c>
      <c r="AW323" s="198">
        <f t="shared" si="1046"/>
        <v>0</v>
      </c>
      <c r="AX323" s="24"/>
      <c r="AY323" s="24"/>
      <c r="AZ323" s="38">
        <f t="shared" si="970"/>
        <v>0</v>
      </c>
      <c r="BA323" s="24"/>
      <c r="BB323" s="24"/>
      <c r="BC323" s="38">
        <f t="shared" si="971"/>
        <v>0</v>
      </c>
      <c r="BD323" s="24"/>
      <c r="BE323" s="24"/>
      <c r="BF323" s="38">
        <f t="shared" si="972"/>
        <v>0</v>
      </c>
      <c r="BG323" s="24"/>
      <c r="BH323" s="24"/>
      <c r="BI323" s="38">
        <f t="shared" si="973"/>
        <v>0</v>
      </c>
      <c r="BJ323" s="24"/>
      <c r="BK323" s="24"/>
      <c r="BL323" s="38">
        <f t="shared" si="974"/>
        <v>0</v>
      </c>
      <c r="BM323" s="24"/>
      <c r="BN323" s="24"/>
      <c r="BO323" s="38">
        <f t="shared" si="975"/>
        <v>0</v>
      </c>
      <c r="BP323" s="23"/>
      <c r="BQ323" s="23"/>
      <c r="BR323" s="39">
        <f t="shared" si="976"/>
        <v>0</v>
      </c>
      <c r="BS323" s="23"/>
      <c r="BT323" s="23"/>
      <c r="BU323" s="39">
        <f t="shared" si="977"/>
        <v>0</v>
      </c>
      <c r="BV323" s="200">
        <f t="shared" si="1047"/>
        <v>0</v>
      </c>
      <c r="BW323" s="198">
        <f t="shared" si="1048"/>
        <v>0</v>
      </c>
      <c r="BX323" s="23"/>
      <c r="BY323" s="23">
        <v>24</v>
      </c>
      <c r="BZ323" s="39">
        <f t="shared" si="978"/>
        <v>3216</v>
      </c>
      <c r="CA323" s="23"/>
      <c r="CB323" s="23"/>
      <c r="CC323" s="39">
        <f t="shared" si="979"/>
        <v>0</v>
      </c>
      <c r="CD323" s="23"/>
      <c r="CE323" s="23"/>
      <c r="CF323" s="39">
        <f t="shared" si="980"/>
        <v>0</v>
      </c>
      <c r="CG323" s="23"/>
      <c r="CH323" s="23"/>
      <c r="CI323" s="39">
        <f t="shared" si="981"/>
        <v>0</v>
      </c>
      <c r="CJ323" s="23"/>
      <c r="CK323" s="23"/>
      <c r="CL323" s="39">
        <f t="shared" si="982"/>
        <v>0</v>
      </c>
      <c r="CM323" s="23"/>
      <c r="CN323" s="23"/>
      <c r="CO323" s="39">
        <f t="shared" si="983"/>
        <v>0</v>
      </c>
      <c r="CP323" s="23"/>
      <c r="CQ323" s="23"/>
      <c r="CR323" s="39">
        <f t="shared" si="984"/>
        <v>0</v>
      </c>
      <c r="CS323" s="23"/>
      <c r="CT323" s="23"/>
      <c r="CU323" s="39">
        <f t="shared" si="985"/>
        <v>0</v>
      </c>
      <c r="CV323" s="23"/>
      <c r="CW323" s="23"/>
      <c r="CX323" s="39">
        <f t="shared" si="986"/>
        <v>0</v>
      </c>
      <c r="CY323" s="23"/>
      <c r="CZ323" s="23"/>
      <c r="DA323" s="39">
        <f t="shared" si="987"/>
        <v>0</v>
      </c>
      <c r="DB323" s="23"/>
      <c r="DC323" s="23"/>
      <c r="DD323" s="39">
        <f t="shared" si="988"/>
        <v>0</v>
      </c>
      <c r="DE323" s="23"/>
      <c r="DF323" s="23"/>
      <c r="DG323" s="39">
        <f t="shared" si="989"/>
        <v>0</v>
      </c>
      <c r="DH323" s="23"/>
      <c r="DI323" s="23"/>
      <c r="DJ323" s="39">
        <f t="shared" si="990"/>
        <v>0</v>
      </c>
      <c r="DK323" s="23"/>
      <c r="DL323" s="23"/>
      <c r="DM323" s="39">
        <f t="shared" si="991"/>
        <v>0</v>
      </c>
      <c r="DN323" s="23"/>
      <c r="DO323" s="23"/>
      <c r="DP323" s="39">
        <f t="shared" si="992"/>
        <v>0</v>
      </c>
      <c r="DQ323" s="23"/>
      <c r="DR323" s="23"/>
      <c r="DS323" s="39">
        <f t="shared" si="993"/>
        <v>0</v>
      </c>
      <c r="DT323" s="235">
        <f t="shared" si="1049"/>
        <v>24</v>
      </c>
      <c r="DU323" s="198">
        <f t="shared" si="1050"/>
        <v>3216</v>
      </c>
      <c r="DV323" s="23"/>
      <c r="DW323" s="23"/>
      <c r="DX323" s="39">
        <f t="shared" si="994"/>
        <v>0</v>
      </c>
      <c r="DY323" s="23"/>
      <c r="DZ323" s="23"/>
      <c r="EA323" s="39">
        <f t="shared" si="995"/>
        <v>0</v>
      </c>
      <c r="EB323" s="23"/>
      <c r="EC323" s="23"/>
      <c r="ED323" s="39">
        <f t="shared" si="996"/>
        <v>0</v>
      </c>
      <c r="EE323" s="23"/>
      <c r="EF323" s="23"/>
      <c r="EG323" s="39">
        <f t="shared" si="997"/>
        <v>0</v>
      </c>
      <c r="EH323" s="23"/>
      <c r="EI323" s="23"/>
      <c r="EJ323" s="39">
        <f t="shared" si="998"/>
        <v>0</v>
      </c>
      <c r="EK323" s="23"/>
      <c r="EL323" s="23"/>
      <c r="EM323" s="39">
        <f t="shared" si="999"/>
        <v>0</v>
      </c>
      <c r="EN323" s="23"/>
      <c r="EO323" s="23"/>
      <c r="EP323" s="39">
        <f t="shared" si="1000"/>
        <v>0</v>
      </c>
      <c r="EQ323" s="23"/>
      <c r="ER323" s="23"/>
      <c r="ES323" s="39">
        <f t="shared" si="1001"/>
        <v>0</v>
      </c>
      <c r="ET323" s="23"/>
      <c r="EU323" s="23"/>
      <c r="EV323" s="39">
        <f t="shared" si="1002"/>
        <v>0</v>
      </c>
      <c r="EW323" s="23"/>
      <c r="EX323" s="42"/>
      <c r="EY323" s="64">
        <f t="shared" si="1003"/>
        <v>0</v>
      </c>
      <c r="EZ323" s="200"/>
      <c r="FA323" s="199">
        <f t="shared" si="1051"/>
        <v>0</v>
      </c>
      <c r="FB323" s="23"/>
      <c r="FC323" s="23"/>
      <c r="FD323" s="23"/>
    </row>
    <row r="324" spans="1:160" s="3" customFormat="1">
      <c r="A324" s="8"/>
      <c r="B324" s="83" t="s">
        <v>754</v>
      </c>
      <c r="C324" s="97">
        <v>101</v>
      </c>
      <c r="D324" s="98">
        <f t="shared" si="968"/>
        <v>6</v>
      </c>
      <c r="E324" s="125">
        <f t="shared" si="935"/>
        <v>606</v>
      </c>
      <c r="F324" s="24"/>
      <c r="G324" s="24"/>
      <c r="H324" s="38">
        <f t="shared" si="969"/>
        <v>0</v>
      </c>
      <c r="I324" s="29"/>
      <c r="J324" s="29"/>
      <c r="K324" s="38">
        <f t="shared" si="1004"/>
        <v>0</v>
      </c>
      <c r="L324" s="23"/>
      <c r="M324" s="23"/>
      <c r="N324" s="39">
        <f t="shared" si="1005"/>
        <v>0</v>
      </c>
      <c r="O324" s="23"/>
      <c r="P324" s="23"/>
      <c r="Q324" s="39">
        <f t="shared" si="1006"/>
        <v>0</v>
      </c>
      <c r="R324" s="23"/>
      <c r="S324" s="23"/>
      <c r="T324" s="39">
        <f t="shared" si="1008"/>
        <v>0</v>
      </c>
      <c r="U324" s="23"/>
      <c r="V324" s="23"/>
      <c r="W324" s="39">
        <f t="shared" si="871"/>
        <v>0</v>
      </c>
      <c r="X324" s="23"/>
      <c r="Y324" s="23"/>
      <c r="Z324" s="39">
        <f t="shared" si="872"/>
        <v>0</v>
      </c>
      <c r="AA324" s="144"/>
      <c r="AB324" s="144"/>
      <c r="AC324" s="39">
        <f t="shared" si="834"/>
        <v>0</v>
      </c>
      <c r="AD324" s="23"/>
      <c r="AE324" s="23"/>
      <c r="AF324" s="39">
        <f t="shared" si="873"/>
        <v>0</v>
      </c>
      <c r="AG324" s="164"/>
      <c r="AH324" s="119">
        <f t="shared" si="869"/>
        <v>0</v>
      </c>
      <c r="AI324" s="150">
        <f t="shared" si="870"/>
        <v>0</v>
      </c>
      <c r="AJ324" s="23"/>
      <c r="AK324" s="23"/>
      <c r="AL324" s="23"/>
      <c r="AM324" s="23"/>
      <c r="AN324" s="23"/>
      <c r="AO324" s="23"/>
      <c r="AP324" s="23"/>
      <c r="AQ324" s="23"/>
      <c r="AR324" s="39">
        <f t="shared" si="874"/>
        <v>0</v>
      </c>
      <c r="AS324" s="24"/>
      <c r="AT324" s="24"/>
      <c r="AU324" s="38">
        <f t="shared" si="875"/>
        <v>0</v>
      </c>
      <c r="AV324" s="226">
        <f t="shared" si="936"/>
        <v>0</v>
      </c>
      <c r="AW324" s="198">
        <f t="shared" si="933"/>
        <v>0</v>
      </c>
      <c r="AX324" s="24"/>
      <c r="AY324" s="24"/>
      <c r="AZ324" s="38">
        <f t="shared" si="970"/>
        <v>0</v>
      </c>
      <c r="BA324" s="24"/>
      <c r="BB324" s="24"/>
      <c r="BC324" s="38">
        <f t="shared" si="971"/>
        <v>0</v>
      </c>
      <c r="BD324" s="24"/>
      <c r="BE324" s="24"/>
      <c r="BF324" s="38">
        <f t="shared" si="972"/>
        <v>0</v>
      </c>
      <c r="BG324" s="24"/>
      <c r="BH324" s="24"/>
      <c r="BI324" s="38">
        <f t="shared" si="973"/>
        <v>0</v>
      </c>
      <c r="BJ324" s="24"/>
      <c r="BK324" s="24"/>
      <c r="BL324" s="38">
        <f t="shared" si="974"/>
        <v>0</v>
      </c>
      <c r="BM324" s="24"/>
      <c r="BN324" s="24"/>
      <c r="BO324" s="38">
        <f t="shared" si="975"/>
        <v>0</v>
      </c>
      <c r="BP324" s="23"/>
      <c r="BQ324" s="23"/>
      <c r="BR324" s="39">
        <f t="shared" si="976"/>
        <v>0</v>
      </c>
      <c r="BS324" s="23"/>
      <c r="BT324" s="23"/>
      <c r="BU324" s="39">
        <f t="shared" si="977"/>
        <v>0</v>
      </c>
      <c r="BV324" s="200">
        <f t="shared" si="937"/>
        <v>0</v>
      </c>
      <c r="BW324" s="198">
        <f t="shared" si="938"/>
        <v>0</v>
      </c>
      <c r="BX324" s="23"/>
      <c r="BY324" s="23">
        <v>6</v>
      </c>
      <c r="BZ324" s="39">
        <f t="shared" si="978"/>
        <v>606</v>
      </c>
      <c r="CA324" s="23"/>
      <c r="CB324" s="23"/>
      <c r="CC324" s="39">
        <f t="shared" si="979"/>
        <v>0</v>
      </c>
      <c r="CD324" s="23"/>
      <c r="CE324" s="23"/>
      <c r="CF324" s="39">
        <f t="shared" si="980"/>
        <v>0</v>
      </c>
      <c r="CG324" s="23"/>
      <c r="CH324" s="23"/>
      <c r="CI324" s="39">
        <f t="shared" si="981"/>
        <v>0</v>
      </c>
      <c r="CJ324" s="23"/>
      <c r="CK324" s="23"/>
      <c r="CL324" s="39">
        <f t="shared" si="982"/>
        <v>0</v>
      </c>
      <c r="CM324" s="23"/>
      <c r="CN324" s="23"/>
      <c r="CO324" s="39">
        <f t="shared" si="983"/>
        <v>0</v>
      </c>
      <c r="CP324" s="23"/>
      <c r="CQ324" s="23"/>
      <c r="CR324" s="39">
        <f t="shared" si="984"/>
        <v>0</v>
      </c>
      <c r="CS324" s="23"/>
      <c r="CT324" s="23"/>
      <c r="CU324" s="39">
        <f t="shared" si="985"/>
        <v>0</v>
      </c>
      <c r="CV324" s="23"/>
      <c r="CW324" s="23"/>
      <c r="CX324" s="39">
        <f t="shared" si="986"/>
        <v>0</v>
      </c>
      <c r="CY324" s="23"/>
      <c r="CZ324" s="23"/>
      <c r="DA324" s="39">
        <f t="shared" si="987"/>
        <v>0</v>
      </c>
      <c r="DB324" s="23"/>
      <c r="DC324" s="23"/>
      <c r="DD324" s="39">
        <f t="shared" si="988"/>
        <v>0</v>
      </c>
      <c r="DE324" s="23"/>
      <c r="DF324" s="23"/>
      <c r="DG324" s="39">
        <f t="shared" si="989"/>
        <v>0</v>
      </c>
      <c r="DH324" s="23"/>
      <c r="DI324" s="23"/>
      <c r="DJ324" s="39">
        <f t="shared" si="990"/>
        <v>0</v>
      </c>
      <c r="DK324" s="23"/>
      <c r="DL324" s="23"/>
      <c r="DM324" s="39">
        <f t="shared" si="991"/>
        <v>0</v>
      </c>
      <c r="DN324" s="23"/>
      <c r="DO324" s="23"/>
      <c r="DP324" s="39">
        <f t="shared" si="992"/>
        <v>0</v>
      </c>
      <c r="DQ324" s="23"/>
      <c r="DR324" s="23"/>
      <c r="DS324" s="39">
        <f t="shared" si="993"/>
        <v>0</v>
      </c>
      <c r="DT324" s="235">
        <f t="shared" si="934"/>
        <v>6</v>
      </c>
      <c r="DU324" s="198">
        <f t="shared" si="833"/>
        <v>606</v>
      </c>
      <c r="DV324" s="23"/>
      <c r="DW324" s="23"/>
      <c r="DX324" s="39">
        <f t="shared" si="994"/>
        <v>0</v>
      </c>
      <c r="DY324" s="23"/>
      <c r="DZ324" s="23"/>
      <c r="EA324" s="39">
        <f t="shared" si="995"/>
        <v>0</v>
      </c>
      <c r="EB324" s="23"/>
      <c r="EC324" s="23"/>
      <c r="ED324" s="39">
        <f t="shared" si="996"/>
        <v>0</v>
      </c>
      <c r="EE324" s="23"/>
      <c r="EF324" s="23"/>
      <c r="EG324" s="39">
        <f t="shared" si="997"/>
        <v>0</v>
      </c>
      <c r="EH324" s="23"/>
      <c r="EI324" s="23"/>
      <c r="EJ324" s="39">
        <f t="shared" si="998"/>
        <v>0</v>
      </c>
      <c r="EK324" s="23"/>
      <c r="EL324" s="23"/>
      <c r="EM324" s="39">
        <f t="shared" si="999"/>
        <v>0</v>
      </c>
      <c r="EN324" s="23"/>
      <c r="EO324" s="23"/>
      <c r="EP324" s="39">
        <f t="shared" si="1000"/>
        <v>0</v>
      </c>
      <c r="EQ324" s="23"/>
      <c r="ER324" s="23"/>
      <c r="ES324" s="39">
        <f t="shared" si="1001"/>
        <v>0</v>
      </c>
      <c r="ET324" s="23"/>
      <c r="EU324" s="23"/>
      <c r="EV324" s="39">
        <f t="shared" si="1002"/>
        <v>0</v>
      </c>
      <c r="EW324" s="23"/>
      <c r="EX324" s="42"/>
      <c r="EY324" s="64">
        <f t="shared" si="1003"/>
        <v>0</v>
      </c>
      <c r="EZ324" s="200"/>
      <c r="FA324" s="199">
        <f t="shared" si="940"/>
        <v>0</v>
      </c>
      <c r="FB324" s="23"/>
      <c r="FC324" s="23"/>
      <c r="FD324" s="23"/>
    </row>
    <row r="325" spans="1:160" s="3" customFormat="1">
      <c r="A325" s="8"/>
      <c r="B325" s="83" t="s">
        <v>755</v>
      </c>
      <c r="C325" s="97">
        <v>134</v>
      </c>
      <c r="D325" s="98">
        <f t="shared" si="968"/>
        <v>6</v>
      </c>
      <c r="E325" s="125">
        <f t="shared" si="935"/>
        <v>804</v>
      </c>
      <c r="F325" s="24"/>
      <c r="G325" s="24"/>
      <c r="H325" s="38">
        <f t="shared" si="969"/>
        <v>0</v>
      </c>
      <c r="I325" s="29"/>
      <c r="J325" s="29"/>
      <c r="K325" s="38">
        <f t="shared" si="1004"/>
        <v>0</v>
      </c>
      <c r="L325" s="23"/>
      <c r="M325" s="23"/>
      <c r="N325" s="39">
        <f t="shared" si="1005"/>
        <v>0</v>
      </c>
      <c r="O325" s="23"/>
      <c r="P325" s="23"/>
      <c r="Q325" s="39">
        <f t="shared" si="1006"/>
        <v>0</v>
      </c>
      <c r="R325" s="23"/>
      <c r="S325" s="23"/>
      <c r="T325" s="39">
        <f t="shared" si="1008"/>
        <v>0</v>
      </c>
      <c r="U325" s="23"/>
      <c r="V325" s="23"/>
      <c r="W325" s="39">
        <f t="shared" si="871"/>
        <v>0</v>
      </c>
      <c r="X325" s="23"/>
      <c r="Y325" s="23"/>
      <c r="Z325" s="39">
        <f t="shared" si="872"/>
        <v>0</v>
      </c>
      <c r="AA325" s="144"/>
      <c r="AB325" s="144"/>
      <c r="AC325" s="39">
        <f t="shared" si="834"/>
        <v>0</v>
      </c>
      <c r="AD325" s="23"/>
      <c r="AE325" s="23"/>
      <c r="AF325" s="39">
        <f t="shared" si="873"/>
        <v>0</v>
      </c>
      <c r="AG325" s="164"/>
      <c r="AH325" s="119">
        <f t="shared" si="869"/>
        <v>0</v>
      </c>
      <c r="AI325" s="150">
        <f t="shared" si="870"/>
        <v>0</v>
      </c>
      <c r="AJ325" s="23"/>
      <c r="AK325" s="23"/>
      <c r="AL325" s="23"/>
      <c r="AM325" s="23"/>
      <c r="AN325" s="23"/>
      <c r="AO325" s="23"/>
      <c r="AP325" s="23"/>
      <c r="AQ325" s="23"/>
      <c r="AR325" s="39">
        <f t="shared" si="874"/>
        <v>0</v>
      </c>
      <c r="AS325" s="24"/>
      <c r="AT325" s="24"/>
      <c r="AU325" s="38">
        <f t="shared" si="875"/>
        <v>0</v>
      </c>
      <c r="AV325" s="226">
        <f t="shared" si="936"/>
        <v>0</v>
      </c>
      <c r="AW325" s="198">
        <f t="shared" si="933"/>
        <v>0</v>
      </c>
      <c r="AX325" s="24"/>
      <c r="AY325" s="24"/>
      <c r="AZ325" s="38">
        <f t="shared" si="970"/>
        <v>0</v>
      </c>
      <c r="BA325" s="24"/>
      <c r="BB325" s="24"/>
      <c r="BC325" s="38">
        <f t="shared" si="971"/>
        <v>0</v>
      </c>
      <c r="BD325" s="24"/>
      <c r="BE325" s="24"/>
      <c r="BF325" s="38">
        <f t="shared" si="972"/>
        <v>0</v>
      </c>
      <c r="BG325" s="24"/>
      <c r="BH325" s="24"/>
      <c r="BI325" s="38">
        <f t="shared" si="973"/>
        <v>0</v>
      </c>
      <c r="BJ325" s="24"/>
      <c r="BK325" s="24"/>
      <c r="BL325" s="38">
        <f t="shared" si="974"/>
        <v>0</v>
      </c>
      <c r="BM325" s="24"/>
      <c r="BN325" s="24"/>
      <c r="BO325" s="38">
        <f t="shared" si="975"/>
        <v>0</v>
      </c>
      <c r="BP325" s="23"/>
      <c r="BQ325" s="23"/>
      <c r="BR325" s="39">
        <f t="shared" si="976"/>
        <v>0</v>
      </c>
      <c r="BS325" s="23"/>
      <c r="BT325" s="23"/>
      <c r="BU325" s="39">
        <f t="shared" si="977"/>
        <v>0</v>
      </c>
      <c r="BV325" s="200">
        <f t="shared" si="937"/>
        <v>0</v>
      </c>
      <c r="BW325" s="198">
        <f t="shared" si="938"/>
        <v>0</v>
      </c>
      <c r="BX325" s="23"/>
      <c r="BY325" s="23">
        <v>6</v>
      </c>
      <c r="BZ325" s="39">
        <f t="shared" si="978"/>
        <v>804</v>
      </c>
      <c r="CA325" s="23"/>
      <c r="CB325" s="23"/>
      <c r="CC325" s="39">
        <f t="shared" si="979"/>
        <v>0</v>
      </c>
      <c r="CD325" s="23"/>
      <c r="CE325" s="23"/>
      <c r="CF325" s="39">
        <f t="shared" si="980"/>
        <v>0</v>
      </c>
      <c r="CG325" s="23"/>
      <c r="CH325" s="23"/>
      <c r="CI325" s="39">
        <f t="shared" si="981"/>
        <v>0</v>
      </c>
      <c r="CJ325" s="23"/>
      <c r="CK325" s="23"/>
      <c r="CL325" s="39">
        <f t="shared" si="982"/>
        <v>0</v>
      </c>
      <c r="CM325" s="23"/>
      <c r="CN325" s="23"/>
      <c r="CO325" s="39">
        <f t="shared" si="983"/>
        <v>0</v>
      </c>
      <c r="CP325" s="23"/>
      <c r="CQ325" s="23"/>
      <c r="CR325" s="39">
        <f t="shared" si="984"/>
        <v>0</v>
      </c>
      <c r="CS325" s="23"/>
      <c r="CT325" s="23"/>
      <c r="CU325" s="39">
        <f t="shared" si="985"/>
        <v>0</v>
      </c>
      <c r="CV325" s="23"/>
      <c r="CW325" s="23"/>
      <c r="CX325" s="39">
        <f t="shared" si="986"/>
        <v>0</v>
      </c>
      <c r="CY325" s="23"/>
      <c r="CZ325" s="23"/>
      <c r="DA325" s="39">
        <f t="shared" si="987"/>
        <v>0</v>
      </c>
      <c r="DB325" s="23"/>
      <c r="DC325" s="23"/>
      <c r="DD325" s="39">
        <f t="shared" si="988"/>
        <v>0</v>
      </c>
      <c r="DE325" s="23"/>
      <c r="DF325" s="23"/>
      <c r="DG325" s="39">
        <f t="shared" si="989"/>
        <v>0</v>
      </c>
      <c r="DH325" s="23"/>
      <c r="DI325" s="23"/>
      <c r="DJ325" s="39">
        <f t="shared" si="990"/>
        <v>0</v>
      </c>
      <c r="DK325" s="23"/>
      <c r="DL325" s="23"/>
      <c r="DM325" s="39">
        <f t="shared" si="991"/>
        <v>0</v>
      </c>
      <c r="DN325" s="23"/>
      <c r="DO325" s="23"/>
      <c r="DP325" s="39">
        <f t="shared" si="992"/>
        <v>0</v>
      </c>
      <c r="DQ325" s="23"/>
      <c r="DR325" s="23"/>
      <c r="DS325" s="39">
        <f t="shared" si="993"/>
        <v>0</v>
      </c>
      <c r="DT325" s="235">
        <f t="shared" si="934"/>
        <v>6</v>
      </c>
      <c r="DU325" s="198">
        <f t="shared" si="833"/>
        <v>804</v>
      </c>
      <c r="DV325" s="23"/>
      <c r="DW325" s="23"/>
      <c r="DX325" s="39">
        <f t="shared" si="994"/>
        <v>0</v>
      </c>
      <c r="DY325" s="23"/>
      <c r="DZ325" s="23"/>
      <c r="EA325" s="39">
        <f t="shared" si="995"/>
        <v>0</v>
      </c>
      <c r="EB325" s="23"/>
      <c r="EC325" s="23"/>
      <c r="ED325" s="39">
        <f t="shared" si="996"/>
        <v>0</v>
      </c>
      <c r="EE325" s="23"/>
      <c r="EF325" s="23"/>
      <c r="EG325" s="39">
        <f t="shared" si="997"/>
        <v>0</v>
      </c>
      <c r="EH325" s="23"/>
      <c r="EI325" s="23"/>
      <c r="EJ325" s="39">
        <f t="shared" si="998"/>
        <v>0</v>
      </c>
      <c r="EK325" s="23"/>
      <c r="EL325" s="23"/>
      <c r="EM325" s="39">
        <f t="shared" si="999"/>
        <v>0</v>
      </c>
      <c r="EN325" s="23"/>
      <c r="EO325" s="23"/>
      <c r="EP325" s="39">
        <f t="shared" si="1000"/>
        <v>0</v>
      </c>
      <c r="EQ325" s="23"/>
      <c r="ER325" s="23"/>
      <c r="ES325" s="39">
        <f t="shared" si="1001"/>
        <v>0</v>
      </c>
      <c r="ET325" s="23"/>
      <c r="EU325" s="23"/>
      <c r="EV325" s="39">
        <f t="shared" si="1002"/>
        <v>0</v>
      </c>
      <c r="EW325" s="23"/>
      <c r="EX325" s="42"/>
      <c r="EY325" s="64">
        <f t="shared" si="1003"/>
        <v>0</v>
      </c>
      <c r="EZ325" s="200"/>
      <c r="FA325" s="199">
        <f t="shared" si="940"/>
        <v>0</v>
      </c>
      <c r="FB325" s="23"/>
      <c r="FC325" s="23"/>
      <c r="FD325" s="23"/>
    </row>
    <row r="326" spans="1:160" s="3" customFormat="1">
      <c r="A326" s="8"/>
      <c r="B326" s="83" t="s">
        <v>756</v>
      </c>
      <c r="C326" s="97">
        <v>134</v>
      </c>
      <c r="D326" s="98">
        <f t="shared" si="968"/>
        <v>6</v>
      </c>
      <c r="E326" s="125">
        <f t="shared" si="935"/>
        <v>804</v>
      </c>
      <c r="F326" s="24"/>
      <c r="G326" s="24"/>
      <c r="H326" s="38">
        <f t="shared" si="969"/>
        <v>0</v>
      </c>
      <c r="I326" s="29"/>
      <c r="J326" s="29"/>
      <c r="K326" s="38">
        <f t="shared" si="1004"/>
        <v>0</v>
      </c>
      <c r="L326" s="23"/>
      <c r="M326" s="23"/>
      <c r="N326" s="39">
        <f t="shared" si="1005"/>
        <v>0</v>
      </c>
      <c r="O326" s="23"/>
      <c r="P326" s="23"/>
      <c r="Q326" s="39">
        <f t="shared" si="1006"/>
        <v>0</v>
      </c>
      <c r="R326" s="23"/>
      <c r="S326" s="23"/>
      <c r="T326" s="39">
        <f t="shared" si="1008"/>
        <v>0</v>
      </c>
      <c r="U326" s="23"/>
      <c r="V326" s="23"/>
      <c r="W326" s="39">
        <f t="shared" si="871"/>
        <v>0</v>
      </c>
      <c r="X326" s="23"/>
      <c r="Y326" s="23"/>
      <c r="Z326" s="39">
        <f t="shared" si="872"/>
        <v>0</v>
      </c>
      <c r="AA326" s="144"/>
      <c r="AB326" s="144"/>
      <c r="AC326" s="39">
        <f t="shared" si="834"/>
        <v>0</v>
      </c>
      <c r="AD326" s="23"/>
      <c r="AE326" s="23"/>
      <c r="AF326" s="39">
        <f t="shared" si="873"/>
        <v>0</v>
      </c>
      <c r="AG326" s="164"/>
      <c r="AH326" s="119">
        <f t="shared" si="869"/>
        <v>0</v>
      </c>
      <c r="AI326" s="150">
        <f t="shared" si="870"/>
        <v>0</v>
      </c>
      <c r="AJ326" s="23"/>
      <c r="AK326" s="23"/>
      <c r="AL326" s="23"/>
      <c r="AM326" s="23"/>
      <c r="AN326" s="23"/>
      <c r="AO326" s="23"/>
      <c r="AP326" s="23"/>
      <c r="AQ326" s="23"/>
      <c r="AR326" s="39">
        <f t="shared" si="874"/>
        <v>0</v>
      </c>
      <c r="AS326" s="24"/>
      <c r="AT326" s="24"/>
      <c r="AU326" s="38">
        <f t="shared" si="875"/>
        <v>0</v>
      </c>
      <c r="AV326" s="226">
        <f t="shared" si="936"/>
        <v>0</v>
      </c>
      <c r="AW326" s="198">
        <f t="shared" si="933"/>
        <v>0</v>
      </c>
      <c r="AX326" s="24"/>
      <c r="AY326" s="24"/>
      <c r="AZ326" s="38">
        <f t="shared" si="970"/>
        <v>0</v>
      </c>
      <c r="BA326" s="24"/>
      <c r="BB326" s="24"/>
      <c r="BC326" s="38">
        <f t="shared" si="971"/>
        <v>0</v>
      </c>
      <c r="BD326" s="24"/>
      <c r="BE326" s="24"/>
      <c r="BF326" s="38">
        <f t="shared" si="972"/>
        <v>0</v>
      </c>
      <c r="BG326" s="24"/>
      <c r="BH326" s="24"/>
      <c r="BI326" s="38">
        <f t="shared" si="973"/>
        <v>0</v>
      </c>
      <c r="BJ326" s="24"/>
      <c r="BK326" s="24"/>
      <c r="BL326" s="38">
        <f t="shared" si="974"/>
        <v>0</v>
      </c>
      <c r="BM326" s="24"/>
      <c r="BN326" s="24"/>
      <c r="BO326" s="38">
        <f t="shared" si="975"/>
        <v>0</v>
      </c>
      <c r="BP326" s="23"/>
      <c r="BQ326" s="23"/>
      <c r="BR326" s="39">
        <f t="shared" si="976"/>
        <v>0</v>
      </c>
      <c r="BS326" s="23"/>
      <c r="BT326" s="23"/>
      <c r="BU326" s="39">
        <f t="shared" si="977"/>
        <v>0</v>
      </c>
      <c r="BV326" s="200">
        <f t="shared" si="937"/>
        <v>0</v>
      </c>
      <c r="BW326" s="198">
        <f t="shared" si="938"/>
        <v>0</v>
      </c>
      <c r="BX326" s="23"/>
      <c r="BY326" s="23">
        <v>6</v>
      </c>
      <c r="BZ326" s="39">
        <f t="shared" si="978"/>
        <v>804</v>
      </c>
      <c r="CA326" s="23"/>
      <c r="CB326" s="23"/>
      <c r="CC326" s="39">
        <f t="shared" si="979"/>
        <v>0</v>
      </c>
      <c r="CD326" s="23"/>
      <c r="CE326" s="23"/>
      <c r="CF326" s="39">
        <f t="shared" si="980"/>
        <v>0</v>
      </c>
      <c r="CG326" s="23"/>
      <c r="CH326" s="23"/>
      <c r="CI326" s="39">
        <f t="shared" si="981"/>
        <v>0</v>
      </c>
      <c r="CJ326" s="23"/>
      <c r="CK326" s="23"/>
      <c r="CL326" s="39">
        <f t="shared" si="982"/>
        <v>0</v>
      </c>
      <c r="CM326" s="23"/>
      <c r="CN326" s="23"/>
      <c r="CO326" s="39">
        <f t="shared" si="983"/>
        <v>0</v>
      </c>
      <c r="CP326" s="23"/>
      <c r="CQ326" s="23"/>
      <c r="CR326" s="39">
        <f t="shared" si="984"/>
        <v>0</v>
      </c>
      <c r="CS326" s="23"/>
      <c r="CT326" s="23"/>
      <c r="CU326" s="39">
        <f t="shared" si="985"/>
        <v>0</v>
      </c>
      <c r="CV326" s="23"/>
      <c r="CW326" s="23"/>
      <c r="CX326" s="39">
        <f t="shared" si="986"/>
        <v>0</v>
      </c>
      <c r="CY326" s="23"/>
      <c r="CZ326" s="23"/>
      <c r="DA326" s="39">
        <f t="shared" si="987"/>
        <v>0</v>
      </c>
      <c r="DB326" s="23"/>
      <c r="DC326" s="23"/>
      <c r="DD326" s="39">
        <f t="shared" si="988"/>
        <v>0</v>
      </c>
      <c r="DE326" s="23"/>
      <c r="DF326" s="23"/>
      <c r="DG326" s="39">
        <f t="shared" si="989"/>
        <v>0</v>
      </c>
      <c r="DH326" s="23"/>
      <c r="DI326" s="23"/>
      <c r="DJ326" s="39">
        <f t="shared" si="990"/>
        <v>0</v>
      </c>
      <c r="DK326" s="23"/>
      <c r="DL326" s="23"/>
      <c r="DM326" s="39">
        <f t="shared" si="991"/>
        <v>0</v>
      </c>
      <c r="DN326" s="23"/>
      <c r="DO326" s="23"/>
      <c r="DP326" s="39">
        <f t="shared" si="992"/>
        <v>0</v>
      </c>
      <c r="DQ326" s="23"/>
      <c r="DR326" s="23"/>
      <c r="DS326" s="39">
        <f t="shared" si="993"/>
        <v>0</v>
      </c>
      <c r="DT326" s="235">
        <f t="shared" si="934"/>
        <v>6</v>
      </c>
      <c r="DU326" s="198">
        <f t="shared" si="833"/>
        <v>804</v>
      </c>
      <c r="DV326" s="23"/>
      <c r="DW326" s="23"/>
      <c r="DX326" s="39">
        <f t="shared" si="994"/>
        <v>0</v>
      </c>
      <c r="DY326" s="23"/>
      <c r="DZ326" s="23"/>
      <c r="EA326" s="39">
        <f t="shared" si="995"/>
        <v>0</v>
      </c>
      <c r="EB326" s="23"/>
      <c r="EC326" s="23"/>
      <c r="ED326" s="39">
        <f t="shared" si="996"/>
        <v>0</v>
      </c>
      <c r="EE326" s="23"/>
      <c r="EF326" s="23"/>
      <c r="EG326" s="39">
        <f t="shared" si="997"/>
        <v>0</v>
      </c>
      <c r="EH326" s="23"/>
      <c r="EI326" s="23"/>
      <c r="EJ326" s="39">
        <f t="shared" si="998"/>
        <v>0</v>
      </c>
      <c r="EK326" s="23"/>
      <c r="EL326" s="23"/>
      <c r="EM326" s="39">
        <f t="shared" si="999"/>
        <v>0</v>
      </c>
      <c r="EN326" s="23"/>
      <c r="EO326" s="23"/>
      <c r="EP326" s="39">
        <f t="shared" si="1000"/>
        <v>0</v>
      </c>
      <c r="EQ326" s="23"/>
      <c r="ER326" s="23"/>
      <c r="ES326" s="39">
        <f t="shared" si="1001"/>
        <v>0</v>
      </c>
      <c r="ET326" s="23"/>
      <c r="EU326" s="23"/>
      <c r="EV326" s="39">
        <f t="shared" si="1002"/>
        <v>0</v>
      </c>
      <c r="EW326" s="23"/>
      <c r="EX326" s="42"/>
      <c r="EY326" s="64">
        <f t="shared" si="1003"/>
        <v>0</v>
      </c>
      <c r="EZ326" s="200"/>
      <c r="FA326" s="199">
        <f t="shared" si="940"/>
        <v>0</v>
      </c>
      <c r="FB326" s="23"/>
      <c r="FC326" s="23"/>
      <c r="FD326" s="23"/>
    </row>
    <row r="327" spans="1:160" s="3" customFormat="1">
      <c r="A327" s="8"/>
      <c r="B327" s="83" t="s">
        <v>757</v>
      </c>
      <c r="C327" s="97">
        <v>134</v>
      </c>
      <c r="D327" s="98">
        <f t="shared" si="968"/>
        <v>6</v>
      </c>
      <c r="E327" s="125">
        <f t="shared" si="935"/>
        <v>804</v>
      </c>
      <c r="F327" s="24"/>
      <c r="G327" s="24"/>
      <c r="H327" s="38">
        <f t="shared" si="969"/>
        <v>0</v>
      </c>
      <c r="I327" s="29"/>
      <c r="J327" s="29"/>
      <c r="K327" s="38">
        <f t="shared" si="1004"/>
        <v>0</v>
      </c>
      <c r="L327" s="23"/>
      <c r="M327" s="23"/>
      <c r="N327" s="39">
        <f t="shared" si="1005"/>
        <v>0</v>
      </c>
      <c r="O327" s="23"/>
      <c r="P327" s="23"/>
      <c r="Q327" s="39">
        <f t="shared" si="1006"/>
        <v>0</v>
      </c>
      <c r="R327" s="23"/>
      <c r="S327" s="23"/>
      <c r="T327" s="39">
        <f t="shared" si="1008"/>
        <v>0</v>
      </c>
      <c r="U327" s="23"/>
      <c r="V327" s="23"/>
      <c r="W327" s="39">
        <f t="shared" si="871"/>
        <v>0</v>
      </c>
      <c r="X327" s="23"/>
      <c r="Y327" s="23"/>
      <c r="Z327" s="39">
        <f t="shared" si="872"/>
        <v>0</v>
      </c>
      <c r="AA327" s="144"/>
      <c r="AB327" s="144"/>
      <c r="AC327" s="39">
        <f t="shared" si="834"/>
        <v>0</v>
      </c>
      <c r="AD327" s="23"/>
      <c r="AE327" s="23"/>
      <c r="AF327" s="39">
        <f t="shared" si="873"/>
        <v>0</v>
      </c>
      <c r="AG327" s="164"/>
      <c r="AH327" s="119">
        <f t="shared" si="869"/>
        <v>0</v>
      </c>
      <c r="AI327" s="150">
        <f t="shared" si="870"/>
        <v>0</v>
      </c>
      <c r="AJ327" s="23"/>
      <c r="AK327" s="23"/>
      <c r="AL327" s="23"/>
      <c r="AM327" s="23"/>
      <c r="AN327" s="23"/>
      <c r="AO327" s="23"/>
      <c r="AP327" s="23"/>
      <c r="AQ327" s="23"/>
      <c r="AR327" s="39">
        <f t="shared" si="874"/>
        <v>0</v>
      </c>
      <c r="AS327" s="24"/>
      <c r="AT327" s="24"/>
      <c r="AU327" s="38">
        <f t="shared" si="875"/>
        <v>0</v>
      </c>
      <c r="AV327" s="226">
        <f t="shared" si="936"/>
        <v>0</v>
      </c>
      <c r="AW327" s="198">
        <f t="shared" si="933"/>
        <v>0</v>
      </c>
      <c r="AX327" s="24"/>
      <c r="AY327" s="24"/>
      <c r="AZ327" s="38">
        <f t="shared" si="970"/>
        <v>0</v>
      </c>
      <c r="BA327" s="24"/>
      <c r="BB327" s="24"/>
      <c r="BC327" s="38">
        <f t="shared" si="971"/>
        <v>0</v>
      </c>
      <c r="BD327" s="24"/>
      <c r="BE327" s="24"/>
      <c r="BF327" s="38">
        <f t="shared" si="972"/>
        <v>0</v>
      </c>
      <c r="BG327" s="24"/>
      <c r="BH327" s="24"/>
      <c r="BI327" s="38">
        <f t="shared" si="973"/>
        <v>0</v>
      </c>
      <c r="BJ327" s="24"/>
      <c r="BK327" s="24"/>
      <c r="BL327" s="38">
        <f t="shared" si="974"/>
        <v>0</v>
      </c>
      <c r="BM327" s="24"/>
      <c r="BN327" s="24"/>
      <c r="BO327" s="38">
        <f t="shared" si="975"/>
        <v>0</v>
      </c>
      <c r="BP327" s="23"/>
      <c r="BQ327" s="23"/>
      <c r="BR327" s="39">
        <f t="shared" si="976"/>
        <v>0</v>
      </c>
      <c r="BS327" s="23"/>
      <c r="BT327" s="23"/>
      <c r="BU327" s="39">
        <f t="shared" si="977"/>
        <v>0</v>
      </c>
      <c r="BV327" s="200">
        <f t="shared" si="937"/>
        <v>0</v>
      </c>
      <c r="BW327" s="198">
        <f t="shared" si="938"/>
        <v>0</v>
      </c>
      <c r="BX327" s="23"/>
      <c r="BY327" s="23">
        <v>6</v>
      </c>
      <c r="BZ327" s="39">
        <f t="shared" si="978"/>
        <v>804</v>
      </c>
      <c r="CA327" s="23"/>
      <c r="CB327" s="23"/>
      <c r="CC327" s="39">
        <f t="shared" si="979"/>
        <v>0</v>
      </c>
      <c r="CD327" s="23"/>
      <c r="CE327" s="23"/>
      <c r="CF327" s="39">
        <f t="shared" si="980"/>
        <v>0</v>
      </c>
      <c r="CG327" s="23"/>
      <c r="CH327" s="23"/>
      <c r="CI327" s="39">
        <f t="shared" si="981"/>
        <v>0</v>
      </c>
      <c r="CJ327" s="23"/>
      <c r="CK327" s="23"/>
      <c r="CL327" s="39">
        <f t="shared" si="982"/>
        <v>0</v>
      </c>
      <c r="CM327" s="23"/>
      <c r="CN327" s="23"/>
      <c r="CO327" s="39">
        <f t="shared" si="983"/>
        <v>0</v>
      </c>
      <c r="CP327" s="23"/>
      <c r="CQ327" s="23"/>
      <c r="CR327" s="39">
        <f t="shared" si="984"/>
        <v>0</v>
      </c>
      <c r="CS327" s="23"/>
      <c r="CT327" s="23"/>
      <c r="CU327" s="39">
        <f t="shared" si="985"/>
        <v>0</v>
      </c>
      <c r="CV327" s="23"/>
      <c r="CW327" s="23"/>
      <c r="CX327" s="39">
        <f t="shared" si="986"/>
        <v>0</v>
      </c>
      <c r="CY327" s="23"/>
      <c r="CZ327" s="23"/>
      <c r="DA327" s="39">
        <f t="shared" si="987"/>
        <v>0</v>
      </c>
      <c r="DB327" s="23"/>
      <c r="DC327" s="23"/>
      <c r="DD327" s="39">
        <f t="shared" si="988"/>
        <v>0</v>
      </c>
      <c r="DE327" s="23"/>
      <c r="DF327" s="23"/>
      <c r="DG327" s="39">
        <f t="shared" si="989"/>
        <v>0</v>
      </c>
      <c r="DH327" s="23"/>
      <c r="DI327" s="23"/>
      <c r="DJ327" s="39">
        <f t="shared" si="990"/>
        <v>0</v>
      </c>
      <c r="DK327" s="23"/>
      <c r="DL327" s="23"/>
      <c r="DM327" s="39">
        <f t="shared" si="991"/>
        <v>0</v>
      </c>
      <c r="DN327" s="23"/>
      <c r="DO327" s="23"/>
      <c r="DP327" s="39">
        <f t="shared" si="992"/>
        <v>0</v>
      </c>
      <c r="DQ327" s="23"/>
      <c r="DR327" s="23"/>
      <c r="DS327" s="39">
        <f t="shared" si="993"/>
        <v>0</v>
      </c>
      <c r="DT327" s="235">
        <f t="shared" si="934"/>
        <v>6</v>
      </c>
      <c r="DU327" s="198">
        <f t="shared" si="833"/>
        <v>804</v>
      </c>
      <c r="DV327" s="23"/>
      <c r="DW327" s="23"/>
      <c r="DX327" s="39">
        <f t="shared" si="994"/>
        <v>0</v>
      </c>
      <c r="DY327" s="23"/>
      <c r="DZ327" s="23"/>
      <c r="EA327" s="39">
        <f t="shared" si="995"/>
        <v>0</v>
      </c>
      <c r="EB327" s="23"/>
      <c r="EC327" s="23"/>
      <c r="ED327" s="39">
        <f t="shared" si="996"/>
        <v>0</v>
      </c>
      <c r="EE327" s="23"/>
      <c r="EF327" s="23"/>
      <c r="EG327" s="39">
        <f t="shared" si="997"/>
        <v>0</v>
      </c>
      <c r="EH327" s="23"/>
      <c r="EI327" s="23"/>
      <c r="EJ327" s="39">
        <f t="shared" si="998"/>
        <v>0</v>
      </c>
      <c r="EK327" s="23"/>
      <c r="EL327" s="23"/>
      <c r="EM327" s="39">
        <f t="shared" si="999"/>
        <v>0</v>
      </c>
      <c r="EN327" s="23"/>
      <c r="EO327" s="23"/>
      <c r="EP327" s="39">
        <f t="shared" si="1000"/>
        <v>0</v>
      </c>
      <c r="EQ327" s="23"/>
      <c r="ER327" s="23"/>
      <c r="ES327" s="39">
        <f t="shared" si="1001"/>
        <v>0</v>
      </c>
      <c r="ET327" s="23"/>
      <c r="EU327" s="23"/>
      <c r="EV327" s="39">
        <f t="shared" si="1002"/>
        <v>0</v>
      </c>
      <c r="EW327" s="23"/>
      <c r="EX327" s="42"/>
      <c r="EY327" s="64">
        <f t="shared" si="1003"/>
        <v>0</v>
      </c>
      <c r="EZ327" s="200"/>
      <c r="FA327" s="199">
        <f t="shared" si="940"/>
        <v>0</v>
      </c>
      <c r="FB327" s="23"/>
      <c r="FC327" s="23"/>
      <c r="FD327" s="23"/>
    </row>
    <row r="328" spans="1:160" s="3" customFormat="1">
      <c r="A328" s="8"/>
      <c r="B328" s="83" t="s">
        <v>758</v>
      </c>
      <c r="C328" s="97">
        <v>30</v>
      </c>
      <c r="D328" s="98">
        <f t="shared" si="968"/>
        <v>6</v>
      </c>
      <c r="E328" s="125">
        <f t="shared" si="935"/>
        <v>180</v>
      </c>
      <c r="F328" s="24"/>
      <c r="G328" s="24"/>
      <c r="H328" s="38">
        <f t="shared" si="969"/>
        <v>0</v>
      </c>
      <c r="I328" s="29"/>
      <c r="J328" s="29"/>
      <c r="K328" s="38">
        <f t="shared" si="1004"/>
        <v>0</v>
      </c>
      <c r="L328" s="23"/>
      <c r="M328" s="23"/>
      <c r="N328" s="39">
        <f t="shared" si="1005"/>
        <v>0</v>
      </c>
      <c r="O328" s="23"/>
      <c r="P328" s="23"/>
      <c r="Q328" s="39">
        <f t="shared" si="1006"/>
        <v>0</v>
      </c>
      <c r="R328" s="23"/>
      <c r="S328" s="23"/>
      <c r="T328" s="39">
        <f t="shared" si="1008"/>
        <v>0</v>
      </c>
      <c r="U328" s="23"/>
      <c r="V328" s="23"/>
      <c r="W328" s="39">
        <f t="shared" si="871"/>
        <v>0</v>
      </c>
      <c r="X328" s="23"/>
      <c r="Y328" s="23"/>
      <c r="Z328" s="39">
        <f t="shared" si="872"/>
        <v>0</v>
      </c>
      <c r="AA328" s="144"/>
      <c r="AB328" s="144"/>
      <c r="AC328" s="39">
        <f t="shared" si="834"/>
        <v>0</v>
      </c>
      <c r="AD328" s="23"/>
      <c r="AE328" s="23"/>
      <c r="AF328" s="39">
        <f t="shared" si="873"/>
        <v>0</v>
      </c>
      <c r="AG328" s="164"/>
      <c r="AH328" s="119">
        <f t="shared" si="869"/>
        <v>0</v>
      </c>
      <c r="AI328" s="150">
        <f t="shared" si="870"/>
        <v>0</v>
      </c>
      <c r="AJ328" s="23"/>
      <c r="AK328" s="23"/>
      <c r="AL328" s="23"/>
      <c r="AM328" s="23"/>
      <c r="AN328" s="23"/>
      <c r="AO328" s="23"/>
      <c r="AP328" s="23"/>
      <c r="AQ328" s="23"/>
      <c r="AR328" s="39">
        <f t="shared" si="874"/>
        <v>0</v>
      </c>
      <c r="AS328" s="24"/>
      <c r="AT328" s="24"/>
      <c r="AU328" s="38">
        <f t="shared" si="875"/>
        <v>0</v>
      </c>
      <c r="AV328" s="226"/>
      <c r="AW328" s="198">
        <f t="shared" si="933"/>
        <v>0</v>
      </c>
      <c r="AX328" s="24"/>
      <c r="AY328" s="24"/>
      <c r="AZ328" s="38">
        <f t="shared" si="970"/>
        <v>0</v>
      </c>
      <c r="BA328" s="24"/>
      <c r="BB328" s="24"/>
      <c r="BC328" s="38">
        <f t="shared" si="971"/>
        <v>0</v>
      </c>
      <c r="BD328" s="24"/>
      <c r="BE328" s="24"/>
      <c r="BF328" s="38">
        <f t="shared" si="972"/>
        <v>0</v>
      </c>
      <c r="BG328" s="24"/>
      <c r="BH328" s="24"/>
      <c r="BI328" s="38">
        <f t="shared" si="973"/>
        <v>0</v>
      </c>
      <c r="BJ328" s="24"/>
      <c r="BK328" s="24"/>
      <c r="BL328" s="38">
        <f t="shared" si="974"/>
        <v>0</v>
      </c>
      <c r="BM328" s="24"/>
      <c r="BN328" s="24"/>
      <c r="BO328" s="38">
        <f t="shared" si="975"/>
        <v>0</v>
      </c>
      <c r="BP328" s="23"/>
      <c r="BQ328" s="23"/>
      <c r="BR328" s="39">
        <f t="shared" si="976"/>
        <v>0</v>
      </c>
      <c r="BS328" s="23"/>
      <c r="BT328" s="23"/>
      <c r="BU328" s="39">
        <f t="shared" si="977"/>
        <v>0</v>
      </c>
      <c r="BV328" s="200">
        <f t="shared" si="937"/>
        <v>0</v>
      </c>
      <c r="BW328" s="198">
        <f t="shared" si="938"/>
        <v>0</v>
      </c>
      <c r="BX328" s="23"/>
      <c r="BY328" s="23">
        <v>6</v>
      </c>
      <c r="BZ328" s="39">
        <f t="shared" si="978"/>
        <v>180</v>
      </c>
      <c r="CA328" s="23"/>
      <c r="CB328" s="23"/>
      <c r="CC328" s="39">
        <f t="shared" si="979"/>
        <v>0</v>
      </c>
      <c r="CD328" s="23"/>
      <c r="CE328" s="23"/>
      <c r="CF328" s="39">
        <f t="shared" si="980"/>
        <v>0</v>
      </c>
      <c r="CG328" s="23"/>
      <c r="CH328" s="23"/>
      <c r="CI328" s="39">
        <f t="shared" si="981"/>
        <v>0</v>
      </c>
      <c r="CJ328" s="23"/>
      <c r="CK328" s="23"/>
      <c r="CL328" s="39">
        <f t="shared" si="982"/>
        <v>0</v>
      </c>
      <c r="CM328" s="23"/>
      <c r="CN328" s="23"/>
      <c r="CO328" s="39">
        <f t="shared" si="983"/>
        <v>0</v>
      </c>
      <c r="CP328" s="23"/>
      <c r="CQ328" s="23"/>
      <c r="CR328" s="39">
        <f t="shared" si="984"/>
        <v>0</v>
      </c>
      <c r="CS328" s="23"/>
      <c r="CT328" s="23"/>
      <c r="CU328" s="39">
        <f t="shared" si="985"/>
        <v>0</v>
      </c>
      <c r="CV328" s="23"/>
      <c r="CW328" s="23"/>
      <c r="CX328" s="39">
        <f t="shared" si="986"/>
        <v>0</v>
      </c>
      <c r="CY328" s="23"/>
      <c r="CZ328" s="23"/>
      <c r="DA328" s="39">
        <f t="shared" si="987"/>
        <v>0</v>
      </c>
      <c r="DB328" s="23"/>
      <c r="DC328" s="23"/>
      <c r="DD328" s="39">
        <f t="shared" si="988"/>
        <v>0</v>
      </c>
      <c r="DE328" s="23"/>
      <c r="DF328" s="23"/>
      <c r="DG328" s="39">
        <f t="shared" si="989"/>
        <v>0</v>
      </c>
      <c r="DH328" s="23"/>
      <c r="DI328" s="23"/>
      <c r="DJ328" s="39">
        <f t="shared" si="990"/>
        <v>0</v>
      </c>
      <c r="DK328" s="23"/>
      <c r="DL328" s="23"/>
      <c r="DM328" s="39">
        <f t="shared" si="991"/>
        <v>0</v>
      </c>
      <c r="DN328" s="23"/>
      <c r="DO328" s="23"/>
      <c r="DP328" s="39">
        <f t="shared" si="992"/>
        <v>0</v>
      </c>
      <c r="DQ328" s="23"/>
      <c r="DR328" s="23"/>
      <c r="DS328" s="39">
        <f t="shared" si="993"/>
        <v>0</v>
      </c>
      <c r="DT328" s="235">
        <f t="shared" si="934"/>
        <v>6</v>
      </c>
      <c r="DU328" s="198">
        <f t="shared" si="833"/>
        <v>180</v>
      </c>
      <c r="DV328" s="23"/>
      <c r="DW328" s="23"/>
      <c r="DX328" s="39">
        <f t="shared" si="994"/>
        <v>0</v>
      </c>
      <c r="DY328" s="23"/>
      <c r="DZ328" s="23"/>
      <c r="EA328" s="39">
        <f t="shared" si="995"/>
        <v>0</v>
      </c>
      <c r="EB328" s="23"/>
      <c r="EC328" s="23"/>
      <c r="ED328" s="39">
        <f t="shared" si="996"/>
        <v>0</v>
      </c>
      <c r="EE328" s="23"/>
      <c r="EF328" s="23"/>
      <c r="EG328" s="39">
        <f t="shared" si="997"/>
        <v>0</v>
      </c>
      <c r="EH328" s="23"/>
      <c r="EI328" s="23"/>
      <c r="EJ328" s="39">
        <f t="shared" si="998"/>
        <v>0</v>
      </c>
      <c r="EK328" s="23"/>
      <c r="EL328" s="23"/>
      <c r="EM328" s="39">
        <f t="shared" si="999"/>
        <v>0</v>
      </c>
      <c r="EN328" s="23"/>
      <c r="EO328" s="23"/>
      <c r="EP328" s="39">
        <f t="shared" si="1000"/>
        <v>0</v>
      </c>
      <c r="EQ328" s="23"/>
      <c r="ER328" s="23"/>
      <c r="ES328" s="39">
        <f t="shared" si="1001"/>
        <v>0</v>
      </c>
      <c r="ET328" s="23"/>
      <c r="EU328" s="23"/>
      <c r="EV328" s="39">
        <f t="shared" si="1002"/>
        <v>0</v>
      </c>
      <c r="EW328" s="23"/>
      <c r="EX328" s="42"/>
      <c r="EY328" s="64">
        <f t="shared" si="1003"/>
        <v>0</v>
      </c>
      <c r="EZ328" s="200"/>
      <c r="FA328" s="199">
        <f t="shared" si="940"/>
        <v>0</v>
      </c>
      <c r="FB328" s="23"/>
      <c r="FC328" s="23"/>
      <c r="FD328" s="23"/>
    </row>
    <row r="329" spans="1:160" s="3" customFormat="1">
      <c r="A329" s="8"/>
      <c r="B329" s="83" t="s">
        <v>759</v>
      </c>
      <c r="C329" s="97">
        <v>3</v>
      </c>
      <c r="D329" s="98">
        <f t="shared" si="968"/>
        <v>0</v>
      </c>
      <c r="E329" s="125">
        <f t="shared" si="935"/>
        <v>0</v>
      </c>
      <c r="F329" s="24"/>
      <c r="G329" s="24"/>
      <c r="H329" s="38">
        <f t="shared" si="969"/>
        <v>0</v>
      </c>
      <c r="I329" s="29"/>
      <c r="J329" s="29"/>
      <c r="K329" s="38">
        <f t="shared" si="1004"/>
        <v>0</v>
      </c>
      <c r="L329" s="23"/>
      <c r="M329" s="23"/>
      <c r="N329" s="39">
        <f t="shared" si="1005"/>
        <v>0</v>
      </c>
      <c r="O329" s="23"/>
      <c r="P329" s="23"/>
      <c r="Q329" s="39">
        <f t="shared" si="1006"/>
        <v>0</v>
      </c>
      <c r="R329" s="23"/>
      <c r="S329" s="23"/>
      <c r="T329" s="39">
        <f t="shared" si="1008"/>
        <v>0</v>
      </c>
      <c r="U329" s="23"/>
      <c r="V329" s="23"/>
      <c r="W329" s="39">
        <f t="shared" si="871"/>
        <v>0</v>
      </c>
      <c r="X329" s="23"/>
      <c r="Y329" s="23"/>
      <c r="Z329" s="39">
        <f t="shared" si="872"/>
        <v>0</v>
      </c>
      <c r="AA329" s="144"/>
      <c r="AB329" s="144"/>
      <c r="AC329" s="39">
        <f t="shared" si="834"/>
        <v>0</v>
      </c>
      <c r="AD329" s="23"/>
      <c r="AE329" s="23"/>
      <c r="AF329" s="39">
        <f t="shared" si="873"/>
        <v>0</v>
      </c>
      <c r="AG329" s="164"/>
      <c r="AH329" s="119">
        <f t="shared" si="869"/>
        <v>0</v>
      </c>
      <c r="AI329" s="150">
        <f t="shared" si="870"/>
        <v>0</v>
      </c>
      <c r="AJ329" s="23"/>
      <c r="AK329" s="23"/>
      <c r="AL329" s="23"/>
      <c r="AM329" s="23"/>
      <c r="AN329" s="23"/>
      <c r="AO329" s="23"/>
      <c r="AP329" s="23"/>
      <c r="AQ329" s="23"/>
      <c r="AR329" s="39">
        <f t="shared" si="874"/>
        <v>0</v>
      </c>
      <c r="AS329" s="24"/>
      <c r="AT329" s="24"/>
      <c r="AU329" s="38">
        <f t="shared" si="875"/>
        <v>0</v>
      </c>
      <c r="AV329" s="226"/>
      <c r="AW329" s="198">
        <f t="shared" si="933"/>
        <v>0</v>
      </c>
      <c r="AX329" s="24"/>
      <c r="AY329" s="24"/>
      <c r="AZ329" s="38">
        <f t="shared" si="970"/>
        <v>0</v>
      </c>
      <c r="BA329" s="24"/>
      <c r="BB329" s="24"/>
      <c r="BC329" s="38">
        <f t="shared" si="971"/>
        <v>0</v>
      </c>
      <c r="BD329" s="24"/>
      <c r="BE329" s="24"/>
      <c r="BF329" s="38">
        <f t="shared" si="972"/>
        <v>0</v>
      </c>
      <c r="BG329" s="24"/>
      <c r="BH329" s="24"/>
      <c r="BI329" s="38">
        <f t="shared" si="973"/>
        <v>0</v>
      </c>
      <c r="BJ329" s="24"/>
      <c r="BK329" s="24"/>
      <c r="BL329" s="38">
        <f t="shared" si="974"/>
        <v>0</v>
      </c>
      <c r="BM329" s="24"/>
      <c r="BN329" s="24"/>
      <c r="BO329" s="38">
        <f t="shared" si="975"/>
        <v>0</v>
      </c>
      <c r="BP329" s="23"/>
      <c r="BQ329" s="23"/>
      <c r="BR329" s="39">
        <f t="shared" si="976"/>
        <v>0</v>
      </c>
      <c r="BS329" s="23"/>
      <c r="BT329" s="23"/>
      <c r="BU329" s="39">
        <f t="shared" si="977"/>
        <v>0</v>
      </c>
      <c r="BV329" s="200">
        <f t="shared" si="937"/>
        <v>0</v>
      </c>
      <c r="BW329" s="198">
        <f t="shared" si="938"/>
        <v>0</v>
      </c>
      <c r="BX329" s="23"/>
      <c r="BY329" s="23"/>
      <c r="BZ329" s="39">
        <f t="shared" si="978"/>
        <v>0</v>
      </c>
      <c r="CA329" s="23"/>
      <c r="CB329" s="23"/>
      <c r="CC329" s="39">
        <f t="shared" si="979"/>
        <v>0</v>
      </c>
      <c r="CD329" s="23"/>
      <c r="CE329" s="23"/>
      <c r="CF329" s="39">
        <f t="shared" si="980"/>
        <v>0</v>
      </c>
      <c r="CG329" s="23"/>
      <c r="CH329" s="23"/>
      <c r="CI329" s="39">
        <f t="shared" si="981"/>
        <v>0</v>
      </c>
      <c r="CJ329" s="23"/>
      <c r="CK329" s="23"/>
      <c r="CL329" s="39">
        <f t="shared" si="982"/>
        <v>0</v>
      </c>
      <c r="CM329" s="23"/>
      <c r="CN329" s="23"/>
      <c r="CO329" s="39">
        <f t="shared" si="983"/>
        <v>0</v>
      </c>
      <c r="CP329" s="23"/>
      <c r="CQ329" s="23"/>
      <c r="CR329" s="39">
        <f t="shared" si="984"/>
        <v>0</v>
      </c>
      <c r="CS329" s="23"/>
      <c r="CT329" s="23"/>
      <c r="CU329" s="39">
        <f t="shared" si="985"/>
        <v>0</v>
      </c>
      <c r="CV329" s="23"/>
      <c r="CW329" s="23"/>
      <c r="CX329" s="39">
        <f t="shared" si="986"/>
        <v>0</v>
      </c>
      <c r="CY329" s="23"/>
      <c r="CZ329" s="23"/>
      <c r="DA329" s="39">
        <f t="shared" si="987"/>
        <v>0</v>
      </c>
      <c r="DB329" s="23"/>
      <c r="DC329" s="23"/>
      <c r="DD329" s="39">
        <f t="shared" si="988"/>
        <v>0</v>
      </c>
      <c r="DE329" s="23"/>
      <c r="DF329" s="23"/>
      <c r="DG329" s="39">
        <f t="shared" si="989"/>
        <v>0</v>
      </c>
      <c r="DH329" s="23"/>
      <c r="DI329" s="23"/>
      <c r="DJ329" s="39">
        <f t="shared" si="990"/>
        <v>0</v>
      </c>
      <c r="DK329" s="23"/>
      <c r="DL329" s="23"/>
      <c r="DM329" s="39">
        <f t="shared" si="991"/>
        <v>0</v>
      </c>
      <c r="DN329" s="23"/>
      <c r="DO329" s="23"/>
      <c r="DP329" s="39">
        <f t="shared" si="992"/>
        <v>0</v>
      </c>
      <c r="DQ329" s="23"/>
      <c r="DR329" s="23"/>
      <c r="DS329" s="39">
        <f t="shared" si="993"/>
        <v>0</v>
      </c>
      <c r="DT329" s="235">
        <f t="shared" si="934"/>
        <v>0</v>
      </c>
      <c r="DU329" s="198">
        <f t="shared" si="833"/>
        <v>0</v>
      </c>
      <c r="DV329" s="23"/>
      <c r="DW329" s="23"/>
      <c r="DX329" s="39">
        <f t="shared" si="994"/>
        <v>0</v>
      </c>
      <c r="DY329" s="23"/>
      <c r="DZ329" s="23"/>
      <c r="EA329" s="39">
        <f t="shared" si="995"/>
        <v>0</v>
      </c>
      <c r="EB329" s="23"/>
      <c r="EC329" s="23"/>
      <c r="ED329" s="39">
        <f t="shared" si="996"/>
        <v>0</v>
      </c>
      <c r="EE329" s="23"/>
      <c r="EF329" s="23"/>
      <c r="EG329" s="39">
        <f t="shared" si="997"/>
        <v>0</v>
      </c>
      <c r="EH329" s="23"/>
      <c r="EI329" s="23"/>
      <c r="EJ329" s="39">
        <f t="shared" si="998"/>
        <v>0</v>
      </c>
      <c r="EK329" s="23"/>
      <c r="EL329" s="23"/>
      <c r="EM329" s="39">
        <f t="shared" si="999"/>
        <v>0</v>
      </c>
      <c r="EN329" s="23"/>
      <c r="EO329" s="23"/>
      <c r="EP329" s="39">
        <f t="shared" si="1000"/>
        <v>0</v>
      </c>
      <c r="EQ329" s="23"/>
      <c r="ER329" s="23"/>
      <c r="ES329" s="39">
        <f t="shared" si="1001"/>
        <v>0</v>
      </c>
      <c r="ET329" s="23"/>
      <c r="EU329" s="23"/>
      <c r="EV329" s="39">
        <f t="shared" si="1002"/>
        <v>0</v>
      </c>
      <c r="EW329" s="23"/>
      <c r="EX329" s="42"/>
      <c r="EY329" s="64">
        <f t="shared" si="1003"/>
        <v>0</v>
      </c>
      <c r="EZ329" s="200"/>
      <c r="FA329" s="199">
        <f t="shared" si="940"/>
        <v>0</v>
      </c>
      <c r="FB329" s="23"/>
      <c r="FC329" s="23"/>
      <c r="FD329" s="23"/>
    </row>
    <row r="330" spans="1:160" s="3" customFormat="1">
      <c r="A330" s="8"/>
      <c r="B330" s="83" t="s">
        <v>785</v>
      </c>
      <c r="C330" s="97">
        <v>20</v>
      </c>
      <c r="D330" s="98">
        <f t="shared" si="968"/>
        <v>12</v>
      </c>
      <c r="E330" s="125">
        <f t="shared" si="935"/>
        <v>240</v>
      </c>
      <c r="F330" s="24"/>
      <c r="G330" s="24"/>
      <c r="H330" s="38">
        <f t="shared" si="969"/>
        <v>0</v>
      </c>
      <c r="I330" s="29"/>
      <c r="J330" s="29"/>
      <c r="K330" s="38">
        <f t="shared" si="1004"/>
        <v>0</v>
      </c>
      <c r="L330" s="23"/>
      <c r="M330" s="23"/>
      <c r="N330" s="39">
        <f t="shared" si="1005"/>
        <v>0</v>
      </c>
      <c r="O330" s="23"/>
      <c r="P330" s="23"/>
      <c r="Q330" s="39">
        <f t="shared" si="1006"/>
        <v>0</v>
      </c>
      <c r="R330" s="23"/>
      <c r="S330" s="23"/>
      <c r="T330" s="39">
        <f t="shared" si="1008"/>
        <v>0</v>
      </c>
      <c r="U330" s="23"/>
      <c r="V330" s="23"/>
      <c r="W330" s="39">
        <f t="shared" si="871"/>
        <v>0</v>
      </c>
      <c r="X330" s="23"/>
      <c r="Y330" s="23"/>
      <c r="Z330" s="39">
        <f t="shared" si="872"/>
        <v>0</v>
      </c>
      <c r="AA330" s="144"/>
      <c r="AB330" s="144"/>
      <c r="AC330" s="39">
        <f t="shared" si="834"/>
        <v>0</v>
      </c>
      <c r="AD330" s="23"/>
      <c r="AE330" s="23"/>
      <c r="AF330" s="39">
        <f t="shared" si="873"/>
        <v>0</v>
      </c>
      <c r="AG330" s="164"/>
      <c r="AH330" s="119">
        <f t="shared" si="869"/>
        <v>0</v>
      </c>
      <c r="AI330" s="150">
        <f t="shared" si="870"/>
        <v>0</v>
      </c>
      <c r="AJ330" s="23"/>
      <c r="AK330" s="23"/>
      <c r="AL330" s="23"/>
      <c r="AM330" s="23"/>
      <c r="AN330" s="23"/>
      <c r="AO330" s="23"/>
      <c r="AP330" s="23"/>
      <c r="AQ330" s="23"/>
      <c r="AR330" s="39">
        <f t="shared" si="874"/>
        <v>0</v>
      </c>
      <c r="AS330" s="24"/>
      <c r="AT330" s="24"/>
      <c r="AU330" s="38">
        <f t="shared" si="875"/>
        <v>0</v>
      </c>
      <c r="AV330" s="226"/>
      <c r="AW330" s="198">
        <f t="shared" si="933"/>
        <v>0</v>
      </c>
      <c r="AX330" s="24"/>
      <c r="AY330" s="24"/>
      <c r="AZ330" s="38">
        <f t="shared" si="970"/>
        <v>0</v>
      </c>
      <c r="BA330" s="24"/>
      <c r="BB330" s="24"/>
      <c r="BC330" s="38">
        <f t="shared" si="971"/>
        <v>0</v>
      </c>
      <c r="BD330" s="24"/>
      <c r="BE330" s="24"/>
      <c r="BF330" s="38">
        <f t="shared" si="972"/>
        <v>0</v>
      </c>
      <c r="BG330" s="24"/>
      <c r="BH330" s="24"/>
      <c r="BI330" s="38">
        <f t="shared" si="973"/>
        <v>0</v>
      </c>
      <c r="BJ330" s="24"/>
      <c r="BK330" s="24"/>
      <c r="BL330" s="38">
        <f t="shared" si="974"/>
        <v>0</v>
      </c>
      <c r="BM330" s="24"/>
      <c r="BN330" s="24"/>
      <c r="BO330" s="38">
        <f t="shared" si="975"/>
        <v>0</v>
      </c>
      <c r="BP330" s="23"/>
      <c r="BQ330" s="23"/>
      <c r="BR330" s="39">
        <f t="shared" si="976"/>
        <v>0</v>
      </c>
      <c r="BS330" s="23"/>
      <c r="BT330" s="23"/>
      <c r="BU330" s="39">
        <f t="shared" si="977"/>
        <v>0</v>
      </c>
      <c r="BV330" s="200">
        <f t="shared" si="937"/>
        <v>0</v>
      </c>
      <c r="BW330" s="198">
        <f t="shared" si="938"/>
        <v>0</v>
      </c>
      <c r="BX330" s="23"/>
      <c r="BY330" s="23">
        <v>12</v>
      </c>
      <c r="BZ330" s="39">
        <f t="shared" si="978"/>
        <v>240</v>
      </c>
      <c r="CA330" s="23"/>
      <c r="CB330" s="23"/>
      <c r="CC330" s="39">
        <f t="shared" si="979"/>
        <v>0</v>
      </c>
      <c r="CD330" s="23"/>
      <c r="CE330" s="23"/>
      <c r="CF330" s="39">
        <f t="shared" si="980"/>
        <v>0</v>
      </c>
      <c r="CG330" s="23"/>
      <c r="CH330" s="23"/>
      <c r="CI330" s="39">
        <f t="shared" si="981"/>
        <v>0</v>
      </c>
      <c r="CJ330" s="23"/>
      <c r="CK330" s="23"/>
      <c r="CL330" s="39">
        <f t="shared" si="982"/>
        <v>0</v>
      </c>
      <c r="CM330" s="23"/>
      <c r="CN330" s="23"/>
      <c r="CO330" s="39">
        <f t="shared" si="983"/>
        <v>0</v>
      </c>
      <c r="CP330" s="23"/>
      <c r="CQ330" s="23"/>
      <c r="CR330" s="39">
        <f t="shared" si="984"/>
        <v>0</v>
      </c>
      <c r="CS330" s="23"/>
      <c r="CT330" s="23"/>
      <c r="CU330" s="39">
        <f t="shared" si="985"/>
        <v>0</v>
      </c>
      <c r="CV330" s="23"/>
      <c r="CW330" s="23"/>
      <c r="CX330" s="39">
        <f t="shared" si="986"/>
        <v>0</v>
      </c>
      <c r="CY330" s="23"/>
      <c r="CZ330" s="23"/>
      <c r="DA330" s="39">
        <f t="shared" si="987"/>
        <v>0</v>
      </c>
      <c r="DB330" s="23"/>
      <c r="DC330" s="23"/>
      <c r="DD330" s="39">
        <f t="shared" si="988"/>
        <v>0</v>
      </c>
      <c r="DE330" s="23"/>
      <c r="DF330" s="23"/>
      <c r="DG330" s="39">
        <f t="shared" si="989"/>
        <v>0</v>
      </c>
      <c r="DH330" s="23"/>
      <c r="DI330" s="23"/>
      <c r="DJ330" s="39">
        <f t="shared" si="990"/>
        <v>0</v>
      </c>
      <c r="DK330" s="23"/>
      <c r="DL330" s="23"/>
      <c r="DM330" s="39">
        <f t="shared" si="991"/>
        <v>0</v>
      </c>
      <c r="DN330" s="23"/>
      <c r="DO330" s="23"/>
      <c r="DP330" s="39">
        <f t="shared" si="992"/>
        <v>0</v>
      </c>
      <c r="DQ330" s="23"/>
      <c r="DR330" s="23"/>
      <c r="DS330" s="39">
        <f t="shared" si="993"/>
        <v>0</v>
      </c>
      <c r="DT330" s="235">
        <f t="shared" si="934"/>
        <v>12</v>
      </c>
      <c r="DU330" s="198">
        <f t="shared" si="833"/>
        <v>240</v>
      </c>
      <c r="DV330" s="23"/>
      <c r="DW330" s="23"/>
      <c r="DX330" s="39">
        <f t="shared" si="994"/>
        <v>0</v>
      </c>
      <c r="DY330" s="23"/>
      <c r="DZ330" s="23"/>
      <c r="EA330" s="39">
        <f t="shared" si="995"/>
        <v>0</v>
      </c>
      <c r="EB330" s="23"/>
      <c r="EC330" s="23"/>
      <c r="ED330" s="39">
        <f t="shared" si="996"/>
        <v>0</v>
      </c>
      <c r="EE330" s="23"/>
      <c r="EF330" s="23"/>
      <c r="EG330" s="39">
        <f t="shared" si="997"/>
        <v>0</v>
      </c>
      <c r="EH330" s="23"/>
      <c r="EI330" s="23"/>
      <c r="EJ330" s="39">
        <f t="shared" si="998"/>
        <v>0</v>
      </c>
      <c r="EK330" s="23"/>
      <c r="EL330" s="23"/>
      <c r="EM330" s="39">
        <f t="shared" si="999"/>
        <v>0</v>
      </c>
      <c r="EN330" s="23"/>
      <c r="EO330" s="23"/>
      <c r="EP330" s="39">
        <f t="shared" si="1000"/>
        <v>0</v>
      </c>
      <c r="EQ330" s="23"/>
      <c r="ER330" s="23"/>
      <c r="ES330" s="39">
        <f t="shared" si="1001"/>
        <v>0</v>
      </c>
      <c r="ET330" s="23"/>
      <c r="EU330" s="23"/>
      <c r="EV330" s="39">
        <f t="shared" si="1002"/>
        <v>0</v>
      </c>
      <c r="EW330" s="23"/>
      <c r="EX330" s="42"/>
      <c r="EY330" s="64">
        <f t="shared" si="1003"/>
        <v>0</v>
      </c>
      <c r="EZ330" s="200"/>
      <c r="FA330" s="199">
        <f t="shared" si="940"/>
        <v>0</v>
      </c>
      <c r="FB330" s="23"/>
      <c r="FC330" s="23"/>
      <c r="FD330" s="23"/>
    </row>
    <row r="331" spans="1:160" s="3" customFormat="1">
      <c r="A331" s="8"/>
      <c r="B331" s="83" t="s">
        <v>569</v>
      </c>
      <c r="C331" s="97">
        <v>50</v>
      </c>
      <c r="D331" s="98">
        <f t="shared" si="968"/>
        <v>48</v>
      </c>
      <c r="E331" s="125">
        <f t="shared" si="935"/>
        <v>2400</v>
      </c>
      <c r="F331" s="24"/>
      <c r="G331" s="24"/>
      <c r="H331" s="38">
        <f t="shared" si="969"/>
        <v>0</v>
      </c>
      <c r="I331" s="29"/>
      <c r="J331" s="29"/>
      <c r="K331" s="38">
        <f t="shared" si="1004"/>
        <v>0</v>
      </c>
      <c r="L331" s="23"/>
      <c r="M331" s="23"/>
      <c r="N331" s="39">
        <f t="shared" si="1005"/>
        <v>0</v>
      </c>
      <c r="O331" s="23"/>
      <c r="P331" s="23"/>
      <c r="Q331" s="39">
        <f t="shared" si="1006"/>
        <v>0</v>
      </c>
      <c r="R331" s="23"/>
      <c r="S331" s="23"/>
      <c r="T331" s="39">
        <f t="shared" si="1008"/>
        <v>0</v>
      </c>
      <c r="U331" s="23"/>
      <c r="V331" s="23"/>
      <c r="W331" s="39">
        <f t="shared" si="871"/>
        <v>0</v>
      </c>
      <c r="X331" s="23"/>
      <c r="Y331" s="23"/>
      <c r="Z331" s="39">
        <f t="shared" si="872"/>
        <v>0</v>
      </c>
      <c r="AA331" s="144"/>
      <c r="AB331" s="144"/>
      <c r="AC331" s="39">
        <f t="shared" si="834"/>
        <v>0</v>
      </c>
      <c r="AD331" s="23"/>
      <c r="AE331" s="23"/>
      <c r="AF331" s="39">
        <f t="shared" si="873"/>
        <v>0</v>
      </c>
      <c r="AG331" s="164"/>
      <c r="AH331" s="119">
        <f t="shared" si="869"/>
        <v>0</v>
      </c>
      <c r="AI331" s="150">
        <f t="shared" si="870"/>
        <v>0</v>
      </c>
      <c r="AJ331" s="23"/>
      <c r="AK331" s="23"/>
      <c r="AL331" s="23"/>
      <c r="AM331" s="23"/>
      <c r="AN331" s="23"/>
      <c r="AO331" s="23"/>
      <c r="AP331" s="23"/>
      <c r="AQ331" s="23"/>
      <c r="AR331" s="39">
        <f t="shared" si="874"/>
        <v>0</v>
      </c>
      <c r="AS331" s="24"/>
      <c r="AT331" s="24"/>
      <c r="AU331" s="38">
        <f t="shared" si="875"/>
        <v>0</v>
      </c>
      <c r="AV331" s="226">
        <f t="shared" si="936"/>
        <v>0</v>
      </c>
      <c r="AW331" s="198">
        <f t="shared" si="933"/>
        <v>0</v>
      </c>
      <c r="AX331" s="24"/>
      <c r="AY331" s="24"/>
      <c r="AZ331" s="38">
        <f t="shared" si="970"/>
        <v>0</v>
      </c>
      <c r="BA331" s="24"/>
      <c r="BB331" s="24"/>
      <c r="BC331" s="38">
        <f t="shared" si="971"/>
        <v>0</v>
      </c>
      <c r="BD331" s="24"/>
      <c r="BE331" s="24"/>
      <c r="BF331" s="38">
        <f t="shared" si="972"/>
        <v>0</v>
      </c>
      <c r="BG331" s="24"/>
      <c r="BH331" s="24"/>
      <c r="BI331" s="38">
        <f t="shared" si="973"/>
        <v>0</v>
      </c>
      <c r="BJ331" s="24"/>
      <c r="BK331" s="24"/>
      <c r="BL331" s="38">
        <f t="shared" si="974"/>
        <v>0</v>
      </c>
      <c r="BM331" s="24"/>
      <c r="BN331" s="24"/>
      <c r="BO331" s="38">
        <f t="shared" si="975"/>
        <v>0</v>
      </c>
      <c r="BP331" s="23"/>
      <c r="BQ331" s="23"/>
      <c r="BR331" s="39">
        <f t="shared" si="976"/>
        <v>0</v>
      </c>
      <c r="BS331" s="23"/>
      <c r="BT331" s="23"/>
      <c r="BU331" s="39">
        <f t="shared" si="977"/>
        <v>0</v>
      </c>
      <c r="BV331" s="200">
        <f t="shared" si="937"/>
        <v>0</v>
      </c>
      <c r="BW331" s="198">
        <f t="shared" si="938"/>
        <v>0</v>
      </c>
      <c r="BX331" s="23">
        <v>2</v>
      </c>
      <c r="BY331" s="21">
        <f>BX331*12</f>
        <v>24</v>
      </c>
      <c r="BZ331" s="39">
        <f t="shared" si="978"/>
        <v>1200</v>
      </c>
      <c r="CA331" s="23"/>
      <c r="CB331" s="23"/>
      <c r="CC331" s="39">
        <f t="shared" si="979"/>
        <v>0</v>
      </c>
      <c r="CD331" s="23"/>
      <c r="CE331" s="23"/>
      <c r="CF331" s="39">
        <f t="shared" si="980"/>
        <v>0</v>
      </c>
      <c r="CG331" s="23"/>
      <c r="CH331" s="23"/>
      <c r="CI331" s="39">
        <f t="shared" si="981"/>
        <v>0</v>
      </c>
      <c r="CJ331" s="23"/>
      <c r="CK331" s="23"/>
      <c r="CL331" s="39">
        <f t="shared" si="982"/>
        <v>0</v>
      </c>
      <c r="CM331" s="23"/>
      <c r="CN331" s="23"/>
      <c r="CO331" s="39">
        <f t="shared" si="983"/>
        <v>0</v>
      </c>
      <c r="CP331" s="23"/>
      <c r="CQ331" s="23"/>
      <c r="CR331" s="39">
        <f t="shared" si="984"/>
        <v>0</v>
      </c>
      <c r="CS331" s="23"/>
      <c r="CT331" s="23"/>
      <c r="CU331" s="39">
        <f t="shared" si="985"/>
        <v>0</v>
      </c>
      <c r="CV331" s="23"/>
      <c r="CW331" s="23"/>
      <c r="CX331" s="39">
        <f t="shared" si="986"/>
        <v>0</v>
      </c>
      <c r="CY331" s="23"/>
      <c r="CZ331" s="23"/>
      <c r="DA331" s="39">
        <f t="shared" si="987"/>
        <v>0</v>
      </c>
      <c r="DB331" s="23"/>
      <c r="DC331" s="23"/>
      <c r="DD331" s="39">
        <f t="shared" si="988"/>
        <v>0</v>
      </c>
      <c r="DE331" s="23">
        <v>2</v>
      </c>
      <c r="DF331" s="23">
        <v>24</v>
      </c>
      <c r="DG331" s="39">
        <f t="shared" si="989"/>
        <v>1200</v>
      </c>
      <c r="DH331" s="23"/>
      <c r="DI331" s="23"/>
      <c r="DJ331" s="39">
        <f t="shared" si="990"/>
        <v>0</v>
      </c>
      <c r="DK331" s="23"/>
      <c r="DL331" s="23"/>
      <c r="DM331" s="39">
        <f t="shared" si="991"/>
        <v>0</v>
      </c>
      <c r="DN331" s="23"/>
      <c r="DO331" s="23"/>
      <c r="DP331" s="39">
        <f t="shared" si="992"/>
        <v>0</v>
      </c>
      <c r="DQ331" s="23"/>
      <c r="DR331" s="23"/>
      <c r="DS331" s="39">
        <f t="shared" si="993"/>
        <v>0</v>
      </c>
      <c r="DT331" s="235">
        <f t="shared" si="934"/>
        <v>48</v>
      </c>
      <c r="DU331" s="198">
        <f t="shared" si="833"/>
        <v>2400</v>
      </c>
      <c r="DV331" s="23"/>
      <c r="DW331" s="23"/>
      <c r="DX331" s="39">
        <f t="shared" si="994"/>
        <v>0</v>
      </c>
      <c r="DY331" s="23"/>
      <c r="DZ331" s="23"/>
      <c r="EA331" s="39">
        <f t="shared" si="995"/>
        <v>0</v>
      </c>
      <c r="EB331" s="23"/>
      <c r="EC331" s="23"/>
      <c r="ED331" s="39">
        <f t="shared" si="996"/>
        <v>0</v>
      </c>
      <c r="EE331" s="23"/>
      <c r="EF331" s="23"/>
      <c r="EG331" s="39">
        <f t="shared" si="997"/>
        <v>0</v>
      </c>
      <c r="EH331" s="23"/>
      <c r="EI331" s="23"/>
      <c r="EJ331" s="39">
        <f t="shared" si="998"/>
        <v>0</v>
      </c>
      <c r="EK331" s="23"/>
      <c r="EL331" s="23"/>
      <c r="EM331" s="39">
        <f t="shared" si="999"/>
        <v>0</v>
      </c>
      <c r="EN331" s="23"/>
      <c r="EO331" s="23"/>
      <c r="EP331" s="39">
        <f t="shared" si="1000"/>
        <v>0</v>
      </c>
      <c r="EQ331" s="23"/>
      <c r="ER331" s="23"/>
      <c r="ES331" s="39">
        <f t="shared" si="1001"/>
        <v>0</v>
      </c>
      <c r="ET331" s="23"/>
      <c r="EU331" s="23"/>
      <c r="EV331" s="39">
        <f t="shared" si="1002"/>
        <v>0</v>
      </c>
      <c r="EW331" s="23"/>
      <c r="EX331" s="42"/>
      <c r="EY331" s="64">
        <f t="shared" si="1003"/>
        <v>0</v>
      </c>
      <c r="EZ331" s="200">
        <f t="shared" si="939"/>
        <v>0</v>
      </c>
      <c r="FA331" s="199">
        <f t="shared" si="940"/>
        <v>0</v>
      </c>
      <c r="FB331" s="23"/>
      <c r="FC331" s="23"/>
      <c r="FD331" s="23"/>
    </row>
    <row r="332" spans="1:160" s="3" customFormat="1">
      <c r="A332" s="8"/>
      <c r="B332" s="83" t="s">
        <v>570</v>
      </c>
      <c r="C332" s="97">
        <v>8</v>
      </c>
      <c r="D332" s="98">
        <f t="shared" si="968"/>
        <v>1</v>
      </c>
      <c r="E332" s="125">
        <f t="shared" ref="E332" si="1052">D332*C332</f>
        <v>8</v>
      </c>
      <c r="F332" s="24"/>
      <c r="G332" s="24"/>
      <c r="H332" s="38">
        <f t="shared" ref="H332" si="1053">G332*C332</f>
        <v>0</v>
      </c>
      <c r="I332" s="29"/>
      <c r="J332" s="29"/>
      <c r="K332" s="38">
        <f t="shared" ref="K332" si="1054">J332*C332</f>
        <v>0</v>
      </c>
      <c r="L332" s="23"/>
      <c r="M332" s="23"/>
      <c r="N332" s="39">
        <f t="shared" ref="N332" si="1055">M332*C332</f>
        <v>0</v>
      </c>
      <c r="O332" s="23"/>
      <c r="P332" s="23"/>
      <c r="Q332" s="39">
        <f t="shared" ref="Q332" si="1056">P332*C332</f>
        <v>0</v>
      </c>
      <c r="R332" s="23"/>
      <c r="S332" s="23"/>
      <c r="T332" s="39">
        <f t="shared" ref="T332" si="1057">S332*C332</f>
        <v>0</v>
      </c>
      <c r="U332" s="23"/>
      <c r="V332" s="23"/>
      <c r="W332" s="39">
        <f t="shared" ref="W332" si="1058">V332*C332</f>
        <v>0</v>
      </c>
      <c r="X332" s="23"/>
      <c r="Y332" s="23"/>
      <c r="Z332" s="39">
        <f t="shared" ref="Z332" si="1059">Y332*C332</f>
        <v>0</v>
      </c>
      <c r="AA332" s="144"/>
      <c r="AB332" s="144"/>
      <c r="AC332" s="39">
        <f t="shared" ref="AC332" si="1060">AB332*C332</f>
        <v>0</v>
      </c>
      <c r="AD332" s="23"/>
      <c r="AE332" s="23"/>
      <c r="AF332" s="39">
        <f t="shared" ref="AF332" si="1061">AE332*C332</f>
        <v>0</v>
      </c>
      <c r="AG332" s="164"/>
      <c r="AH332" s="119">
        <f t="shared" ref="AH332" si="1062">AG332*12</f>
        <v>0</v>
      </c>
      <c r="AI332" s="150">
        <f t="shared" ref="AI332" si="1063">AH332*C332</f>
        <v>0</v>
      </c>
      <c r="AJ332" s="23"/>
      <c r="AK332" s="23"/>
      <c r="AL332" s="23"/>
      <c r="AM332" s="23"/>
      <c r="AN332" s="23"/>
      <c r="AO332" s="23"/>
      <c r="AP332" s="23"/>
      <c r="AQ332" s="23"/>
      <c r="AR332" s="39">
        <f t="shared" ref="AR332" si="1064">AQ332*C332</f>
        <v>0</v>
      </c>
      <c r="AS332" s="24"/>
      <c r="AT332" s="24"/>
      <c r="AU332" s="38">
        <f t="shared" ref="AU332" si="1065">AT332*C332</f>
        <v>0</v>
      </c>
      <c r="AV332" s="226">
        <f t="shared" ref="AV332" si="1066">AT332+AQ332+AO332+AM332+AK332+AE332+Y332+V332+S332+P332+M332+J332+G332</f>
        <v>0</v>
      </c>
      <c r="AW332" s="198">
        <f t="shared" ref="AW332" si="1067">AU332+AR332+AH332+AF332+AC332+Z332+W332+T332+Q332+N332+K332+H332</f>
        <v>0</v>
      </c>
      <c r="AX332" s="24"/>
      <c r="AY332" s="24"/>
      <c r="AZ332" s="38">
        <f t="shared" si="970"/>
        <v>0</v>
      </c>
      <c r="BA332" s="24"/>
      <c r="BB332" s="24"/>
      <c r="BC332" s="38">
        <f t="shared" si="971"/>
        <v>0</v>
      </c>
      <c r="BD332" s="24"/>
      <c r="BE332" s="24"/>
      <c r="BF332" s="38">
        <f t="shared" si="972"/>
        <v>0</v>
      </c>
      <c r="BG332" s="24"/>
      <c r="BH332" s="24"/>
      <c r="BI332" s="38">
        <f t="shared" si="973"/>
        <v>0</v>
      </c>
      <c r="BJ332" s="24"/>
      <c r="BK332" s="24"/>
      <c r="BL332" s="38">
        <f t="shared" si="974"/>
        <v>0</v>
      </c>
      <c r="BM332" s="24"/>
      <c r="BN332" s="24"/>
      <c r="BO332" s="38">
        <f t="shared" si="975"/>
        <v>0</v>
      </c>
      <c r="BP332" s="23"/>
      <c r="BQ332" s="23"/>
      <c r="BR332" s="39">
        <f t="shared" si="976"/>
        <v>0</v>
      </c>
      <c r="BS332" s="23"/>
      <c r="BT332" s="23"/>
      <c r="BU332" s="39">
        <f t="shared" si="977"/>
        <v>0</v>
      </c>
      <c r="BV332" s="200">
        <f t="shared" ref="BV332" si="1068">BT332+BQ332+BN332+BK332+BH332+BE332+BB332+AY332</f>
        <v>0</v>
      </c>
      <c r="BW332" s="198">
        <f t="shared" ref="BW332" si="1069">BU332+BR332+BO332+BL332+BI332+BF332+BC332+AZ332</f>
        <v>0</v>
      </c>
      <c r="BX332" s="23"/>
      <c r="BY332" s="23">
        <v>1</v>
      </c>
      <c r="BZ332" s="39">
        <f t="shared" si="978"/>
        <v>8</v>
      </c>
      <c r="CA332" s="23"/>
      <c r="CB332" s="23"/>
      <c r="CC332" s="39">
        <f t="shared" si="979"/>
        <v>0</v>
      </c>
      <c r="CD332" s="23"/>
      <c r="CE332" s="23"/>
      <c r="CF332" s="39">
        <f t="shared" si="980"/>
        <v>0</v>
      </c>
      <c r="CG332" s="23"/>
      <c r="CH332" s="23"/>
      <c r="CI332" s="39">
        <f t="shared" si="981"/>
        <v>0</v>
      </c>
      <c r="CJ332" s="23"/>
      <c r="CK332" s="23"/>
      <c r="CL332" s="39">
        <f t="shared" si="982"/>
        <v>0</v>
      </c>
      <c r="CM332" s="23"/>
      <c r="CN332" s="23"/>
      <c r="CO332" s="39">
        <f t="shared" si="983"/>
        <v>0</v>
      </c>
      <c r="CP332" s="23"/>
      <c r="CQ332" s="23"/>
      <c r="CR332" s="39">
        <f t="shared" si="984"/>
        <v>0</v>
      </c>
      <c r="CS332" s="23"/>
      <c r="CT332" s="23"/>
      <c r="CU332" s="39">
        <f t="shared" si="985"/>
        <v>0</v>
      </c>
      <c r="CV332" s="23"/>
      <c r="CW332" s="23"/>
      <c r="CX332" s="39">
        <f t="shared" si="986"/>
        <v>0</v>
      </c>
      <c r="CY332" s="23"/>
      <c r="CZ332" s="23"/>
      <c r="DA332" s="39">
        <f t="shared" si="987"/>
        <v>0</v>
      </c>
      <c r="DB332" s="23"/>
      <c r="DC332" s="23"/>
      <c r="DD332" s="39">
        <f t="shared" si="988"/>
        <v>0</v>
      </c>
      <c r="DE332" s="23"/>
      <c r="DF332" s="23"/>
      <c r="DG332" s="39">
        <f t="shared" si="989"/>
        <v>0</v>
      </c>
      <c r="DH332" s="23"/>
      <c r="DI332" s="23"/>
      <c r="DJ332" s="39">
        <f t="shared" si="990"/>
        <v>0</v>
      </c>
      <c r="DK332" s="23"/>
      <c r="DL332" s="23"/>
      <c r="DM332" s="39">
        <f t="shared" si="991"/>
        <v>0</v>
      </c>
      <c r="DN332" s="23"/>
      <c r="DO332" s="23"/>
      <c r="DP332" s="39">
        <f t="shared" si="992"/>
        <v>0</v>
      </c>
      <c r="DQ332" s="23"/>
      <c r="DR332" s="23"/>
      <c r="DS332" s="39">
        <f t="shared" si="993"/>
        <v>0</v>
      </c>
      <c r="DT332" s="235">
        <f t="shared" ref="DT332" si="1070">+DR332+DO332+DL332+DI332+DF332+CZ332+CW332+CQ332+CN332+CK332+CH332+CE332+CB332+BY332+DC332</f>
        <v>1</v>
      </c>
      <c r="DU332" s="198">
        <f t="shared" ref="DU332" si="1071">BZ332+CC332+CF332+CI332+CL332+CO332+CR332+CX332+DA332+DD332+DG332+DJ332+DM332+DP332+DS332</f>
        <v>8</v>
      </c>
      <c r="DV332" s="23"/>
      <c r="DW332" s="23"/>
      <c r="DX332" s="39">
        <f t="shared" si="994"/>
        <v>0</v>
      </c>
      <c r="DY332" s="23"/>
      <c r="DZ332" s="23"/>
      <c r="EA332" s="39">
        <f t="shared" si="995"/>
        <v>0</v>
      </c>
      <c r="EB332" s="23"/>
      <c r="EC332" s="23"/>
      <c r="ED332" s="39">
        <f t="shared" si="996"/>
        <v>0</v>
      </c>
      <c r="EE332" s="23"/>
      <c r="EF332" s="23"/>
      <c r="EG332" s="39">
        <f t="shared" si="997"/>
        <v>0</v>
      </c>
      <c r="EH332" s="23"/>
      <c r="EI332" s="23"/>
      <c r="EJ332" s="39">
        <f t="shared" si="998"/>
        <v>0</v>
      </c>
      <c r="EK332" s="23"/>
      <c r="EL332" s="23"/>
      <c r="EM332" s="39">
        <f t="shared" si="999"/>
        <v>0</v>
      </c>
      <c r="EN332" s="23"/>
      <c r="EO332" s="23"/>
      <c r="EP332" s="39">
        <f t="shared" si="1000"/>
        <v>0</v>
      </c>
      <c r="EQ332" s="23"/>
      <c r="ER332" s="23"/>
      <c r="ES332" s="39">
        <f t="shared" si="1001"/>
        <v>0</v>
      </c>
      <c r="ET332" s="23"/>
      <c r="EU332" s="23"/>
      <c r="EV332" s="39">
        <f t="shared" si="1002"/>
        <v>0</v>
      </c>
      <c r="EW332" s="23"/>
      <c r="EX332" s="42"/>
      <c r="EY332" s="64">
        <f t="shared" si="1003"/>
        <v>0</v>
      </c>
      <c r="EZ332" s="200">
        <f t="shared" ref="EZ332" si="1072">+EX332+EU332+ER332+EO332+EL332+EI332+EF332+EC332+DZ332+DW332</f>
        <v>0</v>
      </c>
      <c r="FA332" s="199">
        <f t="shared" ref="FA332" si="1073">EY332+EV332+ES332+EP332+EM332+EJ332+EG332+ED332+EA332+DX332</f>
        <v>0</v>
      </c>
      <c r="FB332" s="23"/>
      <c r="FC332" s="23"/>
      <c r="FD332" s="23"/>
    </row>
    <row r="333" spans="1:160" s="3" customFormat="1">
      <c r="A333" s="8"/>
      <c r="B333" s="83" t="s">
        <v>800</v>
      </c>
      <c r="C333" s="97">
        <v>25</v>
      </c>
      <c r="D333" s="98">
        <f t="shared" si="968"/>
        <v>2</v>
      </c>
      <c r="E333" s="125">
        <f t="shared" si="935"/>
        <v>50</v>
      </c>
      <c r="F333" s="24"/>
      <c r="G333" s="24"/>
      <c r="H333" s="38">
        <f t="shared" si="969"/>
        <v>0</v>
      </c>
      <c r="I333" s="29"/>
      <c r="J333" s="29"/>
      <c r="K333" s="38">
        <f t="shared" si="1004"/>
        <v>0</v>
      </c>
      <c r="L333" s="23"/>
      <c r="M333" s="23"/>
      <c r="N333" s="39">
        <f t="shared" si="1005"/>
        <v>0</v>
      </c>
      <c r="O333" s="23"/>
      <c r="P333" s="23"/>
      <c r="Q333" s="39">
        <f t="shared" si="1006"/>
        <v>0</v>
      </c>
      <c r="R333" s="23"/>
      <c r="S333" s="23"/>
      <c r="T333" s="39">
        <f t="shared" si="1008"/>
        <v>0</v>
      </c>
      <c r="U333" s="23"/>
      <c r="V333" s="23"/>
      <c r="W333" s="39">
        <f t="shared" si="871"/>
        <v>0</v>
      </c>
      <c r="X333" s="23"/>
      <c r="Y333" s="23"/>
      <c r="Z333" s="39">
        <f t="shared" si="872"/>
        <v>0</v>
      </c>
      <c r="AA333" s="144"/>
      <c r="AB333" s="144"/>
      <c r="AC333" s="39">
        <f t="shared" si="834"/>
        <v>0</v>
      </c>
      <c r="AD333" s="23"/>
      <c r="AE333" s="23"/>
      <c r="AF333" s="39">
        <f t="shared" si="873"/>
        <v>0</v>
      </c>
      <c r="AG333" s="164"/>
      <c r="AH333" s="119">
        <f t="shared" si="869"/>
        <v>0</v>
      </c>
      <c r="AI333" s="150">
        <f t="shared" si="870"/>
        <v>0</v>
      </c>
      <c r="AJ333" s="23"/>
      <c r="AK333" s="23"/>
      <c r="AL333" s="23"/>
      <c r="AM333" s="23"/>
      <c r="AN333" s="23"/>
      <c r="AO333" s="23"/>
      <c r="AP333" s="23"/>
      <c r="AQ333" s="23"/>
      <c r="AR333" s="39">
        <f t="shared" si="874"/>
        <v>0</v>
      </c>
      <c r="AS333" s="24"/>
      <c r="AT333" s="24"/>
      <c r="AU333" s="38">
        <f t="shared" si="875"/>
        <v>0</v>
      </c>
      <c r="AV333" s="226">
        <f t="shared" si="936"/>
        <v>0</v>
      </c>
      <c r="AW333" s="198">
        <f t="shared" si="933"/>
        <v>0</v>
      </c>
      <c r="AX333" s="24"/>
      <c r="AY333" s="24"/>
      <c r="AZ333" s="38">
        <f t="shared" si="970"/>
        <v>0</v>
      </c>
      <c r="BA333" s="24"/>
      <c r="BB333" s="24"/>
      <c r="BC333" s="38">
        <f t="shared" si="971"/>
        <v>0</v>
      </c>
      <c r="BD333" s="24"/>
      <c r="BE333" s="24"/>
      <c r="BF333" s="38">
        <f t="shared" si="972"/>
        <v>0</v>
      </c>
      <c r="BG333" s="24"/>
      <c r="BH333" s="24"/>
      <c r="BI333" s="38">
        <f t="shared" si="973"/>
        <v>0</v>
      </c>
      <c r="BJ333" s="24"/>
      <c r="BK333" s="24"/>
      <c r="BL333" s="38">
        <f t="shared" si="974"/>
        <v>0</v>
      </c>
      <c r="BM333" s="24"/>
      <c r="BN333" s="24"/>
      <c r="BO333" s="38">
        <f t="shared" si="975"/>
        <v>0</v>
      </c>
      <c r="BP333" s="23"/>
      <c r="BQ333" s="23"/>
      <c r="BR333" s="39">
        <f t="shared" si="976"/>
        <v>0</v>
      </c>
      <c r="BS333" s="23"/>
      <c r="BT333" s="23"/>
      <c r="BU333" s="39">
        <f t="shared" si="977"/>
        <v>0</v>
      </c>
      <c r="BV333" s="200">
        <f t="shared" si="937"/>
        <v>0</v>
      </c>
      <c r="BW333" s="198">
        <f t="shared" si="938"/>
        <v>0</v>
      </c>
      <c r="BX333" s="23"/>
      <c r="BY333" s="23">
        <v>2</v>
      </c>
      <c r="BZ333" s="39">
        <f t="shared" si="978"/>
        <v>50</v>
      </c>
      <c r="CA333" s="23"/>
      <c r="CB333" s="23"/>
      <c r="CC333" s="39">
        <f t="shared" si="979"/>
        <v>0</v>
      </c>
      <c r="CD333" s="23"/>
      <c r="CE333" s="23"/>
      <c r="CF333" s="39">
        <f t="shared" si="980"/>
        <v>0</v>
      </c>
      <c r="CG333" s="23"/>
      <c r="CH333" s="23"/>
      <c r="CI333" s="39">
        <f t="shared" si="981"/>
        <v>0</v>
      </c>
      <c r="CJ333" s="23"/>
      <c r="CK333" s="23"/>
      <c r="CL333" s="39">
        <f t="shared" si="982"/>
        <v>0</v>
      </c>
      <c r="CM333" s="23"/>
      <c r="CN333" s="23"/>
      <c r="CO333" s="39">
        <f t="shared" si="983"/>
        <v>0</v>
      </c>
      <c r="CP333" s="23"/>
      <c r="CQ333" s="23"/>
      <c r="CR333" s="39">
        <f t="shared" si="984"/>
        <v>0</v>
      </c>
      <c r="CS333" s="23"/>
      <c r="CT333" s="23"/>
      <c r="CU333" s="39">
        <f t="shared" si="985"/>
        <v>0</v>
      </c>
      <c r="CV333" s="23"/>
      <c r="CW333" s="23"/>
      <c r="CX333" s="39">
        <f t="shared" si="986"/>
        <v>0</v>
      </c>
      <c r="CY333" s="23"/>
      <c r="CZ333" s="23"/>
      <c r="DA333" s="39">
        <f t="shared" si="987"/>
        <v>0</v>
      </c>
      <c r="DB333" s="23"/>
      <c r="DC333" s="23"/>
      <c r="DD333" s="39">
        <f t="shared" si="988"/>
        <v>0</v>
      </c>
      <c r="DE333" s="23"/>
      <c r="DF333" s="23"/>
      <c r="DG333" s="39">
        <f t="shared" si="989"/>
        <v>0</v>
      </c>
      <c r="DH333" s="23"/>
      <c r="DI333" s="23"/>
      <c r="DJ333" s="39">
        <f t="shared" si="990"/>
        <v>0</v>
      </c>
      <c r="DK333" s="23"/>
      <c r="DL333" s="23"/>
      <c r="DM333" s="39">
        <f t="shared" si="991"/>
        <v>0</v>
      </c>
      <c r="DN333" s="23"/>
      <c r="DO333" s="23"/>
      <c r="DP333" s="39">
        <f t="shared" si="992"/>
        <v>0</v>
      </c>
      <c r="DQ333" s="23"/>
      <c r="DR333" s="23"/>
      <c r="DS333" s="39">
        <f t="shared" si="993"/>
        <v>0</v>
      </c>
      <c r="DT333" s="235">
        <f t="shared" si="934"/>
        <v>2</v>
      </c>
      <c r="DU333" s="198">
        <f t="shared" si="833"/>
        <v>50</v>
      </c>
      <c r="DV333" s="23"/>
      <c r="DW333" s="23"/>
      <c r="DX333" s="39">
        <f t="shared" si="994"/>
        <v>0</v>
      </c>
      <c r="DY333" s="23"/>
      <c r="DZ333" s="23"/>
      <c r="EA333" s="39">
        <f t="shared" si="995"/>
        <v>0</v>
      </c>
      <c r="EB333" s="23"/>
      <c r="EC333" s="23"/>
      <c r="ED333" s="39">
        <f t="shared" si="996"/>
        <v>0</v>
      </c>
      <c r="EE333" s="23"/>
      <c r="EF333" s="23"/>
      <c r="EG333" s="39">
        <f t="shared" si="997"/>
        <v>0</v>
      </c>
      <c r="EH333" s="23"/>
      <c r="EI333" s="23"/>
      <c r="EJ333" s="39">
        <f t="shared" si="998"/>
        <v>0</v>
      </c>
      <c r="EK333" s="23"/>
      <c r="EL333" s="23"/>
      <c r="EM333" s="39">
        <f t="shared" si="999"/>
        <v>0</v>
      </c>
      <c r="EN333" s="23"/>
      <c r="EO333" s="23"/>
      <c r="EP333" s="39">
        <f t="shared" si="1000"/>
        <v>0</v>
      </c>
      <c r="EQ333" s="23"/>
      <c r="ER333" s="23"/>
      <c r="ES333" s="39">
        <f t="shared" si="1001"/>
        <v>0</v>
      </c>
      <c r="ET333" s="23"/>
      <c r="EU333" s="23"/>
      <c r="EV333" s="39">
        <f t="shared" si="1002"/>
        <v>0</v>
      </c>
      <c r="EW333" s="23"/>
      <c r="EX333" s="42"/>
      <c r="EY333" s="64">
        <f t="shared" si="1003"/>
        <v>0</v>
      </c>
      <c r="EZ333" s="200">
        <f t="shared" si="939"/>
        <v>0</v>
      </c>
      <c r="FA333" s="199">
        <f t="shared" si="940"/>
        <v>0</v>
      </c>
      <c r="FB333" s="23"/>
      <c r="FC333" s="23"/>
      <c r="FD333" s="23"/>
    </row>
    <row r="334" spans="1:160" s="3" customFormat="1" ht="15.75">
      <c r="A334" s="177">
        <v>54116</v>
      </c>
      <c r="B334" s="178" t="s">
        <v>12</v>
      </c>
      <c r="C334" s="97"/>
      <c r="D334" s="98">
        <f t="shared" si="968"/>
        <v>0</v>
      </c>
      <c r="E334" s="99">
        <f t="shared" si="935"/>
        <v>0</v>
      </c>
      <c r="F334" s="24"/>
      <c r="G334" s="24"/>
      <c r="H334" s="38">
        <f t="shared" si="969"/>
        <v>0</v>
      </c>
      <c r="I334" s="29"/>
      <c r="J334" s="29"/>
      <c r="K334" s="38">
        <f>J334*C334</f>
        <v>0</v>
      </c>
      <c r="L334" s="23"/>
      <c r="M334" s="23"/>
      <c r="N334" s="39">
        <f t="shared" si="1005"/>
        <v>0</v>
      </c>
      <c r="O334" s="23"/>
      <c r="P334" s="23"/>
      <c r="Q334" s="39">
        <f t="shared" si="1006"/>
        <v>0</v>
      </c>
      <c r="R334" s="23"/>
      <c r="S334" s="23"/>
      <c r="T334" s="39">
        <f t="shared" si="1008"/>
        <v>0</v>
      </c>
      <c r="U334" s="23"/>
      <c r="V334" s="23"/>
      <c r="W334" s="39">
        <f t="shared" si="871"/>
        <v>0</v>
      </c>
      <c r="X334" s="23"/>
      <c r="Y334" s="23"/>
      <c r="Z334" s="39">
        <f t="shared" si="872"/>
        <v>0</v>
      </c>
      <c r="AA334" s="144"/>
      <c r="AB334" s="144"/>
      <c r="AC334" s="39">
        <f t="shared" si="834"/>
        <v>0</v>
      </c>
      <c r="AD334" s="23"/>
      <c r="AE334" s="23"/>
      <c r="AF334" s="39">
        <f t="shared" si="873"/>
        <v>0</v>
      </c>
      <c r="AG334" s="164"/>
      <c r="AH334" s="119">
        <f t="shared" si="869"/>
        <v>0</v>
      </c>
      <c r="AI334" s="150">
        <f t="shared" si="870"/>
        <v>0</v>
      </c>
      <c r="AJ334" s="23"/>
      <c r="AK334" s="23"/>
      <c r="AL334" s="23"/>
      <c r="AM334" s="23"/>
      <c r="AN334" s="23"/>
      <c r="AO334" s="23"/>
      <c r="AP334" s="23"/>
      <c r="AQ334" s="23"/>
      <c r="AR334" s="39">
        <f t="shared" si="874"/>
        <v>0</v>
      </c>
      <c r="AS334" s="24"/>
      <c r="AT334" s="24"/>
      <c r="AU334" s="38">
        <f t="shared" si="875"/>
        <v>0</v>
      </c>
      <c r="AV334" s="226">
        <f t="shared" si="936"/>
        <v>0</v>
      </c>
      <c r="AW334" s="198">
        <f t="shared" si="933"/>
        <v>0</v>
      </c>
      <c r="AX334" s="24"/>
      <c r="AY334" s="24"/>
      <c r="AZ334" s="38">
        <f t="shared" si="970"/>
        <v>0</v>
      </c>
      <c r="BA334" s="24"/>
      <c r="BB334" s="24"/>
      <c r="BC334" s="38">
        <f t="shared" si="971"/>
        <v>0</v>
      </c>
      <c r="BD334" s="24"/>
      <c r="BE334" s="24"/>
      <c r="BF334" s="38">
        <f t="shared" si="972"/>
        <v>0</v>
      </c>
      <c r="BG334" s="24"/>
      <c r="BH334" s="24"/>
      <c r="BI334" s="38">
        <f t="shared" si="973"/>
        <v>0</v>
      </c>
      <c r="BJ334" s="24"/>
      <c r="BK334" s="24"/>
      <c r="BL334" s="38">
        <f t="shared" si="974"/>
        <v>0</v>
      </c>
      <c r="BM334" s="24"/>
      <c r="BN334" s="24"/>
      <c r="BO334" s="38">
        <f t="shared" si="975"/>
        <v>0</v>
      </c>
      <c r="BP334" s="23"/>
      <c r="BQ334" s="23"/>
      <c r="BR334" s="39">
        <f t="shared" si="976"/>
        <v>0</v>
      </c>
      <c r="BS334" s="23"/>
      <c r="BT334" s="23"/>
      <c r="BU334" s="39">
        <f t="shared" si="977"/>
        <v>0</v>
      </c>
      <c r="BV334" s="200">
        <f t="shared" si="937"/>
        <v>0</v>
      </c>
      <c r="BW334" s="198">
        <f t="shared" si="938"/>
        <v>0</v>
      </c>
      <c r="BX334" s="23"/>
      <c r="BY334" s="23"/>
      <c r="BZ334" s="39">
        <f t="shared" si="978"/>
        <v>0</v>
      </c>
      <c r="CA334" s="23"/>
      <c r="CB334" s="23"/>
      <c r="CC334" s="39">
        <f t="shared" si="979"/>
        <v>0</v>
      </c>
      <c r="CD334" s="23"/>
      <c r="CE334" s="23"/>
      <c r="CF334" s="39">
        <f t="shared" si="980"/>
        <v>0</v>
      </c>
      <c r="CG334" s="23"/>
      <c r="CH334" s="23"/>
      <c r="CI334" s="39">
        <f t="shared" si="981"/>
        <v>0</v>
      </c>
      <c r="CJ334" s="23"/>
      <c r="CK334" s="23"/>
      <c r="CL334" s="39">
        <f t="shared" si="982"/>
        <v>0</v>
      </c>
      <c r="CM334" s="23"/>
      <c r="CN334" s="23"/>
      <c r="CO334" s="39">
        <f t="shared" si="983"/>
        <v>0</v>
      </c>
      <c r="CP334" s="23"/>
      <c r="CQ334" s="23"/>
      <c r="CR334" s="39">
        <f t="shared" si="984"/>
        <v>0</v>
      </c>
      <c r="CS334" s="23"/>
      <c r="CT334" s="23"/>
      <c r="CU334" s="39">
        <f t="shared" si="985"/>
        <v>0</v>
      </c>
      <c r="CV334" s="23"/>
      <c r="CW334" s="23"/>
      <c r="CX334" s="39">
        <f t="shared" si="986"/>
        <v>0</v>
      </c>
      <c r="CY334" s="23"/>
      <c r="CZ334" s="23"/>
      <c r="DA334" s="39">
        <f t="shared" si="987"/>
        <v>0</v>
      </c>
      <c r="DB334" s="23"/>
      <c r="DC334" s="23"/>
      <c r="DD334" s="39">
        <f t="shared" si="988"/>
        <v>0</v>
      </c>
      <c r="DE334" s="23"/>
      <c r="DF334" s="23"/>
      <c r="DG334" s="39">
        <f t="shared" si="989"/>
        <v>0</v>
      </c>
      <c r="DH334" s="23"/>
      <c r="DI334" s="23"/>
      <c r="DJ334" s="39">
        <f t="shared" si="990"/>
        <v>0</v>
      </c>
      <c r="DK334" s="23"/>
      <c r="DL334" s="23"/>
      <c r="DM334" s="39">
        <f t="shared" si="991"/>
        <v>0</v>
      </c>
      <c r="DN334" s="23"/>
      <c r="DO334" s="23"/>
      <c r="DP334" s="39">
        <f t="shared" si="992"/>
        <v>0</v>
      </c>
      <c r="DQ334" s="23"/>
      <c r="DR334" s="23"/>
      <c r="DS334" s="39">
        <f t="shared" si="993"/>
        <v>0</v>
      </c>
      <c r="DT334" s="235">
        <f t="shared" si="934"/>
        <v>0</v>
      </c>
      <c r="DU334" s="198">
        <f t="shared" si="833"/>
        <v>0</v>
      </c>
      <c r="DV334" s="23"/>
      <c r="DW334" s="23"/>
      <c r="DX334" s="39">
        <f t="shared" si="994"/>
        <v>0</v>
      </c>
      <c r="DY334" s="23"/>
      <c r="DZ334" s="23"/>
      <c r="EA334" s="39">
        <f t="shared" si="995"/>
        <v>0</v>
      </c>
      <c r="EB334" s="23"/>
      <c r="EC334" s="23"/>
      <c r="ED334" s="39">
        <f t="shared" si="996"/>
        <v>0</v>
      </c>
      <c r="EE334" s="23"/>
      <c r="EF334" s="23"/>
      <c r="EG334" s="39">
        <f t="shared" si="997"/>
        <v>0</v>
      </c>
      <c r="EH334" s="23"/>
      <c r="EI334" s="23"/>
      <c r="EJ334" s="39">
        <f t="shared" si="998"/>
        <v>0</v>
      </c>
      <c r="EK334" s="23"/>
      <c r="EL334" s="23"/>
      <c r="EM334" s="39">
        <f t="shared" si="999"/>
        <v>0</v>
      </c>
      <c r="EN334" s="23"/>
      <c r="EO334" s="23"/>
      <c r="EP334" s="39">
        <f t="shared" si="1000"/>
        <v>0</v>
      </c>
      <c r="EQ334" s="23"/>
      <c r="ER334" s="23"/>
      <c r="ES334" s="39">
        <f t="shared" si="1001"/>
        <v>0</v>
      </c>
      <c r="ET334" s="23"/>
      <c r="EU334" s="23"/>
      <c r="EV334" s="39">
        <f t="shared" si="1002"/>
        <v>0</v>
      </c>
      <c r="EW334" s="23"/>
      <c r="EX334" s="42"/>
      <c r="EY334" s="64">
        <f t="shared" si="1003"/>
        <v>0</v>
      </c>
      <c r="EZ334" s="200">
        <f t="shared" si="939"/>
        <v>0</v>
      </c>
      <c r="FA334" s="199">
        <f t="shared" si="940"/>
        <v>0</v>
      </c>
      <c r="FB334" s="23"/>
      <c r="FC334" s="23"/>
      <c r="FD334" s="23"/>
    </row>
    <row r="335" spans="1:160" s="59" customFormat="1" ht="15.75">
      <c r="A335" s="177">
        <v>54117</v>
      </c>
      <c r="B335" s="178" t="s">
        <v>13</v>
      </c>
      <c r="C335" s="188"/>
      <c r="D335" s="192"/>
      <c r="E335" s="190">
        <f>SUM(E336:E342)</f>
        <v>18650</v>
      </c>
      <c r="F335" s="190">
        <f t="shared" ref="F335:BQ335" si="1074">SUM(F336:F342)</f>
        <v>0</v>
      </c>
      <c r="G335" s="190">
        <f t="shared" si="1074"/>
        <v>0</v>
      </c>
      <c r="H335" s="190">
        <f t="shared" si="1074"/>
        <v>0</v>
      </c>
      <c r="I335" s="190">
        <f t="shared" si="1074"/>
        <v>0</v>
      </c>
      <c r="J335" s="190">
        <f t="shared" si="1074"/>
        <v>0</v>
      </c>
      <c r="K335" s="190">
        <f t="shared" si="1074"/>
        <v>0</v>
      </c>
      <c r="L335" s="190">
        <f t="shared" si="1074"/>
        <v>0</v>
      </c>
      <c r="M335" s="190">
        <f t="shared" si="1074"/>
        <v>0</v>
      </c>
      <c r="N335" s="190">
        <f t="shared" si="1074"/>
        <v>0</v>
      </c>
      <c r="O335" s="190">
        <f t="shared" si="1074"/>
        <v>0</v>
      </c>
      <c r="P335" s="190">
        <f t="shared" si="1074"/>
        <v>0</v>
      </c>
      <c r="Q335" s="190">
        <f t="shared" si="1074"/>
        <v>0</v>
      </c>
      <c r="R335" s="190">
        <f t="shared" si="1074"/>
        <v>0</v>
      </c>
      <c r="S335" s="190">
        <f t="shared" si="1074"/>
        <v>0</v>
      </c>
      <c r="T335" s="190">
        <f t="shared" si="1074"/>
        <v>0</v>
      </c>
      <c r="U335" s="190">
        <f t="shared" si="1074"/>
        <v>0</v>
      </c>
      <c r="V335" s="190">
        <f t="shared" si="1074"/>
        <v>0</v>
      </c>
      <c r="W335" s="190">
        <f t="shared" si="1074"/>
        <v>0</v>
      </c>
      <c r="X335" s="190">
        <f t="shared" si="1074"/>
        <v>0</v>
      </c>
      <c r="Y335" s="190">
        <f t="shared" si="1074"/>
        <v>0</v>
      </c>
      <c r="Z335" s="190">
        <f t="shared" si="1074"/>
        <v>0</v>
      </c>
      <c r="AA335" s="190">
        <f t="shared" si="1074"/>
        <v>0</v>
      </c>
      <c r="AB335" s="190">
        <f t="shared" si="1074"/>
        <v>0</v>
      </c>
      <c r="AC335" s="190">
        <f t="shared" si="1074"/>
        <v>0</v>
      </c>
      <c r="AD335" s="190">
        <f t="shared" si="1074"/>
        <v>0</v>
      </c>
      <c r="AE335" s="190">
        <f t="shared" si="1074"/>
        <v>0</v>
      </c>
      <c r="AF335" s="190">
        <f t="shared" si="1074"/>
        <v>0</v>
      </c>
      <c r="AG335" s="191">
        <f t="shared" si="1074"/>
        <v>0</v>
      </c>
      <c r="AH335" s="190">
        <f t="shared" si="1074"/>
        <v>0</v>
      </c>
      <c r="AI335" s="190">
        <f t="shared" si="1074"/>
        <v>0</v>
      </c>
      <c r="AJ335" s="190">
        <f t="shared" si="1074"/>
        <v>0</v>
      </c>
      <c r="AK335" s="190">
        <f t="shared" si="1074"/>
        <v>0</v>
      </c>
      <c r="AL335" s="190">
        <f t="shared" si="1074"/>
        <v>0</v>
      </c>
      <c r="AM335" s="190">
        <f t="shared" si="1074"/>
        <v>0</v>
      </c>
      <c r="AN335" s="190">
        <f t="shared" si="1074"/>
        <v>0</v>
      </c>
      <c r="AO335" s="190">
        <f t="shared" si="1074"/>
        <v>0</v>
      </c>
      <c r="AP335" s="190">
        <f t="shared" si="1074"/>
        <v>0</v>
      </c>
      <c r="AQ335" s="190">
        <f t="shared" si="1074"/>
        <v>0</v>
      </c>
      <c r="AR335" s="190">
        <f t="shared" si="1074"/>
        <v>0</v>
      </c>
      <c r="AS335" s="190">
        <f t="shared" si="1074"/>
        <v>0</v>
      </c>
      <c r="AT335" s="190">
        <f t="shared" si="1074"/>
        <v>0</v>
      </c>
      <c r="AU335" s="190">
        <f t="shared" si="1074"/>
        <v>0</v>
      </c>
      <c r="AV335" s="190">
        <f t="shared" si="1074"/>
        <v>0</v>
      </c>
      <c r="AW335" s="190">
        <f t="shared" si="1074"/>
        <v>0</v>
      </c>
      <c r="AX335" s="190">
        <f t="shared" si="1074"/>
        <v>0</v>
      </c>
      <c r="AY335" s="190">
        <f t="shared" si="1074"/>
        <v>0</v>
      </c>
      <c r="AZ335" s="190">
        <f t="shared" si="1074"/>
        <v>0</v>
      </c>
      <c r="BA335" s="190">
        <f t="shared" si="1074"/>
        <v>0</v>
      </c>
      <c r="BB335" s="190">
        <f t="shared" si="1074"/>
        <v>0</v>
      </c>
      <c r="BC335" s="190">
        <f t="shared" si="1074"/>
        <v>0</v>
      </c>
      <c r="BD335" s="190">
        <f t="shared" si="1074"/>
        <v>0</v>
      </c>
      <c r="BE335" s="190">
        <f t="shared" si="1074"/>
        <v>0</v>
      </c>
      <c r="BF335" s="190">
        <f t="shared" si="1074"/>
        <v>0</v>
      </c>
      <c r="BG335" s="190">
        <f t="shared" si="1074"/>
        <v>0</v>
      </c>
      <c r="BH335" s="190">
        <f t="shared" si="1074"/>
        <v>0</v>
      </c>
      <c r="BI335" s="190">
        <f t="shared" si="1074"/>
        <v>0</v>
      </c>
      <c r="BJ335" s="190">
        <f t="shared" si="1074"/>
        <v>0</v>
      </c>
      <c r="BK335" s="190">
        <f t="shared" si="1074"/>
        <v>0</v>
      </c>
      <c r="BL335" s="190">
        <f t="shared" si="1074"/>
        <v>0</v>
      </c>
      <c r="BM335" s="190">
        <f t="shared" si="1074"/>
        <v>0</v>
      </c>
      <c r="BN335" s="190">
        <f t="shared" si="1074"/>
        <v>0</v>
      </c>
      <c r="BO335" s="190">
        <f t="shared" si="1074"/>
        <v>0</v>
      </c>
      <c r="BP335" s="190">
        <f t="shared" si="1074"/>
        <v>0</v>
      </c>
      <c r="BQ335" s="190">
        <f t="shared" si="1074"/>
        <v>0</v>
      </c>
      <c r="BR335" s="190">
        <f t="shared" ref="BR335:EF335" si="1075">SUM(BR336:BR342)</f>
        <v>0</v>
      </c>
      <c r="BS335" s="190">
        <f t="shared" si="1075"/>
        <v>0</v>
      </c>
      <c r="BT335" s="190">
        <f t="shared" si="1075"/>
        <v>0</v>
      </c>
      <c r="BU335" s="190">
        <f t="shared" si="1075"/>
        <v>0</v>
      </c>
      <c r="BV335" s="190">
        <f t="shared" si="1075"/>
        <v>0</v>
      </c>
      <c r="BW335" s="190">
        <f t="shared" si="1075"/>
        <v>0</v>
      </c>
      <c r="BX335" s="190">
        <f t="shared" si="1075"/>
        <v>0</v>
      </c>
      <c r="BY335" s="190">
        <f t="shared" si="1075"/>
        <v>0</v>
      </c>
      <c r="BZ335" s="190">
        <f t="shared" si="1075"/>
        <v>0</v>
      </c>
      <c r="CA335" s="190">
        <f t="shared" si="1075"/>
        <v>0</v>
      </c>
      <c r="CB335" s="190">
        <f t="shared" si="1075"/>
        <v>0</v>
      </c>
      <c r="CC335" s="190">
        <f t="shared" si="1075"/>
        <v>0</v>
      </c>
      <c r="CD335" s="190">
        <f t="shared" si="1075"/>
        <v>0</v>
      </c>
      <c r="CE335" s="190">
        <f t="shared" si="1075"/>
        <v>0</v>
      </c>
      <c r="CF335" s="190">
        <f t="shared" si="1075"/>
        <v>0</v>
      </c>
      <c r="CG335" s="190">
        <f t="shared" si="1075"/>
        <v>0</v>
      </c>
      <c r="CH335" s="190">
        <f t="shared" si="1075"/>
        <v>0</v>
      </c>
      <c r="CI335" s="190">
        <f t="shared" si="1075"/>
        <v>0</v>
      </c>
      <c r="CJ335" s="190">
        <f t="shared" si="1075"/>
        <v>0</v>
      </c>
      <c r="CK335" s="190">
        <f t="shared" si="1075"/>
        <v>0</v>
      </c>
      <c r="CL335" s="190">
        <f t="shared" si="1075"/>
        <v>0</v>
      </c>
      <c r="CM335" s="190">
        <f t="shared" si="1075"/>
        <v>0</v>
      </c>
      <c r="CN335" s="190">
        <f t="shared" si="1075"/>
        <v>0</v>
      </c>
      <c r="CO335" s="190">
        <f t="shared" si="1075"/>
        <v>0</v>
      </c>
      <c r="CP335" s="190">
        <f t="shared" si="1075"/>
        <v>0</v>
      </c>
      <c r="CQ335" s="190">
        <f t="shared" si="1075"/>
        <v>0</v>
      </c>
      <c r="CR335" s="190">
        <f t="shared" si="1075"/>
        <v>0</v>
      </c>
      <c r="CS335" s="190">
        <f t="shared" ref="CS335:CU335" si="1076">SUM(CS336:CS342)</f>
        <v>0</v>
      </c>
      <c r="CT335" s="190">
        <f t="shared" si="1076"/>
        <v>0</v>
      </c>
      <c r="CU335" s="190">
        <f t="shared" si="1076"/>
        <v>0</v>
      </c>
      <c r="CV335" s="190">
        <f t="shared" si="1075"/>
        <v>0</v>
      </c>
      <c r="CW335" s="190">
        <f t="shared" si="1075"/>
        <v>0</v>
      </c>
      <c r="CX335" s="190">
        <f t="shared" si="1075"/>
        <v>0</v>
      </c>
      <c r="CY335" s="190">
        <f t="shared" si="1075"/>
        <v>0</v>
      </c>
      <c r="CZ335" s="190">
        <f t="shared" si="1075"/>
        <v>0</v>
      </c>
      <c r="DA335" s="190">
        <f t="shared" si="1075"/>
        <v>0</v>
      </c>
      <c r="DB335" s="190">
        <f t="shared" si="1075"/>
        <v>0</v>
      </c>
      <c r="DC335" s="190">
        <f t="shared" si="1075"/>
        <v>0</v>
      </c>
      <c r="DD335" s="190">
        <f t="shared" si="1075"/>
        <v>0</v>
      </c>
      <c r="DE335" s="190">
        <f t="shared" si="1075"/>
        <v>0</v>
      </c>
      <c r="DF335" s="190">
        <f t="shared" si="1075"/>
        <v>0</v>
      </c>
      <c r="DG335" s="190">
        <f t="shared" si="1075"/>
        <v>0</v>
      </c>
      <c r="DH335" s="190">
        <f t="shared" si="1075"/>
        <v>0</v>
      </c>
      <c r="DI335" s="190">
        <f t="shared" si="1075"/>
        <v>0</v>
      </c>
      <c r="DJ335" s="190">
        <f t="shared" si="1075"/>
        <v>0</v>
      </c>
      <c r="DK335" s="190">
        <f t="shared" si="1075"/>
        <v>0</v>
      </c>
      <c r="DL335" s="190">
        <f t="shared" si="1075"/>
        <v>0</v>
      </c>
      <c r="DM335" s="190">
        <f t="shared" si="1075"/>
        <v>0</v>
      </c>
      <c r="DN335" s="190">
        <f t="shared" si="1075"/>
        <v>0</v>
      </c>
      <c r="DO335" s="190">
        <f t="shared" si="1075"/>
        <v>0</v>
      </c>
      <c r="DP335" s="190">
        <f t="shared" si="1075"/>
        <v>0</v>
      </c>
      <c r="DQ335" s="190">
        <f t="shared" si="1075"/>
        <v>0</v>
      </c>
      <c r="DR335" s="190">
        <f t="shared" si="1075"/>
        <v>356</v>
      </c>
      <c r="DS335" s="190">
        <f t="shared" si="1075"/>
        <v>18650</v>
      </c>
      <c r="DT335" s="190">
        <f t="shared" si="1075"/>
        <v>356</v>
      </c>
      <c r="DU335" s="190">
        <f t="shared" si="1075"/>
        <v>18650</v>
      </c>
      <c r="DV335" s="190">
        <f t="shared" si="1075"/>
        <v>0</v>
      </c>
      <c r="DW335" s="190">
        <f t="shared" si="1075"/>
        <v>0</v>
      </c>
      <c r="DX335" s="190">
        <f t="shared" si="1075"/>
        <v>0</v>
      </c>
      <c r="DY335" s="190">
        <f t="shared" si="1075"/>
        <v>0</v>
      </c>
      <c r="DZ335" s="190">
        <f t="shared" si="1075"/>
        <v>0</v>
      </c>
      <c r="EA335" s="190">
        <f t="shared" si="1075"/>
        <v>0</v>
      </c>
      <c r="EB335" s="190">
        <f t="shared" si="1075"/>
        <v>0</v>
      </c>
      <c r="EC335" s="190">
        <f t="shared" si="1075"/>
        <v>0</v>
      </c>
      <c r="ED335" s="190">
        <f t="shared" si="1075"/>
        <v>0</v>
      </c>
      <c r="EE335" s="190">
        <f t="shared" si="1075"/>
        <v>0</v>
      </c>
      <c r="EF335" s="190">
        <f t="shared" si="1075"/>
        <v>0</v>
      </c>
      <c r="EG335" s="190">
        <f t="shared" ref="EG335:FA335" si="1077">SUM(EG336:EG342)</f>
        <v>0</v>
      </c>
      <c r="EH335" s="190">
        <f t="shared" si="1077"/>
        <v>0</v>
      </c>
      <c r="EI335" s="190">
        <f t="shared" si="1077"/>
        <v>0</v>
      </c>
      <c r="EJ335" s="190">
        <f t="shared" si="1077"/>
        <v>0</v>
      </c>
      <c r="EK335" s="190">
        <f t="shared" si="1077"/>
        <v>0</v>
      </c>
      <c r="EL335" s="190">
        <f t="shared" si="1077"/>
        <v>0</v>
      </c>
      <c r="EM335" s="190">
        <f t="shared" si="1077"/>
        <v>0</v>
      </c>
      <c r="EN335" s="190">
        <f t="shared" si="1077"/>
        <v>0</v>
      </c>
      <c r="EO335" s="190">
        <f t="shared" si="1077"/>
        <v>0</v>
      </c>
      <c r="EP335" s="190">
        <f t="shared" si="1077"/>
        <v>0</v>
      </c>
      <c r="EQ335" s="190">
        <f t="shared" si="1077"/>
        <v>0</v>
      </c>
      <c r="ER335" s="190">
        <f t="shared" si="1077"/>
        <v>0</v>
      </c>
      <c r="ES335" s="190">
        <f t="shared" si="1077"/>
        <v>0</v>
      </c>
      <c r="ET335" s="190">
        <f t="shared" si="1077"/>
        <v>0</v>
      </c>
      <c r="EU335" s="190">
        <f t="shared" si="1077"/>
        <v>0</v>
      </c>
      <c r="EV335" s="190">
        <f t="shared" si="1077"/>
        <v>0</v>
      </c>
      <c r="EW335" s="190">
        <f t="shared" si="1077"/>
        <v>0</v>
      </c>
      <c r="EX335" s="190">
        <f t="shared" si="1077"/>
        <v>0</v>
      </c>
      <c r="EY335" s="190">
        <f t="shared" si="1077"/>
        <v>0</v>
      </c>
      <c r="EZ335" s="190">
        <f t="shared" si="1077"/>
        <v>0</v>
      </c>
      <c r="FA335" s="190">
        <f t="shared" si="1077"/>
        <v>0</v>
      </c>
      <c r="FB335" s="56"/>
      <c r="FC335" s="56"/>
      <c r="FD335" s="56"/>
    </row>
    <row r="336" spans="1:160" s="3" customFormat="1">
      <c r="A336" s="8"/>
      <c r="B336" s="19" t="s">
        <v>624</v>
      </c>
      <c r="C336" s="97">
        <v>35</v>
      </c>
      <c r="D336" s="98">
        <f t="shared" ref="D336:D342" si="1078">+G336+J336+M336+P336+S336+V336+Y336+AB336+AE336+AH336+AQ336+AT336+AY336+BB336+BE336+BH336+BK336+BN336+BQ336+BT336+BY336+CB336+CE336+CH336+CK336+CN336+CQ336+CW336+CZ336+DC336+DF336+DI336+DO336+DL336+DR336+DW336+DZ336+EC336+EF336+EI336+EL336+EO336+ER336+EU336+EX336</f>
        <v>50</v>
      </c>
      <c r="E336" s="125">
        <f t="shared" si="935"/>
        <v>1750</v>
      </c>
      <c r="F336" s="24"/>
      <c r="G336" s="24"/>
      <c r="H336" s="38">
        <f t="shared" si="969"/>
        <v>0</v>
      </c>
      <c r="I336" s="29"/>
      <c r="J336" s="29"/>
      <c r="K336" s="38">
        <f>J336*C336</f>
        <v>0</v>
      </c>
      <c r="L336" s="23"/>
      <c r="M336" s="23"/>
      <c r="N336" s="39">
        <f>M336*C336</f>
        <v>0</v>
      </c>
      <c r="O336" s="23"/>
      <c r="P336" s="23"/>
      <c r="Q336" s="39">
        <f>P336*C336</f>
        <v>0</v>
      </c>
      <c r="R336" s="23"/>
      <c r="S336" s="23"/>
      <c r="T336" s="39">
        <f>S336*C336</f>
        <v>0</v>
      </c>
      <c r="U336" s="23"/>
      <c r="V336" s="23"/>
      <c r="W336" s="39">
        <f t="shared" si="871"/>
        <v>0</v>
      </c>
      <c r="X336" s="23"/>
      <c r="Y336" s="23"/>
      <c r="Z336" s="39">
        <f t="shared" si="872"/>
        <v>0</v>
      </c>
      <c r="AA336" s="144"/>
      <c r="AB336" s="144"/>
      <c r="AC336" s="39">
        <f t="shared" si="834"/>
        <v>0</v>
      </c>
      <c r="AD336" s="23"/>
      <c r="AE336" s="23"/>
      <c r="AF336" s="39">
        <f t="shared" si="873"/>
        <v>0</v>
      </c>
      <c r="AG336" s="164"/>
      <c r="AH336" s="119">
        <f t="shared" si="869"/>
        <v>0</v>
      </c>
      <c r="AI336" s="150">
        <f t="shared" si="870"/>
        <v>0</v>
      </c>
      <c r="AJ336" s="23"/>
      <c r="AK336" s="23"/>
      <c r="AL336" s="23"/>
      <c r="AM336" s="23"/>
      <c r="AN336" s="23"/>
      <c r="AO336" s="23"/>
      <c r="AP336" s="23"/>
      <c r="AQ336" s="23"/>
      <c r="AR336" s="39">
        <f t="shared" si="874"/>
        <v>0</v>
      </c>
      <c r="AS336" s="24"/>
      <c r="AT336" s="24"/>
      <c r="AU336" s="38">
        <f t="shared" si="875"/>
        <v>0</v>
      </c>
      <c r="AV336" s="226">
        <f t="shared" si="936"/>
        <v>0</v>
      </c>
      <c r="AW336" s="198">
        <f t="shared" si="933"/>
        <v>0</v>
      </c>
      <c r="AX336" s="24"/>
      <c r="AY336" s="24"/>
      <c r="AZ336" s="38">
        <f t="shared" ref="AZ336:AZ342" si="1079">AY336*C336</f>
        <v>0</v>
      </c>
      <c r="BA336" s="24"/>
      <c r="BB336" s="24"/>
      <c r="BC336" s="38">
        <f t="shared" ref="BC336:BC342" si="1080">BB336*C336</f>
        <v>0</v>
      </c>
      <c r="BD336" s="24"/>
      <c r="BE336" s="24"/>
      <c r="BF336" s="38">
        <f t="shared" ref="BF336:BF342" si="1081">BE336*C336</f>
        <v>0</v>
      </c>
      <c r="BG336" s="24"/>
      <c r="BH336" s="24"/>
      <c r="BI336" s="38">
        <f t="shared" ref="BI336:BI342" si="1082">BH336*C336</f>
        <v>0</v>
      </c>
      <c r="BJ336" s="24"/>
      <c r="BK336" s="24"/>
      <c r="BL336" s="38">
        <f t="shared" ref="BL336:BL342" si="1083">BK336*C336</f>
        <v>0</v>
      </c>
      <c r="BM336" s="24"/>
      <c r="BN336" s="24"/>
      <c r="BO336" s="38">
        <f t="shared" ref="BO336:BO342" si="1084">BN336*C336</f>
        <v>0</v>
      </c>
      <c r="BP336" s="23"/>
      <c r="BQ336" s="23"/>
      <c r="BR336" s="39">
        <f t="shared" ref="BR336:BR342" si="1085">BQ336*C336</f>
        <v>0</v>
      </c>
      <c r="BS336" s="23"/>
      <c r="BT336" s="23"/>
      <c r="BU336" s="39">
        <f t="shared" ref="BU336:BU342" si="1086">BT336*C336</f>
        <v>0</v>
      </c>
      <c r="BV336" s="200">
        <f t="shared" si="937"/>
        <v>0</v>
      </c>
      <c r="BW336" s="198">
        <f t="shared" si="938"/>
        <v>0</v>
      </c>
      <c r="BX336" s="23"/>
      <c r="BY336" s="23"/>
      <c r="BZ336" s="39">
        <f t="shared" ref="BZ336:BZ342" si="1087">BY336*C336</f>
        <v>0</v>
      </c>
      <c r="CA336" s="23"/>
      <c r="CB336" s="23"/>
      <c r="CC336" s="39">
        <f t="shared" ref="CC336:CC342" si="1088">CB336*C336</f>
        <v>0</v>
      </c>
      <c r="CD336" s="23"/>
      <c r="CE336" s="23"/>
      <c r="CF336" s="39">
        <f t="shared" ref="CF336:CF342" si="1089">CE336*C336</f>
        <v>0</v>
      </c>
      <c r="CG336" s="23"/>
      <c r="CH336" s="23"/>
      <c r="CI336" s="39">
        <f t="shared" ref="CI336:CI342" si="1090">CH336*C336</f>
        <v>0</v>
      </c>
      <c r="CJ336" s="23"/>
      <c r="CK336" s="23"/>
      <c r="CL336" s="39">
        <f t="shared" ref="CL336:CL342" si="1091">CK336*C336</f>
        <v>0</v>
      </c>
      <c r="CM336" s="23"/>
      <c r="CN336" s="23"/>
      <c r="CO336" s="39">
        <f t="shared" ref="CO336:CO342" si="1092">CN336*C336</f>
        <v>0</v>
      </c>
      <c r="CP336" s="23"/>
      <c r="CQ336" s="23"/>
      <c r="CR336" s="39">
        <f t="shared" ref="CR336:CR342" si="1093">CQ336*C336</f>
        <v>0</v>
      </c>
      <c r="CS336" s="23"/>
      <c r="CT336" s="23"/>
      <c r="CU336" s="39">
        <f t="shared" ref="CU336:CU342" si="1094">CT336*C336</f>
        <v>0</v>
      </c>
      <c r="CV336" s="23"/>
      <c r="CW336" s="23"/>
      <c r="CX336" s="39">
        <f t="shared" ref="CX336:CX342" si="1095">CW336*C336</f>
        <v>0</v>
      </c>
      <c r="CY336" s="23"/>
      <c r="CZ336" s="23"/>
      <c r="DA336" s="39">
        <f t="shared" ref="DA336:DA342" si="1096">CZ336*C336</f>
        <v>0</v>
      </c>
      <c r="DB336" s="23"/>
      <c r="DC336" s="23"/>
      <c r="DD336" s="39">
        <f t="shared" ref="DD336:DD342" si="1097">DC336*C336</f>
        <v>0</v>
      </c>
      <c r="DE336" s="23"/>
      <c r="DF336" s="23"/>
      <c r="DG336" s="39">
        <f t="shared" ref="DG336:DG342" si="1098">DF336*C336</f>
        <v>0</v>
      </c>
      <c r="DH336" s="23"/>
      <c r="DI336" s="23"/>
      <c r="DJ336" s="39">
        <f t="shared" ref="DJ336:DJ342" si="1099">DI336*C336</f>
        <v>0</v>
      </c>
      <c r="DK336" s="23"/>
      <c r="DL336" s="23"/>
      <c r="DM336" s="39">
        <f t="shared" ref="DM336:DM342" si="1100">DL336*C336</f>
        <v>0</v>
      </c>
      <c r="DN336" s="23"/>
      <c r="DO336" s="23"/>
      <c r="DP336" s="39">
        <f t="shared" ref="DP336:DP342" si="1101">DO336*C336</f>
        <v>0</v>
      </c>
      <c r="DQ336" s="23"/>
      <c r="DR336" s="23">
        <v>50</v>
      </c>
      <c r="DS336" s="39">
        <f t="shared" ref="DS336:DS342" si="1102">DR336*C336</f>
        <v>1750</v>
      </c>
      <c r="DT336" s="235">
        <f t="shared" si="934"/>
        <v>50</v>
      </c>
      <c r="DU336" s="198">
        <f t="shared" si="833"/>
        <v>1750</v>
      </c>
      <c r="DV336" s="23"/>
      <c r="DW336" s="23"/>
      <c r="DX336" s="39">
        <f t="shared" ref="DX336:DX342" si="1103">DW336*C336</f>
        <v>0</v>
      </c>
      <c r="DY336" s="23"/>
      <c r="DZ336" s="23"/>
      <c r="EA336" s="39">
        <f t="shared" ref="EA336:EA342" si="1104">DZ336*C336</f>
        <v>0</v>
      </c>
      <c r="EB336" s="23"/>
      <c r="EC336" s="23"/>
      <c r="ED336" s="39">
        <f t="shared" ref="ED336:ED342" si="1105">EC336*C336</f>
        <v>0</v>
      </c>
      <c r="EE336" s="23"/>
      <c r="EF336" s="23"/>
      <c r="EG336" s="39">
        <f t="shared" ref="EG336:EG342" si="1106">EF336*C336</f>
        <v>0</v>
      </c>
      <c r="EH336" s="23"/>
      <c r="EI336" s="23"/>
      <c r="EJ336" s="39">
        <f t="shared" ref="EJ336:EJ342" si="1107">EI336*C336</f>
        <v>0</v>
      </c>
      <c r="EK336" s="23"/>
      <c r="EL336" s="23"/>
      <c r="EM336" s="39">
        <f t="shared" ref="EM336:EM342" si="1108">EL336*C336</f>
        <v>0</v>
      </c>
      <c r="EN336" s="23"/>
      <c r="EO336" s="23"/>
      <c r="EP336" s="39">
        <f t="shared" ref="EP336:EP342" si="1109">EO336*C336</f>
        <v>0</v>
      </c>
      <c r="EQ336" s="23"/>
      <c r="ER336" s="23"/>
      <c r="ES336" s="39">
        <f t="shared" ref="ES336:ES342" si="1110">ER336*C336</f>
        <v>0</v>
      </c>
      <c r="ET336" s="23"/>
      <c r="EU336" s="23"/>
      <c r="EV336" s="39">
        <f t="shared" ref="EV336:EV342" si="1111">EU336*C336</f>
        <v>0</v>
      </c>
      <c r="EW336" s="23"/>
      <c r="EX336" s="42"/>
      <c r="EY336" s="64">
        <f t="shared" ref="EY336:EY342" si="1112">EX336*C336</f>
        <v>0</v>
      </c>
      <c r="EZ336" s="200">
        <f t="shared" si="939"/>
        <v>0</v>
      </c>
      <c r="FA336" s="199">
        <f t="shared" si="940"/>
        <v>0</v>
      </c>
      <c r="FB336" s="23"/>
      <c r="FC336" s="23"/>
      <c r="FD336" s="23"/>
    </row>
    <row r="337" spans="1:160" s="3" customFormat="1">
      <c r="A337" s="8"/>
      <c r="B337" s="19" t="s">
        <v>395</v>
      </c>
      <c r="C337" s="97">
        <v>45</v>
      </c>
      <c r="D337" s="98">
        <f t="shared" si="1078"/>
        <v>100</v>
      </c>
      <c r="E337" s="125">
        <f t="shared" si="935"/>
        <v>4500</v>
      </c>
      <c r="F337" s="24"/>
      <c r="G337" s="24"/>
      <c r="H337" s="38">
        <f t="shared" si="969"/>
        <v>0</v>
      </c>
      <c r="I337" s="29"/>
      <c r="J337" s="29"/>
      <c r="K337" s="38">
        <f t="shared" si="1004"/>
        <v>0</v>
      </c>
      <c r="L337" s="23"/>
      <c r="M337" s="23"/>
      <c r="N337" s="39">
        <f t="shared" ref="N337:N342" si="1113">M337*C337</f>
        <v>0</v>
      </c>
      <c r="O337" s="23"/>
      <c r="P337" s="23"/>
      <c r="Q337" s="39">
        <f t="shared" ref="Q337:Q342" si="1114">P337*C337</f>
        <v>0</v>
      </c>
      <c r="R337" s="23"/>
      <c r="S337" s="23"/>
      <c r="T337" s="39">
        <f t="shared" ref="T337:T342" si="1115">S337*C337</f>
        <v>0</v>
      </c>
      <c r="U337" s="23"/>
      <c r="V337" s="23"/>
      <c r="W337" s="39">
        <f t="shared" si="871"/>
        <v>0</v>
      </c>
      <c r="X337" s="23"/>
      <c r="Y337" s="23"/>
      <c r="Z337" s="39">
        <f t="shared" si="872"/>
        <v>0</v>
      </c>
      <c r="AA337" s="144"/>
      <c r="AB337" s="144"/>
      <c r="AC337" s="39">
        <f t="shared" si="834"/>
        <v>0</v>
      </c>
      <c r="AD337" s="23"/>
      <c r="AE337" s="23"/>
      <c r="AF337" s="39">
        <f t="shared" si="873"/>
        <v>0</v>
      </c>
      <c r="AG337" s="164"/>
      <c r="AH337" s="119">
        <f t="shared" si="869"/>
        <v>0</v>
      </c>
      <c r="AI337" s="150">
        <f t="shared" si="870"/>
        <v>0</v>
      </c>
      <c r="AJ337" s="23"/>
      <c r="AK337" s="23"/>
      <c r="AL337" s="23"/>
      <c r="AM337" s="23"/>
      <c r="AN337" s="23"/>
      <c r="AO337" s="23"/>
      <c r="AP337" s="23"/>
      <c r="AQ337" s="23"/>
      <c r="AR337" s="39">
        <f t="shared" si="874"/>
        <v>0</v>
      </c>
      <c r="AS337" s="24"/>
      <c r="AT337" s="24"/>
      <c r="AU337" s="38">
        <f t="shared" si="875"/>
        <v>0</v>
      </c>
      <c r="AV337" s="226">
        <f t="shared" si="936"/>
        <v>0</v>
      </c>
      <c r="AW337" s="198">
        <f t="shared" si="933"/>
        <v>0</v>
      </c>
      <c r="AX337" s="24"/>
      <c r="AY337" s="24"/>
      <c r="AZ337" s="38">
        <f t="shared" si="1079"/>
        <v>0</v>
      </c>
      <c r="BA337" s="24"/>
      <c r="BB337" s="24"/>
      <c r="BC337" s="38">
        <f t="shared" si="1080"/>
        <v>0</v>
      </c>
      <c r="BD337" s="24"/>
      <c r="BE337" s="24"/>
      <c r="BF337" s="38">
        <f t="shared" si="1081"/>
        <v>0</v>
      </c>
      <c r="BG337" s="24"/>
      <c r="BH337" s="24"/>
      <c r="BI337" s="38">
        <f t="shared" si="1082"/>
        <v>0</v>
      </c>
      <c r="BJ337" s="24"/>
      <c r="BK337" s="24"/>
      <c r="BL337" s="38">
        <f t="shared" si="1083"/>
        <v>0</v>
      </c>
      <c r="BM337" s="24"/>
      <c r="BN337" s="24"/>
      <c r="BO337" s="38">
        <f t="shared" si="1084"/>
        <v>0</v>
      </c>
      <c r="BP337" s="23"/>
      <c r="BQ337" s="23"/>
      <c r="BR337" s="39">
        <f t="shared" si="1085"/>
        <v>0</v>
      </c>
      <c r="BS337" s="23"/>
      <c r="BT337" s="23"/>
      <c r="BU337" s="39">
        <f t="shared" si="1086"/>
        <v>0</v>
      </c>
      <c r="BV337" s="200">
        <f t="shared" si="937"/>
        <v>0</v>
      </c>
      <c r="BW337" s="198">
        <f t="shared" si="938"/>
        <v>0</v>
      </c>
      <c r="BX337" s="23"/>
      <c r="BY337" s="23"/>
      <c r="BZ337" s="39">
        <f t="shared" si="1087"/>
        <v>0</v>
      </c>
      <c r="CA337" s="23"/>
      <c r="CB337" s="23"/>
      <c r="CC337" s="39">
        <f t="shared" si="1088"/>
        <v>0</v>
      </c>
      <c r="CD337" s="23"/>
      <c r="CE337" s="23"/>
      <c r="CF337" s="39">
        <f t="shared" si="1089"/>
        <v>0</v>
      </c>
      <c r="CG337" s="23"/>
      <c r="CH337" s="23"/>
      <c r="CI337" s="39">
        <f t="shared" si="1090"/>
        <v>0</v>
      </c>
      <c r="CJ337" s="23"/>
      <c r="CK337" s="23"/>
      <c r="CL337" s="39">
        <f t="shared" si="1091"/>
        <v>0</v>
      </c>
      <c r="CM337" s="23"/>
      <c r="CN337" s="23"/>
      <c r="CO337" s="39">
        <f t="shared" si="1092"/>
        <v>0</v>
      </c>
      <c r="CP337" s="23"/>
      <c r="CQ337" s="23"/>
      <c r="CR337" s="39">
        <f t="shared" si="1093"/>
        <v>0</v>
      </c>
      <c r="CS337" s="23"/>
      <c r="CT337" s="23"/>
      <c r="CU337" s="39">
        <f t="shared" si="1094"/>
        <v>0</v>
      </c>
      <c r="CV337" s="23"/>
      <c r="CW337" s="23"/>
      <c r="CX337" s="39">
        <f t="shared" si="1095"/>
        <v>0</v>
      </c>
      <c r="CY337" s="23"/>
      <c r="CZ337" s="23"/>
      <c r="DA337" s="39">
        <f t="shared" si="1096"/>
        <v>0</v>
      </c>
      <c r="DB337" s="23"/>
      <c r="DC337" s="23"/>
      <c r="DD337" s="39">
        <f t="shared" si="1097"/>
        <v>0</v>
      </c>
      <c r="DE337" s="23"/>
      <c r="DF337" s="23"/>
      <c r="DG337" s="39">
        <f t="shared" si="1098"/>
        <v>0</v>
      </c>
      <c r="DH337" s="23"/>
      <c r="DI337" s="23"/>
      <c r="DJ337" s="39">
        <f t="shared" si="1099"/>
        <v>0</v>
      </c>
      <c r="DK337" s="23"/>
      <c r="DL337" s="23"/>
      <c r="DM337" s="39">
        <f t="shared" si="1100"/>
        <v>0</v>
      </c>
      <c r="DN337" s="23"/>
      <c r="DO337" s="23"/>
      <c r="DP337" s="39">
        <f t="shared" si="1101"/>
        <v>0</v>
      </c>
      <c r="DQ337" s="23"/>
      <c r="DR337" s="23">
        <v>100</v>
      </c>
      <c r="DS337" s="39">
        <f t="shared" si="1102"/>
        <v>4500</v>
      </c>
      <c r="DT337" s="235">
        <f t="shared" si="934"/>
        <v>100</v>
      </c>
      <c r="DU337" s="198">
        <f t="shared" si="833"/>
        <v>4500</v>
      </c>
      <c r="DV337" s="23"/>
      <c r="DW337" s="23"/>
      <c r="DX337" s="39">
        <f t="shared" si="1103"/>
        <v>0</v>
      </c>
      <c r="DY337" s="23"/>
      <c r="DZ337" s="23"/>
      <c r="EA337" s="39">
        <f t="shared" si="1104"/>
        <v>0</v>
      </c>
      <c r="EB337" s="23"/>
      <c r="EC337" s="23"/>
      <c r="ED337" s="39">
        <f t="shared" si="1105"/>
        <v>0</v>
      </c>
      <c r="EE337" s="23"/>
      <c r="EF337" s="23"/>
      <c r="EG337" s="39">
        <f t="shared" si="1106"/>
        <v>0</v>
      </c>
      <c r="EH337" s="23"/>
      <c r="EI337" s="23"/>
      <c r="EJ337" s="39">
        <f t="shared" si="1107"/>
        <v>0</v>
      </c>
      <c r="EK337" s="23"/>
      <c r="EL337" s="23"/>
      <c r="EM337" s="39">
        <f t="shared" si="1108"/>
        <v>0</v>
      </c>
      <c r="EN337" s="23"/>
      <c r="EO337" s="23"/>
      <c r="EP337" s="39">
        <f t="shared" si="1109"/>
        <v>0</v>
      </c>
      <c r="EQ337" s="23"/>
      <c r="ER337" s="23"/>
      <c r="ES337" s="39">
        <f t="shared" si="1110"/>
        <v>0</v>
      </c>
      <c r="ET337" s="23"/>
      <c r="EU337" s="23"/>
      <c r="EV337" s="39">
        <f t="shared" si="1111"/>
        <v>0</v>
      </c>
      <c r="EW337" s="23"/>
      <c r="EX337" s="42"/>
      <c r="EY337" s="64">
        <f t="shared" si="1112"/>
        <v>0</v>
      </c>
      <c r="EZ337" s="200">
        <f t="shared" si="939"/>
        <v>0</v>
      </c>
      <c r="FA337" s="199">
        <f t="shared" si="940"/>
        <v>0</v>
      </c>
      <c r="FB337" s="23"/>
      <c r="FC337" s="23"/>
      <c r="FD337" s="23"/>
    </row>
    <row r="338" spans="1:160" s="3" customFormat="1">
      <c r="A338" s="8"/>
      <c r="B338" s="19" t="s">
        <v>625</v>
      </c>
      <c r="C338" s="97">
        <v>30</v>
      </c>
      <c r="D338" s="98">
        <f t="shared" si="1078"/>
        <v>100</v>
      </c>
      <c r="E338" s="125">
        <f t="shared" si="935"/>
        <v>3000</v>
      </c>
      <c r="F338" s="24"/>
      <c r="G338" s="24"/>
      <c r="H338" s="38">
        <f t="shared" si="969"/>
        <v>0</v>
      </c>
      <c r="I338" s="29"/>
      <c r="J338" s="29"/>
      <c r="K338" s="38">
        <f t="shared" si="1004"/>
        <v>0</v>
      </c>
      <c r="L338" s="23"/>
      <c r="M338" s="23"/>
      <c r="N338" s="39">
        <f t="shared" si="1113"/>
        <v>0</v>
      </c>
      <c r="O338" s="23"/>
      <c r="P338" s="23"/>
      <c r="Q338" s="39">
        <f t="shared" si="1114"/>
        <v>0</v>
      </c>
      <c r="R338" s="23"/>
      <c r="S338" s="23"/>
      <c r="T338" s="39">
        <f t="shared" si="1115"/>
        <v>0</v>
      </c>
      <c r="U338" s="23"/>
      <c r="V338" s="23"/>
      <c r="W338" s="39">
        <f t="shared" si="871"/>
        <v>0</v>
      </c>
      <c r="X338" s="23"/>
      <c r="Y338" s="23"/>
      <c r="Z338" s="39">
        <f t="shared" si="872"/>
        <v>0</v>
      </c>
      <c r="AA338" s="144"/>
      <c r="AB338" s="144"/>
      <c r="AC338" s="39">
        <f t="shared" si="834"/>
        <v>0</v>
      </c>
      <c r="AD338" s="23"/>
      <c r="AE338" s="23"/>
      <c r="AF338" s="39">
        <f t="shared" si="873"/>
        <v>0</v>
      </c>
      <c r="AG338" s="164"/>
      <c r="AH338" s="119">
        <f t="shared" si="869"/>
        <v>0</v>
      </c>
      <c r="AI338" s="150">
        <f t="shared" si="870"/>
        <v>0</v>
      </c>
      <c r="AJ338" s="23"/>
      <c r="AK338" s="23"/>
      <c r="AL338" s="23"/>
      <c r="AM338" s="23"/>
      <c r="AN338" s="23"/>
      <c r="AO338" s="23"/>
      <c r="AP338" s="23"/>
      <c r="AQ338" s="23"/>
      <c r="AR338" s="39">
        <f t="shared" si="874"/>
        <v>0</v>
      </c>
      <c r="AS338" s="24"/>
      <c r="AT338" s="24"/>
      <c r="AU338" s="38">
        <f t="shared" si="875"/>
        <v>0</v>
      </c>
      <c r="AV338" s="226">
        <f t="shared" si="936"/>
        <v>0</v>
      </c>
      <c r="AW338" s="198">
        <f t="shared" si="933"/>
        <v>0</v>
      </c>
      <c r="AX338" s="24"/>
      <c r="AY338" s="24"/>
      <c r="AZ338" s="38">
        <f t="shared" si="1079"/>
        <v>0</v>
      </c>
      <c r="BA338" s="24"/>
      <c r="BB338" s="24"/>
      <c r="BC338" s="38">
        <f t="shared" si="1080"/>
        <v>0</v>
      </c>
      <c r="BD338" s="24"/>
      <c r="BE338" s="24"/>
      <c r="BF338" s="38">
        <f t="shared" si="1081"/>
        <v>0</v>
      </c>
      <c r="BG338" s="24"/>
      <c r="BH338" s="24"/>
      <c r="BI338" s="38">
        <f t="shared" si="1082"/>
        <v>0</v>
      </c>
      <c r="BJ338" s="24"/>
      <c r="BK338" s="24"/>
      <c r="BL338" s="38">
        <f t="shared" si="1083"/>
        <v>0</v>
      </c>
      <c r="BM338" s="24"/>
      <c r="BN338" s="24"/>
      <c r="BO338" s="38">
        <f t="shared" si="1084"/>
        <v>0</v>
      </c>
      <c r="BP338" s="23"/>
      <c r="BQ338" s="23"/>
      <c r="BR338" s="39">
        <f t="shared" si="1085"/>
        <v>0</v>
      </c>
      <c r="BS338" s="23"/>
      <c r="BT338" s="23"/>
      <c r="BU338" s="39">
        <f t="shared" si="1086"/>
        <v>0</v>
      </c>
      <c r="BV338" s="200">
        <f t="shared" si="937"/>
        <v>0</v>
      </c>
      <c r="BW338" s="198">
        <f t="shared" si="938"/>
        <v>0</v>
      </c>
      <c r="BX338" s="23"/>
      <c r="BY338" s="23"/>
      <c r="BZ338" s="39">
        <f t="shared" si="1087"/>
        <v>0</v>
      </c>
      <c r="CA338" s="23"/>
      <c r="CB338" s="23"/>
      <c r="CC338" s="39">
        <f t="shared" si="1088"/>
        <v>0</v>
      </c>
      <c r="CD338" s="23"/>
      <c r="CE338" s="23"/>
      <c r="CF338" s="39">
        <f t="shared" si="1089"/>
        <v>0</v>
      </c>
      <c r="CG338" s="23"/>
      <c r="CH338" s="23"/>
      <c r="CI338" s="39">
        <f t="shared" si="1090"/>
        <v>0</v>
      </c>
      <c r="CJ338" s="23"/>
      <c r="CK338" s="23"/>
      <c r="CL338" s="39">
        <f t="shared" si="1091"/>
        <v>0</v>
      </c>
      <c r="CM338" s="23"/>
      <c r="CN338" s="23"/>
      <c r="CO338" s="39">
        <f t="shared" si="1092"/>
        <v>0</v>
      </c>
      <c r="CP338" s="23"/>
      <c r="CQ338" s="23"/>
      <c r="CR338" s="39">
        <f t="shared" si="1093"/>
        <v>0</v>
      </c>
      <c r="CS338" s="23"/>
      <c r="CT338" s="23"/>
      <c r="CU338" s="39">
        <f t="shared" si="1094"/>
        <v>0</v>
      </c>
      <c r="CV338" s="23"/>
      <c r="CW338" s="23"/>
      <c r="CX338" s="39">
        <f t="shared" si="1095"/>
        <v>0</v>
      </c>
      <c r="CY338" s="23"/>
      <c r="CZ338" s="23"/>
      <c r="DA338" s="39">
        <f t="shared" si="1096"/>
        <v>0</v>
      </c>
      <c r="DB338" s="23"/>
      <c r="DC338" s="23"/>
      <c r="DD338" s="39">
        <f t="shared" si="1097"/>
        <v>0</v>
      </c>
      <c r="DE338" s="23"/>
      <c r="DF338" s="23"/>
      <c r="DG338" s="39">
        <f t="shared" si="1098"/>
        <v>0</v>
      </c>
      <c r="DH338" s="23"/>
      <c r="DI338" s="23"/>
      <c r="DJ338" s="39">
        <f t="shared" si="1099"/>
        <v>0</v>
      </c>
      <c r="DK338" s="23"/>
      <c r="DL338" s="23"/>
      <c r="DM338" s="39">
        <f t="shared" si="1100"/>
        <v>0</v>
      </c>
      <c r="DN338" s="23"/>
      <c r="DO338" s="23"/>
      <c r="DP338" s="39">
        <f t="shared" si="1101"/>
        <v>0</v>
      </c>
      <c r="DQ338" s="23"/>
      <c r="DR338" s="23">
        <v>100</v>
      </c>
      <c r="DS338" s="39">
        <f t="shared" si="1102"/>
        <v>3000</v>
      </c>
      <c r="DT338" s="235">
        <f t="shared" si="934"/>
        <v>100</v>
      </c>
      <c r="DU338" s="198">
        <f t="shared" ref="DU338:DU341" si="1116">BZ338+CC338+CF338+CI338+CL338+CO338+CR338+CX338+DA338+DD338+DG338+DJ338+DM338+DP338+DS338</f>
        <v>3000</v>
      </c>
      <c r="DV338" s="23"/>
      <c r="DW338" s="23"/>
      <c r="DX338" s="39">
        <f t="shared" si="1103"/>
        <v>0</v>
      </c>
      <c r="DY338" s="23"/>
      <c r="DZ338" s="23"/>
      <c r="EA338" s="39">
        <f t="shared" si="1104"/>
        <v>0</v>
      </c>
      <c r="EB338" s="23"/>
      <c r="EC338" s="23"/>
      <c r="ED338" s="39">
        <f t="shared" si="1105"/>
        <v>0</v>
      </c>
      <c r="EE338" s="23"/>
      <c r="EF338" s="23"/>
      <c r="EG338" s="39">
        <f t="shared" si="1106"/>
        <v>0</v>
      </c>
      <c r="EH338" s="23"/>
      <c r="EI338" s="23"/>
      <c r="EJ338" s="39">
        <f t="shared" si="1107"/>
        <v>0</v>
      </c>
      <c r="EK338" s="23"/>
      <c r="EL338" s="23"/>
      <c r="EM338" s="39">
        <f t="shared" si="1108"/>
        <v>0</v>
      </c>
      <c r="EN338" s="23"/>
      <c r="EO338" s="23"/>
      <c r="EP338" s="39">
        <f t="shared" si="1109"/>
        <v>0</v>
      </c>
      <c r="EQ338" s="23"/>
      <c r="ER338" s="23"/>
      <c r="ES338" s="39">
        <f t="shared" si="1110"/>
        <v>0</v>
      </c>
      <c r="ET338" s="23"/>
      <c r="EU338" s="23"/>
      <c r="EV338" s="39">
        <f t="shared" si="1111"/>
        <v>0</v>
      </c>
      <c r="EW338" s="23"/>
      <c r="EX338" s="42"/>
      <c r="EY338" s="64">
        <f t="shared" si="1112"/>
        <v>0</v>
      </c>
      <c r="EZ338" s="200">
        <f t="shared" si="939"/>
        <v>0</v>
      </c>
      <c r="FA338" s="199">
        <f t="shared" si="940"/>
        <v>0</v>
      </c>
      <c r="FB338" s="23"/>
      <c r="FC338" s="23"/>
      <c r="FD338" s="23"/>
    </row>
    <row r="339" spans="1:160" s="3" customFormat="1">
      <c r="A339" s="8"/>
      <c r="B339" s="19" t="s">
        <v>626</v>
      </c>
      <c r="C339" s="97">
        <v>40</v>
      </c>
      <c r="D339" s="98">
        <f t="shared" si="1078"/>
        <v>100</v>
      </c>
      <c r="E339" s="125">
        <f t="shared" si="935"/>
        <v>4000</v>
      </c>
      <c r="F339" s="24"/>
      <c r="G339" s="24"/>
      <c r="H339" s="38">
        <f t="shared" si="969"/>
        <v>0</v>
      </c>
      <c r="I339" s="29"/>
      <c r="J339" s="29"/>
      <c r="K339" s="38">
        <f t="shared" si="1004"/>
        <v>0</v>
      </c>
      <c r="L339" s="23"/>
      <c r="M339" s="23"/>
      <c r="N339" s="39">
        <f t="shared" si="1113"/>
        <v>0</v>
      </c>
      <c r="O339" s="23"/>
      <c r="P339" s="23"/>
      <c r="Q339" s="39">
        <f t="shared" si="1114"/>
        <v>0</v>
      </c>
      <c r="R339" s="23"/>
      <c r="S339" s="23"/>
      <c r="T339" s="39">
        <f t="shared" si="1115"/>
        <v>0</v>
      </c>
      <c r="U339" s="23"/>
      <c r="V339" s="23"/>
      <c r="W339" s="39">
        <f t="shared" si="871"/>
        <v>0</v>
      </c>
      <c r="X339" s="23"/>
      <c r="Y339" s="23"/>
      <c r="Z339" s="39">
        <f t="shared" si="872"/>
        <v>0</v>
      </c>
      <c r="AA339" s="144"/>
      <c r="AB339" s="144"/>
      <c r="AC339" s="39">
        <f t="shared" si="834"/>
        <v>0</v>
      </c>
      <c r="AD339" s="23"/>
      <c r="AE339" s="23"/>
      <c r="AF339" s="39">
        <f t="shared" si="873"/>
        <v>0</v>
      </c>
      <c r="AG339" s="164"/>
      <c r="AH339" s="119">
        <f t="shared" si="869"/>
        <v>0</v>
      </c>
      <c r="AI339" s="150">
        <f t="shared" si="870"/>
        <v>0</v>
      </c>
      <c r="AJ339" s="23"/>
      <c r="AK339" s="23"/>
      <c r="AL339" s="23"/>
      <c r="AM339" s="23"/>
      <c r="AN339" s="23"/>
      <c r="AO339" s="23"/>
      <c r="AP339" s="23"/>
      <c r="AQ339" s="23"/>
      <c r="AR339" s="39">
        <f t="shared" si="874"/>
        <v>0</v>
      </c>
      <c r="AS339" s="24"/>
      <c r="AT339" s="24"/>
      <c r="AU339" s="38">
        <f t="shared" si="875"/>
        <v>0</v>
      </c>
      <c r="AV339" s="226">
        <f t="shared" si="936"/>
        <v>0</v>
      </c>
      <c r="AW339" s="198">
        <f t="shared" si="933"/>
        <v>0</v>
      </c>
      <c r="AX339" s="24"/>
      <c r="AY339" s="24"/>
      <c r="AZ339" s="38">
        <f t="shared" si="1079"/>
        <v>0</v>
      </c>
      <c r="BA339" s="24"/>
      <c r="BB339" s="24"/>
      <c r="BC339" s="38">
        <f t="shared" si="1080"/>
        <v>0</v>
      </c>
      <c r="BD339" s="24"/>
      <c r="BE339" s="24"/>
      <c r="BF339" s="38">
        <f t="shared" si="1081"/>
        <v>0</v>
      </c>
      <c r="BG339" s="24"/>
      <c r="BH339" s="24"/>
      <c r="BI339" s="38">
        <f t="shared" si="1082"/>
        <v>0</v>
      </c>
      <c r="BJ339" s="24"/>
      <c r="BK339" s="24"/>
      <c r="BL339" s="38">
        <f t="shared" si="1083"/>
        <v>0</v>
      </c>
      <c r="BM339" s="24"/>
      <c r="BN339" s="24"/>
      <c r="BO339" s="38">
        <f t="shared" si="1084"/>
        <v>0</v>
      </c>
      <c r="BP339" s="23"/>
      <c r="BQ339" s="23"/>
      <c r="BR339" s="39">
        <f t="shared" si="1085"/>
        <v>0</v>
      </c>
      <c r="BS339" s="23"/>
      <c r="BT339" s="23"/>
      <c r="BU339" s="39">
        <f t="shared" si="1086"/>
        <v>0</v>
      </c>
      <c r="BV339" s="200">
        <f t="shared" si="937"/>
        <v>0</v>
      </c>
      <c r="BW339" s="198">
        <f t="shared" si="938"/>
        <v>0</v>
      </c>
      <c r="BX339" s="23"/>
      <c r="BY339" s="23"/>
      <c r="BZ339" s="39">
        <f t="shared" si="1087"/>
        <v>0</v>
      </c>
      <c r="CA339" s="23"/>
      <c r="CB339" s="23"/>
      <c r="CC339" s="39">
        <f t="shared" si="1088"/>
        <v>0</v>
      </c>
      <c r="CD339" s="23"/>
      <c r="CE339" s="23"/>
      <c r="CF339" s="39">
        <f t="shared" si="1089"/>
        <v>0</v>
      </c>
      <c r="CG339" s="23"/>
      <c r="CH339" s="23"/>
      <c r="CI339" s="39">
        <f t="shared" si="1090"/>
        <v>0</v>
      </c>
      <c r="CJ339" s="23"/>
      <c r="CK339" s="23"/>
      <c r="CL339" s="39">
        <f t="shared" si="1091"/>
        <v>0</v>
      </c>
      <c r="CM339" s="23"/>
      <c r="CN339" s="23"/>
      <c r="CO339" s="39">
        <f t="shared" si="1092"/>
        <v>0</v>
      </c>
      <c r="CP339" s="23"/>
      <c r="CQ339" s="23"/>
      <c r="CR339" s="39">
        <f t="shared" si="1093"/>
        <v>0</v>
      </c>
      <c r="CS339" s="23"/>
      <c r="CT339" s="23"/>
      <c r="CU339" s="39">
        <f t="shared" si="1094"/>
        <v>0</v>
      </c>
      <c r="CV339" s="23"/>
      <c r="CW339" s="23"/>
      <c r="CX339" s="39">
        <f t="shared" si="1095"/>
        <v>0</v>
      </c>
      <c r="CY339" s="23"/>
      <c r="CZ339" s="23"/>
      <c r="DA339" s="39">
        <f t="shared" si="1096"/>
        <v>0</v>
      </c>
      <c r="DB339" s="23"/>
      <c r="DC339" s="23"/>
      <c r="DD339" s="39">
        <f t="shared" si="1097"/>
        <v>0</v>
      </c>
      <c r="DE339" s="23"/>
      <c r="DF339" s="23"/>
      <c r="DG339" s="39">
        <f t="shared" si="1098"/>
        <v>0</v>
      </c>
      <c r="DH339" s="23"/>
      <c r="DI339" s="23"/>
      <c r="DJ339" s="39">
        <f t="shared" si="1099"/>
        <v>0</v>
      </c>
      <c r="DK339" s="23"/>
      <c r="DL339" s="23"/>
      <c r="DM339" s="39">
        <f t="shared" si="1100"/>
        <v>0</v>
      </c>
      <c r="DN339" s="23"/>
      <c r="DO339" s="23"/>
      <c r="DP339" s="39">
        <f t="shared" si="1101"/>
        <v>0</v>
      </c>
      <c r="DQ339" s="23"/>
      <c r="DR339" s="23">
        <v>100</v>
      </c>
      <c r="DS339" s="39">
        <f t="shared" si="1102"/>
        <v>4000</v>
      </c>
      <c r="DT339" s="235">
        <f t="shared" si="934"/>
        <v>100</v>
      </c>
      <c r="DU339" s="198">
        <f t="shared" si="1116"/>
        <v>4000</v>
      </c>
      <c r="DV339" s="23"/>
      <c r="DW339" s="23"/>
      <c r="DX339" s="39">
        <f t="shared" si="1103"/>
        <v>0</v>
      </c>
      <c r="DY339" s="23"/>
      <c r="DZ339" s="23"/>
      <c r="EA339" s="39">
        <f t="shared" si="1104"/>
        <v>0</v>
      </c>
      <c r="EB339" s="23"/>
      <c r="EC339" s="23"/>
      <c r="ED339" s="39">
        <f t="shared" si="1105"/>
        <v>0</v>
      </c>
      <c r="EE339" s="23"/>
      <c r="EF339" s="23"/>
      <c r="EG339" s="39">
        <f t="shared" si="1106"/>
        <v>0</v>
      </c>
      <c r="EH339" s="23"/>
      <c r="EI339" s="23"/>
      <c r="EJ339" s="39">
        <f t="shared" si="1107"/>
        <v>0</v>
      </c>
      <c r="EK339" s="23"/>
      <c r="EL339" s="23"/>
      <c r="EM339" s="39">
        <f t="shared" si="1108"/>
        <v>0</v>
      </c>
      <c r="EN339" s="23"/>
      <c r="EO339" s="23"/>
      <c r="EP339" s="39">
        <f t="shared" si="1109"/>
        <v>0</v>
      </c>
      <c r="EQ339" s="23"/>
      <c r="ER339" s="23"/>
      <c r="ES339" s="39">
        <f t="shared" si="1110"/>
        <v>0</v>
      </c>
      <c r="ET339" s="23"/>
      <c r="EU339" s="23"/>
      <c r="EV339" s="39">
        <f t="shared" si="1111"/>
        <v>0</v>
      </c>
      <c r="EW339" s="23"/>
      <c r="EX339" s="42"/>
      <c r="EY339" s="64">
        <f t="shared" si="1112"/>
        <v>0</v>
      </c>
      <c r="EZ339" s="200">
        <f t="shared" si="939"/>
        <v>0</v>
      </c>
      <c r="FA339" s="199">
        <f t="shared" si="940"/>
        <v>0</v>
      </c>
      <c r="FB339" s="23"/>
      <c r="FC339" s="23"/>
      <c r="FD339" s="23"/>
    </row>
    <row r="340" spans="1:160" s="3" customFormat="1">
      <c r="A340" s="8"/>
      <c r="B340" s="19" t="s">
        <v>215</v>
      </c>
      <c r="C340" s="97">
        <v>300</v>
      </c>
      <c r="D340" s="98">
        <f t="shared" si="1078"/>
        <v>3</v>
      </c>
      <c r="E340" s="125">
        <f t="shared" si="935"/>
        <v>900</v>
      </c>
      <c r="F340" s="24"/>
      <c r="G340" s="24"/>
      <c r="H340" s="38">
        <f t="shared" si="969"/>
        <v>0</v>
      </c>
      <c r="I340" s="29"/>
      <c r="J340" s="29"/>
      <c r="K340" s="38">
        <f t="shared" si="1004"/>
        <v>0</v>
      </c>
      <c r="L340" s="23"/>
      <c r="M340" s="23"/>
      <c r="N340" s="39">
        <f t="shared" si="1113"/>
        <v>0</v>
      </c>
      <c r="O340" s="23"/>
      <c r="P340" s="23"/>
      <c r="Q340" s="39">
        <f t="shared" si="1114"/>
        <v>0</v>
      </c>
      <c r="R340" s="23"/>
      <c r="S340" s="23"/>
      <c r="T340" s="39">
        <f t="shared" si="1115"/>
        <v>0</v>
      </c>
      <c r="U340" s="23"/>
      <c r="V340" s="23"/>
      <c r="W340" s="39">
        <f t="shared" si="871"/>
        <v>0</v>
      </c>
      <c r="X340" s="23"/>
      <c r="Y340" s="23"/>
      <c r="Z340" s="39">
        <f t="shared" si="872"/>
        <v>0</v>
      </c>
      <c r="AA340" s="144"/>
      <c r="AB340" s="144"/>
      <c r="AC340" s="39">
        <f t="shared" si="834"/>
        <v>0</v>
      </c>
      <c r="AD340" s="23"/>
      <c r="AE340" s="23"/>
      <c r="AF340" s="39">
        <f t="shared" si="873"/>
        <v>0</v>
      </c>
      <c r="AG340" s="164"/>
      <c r="AH340" s="119">
        <f t="shared" si="869"/>
        <v>0</v>
      </c>
      <c r="AI340" s="150">
        <f t="shared" si="870"/>
        <v>0</v>
      </c>
      <c r="AJ340" s="23"/>
      <c r="AK340" s="23"/>
      <c r="AL340" s="23"/>
      <c r="AM340" s="23"/>
      <c r="AN340" s="23"/>
      <c r="AO340" s="23"/>
      <c r="AP340" s="23"/>
      <c r="AQ340" s="23"/>
      <c r="AR340" s="39">
        <f t="shared" si="874"/>
        <v>0</v>
      </c>
      <c r="AS340" s="24"/>
      <c r="AT340" s="24"/>
      <c r="AU340" s="38">
        <f t="shared" si="875"/>
        <v>0</v>
      </c>
      <c r="AV340" s="226">
        <f t="shared" si="936"/>
        <v>0</v>
      </c>
      <c r="AW340" s="198">
        <f t="shared" si="933"/>
        <v>0</v>
      </c>
      <c r="AX340" s="24"/>
      <c r="AY340" s="24"/>
      <c r="AZ340" s="38">
        <f t="shared" si="1079"/>
        <v>0</v>
      </c>
      <c r="BA340" s="24"/>
      <c r="BB340" s="24"/>
      <c r="BC340" s="38">
        <f t="shared" si="1080"/>
        <v>0</v>
      </c>
      <c r="BD340" s="24"/>
      <c r="BE340" s="24"/>
      <c r="BF340" s="38">
        <f t="shared" si="1081"/>
        <v>0</v>
      </c>
      <c r="BG340" s="24"/>
      <c r="BH340" s="24"/>
      <c r="BI340" s="38">
        <f t="shared" si="1082"/>
        <v>0</v>
      </c>
      <c r="BJ340" s="24"/>
      <c r="BK340" s="24"/>
      <c r="BL340" s="38">
        <f t="shared" si="1083"/>
        <v>0</v>
      </c>
      <c r="BM340" s="24"/>
      <c r="BN340" s="24"/>
      <c r="BO340" s="38">
        <f t="shared" si="1084"/>
        <v>0</v>
      </c>
      <c r="BP340" s="23"/>
      <c r="BQ340" s="23"/>
      <c r="BR340" s="39">
        <f t="shared" si="1085"/>
        <v>0</v>
      </c>
      <c r="BS340" s="23"/>
      <c r="BT340" s="23"/>
      <c r="BU340" s="39">
        <f t="shared" si="1086"/>
        <v>0</v>
      </c>
      <c r="BV340" s="200">
        <f t="shared" si="937"/>
        <v>0</v>
      </c>
      <c r="BW340" s="198">
        <f t="shared" si="938"/>
        <v>0</v>
      </c>
      <c r="BX340" s="23"/>
      <c r="BY340" s="23"/>
      <c r="BZ340" s="39">
        <f t="shared" si="1087"/>
        <v>0</v>
      </c>
      <c r="CA340" s="23"/>
      <c r="CB340" s="23"/>
      <c r="CC340" s="39">
        <f t="shared" si="1088"/>
        <v>0</v>
      </c>
      <c r="CD340" s="23"/>
      <c r="CE340" s="23"/>
      <c r="CF340" s="39">
        <f t="shared" si="1089"/>
        <v>0</v>
      </c>
      <c r="CG340" s="23"/>
      <c r="CH340" s="23"/>
      <c r="CI340" s="39">
        <f t="shared" si="1090"/>
        <v>0</v>
      </c>
      <c r="CJ340" s="23"/>
      <c r="CK340" s="23"/>
      <c r="CL340" s="39">
        <f t="shared" si="1091"/>
        <v>0</v>
      </c>
      <c r="CM340" s="23"/>
      <c r="CN340" s="23"/>
      <c r="CO340" s="39">
        <f t="shared" si="1092"/>
        <v>0</v>
      </c>
      <c r="CP340" s="23"/>
      <c r="CQ340" s="23"/>
      <c r="CR340" s="39">
        <f t="shared" si="1093"/>
        <v>0</v>
      </c>
      <c r="CS340" s="23"/>
      <c r="CT340" s="23"/>
      <c r="CU340" s="39">
        <f t="shared" si="1094"/>
        <v>0</v>
      </c>
      <c r="CV340" s="23"/>
      <c r="CW340" s="23"/>
      <c r="CX340" s="39">
        <f t="shared" si="1095"/>
        <v>0</v>
      </c>
      <c r="CY340" s="23"/>
      <c r="CZ340" s="23"/>
      <c r="DA340" s="39">
        <f t="shared" si="1096"/>
        <v>0</v>
      </c>
      <c r="DB340" s="23"/>
      <c r="DC340" s="23"/>
      <c r="DD340" s="39">
        <f t="shared" si="1097"/>
        <v>0</v>
      </c>
      <c r="DE340" s="23"/>
      <c r="DF340" s="23"/>
      <c r="DG340" s="39">
        <f t="shared" si="1098"/>
        <v>0</v>
      </c>
      <c r="DH340" s="23"/>
      <c r="DI340" s="23"/>
      <c r="DJ340" s="39">
        <f t="shared" si="1099"/>
        <v>0</v>
      </c>
      <c r="DK340" s="23"/>
      <c r="DL340" s="23"/>
      <c r="DM340" s="39">
        <f t="shared" si="1100"/>
        <v>0</v>
      </c>
      <c r="DN340" s="23"/>
      <c r="DO340" s="23"/>
      <c r="DP340" s="39">
        <f t="shared" si="1101"/>
        <v>0</v>
      </c>
      <c r="DQ340" s="23"/>
      <c r="DR340" s="23">
        <v>3</v>
      </c>
      <c r="DS340" s="39">
        <f t="shared" si="1102"/>
        <v>900</v>
      </c>
      <c r="DT340" s="235">
        <f t="shared" si="934"/>
        <v>3</v>
      </c>
      <c r="DU340" s="198">
        <f t="shared" si="1116"/>
        <v>900</v>
      </c>
      <c r="DV340" s="23"/>
      <c r="DW340" s="23"/>
      <c r="DX340" s="39">
        <f t="shared" si="1103"/>
        <v>0</v>
      </c>
      <c r="DY340" s="23"/>
      <c r="DZ340" s="23"/>
      <c r="EA340" s="39">
        <f t="shared" si="1104"/>
        <v>0</v>
      </c>
      <c r="EB340" s="23"/>
      <c r="EC340" s="23"/>
      <c r="ED340" s="39">
        <f t="shared" si="1105"/>
        <v>0</v>
      </c>
      <c r="EE340" s="23"/>
      <c r="EF340" s="23"/>
      <c r="EG340" s="39">
        <f t="shared" si="1106"/>
        <v>0</v>
      </c>
      <c r="EH340" s="23"/>
      <c r="EI340" s="23"/>
      <c r="EJ340" s="39">
        <f t="shared" si="1107"/>
        <v>0</v>
      </c>
      <c r="EK340" s="23"/>
      <c r="EL340" s="23"/>
      <c r="EM340" s="39">
        <f t="shared" si="1108"/>
        <v>0</v>
      </c>
      <c r="EN340" s="23"/>
      <c r="EO340" s="23"/>
      <c r="EP340" s="39">
        <f t="shared" si="1109"/>
        <v>0</v>
      </c>
      <c r="EQ340" s="23"/>
      <c r="ER340" s="23"/>
      <c r="ES340" s="39">
        <f t="shared" si="1110"/>
        <v>0</v>
      </c>
      <c r="ET340" s="23"/>
      <c r="EU340" s="23"/>
      <c r="EV340" s="39">
        <f t="shared" si="1111"/>
        <v>0</v>
      </c>
      <c r="EW340" s="23"/>
      <c r="EX340" s="42"/>
      <c r="EY340" s="64">
        <f t="shared" si="1112"/>
        <v>0</v>
      </c>
      <c r="EZ340" s="200">
        <f t="shared" si="939"/>
        <v>0</v>
      </c>
      <c r="FA340" s="199">
        <f t="shared" si="940"/>
        <v>0</v>
      </c>
      <c r="FB340" s="23"/>
      <c r="FC340" s="23"/>
      <c r="FD340" s="23"/>
    </row>
    <row r="341" spans="1:160" s="3" customFormat="1">
      <c r="A341" s="8"/>
      <c r="B341" s="19" t="s">
        <v>379</v>
      </c>
      <c r="C341" s="97">
        <v>1500</v>
      </c>
      <c r="D341" s="98">
        <f t="shared" si="1078"/>
        <v>0</v>
      </c>
      <c r="E341" s="99">
        <f t="shared" si="935"/>
        <v>0</v>
      </c>
      <c r="F341" s="24"/>
      <c r="G341" s="24"/>
      <c r="H341" s="38">
        <f t="shared" si="969"/>
        <v>0</v>
      </c>
      <c r="I341" s="29"/>
      <c r="J341" s="29"/>
      <c r="K341" s="38">
        <f t="shared" si="1004"/>
        <v>0</v>
      </c>
      <c r="L341" s="23"/>
      <c r="M341" s="23"/>
      <c r="N341" s="39">
        <f t="shared" si="1113"/>
        <v>0</v>
      </c>
      <c r="O341" s="23"/>
      <c r="P341" s="23"/>
      <c r="Q341" s="39">
        <f t="shared" si="1114"/>
        <v>0</v>
      </c>
      <c r="R341" s="23"/>
      <c r="S341" s="23"/>
      <c r="T341" s="39">
        <f t="shared" si="1115"/>
        <v>0</v>
      </c>
      <c r="U341" s="23"/>
      <c r="V341" s="23"/>
      <c r="W341" s="39">
        <f t="shared" si="871"/>
        <v>0</v>
      </c>
      <c r="X341" s="23"/>
      <c r="Y341" s="23"/>
      <c r="Z341" s="39">
        <f t="shared" si="872"/>
        <v>0</v>
      </c>
      <c r="AA341" s="144"/>
      <c r="AB341" s="144"/>
      <c r="AC341" s="39">
        <f t="shared" si="834"/>
        <v>0</v>
      </c>
      <c r="AD341" s="23"/>
      <c r="AE341" s="23"/>
      <c r="AF341" s="39">
        <f t="shared" si="873"/>
        <v>0</v>
      </c>
      <c r="AG341" s="164"/>
      <c r="AH341" s="119">
        <f t="shared" si="869"/>
        <v>0</v>
      </c>
      <c r="AI341" s="150">
        <f t="shared" si="870"/>
        <v>0</v>
      </c>
      <c r="AJ341" s="23"/>
      <c r="AK341" s="23"/>
      <c r="AL341" s="23"/>
      <c r="AM341" s="23"/>
      <c r="AN341" s="23"/>
      <c r="AO341" s="23"/>
      <c r="AP341" s="23"/>
      <c r="AQ341" s="23"/>
      <c r="AR341" s="39">
        <f t="shared" si="874"/>
        <v>0</v>
      </c>
      <c r="AS341" s="24"/>
      <c r="AT341" s="24"/>
      <c r="AU341" s="38">
        <f t="shared" si="875"/>
        <v>0</v>
      </c>
      <c r="AV341" s="226">
        <f t="shared" si="936"/>
        <v>0</v>
      </c>
      <c r="AW341" s="198">
        <f t="shared" si="933"/>
        <v>0</v>
      </c>
      <c r="AX341" s="24"/>
      <c r="AY341" s="24"/>
      <c r="AZ341" s="38">
        <f t="shared" si="1079"/>
        <v>0</v>
      </c>
      <c r="BA341" s="24"/>
      <c r="BB341" s="24"/>
      <c r="BC341" s="38">
        <f t="shared" si="1080"/>
        <v>0</v>
      </c>
      <c r="BD341" s="24"/>
      <c r="BE341" s="24"/>
      <c r="BF341" s="38">
        <f t="shared" si="1081"/>
        <v>0</v>
      </c>
      <c r="BG341" s="24"/>
      <c r="BH341" s="24"/>
      <c r="BI341" s="38">
        <f t="shared" si="1082"/>
        <v>0</v>
      </c>
      <c r="BJ341" s="24"/>
      <c r="BK341" s="24"/>
      <c r="BL341" s="38">
        <f t="shared" si="1083"/>
        <v>0</v>
      </c>
      <c r="BM341" s="24"/>
      <c r="BN341" s="24"/>
      <c r="BO341" s="38">
        <f t="shared" si="1084"/>
        <v>0</v>
      </c>
      <c r="BP341" s="23"/>
      <c r="BQ341" s="23"/>
      <c r="BR341" s="39">
        <f t="shared" si="1085"/>
        <v>0</v>
      </c>
      <c r="BS341" s="23"/>
      <c r="BT341" s="23"/>
      <c r="BU341" s="39">
        <f t="shared" si="1086"/>
        <v>0</v>
      </c>
      <c r="BV341" s="200">
        <f t="shared" si="937"/>
        <v>0</v>
      </c>
      <c r="BW341" s="198">
        <f t="shared" si="938"/>
        <v>0</v>
      </c>
      <c r="BX341" s="23"/>
      <c r="BY341" s="23"/>
      <c r="BZ341" s="39">
        <f t="shared" si="1087"/>
        <v>0</v>
      </c>
      <c r="CA341" s="23"/>
      <c r="CB341" s="23"/>
      <c r="CC341" s="39">
        <f t="shared" si="1088"/>
        <v>0</v>
      </c>
      <c r="CD341" s="23"/>
      <c r="CE341" s="23"/>
      <c r="CF341" s="39">
        <f t="shared" si="1089"/>
        <v>0</v>
      </c>
      <c r="CG341" s="23"/>
      <c r="CH341" s="23"/>
      <c r="CI341" s="39">
        <f t="shared" si="1090"/>
        <v>0</v>
      </c>
      <c r="CJ341" s="23"/>
      <c r="CK341" s="23"/>
      <c r="CL341" s="39">
        <f t="shared" si="1091"/>
        <v>0</v>
      </c>
      <c r="CM341" s="23"/>
      <c r="CN341" s="23"/>
      <c r="CO341" s="39">
        <f t="shared" si="1092"/>
        <v>0</v>
      </c>
      <c r="CP341" s="23"/>
      <c r="CQ341" s="23"/>
      <c r="CR341" s="39">
        <f t="shared" si="1093"/>
        <v>0</v>
      </c>
      <c r="CS341" s="23"/>
      <c r="CT341" s="23"/>
      <c r="CU341" s="39">
        <f t="shared" si="1094"/>
        <v>0</v>
      </c>
      <c r="CV341" s="23"/>
      <c r="CW341" s="23"/>
      <c r="CX341" s="39">
        <f t="shared" si="1095"/>
        <v>0</v>
      </c>
      <c r="CY341" s="23"/>
      <c r="CZ341" s="23"/>
      <c r="DA341" s="39">
        <f t="shared" si="1096"/>
        <v>0</v>
      </c>
      <c r="DB341" s="23"/>
      <c r="DC341" s="23"/>
      <c r="DD341" s="39">
        <f t="shared" si="1097"/>
        <v>0</v>
      </c>
      <c r="DE341" s="23"/>
      <c r="DF341" s="23"/>
      <c r="DG341" s="39">
        <f t="shared" si="1098"/>
        <v>0</v>
      </c>
      <c r="DH341" s="23"/>
      <c r="DI341" s="23"/>
      <c r="DJ341" s="39">
        <f t="shared" si="1099"/>
        <v>0</v>
      </c>
      <c r="DK341" s="23"/>
      <c r="DL341" s="23"/>
      <c r="DM341" s="39">
        <f t="shared" si="1100"/>
        <v>0</v>
      </c>
      <c r="DN341" s="23"/>
      <c r="DO341" s="23"/>
      <c r="DP341" s="39">
        <f t="shared" si="1101"/>
        <v>0</v>
      </c>
      <c r="DQ341" s="23"/>
      <c r="DR341" s="23"/>
      <c r="DS341" s="39">
        <f t="shared" si="1102"/>
        <v>0</v>
      </c>
      <c r="DT341" s="235">
        <f t="shared" si="934"/>
        <v>0</v>
      </c>
      <c r="DU341" s="198">
        <f t="shared" si="1116"/>
        <v>0</v>
      </c>
      <c r="DV341" s="23"/>
      <c r="DW341" s="23"/>
      <c r="DX341" s="39">
        <f t="shared" si="1103"/>
        <v>0</v>
      </c>
      <c r="DY341" s="23"/>
      <c r="DZ341" s="23"/>
      <c r="EA341" s="39">
        <f t="shared" si="1104"/>
        <v>0</v>
      </c>
      <c r="EB341" s="23"/>
      <c r="EC341" s="23"/>
      <c r="ED341" s="39">
        <f t="shared" si="1105"/>
        <v>0</v>
      </c>
      <c r="EE341" s="23"/>
      <c r="EF341" s="23"/>
      <c r="EG341" s="39">
        <f t="shared" si="1106"/>
        <v>0</v>
      </c>
      <c r="EH341" s="23"/>
      <c r="EI341" s="23"/>
      <c r="EJ341" s="39">
        <f t="shared" si="1107"/>
        <v>0</v>
      </c>
      <c r="EK341" s="23"/>
      <c r="EL341" s="23"/>
      <c r="EM341" s="39">
        <f t="shared" si="1108"/>
        <v>0</v>
      </c>
      <c r="EN341" s="23"/>
      <c r="EO341" s="23"/>
      <c r="EP341" s="39">
        <f t="shared" si="1109"/>
        <v>0</v>
      </c>
      <c r="EQ341" s="23"/>
      <c r="ER341" s="23"/>
      <c r="ES341" s="39">
        <f t="shared" si="1110"/>
        <v>0</v>
      </c>
      <c r="ET341" s="23"/>
      <c r="EU341" s="23"/>
      <c r="EV341" s="39">
        <f t="shared" si="1111"/>
        <v>0</v>
      </c>
      <c r="EW341" s="23"/>
      <c r="EX341" s="42"/>
      <c r="EY341" s="64">
        <f t="shared" si="1112"/>
        <v>0</v>
      </c>
      <c r="EZ341" s="200">
        <f t="shared" si="939"/>
        <v>0</v>
      </c>
      <c r="FA341" s="199">
        <f t="shared" si="940"/>
        <v>0</v>
      </c>
      <c r="FB341" s="23"/>
      <c r="FC341" s="23"/>
      <c r="FD341" s="23"/>
    </row>
    <row r="342" spans="1:160" s="3" customFormat="1">
      <c r="A342" s="8"/>
      <c r="B342" s="19" t="s">
        <v>380</v>
      </c>
      <c r="C342" s="97">
        <v>1500</v>
      </c>
      <c r="D342" s="98">
        <f t="shared" si="1078"/>
        <v>3</v>
      </c>
      <c r="E342" s="99">
        <f t="shared" si="935"/>
        <v>4500</v>
      </c>
      <c r="F342" s="24"/>
      <c r="G342" s="24"/>
      <c r="H342" s="38">
        <f t="shared" si="969"/>
        <v>0</v>
      </c>
      <c r="I342" s="29"/>
      <c r="J342" s="29"/>
      <c r="K342" s="38">
        <f t="shared" si="1004"/>
        <v>0</v>
      </c>
      <c r="L342" s="23"/>
      <c r="M342" s="23"/>
      <c r="N342" s="39">
        <f t="shared" si="1113"/>
        <v>0</v>
      </c>
      <c r="O342" s="23"/>
      <c r="P342" s="23"/>
      <c r="Q342" s="39">
        <f t="shared" si="1114"/>
        <v>0</v>
      </c>
      <c r="R342" s="23"/>
      <c r="S342" s="23"/>
      <c r="T342" s="39">
        <f t="shared" si="1115"/>
        <v>0</v>
      </c>
      <c r="U342" s="23"/>
      <c r="V342" s="23"/>
      <c r="W342" s="39">
        <f t="shared" si="871"/>
        <v>0</v>
      </c>
      <c r="X342" s="23"/>
      <c r="Y342" s="23"/>
      <c r="Z342" s="39">
        <f t="shared" si="872"/>
        <v>0</v>
      </c>
      <c r="AA342" s="144"/>
      <c r="AB342" s="144"/>
      <c r="AC342" s="39">
        <f t="shared" si="834"/>
        <v>0</v>
      </c>
      <c r="AD342" s="23"/>
      <c r="AE342" s="23"/>
      <c r="AF342" s="39">
        <f t="shared" si="873"/>
        <v>0</v>
      </c>
      <c r="AG342" s="164"/>
      <c r="AH342" s="119">
        <f t="shared" si="869"/>
        <v>0</v>
      </c>
      <c r="AI342" s="150">
        <f t="shared" si="870"/>
        <v>0</v>
      </c>
      <c r="AJ342" s="23"/>
      <c r="AK342" s="23"/>
      <c r="AL342" s="23"/>
      <c r="AM342" s="23"/>
      <c r="AN342" s="23"/>
      <c r="AO342" s="23"/>
      <c r="AP342" s="23"/>
      <c r="AQ342" s="23"/>
      <c r="AR342" s="39">
        <f t="shared" si="874"/>
        <v>0</v>
      </c>
      <c r="AS342" s="24"/>
      <c r="AT342" s="24"/>
      <c r="AU342" s="38">
        <f t="shared" si="875"/>
        <v>0</v>
      </c>
      <c r="AV342" s="226">
        <f t="shared" si="936"/>
        <v>0</v>
      </c>
      <c r="AW342" s="198">
        <f t="shared" si="933"/>
        <v>0</v>
      </c>
      <c r="AX342" s="24"/>
      <c r="AY342" s="24"/>
      <c r="AZ342" s="38">
        <f t="shared" si="1079"/>
        <v>0</v>
      </c>
      <c r="BA342" s="24"/>
      <c r="BB342" s="24"/>
      <c r="BC342" s="38">
        <f t="shared" si="1080"/>
        <v>0</v>
      </c>
      <c r="BD342" s="24"/>
      <c r="BE342" s="24"/>
      <c r="BF342" s="38">
        <f t="shared" si="1081"/>
        <v>0</v>
      </c>
      <c r="BG342" s="24"/>
      <c r="BH342" s="24"/>
      <c r="BI342" s="38">
        <f t="shared" si="1082"/>
        <v>0</v>
      </c>
      <c r="BJ342" s="24"/>
      <c r="BK342" s="24"/>
      <c r="BL342" s="38">
        <f t="shared" si="1083"/>
        <v>0</v>
      </c>
      <c r="BM342" s="24"/>
      <c r="BN342" s="24"/>
      <c r="BO342" s="38">
        <f t="shared" si="1084"/>
        <v>0</v>
      </c>
      <c r="BP342" s="23"/>
      <c r="BQ342" s="23"/>
      <c r="BR342" s="39">
        <f t="shared" si="1085"/>
        <v>0</v>
      </c>
      <c r="BS342" s="23"/>
      <c r="BT342" s="23"/>
      <c r="BU342" s="39">
        <f t="shared" si="1086"/>
        <v>0</v>
      </c>
      <c r="BV342" s="200">
        <f t="shared" si="937"/>
        <v>0</v>
      </c>
      <c r="BW342" s="198">
        <f t="shared" si="938"/>
        <v>0</v>
      </c>
      <c r="BX342" s="23"/>
      <c r="BY342" s="23"/>
      <c r="BZ342" s="39">
        <f t="shared" si="1087"/>
        <v>0</v>
      </c>
      <c r="CA342" s="23"/>
      <c r="CB342" s="23"/>
      <c r="CC342" s="39">
        <f t="shared" si="1088"/>
        <v>0</v>
      </c>
      <c r="CD342" s="23"/>
      <c r="CE342" s="23"/>
      <c r="CF342" s="39">
        <f t="shared" si="1089"/>
        <v>0</v>
      </c>
      <c r="CG342" s="23"/>
      <c r="CH342" s="23"/>
      <c r="CI342" s="39">
        <f t="shared" si="1090"/>
        <v>0</v>
      </c>
      <c r="CJ342" s="23"/>
      <c r="CK342" s="23"/>
      <c r="CL342" s="39">
        <f t="shared" si="1091"/>
        <v>0</v>
      </c>
      <c r="CM342" s="23"/>
      <c r="CN342" s="23"/>
      <c r="CO342" s="39">
        <f t="shared" si="1092"/>
        <v>0</v>
      </c>
      <c r="CP342" s="23"/>
      <c r="CQ342" s="23"/>
      <c r="CR342" s="39">
        <f t="shared" si="1093"/>
        <v>0</v>
      </c>
      <c r="CS342" s="23"/>
      <c r="CT342" s="23"/>
      <c r="CU342" s="39">
        <f t="shared" si="1094"/>
        <v>0</v>
      </c>
      <c r="CV342" s="23"/>
      <c r="CW342" s="23"/>
      <c r="CX342" s="39">
        <f t="shared" si="1095"/>
        <v>0</v>
      </c>
      <c r="CY342" s="23"/>
      <c r="CZ342" s="23"/>
      <c r="DA342" s="39">
        <f t="shared" si="1096"/>
        <v>0</v>
      </c>
      <c r="DB342" s="23"/>
      <c r="DC342" s="23"/>
      <c r="DD342" s="39">
        <f t="shared" si="1097"/>
        <v>0</v>
      </c>
      <c r="DE342" s="23"/>
      <c r="DF342" s="23"/>
      <c r="DG342" s="39">
        <f t="shared" si="1098"/>
        <v>0</v>
      </c>
      <c r="DH342" s="23"/>
      <c r="DI342" s="23"/>
      <c r="DJ342" s="39">
        <f t="shared" si="1099"/>
        <v>0</v>
      </c>
      <c r="DK342" s="23"/>
      <c r="DL342" s="23"/>
      <c r="DM342" s="39">
        <f t="shared" si="1100"/>
        <v>0</v>
      </c>
      <c r="DN342" s="23"/>
      <c r="DO342" s="23"/>
      <c r="DP342" s="39">
        <f t="shared" si="1101"/>
        <v>0</v>
      </c>
      <c r="DQ342" s="23"/>
      <c r="DR342" s="23">
        <v>3</v>
      </c>
      <c r="DS342" s="39">
        <f t="shared" si="1102"/>
        <v>4500</v>
      </c>
      <c r="DT342" s="235">
        <f t="shared" si="934"/>
        <v>3</v>
      </c>
      <c r="DU342" s="198">
        <f>BZ342+CC342+CF342+CI342+CL342+CO342+CR342+CX342+DA342+DD342+DG342+DJ342+DM342+DP342+DS342</f>
        <v>4500</v>
      </c>
      <c r="DV342" s="23"/>
      <c r="DW342" s="23"/>
      <c r="DX342" s="39">
        <f t="shared" si="1103"/>
        <v>0</v>
      </c>
      <c r="DY342" s="23"/>
      <c r="DZ342" s="23"/>
      <c r="EA342" s="39">
        <f t="shared" si="1104"/>
        <v>0</v>
      </c>
      <c r="EB342" s="23"/>
      <c r="EC342" s="23"/>
      <c r="ED342" s="39">
        <f t="shared" si="1105"/>
        <v>0</v>
      </c>
      <c r="EE342" s="23"/>
      <c r="EF342" s="23"/>
      <c r="EG342" s="39">
        <f t="shared" si="1106"/>
        <v>0</v>
      </c>
      <c r="EH342" s="23"/>
      <c r="EI342" s="23"/>
      <c r="EJ342" s="39">
        <f t="shared" si="1107"/>
        <v>0</v>
      </c>
      <c r="EK342" s="23"/>
      <c r="EL342" s="23"/>
      <c r="EM342" s="39">
        <f t="shared" si="1108"/>
        <v>0</v>
      </c>
      <c r="EN342" s="23"/>
      <c r="EO342" s="23"/>
      <c r="EP342" s="39">
        <f t="shared" si="1109"/>
        <v>0</v>
      </c>
      <c r="EQ342" s="23"/>
      <c r="ER342" s="23"/>
      <c r="ES342" s="39">
        <f t="shared" si="1110"/>
        <v>0</v>
      </c>
      <c r="ET342" s="23"/>
      <c r="EU342" s="23"/>
      <c r="EV342" s="39">
        <f t="shared" si="1111"/>
        <v>0</v>
      </c>
      <c r="EW342" s="23"/>
      <c r="EX342" s="42"/>
      <c r="EY342" s="64">
        <f t="shared" si="1112"/>
        <v>0</v>
      </c>
      <c r="EZ342" s="200">
        <f t="shared" si="939"/>
        <v>0</v>
      </c>
      <c r="FA342" s="199">
        <f t="shared" si="940"/>
        <v>0</v>
      </c>
      <c r="FB342" s="23"/>
      <c r="FC342" s="23"/>
      <c r="FD342" s="23"/>
    </row>
    <row r="343" spans="1:160" s="59" customFormat="1" ht="15.75">
      <c r="A343" s="177">
        <v>54118</v>
      </c>
      <c r="B343" s="178" t="s">
        <v>14</v>
      </c>
      <c r="C343" s="188"/>
      <c r="D343" s="192"/>
      <c r="E343" s="190">
        <f>SUM(E344:E426)</f>
        <v>53624.35</v>
      </c>
      <c r="F343" s="190">
        <f t="shared" ref="F343:BQ343" si="1117">SUM(F344:F426)</f>
        <v>0</v>
      </c>
      <c r="G343" s="190">
        <f t="shared" si="1117"/>
        <v>0</v>
      </c>
      <c r="H343" s="190">
        <f t="shared" si="1117"/>
        <v>0</v>
      </c>
      <c r="I343" s="190">
        <f t="shared" si="1117"/>
        <v>0</v>
      </c>
      <c r="J343" s="190">
        <f t="shared" si="1117"/>
        <v>0</v>
      </c>
      <c r="K343" s="190">
        <f t="shared" si="1117"/>
        <v>0</v>
      </c>
      <c r="L343" s="190">
        <f t="shared" si="1117"/>
        <v>0</v>
      </c>
      <c r="M343" s="190">
        <f t="shared" si="1117"/>
        <v>0</v>
      </c>
      <c r="N343" s="190">
        <f t="shared" si="1117"/>
        <v>0</v>
      </c>
      <c r="O343" s="190">
        <f t="shared" si="1117"/>
        <v>0</v>
      </c>
      <c r="P343" s="190">
        <f t="shared" si="1117"/>
        <v>0</v>
      </c>
      <c r="Q343" s="190">
        <f t="shared" si="1117"/>
        <v>0</v>
      </c>
      <c r="R343" s="190">
        <f t="shared" si="1117"/>
        <v>0</v>
      </c>
      <c r="S343" s="190">
        <f t="shared" si="1117"/>
        <v>0</v>
      </c>
      <c r="T343" s="190">
        <f t="shared" si="1117"/>
        <v>0</v>
      </c>
      <c r="U343" s="190">
        <f t="shared" si="1117"/>
        <v>0</v>
      </c>
      <c r="V343" s="190">
        <f t="shared" si="1117"/>
        <v>0</v>
      </c>
      <c r="W343" s="190">
        <f t="shared" si="1117"/>
        <v>0</v>
      </c>
      <c r="X343" s="190">
        <f t="shared" si="1117"/>
        <v>0</v>
      </c>
      <c r="Y343" s="190">
        <f t="shared" si="1117"/>
        <v>0</v>
      </c>
      <c r="Z343" s="190">
        <f t="shared" si="1117"/>
        <v>0</v>
      </c>
      <c r="AA343" s="190">
        <f t="shared" si="1117"/>
        <v>0</v>
      </c>
      <c r="AB343" s="190">
        <f t="shared" si="1117"/>
        <v>0</v>
      </c>
      <c r="AC343" s="190">
        <f t="shared" si="1117"/>
        <v>0</v>
      </c>
      <c r="AD343" s="190">
        <f t="shared" si="1117"/>
        <v>0</v>
      </c>
      <c r="AE343" s="190">
        <f t="shared" si="1117"/>
        <v>0</v>
      </c>
      <c r="AF343" s="190">
        <f t="shared" si="1117"/>
        <v>0</v>
      </c>
      <c r="AG343" s="191">
        <f t="shared" si="1117"/>
        <v>0</v>
      </c>
      <c r="AH343" s="190">
        <f t="shared" si="1117"/>
        <v>0</v>
      </c>
      <c r="AI343" s="190">
        <f t="shared" si="1117"/>
        <v>0</v>
      </c>
      <c r="AJ343" s="190">
        <f t="shared" si="1117"/>
        <v>0</v>
      </c>
      <c r="AK343" s="190">
        <f t="shared" si="1117"/>
        <v>0</v>
      </c>
      <c r="AL343" s="190">
        <f t="shared" si="1117"/>
        <v>0</v>
      </c>
      <c r="AM343" s="190">
        <f t="shared" si="1117"/>
        <v>0</v>
      </c>
      <c r="AN343" s="190">
        <f t="shared" si="1117"/>
        <v>0</v>
      </c>
      <c r="AO343" s="190">
        <f t="shared" si="1117"/>
        <v>0</v>
      </c>
      <c r="AP343" s="190">
        <f t="shared" si="1117"/>
        <v>0</v>
      </c>
      <c r="AQ343" s="190">
        <f t="shared" si="1117"/>
        <v>0</v>
      </c>
      <c r="AR343" s="190">
        <f t="shared" si="1117"/>
        <v>0</v>
      </c>
      <c r="AS343" s="190">
        <f t="shared" si="1117"/>
        <v>0</v>
      </c>
      <c r="AT343" s="190">
        <f t="shared" si="1117"/>
        <v>14</v>
      </c>
      <c r="AU343" s="190">
        <f t="shared" si="1117"/>
        <v>769</v>
      </c>
      <c r="AV343" s="190">
        <f t="shared" si="1117"/>
        <v>14</v>
      </c>
      <c r="AW343" s="190">
        <f t="shared" si="1117"/>
        <v>769</v>
      </c>
      <c r="AX343" s="190">
        <f t="shared" si="1117"/>
        <v>0</v>
      </c>
      <c r="AY343" s="190">
        <f t="shared" si="1117"/>
        <v>0</v>
      </c>
      <c r="AZ343" s="190">
        <f t="shared" si="1117"/>
        <v>0</v>
      </c>
      <c r="BA343" s="190">
        <f t="shared" si="1117"/>
        <v>0</v>
      </c>
      <c r="BB343" s="190">
        <f t="shared" si="1117"/>
        <v>0</v>
      </c>
      <c r="BC343" s="190">
        <f t="shared" si="1117"/>
        <v>0</v>
      </c>
      <c r="BD343" s="190">
        <f t="shared" si="1117"/>
        <v>0</v>
      </c>
      <c r="BE343" s="190">
        <f t="shared" si="1117"/>
        <v>0</v>
      </c>
      <c r="BF343" s="190">
        <f t="shared" si="1117"/>
        <v>0</v>
      </c>
      <c r="BG343" s="190">
        <f t="shared" si="1117"/>
        <v>0</v>
      </c>
      <c r="BH343" s="190">
        <f t="shared" si="1117"/>
        <v>2</v>
      </c>
      <c r="BI343" s="190">
        <f t="shared" si="1117"/>
        <v>115</v>
      </c>
      <c r="BJ343" s="190">
        <f t="shared" si="1117"/>
        <v>0</v>
      </c>
      <c r="BK343" s="190">
        <f t="shared" si="1117"/>
        <v>1</v>
      </c>
      <c r="BL343" s="190">
        <f t="shared" si="1117"/>
        <v>25</v>
      </c>
      <c r="BM343" s="190">
        <f t="shared" si="1117"/>
        <v>0</v>
      </c>
      <c r="BN343" s="190">
        <f t="shared" si="1117"/>
        <v>0</v>
      </c>
      <c r="BO343" s="190">
        <f t="shared" si="1117"/>
        <v>0</v>
      </c>
      <c r="BP343" s="190">
        <f t="shared" si="1117"/>
        <v>0</v>
      </c>
      <c r="BQ343" s="190">
        <f t="shared" si="1117"/>
        <v>56</v>
      </c>
      <c r="BR343" s="190">
        <f t="shared" ref="BR343:EF343" si="1118">SUM(BR344:BR426)</f>
        <v>969.6</v>
      </c>
      <c r="BS343" s="190">
        <f t="shared" si="1118"/>
        <v>0</v>
      </c>
      <c r="BT343" s="190">
        <f t="shared" si="1118"/>
        <v>34</v>
      </c>
      <c r="BU343" s="190">
        <f t="shared" si="1118"/>
        <v>90.5</v>
      </c>
      <c r="BV343" s="190">
        <f t="shared" si="1118"/>
        <v>93</v>
      </c>
      <c r="BW343" s="190">
        <f t="shared" si="1118"/>
        <v>1200.0999999999999</v>
      </c>
      <c r="BX343" s="190">
        <f t="shared" si="1118"/>
        <v>0</v>
      </c>
      <c r="BY343" s="190">
        <f t="shared" si="1118"/>
        <v>13</v>
      </c>
      <c r="BZ343" s="190">
        <f t="shared" si="1118"/>
        <v>129</v>
      </c>
      <c r="CA343" s="190">
        <f t="shared" si="1118"/>
        <v>0</v>
      </c>
      <c r="CB343" s="190">
        <f t="shared" si="1118"/>
        <v>0</v>
      </c>
      <c r="CC343" s="190">
        <f t="shared" si="1118"/>
        <v>0</v>
      </c>
      <c r="CD343" s="190">
        <f t="shared" si="1118"/>
        <v>0</v>
      </c>
      <c r="CE343" s="190">
        <f t="shared" si="1118"/>
        <v>0</v>
      </c>
      <c r="CF343" s="190">
        <f t="shared" si="1118"/>
        <v>0</v>
      </c>
      <c r="CG343" s="190">
        <f t="shared" si="1118"/>
        <v>0</v>
      </c>
      <c r="CH343" s="190">
        <f t="shared" si="1118"/>
        <v>10</v>
      </c>
      <c r="CI343" s="190">
        <f t="shared" si="1118"/>
        <v>480</v>
      </c>
      <c r="CJ343" s="190">
        <f t="shared" si="1118"/>
        <v>0</v>
      </c>
      <c r="CK343" s="190">
        <f t="shared" si="1118"/>
        <v>0</v>
      </c>
      <c r="CL343" s="190">
        <f t="shared" si="1118"/>
        <v>0</v>
      </c>
      <c r="CM343" s="190">
        <f t="shared" si="1118"/>
        <v>0</v>
      </c>
      <c r="CN343" s="190">
        <f t="shared" si="1118"/>
        <v>11</v>
      </c>
      <c r="CO343" s="190">
        <f t="shared" si="1118"/>
        <v>246</v>
      </c>
      <c r="CP343" s="190">
        <f t="shared" si="1118"/>
        <v>0</v>
      </c>
      <c r="CQ343" s="190">
        <f t="shared" si="1118"/>
        <v>21</v>
      </c>
      <c r="CR343" s="190">
        <f t="shared" si="1118"/>
        <v>159.19999999999999</v>
      </c>
      <c r="CS343" s="190">
        <f t="shared" ref="CS343:CU343" si="1119">SUM(CS344:CS426)</f>
        <v>0</v>
      </c>
      <c r="CT343" s="190">
        <f t="shared" si="1119"/>
        <v>21</v>
      </c>
      <c r="CU343" s="190">
        <f t="shared" si="1119"/>
        <v>159</v>
      </c>
      <c r="CV343" s="190">
        <f t="shared" si="1118"/>
        <v>0</v>
      </c>
      <c r="CW343" s="190">
        <f t="shared" si="1118"/>
        <v>18</v>
      </c>
      <c r="CX343" s="190">
        <f t="shared" si="1118"/>
        <v>150</v>
      </c>
      <c r="CY343" s="190">
        <f t="shared" si="1118"/>
        <v>0</v>
      </c>
      <c r="CZ343" s="190">
        <f t="shared" si="1118"/>
        <v>1625</v>
      </c>
      <c r="DA343" s="190">
        <f t="shared" si="1118"/>
        <v>9073</v>
      </c>
      <c r="DB343" s="190">
        <f t="shared" si="1118"/>
        <v>0</v>
      </c>
      <c r="DC343" s="190">
        <f t="shared" si="1118"/>
        <v>691</v>
      </c>
      <c r="DD343" s="190">
        <f t="shared" si="1118"/>
        <v>8423</v>
      </c>
      <c r="DE343" s="190">
        <f t="shared" si="1118"/>
        <v>0</v>
      </c>
      <c r="DF343" s="190">
        <f t="shared" si="1118"/>
        <v>0</v>
      </c>
      <c r="DG343" s="190">
        <f t="shared" si="1118"/>
        <v>0</v>
      </c>
      <c r="DH343" s="190">
        <f t="shared" si="1118"/>
        <v>0</v>
      </c>
      <c r="DI343" s="190">
        <f t="shared" si="1118"/>
        <v>180</v>
      </c>
      <c r="DJ343" s="190">
        <f t="shared" si="1118"/>
        <v>1541.75</v>
      </c>
      <c r="DK343" s="190">
        <f t="shared" si="1118"/>
        <v>0</v>
      </c>
      <c r="DL343" s="190">
        <f t="shared" si="1118"/>
        <v>73</v>
      </c>
      <c r="DM343" s="190">
        <f t="shared" si="1118"/>
        <v>1086.5</v>
      </c>
      <c r="DN343" s="190">
        <f t="shared" si="1118"/>
        <v>0</v>
      </c>
      <c r="DO343" s="190">
        <f t="shared" si="1118"/>
        <v>0</v>
      </c>
      <c r="DP343" s="190">
        <f t="shared" si="1118"/>
        <v>0</v>
      </c>
      <c r="DQ343" s="190">
        <f t="shared" si="1118"/>
        <v>0</v>
      </c>
      <c r="DR343" s="190">
        <f t="shared" si="1118"/>
        <v>18</v>
      </c>
      <c r="DS343" s="190">
        <f t="shared" si="1118"/>
        <v>108</v>
      </c>
      <c r="DT343" s="190">
        <f t="shared" si="1118"/>
        <v>2660</v>
      </c>
      <c r="DU343" s="190">
        <f t="shared" si="1118"/>
        <v>21396.45</v>
      </c>
      <c r="DV343" s="190">
        <f t="shared" si="1118"/>
        <v>0</v>
      </c>
      <c r="DW343" s="190">
        <f t="shared" si="1118"/>
        <v>10</v>
      </c>
      <c r="DX343" s="190">
        <f t="shared" si="1118"/>
        <v>500</v>
      </c>
      <c r="DY343" s="190">
        <f t="shared" si="1118"/>
        <v>0</v>
      </c>
      <c r="DZ343" s="190">
        <f t="shared" si="1118"/>
        <v>367</v>
      </c>
      <c r="EA343" s="190">
        <f t="shared" si="1118"/>
        <v>7568.6</v>
      </c>
      <c r="EB343" s="190">
        <f t="shared" si="1118"/>
        <v>0</v>
      </c>
      <c r="EC343" s="190">
        <f t="shared" si="1118"/>
        <v>183</v>
      </c>
      <c r="ED343" s="190">
        <f t="shared" si="1118"/>
        <v>2164.5</v>
      </c>
      <c r="EE343" s="190">
        <f t="shared" si="1118"/>
        <v>0</v>
      </c>
      <c r="EF343" s="190">
        <f t="shared" si="1118"/>
        <v>83</v>
      </c>
      <c r="EG343" s="190">
        <f t="shared" ref="EG343:FA343" si="1120">SUM(EG344:EG426)</f>
        <v>1437.5</v>
      </c>
      <c r="EH343" s="190">
        <f t="shared" si="1120"/>
        <v>0</v>
      </c>
      <c r="EI343" s="190">
        <f t="shared" si="1120"/>
        <v>1047</v>
      </c>
      <c r="EJ343" s="190">
        <f t="shared" si="1120"/>
        <v>5739.2</v>
      </c>
      <c r="EK343" s="190">
        <f t="shared" si="1120"/>
        <v>0</v>
      </c>
      <c r="EL343" s="190">
        <f t="shared" si="1120"/>
        <v>126</v>
      </c>
      <c r="EM343" s="190">
        <f t="shared" si="1120"/>
        <v>4743</v>
      </c>
      <c r="EN343" s="190">
        <f t="shared" si="1120"/>
        <v>0</v>
      </c>
      <c r="EO343" s="190">
        <f t="shared" si="1120"/>
        <v>112</v>
      </c>
      <c r="EP343" s="190">
        <f t="shared" si="1120"/>
        <v>4025</v>
      </c>
      <c r="EQ343" s="190">
        <f t="shared" si="1120"/>
        <v>0</v>
      </c>
      <c r="ER343" s="190">
        <f t="shared" si="1120"/>
        <v>15</v>
      </c>
      <c r="ES343" s="190">
        <f t="shared" si="1120"/>
        <v>1132</v>
      </c>
      <c r="ET343" s="190">
        <f t="shared" si="1120"/>
        <v>0</v>
      </c>
      <c r="EU343" s="190">
        <f t="shared" si="1120"/>
        <v>121</v>
      </c>
      <c r="EV343" s="190">
        <f t="shared" si="1120"/>
        <v>2949</v>
      </c>
      <c r="EW343" s="190">
        <f t="shared" si="1120"/>
        <v>0</v>
      </c>
      <c r="EX343" s="190">
        <f t="shared" si="1120"/>
        <v>0</v>
      </c>
      <c r="EY343" s="190">
        <f t="shared" si="1120"/>
        <v>0</v>
      </c>
      <c r="EZ343" s="190">
        <f t="shared" si="1120"/>
        <v>2064</v>
      </c>
      <c r="FA343" s="190">
        <f t="shared" si="1120"/>
        <v>30258.799999999999</v>
      </c>
      <c r="FB343" s="56"/>
      <c r="FC343" s="56"/>
      <c r="FD343" s="56"/>
    </row>
    <row r="344" spans="1:160" s="3" customFormat="1">
      <c r="A344" s="8"/>
      <c r="B344" s="19" t="s">
        <v>269</v>
      </c>
      <c r="C344" s="97">
        <v>5</v>
      </c>
      <c r="D344" s="98">
        <f t="shared" ref="D344:D375" si="1121">+G344+J344+M344+P344+S344+V344+Y344+AB344+AE344+AH344+AQ344+AT344+AY344+BB344+BE344+BH344+BK344+BN344+BQ344+BT344+BY344+CB344+CE344+CH344+CK344+CN344+CQ344+CW344+CZ344+DC344+DF344+DI344+DO344+DL344+DR344+DW344+DZ344+EC344+EF344+EI344+EL344+EO344+ER344+EU344+EX344</f>
        <v>133</v>
      </c>
      <c r="E344" s="125">
        <f t="shared" si="935"/>
        <v>665</v>
      </c>
      <c r="F344" s="24"/>
      <c r="G344" s="24"/>
      <c r="H344" s="38">
        <f t="shared" ref="H344:H410" si="1122">G344*C344</f>
        <v>0</v>
      </c>
      <c r="I344" s="29"/>
      <c r="J344" s="29"/>
      <c r="K344" s="38">
        <f>J344*C344</f>
        <v>0</v>
      </c>
      <c r="L344" s="23"/>
      <c r="M344" s="23"/>
      <c r="N344" s="39">
        <f>M344*C344</f>
        <v>0</v>
      </c>
      <c r="O344" s="23"/>
      <c r="P344" s="23"/>
      <c r="Q344" s="39">
        <f>P344*C344</f>
        <v>0</v>
      </c>
      <c r="R344" s="23"/>
      <c r="S344" s="23"/>
      <c r="T344" s="39">
        <f>S344*C344</f>
        <v>0</v>
      </c>
      <c r="U344" s="23"/>
      <c r="V344" s="23"/>
      <c r="W344" s="39">
        <f t="shared" ref="W344:W410" si="1123">V344*C344</f>
        <v>0</v>
      </c>
      <c r="X344" s="23"/>
      <c r="Y344" s="23"/>
      <c r="Z344" s="39">
        <f t="shared" ref="Z344:Z410" si="1124">Y344*C344</f>
        <v>0</v>
      </c>
      <c r="AA344" s="144"/>
      <c r="AB344" s="144"/>
      <c r="AC344" s="39">
        <f t="shared" si="834"/>
        <v>0</v>
      </c>
      <c r="AD344" s="23"/>
      <c r="AE344" s="23"/>
      <c r="AF344" s="39">
        <f t="shared" ref="AF344:AF410" si="1125">AE344*C344</f>
        <v>0</v>
      </c>
      <c r="AG344" s="164"/>
      <c r="AH344" s="119">
        <f t="shared" si="869"/>
        <v>0</v>
      </c>
      <c r="AI344" s="150">
        <f t="shared" si="870"/>
        <v>0</v>
      </c>
      <c r="AJ344" s="23"/>
      <c r="AK344" s="23"/>
      <c r="AL344" s="23"/>
      <c r="AM344" s="23"/>
      <c r="AN344" s="23"/>
      <c r="AO344" s="23"/>
      <c r="AP344" s="23"/>
      <c r="AQ344" s="23"/>
      <c r="AR344" s="39">
        <f t="shared" ref="AR344:AR410" si="1126">AQ344*C344</f>
        <v>0</v>
      </c>
      <c r="AS344" s="24"/>
      <c r="AT344" s="24"/>
      <c r="AU344" s="38">
        <f t="shared" ref="AU344:AU410" si="1127">AT344*C344</f>
        <v>0</v>
      </c>
      <c r="AV344" s="226">
        <f t="shared" si="936"/>
        <v>0</v>
      </c>
      <c r="AW344" s="198">
        <f t="shared" si="933"/>
        <v>0</v>
      </c>
      <c r="AX344" s="24"/>
      <c r="AY344" s="24"/>
      <c r="AZ344" s="38">
        <f t="shared" ref="AZ344:AZ375" si="1128">AY344*C344</f>
        <v>0</v>
      </c>
      <c r="BA344" s="24"/>
      <c r="BB344" s="24"/>
      <c r="BC344" s="38">
        <f t="shared" ref="BC344:BC375" si="1129">BB344*C344</f>
        <v>0</v>
      </c>
      <c r="BD344" s="24"/>
      <c r="BE344" s="24"/>
      <c r="BF344" s="38">
        <f t="shared" ref="BF344:BF375" si="1130">BE344*C344</f>
        <v>0</v>
      </c>
      <c r="BG344" s="24"/>
      <c r="BH344" s="24"/>
      <c r="BI344" s="38">
        <f t="shared" ref="BI344:BI375" si="1131">BH344*C344</f>
        <v>0</v>
      </c>
      <c r="BJ344" s="24"/>
      <c r="BK344" s="24"/>
      <c r="BL344" s="38">
        <f t="shared" ref="BL344:BL375" si="1132">BK344*C344</f>
        <v>0</v>
      </c>
      <c r="BM344" s="24"/>
      <c r="BN344" s="24"/>
      <c r="BO344" s="38">
        <f t="shared" ref="BO344:BO375" si="1133">BN344*C344</f>
        <v>0</v>
      </c>
      <c r="BP344" s="23"/>
      <c r="BQ344" s="23">
        <v>4</v>
      </c>
      <c r="BR344" s="39">
        <f t="shared" ref="BR344:BR375" si="1134">BQ344*C344</f>
        <v>20</v>
      </c>
      <c r="BS344" s="23"/>
      <c r="BT344" s="23"/>
      <c r="BU344" s="39">
        <f t="shared" ref="BU344:BU375" si="1135">BT344*C344</f>
        <v>0</v>
      </c>
      <c r="BV344" s="200">
        <f t="shared" si="937"/>
        <v>4</v>
      </c>
      <c r="BW344" s="198">
        <f t="shared" si="938"/>
        <v>20</v>
      </c>
      <c r="BX344" s="23"/>
      <c r="BY344" s="23"/>
      <c r="BZ344" s="39">
        <f t="shared" ref="BZ344:BZ375" si="1136">BY344*C344</f>
        <v>0</v>
      </c>
      <c r="CA344" s="23"/>
      <c r="CB344" s="23"/>
      <c r="CC344" s="39">
        <f t="shared" ref="CC344:CC375" si="1137">CB344*C344</f>
        <v>0</v>
      </c>
      <c r="CD344" s="23"/>
      <c r="CE344" s="23"/>
      <c r="CF344" s="39">
        <f t="shared" ref="CF344:CF375" si="1138">CE344*C344</f>
        <v>0</v>
      </c>
      <c r="CG344" s="23"/>
      <c r="CH344" s="23"/>
      <c r="CI344" s="39">
        <f t="shared" ref="CI344:CI375" si="1139">CH344*C344</f>
        <v>0</v>
      </c>
      <c r="CJ344" s="23"/>
      <c r="CK344" s="23"/>
      <c r="CL344" s="39">
        <f t="shared" ref="CL344:CL375" si="1140">CK344*C344</f>
        <v>0</v>
      </c>
      <c r="CM344" s="23"/>
      <c r="CN344" s="23"/>
      <c r="CO344" s="39">
        <f t="shared" ref="CO344:CO375" si="1141">CN344*C344</f>
        <v>0</v>
      </c>
      <c r="CP344" s="23"/>
      <c r="CQ344" s="23"/>
      <c r="CR344" s="39">
        <f t="shared" ref="CR344:CR375" si="1142">CQ344*C344</f>
        <v>0</v>
      </c>
      <c r="CS344" s="23"/>
      <c r="CT344" s="23"/>
      <c r="CU344" s="39">
        <f t="shared" ref="CU344:CU407" si="1143">CT344*C344</f>
        <v>0</v>
      </c>
      <c r="CV344" s="23"/>
      <c r="CW344" s="23"/>
      <c r="CX344" s="39">
        <f t="shared" ref="CX344:CX375" si="1144">CW344*C344</f>
        <v>0</v>
      </c>
      <c r="CY344" s="23"/>
      <c r="CZ344" s="23">
        <v>36</v>
      </c>
      <c r="DA344" s="39">
        <f t="shared" ref="DA344:DA375" si="1145">CZ344*C344</f>
        <v>180</v>
      </c>
      <c r="DB344" s="23"/>
      <c r="DC344" s="23">
        <v>48</v>
      </c>
      <c r="DD344" s="39">
        <f t="shared" ref="DD344:DD375" si="1146">DC344*C344</f>
        <v>240</v>
      </c>
      <c r="DE344" s="23"/>
      <c r="DF344" s="23"/>
      <c r="DG344" s="39">
        <f t="shared" ref="DG344:DG375" si="1147">DF344*C344</f>
        <v>0</v>
      </c>
      <c r="DH344" s="23"/>
      <c r="DI344" s="23">
        <v>10</v>
      </c>
      <c r="DJ344" s="39">
        <f t="shared" ref="DJ344:DJ375" si="1148">DI344*C344</f>
        <v>50</v>
      </c>
      <c r="DK344" s="23"/>
      <c r="DL344" s="23">
        <v>6</v>
      </c>
      <c r="DM344" s="39">
        <f t="shared" ref="DM344:DM375" si="1149">DL344*C344</f>
        <v>30</v>
      </c>
      <c r="DN344" s="23"/>
      <c r="DO344" s="23"/>
      <c r="DP344" s="39">
        <f t="shared" ref="DP344:DP375" si="1150">DO344*C344</f>
        <v>0</v>
      </c>
      <c r="DQ344" s="23"/>
      <c r="DR344" s="23"/>
      <c r="DS344" s="39">
        <f t="shared" ref="DS344:DS375" si="1151">DR344*C344</f>
        <v>0</v>
      </c>
      <c r="DT344" s="235">
        <f t="shared" si="934"/>
        <v>100</v>
      </c>
      <c r="DU344" s="198">
        <f t="shared" ref="DU344:DU411" si="1152">BZ344+CC344+CF344+CI344+CL344+CO344+CR344+CX344+DA344+DD344+DG344+DJ344+DM344+DP344+DS344</f>
        <v>500</v>
      </c>
      <c r="DV344" s="23"/>
      <c r="DW344" s="23"/>
      <c r="DX344" s="39">
        <f t="shared" ref="DX344:DX375" si="1153">DW344*C344</f>
        <v>0</v>
      </c>
      <c r="DY344" s="23"/>
      <c r="DZ344" s="23">
        <v>10</v>
      </c>
      <c r="EA344" s="39">
        <f t="shared" ref="EA344:EA375" si="1154">DZ344*C344</f>
        <v>50</v>
      </c>
      <c r="EB344" s="23"/>
      <c r="EC344" s="23"/>
      <c r="ED344" s="39">
        <f t="shared" ref="ED344:ED375" si="1155">EC344*C344</f>
        <v>0</v>
      </c>
      <c r="EE344" s="23"/>
      <c r="EF344" s="23"/>
      <c r="EG344" s="39">
        <f t="shared" ref="EG344:EG375" si="1156">EF344*C344</f>
        <v>0</v>
      </c>
      <c r="EH344" s="23"/>
      <c r="EI344" s="23">
        <v>15</v>
      </c>
      <c r="EJ344" s="39">
        <f t="shared" ref="EJ344:EJ375" si="1157">EI344*C344</f>
        <v>75</v>
      </c>
      <c r="EK344" s="23"/>
      <c r="EL344" s="23"/>
      <c r="EM344" s="39">
        <f t="shared" ref="EM344:EM375" si="1158">EL344*C344</f>
        <v>0</v>
      </c>
      <c r="EN344" s="23"/>
      <c r="EO344" s="23"/>
      <c r="EP344" s="39">
        <f t="shared" ref="EP344:EP375" si="1159">EO344*C344</f>
        <v>0</v>
      </c>
      <c r="EQ344" s="23"/>
      <c r="ER344" s="23"/>
      <c r="ES344" s="39">
        <f t="shared" ref="ES344:ES375" si="1160">ER344*C344</f>
        <v>0</v>
      </c>
      <c r="ET344" s="23"/>
      <c r="EU344" s="23">
        <v>4</v>
      </c>
      <c r="EV344" s="39">
        <f t="shared" ref="EV344:EV375" si="1161">EU344*C344</f>
        <v>20</v>
      </c>
      <c r="EW344" s="23"/>
      <c r="EX344" s="42"/>
      <c r="EY344" s="64">
        <f t="shared" ref="EY344:EY375" si="1162">EX344*C344</f>
        <v>0</v>
      </c>
      <c r="EZ344" s="200">
        <f t="shared" si="939"/>
        <v>29</v>
      </c>
      <c r="FA344" s="199">
        <f t="shared" si="940"/>
        <v>145</v>
      </c>
      <c r="FB344" s="23"/>
      <c r="FC344" s="23"/>
      <c r="FD344" s="23"/>
    </row>
    <row r="345" spans="1:160" s="3" customFormat="1">
      <c r="A345" s="8"/>
      <c r="B345" s="19" t="s">
        <v>324</v>
      </c>
      <c r="C345" s="97">
        <v>37</v>
      </c>
      <c r="D345" s="98">
        <f t="shared" si="1121"/>
        <v>72</v>
      </c>
      <c r="E345" s="125">
        <f t="shared" si="935"/>
        <v>2664</v>
      </c>
      <c r="F345" s="24"/>
      <c r="G345" s="24"/>
      <c r="H345" s="38">
        <f t="shared" si="1122"/>
        <v>0</v>
      </c>
      <c r="I345" s="29"/>
      <c r="J345" s="29"/>
      <c r="K345" s="38">
        <f t="shared" ref="K345:K411" si="1163">J345*C345</f>
        <v>0</v>
      </c>
      <c r="L345" s="23"/>
      <c r="M345" s="23"/>
      <c r="N345" s="39">
        <f t="shared" ref="N345:N411" si="1164">M345*C345</f>
        <v>0</v>
      </c>
      <c r="O345" s="23"/>
      <c r="P345" s="23"/>
      <c r="Q345" s="39">
        <f t="shared" ref="Q345:Q411" si="1165">P345*C345</f>
        <v>0</v>
      </c>
      <c r="R345" s="23"/>
      <c r="S345" s="23"/>
      <c r="T345" s="39">
        <f t="shared" ref="T345:T411" si="1166">S345*C345</f>
        <v>0</v>
      </c>
      <c r="U345" s="23"/>
      <c r="V345" s="23"/>
      <c r="W345" s="39">
        <f t="shared" si="1123"/>
        <v>0</v>
      </c>
      <c r="X345" s="23"/>
      <c r="Y345" s="23"/>
      <c r="Z345" s="39">
        <f t="shared" si="1124"/>
        <v>0</v>
      </c>
      <c r="AA345" s="144"/>
      <c r="AB345" s="144"/>
      <c r="AC345" s="39">
        <f t="shared" ref="AC345:AC411" si="1167">AB345*C345</f>
        <v>0</v>
      </c>
      <c r="AD345" s="23"/>
      <c r="AE345" s="23"/>
      <c r="AF345" s="39">
        <f t="shared" si="1125"/>
        <v>0</v>
      </c>
      <c r="AG345" s="164"/>
      <c r="AH345" s="119">
        <f t="shared" si="869"/>
        <v>0</v>
      </c>
      <c r="AI345" s="150">
        <f t="shared" si="870"/>
        <v>0</v>
      </c>
      <c r="AJ345" s="23"/>
      <c r="AK345" s="23"/>
      <c r="AL345" s="23"/>
      <c r="AM345" s="23"/>
      <c r="AN345" s="23"/>
      <c r="AO345" s="23"/>
      <c r="AP345" s="23"/>
      <c r="AQ345" s="23"/>
      <c r="AR345" s="39">
        <f t="shared" si="1126"/>
        <v>0</v>
      </c>
      <c r="AS345" s="24"/>
      <c r="AT345" s="24"/>
      <c r="AU345" s="38">
        <f t="shared" si="1127"/>
        <v>0</v>
      </c>
      <c r="AV345" s="226">
        <f t="shared" si="936"/>
        <v>0</v>
      </c>
      <c r="AW345" s="198">
        <f t="shared" si="933"/>
        <v>0</v>
      </c>
      <c r="AX345" s="24"/>
      <c r="AY345" s="24"/>
      <c r="AZ345" s="38">
        <f t="shared" si="1128"/>
        <v>0</v>
      </c>
      <c r="BA345" s="24"/>
      <c r="BB345" s="24"/>
      <c r="BC345" s="38">
        <f t="shared" si="1129"/>
        <v>0</v>
      </c>
      <c r="BD345" s="24"/>
      <c r="BE345" s="24"/>
      <c r="BF345" s="38">
        <f t="shared" si="1130"/>
        <v>0</v>
      </c>
      <c r="BG345" s="24"/>
      <c r="BH345" s="24"/>
      <c r="BI345" s="38">
        <f t="shared" si="1131"/>
        <v>0</v>
      </c>
      <c r="BJ345" s="24"/>
      <c r="BK345" s="24"/>
      <c r="BL345" s="38">
        <f t="shared" si="1132"/>
        <v>0</v>
      </c>
      <c r="BM345" s="24"/>
      <c r="BN345" s="24"/>
      <c r="BO345" s="38">
        <f t="shared" si="1133"/>
        <v>0</v>
      </c>
      <c r="BP345" s="23"/>
      <c r="BQ345" s="23">
        <v>4</v>
      </c>
      <c r="BR345" s="39">
        <f t="shared" si="1134"/>
        <v>148</v>
      </c>
      <c r="BS345" s="23"/>
      <c r="BT345" s="23"/>
      <c r="BU345" s="39">
        <f t="shared" si="1135"/>
        <v>0</v>
      </c>
      <c r="BV345" s="200">
        <f t="shared" si="937"/>
        <v>4</v>
      </c>
      <c r="BW345" s="198">
        <f t="shared" si="938"/>
        <v>148</v>
      </c>
      <c r="BX345" s="23"/>
      <c r="BY345" s="23"/>
      <c r="BZ345" s="39">
        <f t="shared" si="1136"/>
        <v>0</v>
      </c>
      <c r="CA345" s="23"/>
      <c r="CB345" s="23"/>
      <c r="CC345" s="39">
        <f t="shared" si="1137"/>
        <v>0</v>
      </c>
      <c r="CD345" s="23"/>
      <c r="CE345" s="23"/>
      <c r="CF345" s="39">
        <f t="shared" si="1138"/>
        <v>0</v>
      </c>
      <c r="CG345" s="23"/>
      <c r="CH345" s="23"/>
      <c r="CI345" s="39">
        <f t="shared" si="1139"/>
        <v>0</v>
      </c>
      <c r="CJ345" s="23"/>
      <c r="CK345" s="23"/>
      <c r="CL345" s="39">
        <f t="shared" si="1140"/>
        <v>0</v>
      </c>
      <c r="CM345" s="23"/>
      <c r="CN345" s="23"/>
      <c r="CO345" s="39">
        <f t="shared" si="1141"/>
        <v>0</v>
      </c>
      <c r="CP345" s="23"/>
      <c r="CQ345" s="23"/>
      <c r="CR345" s="39">
        <f t="shared" si="1142"/>
        <v>0</v>
      </c>
      <c r="CS345" s="23"/>
      <c r="CT345" s="23"/>
      <c r="CU345" s="39">
        <f t="shared" si="1143"/>
        <v>0</v>
      </c>
      <c r="CV345" s="23"/>
      <c r="CW345" s="23"/>
      <c r="CX345" s="39">
        <f t="shared" si="1144"/>
        <v>0</v>
      </c>
      <c r="CY345" s="23"/>
      <c r="CZ345" s="23">
        <v>24</v>
      </c>
      <c r="DA345" s="39">
        <f t="shared" si="1145"/>
        <v>888</v>
      </c>
      <c r="DB345" s="23"/>
      <c r="DC345" s="23">
        <v>24</v>
      </c>
      <c r="DD345" s="39">
        <f t="shared" si="1146"/>
        <v>888</v>
      </c>
      <c r="DE345" s="23"/>
      <c r="DF345" s="23"/>
      <c r="DG345" s="39">
        <f t="shared" si="1147"/>
        <v>0</v>
      </c>
      <c r="DH345" s="23"/>
      <c r="DI345" s="23"/>
      <c r="DJ345" s="39">
        <f t="shared" si="1148"/>
        <v>0</v>
      </c>
      <c r="DK345" s="23"/>
      <c r="DL345" s="23">
        <v>2</v>
      </c>
      <c r="DM345" s="39">
        <f t="shared" si="1149"/>
        <v>74</v>
      </c>
      <c r="DN345" s="23"/>
      <c r="DO345" s="23"/>
      <c r="DP345" s="39">
        <f t="shared" si="1150"/>
        <v>0</v>
      </c>
      <c r="DQ345" s="23"/>
      <c r="DR345" s="23"/>
      <c r="DS345" s="39">
        <f t="shared" si="1151"/>
        <v>0</v>
      </c>
      <c r="DT345" s="235">
        <f t="shared" si="934"/>
        <v>50</v>
      </c>
      <c r="DU345" s="198">
        <f t="shared" si="1152"/>
        <v>1850</v>
      </c>
      <c r="DV345" s="23"/>
      <c r="DW345" s="23"/>
      <c r="DX345" s="39">
        <f t="shared" si="1153"/>
        <v>0</v>
      </c>
      <c r="DY345" s="23"/>
      <c r="DZ345" s="23">
        <v>10</v>
      </c>
      <c r="EA345" s="39">
        <f t="shared" si="1154"/>
        <v>370</v>
      </c>
      <c r="EB345" s="23"/>
      <c r="EC345" s="23"/>
      <c r="ED345" s="39">
        <f t="shared" si="1155"/>
        <v>0</v>
      </c>
      <c r="EE345" s="23"/>
      <c r="EF345" s="23"/>
      <c r="EG345" s="39">
        <f t="shared" si="1156"/>
        <v>0</v>
      </c>
      <c r="EH345" s="23"/>
      <c r="EI345" s="23">
        <v>6</v>
      </c>
      <c r="EJ345" s="39">
        <f t="shared" si="1157"/>
        <v>222</v>
      </c>
      <c r="EK345" s="23"/>
      <c r="EL345" s="23"/>
      <c r="EM345" s="39">
        <f t="shared" si="1158"/>
        <v>0</v>
      </c>
      <c r="EN345" s="23"/>
      <c r="EO345" s="23"/>
      <c r="EP345" s="39">
        <f t="shared" si="1159"/>
        <v>0</v>
      </c>
      <c r="EQ345" s="23"/>
      <c r="ER345" s="23"/>
      <c r="ES345" s="39">
        <f t="shared" si="1160"/>
        <v>0</v>
      </c>
      <c r="ET345" s="23"/>
      <c r="EU345" s="23">
        <v>2</v>
      </c>
      <c r="EV345" s="39">
        <f t="shared" si="1161"/>
        <v>74</v>
      </c>
      <c r="EW345" s="23"/>
      <c r="EX345" s="42"/>
      <c r="EY345" s="64">
        <f t="shared" si="1162"/>
        <v>0</v>
      </c>
      <c r="EZ345" s="200">
        <f t="shared" si="939"/>
        <v>18</v>
      </c>
      <c r="FA345" s="199">
        <f t="shared" si="940"/>
        <v>666</v>
      </c>
      <c r="FB345" s="23"/>
      <c r="FC345" s="23"/>
      <c r="FD345" s="23"/>
    </row>
    <row r="346" spans="1:160" s="3" customFormat="1">
      <c r="A346" s="8"/>
      <c r="B346" s="19" t="s">
        <v>323</v>
      </c>
      <c r="C346" s="97">
        <v>46</v>
      </c>
      <c r="D346" s="98">
        <f t="shared" si="1121"/>
        <v>32</v>
      </c>
      <c r="E346" s="125">
        <f t="shared" si="935"/>
        <v>1472</v>
      </c>
      <c r="F346" s="24"/>
      <c r="G346" s="24"/>
      <c r="H346" s="38">
        <f t="shared" si="1122"/>
        <v>0</v>
      </c>
      <c r="I346" s="29"/>
      <c r="J346" s="29"/>
      <c r="K346" s="38">
        <f t="shared" si="1163"/>
        <v>0</v>
      </c>
      <c r="L346" s="23"/>
      <c r="M346" s="23"/>
      <c r="N346" s="39">
        <f t="shared" si="1164"/>
        <v>0</v>
      </c>
      <c r="O346" s="23"/>
      <c r="P346" s="23"/>
      <c r="Q346" s="39">
        <f t="shared" si="1165"/>
        <v>0</v>
      </c>
      <c r="R346" s="23"/>
      <c r="S346" s="23"/>
      <c r="T346" s="39">
        <f t="shared" si="1166"/>
        <v>0</v>
      </c>
      <c r="U346" s="23"/>
      <c r="V346" s="23"/>
      <c r="W346" s="39">
        <f t="shared" si="1123"/>
        <v>0</v>
      </c>
      <c r="X346" s="23"/>
      <c r="Y346" s="23"/>
      <c r="Z346" s="39">
        <f t="shared" si="1124"/>
        <v>0</v>
      </c>
      <c r="AA346" s="144"/>
      <c r="AB346" s="144"/>
      <c r="AC346" s="39">
        <f t="shared" si="1167"/>
        <v>0</v>
      </c>
      <c r="AD346" s="23"/>
      <c r="AE346" s="23"/>
      <c r="AF346" s="39">
        <f t="shared" si="1125"/>
        <v>0</v>
      </c>
      <c r="AG346" s="164"/>
      <c r="AH346" s="119">
        <f t="shared" si="869"/>
        <v>0</v>
      </c>
      <c r="AI346" s="150">
        <f t="shared" si="870"/>
        <v>0</v>
      </c>
      <c r="AJ346" s="23"/>
      <c r="AK346" s="23"/>
      <c r="AL346" s="23"/>
      <c r="AM346" s="23"/>
      <c r="AN346" s="23"/>
      <c r="AO346" s="23"/>
      <c r="AP346" s="23"/>
      <c r="AQ346" s="23"/>
      <c r="AR346" s="39">
        <f t="shared" si="1126"/>
        <v>0</v>
      </c>
      <c r="AS346" s="24"/>
      <c r="AT346" s="24"/>
      <c r="AU346" s="38">
        <f t="shared" si="1127"/>
        <v>0</v>
      </c>
      <c r="AV346" s="226">
        <f t="shared" si="936"/>
        <v>0</v>
      </c>
      <c r="AW346" s="198">
        <f t="shared" si="933"/>
        <v>0</v>
      </c>
      <c r="AX346" s="24"/>
      <c r="AY346" s="24"/>
      <c r="AZ346" s="38">
        <f t="shared" si="1128"/>
        <v>0</v>
      </c>
      <c r="BA346" s="24"/>
      <c r="BB346" s="24"/>
      <c r="BC346" s="38">
        <f t="shared" si="1129"/>
        <v>0</v>
      </c>
      <c r="BD346" s="24"/>
      <c r="BE346" s="24"/>
      <c r="BF346" s="38">
        <f t="shared" si="1130"/>
        <v>0</v>
      </c>
      <c r="BG346" s="24"/>
      <c r="BH346" s="24"/>
      <c r="BI346" s="38">
        <f t="shared" si="1131"/>
        <v>0</v>
      </c>
      <c r="BJ346" s="24"/>
      <c r="BK346" s="24"/>
      <c r="BL346" s="38">
        <f t="shared" si="1132"/>
        <v>0</v>
      </c>
      <c r="BM346" s="24"/>
      <c r="BN346" s="24"/>
      <c r="BO346" s="38">
        <f t="shared" si="1133"/>
        <v>0</v>
      </c>
      <c r="BP346" s="23"/>
      <c r="BQ346" s="23"/>
      <c r="BR346" s="39">
        <f t="shared" si="1134"/>
        <v>0</v>
      </c>
      <c r="BS346" s="23"/>
      <c r="BT346" s="23"/>
      <c r="BU346" s="39">
        <f t="shared" si="1135"/>
        <v>0</v>
      </c>
      <c r="BV346" s="200">
        <f t="shared" si="937"/>
        <v>0</v>
      </c>
      <c r="BW346" s="198">
        <f t="shared" si="938"/>
        <v>0</v>
      </c>
      <c r="BX346" s="23"/>
      <c r="BY346" s="23"/>
      <c r="BZ346" s="39">
        <f t="shared" si="1136"/>
        <v>0</v>
      </c>
      <c r="CA346" s="23"/>
      <c r="CB346" s="23"/>
      <c r="CC346" s="39">
        <f t="shared" si="1137"/>
        <v>0</v>
      </c>
      <c r="CD346" s="23"/>
      <c r="CE346" s="23"/>
      <c r="CF346" s="39">
        <f t="shared" si="1138"/>
        <v>0</v>
      </c>
      <c r="CG346" s="23"/>
      <c r="CH346" s="23"/>
      <c r="CI346" s="39">
        <f t="shared" si="1139"/>
        <v>0</v>
      </c>
      <c r="CJ346" s="23"/>
      <c r="CK346" s="23"/>
      <c r="CL346" s="39">
        <f t="shared" si="1140"/>
        <v>0</v>
      </c>
      <c r="CM346" s="23"/>
      <c r="CN346" s="23"/>
      <c r="CO346" s="39">
        <f t="shared" si="1141"/>
        <v>0</v>
      </c>
      <c r="CP346" s="23"/>
      <c r="CQ346" s="23"/>
      <c r="CR346" s="39">
        <f t="shared" si="1142"/>
        <v>0</v>
      </c>
      <c r="CS346" s="23"/>
      <c r="CT346" s="23"/>
      <c r="CU346" s="39">
        <f t="shared" si="1143"/>
        <v>0</v>
      </c>
      <c r="CV346" s="23"/>
      <c r="CW346" s="23"/>
      <c r="CX346" s="39">
        <f t="shared" si="1144"/>
        <v>0</v>
      </c>
      <c r="CY346" s="23"/>
      <c r="CZ346" s="23">
        <v>12</v>
      </c>
      <c r="DA346" s="39">
        <f t="shared" si="1145"/>
        <v>552</v>
      </c>
      <c r="DB346" s="23"/>
      <c r="DC346" s="23">
        <v>3</v>
      </c>
      <c r="DD346" s="39">
        <f t="shared" si="1146"/>
        <v>138</v>
      </c>
      <c r="DE346" s="23"/>
      <c r="DF346" s="23"/>
      <c r="DG346" s="39">
        <f t="shared" si="1147"/>
        <v>0</v>
      </c>
      <c r="DH346" s="23"/>
      <c r="DI346" s="23"/>
      <c r="DJ346" s="39">
        <f t="shared" si="1148"/>
        <v>0</v>
      </c>
      <c r="DK346" s="23"/>
      <c r="DL346" s="23"/>
      <c r="DM346" s="39">
        <f t="shared" si="1149"/>
        <v>0</v>
      </c>
      <c r="DN346" s="23"/>
      <c r="DO346" s="23"/>
      <c r="DP346" s="39">
        <f t="shared" si="1150"/>
        <v>0</v>
      </c>
      <c r="DQ346" s="23"/>
      <c r="DR346" s="23"/>
      <c r="DS346" s="39">
        <f t="shared" si="1151"/>
        <v>0</v>
      </c>
      <c r="DT346" s="235">
        <f t="shared" si="934"/>
        <v>15</v>
      </c>
      <c r="DU346" s="198">
        <f t="shared" si="1152"/>
        <v>690</v>
      </c>
      <c r="DV346" s="23"/>
      <c r="DW346" s="23"/>
      <c r="DX346" s="39">
        <f t="shared" si="1153"/>
        <v>0</v>
      </c>
      <c r="DY346" s="23"/>
      <c r="DZ346" s="23">
        <v>10</v>
      </c>
      <c r="EA346" s="39">
        <f t="shared" si="1154"/>
        <v>460</v>
      </c>
      <c r="EB346" s="23"/>
      <c r="EC346" s="23"/>
      <c r="ED346" s="39">
        <f t="shared" si="1155"/>
        <v>0</v>
      </c>
      <c r="EE346" s="23"/>
      <c r="EF346" s="23"/>
      <c r="EG346" s="39">
        <f t="shared" si="1156"/>
        <v>0</v>
      </c>
      <c r="EH346" s="23"/>
      <c r="EI346" s="23">
        <v>6</v>
      </c>
      <c r="EJ346" s="39">
        <f t="shared" si="1157"/>
        <v>276</v>
      </c>
      <c r="EK346" s="23"/>
      <c r="EL346" s="23"/>
      <c r="EM346" s="39">
        <f t="shared" si="1158"/>
        <v>0</v>
      </c>
      <c r="EN346" s="23"/>
      <c r="EO346" s="23"/>
      <c r="EP346" s="39">
        <f t="shared" si="1159"/>
        <v>0</v>
      </c>
      <c r="EQ346" s="23"/>
      <c r="ER346" s="23"/>
      <c r="ES346" s="39">
        <f t="shared" si="1160"/>
        <v>0</v>
      </c>
      <c r="ET346" s="23"/>
      <c r="EU346" s="23">
        <v>1</v>
      </c>
      <c r="EV346" s="39">
        <f t="shared" si="1161"/>
        <v>46</v>
      </c>
      <c r="EW346" s="23"/>
      <c r="EX346" s="42"/>
      <c r="EY346" s="64">
        <f t="shared" si="1162"/>
        <v>0</v>
      </c>
      <c r="EZ346" s="200">
        <f t="shared" si="939"/>
        <v>17</v>
      </c>
      <c r="FA346" s="199">
        <f t="shared" si="940"/>
        <v>782</v>
      </c>
      <c r="FB346" s="23"/>
      <c r="FC346" s="23"/>
      <c r="FD346" s="23"/>
    </row>
    <row r="347" spans="1:160" s="3" customFormat="1">
      <c r="A347" s="8"/>
      <c r="B347" s="19" t="s">
        <v>270</v>
      </c>
      <c r="C347" s="97">
        <v>6</v>
      </c>
      <c r="D347" s="98">
        <f t="shared" si="1121"/>
        <v>113</v>
      </c>
      <c r="E347" s="125">
        <f t="shared" si="935"/>
        <v>678</v>
      </c>
      <c r="F347" s="24"/>
      <c r="G347" s="24"/>
      <c r="H347" s="38">
        <f t="shared" si="1122"/>
        <v>0</v>
      </c>
      <c r="I347" s="29"/>
      <c r="J347" s="29"/>
      <c r="K347" s="38">
        <f t="shared" si="1163"/>
        <v>0</v>
      </c>
      <c r="L347" s="23"/>
      <c r="M347" s="23"/>
      <c r="N347" s="39">
        <f t="shared" si="1164"/>
        <v>0</v>
      </c>
      <c r="O347" s="23"/>
      <c r="P347" s="23"/>
      <c r="Q347" s="39">
        <f t="shared" si="1165"/>
        <v>0</v>
      </c>
      <c r="R347" s="23"/>
      <c r="S347" s="23"/>
      <c r="T347" s="39">
        <f t="shared" si="1166"/>
        <v>0</v>
      </c>
      <c r="U347" s="23"/>
      <c r="V347" s="23"/>
      <c r="W347" s="39">
        <f t="shared" si="1123"/>
        <v>0</v>
      </c>
      <c r="X347" s="23"/>
      <c r="Y347" s="23"/>
      <c r="Z347" s="39">
        <f t="shared" si="1124"/>
        <v>0</v>
      </c>
      <c r="AA347" s="144"/>
      <c r="AB347" s="144"/>
      <c r="AC347" s="39">
        <f t="shared" si="1167"/>
        <v>0</v>
      </c>
      <c r="AD347" s="23"/>
      <c r="AE347" s="23"/>
      <c r="AF347" s="39">
        <f t="shared" si="1125"/>
        <v>0</v>
      </c>
      <c r="AG347" s="164"/>
      <c r="AH347" s="119">
        <f t="shared" si="869"/>
        <v>0</v>
      </c>
      <c r="AI347" s="150">
        <f t="shared" si="870"/>
        <v>0</v>
      </c>
      <c r="AJ347" s="23"/>
      <c r="AK347" s="23"/>
      <c r="AL347" s="23"/>
      <c r="AM347" s="23"/>
      <c r="AN347" s="23"/>
      <c r="AO347" s="23"/>
      <c r="AP347" s="23"/>
      <c r="AQ347" s="23"/>
      <c r="AR347" s="39">
        <f t="shared" si="1126"/>
        <v>0</v>
      </c>
      <c r="AS347" s="24"/>
      <c r="AT347" s="24"/>
      <c r="AU347" s="38">
        <f t="shared" si="1127"/>
        <v>0</v>
      </c>
      <c r="AV347" s="226">
        <f t="shared" si="936"/>
        <v>0</v>
      </c>
      <c r="AW347" s="198">
        <f t="shared" si="933"/>
        <v>0</v>
      </c>
      <c r="AX347" s="24"/>
      <c r="AY347" s="24"/>
      <c r="AZ347" s="38">
        <f t="shared" si="1128"/>
        <v>0</v>
      </c>
      <c r="BA347" s="24"/>
      <c r="BB347" s="24"/>
      <c r="BC347" s="38">
        <f t="shared" si="1129"/>
        <v>0</v>
      </c>
      <c r="BD347" s="24"/>
      <c r="BE347" s="24"/>
      <c r="BF347" s="38">
        <f t="shared" si="1130"/>
        <v>0</v>
      </c>
      <c r="BG347" s="24"/>
      <c r="BH347" s="24"/>
      <c r="BI347" s="38">
        <f t="shared" si="1131"/>
        <v>0</v>
      </c>
      <c r="BJ347" s="24"/>
      <c r="BK347" s="24"/>
      <c r="BL347" s="38">
        <f t="shared" si="1132"/>
        <v>0</v>
      </c>
      <c r="BM347" s="24"/>
      <c r="BN347" s="24"/>
      <c r="BO347" s="38">
        <f t="shared" si="1133"/>
        <v>0</v>
      </c>
      <c r="BP347" s="23"/>
      <c r="BQ347" s="23">
        <v>2</v>
      </c>
      <c r="BR347" s="39">
        <f t="shared" si="1134"/>
        <v>12</v>
      </c>
      <c r="BS347" s="23"/>
      <c r="BT347" s="23"/>
      <c r="BU347" s="39">
        <f t="shared" si="1135"/>
        <v>0</v>
      </c>
      <c r="BV347" s="200">
        <f t="shared" si="937"/>
        <v>2</v>
      </c>
      <c r="BW347" s="198">
        <f t="shared" si="938"/>
        <v>12</v>
      </c>
      <c r="BX347" s="23"/>
      <c r="BY347" s="23"/>
      <c r="BZ347" s="39">
        <f t="shared" si="1136"/>
        <v>0</v>
      </c>
      <c r="CA347" s="23"/>
      <c r="CB347" s="23"/>
      <c r="CC347" s="39">
        <f t="shared" si="1137"/>
        <v>0</v>
      </c>
      <c r="CD347" s="23"/>
      <c r="CE347" s="23"/>
      <c r="CF347" s="39">
        <f t="shared" si="1138"/>
        <v>0</v>
      </c>
      <c r="CG347" s="23"/>
      <c r="CH347" s="23"/>
      <c r="CI347" s="39">
        <f t="shared" si="1139"/>
        <v>0</v>
      </c>
      <c r="CJ347" s="23"/>
      <c r="CK347" s="23"/>
      <c r="CL347" s="39">
        <f t="shared" si="1140"/>
        <v>0</v>
      </c>
      <c r="CM347" s="23"/>
      <c r="CN347" s="23"/>
      <c r="CO347" s="39">
        <f t="shared" si="1141"/>
        <v>0</v>
      </c>
      <c r="CP347" s="23"/>
      <c r="CQ347" s="23"/>
      <c r="CR347" s="39">
        <f t="shared" si="1142"/>
        <v>0</v>
      </c>
      <c r="CS347" s="23"/>
      <c r="CT347" s="23"/>
      <c r="CU347" s="39">
        <f t="shared" si="1143"/>
        <v>0</v>
      </c>
      <c r="CV347" s="23"/>
      <c r="CW347" s="23"/>
      <c r="CX347" s="39">
        <f t="shared" si="1144"/>
        <v>0</v>
      </c>
      <c r="CY347" s="23"/>
      <c r="CZ347" s="23">
        <v>36</v>
      </c>
      <c r="DA347" s="39">
        <f t="shared" si="1145"/>
        <v>216</v>
      </c>
      <c r="DB347" s="23"/>
      <c r="DC347" s="23">
        <v>36</v>
      </c>
      <c r="DD347" s="39">
        <f t="shared" si="1146"/>
        <v>216</v>
      </c>
      <c r="DE347" s="23"/>
      <c r="DF347" s="23"/>
      <c r="DG347" s="39">
        <f t="shared" si="1147"/>
        <v>0</v>
      </c>
      <c r="DH347" s="23"/>
      <c r="DI347" s="23">
        <v>4</v>
      </c>
      <c r="DJ347" s="39">
        <f t="shared" si="1148"/>
        <v>24</v>
      </c>
      <c r="DK347" s="23"/>
      <c r="DL347" s="23">
        <v>6</v>
      </c>
      <c r="DM347" s="39">
        <f t="shared" si="1149"/>
        <v>36</v>
      </c>
      <c r="DN347" s="23"/>
      <c r="DO347" s="23"/>
      <c r="DP347" s="39">
        <f t="shared" si="1150"/>
        <v>0</v>
      </c>
      <c r="DQ347" s="23"/>
      <c r="DR347" s="23"/>
      <c r="DS347" s="39">
        <f t="shared" si="1151"/>
        <v>0</v>
      </c>
      <c r="DT347" s="235">
        <f t="shared" si="934"/>
        <v>82</v>
      </c>
      <c r="DU347" s="198">
        <f t="shared" si="1152"/>
        <v>492</v>
      </c>
      <c r="DV347" s="23"/>
      <c r="DW347" s="23"/>
      <c r="DX347" s="39">
        <f t="shared" si="1153"/>
        <v>0</v>
      </c>
      <c r="DY347" s="23"/>
      <c r="DZ347" s="23">
        <v>10</v>
      </c>
      <c r="EA347" s="39">
        <f t="shared" si="1154"/>
        <v>60</v>
      </c>
      <c r="EB347" s="23"/>
      <c r="EC347" s="23">
        <v>5</v>
      </c>
      <c r="ED347" s="39">
        <f t="shared" si="1155"/>
        <v>30</v>
      </c>
      <c r="EE347" s="23"/>
      <c r="EF347" s="23"/>
      <c r="EG347" s="39">
        <f t="shared" si="1156"/>
        <v>0</v>
      </c>
      <c r="EH347" s="23"/>
      <c r="EI347" s="23">
        <v>10</v>
      </c>
      <c r="EJ347" s="39">
        <f t="shared" si="1157"/>
        <v>60</v>
      </c>
      <c r="EK347" s="23"/>
      <c r="EL347" s="23"/>
      <c r="EM347" s="39">
        <f t="shared" si="1158"/>
        <v>0</v>
      </c>
      <c r="EN347" s="23"/>
      <c r="EO347" s="23"/>
      <c r="EP347" s="39">
        <f t="shared" si="1159"/>
        <v>0</v>
      </c>
      <c r="EQ347" s="23"/>
      <c r="ER347" s="23"/>
      <c r="ES347" s="39">
        <f t="shared" si="1160"/>
        <v>0</v>
      </c>
      <c r="ET347" s="23"/>
      <c r="EU347" s="23">
        <v>4</v>
      </c>
      <c r="EV347" s="39">
        <f t="shared" si="1161"/>
        <v>24</v>
      </c>
      <c r="EW347" s="23"/>
      <c r="EX347" s="42"/>
      <c r="EY347" s="64">
        <f t="shared" si="1162"/>
        <v>0</v>
      </c>
      <c r="EZ347" s="200">
        <f t="shared" si="939"/>
        <v>29</v>
      </c>
      <c r="FA347" s="199">
        <f t="shared" si="940"/>
        <v>174</v>
      </c>
      <c r="FB347" s="23"/>
      <c r="FC347" s="23"/>
      <c r="FD347" s="23"/>
    </row>
    <row r="348" spans="1:160" s="3" customFormat="1">
      <c r="A348" s="8"/>
      <c r="B348" s="19" t="s">
        <v>271</v>
      </c>
      <c r="C348" s="97">
        <v>6</v>
      </c>
      <c r="D348" s="98">
        <f t="shared" si="1121"/>
        <v>30</v>
      </c>
      <c r="E348" s="125">
        <f t="shared" si="935"/>
        <v>180</v>
      </c>
      <c r="F348" s="24"/>
      <c r="G348" s="24"/>
      <c r="H348" s="38">
        <f t="shared" si="1122"/>
        <v>0</v>
      </c>
      <c r="I348" s="29"/>
      <c r="J348" s="29"/>
      <c r="K348" s="38">
        <f t="shared" si="1163"/>
        <v>0</v>
      </c>
      <c r="L348" s="23"/>
      <c r="M348" s="23"/>
      <c r="N348" s="39">
        <f t="shared" si="1164"/>
        <v>0</v>
      </c>
      <c r="O348" s="23"/>
      <c r="P348" s="23"/>
      <c r="Q348" s="39">
        <f t="shared" si="1165"/>
        <v>0</v>
      </c>
      <c r="R348" s="23"/>
      <c r="S348" s="23"/>
      <c r="T348" s="39">
        <f t="shared" si="1166"/>
        <v>0</v>
      </c>
      <c r="U348" s="23"/>
      <c r="V348" s="23"/>
      <c r="W348" s="39">
        <f t="shared" si="1123"/>
        <v>0</v>
      </c>
      <c r="X348" s="23"/>
      <c r="Y348" s="23"/>
      <c r="Z348" s="39">
        <f t="shared" si="1124"/>
        <v>0</v>
      </c>
      <c r="AA348" s="144"/>
      <c r="AB348" s="144"/>
      <c r="AC348" s="39">
        <f t="shared" si="1167"/>
        <v>0</v>
      </c>
      <c r="AD348" s="23"/>
      <c r="AE348" s="23"/>
      <c r="AF348" s="39">
        <f t="shared" si="1125"/>
        <v>0</v>
      </c>
      <c r="AG348" s="164"/>
      <c r="AH348" s="119">
        <f t="shared" si="869"/>
        <v>0</v>
      </c>
      <c r="AI348" s="150">
        <f t="shared" si="870"/>
        <v>0</v>
      </c>
      <c r="AJ348" s="23"/>
      <c r="AK348" s="23"/>
      <c r="AL348" s="23"/>
      <c r="AM348" s="23"/>
      <c r="AN348" s="23"/>
      <c r="AO348" s="23"/>
      <c r="AP348" s="23"/>
      <c r="AQ348" s="23"/>
      <c r="AR348" s="39">
        <f t="shared" si="1126"/>
        <v>0</v>
      </c>
      <c r="AS348" s="24"/>
      <c r="AT348" s="24"/>
      <c r="AU348" s="38">
        <f t="shared" si="1127"/>
        <v>0</v>
      </c>
      <c r="AV348" s="226">
        <f t="shared" si="936"/>
        <v>0</v>
      </c>
      <c r="AW348" s="198">
        <f t="shared" si="933"/>
        <v>0</v>
      </c>
      <c r="AX348" s="24"/>
      <c r="AY348" s="24"/>
      <c r="AZ348" s="38">
        <f t="shared" si="1128"/>
        <v>0</v>
      </c>
      <c r="BA348" s="24"/>
      <c r="BB348" s="24"/>
      <c r="BC348" s="38">
        <f t="shared" si="1129"/>
        <v>0</v>
      </c>
      <c r="BD348" s="24"/>
      <c r="BE348" s="24"/>
      <c r="BF348" s="38">
        <f t="shared" si="1130"/>
        <v>0</v>
      </c>
      <c r="BG348" s="24"/>
      <c r="BH348" s="24"/>
      <c r="BI348" s="38">
        <f t="shared" si="1131"/>
        <v>0</v>
      </c>
      <c r="BJ348" s="24"/>
      <c r="BK348" s="24"/>
      <c r="BL348" s="38">
        <f t="shared" si="1132"/>
        <v>0</v>
      </c>
      <c r="BM348" s="24"/>
      <c r="BN348" s="24"/>
      <c r="BO348" s="38">
        <f t="shared" si="1133"/>
        <v>0</v>
      </c>
      <c r="BP348" s="23"/>
      <c r="BQ348" s="23">
        <v>2</v>
      </c>
      <c r="BR348" s="39">
        <f t="shared" si="1134"/>
        <v>12</v>
      </c>
      <c r="BS348" s="23"/>
      <c r="BT348" s="23"/>
      <c r="BU348" s="39">
        <f t="shared" si="1135"/>
        <v>0</v>
      </c>
      <c r="BV348" s="200">
        <f t="shared" si="937"/>
        <v>2</v>
      </c>
      <c r="BW348" s="198">
        <f t="shared" si="938"/>
        <v>12</v>
      </c>
      <c r="BX348" s="23"/>
      <c r="BY348" s="23"/>
      <c r="BZ348" s="39">
        <f t="shared" si="1136"/>
        <v>0</v>
      </c>
      <c r="CA348" s="23"/>
      <c r="CB348" s="23"/>
      <c r="CC348" s="39">
        <f t="shared" si="1137"/>
        <v>0</v>
      </c>
      <c r="CD348" s="23"/>
      <c r="CE348" s="23"/>
      <c r="CF348" s="39">
        <f t="shared" si="1138"/>
        <v>0</v>
      </c>
      <c r="CG348" s="23"/>
      <c r="CH348" s="23"/>
      <c r="CI348" s="39">
        <f t="shared" si="1139"/>
        <v>0</v>
      </c>
      <c r="CJ348" s="23"/>
      <c r="CK348" s="23"/>
      <c r="CL348" s="39">
        <f t="shared" si="1140"/>
        <v>0</v>
      </c>
      <c r="CM348" s="23"/>
      <c r="CN348" s="23"/>
      <c r="CO348" s="39">
        <f t="shared" si="1141"/>
        <v>0</v>
      </c>
      <c r="CP348" s="23"/>
      <c r="CQ348" s="23">
        <v>2</v>
      </c>
      <c r="CR348" s="39">
        <f t="shared" si="1142"/>
        <v>12</v>
      </c>
      <c r="CS348" s="23"/>
      <c r="CT348" s="23"/>
      <c r="CU348" s="39">
        <f t="shared" si="1143"/>
        <v>0</v>
      </c>
      <c r="CV348" s="23"/>
      <c r="CW348" s="23"/>
      <c r="CX348" s="39">
        <f t="shared" si="1144"/>
        <v>0</v>
      </c>
      <c r="CY348" s="23"/>
      <c r="CZ348" s="23">
        <v>2</v>
      </c>
      <c r="DA348" s="39">
        <f t="shared" si="1145"/>
        <v>12</v>
      </c>
      <c r="DB348" s="23"/>
      <c r="DC348" s="23">
        <v>2</v>
      </c>
      <c r="DD348" s="39">
        <f t="shared" si="1146"/>
        <v>12</v>
      </c>
      <c r="DE348" s="23"/>
      <c r="DF348" s="23"/>
      <c r="DG348" s="39">
        <f t="shared" si="1147"/>
        <v>0</v>
      </c>
      <c r="DH348" s="23"/>
      <c r="DI348" s="23">
        <v>2</v>
      </c>
      <c r="DJ348" s="39">
        <f t="shared" si="1148"/>
        <v>12</v>
      </c>
      <c r="DK348" s="23"/>
      <c r="DL348" s="23"/>
      <c r="DM348" s="39">
        <f t="shared" si="1149"/>
        <v>0</v>
      </c>
      <c r="DN348" s="23"/>
      <c r="DO348" s="23"/>
      <c r="DP348" s="39">
        <f t="shared" si="1150"/>
        <v>0</v>
      </c>
      <c r="DQ348" s="23"/>
      <c r="DR348" s="23"/>
      <c r="DS348" s="39">
        <f t="shared" si="1151"/>
        <v>0</v>
      </c>
      <c r="DT348" s="235">
        <f t="shared" si="934"/>
        <v>8</v>
      </c>
      <c r="DU348" s="198">
        <f t="shared" si="1152"/>
        <v>48</v>
      </c>
      <c r="DV348" s="23"/>
      <c r="DW348" s="23"/>
      <c r="DX348" s="39">
        <f t="shared" si="1153"/>
        <v>0</v>
      </c>
      <c r="DY348" s="23"/>
      <c r="DZ348" s="23">
        <v>10</v>
      </c>
      <c r="EA348" s="39">
        <f t="shared" si="1154"/>
        <v>60</v>
      </c>
      <c r="EB348" s="23"/>
      <c r="EC348" s="23"/>
      <c r="ED348" s="39">
        <f t="shared" si="1155"/>
        <v>0</v>
      </c>
      <c r="EE348" s="23"/>
      <c r="EF348" s="23">
        <v>2</v>
      </c>
      <c r="EG348" s="39">
        <f t="shared" si="1156"/>
        <v>12</v>
      </c>
      <c r="EH348" s="23"/>
      <c r="EI348" s="23">
        <v>5</v>
      </c>
      <c r="EJ348" s="39">
        <f t="shared" si="1157"/>
        <v>30</v>
      </c>
      <c r="EK348" s="23"/>
      <c r="EL348" s="23"/>
      <c r="EM348" s="39">
        <f t="shared" si="1158"/>
        <v>0</v>
      </c>
      <c r="EN348" s="23"/>
      <c r="EO348" s="23"/>
      <c r="EP348" s="39">
        <f t="shared" si="1159"/>
        <v>0</v>
      </c>
      <c r="EQ348" s="23"/>
      <c r="ER348" s="23">
        <v>1</v>
      </c>
      <c r="ES348" s="39">
        <f t="shared" si="1160"/>
        <v>6</v>
      </c>
      <c r="ET348" s="23"/>
      <c r="EU348" s="23">
        <v>2</v>
      </c>
      <c r="EV348" s="39">
        <f t="shared" si="1161"/>
        <v>12</v>
      </c>
      <c r="EW348" s="23"/>
      <c r="EX348" s="42"/>
      <c r="EY348" s="64">
        <f t="shared" si="1162"/>
        <v>0</v>
      </c>
      <c r="EZ348" s="200">
        <f t="shared" si="939"/>
        <v>20</v>
      </c>
      <c r="FA348" s="199">
        <f t="shared" si="940"/>
        <v>120</v>
      </c>
      <c r="FB348" s="23"/>
      <c r="FC348" s="23"/>
      <c r="FD348" s="23"/>
    </row>
    <row r="349" spans="1:160" s="3" customFormat="1">
      <c r="A349" s="8"/>
      <c r="B349" s="19" t="s">
        <v>272</v>
      </c>
      <c r="C349" s="97">
        <v>16</v>
      </c>
      <c r="D349" s="98">
        <f t="shared" si="1121"/>
        <v>34</v>
      </c>
      <c r="E349" s="125">
        <f t="shared" si="935"/>
        <v>544</v>
      </c>
      <c r="F349" s="24"/>
      <c r="G349" s="24"/>
      <c r="H349" s="38">
        <f t="shared" si="1122"/>
        <v>0</v>
      </c>
      <c r="I349" s="29"/>
      <c r="J349" s="29"/>
      <c r="K349" s="38">
        <f t="shared" si="1163"/>
        <v>0</v>
      </c>
      <c r="L349" s="23"/>
      <c r="M349" s="23"/>
      <c r="N349" s="39">
        <f t="shared" si="1164"/>
        <v>0</v>
      </c>
      <c r="O349" s="23"/>
      <c r="P349" s="23"/>
      <c r="Q349" s="39">
        <f t="shared" si="1165"/>
        <v>0</v>
      </c>
      <c r="R349" s="23"/>
      <c r="S349" s="23"/>
      <c r="T349" s="39">
        <f t="shared" si="1166"/>
        <v>0</v>
      </c>
      <c r="U349" s="23"/>
      <c r="V349" s="23"/>
      <c r="W349" s="39">
        <f t="shared" si="1123"/>
        <v>0</v>
      </c>
      <c r="X349" s="23"/>
      <c r="Y349" s="23"/>
      <c r="Z349" s="39">
        <f t="shared" si="1124"/>
        <v>0</v>
      </c>
      <c r="AA349" s="144"/>
      <c r="AB349" s="144"/>
      <c r="AC349" s="39">
        <f t="shared" si="1167"/>
        <v>0</v>
      </c>
      <c r="AD349" s="23"/>
      <c r="AE349" s="23"/>
      <c r="AF349" s="39">
        <f t="shared" si="1125"/>
        <v>0</v>
      </c>
      <c r="AG349" s="164"/>
      <c r="AH349" s="119">
        <f t="shared" si="869"/>
        <v>0</v>
      </c>
      <c r="AI349" s="150">
        <f t="shared" si="870"/>
        <v>0</v>
      </c>
      <c r="AJ349" s="23"/>
      <c r="AK349" s="23"/>
      <c r="AL349" s="23"/>
      <c r="AM349" s="23"/>
      <c r="AN349" s="23"/>
      <c r="AO349" s="23"/>
      <c r="AP349" s="23"/>
      <c r="AQ349" s="23"/>
      <c r="AR349" s="39">
        <f t="shared" si="1126"/>
        <v>0</v>
      </c>
      <c r="AS349" s="24"/>
      <c r="AT349" s="24"/>
      <c r="AU349" s="38">
        <f t="shared" si="1127"/>
        <v>0</v>
      </c>
      <c r="AV349" s="226">
        <f t="shared" si="936"/>
        <v>0</v>
      </c>
      <c r="AW349" s="198">
        <f t="shared" si="933"/>
        <v>0</v>
      </c>
      <c r="AX349" s="24"/>
      <c r="AY349" s="24"/>
      <c r="AZ349" s="38">
        <f t="shared" si="1128"/>
        <v>0</v>
      </c>
      <c r="BA349" s="24"/>
      <c r="BB349" s="24"/>
      <c r="BC349" s="38">
        <f t="shared" si="1129"/>
        <v>0</v>
      </c>
      <c r="BD349" s="24"/>
      <c r="BE349" s="24"/>
      <c r="BF349" s="38">
        <f t="shared" si="1130"/>
        <v>0</v>
      </c>
      <c r="BG349" s="24"/>
      <c r="BH349" s="24"/>
      <c r="BI349" s="38">
        <f t="shared" si="1131"/>
        <v>0</v>
      </c>
      <c r="BJ349" s="24"/>
      <c r="BK349" s="24"/>
      <c r="BL349" s="38">
        <f t="shared" si="1132"/>
        <v>0</v>
      </c>
      <c r="BM349" s="24"/>
      <c r="BN349" s="24"/>
      <c r="BO349" s="38">
        <f t="shared" si="1133"/>
        <v>0</v>
      </c>
      <c r="BP349" s="23"/>
      <c r="BQ349" s="23">
        <v>1</v>
      </c>
      <c r="BR349" s="39">
        <f t="shared" si="1134"/>
        <v>16</v>
      </c>
      <c r="BS349" s="23"/>
      <c r="BT349" s="23"/>
      <c r="BU349" s="39">
        <f t="shared" si="1135"/>
        <v>0</v>
      </c>
      <c r="BV349" s="200">
        <f t="shared" si="937"/>
        <v>1</v>
      </c>
      <c r="BW349" s="198">
        <f t="shared" si="938"/>
        <v>16</v>
      </c>
      <c r="BX349" s="23"/>
      <c r="BY349" s="23"/>
      <c r="BZ349" s="39">
        <f t="shared" si="1136"/>
        <v>0</v>
      </c>
      <c r="CA349" s="23"/>
      <c r="CB349" s="23"/>
      <c r="CC349" s="39">
        <f t="shared" si="1137"/>
        <v>0</v>
      </c>
      <c r="CD349" s="23"/>
      <c r="CE349" s="23"/>
      <c r="CF349" s="39">
        <f t="shared" si="1138"/>
        <v>0</v>
      </c>
      <c r="CG349" s="23"/>
      <c r="CH349" s="23"/>
      <c r="CI349" s="39">
        <f t="shared" si="1139"/>
        <v>0</v>
      </c>
      <c r="CJ349" s="23"/>
      <c r="CK349" s="23"/>
      <c r="CL349" s="39">
        <f t="shared" si="1140"/>
        <v>0</v>
      </c>
      <c r="CM349" s="23"/>
      <c r="CN349" s="23"/>
      <c r="CO349" s="39">
        <f t="shared" si="1141"/>
        <v>0</v>
      </c>
      <c r="CP349" s="23"/>
      <c r="CQ349" s="23"/>
      <c r="CR349" s="39">
        <f t="shared" si="1142"/>
        <v>0</v>
      </c>
      <c r="CS349" s="23"/>
      <c r="CT349" s="23"/>
      <c r="CU349" s="39">
        <f t="shared" si="1143"/>
        <v>0</v>
      </c>
      <c r="CV349" s="23"/>
      <c r="CW349" s="23"/>
      <c r="CX349" s="39">
        <f t="shared" si="1144"/>
        <v>0</v>
      </c>
      <c r="CY349" s="23"/>
      <c r="CZ349" s="23"/>
      <c r="DA349" s="39">
        <f t="shared" si="1145"/>
        <v>0</v>
      </c>
      <c r="DB349" s="23"/>
      <c r="DC349" s="23">
        <v>12</v>
      </c>
      <c r="DD349" s="39">
        <f t="shared" si="1146"/>
        <v>192</v>
      </c>
      <c r="DE349" s="23"/>
      <c r="DF349" s="23"/>
      <c r="DG349" s="39">
        <f t="shared" si="1147"/>
        <v>0</v>
      </c>
      <c r="DH349" s="23"/>
      <c r="DI349" s="23">
        <v>2</v>
      </c>
      <c r="DJ349" s="39">
        <f t="shared" si="1148"/>
        <v>32</v>
      </c>
      <c r="DK349" s="23"/>
      <c r="DL349" s="23"/>
      <c r="DM349" s="39">
        <f t="shared" si="1149"/>
        <v>0</v>
      </c>
      <c r="DN349" s="23"/>
      <c r="DO349" s="23"/>
      <c r="DP349" s="39">
        <f t="shared" si="1150"/>
        <v>0</v>
      </c>
      <c r="DQ349" s="23"/>
      <c r="DR349" s="23"/>
      <c r="DS349" s="39">
        <f t="shared" si="1151"/>
        <v>0</v>
      </c>
      <c r="DT349" s="235">
        <f t="shared" si="934"/>
        <v>14</v>
      </c>
      <c r="DU349" s="198">
        <f t="shared" si="1152"/>
        <v>224</v>
      </c>
      <c r="DV349" s="23"/>
      <c r="DW349" s="23"/>
      <c r="DX349" s="39">
        <f t="shared" si="1153"/>
        <v>0</v>
      </c>
      <c r="DY349" s="23"/>
      <c r="DZ349" s="23">
        <v>10</v>
      </c>
      <c r="EA349" s="39">
        <f t="shared" si="1154"/>
        <v>160</v>
      </c>
      <c r="EB349" s="23"/>
      <c r="EC349" s="23">
        <v>2</v>
      </c>
      <c r="ED349" s="39">
        <f t="shared" si="1155"/>
        <v>32</v>
      </c>
      <c r="EE349" s="23"/>
      <c r="EF349" s="23"/>
      <c r="EG349" s="39">
        <f t="shared" si="1156"/>
        <v>0</v>
      </c>
      <c r="EH349" s="23"/>
      <c r="EI349" s="23">
        <v>5</v>
      </c>
      <c r="EJ349" s="39">
        <f t="shared" si="1157"/>
        <v>80</v>
      </c>
      <c r="EK349" s="23"/>
      <c r="EL349" s="23"/>
      <c r="EM349" s="39">
        <f t="shared" si="1158"/>
        <v>0</v>
      </c>
      <c r="EN349" s="23"/>
      <c r="EO349" s="23"/>
      <c r="EP349" s="39">
        <f t="shared" si="1159"/>
        <v>0</v>
      </c>
      <c r="EQ349" s="23"/>
      <c r="ER349" s="23"/>
      <c r="ES349" s="39">
        <f t="shared" si="1160"/>
        <v>0</v>
      </c>
      <c r="ET349" s="23"/>
      <c r="EU349" s="23">
        <v>2</v>
      </c>
      <c r="EV349" s="39">
        <f t="shared" si="1161"/>
        <v>32</v>
      </c>
      <c r="EW349" s="23"/>
      <c r="EX349" s="42"/>
      <c r="EY349" s="64">
        <f t="shared" si="1162"/>
        <v>0</v>
      </c>
      <c r="EZ349" s="200">
        <f t="shared" si="939"/>
        <v>19</v>
      </c>
      <c r="FA349" s="199">
        <f t="shared" si="940"/>
        <v>304</v>
      </c>
      <c r="FB349" s="23"/>
      <c r="FC349" s="23"/>
      <c r="FD349" s="23"/>
    </row>
    <row r="350" spans="1:160" s="3" customFormat="1">
      <c r="A350" s="8"/>
      <c r="B350" s="19" t="s">
        <v>273</v>
      </c>
      <c r="C350" s="97">
        <v>16</v>
      </c>
      <c r="D350" s="98">
        <f t="shared" si="1121"/>
        <v>44</v>
      </c>
      <c r="E350" s="125">
        <f t="shared" ref="E350:E423" si="1168">D350*C350</f>
        <v>704</v>
      </c>
      <c r="F350" s="24"/>
      <c r="G350" s="24"/>
      <c r="H350" s="38">
        <f t="shared" si="1122"/>
        <v>0</v>
      </c>
      <c r="I350" s="29"/>
      <c r="J350" s="29"/>
      <c r="K350" s="38">
        <f t="shared" si="1163"/>
        <v>0</v>
      </c>
      <c r="L350" s="23"/>
      <c r="M350" s="23"/>
      <c r="N350" s="39">
        <f t="shared" si="1164"/>
        <v>0</v>
      </c>
      <c r="O350" s="23"/>
      <c r="P350" s="23"/>
      <c r="Q350" s="39">
        <f t="shared" si="1165"/>
        <v>0</v>
      </c>
      <c r="R350" s="23"/>
      <c r="S350" s="23"/>
      <c r="T350" s="39">
        <f t="shared" si="1166"/>
        <v>0</v>
      </c>
      <c r="U350" s="23"/>
      <c r="V350" s="23"/>
      <c r="W350" s="39">
        <f t="shared" si="1123"/>
        <v>0</v>
      </c>
      <c r="X350" s="23"/>
      <c r="Y350" s="23"/>
      <c r="Z350" s="39">
        <f t="shared" si="1124"/>
        <v>0</v>
      </c>
      <c r="AA350" s="144"/>
      <c r="AB350" s="144"/>
      <c r="AC350" s="39">
        <f t="shared" si="1167"/>
        <v>0</v>
      </c>
      <c r="AD350" s="23"/>
      <c r="AE350" s="23"/>
      <c r="AF350" s="39">
        <f t="shared" si="1125"/>
        <v>0</v>
      </c>
      <c r="AG350" s="164"/>
      <c r="AH350" s="119">
        <f t="shared" ref="AH350:AH422" si="1169">AG350*12</f>
        <v>0</v>
      </c>
      <c r="AI350" s="150">
        <f t="shared" ref="AI350:AI422" si="1170">AH350*C350</f>
        <v>0</v>
      </c>
      <c r="AJ350" s="23"/>
      <c r="AK350" s="23"/>
      <c r="AL350" s="23"/>
      <c r="AM350" s="23"/>
      <c r="AN350" s="23"/>
      <c r="AO350" s="23"/>
      <c r="AP350" s="23"/>
      <c r="AQ350" s="23"/>
      <c r="AR350" s="39">
        <f t="shared" si="1126"/>
        <v>0</v>
      </c>
      <c r="AS350" s="24"/>
      <c r="AT350" s="24"/>
      <c r="AU350" s="38">
        <f t="shared" si="1127"/>
        <v>0</v>
      </c>
      <c r="AV350" s="226">
        <f t="shared" si="936"/>
        <v>0</v>
      </c>
      <c r="AW350" s="198">
        <f t="shared" si="933"/>
        <v>0</v>
      </c>
      <c r="AX350" s="24"/>
      <c r="AY350" s="24"/>
      <c r="AZ350" s="38">
        <f t="shared" si="1128"/>
        <v>0</v>
      </c>
      <c r="BA350" s="24"/>
      <c r="BB350" s="24"/>
      <c r="BC350" s="38">
        <f t="shared" si="1129"/>
        <v>0</v>
      </c>
      <c r="BD350" s="24"/>
      <c r="BE350" s="24"/>
      <c r="BF350" s="38">
        <f t="shared" si="1130"/>
        <v>0</v>
      </c>
      <c r="BG350" s="24"/>
      <c r="BH350" s="24"/>
      <c r="BI350" s="38">
        <f t="shared" si="1131"/>
        <v>0</v>
      </c>
      <c r="BJ350" s="24"/>
      <c r="BK350" s="24"/>
      <c r="BL350" s="38">
        <f t="shared" si="1132"/>
        <v>0</v>
      </c>
      <c r="BM350" s="24"/>
      <c r="BN350" s="24"/>
      <c r="BO350" s="38">
        <f t="shared" si="1133"/>
        <v>0</v>
      </c>
      <c r="BP350" s="23"/>
      <c r="BQ350" s="23">
        <v>1</v>
      </c>
      <c r="BR350" s="39">
        <f t="shared" si="1134"/>
        <v>16</v>
      </c>
      <c r="BS350" s="23"/>
      <c r="BT350" s="23"/>
      <c r="BU350" s="39">
        <f t="shared" si="1135"/>
        <v>0</v>
      </c>
      <c r="BV350" s="200">
        <f t="shared" si="937"/>
        <v>1</v>
      </c>
      <c r="BW350" s="198">
        <f t="shared" si="938"/>
        <v>16</v>
      </c>
      <c r="BX350" s="23"/>
      <c r="BY350" s="23"/>
      <c r="BZ350" s="39">
        <f t="shared" si="1136"/>
        <v>0</v>
      </c>
      <c r="CA350" s="23"/>
      <c r="CB350" s="23"/>
      <c r="CC350" s="39">
        <f t="shared" si="1137"/>
        <v>0</v>
      </c>
      <c r="CD350" s="23"/>
      <c r="CE350" s="23"/>
      <c r="CF350" s="39">
        <f t="shared" si="1138"/>
        <v>0</v>
      </c>
      <c r="CG350" s="23"/>
      <c r="CH350" s="23"/>
      <c r="CI350" s="39">
        <f t="shared" si="1139"/>
        <v>0</v>
      </c>
      <c r="CJ350" s="23"/>
      <c r="CK350" s="23"/>
      <c r="CL350" s="39">
        <f t="shared" si="1140"/>
        <v>0</v>
      </c>
      <c r="CM350" s="23"/>
      <c r="CN350" s="23"/>
      <c r="CO350" s="39">
        <f t="shared" si="1141"/>
        <v>0</v>
      </c>
      <c r="CP350" s="23"/>
      <c r="CQ350" s="23"/>
      <c r="CR350" s="39">
        <f t="shared" si="1142"/>
        <v>0</v>
      </c>
      <c r="CS350" s="23"/>
      <c r="CT350" s="23"/>
      <c r="CU350" s="39">
        <f t="shared" si="1143"/>
        <v>0</v>
      </c>
      <c r="CV350" s="23"/>
      <c r="CW350" s="23"/>
      <c r="CX350" s="39">
        <f t="shared" si="1144"/>
        <v>0</v>
      </c>
      <c r="CY350" s="23"/>
      <c r="CZ350" s="23"/>
      <c r="DA350" s="39">
        <f t="shared" si="1145"/>
        <v>0</v>
      </c>
      <c r="DB350" s="23"/>
      <c r="DC350" s="23">
        <v>12</v>
      </c>
      <c r="DD350" s="39">
        <f t="shared" si="1146"/>
        <v>192</v>
      </c>
      <c r="DE350" s="23"/>
      <c r="DF350" s="23"/>
      <c r="DG350" s="39">
        <f t="shared" si="1147"/>
        <v>0</v>
      </c>
      <c r="DH350" s="23"/>
      <c r="DI350" s="23">
        <v>2</v>
      </c>
      <c r="DJ350" s="39">
        <f t="shared" si="1148"/>
        <v>32</v>
      </c>
      <c r="DK350" s="23"/>
      <c r="DL350" s="23">
        <v>2</v>
      </c>
      <c r="DM350" s="39">
        <f t="shared" si="1149"/>
        <v>32</v>
      </c>
      <c r="DN350" s="23"/>
      <c r="DO350" s="23"/>
      <c r="DP350" s="39">
        <f t="shared" si="1150"/>
        <v>0</v>
      </c>
      <c r="DQ350" s="23"/>
      <c r="DR350" s="23"/>
      <c r="DS350" s="39">
        <f t="shared" si="1151"/>
        <v>0</v>
      </c>
      <c r="DT350" s="235">
        <f t="shared" si="934"/>
        <v>16</v>
      </c>
      <c r="DU350" s="198">
        <f t="shared" si="1152"/>
        <v>256</v>
      </c>
      <c r="DV350" s="23"/>
      <c r="DW350" s="23"/>
      <c r="DX350" s="39">
        <f t="shared" si="1153"/>
        <v>0</v>
      </c>
      <c r="DY350" s="23"/>
      <c r="DZ350" s="23">
        <v>10</v>
      </c>
      <c r="EA350" s="39">
        <f t="shared" si="1154"/>
        <v>160</v>
      </c>
      <c r="EB350" s="23"/>
      <c r="EC350" s="23">
        <v>5</v>
      </c>
      <c r="ED350" s="39">
        <f t="shared" si="1155"/>
        <v>80</v>
      </c>
      <c r="EE350" s="23"/>
      <c r="EF350" s="23"/>
      <c r="EG350" s="39">
        <f t="shared" si="1156"/>
        <v>0</v>
      </c>
      <c r="EH350" s="23"/>
      <c r="EI350" s="23">
        <v>10</v>
      </c>
      <c r="EJ350" s="39">
        <f t="shared" si="1157"/>
        <v>160</v>
      </c>
      <c r="EK350" s="23"/>
      <c r="EL350" s="23"/>
      <c r="EM350" s="39">
        <f t="shared" si="1158"/>
        <v>0</v>
      </c>
      <c r="EN350" s="23"/>
      <c r="EO350" s="23"/>
      <c r="EP350" s="39">
        <f t="shared" si="1159"/>
        <v>0</v>
      </c>
      <c r="EQ350" s="23"/>
      <c r="ER350" s="23"/>
      <c r="ES350" s="39">
        <f t="shared" si="1160"/>
        <v>0</v>
      </c>
      <c r="ET350" s="23"/>
      <c r="EU350" s="23">
        <v>2</v>
      </c>
      <c r="EV350" s="39">
        <f t="shared" si="1161"/>
        <v>32</v>
      </c>
      <c r="EW350" s="23"/>
      <c r="EX350" s="42"/>
      <c r="EY350" s="64">
        <f t="shared" si="1162"/>
        <v>0</v>
      </c>
      <c r="EZ350" s="200">
        <f t="shared" si="939"/>
        <v>27</v>
      </c>
      <c r="FA350" s="199">
        <f t="shared" si="940"/>
        <v>432</v>
      </c>
      <c r="FB350" s="23"/>
      <c r="FC350" s="23"/>
      <c r="FD350" s="23"/>
    </row>
    <row r="351" spans="1:160" s="3" customFormat="1">
      <c r="A351" s="8"/>
      <c r="B351" s="19" t="s">
        <v>371</v>
      </c>
      <c r="C351" s="97">
        <v>100</v>
      </c>
      <c r="D351" s="98">
        <f t="shared" si="1121"/>
        <v>7</v>
      </c>
      <c r="E351" s="125">
        <f t="shared" ref="E351" si="1171">D351*C351</f>
        <v>700</v>
      </c>
      <c r="F351" s="24"/>
      <c r="G351" s="24"/>
      <c r="H351" s="38">
        <f t="shared" ref="H351" si="1172">G351*C351</f>
        <v>0</v>
      </c>
      <c r="I351" s="29"/>
      <c r="J351" s="29"/>
      <c r="K351" s="38">
        <f t="shared" ref="K351" si="1173">J351*C351</f>
        <v>0</v>
      </c>
      <c r="L351" s="23"/>
      <c r="M351" s="23"/>
      <c r="N351" s="39">
        <f t="shared" ref="N351" si="1174">M351*C351</f>
        <v>0</v>
      </c>
      <c r="O351" s="23"/>
      <c r="P351" s="23"/>
      <c r="Q351" s="39">
        <f t="shared" ref="Q351" si="1175">P351*C351</f>
        <v>0</v>
      </c>
      <c r="R351" s="23"/>
      <c r="S351" s="23"/>
      <c r="T351" s="39">
        <f t="shared" ref="T351" si="1176">S351*C351</f>
        <v>0</v>
      </c>
      <c r="U351" s="23"/>
      <c r="V351" s="23"/>
      <c r="W351" s="39">
        <f t="shared" ref="W351" si="1177">V351*C351</f>
        <v>0</v>
      </c>
      <c r="X351" s="23"/>
      <c r="Y351" s="23"/>
      <c r="Z351" s="39">
        <f t="shared" ref="Z351" si="1178">Y351*C351</f>
        <v>0</v>
      </c>
      <c r="AA351" s="144"/>
      <c r="AB351" s="144"/>
      <c r="AC351" s="39">
        <f t="shared" ref="AC351" si="1179">AB351*C351</f>
        <v>0</v>
      </c>
      <c r="AD351" s="23"/>
      <c r="AE351" s="23"/>
      <c r="AF351" s="39">
        <f t="shared" ref="AF351" si="1180">AE351*C351</f>
        <v>0</v>
      </c>
      <c r="AG351" s="164"/>
      <c r="AH351" s="119">
        <f t="shared" ref="AH351" si="1181">AG351*12</f>
        <v>0</v>
      </c>
      <c r="AI351" s="150">
        <f t="shared" ref="AI351" si="1182">AH351*C351</f>
        <v>0</v>
      </c>
      <c r="AJ351" s="23"/>
      <c r="AK351" s="23"/>
      <c r="AL351" s="23"/>
      <c r="AM351" s="23"/>
      <c r="AN351" s="23"/>
      <c r="AO351" s="23"/>
      <c r="AP351" s="23"/>
      <c r="AQ351" s="23"/>
      <c r="AR351" s="39">
        <f t="shared" ref="AR351" si="1183">AQ351*C351</f>
        <v>0</v>
      </c>
      <c r="AS351" s="24"/>
      <c r="AT351" s="24"/>
      <c r="AU351" s="38">
        <f t="shared" ref="AU351" si="1184">AT351*C351</f>
        <v>0</v>
      </c>
      <c r="AV351" s="226">
        <f t="shared" ref="AV351" si="1185">AT351+AQ351+AO351+AM351+AK351+AE351+Y351+V351+S351+P351+M351+J351+G351</f>
        <v>0</v>
      </c>
      <c r="AW351" s="198">
        <f t="shared" ref="AW351" si="1186">AU351+AR351+AH351+AF351+AC351+Z351+W351+T351+Q351+N351+K351+H351</f>
        <v>0</v>
      </c>
      <c r="AX351" s="24"/>
      <c r="AY351" s="24"/>
      <c r="AZ351" s="38">
        <f t="shared" si="1128"/>
        <v>0</v>
      </c>
      <c r="BA351" s="24"/>
      <c r="BB351" s="24"/>
      <c r="BC351" s="38">
        <f t="shared" si="1129"/>
        <v>0</v>
      </c>
      <c r="BD351" s="24"/>
      <c r="BE351" s="24"/>
      <c r="BF351" s="38">
        <f t="shared" si="1130"/>
        <v>0</v>
      </c>
      <c r="BG351" s="24"/>
      <c r="BH351" s="24"/>
      <c r="BI351" s="38">
        <f t="shared" si="1131"/>
        <v>0</v>
      </c>
      <c r="BJ351" s="24"/>
      <c r="BK351" s="24"/>
      <c r="BL351" s="38">
        <f t="shared" si="1132"/>
        <v>0</v>
      </c>
      <c r="BM351" s="24"/>
      <c r="BN351" s="24"/>
      <c r="BO351" s="38">
        <f t="shared" si="1133"/>
        <v>0</v>
      </c>
      <c r="BP351" s="23"/>
      <c r="BQ351" s="23">
        <v>2</v>
      </c>
      <c r="BR351" s="39">
        <f t="shared" si="1134"/>
        <v>200</v>
      </c>
      <c r="BS351" s="23"/>
      <c r="BT351" s="23"/>
      <c r="BU351" s="39">
        <f t="shared" si="1135"/>
        <v>0</v>
      </c>
      <c r="BV351" s="200">
        <f t="shared" ref="BV351" si="1187">BT351+BQ351+BN351+BK351+BH351+BE351+BB351+AY351</f>
        <v>2</v>
      </c>
      <c r="BW351" s="198">
        <f t="shared" ref="BW351" si="1188">BU351+BR351+BO351+BL351+BI351+BF351+BC351+AZ351</f>
        <v>200</v>
      </c>
      <c r="BX351" s="23"/>
      <c r="BY351" s="23"/>
      <c r="BZ351" s="39">
        <f t="shared" si="1136"/>
        <v>0</v>
      </c>
      <c r="CA351" s="23"/>
      <c r="CB351" s="23"/>
      <c r="CC351" s="39">
        <f t="shared" si="1137"/>
        <v>0</v>
      </c>
      <c r="CD351" s="23"/>
      <c r="CE351" s="23"/>
      <c r="CF351" s="39">
        <f t="shared" si="1138"/>
        <v>0</v>
      </c>
      <c r="CG351" s="23"/>
      <c r="CH351" s="23"/>
      <c r="CI351" s="39">
        <f t="shared" si="1139"/>
        <v>0</v>
      </c>
      <c r="CJ351" s="23"/>
      <c r="CK351" s="23"/>
      <c r="CL351" s="39">
        <f t="shared" si="1140"/>
        <v>0</v>
      </c>
      <c r="CM351" s="23"/>
      <c r="CN351" s="23"/>
      <c r="CO351" s="39">
        <f t="shared" si="1141"/>
        <v>0</v>
      </c>
      <c r="CP351" s="23"/>
      <c r="CQ351" s="23"/>
      <c r="CR351" s="39">
        <f t="shared" si="1142"/>
        <v>0</v>
      </c>
      <c r="CS351" s="23"/>
      <c r="CT351" s="23"/>
      <c r="CU351" s="39">
        <f t="shared" si="1143"/>
        <v>0</v>
      </c>
      <c r="CV351" s="23"/>
      <c r="CW351" s="23"/>
      <c r="CX351" s="39">
        <f t="shared" si="1144"/>
        <v>0</v>
      </c>
      <c r="CY351" s="23"/>
      <c r="CZ351" s="23"/>
      <c r="DA351" s="39">
        <f t="shared" si="1145"/>
        <v>0</v>
      </c>
      <c r="DB351" s="23"/>
      <c r="DC351" s="23"/>
      <c r="DD351" s="39">
        <f t="shared" si="1146"/>
        <v>0</v>
      </c>
      <c r="DE351" s="23"/>
      <c r="DF351" s="23"/>
      <c r="DG351" s="39">
        <f t="shared" si="1147"/>
        <v>0</v>
      </c>
      <c r="DH351" s="23"/>
      <c r="DI351" s="23"/>
      <c r="DJ351" s="39">
        <f t="shared" si="1148"/>
        <v>0</v>
      </c>
      <c r="DK351" s="23"/>
      <c r="DL351" s="23">
        <v>3</v>
      </c>
      <c r="DM351" s="39">
        <f t="shared" si="1149"/>
        <v>300</v>
      </c>
      <c r="DN351" s="23"/>
      <c r="DO351" s="23"/>
      <c r="DP351" s="39">
        <f t="shared" si="1150"/>
        <v>0</v>
      </c>
      <c r="DQ351" s="23"/>
      <c r="DR351" s="23"/>
      <c r="DS351" s="39">
        <f t="shared" si="1151"/>
        <v>0</v>
      </c>
      <c r="DT351" s="235">
        <f t="shared" ref="DT351" si="1189">+DR351+DO351+DL351+DI351+DF351+CZ351+CW351+CQ351+CN351+CK351+CH351+CE351+CB351+BY351+DC351</f>
        <v>3</v>
      </c>
      <c r="DU351" s="198">
        <f t="shared" ref="DU351" si="1190">BZ351+CC351+CF351+CI351+CL351+CO351+CR351+CX351+DA351+DD351+DG351+DJ351+DM351+DP351+DS351</f>
        <v>300</v>
      </c>
      <c r="DV351" s="23"/>
      <c r="DW351" s="23"/>
      <c r="DX351" s="39">
        <f t="shared" si="1153"/>
        <v>0</v>
      </c>
      <c r="DY351" s="23"/>
      <c r="DZ351" s="23"/>
      <c r="EA351" s="39">
        <f t="shared" si="1154"/>
        <v>0</v>
      </c>
      <c r="EB351" s="23"/>
      <c r="EC351" s="23"/>
      <c r="ED351" s="39">
        <f t="shared" si="1155"/>
        <v>0</v>
      </c>
      <c r="EE351" s="23"/>
      <c r="EF351" s="23"/>
      <c r="EG351" s="39">
        <f t="shared" si="1156"/>
        <v>0</v>
      </c>
      <c r="EH351" s="23"/>
      <c r="EI351" s="23"/>
      <c r="EJ351" s="39">
        <f t="shared" si="1157"/>
        <v>0</v>
      </c>
      <c r="EK351" s="23"/>
      <c r="EL351" s="23"/>
      <c r="EM351" s="39">
        <f t="shared" si="1158"/>
        <v>0</v>
      </c>
      <c r="EN351" s="23"/>
      <c r="EO351" s="23"/>
      <c r="EP351" s="39">
        <f t="shared" si="1159"/>
        <v>0</v>
      </c>
      <c r="EQ351" s="23"/>
      <c r="ER351" s="23"/>
      <c r="ES351" s="39">
        <f t="shared" si="1160"/>
        <v>0</v>
      </c>
      <c r="ET351" s="23"/>
      <c r="EU351" s="23">
        <v>2</v>
      </c>
      <c r="EV351" s="39">
        <f t="shared" si="1161"/>
        <v>200</v>
      </c>
      <c r="EW351" s="23"/>
      <c r="EX351" s="42"/>
      <c r="EY351" s="64">
        <f t="shared" si="1162"/>
        <v>0</v>
      </c>
      <c r="EZ351" s="200">
        <f t="shared" ref="EZ351" si="1191">+EX351+EU351+ER351+EO351+EL351+EI351+EF351+EC351+DZ351+DW351</f>
        <v>2</v>
      </c>
      <c r="FA351" s="199">
        <f t="shared" ref="FA351" si="1192">EY351+EV351+ES351+EP351+EM351+EJ351+EG351+ED351+EA351+DX351</f>
        <v>200</v>
      </c>
      <c r="FB351" s="23"/>
      <c r="FC351" s="23"/>
      <c r="FD351" s="23"/>
    </row>
    <row r="352" spans="1:160" s="3" customFormat="1">
      <c r="A352" s="8"/>
      <c r="B352" s="19" t="s">
        <v>377</v>
      </c>
      <c r="C352" s="97">
        <v>7</v>
      </c>
      <c r="D352" s="98">
        <f t="shared" si="1121"/>
        <v>156</v>
      </c>
      <c r="E352" s="125">
        <f t="shared" si="1168"/>
        <v>1092</v>
      </c>
      <c r="F352" s="24"/>
      <c r="G352" s="24"/>
      <c r="H352" s="38">
        <f t="shared" si="1122"/>
        <v>0</v>
      </c>
      <c r="I352" s="29"/>
      <c r="J352" s="29"/>
      <c r="K352" s="38">
        <f t="shared" si="1163"/>
        <v>0</v>
      </c>
      <c r="L352" s="23"/>
      <c r="M352" s="23"/>
      <c r="N352" s="39">
        <f t="shared" si="1164"/>
        <v>0</v>
      </c>
      <c r="O352" s="23"/>
      <c r="P352" s="23"/>
      <c r="Q352" s="39">
        <f t="shared" si="1165"/>
        <v>0</v>
      </c>
      <c r="R352" s="23"/>
      <c r="S352" s="23"/>
      <c r="T352" s="39">
        <f t="shared" si="1166"/>
        <v>0</v>
      </c>
      <c r="U352" s="23"/>
      <c r="V352" s="23"/>
      <c r="W352" s="39">
        <f t="shared" si="1123"/>
        <v>0</v>
      </c>
      <c r="X352" s="23"/>
      <c r="Y352" s="23"/>
      <c r="Z352" s="39">
        <f t="shared" si="1124"/>
        <v>0</v>
      </c>
      <c r="AA352" s="144"/>
      <c r="AB352" s="144"/>
      <c r="AC352" s="39">
        <f t="shared" si="1167"/>
        <v>0</v>
      </c>
      <c r="AD352" s="23"/>
      <c r="AE352" s="23"/>
      <c r="AF352" s="39">
        <f t="shared" si="1125"/>
        <v>0</v>
      </c>
      <c r="AG352" s="164"/>
      <c r="AH352" s="119">
        <f t="shared" si="1169"/>
        <v>0</v>
      </c>
      <c r="AI352" s="150">
        <f t="shared" si="1170"/>
        <v>0</v>
      </c>
      <c r="AJ352" s="23"/>
      <c r="AK352" s="23"/>
      <c r="AL352" s="23"/>
      <c r="AM352" s="23"/>
      <c r="AN352" s="23"/>
      <c r="AO352" s="23"/>
      <c r="AP352" s="23"/>
      <c r="AQ352" s="23"/>
      <c r="AR352" s="39">
        <f t="shared" si="1126"/>
        <v>0</v>
      </c>
      <c r="AS352" s="24"/>
      <c r="AT352" s="24"/>
      <c r="AU352" s="38">
        <f t="shared" si="1127"/>
        <v>0</v>
      </c>
      <c r="AV352" s="226">
        <f t="shared" si="936"/>
        <v>0</v>
      </c>
      <c r="AW352" s="198">
        <f t="shared" si="933"/>
        <v>0</v>
      </c>
      <c r="AX352" s="24"/>
      <c r="AY352" s="24"/>
      <c r="AZ352" s="38">
        <f t="shared" si="1128"/>
        <v>0</v>
      </c>
      <c r="BA352" s="24"/>
      <c r="BB352" s="24"/>
      <c r="BC352" s="38">
        <f t="shared" si="1129"/>
        <v>0</v>
      </c>
      <c r="BD352" s="24"/>
      <c r="BE352" s="24"/>
      <c r="BF352" s="38">
        <f t="shared" si="1130"/>
        <v>0</v>
      </c>
      <c r="BG352" s="24"/>
      <c r="BH352" s="24"/>
      <c r="BI352" s="38">
        <f t="shared" si="1131"/>
        <v>0</v>
      </c>
      <c r="BJ352" s="24"/>
      <c r="BK352" s="24"/>
      <c r="BL352" s="38">
        <f t="shared" si="1132"/>
        <v>0</v>
      </c>
      <c r="BM352" s="24"/>
      <c r="BN352" s="24"/>
      <c r="BO352" s="38">
        <f t="shared" si="1133"/>
        <v>0</v>
      </c>
      <c r="BP352" s="23"/>
      <c r="BQ352" s="23">
        <v>2</v>
      </c>
      <c r="BR352" s="39">
        <f t="shared" si="1134"/>
        <v>14</v>
      </c>
      <c r="BS352" s="23"/>
      <c r="BT352" s="23"/>
      <c r="BU352" s="39">
        <f t="shared" si="1135"/>
        <v>0</v>
      </c>
      <c r="BV352" s="200">
        <f t="shared" si="937"/>
        <v>2</v>
      </c>
      <c r="BW352" s="198">
        <f t="shared" si="938"/>
        <v>14</v>
      </c>
      <c r="BX352" s="23"/>
      <c r="BY352" s="23"/>
      <c r="BZ352" s="39">
        <f t="shared" si="1136"/>
        <v>0</v>
      </c>
      <c r="CA352" s="23"/>
      <c r="CB352" s="23"/>
      <c r="CC352" s="39">
        <f t="shared" si="1137"/>
        <v>0</v>
      </c>
      <c r="CD352" s="23"/>
      <c r="CE352" s="23"/>
      <c r="CF352" s="39">
        <f t="shared" si="1138"/>
        <v>0</v>
      </c>
      <c r="CG352" s="23"/>
      <c r="CH352" s="23"/>
      <c r="CI352" s="39">
        <f t="shared" si="1139"/>
        <v>0</v>
      </c>
      <c r="CJ352" s="23"/>
      <c r="CK352" s="23"/>
      <c r="CL352" s="39">
        <f t="shared" si="1140"/>
        <v>0</v>
      </c>
      <c r="CM352" s="23"/>
      <c r="CN352" s="23"/>
      <c r="CO352" s="39">
        <f t="shared" si="1141"/>
        <v>0</v>
      </c>
      <c r="CP352" s="23"/>
      <c r="CQ352" s="23"/>
      <c r="CR352" s="39">
        <f t="shared" si="1142"/>
        <v>0</v>
      </c>
      <c r="CS352" s="23"/>
      <c r="CT352" s="23"/>
      <c r="CU352" s="39">
        <f t="shared" si="1143"/>
        <v>0</v>
      </c>
      <c r="CV352" s="23"/>
      <c r="CW352" s="23"/>
      <c r="CX352" s="39">
        <f t="shared" si="1144"/>
        <v>0</v>
      </c>
      <c r="CY352" s="23"/>
      <c r="CZ352" s="23">
        <v>36</v>
      </c>
      <c r="DA352" s="39">
        <f t="shared" si="1145"/>
        <v>252</v>
      </c>
      <c r="DB352" s="23"/>
      <c r="DC352" s="23">
        <v>48</v>
      </c>
      <c r="DD352" s="39">
        <f t="shared" si="1146"/>
        <v>336</v>
      </c>
      <c r="DE352" s="23"/>
      <c r="DF352" s="23"/>
      <c r="DG352" s="39">
        <f t="shared" si="1147"/>
        <v>0</v>
      </c>
      <c r="DH352" s="23"/>
      <c r="DI352" s="23">
        <v>20</v>
      </c>
      <c r="DJ352" s="39">
        <f t="shared" si="1148"/>
        <v>140</v>
      </c>
      <c r="DK352" s="23"/>
      <c r="DL352" s="23">
        <v>3</v>
      </c>
      <c r="DM352" s="39">
        <f t="shared" si="1149"/>
        <v>21</v>
      </c>
      <c r="DN352" s="23"/>
      <c r="DO352" s="23"/>
      <c r="DP352" s="39">
        <f t="shared" si="1150"/>
        <v>0</v>
      </c>
      <c r="DQ352" s="23"/>
      <c r="DR352" s="23"/>
      <c r="DS352" s="39">
        <f t="shared" si="1151"/>
        <v>0</v>
      </c>
      <c r="DT352" s="235">
        <f t="shared" si="934"/>
        <v>107</v>
      </c>
      <c r="DU352" s="198">
        <f t="shared" si="1152"/>
        <v>749</v>
      </c>
      <c r="DV352" s="23"/>
      <c r="DW352" s="23"/>
      <c r="DX352" s="39">
        <f t="shared" si="1153"/>
        <v>0</v>
      </c>
      <c r="DY352" s="23"/>
      <c r="DZ352" s="23">
        <v>10</v>
      </c>
      <c r="EA352" s="39">
        <f t="shared" si="1154"/>
        <v>70</v>
      </c>
      <c r="EB352" s="23"/>
      <c r="EC352" s="23">
        <v>25</v>
      </c>
      <c r="ED352" s="39">
        <f t="shared" si="1155"/>
        <v>175</v>
      </c>
      <c r="EE352" s="23"/>
      <c r="EF352" s="23"/>
      <c r="EG352" s="39">
        <f t="shared" si="1156"/>
        <v>0</v>
      </c>
      <c r="EH352" s="23"/>
      <c r="EI352" s="23">
        <v>10</v>
      </c>
      <c r="EJ352" s="39">
        <f t="shared" si="1157"/>
        <v>70</v>
      </c>
      <c r="EK352" s="23"/>
      <c r="EL352" s="23"/>
      <c r="EM352" s="39">
        <f t="shared" si="1158"/>
        <v>0</v>
      </c>
      <c r="EN352" s="23"/>
      <c r="EO352" s="23"/>
      <c r="EP352" s="39">
        <f t="shared" si="1159"/>
        <v>0</v>
      </c>
      <c r="EQ352" s="23"/>
      <c r="ER352" s="23"/>
      <c r="ES352" s="39">
        <f t="shared" si="1160"/>
        <v>0</v>
      </c>
      <c r="ET352" s="23"/>
      <c r="EU352" s="23">
        <v>2</v>
      </c>
      <c r="EV352" s="39">
        <f t="shared" si="1161"/>
        <v>14</v>
      </c>
      <c r="EW352" s="23"/>
      <c r="EX352" s="42"/>
      <c r="EY352" s="64">
        <f t="shared" si="1162"/>
        <v>0</v>
      </c>
      <c r="EZ352" s="200">
        <f t="shared" si="939"/>
        <v>47</v>
      </c>
      <c r="FA352" s="199">
        <f t="shared" si="940"/>
        <v>329</v>
      </c>
      <c r="FB352" s="23"/>
      <c r="FC352" s="23"/>
      <c r="FD352" s="23"/>
    </row>
    <row r="353" spans="1:160" s="3" customFormat="1">
      <c r="A353" s="8"/>
      <c r="B353" s="19" t="s">
        <v>378</v>
      </c>
      <c r="C353" s="97">
        <v>6.5</v>
      </c>
      <c r="D353" s="98">
        <f t="shared" si="1121"/>
        <v>64</v>
      </c>
      <c r="E353" s="125">
        <f t="shared" si="1168"/>
        <v>416</v>
      </c>
      <c r="F353" s="24"/>
      <c r="G353" s="24"/>
      <c r="H353" s="38">
        <f t="shared" si="1122"/>
        <v>0</v>
      </c>
      <c r="I353" s="29"/>
      <c r="J353" s="29"/>
      <c r="K353" s="38">
        <f t="shared" si="1163"/>
        <v>0</v>
      </c>
      <c r="L353" s="23"/>
      <c r="M353" s="23"/>
      <c r="N353" s="39">
        <f t="shared" si="1164"/>
        <v>0</v>
      </c>
      <c r="O353" s="23"/>
      <c r="P353" s="23"/>
      <c r="Q353" s="39">
        <f t="shared" si="1165"/>
        <v>0</v>
      </c>
      <c r="R353" s="23"/>
      <c r="S353" s="23"/>
      <c r="T353" s="39">
        <f t="shared" si="1166"/>
        <v>0</v>
      </c>
      <c r="U353" s="23"/>
      <c r="V353" s="23"/>
      <c r="W353" s="39">
        <f t="shared" si="1123"/>
        <v>0</v>
      </c>
      <c r="X353" s="23"/>
      <c r="Y353" s="23"/>
      <c r="Z353" s="39">
        <f t="shared" si="1124"/>
        <v>0</v>
      </c>
      <c r="AA353" s="144"/>
      <c r="AB353" s="144"/>
      <c r="AC353" s="39">
        <f t="shared" si="1167"/>
        <v>0</v>
      </c>
      <c r="AD353" s="23"/>
      <c r="AE353" s="23"/>
      <c r="AF353" s="39">
        <f t="shared" si="1125"/>
        <v>0</v>
      </c>
      <c r="AG353" s="164"/>
      <c r="AH353" s="119">
        <f t="shared" si="1169"/>
        <v>0</v>
      </c>
      <c r="AI353" s="150">
        <f t="shared" si="1170"/>
        <v>0</v>
      </c>
      <c r="AJ353" s="23"/>
      <c r="AK353" s="23"/>
      <c r="AL353" s="23"/>
      <c r="AM353" s="23"/>
      <c r="AN353" s="23"/>
      <c r="AO353" s="23"/>
      <c r="AP353" s="23"/>
      <c r="AQ353" s="23"/>
      <c r="AR353" s="39">
        <f t="shared" si="1126"/>
        <v>0</v>
      </c>
      <c r="AS353" s="24"/>
      <c r="AT353" s="24"/>
      <c r="AU353" s="38">
        <f t="shared" si="1127"/>
        <v>0</v>
      </c>
      <c r="AV353" s="226">
        <f t="shared" si="936"/>
        <v>0</v>
      </c>
      <c r="AW353" s="198">
        <f t="shared" si="933"/>
        <v>0</v>
      </c>
      <c r="AX353" s="24"/>
      <c r="AY353" s="24"/>
      <c r="AZ353" s="38">
        <f t="shared" si="1128"/>
        <v>0</v>
      </c>
      <c r="BA353" s="24"/>
      <c r="BB353" s="24"/>
      <c r="BC353" s="38">
        <f t="shared" si="1129"/>
        <v>0</v>
      </c>
      <c r="BD353" s="24"/>
      <c r="BE353" s="24"/>
      <c r="BF353" s="38">
        <f t="shared" si="1130"/>
        <v>0</v>
      </c>
      <c r="BG353" s="24"/>
      <c r="BH353" s="24"/>
      <c r="BI353" s="38">
        <f t="shared" si="1131"/>
        <v>0</v>
      </c>
      <c r="BJ353" s="24"/>
      <c r="BK353" s="24"/>
      <c r="BL353" s="38">
        <f t="shared" si="1132"/>
        <v>0</v>
      </c>
      <c r="BM353" s="24"/>
      <c r="BN353" s="24"/>
      <c r="BO353" s="38">
        <f t="shared" si="1133"/>
        <v>0</v>
      </c>
      <c r="BP353" s="23"/>
      <c r="BQ353" s="23"/>
      <c r="BR353" s="39">
        <f t="shared" si="1134"/>
        <v>0</v>
      </c>
      <c r="BS353" s="23"/>
      <c r="BT353" s="23"/>
      <c r="BU353" s="39">
        <f t="shared" si="1135"/>
        <v>0</v>
      </c>
      <c r="BV353" s="200">
        <f t="shared" si="937"/>
        <v>0</v>
      </c>
      <c r="BW353" s="198">
        <f t="shared" si="938"/>
        <v>0</v>
      </c>
      <c r="BX353" s="23"/>
      <c r="BY353" s="23"/>
      <c r="BZ353" s="39">
        <f t="shared" si="1136"/>
        <v>0</v>
      </c>
      <c r="CA353" s="23"/>
      <c r="CB353" s="23"/>
      <c r="CC353" s="39">
        <f t="shared" si="1137"/>
        <v>0</v>
      </c>
      <c r="CD353" s="23"/>
      <c r="CE353" s="23"/>
      <c r="CF353" s="39">
        <f t="shared" si="1138"/>
        <v>0</v>
      </c>
      <c r="CG353" s="23"/>
      <c r="CH353" s="23"/>
      <c r="CI353" s="39">
        <f t="shared" si="1139"/>
        <v>0</v>
      </c>
      <c r="CJ353" s="23"/>
      <c r="CK353" s="23"/>
      <c r="CL353" s="39">
        <f t="shared" si="1140"/>
        <v>0</v>
      </c>
      <c r="CM353" s="23"/>
      <c r="CN353" s="23"/>
      <c r="CO353" s="39">
        <f t="shared" si="1141"/>
        <v>0</v>
      </c>
      <c r="CP353" s="23"/>
      <c r="CQ353" s="23"/>
      <c r="CR353" s="39">
        <f t="shared" si="1142"/>
        <v>0</v>
      </c>
      <c r="CS353" s="23"/>
      <c r="CT353" s="23"/>
      <c r="CU353" s="39">
        <f t="shared" si="1143"/>
        <v>0</v>
      </c>
      <c r="CV353" s="23"/>
      <c r="CW353" s="23"/>
      <c r="CX353" s="39">
        <f t="shared" si="1144"/>
        <v>0</v>
      </c>
      <c r="CY353" s="23"/>
      <c r="CZ353" s="23"/>
      <c r="DA353" s="39">
        <f t="shared" si="1145"/>
        <v>0</v>
      </c>
      <c r="DB353" s="23"/>
      <c r="DC353" s="23">
        <v>12</v>
      </c>
      <c r="DD353" s="39">
        <f t="shared" si="1146"/>
        <v>78</v>
      </c>
      <c r="DE353" s="23"/>
      <c r="DF353" s="23"/>
      <c r="DG353" s="39">
        <f t="shared" si="1147"/>
        <v>0</v>
      </c>
      <c r="DH353" s="23"/>
      <c r="DI353" s="23"/>
      <c r="DJ353" s="39">
        <f t="shared" si="1148"/>
        <v>0</v>
      </c>
      <c r="DK353" s="23"/>
      <c r="DL353" s="23">
        <v>3</v>
      </c>
      <c r="DM353" s="39">
        <f t="shared" si="1149"/>
        <v>19.5</v>
      </c>
      <c r="DN353" s="23"/>
      <c r="DO353" s="23"/>
      <c r="DP353" s="39">
        <f t="shared" si="1150"/>
        <v>0</v>
      </c>
      <c r="DQ353" s="23"/>
      <c r="DR353" s="23"/>
      <c r="DS353" s="39">
        <f t="shared" si="1151"/>
        <v>0</v>
      </c>
      <c r="DT353" s="235">
        <f t="shared" si="934"/>
        <v>15</v>
      </c>
      <c r="DU353" s="198">
        <f t="shared" si="1152"/>
        <v>97.5</v>
      </c>
      <c r="DV353" s="23"/>
      <c r="DW353" s="23"/>
      <c r="DX353" s="39">
        <f t="shared" si="1153"/>
        <v>0</v>
      </c>
      <c r="DY353" s="23"/>
      <c r="DZ353" s="23">
        <v>10</v>
      </c>
      <c r="EA353" s="39">
        <f t="shared" si="1154"/>
        <v>65</v>
      </c>
      <c r="EB353" s="23"/>
      <c r="EC353" s="23">
        <v>25</v>
      </c>
      <c r="ED353" s="39">
        <f t="shared" si="1155"/>
        <v>162.5</v>
      </c>
      <c r="EE353" s="23"/>
      <c r="EF353" s="23"/>
      <c r="EG353" s="39">
        <f t="shared" si="1156"/>
        <v>0</v>
      </c>
      <c r="EH353" s="23"/>
      <c r="EI353" s="23">
        <v>12</v>
      </c>
      <c r="EJ353" s="39">
        <f t="shared" si="1157"/>
        <v>78</v>
      </c>
      <c r="EK353" s="23"/>
      <c r="EL353" s="23"/>
      <c r="EM353" s="39">
        <f t="shared" si="1158"/>
        <v>0</v>
      </c>
      <c r="EN353" s="23"/>
      <c r="EO353" s="23"/>
      <c r="EP353" s="39">
        <f t="shared" si="1159"/>
        <v>0</v>
      </c>
      <c r="EQ353" s="23"/>
      <c r="ER353" s="23"/>
      <c r="ES353" s="39">
        <f t="shared" si="1160"/>
        <v>0</v>
      </c>
      <c r="ET353" s="23"/>
      <c r="EU353" s="23">
        <v>2</v>
      </c>
      <c r="EV353" s="39">
        <f t="shared" si="1161"/>
        <v>13</v>
      </c>
      <c r="EW353" s="23"/>
      <c r="EX353" s="42"/>
      <c r="EY353" s="64">
        <f t="shared" si="1162"/>
        <v>0</v>
      </c>
      <c r="EZ353" s="200">
        <f t="shared" si="939"/>
        <v>49</v>
      </c>
      <c r="FA353" s="199">
        <f t="shared" si="940"/>
        <v>318.5</v>
      </c>
      <c r="FB353" s="23"/>
      <c r="FC353" s="23"/>
      <c r="FD353" s="23"/>
    </row>
    <row r="354" spans="1:160" s="3" customFormat="1">
      <c r="A354" s="8"/>
      <c r="B354" s="19" t="s">
        <v>329</v>
      </c>
      <c r="C354" s="97">
        <v>20</v>
      </c>
      <c r="D354" s="98">
        <f t="shared" si="1121"/>
        <v>29</v>
      </c>
      <c r="E354" s="125">
        <f t="shared" si="1168"/>
        <v>580</v>
      </c>
      <c r="F354" s="24"/>
      <c r="G354" s="24"/>
      <c r="H354" s="38">
        <f t="shared" si="1122"/>
        <v>0</v>
      </c>
      <c r="I354" s="29"/>
      <c r="J354" s="29"/>
      <c r="K354" s="38">
        <f t="shared" si="1163"/>
        <v>0</v>
      </c>
      <c r="L354" s="23"/>
      <c r="M354" s="23"/>
      <c r="N354" s="39">
        <f t="shared" si="1164"/>
        <v>0</v>
      </c>
      <c r="O354" s="23"/>
      <c r="P354" s="23"/>
      <c r="Q354" s="39">
        <f t="shared" si="1165"/>
        <v>0</v>
      </c>
      <c r="R354" s="23"/>
      <c r="S354" s="23"/>
      <c r="T354" s="39">
        <f t="shared" si="1166"/>
        <v>0</v>
      </c>
      <c r="U354" s="23"/>
      <c r="V354" s="23"/>
      <c r="W354" s="39">
        <f t="shared" si="1123"/>
        <v>0</v>
      </c>
      <c r="X354" s="23"/>
      <c r="Y354" s="23"/>
      <c r="Z354" s="39">
        <f t="shared" si="1124"/>
        <v>0</v>
      </c>
      <c r="AA354" s="144"/>
      <c r="AB354" s="144"/>
      <c r="AC354" s="39">
        <f t="shared" si="1167"/>
        <v>0</v>
      </c>
      <c r="AD354" s="23"/>
      <c r="AE354" s="23"/>
      <c r="AF354" s="39">
        <f t="shared" si="1125"/>
        <v>0</v>
      </c>
      <c r="AG354" s="164"/>
      <c r="AH354" s="119">
        <f t="shared" si="1169"/>
        <v>0</v>
      </c>
      <c r="AI354" s="150">
        <f t="shared" si="1170"/>
        <v>0</v>
      </c>
      <c r="AJ354" s="23"/>
      <c r="AK354" s="23"/>
      <c r="AL354" s="23"/>
      <c r="AM354" s="23"/>
      <c r="AN354" s="23"/>
      <c r="AO354" s="23"/>
      <c r="AP354" s="23"/>
      <c r="AQ354" s="23"/>
      <c r="AR354" s="39">
        <f t="shared" si="1126"/>
        <v>0</v>
      </c>
      <c r="AS354" s="24"/>
      <c r="AT354" s="24"/>
      <c r="AU354" s="38">
        <f t="shared" si="1127"/>
        <v>0</v>
      </c>
      <c r="AV354" s="226">
        <f t="shared" si="936"/>
        <v>0</v>
      </c>
      <c r="AW354" s="198">
        <f t="shared" ref="AW354:AW425" si="1193">AU354+AR354+AH354+AF354+AC354+Z354+W354+T354+Q354+N354+K354+H354</f>
        <v>0</v>
      </c>
      <c r="AX354" s="24"/>
      <c r="AY354" s="24"/>
      <c r="AZ354" s="38">
        <f t="shared" si="1128"/>
        <v>0</v>
      </c>
      <c r="BA354" s="24"/>
      <c r="BB354" s="24"/>
      <c r="BC354" s="38">
        <f t="shared" si="1129"/>
        <v>0</v>
      </c>
      <c r="BD354" s="24"/>
      <c r="BE354" s="24"/>
      <c r="BF354" s="38">
        <f t="shared" si="1130"/>
        <v>0</v>
      </c>
      <c r="BG354" s="24"/>
      <c r="BH354" s="24"/>
      <c r="BI354" s="38">
        <f t="shared" si="1131"/>
        <v>0</v>
      </c>
      <c r="BJ354" s="24"/>
      <c r="BK354" s="24"/>
      <c r="BL354" s="38">
        <f t="shared" si="1132"/>
        <v>0</v>
      </c>
      <c r="BM354" s="24"/>
      <c r="BN354" s="24"/>
      <c r="BO354" s="38">
        <f t="shared" si="1133"/>
        <v>0</v>
      </c>
      <c r="BP354" s="23"/>
      <c r="BQ354" s="23">
        <v>1</v>
      </c>
      <c r="BR354" s="39">
        <f t="shared" si="1134"/>
        <v>20</v>
      </c>
      <c r="BS354" s="23"/>
      <c r="BT354" s="23"/>
      <c r="BU354" s="39">
        <f t="shared" si="1135"/>
        <v>0</v>
      </c>
      <c r="BV354" s="200">
        <f t="shared" si="937"/>
        <v>1</v>
      </c>
      <c r="BW354" s="198">
        <f t="shared" si="938"/>
        <v>20</v>
      </c>
      <c r="BX354" s="23"/>
      <c r="BY354" s="23"/>
      <c r="BZ354" s="39">
        <f t="shared" si="1136"/>
        <v>0</v>
      </c>
      <c r="CA354" s="23"/>
      <c r="CB354" s="23"/>
      <c r="CC354" s="39">
        <f t="shared" si="1137"/>
        <v>0</v>
      </c>
      <c r="CD354" s="23"/>
      <c r="CE354" s="23"/>
      <c r="CF354" s="39">
        <f t="shared" si="1138"/>
        <v>0</v>
      </c>
      <c r="CG354" s="23"/>
      <c r="CH354" s="23"/>
      <c r="CI354" s="39">
        <f t="shared" si="1139"/>
        <v>0</v>
      </c>
      <c r="CJ354" s="23"/>
      <c r="CK354" s="23"/>
      <c r="CL354" s="39">
        <f t="shared" si="1140"/>
        <v>0</v>
      </c>
      <c r="CM354" s="23"/>
      <c r="CN354" s="23"/>
      <c r="CO354" s="39">
        <f t="shared" si="1141"/>
        <v>0</v>
      </c>
      <c r="CP354" s="23"/>
      <c r="CQ354" s="23"/>
      <c r="CR354" s="39">
        <f t="shared" si="1142"/>
        <v>0</v>
      </c>
      <c r="CS354" s="23"/>
      <c r="CT354" s="23"/>
      <c r="CU354" s="39">
        <f t="shared" si="1143"/>
        <v>0</v>
      </c>
      <c r="CV354" s="23"/>
      <c r="CW354" s="23"/>
      <c r="CX354" s="39">
        <f t="shared" si="1144"/>
        <v>0</v>
      </c>
      <c r="CY354" s="23"/>
      <c r="CZ354" s="23"/>
      <c r="DA354" s="39">
        <f t="shared" si="1145"/>
        <v>0</v>
      </c>
      <c r="DB354" s="23"/>
      <c r="DC354" s="23">
        <v>6</v>
      </c>
      <c r="DD354" s="39">
        <f t="shared" si="1146"/>
        <v>120</v>
      </c>
      <c r="DE354" s="23"/>
      <c r="DF354" s="23"/>
      <c r="DG354" s="39">
        <f t="shared" si="1147"/>
        <v>0</v>
      </c>
      <c r="DH354" s="23"/>
      <c r="DI354" s="23">
        <v>4</v>
      </c>
      <c r="DJ354" s="39">
        <f t="shared" si="1148"/>
        <v>80</v>
      </c>
      <c r="DK354" s="23"/>
      <c r="DL354" s="23">
        <v>1</v>
      </c>
      <c r="DM354" s="39">
        <f t="shared" si="1149"/>
        <v>20</v>
      </c>
      <c r="DN354" s="23"/>
      <c r="DO354" s="23"/>
      <c r="DP354" s="39">
        <f t="shared" si="1150"/>
        <v>0</v>
      </c>
      <c r="DQ354" s="23"/>
      <c r="DR354" s="23"/>
      <c r="DS354" s="39">
        <f t="shared" si="1151"/>
        <v>0</v>
      </c>
      <c r="DT354" s="235">
        <f t="shared" ref="DT354:DT428" si="1194">+DR354+DO354+DL354+DI354+DF354+CZ354+CW354+CQ354+CN354+CK354+CH354+CE354+CB354+BY354+DC354</f>
        <v>11</v>
      </c>
      <c r="DU354" s="198">
        <f t="shared" si="1152"/>
        <v>220</v>
      </c>
      <c r="DV354" s="23"/>
      <c r="DW354" s="23"/>
      <c r="DX354" s="39">
        <f t="shared" si="1153"/>
        <v>0</v>
      </c>
      <c r="DY354" s="23"/>
      <c r="DZ354" s="23">
        <v>10</v>
      </c>
      <c r="EA354" s="39">
        <f t="shared" si="1154"/>
        <v>200</v>
      </c>
      <c r="EB354" s="23"/>
      <c r="EC354" s="23"/>
      <c r="ED354" s="39">
        <f t="shared" si="1155"/>
        <v>0</v>
      </c>
      <c r="EE354" s="23"/>
      <c r="EF354" s="23"/>
      <c r="EG354" s="39">
        <f t="shared" si="1156"/>
        <v>0</v>
      </c>
      <c r="EH354" s="23"/>
      <c r="EI354" s="23">
        <v>6</v>
      </c>
      <c r="EJ354" s="39">
        <f t="shared" si="1157"/>
        <v>120</v>
      </c>
      <c r="EK354" s="23"/>
      <c r="EL354" s="23"/>
      <c r="EM354" s="39">
        <f t="shared" si="1158"/>
        <v>0</v>
      </c>
      <c r="EN354" s="23"/>
      <c r="EO354" s="23"/>
      <c r="EP354" s="39">
        <f t="shared" si="1159"/>
        <v>0</v>
      </c>
      <c r="EQ354" s="23"/>
      <c r="ER354" s="23"/>
      <c r="ES354" s="39">
        <f t="shared" si="1160"/>
        <v>0</v>
      </c>
      <c r="ET354" s="23"/>
      <c r="EU354" s="23">
        <v>1</v>
      </c>
      <c r="EV354" s="39">
        <f t="shared" si="1161"/>
        <v>20</v>
      </c>
      <c r="EW354" s="23"/>
      <c r="EX354" s="42"/>
      <c r="EY354" s="64">
        <f t="shared" si="1162"/>
        <v>0</v>
      </c>
      <c r="EZ354" s="200">
        <f t="shared" si="939"/>
        <v>17</v>
      </c>
      <c r="FA354" s="199">
        <f t="shared" si="940"/>
        <v>340</v>
      </c>
      <c r="FB354" s="23"/>
      <c r="FC354" s="23"/>
      <c r="FD354" s="23"/>
    </row>
    <row r="355" spans="1:160" s="3" customFormat="1">
      <c r="A355" s="8"/>
      <c r="B355" s="19" t="s">
        <v>274</v>
      </c>
      <c r="C355" s="97">
        <v>50</v>
      </c>
      <c r="D355" s="98">
        <f t="shared" si="1121"/>
        <v>142</v>
      </c>
      <c r="E355" s="125">
        <f t="shared" si="1168"/>
        <v>7100</v>
      </c>
      <c r="F355" s="24"/>
      <c r="G355" s="24"/>
      <c r="H355" s="38">
        <f t="shared" si="1122"/>
        <v>0</v>
      </c>
      <c r="I355" s="29"/>
      <c r="J355" s="29"/>
      <c r="K355" s="38">
        <f t="shared" si="1163"/>
        <v>0</v>
      </c>
      <c r="L355" s="23"/>
      <c r="M355" s="23"/>
      <c r="N355" s="39">
        <f t="shared" si="1164"/>
        <v>0</v>
      </c>
      <c r="O355" s="23"/>
      <c r="P355" s="23"/>
      <c r="Q355" s="39">
        <f t="shared" si="1165"/>
        <v>0</v>
      </c>
      <c r="R355" s="23"/>
      <c r="S355" s="23"/>
      <c r="T355" s="39">
        <f t="shared" si="1166"/>
        <v>0</v>
      </c>
      <c r="U355" s="23"/>
      <c r="V355" s="23"/>
      <c r="W355" s="39">
        <f t="shared" si="1123"/>
        <v>0</v>
      </c>
      <c r="X355" s="23"/>
      <c r="Y355" s="23"/>
      <c r="Z355" s="39">
        <f t="shared" si="1124"/>
        <v>0</v>
      </c>
      <c r="AA355" s="144"/>
      <c r="AB355" s="144"/>
      <c r="AC355" s="39">
        <f t="shared" si="1167"/>
        <v>0</v>
      </c>
      <c r="AD355" s="23"/>
      <c r="AE355" s="23"/>
      <c r="AF355" s="39">
        <f t="shared" si="1125"/>
        <v>0</v>
      </c>
      <c r="AG355" s="164"/>
      <c r="AH355" s="119">
        <f t="shared" si="1169"/>
        <v>0</v>
      </c>
      <c r="AI355" s="150">
        <f t="shared" si="1170"/>
        <v>0</v>
      </c>
      <c r="AJ355" s="23"/>
      <c r="AK355" s="23"/>
      <c r="AL355" s="23"/>
      <c r="AM355" s="23"/>
      <c r="AN355" s="23"/>
      <c r="AO355" s="23"/>
      <c r="AP355" s="23"/>
      <c r="AQ355" s="23"/>
      <c r="AR355" s="39">
        <f t="shared" si="1126"/>
        <v>0</v>
      </c>
      <c r="AS355" s="24"/>
      <c r="AT355" s="24"/>
      <c r="AU355" s="38">
        <f t="shared" si="1127"/>
        <v>0</v>
      </c>
      <c r="AV355" s="226">
        <f t="shared" si="936"/>
        <v>0</v>
      </c>
      <c r="AW355" s="198">
        <f t="shared" si="1193"/>
        <v>0</v>
      </c>
      <c r="AX355" s="24"/>
      <c r="AY355" s="24"/>
      <c r="AZ355" s="38">
        <f t="shared" si="1128"/>
        <v>0</v>
      </c>
      <c r="BA355" s="24"/>
      <c r="BB355" s="24"/>
      <c r="BC355" s="38">
        <f t="shared" si="1129"/>
        <v>0</v>
      </c>
      <c r="BD355" s="24"/>
      <c r="BE355" s="24"/>
      <c r="BF355" s="38">
        <f t="shared" si="1130"/>
        <v>0</v>
      </c>
      <c r="BG355" s="24"/>
      <c r="BH355" s="24"/>
      <c r="BI355" s="38">
        <f t="shared" si="1131"/>
        <v>0</v>
      </c>
      <c r="BJ355" s="24"/>
      <c r="BK355" s="24"/>
      <c r="BL355" s="38">
        <f t="shared" si="1132"/>
        <v>0</v>
      </c>
      <c r="BM355" s="24"/>
      <c r="BN355" s="24"/>
      <c r="BO355" s="38">
        <f t="shared" si="1133"/>
        <v>0</v>
      </c>
      <c r="BP355" s="23"/>
      <c r="BQ355" s="23">
        <v>1</v>
      </c>
      <c r="BR355" s="39">
        <f t="shared" si="1134"/>
        <v>50</v>
      </c>
      <c r="BS355" s="23"/>
      <c r="BT355" s="23"/>
      <c r="BU355" s="39">
        <f t="shared" si="1135"/>
        <v>0</v>
      </c>
      <c r="BV355" s="200">
        <f t="shared" si="937"/>
        <v>1</v>
      </c>
      <c r="BW355" s="198">
        <f t="shared" si="938"/>
        <v>50</v>
      </c>
      <c r="BX355" s="23"/>
      <c r="BY355" s="23"/>
      <c r="BZ355" s="39">
        <f t="shared" si="1136"/>
        <v>0</v>
      </c>
      <c r="CA355" s="23"/>
      <c r="CB355" s="23"/>
      <c r="CC355" s="39">
        <f t="shared" si="1137"/>
        <v>0</v>
      </c>
      <c r="CD355" s="23"/>
      <c r="CE355" s="23"/>
      <c r="CF355" s="39">
        <f t="shared" si="1138"/>
        <v>0</v>
      </c>
      <c r="CG355" s="23"/>
      <c r="CH355" s="23"/>
      <c r="CI355" s="39">
        <f t="shared" si="1139"/>
        <v>0</v>
      </c>
      <c r="CJ355" s="23"/>
      <c r="CK355" s="23"/>
      <c r="CL355" s="39">
        <f t="shared" si="1140"/>
        <v>0</v>
      </c>
      <c r="CM355" s="23"/>
      <c r="CN355" s="23"/>
      <c r="CO355" s="39">
        <f t="shared" si="1141"/>
        <v>0</v>
      </c>
      <c r="CP355" s="23"/>
      <c r="CQ355" s="23"/>
      <c r="CR355" s="39">
        <f t="shared" si="1142"/>
        <v>0</v>
      </c>
      <c r="CS355" s="23"/>
      <c r="CT355" s="23"/>
      <c r="CU355" s="39">
        <f t="shared" si="1143"/>
        <v>0</v>
      </c>
      <c r="CV355" s="23"/>
      <c r="CW355" s="23"/>
      <c r="CX355" s="39">
        <f t="shared" si="1144"/>
        <v>0</v>
      </c>
      <c r="CY355" s="23"/>
      <c r="CZ355" s="23">
        <v>48</v>
      </c>
      <c r="DA355" s="39">
        <f t="shared" si="1145"/>
        <v>2400</v>
      </c>
      <c r="DB355" s="23"/>
      <c r="DC355" s="23">
        <v>48</v>
      </c>
      <c r="DD355" s="39">
        <f t="shared" si="1146"/>
        <v>2400</v>
      </c>
      <c r="DE355" s="23"/>
      <c r="DF355" s="23"/>
      <c r="DG355" s="39">
        <f t="shared" si="1147"/>
        <v>0</v>
      </c>
      <c r="DH355" s="23"/>
      <c r="DI355" s="23">
        <v>5</v>
      </c>
      <c r="DJ355" s="39">
        <f t="shared" si="1148"/>
        <v>250</v>
      </c>
      <c r="DK355" s="23"/>
      <c r="DL355" s="23">
        <v>2</v>
      </c>
      <c r="DM355" s="39">
        <f t="shared" si="1149"/>
        <v>100</v>
      </c>
      <c r="DN355" s="23"/>
      <c r="DO355" s="23"/>
      <c r="DP355" s="39">
        <f t="shared" si="1150"/>
        <v>0</v>
      </c>
      <c r="DQ355" s="23"/>
      <c r="DR355" s="23"/>
      <c r="DS355" s="39">
        <f t="shared" si="1151"/>
        <v>0</v>
      </c>
      <c r="DT355" s="235">
        <f t="shared" si="1194"/>
        <v>103</v>
      </c>
      <c r="DU355" s="198">
        <f t="shared" si="1152"/>
        <v>5150</v>
      </c>
      <c r="DV355" s="23"/>
      <c r="DW355" s="23"/>
      <c r="DX355" s="39">
        <f t="shared" si="1153"/>
        <v>0</v>
      </c>
      <c r="DY355" s="23"/>
      <c r="DZ355" s="23">
        <v>24</v>
      </c>
      <c r="EA355" s="39">
        <f t="shared" si="1154"/>
        <v>1200</v>
      </c>
      <c r="EB355" s="23"/>
      <c r="EC355" s="23">
        <v>2</v>
      </c>
      <c r="ED355" s="39">
        <f t="shared" si="1155"/>
        <v>100</v>
      </c>
      <c r="EE355" s="23"/>
      <c r="EF355" s="23"/>
      <c r="EG355" s="39">
        <f t="shared" si="1156"/>
        <v>0</v>
      </c>
      <c r="EH355" s="23"/>
      <c r="EI355" s="23">
        <v>10</v>
      </c>
      <c r="EJ355" s="39">
        <f t="shared" si="1157"/>
        <v>500</v>
      </c>
      <c r="EK355" s="23"/>
      <c r="EL355" s="23"/>
      <c r="EM355" s="39">
        <f t="shared" si="1158"/>
        <v>0</v>
      </c>
      <c r="EN355" s="23"/>
      <c r="EO355" s="23"/>
      <c r="EP355" s="39">
        <f t="shared" si="1159"/>
        <v>0</v>
      </c>
      <c r="EQ355" s="23"/>
      <c r="ER355" s="23"/>
      <c r="ES355" s="39">
        <f t="shared" si="1160"/>
        <v>0</v>
      </c>
      <c r="ET355" s="23"/>
      <c r="EU355" s="23">
        <v>2</v>
      </c>
      <c r="EV355" s="39">
        <f t="shared" si="1161"/>
        <v>100</v>
      </c>
      <c r="EW355" s="23"/>
      <c r="EX355" s="42"/>
      <c r="EY355" s="64">
        <f t="shared" si="1162"/>
        <v>0</v>
      </c>
      <c r="EZ355" s="200">
        <f t="shared" si="939"/>
        <v>38</v>
      </c>
      <c r="FA355" s="199">
        <f t="shared" si="940"/>
        <v>1900</v>
      </c>
      <c r="FB355" s="23"/>
      <c r="FC355" s="23"/>
      <c r="FD355" s="23"/>
    </row>
    <row r="356" spans="1:160" s="3" customFormat="1">
      <c r="A356" s="8"/>
      <c r="B356" s="19" t="s">
        <v>275</v>
      </c>
      <c r="C356" s="97">
        <v>87</v>
      </c>
      <c r="D356" s="98">
        <f t="shared" si="1121"/>
        <v>6</v>
      </c>
      <c r="E356" s="125">
        <f t="shared" si="1168"/>
        <v>522</v>
      </c>
      <c r="F356" s="24"/>
      <c r="G356" s="24"/>
      <c r="H356" s="38">
        <f t="shared" si="1122"/>
        <v>0</v>
      </c>
      <c r="I356" s="29"/>
      <c r="J356" s="29"/>
      <c r="K356" s="38">
        <f t="shared" si="1163"/>
        <v>0</v>
      </c>
      <c r="L356" s="23"/>
      <c r="M356" s="23"/>
      <c r="N356" s="39">
        <f t="shared" si="1164"/>
        <v>0</v>
      </c>
      <c r="O356" s="23"/>
      <c r="P356" s="23"/>
      <c r="Q356" s="39">
        <f t="shared" si="1165"/>
        <v>0</v>
      </c>
      <c r="R356" s="23"/>
      <c r="S356" s="23"/>
      <c r="T356" s="39">
        <f t="shared" si="1166"/>
        <v>0</v>
      </c>
      <c r="U356" s="23"/>
      <c r="V356" s="23"/>
      <c r="W356" s="39">
        <f t="shared" si="1123"/>
        <v>0</v>
      </c>
      <c r="X356" s="23"/>
      <c r="Y356" s="23"/>
      <c r="Z356" s="39">
        <f t="shared" si="1124"/>
        <v>0</v>
      </c>
      <c r="AA356" s="144"/>
      <c r="AB356" s="144"/>
      <c r="AC356" s="39">
        <f t="shared" si="1167"/>
        <v>0</v>
      </c>
      <c r="AD356" s="23"/>
      <c r="AE356" s="23"/>
      <c r="AF356" s="39">
        <f t="shared" si="1125"/>
        <v>0</v>
      </c>
      <c r="AG356" s="164"/>
      <c r="AH356" s="119">
        <f t="shared" si="1169"/>
        <v>0</v>
      </c>
      <c r="AI356" s="150">
        <f t="shared" si="1170"/>
        <v>0</v>
      </c>
      <c r="AJ356" s="23"/>
      <c r="AK356" s="23"/>
      <c r="AL356" s="23"/>
      <c r="AM356" s="23"/>
      <c r="AN356" s="23"/>
      <c r="AO356" s="23"/>
      <c r="AP356" s="23"/>
      <c r="AQ356" s="23"/>
      <c r="AR356" s="39">
        <f t="shared" si="1126"/>
        <v>0</v>
      </c>
      <c r="AS356" s="24"/>
      <c r="AT356" s="24"/>
      <c r="AU356" s="38">
        <f t="shared" si="1127"/>
        <v>0</v>
      </c>
      <c r="AV356" s="226">
        <f t="shared" si="936"/>
        <v>0</v>
      </c>
      <c r="AW356" s="198">
        <f t="shared" si="1193"/>
        <v>0</v>
      </c>
      <c r="AX356" s="24"/>
      <c r="AY356" s="24"/>
      <c r="AZ356" s="38">
        <f t="shared" si="1128"/>
        <v>0</v>
      </c>
      <c r="BA356" s="24"/>
      <c r="BB356" s="24"/>
      <c r="BC356" s="38">
        <f t="shared" si="1129"/>
        <v>0</v>
      </c>
      <c r="BD356" s="24"/>
      <c r="BE356" s="24"/>
      <c r="BF356" s="38">
        <f t="shared" si="1130"/>
        <v>0</v>
      </c>
      <c r="BG356" s="24"/>
      <c r="BH356" s="24"/>
      <c r="BI356" s="38">
        <f t="shared" si="1131"/>
        <v>0</v>
      </c>
      <c r="BJ356" s="24"/>
      <c r="BK356" s="24"/>
      <c r="BL356" s="38">
        <f t="shared" si="1132"/>
        <v>0</v>
      </c>
      <c r="BM356" s="24"/>
      <c r="BN356" s="24"/>
      <c r="BO356" s="38">
        <f t="shared" si="1133"/>
        <v>0</v>
      </c>
      <c r="BP356" s="23"/>
      <c r="BQ356" s="23"/>
      <c r="BR356" s="39">
        <f t="shared" si="1134"/>
        <v>0</v>
      </c>
      <c r="BS356" s="23"/>
      <c r="BT356" s="23"/>
      <c r="BU356" s="39">
        <f t="shared" si="1135"/>
        <v>0</v>
      </c>
      <c r="BV356" s="200">
        <f t="shared" si="937"/>
        <v>0</v>
      </c>
      <c r="BW356" s="198">
        <f t="shared" si="938"/>
        <v>0</v>
      </c>
      <c r="BX356" s="23"/>
      <c r="BY356" s="23"/>
      <c r="BZ356" s="39">
        <f t="shared" si="1136"/>
        <v>0</v>
      </c>
      <c r="CA356" s="23"/>
      <c r="CB356" s="23"/>
      <c r="CC356" s="39">
        <f t="shared" si="1137"/>
        <v>0</v>
      </c>
      <c r="CD356" s="23"/>
      <c r="CE356" s="23"/>
      <c r="CF356" s="39">
        <f t="shared" si="1138"/>
        <v>0</v>
      </c>
      <c r="CG356" s="23"/>
      <c r="CH356" s="23"/>
      <c r="CI356" s="39">
        <f t="shared" si="1139"/>
        <v>0</v>
      </c>
      <c r="CJ356" s="23"/>
      <c r="CK356" s="23"/>
      <c r="CL356" s="39">
        <f t="shared" si="1140"/>
        <v>0</v>
      </c>
      <c r="CM356" s="23"/>
      <c r="CN356" s="23">
        <v>1</v>
      </c>
      <c r="CO356" s="39">
        <f t="shared" si="1141"/>
        <v>87</v>
      </c>
      <c r="CP356" s="23"/>
      <c r="CQ356" s="23"/>
      <c r="CR356" s="39">
        <f t="shared" si="1142"/>
        <v>0</v>
      </c>
      <c r="CS356" s="23"/>
      <c r="CT356" s="23"/>
      <c r="CU356" s="39">
        <f t="shared" si="1143"/>
        <v>0</v>
      </c>
      <c r="CV356" s="23"/>
      <c r="CW356" s="23"/>
      <c r="CX356" s="39">
        <f t="shared" si="1144"/>
        <v>0</v>
      </c>
      <c r="CY356" s="23"/>
      <c r="CZ356" s="23"/>
      <c r="DA356" s="39">
        <f t="shared" si="1145"/>
        <v>0</v>
      </c>
      <c r="DB356" s="23"/>
      <c r="DC356" s="23">
        <v>2</v>
      </c>
      <c r="DD356" s="39">
        <f t="shared" si="1146"/>
        <v>174</v>
      </c>
      <c r="DE356" s="23"/>
      <c r="DF356" s="23"/>
      <c r="DG356" s="39">
        <f t="shared" si="1147"/>
        <v>0</v>
      </c>
      <c r="DH356" s="23"/>
      <c r="DI356" s="23"/>
      <c r="DJ356" s="39">
        <f t="shared" si="1148"/>
        <v>0</v>
      </c>
      <c r="DK356" s="23"/>
      <c r="DL356" s="23"/>
      <c r="DM356" s="39">
        <f t="shared" si="1149"/>
        <v>0</v>
      </c>
      <c r="DN356" s="23"/>
      <c r="DO356" s="23"/>
      <c r="DP356" s="39">
        <f t="shared" si="1150"/>
        <v>0</v>
      </c>
      <c r="DQ356" s="23"/>
      <c r="DR356" s="23"/>
      <c r="DS356" s="39">
        <f t="shared" si="1151"/>
        <v>0</v>
      </c>
      <c r="DT356" s="235">
        <f t="shared" si="1194"/>
        <v>3</v>
      </c>
      <c r="DU356" s="198">
        <f t="shared" si="1152"/>
        <v>261</v>
      </c>
      <c r="DV356" s="23"/>
      <c r="DW356" s="23"/>
      <c r="DX356" s="39">
        <f t="shared" si="1153"/>
        <v>0</v>
      </c>
      <c r="DY356" s="23"/>
      <c r="DZ356" s="23"/>
      <c r="EA356" s="39">
        <f t="shared" si="1154"/>
        <v>0</v>
      </c>
      <c r="EB356" s="23"/>
      <c r="EC356" s="23"/>
      <c r="ED356" s="39">
        <f t="shared" si="1155"/>
        <v>0</v>
      </c>
      <c r="EE356" s="23"/>
      <c r="EF356" s="23"/>
      <c r="EG356" s="39">
        <f t="shared" si="1156"/>
        <v>0</v>
      </c>
      <c r="EH356" s="23"/>
      <c r="EI356" s="23">
        <v>2</v>
      </c>
      <c r="EJ356" s="39">
        <f t="shared" si="1157"/>
        <v>174</v>
      </c>
      <c r="EK356" s="23"/>
      <c r="EL356" s="23"/>
      <c r="EM356" s="39">
        <f t="shared" si="1158"/>
        <v>0</v>
      </c>
      <c r="EN356" s="23"/>
      <c r="EO356" s="23"/>
      <c r="EP356" s="39">
        <f t="shared" si="1159"/>
        <v>0</v>
      </c>
      <c r="EQ356" s="23"/>
      <c r="ER356" s="23"/>
      <c r="ES356" s="39">
        <f t="shared" si="1160"/>
        <v>0</v>
      </c>
      <c r="ET356" s="23"/>
      <c r="EU356" s="23">
        <v>1</v>
      </c>
      <c r="EV356" s="39">
        <f t="shared" si="1161"/>
        <v>87</v>
      </c>
      <c r="EW356" s="23"/>
      <c r="EX356" s="42"/>
      <c r="EY356" s="64">
        <f t="shared" si="1162"/>
        <v>0</v>
      </c>
      <c r="EZ356" s="200">
        <f t="shared" si="939"/>
        <v>3</v>
      </c>
      <c r="FA356" s="199">
        <f t="shared" si="940"/>
        <v>261</v>
      </c>
      <c r="FB356" s="23"/>
      <c r="FC356" s="23"/>
      <c r="FD356" s="23"/>
    </row>
    <row r="357" spans="1:160" s="3" customFormat="1">
      <c r="A357" s="8"/>
      <c r="B357" s="19" t="s">
        <v>316</v>
      </c>
      <c r="C357" s="97">
        <v>70</v>
      </c>
      <c r="D357" s="98">
        <f t="shared" si="1121"/>
        <v>98</v>
      </c>
      <c r="E357" s="125">
        <f t="shared" si="1168"/>
        <v>6860</v>
      </c>
      <c r="F357" s="24"/>
      <c r="G357" s="24"/>
      <c r="H357" s="38">
        <f t="shared" si="1122"/>
        <v>0</v>
      </c>
      <c r="I357" s="29"/>
      <c r="J357" s="29"/>
      <c r="K357" s="38">
        <f t="shared" si="1163"/>
        <v>0</v>
      </c>
      <c r="L357" s="23"/>
      <c r="M357" s="23"/>
      <c r="N357" s="39">
        <f t="shared" si="1164"/>
        <v>0</v>
      </c>
      <c r="O357" s="23"/>
      <c r="P357" s="23"/>
      <c r="Q357" s="39">
        <f t="shared" si="1165"/>
        <v>0</v>
      </c>
      <c r="R357" s="23"/>
      <c r="S357" s="23"/>
      <c r="T357" s="39">
        <f t="shared" si="1166"/>
        <v>0</v>
      </c>
      <c r="U357" s="23"/>
      <c r="V357" s="23"/>
      <c r="W357" s="39">
        <f t="shared" si="1123"/>
        <v>0</v>
      </c>
      <c r="X357" s="23"/>
      <c r="Y357" s="23"/>
      <c r="Z357" s="39">
        <f t="shared" si="1124"/>
        <v>0</v>
      </c>
      <c r="AA357" s="144"/>
      <c r="AB357" s="144"/>
      <c r="AC357" s="39">
        <f t="shared" si="1167"/>
        <v>0</v>
      </c>
      <c r="AD357" s="23"/>
      <c r="AE357" s="23"/>
      <c r="AF357" s="39">
        <f t="shared" si="1125"/>
        <v>0</v>
      </c>
      <c r="AG357" s="164"/>
      <c r="AH357" s="119">
        <f t="shared" si="1169"/>
        <v>0</v>
      </c>
      <c r="AI357" s="150">
        <f t="shared" si="1170"/>
        <v>0</v>
      </c>
      <c r="AJ357" s="23"/>
      <c r="AK357" s="23"/>
      <c r="AL357" s="23"/>
      <c r="AM357" s="23"/>
      <c r="AN357" s="23"/>
      <c r="AO357" s="23"/>
      <c r="AP357" s="23"/>
      <c r="AQ357" s="23"/>
      <c r="AR357" s="39">
        <f t="shared" si="1126"/>
        <v>0</v>
      </c>
      <c r="AS357" s="24"/>
      <c r="AT357" s="24"/>
      <c r="AU357" s="38">
        <f t="shared" si="1127"/>
        <v>0</v>
      </c>
      <c r="AV357" s="226">
        <f t="shared" si="936"/>
        <v>0</v>
      </c>
      <c r="AW357" s="198">
        <f t="shared" si="1193"/>
        <v>0</v>
      </c>
      <c r="AX357" s="24"/>
      <c r="AY357" s="24"/>
      <c r="AZ357" s="38">
        <f t="shared" si="1128"/>
        <v>0</v>
      </c>
      <c r="BA357" s="24"/>
      <c r="BB357" s="24"/>
      <c r="BC357" s="38">
        <f t="shared" si="1129"/>
        <v>0</v>
      </c>
      <c r="BD357" s="24"/>
      <c r="BE357" s="24"/>
      <c r="BF357" s="38">
        <f t="shared" si="1130"/>
        <v>0</v>
      </c>
      <c r="BG357" s="24"/>
      <c r="BH357" s="24"/>
      <c r="BI357" s="38">
        <f t="shared" si="1131"/>
        <v>0</v>
      </c>
      <c r="BJ357" s="24"/>
      <c r="BK357" s="24"/>
      <c r="BL357" s="38">
        <f t="shared" si="1132"/>
        <v>0</v>
      </c>
      <c r="BM357" s="24"/>
      <c r="BN357" s="24"/>
      <c r="BO357" s="38">
        <f t="shared" si="1133"/>
        <v>0</v>
      </c>
      <c r="BP357" s="23"/>
      <c r="BQ357" s="23"/>
      <c r="BR357" s="39">
        <f t="shared" si="1134"/>
        <v>0</v>
      </c>
      <c r="BS357" s="23"/>
      <c r="BT357" s="23"/>
      <c r="BU357" s="39">
        <f t="shared" si="1135"/>
        <v>0</v>
      </c>
      <c r="BV357" s="200">
        <f t="shared" si="937"/>
        <v>0</v>
      </c>
      <c r="BW357" s="198">
        <f t="shared" si="938"/>
        <v>0</v>
      </c>
      <c r="BX357" s="23"/>
      <c r="BY357" s="23"/>
      <c r="BZ357" s="39">
        <f t="shared" si="1136"/>
        <v>0</v>
      </c>
      <c r="CA357" s="23"/>
      <c r="CB357" s="23"/>
      <c r="CC357" s="39">
        <f t="shared" si="1137"/>
        <v>0</v>
      </c>
      <c r="CD357" s="23"/>
      <c r="CE357" s="23"/>
      <c r="CF357" s="39">
        <f t="shared" si="1138"/>
        <v>0</v>
      </c>
      <c r="CG357" s="23"/>
      <c r="CH357" s="23"/>
      <c r="CI357" s="39">
        <f t="shared" si="1139"/>
        <v>0</v>
      </c>
      <c r="CJ357" s="23"/>
      <c r="CK357" s="23"/>
      <c r="CL357" s="39">
        <f t="shared" si="1140"/>
        <v>0</v>
      </c>
      <c r="CM357" s="23"/>
      <c r="CN357" s="23"/>
      <c r="CO357" s="39">
        <f t="shared" si="1141"/>
        <v>0</v>
      </c>
      <c r="CP357" s="23"/>
      <c r="CQ357" s="23"/>
      <c r="CR357" s="39">
        <f t="shared" si="1142"/>
        <v>0</v>
      </c>
      <c r="CS357" s="23"/>
      <c r="CT357" s="23"/>
      <c r="CU357" s="39">
        <f t="shared" si="1143"/>
        <v>0</v>
      </c>
      <c r="CV357" s="23"/>
      <c r="CW357" s="23"/>
      <c r="CX357" s="39">
        <f t="shared" si="1144"/>
        <v>0</v>
      </c>
      <c r="CY357" s="23"/>
      <c r="CZ357" s="23">
        <v>4</v>
      </c>
      <c r="DA357" s="39">
        <f t="shared" si="1145"/>
        <v>280</v>
      </c>
      <c r="DB357" s="23"/>
      <c r="DC357" s="23">
        <v>4</v>
      </c>
      <c r="DD357" s="39">
        <f t="shared" si="1146"/>
        <v>280</v>
      </c>
      <c r="DE357" s="23"/>
      <c r="DF357" s="23"/>
      <c r="DG357" s="39">
        <f t="shared" si="1147"/>
        <v>0</v>
      </c>
      <c r="DH357" s="23"/>
      <c r="DI357" s="23"/>
      <c r="DJ357" s="39">
        <f t="shared" si="1148"/>
        <v>0</v>
      </c>
      <c r="DK357" s="23"/>
      <c r="DL357" s="23"/>
      <c r="DM357" s="39">
        <f t="shared" si="1149"/>
        <v>0</v>
      </c>
      <c r="DN357" s="23"/>
      <c r="DO357" s="23"/>
      <c r="DP357" s="39">
        <f t="shared" si="1150"/>
        <v>0</v>
      </c>
      <c r="DQ357" s="23"/>
      <c r="DR357" s="23"/>
      <c r="DS357" s="39">
        <f t="shared" si="1151"/>
        <v>0</v>
      </c>
      <c r="DT357" s="235">
        <f t="shared" si="1194"/>
        <v>8</v>
      </c>
      <c r="DU357" s="198">
        <f t="shared" si="1152"/>
        <v>560</v>
      </c>
      <c r="DV357" s="23"/>
      <c r="DW357" s="23"/>
      <c r="DX357" s="39">
        <f t="shared" si="1153"/>
        <v>0</v>
      </c>
      <c r="DY357" s="23"/>
      <c r="DZ357" s="23"/>
      <c r="EA357" s="39">
        <f t="shared" si="1154"/>
        <v>0</v>
      </c>
      <c r="EB357" s="23"/>
      <c r="EC357" s="23">
        <v>2</v>
      </c>
      <c r="ED357" s="39">
        <f t="shared" si="1155"/>
        <v>140</v>
      </c>
      <c r="EE357" s="23"/>
      <c r="EF357" s="23"/>
      <c r="EG357" s="39">
        <f t="shared" si="1156"/>
        <v>0</v>
      </c>
      <c r="EH357" s="23"/>
      <c r="EI357" s="23">
        <v>4</v>
      </c>
      <c r="EJ357" s="39">
        <f t="shared" si="1157"/>
        <v>280</v>
      </c>
      <c r="EK357" s="23"/>
      <c r="EL357" s="23">
        <v>40</v>
      </c>
      <c r="EM357" s="39">
        <f t="shared" si="1158"/>
        <v>2800</v>
      </c>
      <c r="EN357" s="23"/>
      <c r="EO357" s="23">
        <v>40</v>
      </c>
      <c r="EP357" s="39">
        <f t="shared" si="1159"/>
        <v>2800</v>
      </c>
      <c r="EQ357" s="23"/>
      <c r="ER357" s="23"/>
      <c r="ES357" s="39">
        <f t="shared" si="1160"/>
        <v>0</v>
      </c>
      <c r="ET357" s="23"/>
      <c r="EU357" s="23">
        <v>4</v>
      </c>
      <c r="EV357" s="39">
        <f t="shared" si="1161"/>
        <v>280</v>
      </c>
      <c r="EW357" s="23"/>
      <c r="EX357" s="42"/>
      <c r="EY357" s="64">
        <f t="shared" si="1162"/>
        <v>0</v>
      </c>
      <c r="EZ357" s="200">
        <f t="shared" si="939"/>
        <v>90</v>
      </c>
      <c r="FA357" s="199">
        <f t="shared" si="940"/>
        <v>6300</v>
      </c>
      <c r="FB357" s="23"/>
      <c r="FC357" s="23"/>
      <c r="FD357" s="23"/>
    </row>
    <row r="358" spans="1:160" s="3" customFormat="1">
      <c r="A358" s="8"/>
      <c r="B358" s="19" t="s">
        <v>317</v>
      </c>
      <c r="C358" s="97">
        <v>10</v>
      </c>
      <c r="D358" s="98">
        <f t="shared" si="1121"/>
        <v>96</v>
      </c>
      <c r="E358" s="125">
        <f t="shared" si="1168"/>
        <v>960</v>
      </c>
      <c r="F358" s="24"/>
      <c r="G358" s="24"/>
      <c r="H358" s="38">
        <f t="shared" si="1122"/>
        <v>0</v>
      </c>
      <c r="I358" s="29"/>
      <c r="J358" s="29"/>
      <c r="K358" s="38">
        <f t="shared" si="1163"/>
        <v>0</v>
      </c>
      <c r="L358" s="23"/>
      <c r="M358" s="23"/>
      <c r="N358" s="39">
        <f t="shared" si="1164"/>
        <v>0</v>
      </c>
      <c r="O358" s="23"/>
      <c r="P358" s="23"/>
      <c r="Q358" s="39">
        <f t="shared" si="1165"/>
        <v>0</v>
      </c>
      <c r="R358" s="23"/>
      <c r="S358" s="23"/>
      <c r="T358" s="39">
        <f t="shared" si="1166"/>
        <v>0</v>
      </c>
      <c r="U358" s="23"/>
      <c r="V358" s="23"/>
      <c r="W358" s="39">
        <f t="shared" si="1123"/>
        <v>0</v>
      </c>
      <c r="X358" s="23"/>
      <c r="Y358" s="23"/>
      <c r="Z358" s="39">
        <f t="shared" si="1124"/>
        <v>0</v>
      </c>
      <c r="AA358" s="144"/>
      <c r="AB358" s="144"/>
      <c r="AC358" s="39">
        <f t="shared" si="1167"/>
        <v>0</v>
      </c>
      <c r="AD358" s="23"/>
      <c r="AE358" s="23"/>
      <c r="AF358" s="39">
        <f t="shared" si="1125"/>
        <v>0</v>
      </c>
      <c r="AG358" s="164"/>
      <c r="AH358" s="119">
        <f t="shared" si="1169"/>
        <v>0</v>
      </c>
      <c r="AI358" s="150">
        <f t="shared" si="1170"/>
        <v>0</v>
      </c>
      <c r="AJ358" s="23"/>
      <c r="AK358" s="23"/>
      <c r="AL358" s="23"/>
      <c r="AM358" s="23"/>
      <c r="AN358" s="23"/>
      <c r="AO358" s="23"/>
      <c r="AP358" s="23"/>
      <c r="AQ358" s="23"/>
      <c r="AR358" s="39">
        <f t="shared" si="1126"/>
        <v>0</v>
      </c>
      <c r="AS358" s="24"/>
      <c r="AT358" s="24"/>
      <c r="AU358" s="38">
        <f t="shared" si="1127"/>
        <v>0</v>
      </c>
      <c r="AV358" s="226">
        <f t="shared" si="936"/>
        <v>0</v>
      </c>
      <c r="AW358" s="198">
        <f t="shared" si="1193"/>
        <v>0</v>
      </c>
      <c r="AX358" s="24"/>
      <c r="AY358" s="24"/>
      <c r="AZ358" s="38">
        <f t="shared" si="1128"/>
        <v>0</v>
      </c>
      <c r="BA358" s="24"/>
      <c r="BB358" s="24"/>
      <c r="BC358" s="38">
        <f t="shared" si="1129"/>
        <v>0</v>
      </c>
      <c r="BD358" s="24"/>
      <c r="BE358" s="24"/>
      <c r="BF358" s="38">
        <f t="shared" si="1130"/>
        <v>0</v>
      </c>
      <c r="BG358" s="24"/>
      <c r="BH358" s="24"/>
      <c r="BI358" s="38">
        <f t="shared" si="1131"/>
        <v>0</v>
      </c>
      <c r="BJ358" s="24"/>
      <c r="BK358" s="24"/>
      <c r="BL358" s="38">
        <f t="shared" si="1132"/>
        <v>0</v>
      </c>
      <c r="BM358" s="24"/>
      <c r="BN358" s="24"/>
      <c r="BO358" s="38">
        <f t="shared" si="1133"/>
        <v>0</v>
      </c>
      <c r="BP358" s="23"/>
      <c r="BQ358" s="23"/>
      <c r="BR358" s="39">
        <f t="shared" si="1134"/>
        <v>0</v>
      </c>
      <c r="BS358" s="23"/>
      <c r="BT358" s="23"/>
      <c r="BU358" s="39">
        <f t="shared" si="1135"/>
        <v>0</v>
      </c>
      <c r="BV358" s="200">
        <f t="shared" si="937"/>
        <v>0</v>
      </c>
      <c r="BW358" s="198">
        <f t="shared" si="938"/>
        <v>0</v>
      </c>
      <c r="BX358" s="23"/>
      <c r="BY358" s="23"/>
      <c r="BZ358" s="39">
        <f t="shared" si="1136"/>
        <v>0</v>
      </c>
      <c r="CA358" s="23"/>
      <c r="CB358" s="23"/>
      <c r="CC358" s="39">
        <f t="shared" si="1137"/>
        <v>0</v>
      </c>
      <c r="CD358" s="23"/>
      <c r="CE358" s="23"/>
      <c r="CF358" s="39">
        <f t="shared" si="1138"/>
        <v>0</v>
      </c>
      <c r="CG358" s="23"/>
      <c r="CH358" s="23"/>
      <c r="CI358" s="39">
        <f t="shared" si="1139"/>
        <v>0</v>
      </c>
      <c r="CJ358" s="23"/>
      <c r="CK358" s="23"/>
      <c r="CL358" s="39">
        <f t="shared" si="1140"/>
        <v>0</v>
      </c>
      <c r="CM358" s="23"/>
      <c r="CN358" s="23"/>
      <c r="CO358" s="39">
        <f t="shared" si="1141"/>
        <v>0</v>
      </c>
      <c r="CP358" s="23"/>
      <c r="CQ358" s="23"/>
      <c r="CR358" s="39">
        <f t="shared" si="1142"/>
        <v>0</v>
      </c>
      <c r="CS358" s="23"/>
      <c r="CT358" s="23"/>
      <c r="CU358" s="39">
        <f t="shared" si="1143"/>
        <v>0</v>
      </c>
      <c r="CV358" s="23"/>
      <c r="CW358" s="23"/>
      <c r="CX358" s="39">
        <f t="shared" si="1144"/>
        <v>0</v>
      </c>
      <c r="CY358" s="23"/>
      <c r="CZ358" s="23"/>
      <c r="DA358" s="39">
        <f t="shared" si="1145"/>
        <v>0</v>
      </c>
      <c r="DB358" s="23"/>
      <c r="DC358" s="23"/>
      <c r="DD358" s="39">
        <f t="shared" si="1146"/>
        <v>0</v>
      </c>
      <c r="DE358" s="23"/>
      <c r="DF358" s="23"/>
      <c r="DG358" s="39">
        <f t="shared" si="1147"/>
        <v>0</v>
      </c>
      <c r="DH358" s="23"/>
      <c r="DI358" s="23"/>
      <c r="DJ358" s="39">
        <f t="shared" si="1148"/>
        <v>0</v>
      </c>
      <c r="DK358" s="23"/>
      <c r="DL358" s="23"/>
      <c r="DM358" s="39">
        <f t="shared" si="1149"/>
        <v>0</v>
      </c>
      <c r="DN358" s="23"/>
      <c r="DO358" s="23"/>
      <c r="DP358" s="39">
        <f t="shared" si="1150"/>
        <v>0</v>
      </c>
      <c r="DQ358" s="23"/>
      <c r="DR358" s="23">
        <v>6</v>
      </c>
      <c r="DS358" s="39">
        <f t="shared" si="1151"/>
        <v>60</v>
      </c>
      <c r="DT358" s="235">
        <f t="shared" si="1194"/>
        <v>6</v>
      </c>
      <c r="DU358" s="198">
        <f t="shared" si="1152"/>
        <v>60</v>
      </c>
      <c r="DV358" s="23"/>
      <c r="DW358" s="23"/>
      <c r="DX358" s="39">
        <f t="shared" si="1153"/>
        <v>0</v>
      </c>
      <c r="DY358" s="23"/>
      <c r="DZ358" s="23"/>
      <c r="EA358" s="39">
        <f t="shared" si="1154"/>
        <v>0</v>
      </c>
      <c r="EB358" s="23"/>
      <c r="EC358" s="23">
        <v>2</v>
      </c>
      <c r="ED358" s="39">
        <f t="shared" si="1155"/>
        <v>20</v>
      </c>
      <c r="EE358" s="23"/>
      <c r="EF358" s="23"/>
      <c r="EG358" s="39">
        <f t="shared" si="1156"/>
        <v>0</v>
      </c>
      <c r="EH358" s="23"/>
      <c r="EI358" s="23">
        <v>4</v>
      </c>
      <c r="EJ358" s="39">
        <f t="shared" si="1157"/>
        <v>40</v>
      </c>
      <c r="EK358" s="23"/>
      <c r="EL358" s="23">
        <v>40</v>
      </c>
      <c r="EM358" s="39">
        <f t="shared" si="1158"/>
        <v>400</v>
      </c>
      <c r="EN358" s="23"/>
      <c r="EO358" s="23">
        <v>40</v>
      </c>
      <c r="EP358" s="39">
        <f t="shared" si="1159"/>
        <v>400</v>
      </c>
      <c r="EQ358" s="23"/>
      <c r="ER358" s="23"/>
      <c r="ES358" s="39">
        <f t="shared" si="1160"/>
        <v>0</v>
      </c>
      <c r="ET358" s="23"/>
      <c r="EU358" s="23">
        <v>4</v>
      </c>
      <c r="EV358" s="39">
        <f t="shared" si="1161"/>
        <v>40</v>
      </c>
      <c r="EW358" s="23"/>
      <c r="EX358" s="42"/>
      <c r="EY358" s="64">
        <f t="shared" si="1162"/>
        <v>0</v>
      </c>
      <c r="EZ358" s="200">
        <f t="shared" si="939"/>
        <v>90</v>
      </c>
      <c r="FA358" s="199">
        <f t="shared" si="940"/>
        <v>900</v>
      </c>
      <c r="FB358" s="23"/>
      <c r="FC358" s="23"/>
      <c r="FD358" s="23"/>
    </row>
    <row r="359" spans="1:160" s="3" customFormat="1">
      <c r="A359" s="8"/>
      <c r="B359" s="19" t="s">
        <v>320</v>
      </c>
      <c r="C359" s="97">
        <v>5</v>
      </c>
      <c r="D359" s="98">
        <f t="shared" si="1121"/>
        <v>111</v>
      </c>
      <c r="E359" s="125">
        <f t="shared" si="1168"/>
        <v>555</v>
      </c>
      <c r="F359" s="24"/>
      <c r="G359" s="24"/>
      <c r="H359" s="38">
        <f t="shared" si="1122"/>
        <v>0</v>
      </c>
      <c r="I359" s="29"/>
      <c r="J359" s="29"/>
      <c r="K359" s="38">
        <f t="shared" si="1163"/>
        <v>0</v>
      </c>
      <c r="L359" s="23"/>
      <c r="M359" s="23"/>
      <c r="N359" s="39">
        <f t="shared" si="1164"/>
        <v>0</v>
      </c>
      <c r="O359" s="23"/>
      <c r="P359" s="23"/>
      <c r="Q359" s="39">
        <f t="shared" si="1165"/>
        <v>0</v>
      </c>
      <c r="R359" s="23"/>
      <c r="S359" s="23"/>
      <c r="T359" s="39">
        <f t="shared" si="1166"/>
        <v>0</v>
      </c>
      <c r="U359" s="23"/>
      <c r="V359" s="23"/>
      <c r="W359" s="39">
        <f t="shared" si="1123"/>
        <v>0</v>
      </c>
      <c r="X359" s="23"/>
      <c r="Y359" s="23"/>
      <c r="Z359" s="39">
        <f t="shared" si="1124"/>
        <v>0</v>
      </c>
      <c r="AA359" s="144"/>
      <c r="AB359" s="144"/>
      <c r="AC359" s="39">
        <f t="shared" si="1167"/>
        <v>0</v>
      </c>
      <c r="AD359" s="23"/>
      <c r="AE359" s="23"/>
      <c r="AF359" s="39">
        <f t="shared" si="1125"/>
        <v>0</v>
      </c>
      <c r="AG359" s="164"/>
      <c r="AH359" s="119">
        <f t="shared" si="1169"/>
        <v>0</v>
      </c>
      <c r="AI359" s="150">
        <f t="shared" si="1170"/>
        <v>0</v>
      </c>
      <c r="AJ359" s="23"/>
      <c r="AK359" s="23"/>
      <c r="AL359" s="23"/>
      <c r="AM359" s="23"/>
      <c r="AN359" s="23"/>
      <c r="AO359" s="23"/>
      <c r="AP359" s="23"/>
      <c r="AQ359" s="23"/>
      <c r="AR359" s="39">
        <f t="shared" si="1126"/>
        <v>0</v>
      </c>
      <c r="AS359" s="24"/>
      <c r="AT359" s="24"/>
      <c r="AU359" s="38">
        <f t="shared" si="1127"/>
        <v>0</v>
      </c>
      <c r="AV359" s="226">
        <f t="shared" si="936"/>
        <v>0</v>
      </c>
      <c r="AW359" s="198">
        <f t="shared" si="1193"/>
        <v>0</v>
      </c>
      <c r="AX359" s="24"/>
      <c r="AY359" s="24"/>
      <c r="AZ359" s="38">
        <f t="shared" si="1128"/>
        <v>0</v>
      </c>
      <c r="BA359" s="24"/>
      <c r="BB359" s="24"/>
      <c r="BC359" s="38">
        <f t="shared" si="1129"/>
        <v>0</v>
      </c>
      <c r="BD359" s="24"/>
      <c r="BE359" s="24"/>
      <c r="BF359" s="38">
        <f t="shared" si="1130"/>
        <v>0</v>
      </c>
      <c r="BG359" s="24"/>
      <c r="BH359" s="24"/>
      <c r="BI359" s="38">
        <f t="shared" si="1131"/>
        <v>0</v>
      </c>
      <c r="BJ359" s="24"/>
      <c r="BK359" s="24"/>
      <c r="BL359" s="38">
        <f t="shared" si="1132"/>
        <v>0</v>
      </c>
      <c r="BM359" s="24"/>
      <c r="BN359" s="24"/>
      <c r="BO359" s="38">
        <f t="shared" si="1133"/>
        <v>0</v>
      </c>
      <c r="BP359" s="23"/>
      <c r="BQ359" s="23">
        <v>3</v>
      </c>
      <c r="BR359" s="39">
        <f t="shared" si="1134"/>
        <v>15</v>
      </c>
      <c r="BS359" s="23"/>
      <c r="BT359" s="23"/>
      <c r="BU359" s="39">
        <f t="shared" si="1135"/>
        <v>0</v>
      </c>
      <c r="BV359" s="200">
        <f t="shared" si="937"/>
        <v>3</v>
      </c>
      <c r="BW359" s="198">
        <f t="shared" si="938"/>
        <v>15</v>
      </c>
      <c r="BX359" s="23"/>
      <c r="BY359" s="23"/>
      <c r="BZ359" s="39">
        <f t="shared" si="1136"/>
        <v>0</v>
      </c>
      <c r="CA359" s="23"/>
      <c r="CB359" s="23"/>
      <c r="CC359" s="39">
        <f t="shared" si="1137"/>
        <v>0</v>
      </c>
      <c r="CD359" s="23"/>
      <c r="CE359" s="23"/>
      <c r="CF359" s="39">
        <f t="shared" si="1138"/>
        <v>0</v>
      </c>
      <c r="CG359" s="23"/>
      <c r="CH359" s="23"/>
      <c r="CI359" s="39">
        <f t="shared" si="1139"/>
        <v>0</v>
      </c>
      <c r="CJ359" s="23"/>
      <c r="CK359" s="23"/>
      <c r="CL359" s="39">
        <f t="shared" si="1140"/>
        <v>0</v>
      </c>
      <c r="CM359" s="23"/>
      <c r="CN359" s="23">
        <v>3</v>
      </c>
      <c r="CO359" s="39">
        <f t="shared" si="1141"/>
        <v>15</v>
      </c>
      <c r="CP359" s="23"/>
      <c r="CQ359" s="23"/>
      <c r="CR359" s="39">
        <f t="shared" si="1142"/>
        <v>0</v>
      </c>
      <c r="CS359" s="23"/>
      <c r="CT359" s="23"/>
      <c r="CU359" s="39">
        <f t="shared" si="1143"/>
        <v>0</v>
      </c>
      <c r="CV359" s="23"/>
      <c r="CW359" s="23"/>
      <c r="CX359" s="39">
        <f t="shared" si="1144"/>
        <v>0</v>
      </c>
      <c r="CY359" s="23"/>
      <c r="CZ359" s="23">
        <v>24</v>
      </c>
      <c r="DA359" s="39">
        <f t="shared" si="1145"/>
        <v>120</v>
      </c>
      <c r="DB359" s="23"/>
      <c r="DC359" s="23">
        <v>12</v>
      </c>
      <c r="DD359" s="39">
        <f t="shared" si="1146"/>
        <v>60</v>
      </c>
      <c r="DE359" s="23"/>
      <c r="DF359" s="23"/>
      <c r="DG359" s="39">
        <f t="shared" si="1147"/>
        <v>0</v>
      </c>
      <c r="DH359" s="23"/>
      <c r="DI359" s="23">
        <v>10</v>
      </c>
      <c r="DJ359" s="39">
        <f t="shared" si="1148"/>
        <v>50</v>
      </c>
      <c r="DK359" s="23"/>
      <c r="DL359" s="23">
        <v>12</v>
      </c>
      <c r="DM359" s="39">
        <f t="shared" si="1149"/>
        <v>60</v>
      </c>
      <c r="DN359" s="23"/>
      <c r="DO359" s="23"/>
      <c r="DP359" s="39">
        <f t="shared" si="1150"/>
        <v>0</v>
      </c>
      <c r="DQ359" s="23"/>
      <c r="DR359" s="23"/>
      <c r="DS359" s="39">
        <f t="shared" si="1151"/>
        <v>0</v>
      </c>
      <c r="DT359" s="235">
        <f t="shared" si="1194"/>
        <v>61</v>
      </c>
      <c r="DU359" s="198">
        <f t="shared" si="1152"/>
        <v>305</v>
      </c>
      <c r="DV359" s="23"/>
      <c r="DW359" s="23"/>
      <c r="DX359" s="39">
        <f t="shared" si="1153"/>
        <v>0</v>
      </c>
      <c r="DY359" s="23"/>
      <c r="DZ359" s="23">
        <v>24</v>
      </c>
      <c r="EA359" s="39">
        <f t="shared" si="1154"/>
        <v>120</v>
      </c>
      <c r="EB359" s="23"/>
      <c r="EC359" s="23"/>
      <c r="ED359" s="39">
        <f t="shared" si="1155"/>
        <v>0</v>
      </c>
      <c r="EE359" s="23"/>
      <c r="EF359" s="23"/>
      <c r="EG359" s="39">
        <f t="shared" si="1156"/>
        <v>0</v>
      </c>
      <c r="EH359" s="23"/>
      <c r="EI359" s="23">
        <v>15</v>
      </c>
      <c r="EJ359" s="39">
        <f t="shared" si="1157"/>
        <v>75</v>
      </c>
      <c r="EK359" s="23"/>
      <c r="EL359" s="23"/>
      <c r="EM359" s="39">
        <f t="shared" si="1158"/>
        <v>0</v>
      </c>
      <c r="EN359" s="23"/>
      <c r="EO359" s="23"/>
      <c r="EP359" s="39">
        <f t="shared" si="1159"/>
        <v>0</v>
      </c>
      <c r="EQ359" s="23"/>
      <c r="ER359" s="23"/>
      <c r="ES359" s="39">
        <f t="shared" si="1160"/>
        <v>0</v>
      </c>
      <c r="ET359" s="23"/>
      <c r="EU359" s="23">
        <v>8</v>
      </c>
      <c r="EV359" s="39">
        <f t="shared" si="1161"/>
        <v>40</v>
      </c>
      <c r="EW359" s="23"/>
      <c r="EX359" s="42"/>
      <c r="EY359" s="64">
        <f t="shared" si="1162"/>
        <v>0</v>
      </c>
      <c r="EZ359" s="200">
        <f t="shared" si="939"/>
        <v>47</v>
      </c>
      <c r="FA359" s="199">
        <f t="shared" si="940"/>
        <v>235</v>
      </c>
      <c r="FB359" s="23"/>
      <c r="FC359" s="23"/>
      <c r="FD359" s="23"/>
    </row>
    <row r="360" spans="1:160" s="3" customFormat="1">
      <c r="A360" s="8"/>
      <c r="B360" s="19" t="s">
        <v>321</v>
      </c>
      <c r="C360" s="97">
        <v>9</v>
      </c>
      <c r="D360" s="98">
        <f t="shared" si="1121"/>
        <v>339</v>
      </c>
      <c r="E360" s="125">
        <f t="shared" si="1168"/>
        <v>3051</v>
      </c>
      <c r="F360" s="24"/>
      <c r="G360" s="24"/>
      <c r="H360" s="38">
        <f t="shared" si="1122"/>
        <v>0</v>
      </c>
      <c r="I360" s="29"/>
      <c r="J360" s="29"/>
      <c r="K360" s="38">
        <f t="shared" si="1163"/>
        <v>0</v>
      </c>
      <c r="L360" s="23"/>
      <c r="M360" s="23"/>
      <c r="N360" s="39">
        <f t="shared" si="1164"/>
        <v>0</v>
      </c>
      <c r="O360" s="23"/>
      <c r="P360" s="23"/>
      <c r="Q360" s="39">
        <f t="shared" si="1165"/>
        <v>0</v>
      </c>
      <c r="R360" s="23"/>
      <c r="S360" s="23"/>
      <c r="T360" s="39">
        <f t="shared" si="1166"/>
        <v>0</v>
      </c>
      <c r="U360" s="23"/>
      <c r="V360" s="23"/>
      <c r="W360" s="39">
        <f t="shared" si="1123"/>
        <v>0</v>
      </c>
      <c r="X360" s="23"/>
      <c r="Y360" s="23"/>
      <c r="Z360" s="39">
        <f t="shared" si="1124"/>
        <v>0</v>
      </c>
      <c r="AA360" s="144"/>
      <c r="AB360" s="144"/>
      <c r="AC360" s="39">
        <f t="shared" si="1167"/>
        <v>0</v>
      </c>
      <c r="AD360" s="23"/>
      <c r="AE360" s="23"/>
      <c r="AF360" s="39">
        <f t="shared" si="1125"/>
        <v>0</v>
      </c>
      <c r="AG360" s="164"/>
      <c r="AH360" s="119">
        <f t="shared" si="1169"/>
        <v>0</v>
      </c>
      <c r="AI360" s="150">
        <f t="shared" si="1170"/>
        <v>0</v>
      </c>
      <c r="AJ360" s="23"/>
      <c r="AK360" s="23"/>
      <c r="AL360" s="23"/>
      <c r="AM360" s="23"/>
      <c r="AN360" s="23"/>
      <c r="AO360" s="23"/>
      <c r="AP360" s="23"/>
      <c r="AQ360" s="23"/>
      <c r="AR360" s="39">
        <f t="shared" si="1126"/>
        <v>0</v>
      </c>
      <c r="AS360" s="24"/>
      <c r="AT360" s="24"/>
      <c r="AU360" s="38">
        <f t="shared" si="1127"/>
        <v>0</v>
      </c>
      <c r="AV360" s="226">
        <f t="shared" si="936"/>
        <v>0</v>
      </c>
      <c r="AW360" s="198">
        <f t="shared" si="1193"/>
        <v>0</v>
      </c>
      <c r="AX360" s="24"/>
      <c r="AY360" s="24"/>
      <c r="AZ360" s="38">
        <f t="shared" si="1128"/>
        <v>0</v>
      </c>
      <c r="BA360" s="24"/>
      <c r="BB360" s="24"/>
      <c r="BC360" s="38">
        <f t="shared" si="1129"/>
        <v>0</v>
      </c>
      <c r="BD360" s="24"/>
      <c r="BE360" s="24"/>
      <c r="BF360" s="38">
        <f t="shared" si="1130"/>
        <v>0</v>
      </c>
      <c r="BG360" s="24"/>
      <c r="BH360" s="24"/>
      <c r="BI360" s="38">
        <f t="shared" si="1131"/>
        <v>0</v>
      </c>
      <c r="BJ360" s="24"/>
      <c r="BK360" s="24"/>
      <c r="BL360" s="38">
        <f t="shared" si="1132"/>
        <v>0</v>
      </c>
      <c r="BM360" s="24"/>
      <c r="BN360" s="24"/>
      <c r="BO360" s="38">
        <f t="shared" si="1133"/>
        <v>0</v>
      </c>
      <c r="BP360" s="23"/>
      <c r="BQ360" s="23">
        <v>3</v>
      </c>
      <c r="BR360" s="39">
        <f t="shared" si="1134"/>
        <v>27</v>
      </c>
      <c r="BS360" s="23"/>
      <c r="BT360" s="23"/>
      <c r="BU360" s="39">
        <f t="shared" si="1135"/>
        <v>0</v>
      </c>
      <c r="BV360" s="200">
        <f t="shared" si="937"/>
        <v>3</v>
      </c>
      <c r="BW360" s="198">
        <f t="shared" si="938"/>
        <v>27</v>
      </c>
      <c r="BX360" s="23"/>
      <c r="BY360" s="23"/>
      <c r="BZ360" s="39">
        <f t="shared" si="1136"/>
        <v>0</v>
      </c>
      <c r="CA360" s="23"/>
      <c r="CB360" s="23"/>
      <c r="CC360" s="39">
        <f t="shared" si="1137"/>
        <v>0</v>
      </c>
      <c r="CD360" s="23"/>
      <c r="CE360" s="23"/>
      <c r="CF360" s="39">
        <f t="shared" si="1138"/>
        <v>0</v>
      </c>
      <c r="CG360" s="23"/>
      <c r="CH360" s="23"/>
      <c r="CI360" s="39">
        <f t="shared" si="1139"/>
        <v>0</v>
      </c>
      <c r="CJ360" s="23"/>
      <c r="CK360" s="23"/>
      <c r="CL360" s="39">
        <f t="shared" si="1140"/>
        <v>0</v>
      </c>
      <c r="CM360" s="23"/>
      <c r="CN360" s="23">
        <v>6</v>
      </c>
      <c r="CO360" s="39">
        <f t="shared" si="1141"/>
        <v>54</v>
      </c>
      <c r="CP360" s="23"/>
      <c r="CQ360" s="23"/>
      <c r="CR360" s="39">
        <f t="shared" si="1142"/>
        <v>0</v>
      </c>
      <c r="CS360" s="23"/>
      <c r="CT360" s="23"/>
      <c r="CU360" s="39">
        <f t="shared" si="1143"/>
        <v>0</v>
      </c>
      <c r="CV360" s="23"/>
      <c r="CW360" s="23"/>
      <c r="CX360" s="39">
        <f t="shared" si="1144"/>
        <v>0</v>
      </c>
      <c r="CY360" s="23"/>
      <c r="CZ360" s="23">
        <v>100</v>
      </c>
      <c r="DA360" s="39">
        <f t="shared" si="1145"/>
        <v>900</v>
      </c>
      <c r="DB360" s="23"/>
      <c r="DC360" s="23">
        <v>100</v>
      </c>
      <c r="DD360" s="39">
        <f t="shared" si="1146"/>
        <v>900</v>
      </c>
      <c r="DE360" s="23"/>
      <c r="DF360" s="23"/>
      <c r="DG360" s="39">
        <f t="shared" si="1147"/>
        <v>0</v>
      </c>
      <c r="DH360" s="23"/>
      <c r="DI360" s="23"/>
      <c r="DJ360" s="39">
        <f t="shared" si="1148"/>
        <v>0</v>
      </c>
      <c r="DK360" s="23"/>
      <c r="DL360" s="23"/>
      <c r="DM360" s="39">
        <f t="shared" si="1149"/>
        <v>0</v>
      </c>
      <c r="DN360" s="23"/>
      <c r="DO360" s="23"/>
      <c r="DP360" s="39">
        <f t="shared" si="1150"/>
        <v>0</v>
      </c>
      <c r="DQ360" s="23"/>
      <c r="DR360" s="23"/>
      <c r="DS360" s="39">
        <f t="shared" si="1151"/>
        <v>0</v>
      </c>
      <c r="DT360" s="235">
        <f t="shared" si="1194"/>
        <v>206</v>
      </c>
      <c r="DU360" s="198">
        <f t="shared" si="1152"/>
        <v>1854</v>
      </c>
      <c r="DV360" s="23"/>
      <c r="DW360" s="23"/>
      <c r="DX360" s="39">
        <f t="shared" si="1153"/>
        <v>0</v>
      </c>
      <c r="DY360" s="23"/>
      <c r="DZ360" s="23"/>
      <c r="EA360" s="39">
        <f t="shared" si="1154"/>
        <v>0</v>
      </c>
      <c r="EB360" s="23"/>
      <c r="EC360" s="23">
        <v>75</v>
      </c>
      <c r="ED360" s="39">
        <f t="shared" si="1155"/>
        <v>675</v>
      </c>
      <c r="EE360" s="23"/>
      <c r="EF360" s="23"/>
      <c r="EG360" s="39">
        <f t="shared" si="1156"/>
        <v>0</v>
      </c>
      <c r="EH360" s="23"/>
      <c r="EI360" s="23">
        <v>30</v>
      </c>
      <c r="EJ360" s="39">
        <f t="shared" si="1157"/>
        <v>270</v>
      </c>
      <c r="EK360" s="23"/>
      <c r="EL360" s="23"/>
      <c r="EM360" s="39">
        <f t="shared" si="1158"/>
        <v>0</v>
      </c>
      <c r="EN360" s="23"/>
      <c r="EO360" s="23"/>
      <c r="EP360" s="39">
        <f t="shared" si="1159"/>
        <v>0</v>
      </c>
      <c r="EQ360" s="23"/>
      <c r="ER360" s="23"/>
      <c r="ES360" s="39">
        <f t="shared" si="1160"/>
        <v>0</v>
      </c>
      <c r="ET360" s="23"/>
      <c r="EU360" s="23">
        <v>25</v>
      </c>
      <c r="EV360" s="39">
        <f t="shared" si="1161"/>
        <v>225</v>
      </c>
      <c r="EW360" s="23"/>
      <c r="EX360" s="42"/>
      <c r="EY360" s="64">
        <f t="shared" si="1162"/>
        <v>0</v>
      </c>
      <c r="EZ360" s="200">
        <f t="shared" si="939"/>
        <v>130</v>
      </c>
      <c r="FA360" s="199">
        <f t="shared" si="940"/>
        <v>1170</v>
      </c>
      <c r="FB360" s="23"/>
      <c r="FC360" s="23"/>
      <c r="FD360" s="23"/>
    </row>
    <row r="361" spans="1:160" s="3" customFormat="1">
      <c r="A361" s="8"/>
      <c r="B361" s="19" t="s">
        <v>322</v>
      </c>
      <c r="C361" s="97">
        <v>20</v>
      </c>
      <c r="D361" s="98">
        <f t="shared" si="1121"/>
        <v>44</v>
      </c>
      <c r="E361" s="125">
        <f t="shared" si="1168"/>
        <v>880</v>
      </c>
      <c r="F361" s="24"/>
      <c r="G361" s="24"/>
      <c r="H361" s="38">
        <f t="shared" si="1122"/>
        <v>0</v>
      </c>
      <c r="I361" s="29"/>
      <c r="J361" s="29"/>
      <c r="K361" s="38">
        <f t="shared" si="1163"/>
        <v>0</v>
      </c>
      <c r="L361" s="23"/>
      <c r="M361" s="23"/>
      <c r="N361" s="39">
        <f t="shared" si="1164"/>
        <v>0</v>
      </c>
      <c r="O361" s="23"/>
      <c r="P361" s="23"/>
      <c r="Q361" s="39">
        <f t="shared" si="1165"/>
        <v>0</v>
      </c>
      <c r="R361" s="23"/>
      <c r="S361" s="23"/>
      <c r="T361" s="39">
        <f t="shared" si="1166"/>
        <v>0</v>
      </c>
      <c r="U361" s="23"/>
      <c r="V361" s="23"/>
      <c r="W361" s="39">
        <f t="shared" si="1123"/>
        <v>0</v>
      </c>
      <c r="X361" s="23"/>
      <c r="Y361" s="23"/>
      <c r="Z361" s="39">
        <f t="shared" si="1124"/>
        <v>0</v>
      </c>
      <c r="AA361" s="144"/>
      <c r="AB361" s="144"/>
      <c r="AC361" s="39">
        <f t="shared" si="1167"/>
        <v>0</v>
      </c>
      <c r="AD361" s="23"/>
      <c r="AE361" s="23"/>
      <c r="AF361" s="39">
        <f t="shared" si="1125"/>
        <v>0</v>
      </c>
      <c r="AG361" s="164"/>
      <c r="AH361" s="119">
        <f t="shared" si="1169"/>
        <v>0</v>
      </c>
      <c r="AI361" s="150">
        <f t="shared" si="1170"/>
        <v>0</v>
      </c>
      <c r="AJ361" s="23"/>
      <c r="AK361" s="23"/>
      <c r="AL361" s="23"/>
      <c r="AM361" s="23"/>
      <c r="AN361" s="23"/>
      <c r="AO361" s="23"/>
      <c r="AP361" s="23"/>
      <c r="AQ361" s="23"/>
      <c r="AR361" s="39">
        <f t="shared" si="1126"/>
        <v>0</v>
      </c>
      <c r="AS361" s="24"/>
      <c r="AT361" s="24"/>
      <c r="AU361" s="38">
        <f t="shared" si="1127"/>
        <v>0</v>
      </c>
      <c r="AV361" s="226">
        <f t="shared" si="936"/>
        <v>0</v>
      </c>
      <c r="AW361" s="198">
        <f t="shared" si="1193"/>
        <v>0</v>
      </c>
      <c r="AX361" s="24"/>
      <c r="AY361" s="24"/>
      <c r="AZ361" s="38">
        <f t="shared" si="1128"/>
        <v>0</v>
      </c>
      <c r="BA361" s="24"/>
      <c r="BB361" s="24"/>
      <c r="BC361" s="38">
        <f t="shared" si="1129"/>
        <v>0</v>
      </c>
      <c r="BD361" s="24"/>
      <c r="BE361" s="24"/>
      <c r="BF361" s="38">
        <f t="shared" si="1130"/>
        <v>0</v>
      </c>
      <c r="BG361" s="24"/>
      <c r="BH361" s="24"/>
      <c r="BI361" s="38">
        <f t="shared" si="1131"/>
        <v>0</v>
      </c>
      <c r="BJ361" s="24"/>
      <c r="BK361" s="24"/>
      <c r="BL361" s="38">
        <f t="shared" si="1132"/>
        <v>0</v>
      </c>
      <c r="BM361" s="24"/>
      <c r="BN361" s="24"/>
      <c r="BO361" s="38">
        <f t="shared" si="1133"/>
        <v>0</v>
      </c>
      <c r="BP361" s="23"/>
      <c r="BQ361" s="23"/>
      <c r="BR361" s="39">
        <f t="shared" si="1134"/>
        <v>0</v>
      </c>
      <c r="BS361" s="23"/>
      <c r="BT361" s="23"/>
      <c r="BU361" s="39">
        <f t="shared" si="1135"/>
        <v>0</v>
      </c>
      <c r="BV361" s="200">
        <f t="shared" si="937"/>
        <v>0</v>
      </c>
      <c r="BW361" s="198">
        <f t="shared" si="938"/>
        <v>0</v>
      </c>
      <c r="BX361" s="23"/>
      <c r="BY361" s="23"/>
      <c r="BZ361" s="39">
        <f t="shared" si="1136"/>
        <v>0</v>
      </c>
      <c r="CA361" s="23"/>
      <c r="CB361" s="23"/>
      <c r="CC361" s="39">
        <f t="shared" si="1137"/>
        <v>0</v>
      </c>
      <c r="CD361" s="23"/>
      <c r="CE361" s="23"/>
      <c r="CF361" s="39">
        <f t="shared" si="1138"/>
        <v>0</v>
      </c>
      <c r="CG361" s="23"/>
      <c r="CH361" s="23"/>
      <c r="CI361" s="39">
        <f t="shared" si="1139"/>
        <v>0</v>
      </c>
      <c r="CJ361" s="23"/>
      <c r="CK361" s="23"/>
      <c r="CL361" s="39">
        <f t="shared" si="1140"/>
        <v>0</v>
      </c>
      <c r="CM361" s="23"/>
      <c r="CN361" s="23"/>
      <c r="CO361" s="39">
        <f t="shared" si="1141"/>
        <v>0</v>
      </c>
      <c r="CP361" s="23"/>
      <c r="CQ361" s="23"/>
      <c r="CR361" s="39">
        <f t="shared" si="1142"/>
        <v>0</v>
      </c>
      <c r="CS361" s="23"/>
      <c r="CT361" s="23"/>
      <c r="CU361" s="39">
        <f t="shared" si="1143"/>
        <v>0</v>
      </c>
      <c r="CV361" s="23"/>
      <c r="CW361" s="23"/>
      <c r="CX361" s="39">
        <f t="shared" si="1144"/>
        <v>0</v>
      </c>
      <c r="CY361" s="23"/>
      <c r="CZ361" s="23"/>
      <c r="DA361" s="39">
        <f t="shared" si="1145"/>
        <v>0</v>
      </c>
      <c r="DB361" s="23"/>
      <c r="DC361" s="23">
        <v>8</v>
      </c>
      <c r="DD361" s="39">
        <f t="shared" si="1146"/>
        <v>160</v>
      </c>
      <c r="DE361" s="23"/>
      <c r="DF361" s="23"/>
      <c r="DG361" s="39">
        <f t="shared" si="1147"/>
        <v>0</v>
      </c>
      <c r="DH361" s="23"/>
      <c r="DI361" s="23"/>
      <c r="DJ361" s="39">
        <f t="shared" si="1148"/>
        <v>0</v>
      </c>
      <c r="DK361" s="23"/>
      <c r="DL361" s="23"/>
      <c r="DM361" s="39">
        <f t="shared" si="1149"/>
        <v>0</v>
      </c>
      <c r="DN361" s="23"/>
      <c r="DO361" s="23"/>
      <c r="DP361" s="39">
        <f t="shared" si="1150"/>
        <v>0</v>
      </c>
      <c r="DQ361" s="23"/>
      <c r="DR361" s="23"/>
      <c r="DS361" s="39">
        <f t="shared" si="1151"/>
        <v>0</v>
      </c>
      <c r="DT361" s="235">
        <f t="shared" si="1194"/>
        <v>8</v>
      </c>
      <c r="DU361" s="198">
        <f t="shared" si="1152"/>
        <v>160</v>
      </c>
      <c r="DV361" s="23"/>
      <c r="DW361" s="23"/>
      <c r="DX361" s="39">
        <f t="shared" si="1153"/>
        <v>0</v>
      </c>
      <c r="DY361" s="23"/>
      <c r="DZ361" s="23"/>
      <c r="EA361" s="39">
        <f t="shared" si="1154"/>
        <v>0</v>
      </c>
      <c r="EB361" s="23"/>
      <c r="EC361" s="23">
        <v>35</v>
      </c>
      <c r="ED361" s="39">
        <f t="shared" si="1155"/>
        <v>700</v>
      </c>
      <c r="EE361" s="23"/>
      <c r="EF361" s="23"/>
      <c r="EG361" s="39">
        <f t="shared" si="1156"/>
        <v>0</v>
      </c>
      <c r="EH361" s="23"/>
      <c r="EI361" s="23"/>
      <c r="EJ361" s="39">
        <f t="shared" si="1157"/>
        <v>0</v>
      </c>
      <c r="EK361" s="23"/>
      <c r="EL361" s="23"/>
      <c r="EM361" s="39">
        <f t="shared" si="1158"/>
        <v>0</v>
      </c>
      <c r="EN361" s="23"/>
      <c r="EO361" s="23"/>
      <c r="EP361" s="39">
        <f t="shared" si="1159"/>
        <v>0</v>
      </c>
      <c r="EQ361" s="23"/>
      <c r="ER361" s="23"/>
      <c r="ES361" s="39">
        <f t="shared" si="1160"/>
        <v>0</v>
      </c>
      <c r="ET361" s="23"/>
      <c r="EU361" s="23">
        <v>1</v>
      </c>
      <c r="EV361" s="39">
        <f t="shared" si="1161"/>
        <v>20</v>
      </c>
      <c r="EW361" s="23"/>
      <c r="EX361" s="42"/>
      <c r="EY361" s="64">
        <f t="shared" si="1162"/>
        <v>0</v>
      </c>
      <c r="EZ361" s="200">
        <f t="shared" si="939"/>
        <v>36</v>
      </c>
      <c r="FA361" s="199">
        <f t="shared" si="940"/>
        <v>720</v>
      </c>
      <c r="FB361" s="23"/>
      <c r="FC361" s="23"/>
      <c r="FD361" s="23"/>
    </row>
    <row r="362" spans="1:160" s="3" customFormat="1">
      <c r="A362" s="8"/>
      <c r="B362" s="74" t="s">
        <v>604</v>
      </c>
      <c r="C362" s="97">
        <v>70</v>
      </c>
      <c r="D362" s="98">
        <f t="shared" si="1121"/>
        <v>3</v>
      </c>
      <c r="E362" s="125">
        <f t="shared" si="1168"/>
        <v>210</v>
      </c>
      <c r="F362" s="24"/>
      <c r="G362" s="24"/>
      <c r="H362" s="38">
        <f t="shared" si="1122"/>
        <v>0</v>
      </c>
      <c r="I362" s="29"/>
      <c r="J362" s="29"/>
      <c r="K362" s="38">
        <f t="shared" si="1163"/>
        <v>0</v>
      </c>
      <c r="L362" s="23"/>
      <c r="M362" s="23"/>
      <c r="N362" s="39">
        <f t="shared" si="1164"/>
        <v>0</v>
      </c>
      <c r="O362" s="23"/>
      <c r="P362" s="23"/>
      <c r="Q362" s="39">
        <f t="shared" si="1165"/>
        <v>0</v>
      </c>
      <c r="R362" s="23"/>
      <c r="S362" s="23"/>
      <c r="T362" s="39">
        <f t="shared" si="1166"/>
        <v>0</v>
      </c>
      <c r="U362" s="23"/>
      <c r="V362" s="23"/>
      <c r="W362" s="39">
        <f t="shared" si="1123"/>
        <v>0</v>
      </c>
      <c r="X362" s="23"/>
      <c r="Y362" s="23"/>
      <c r="Z362" s="39">
        <f t="shared" si="1124"/>
        <v>0</v>
      </c>
      <c r="AA362" s="144"/>
      <c r="AB362" s="144"/>
      <c r="AC362" s="39">
        <f t="shared" si="1167"/>
        <v>0</v>
      </c>
      <c r="AD362" s="23"/>
      <c r="AE362" s="23"/>
      <c r="AF362" s="39">
        <f t="shared" si="1125"/>
        <v>0</v>
      </c>
      <c r="AG362" s="164"/>
      <c r="AH362" s="119">
        <f t="shared" si="1169"/>
        <v>0</v>
      </c>
      <c r="AI362" s="150">
        <f t="shared" si="1170"/>
        <v>0</v>
      </c>
      <c r="AJ362" s="23"/>
      <c r="AK362" s="23"/>
      <c r="AL362" s="23"/>
      <c r="AM362" s="23"/>
      <c r="AN362" s="23"/>
      <c r="AO362" s="23"/>
      <c r="AP362" s="23"/>
      <c r="AQ362" s="23"/>
      <c r="AR362" s="39">
        <f t="shared" si="1126"/>
        <v>0</v>
      </c>
      <c r="AS362" s="24"/>
      <c r="AT362" s="24"/>
      <c r="AU362" s="38">
        <f t="shared" si="1127"/>
        <v>0</v>
      </c>
      <c r="AV362" s="226">
        <f t="shared" si="936"/>
        <v>0</v>
      </c>
      <c r="AW362" s="198">
        <f t="shared" si="1193"/>
        <v>0</v>
      </c>
      <c r="AX362" s="24"/>
      <c r="AY362" s="24"/>
      <c r="AZ362" s="38">
        <f t="shared" si="1128"/>
        <v>0</v>
      </c>
      <c r="BA362" s="24"/>
      <c r="BB362" s="24"/>
      <c r="BC362" s="38">
        <f t="shared" si="1129"/>
        <v>0</v>
      </c>
      <c r="BD362" s="24"/>
      <c r="BE362" s="24"/>
      <c r="BF362" s="38">
        <f t="shared" si="1130"/>
        <v>0</v>
      </c>
      <c r="BG362" s="24"/>
      <c r="BH362" s="24"/>
      <c r="BI362" s="38">
        <f t="shared" si="1131"/>
        <v>0</v>
      </c>
      <c r="BJ362" s="24"/>
      <c r="BK362" s="24"/>
      <c r="BL362" s="38">
        <f t="shared" si="1132"/>
        <v>0</v>
      </c>
      <c r="BM362" s="24"/>
      <c r="BN362" s="24"/>
      <c r="BO362" s="38">
        <f t="shared" si="1133"/>
        <v>0</v>
      </c>
      <c r="BP362" s="23"/>
      <c r="BQ362" s="23"/>
      <c r="BR362" s="39">
        <f t="shared" si="1134"/>
        <v>0</v>
      </c>
      <c r="BS362" s="23"/>
      <c r="BT362" s="23"/>
      <c r="BU362" s="39">
        <f t="shared" si="1135"/>
        <v>0</v>
      </c>
      <c r="BV362" s="200">
        <f t="shared" si="937"/>
        <v>0</v>
      </c>
      <c r="BW362" s="198">
        <f t="shared" si="938"/>
        <v>0</v>
      </c>
      <c r="BX362" s="23"/>
      <c r="BY362" s="23"/>
      <c r="BZ362" s="39">
        <f t="shared" si="1136"/>
        <v>0</v>
      </c>
      <c r="CA362" s="23"/>
      <c r="CB362" s="23"/>
      <c r="CC362" s="39">
        <f t="shared" si="1137"/>
        <v>0</v>
      </c>
      <c r="CD362" s="23"/>
      <c r="CE362" s="23"/>
      <c r="CF362" s="39">
        <f t="shared" si="1138"/>
        <v>0</v>
      </c>
      <c r="CG362" s="23"/>
      <c r="CH362" s="23"/>
      <c r="CI362" s="39">
        <f t="shared" si="1139"/>
        <v>0</v>
      </c>
      <c r="CJ362" s="23"/>
      <c r="CK362" s="23"/>
      <c r="CL362" s="39">
        <f t="shared" si="1140"/>
        <v>0</v>
      </c>
      <c r="CM362" s="23"/>
      <c r="CN362" s="23"/>
      <c r="CO362" s="39">
        <f t="shared" si="1141"/>
        <v>0</v>
      </c>
      <c r="CP362" s="23"/>
      <c r="CQ362" s="23"/>
      <c r="CR362" s="39">
        <f t="shared" si="1142"/>
        <v>0</v>
      </c>
      <c r="CS362" s="23"/>
      <c r="CT362" s="23"/>
      <c r="CU362" s="39">
        <f t="shared" si="1143"/>
        <v>0</v>
      </c>
      <c r="CV362" s="23"/>
      <c r="CW362" s="23"/>
      <c r="CX362" s="39">
        <f t="shared" si="1144"/>
        <v>0</v>
      </c>
      <c r="CY362" s="23"/>
      <c r="CZ362" s="23">
        <v>2</v>
      </c>
      <c r="DA362" s="39">
        <f t="shared" si="1145"/>
        <v>140</v>
      </c>
      <c r="DB362" s="23"/>
      <c r="DC362" s="23">
        <v>1</v>
      </c>
      <c r="DD362" s="39">
        <f t="shared" si="1146"/>
        <v>70</v>
      </c>
      <c r="DE362" s="23"/>
      <c r="DF362" s="23"/>
      <c r="DG362" s="39">
        <f t="shared" si="1147"/>
        <v>0</v>
      </c>
      <c r="DH362" s="23"/>
      <c r="DI362" s="23"/>
      <c r="DJ362" s="39">
        <f t="shared" si="1148"/>
        <v>0</v>
      </c>
      <c r="DK362" s="23"/>
      <c r="DL362" s="23"/>
      <c r="DM362" s="39">
        <f t="shared" si="1149"/>
        <v>0</v>
      </c>
      <c r="DN362" s="23"/>
      <c r="DO362" s="23"/>
      <c r="DP362" s="39">
        <f t="shared" si="1150"/>
        <v>0</v>
      </c>
      <c r="DQ362" s="23"/>
      <c r="DR362" s="23"/>
      <c r="DS362" s="39">
        <f t="shared" si="1151"/>
        <v>0</v>
      </c>
      <c r="DT362" s="235">
        <f t="shared" si="1194"/>
        <v>3</v>
      </c>
      <c r="DU362" s="198">
        <f t="shared" si="1152"/>
        <v>210</v>
      </c>
      <c r="DV362" s="23"/>
      <c r="DW362" s="23"/>
      <c r="DX362" s="39">
        <f t="shared" si="1153"/>
        <v>0</v>
      </c>
      <c r="DY362" s="23"/>
      <c r="DZ362" s="23"/>
      <c r="EA362" s="39">
        <f t="shared" si="1154"/>
        <v>0</v>
      </c>
      <c r="EB362" s="23"/>
      <c r="EC362" s="23"/>
      <c r="ED362" s="39">
        <f t="shared" si="1155"/>
        <v>0</v>
      </c>
      <c r="EE362" s="23"/>
      <c r="EF362" s="23"/>
      <c r="EG362" s="39">
        <f t="shared" si="1156"/>
        <v>0</v>
      </c>
      <c r="EH362" s="23"/>
      <c r="EI362" s="23"/>
      <c r="EJ362" s="39">
        <f t="shared" si="1157"/>
        <v>0</v>
      </c>
      <c r="EK362" s="23"/>
      <c r="EL362" s="23"/>
      <c r="EM362" s="39">
        <f t="shared" si="1158"/>
        <v>0</v>
      </c>
      <c r="EN362" s="23"/>
      <c r="EO362" s="23"/>
      <c r="EP362" s="39">
        <f t="shared" si="1159"/>
        <v>0</v>
      </c>
      <c r="EQ362" s="23"/>
      <c r="ER362" s="23"/>
      <c r="ES362" s="39">
        <f t="shared" si="1160"/>
        <v>0</v>
      </c>
      <c r="ET362" s="23"/>
      <c r="EU362" s="23"/>
      <c r="EV362" s="39">
        <f t="shared" si="1161"/>
        <v>0</v>
      </c>
      <c r="EW362" s="23"/>
      <c r="EX362" s="42"/>
      <c r="EY362" s="64">
        <f t="shared" si="1162"/>
        <v>0</v>
      </c>
      <c r="EZ362" s="200">
        <f t="shared" si="939"/>
        <v>0</v>
      </c>
      <c r="FA362" s="199">
        <f t="shared" si="940"/>
        <v>0</v>
      </c>
      <c r="FB362" s="23"/>
      <c r="FC362" s="23"/>
      <c r="FD362" s="23"/>
    </row>
    <row r="363" spans="1:160" s="3" customFormat="1">
      <c r="A363" s="8"/>
      <c r="B363" s="74" t="s">
        <v>605</v>
      </c>
      <c r="C363" s="97">
        <v>99</v>
      </c>
      <c r="D363" s="98">
        <f t="shared" si="1121"/>
        <v>3</v>
      </c>
      <c r="E363" s="125">
        <f t="shared" si="1168"/>
        <v>297</v>
      </c>
      <c r="F363" s="24"/>
      <c r="G363" s="24"/>
      <c r="H363" s="38">
        <f t="shared" si="1122"/>
        <v>0</v>
      </c>
      <c r="I363" s="29"/>
      <c r="J363" s="29"/>
      <c r="K363" s="38">
        <f t="shared" si="1163"/>
        <v>0</v>
      </c>
      <c r="L363" s="23"/>
      <c r="M363" s="23"/>
      <c r="N363" s="39">
        <f t="shared" si="1164"/>
        <v>0</v>
      </c>
      <c r="O363" s="23"/>
      <c r="P363" s="23"/>
      <c r="Q363" s="39">
        <f t="shared" si="1165"/>
        <v>0</v>
      </c>
      <c r="R363" s="23"/>
      <c r="S363" s="23"/>
      <c r="T363" s="39">
        <f t="shared" si="1166"/>
        <v>0</v>
      </c>
      <c r="U363" s="23"/>
      <c r="V363" s="23"/>
      <c r="W363" s="39">
        <f t="shared" si="1123"/>
        <v>0</v>
      </c>
      <c r="X363" s="23"/>
      <c r="Y363" s="23"/>
      <c r="Z363" s="39">
        <f t="shared" si="1124"/>
        <v>0</v>
      </c>
      <c r="AA363" s="144"/>
      <c r="AB363" s="144"/>
      <c r="AC363" s="39">
        <f t="shared" si="1167"/>
        <v>0</v>
      </c>
      <c r="AD363" s="23"/>
      <c r="AE363" s="23"/>
      <c r="AF363" s="39">
        <f t="shared" si="1125"/>
        <v>0</v>
      </c>
      <c r="AG363" s="164"/>
      <c r="AH363" s="119">
        <f t="shared" si="1169"/>
        <v>0</v>
      </c>
      <c r="AI363" s="150">
        <f t="shared" si="1170"/>
        <v>0</v>
      </c>
      <c r="AJ363" s="23"/>
      <c r="AK363" s="23"/>
      <c r="AL363" s="23"/>
      <c r="AM363" s="23"/>
      <c r="AN363" s="23"/>
      <c r="AO363" s="23"/>
      <c r="AP363" s="23"/>
      <c r="AQ363" s="23"/>
      <c r="AR363" s="39">
        <f t="shared" si="1126"/>
        <v>0</v>
      </c>
      <c r="AS363" s="24"/>
      <c r="AT363" s="24"/>
      <c r="AU363" s="38">
        <f t="shared" si="1127"/>
        <v>0</v>
      </c>
      <c r="AV363" s="226">
        <f t="shared" si="936"/>
        <v>0</v>
      </c>
      <c r="AW363" s="198">
        <f t="shared" si="1193"/>
        <v>0</v>
      </c>
      <c r="AX363" s="24"/>
      <c r="AY363" s="24"/>
      <c r="AZ363" s="38">
        <f t="shared" si="1128"/>
        <v>0</v>
      </c>
      <c r="BA363" s="24"/>
      <c r="BB363" s="24"/>
      <c r="BC363" s="38">
        <f t="shared" si="1129"/>
        <v>0</v>
      </c>
      <c r="BD363" s="24"/>
      <c r="BE363" s="24"/>
      <c r="BF363" s="38">
        <f t="shared" si="1130"/>
        <v>0</v>
      </c>
      <c r="BG363" s="24"/>
      <c r="BH363" s="24"/>
      <c r="BI363" s="38">
        <f t="shared" si="1131"/>
        <v>0</v>
      </c>
      <c r="BJ363" s="24"/>
      <c r="BK363" s="24"/>
      <c r="BL363" s="38">
        <f t="shared" si="1132"/>
        <v>0</v>
      </c>
      <c r="BM363" s="24"/>
      <c r="BN363" s="24"/>
      <c r="BO363" s="38">
        <f t="shared" si="1133"/>
        <v>0</v>
      </c>
      <c r="BP363" s="23"/>
      <c r="BQ363" s="23"/>
      <c r="BR363" s="39">
        <f t="shared" si="1134"/>
        <v>0</v>
      </c>
      <c r="BS363" s="23"/>
      <c r="BT363" s="23"/>
      <c r="BU363" s="39">
        <f t="shared" si="1135"/>
        <v>0</v>
      </c>
      <c r="BV363" s="200">
        <f t="shared" si="937"/>
        <v>0</v>
      </c>
      <c r="BW363" s="198">
        <f t="shared" si="938"/>
        <v>0</v>
      </c>
      <c r="BX363" s="23"/>
      <c r="BY363" s="23"/>
      <c r="BZ363" s="39">
        <f t="shared" si="1136"/>
        <v>0</v>
      </c>
      <c r="CA363" s="23"/>
      <c r="CB363" s="23"/>
      <c r="CC363" s="39">
        <f t="shared" si="1137"/>
        <v>0</v>
      </c>
      <c r="CD363" s="23"/>
      <c r="CE363" s="23"/>
      <c r="CF363" s="39">
        <f t="shared" si="1138"/>
        <v>0</v>
      </c>
      <c r="CG363" s="23"/>
      <c r="CH363" s="23"/>
      <c r="CI363" s="39">
        <f t="shared" si="1139"/>
        <v>0</v>
      </c>
      <c r="CJ363" s="23"/>
      <c r="CK363" s="23"/>
      <c r="CL363" s="39">
        <f t="shared" si="1140"/>
        <v>0</v>
      </c>
      <c r="CM363" s="23"/>
      <c r="CN363" s="23"/>
      <c r="CO363" s="39">
        <f t="shared" si="1141"/>
        <v>0</v>
      </c>
      <c r="CP363" s="23"/>
      <c r="CQ363" s="23"/>
      <c r="CR363" s="39">
        <f t="shared" si="1142"/>
        <v>0</v>
      </c>
      <c r="CS363" s="23"/>
      <c r="CT363" s="23"/>
      <c r="CU363" s="39">
        <f t="shared" si="1143"/>
        <v>0</v>
      </c>
      <c r="CV363" s="23"/>
      <c r="CW363" s="23"/>
      <c r="CX363" s="39">
        <f t="shared" si="1144"/>
        <v>0</v>
      </c>
      <c r="CY363" s="23"/>
      <c r="CZ363" s="23">
        <v>2</v>
      </c>
      <c r="DA363" s="39">
        <f t="shared" si="1145"/>
        <v>198</v>
      </c>
      <c r="DB363" s="23"/>
      <c r="DC363" s="23">
        <v>1</v>
      </c>
      <c r="DD363" s="39">
        <f t="shared" si="1146"/>
        <v>99</v>
      </c>
      <c r="DE363" s="23"/>
      <c r="DF363" s="23"/>
      <c r="DG363" s="39">
        <f t="shared" si="1147"/>
        <v>0</v>
      </c>
      <c r="DH363" s="23"/>
      <c r="DI363" s="23"/>
      <c r="DJ363" s="39">
        <f t="shared" si="1148"/>
        <v>0</v>
      </c>
      <c r="DK363" s="23"/>
      <c r="DL363" s="23"/>
      <c r="DM363" s="39">
        <f t="shared" si="1149"/>
        <v>0</v>
      </c>
      <c r="DN363" s="23"/>
      <c r="DO363" s="23"/>
      <c r="DP363" s="39">
        <f t="shared" si="1150"/>
        <v>0</v>
      </c>
      <c r="DQ363" s="23"/>
      <c r="DR363" s="23"/>
      <c r="DS363" s="39">
        <f t="shared" si="1151"/>
        <v>0</v>
      </c>
      <c r="DT363" s="235">
        <f t="shared" si="1194"/>
        <v>3</v>
      </c>
      <c r="DU363" s="198">
        <f t="shared" si="1152"/>
        <v>297</v>
      </c>
      <c r="DV363" s="23"/>
      <c r="DW363" s="23"/>
      <c r="DX363" s="39">
        <f t="shared" si="1153"/>
        <v>0</v>
      </c>
      <c r="DY363" s="23"/>
      <c r="DZ363" s="23"/>
      <c r="EA363" s="39">
        <f t="shared" si="1154"/>
        <v>0</v>
      </c>
      <c r="EB363" s="23"/>
      <c r="EC363" s="23"/>
      <c r="ED363" s="39">
        <f t="shared" si="1155"/>
        <v>0</v>
      </c>
      <c r="EE363" s="23"/>
      <c r="EF363" s="23"/>
      <c r="EG363" s="39">
        <f t="shared" si="1156"/>
        <v>0</v>
      </c>
      <c r="EH363" s="23"/>
      <c r="EI363" s="23"/>
      <c r="EJ363" s="39">
        <f t="shared" si="1157"/>
        <v>0</v>
      </c>
      <c r="EK363" s="23"/>
      <c r="EL363" s="23"/>
      <c r="EM363" s="39">
        <f t="shared" si="1158"/>
        <v>0</v>
      </c>
      <c r="EN363" s="23"/>
      <c r="EO363" s="23"/>
      <c r="EP363" s="39">
        <f t="shared" si="1159"/>
        <v>0</v>
      </c>
      <c r="EQ363" s="23"/>
      <c r="ER363" s="23"/>
      <c r="ES363" s="39">
        <f t="shared" si="1160"/>
        <v>0</v>
      </c>
      <c r="ET363" s="23"/>
      <c r="EU363" s="23"/>
      <c r="EV363" s="39">
        <f t="shared" si="1161"/>
        <v>0</v>
      </c>
      <c r="EW363" s="23"/>
      <c r="EX363" s="42"/>
      <c r="EY363" s="64">
        <f t="shared" si="1162"/>
        <v>0</v>
      </c>
      <c r="EZ363" s="200">
        <f t="shared" si="939"/>
        <v>0</v>
      </c>
      <c r="FA363" s="199">
        <f t="shared" si="940"/>
        <v>0</v>
      </c>
      <c r="FB363" s="23"/>
      <c r="FC363" s="23"/>
      <c r="FD363" s="23"/>
    </row>
    <row r="364" spans="1:160" s="3" customFormat="1">
      <c r="A364" s="8"/>
      <c r="B364" s="74" t="s">
        <v>813</v>
      </c>
      <c r="C364" s="97">
        <v>86</v>
      </c>
      <c r="D364" s="98">
        <f t="shared" si="1121"/>
        <v>3</v>
      </c>
      <c r="E364" s="125">
        <f t="shared" si="1168"/>
        <v>258</v>
      </c>
      <c r="F364" s="24"/>
      <c r="G364" s="24"/>
      <c r="H364" s="38">
        <f t="shared" si="1122"/>
        <v>0</v>
      </c>
      <c r="I364" s="29"/>
      <c r="J364" s="29"/>
      <c r="K364" s="38">
        <f t="shared" si="1163"/>
        <v>0</v>
      </c>
      <c r="L364" s="23"/>
      <c r="M364" s="23"/>
      <c r="N364" s="39">
        <f t="shared" si="1164"/>
        <v>0</v>
      </c>
      <c r="O364" s="23"/>
      <c r="P364" s="23"/>
      <c r="Q364" s="39">
        <f t="shared" si="1165"/>
        <v>0</v>
      </c>
      <c r="R364" s="23"/>
      <c r="S364" s="23"/>
      <c r="T364" s="39">
        <f t="shared" si="1166"/>
        <v>0</v>
      </c>
      <c r="U364" s="23"/>
      <c r="V364" s="23"/>
      <c r="W364" s="39">
        <f t="shared" si="1123"/>
        <v>0</v>
      </c>
      <c r="X364" s="23"/>
      <c r="Y364" s="23"/>
      <c r="Z364" s="39">
        <f t="shared" si="1124"/>
        <v>0</v>
      </c>
      <c r="AA364" s="144"/>
      <c r="AB364" s="144"/>
      <c r="AC364" s="39">
        <f t="shared" si="1167"/>
        <v>0</v>
      </c>
      <c r="AD364" s="23"/>
      <c r="AE364" s="23"/>
      <c r="AF364" s="39">
        <f t="shared" si="1125"/>
        <v>0</v>
      </c>
      <c r="AG364" s="164"/>
      <c r="AH364" s="119">
        <f t="shared" si="1169"/>
        <v>0</v>
      </c>
      <c r="AI364" s="150">
        <f t="shared" si="1170"/>
        <v>0</v>
      </c>
      <c r="AJ364" s="23"/>
      <c r="AK364" s="23"/>
      <c r="AL364" s="23"/>
      <c r="AM364" s="23"/>
      <c r="AN364" s="23"/>
      <c r="AO364" s="23"/>
      <c r="AP364" s="23"/>
      <c r="AQ364" s="23"/>
      <c r="AR364" s="39">
        <f t="shared" si="1126"/>
        <v>0</v>
      </c>
      <c r="AS364" s="24"/>
      <c r="AT364" s="24"/>
      <c r="AU364" s="38">
        <f t="shared" si="1127"/>
        <v>0</v>
      </c>
      <c r="AV364" s="226">
        <f t="shared" ref="AV364:AV436" si="1195">AT364+AQ364+AO364+AM364+AK364+AE364+Y364+V364+S364+P364+M364+J364+G364</f>
        <v>0</v>
      </c>
      <c r="AW364" s="198">
        <f t="shared" si="1193"/>
        <v>0</v>
      </c>
      <c r="AX364" s="24"/>
      <c r="AY364" s="24"/>
      <c r="AZ364" s="38">
        <f t="shared" si="1128"/>
        <v>0</v>
      </c>
      <c r="BA364" s="24"/>
      <c r="BB364" s="24"/>
      <c r="BC364" s="38">
        <f t="shared" si="1129"/>
        <v>0</v>
      </c>
      <c r="BD364" s="24"/>
      <c r="BE364" s="24"/>
      <c r="BF364" s="38">
        <f t="shared" si="1130"/>
        <v>0</v>
      </c>
      <c r="BG364" s="24"/>
      <c r="BH364" s="24"/>
      <c r="BI364" s="38">
        <f t="shared" si="1131"/>
        <v>0</v>
      </c>
      <c r="BJ364" s="24"/>
      <c r="BK364" s="24"/>
      <c r="BL364" s="38">
        <f t="shared" si="1132"/>
        <v>0</v>
      </c>
      <c r="BM364" s="24"/>
      <c r="BN364" s="24"/>
      <c r="BO364" s="38">
        <f t="shared" si="1133"/>
        <v>0</v>
      </c>
      <c r="BP364" s="23"/>
      <c r="BQ364" s="23"/>
      <c r="BR364" s="39">
        <f t="shared" si="1134"/>
        <v>0</v>
      </c>
      <c r="BS364" s="23"/>
      <c r="BT364" s="23"/>
      <c r="BU364" s="39">
        <f t="shared" si="1135"/>
        <v>0</v>
      </c>
      <c r="BV364" s="200">
        <f t="shared" ref="BV364:BV436" si="1196">BT364+BQ364+BN364+BK364+BH364+BE364+BB364+AY364</f>
        <v>0</v>
      </c>
      <c r="BW364" s="198">
        <f t="shared" ref="BW364:BW436" si="1197">BU364+BR364+BO364+BL364+BI364+BF364+BC364+AZ364</f>
        <v>0</v>
      </c>
      <c r="BX364" s="23"/>
      <c r="BY364" s="23"/>
      <c r="BZ364" s="39">
        <f t="shared" si="1136"/>
        <v>0</v>
      </c>
      <c r="CA364" s="23"/>
      <c r="CB364" s="23"/>
      <c r="CC364" s="39">
        <f t="shared" si="1137"/>
        <v>0</v>
      </c>
      <c r="CD364" s="23"/>
      <c r="CE364" s="23"/>
      <c r="CF364" s="39">
        <f t="shared" si="1138"/>
        <v>0</v>
      </c>
      <c r="CG364" s="23"/>
      <c r="CH364" s="23"/>
      <c r="CI364" s="39">
        <f t="shared" si="1139"/>
        <v>0</v>
      </c>
      <c r="CJ364" s="23"/>
      <c r="CK364" s="23"/>
      <c r="CL364" s="39">
        <f t="shared" si="1140"/>
        <v>0</v>
      </c>
      <c r="CM364" s="23"/>
      <c r="CN364" s="23"/>
      <c r="CO364" s="39">
        <f t="shared" si="1141"/>
        <v>0</v>
      </c>
      <c r="CP364" s="23"/>
      <c r="CQ364" s="23"/>
      <c r="CR364" s="39">
        <f t="shared" si="1142"/>
        <v>0</v>
      </c>
      <c r="CS364" s="23"/>
      <c r="CT364" s="23"/>
      <c r="CU364" s="39">
        <f t="shared" si="1143"/>
        <v>0</v>
      </c>
      <c r="CV364" s="23"/>
      <c r="CW364" s="23"/>
      <c r="CX364" s="39">
        <f t="shared" si="1144"/>
        <v>0</v>
      </c>
      <c r="CY364" s="23"/>
      <c r="CZ364" s="23">
        <v>2</v>
      </c>
      <c r="DA364" s="39">
        <f t="shared" si="1145"/>
        <v>172</v>
      </c>
      <c r="DB364" s="23"/>
      <c r="DC364" s="23">
        <v>1</v>
      </c>
      <c r="DD364" s="39">
        <f t="shared" si="1146"/>
        <v>86</v>
      </c>
      <c r="DE364" s="23"/>
      <c r="DF364" s="23"/>
      <c r="DG364" s="39">
        <f t="shared" si="1147"/>
        <v>0</v>
      </c>
      <c r="DH364" s="23"/>
      <c r="DI364" s="23"/>
      <c r="DJ364" s="39">
        <f t="shared" si="1148"/>
        <v>0</v>
      </c>
      <c r="DK364" s="23"/>
      <c r="DL364" s="23"/>
      <c r="DM364" s="39">
        <f t="shared" si="1149"/>
        <v>0</v>
      </c>
      <c r="DN364" s="23"/>
      <c r="DO364" s="23"/>
      <c r="DP364" s="39">
        <f t="shared" si="1150"/>
        <v>0</v>
      </c>
      <c r="DQ364" s="23"/>
      <c r="DR364" s="23"/>
      <c r="DS364" s="39">
        <f t="shared" si="1151"/>
        <v>0</v>
      </c>
      <c r="DT364" s="235">
        <f t="shared" si="1194"/>
        <v>3</v>
      </c>
      <c r="DU364" s="198">
        <f t="shared" si="1152"/>
        <v>258</v>
      </c>
      <c r="DV364" s="23"/>
      <c r="DW364" s="23"/>
      <c r="DX364" s="39">
        <f t="shared" si="1153"/>
        <v>0</v>
      </c>
      <c r="DY364" s="23"/>
      <c r="DZ364" s="23"/>
      <c r="EA364" s="39">
        <f t="shared" si="1154"/>
        <v>0</v>
      </c>
      <c r="EB364" s="23"/>
      <c r="EC364" s="23"/>
      <c r="ED364" s="39">
        <f t="shared" si="1155"/>
        <v>0</v>
      </c>
      <c r="EE364" s="23"/>
      <c r="EF364" s="23"/>
      <c r="EG364" s="39">
        <f t="shared" si="1156"/>
        <v>0</v>
      </c>
      <c r="EH364" s="23"/>
      <c r="EI364" s="23"/>
      <c r="EJ364" s="39">
        <f t="shared" si="1157"/>
        <v>0</v>
      </c>
      <c r="EK364" s="23"/>
      <c r="EL364" s="23"/>
      <c r="EM364" s="39">
        <f t="shared" si="1158"/>
        <v>0</v>
      </c>
      <c r="EN364" s="23"/>
      <c r="EO364" s="23"/>
      <c r="EP364" s="39">
        <f t="shared" si="1159"/>
        <v>0</v>
      </c>
      <c r="EQ364" s="23"/>
      <c r="ER364" s="23"/>
      <c r="ES364" s="39">
        <f t="shared" si="1160"/>
        <v>0</v>
      </c>
      <c r="ET364" s="23"/>
      <c r="EU364" s="23"/>
      <c r="EV364" s="39">
        <f t="shared" si="1161"/>
        <v>0</v>
      </c>
      <c r="EW364" s="23"/>
      <c r="EX364" s="42"/>
      <c r="EY364" s="64">
        <f t="shared" si="1162"/>
        <v>0</v>
      </c>
      <c r="EZ364" s="200">
        <f t="shared" ref="EZ364:EZ436" si="1198">+EX364+EU364+ER364+EO364+EL364+EI364+EF364+EC364+DZ364+DW364</f>
        <v>0</v>
      </c>
      <c r="FA364" s="199">
        <f t="shared" ref="FA364:FA436" si="1199">EY364+EV364+ES364+EP364+EM364+EJ364+EG364+ED364+EA364+DX364</f>
        <v>0</v>
      </c>
      <c r="FB364" s="23"/>
      <c r="FC364" s="23"/>
      <c r="FD364" s="23"/>
    </row>
    <row r="365" spans="1:160" s="3" customFormat="1">
      <c r="A365" s="8"/>
      <c r="B365" s="74" t="s">
        <v>812</v>
      </c>
      <c r="C365" s="97">
        <v>86</v>
      </c>
      <c r="D365" s="98">
        <f t="shared" si="1121"/>
        <v>3</v>
      </c>
      <c r="E365" s="125">
        <f t="shared" ref="E365:E366" si="1200">D365*C365</f>
        <v>258</v>
      </c>
      <c r="F365" s="24"/>
      <c r="G365" s="24"/>
      <c r="H365" s="38">
        <f t="shared" ref="H365:H366" si="1201">G365*C365</f>
        <v>0</v>
      </c>
      <c r="I365" s="29"/>
      <c r="J365" s="29"/>
      <c r="K365" s="38">
        <f t="shared" ref="K365:K366" si="1202">J365*C365</f>
        <v>0</v>
      </c>
      <c r="L365" s="23"/>
      <c r="M365" s="23"/>
      <c r="N365" s="39">
        <f t="shared" ref="N365:N366" si="1203">M365*C365</f>
        <v>0</v>
      </c>
      <c r="O365" s="23"/>
      <c r="P365" s="23"/>
      <c r="Q365" s="39">
        <f t="shared" ref="Q365:Q366" si="1204">P365*C365</f>
        <v>0</v>
      </c>
      <c r="R365" s="23"/>
      <c r="S365" s="23"/>
      <c r="T365" s="39">
        <f t="shared" ref="T365:T366" si="1205">S365*C365</f>
        <v>0</v>
      </c>
      <c r="U365" s="23"/>
      <c r="V365" s="23"/>
      <c r="W365" s="39">
        <f t="shared" ref="W365:W366" si="1206">V365*C365</f>
        <v>0</v>
      </c>
      <c r="X365" s="23"/>
      <c r="Y365" s="23"/>
      <c r="Z365" s="39">
        <f t="shared" ref="Z365:Z366" si="1207">Y365*C365</f>
        <v>0</v>
      </c>
      <c r="AA365" s="144"/>
      <c r="AB365" s="144"/>
      <c r="AC365" s="39">
        <f t="shared" ref="AC365:AC366" si="1208">AB365*C365</f>
        <v>0</v>
      </c>
      <c r="AD365" s="23"/>
      <c r="AE365" s="23"/>
      <c r="AF365" s="39">
        <f t="shared" ref="AF365:AF366" si="1209">AE365*C365</f>
        <v>0</v>
      </c>
      <c r="AG365" s="164"/>
      <c r="AH365" s="119">
        <f t="shared" ref="AH365:AH366" si="1210">AG365*12</f>
        <v>0</v>
      </c>
      <c r="AI365" s="150">
        <f t="shared" ref="AI365:AI366" si="1211">AH365*C365</f>
        <v>0</v>
      </c>
      <c r="AJ365" s="23"/>
      <c r="AK365" s="23"/>
      <c r="AL365" s="23"/>
      <c r="AM365" s="23"/>
      <c r="AN365" s="23"/>
      <c r="AO365" s="23"/>
      <c r="AP365" s="23"/>
      <c r="AQ365" s="23"/>
      <c r="AR365" s="39">
        <f t="shared" ref="AR365:AR366" si="1212">AQ365*C365</f>
        <v>0</v>
      </c>
      <c r="AS365" s="24"/>
      <c r="AT365" s="24"/>
      <c r="AU365" s="38">
        <f t="shared" ref="AU365:AU366" si="1213">AT365*C365</f>
        <v>0</v>
      </c>
      <c r="AV365" s="226">
        <f t="shared" ref="AV365:AV366" si="1214">AT365+AQ365+AO365+AM365+AK365+AE365+Y365+V365+S365+P365+M365+J365+G365</f>
        <v>0</v>
      </c>
      <c r="AW365" s="198">
        <f t="shared" ref="AW365:AW366" si="1215">AU365+AR365+AH365+AF365+AC365+Z365+W365+T365+Q365+N365+K365+H365</f>
        <v>0</v>
      </c>
      <c r="AX365" s="24"/>
      <c r="AY365" s="24"/>
      <c r="AZ365" s="38">
        <f t="shared" si="1128"/>
        <v>0</v>
      </c>
      <c r="BA365" s="24"/>
      <c r="BB365" s="24"/>
      <c r="BC365" s="38">
        <f t="shared" si="1129"/>
        <v>0</v>
      </c>
      <c r="BD365" s="24"/>
      <c r="BE365" s="24"/>
      <c r="BF365" s="38">
        <f t="shared" si="1130"/>
        <v>0</v>
      </c>
      <c r="BG365" s="24"/>
      <c r="BH365" s="24"/>
      <c r="BI365" s="38">
        <f t="shared" si="1131"/>
        <v>0</v>
      </c>
      <c r="BJ365" s="24"/>
      <c r="BK365" s="24"/>
      <c r="BL365" s="38">
        <f t="shared" si="1132"/>
        <v>0</v>
      </c>
      <c r="BM365" s="24"/>
      <c r="BN365" s="24"/>
      <c r="BO365" s="38">
        <f t="shared" si="1133"/>
        <v>0</v>
      </c>
      <c r="BP365" s="23"/>
      <c r="BQ365" s="23"/>
      <c r="BR365" s="39">
        <f t="shared" si="1134"/>
        <v>0</v>
      </c>
      <c r="BS365" s="23"/>
      <c r="BT365" s="23"/>
      <c r="BU365" s="39">
        <f t="shared" si="1135"/>
        <v>0</v>
      </c>
      <c r="BV365" s="200">
        <f t="shared" ref="BV365:BV366" si="1216">BT365+BQ365+BN365+BK365+BH365+BE365+BB365+AY365</f>
        <v>0</v>
      </c>
      <c r="BW365" s="198">
        <f t="shared" ref="BW365:BW366" si="1217">BU365+BR365+BO365+BL365+BI365+BF365+BC365+AZ365</f>
        <v>0</v>
      </c>
      <c r="BX365" s="23"/>
      <c r="BY365" s="23"/>
      <c r="BZ365" s="39">
        <f t="shared" si="1136"/>
        <v>0</v>
      </c>
      <c r="CA365" s="23"/>
      <c r="CB365" s="23"/>
      <c r="CC365" s="39">
        <f t="shared" si="1137"/>
        <v>0</v>
      </c>
      <c r="CD365" s="23"/>
      <c r="CE365" s="23"/>
      <c r="CF365" s="39">
        <f t="shared" si="1138"/>
        <v>0</v>
      </c>
      <c r="CG365" s="23"/>
      <c r="CH365" s="23"/>
      <c r="CI365" s="39">
        <f t="shared" si="1139"/>
        <v>0</v>
      </c>
      <c r="CJ365" s="23"/>
      <c r="CK365" s="23"/>
      <c r="CL365" s="39">
        <f t="shared" si="1140"/>
        <v>0</v>
      </c>
      <c r="CM365" s="23"/>
      <c r="CN365" s="23"/>
      <c r="CO365" s="39">
        <f t="shared" si="1141"/>
        <v>0</v>
      </c>
      <c r="CP365" s="23"/>
      <c r="CQ365" s="23"/>
      <c r="CR365" s="39">
        <f t="shared" si="1142"/>
        <v>0</v>
      </c>
      <c r="CS365" s="23"/>
      <c r="CT365" s="23"/>
      <c r="CU365" s="39">
        <f t="shared" si="1143"/>
        <v>0</v>
      </c>
      <c r="CV365" s="23"/>
      <c r="CW365" s="23"/>
      <c r="CX365" s="39">
        <f t="shared" si="1144"/>
        <v>0</v>
      </c>
      <c r="CY365" s="23"/>
      <c r="CZ365" s="23">
        <v>2</v>
      </c>
      <c r="DA365" s="39">
        <f t="shared" si="1145"/>
        <v>172</v>
      </c>
      <c r="DB365" s="23"/>
      <c r="DC365" s="23">
        <v>1</v>
      </c>
      <c r="DD365" s="39">
        <f t="shared" si="1146"/>
        <v>86</v>
      </c>
      <c r="DE365" s="23"/>
      <c r="DF365" s="23"/>
      <c r="DG365" s="39">
        <f t="shared" si="1147"/>
        <v>0</v>
      </c>
      <c r="DH365" s="23"/>
      <c r="DI365" s="23"/>
      <c r="DJ365" s="39">
        <f t="shared" si="1148"/>
        <v>0</v>
      </c>
      <c r="DK365" s="23"/>
      <c r="DL365" s="23"/>
      <c r="DM365" s="39">
        <f t="shared" si="1149"/>
        <v>0</v>
      </c>
      <c r="DN365" s="23"/>
      <c r="DO365" s="23"/>
      <c r="DP365" s="39">
        <f t="shared" si="1150"/>
        <v>0</v>
      </c>
      <c r="DQ365" s="23"/>
      <c r="DR365" s="23"/>
      <c r="DS365" s="39">
        <f t="shared" si="1151"/>
        <v>0</v>
      </c>
      <c r="DT365" s="235">
        <f t="shared" ref="DT365:DT366" si="1218">+DR365+DO365+DL365+DI365+DF365+CZ365+CW365+CQ365+CN365+CK365+CH365+CE365+CB365+BY365+DC365</f>
        <v>3</v>
      </c>
      <c r="DU365" s="198">
        <f t="shared" ref="DU365:DU366" si="1219">BZ365+CC365+CF365+CI365+CL365+CO365+CR365+CX365+DA365+DD365+DG365+DJ365+DM365+DP365+DS365</f>
        <v>258</v>
      </c>
      <c r="DV365" s="23"/>
      <c r="DW365" s="23"/>
      <c r="DX365" s="39">
        <f t="shared" si="1153"/>
        <v>0</v>
      </c>
      <c r="DY365" s="23"/>
      <c r="DZ365" s="23"/>
      <c r="EA365" s="39">
        <f t="shared" si="1154"/>
        <v>0</v>
      </c>
      <c r="EB365" s="23"/>
      <c r="EC365" s="23"/>
      <c r="ED365" s="39">
        <f t="shared" si="1155"/>
        <v>0</v>
      </c>
      <c r="EE365" s="23"/>
      <c r="EF365" s="23"/>
      <c r="EG365" s="39">
        <f t="shared" si="1156"/>
        <v>0</v>
      </c>
      <c r="EH365" s="23"/>
      <c r="EI365" s="23"/>
      <c r="EJ365" s="39">
        <f t="shared" si="1157"/>
        <v>0</v>
      </c>
      <c r="EK365" s="23"/>
      <c r="EL365" s="23"/>
      <c r="EM365" s="39">
        <f t="shared" si="1158"/>
        <v>0</v>
      </c>
      <c r="EN365" s="23"/>
      <c r="EO365" s="23"/>
      <c r="EP365" s="39">
        <f t="shared" si="1159"/>
        <v>0</v>
      </c>
      <c r="EQ365" s="23"/>
      <c r="ER365" s="23"/>
      <c r="ES365" s="39">
        <f t="shared" si="1160"/>
        <v>0</v>
      </c>
      <c r="ET365" s="23"/>
      <c r="EU365" s="23"/>
      <c r="EV365" s="39">
        <f t="shared" si="1161"/>
        <v>0</v>
      </c>
      <c r="EW365" s="23"/>
      <c r="EX365" s="42"/>
      <c r="EY365" s="64">
        <f t="shared" si="1162"/>
        <v>0</v>
      </c>
      <c r="EZ365" s="200">
        <f t="shared" ref="EZ365:EZ366" si="1220">+EX365+EU365+ER365+EO365+EL365+EI365+EF365+EC365+DZ365+DW365</f>
        <v>0</v>
      </c>
      <c r="FA365" s="199">
        <f t="shared" ref="FA365:FA366" si="1221">EY365+EV365+ES365+EP365+EM365+EJ365+EG365+ED365+EA365+DX365</f>
        <v>0</v>
      </c>
      <c r="FB365" s="23"/>
      <c r="FC365" s="23"/>
      <c r="FD365" s="23"/>
    </row>
    <row r="366" spans="1:160" s="3" customFormat="1">
      <c r="A366" s="8"/>
      <c r="B366" s="74" t="s">
        <v>606</v>
      </c>
      <c r="C366" s="97">
        <v>86</v>
      </c>
      <c r="D366" s="98">
        <f t="shared" si="1121"/>
        <v>3</v>
      </c>
      <c r="E366" s="125">
        <f t="shared" si="1200"/>
        <v>258</v>
      </c>
      <c r="F366" s="24"/>
      <c r="G366" s="24"/>
      <c r="H366" s="38">
        <f t="shared" si="1201"/>
        <v>0</v>
      </c>
      <c r="I366" s="29"/>
      <c r="J366" s="29"/>
      <c r="K366" s="38">
        <f t="shared" si="1202"/>
        <v>0</v>
      </c>
      <c r="L366" s="23"/>
      <c r="M366" s="23"/>
      <c r="N366" s="39">
        <f t="shared" si="1203"/>
        <v>0</v>
      </c>
      <c r="O366" s="23"/>
      <c r="P366" s="23"/>
      <c r="Q366" s="39">
        <f t="shared" si="1204"/>
        <v>0</v>
      </c>
      <c r="R366" s="23"/>
      <c r="S366" s="23"/>
      <c r="T366" s="39">
        <f t="shared" si="1205"/>
        <v>0</v>
      </c>
      <c r="U366" s="23"/>
      <c r="V366" s="23"/>
      <c r="W366" s="39">
        <f t="shared" si="1206"/>
        <v>0</v>
      </c>
      <c r="X366" s="23"/>
      <c r="Y366" s="23"/>
      <c r="Z366" s="39">
        <f t="shared" si="1207"/>
        <v>0</v>
      </c>
      <c r="AA366" s="144"/>
      <c r="AB366" s="144"/>
      <c r="AC366" s="39">
        <f t="shared" si="1208"/>
        <v>0</v>
      </c>
      <c r="AD366" s="23"/>
      <c r="AE366" s="23"/>
      <c r="AF366" s="39">
        <f t="shared" si="1209"/>
        <v>0</v>
      </c>
      <c r="AG366" s="164"/>
      <c r="AH366" s="119">
        <f t="shared" si="1210"/>
        <v>0</v>
      </c>
      <c r="AI366" s="150">
        <f t="shared" si="1211"/>
        <v>0</v>
      </c>
      <c r="AJ366" s="23"/>
      <c r="AK366" s="23"/>
      <c r="AL366" s="23"/>
      <c r="AM366" s="23"/>
      <c r="AN366" s="23"/>
      <c r="AO366" s="23"/>
      <c r="AP366" s="23"/>
      <c r="AQ366" s="23"/>
      <c r="AR366" s="39">
        <f t="shared" si="1212"/>
        <v>0</v>
      </c>
      <c r="AS366" s="24"/>
      <c r="AT366" s="24"/>
      <c r="AU366" s="38">
        <f t="shared" si="1213"/>
        <v>0</v>
      </c>
      <c r="AV366" s="226">
        <f t="shared" si="1214"/>
        <v>0</v>
      </c>
      <c r="AW366" s="198">
        <f t="shared" si="1215"/>
        <v>0</v>
      </c>
      <c r="AX366" s="24"/>
      <c r="AY366" s="24"/>
      <c r="AZ366" s="38">
        <f t="shared" si="1128"/>
        <v>0</v>
      </c>
      <c r="BA366" s="24"/>
      <c r="BB366" s="24"/>
      <c r="BC366" s="38">
        <f t="shared" si="1129"/>
        <v>0</v>
      </c>
      <c r="BD366" s="24"/>
      <c r="BE366" s="24"/>
      <c r="BF366" s="38">
        <f t="shared" si="1130"/>
        <v>0</v>
      </c>
      <c r="BG366" s="24"/>
      <c r="BH366" s="24"/>
      <c r="BI366" s="38">
        <f t="shared" si="1131"/>
        <v>0</v>
      </c>
      <c r="BJ366" s="24"/>
      <c r="BK366" s="24"/>
      <c r="BL366" s="38">
        <f t="shared" si="1132"/>
        <v>0</v>
      </c>
      <c r="BM366" s="24"/>
      <c r="BN366" s="24"/>
      <c r="BO366" s="38">
        <f t="shared" si="1133"/>
        <v>0</v>
      </c>
      <c r="BP366" s="23"/>
      <c r="BQ366" s="23"/>
      <c r="BR366" s="39">
        <f t="shared" si="1134"/>
        <v>0</v>
      </c>
      <c r="BS366" s="23"/>
      <c r="BT366" s="23"/>
      <c r="BU366" s="39">
        <f t="shared" si="1135"/>
        <v>0</v>
      </c>
      <c r="BV366" s="200">
        <f t="shared" si="1216"/>
        <v>0</v>
      </c>
      <c r="BW366" s="198">
        <f t="shared" si="1217"/>
        <v>0</v>
      </c>
      <c r="BX366" s="23"/>
      <c r="BY366" s="23"/>
      <c r="BZ366" s="39">
        <f t="shared" si="1136"/>
        <v>0</v>
      </c>
      <c r="CA366" s="23"/>
      <c r="CB366" s="23"/>
      <c r="CC366" s="39">
        <f t="shared" si="1137"/>
        <v>0</v>
      </c>
      <c r="CD366" s="23"/>
      <c r="CE366" s="23"/>
      <c r="CF366" s="39">
        <f t="shared" si="1138"/>
        <v>0</v>
      </c>
      <c r="CG366" s="23"/>
      <c r="CH366" s="23"/>
      <c r="CI366" s="39">
        <f t="shared" si="1139"/>
        <v>0</v>
      </c>
      <c r="CJ366" s="23"/>
      <c r="CK366" s="23"/>
      <c r="CL366" s="39">
        <f t="shared" si="1140"/>
        <v>0</v>
      </c>
      <c r="CM366" s="23"/>
      <c r="CN366" s="23"/>
      <c r="CO366" s="39">
        <f t="shared" si="1141"/>
        <v>0</v>
      </c>
      <c r="CP366" s="23"/>
      <c r="CQ366" s="23"/>
      <c r="CR366" s="39">
        <f t="shared" si="1142"/>
        <v>0</v>
      </c>
      <c r="CS366" s="23"/>
      <c r="CT366" s="23"/>
      <c r="CU366" s="39">
        <f t="shared" si="1143"/>
        <v>0</v>
      </c>
      <c r="CV366" s="23"/>
      <c r="CW366" s="23"/>
      <c r="CX366" s="39">
        <f t="shared" si="1144"/>
        <v>0</v>
      </c>
      <c r="CY366" s="23"/>
      <c r="CZ366" s="23">
        <v>2</v>
      </c>
      <c r="DA366" s="39">
        <f t="shared" si="1145"/>
        <v>172</v>
      </c>
      <c r="DB366" s="23"/>
      <c r="DC366" s="23">
        <v>1</v>
      </c>
      <c r="DD366" s="39">
        <f t="shared" si="1146"/>
        <v>86</v>
      </c>
      <c r="DE366" s="23"/>
      <c r="DF366" s="23"/>
      <c r="DG366" s="39">
        <f t="shared" si="1147"/>
        <v>0</v>
      </c>
      <c r="DH366" s="23"/>
      <c r="DI366" s="23"/>
      <c r="DJ366" s="39">
        <f t="shared" si="1148"/>
        <v>0</v>
      </c>
      <c r="DK366" s="23"/>
      <c r="DL366" s="23"/>
      <c r="DM366" s="39">
        <f t="shared" si="1149"/>
        <v>0</v>
      </c>
      <c r="DN366" s="23"/>
      <c r="DO366" s="23"/>
      <c r="DP366" s="39">
        <f t="shared" si="1150"/>
        <v>0</v>
      </c>
      <c r="DQ366" s="23"/>
      <c r="DR366" s="23"/>
      <c r="DS366" s="39">
        <f t="shared" si="1151"/>
        <v>0</v>
      </c>
      <c r="DT366" s="235">
        <f t="shared" si="1218"/>
        <v>3</v>
      </c>
      <c r="DU366" s="198">
        <f t="shared" si="1219"/>
        <v>258</v>
      </c>
      <c r="DV366" s="23"/>
      <c r="DW366" s="23"/>
      <c r="DX366" s="39">
        <f t="shared" si="1153"/>
        <v>0</v>
      </c>
      <c r="DY366" s="23"/>
      <c r="DZ366" s="23"/>
      <c r="EA366" s="39">
        <f t="shared" si="1154"/>
        <v>0</v>
      </c>
      <c r="EB366" s="23"/>
      <c r="EC366" s="23"/>
      <c r="ED366" s="39">
        <f t="shared" si="1155"/>
        <v>0</v>
      </c>
      <c r="EE366" s="23"/>
      <c r="EF366" s="23"/>
      <c r="EG366" s="39">
        <f t="shared" si="1156"/>
        <v>0</v>
      </c>
      <c r="EH366" s="23"/>
      <c r="EI366" s="23"/>
      <c r="EJ366" s="39">
        <f t="shared" si="1157"/>
        <v>0</v>
      </c>
      <c r="EK366" s="23"/>
      <c r="EL366" s="23"/>
      <c r="EM366" s="39">
        <f t="shared" si="1158"/>
        <v>0</v>
      </c>
      <c r="EN366" s="23"/>
      <c r="EO366" s="23"/>
      <c r="EP366" s="39">
        <f t="shared" si="1159"/>
        <v>0</v>
      </c>
      <c r="EQ366" s="23"/>
      <c r="ER366" s="23"/>
      <c r="ES366" s="39">
        <f t="shared" si="1160"/>
        <v>0</v>
      </c>
      <c r="ET366" s="23"/>
      <c r="EU366" s="23"/>
      <c r="EV366" s="39">
        <f t="shared" si="1161"/>
        <v>0</v>
      </c>
      <c r="EW366" s="23"/>
      <c r="EX366" s="42"/>
      <c r="EY366" s="64">
        <f t="shared" si="1162"/>
        <v>0</v>
      </c>
      <c r="EZ366" s="200">
        <f t="shared" si="1220"/>
        <v>0</v>
      </c>
      <c r="FA366" s="199">
        <f t="shared" si="1221"/>
        <v>0</v>
      </c>
      <c r="FB366" s="23"/>
      <c r="FC366" s="23"/>
      <c r="FD366" s="23"/>
    </row>
    <row r="367" spans="1:160" s="3" customFormat="1">
      <c r="A367" s="8"/>
      <c r="B367" s="19" t="s">
        <v>325</v>
      </c>
      <c r="C367" s="97">
        <v>4</v>
      </c>
      <c r="D367" s="98">
        <f t="shared" si="1121"/>
        <v>56</v>
      </c>
      <c r="E367" s="125">
        <f t="shared" si="1168"/>
        <v>224</v>
      </c>
      <c r="F367" s="24"/>
      <c r="G367" s="24"/>
      <c r="H367" s="38">
        <f t="shared" si="1122"/>
        <v>0</v>
      </c>
      <c r="I367" s="29"/>
      <c r="J367" s="29"/>
      <c r="K367" s="38">
        <f t="shared" si="1163"/>
        <v>0</v>
      </c>
      <c r="L367" s="23"/>
      <c r="M367" s="23"/>
      <c r="N367" s="39">
        <f t="shared" si="1164"/>
        <v>0</v>
      </c>
      <c r="O367" s="23"/>
      <c r="P367" s="23"/>
      <c r="Q367" s="39">
        <f t="shared" si="1165"/>
        <v>0</v>
      </c>
      <c r="R367" s="23"/>
      <c r="S367" s="23"/>
      <c r="T367" s="39">
        <f t="shared" si="1166"/>
        <v>0</v>
      </c>
      <c r="U367" s="23"/>
      <c r="V367" s="23"/>
      <c r="W367" s="39">
        <f t="shared" si="1123"/>
        <v>0</v>
      </c>
      <c r="X367" s="23"/>
      <c r="Y367" s="23"/>
      <c r="Z367" s="39">
        <f t="shared" si="1124"/>
        <v>0</v>
      </c>
      <c r="AA367" s="144"/>
      <c r="AB367" s="144"/>
      <c r="AC367" s="39">
        <f t="shared" si="1167"/>
        <v>0</v>
      </c>
      <c r="AD367" s="23"/>
      <c r="AE367" s="23"/>
      <c r="AF367" s="39">
        <f t="shared" si="1125"/>
        <v>0</v>
      </c>
      <c r="AG367" s="164"/>
      <c r="AH367" s="119">
        <f t="shared" si="1169"/>
        <v>0</v>
      </c>
      <c r="AI367" s="150">
        <f t="shared" si="1170"/>
        <v>0</v>
      </c>
      <c r="AJ367" s="23"/>
      <c r="AK367" s="23"/>
      <c r="AL367" s="23"/>
      <c r="AM367" s="23"/>
      <c r="AN367" s="23"/>
      <c r="AO367" s="23"/>
      <c r="AP367" s="23"/>
      <c r="AQ367" s="23"/>
      <c r="AR367" s="39">
        <f t="shared" si="1126"/>
        <v>0</v>
      </c>
      <c r="AS367" s="24"/>
      <c r="AT367" s="24"/>
      <c r="AU367" s="38">
        <f t="shared" si="1127"/>
        <v>0</v>
      </c>
      <c r="AV367" s="226">
        <f t="shared" si="1195"/>
        <v>0</v>
      </c>
      <c r="AW367" s="198">
        <f t="shared" si="1193"/>
        <v>0</v>
      </c>
      <c r="AX367" s="24"/>
      <c r="AY367" s="24"/>
      <c r="AZ367" s="38">
        <f t="shared" si="1128"/>
        <v>0</v>
      </c>
      <c r="BA367" s="24"/>
      <c r="BB367" s="24"/>
      <c r="BC367" s="38">
        <f t="shared" si="1129"/>
        <v>0</v>
      </c>
      <c r="BD367" s="24"/>
      <c r="BE367" s="24"/>
      <c r="BF367" s="38">
        <f t="shared" si="1130"/>
        <v>0</v>
      </c>
      <c r="BG367" s="24"/>
      <c r="BH367" s="24"/>
      <c r="BI367" s="38">
        <f t="shared" si="1131"/>
        <v>0</v>
      </c>
      <c r="BJ367" s="24"/>
      <c r="BK367" s="24"/>
      <c r="BL367" s="38">
        <f t="shared" si="1132"/>
        <v>0</v>
      </c>
      <c r="BM367" s="24"/>
      <c r="BN367" s="24"/>
      <c r="BO367" s="38">
        <f t="shared" si="1133"/>
        <v>0</v>
      </c>
      <c r="BP367" s="23"/>
      <c r="BQ367" s="23"/>
      <c r="BR367" s="39">
        <f t="shared" si="1134"/>
        <v>0</v>
      </c>
      <c r="BS367" s="23"/>
      <c r="BT367" s="23"/>
      <c r="BU367" s="39">
        <f t="shared" si="1135"/>
        <v>0</v>
      </c>
      <c r="BV367" s="200">
        <f t="shared" si="1196"/>
        <v>0</v>
      </c>
      <c r="BW367" s="198">
        <f t="shared" si="1197"/>
        <v>0</v>
      </c>
      <c r="BX367" s="23"/>
      <c r="BY367" s="23"/>
      <c r="BZ367" s="39">
        <f t="shared" si="1136"/>
        <v>0</v>
      </c>
      <c r="CA367" s="23"/>
      <c r="CB367" s="23"/>
      <c r="CC367" s="39">
        <f t="shared" si="1137"/>
        <v>0</v>
      </c>
      <c r="CD367" s="23"/>
      <c r="CE367" s="23"/>
      <c r="CF367" s="39">
        <f t="shared" si="1138"/>
        <v>0</v>
      </c>
      <c r="CG367" s="23"/>
      <c r="CH367" s="23"/>
      <c r="CI367" s="39">
        <f t="shared" si="1139"/>
        <v>0</v>
      </c>
      <c r="CJ367" s="23"/>
      <c r="CK367" s="23"/>
      <c r="CL367" s="39">
        <f t="shared" si="1140"/>
        <v>0</v>
      </c>
      <c r="CM367" s="23"/>
      <c r="CN367" s="23"/>
      <c r="CO367" s="39">
        <f t="shared" si="1141"/>
        <v>0</v>
      </c>
      <c r="CP367" s="23"/>
      <c r="CQ367" s="23"/>
      <c r="CR367" s="39">
        <f t="shared" si="1142"/>
        <v>0</v>
      </c>
      <c r="CS367" s="23"/>
      <c r="CT367" s="23"/>
      <c r="CU367" s="39">
        <f t="shared" si="1143"/>
        <v>0</v>
      </c>
      <c r="CV367" s="23"/>
      <c r="CW367" s="23"/>
      <c r="CX367" s="39">
        <f t="shared" si="1144"/>
        <v>0</v>
      </c>
      <c r="CY367" s="23"/>
      <c r="CZ367" s="23">
        <v>24</v>
      </c>
      <c r="DA367" s="39">
        <f t="shared" si="1145"/>
        <v>96</v>
      </c>
      <c r="DB367" s="23"/>
      <c r="DC367" s="23">
        <v>6</v>
      </c>
      <c r="DD367" s="39">
        <f t="shared" si="1146"/>
        <v>24</v>
      </c>
      <c r="DE367" s="23"/>
      <c r="DF367" s="23"/>
      <c r="DG367" s="39">
        <f t="shared" si="1147"/>
        <v>0</v>
      </c>
      <c r="DH367" s="23"/>
      <c r="DI367" s="23"/>
      <c r="DJ367" s="39">
        <f t="shared" si="1148"/>
        <v>0</v>
      </c>
      <c r="DK367" s="23"/>
      <c r="DL367" s="23"/>
      <c r="DM367" s="39">
        <f t="shared" si="1149"/>
        <v>0</v>
      </c>
      <c r="DN367" s="23"/>
      <c r="DO367" s="23"/>
      <c r="DP367" s="39">
        <f t="shared" si="1150"/>
        <v>0</v>
      </c>
      <c r="DQ367" s="23"/>
      <c r="DR367" s="23">
        <v>12</v>
      </c>
      <c r="DS367" s="39">
        <f t="shared" si="1151"/>
        <v>48</v>
      </c>
      <c r="DT367" s="235">
        <f t="shared" si="1194"/>
        <v>42</v>
      </c>
      <c r="DU367" s="198">
        <f t="shared" si="1152"/>
        <v>168</v>
      </c>
      <c r="DV367" s="23"/>
      <c r="DW367" s="23"/>
      <c r="DX367" s="39">
        <f t="shared" si="1153"/>
        <v>0</v>
      </c>
      <c r="DY367" s="23"/>
      <c r="DZ367" s="23"/>
      <c r="EA367" s="39">
        <f t="shared" si="1154"/>
        <v>0</v>
      </c>
      <c r="EB367" s="23"/>
      <c r="EC367" s="23"/>
      <c r="ED367" s="39">
        <f t="shared" si="1155"/>
        <v>0</v>
      </c>
      <c r="EE367" s="23"/>
      <c r="EF367" s="23"/>
      <c r="EG367" s="39">
        <f t="shared" si="1156"/>
        <v>0</v>
      </c>
      <c r="EH367" s="23"/>
      <c r="EI367" s="23">
        <v>10</v>
      </c>
      <c r="EJ367" s="39">
        <f t="shared" si="1157"/>
        <v>40</v>
      </c>
      <c r="EK367" s="23"/>
      <c r="EL367" s="23"/>
      <c r="EM367" s="39">
        <f t="shared" si="1158"/>
        <v>0</v>
      </c>
      <c r="EN367" s="23"/>
      <c r="EO367" s="23"/>
      <c r="EP367" s="39">
        <f t="shared" si="1159"/>
        <v>0</v>
      </c>
      <c r="EQ367" s="23"/>
      <c r="ER367" s="23"/>
      <c r="ES367" s="39">
        <f t="shared" si="1160"/>
        <v>0</v>
      </c>
      <c r="ET367" s="23"/>
      <c r="EU367" s="23">
        <v>4</v>
      </c>
      <c r="EV367" s="39">
        <f t="shared" si="1161"/>
        <v>16</v>
      </c>
      <c r="EW367" s="23"/>
      <c r="EX367" s="42"/>
      <c r="EY367" s="64">
        <f t="shared" si="1162"/>
        <v>0</v>
      </c>
      <c r="EZ367" s="200">
        <f t="shared" si="1198"/>
        <v>14</v>
      </c>
      <c r="FA367" s="199">
        <f t="shared" si="1199"/>
        <v>56</v>
      </c>
      <c r="FB367" s="23"/>
      <c r="FC367" s="23"/>
      <c r="FD367" s="23"/>
    </row>
    <row r="368" spans="1:160" s="3" customFormat="1">
      <c r="A368" s="8"/>
      <c r="B368" s="19" t="s">
        <v>326</v>
      </c>
      <c r="C368" s="97">
        <v>25</v>
      </c>
      <c r="D368" s="98">
        <f t="shared" si="1121"/>
        <v>31</v>
      </c>
      <c r="E368" s="125">
        <f t="shared" si="1168"/>
        <v>775</v>
      </c>
      <c r="F368" s="24"/>
      <c r="G368" s="24"/>
      <c r="H368" s="38">
        <f t="shared" si="1122"/>
        <v>0</v>
      </c>
      <c r="I368" s="29"/>
      <c r="J368" s="29"/>
      <c r="K368" s="38">
        <f t="shared" si="1163"/>
        <v>0</v>
      </c>
      <c r="L368" s="23"/>
      <c r="M368" s="23"/>
      <c r="N368" s="39">
        <f t="shared" si="1164"/>
        <v>0</v>
      </c>
      <c r="O368" s="23"/>
      <c r="P368" s="23"/>
      <c r="Q368" s="39">
        <f t="shared" si="1165"/>
        <v>0</v>
      </c>
      <c r="R368" s="23"/>
      <c r="S368" s="23"/>
      <c r="T368" s="39">
        <f t="shared" si="1166"/>
        <v>0</v>
      </c>
      <c r="U368" s="23"/>
      <c r="V368" s="23"/>
      <c r="W368" s="39">
        <f t="shared" si="1123"/>
        <v>0</v>
      </c>
      <c r="X368" s="23"/>
      <c r="Y368" s="23"/>
      <c r="Z368" s="39">
        <f t="shared" si="1124"/>
        <v>0</v>
      </c>
      <c r="AA368" s="144"/>
      <c r="AB368" s="144"/>
      <c r="AC368" s="39">
        <f t="shared" si="1167"/>
        <v>0</v>
      </c>
      <c r="AD368" s="23"/>
      <c r="AE368" s="23"/>
      <c r="AF368" s="39">
        <f t="shared" si="1125"/>
        <v>0</v>
      </c>
      <c r="AG368" s="164"/>
      <c r="AH368" s="119">
        <f t="shared" si="1169"/>
        <v>0</v>
      </c>
      <c r="AI368" s="150">
        <f t="shared" si="1170"/>
        <v>0</v>
      </c>
      <c r="AJ368" s="23"/>
      <c r="AK368" s="23"/>
      <c r="AL368" s="23"/>
      <c r="AM368" s="23"/>
      <c r="AN368" s="23"/>
      <c r="AO368" s="23"/>
      <c r="AP368" s="23"/>
      <c r="AQ368" s="23"/>
      <c r="AR368" s="39">
        <f t="shared" si="1126"/>
        <v>0</v>
      </c>
      <c r="AS368" s="24"/>
      <c r="AT368" s="24"/>
      <c r="AU368" s="38">
        <f t="shared" si="1127"/>
        <v>0</v>
      </c>
      <c r="AV368" s="226">
        <f t="shared" si="1195"/>
        <v>0</v>
      </c>
      <c r="AW368" s="198">
        <f t="shared" si="1193"/>
        <v>0</v>
      </c>
      <c r="AX368" s="24"/>
      <c r="AY368" s="24"/>
      <c r="AZ368" s="38">
        <f t="shared" si="1128"/>
        <v>0</v>
      </c>
      <c r="BA368" s="24"/>
      <c r="BB368" s="24"/>
      <c r="BC368" s="38">
        <f t="shared" si="1129"/>
        <v>0</v>
      </c>
      <c r="BD368" s="24"/>
      <c r="BE368" s="24"/>
      <c r="BF368" s="38">
        <f t="shared" si="1130"/>
        <v>0</v>
      </c>
      <c r="BG368" s="24"/>
      <c r="BH368" s="24"/>
      <c r="BI368" s="38">
        <f t="shared" si="1131"/>
        <v>0</v>
      </c>
      <c r="BJ368" s="24"/>
      <c r="BK368" s="24"/>
      <c r="BL368" s="38">
        <f t="shared" si="1132"/>
        <v>0</v>
      </c>
      <c r="BM368" s="24"/>
      <c r="BN368" s="24"/>
      <c r="BO368" s="38">
        <f t="shared" si="1133"/>
        <v>0</v>
      </c>
      <c r="BP368" s="23"/>
      <c r="BQ368" s="23">
        <v>6</v>
      </c>
      <c r="BR368" s="39">
        <f t="shared" si="1134"/>
        <v>150</v>
      </c>
      <c r="BS368" s="23"/>
      <c r="BT368" s="23"/>
      <c r="BU368" s="39">
        <f t="shared" si="1135"/>
        <v>0</v>
      </c>
      <c r="BV368" s="200">
        <f t="shared" si="1196"/>
        <v>6</v>
      </c>
      <c r="BW368" s="198">
        <f t="shared" si="1197"/>
        <v>150</v>
      </c>
      <c r="BX368" s="23"/>
      <c r="BY368" s="23"/>
      <c r="BZ368" s="39">
        <f t="shared" si="1136"/>
        <v>0</v>
      </c>
      <c r="CA368" s="23"/>
      <c r="CB368" s="23"/>
      <c r="CC368" s="39">
        <f t="shared" si="1137"/>
        <v>0</v>
      </c>
      <c r="CD368" s="23"/>
      <c r="CE368" s="23"/>
      <c r="CF368" s="39">
        <f t="shared" si="1138"/>
        <v>0</v>
      </c>
      <c r="CG368" s="23"/>
      <c r="CH368" s="23"/>
      <c r="CI368" s="39">
        <f t="shared" si="1139"/>
        <v>0</v>
      </c>
      <c r="CJ368" s="23"/>
      <c r="CK368" s="23"/>
      <c r="CL368" s="39">
        <f t="shared" si="1140"/>
        <v>0</v>
      </c>
      <c r="CM368" s="23"/>
      <c r="CN368" s="23"/>
      <c r="CO368" s="39">
        <f t="shared" si="1141"/>
        <v>0</v>
      </c>
      <c r="CP368" s="23"/>
      <c r="CQ368" s="23"/>
      <c r="CR368" s="39">
        <f t="shared" si="1142"/>
        <v>0</v>
      </c>
      <c r="CS368" s="23"/>
      <c r="CT368" s="23"/>
      <c r="CU368" s="39">
        <f t="shared" si="1143"/>
        <v>0</v>
      </c>
      <c r="CV368" s="23"/>
      <c r="CW368" s="23"/>
      <c r="CX368" s="39">
        <f t="shared" si="1144"/>
        <v>0</v>
      </c>
      <c r="CY368" s="23"/>
      <c r="CZ368" s="23">
        <v>4</v>
      </c>
      <c r="DA368" s="39">
        <f t="shared" si="1145"/>
        <v>100</v>
      </c>
      <c r="DB368" s="23"/>
      <c r="DC368" s="23">
        <v>6</v>
      </c>
      <c r="DD368" s="39">
        <f t="shared" si="1146"/>
        <v>150</v>
      </c>
      <c r="DE368" s="23"/>
      <c r="DF368" s="23"/>
      <c r="DG368" s="39">
        <f t="shared" si="1147"/>
        <v>0</v>
      </c>
      <c r="DH368" s="23"/>
      <c r="DI368" s="23">
        <v>5</v>
      </c>
      <c r="DJ368" s="39">
        <f t="shared" si="1148"/>
        <v>125</v>
      </c>
      <c r="DK368" s="23"/>
      <c r="DL368" s="23">
        <v>4</v>
      </c>
      <c r="DM368" s="39">
        <f t="shared" si="1149"/>
        <v>100</v>
      </c>
      <c r="DN368" s="23"/>
      <c r="DO368" s="23"/>
      <c r="DP368" s="39">
        <f t="shared" si="1150"/>
        <v>0</v>
      </c>
      <c r="DQ368" s="23"/>
      <c r="DR368" s="23"/>
      <c r="DS368" s="39">
        <f t="shared" si="1151"/>
        <v>0</v>
      </c>
      <c r="DT368" s="235">
        <f t="shared" si="1194"/>
        <v>19</v>
      </c>
      <c r="DU368" s="198">
        <f t="shared" si="1152"/>
        <v>475</v>
      </c>
      <c r="DV368" s="23"/>
      <c r="DW368" s="23"/>
      <c r="DX368" s="39">
        <f t="shared" si="1153"/>
        <v>0</v>
      </c>
      <c r="DY368" s="23"/>
      <c r="DZ368" s="23"/>
      <c r="EA368" s="39">
        <f t="shared" si="1154"/>
        <v>0</v>
      </c>
      <c r="EB368" s="23"/>
      <c r="EC368" s="23"/>
      <c r="ED368" s="39">
        <f t="shared" si="1155"/>
        <v>0</v>
      </c>
      <c r="EE368" s="23"/>
      <c r="EF368" s="23"/>
      <c r="EG368" s="39">
        <f t="shared" si="1156"/>
        <v>0</v>
      </c>
      <c r="EH368" s="23"/>
      <c r="EI368" s="23"/>
      <c r="EJ368" s="39">
        <f t="shared" si="1157"/>
        <v>0</v>
      </c>
      <c r="EK368" s="23"/>
      <c r="EL368" s="23"/>
      <c r="EM368" s="39">
        <f t="shared" si="1158"/>
        <v>0</v>
      </c>
      <c r="EN368" s="23"/>
      <c r="EO368" s="23"/>
      <c r="EP368" s="39">
        <f t="shared" si="1159"/>
        <v>0</v>
      </c>
      <c r="EQ368" s="23"/>
      <c r="ER368" s="23"/>
      <c r="ES368" s="39">
        <f t="shared" si="1160"/>
        <v>0</v>
      </c>
      <c r="ET368" s="23"/>
      <c r="EU368" s="23">
        <v>6</v>
      </c>
      <c r="EV368" s="39">
        <f t="shared" si="1161"/>
        <v>150</v>
      </c>
      <c r="EW368" s="23"/>
      <c r="EX368" s="42"/>
      <c r="EY368" s="64">
        <f t="shared" si="1162"/>
        <v>0</v>
      </c>
      <c r="EZ368" s="200">
        <f t="shared" si="1198"/>
        <v>6</v>
      </c>
      <c r="FA368" s="199">
        <f t="shared" si="1199"/>
        <v>150</v>
      </c>
      <c r="FB368" s="23"/>
      <c r="FC368" s="23"/>
      <c r="FD368" s="23"/>
    </row>
    <row r="369" spans="1:160" s="3" customFormat="1">
      <c r="A369" s="8"/>
      <c r="B369" s="19" t="s">
        <v>327</v>
      </c>
      <c r="C369" s="97">
        <v>10</v>
      </c>
      <c r="D369" s="98">
        <f t="shared" si="1121"/>
        <v>70</v>
      </c>
      <c r="E369" s="125">
        <f t="shared" si="1168"/>
        <v>700</v>
      </c>
      <c r="F369" s="24"/>
      <c r="G369" s="24"/>
      <c r="H369" s="38">
        <f t="shared" si="1122"/>
        <v>0</v>
      </c>
      <c r="I369" s="29"/>
      <c r="J369" s="29"/>
      <c r="K369" s="38">
        <f t="shared" si="1163"/>
        <v>0</v>
      </c>
      <c r="L369" s="23"/>
      <c r="M369" s="23"/>
      <c r="N369" s="39">
        <f t="shared" si="1164"/>
        <v>0</v>
      </c>
      <c r="O369" s="23"/>
      <c r="P369" s="23"/>
      <c r="Q369" s="39">
        <f t="shared" si="1165"/>
        <v>0</v>
      </c>
      <c r="R369" s="23"/>
      <c r="S369" s="23"/>
      <c r="T369" s="39">
        <f t="shared" si="1166"/>
        <v>0</v>
      </c>
      <c r="U369" s="23"/>
      <c r="V369" s="23"/>
      <c r="W369" s="39">
        <f t="shared" si="1123"/>
        <v>0</v>
      </c>
      <c r="X369" s="23"/>
      <c r="Y369" s="23"/>
      <c r="Z369" s="39">
        <f t="shared" si="1124"/>
        <v>0</v>
      </c>
      <c r="AA369" s="144"/>
      <c r="AB369" s="144"/>
      <c r="AC369" s="39">
        <f t="shared" si="1167"/>
        <v>0</v>
      </c>
      <c r="AD369" s="23"/>
      <c r="AE369" s="23"/>
      <c r="AF369" s="39">
        <f t="shared" si="1125"/>
        <v>0</v>
      </c>
      <c r="AG369" s="164"/>
      <c r="AH369" s="119">
        <f t="shared" si="1169"/>
        <v>0</v>
      </c>
      <c r="AI369" s="150">
        <f t="shared" si="1170"/>
        <v>0</v>
      </c>
      <c r="AJ369" s="23"/>
      <c r="AK369" s="23"/>
      <c r="AL369" s="23"/>
      <c r="AM369" s="23"/>
      <c r="AN369" s="23"/>
      <c r="AO369" s="23"/>
      <c r="AP369" s="23"/>
      <c r="AQ369" s="23"/>
      <c r="AR369" s="39">
        <f t="shared" si="1126"/>
        <v>0</v>
      </c>
      <c r="AS369" s="24"/>
      <c r="AT369" s="24"/>
      <c r="AU369" s="38">
        <f t="shared" si="1127"/>
        <v>0</v>
      </c>
      <c r="AV369" s="226">
        <f t="shared" si="1195"/>
        <v>0</v>
      </c>
      <c r="AW369" s="198">
        <f t="shared" si="1193"/>
        <v>0</v>
      </c>
      <c r="AX369" s="24"/>
      <c r="AY369" s="24"/>
      <c r="AZ369" s="38">
        <f t="shared" si="1128"/>
        <v>0</v>
      </c>
      <c r="BA369" s="24"/>
      <c r="BB369" s="24"/>
      <c r="BC369" s="38">
        <f t="shared" si="1129"/>
        <v>0</v>
      </c>
      <c r="BD369" s="24"/>
      <c r="BE369" s="24"/>
      <c r="BF369" s="38">
        <f t="shared" si="1130"/>
        <v>0</v>
      </c>
      <c r="BG369" s="24"/>
      <c r="BH369" s="24"/>
      <c r="BI369" s="38">
        <f t="shared" si="1131"/>
        <v>0</v>
      </c>
      <c r="BJ369" s="24"/>
      <c r="BK369" s="24"/>
      <c r="BL369" s="38">
        <f t="shared" si="1132"/>
        <v>0</v>
      </c>
      <c r="BM369" s="24"/>
      <c r="BN369" s="24"/>
      <c r="BO369" s="38">
        <f t="shared" si="1133"/>
        <v>0</v>
      </c>
      <c r="BP369" s="23"/>
      <c r="BQ369" s="23">
        <v>4</v>
      </c>
      <c r="BR369" s="39">
        <f t="shared" si="1134"/>
        <v>40</v>
      </c>
      <c r="BS369" s="23"/>
      <c r="BT369" s="23"/>
      <c r="BU369" s="39">
        <f t="shared" si="1135"/>
        <v>0</v>
      </c>
      <c r="BV369" s="200">
        <f t="shared" si="1196"/>
        <v>4</v>
      </c>
      <c r="BW369" s="198">
        <f t="shared" si="1197"/>
        <v>40</v>
      </c>
      <c r="BX369" s="23"/>
      <c r="BY369" s="23"/>
      <c r="BZ369" s="39">
        <f t="shared" si="1136"/>
        <v>0</v>
      </c>
      <c r="CA369" s="23"/>
      <c r="CB369" s="23"/>
      <c r="CC369" s="39">
        <f t="shared" si="1137"/>
        <v>0</v>
      </c>
      <c r="CD369" s="23"/>
      <c r="CE369" s="23"/>
      <c r="CF369" s="39">
        <f t="shared" si="1138"/>
        <v>0</v>
      </c>
      <c r="CG369" s="23"/>
      <c r="CH369" s="23"/>
      <c r="CI369" s="39">
        <f t="shared" si="1139"/>
        <v>0</v>
      </c>
      <c r="CJ369" s="23"/>
      <c r="CK369" s="23"/>
      <c r="CL369" s="39">
        <f t="shared" si="1140"/>
        <v>0</v>
      </c>
      <c r="CM369" s="23"/>
      <c r="CN369" s="23"/>
      <c r="CO369" s="39">
        <f t="shared" si="1141"/>
        <v>0</v>
      </c>
      <c r="CP369" s="23"/>
      <c r="CQ369" s="23"/>
      <c r="CR369" s="39">
        <f t="shared" si="1142"/>
        <v>0</v>
      </c>
      <c r="CS369" s="23"/>
      <c r="CT369" s="23"/>
      <c r="CU369" s="39">
        <f t="shared" si="1143"/>
        <v>0</v>
      </c>
      <c r="CV369" s="23"/>
      <c r="CW369" s="23"/>
      <c r="CX369" s="39">
        <f t="shared" si="1144"/>
        <v>0</v>
      </c>
      <c r="CY369" s="23"/>
      <c r="CZ369" s="23">
        <v>24</v>
      </c>
      <c r="DA369" s="39">
        <f t="shared" si="1145"/>
        <v>240</v>
      </c>
      <c r="DB369" s="23"/>
      <c r="DC369" s="23">
        <v>6</v>
      </c>
      <c r="DD369" s="39">
        <f t="shared" si="1146"/>
        <v>60</v>
      </c>
      <c r="DE369" s="23"/>
      <c r="DF369" s="23"/>
      <c r="DG369" s="39">
        <f t="shared" si="1147"/>
        <v>0</v>
      </c>
      <c r="DH369" s="23"/>
      <c r="DI369" s="23">
        <v>1</v>
      </c>
      <c r="DJ369" s="39">
        <f t="shared" si="1148"/>
        <v>10</v>
      </c>
      <c r="DK369" s="23"/>
      <c r="DL369" s="21">
        <v>10</v>
      </c>
      <c r="DM369" s="39">
        <f t="shared" si="1149"/>
        <v>100</v>
      </c>
      <c r="DN369" s="23"/>
      <c r="DO369" s="23"/>
      <c r="DP369" s="39">
        <f t="shared" si="1150"/>
        <v>0</v>
      </c>
      <c r="DQ369" s="23"/>
      <c r="DR369" s="23"/>
      <c r="DS369" s="39">
        <f t="shared" si="1151"/>
        <v>0</v>
      </c>
      <c r="DT369" s="235">
        <f t="shared" si="1194"/>
        <v>41</v>
      </c>
      <c r="DU369" s="198">
        <f t="shared" si="1152"/>
        <v>410</v>
      </c>
      <c r="DV369" s="23"/>
      <c r="DW369" s="23"/>
      <c r="DX369" s="39">
        <f t="shared" si="1153"/>
        <v>0</v>
      </c>
      <c r="DY369" s="23"/>
      <c r="DZ369" s="23">
        <v>12</v>
      </c>
      <c r="EA369" s="39">
        <f t="shared" si="1154"/>
        <v>120</v>
      </c>
      <c r="EB369" s="23"/>
      <c r="EC369" s="23">
        <v>5</v>
      </c>
      <c r="ED369" s="39">
        <f t="shared" si="1155"/>
        <v>50</v>
      </c>
      <c r="EE369" s="23"/>
      <c r="EF369" s="23"/>
      <c r="EG369" s="39">
        <f t="shared" si="1156"/>
        <v>0</v>
      </c>
      <c r="EH369" s="23"/>
      <c r="EI369" s="23">
        <v>6</v>
      </c>
      <c r="EJ369" s="39">
        <f t="shared" si="1157"/>
        <v>60</v>
      </c>
      <c r="EK369" s="23"/>
      <c r="EL369" s="23"/>
      <c r="EM369" s="39">
        <f t="shared" si="1158"/>
        <v>0</v>
      </c>
      <c r="EN369" s="23"/>
      <c r="EO369" s="23"/>
      <c r="EP369" s="39">
        <f t="shared" si="1159"/>
        <v>0</v>
      </c>
      <c r="EQ369" s="23"/>
      <c r="ER369" s="23"/>
      <c r="ES369" s="39">
        <f t="shared" si="1160"/>
        <v>0</v>
      </c>
      <c r="ET369" s="23"/>
      <c r="EU369" s="23">
        <v>2</v>
      </c>
      <c r="EV369" s="39">
        <f t="shared" si="1161"/>
        <v>20</v>
      </c>
      <c r="EW369" s="23"/>
      <c r="EX369" s="42"/>
      <c r="EY369" s="64">
        <f t="shared" si="1162"/>
        <v>0</v>
      </c>
      <c r="EZ369" s="200">
        <f t="shared" si="1198"/>
        <v>25</v>
      </c>
      <c r="FA369" s="199">
        <f t="shared" si="1199"/>
        <v>250</v>
      </c>
      <c r="FB369" s="23"/>
      <c r="FC369" s="23"/>
      <c r="FD369" s="23"/>
    </row>
    <row r="370" spans="1:160" s="3" customFormat="1">
      <c r="A370" s="8"/>
      <c r="B370" s="19" t="s">
        <v>393</v>
      </c>
      <c r="C370" s="97">
        <v>0.85</v>
      </c>
      <c r="D370" s="98">
        <f t="shared" si="1121"/>
        <v>816</v>
      </c>
      <c r="E370" s="125">
        <f t="shared" si="1168"/>
        <v>693.6</v>
      </c>
      <c r="F370" s="24"/>
      <c r="G370" s="24"/>
      <c r="H370" s="38">
        <f t="shared" si="1122"/>
        <v>0</v>
      </c>
      <c r="I370" s="29"/>
      <c r="J370" s="29"/>
      <c r="K370" s="38">
        <f t="shared" si="1163"/>
        <v>0</v>
      </c>
      <c r="L370" s="23"/>
      <c r="M370" s="23"/>
      <c r="N370" s="39">
        <f t="shared" si="1164"/>
        <v>0</v>
      </c>
      <c r="O370" s="23"/>
      <c r="P370" s="23"/>
      <c r="Q370" s="39">
        <f t="shared" si="1165"/>
        <v>0</v>
      </c>
      <c r="R370" s="23"/>
      <c r="S370" s="23"/>
      <c r="T370" s="39">
        <f t="shared" si="1166"/>
        <v>0</v>
      </c>
      <c r="U370" s="23"/>
      <c r="V370" s="23"/>
      <c r="W370" s="39">
        <f t="shared" si="1123"/>
        <v>0</v>
      </c>
      <c r="X370" s="23"/>
      <c r="Y370" s="23"/>
      <c r="Z370" s="39">
        <f t="shared" si="1124"/>
        <v>0</v>
      </c>
      <c r="AA370" s="144"/>
      <c r="AB370" s="144"/>
      <c r="AC370" s="39">
        <f t="shared" si="1167"/>
        <v>0</v>
      </c>
      <c r="AD370" s="23"/>
      <c r="AE370" s="23"/>
      <c r="AF370" s="39">
        <f t="shared" si="1125"/>
        <v>0</v>
      </c>
      <c r="AG370" s="164"/>
      <c r="AH370" s="119">
        <f t="shared" si="1169"/>
        <v>0</v>
      </c>
      <c r="AI370" s="150">
        <f t="shared" si="1170"/>
        <v>0</v>
      </c>
      <c r="AJ370" s="23"/>
      <c r="AK370" s="23"/>
      <c r="AL370" s="23"/>
      <c r="AM370" s="23"/>
      <c r="AN370" s="23"/>
      <c r="AO370" s="23"/>
      <c r="AP370" s="23"/>
      <c r="AQ370" s="23"/>
      <c r="AR370" s="39">
        <f t="shared" si="1126"/>
        <v>0</v>
      </c>
      <c r="AS370" s="24"/>
      <c r="AT370" s="24"/>
      <c r="AU370" s="38">
        <f t="shared" si="1127"/>
        <v>0</v>
      </c>
      <c r="AV370" s="226">
        <f t="shared" si="1195"/>
        <v>0</v>
      </c>
      <c r="AW370" s="198">
        <f t="shared" si="1193"/>
        <v>0</v>
      </c>
      <c r="AX370" s="24"/>
      <c r="AY370" s="24"/>
      <c r="AZ370" s="38">
        <f t="shared" si="1128"/>
        <v>0</v>
      </c>
      <c r="BA370" s="24"/>
      <c r="BB370" s="24"/>
      <c r="BC370" s="38">
        <f t="shared" si="1129"/>
        <v>0</v>
      </c>
      <c r="BD370" s="24"/>
      <c r="BE370" s="24"/>
      <c r="BF370" s="38">
        <f t="shared" si="1130"/>
        <v>0</v>
      </c>
      <c r="BG370" s="24"/>
      <c r="BH370" s="24"/>
      <c r="BI370" s="38">
        <f t="shared" si="1131"/>
        <v>0</v>
      </c>
      <c r="BJ370" s="24"/>
      <c r="BK370" s="24"/>
      <c r="BL370" s="38">
        <f t="shared" si="1132"/>
        <v>0</v>
      </c>
      <c r="BM370" s="24"/>
      <c r="BN370" s="24"/>
      <c r="BO370" s="38">
        <f t="shared" si="1133"/>
        <v>0</v>
      </c>
      <c r="BP370" s="23"/>
      <c r="BQ370" s="23"/>
      <c r="BR370" s="39">
        <f t="shared" si="1134"/>
        <v>0</v>
      </c>
      <c r="BS370" s="23"/>
      <c r="BT370" s="23"/>
      <c r="BU370" s="39">
        <f t="shared" si="1135"/>
        <v>0</v>
      </c>
      <c r="BV370" s="200">
        <f t="shared" si="1196"/>
        <v>0</v>
      </c>
      <c r="BW370" s="198">
        <f t="shared" si="1197"/>
        <v>0</v>
      </c>
      <c r="BX370" s="23"/>
      <c r="BY370" s="23"/>
      <c r="BZ370" s="39">
        <f t="shared" si="1136"/>
        <v>0</v>
      </c>
      <c r="CA370" s="23"/>
      <c r="CB370" s="23"/>
      <c r="CC370" s="39">
        <f t="shared" si="1137"/>
        <v>0</v>
      </c>
      <c r="CD370" s="23"/>
      <c r="CE370" s="23"/>
      <c r="CF370" s="39">
        <f t="shared" si="1138"/>
        <v>0</v>
      </c>
      <c r="CG370" s="23"/>
      <c r="CH370" s="23"/>
      <c r="CI370" s="39">
        <f t="shared" si="1139"/>
        <v>0</v>
      </c>
      <c r="CJ370" s="23"/>
      <c r="CK370" s="23"/>
      <c r="CL370" s="39">
        <f t="shared" si="1140"/>
        <v>0</v>
      </c>
      <c r="CM370" s="23"/>
      <c r="CN370" s="23"/>
      <c r="CO370" s="39">
        <f t="shared" si="1141"/>
        <v>0</v>
      </c>
      <c r="CP370" s="23"/>
      <c r="CQ370" s="23"/>
      <c r="CR370" s="39">
        <f t="shared" si="1142"/>
        <v>0</v>
      </c>
      <c r="CS370" s="23"/>
      <c r="CT370" s="23"/>
      <c r="CU370" s="39">
        <f t="shared" si="1143"/>
        <v>0</v>
      </c>
      <c r="CV370" s="23"/>
      <c r="CW370" s="23"/>
      <c r="CX370" s="39">
        <f t="shared" si="1144"/>
        <v>0</v>
      </c>
      <c r="CY370" s="23"/>
      <c r="CZ370" s="23">
        <v>100</v>
      </c>
      <c r="DA370" s="39">
        <f t="shared" si="1145"/>
        <v>85</v>
      </c>
      <c r="DB370" s="23"/>
      <c r="DC370" s="23">
        <v>100</v>
      </c>
      <c r="DD370" s="39">
        <f t="shared" si="1146"/>
        <v>85</v>
      </c>
      <c r="DE370" s="23"/>
      <c r="DF370" s="23"/>
      <c r="DG370" s="39">
        <f t="shared" si="1147"/>
        <v>0</v>
      </c>
      <c r="DH370" s="23"/>
      <c r="DI370" s="23">
        <v>50</v>
      </c>
      <c r="DJ370" s="39">
        <f t="shared" si="1148"/>
        <v>42.5</v>
      </c>
      <c r="DK370" s="23"/>
      <c r="DL370" s="23"/>
      <c r="DM370" s="39">
        <f t="shared" si="1149"/>
        <v>0</v>
      </c>
      <c r="DN370" s="23"/>
      <c r="DO370" s="23"/>
      <c r="DP370" s="39">
        <f t="shared" si="1150"/>
        <v>0</v>
      </c>
      <c r="DQ370" s="23"/>
      <c r="DR370" s="23"/>
      <c r="DS370" s="39">
        <f t="shared" si="1151"/>
        <v>0</v>
      </c>
      <c r="DT370" s="235">
        <f t="shared" si="1194"/>
        <v>250</v>
      </c>
      <c r="DU370" s="198">
        <f t="shared" si="1152"/>
        <v>212.5</v>
      </c>
      <c r="DV370" s="23"/>
      <c r="DW370" s="23"/>
      <c r="DX370" s="39">
        <f t="shared" si="1153"/>
        <v>0</v>
      </c>
      <c r="DY370" s="23"/>
      <c r="DZ370" s="23">
        <v>36</v>
      </c>
      <c r="EA370" s="39">
        <f t="shared" si="1154"/>
        <v>30.599999999999998</v>
      </c>
      <c r="EB370" s="23"/>
      <c r="EC370" s="23"/>
      <c r="ED370" s="39">
        <f t="shared" si="1155"/>
        <v>0</v>
      </c>
      <c r="EE370" s="23"/>
      <c r="EF370" s="23">
        <v>30</v>
      </c>
      <c r="EG370" s="39">
        <f t="shared" si="1156"/>
        <v>25.5</v>
      </c>
      <c r="EH370" s="23"/>
      <c r="EI370" s="23">
        <v>500</v>
      </c>
      <c r="EJ370" s="39">
        <f t="shared" si="1157"/>
        <v>425</v>
      </c>
      <c r="EK370" s="23"/>
      <c r="EL370" s="23"/>
      <c r="EM370" s="39">
        <f t="shared" si="1158"/>
        <v>0</v>
      </c>
      <c r="EN370" s="23"/>
      <c r="EO370" s="23"/>
      <c r="EP370" s="39">
        <f t="shared" si="1159"/>
        <v>0</v>
      </c>
      <c r="EQ370" s="23"/>
      <c r="ER370" s="23"/>
      <c r="ES370" s="39">
        <f t="shared" si="1160"/>
        <v>0</v>
      </c>
      <c r="ET370" s="23"/>
      <c r="EU370" s="23"/>
      <c r="EV370" s="39">
        <f t="shared" si="1161"/>
        <v>0</v>
      </c>
      <c r="EW370" s="23"/>
      <c r="EX370" s="42"/>
      <c r="EY370" s="64">
        <f t="shared" si="1162"/>
        <v>0</v>
      </c>
      <c r="EZ370" s="200">
        <f t="shared" si="1198"/>
        <v>566</v>
      </c>
      <c r="FA370" s="199">
        <f t="shared" si="1199"/>
        <v>481.1</v>
      </c>
      <c r="FB370" s="23"/>
      <c r="FC370" s="23"/>
      <c r="FD370" s="23"/>
    </row>
    <row r="371" spans="1:160" s="3" customFormat="1">
      <c r="A371" s="8"/>
      <c r="B371" s="19" t="s">
        <v>394</v>
      </c>
      <c r="C371" s="97">
        <v>1</v>
      </c>
      <c r="D371" s="98">
        <f t="shared" si="1121"/>
        <v>394</v>
      </c>
      <c r="E371" s="125">
        <f t="shared" si="1168"/>
        <v>394</v>
      </c>
      <c r="F371" s="24"/>
      <c r="G371" s="24"/>
      <c r="H371" s="38">
        <f t="shared" si="1122"/>
        <v>0</v>
      </c>
      <c r="I371" s="29"/>
      <c r="J371" s="29"/>
      <c r="K371" s="38">
        <f t="shared" si="1163"/>
        <v>0</v>
      </c>
      <c r="L371" s="23"/>
      <c r="M371" s="23"/>
      <c r="N371" s="39">
        <f t="shared" si="1164"/>
        <v>0</v>
      </c>
      <c r="O371" s="23"/>
      <c r="P371" s="23"/>
      <c r="Q371" s="39">
        <f t="shared" si="1165"/>
        <v>0</v>
      </c>
      <c r="R371" s="23"/>
      <c r="S371" s="23"/>
      <c r="T371" s="39">
        <f t="shared" si="1166"/>
        <v>0</v>
      </c>
      <c r="U371" s="23"/>
      <c r="V371" s="23"/>
      <c r="W371" s="39">
        <f t="shared" si="1123"/>
        <v>0</v>
      </c>
      <c r="X371" s="23"/>
      <c r="Y371" s="23"/>
      <c r="Z371" s="39">
        <f t="shared" si="1124"/>
        <v>0</v>
      </c>
      <c r="AA371" s="144"/>
      <c r="AB371" s="144"/>
      <c r="AC371" s="39">
        <f t="shared" si="1167"/>
        <v>0</v>
      </c>
      <c r="AD371" s="23"/>
      <c r="AE371" s="23"/>
      <c r="AF371" s="39">
        <f t="shared" si="1125"/>
        <v>0</v>
      </c>
      <c r="AG371" s="164"/>
      <c r="AH371" s="119">
        <f t="shared" si="1169"/>
        <v>0</v>
      </c>
      <c r="AI371" s="150">
        <f t="shared" si="1170"/>
        <v>0</v>
      </c>
      <c r="AJ371" s="23"/>
      <c r="AK371" s="23"/>
      <c r="AL371" s="23"/>
      <c r="AM371" s="23"/>
      <c r="AN371" s="23"/>
      <c r="AO371" s="23"/>
      <c r="AP371" s="23"/>
      <c r="AQ371" s="23"/>
      <c r="AR371" s="39">
        <f t="shared" si="1126"/>
        <v>0</v>
      </c>
      <c r="AS371" s="24"/>
      <c r="AT371" s="24"/>
      <c r="AU371" s="38">
        <f t="shared" si="1127"/>
        <v>0</v>
      </c>
      <c r="AV371" s="226">
        <f t="shared" si="1195"/>
        <v>0</v>
      </c>
      <c r="AW371" s="198">
        <f t="shared" si="1193"/>
        <v>0</v>
      </c>
      <c r="AX371" s="24"/>
      <c r="AY371" s="24"/>
      <c r="AZ371" s="38">
        <f t="shared" si="1128"/>
        <v>0</v>
      </c>
      <c r="BA371" s="24"/>
      <c r="BB371" s="24"/>
      <c r="BC371" s="38">
        <f t="shared" si="1129"/>
        <v>0</v>
      </c>
      <c r="BD371" s="24"/>
      <c r="BE371" s="24"/>
      <c r="BF371" s="38">
        <f t="shared" si="1130"/>
        <v>0</v>
      </c>
      <c r="BG371" s="24"/>
      <c r="BH371" s="24"/>
      <c r="BI371" s="38">
        <f t="shared" si="1131"/>
        <v>0</v>
      </c>
      <c r="BJ371" s="24"/>
      <c r="BK371" s="24"/>
      <c r="BL371" s="38">
        <f t="shared" si="1132"/>
        <v>0</v>
      </c>
      <c r="BM371" s="24"/>
      <c r="BN371" s="24"/>
      <c r="BO371" s="38">
        <f t="shared" si="1133"/>
        <v>0</v>
      </c>
      <c r="BP371" s="23"/>
      <c r="BQ371" s="23"/>
      <c r="BR371" s="39">
        <f t="shared" si="1134"/>
        <v>0</v>
      </c>
      <c r="BS371" s="23"/>
      <c r="BT371" s="23"/>
      <c r="BU371" s="39">
        <f t="shared" si="1135"/>
        <v>0</v>
      </c>
      <c r="BV371" s="200">
        <f t="shared" si="1196"/>
        <v>0</v>
      </c>
      <c r="BW371" s="198">
        <f t="shared" si="1197"/>
        <v>0</v>
      </c>
      <c r="BX371" s="23"/>
      <c r="BY371" s="23"/>
      <c r="BZ371" s="39">
        <f t="shared" si="1136"/>
        <v>0</v>
      </c>
      <c r="CA371" s="23"/>
      <c r="CB371" s="23"/>
      <c r="CC371" s="39">
        <f t="shared" si="1137"/>
        <v>0</v>
      </c>
      <c r="CD371" s="23"/>
      <c r="CE371" s="23"/>
      <c r="CF371" s="39">
        <f t="shared" si="1138"/>
        <v>0</v>
      </c>
      <c r="CG371" s="23"/>
      <c r="CH371" s="23"/>
      <c r="CI371" s="39">
        <f t="shared" si="1139"/>
        <v>0</v>
      </c>
      <c r="CJ371" s="23"/>
      <c r="CK371" s="23"/>
      <c r="CL371" s="39">
        <f t="shared" si="1140"/>
        <v>0</v>
      </c>
      <c r="CM371" s="23"/>
      <c r="CN371" s="23"/>
      <c r="CO371" s="39">
        <f t="shared" si="1141"/>
        <v>0</v>
      </c>
      <c r="CP371" s="23"/>
      <c r="CQ371" s="23"/>
      <c r="CR371" s="39">
        <f t="shared" si="1142"/>
        <v>0</v>
      </c>
      <c r="CS371" s="23"/>
      <c r="CT371" s="23"/>
      <c r="CU371" s="39">
        <f t="shared" si="1143"/>
        <v>0</v>
      </c>
      <c r="CV371" s="23"/>
      <c r="CW371" s="23"/>
      <c r="CX371" s="39">
        <f t="shared" si="1144"/>
        <v>0</v>
      </c>
      <c r="CY371" s="23"/>
      <c r="CZ371" s="23">
        <v>30</v>
      </c>
      <c r="DA371" s="39">
        <f t="shared" si="1145"/>
        <v>30</v>
      </c>
      <c r="DB371" s="23"/>
      <c r="DC371" s="23">
        <v>100</v>
      </c>
      <c r="DD371" s="39">
        <f t="shared" si="1146"/>
        <v>100</v>
      </c>
      <c r="DE371" s="23"/>
      <c r="DF371" s="23"/>
      <c r="DG371" s="39">
        <f t="shared" si="1147"/>
        <v>0</v>
      </c>
      <c r="DH371" s="23"/>
      <c r="DI371" s="23"/>
      <c r="DJ371" s="39">
        <f t="shared" si="1148"/>
        <v>0</v>
      </c>
      <c r="DK371" s="23"/>
      <c r="DL371" s="23">
        <v>10</v>
      </c>
      <c r="DM371" s="39">
        <f t="shared" si="1149"/>
        <v>10</v>
      </c>
      <c r="DN371" s="23"/>
      <c r="DO371" s="23"/>
      <c r="DP371" s="39">
        <f t="shared" si="1150"/>
        <v>0</v>
      </c>
      <c r="DQ371" s="23"/>
      <c r="DR371" s="23"/>
      <c r="DS371" s="39">
        <f t="shared" si="1151"/>
        <v>0</v>
      </c>
      <c r="DT371" s="235">
        <f t="shared" si="1194"/>
        <v>140</v>
      </c>
      <c r="DU371" s="198">
        <f t="shared" si="1152"/>
        <v>140</v>
      </c>
      <c r="DV371" s="23"/>
      <c r="DW371" s="23"/>
      <c r="DX371" s="39">
        <f t="shared" si="1153"/>
        <v>0</v>
      </c>
      <c r="DY371" s="23"/>
      <c r="DZ371" s="23">
        <v>24</v>
      </c>
      <c r="EA371" s="39">
        <f t="shared" si="1154"/>
        <v>24</v>
      </c>
      <c r="EB371" s="23"/>
      <c r="EC371" s="23"/>
      <c r="ED371" s="39">
        <f t="shared" si="1155"/>
        <v>0</v>
      </c>
      <c r="EE371" s="23"/>
      <c r="EF371" s="23">
        <v>30</v>
      </c>
      <c r="EG371" s="39">
        <f t="shared" si="1156"/>
        <v>30</v>
      </c>
      <c r="EH371" s="23"/>
      <c r="EI371" s="23">
        <v>200</v>
      </c>
      <c r="EJ371" s="39">
        <f t="shared" si="1157"/>
        <v>200</v>
      </c>
      <c r="EK371" s="23"/>
      <c r="EL371" s="23"/>
      <c r="EM371" s="39">
        <f t="shared" si="1158"/>
        <v>0</v>
      </c>
      <c r="EN371" s="23"/>
      <c r="EO371" s="23"/>
      <c r="EP371" s="39">
        <f t="shared" si="1159"/>
        <v>0</v>
      </c>
      <c r="EQ371" s="23"/>
      <c r="ER371" s="23"/>
      <c r="ES371" s="39">
        <f t="shared" si="1160"/>
        <v>0</v>
      </c>
      <c r="ET371" s="23"/>
      <c r="EU371" s="23"/>
      <c r="EV371" s="39">
        <f t="shared" si="1161"/>
        <v>0</v>
      </c>
      <c r="EW371" s="23"/>
      <c r="EX371" s="42"/>
      <c r="EY371" s="64">
        <f t="shared" si="1162"/>
        <v>0</v>
      </c>
      <c r="EZ371" s="200">
        <f t="shared" si="1198"/>
        <v>254</v>
      </c>
      <c r="FA371" s="199">
        <f t="shared" si="1199"/>
        <v>254</v>
      </c>
      <c r="FB371" s="23"/>
      <c r="FC371" s="23"/>
      <c r="FD371" s="23"/>
    </row>
    <row r="372" spans="1:160" s="3" customFormat="1">
      <c r="A372" s="8"/>
      <c r="B372" s="19" t="s">
        <v>330</v>
      </c>
      <c r="C372" s="97">
        <v>3</v>
      </c>
      <c r="D372" s="98">
        <f t="shared" si="1121"/>
        <v>41</v>
      </c>
      <c r="E372" s="125">
        <f t="shared" si="1168"/>
        <v>123</v>
      </c>
      <c r="F372" s="24"/>
      <c r="G372" s="24"/>
      <c r="H372" s="38">
        <f t="shared" si="1122"/>
        <v>0</v>
      </c>
      <c r="I372" s="29"/>
      <c r="J372" s="29"/>
      <c r="K372" s="38">
        <f t="shared" si="1163"/>
        <v>0</v>
      </c>
      <c r="L372" s="23"/>
      <c r="M372" s="23"/>
      <c r="N372" s="39">
        <f t="shared" si="1164"/>
        <v>0</v>
      </c>
      <c r="O372" s="23"/>
      <c r="P372" s="23"/>
      <c r="Q372" s="39">
        <f t="shared" si="1165"/>
        <v>0</v>
      </c>
      <c r="R372" s="23"/>
      <c r="S372" s="23"/>
      <c r="T372" s="39">
        <f t="shared" si="1166"/>
        <v>0</v>
      </c>
      <c r="U372" s="23"/>
      <c r="V372" s="23"/>
      <c r="W372" s="39">
        <f t="shared" si="1123"/>
        <v>0</v>
      </c>
      <c r="X372" s="23"/>
      <c r="Y372" s="23"/>
      <c r="Z372" s="39">
        <f t="shared" si="1124"/>
        <v>0</v>
      </c>
      <c r="AA372" s="144"/>
      <c r="AB372" s="144"/>
      <c r="AC372" s="39">
        <f t="shared" si="1167"/>
        <v>0</v>
      </c>
      <c r="AD372" s="23"/>
      <c r="AE372" s="23"/>
      <c r="AF372" s="39">
        <f t="shared" si="1125"/>
        <v>0</v>
      </c>
      <c r="AG372" s="164"/>
      <c r="AH372" s="119">
        <f t="shared" si="1169"/>
        <v>0</v>
      </c>
      <c r="AI372" s="150">
        <f t="shared" si="1170"/>
        <v>0</v>
      </c>
      <c r="AJ372" s="23"/>
      <c r="AK372" s="23"/>
      <c r="AL372" s="23"/>
      <c r="AM372" s="23"/>
      <c r="AN372" s="23"/>
      <c r="AO372" s="23"/>
      <c r="AP372" s="23"/>
      <c r="AQ372" s="23"/>
      <c r="AR372" s="39">
        <f t="shared" si="1126"/>
        <v>0</v>
      </c>
      <c r="AS372" s="24"/>
      <c r="AT372" s="24"/>
      <c r="AU372" s="38">
        <f t="shared" si="1127"/>
        <v>0</v>
      </c>
      <c r="AV372" s="226">
        <f t="shared" si="1195"/>
        <v>0</v>
      </c>
      <c r="AW372" s="198">
        <f t="shared" si="1193"/>
        <v>0</v>
      </c>
      <c r="AX372" s="24"/>
      <c r="AY372" s="24"/>
      <c r="AZ372" s="38">
        <f t="shared" si="1128"/>
        <v>0</v>
      </c>
      <c r="BA372" s="24"/>
      <c r="BB372" s="24"/>
      <c r="BC372" s="38">
        <f t="shared" si="1129"/>
        <v>0</v>
      </c>
      <c r="BD372" s="24"/>
      <c r="BE372" s="24"/>
      <c r="BF372" s="38">
        <f t="shared" si="1130"/>
        <v>0</v>
      </c>
      <c r="BG372" s="24"/>
      <c r="BH372" s="24"/>
      <c r="BI372" s="38">
        <f t="shared" si="1131"/>
        <v>0</v>
      </c>
      <c r="BJ372" s="24"/>
      <c r="BK372" s="24"/>
      <c r="BL372" s="38">
        <f t="shared" si="1132"/>
        <v>0</v>
      </c>
      <c r="BM372" s="24"/>
      <c r="BN372" s="24"/>
      <c r="BO372" s="38">
        <f t="shared" si="1133"/>
        <v>0</v>
      </c>
      <c r="BP372" s="23"/>
      <c r="BQ372" s="23"/>
      <c r="BR372" s="39">
        <f t="shared" si="1134"/>
        <v>0</v>
      </c>
      <c r="BS372" s="23"/>
      <c r="BT372" s="23"/>
      <c r="BU372" s="39">
        <f t="shared" si="1135"/>
        <v>0</v>
      </c>
      <c r="BV372" s="200">
        <f t="shared" si="1196"/>
        <v>0</v>
      </c>
      <c r="BW372" s="198">
        <f t="shared" si="1197"/>
        <v>0</v>
      </c>
      <c r="BX372" s="23"/>
      <c r="BY372" s="23"/>
      <c r="BZ372" s="39">
        <f t="shared" si="1136"/>
        <v>0</v>
      </c>
      <c r="CA372" s="23"/>
      <c r="CB372" s="23"/>
      <c r="CC372" s="39">
        <f t="shared" si="1137"/>
        <v>0</v>
      </c>
      <c r="CD372" s="23"/>
      <c r="CE372" s="23"/>
      <c r="CF372" s="39">
        <f t="shared" si="1138"/>
        <v>0</v>
      </c>
      <c r="CG372" s="23"/>
      <c r="CH372" s="23"/>
      <c r="CI372" s="39">
        <f t="shared" si="1139"/>
        <v>0</v>
      </c>
      <c r="CJ372" s="23"/>
      <c r="CK372" s="23"/>
      <c r="CL372" s="39">
        <f t="shared" si="1140"/>
        <v>0</v>
      </c>
      <c r="CM372" s="23"/>
      <c r="CN372" s="23"/>
      <c r="CO372" s="39">
        <f t="shared" si="1141"/>
        <v>0</v>
      </c>
      <c r="CP372" s="23"/>
      <c r="CQ372" s="23">
        <v>3</v>
      </c>
      <c r="CR372" s="39">
        <f t="shared" si="1142"/>
        <v>9</v>
      </c>
      <c r="CS372" s="23"/>
      <c r="CT372" s="23">
        <v>3</v>
      </c>
      <c r="CU372" s="39">
        <f t="shared" si="1143"/>
        <v>9</v>
      </c>
      <c r="CV372" s="23"/>
      <c r="CW372" s="23"/>
      <c r="CX372" s="39">
        <f t="shared" si="1144"/>
        <v>0</v>
      </c>
      <c r="CY372" s="23"/>
      <c r="CZ372" s="23">
        <v>15</v>
      </c>
      <c r="DA372" s="39">
        <f t="shared" si="1145"/>
        <v>45</v>
      </c>
      <c r="DB372" s="23"/>
      <c r="DC372" s="23">
        <v>8</v>
      </c>
      <c r="DD372" s="39">
        <f t="shared" si="1146"/>
        <v>24</v>
      </c>
      <c r="DE372" s="23"/>
      <c r="DF372" s="23"/>
      <c r="DG372" s="39">
        <f t="shared" si="1147"/>
        <v>0</v>
      </c>
      <c r="DH372" s="23"/>
      <c r="DI372" s="23">
        <v>3</v>
      </c>
      <c r="DJ372" s="39">
        <f t="shared" si="1148"/>
        <v>9</v>
      </c>
      <c r="DK372" s="23"/>
      <c r="DL372" s="23"/>
      <c r="DM372" s="39">
        <f t="shared" si="1149"/>
        <v>0</v>
      </c>
      <c r="DN372" s="23"/>
      <c r="DO372" s="23"/>
      <c r="DP372" s="39">
        <f t="shared" si="1150"/>
        <v>0</v>
      </c>
      <c r="DQ372" s="23"/>
      <c r="DR372" s="23"/>
      <c r="DS372" s="39">
        <f t="shared" si="1151"/>
        <v>0</v>
      </c>
      <c r="DT372" s="235">
        <f t="shared" si="1194"/>
        <v>29</v>
      </c>
      <c r="DU372" s="198">
        <f t="shared" si="1152"/>
        <v>87</v>
      </c>
      <c r="DV372" s="23"/>
      <c r="DW372" s="23"/>
      <c r="DX372" s="39">
        <f t="shared" si="1153"/>
        <v>0</v>
      </c>
      <c r="DY372" s="23"/>
      <c r="DZ372" s="23"/>
      <c r="EA372" s="39">
        <f t="shared" si="1154"/>
        <v>0</v>
      </c>
      <c r="EB372" s="23"/>
      <c r="EC372" s="23"/>
      <c r="ED372" s="39">
        <f t="shared" si="1155"/>
        <v>0</v>
      </c>
      <c r="EE372" s="23"/>
      <c r="EF372" s="23"/>
      <c r="EG372" s="39">
        <f t="shared" si="1156"/>
        <v>0</v>
      </c>
      <c r="EH372" s="23"/>
      <c r="EI372" s="23">
        <v>10</v>
      </c>
      <c r="EJ372" s="39">
        <f t="shared" si="1157"/>
        <v>30</v>
      </c>
      <c r="EK372" s="23"/>
      <c r="EL372" s="23"/>
      <c r="EM372" s="39">
        <f t="shared" si="1158"/>
        <v>0</v>
      </c>
      <c r="EN372" s="23"/>
      <c r="EO372" s="23"/>
      <c r="EP372" s="39">
        <f t="shared" si="1159"/>
        <v>0</v>
      </c>
      <c r="EQ372" s="23"/>
      <c r="ER372" s="23"/>
      <c r="ES372" s="39">
        <f t="shared" si="1160"/>
        <v>0</v>
      </c>
      <c r="ET372" s="23"/>
      <c r="EU372" s="23">
        <v>2</v>
      </c>
      <c r="EV372" s="39">
        <f t="shared" si="1161"/>
        <v>6</v>
      </c>
      <c r="EW372" s="23"/>
      <c r="EX372" s="42"/>
      <c r="EY372" s="64">
        <f t="shared" si="1162"/>
        <v>0</v>
      </c>
      <c r="EZ372" s="200">
        <f t="shared" si="1198"/>
        <v>12</v>
      </c>
      <c r="FA372" s="199">
        <f t="shared" si="1199"/>
        <v>36</v>
      </c>
      <c r="FB372" s="23"/>
      <c r="FC372" s="23"/>
      <c r="FD372" s="23"/>
    </row>
    <row r="373" spans="1:160" s="3" customFormat="1">
      <c r="A373" s="8"/>
      <c r="B373" s="19" t="s">
        <v>331</v>
      </c>
      <c r="C373" s="97">
        <v>225</v>
      </c>
      <c r="D373" s="98">
        <f t="shared" si="1121"/>
        <v>5</v>
      </c>
      <c r="E373" s="125">
        <f t="shared" si="1168"/>
        <v>1125</v>
      </c>
      <c r="F373" s="24"/>
      <c r="G373" s="24"/>
      <c r="H373" s="38">
        <f t="shared" si="1122"/>
        <v>0</v>
      </c>
      <c r="I373" s="29"/>
      <c r="J373" s="29"/>
      <c r="K373" s="38">
        <f t="shared" si="1163"/>
        <v>0</v>
      </c>
      <c r="L373" s="23"/>
      <c r="M373" s="23"/>
      <c r="N373" s="39">
        <f t="shared" si="1164"/>
        <v>0</v>
      </c>
      <c r="O373" s="23"/>
      <c r="P373" s="23"/>
      <c r="Q373" s="39">
        <f t="shared" si="1165"/>
        <v>0</v>
      </c>
      <c r="R373" s="23"/>
      <c r="S373" s="23"/>
      <c r="T373" s="39">
        <f t="shared" si="1166"/>
        <v>0</v>
      </c>
      <c r="U373" s="23"/>
      <c r="V373" s="23"/>
      <c r="W373" s="39">
        <f t="shared" si="1123"/>
        <v>0</v>
      </c>
      <c r="X373" s="23"/>
      <c r="Y373" s="23"/>
      <c r="Z373" s="39">
        <f t="shared" si="1124"/>
        <v>0</v>
      </c>
      <c r="AA373" s="144"/>
      <c r="AB373" s="144"/>
      <c r="AC373" s="39">
        <f t="shared" si="1167"/>
        <v>0</v>
      </c>
      <c r="AD373" s="23"/>
      <c r="AE373" s="23"/>
      <c r="AF373" s="39">
        <f t="shared" si="1125"/>
        <v>0</v>
      </c>
      <c r="AG373" s="164"/>
      <c r="AH373" s="119">
        <f t="shared" si="1169"/>
        <v>0</v>
      </c>
      <c r="AI373" s="150">
        <f t="shared" si="1170"/>
        <v>0</v>
      </c>
      <c r="AJ373" s="23"/>
      <c r="AK373" s="23"/>
      <c r="AL373" s="23"/>
      <c r="AM373" s="23"/>
      <c r="AN373" s="23"/>
      <c r="AO373" s="23"/>
      <c r="AP373" s="23"/>
      <c r="AQ373" s="23"/>
      <c r="AR373" s="39">
        <f t="shared" si="1126"/>
        <v>0</v>
      </c>
      <c r="AS373" s="24"/>
      <c r="AT373" s="24">
        <v>1</v>
      </c>
      <c r="AU373" s="38">
        <f t="shared" si="1127"/>
        <v>225</v>
      </c>
      <c r="AV373" s="226">
        <f t="shared" si="1195"/>
        <v>1</v>
      </c>
      <c r="AW373" s="198">
        <f t="shared" si="1193"/>
        <v>225</v>
      </c>
      <c r="AX373" s="24"/>
      <c r="AY373" s="24"/>
      <c r="AZ373" s="38">
        <f t="shared" si="1128"/>
        <v>0</v>
      </c>
      <c r="BA373" s="24"/>
      <c r="BB373" s="24"/>
      <c r="BC373" s="38">
        <f t="shared" si="1129"/>
        <v>0</v>
      </c>
      <c r="BD373" s="24"/>
      <c r="BE373" s="24"/>
      <c r="BF373" s="38">
        <f t="shared" si="1130"/>
        <v>0</v>
      </c>
      <c r="BG373" s="24"/>
      <c r="BH373" s="24"/>
      <c r="BI373" s="38">
        <f t="shared" si="1131"/>
        <v>0</v>
      </c>
      <c r="BJ373" s="24"/>
      <c r="BK373" s="24"/>
      <c r="BL373" s="38">
        <f t="shared" si="1132"/>
        <v>0</v>
      </c>
      <c r="BM373" s="24"/>
      <c r="BN373" s="24"/>
      <c r="BO373" s="38">
        <f t="shared" si="1133"/>
        <v>0</v>
      </c>
      <c r="BP373" s="23"/>
      <c r="BQ373" s="23"/>
      <c r="BR373" s="39">
        <f t="shared" si="1134"/>
        <v>0</v>
      </c>
      <c r="BS373" s="23"/>
      <c r="BT373" s="23"/>
      <c r="BU373" s="39">
        <f t="shared" si="1135"/>
        <v>0</v>
      </c>
      <c r="BV373" s="200">
        <f t="shared" si="1196"/>
        <v>0</v>
      </c>
      <c r="BW373" s="198">
        <f t="shared" si="1197"/>
        <v>0</v>
      </c>
      <c r="BX373" s="23"/>
      <c r="BY373" s="23"/>
      <c r="BZ373" s="39">
        <f t="shared" si="1136"/>
        <v>0</v>
      </c>
      <c r="CA373" s="23"/>
      <c r="CB373" s="23"/>
      <c r="CC373" s="39">
        <f t="shared" si="1137"/>
        <v>0</v>
      </c>
      <c r="CD373" s="23"/>
      <c r="CE373" s="23"/>
      <c r="CF373" s="39">
        <f t="shared" si="1138"/>
        <v>0</v>
      </c>
      <c r="CG373" s="23"/>
      <c r="CH373" s="23"/>
      <c r="CI373" s="39">
        <f t="shared" si="1139"/>
        <v>0</v>
      </c>
      <c r="CJ373" s="23"/>
      <c r="CK373" s="23"/>
      <c r="CL373" s="39">
        <f t="shared" si="1140"/>
        <v>0</v>
      </c>
      <c r="CM373" s="23"/>
      <c r="CN373" s="23"/>
      <c r="CO373" s="39">
        <f t="shared" si="1141"/>
        <v>0</v>
      </c>
      <c r="CP373" s="23"/>
      <c r="CQ373" s="23"/>
      <c r="CR373" s="39">
        <f t="shared" si="1142"/>
        <v>0</v>
      </c>
      <c r="CS373" s="23"/>
      <c r="CT373" s="23"/>
      <c r="CU373" s="39">
        <f t="shared" si="1143"/>
        <v>0</v>
      </c>
      <c r="CV373" s="23"/>
      <c r="CW373" s="23"/>
      <c r="CX373" s="39">
        <f t="shared" si="1144"/>
        <v>0</v>
      </c>
      <c r="CY373" s="23"/>
      <c r="CZ373" s="23">
        <v>1</v>
      </c>
      <c r="DA373" s="39">
        <f t="shared" si="1145"/>
        <v>225</v>
      </c>
      <c r="DB373" s="23"/>
      <c r="DC373" s="23"/>
      <c r="DD373" s="39">
        <f t="shared" si="1146"/>
        <v>0</v>
      </c>
      <c r="DE373" s="23"/>
      <c r="DF373" s="23"/>
      <c r="DG373" s="39">
        <f t="shared" si="1147"/>
        <v>0</v>
      </c>
      <c r="DH373" s="23"/>
      <c r="DI373" s="23"/>
      <c r="DJ373" s="39">
        <f t="shared" si="1148"/>
        <v>0</v>
      </c>
      <c r="DK373" s="23"/>
      <c r="DL373" s="23"/>
      <c r="DM373" s="39">
        <f t="shared" si="1149"/>
        <v>0</v>
      </c>
      <c r="DN373" s="23"/>
      <c r="DO373" s="23"/>
      <c r="DP373" s="39">
        <f t="shared" si="1150"/>
        <v>0</v>
      </c>
      <c r="DQ373" s="23"/>
      <c r="DR373" s="23"/>
      <c r="DS373" s="39">
        <f t="shared" si="1151"/>
        <v>0</v>
      </c>
      <c r="DT373" s="235">
        <f t="shared" si="1194"/>
        <v>1</v>
      </c>
      <c r="DU373" s="198">
        <f t="shared" si="1152"/>
        <v>225</v>
      </c>
      <c r="DV373" s="23"/>
      <c r="DW373" s="23"/>
      <c r="DX373" s="39">
        <f t="shared" si="1153"/>
        <v>0</v>
      </c>
      <c r="DY373" s="23"/>
      <c r="DZ373" s="23">
        <v>2</v>
      </c>
      <c r="EA373" s="39">
        <f t="shared" si="1154"/>
        <v>450</v>
      </c>
      <c r="EB373" s="23"/>
      <c r="EC373" s="23"/>
      <c r="ED373" s="39">
        <f t="shared" si="1155"/>
        <v>0</v>
      </c>
      <c r="EE373" s="23"/>
      <c r="EF373" s="23"/>
      <c r="EG373" s="39">
        <f t="shared" si="1156"/>
        <v>0</v>
      </c>
      <c r="EH373" s="23"/>
      <c r="EI373" s="23">
        <v>1</v>
      </c>
      <c r="EJ373" s="39">
        <f t="shared" si="1157"/>
        <v>225</v>
      </c>
      <c r="EK373" s="23"/>
      <c r="EL373" s="23"/>
      <c r="EM373" s="39">
        <f t="shared" si="1158"/>
        <v>0</v>
      </c>
      <c r="EN373" s="23"/>
      <c r="EO373" s="23"/>
      <c r="EP373" s="39">
        <f t="shared" si="1159"/>
        <v>0</v>
      </c>
      <c r="EQ373" s="23"/>
      <c r="ER373" s="23"/>
      <c r="ES373" s="39">
        <f t="shared" si="1160"/>
        <v>0</v>
      </c>
      <c r="ET373" s="23"/>
      <c r="EU373" s="23"/>
      <c r="EV373" s="39">
        <f t="shared" si="1161"/>
        <v>0</v>
      </c>
      <c r="EW373" s="23"/>
      <c r="EX373" s="42"/>
      <c r="EY373" s="64">
        <f t="shared" si="1162"/>
        <v>0</v>
      </c>
      <c r="EZ373" s="200">
        <f t="shared" si="1198"/>
        <v>3</v>
      </c>
      <c r="FA373" s="199">
        <f t="shared" si="1199"/>
        <v>675</v>
      </c>
      <c r="FB373" s="23"/>
      <c r="FC373" s="23"/>
      <c r="FD373" s="23"/>
    </row>
    <row r="374" spans="1:160" s="3" customFormat="1">
      <c r="A374" s="8"/>
      <c r="B374" s="19" t="s">
        <v>332</v>
      </c>
      <c r="C374" s="97">
        <v>12</v>
      </c>
      <c r="D374" s="98">
        <f t="shared" si="1121"/>
        <v>40</v>
      </c>
      <c r="E374" s="125">
        <f t="shared" si="1168"/>
        <v>480</v>
      </c>
      <c r="F374" s="24"/>
      <c r="G374" s="24"/>
      <c r="H374" s="38">
        <f t="shared" si="1122"/>
        <v>0</v>
      </c>
      <c r="I374" s="29"/>
      <c r="J374" s="29"/>
      <c r="K374" s="38">
        <f t="shared" si="1163"/>
        <v>0</v>
      </c>
      <c r="L374" s="23"/>
      <c r="M374" s="23"/>
      <c r="N374" s="39">
        <f t="shared" si="1164"/>
        <v>0</v>
      </c>
      <c r="O374" s="23"/>
      <c r="P374" s="23"/>
      <c r="Q374" s="39">
        <f t="shared" si="1165"/>
        <v>0</v>
      </c>
      <c r="R374" s="23"/>
      <c r="S374" s="23"/>
      <c r="T374" s="39">
        <f t="shared" si="1166"/>
        <v>0</v>
      </c>
      <c r="U374" s="23"/>
      <c r="V374" s="23"/>
      <c r="W374" s="39">
        <f t="shared" si="1123"/>
        <v>0</v>
      </c>
      <c r="X374" s="23"/>
      <c r="Y374" s="23"/>
      <c r="Z374" s="39">
        <f t="shared" si="1124"/>
        <v>0</v>
      </c>
      <c r="AA374" s="144"/>
      <c r="AB374" s="144"/>
      <c r="AC374" s="39">
        <f t="shared" si="1167"/>
        <v>0</v>
      </c>
      <c r="AD374" s="23"/>
      <c r="AE374" s="23"/>
      <c r="AF374" s="39">
        <f t="shared" si="1125"/>
        <v>0</v>
      </c>
      <c r="AG374" s="164"/>
      <c r="AH374" s="119">
        <f t="shared" si="1169"/>
        <v>0</v>
      </c>
      <c r="AI374" s="150">
        <f t="shared" si="1170"/>
        <v>0</v>
      </c>
      <c r="AJ374" s="23"/>
      <c r="AK374" s="23"/>
      <c r="AL374" s="23"/>
      <c r="AM374" s="23"/>
      <c r="AN374" s="23"/>
      <c r="AO374" s="23"/>
      <c r="AP374" s="23"/>
      <c r="AQ374" s="23"/>
      <c r="AR374" s="39">
        <f t="shared" si="1126"/>
        <v>0</v>
      </c>
      <c r="AS374" s="24"/>
      <c r="AT374" s="24"/>
      <c r="AU374" s="38">
        <f t="shared" si="1127"/>
        <v>0</v>
      </c>
      <c r="AV374" s="226">
        <f t="shared" si="1195"/>
        <v>0</v>
      </c>
      <c r="AW374" s="198">
        <f t="shared" si="1193"/>
        <v>0</v>
      </c>
      <c r="AX374" s="24"/>
      <c r="AY374" s="24"/>
      <c r="AZ374" s="38">
        <f t="shared" si="1128"/>
        <v>0</v>
      </c>
      <c r="BA374" s="24"/>
      <c r="BB374" s="24"/>
      <c r="BC374" s="38">
        <f t="shared" si="1129"/>
        <v>0</v>
      </c>
      <c r="BD374" s="24"/>
      <c r="BE374" s="24"/>
      <c r="BF374" s="38">
        <f t="shared" si="1130"/>
        <v>0</v>
      </c>
      <c r="BG374" s="24"/>
      <c r="BH374" s="24"/>
      <c r="BI374" s="38">
        <f t="shared" si="1131"/>
        <v>0</v>
      </c>
      <c r="BJ374" s="24"/>
      <c r="BK374" s="24"/>
      <c r="BL374" s="38">
        <f t="shared" si="1132"/>
        <v>0</v>
      </c>
      <c r="BM374" s="24"/>
      <c r="BN374" s="24"/>
      <c r="BO374" s="38">
        <f t="shared" si="1133"/>
        <v>0</v>
      </c>
      <c r="BP374" s="23"/>
      <c r="BQ374" s="23"/>
      <c r="BR374" s="39">
        <f t="shared" si="1134"/>
        <v>0</v>
      </c>
      <c r="BS374" s="23"/>
      <c r="BT374" s="23"/>
      <c r="BU374" s="39">
        <f t="shared" si="1135"/>
        <v>0</v>
      </c>
      <c r="BV374" s="200">
        <f t="shared" si="1196"/>
        <v>0</v>
      </c>
      <c r="BW374" s="198">
        <f t="shared" si="1197"/>
        <v>0</v>
      </c>
      <c r="BX374" s="23"/>
      <c r="BY374" s="23"/>
      <c r="BZ374" s="39">
        <f t="shared" si="1136"/>
        <v>0</v>
      </c>
      <c r="CA374" s="23"/>
      <c r="CB374" s="23"/>
      <c r="CC374" s="39">
        <f t="shared" si="1137"/>
        <v>0</v>
      </c>
      <c r="CD374" s="23"/>
      <c r="CE374" s="23"/>
      <c r="CF374" s="39">
        <f t="shared" si="1138"/>
        <v>0</v>
      </c>
      <c r="CG374" s="23"/>
      <c r="CH374" s="23"/>
      <c r="CI374" s="39">
        <f t="shared" si="1139"/>
        <v>0</v>
      </c>
      <c r="CJ374" s="23"/>
      <c r="CK374" s="23"/>
      <c r="CL374" s="39">
        <f t="shared" si="1140"/>
        <v>0</v>
      </c>
      <c r="CM374" s="23"/>
      <c r="CN374" s="23"/>
      <c r="CO374" s="39">
        <f t="shared" si="1141"/>
        <v>0</v>
      </c>
      <c r="CP374" s="23"/>
      <c r="CQ374" s="23"/>
      <c r="CR374" s="39">
        <f t="shared" si="1142"/>
        <v>0</v>
      </c>
      <c r="CS374" s="23"/>
      <c r="CT374" s="23"/>
      <c r="CU374" s="39">
        <f t="shared" si="1143"/>
        <v>0</v>
      </c>
      <c r="CV374" s="23"/>
      <c r="CW374" s="23"/>
      <c r="CX374" s="39">
        <f t="shared" si="1144"/>
        <v>0</v>
      </c>
      <c r="CY374" s="23"/>
      <c r="CZ374" s="23">
        <v>8</v>
      </c>
      <c r="DA374" s="39">
        <f t="shared" si="1145"/>
        <v>96</v>
      </c>
      <c r="DB374" s="23"/>
      <c r="DC374" s="23"/>
      <c r="DD374" s="39">
        <f t="shared" si="1146"/>
        <v>0</v>
      </c>
      <c r="DE374" s="23"/>
      <c r="DF374" s="23"/>
      <c r="DG374" s="39">
        <f t="shared" si="1147"/>
        <v>0</v>
      </c>
      <c r="DH374" s="23"/>
      <c r="DI374" s="23"/>
      <c r="DJ374" s="39">
        <f t="shared" si="1148"/>
        <v>0</v>
      </c>
      <c r="DK374" s="23"/>
      <c r="DL374" s="23"/>
      <c r="DM374" s="39">
        <f t="shared" si="1149"/>
        <v>0</v>
      </c>
      <c r="DN374" s="23"/>
      <c r="DO374" s="23"/>
      <c r="DP374" s="39">
        <f t="shared" si="1150"/>
        <v>0</v>
      </c>
      <c r="DQ374" s="23"/>
      <c r="DR374" s="23"/>
      <c r="DS374" s="39">
        <f t="shared" si="1151"/>
        <v>0</v>
      </c>
      <c r="DT374" s="235">
        <f t="shared" si="1194"/>
        <v>8</v>
      </c>
      <c r="DU374" s="198">
        <f t="shared" si="1152"/>
        <v>96</v>
      </c>
      <c r="DV374" s="23"/>
      <c r="DW374" s="23"/>
      <c r="DX374" s="39">
        <f t="shared" si="1153"/>
        <v>0</v>
      </c>
      <c r="DY374" s="23"/>
      <c r="DZ374" s="23">
        <v>30</v>
      </c>
      <c r="EA374" s="39">
        <f t="shared" si="1154"/>
        <v>360</v>
      </c>
      <c r="EB374" s="23"/>
      <c r="EC374" s="23"/>
      <c r="ED374" s="39">
        <f t="shared" si="1155"/>
        <v>0</v>
      </c>
      <c r="EE374" s="23"/>
      <c r="EF374" s="23"/>
      <c r="EG374" s="39">
        <f t="shared" si="1156"/>
        <v>0</v>
      </c>
      <c r="EH374" s="23"/>
      <c r="EI374" s="23">
        <v>2</v>
      </c>
      <c r="EJ374" s="39">
        <f t="shared" si="1157"/>
        <v>24</v>
      </c>
      <c r="EK374" s="23"/>
      <c r="EL374" s="23"/>
      <c r="EM374" s="39">
        <f t="shared" si="1158"/>
        <v>0</v>
      </c>
      <c r="EN374" s="23"/>
      <c r="EO374" s="23"/>
      <c r="EP374" s="39">
        <f t="shared" si="1159"/>
        <v>0</v>
      </c>
      <c r="EQ374" s="23"/>
      <c r="ER374" s="23"/>
      <c r="ES374" s="39">
        <f t="shared" si="1160"/>
        <v>0</v>
      </c>
      <c r="ET374" s="23"/>
      <c r="EU374" s="23"/>
      <c r="EV374" s="39">
        <f t="shared" si="1161"/>
        <v>0</v>
      </c>
      <c r="EW374" s="23"/>
      <c r="EX374" s="42"/>
      <c r="EY374" s="64">
        <f t="shared" si="1162"/>
        <v>0</v>
      </c>
      <c r="EZ374" s="200">
        <f t="shared" si="1198"/>
        <v>32</v>
      </c>
      <c r="FA374" s="199">
        <f t="shared" si="1199"/>
        <v>384</v>
      </c>
      <c r="FB374" s="23"/>
      <c r="FC374" s="23"/>
      <c r="FD374" s="23"/>
    </row>
    <row r="375" spans="1:160" s="3" customFormat="1">
      <c r="A375" s="8"/>
      <c r="B375" s="19" t="s">
        <v>333</v>
      </c>
      <c r="C375" s="97">
        <v>130</v>
      </c>
      <c r="D375" s="98">
        <f t="shared" si="1121"/>
        <v>9</v>
      </c>
      <c r="E375" s="125">
        <f t="shared" si="1168"/>
        <v>1170</v>
      </c>
      <c r="F375" s="24"/>
      <c r="G375" s="24"/>
      <c r="H375" s="38">
        <f t="shared" si="1122"/>
        <v>0</v>
      </c>
      <c r="I375" s="29"/>
      <c r="J375" s="29"/>
      <c r="K375" s="38">
        <f t="shared" si="1163"/>
        <v>0</v>
      </c>
      <c r="L375" s="23"/>
      <c r="M375" s="23"/>
      <c r="N375" s="39">
        <f t="shared" si="1164"/>
        <v>0</v>
      </c>
      <c r="O375" s="23"/>
      <c r="P375" s="23"/>
      <c r="Q375" s="39">
        <f t="shared" si="1165"/>
        <v>0</v>
      </c>
      <c r="R375" s="23"/>
      <c r="S375" s="23"/>
      <c r="T375" s="39">
        <f t="shared" si="1166"/>
        <v>0</v>
      </c>
      <c r="U375" s="23"/>
      <c r="V375" s="23"/>
      <c r="W375" s="39">
        <f t="shared" si="1123"/>
        <v>0</v>
      </c>
      <c r="X375" s="23"/>
      <c r="Y375" s="23"/>
      <c r="Z375" s="39">
        <f t="shared" si="1124"/>
        <v>0</v>
      </c>
      <c r="AA375" s="144"/>
      <c r="AB375" s="144"/>
      <c r="AC375" s="39">
        <f t="shared" si="1167"/>
        <v>0</v>
      </c>
      <c r="AD375" s="23"/>
      <c r="AE375" s="23"/>
      <c r="AF375" s="39">
        <f t="shared" si="1125"/>
        <v>0</v>
      </c>
      <c r="AG375" s="164"/>
      <c r="AH375" s="119">
        <f t="shared" si="1169"/>
        <v>0</v>
      </c>
      <c r="AI375" s="150">
        <f t="shared" si="1170"/>
        <v>0</v>
      </c>
      <c r="AJ375" s="23"/>
      <c r="AK375" s="23"/>
      <c r="AL375" s="23"/>
      <c r="AM375" s="23"/>
      <c r="AN375" s="23"/>
      <c r="AO375" s="23"/>
      <c r="AP375" s="23"/>
      <c r="AQ375" s="23"/>
      <c r="AR375" s="39">
        <f t="shared" si="1126"/>
        <v>0</v>
      </c>
      <c r="AS375" s="24"/>
      <c r="AT375" s="24"/>
      <c r="AU375" s="38">
        <f t="shared" si="1127"/>
        <v>0</v>
      </c>
      <c r="AV375" s="226">
        <f t="shared" si="1195"/>
        <v>0</v>
      </c>
      <c r="AW375" s="198">
        <f t="shared" si="1193"/>
        <v>0</v>
      </c>
      <c r="AX375" s="24"/>
      <c r="AY375" s="24"/>
      <c r="AZ375" s="38">
        <f t="shared" si="1128"/>
        <v>0</v>
      </c>
      <c r="BA375" s="24"/>
      <c r="BB375" s="24"/>
      <c r="BC375" s="38">
        <f t="shared" si="1129"/>
        <v>0</v>
      </c>
      <c r="BD375" s="24"/>
      <c r="BE375" s="24"/>
      <c r="BF375" s="38">
        <f t="shared" si="1130"/>
        <v>0</v>
      </c>
      <c r="BG375" s="24"/>
      <c r="BH375" s="24"/>
      <c r="BI375" s="38">
        <f t="shared" si="1131"/>
        <v>0</v>
      </c>
      <c r="BJ375" s="24"/>
      <c r="BK375" s="24"/>
      <c r="BL375" s="38">
        <f t="shared" si="1132"/>
        <v>0</v>
      </c>
      <c r="BM375" s="24"/>
      <c r="BN375" s="24"/>
      <c r="BO375" s="38">
        <f t="shared" si="1133"/>
        <v>0</v>
      </c>
      <c r="BP375" s="23"/>
      <c r="BQ375" s="23"/>
      <c r="BR375" s="39">
        <f t="shared" si="1134"/>
        <v>0</v>
      </c>
      <c r="BS375" s="23"/>
      <c r="BT375" s="23"/>
      <c r="BU375" s="39">
        <f t="shared" si="1135"/>
        <v>0</v>
      </c>
      <c r="BV375" s="200">
        <f t="shared" si="1196"/>
        <v>0</v>
      </c>
      <c r="BW375" s="198">
        <f t="shared" si="1197"/>
        <v>0</v>
      </c>
      <c r="BX375" s="23"/>
      <c r="BY375" s="23"/>
      <c r="BZ375" s="39">
        <f t="shared" si="1136"/>
        <v>0</v>
      </c>
      <c r="CA375" s="23"/>
      <c r="CB375" s="23"/>
      <c r="CC375" s="39">
        <f t="shared" si="1137"/>
        <v>0</v>
      </c>
      <c r="CD375" s="23"/>
      <c r="CE375" s="23"/>
      <c r="CF375" s="39">
        <f t="shared" si="1138"/>
        <v>0</v>
      </c>
      <c r="CG375" s="23"/>
      <c r="CH375" s="23"/>
      <c r="CI375" s="39">
        <f t="shared" si="1139"/>
        <v>0</v>
      </c>
      <c r="CJ375" s="23"/>
      <c r="CK375" s="23"/>
      <c r="CL375" s="39">
        <f t="shared" si="1140"/>
        <v>0</v>
      </c>
      <c r="CM375" s="23"/>
      <c r="CN375" s="23"/>
      <c r="CO375" s="39">
        <f t="shared" si="1141"/>
        <v>0</v>
      </c>
      <c r="CP375" s="23"/>
      <c r="CQ375" s="23"/>
      <c r="CR375" s="39">
        <f t="shared" si="1142"/>
        <v>0</v>
      </c>
      <c r="CS375" s="23"/>
      <c r="CT375" s="23"/>
      <c r="CU375" s="39">
        <f t="shared" si="1143"/>
        <v>0</v>
      </c>
      <c r="CV375" s="23"/>
      <c r="CW375" s="23"/>
      <c r="CX375" s="39">
        <f t="shared" si="1144"/>
        <v>0</v>
      </c>
      <c r="CY375" s="23"/>
      <c r="CZ375" s="23">
        <v>6</v>
      </c>
      <c r="DA375" s="39">
        <f t="shared" si="1145"/>
        <v>780</v>
      </c>
      <c r="DB375" s="23"/>
      <c r="DC375" s="23">
        <v>3</v>
      </c>
      <c r="DD375" s="39">
        <f t="shared" si="1146"/>
        <v>390</v>
      </c>
      <c r="DE375" s="23"/>
      <c r="DF375" s="23"/>
      <c r="DG375" s="39">
        <f t="shared" si="1147"/>
        <v>0</v>
      </c>
      <c r="DH375" s="23"/>
      <c r="DI375" s="23"/>
      <c r="DJ375" s="39">
        <f t="shared" si="1148"/>
        <v>0</v>
      </c>
      <c r="DK375" s="23"/>
      <c r="DL375" s="23"/>
      <c r="DM375" s="39">
        <f t="shared" si="1149"/>
        <v>0</v>
      </c>
      <c r="DN375" s="23"/>
      <c r="DO375" s="23"/>
      <c r="DP375" s="39">
        <f t="shared" si="1150"/>
        <v>0</v>
      </c>
      <c r="DQ375" s="23"/>
      <c r="DR375" s="23"/>
      <c r="DS375" s="39">
        <f t="shared" si="1151"/>
        <v>0</v>
      </c>
      <c r="DT375" s="235">
        <f t="shared" si="1194"/>
        <v>9</v>
      </c>
      <c r="DU375" s="198">
        <f t="shared" si="1152"/>
        <v>1170</v>
      </c>
      <c r="DV375" s="23"/>
      <c r="DW375" s="23"/>
      <c r="DX375" s="39">
        <f t="shared" si="1153"/>
        <v>0</v>
      </c>
      <c r="DY375" s="23"/>
      <c r="DZ375" s="23"/>
      <c r="EA375" s="39">
        <f t="shared" si="1154"/>
        <v>0</v>
      </c>
      <c r="EB375" s="23"/>
      <c r="EC375" s="23"/>
      <c r="ED375" s="39">
        <f t="shared" si="1155"/>
        <v>0</v>
      </c>
      <c r="EE375" s="23"/>
      <c r="EF375" s="23"/>
      <c r="EG375" s="39">
        <f t="shared" si="1156"/>
        <v>0</v>
      </c>
      <c r="EH375" s="23"/>
      <c r="EI375" s="23"/>
      <c r="EJ375" s="39">
        <f t="shared" si="1157"/>
        <v>0</v>
      </c>
      <c r="EK375" s="23"/>
      <c r="EL375" s="23"/>
      <c r="EM375" s="39">
        <f t="shared" si="1158"/>
        <v>0</v>
      </c>
      <c r="EN375" s="23"/>
      <c r="EO375" s="23"/>
      <c r="EP375" s="39">
        <f t="shared" si="1159"/>
        <v>0</v>
      </c>
      <c r="EQ375" s="23"/>
      <c r="ER375" s="23"/>
      <c r="ES375" s="39">
        <f t="shared" si="1160"/>
        <v>0</v>
      </c>
      <c r="ET375" s="23"/>
      <c r="EU375" s="23"/>
      <c r="EV375" s="39">
        <f t="shared" si="1161"/>
        <v>0</v>
      </c>
      <c r="EW375" s="23"/>
      <c r="EX375" s="42"/>
      <c r="EY375" s="64">
        <f t="shared" si="1162"/>
        <v>0</v>
      </c>
      <c r="EZ375" s="200">
        <f t="shared" si="1198"/>
        <v>0</v>
      </c>
      <c r="FA375" s="199">
        <f t="shared" si="1199"/>
        <v>0</v>
      </c>
      <c r="FB375" s="23"/>
      <c r="FC375" s="23"/>
      <c r="FD375" s="23"/>
    </row>
    <row r="376" spans="1:160" s="3" customFormat="1">
      <c r="A376" s="8"/>
      <c r="B376" s="19" t="s">
        <v>334</v>
      </c>
      <c r="C376" s="97">
        <v>3</v>
      </c>
      <c r="D376" s="98">
        <f t="shared" ref="D376:D407" si="1222">+G376+J376+M376+P376+S376+V376+Y376+AB376+AE376+AH376+AQ376+AT376+AY376+BB376+BE376+BH376+BK376+BN376+BQ376+BT376+BY376+CB376+CE376+CH376+CK376+CN376+CQ376+CW376+CZ376+DC376+DF376+DI376+DO376+DL376+DR376+DW376+DZ376+EC376+EF376+EI376+EL376+EO376+ER376+EU376+EX376</f>
        <v>16</v>
      </c>
      <c r="E376" s="125">
        <f t="shared" si="1168"/>
        <v>48</v>
      </c>
      <c r="F376" s="24"/>
      <c r="G376" s="24"/>
      <c r="H376" s="38">
        <f t="shared" si="1122"/>
        <v>0</v>
      </c>
      <c r="I376" s="29"/>
      <c r="J376" s="29"/>
      <c r="K376" s="38">
        <f t="shared" si="1163"/>
        <v>0</v>
      </c>
      <c r="L376" s="23"/>
      <c r="M376" s="23"/>
      <c r="N376" s="39">
        <f t="shared" si="1164"/>
        <v>0</v>
      </c>
      <c r="O376" s="23"/>
      <c r="P376" s="23"/>
      <c r="Q376" s="39">
        <f t="shared" si="1165"/>
        <v>0</v>
      </c>
      <c r="R376" s="23"/>
      <c r="S376" s="23"/>
      <c r="T376" s="39">
        <f t="shared" si="1166"/>
        <v>0</v>
      </c>
      <c r="U376" s="23"/>
      <c r="V376" s="23"/>
      <c r="W376" s="39">
        <f t="shared" si="1123"/>
        <v>0</v>
      </c>
      <c r="X376" s="23"/>
      <c r="Y376" s="23"/>
      <c r="Z376" s="39">
        <f t="shared" si="1124"/>
        <v>0</v>
      </c>
      <c r="AA376" s="144"/>
      <c r="AB376" s="144"/>
      <c r="AC376" s="39">
        <f t="shared" si="1167"/>
        <v>0</v>
      </c>
      <c r="AD376" s="23"/>
      <c r="AE376" s="23"/>
      <c r="AF376" s="39">
        <f t="shared" si="1125"/>
        <v>0</v>
      </c>
      <c r="AG376" s="164"/>
      <c r="AH376" s="119">
        <f t="shared" si="1169"/>
        <v>0</v>
      </c>
      <c r="AI376" s="150">
        <f t="shared" si="1170"/>
        <v>0</v>
      </c>
      <c r="AJ376" s="23"/>
      <c r="AK376" s="23"/>
      <c r="AL376" s="23"/>
      <c r="AM376" s="23"/>
      <c r="AN376" s="23"/>
      <c r="AO376" s="23"/>
      <c r="AP376" s="23"/>
      <c r="AQ376" s="23"/>
      <c r="AR376" s="39">
        <f t="shared" si="1126"/>
        <v>0</v>
      </c>
      <c r="AS376" s="24"/>
      <c r="AT376" s="24"/>
      <c r="AU376" s="38">
        <f t="shared" si="1127"/>
        <v>0</v>
      </c>
      <c r="AV376" s="226">
        <f t="shared" si="1195"/>
        <v>0</v>
      </c>
      <c r="AW376" s="198">
        <f t="shared" si="1193"/>
        <v>0</v>
      </c>
      <c r="AX376" s="24"/>
      <c r="AY376" s="24"/>
      <c r="AZ376" s="38">
        <f t="shared" ref="AZ376:AZ407" si="1223">AY376*C376</f>
        <v>0</v>
      </c>
      <c r="BA376" s="24"/>
      <c r="BB376" s="24"/>
      <c r="BC376" s="38">
        <f t="shared" ref="BC376:BC407" si="1224">BB376*C376</f>
        <v>0</v>
      </c>
      <c r="BD376" s="24"/>
      <c r="BE376" s="24"/>
      <c r="BF376" s="38">
        <f t="shared" ref="BF376:BF407" si="1225">BE376*C376</f>
        <v>0</v>
      </c>
      <c r="BG376" s="24"/>
      <c r="BH376" s="24"/>
      <c r="BI376" s="38">
        <f t="shared" ref="BI376:BI407" si="1226">BH376*C376</f>
        <v>0</v>
      </c>
      <c r="BJ376" s="24"/>
      <c r="BK376" s="24"/>
      <c r="BL376" s="38">
        <f t="shared" ref="BL376:BL407" si="1227">BK376*C376</f>
        <v>0</v>
      </c>
      <c r="BM376" s="24"/>
      <c r="BN376" s="24"/>
      <c r="BO376" s="38">
        <f t="shared" ref="BO376:BO407" si="1228">BN376*C376</f>
        <v>0</v>
      </c>
      <c r="BP376" s="23"/>
      <c r="BQ376" s="23"/>
      <c r="BR376" s="39">
        <f t="shared" ref="BR376:BR407" si="1229">BQ376*C376</f>
        <v>0</v>
      </c>
      <c r="BS376" s="23"/>
      <c r="BT376" s="23"/>
      <c r="BU376" s="39">
        <f t="shared" ref="BU376:BU407" si="1230">BT376*C376</f>
        <v>0</v>
      </c>
      <c r="BV376" s="200">
        <f t="shared" si="1196"/>
        <v>0</v>
      </c>
      <c r="BW376" s="198">
        <f t="shared" si="1197"/>
        <v>0</v>
      </c>
      <c r="BX376" s="23"/>
      <c r="BY376" s="23"/>
      <c r="BZ376" s="39">
        <f t="shared" ref="BZ376:BZ407" si="1231">BY376*C376</f>
        <v>0</v>
      </c>
      <c r="CA376" s="23"/>
      <c r="CB376" s="23"/>
      <c r="CC376" s="39">
        <f t="shared" ref="CC376:CC407" si="1232">CB376*C376</f>
        <v>0</v>
      </c>
      <c r="CD376" s="23"/>
      <c r="CE376" s="23"/>
      <c r="CF376" s="39">
        <f t="shared" ref="CF376:CF407" si="1233">CE376*C376</f>
        <v>0</v>
      </c>
      <c r="CG376" s="23"/>
      <c r="CH376" s="23"/>
      <c r="CI376" s="39">
        <f t="shared" ref="CI376:CI407" si="1234">CH376*C376</f>
        <v>0</v>
      </c>
      <c r="CJ376" s="23"/>
      <c r="CK376" s="23"/>
      <c r="CL376" s="39">
        <f t="shared" ref="CL376:CL407" si="1235">CK376*C376</f>
        <v>0</v>
      </c>
      <c r="CM376" s="23"/>
      <c r="CN376" s="23"/>
      <c r="CO376" s="39">
        <f t="shared" ref="CO376:CO407" si="1236">CN376*C376</f>
        <v>0</v>
      </c>
      <c r="CP376" s="23"/>
      <c r="CQ376" s="23"/>
      <c r="CR376" s="39">
        <f t="shared" ref="CR376:CR407" si="1237">CQ376*C376</f>
        <v>0</v>
      </c>
      <c r="CS376" s="23"/>
      <c r="CT376" s="23"/>
      <c r="CU376" s="39">
        <f t="shared" si="1143"/>
        <v>0</v>
      </c>
      <c r="CV376" s="23"/>
      <c r="CW376" s="23"/>
      <c r="CX376" s="39">
        <f t="shared" ref="CX376:CX407" si="1238">CW376*C376</f>
        <v>0</v>
      </c>
      <c r="CY376" s="23"/>
      <c r="CZ376" s="23">
        <v>12</v>
      </c>
      <c r="DA376" s="39">
        <f t="shared" ref="DA376:DA407" si="1239">CZ376*C376</f>
        <v>36</v>
      </c>
      <c r="DB376" s="23"/>
      <c r="DC376" s="23">
        <v>4</v>
      </c>
      <c r="DD376" s="39">
        <f t="shared" ref="DD376:DD407" si="1240">DC376*C376</f>
        <v>12</v>
      </c>
      <c r="DE376" s="23"/>
      <c r="DF376" s="23"/>
      <c r="DG376" s="39">
        <f t="shared" ref="DG376:DG407" si="1241">DF376*C376</f>
        <v>0</v>
      </c>
      <c r="DH376" s="23"/>
      <c r="DI376" s="23"/>
      <c r="DJ376" s="39">
        <f t="shared" ref="DJ376:DJ407" si="1242">DI376*C376</f>
        <v>0</v>
      </c>
      <c r="DK376" s="23"/>
      <c r="DL376" s="23"/>
      <c r="DM376" s="39">
        <f t="shared" ref="DM376:DM407" si="1243">DL376*C376</f>
        <v>0</v>
      </c>
      <c r="DN376" s="23"/>
      <c r="DO376" s="23"/>
      <c r="DP376" s="39">
        <f t="shared" ref="DP376:DP407" si="1244">DO376*C376</f>
        <v>0</v>
      </c>
      <c r="DQ376" s="23"/>
      <c r="DR376" s="23"/>
      <c r="DS376" s="39">
        <f t="shared" ref="DS376:DS407" si="1245">DR376*C376</f>
        <v>0</v>
      </c>
      <c r="DT376" s="235">
        <f t="shared" si="1194"/>
        <v>16</v>
      </c>
      <c r="DU376" s="198">
        <f t="shared" si="1152"/>
        <v>48</v>
      </c>
      <c r="DV376" s="23"/>
      <c r="DW376" s="23"/>
      <c r="DX376" s="39">
        <f t="shared" ref="DX376:DX407" si="1246">DW376*C376</f>
        <v>0</v>
      </c>
      <c r="DY376" s="23"/>
      <c r="DZ376" s="23"/>
      <c r="EA376" s="39">
        <f t="shared" ref="EA376:EA407" si="1247">DZ376*C376</f>
        <v>0</v>
      </c>
      <c r="EB376" s="23"/>
      <c r="EC376" s="23"/>
      <c r="ED376" s="39">
        <f t="shared" ref="ED376:ED407" si="1248">EC376*C376</f>
        <v>0</v>
      </c>
      <c r="EE376" s="23"/>
      <c r="EF376" s="23"/>
      <c r="EG376" s="39">
        <f t="shared" ref="EG376:EG407" si="1249">EF376*C376</f>
        <v>0</v>
      </c>
      <c r="EH376" s="23"/>
      <c r="EI376" s="23"/>
      <c r="EJ376" s="39">
        <f t="shared" ref="EJ376:EJ407" si="1250">EI376*C376</f>
        <v>0</v>
      </c>
      <c r="EK376" s="23"/>
      <c r="EL376" s="23"/>
      <c r="EM376" s="39">
        <f t="shared" ref="EM376:EM407" si="1251">EL376*C376</f>
        <v>0</v>
      </c>
      <c r="EN376" s="23"/>
      <c r="EO376" s="23"/>
      <c r="EP376" s="39">
        <f t="shared" ref="EP376:EP407" si="1252">EO376*C376</f>
        <v>0</v>
      </c>
      <c r="EQ376" s="23"/>
      <c r="ER376" s="23"/>
      <c r="ES376" s="39">
        <f t="shared" ref="ES376:ES407" si="1253">ER376*C376</f>
        <v>0</v>
      </c>
      <c r="ET376" s="23"/>
      <c r="EU376" s="23"/>
      <c r="EV376" s="39">
        <f t="shared" ref="EV376:EV407" si="1254">EU376*C376</f>
        <v>0</v>
      </c>
      <c r="EW376" s="23"/>
      <c r="EX376" s="42"/>
      <c r="EY376" s="64">
        <f t="shared" ref="EY376:EY407" si="1255">EX376*C376</f>
        <v>0</v>
      </c>
      <c r="EZ376" s="200">
        <f t="shared" si="1198"/>
        <v>0</v>
      </c>
      <c r="FA376" s="199">
        <f t="shared" si="1199"/>
        <v>0</v>
      </c>
      <c r="FB376" s="23"/>
      <c r="FC376" s="23"/>
      <c r="FD376" s="23"/>
    </row>
    <row r="377" spans="1:160" s="3" customFormat="1">
      <c r="A377" s="8"/>
      <c r="B377" s="19" t="s">
        <v>392</v>
      </c>
      <c r="C377" s="97">
        <v>21</v>
      </c>
      <c r="D377" s="98">
        <f t="shared" si="1222"/>
        <v>3</v>
      </c>
      <c r="E377" s="125">
        <f t="shared" si="1168"/>
        <v>63</v>
      </c>
      <c r="F377" s="24"/>
      <c r="G377" s="24"/>
      <c r="H377" s="38">
        <f t="shared" si="1122"/>
        <v>0</v>
      </c>
      <c r="I377" s="29"/>
      <c r="J377" s="29"/>
      <c r="K377" s="38">
        <f t="shared" si="1163"/>
        <v>0</v>
      </c>
      <c r="L377" s="23"/>
      <c r="M377" s="23"/>
      <c r="N377" s="39">
        <f t="shared" si="1164"/>
        <v>0</v>
      </c>
      <c r="O377" s="23"/>
      <c r="P377" s="23"/>
      <c r="Q377" s="39">
        <f t="shared" si="1165"/>
        <v>0</v>
      </c>
      <c r="R377" s="23"/>
      <c r="S377" s="23"/>
      <c r="T377" s="39">
        <f t="shared" si="1166"/>
        <v>0</v>
      </c>
      <c r="U377" s="23"/>
      <c r="V377" s="23"/>
      <c r="W377" s="39">
        <f t="shared" si="1123"/>
        <v>0</v>
      </c>
      <c r="X377" s="23"/>
      <c r="Y377" s="23"/>
      <c r="Z377" s="39">
        <f t="shared" si="1124"/>
        <v>0</v>
      </c>
      <c r="AA377" s="144"/>
      <c r="AB377" s="144"/>
      <c r="AC377" s="39">
        <f t="shared" si="1167"/>
        <v>0</v>
      </c>
      <c r="AD377" s="23"/>
      <c r="AE377" s="23"/>
      <c r="AF377" s="39">
        <f t="shared" si="1125"/>
        <v>0</v>
      </c>
      <c r="AG377" s="164"/>
      <c r="AH377" s="119">
        <f t="shared" si="1169"/>
        <v>0</v>
      </c>
      <c r="AI377" s="150">
        <f t="shared" si="1170"/>
        <v>0</v>
      </c>
      <c r="AJ377" s="23"/>
      <c r="AK377" s="23"/>
      <c r="AL377" s="23"/>
      <c r="AM377" s="23"/>
      <c r="AN377" s="23"/>
      <c r="AO377" s="23"/>
      <c r="AP377" s="23"/>
      <c r="AQ377" s="23"/>
      <c r="AR377" s="39">
        <f t="shared" si="1126"/>
        <v>0</v>
      </c>
      <c r="AS377" s="24"/>
      <c r="AT377" s="24"/>
      <c r="AU377" s="38">
        <f t="shared" si="1127"/>
        <v>0</v>
      </c>
      <c r="AV377" s="226">
        <f t="shared" si="1195"/>
        <v>0</v>
      </c>
      <c r="AW377" s="198">
        <f t="shared" si="1193"/>
        <v>0</v>
      </c>
      <c r="AX377" s="24"/>
      <c r="AY377" s="24"/>
      <c r="AZ377" s="38">
        <f t="shared" si="1223"/>
        <v>0</v>
      </c>
      <c r="BA377" s="24"/>
      <c r="BB377" s="24"/>
      <c r="BC377" s="38">
        <f t="shared" si="1224"/>
        <v>0</v>
      </c>
      <c r="BD377" s="24"/>
      <c r="BE377" s="24"/>
      <c r="BF377" s="38">
        <f t="shared" si="1225"/>
        <v>0</v>
      </c>
      <c r="BG377" s="24"/>
      <c r="BH377" s="24"/>
      <c r="BI377" s="38">
        <f t="shared" si="1226"/>
        <v>0</v>
      </c>
      <c r="BJ377" s="24"/>
      <c r="BK377" s="24"/>
      <c r="BL377" s="38">
        <f t="shared" si="1227"/>
        <v>0</v>
      </c>
      <c r="BM377" s="24"/>
      <c r="BN377" s="24"/>
      <c r="BO377" s="38">
        <f t="shared" si="1228"/>
        <v>0</v>
      </c>
      <c r="BP377" s="23"/>
      <c r="BQ377" s="23"/>
      <c r="BR377" s="39">
        <f t="shared" si="1229"/>
        <v>0</v>
      </c>
      <c r="BS377" s="23"/>
      <c r="BT377" s="23"/>
      <c r="BU377" s="39">
        <f t="shared" si="1230"/>
        <v>0</v>
      </c>
      <c r="BV377" s="200">
        <f t="shared" si="1196"/>
        <v>0</v>
      </c>
      <c r="BW377" s="198">
        <f t="shared" si="1197"/>
        <v>0</v>
      </c>
      <c r="BX377" s="23"/>
      <c r="BY377" s="23"/>
      <c r="BZ377" s="39">
        <f t="shared" si="1231"/>
        <v>0</v>
      </c>
      <c r="CA377" s="23"/>
      <c r="CB377" s="23"/>
      <c r="CC377" s="39">
        <f t="shared" si="1232"/>
        <v>0</v>
      </c>
      <c r="CD377" s="23"/>
      <c r="CE377" s="23"/>
      <c r="CF377" s="39">
        <f t="shared" si="1233"/>
        <v>0</v>
      </c>
      <c r="CG377" s="23"/>
      <c r="CH377" s="23"/>
      <c r="CI377" s="39">
        <f t="shared" si="1234"/>
        <v>0</v>
      </c>
      <c r="CJ377" s="23"/>
      <c r="CK377" s="23"/>
      <c r="CL377" s="39">
        <f t="shared" si="1235"/>
        <v>0</v>
      </c>
      <c r="CM377" s="23"/>
      <c r="CN377" s="23"/>
      <c r="CO377" s="39">
        <f t="shared" si="1236"/>
        <v>0</v>
      </c>
      <c r="CP377" s="23"/>
      <c r="CQ377" s="23"/>
      <c r="CR377" s="39">
        <f t="shared" si="1237"/>
        <v>0</v>
      </c>
      <c r="CS377" s="23"/>
      <c r="CT377" s="23"/>
      <c r="CU377" s="39">
        <f t="shared" si="1143"/>
        <v>0</v>
      </c>
      <c r="CV377" s="23"/>
      <c r="CW377" s="23"/>
      <c r="CX377" s="39">
        <f t="shared" si="1238"/>
        <v>0</v>
      </c>
      <c r="CY377" s="23"/>
      <c r="CZ377" s="23"/>
      <c r="DA377" s="39">
        <f t="shared" si="1239"/>
        <v>0</v>
      </c>
      <c r="DB377" s="23"/>
      <c r="DC377" s="23">
        <v>2</v>
      </c>
      <c r="DD377" s="39">
        <f t="shared" si="1240"/>
        <v>42</v>
      </c>
      <c r="DE377" s="23"/>
      <c r="DF377" s="23"/>
      <c r="DG377" s="39">
        <f t="shared" si="1241"/>
        <v>0</v>
      </c>
      <c r="DH377" s="23"/>
      <c r="DI377" s="23"/>
      <c r="DJ377" s="39">
        <f t="shared" si="1242"/>
        <v>0</v>
      </c>
      <c r="DK377" s="23"/>
      <c r="DL377" s="23"/>
      <c r="DM377" s="39">
        <f t="shared" si="1243"/>
        <v>0</v>
      </c>
      <c r="DN377" s="23"/>
      <c r="DO377" s="23"/>
      <c r="DP377" s="39">
        <f t="shared" si="1244"/>
        <v>0</v>
      </c>
      <c r="DQ377" s="23"/>
      <c r="DR377" s="23"/>
      <c r="DS377" s="39">
        <f t="shared" si="1245"/>
        <v>0</v>
      </c>
      <c r="DT377" s="235">
        <f t="shared" si="1194"/>
        <v>2</v>
      </c>
      <c r="DU377" s="198">
        <f t="shared" si="1152"/>
        <v>42</v>
      </c>
      <c r="DV377" s="23"/>
      <c r="DW377" s="23"/>
      <c r="DX377" s="39">
        <f t="shared" si="1246"/>
        <v>0</v>
      </c>
      <c r="DY377" s="23"/>
      <c r="DZ377" s="23"/>
      <c r="EA377" s="39">
        <f t="shared" si="1247"/>
        <v>0</v>
      </c>
      <c r="EB377" s="23"/>
      <c r="EC377" s="23"/>
      <c r="ED377" s="39">
        <f t="shared" si="1248"/>
        <v>0</v>
      </c>
      <c r="EE377" s="23"/>
      <c r="EF377" s="23"/>
      <c r="EG377" s="39">
        <f t="shared" si="1249"/>
        <v>0</v>
      </c>
      <c r="EH377" s="23"/>
      <c r="EI377" s="23"/>
      <c r="EJ377" s="39">
        <f t="shared" si="1250"/>
        <v>0</v>
      </c>
      <c r="EK377" s="23"/>
      <c r="EL377" s="23"/>
      <c r="EM377" s="39">
        <f t="shared" si="1251"/>
        <v>0</v>
      </c>
      <c r="EN377" s="23"/>
      <c r="EO377" s="23"/>
      <c r="EP377" s="39">
        <f t="shared" si="1252"/>
        <v>0</v>
      </c>
      <c r="EQ377" s="23"/>
      <c r="ER377" s="23"/>
      <c r="ES377" s="39">
        <f t="shared" si="1253"/>
        <v>0</v>
      </c>
      <c r="ET377" s="23"/>
      <c r="EU377" s="23">
        <v>1</v>
      </c>
      <c r="EV377" s="39">
        <f t="shared" si="1254"/>
        <v>21</v>
      </c>
      <c r="EW377" s="23"/>
      <c r="EX377" s="42"/>
      <c r="EY377" s="64">
        <f t="shared" si="1255"/>
        <v>0</v>
      </c>
      <c r="EZ377" s="200">
        <f t="shared" si="1198"/>
        <v>1</v>
      </c>
      <c r="FA377" s="199">
        <f t="shared" si="1199"/>
        <v>21</v>
      </c>
      <c r="FB377" s="23"/>
      <c r="FC377" s="23"/>
      <c r="FD377" s="23"/>
    </row>
    <row r="378" spans="1:160" s="3" customFormat="1">
      <c r="A378" s="8"/>
      <c r="B378" s="19" t="s">
        <v>353</v>
      </c>
      <c r="C378" s="97">
        <v>15</v>
      </c>
      <c r="D378" s="98">
        <f t="shared" si="1222"/>
        <v>12</v>
      </c>
      <c r="E378" s="125">
        <f t="shared" si="1168"/>
        <v>180</v>
      </c>
      <c r="F378" s="24"/>
      <c r="G378" s="24"/>
      <c r="H378" s="38">
        <f t="shared" si="1122"/>
        <v>0</v>
      </c>
      <c r="I378" s="29"/>
      <c r="J378" s="29"/>
      <c r="K378" s="38">
        <f t="shared" si="1163"/>
        <v>0</v>
      </c>
      <c r="L378" s="23"/>
      <c r="M378" s="23"/>
      <c r="N378" s="39">
        <f t="shared" si="1164"/>
        <v>0</v>
      </c>
      <c r="O378" s="23"/>
      <c r="P378" s="23"/>
      <c r="Q378" s="39">
        <f t="shared" si="1165"/>
        <v>0</v>
      </c>
      <c r="R378" s="23"/>
      <c r="S378" s="23"/>
      <c r="T378" s="39">
        <f t="shared" si="1166"/>
        <v>0</v>
      </c>
      <c r="U378" s="23"/>
      <c r="V378" s="23"/>
      <c r="W378" s="39">
        <f t="shared" si="1123"/>
        <v>0</v>
      </c>
      <c r="X378" s="23"/>
      <c r="Y378" s="23"/>
      <c r="Z378" s="39">
        <f t="shared" si="1124"/>
        <v>0</v>
      </c>
      <c r="AA378" s="144"/>
      <c r="AB378" s="144"/>
      <c r="AC378" s="39">
        <f t="shared" si="1167"/>
        <v>0</v>
      </c>
      <c r="AD378" s="23"/>
      <c r="AE378" s="23"/>
      <c r="AF378" s="39">
        <f t="shared" si="1125"/>
        <v>0</v>
      </c>
      <c r="AG378" s="164"/>
      <c r="AH378" s="119">
        <f t="shared" si="1169"/>
        <v>0</v>
      </c>
      <c r="AI378" s="150">
        <f t="shared" si="1170"/>
        <v>0</v>
      </c>
      <c r="AJ378" s="23"/>
      <c r="AK378" s="23"/>
      <c r="AL378" s="23"/>
      <c r="AM378" s="23"/>
      <c r="AN378" s="23"/>
      <c r="AO378" s="23"/>
      <c r="AP378" s="23"/>
      <c r="AQ378" s="23"/>
      <c r="AR378" s="39">
        <f t="shared" si="1126"/>
        <v>0</v>
      </c>
      <c r="AS378" s="24"/>
      <c r="AT378" s="24"/>
      <c r="AU378" s="38">
        <f t="shared" si="1127"/>
        <v>0</v>
      </c>
      <c r="AV378" s="226">
        <f t="shared" si="1195"/>
        <v>0</v>
      </c>
      <c r="AW378" s="198">
        <f t="shared" si="1193"/>
        <v>0</v>
      </c>
      <c r="AX378" s="24"/>
      <c r="AY378" s="24"/>
      <c r="AZ378" s="38">
        <f t="shared" si="1223"/>
        <v>0</v>
      </c>
      <c r="BA378" s="24"/>
      <c r="BB378" s="24"/>
      <c r="BC378" s="38">
        <f t="shared" si="1224"/>
        <v>0</v>
      </c>
      <c r="BD378" s="24"/>
      <c r="BE378" s="24"/>
      <c r="BF378" s="38">
        <f t="shared" si="1225"/>
        <v>0</v>
      </c>
      <c r="BG378" s="24"/>
      <c r="BH378" s="24"/>
      <c r="BI378" s="38">
        <f t="shared" si="1226"/>
        <v>0</v>
      </c>
      <c r="BJ378" s="24"/>
      <c r="BK378" s="24"/>
      <c r="BL378" s="38">
        <f t="shared" si="1227"/>
        <v>0</v>
      </c>
      <c r="BM378" s="24"/>
      <c r="BN378" s="24"/>
      <c r="BO378" s="38">
        <f t="shared" si="1228"/>
        <v>0</v>
      </c>
      <c r="BP378" s="23"/>
      <c r="BQ378" s="23">
        <v>2</v>
      </c>
      <c r="BR378" s="39">
        <f t="shared" si="1229"/>
        <v>30</v>
      </c>
      <c r="BS378" s="23"/>
      <c r="BT378" s="23"/>
      <c r="BU378" s="39">
        <f t="shared" si="1230"/>
        <v>0</v>
      </c>
      <c r="BV378" s="200">
        <f t="shared" si="1196"/>
        <v>2</v>
      </c>
      <c r="BW378" s="198">
        <f t="shared" si="1197"/>
        <v>30</v>
      </c>
      <c r="BX378" s="23"/>
      <c r="BY378" s="23"/>
      <c r="BZ378" s="39">
        <f t="shared" si="1231"/>
        <v>0</v>
      </c>
      <c r="CA378" s="23"/>
      <c r="CB378" s="23"/>
      <c r="CC378" s="39">
        <f t="shared" si="1232"/>
        <v>0</v>
      </c>
      <c r="CD378" s="23"/>
      <c r="CE378" s="23"/>
      <c r="CF378" s="39">
        <f t="shared" si="1233"/>
        <v>0</v>
      </c>
      <c r="CG378" s="23"/>
      <c r="CH378" s="23"/>
      <c r="CI378" s="39">
        <f t="shared" si="1234"/>
        <v>0</v>
      </c>
      <c r="CJ378" s="23"/>
      <c r="CK378" s="23"/>
      <c r="CL378" s="39">
        <f t="shared" si="1235"/>
        <v>0</v>
      </c>
      <c r="CM378" s="23"/>
      <c r="CN378" s="23"/>
      <c r="CO378" s="39">
        <f t="shared" si="1236"/>
        <v>0</v>
      </c>
      <c r="CP378" s="23"/>
      <c r="CQ378" s="23"/>
      <c r="CR378" s="39">
        <f t="shared" si="1237"/>
        <v>0</v>
      </c>
      <c r="CS378" s="23"/>
      <c r="CT378" s="23"/>
      <c r="CU378" s="39">
        <f t="shared" si="1143"/>
        <v>0</v>
      </c>
      <c r="CV378" s="23"/>
      <c r="CW378" s="23"/>
      <c r="CX378" s="39">
        <f t="shared" si="1238"/>
        <v>0</v>
      </c>
      <c r="CY378" s="23"/>
      <c r="CZ378" s="23">
        <v>2</v>
      </c>
      <c r="DA378" s="39">
        <f t="shared" si="1239"/>
        <v>30</v>
      </c>
      <c r="DB378" s="23"/>
      <c r="DC378" s="23">
        <v>2</v>
      </c>
      <c r="DD378" s="39">
        <f t="shared" si="1240"/>
        <v>30</v>
      </c>
      <c r="DE378" s="23"/>
      <c r="DF378" s="23"/>
      <c r="DG378" s="39">
        <f t="shared" si="1241"/>
        <v>0</v>
      </c>
      <c r="DH378" s="23"/>
      <c r="DI378" s="23">
        <v>1</v>
      </c>
      <c r="DJ378" s="39">
        <f t="shared" si="1242"/>
        <v>15</v>
      </c>
      <c r="DK378" s="23"/>
      <c r="DL378" s="23">
        <v>2</v>
      </c>
      <c r="DM378" s="39">
        <f t="shared" si="1243"/>
        <v>30</v>
      </c>
      <c r="DN378" s="23"/>
      <c r="DO378" s="23"/>
      <c r="DP378" s="39">
        <f t="shared" si="1244"/>
        <v>0</v>
      </c>
      <c r="DQ378" s="23"/>
      <c r="DR378" s="23"/>
      <c r="DS378" s="39">
        <f t="shared" si="1245"/>
        <v>0</v>
      </c>
      <c r="DT378" s="235">
        <f t="shared" si="1194"/>
        <v>7</v>
      </c>
      <c r="DU378" s="198">
        <f t="shared" si="1152"/>
        <v>105</v>
      </c>
      <c r="DV378" s="23"/>
      <c r="DW378" s="23"/>
      <c r="DX378" s="39">
        <f t="shared" si="1246"/>
        <v>0</v>
      </c>
      <c r="DY378" s="23"/>
      <c r="DZ378" s="23"/>
      <c r="EA378" s="39">
        <f t="shared" si="1247"/>
        <v>0</v>
      </c>
      <c r="EB378" s="23"/>
      <c r="EC378" s="23"/>
      <c r="ED378" s="39">
        <f t="shared" si="1248"/>
        <v>0</v>
      </c>
      <c r="EE378" s="23"/>
      <c r="EF378" s="23"/>
      <c r="EG378" s="39">
        <f t="shared" si="1249"/>
        <v>0</v>
      </c>
      <c r="EH378" s="23"/>
      <c r="EI378" s="23">
        <v>2</v>
      </c>
      <c r="EJ378" s="39">
        <f t="shared" si="1250"/>
        <v>30</v>
      </c>
      <c r="EK378" s="23"/>
      <c r="EL378" s="23"/>
      <c r="EM378" s="39">
        <f t="shared" si="1251"/>
        <v>0</v>
      </c>
      <c r="EN378" s="23"/>
      <c r="EO378" s="23"/>
      <c r="EP378" s="39">
        <f t="shared" si="1252"/>
        <v>0</v>
      </c>
      <c r="EQ378" s="23"/>
      <c r="ER378" s="23"/>
      <c r="ES378" s="39">
        <f t="shared" si="1253"/>
        <v>0</v>
      </c>
      <c r="ET378" s="23"/>
      <c r="EU378" s="23">
        <v>1</v>
      </c>
      <c r="EV378" s="39">
        <f t="shared" si="1254"/>
        <v>15</v>
      </c>
      <c r="EW378" s="23"/>
      <c r="EX378" s="42"/>
      <c r="EY378" s="64">
        <f t="shared" si="1255"/>
        <v>0</v>
      </c>
      <c r="EZ378" s="200">
        <f t="shared" si="1198"/>
        <v>3</v>
      </c>
      <c r="FA378" s="199">
        <f t="shared" si="1199"/>
        <v>45</v>
      </c>
      <c r="FB378" s="23"/>
      <c r="FC378" s="23"/>
      <c r="FD378" s="23"/>
    </row>
    <row r="379" spans="1:160" s="3" customFormat="1">
      <c r="A379" s="8"/>
      <c r="B379" s="19" t="s">
        <v>354</v>
      </c>
      <c r="C379" s="97">
        <v>110</v>
      </c>
      <c r="D379" s="98">
        <f t="shared" si="1222"/>
        <v>6</v>
      </c>
      <c r="E379" s="125">
        <f t="shared" si="1168"/>
        <v>660</v>
      </c>
      <c r="F379" s="24"/>
      <c r="G379" s="24"/>
      <c r="H379" s="38">
        <f t="shared" si="1122"/>
        <v>0</v>
      </c>
      <c r="I379" s="29"/>
      <c r="J379" s="29"/>
      <c r="K379" s="38">
        <f t="shared" si="1163"/>
        <v>0</v>
      </c>
      <c r="L379" s="23"/>
      <c r="M379" s="23"/>
      <c r="N379" s="39">
        <f t="shared" si="1164"/>
        <v>0</v>
      </c>
      <c r="O379" s="23"/>
      <c r="P379" s="23"/>
      <c r="Q379" s="39">
        <f t="shared" si="1165"/>
        <v>0</v>
      </c>
      <c r="R379" s="23"/>
      <c r="S379" s="23"/>
      <c r="T379" s="39">
        <f t="shared" si="1166"/>
        <v>0</v>
      </c>
      <c r="U379" s="23"/>
      <c r="V379" s="23"/>
      <c r="W379" s="39">
        <f t="shared" si="1123"/>
        <v>0</v>
      </c>
      <c r="X379" s="23"/>
      <c r="Y379" s="23"/>
      <c r="Z379" s="39">
        <f t="shared" si="1124"/>
        <v>0</v>
      </c>
      <c r="AA379" s="144"/>
      <c r="AB379" s="144"/>
      <c r="AC379" s="39">
        <f t="shared" si="1167"/>
        <v>0</v>
      </c>
      <c r="AD379" s="23"/>
      <c r="AE379" s="23"/>
      <c r="AF379" s="39">
        <f t="shared" si="1125"/>
        <v>0</v>
      </c>
      <c r="AG379" s="164"/>
      <c r="AH379" s="119">
        <f t="shared" si="1169"/>
        <v>0</v>
      </c>
      <c r="AI379" s="150">
        <f t="shared" si="1170"/>
        <v>0</v>
      </c>
      <c r="AJ379" s="23"/>
      <c r="AK379" s="23"/>
      <c r="AL379" s="23"/>
      <c r="AM379" s="23"/>
      <c r="AN379" s="23"/>
      <c r="AO379" s="23"/>
      <c r="AP379" s="23"/>
      <c r="AQ379" s="23"/>
      <c r="AR379" s="39">
        <f t="shared" si="1126"/>
        <v>0</v>
      </c>
      <c r="AS379" s="24"/>
      <c r="AT379" s="24"/>
      <c r="AU379" s="38">
        <f t="shared" si="1127"/>
        <v>0</v>
      </c>
      <c r="AV379" s="226">
        <f t="shared" si="1195"/>
        <v>0</v>
      </c>
      <c r="AW379" s="198">
        <f t="shared" si="1193"/>
        <v>0</v>
      </c>
      <c r="AX379" s="24"/>
      <c r="AY379" s="24"/>
      <c r="AZ379" s="38">
        <f t="shared" si="1223"/>
        <v>0</v>
      </c>
      <c r="BA379" s="24"/>
      <c r="BB379" s="24"/>
      <c r="BC379" s="38">
        <f t="shared" si="1224"/>
        <v>0</v>
      </c>
      <c r="BD379" s="24"/>
      <c r="BE379" s="24"/>
      <c r="BF379" s="38">
        <f t="shared" si="1225"/>
        <v>0</v>
      </c>
      <c r="BG379" s="24"/>
      <c r="BH379" s="24"/>
      <c r="BI379" s="38">
        <f t="shared" si="1226"/>
        <v>0</v>
      </c>
      <c r="BJ379" s="24"/>
      <c r="BK379" s="24"/>
      <c r="BL379" s="38">
        <f t="shared" si="1227"/>
        <v>0</v>
      </c>
      <c r="BM379" s="24"/>
      <c r="BN379" s="24"/>
      <c r="BO379" s="38">
        <f t="shared" si="1228"/>
        <v>0</v>
      </c>
      <c r="BP379" s="23"/>
      <c r="BQ379" s="23"/>
      <c r="BR379" s="39">
        <f t="shared" si="1229"/>
        <v>0</v>
      </c>
      <c r="BS379" s="23"/>
      <c r="BT379" s="23"/>
      <c r="BU379" s="39">
        <f t="shared" si="1230"/>
        <v>0</v>
      </c>
      <c r="BV379" s="200">
        <f t="shared" si="1196"/>
        <v>0</v>
      </c>
      <c r="BW379" s="198">
        <f t="shared" si="1197"/>
        <v>0</v>
      </c>
      <c r="BX379" s="23"/>
      <c r="BY379" s="23"/>
      <c r="BZ379" s="39">
        <f t="shared" si="1231"/>
        <v>0</v>
      </c>
      <c r="CA379" s="23"/>
      <c r="CB379" s="23"/>
      <c r="CC379" s="39">
        <f t="shared" si="1232"/>
        <v>0</v>
      </c>
      <c r="CD379" s="23"/>
      <c r="CE379" s="23"/>
      <c r="CF379" s="39">
        <f t="shared" si="1233"/>
        <v>0</v>
      </c>
      <c r="CG379" s="23"/>
      <c r="CH379" s="23"/>
      <c r="CI379" s="39">
        <f t="shared" si="1234"/>
        <v>0</v>
      </c>
      <c r="CJ379" s="23"/>
      <c r="CK379" s="23"/>
      <c r="CL379" s="39">
        <f t="shared" si="1235"/>
        <v>0</v>
      </c>
      <c r="CM379" s="23"/>
      <c r="CN379" s="23"/>
      <c r="CO379" s="39">
        <f t="shared" si="1236"/>
        <v>0</v>
      </c>
      <c r="CP379" s="23"/>
      <c r="CQ379" s="23"/>
      <c r="CR379" s="39">
        <f t="shared" si="1237"/>
        <v>0</v>
      </c>
      <c r="CS379" s="23"/>
      <c r="CT379" s="23"/>
      <c r="CU379" s="39">
        <f t="shared" si="1143"/>
        <v>0</v>
      </c>
      <c r="CV379" s="23"/>
      <c r="CW379" s="23"/>
      <c r="CX379" s="39">
        <f t="shared" si="1238"/>
        <v>0</v>
      </c>
      <c r="CY379" s="23"/>
      <c r="CZ379" s="23"/>
      <c r="DA379" s="39">
        <f t="shared" si="1239"/>
        <v>0</v>
      </c>
      <c r="DB379" s="23"/>
      <c r="DC379" s="23">
        <v>2</v>
      </c>
      <c r="DD379" s="39">
        <f t="shared" si="1240"/>
        <v>220</v>
      </c>
      <c r="DE379" s="23"/>
      <c r="DF379" s="23"/>
      <c r="DG379" s="39">
        <f t="shared" si="1241"/>
        <v>0</v>
      </c>
      <c r="DH379" s="23"/>
      <c r="DI379" s="23">
        <v>1</v>
      </c>
      <c r="DJ379" s="39">
        <f t="shared" si="1242"/>
        <v>110</v>
      </c>
      <c r="DK379" s="23"/>
      <c r="DL379" s="23"/>
      <c r="DM379" s="39">
        <f t="shared" si="1243"/>
        <v>0</v>
      </c>
      <c r="DN379" s="23"/>
      <c r="DO379" s="23"/>
      <c r="DP379" s="39">
        <f t="shared" si="1244"/>
        <v>0</v>
      </c>
      <c r="DQ379" s="23"/>
      <c r="DR379" s="23"/>
      <c r="DS379" s="39">
        <f t="shared" si="1245"/>
        <v>0</v>
      </c>
      <c r="DT379" s="235">
        <f t="shared" si="1194"/>
        <v>3</v>
      </c>
      <c r="DU379" s="198">
        <f t="shared" si="1152"/>
        <v>330</v>
      </c>
      <c r="DV379" s="23"/>
      <c r="DW379" s="23"/>
      <c r="DX379" s="39">
        <f t="shared" si="1246"/>
        <v>0</v>
      </c>
      <c r="DY379" s="23"/>
      <c r="DZ379" s="23"/>
      <c r="EA379" s="39">
        <f t="shared" si="1247"/>
        <v>0</v>
      </c>
      <c r="EB379" s="23"/>
      <c r="EC379" s="23"/>
      <c r="ED379" s="39">
        <f t="shared" si="1248"/>
        <v>0</v>
      </c>
      <c r="EE379" s="23"/>
      <c r="EF379" s="23"/>
      <c r="EG379" s="39">
        <f t="shared" si="1249"/>
        <v>0</v>
      </c>
      <c r="EH379" s="23"/>
      <c r="EI379" s="23">
        <v>2</v>
      </c>
      <c r="EJ379" s="39">
        <f t="shared" si="1250"/>
        <v>220</v>
      </c>
      <c r="EK379" s="23"/>
      <c r="EL379" s="23"/>
      <c r="EM379" s="39">
        <f t="shared" si="1251"/>
        <v>0</v>
      </c>
      <c r="EN379" s="23"/>
      <c r="EO379" s="23"/>
      <c r="EP379" s="39">
        <f t="shared" si="1252"/>
        <v>0</v>
      </c>
      <c r="EQ379" s="23"/>
      <c r="ER379" s="23"/>
      <c r="ES379" s="39">
        <f t="shared" si="1253"/>
        <v>0</v>
      </c>
      <c r="ET379" s="23"/>
      <c r="EU379" s="23">
        <v>1</v>
      </c>
      <c r="EV379" s="39">
        <f t="shared" si="1254"/>
        <v>110</v>
      </c>
      <c r="EW379" s="23"/>
      <c r="EX379" s="42"/>
      <c r="EY379" s="64">
        <f t="shared" si="1255"/>
        <v>0</v>
      </c>
      <c r="EZ379" s="200">
        <f t="shared" si="1198"/>
        <v>3</v>
      </c>
      <c r="FA379" s="199">
        <f t="shared" si="1199"/>
        <v>330</v>
      </c>
      <c r="FB379" s="23"/>
      <c r="FC379" s="23"/>
      <c r="FD379" s="23"/>
    </row>
    <row r="380" spans="1:160" s="3" customFormat="1">
      <c r="A380" s="8"/>
      <c r="B380" s="19" t="s">
        <v>833</v>
      </c>
      <c r="C380" s="97">
        <v>10</v>
      </c>
      <c r="D380" s="98">
        <f t="shared" si="1222"/>
        <v>2</v>
      </c>
      <c r="E380" s="125">
        <f t="shared" si="1168"/>
        <v>20</v>
      </c>
      <c r="F380" s="24"/>
      <c r="G380" s="24"/>
      <c r="H380" s="38">
        <f t="shared" si="1122"/>
        <v>0</v>
      </c>
      <c r="I380" s="29"/>
      <c r="J380" s="29"/>
      <c r="K380" s="38">
        <f t="shared" si="1163"/>
        <v>0</v>
      </c>
      <c r="L380" s="23"/>
      <c r="M380" s="23"/>
      <c r="N380" s="39">
        <f t="shared" si="1164"/>
        <v>0</v>
      </c>
      <c r="O380" s="23"/>
      <c r="P380" s="23"/>
      <c r="Q380" s="39">
        <f t="shared" si="1165"/>
        <v>0</v>
      </c>
      <c r="R380" s="23"/>
      <c r="S380" s="23"/>
      <c r="T380" s="39">
        <f t="shared" si="1166"/>
        <v>0</v>
      </c>
      <c r="U380" s="23"/>
      <c r="V380" s="23"/>
      <c r="W380" s="39">
        <f t="shared" si="1123"/>
        <v>0</v>
      </c>
      <c r="X380" s="23"/>
      <c r="Y380" s="23"/>
      <c r="Z380" s="39">
        <f t="shared" si="1124"/>
        <v>0</v>
      </c>
      <c r="AA380" s="144"/>
      <c r="AB380" s="144"/>
      <c r="AC380" s="39">
        <f t="shared" si="1167"/>
        <v>0</v>
      </c>
      <c r="AD380" s="23"/>
      <c r="AE380" s="23"/>
      <c r="AF380" s="39">
        <f t="shared" si="1125"/>
        <v>0</v>
      </c>
      <c r="AG380" s="164"/>
      <c r="AH380" s="119">
        <f t="shared" si="1169"/>
        <v>0</v>
      </c>
      <c r="AI380" s="150">
        <f t="shared" si="1170"/>
        <v>0</v>
      </c>
      <c r="AJ380" s="23"/>
      <c r="AK380" s="23"/>
      <c r="AL380" s="23"/>
      <c r="AM380" s="23"/>
      <c r="AN380" s="23"/>
      <c r="AO380" s="23"/>
      <c r="AP380" s="23"/>
      <c r="AQ380" s="23"/>
      <c r="AR380" s="39">
        <f t="shared" si="1126"/>
        <v>0</v>
      </c>
      <c r="AS380" s="24"/>
      <c r="AT380" s="24"/>
      <c r="AU380" s="38">
        <f t="shared" si="1127"/>
        <v>0</v>
      </c>
      <c r="AV380" s="226">
        <f t="shared" si="1195"/>
        <v>0</v>
      </c>
      <c r="AW380" s="198">
        <f t="shared" si="1193"/>
        <v>0</v>
      </c>
      <c r="AX380" s="24"/>
      <c r="AY380" s="24"/>
      <c r="AZ380" s="38">
        <f t="shared" si="1223"/>
        <v>0</v>
      </c>
      <c r="BA380" s="24"/>
      <c r="BB380" s="24"/>
      <c r="BC380" s="38">
        <f t="shared" si="1224"/>
        <v>0</v>
      </c>
      <c r="BD380" s="24"/>
      <c r="BE380" s="24"/>
      <c r="BF380" s="38">
        <f t="shared" si="1225"/>
        <v>0</v>
      </c>
      <c r="BG380" s="24"/>
      <c r="BH380" s="24"/>
      <c r="BI380" s="38">
        <f t="shared" si="1226"/>
        <v>0</v>
      </c>
      <c r="BJ380" s="24"/>
      <c r="BK380" s="24"/>
      <c r="BL380" s="38">
        <f t="shared" si="1227"/>
        <v>0</v>
      </c>
      <c r="BM380" s="24"/>
      <c r="BN380" s="24"/>
      <c r="BO380" s="38">
        <f t="shared" si="1228"/>
        <v>0</v>
      </c>
      <c r="BP380" s="23"/>
      <c r="BQ380" s="23">
        <v>2</v>
      </c>
      <c r="BR380" s="39">
        <f t="shared" si="1229"/>
        <v>20</v>
      </c>
      <c r="BS380" s="23"/>
      <c r="BT380" s="23"/>
      <c r="BU380" s="39">
        <f t="shared" si="1230"/>
        <v>0</v>
      </c>
      <c r="BV380" s="200">
        <f t="shared" si="1196"/>
        <v>2</v>
      </c>
      <c r="BW380" s="198">
        <f t="shared" si="1197"/>
        <v>20</v>
      </c>
      <c r="BX380" s="23"/>
      <c r="BY380" s="23"/>
      <c r="BZ380" s="39">
        <f t="shared" si="1231"/>
        <v>0</v>
      </c>
      <c r="CA380" s="23"/>
      <c r="CB380" s="23"/>
      <c r="CC380" s="39">
        <f t="shared" si="1232"/>
        <v>0</v>
      </c>
      <c r="CD380" s="23"/>
      <c r="CE380" s="23"/>
      <c r="CF380" s="39">
        <f t="shared" si="1233"/>
        <v>0</v>
      </c>
      <c r="CG380" s="23"/>
      <c r="CH380" s="23"/>
      <c r="CI380" s="39">
        <f t="shared" si="1234"/>
        <v>0</v>
      </c>
      <c r="CJ380" s="23"/>
      <c r="CK380" s="23"/>
      <c r="CL380" s="39">
        <f t="shared" si="1235"/>
        <v>0</v>
      </c>
      <c r="CM380" s="23"/>
      <c r="CN380" s="23"/>
      <c r="CO380" s="39">
        <f t="shared" si="1236"/>
        <v>0</v>
      </c>
      <c r="CP380" s="23"/>
      <c r="CQ380" s="23"/>
      <c r="CR380" s="39">
        <f t="shared" si="1237"/>
        <v>0</v>
      </c>
      <c r="CS380" s="23"/>
      <c r="CT380" s="23"/>
      <c r="CU380" s="39">
        <f t="shared" si="1143"/>
        <v>0</v>
      </c>
      <c r="CV380" s="23"/>
      <c r="CW380" s="23"/>
      <c r="CX380" s="39">
        <f t="shared" si="1238"/>
        <v>0</v>
      </c>
      <c r="CY380" s="23"/>
      <c r="CZ380" s="23"/>
      <c r="DA380" s="39">
        <f t="shared" si="1239"/>
        <v>0</v>
      </c>
      <c r="DB380" s="23"/>
      <c r="DC380" s="23"/>
      <c r="DD380" s="39">
        <f t="shared" si="1240"/>
        <v>0</v>
      </c>
      <c r="DE380" s="23"/>
      <c r="DF380" s="23"/>
      <c r="DG380" s="39">
        <f t="shared" si="1241"/>
        <v>0</v>
      </c>
      <c r="DH380" s="23"/>
      <c r="DI380" s="23"/>
      <c r="DJ380" s="39">
        <f t="shared" si="1242"/>
        <v>0</v>
      </c>
      <c r="DK380" s="23"/>
      <c r="DL380" s="23"/>
      <c r="DM380" s="39">
        <f t="shared" si="1243"/>
        <v>0</v>
      </c>
      <c r="DN380" s="23"/>
      <c r="DO380" s="23"/>
      <c r="DP380" s="39">
        <f t="shared" si="1244"/>
        <v>0</v>
      </c>
      <c r="DQ380" s="23"/>
      <c r="DR380" s="23"/>
      <c r="DS380" s="39">
        <f t="shared" si="1245"/>
        <v>0</v>
      </c>
      <c r="DT380" s="235">
        <f t="shared" si="1194"/>
        <v>0</v>
      </c>
      <c r="DU380" s="198">
        <f t="shared" si="1152"/>
        <v>0</v>
      </c>
      <c r="DV380" s="23"/>
      <c r="DW380" s="23"/>
      <c r="DX380" s="39">
        <f t="shared" si="1246"/>
        <v>0</v>
      </c>
      <c r="DY380" s="23"/>
      <c r="DZ380" s="23"/>
      <c r="EA380" s="39">
        <f t="shared" si="1247"/>
        <v>0</v>
      </c>
      <c r="EB380" s="23"/>
      <c r="EC380" s="23"/>
      <c r="ED380" s="39">
        <f t="shared" si="1248"/>
        <v>0</v>
      </c>
      <c r="EE380" s="23"/>
      <c r="EF380" s="23"/>
      <c r="EG380" s="39">
        <f t="shared" si="1249"/>
        <v>0</v>
      </c>
      <c r="EH380" s="23"/>
      <c r="EI380" s="23"/>
      <c r="EJ380" s="39">
        <f t="shared" si="1250"/>
        <v>0</v>
      </c>
      <c r="EK380" s="23"/>
      <c r="EL380" s="23"/>
      <c r="EM380" s="39">
        <f t="shared" si="1251"/>
        <v>0</v>
      </c>
      <c r="EN380" s="23"/>
      <c r="EO380" s="23"/>
      <c r="EP380" s="39">
        <f t="shared" si="1252"/>
        <v>0</v>
      </c>
      <c r="EQ380" s="23"/>
      <c r="ER380" s="23"/>
      <c r="ES380" s="39">
        <f t="shared" si="1253"/>
        <v>0</v>
      </c>
      <c r="ET380" s="23"/>
      <c r="EU380" s="23"/>
      <c r="EV380" s="39">
        <f t="shared" si="1254"/>
        <v>0</v>
      </c>
      <c r="EW380" s="23"/>
      <c r="EX380" s="42"/>
      <c r="EY380" s="64">
        <f t="shared" si="1255"/>
        <v>0</v>
      </c>
      <c r="EZ380" s="200">
        <f t="shared" si="1198"/>
        <v>0</v>
      </c>
      <c r="FA380" s="199">
        <f t="shared" si="1199"/>
        <v>0</v>
      </c>
      <c r="FB380" s="23"/>
      <c r="FC380" s="23"/>
      <c r="FD380" s="23"/>
    </row>
    <row r="381" spans="1:160" s="3" customFormat="1">
      <c r="A381" s="8"/>
      <c r="B381" s="19" t="s">
        <v>364</v>
      </c>
      <c r="C381" s="97">
        <v>25</v>
      </c>
      <c r="D381" s="98">
        <f t="shared" si="1222"/>
        <v>6</v>
      </c>
      <c r="E381" s="125">
        <f t="shared" si="1168"/>
        <v>150</v>
      </c>
      <c r="F381" s="24"/>
      <c r="G381" s="24"/>
      <c r="H381" s="38">
        <f t="shared" si="1122"/>
        <v>0</v>
      </c>
      <c r="I381" s="29"/>
      <c r="J381" s="29"/>
      <c r="K381" s="38">
        <f t="shared" si="1163"/>
        <v>0</v>
      </c>
      <c r="L381" s="23"/>
      <c r="M381" s="23"/>
      <c r="N381" s="39">
        <f t="shared" si="1164"/>
        <v>0</v>
      </c>
      <c r="O381" s="23"/>
      <c r="P381" s="23"/>
      <c r="Q381" s="39">
        <f t="shared" si="1165"/>
        <v>0</v>
      </c>
      <c r="R381" s="23"/>
      <c r="S381" s="23"/>
      <c r="T381" s="39">
        <f t="shared" si="1166"/>
        <v>0</v>
      </c>
      <c r="U381" s="23"/>
      <c r="V381" s="23"/>
      <c r="W381" s="39">
        <f t="shared" si="1123"/>
        <v>0</v>
      </c>
      <c r="X381" s="23"/>
      <c r="Y381" s="23"/>
      <c r="Z381" s="39">
        <f t="shared" si="1124"/>
        <v>0</v>
      </c>
      <c r="AA381" s="144"/>
      <c r="AB381" s="144"/>
      <c r="AC381" s="39">
        <f t="shared" si="1167"/>
        <v>0</v>
      </c>
      <c r="AD381" s="23"/>
      <c r="AE381" s="23"/>
      <c r="AF381" s="39">
        <f t="shared" si="1125"/>
        <v>0</v>
      </c>
      <c r="AG381" s="164"/>
      <c r="AH381" s="119">
        <f t="shared" si="1169"/>
        <v>0</v>
      </c>
      <c r="AI381" s="150">
        <f t="shared" si="1170"/>
        <v>0</v>
      </c>
      <c r="AJ381" s="23"/>
      <c r="AK381" s="23"/>
      <c r="AL381" s="23"/>
      <c r="AM381" s="23"/>
      <c r="AN381" s="23"/>
      <c r="AO381" s="23"/>
      <c r="AP381" s="23"/>
      <c r="AQ381" s="23"/>
      <c r="AR381" s="39">
        <f t="shared" si="1126"/>
        <v>0</v>
      </c>
      <c r="AS381" s="24"/>
      <c r="AT381" s="24"/>
      <c r="AU381" s="38">
        <f t="shared" si="1127"/>
        <v>0</v>
      </c>
      <c r="AV381" s="226">
        <f t="shared" si="1195"/>
        <v>0</v>
      </c>
      <c r="AW381" s="198">
        <f t="shared" si="1193"/>
        <v>0</v>
      </c>
      <c r="AX381" s="24"/>
      <c r="AY381" s="24"/>
      <c r="AZ381" s="38">
        <f t="shared" si="1223"/>
        <v>0</v>
      </c>
      <c r="BA381" s="24"/>
      <c r="BB381" s="24"/>
      <c r="BC381" s="38">
        <f t="shared" si="1224"/>
        <v>0</v>
      </c>
      <c r="BD381" s="24"/>
      <c r="BE381" s="24"/>
      <c r="BF381" s="38">
        <f t="shared" si="1225"/>
        <v>0</v>
      </c>
      <c r="BG381" s="24"/>
      <c r="BH381" s="24">
        <v>1</v>
      </c>
      <c r="BI381" s="38">
        <f t="shared" si="1226"/>
        <v>25</v>
      </c>
      <c r="BJ381" s="24"/>
      <c r="BK381" s="24">
        <v>1</v>
      </c>
      <c r="BL381" s="38">
        <f t="shared" si="1227"/>
        <v>25</v>
      </c>
      <c r="BM381" s="24"/>
      <c r="BN381" s="24"/>
      <c r="BO381" s="38">
        <f t="shared" si="1228"/>
        <v>0</v>
      </c>
      <c r="BP381" s="23"/>
      <c r="BQ381" s="23">
        <v>1</v>
      </c>
      <c r="BR381" s="39">
        <f t="shared" si="1229"/>
        <v>25</v>
      </c>
      <c r="BS381" s="23"/>
      <c r="BT381" s="23"/>
      <c r="BU381" s="39">
        <f t="shared" si="1230"/>
        <v>0</v>
      </c>
      <c r="BV381" s="200">
        <f t="shared" si="1196"/>
        <v>3</v>
      </c>
      <c r="BW381" s="198">
        <f t="shared" si="1197"/>
        <v>75</v>
      </c>
      <c r="BX381" s="23"/>
      <c r="BY381" s="23">
        <v>1</v>
      </c>
      <c r="BZ381" s="39">
        <f t="shared" si="1231"/>
        <v>25</v>
      </c>
      <c r="CA381" s="23"/>
      <c r="CB381" s="23"/>
      <c r="CC381" s="39">
        <f t="shared" si="1232"/>
        <v>0</v>
      </c>
      <c r="CD381" s="23"/>
      <c r="CE381" s="23"/>
      <c r="CF381" s="39">
        <f t="shared" si="1233"/>
        <v>0</v>
      </c>
      <c r="CG381" s="23"/>
      <c r="CH381" s="23"/>
      <c r="CI381" s="39">
        <f t="shared" si="1234"/>
        <v>0</v>
      </c>
      <c r="CJ381" s="23"/>
      <c r="CK381" s="23"/>
      <c r="CL381" s="39">
        <f t="shared" si="1235"/>
        <v>0</v>
      </c>
      <c r="CM381" s="23"/>
      <c r="CN381" s="23"/>
      <c r="CO381" s="39">
        <f t="shared" si="1236"/>
        <v>0</v>
      </c>
      <c r="CP381" s="23"/>
      <c r="CQ381" s="23"/>
      <c r="CR381" s="39">
        <f t="shared" si="1237"/>
        <v>0</v>
      </c>
      <c r="CS381" s="23"/>
      <c r="CT381" s="23"/>
      <c r="CU381" s="39">
        <f t="shared" si="1143"/>
        <v>0</v>
      </c>
      <c r="CV381" s="23"/>
      <c r="CW381" s="23"/>
      <c r="CX381" s="39">
        <f t="shared" si="1238"/>
        <v>0</v>
      </c>
      <c r="CY381" s="23"/>
      <c r="CZ381" s="23"/>
      <c r="DA381" s="39">
        <f t="shared" si="1239"/>
        <v>0</v>
      </c>
      <c r="DB381" s="23"/>
      <c r="DC381" s="23"/>
      <c r="DD381" s="39">
        <f t="shared" si="1240"/>
        <v>0</v>
      </c>
      <c r="DE381" s="23"/>
      <c r="DF381" s="23"/>
      <c r="DG381" s="39">
        <f t="shared" si="1241"/>
        <v>0</v>
      </c>
      <c r="DH381" s="23"/>
      <c r="DI381" s="23"/>
      <c r="DJ381" s="39">
        <f t="shared" si="1242"/>
        <v>0</v>
      </c>
      <c r="DK381" s="23"/>
      <c r="DL381" s="23"/>
      <c r="DM381" s="39">
        <f t="shared" si="1243"/>
        <v>0</v>
      </c>
      <c r="DN381" s="23"/>
      <c r="DO381" s="23"/>
      <c r="DP381" s="39">
        <f t="shared" si="1244"/>
        <v>0</v>
      </c>
      <c r="DQ381" s="23"/>
      <c r="DR381" s="23"/>
      <c r="DS381" s="39">
        <f t="shared" si="1245"/>
        <v>0</v>
      </c>
      <c r="DT381" s="235">
        <f t="shared" si="1194"/>
        <v>1</v>
      </c>
      <c r="DU381" s="198">
        <f t="shared" si="1152"/>
        <v>25</v>
      </c>
      <c r="DV381" s="23"/>
      <c r="DW381" s="23"/>
      <c r="DX381" s="39">
        <f t="shared" si="1246"/>
        <v>0</v>
      </c>
      <c r="DY381" s="23"/>
      <c r="DZ381" s="23"/>
      <c r="EA381" s="39">
        <f t="shared" si="1247"/>
        <v>0</v>
      </c>
      <c r="EB381" s="23"/>
      <c r="EC381" s="23"/>
      <c r="ED381" s="39">
        <f t="shared" si="1248"/>
        <v>0</v>
      </c>
      <c r="EE381" s="23"/>
      <c r="EF381" s="23"/>
      <c r="EG381" s="39">
        <f t="shared" si="1249"/>
        <v>0</v>
      </c>
      <c r="EH381" s="23"/>
      <c r="EI381" s="23">
        <v>2</v>
      </c>
      <c r="EJ381" s="39">
        <f t="shared" si="1250"/>
        <v>50</v>
      </c>
      <c r="EK381" s="23"/>
      <c r="EL381" s="23"/>
      <c r="EM381" s="39">
        <f t="shared" si="1251"/>
        <v>0</v>
      </c>
      <c r="EN381" s="23"/>
      <c r="EO381" s="23"/>
      <c r="EP381" s="39">
        <f t="shared" si="1252"/>
        <v>0</v>
      </c>
      <c r="EQ381" s="23"/>
      <c r="ER381" s="23"/>
      <c r="ES381" s="39">
        <f t="shared" si="1253"/>
        <v>0</v>
      </c>
      <c r="ET381" s="23"/>
      <c r="EU381" s="23"/>
      <c r="EV381" s="39">
        <f t="shared" si="1254"/>
        <v>0</v>
      </c>
      <c r="EW381" s="23"/>
      <c r="EX381" s="42"/>
      <c r="EY381" s="64">
        <f t="shared" si="1255"/>
        <v>0</v>
      </c>
      <c r="EZ381" s="200">
        <f t="shared" si="1198"/>
        <v>2</v>
      </c>
      <c r="FA381" s="199">
        <f t="shared" si="1199"/>
        <v>50</v>
      </c>
      <c r="FB381" s="23"/>
      <c r="FC381" s="23"/>
      <c r="FD381" s="23"/>
    </row>
    <row r="382" spans="1:160" s="3" customFormat="1">
      <c r="A382" s="8"/>
      <c r="B382" s="19" t="s">
        <v>366</v>
      </c>
      <c r="C382" s="97">
        <v>90</v>
      </c>
      <c r="D382" s="98">
        <f t="shared" si="1222"/>
        <v>11</v>
      </c>
      <c r="E382" s="125">
        <f t="shared" si="1168"/>
        <v>990</v>
      </c>
      <c r="F382" s="24"/>
      <c r="G382" s="24"/>
      <c r="H382" s="38">
        <f t="shared" si="1122"/>
        <v>0</v>
      </c>
      <c r="I382" s="29"/>
      <c r="J382" s="29"/>
      <c r="K382" s="38">
        <f t="shared" si="1163"/>
        <v>0</v>
      </c>
      <c r="L382" s="23"/>
      <c r="M382" s="23"/>
      <c r="N382" s="39">
        <f t="shared" si="1164"/>
        <v>0</v>
      </c>
      <c r="O382" s="23"/>
      <c r="P382" s="23"/>
      <c r="Q382" s="39">
        <f t="shared" si="1165"/>
        <v>0</v>
      </c>
      <c r="R382" s="23"/>
      <c r="S382" s="23"/>
      <c r="T382" s="39">
        <f t="shared" si="1166"/>
        <v>0</v>
      </c>
      <c r="U382" s="23"/>
      <c r="V382" s="23"/>
      <c r="W382" s="39">
        <f t="shared" si="1123"/>
        <v>0</v>
      </c>
      <c r="X382" s="23"/>
      <c r="Y382" s="23"/>
      <c r="Z382" s="39">
        <f t="shared" si="1124"/>
        <v>0</v>
      </c>
      <c r="AA382" s="144"/>
      <c r="AB382" s="144"/>
      <c r="AC382" s="39">
        <f t="shared" si="1167"/>
        <v>0</v>
      </c>
      <c r="AD382" s="23"/>
      <c r="AE382" s="23"/>
      <c r="AF382" s="39">
        <f t="shared" si="1125"/>
        <v>0</v>
      </c>
      <c r="AG382" s="164"/>
      <c r="AH382" s="119">
        <f t="shared" si="1169"/>
        <v>0</v>
      </c>
      <c r="AI382" s="150">
        <f t="shared" si="1170"/>
        <v>0</v>
      </c>
      <c r="AJ382" s="23"/>
      <c r="AK382" s="23"/>
      <c r="AL382" s="23"/>
      <c r="AM382" s="23"/>
      <c r="AN382" s="23"/>
      <c r="AO382" s="23"/>
      <c r="AP382" s="23"/>
      <c r="AQ382" s="23"/>
      <c r="AR382" s="39">
        <f t="shared" si="1126"/>
        <v>0</v>
      </c>
      <c r="AS382" s="24"/>
      <c r="AT382" s="24"/>
      <c r="AU382" s="38">
        <f t="shared" si="1127"/>
        <v>0</v>
      </c>
      <c r="AV382" s="226">
        <f t="shared" si="1195"/>
        <v>0</v>
      </c>
      <c r="AW382" s="198">
        <f t="shared" si="1193"/>
        <v>0</v>
      </c>
      <c r="AX382" s="24"/>
      <c r="AY382" s="24"/>
      <c r="AZ382" s="38">
        <f t="shared" si="1223"/>
        <v>0</v>
      </c>
      <c r="BA382" s="24"/>
      <c r="BB382" s="24"/>
      <c r="BC382" s="38">
        <f t="shared" si="1224"/>
        <v>0</v>
      </c>
      <c r="BD382" s="24"/>
      <c r="BE382" s="24"/>
      <c r="BF382" s="38">
        <f t="shared" si="1225"/>
        <v>0</v>
      </c>
      <c r="BG382" s="24"/>
      <c r="BH382" s="24">
        <v>1</v>
      </c>
      <c r="BI382" s="38">
        <f t="shared" si="1226"/>
        <v>90</v>
      </c>
      <c r="BJ382" s="24"/>
      <c r="BK382" s="24"/>
      <c r="BL382" s="38">
        <f t="shared" si="1227"/>
        <v>0</v>
      </c>
      <c r="BM382" s="24"/>
      <c r="BN382" s="24"/>
      <c r="BO382" s="38">
        <f t="shared" si="1228"/>
        <v>0</v>
      </c>
      <c r="BP382" s="23"/>
      <c r="BQ382" s="23">
        <v>1</v>
      </c>
      <c r="BR382" s="39">
        <f t="shared" si="1229"/>
        <v>90</v>
      </c>
      <c r="BS382" s="23"/>
      <c r="BT382" s="23"/>
      <c r="BU382" s="39">
        <f t="shared" si="1230"/>
        <v>0</v>
      </c>
      <c r="BV382" s="200">
        <f t="shared" si="1196"/>
        <v>2</v>
      </c>
      <c r="BW382" s="198">
        <f t="shared" si="1197"/>
        <v>180</v>
      </c>
      <c r="BX382" s="23"/>
      <c r="BY382" s="23"/>
      <c r="BZ382" s="39">
        <f t="shared" si="1231"/>
        <v>0</v>
      </c>
      <c r="CA382" s="23"/>
      <c r="CB382" s="23"/>
      <c r="CC382" s="39">
        <f t="shared" si="1232"/>
        <v>0</v>
      </c>
      <c r="CD382" s="23"/>
      <c r="CE382" s="23"/>
      <c r="CF382" s="39">
        <f t="shared" si="1233"/>
        <v>0</v>
      </c>
      <c r="CG382" s="23"/>
      <c r="CH382" s="23"/>
      <c r="CI382" s="39">
        <f t="shared" si="1234"/>
        <v>0</v>
      </c>
      <c r="CJ382" s="23"/>
      <c r="CK382" s="23"/>
      <c r="CL382" s="39">
        <f t="shared" si="1235"/>
        <v>0</v>
      </c>
      <c r="CM382" s="23"/>
      <c r="CN382" s="23">
        <v>1</v>
      </c>
      <c r="CO382" s="39">
        <f t="shared" si="1236"/>
        <v>90</v>
      </c>
      <c r="CP382" s="23"/>
      <c r="CQ382" s="23"/>
      <c r="CR382" s="39">
        <f t="shared" si="1237"/>
        <v>0</v>
      </c>
      <c r="CS382" s="23"/>
      <c r="CT382" s="23"/>
      <c r="CU382" s="39">
        <f t="shared" si="1143"/>
        <v>0</v>
      </c>
      <c r="CV382" s="23"/>
      <c r="CW382" s="23"/>
      <c r="CX382" s="39">
        <f t="shared" si="1238"/>
        <v>0</v>
      </c>
      <c r="CY382" s="23"/>
      <c r="CZ382" s="23"/>
      <c r="DA382" s="39">
        <f t="shared" si="1239"/>
        <v>0</v>
      </c>
      <c r="DB382" s="23"/>
      <c r="DC382" s="23"/>
      <c r="DD382" s="39">
        <f t="shared" si="1240"/>
        <v>0</v>
      </c>
      <c r="DE382" s="23"/>
      <c r="DF382" s="23"/>
      <c r="DG382" s="39">
        <f t="shared" si="1241"/>
        <v>0</v>
      </c>
      <c r="DH382" s="23"/>
      <c r="DI382" s="23">
        <v>1</v>
      </c>
      <c r="DJ382" s="39">
        <f t="shared" si="1242"/>
        <v>90</v>
      </c>
      <c r="DK382" s="23"/>
      <c r="DL382" s="23"/>
      <c r="DM382" s="39">
        <f t="shared" si="1243"/>
        <v>0</v>
      </c>
      <c r="DN382" s="23"/>
      <c r="DO382" s="23"/>
      <c r="DP382" s="39">
        <f t="shared" si="1244"/>
        <v>0</v>
      </c>
      <c r="DQ382" s="23"/>
      <c r="DR382" s="23"/>
      <c r="DS382" s="39">
        <f t="shared" si="1245"/>
        <v>0</v>
      </c>
      <c r="DT382" s="235">
        <f t="shared" si="1194"/>
        <v>2</v>
      </c>
      <c r="DU382" s="198">
        <f t="shared" si="1152"/>
        <v>180</v>
      </c>
      <c r="DV382" s="23"/>
      <c r="DW382" s="23"/>
      <c r="DX382" s="39">
        <f t="shared" si="1246"/>
        <v>0</v>
      </c>
      <c r="DY382" s="23"/>
      <c r="DZ382" s="23">
        <v>2</v>
      </c>
      <c r="EA382" s="39">
        <f t="shared" si="1247"/>
        <v>180</v>
      </c>
      <c r="EB382" s="23"/>
      <c r="EC382" s="23"/>
      <c r="ED382" s="39">
        <f t="shared" si="1248"/>
        <v>0</v>
      </c>
      <c r="EE382" s="23"/>
      <c r="EF382" s="23">
        <v>1</v>
      </c>
      <c r="EG382" s="39">
        <f t="shared" si="1249"/>
        <v>90</v>
      </c>
      <c r="EH382" s="23"/>
      <c r="EI382" s="23">
        <v>2</v>
      </c>
      <c r="EJ382" s="39">
        <f t="shared" si="1250"/>
        <v>180</v>
      </c>
      <c r="EK382" s="23"/>
      <c r="EL382" s="23"/>
      <c r="EM382" s="39">
        <f t="shared" si="1251"/>
        <v>0</v>
      </c>
      <c r="EN382" s="23"/>
      <c r="EO382" s="23"/>
      <c r="EP382" s="39">
        <f t="shared" si="1252"/>
        <v>0</v>
      </c>
      <c r="EQ382" s="23"/>
      <c r="ER382" s="23"/>
      <c r="ES382" s="39">
        <f t="shared" si="1253"/>
        <v>0</v>
      </c>
      <c r="ET382" s="23"/>
      <c r="EU382" s="23">
        <v>2</v>
      </c>
      <c r="EV382" s="39">
        <f t="shared" si="1254"/>
        <v>180</v>
      </c>
      <c r="EW382" s="23"/>
      <c r="EX382" s="42"/>
      <c r="EY382" s="64">
        <f t="shared" si="1255"/>
        <v>0</v>
      </c>
      <c r="EZ382" s="200">
        <f t="shared" si="1198"/>
        <v>7</v>
      </c>
      <c r="FA382" s="199">
        <f t="shared" si="1199"/>
        <v>630</v>
      </c>
      <c r="FB382" s="23"/>
      <c r="FC382" s="23"/>
      <c r="FD382" s="23"/>
    </row>
    <row r="383" spans="1:160" s="3" customFormat="1">
      <c r="A383" s="8"/>
      <c r="B383" s="74" t="s">
        <v>558</v>
      </c>
      <c r="C383" s="97">
        <v>20</v>
      </c>
      <c r="D383" s="98">
        <f t="shared" si="1222"/>
        <v>10</v>
      </c>
      <c r="E383" s="125">
        <f t="shared" si="1168"/>
        <v>200</v>
      </c>
      <c r="F383" s="24"/>
      <c r="G383" s="24"/>
      <c r="H383" s="38">
        <f t="shared" si="1122"/>
        <v>0</v>
      </c>
      <c r="I383" s="29"/>
      <c r="J383" s="29"/>
      <c r="K383" s="38">
        <f t="shared" si="1163"/>
        <v>0</v>
      </c>
      <c r="L383" s="23"/>
      <c r="M383" s="23"/>
      <c r="N383" s="39">
        <f t="shared" si="1164"/>
        <v>0</v>
      </c>
      <c r="O383" s="23"/>
      <c r="P383" s="23"/>
      <c r="Q383" s="39">
        <f t="shared" si="1165"/>
        <v>0</v>
      </c>
      <c r="R383" s="23"/>
      <c r="S383" s="23"/>
      <c r="T383" s="39">
        <f t="shared" si="1166"/>
        <v>0</v>
      </c>
      <c r="U383" s="23"/>
      <c r="V383" s="23"/>
      <c r="W383" s="39">
        <f t="shared" si="1123"/>
        <v>0</v>
      </c>
      <c r="X383" s="23"/>
      <c r="Y383" s="23"/>
      <c r="Z383" s="39">
        <f t="shared" si="1124"/>
        <v>0</v>
      </c>
      <c r="AA383" s="144"/>
      <c r="AB383" s="144"/>
      <c r="AC383" s="39">
        <f t="shared" si="1167"/>
        <v>0</v>
      </c>
      <c r="AD383" s="23"/>
      <c r="AE383" s="23"/>
      <c r="AF383" s="39">
        <f t="shared" si="1125"/>
        <v>0</v>
      </c>
      <c r="AG383" s="164"/>
      <c r="AH383" s="119">
        <f t="shared" si="1169"/>
        <v>0</v>
      </c>
      <c r="AI383" s="150">
        <f t="shared" si="1170"/>
        <v>0</v>
      </c>
      <c r="AJ383" s="23"/>
      <c r="AK383" s="23"/>
      <c r="AL383" s="23"/>
      <c r="AM383" s="23"/>
      <c r="AN383" s="23"/>
      <c r="AO383" s="23"/>
      <c r="AP383" s="23"/>
      <c r="AQ383" s="23"/>
      <c r="AR383" s="39">
        <f t="shared" si="1126"/>
        <v>0</v>
      </c>
      <c r="AS383" s="24"/>
      <c r="AT383" s="24"/>
      <c r="AU383" s="38">
        <f t="shared" si="1127"/>
        <v>0</v>
      </c>
      <c r="AV383" s="226">
        <f t="shared" si="1195"/>
        <v>0</v>
      </c>
      <c r="AW383" s="198">
        <f t="shared" si="1193"/>
        <v>0</v>
      </c>
      <c r="AX383" s="24"/>
      <c r="AY383" s="24"/>
      <c r="AZ383" s="38">
        <f t="shared" si="1223"/>
        <v>0</v>
      </c>
      <c r="BA383" s="24"/>
      <c r="BB383" s="24"/>
      <c r="BC383" s="38">
        <f t="shared" si="1224"/>
        <v>0</v>
      </c>
      <c r="BD383" s="24"/>
      <c r="BE383" s="24"/>
      <c r="BF383" s="38">
        <f t="shared" si="1225"/>
        <v>0</v>
      </c>
      <c r="BG383" s="24"/>
      <c r="BH383" s="24"/>
      <c r="BI383" s="38">
        <f t="shared" si="1226"/>
        <v>0</v>
      </c>
      <c r="BJ383" s="24"/>
      <c r="BK383" s="24"/>
      <c r="BL383" s="38">
        <f t="shared" si="1227"/>
        <v>0</v>
      </c>
      <c r="BM383" s="24"/>
      <c r="BN383" s="24"/>
      <c r="BO383" s="38">
        <f t="shared" si="1228"/>
        <v>0</v>
      </c>
      <c r="BP383" s="23"/>
      <c r="BQ383" s="23"/>
      <c r="BR383" s="39">
        <f t="shared" si="1229"/>
        <v>0</v>
      </c>
      <c r="BS383" s="23"/>
      <c r="BT383" s="23">
        <v>2</v>
      </c>
      <c r="BU383" s="39">
        <f t="shared" si="1230"/>
        <v>40</v>
      </c>
      <c r="BV383" s="200">
        <f t="shared" si="1196"/>
        <v>2</v>
      </c>
      <c r="BW383" s="198">
        <f t="shared" si="1197"/>
        <v>40</v>
      </c>
      <c r="BX383" s="23"/>
      <c r="BY383" s="23"/>
      <c r="BZ383" s="39">
        <f t="shared" si="1231"/>
        <v>0</v>
      </c>
      <c r="CA383" s="23"/>
      <c r="CB383" s="23"/>
      <c r="CC383" s="39">
        <f t="shared" si="1232"/>
        <v>0</v>
      </c>
      <c r="CD383" s="23"/>
      <c r="CE383" s="23"/>
      <c r="CF383" s="39">
        <f t="shared" si="1233"/>
        <v>0</v>
      </c>
      <c r="CG383" s="23"/>
      <c r="CH383" s="23">
        <v>1</v>
      </c>
      <c r="CI383" s="39">
        <f t="shared" si="1234"/>
        <v>20</v>
      </c>
      <c r="CJ383" s="23"/>
      <c r="CK383" s="23"/>
      <c r="CL383" s="39">
        <f t="shared" si="1235"/>
        <v>0</v>
      </c>
      <c r="CM383" s="23"/>
      <c r="CN383" s="23"/>
      <c r="CO383" s="39">
        <f t="shared" si="1236"/>
        <v>0</v>
      </c>
      <c r="CP383" s="23"/>
      <c r="CQ383" s="23"/>
      <c r="CR383" s="39">
        <f t="shared" si="1237"/>
        <v>0</v>
      </c>
      <c r="CS383" s="23"/>
      <c r="CT383" s="23"/>
      <c r="CU383" s="39">
        <f t="shared" si="1143"/>
        <v>0</v>
      </c>
      <c r="CV383" s="23"/>
      <c r="CW383" s="23"/>
      <c r="CX383" s="39">
        <f t="shared" si="1238"/>
        <v>0</v>
      </c>
      <c r="CY383" s="23"/>
      <c r="CZ383" s="23"/>
      <c r="DA383" s="39">
        <f t="shared" si="1239"/>
        <v>0</v>
      </c>
      <c r="DB383" s="23"/>
      <c r="DC383" s="23">
        <v>2</v>
      </c>
      <c r="DD383" s="39">
        <f t="shared" si="1240"/>
        <v>40</v>
      </c>
      <c r="DE383" s="23"/>
      <c r="DF383" s="23"/>
      <c r="DG383" s="39">
        <f t="shared" si="1241"/>
        <v>0</v>
      </c>
      <c r="DH383" s="23"/>
      <c r="DI383" s="23"/>
      <c r="DJ383" s="39">
        <f t="shared" si="1242"/>
        <v>0</v>
      </c>
      <c r="DK383" s="23"/>
      <c r="DL383" s="23"/>
      <c r="DM383" s="39">
        <f t="shared" si="1243"/>
        <v>0</v>
      </c>
      <c r="DN383" s="23"/>
      <c r="DO383" s="23"/>
      <c r="DP383" s="39">
        <f t="shared" si="1244"/>
        <v>0</v>
      </c>
      <c r="DQ383" s="23"/>
      <c r="DR383" s="23"/>
      <c r="DS383" s="39">
        <f t="shared" si="1245"/>
        <v>0</v>
      </c>
      <c r="DT383" s="235">
        <f t="shared" si="1194"/>
        <v>3</v>
      </c>
      <c r="DU383" s="198">
        <f t="shared" si="1152"/>
        <v>60</v>
      </c>
      <c r="DV383" s="23"/>
      <c r="DW383" s="23">
        <v>1</v>
      </c>
      <c r="DX383" s="39">
        <f t="shared" si="1246"/>
        <v>20</v>
      </c>
      <c r="DY383" s="23"/>
      <c r="DZ383" s="23"/>
      <c r="EA383" s="39">
        <f t="shared" si="1247"/>
        <v>0</v>
      </c>
      <c r="EB383" s="23"/>
      <c r="EC383" s="23"/>
      <c r="ED383" s="39">
        <f t="shared" si="1248"/>
        <v>0</v>
      </c>
      <c r="EE383" s="23"/>
      <c r="EF383" s="23">
        <v>2</v>
      </c>
      <c r="EG383" s="39">
        <f t="shared" si="1249"/>
        <v>40</v>
      </c>
      <c r="EH383" s="23"/>
      <c r="EI383" s="23">
        <v>2</v>
      </c>
      <c r="EJ383" s="39">
        <f t="shared" si="1250"/>
        <v>40</v>
      </c>
      <c r="EK383" s="23"/>
      <c r="EL383" s="23"/>
      <c r="EM383" s="39">
        <f t="shared" si="1251"/>
        <v>0</v>
      </c>
      <c r="EN383" s="23"/>
      <c r="EO383" s="23"/>
      <c r="EP383" s="39">
        <f t="shared" si="1252"/>
        <v>0</v>
      </c>
      <c r="EQ383" s="23"/>
      <c r="ER383" s="23"/>
      <c r="ES383" s="39">
        <f t="shared" si="1253"/>
        <v>0</v>
      </c>
      <c r="ET383" s="23"/>
      <c r="EU383" s="23"/>
      <c r="EV383" s="39">
        <f t="shared" si="1254"/>
        <v>0</v>
      </c>
      <c r="EW383" s="23"/>
      <c r="EX383" s="42"/>
      <c r="EY383" s="64">
        <f t="shared" si="1255"/>
        <v>0</v>
      </c>
      <c r="EZ383" s="200">
        <f t="shared" si="1198"/>
        <v>5</v>
      </c>
      <c r="FA383" s="199">
        <f t="shared" si="1199"/>
        <v>100</v>
      </c>
      <c r="FB383" s="23"/>
      <c r="FC383" s="23"/>
      <c r="FD383" s="23"/>
    </row>
    <row r="384" spans="1:160" s="3" customFormat="1">
      <c r="A384" s="8"/>
      <c r="B384" s="74" t="s">
        <v>384</v>
      </c>
      <c r="C384" s="97">
        <v>28</v>
      </c>
      <c r="D384" s="98">
        <f t="shared" si="1222"/>
        <v>9</v>
      </c>
      <c r="E384" s="125">
        <f t="shared" si="1168"/>
        <v>252</v>
      </c>
      <c r="F384" s="24"/>
      <c r="G384" s="24"/>
      <c r="H384" s="38">
        <f t="shared" si="1122"/>
        <v>0</v>
      </c>
      <c r="I384" s="29"/>
      <c r="J384" s="29"/>
      <c r="K384" s="38">
        <f t="shared" si="1163"/>
        <v>0</v>
      </c>
      <c r="L384" s="23"/>
      <c r="M384" s="23"/>
      <c r="N384" s="39">
        <f t="shared" si="1164"/>
        <v>0</v>
      </c>
      <c r="O384" s="23"/>
      <c r="P384" s="23"/>
      <c r="Q384" s="39">
        <f t="shared" si="1165"/>
        <v>0</v>
      </c>
      <c r="R384" s="23"/>
      <c r="S384" s="23"/>
      <c r="T384" s="39">
        <f t="shared" si="1166"/>
        <v>0</v>
      </c>
      <c r="U384" s="23"/>
      <c r="V384" s="23"/>
      <c r="W384" s="39">
        <f t="shared" si="1123"/>
        <v>0</v>
      </c>
      <c r="X384" s="23"/>
      <c r="Y384" s="23"/>
      <c r="Z384" s="39">
        <f t="shared" si="1124"/>
        <v>0</v>
      </c>
      <c r="AA384" s="144"/>
      <c r="AB384" s="144"/>
      <c r="AC384" s="39">
        <f t="shared" si="1167"/>
        <v>0</v>
      </c>
      <c r="AD384" s="23"/>
      <c r="AE384" s="23"/>
      <c r="AF384" s="39">
        <f t="shared" si="1125"/>
        <v>0</v>
      </c>
      <c r="AG384" s="164"/>
      <c r="AH384" s="119">
        <f t="shared" si="1169"/>
        <v>0</v>
      </c>
      <c r="AI384" s="150">
        <f t="shared" si="1170"/>
        <v>0</v>
      </c>
      <c r="AJ384" s="23"/>
      <c r="AK384" s="23"/>
      <c r="AL384" s="23"/>
      <c r="AM384" s="23"/>
      <c r="AN384" s="23"/>
      <c r="AO384" s="23"/>
      <c r="AP384" s="23"/>
      <c r="AQ384" s="23"/>
      <c r="AR384" s="39">
        <f t="shared" si="1126"/>
        <v>0</v>
      </c>
      <c r="AS384" s="24"/>
      <c r="AT384" s="24"/>
      <c r="AU384" s="38">
        <f t="shared" si="1127"/>
        <v>0</v>
      </c>
      <c r="AV384" s="226">
        <f t="shared" si="1195"/>
        <v>0</v>
      </c>
      <c r="AW384" s="198">
        <f t="shared" si="1193"/>
        <v>0</v>
      </c>
      <c r="AX384" s="24"/>
      <c r="AY384" s="24"/>
      <c r="AZ384" s="38">
        <f t="shared" si="1223"/>
        <v>0</v>
      </c>
      <c r="BA384" s="24"/>
      <c r="BB384" s="24"/>
      <c r="BC384" s="38">
        <f t="shared" si="1224"/>
        <v>0</v>
      </c>
      <c r="BD384" s="24"/>
      <c r="BE384" s="24"/>
      <c r="BF384" s="38">
        <f t="shared" si="1225"/>
        <v>0</v>
      </c>
      <c r="BG384" s="24"/>
      <c r="BH384" s="24"/>
      <c r="BI384" s="38">
        <f t="shared" si="1226"/>
        <v>0</v>
      </c>
      <c r="BJ384" s="24"/>
      <c r="BK384" s="24"/>
      <c r="BL384" s="38">
        <f t="shared" si="1227"/>
        <v>0</v>
      </c>
      <c r="BM384" s="24"/>
      <c r="BN384" s="24"/>
      <c r="BO384" s="38">
        <f t="shared" si="1228"/>
        <v>0</v>
      </c>
      <c r="BP384" s="23"/>
      <c r="BQ384" s="23"/>
      <c r="BR384" s="39">
        <f t="shared" si="1229"/>
        <v>0</v>
      </c>
      <c r="BS384" s="23"/>
      <c r="BT384" s="23"/>
      <c r="BU384" s="39">
        <f t="shared" si="1230"/>
        <v>0</v>
      </c>
      <c r="BV384" s="200">
        <f t="shared" si="1196"/>
        <v>0</v>
      </c>
      <c r="BW384" s="198">
        <f t="shared" si="1197"/>
        <v>0</v>
      </c>
      <c r="BX384" s="23"/>
      <c r="BY384" s="23"/>
      <c r="BZ384" s="39">
        <f t="shared" si="1231"/>
        <v>0</v>
      </c>
      <c r="CA384" s="23"/>
      <c r="CB384" s="23"/>
      <c r="CC384" s="39">
        <f t="shared" si="1232"/>
        <v>0</v>
      </c>
      <c r="CD384" s="23"/>
      <c r="CE384" s="23"/>
      <c r="CF384" s="39">
        <f t="shared" si="1233"/>
        <v>0</v>
      </c>
      <c r="CG384" s="23"/>
      <c r="CH384" s="23"/>
      <c r="CI384" s="39">
        <f t="shared" si="1234"/>
        <v>0</v>
      </c>
      <c r="CJ384" s="23"/>
      <c r="CK384" s="23"/>
      <c r="CL384" s="39">
        <f t="shared" si="1235"/>
        <v>0</v>
      </c>
      <c r="CM384" s="23"/>
      <c r="CN384" s="23"/>
      <c r="CO384" s="39">
        <f t="shared" si="1236"/>
        <v>0</v>
      </c>
      <c r="CP384" s="23"/>
      <c r="CQ384" s="23"/>
      <c r="CR384" s="39">
        <f t="shared" si="1237"/>
        <v>0</v>
      </c>
      <c r="CS384" s="23"/>
      <c r="CT384" s="23"/>
      <c r="CU384" s="39">
        <f t="shared" si="1143"/>
        <v>0</v>
      </c>
      <c r="CV384" s="23"/>
      <c r="CW384" s="23"/>
      <c r="CX384" s="39">
        <f t="shared" si="1238"/>
        <v>0</v>
      </c>
      <c r="CY384" s="23"/>
      <c r="CZ384" s="23"/>
      <c r="DA384" s="39">
        <f t="shared" si="1239"/>
        <v>0</v>
      </c>
      <c r="DB384" s="23"/>
      <c r="DC384" s="23">
        <v>1</v>
      </c>
      <c r="DD384" s="39">
        <f t="shared" si="1240"/>
        <v>28</v>
      </c>
      <c r="DE384" s="23"/>
      <c r="DF384" s="23"/>
      <c r="DG384" s="39">
        <f t="shared" si="1241"/>
        <v>0</v>
      </c>
      <c r="DH384" s="23"/>
      <c r="DI384" s="23"/>
      <c r="DJ384" s="39">
        <f t="shared" si="1242"/>
        <v>0</v>
      </c>
      <c r="DK384" s="23"/>
      <c r="DL384" s="23"/>
      <c r="DM384" s="39">
        <f t="shared" si="1243"/>
        <v>0</v>
      </c>
      <c r="DN384" s="23"/>
      <c r="DO384" s="23"/>
      <c r="DP384" s="39">
        <f t="shared" si="1244"/>
        <v>0</v>
      </c>
      <c r="DQ384" s="23"/>
      <c r="DR384" s="23"/>
      <c r="DS384" s="39">
        <f t="shared" si="1245"/>
        <v>0</v>
      </c>
      <c r="DT384" s="235">
        <f t="shared" si="1194"/>
        <v>1</v>
      </c>
      <c r="DU384" s="198">
        <f t="shared" si="1152"/>
        <v>28</v>
      </c>
      <c r="DV384" s="23"/>
      <c r="DW384" s="23"/>
      <c r="DX384" s="39">
        <f t="shared" si="1246"/>
        <v>0</v>
      </c>
      <c r="DY384" s="23"/>
      <c r="DZ384" s="23">
        <v>6</v>
      </c>
      <c r="EA384" s="39">
        <f t="shared" si="1247"/>
        <v>168</v>
      </c>
      <c r="EB384" s="23"/>
      <c r="EC384" s="23"/>
      <c r="ED384" s="39">
        <f t="shared" si="1248"/>
        <v>0</v>
      </c>
      <c r="EE384" s="23"/>
      <c r="EF384" s="23"/>
      <c r="EG384" s="39">
        <f t="shared" si="1249"/>
        <v>0</v>
      </c>
      <c r="EH384" s="23"/>
      <c r="EI384" s="23">
        <v>2</v>
      </c>
      <c r="EJ384" s="39">
        <f t="shared" si="1250"/>
        <v>56</v>
      </c>
      <c r="EK384" s="23"/>
      <c r="EL384" s="23"/>
      <c r="EM384" s="39">
        <f t="shared" si="1251"/>
        <v>0</v>
      </c>
      <c r="EN384" s="23"/>
      <c r="EO384" s="23"/>
      <c r="EP384" s="39">
        <f t="shared" si="1252"/>
        <v>0</v>
      </c>
      <c r="EQ384" s="23"/>
      <c r="ER384" s="23"/>
      <c r="ES384" s="39">
        <f t="shared" si="1253"/>
        <v>0</v>
      </c>
      <c r="ET384" s="23"/>
      <c r="EU384" s="23"/>
      <c r="EV384" s="39">
        <f t="shared" si="1254"/>
        <v>0</v>
      </c>
      <c r="EW384" s="23"/>
      <c r="EX384" s="42"/>
      <c r="EY384" s="64">
        <f t="shared" si="1255"/>
        <v>0</v>
      </c>
      <c r="EZ384" s="200">
        <f t="shared" si="1198"/>
        <v>8</v>
      </c>
      <c r="FA384" s="199">
        <f t="shared" si="1199"/>
        <v>224</v>
      </c>
      <c r="FB384" s="23"/>
      <c r="FC384" s="23"/>
      <c r="FD384" s="23"/>
    </row>
    <row r="385" spans="1:160" s="3" customFormat="1">
      <c r="A385" s="8"/>
      <c r="B385" s="74" t="s">
        <v>640</v>
      </c>
      <c r="C385" s="97">
        <v>5</v>
      </c>
      <c r="D385" s="98">
        <f t="shared" si="1222"/>
        <v>167</v>
      </c>
      <c r="E385" s="125">
        <f t="shared" si="1168"/>
        <v>835</v>
      </c>
      <c r="F385" s="24"/>
      <c r="G385" s="24"/>
      <c r="H385" s="38">
        <f t="shared" si="1122"/>
        <v>0</v>
      </c>
      <c r="I385" s="29"/>
      <c r="J385" s="29"/>
      <c r="K385" s="38">
        <f t="shared" si="1163"/>
        <v>0</v>
      </c>
      <c r="L385" s="23"/>
      <c r="M385" s="23"/>
      <c r="N385" s="39">
        <f t="shared" si="1164"/>
        <v>0</v>
      </c>
      <c r="O385" s="23"/>
      <c r="P385" s="23"/>
      <c r="Q385" s="39">
        <f t="shared" si="1165"/>
        <v>0</v>
      </c>
      <c r="R385" s="23"/>
      <c r="S385" s="23"/>
      <c r="T385" s="39">
        <f t="shared" si="1166"/>
        <v>0</v>
      </c>
      <c r="U385" s="23"/>
      <c r="V385" s="23"/>
      <c r="W385" s="39">
        <f t="shared" si="1123"/>
        <v>0</v>
      </c>
      <c r="X385" s="23"/>
      <c r="Y385" s="23"/>
      <c r="Z385" s="39">
        <f t="shared" si="1124"/>
        <v>0</v>
      </c>
      <c r="AA385" s="144"/>
      <c r="AB385" s="144"/>
      <c r="AC385" s="39">
        <f t="shared" si="1167"/>
        <v>0</v>
      </c>
      <c r="AD385" s="23"/>
      <c r="AE385" s="23"/>
      <c r="AF385" s="39">
        <f t="shared" si="1125"/>
        <v>0</v>
      </c>
      <c r="AG385" s="164"/>
      <c r="AH385" s="119">
        <f t="shared" si="1169"/>
        <v>0</v>
      </c>
      <c r="AI385" s="150">
        <f t="shared" si="1170"/>
        <v>0</v>
      </c>
      <c r="AJ385" s="23"/>
      <c r="AK385" s="23"/>
      <c r="AL385" s="23"/>
      <c r="AM385" s="23"/>
      <c r="AN385" s="23"/>
      <c r="AO385" s="23"/>
      <c r="AP385" s="23"/>
      <c r="AQ385" s="23"/>
      <c r="AR385" s="39">
        <f t="shared" si="1126"/>
        <v>0</v>
      </c>
      <c r="AS385" s="24"/>
      <c r="AT385" s="24"/>
      <c r="AU385" s="38">
        <f t="shared" si="1127"/>
        <v>0</v>
      </c>
      <c r="AV385" s="226">
        <f t="shared" si="1195"/>
        <v>0</v>
      </c>
      <c r="AW385" s="198">
        <f t="shared" si="1193"/>
        <v>0</v>
      </c>
      <c r="AX385" s="24"/>
      <c r="AY385" s="24"/>
      <c r="AZ385" s="38">
        <f t="shared" si="1223"/>
        <v>0</v>
      </c>
      <c r="BA385" s="24"/>
      <c r="BB385" s="24"/>
      <c r="BC385" s="38">
        <f t="shared" si="1224"/>
        <v>0</v>
      </c>
      <c r="BD385" s="24"/>
      <c r="BE385" s="24"/>
      <c r="BF385" s="38">
        <f t="shared" si="1225"/>
        <v>0</v>
      </c>
      <c r="BG385" s="24"/>
      <c r="BH385" s="24"/>
      <c r="BI385" s="38">
        <f t="shared" si="1226"/>
        <v>0</v>
      </c>
      <c r="BJ385" s="24"/>
      <c r="BK385" s="24"/>
      <c r="BL385" s="38">
        <f t="shared" si="1227"/>
        <v>0</v>
      </c>
      <c r="BM385" s="24"/>
      <c r="BN385" s="24"/>
      <c r="BO385" s="38">
        <f t="shared" si="1228"/>
        <v>0</v>
      </c>
      <c r="BP385" s="23"/>
      <c r="BQ385" s="23">
        <v>3</v>
      </c>
      <c r="BR385" s="39">
        <f t="shared" si="1229"/>
        <v>15</v>
      </c>
      <c r="BS385" s="23"/>
      <c r="BT385" s="23"/>
      <c r="BU385" s="39">
        <f t="shared" si="1230"/>
        <v>0</v>
      </c>
      <c r="BV385" s="200">
        <f t="shared" si="1196"/>
        <v>3</v>
      </c>
      <c r="BW385" s="198">
        <f t="shared" si="1197"/>
        <v>15</v>
      </c>
      <c r="BX385" s="23"/>
      <c r="BY385" s="23">
        <v>4</v>
      </c>
      <c r="BZ385" s="39">
        <f t="shared" si="1231"/>
        <v>20</v>
      </c>
      <c r="CA385" s="23"/>
      <c r="CB385" s="23"/>
      <c r="CC385" s="39">
        <f t="shared" si="1232"/>
        <v>0</v>
      </c>
      <c r="CD385" s="23"/>
      <c r="CE385" s="23"/>
      <c r="CF385" s="39">
        <f t="shared" si="1233"/>
        <v>0</v>
      </c>
      <c r="CG385" s="23"/>
      <c r="CH385" s="23"/>
      <c r="CI385" s="39">
        <f t="shared" si="1234"/>
        <v>0</v>
      </c>
      <c r="CJ385" s="23"/>
      <c r="CK385" s="23"/>
      <c r="CL385" s="39">
        <f t="shared" si="1235"/>
        <v>0</v>
      </c>
      <c r="CM385" s="23"/>
      <c r="CN385" s="23"/>
      <c r="CO385" s="39">
        <f t="shared" si="1236"/>
        <v>0</v>
      </c>
      <c r="CP385" s="23"/>
      <c r="CQ385" s="23"/>
      <c r="CR385" s="39">
        <f t="shared" si="1237"/>
        <v>0</v>
      </c>
      <c r="CS385" s="23"/>
      <c r="CT385" s="23">
        <v>6</v>
      </c>
      <c r="CU385" s="39">
        <f t="shared" si="1143"/>
        <v>30</v>
      </c>
      <c r="CV385" s="23"/>
      <c r="CW385" s="23">
        <v>6</v>
      </c>
      <c r="CX385" s="39">
        <f t="shared" si="1238"/>
        <v>30</v>
      </c>
      <c r="CY385" s="23"/>
      <c r="CZ385" s="23">
        <v>24</v>
      </c>
      <c r="DA385" s="39">
        <f t="shared" si="1239"/>
        <v>120</v>
      </c>
      <c r="DB385" s="23"/>
      <c r="DC385" s="23">
        <v>48</v>
      </c>
      <c r="DD385" s="39">
        <f t="shared" si="1240"/>
        <v>240</v>
      </c>
      <c r="DE385" s="23"/>
      <c r="DF385" s="23"/>
      <c r="DG385" s="39">
        <f t="shared" si="1241"/>
        <v>0</v>
      </c>
      <c r="DH385" s="23"/>
      <c r="DI385" s="23">
        <v>10</v>
      </c>
      <c r="DJ385" s="39">
        <f t="shared" si="1242"/>
        <v>50</v>
      </c>
      <c r="DK385" s="23"/>
      <c r="DL385" s="23"/>
      <c r="DM385" s="39">
        <f t="shared" si="1243"/>
        <v>0</v>
      </c>
      <c r="DN385" s="23"/>
      <c r="DO385" s="23"/>
      <c r="DP385" s="39">
        <f t="shared" si="1244"/>
        <v>0</v>
      </c>
      <c r="DQ385" s="23"/>
      <c r="DR385" s="23"/>
      <c r="DS385" s="39">
        <f t="shared" si="1245"/>
        <v>0</v>
      </c>
      <c r="DT385" s="235">
        <f t="shared" si="1194"/>
        <v>92</v>
      </c>
      <c r="DU385" s="198">
        <f t="shared" si="1152"/>
        <v>460</v>
      </c>
      <c r="DV385" s="23"/>
      <c r="DW385" s="23"/>
      <c r="DX385" s="39">
        <f t="shared" si="1246"/>
        <v>0</v>
      </c>
      <c r="DY385" s="23"/>
      <c r="DZ385" s="23">
        <v>36</v>
      </c>
      <c r="EA385" s="39">
        <f t="shared" si="1247"/>
        <v>180</v>
      </c>
      <c r="EB385" s="23"/>
      <c r="EC385" s="23"/>
      <c r="ED385" s="39">
        <f t="shared" si="1248"/>
        <v>0</v>
      </c>
      <c r="EE385" s="23"/>
      <c r="EF385" s="23"/>
      <c r="EG385" s="39">
        <f t="shared" si="1249"/>
        <v>0</v>
      </c>
      <c r="EH385" s="23"/>
      <c r="EI385" s="23">
        <v>20</v>
      </c>
      <c r="EJ385" s="39">
        <f t="shared" si="1250"/>
        <v>100</v>
      </c>
      <c r="EK385" s="23"/>
      <c r="EL385" s="23"/>
      <c r="EM385" s="39">
        <f t="shared" si="1251"/>
        <v>0</v>
      </c>
      <c r="EN385" s="23"/>
      <c r="EO385" s="23"/>
      <c r="EP385" s="39">
        <f t="shared" si="1252"/>
        <v>0</v>
      </c>
      <c r="EQ385" s="23"/>
      <c r="ER385" s="23">
        <v>4</v>
      </c>
      <c r="ES385" s="39">
        <f t="shared" si="1253"/>
        <v>20</v>
      </c>
      <c r="ET385" s="23"/>
      <c r="EU385" s="23">
        <v>12</v>
      </c>
      <c r="EV385" s="39">
        <f t="shared" si="1254"/>
        <v>60</v>
      </c>
      <c r="EW385" s="23"/>
      <c r="EX385" s="42"/>
      <c r="EY385" s="64">
        <f t="shared" si="1255"/>
        <v>0</v>
      </c>
      <c r="EZ385" s="200">
        <f t="shared" si="1198"/>
        <v>72</v>
      </c>
      <c r="FA385" s="199">
        <f t="shared" si="1199"/>
        <v>360</v>
      </c>
      <c r="FB385" s="23"/>
      <c r="FC385" s="23"/>
      <c r="FD385" s="23"/>
    </row>
    <row r="386" spans="1:160" s="3" customFormat="1">
      <c r="A386" s="8"/>
      <c r="B386" s="74" t="s">
        <v>641</v>
      </c>
      <c r="C386" s="97">
        <v>2.5</v>
      </c>
      <c r="D386" s="98">
        <f t="shared" si="1222"/>
        <v>40</v>
      </c>
      <c r="E386" s="125">
        <f t="shared" si="1168"/>
        <v>100</v>
      </c>
      <c r="F386" s="24"/>
      <c r="G386" s="24"/>
      <c r="H386" s="38">
        <f t="shared" si="1122"/>
        <v>0</v>
      </c>
      <c r="I386" s="29"/>
      <c r="J386" s="29"/>
      <c r="K386" s="38">
        <f t="shared" si="1163"/>
        <v>0</v>
      </c>
      <c r="L386" s="23"/>
      <c r="M386" s="23"/>
      <c r="N386" s="39">
        <f t="shared" si="1164"/>
        <v>0</v>
      </c>
      <c r="O386" s="23"/>
      <c r="P386" s="23"/>
      <c r="Q386" s="39">
        <f t="shared" si="1165"/>
        <v>0</v>
      </c>
      <c r="R386" s="23"/>
      <c r="S386" s="23"/>
      <c r="T386" s="39">
        <f t="shared" si="1166"/>
        <v>0</v>
      </c>
      <c r="U386" s="23"/>
      <c r="V386" s="23"/>
      <c r="W386" s="39">
        <f t="shared" si="1123"/>
        <v>0</v>
      </c>
      <c r="X386" s="23"/>
      <c r="Y386" s="23"/>
      <c r="Z386" s="39">
        <f t="shared" si="1124"/>
        <v>0</v>
      </c>
      <c r="AA386" s="144"/>
      <c r="AB386" s="144"/>
      <c r="AC386" s="39">
        <f t="shared" si="1167"/>
        <v>0</v>
      </c>
      <c r="AD386" s="23"/>
      <c r="AE386" s="23"/>
      <c r="AF386" s="39">
        <f t="shared" si="1125"/>
        <v>0</v>
      </c>
      <c r="AG386" s="164"/>
      <c r="AH386" s="119">
        <f t="shared" si="1169"/>
        <v>0</v>
      </c>
      <c r="AI386" s="150">
        <f t="shared" si="1170"/>
        <v>0</v>
      </c>
      <c r="AJ386" s="23"/>
      <c r="AK386" s="23"/>
      <c r="AL386" s="23"/>
      <c r="AM386" s="23"/>
      <c r="AN386" s="23"/>
      <c r="AO386" s="23"/>
      <c r="AP386" s="23"/>
      <c r="AQ386" s="23"/>
      <c r="AR386" s="39">
        <f t="shared" si="1126"/>
        <v>0</v>
      </c>
      <c r="AS386" s="24"/>
      <c r="AT386" s="24"/>
      <c r="AU386" s="38">
        <f t="shared" si="1127"/>
        <v>0</v>
      </c>
      <c r="AV386" s="226">
        <f t="shared" si="1195"/>
        <v>0</v>
      </c>
      <c r="AW386" s="198">
        <f t="shared" si="1193"/>
        <v>0</v>
      </c>
      <c r="AX386" s="24"/>
      <c r="AY386" s="24"/>
      <c r="AZ386" s="38">
        <f t="shared" si="1223"/>
        <v>0</v>
      </c>
      <c r="BA386" s="24"/>
      <c r="BB386" s="24"/>
      <c r="BC386" s="38">
        <f t="shared" si="1224"/>
        <v>0</v>
      </c>
      <c r="BD386" s="24"/>
      <c r="BE386" s="24"/>
      <c r="BF386" s="38">
        <f t="shared" si="1225"/>
        <v>0</v>
      </c>
      <c r="BG386" s="24"/>
      <c r="BH386" s="24"/>
      <c r="BI386" s="38">
        <f t="shared" si="1226"/>
        <v>0</v>
      </c>
      <c r="BJ386" s="24"/>
      <c r="BK386" s="24"/>
      <c r="BL386" s="38">
        <f t="shared" si="1227"/>
        <v>0</v>
      </c>
      <c r="BM386" s="24"/>
      <c r="BN386" s="24"/>
      <c r="BO386" s="38">
        <f t="shared" si="1228"/>
        <v>0</v>
      </c>
      <c r="BP386" s="23"/>
      <c r="BQ386" s="23">
        <v>3</v>
      </c>
      <c r="BR386" s="39">
        <f t="shared" si="1229"/>
        <v>7.5</v>
      </c>
      <c r="BS386" s="23"/>
      <c r="BT386" s="23"/>
      <c r="BU386" s="39">
        <f t="shared" si="1230"/>
        <v>0</v>
      </c>
      <c r="BV386" s="200">
        <f t="shared" si="1196"/>
        <v>3</v>
      </c>
      <c r="BW386" s="198">
        <f t="shared" si="1197"/>
        <v>7.5</v>
      </c>
      <c r="BX386" s="23"/>
      <c r="BY386" s="23">
        <v>4</v>
      </c>
      <c r="BZ386" s="39">
        <f t="shared" si="1231"/>
        <v>10</v>
      </c>
      <c r="CA386" s="23"/>
      <c r="CB386" s="23"/>
      <c r="CC386" s="39">
        <f t="shared" si="1232"/>
        <v>0</v>
      </c>
      <c r="CD386" s="23"/>
      <c r="CE386" s="23"/>
      <c r="CF386" s="39">
        <f t="shared" si="1233"/>
        <v>0</v>
      </c>
      <c r="CG386" s="23"/>
      <c r="CH386" s="23"/>
      <c r="CI386" s="39">
        <f t="shared" si="1234"/>
        <v>0</v>
      </c>
      <c r="CJ386" s="23"/>
      <c r="CK386" s="23"/>
      <c r="CL386" s="39">
        <f t="shared" si="1235"/>
        <v>0</v>
      </c>
      <c r="CM386" s="23"/>
      <c r="CN386" s="23"/>
      <c r="CO386" s="39">
        <f t="shared" si="1236"/>
        <v>0</v>
      </c>
      <c r="CP386" s="23"/>
      <c r="CQ386" s="23"/>
      <c r="CR386" s="39">
        <f t="shared" si="1237"/>
        <v>0</v>
      </c>
      <c r="CS386" s="23"/>
      <c r="CT386" s="23"/>
      <c r="CU386" s="39">
        <f t="shared" si="1143"/>
        <v>0</v>
      </c>
      <c r="CV386" s="23"/>
      <c r="CW386" s="23"/>
      <c r="CX386" s="39">
        <f t="shared" si="1238"/>
        <v>0</v>
      </c>
      <c r="CY386" s="23"/>
      <c r="CZ386" s="23"/>
      <c r="DA386" s="39">
        <f t="shared" si="1239"/>
        <v>0</v>
      </c>
      <c r="DB386" s="23"/>
      <c r="DC386" s="23"/>
      <c r="DD386" s="39">
        <f t="shared" si="1240"/>
        <v>0</v>
      </c>
      <c r="DE386" s="23"/>
      <c r="DF386" s="23"/>
      <c r="DG386" s="39">
        <f t="shared" si="1241"/>
        <v>0</v>
      </c>
      <c r="DH386" s="23"/>
      <c r="DI386" s="23">
        <v>5</v>
      </c>
      <c r="DJ386" s="39">
        <f t="shared" si="1242"/>
        <v>12.5</v>
      </c>
      <c r="DK386" s="23"/>
      <c r="DL386" s="23"/>
      <c r="DM386" s="39">
        <f t="shared" si="1243"/>
        <v>0</v>
      </c>
      <c r="DN386" s="23"/>
      <c r="DO386" s="23"/>
      <c r="DP386" s="39">
        <f t="shared" si="1244"/>
        <v>0</v>
      </c>
      <c r="DQ386" s="23"/>
      <c r="DR386" s="23"/>
      <c r="DS386" s="39">
        <f t="shared" si="1245"/>
        <v>0</v>
      </c>
      <c r="DT386" s="235">
        <f t="shared" si="1194"/>
        <v>9</v>
      </c>
      <c r="DU386" s="198">
        <f t="shared" si="1152"/>
        <v>22.5</v>
      </c>
      <c r="DV386" s="23"/>
      <c r="DW386" s="23"/>
      <c r="DX386" s="39">
        <f t="shared" si="1246"/>
        <v>0</v>
      </c>
      <c r="DY386" s="23"/>
      <c r="DZ386" s="23"/>
      <c r="EA386" s="39">
        <f t="shared" si="1247"/>
        <v>0</v>
      </c>
      <c r="EB386" s="23"/>
      <c r="EC386" s="23"/>
      <c r="ED386" s="39">
        <f t="shared" si="1248"/>
        <v>0</v>
      </c>
      <c r="EE386" s="23"/>
      <c r="EF386" s="23"/>
      <c r="EG386" s="39">
        <f t="shared" si="1249"/>
        <v>0</v>
      </c>
      <c r="EH386" s="23"/>
      <c r="EI386" s="23">
        <v>20</v>
      </c>
      <c r="EJ386" s="39">
        <f t="shared" si="1250"/>
        <v>50</v>
      </c>
      <c r="EK386" s="23"/>
      <c r="EL386" s="23"/>
      <c r="EM386" s="39">
        <f t="shared" si="1251"/>
        <v>0</v>
      </c>
      <c r="EN386" s="23"/>
      <c r="EO386" s="23"/>
      <c r="EP386" s="39">
        <f t="shared" si="1252"/>
        <v>0</v>
      </c>
      <c r="EQ386" s="23"/>
      <c r="ER386" s="23"/>
      <c r="ES386" s="39">
        <f t="shared" si="1253"/>
        <v>0</v>
      </c>
      <c r="ET386" s="23"/>
      <c r="EU386" s="23">
        <v>8</v>
      </c>
      <c r="EV386" s="39">
        <f t="shared" si="1254"/>
        <v>20</v>
      </c>
      <c r="EW386" s="23"/>
      <c r="EX386" s="42"/>
      <c r="EY386" s="64">
        <f t="shared" si="1255"/>
        <v>0</v>
      </c>
      <c r="EZ386" s="200">
        <f t="shared" si="1198"/>
        <v>28</v>
      </c>
      <c r="FA386" s="199">
        <f t="shared" si="1199"/>
        <v>70</v>
      </c>
      <c r="FB386" s="23"/>
      <c r="FC386" s="23"/>
      <c r="FD386" s="23"/>
    </row>
    <row r="387" spans="1:160" s="3" customFormat="1">
      <c r="A387" s="8"/>
      <c r="B387" s="74" t="s">
        <v>642</v>
      </c>
      <c r="C387" s="97">
        <v>6</v>
      </c>
      <c r="D387" s="98">
        <f t="shared" si="1222"/>
        <v>27</v>
      </c>
      <c r="E387" s="125">
        <f t="shared" si="1168"/>
        <v>162</v>
      </c>
      <c r="F387" s="24"/>
      <c r="G387" s="24"/>
      <c r="H387" s="38">
        <f t="shared" si="1122"/>
        <v>0</v>
      </c>
      <c r="I387" s="29"/>
      <c r="J387" s="29"/>
      <c r="K387" s="38">
        <f t="shared" si="1163"/>
        <v>0</v>
      </c>
      <c r="L387" s="23"/>
      <c r="M387" s="23"/>
      <c r="N387" s="39">
        <f t="shared" si="1164"/>
        <v>0</v>
      </c>
      <c r="O387" s="23"/>
      <c r="P387" s="23"/>
      <c r="Q387" s="39">
        <f t="shared" si="1165"/>
        <v>0</v>
      </c>
      <c r="R387" s="23"/>
      <c r="S387" s="23"/>
      <c r="T387" s="39">
        <f t="shared" si="1166"/>
        <v>0</v>
      </c>
      <c r="U387" s="23"/>
      <c r="V387" s="23"/>
      <c r="W387" s="39">
        <f t="shared" si="1123"/>
        <v>0</v>
      </c>
      <c r="X387" s="23"/>
      <c r="Y387" s="23"/>
      <c r="Z387" s="39">
        <f t="shared" si="1124"/>
        <v>0</v>
      </c>
      <c r="AA387" s="144"/>
      <c r="AB387" s="144"/>
      <c r="AC387" s="39">
        <f t="shared" si="1167"/>
        <v>0</v>
      </c>
      <c r="AD387" s="23"/>
      <c r="AE387" s="23"/>
      <c r="AF387" s="39">
        <f t="shared" si="1125"/>
        <v>0</v>
      </c>
      <c r="AG387" s="164"/>
      <c r="AH387" s="119">
        <f t="shared" si="1169"/>
        <v>0</v>
      </c>
      <c r="AI387" s="150">
        <f t="shared" si="1170"/>
        <v>0</v>
      </c>
      <c r="AJ387" s="23"/>
      <c r="AK387" s="23"/>
      <c r="AL387" s="23"/>
      <c r="AM387" s="23"/>
      <c r="AN387" s="23"/>
      <c r="AO387" s="23"/>
      <c r="AP387" s="23"/>
      <c r="AQ387" s="23"/>
      <c r="AR387" s="39">
        <f t="shared" si="1126"/>
        <v>0</v>
      </c>
      <c r="AS387" s="24"/>
      <c r="AT387" s="24"/>
      <c r="AU387" s="38">
        <f t="shared" si="1127"/>
        <v>0</v>
      </c>
      <c r="AV387" s="226">
        <f t="shared" si="1195"/>
        <v>0</v>
      </c>
      <c r="AW387" s="198">
        <f t="shared" si="1193"/>
        <v>0</v>
      </c>
      <c r="AX387" s="24"/>
      <c r="AY387" s="24"/>
      <c r="AZ387" s="38">
        <f t="shared" si="1223"/>
        <v>0</v>
      </c>
      <c r="BA387" s="24"/>
      <c r="BB387" s="24"/>
      <c r="BC387" s="38">
        <f t="shared" si="1224"/>
        <v>0</v>
      </c>
      <c r="BD387" s="24"/>
      <c r="BE387" s="24"/>
      <c r="BF387" s="38">
        <f t="shared" si="1225"/>
        <v>0</v>
      </c>
      <c r="BG387" s="24"/>
      <c r="BH387" s="24"/>
      <c r="BI387" s="38">
        <f t="shared" si="1226"/>
        <v>0</v>
      </c>
      <c r="BJ387" s="24"/>
      <c r="BK387" s="24"/>
      <c r="BL387" s="38">
        <f t="shared" si="1227"/>
        <v>0</v>
      </c>
      <c r="BM387" s="24"/>
      <c r="BN387" s="24"/>
      <c r="BO387" s="38">
        <f t="shared" si="1228"/>
        <v>0</v>
      </c>
      <c r="BP387" s="23"/>
      <c r="BQ387" s="23"/>
      <c r="BR387" s="39">
        <f t="shared" si="1229"/>
        <v>0</v>
      </c>
      <c r="BS387" s="23"/>
      <c r="BT387" s="23"/>
      <c r="BU387" s="39">
        <f t="shared" si="1230"/>
        <v>0</v>
      </c>
      <c r="BV387" s="200">
        <f t="shared" si="1196"/>
        <v>0</v>
      </c>
      <c r="BW387" s="198">
        <f t="shared" si="1197"/>
        <v>0</v>
      </c>
      <c r="BX387" s="23"/>
      <c r="BY387" s="23"/>
      <c r="BZ387" s="39">
        <f t="shared" si="1231"/>
        <v>0</v>
      </c>
      <c r="CA387" s="23"/>
      <c r="CB387" s="23"/>
      <c r="CC387" s="39">
        <f t="shared" si="1232"/>
        <v>0</v>
      </c>
      <c r="CD387" s="23"/>
      <c r="CE387" s="23"/>
      <c r="CF387" s="39">
        <f t="shared" si="1233"/>
        <v>0</v>
      </c>
      <c r="CG387" s="23"/>
      <c r="CH387" s="23"/>
      <c r="CI387" s="39">
        <f t="shared" si="1234"/>
        <v>0</v>
      </c>
      <c r="CJ387" s="23"/>
      <c r="CK387" s="23"/>
      <c r="CL387" s="39">
        <f t="shared" si="1235"/>
        <v>0</v>
      </c>
      <c r="CM387" s="23"/>
      <c r="CN387" s="23"/>
      <c r="CO387" s="39">
        <f t="shared" si="1236"/>
        <v>0</v>
      </c>
      <c r="CP387" s="23"/>
      <c r="CQ387" s="23"/>
      <c r="CR387" s="39">
        <f t="shared" si="1237"/>
        <v>0</v>
      </c>
      <c r="CS387" s="23"/>
      <c r="CT387" s="23"/>
      <c r="CU387" s="39">
        <f t="shared" si="1143"/>
        <v>0</v>
      </c>
      <c r="CV387" s="23"/>
      <c r="CW387" s="23"/>
      <c r="CX387" s="39">
        <f t="shared" si="1238"/>
        <v>0</v>
      </c>
      <c r="CY387" s="23"/>
      <c r="CZ387" s="23"/>
      <c r="DA387" s="39">
        <f t="shared" si="1239"/>
        <v>0</v>
      </c>
      <c r="DB387" s="23"/>
      <c r="DC387" s="23"/>
      <c r="DD387" s="39">
        <f t="shared" si="1240"/>
        <v>0</v>
      </c>
      <c r="DE387" s="23"/>
      <c r="DF387" s="23"/>
      <c r="DG387" s="39">
        <f t="shared" si="1241"/>
        <v>0</v>
      </c>
      <c r="DH387" s="23"/>
      <c r="DI387" s="23">
        <v>10</v>
      </c>
      <c r="DJ387" s="39">
        <f t="shared" si="1242"/>
        <v>60</v>
      </c>
      <c r="DK387" s="23"/>
      <c r="DL387" s="23"/>
      <c r="DM387" s="39">
        <f t="shared" si="1243"/>
        <v>0</v>
      </c>
      <c r="DN387" s="23"/>
      <c r="DO387" s="23"/>
      <c r="DP387" s="39">
        <f t="shared" si="1244"/>
        <v>0</v>
      </c>
      <c r="DQ387" s="23"/>
      <c r="DR387" s="23"/>
      <c r="DS387" s="39">
        <f t="shared" si="1245"/>
        <v>0</v>
      </c>
      <c r="DT387" s="235">
        <f t="shared" si="1194"/>
        <v>10</v>
      </c>
      <c r="DU387" s="198">
        <f t="shared" si="1152"/>
        <v>60</v>
      </c>
      <c r="DV387" s="23"/>
      <c r="DW387" s="23"/>
      <c r="DX387" s="39">
        <f t="shared" si="1246"/>
        <v>0</v>
      </c>
      <c r="DY387" s="23"/>
      <c r="DZ387" s="23"/>
      <c r="EA387" s="39">
        <f t="shared" si="1247"/>
        <v>0</v>
      </c>
      <c r="EB387" s="23"/>
      <c r="EC387" s="23"/>
      <c r="ED387" s="39">
        <f t="shared" si="1248"/>
        <v>0</v>
      </c>
      <c r="EE387" s="23"/>
      <c r="EF387" s="23"/>
      <c r="EG387" s="39">
        <f t="shared" si="1249"/>
        <v>0</v>
      </c>
      <c r="EH387" s="23"/>
      <c r="EI387" s="23">
        <v>5</v>
      </c>
      <c r="EJ387" s="39">
        <f t="shared" si="1250"/>
        <v>30</v>
      </c>
      <c r="EK387" s="23"/>
      <c r="EL387" s="23"/>
      <c r="EM387" s="39">
        <f t="shared" si="1251"/>
        <v>0</v>
      </c>
      <c r="EN387" s="23"/>
      <c r="EO387" s="23"/>
      <c r="EP387" s="39">
        <f t="shared" si="1252"/>
        <v>0</v>
      </c>
      <c r="EQ387" s="23"/>
      <c r="ER387" s="23"/>
      <c r="ES387" s="39">
        <f t="shared" si="1253"/>
        <v>0</v>
      </c>
      <c r="ET387" s="23"/>
      <c r="EU387" s="23">
        <v>12</v>
      </c>
      <c r="EV387" s="39">
        <f t="shared" si="1254"/>
        <v>72</v>
      </c>
      <c r="EW387" s="23"/>
      <c r="EX387" s="42"/>
      <c r="EY387" s="64">
        <f t="shared" si="1255"/>
        <v>0</v>
      </c>
      <c r="EZ387" s="200">
        <f t="shared" si="1198"/>
        <v>17</v>
      </c>
      <c r="FA387" s="199">
        <f t="shared" si="1199"/>
        <v>102</v>
      </c>
      <c r="FB387" s="23"/>
      <c r="FC387" s="23"/>
      <c r="FD387" s="23"/>
    </row>
    <row r="388" spans="1:160" s="3" customFormat="1">
      <c r="A388" s="8"/>
      <c r="B388" s="74" t="s">
        <v>449</v>
      </c>
      <c r="C388" s="97">
        <v>0.35</v>
      </c>
      <c r="D388" s="98">
        <f t="shared" si="1222"/>
        <v>133</v>
      </c>
      <c r="E388" s="125">
        <f t="shared" si="1168"/>
        <v>46.55</v>
      </c>
      <c r="F388" s="24"/>
      <c r="G388" s="24"/>
      <c r="H388" s="38">
        <f t="shared" si="1122"/>
        <v>0</v>
      </c>
      <c r="I388" s="29"/>
      <c r="J388" s="29"/>
      <c r="K388" s="38">
        <f t="shared" si="1163"/>
        <v>0</v>
      </c>
      <c r="L388" s="23"/>
      <c r="M388" s="23"/>
      <c r="N388" s="39">
        <f t="shared" si="1164"/>
        <v>0</v>
      </c>
      <c r="O388" s="23"/>
      <c r="P388" s="23"/>
      <c r="Q388" s="39">
        <f t="shared" si="1165"/>
        <v>0</v>
      </c>
      <c r="R388" s="23"/>
      <c r="S388" s="23"/>
      <c r="T388" s="39">
        <f t="shared" si="1166"/>
        <v>0</v>
      </c>
      <c r="U388" s="23"/>
      <c r="V388" s="23"/>
      <c r="W388" s="39">
        <f t="shared" si="1123"/>
        <v>0</v>
      </c>
      <c r="X388" s="23"/>
      <c r="Y388" s="23"/>
      <c r="Z388" s="39">
        <f t="shared" si="1124"/>
        <v>0</v>
      </c>
      <c r="AA388" s="144"/>
      <c r="AB388" s="144"/>
      <c r="AC388" s="39">
        <f t="shared" si="1167"/>
        <v>0</v>
      </c>
      <c r="AD388" s="23"/>
      <c r="AE388" s="23"/>
      <c r="AF388" s="39">
        <f t="shared" si="1125"/>
        <v>0</v>
      </c>
      <c r="AG388" s="164"/>
      <c r="AH388" s="119">
        <f t="shared" si="1169"/>
        <v>0</v>
      </c>
      <c r="AI388" s="150">
        <f t="shared" si="1170"/>
        <v>0</v>
      </c>
      <c r="AJ388" s="23"/>
      <c r="AK388" s="23"/>
      <c r="AL388" s="23"/>
      <c r="AM388" s="23"/>
      <c r="AN388" s="23"/>
      <c r="AO388" s="23"/>
      <c r="AP388" s="23"/>
      <c r="AQ388" s="23"/>
      <c r="AR388" s="39">
        <f t="shared" si="1126"/>
        <v>0</v>
      </c>
      <c r="AS388" s="24"/>
      <c r="AT388" s="24"/>
      <c r="AU388" s="38">
        <f t="shared" si="1127"/>
        <v>0</v>
      </c>
      <c r="AV388" s="226">
        <f t="shared" si="1195"/>
        <v>0</v>
      </c>
      <c r="AW388" s="198">
        <f t="shared" si="1193"/>
        <v>0</v>
      </c>
      <c r="AX388" s="24"/>
      <c r="AY388" s="24"/>
      <c r="AZ388" s="38">
        <f t="shared" si="1223"/>
        <v>0</v>
      </c>
      <c r="BA388" s="24"/>
      <c r="BB388" s="24"/>
      <c r="BC388" s="38">
        <f t="shared" si="1224"/>
        <v>0</v>
      </c>
      <c r="BD388" s="24"/>
      <c r="BE388" s="24"/>
      <c r="BF388" s="38">
        <f t="shared" si="1225"/>
        <v>0</v>
      </c>
      <c r="BG388" s="24"/>
      <c r="BH388" s="24"/>
      <c r="BI388" s="38">
        <f t="shared" si="1226"/>
        <v>0</v>
      </c>
      <c r="BJ388" s="24"/>
      <c r="BK388" s="24"/>
      <c r="BL388" s="38">
        <f t="shared" si="1227"/>
        <v>0</v>
      </c>
      <c r="BM388" s="24"/>
      <c r="BN388" s="24"/>
      <c r="BO388" s="38">
        <f t="shared" si="1228"/>
        <v>0</v>
      </c>
      <c r="BP388" s="23"/>
      <c r="BQ388" s="23">
        <v>6</v>
      </c>
      <c r="BR388" s="39">
        <f t="shared" si="1229"/>
        <v>2.0999999999999996</v>
      </c>
      <c r="BS388" s="23"/>
      <c r="BT388" s="23">
        <v>30</v>
      </c>
      <c r="BU388" s="39">
        <f t="shared" si="1230"/>
        <v>10.5</v>
      </c>
      <c r="BV388" s="200">
        <f t="shared" si="1196"/>
        <v>36</v>
      </c>
      <c r="BW388" s="198">
        <f t="shared" si="1197"/>
        <v>12.6</v>
      </c>
      <c r="BX388" s="23"/>
      <c r="BY388" s="23"/>
      <c r="BZ388" s="39">
        <f t="shared" si="1231"/>
        <v>0</v>
      </c>
      <c r="CA388" s="23"/>
      <c r="CB388" s="23"/>
      <c r="CC388" s="39">
        <f t="shared" si="1232"/>
        <v>0</v>
      </c>
      <c r="CD388" s="23"/>
      <c r="CE388" s="23"/>
      <c r="CF388" s="39">
        <f t="shared" si="1233"/>
        <v>0</v>
      </c>
      <c r="CG388" s="23"/>
      <c r="CH388" s="23"/>
      <c r="CI388" s="39">
        <f t="shared" si="1234"/>
        <v>0</v>
      </c>
      <c r="CJ388" s="23"/>
      <c r="CK388" s="23"/>
      <c r="CL388" s="39">
        <f t="shared" si="1235"/>
        <v>0</v>
      </c>
      <c r="CM388" s="23"/>
      <c r="CN388" s="23"/>
      <c r="CO388" s="39">
        <f t="shared" si="1236"/>
        <v>0</v>
      </c>
      <c r="CP388" s="23"/>
      <c r="CQ388" s="23">
        <v>12</v>
      </c>
      <c r="CR388" s="39">
        <f t="shared" si="1237"/>
        <v>4.1999999999999993</v>
      </c>
      <c r="CS388" s="23"/>
      <c r="CT388" s="23"/>
      <c r="CU388" s="39">
        <f t="shared" si="1143"/>
        <v>0</v>
      </c>
      <c r="CV388" s="23"/>
      <c r="CW388" s="23"/>
      <c r="CX388" s="39">
        <f t="shared" si="1238"/>
        <v>0</v>
      </c>
      <c r="CY388" s="23"/>
      <c r="CZ388" s="23"/>
      <c r="DA388" s="39">
        <f t="shared" si="1239"/>
        <v>0</v>
      </c>
      <c r="DB388" s="23"/>
      <c r="DC388" s="23"/>
      <c r="DD388" s="39">
        <f t="shared" si="1240"/>
        <v>0</v>
      </c>
      <c r="DE388" s="23"/>
      <c r="DF388" s="23"/>
      <c r="DG388" s="39">
        <f t="shared" si="1241"/>
        <v>0</v>
      </c>
      <c r="DH388" s="23"/>
      <c r="DI388" s="23">
        <v>5</v>
      </c>
      <c r="DJ388" s="39">
        <f t="shared" si="1242"/>
        <v>1.75</v>
      </c>
      <c r="DK388" s="23"/>
      <c r="DL388" s="23"/>
      <c r="DM388" s="39">
        <f t="shared" si="1243"/>
        <v>0</v>
      </c>
      <c r="DN388" s="23"/>
      <c r="DO388" s="23"/>
      <c r="DP388" s="39">
        <f t="shared" si="1244"/>
        <v>0</v>
      </c>
      <c r="DQ388" s="23"/>
      <c r="DR388" s="23"/>
      <c r="DS388" s="39">
        <f t="shared" si="1245"/>
        <v>0</v>
      </c>
      <c r="DT388" s="235">
        <f t="shared" si="1194"/>
        <v>17</v>
      </c>
      <c r="DU388" s="198">
        <f t="shared" si="1152"/>
        <v>5.9499999999999993</v>
      </c>
      <c r="DV388" s="23"/>
      <c r="DW388" s="23"/>
      <c r="DX388" s="39">
        <f t="shared" si="1246"/>
        <v>0</v>
      </c>
      <c r="DY388" s="23"/>
      <c r="DZ388" s="23">
        <v>60</v>
      </c>
      <c r="EA388" s="39">
        <f t="shared" si="1247"/>
        <v>21</v>
      </c>
      <c r="EB388" s="23"/>
      <c r="EC388" s="23"/>
      <c r="ED388" s="39">
        <f t="shared" si="1248"/>
        <v>0</v>
      </c>
      <c r="EE388" s="23"/>
      <c r="EF388" s="23"/>
      <c r="EG388" s="39">
        <f t="shared" si="1249"/>
        <v>0</v>
      </c>
      <c r="EH388" s="23"/>
      <c r="EI388" s="23">
        <v>20</v>
      </c>
      <c r="EJ388" s="39">
        <f t="shared" si="1250"/>
        <v>7</v>
      </c>
      <c r="EK388" s="23"/>
      <c r="EL388" s="23"/>
      <c r="EM388" s="39">
        <f t="shared" si="1251"/>
        <v>0</v>
      </c>
      <c r="EN388" s="23"/>
      <c r="EO388" s="23"/>
      <c r="EP388" s="39">
        <f t="shared" si="1252"/>
        <v>0</v>
      </c>
      <c r="EQ388" s="23"/>
      <c r="ER388" s="23"/>
      <c r="ES388" s="39">
        <f t="shared" si="1253"/>
        <v>0</v>
      </c>
      <c r="ET388" s="23"/>
      <c r="EU388" s="23"/>
      <c r="EV388" s="39">
        <f t="shared" si="1254"/>
        <v>0</v>
      </c>
      <c r="EW388" s="23"/>
      <c r="EX388" s="42"/>
      <c r="EY388" s="64">
        <f t="shared" si="1255"/>
        <v>0</v>
      </c>
      <c r="EZ388" s="200">
        <f t="shared" si="1198"/>
        <v>80</v>
      </c>
      <c r="FA388" s="199">
        <f t="shared" si="1199"/>
        <v>28</v>
      </c>
      <c r="FB388" s="23"/>
      <c r="FC388" s="23"/>
      <c r="FD388" s="23"/>
    </row>
    <row r="389" spans="1:160" s="3" customFormat="1">
      <c r="A389" s="8"/>
      <c r="B389" s="74" t="s">
        <v>471</v>
      </c>
      <c r="C389" s="97">
        <v>10</v>
      </c>
      <c r="D389" s="98">
        <f t="shared" si="1222"/>
        <v>5</v>
      </c>
      <c r="E389" s="125">
        <f t="shared" si="1168"/>
        <v>50</v>
      </c>
      <c r="F389" s="24"/>
      <c r="G389" s="24"/>
      <c r="H389" s="38">
        <f t="shared" si="1122"/>
        <v>0</v>
      </c>
      <c r="I389" s="29"/>
      <c r="J389" s="29"/>
      <c r="K389" s="38">
        <f t="shared" si="1163"/>
        <v>0</v>
      </c>
      <c r="L389" s="23"/>
      <c r="M389" s="23"/>
      <c r="N389" s="39">
        <f t="shared" si="1164"/>
        <v>0</v>
      </c>
      <c r="O389" s="23"/>
      <c r="P389" s="23"/>
      <c r="Q389" s="39">
        <f t="shared" si="1165"/>
        <v>0</v>
      </c>
      <c r="R389" s="23"/>
      <c r="S389" s="23"/>
      <c r="T389" s="39">
        <f t="shared" si="1166"/>
        <v>0</v>
      </c>
      <c r="U389" s="23"/>
      <c r="V389" s="23"/>
      <c r="W389" s="39">
        <f t="shared" si="1123"/>
        <v>0</v>
      </c>
      <c r="X389" s="23"/>
      <c r="Y389" s="23"/>
      <c r="Z389" s="39">
        <f t="shared" si="1124"/>
        <v>0</v>
      </c>
      <c r="AA389" s="144"/>
      <c r="AB389" s="144"/>
      <c r="AC389" s="39">
        <f t="shared" si="1167"/>
        <v>0</v>
      </c>
      <c r="AD389" s="23"/>
      <c r="AE389" s="23"/>
      <c r="AF389" s="39">
        <f t="shared" si="1125"/>
        <v>0</v>
      </c>
      <c r="AG389" s="164"/>
      <c r="AH389" s="119">
        <f t="shared" si="1169"/>
        <v>0</v>
      </c>
      <c r="AI389" s="150">
        <f t="shared" si="1170"/>
        <v>0</v>
      </c>
      <c r="AJ389" s="23"/>
      <c r="AK389" s="23"/>
      <c r="AL389" s="23"/>
      <c r="AM389" s="23"/>
      <c r="AN389" s="23"/>
      <c r="AO389" s="23"/>
      <c r="AP389" s="23"/>
      <c r="AQ389" s="23"/>
      <c r="AR389" s="39">
        <f t="shared" si="1126"/>
        <v>0</v>
      </c>
      <c r="AS389" s="24"/>
      <c r="AT389" s="24"/>
      <c r="AU389" s="38">
        <f t="shared" si="1127"/>
        <v>0</v>
      </c>
      <c r="AV389" s="226">
        <f t="shared" si="1195"/>
        <v>0</v>
      </c>
      <c r="AW389" s="198">
        <f t="shared" si="1193"/>
        <v>0</v>
      </c>
      <c r="AX389" s="24"/>
      <c r="AY389" s="24"/>
      <c r="AZ389" s="38">
        <f t="shared" si="1223"/>
        <v>0</v>
      </c>
      <c r="BA389" s="24"/>
      <c r="BB389" s="24"/>
      <c r="BC389" s="38">
        <f t="shared" si="1224"/>
        <v>0</v>
      </c>
      <c r="BD389" s="24"/>
      <c r="BE389" s="24"/>
      <c r="BF389" s="38">
        <f t="shared" si="1225"/>
        <v>0</v>
      </c>
      <c r="BG389" s="24"/>
      <c r="BH389" s="24"/>
      <c r="BI389" s="38">
        <f t="shared" si="1226"/>
        <v>0</v>
      </c>
      <c r="BJ389" s="24"/>
      <c r="BK389" s="24"/>
      <c r="BL389" s="38">
        <f t="shared" si="1227"/>
        <v>0</v>
      </c>
      <c r="BM389" s="24"/>
      <c r="BN389" s="24"/>
      <c r="BO389" s="38">
        <f t="shared" si="1228"/>
        <v>0</v>
      </c>
      <c r="BP389" s="23"/>
      <c r="BQ389" s="23"/>
      <c r="BR389" s="39">
        <f t="shared" si="1229"/>
        <v>0</v>
      </c>
      <c r="BS389" s="23"/>
      <c r="BT389" s="23"/>
      <c r="BU389" s="39">
        <f t="shared" si="1230"/>
        <v>0</v>
      </c>
      <c r="BV389" s="200">
        <f t="shared" si="1196"/>
        <v>0</v>
      </c>
      <c r="BW389" s="198">
        <f t="shared" si="1197"/>
        <v>0</v>
      </c>
      <c r="BX389" s="23"/>
      <c r="BY389" s="23"/>
      <c r="BZ389" s="39">
        <f t="shared" si="1231"/>
        <v>0</v>
      </c>
      <c r="CA389" s="23"/>
      <c r="CB389" s="23"/>
      <c r="CC389" s="39">
        <f t="shared" si="1232"/>
        <v>0</v>
      </c>
      <c r="CD389" s="23"/>
      <c r="CE389" s="23"/>
      <c r="CF389" s="39">
        <f t="shared" si="1233"/>
        <v>0</v>
      </c>
      <c r="CG389" s="23"/>
      <c r="CH389" s="23">
        <v>1</v>
      </c>
      <c r="CI389" s="39">
        <f t="shared" si="1234"/>
        <v>10</v>
      </c>
      <c r="CJ389" s="23"/>
      <c r="CK389" s="23"/>
      <c r="CL389" s="39">
        <f t="shared" si="1235"/>
        <v>0</v>
      </c>
      <c r="CM389" s="23"/>
      <c r="CN389" s="23"/>
      <c r="CO389" s="39">
        <f t="shared" si="1236"/>
        <v>0</v>
      </c>
      <c r="CP389" s="23"/>
      <c r="CQ389" s="23"/>
      <c r="CR389" s="39">
        <f t="shared" si="1237"/>
        <v>0</v>
      </c>
      <c r="CS389" s="23"/>
      <c r="CT389" s="23"/>
      <c r="CU389" s="39">
        <f t="shared" si="1143"/>
        <v>0</v>
      </c>
      <c r="CV389" s="23"/>
      <c r="CW389" s="23"/>
      <c r="CX389" s="39">
        <f t="shared" si="1238"/>
        <v>0</v>
      </c>
      <c r="CY389" s="23"/>
      <c r="CZ389" s="23"/>
      <c r="DA389" s="39">
        <f t="shared" si="1239"/>
        <v>0</v>
      </c>
      <c r="DB389" s="23"/>
      <c r="DC389" s="23"/>
      <c r="DD389" s="39">
        <f t="shared" si="1240"/>
        <v>0</v>
      </c>
      <c r="DE389" s="23"/>
      <c r="DF389" s="23"/>
      <c r="DG389" s="39">
        <f t="shared" si="1241"/>
        <v>0</v>
      </c>
      <c r="DH389" s="23"/>
      <c r="DI389" s="23">
        <v>2</v>
      </c>
      <c r="DJ389" s="39">
        <f t="shared" si="1242"/>
        <v>20</v>
      </c>
      <c r="DK389" s="23"/>
      <c r="DL389" s="23"/>
      <c r="DM389" s="39">
        <f t="shared" si="1243"/>
        <v>0</v>
      </c>
      <c r="DN389" s="23"/>
      <c r="DO389" s="23"/>
      <c r="DP389" s="39">
        <f t="shared" si="1244"/>
        <v>0</v>
      </c>
      <c r="DQ389" s="23"/>
      <c r="DR389" s="23"/>
      <c r="DS389" s="39">
        <f t="shared" si="1245"/>
        <v>0</v>
      </c>
      <c r="DT389" s="235">
        <f t="shared" si="1194"/>
        <v>3</v>
      </c>
      <c r="DU389" s="198">
        <f t="shared" si="1152"/>
        <v>30</v>
      </c>
      <c r="DV389" s="23"/>
      <c r="DW389" s="23"/>
      <c r="DX389" s="39">
        <f t="shared" si="1246"/>
        <v>0</v>
      </c>
      <c r="DY389" s="23"/>
      <c r="DZ389" s="23"/>
      <c r="EA389" s="39">
        <f t="shared" si="1247"/>
        <v>0</v>
      </c>
      <c r="EB389" s="23"/>
      <c r="EC389" s="23"/>
      <c r="ED389" s="39">
        <f t="shared" si="1248"/>
        <v>0</v>
      </c>
      <c r="EE389" s="23"/>
      <c r="EF389" s="23"/>
      <c r="EG389" s="39">
        <f t="shared" si="1249"/>
        <v>0</v>
      </c>
      <c r="EH389" s="23"/>
      <c r="EI389" s="23">
        <v>2</v>
      </c>
      <c r="EJ389" s="39">
        <f t="shared" si="1250"/>
        <v>20</v>
      </c>
      <c r="EK389" s="23"/>
      <c r="EL389" s="23"/>
      <c r="EM389" s="39">
        <f t="shared" si="1251"/>
        <v>0</v>
      </c>
      <c r="EN389" s="23"/>
      <c r="EO389" s="23"/>
      <c r="EP389" s="39">
        <f t="shared" si="1252"/>
        <v>0</v>
      </c>
      <c r="EQ389" s="23"/>
      <c r="ER389" s="23"/>
      <c r="ES389" s="39">
        <f t="shared" si="1253"/>
        <v>0</v>
      </c>
      <c r="ET389" s="23"/>
      <c r="EU389" s="23"/>
      <c r="EV389" s="39">
        <f t="shared" si="1254"/>
        <v>0</v>
      </c>
      <c r="EW389" s="23"/>
      <c r="EX389" s="42"/>
      <c r="EY389" s="64">
        <f t="shared" si="1255"/>
        <v>0</v>
      </c>
      <c r="EZ389" s="200">
        <f t="shared" si="1198"/>
        <v>2</v>
      </c>
      <c r="FA389" s="199">
        <f t="shared" si="1199"/>
        <v>20</v>
      </c>
      <c r="FB389" s="23"/>
      <c r="FC389" s="23"/>
      <c r="FD389" s="23"/>
    </row>
    <row r="390" spans="1:160" s="3" customFormat="1">
      <c r="A390" s="8"/>
      <c r="B390" s="74" t="s">
        <v>507</v>
      </c>
      <c r="C390" s="100">
        <v>400</v>
      </c>
      <c r="D390" s="98">
        <f t="shared" si="1222"/>
        <v>3</v>
      </c>
      <c r="E390" s="125">
        <f t="shared" si="1168"/>
        <v>1200</v>
      </c>
      <c r="F390" s="24"/>
      <c r="G390" s="24"/>
      <c r="H390" s="38">
        <f t="shared" si="1122"/>
        <v>0</v>
      </c>
      <c r="I390" s="29"/>
      <c r="J390" s="29"/>
      <c r="K390" s="38">
        <f t="shared" si="1163"/>
        <v>0</v>
      </c>
      <c r="L390" s="23"/>
      <c r="M390" s="23"/>
      <c r="N390" s="39">
        <f t="shared" si="1164"/>
        <v>0</v>
      </c>
      <c r="O390" s="23"/>
      <c r="P390" s="23"/>
      <c r="Q390" s="39">
        <f t="shared" si="1165"/>
        <v>0</v>
      </c>
      <c r="R390" s="23"/>
      <c r="S390" s="23"/>
      <c r="T390" s="39">
        <f t="shared" si="1166"/>
        <v>0</v>
      </c>
      <c r="U390" s="23"/>
      <c r="V390" s="23"/>
      <c r="W390" s="39">
        <f t="shared" si="1123"/>
        <v>0</v>
      </c>
      <c r="X390" s="23"/>
      <c r="Y390" s="23"/>
      <c r="Z390" s="39">
        <f t="shared" si="1124"/>
        <v>0</v>
      </c>
      <c r="AA390" s="144"/>
      <c r="AB390" s="144"/>
      <c r="AC390" s="39">
        <f t="shared" si="1167"/>
        <v>0</v>
      </c>
      <c r="AD390" s="23"/>
      <c r="AE390" s="23"/>
      <c r="AF390" s="39">
        <f t="shared" si="1125"/>
        <v>0</v>
      </c>
      <c r="AG390" s="164"/>
      <c r="AH390" s="119">
        <f t="shared" si="1169"/>
        <v>0</v>
      </c>
      <c r="AI390" s="150">
        <f t="shared" si="1170"/>
        <v>0</v>
      </c>
      <c r="AJ390" s="23"/>
      <c r="AK390" s="23"/>
      <c r="AL390" s="23"/>
      <c r="AM390" s="23"/>
      <c r="AN390" s="23"/>
      <c r="AO390" s="23"/>
      <c r="AP390" s="23"/>
      <c r="AQ390" s="23"/>
      <c r="AR390" s="39">
        <f t="shared" si="1126"/>
        <v>0</v>
      </c>
      <c r="AS390" s="24"/>
      <c r="AT390" s="141">
        <v>1</v>
      </c>
      <c r="AU390" s="38">
        <f t="shared" si="1127"/>
        <v>400</v>
      </c>
      <c r="AV390" s="226">
        <f t="shared" si="1195"/>
        <v>1</v>
      </c>
      <c r="AW390" s="198">
        <f t="shared" si="1193"/>
        <v>400</v>
      </c>
      <c r="AX390" s="24"/>
      <c r="AY390" s="24"/>
      <c r="AZ390" s="38">
        <f t="shared" si="1223"/>
        <v>0</v>
      </c>
      <c r="BA390" s="24"/>
      <c r="BB390" s="24"/>
      <c r="BC390" s="38">
        <f t="shared" si="1224"/>
        <v>0</v>
      </c>
      <c r="BD390" s="24"/>
      <c r="BE390" s="24"/>
      <c r="BF390" s="38">
        <f t="shared" si="1225"/>
        <v>0</v>
      </c>
      <c r="BG390" s="24"/>
      <c r="BH390" s="24"/>
      <c r="BI390" s="38">
        <f t="shared" si="1226"/>
        <v>0</v>
      </c>
      <c r="BJ390" s="24"/>
      <c r="BK390" s="24"/>
      <c r="BL390" s="38">
        <f t="shared" si="1227"/>
        <v>0</v>
      </c>
      <c r="BM390" s="24"/>
      <c r="BN390" s="24"/>
      <c r="BO390" s="38">
        <f t="shared" si="1228"/>
        <v>0</v>
      </c>
      <c r="BP390" s="23"/>
      <c r="BQ390" s="23"/>
      <c r="BR390" s="39">
        <f t="shared" si="1229"/>
        <v>0</v>
      </c>
      <c r="BS390" s="23"/>
      <c r="BT390" s="23"/>
      <c r="BU390" s="39">
        <f t="shared" si="1230"/>
        <v>0</v>
      </c>
      <c r="BV390" s="200">
        <f t="shared" si="1196"/>
        <v>0</v>
      </c>
      <c r="BW390" s="198">
        <f t="shared" si="1197"/>
        <v>0</v>
      </c>
      <c r="BX390" s="23"/>
      <c r="BY390" s="23"/>
      <c r="BZ390" s="39">
        <f t="shared" si="1231"/>
        <v>0</v>
      </c>
      <c r="CA390" s="23"/>
      <c r="CB390" s="23"/>
      <c r="CC390" s="39">
        <f t="shared" si="1232"/>
        <v>0</v>
      </c>
      <c r="CD390" s="23"/>
      <c r="CE390" s="23"/>
      <c r="CF390" s="39">
        <f t="shared" si="1233"/>
        <v>0</v>
      </c>
      <c r="CG390" s="23"/>
      <c r="CH390" s="23">
        <v>1</v>
      </c>
      <c r="CI390" s="39">
        <f t="shared" si="1234"/>
        <v>400</v>
      </c>
      <c r="CJ390" s="23"/>
      <c r="CK390" s="23"/>
      <c r="CL390" s="39">
        <f t="shared" si="1235"/>
        <v>0</v>
      </c>
      <c r="CM390" s="23"/>
      <c r="CN390" s="23"/>
      <c r="CO390" s="39">
        <f t="shared" si="1236"/>
        <v>0</v>
      </c>
      <c r="CP390" s="23"/>
      <c r="CQ390" s="23"/>
      <c r="CR390" s="39">
        <f t="shared" si="1237"/>
        <v>0</v>
      </c>
      <c r="CS390" s="23"/>
      <c r="CT390" s="23"/>
      <c r="CU390" s="39">
        <f t="shared" si="1143"/>
        <v>0</v>
      </c>
      <c r="CV390" s="23"/>
      <c r="CW390" s="23"/>
      <c r="CX390" s="39">
        <f t="shared" si="1238"/>
        <v>0</v>
      </c>
      <c r="CY390" s="23"/>
      <c r="CZ390" s="23"/>
      <c r="DA390" s="39">
        <f t="shared" si="1239"/>
        <v>0</v>
      </c>
      <c r="DB390" s="23"/>
      <c r="DC390" s="23"/>
      <c r="DD390" s="39">
        <f t="shared" si="1240"/>
        <v>0</v>
      </c>
      <c r="DE390" s="23"/>
      <c r="DF390" s="23"/>
      <c r="DG390" s="39">
        <f t="shared" si="1241"/>
        <v>0</v>
      </c>
      <c r="DH390" s="23"/>
      <c r="DI390" s="23"/>
      <c r="DJ390" s="39">
        <f t="shared" si="1242"/>
        <v>0</v>
      </c>
      <c r="DK390" s="23"/>
      <c r="DL390" s="23"/>
      <c r="DM390" s="39">
        <f t="shared" si="1243"/>
        <v>0</v>
      </c>
      <c r="DN390" s="23"/>
      <c r="DO390" s="23"/>
      <c r="DP390" s="39">
        <f t="shared" si="1244"/>
        <v>0</v>
      </c>
      <c r="DQ390" s="23"/>
      <c r="DR390" s="23"/>
      <c r="DS390" s="39">
        <f t="shared" si="1245"/>
        <v>0</v>
      </c>
      <c r="DT390" s="235">
        <f t="shared" si="1194"/>
        <v>1</v>
      </c>
      <c r="DU390" s="198">
        <f t="shared" si="1152"/>
        <v>400</v>
      </c>
      <c r="DV390" s="23"/>
      <c r="DW390" s="23">
        <v>1</v>
      </c>
      <c r="DX390" s="39">
        <f t="shared" si="1246"/>
        <v>400</v>
      </c>
      <c r="DY390" s="23"/>
      <c r="DZ390" s="23"/>
      <c r="EA390" s="39">
        <f t="shared" si="1247"/>
        <v>0</v>
      </c>
      <c r="EB390" s="23"/>
      <c r="EC390" s="23"/>
      <c r="ED390" s="39">
        <f t="shared" si="1248"/>
        <v>0</v>
      </c>
      <c r="EE390" s="23"/>
      <c r="EF390" s="23"/>
      <c r="EG390" s="39">
        <f t="shared" si="1249"/>
        <v>0</v>
      </c>
      <c r="EH390" s="23"/>
      <c r="EI390" s="23"/>
      <c r="EJ390" s="39">
        <f t="shared" si="1250"/>
        <v>0</v>
      </c>
      <c r="EK390" s="23"/>
      <c r="EL390" s="23"/>
      <c r="EM390" s="39">
        <f t="shared" si="1251"/>
        <v>0</v>
      </c>
      <c r="EN390" s="23"/>
      <c r="EO390" s="23"/>
      <c r="EP390" s="39">
        <f t="shared" si="1252"/>
        <v>0</v>
      </c>
      <c r="EQ390" s="23"/>
      <c r="ER390" s="23"/>
      <c r="ES390" s="39">
        <f t="shared" si="1253"/>
        <v>0</v>
      </c>
      <c r="ET390" s="23"/>
      <c r="EU390" s="23"/>
      <c r="EV390" s="39">
        <f t="shared" si="1254"/>
        <v>0</v>
      </c>
      <c r="EW390" s="23"/>
      <c r="EX390" s="42"/>
      <c r="EY390" s="64">
        <f t="shared" si="1255"/>
        <v>0</v>
      </c>
      <c r="EZ390" s="200">
        <f t="shared" si="1198"/>
        <v>1</v>
      </c>
      <c r="FA390" s="199">
        <f t="shared" si="1199"/>
        <v>400</v>
      </c>
      <c r="FB390" s="23"/>
      <c r="FC390" s="23"/>
      <c r="FD390" s="23"/>
    </row>
    <row r="391" spans="1:160" s="3" customFormat="1">
      <c r="A391" s="8"/>
      <c r="B391" s="74" t="s">
        <v>528</v>
      </c>
      <c r="C391" s="100">
        <v>30</v>
      </c>
      <c r="D391" s="98">
        <f t="shared" si="1222"/>
        <v>7</v>
      </c>
      <c r="E391" s="125">
        <f t="shared" si="1168"/>
        <v>210</v>
      </c>
      <c r="F391" s="24"/>
      <c r="G391" s="24"/>
      <c r="H391" s="38">
        <f t="shared" si="1122"/>
        <v>0</v>
      </c>
      <c r="I391" s="29"/>
      <c r="J391" s="29"/>
      <c r="K391" s="38">
        <f t="shared" si="1163"/>
        <v>0</v>
      </c>
      <c r="L391" s="23"/>
      <c r="M391" s="23"/>
      <c r="N391" s="39">
        <f t="shared" si="1164"/>
        <v>0</v>
      </c>
      <c r="O391" s="23"/>
      <c r="P391" s="23"/>
      <c r="Q391" s="39">
        <f t="shared" si="1165"/>
        <v>0</v>
      </c>
      <c r="R391" s="23"/>
      <c r="S391" s="23"/>
      <c r="T391" s="39">
        <f t="shared" si="1166"/>
        <v>0</v>
      </c>
      <c r="U391" s="23"/>
      <c r="V391" s="23"/>
      <c r="W391" s="39">
        <f t="shared" si="1123"/>
        <v>0</v>
      </c>
      <c r="X391" s="23"/>
      <c r="Y391" s="23"/>
      <c r="Z391" s="39">
        <f t="shared" si="1124"/>
        <v>0</v>
      </c>
      <c r="AA391" s="144"/>
      <c r="AB391" s="144"/>
      <c r="AC391" s="39">
        <f t="shared" si="1167"/>
        <v>0</v>
      </c>
      <c r="AD391" s="23"/>
      <c r="AE391" s="23"/>
      <c r="AF391" s="39">
        <f t="shared" si="1125"/>
        <v>0</v>
      </c>
      <c r="AG391" s="164"/>
      <c r="AH391" s="119">
        <f t="shared" si="1169"/>
        <v>0</v>
      </c>
      <c r="AI391" s="150">
        <f t="shared" si="1170"/>
        <v>0</v>
      </c>
      <c r="AJ391" s="23"/>
      <c r="AK391" s="23"/>
      <c r="AL391" s="23"/>
      <c r="AM391" s="23"/>
      <c r="AN391" s="23"/>
      <c r="AO391" s="23"/>
      <c r="AP391" s="23"/>
      <c r="AQ391" s="23"/>
      <c r="AR391" s="39">
        <f t="shared" si="1126"/>
        <v>0</v>
      </c>
      <c r="AS391" s="24"/>
      <c r="AT391" s="24"/>
      <c r="AU391" s="38">
        <f t="shared" si="1127"/>
        <v>0</v>
      </c>
      <c r="AV391" s="226">
        <f t="shared" si="1195"/>
        <v>0</v>
      </c>
      <c r="AW391" s="198">
        <f t="shared" si="1193"/>
        <v>0</v>
      </c>
      <c r="AX391" s="24"/>
      <c r="AY391" s="24"/>
      <c r="AZ391" s="38">
        <f t="shared" si="1223"/>
        <v>0</v>
      </c>
      <c r="BA391" s="24"/>
      <c r="BB391" s="24"/>
      <c r="BC391" s="38">
        <f t="shared" si="1224"/>
        <v>0</v>
      </c>
      <c r="BD391" s="24"/>
      <c r="BE391" s="24"/>
      <c r="BF391" s="38">
        <f t="shared" si="1225"/>
        <v>0</v>
      </c>
      <c r="BG391" s="24"/>
      <c r="BH391" s="24"/>
      <c r="BI391" s="38">
        <f t="shared" si="1226"/>
        <v>0</v>
      </c>
      <c r="BJ391" s="24"/>
      <c r="BK391" s="24"/>
      <c r="BL391" s="38">
        <f t="shared" si="1227"/>
        <v>0</v>
      </c>
      <c r="BM391" s="24"/>
      <c r="BN391" s="24"/>
      <c r="BO391" s="38">
        <f t="shared" si="1228"/>
        <v>0</v>
      </c>
      <c r="BP391" s="23"/>
      <c r="BQ391" s="23"/>
      <c r="BR391" s="39">
        <f t="shared" si="1229"/>
        <v>0</v>
      </c>
      <c r="BS391" s="23"/>
      <c r="BT391" s="23"/>
      <c r="BU391" s="39">
        <f t="shared" si="1230"/>
        <v>0</v>
      </c>
      <c r="BV391" s="200">
        <f t="shared" si="1196"/>
        <v>0</v>
      </c>
      <c r="BW391" s="198">
        <f t="shared" si="1197"/>
        <v>0</v>
      </c>
      <c r="BX391" s="23"/>
      <c r="BY391" s="23"/>
      <c r="BZ391" s="39">
        <f t="shared" si="1231"/>
        <v>0</v>
      </c>
      <c r="CA391" s="23"/>
      <c r="CB391" s="23"/>
      <c r="CC391" s="39">
        <f t="shared" si="1232"/>
        <v>0</v>
      </c>
      <c r="CD391" s="23"/>
      <c r="CE391" s="23"/>
      <c r="CF391" s="39">
        <f t="shared" si="1233"/>
        <v>0</v>
      </c>
      <c r="CG391" s="23"/>
      <c r="CH391" s="23"/>
      <c r="CI391" s="39">
        <f t="shared" si="1234"/>
        <v>0</v>
      </c>
      <c r="CJ391" s="23"/>
      <c r="CK391" s="23"/>
      <c r="CL391" s="39">
        <f t="shared" si="1235"/>
        <v>0</v>
      </c>
      <c r="CM391" s="23"/>
      <c r="CN391" s="23"/>
      <c r="CO391" s="39">
        <f t="shared" si="1236"/>
        <v>0</v>
      </c>
      <c r="CP391" s="23"/>
      <c r="CQ391" s="23"/>
      <c r="CR391" s="39">
        <f t="shared" si="1237"/>
        <v>0</v>
      </c>
      <c r="CS391" s="23"/>
      <c r="CT391" s="23"/>
      <c r="CU391" s="39">
        <f t="shared" si="1143"/>
        <v>0</v>
      </c>
      <c r="CV391" s="23"/>
      <c r="CW391" s="23"/>
      <c r="CX391" s="39">
        <f t="shared" si="1238"/>
        <v>0</v>
      </c>
      <c r="CY391" s="23"/>
      <c r="CZ391" s="23"/>
      <c r="DA391" s="39">
        <f t="shared" si="1239"/>
        <v>0</v>
      </c>
      <c r="DB391" s="23"/>
      <c r="DC391" s="23"/>
      <c r="DD391" s="39">
        <f t="shared" si="1240"/>
        <v>0</v>
      </c>
      <c r="DE391" s="23"/>
      <c r="DF391" s="23"/>
      <c r="DG391" s="39">
        <f t="shared" si="1241"/>
        <v>0</v>
      </c>
      <c r="DH391" s="23"/>
      <c r="DI391" s="23"/>
      <c r="DJ391" s="39">
        <f t="shared" si="1242"/>
        <v>0</v>
      </c>
      <c r="DK391" s="23"/>
      <c r="DL391" s="23">
        <v>1</v>
      </c>
      <c r="DM391" s="39">
        <f t="shared" si="1243"/>
        <v>30</v>
      </c>
      <c r="DN391" s="23"/>
      <c r="DO391" s="23"/>
      <c r="DP391" s="39">
        <f t="shared" si="1244"/>
        <v>0</v>
      </c>
      <c r="DQ391" s="23"/>
      <c r="DR391" s="23"/>
      <c r="DS391" s="39">
        <f t="shared" si="1245"/>
        <v>0</v>
      </c>
      <c r="DT391" s="235">
        <f t="shared" si="1194"/>
        <v>1</v>
      </c>
      <c r="DU391" s="198">
        <f t="shared" si="1152"/>
        <v>30</v>
      </c>
      <c r="DV391" s="23"/>
      <c r="DW391" s="23">
        <v>1</v>
      </c>
      <c r="DX391" s="39">
        <f t="shared" si="1246"/>
        <v>30</v>
      </c>
      <c r="DY391" s="23"/>
      <c r="DZ391" s="23"/>
      <c r="EA391" s="39">
        <f t="shared" si="1247"/>
        <v>0</v>
      </c>
      <c r="EB391" s="23"/>
      <c r="EC391" s="23"/>
      <c r="ED391" s="39">
        <f t="shared" si="1248"/>
        <v>0</v>
      </c>
      <c r="EE391" s="23"/>
      <c r="EF391" s="23"/>
      <c r="EG391" s="39">
        <f t="shared" si="1249"/>
        <v>0</v>
      </c>
      <c r="EH391" s="23"/>
      <c r="EI391" s="23">
        <v>2</v>
      </c>
      <c r="EJ391" s="39">
        <f t="shared" si="1250"/>
        <v>60</v>
      </c>
      <c r="EK391" s="23"/>
      <c r="EL391" s="23"/>
      <c r="EM391" s="39">
        <f t="shared" si="1251"/>
        <v>0</v>
      </c>
      <c r="EN391" s="23"/>
      <c r="EO391" s="23">
        <v>2</v>
      </c>
      <c r="EP391" s="39">
        <f t="shared" si="1252"/>
        <v>60</v>
      </c>
      <c r="EQ391" s="23"/>
      <c r="ER391" s="23">
        <v>1</v>
      </c>
      <c r="ES391" s="39">
        <f t="shared" si="1253"/>
        <v>30</v>
      </c>
      <c r="ET391" s="23"/>
      <c r="EU391" s="23"/>
      <c r="EV391" s="39">
        <f t="shared" si="1254"/>
        <v>0</v>
      </c>
      <c r="EW391" s="23"/>
      <c r="EX391" s="42"/>
      <c r="EY391" s="64">
        <f t="shared" si="1255"/>
        <v>0</v>
      </c>
      <c r="EZ391" s="200">
        <f t="shared" si="1198"/>
        <v>6</v>
      </c>
      <c r="FA391" s="199">
        <f t="shared" si="1199"/>
        <v>180</v>
      </c>
      <c r="FB391" s="23"/>
      <c r="FC391" s="23"/>
      <c r="FD391" s="23"/>
    </row>
    <row r="392" spans="1:160" s="3" customFormat="1">
      <c r="A392" s="8"/>
      <c r="B392" s="74" t="s">
        <v>529</v>
      </c>
      <c r="C392" s="100">
        <v>9</v>
      </c>
      <c r="D392" s="98">
        <f t="shared" si="1222"/>
        <v>8</v>
      </c>
      <c r="E392" s="125">
        <f t="shared" si="1168"/>
        <v>72</v>
      </c>
      <c r="F392" s="24"/>
      <c r="G392" s="24"/>
      <c r="H392" s="38">
        <f t="shared" si="1122"/>
        <v>0</v>
      </c>
      <c r="I392" s="29"/>
      <c r="J392" s="29"/>
      <c r="K392" s="38">
        <f t="shared" si="1163"/>
        <v>0</v>
      </c>
      <c r="L392" s="23"/>
      <c r="M392" s="23"/>
      <c r="N392" s="39">
        <f t="shared" si="1164"/>
        <v>0</v>
      </c>
      <c r="O392" s="23"/>
      <c r="P392" s="23"/>
      <c r="Q392" s="39">
        <f t="shared" si="1165"/>
        <v>0</v>
      </c>
      <c r="R392" s="23"/>
      <c r="S392" s="23"/>
      <c r="T392" s="39">
        <f t="shared" si="1166"/>
        <v>0</v>
      </c>
      <c r="U392" s="23"/>
      <c r="V392" s="23"/>
      <c r="W392" s="39">
        <f t="shared" si="1123"/>
        <v>0</v>
      </c>
      <c r="X392" s="23"/>
      <c r="Y392" s="23"/>
      <c r="Z392" s="39">
        <f t="shared" si="1124"/>
        <v>0</v>
      </c>
      <c r="AA392" s="144"/>
      <c r="AB392" s="144"/>
      <c r="AC392" s="39">
        <f t="shared" si="1167"/>
        <v>0</v>
      </c>
      <c r="AD392" s="23"/>
      <c r="AE392" s="23"/>
      <c r="AF392" s="39">
        <f t="shared" si="1125"/>
        <v>0</v>
      </c>
      <c r="AG392" s="164"/>
      <c r="AH392" s="119">
        <f t="shared" si="1169"/>
        <v>0</v>
      </c>
      <c r="AI392" s="150">
        <f t="shared" si="1170"/>
        <v>0</v>
      </c>
      <c r="AJ392" s="23"/>
      <c r="AK392" s="23"/>
      <c r="AL392" s="23"/>
      <c r="AM392" s="23"/>
      <c r="AN392" s="23"/>
      <c r="AO392" s="23"/>
      <c r="AP392" s="23"/>
      <c r="AQ392" s="23"/>
      <c r="AR392" s="39">
        <f t="shared" si="1126"/>
        <v>0</v>
      </c>
      <c r="AS392" s="24"/>
      <c r="AT392" s="24"/>
      <c r="AU392" s="38">
        <f t="shared" si="1127"/>
        <v>0</v>
      </c>
      <c r="AV392" s="226">
        <f t="shared" si="1195"/>
        <v>0</v>
      </c>
      <c r="AW392" s="198">
        <f t="shared" si="1193"/>
        <v>0</v>
      </c>
      <c r="AX392" s="24"/>
      <c r="AY392" s="24"/>
      <c r="AZ392" s="38">
        <f t="shared" si="1223"/>
        <v>0</v>
      </c>
      <c r="BA392" s="24"/>
      <c r="BB392" s="24"/>
      <c r="BC392" s="38">
        <f t="shared" si="1224"/>
        <v>0</v>
      </c>
      <c r="BD392" s="24"/>
      <c r="BE392" s="24"/>
      <c r="BF392" s="38">
        <f t="shared" si="1225"/>
        <v>0</v>
      </c>
      <c r="BG392" s="24"/>
      <c r="BH392" s="24"/>
      <c r="BI392" s="38">
        <f t="shared" si="1226"/>
        <v>0</v>
      </c>
      <c r="BJ392" s="24"/>
      <c r="BK392" s="24"/>
      <c r="BL392" s="38">
        <f t="shared" si="1227"/>
        <v>0</v>
      </c>
      <c r="BM392" s="24"/>
      <c r="BN392" s="24"/>
      <c r="BO392" s="38">
        <f t="shared" si="1228"/>
        <v>0</v>
      </c>
      <c r="BP392" s="23"/>
      <c r="BQ392" s="23"/>
      <c r="BR392" s="39">
        <f t="shared" si="1229"/>
        <v>0</v>
      </c>
      <c r="BS392" s="23"/>
      <c r="BT392" s="23"/>
      <c r="BU392" s="39">
        <f t="shared" si="1230"/>
        <v>0</v>
      </c>
      <c r="BV392" s="200">
        <f t="shared" si="1196"/>
        <v>0</v>
      </c>
      <c r="BW392" s="198">
        <f t="shared" si="1197"/>
        <v>0</v>
      </c>
      <c r="BX392" s="23"/>
      <c r="BY392" s="23"/>
      <c r="BZ392" s="39">
        <f t="shared" si="1231"/>
        <v>0</v>
      </c>
      <c r="CA392" s="23"/>
      <c r="CB392" s="23"/>
      <c r="CC392" s="39">
        <f t="shared" si="1232"/>
        <v>0</v>
      </c>
      <c r="CD392" s="23"/>
      <c r="CE392" s="23"/>
      <c r="CF392" s="39">
        <f t="shared" si="1233"/>
        <v>0</v>
      </c>
      <c r="CG392" s="23"/>
      <c r="CH392" s="23"/>
      <c r="CI392" s="39">
        <f t="shared" si="1234"/>
        <v>0</v>
      </c>
      <c r="CJ392" s="23"/>
      <c r="CK392" s="23"/>
      <c r="CL392" s="39">
        <f t="shared" si="1235"/>
        <v>0</v>
      </c>
      <c r="CM392" s="23"/>
      <c r="CN392" s="23"/>
      <c r="CO392" s="39">
        <f t="shared" si="1236"/>
        <v>0</v>
      </c>
      <c r="CP392" s="23"/>
      <c r="CQ392" s="23"/>
      <c r="CR392" s="39">
        <f t="shared" si="1237"/>
        <v>0</v>
      </c>
      <c r="CS392" s="23"/>
      <c r="CT392" s="23"/>
      <c r="CU392" s="39">
        <f t="shared" si="1143"/>
        <v>0</v>
      </c>
      <c r="CV392" s="23"/>
      <c r="CW392" s="23"/>
      <c r="CX392" s="39">
        <f t="shared" si="1238"/>
        <v>0</v>
      </c>
      <c r="CY392" s="23"/>
      <c r="CZ392" s="23"/>
      <c r="DA392" s="39">
        <f t="shared" si="1239"/>
        <v>0</v>
      </c>
      <c r="DB392" s="23"/>
      <c r="DC392" s="23"/>
      <c r="DD392" s="39">
        <f t="shared" si="1240"/>
        <v>0</v>
      </c>
      <c r="DE392" s="23"/>
      <c r="DF392" s="23"/>
      <c r="DG392" s="39">
        <f t="shared" si="1241"/>
        <v>0</v>
      </c>
      <c r="DH392" s="23"/>
      <c r="DI392" s="23"/>
      <c r="DJ392" s="39">
        <f t="shared" si="1242"/>
        <v>0</v>
      </c>
      <c r="DK392" s="23"/>
      <c r="DL392" s="23">
        <v>1</v>
      </c>
      <c r="DM392" s="39">
        <f t="shared" si="1243"/>
        <v>9</v>
      </c>
      <c r="DN392" s="23"/>
      <c r="DO392" s="23"/>
      <c r="DP392" s="39">
        <f t="shared" si="1244"/>
        <v>0</v>
      </c>
      <c r="DQ392" s="23"/>
      <c r="DR392" s="23"/>
      <c r="DS392" s="39">
        <f t="shared" si="1245"/>
        <v>0</v>
      </c>
      <c r="DT392" s="235">
        <f t="shared" si="1194"/>
        <v>1</v>
      </c>
      <c r="DU392" s="198">
        <f t="shared" si="1152"/>
        <v>9</v>
      </c>
      <c r="DV392" s="23"/>
      <c r="DW392" s="23"/>
      <c r="DX392" s="39">
        <f t="shared" si="1246"/>
        <v>0</v>
      </c>
      <c r="DY392" s="23"/>
      <c r="DZ392" s="23"/>
      <c r="EA392" s="39">
        <f t="shared" si="1247"/>
        <v>0</v>
      </c>
      <c r="EB392" s="23"/>
      <c r="EC392" s="23"/>
      <c r="ED392" s="39">
        <f t="shared" si="1248"/>
        <v>0</v>
      </c>
      <c r="EE392" s="23"/>
      <c r="EF392" s="23">
        <v>2</v>
      </c>
      <c r="EG392" s="39">
        <f t="shared" si="1249"/>
        <v>18</v>
      </c>
      <c r="EH392" s="23"/>
      <c r="EI392" s="23">
        <v>2</v>
      </c>
      <c r="EJ392" s="39">
        <f t="shared" si="1250"/>
        <v>18</v>
      </c>
      <c r="EK392" s="23"/>
      <c r="EL392" s="23"/>
      <c r="EM392" s="39">
        <f t="shared" si="1251"/>
        <v>0</v>
      </c>
      <c r="EN392" s="23"/>
      <c r="EO392" s="23">
        <v>2</v>
      </c>
      <c r="EP392" s="39">
        <f t="shared" si="1252"/>
        <v>18</v>
      </c>
      <c r="EQ392" s="23"/>
      <c r="ER392" s="23">
        <v>1</v>
      </c>
      <c r="ES392" s="39">
        <f t="shared" si="1253"/>
        <v>9</v>
      </c>
      <c r="ET392" s="23"/>
      <c r="EU392" s="23"/>
      <c r="EV392" s="39">
        <f t="shared" si="1254"/>
        <v>0</v>
      </c>
      <c r="EW392" s="23"/>
      <c r="EX392" s="42"/>
      <c r="EY392" s="64">
        <f t="shared" si="1255"/>
        <v>0</v>
      </c>
      <c r="EZ392" s="200">
        <f t="shared" si="1198"/>
        <v>7</v>
      </c>
      <c r="FA392" s="199">
        <f t="shared" si="1199"/>
        <v>63</v>
      </c>
      <c r="FB392" s="23"/>
      <c r="FC392" s="23"/>
      <c r="FD392" s="23"/>
    </row>
    <row r="393" spans="1:160" s="3" customFormat="1">
      <c r="A393" s="8"/>
      <c r="B393" s="74" t="s">
        <v>530</v>
      </c>
      <c r="C393" s="100">
        <v>9</v>
      </c>
      <c r="D393" s="98">
        <f t="shared" si="1222"/>
        <v>9</v>
      </c>
      <c r="E393" s="125">
        <f t="shared" si="1168"/>
        <v>81</v>
      </c>
      <c r="F393" s="24"/>
      <c r="G393" s="24"/>
      <c r="H393" s="38">
        <f t="shared" si="1122"/>
        <v>0</v>
      </c>
      <c r="I393" s="29"/>
      <c r="J393" s="29"/>
      <c r="K393" s="38">
        <f t="shared" si="1163"/>
        <v>0</v>
      </c>
      <c r="L393" s="23"/>
      <c r="M393" s="23"/>
      <c r="N393" s="39">
        <f t="shared" si="1164"/>
        <v>0</v>
      </c>
      <c r="O393" s="23"/>
      <c r="P393" s="23"/>
      <c r="Q393" s="39">
        <f t="shared" si="1165"/>
        <v>0</v>
      </c>
      <c r="R393" s="23"/>
      <c r="S393" s="23"/>
      <c r="T393" s="39">
        <f t="shared" si="1166"/>
        <v>0</v>
      </c>
      <c r="U393" s="23"/>
      <c r="V393" s="23"/>
      <c r="W393" s="39">
        <f t="shared" si="1123"/>
        <v>0</v>
      </c>
      <c r="X393" s="23"/>
      <c r="Y393" s="23"/>
      <c r="Z393" s="39">
        <f t="shared" si="1124"/>
        <v>0</v>
      </c>
      <c r="AA393" s="144"/>
      <c r="AB393" s="144"/>
      <c r="AC393" s="39">
        <f t="shared" si="1167"/>
        <v>0</v>
      </c>
      <c r="AD393" s="23"/>
      <c r="AE393" s="23"/>
      <c r="AF393" s="39">
        <f t="shared" si="1125"/>
        <v>0</v>
      </c>
      <c r="AG393" s="164"/>
      <c r="AH393" s="119">
        <f t="shared" si="1169"/>
        <v>0</v>
      </c>
      <c r="AI393" s="150">
        <f t="shared" si="1170"/>
        <v>0</v>
      </c>
      <c r="AJ393" s="23"/>
      <c r="AK393" s="23"/>
      <c r="AL393" s="23"/>
      <c r="AM393" s="23"/>
      <c r="AN393" s="23"/>
      <c r="AO393" s="23"/>
      <c r="AP393" s="23"/>
      <c r="AQ393" s="23"/>
      <c r="AR393" s="39">
        <f t="shared" si="1126"/>
        <v>0</v>
      </c>
      <c r="AS393" s="24"/>
      <c r="AT393" s="24"/>
      <c r="AU393" s="38">
        <f t="shared" si="1127"/>
        <v>0</v>
      </c>
      <c r="AV393" s="226">
        <f t="shared" si="1195"/>
        <v>0</v>
      </c>
      <c r="AW393" s="198">
        <f t="shared" si="1193"/>
        <v>0</v>
      </c>
      <c r="AX393" s="24"/>
      <c r="AY393" s="24"/>
      <c r="AZ393" s="38">
        <f t="shared" si="1223"/>
        <v>0</v>
      </c>
      <c r="BA393" s="24"/>
      <c r="BB393" s="24"/>
      <c r="BC393" s="38">
        <f t="shared" si="1224"/>
        <v>0</v>
      </c>
      <c r="BD393" s="24"/>
      <c r="BE393" s="24"/>
      <c r="BF393" s="38">
        <f t="shared" si="1225"/>
        <v>0</v>
      </c>
      <c r="BG393" s="24"/>
      <c r="BH393" s="24"/>
      <c r="BI393" s="38">
        <f t="shared" si="1226"/>
        <v>0</v>
      </c>
      <c r="BJ393" s="24"/>
      <c r="BK393" s="24"/>
      <c r="BL393" s="38">
        <f t="shared" si="1227"/>
        <v>0</v>
      </c>
      <c r="BM393" s="24"/>
      <c r="BN393" s="24"/>
      <c r="BO393" s="38">
        <f t="shared" si="1228"/>
        <v>0</v>
      </c>
      <c r="BP393" s="23"/>
      <c r="BQ393" s="23"/>
      <c r="BR393" s="39">
        <f t="shared" si="1229"/>
        <v>0</v>
      </c>
      <c r="BS393" s="23"/>
      <c r="BT393" s="23"/>
      <c r="BU393" s="39">
        <f t="shared" si="1230"/>
        <v>0</v>
      </c>
      <c r="BV393" s="200">
        <f t="shared" si="1196"/>
        <v>0</v>
      </c>
      <c r="BW393" s="198">
        <f t="shared" si="1197"/>
        <v>0</v>
      </c>
      <c r="BX393" s="23"/>
      <c r="BY393" s="23"/>
      <c r="BZ393" s="39">
        <f t="shared" si="1231"/>
        <v>0</v>
      </c>
      <c r="CA393" s="23"/>
      <c r="CB393" s="23"/>
      <c r="CC393" s="39">
        <f t="shared" si="1232"/>
        <v>0</v>
      </c>
      <c r="CD393" s="23"/>
      <c r="CE393" s="23"/>
      <c r="CF393" s="39">
        <f t="shared" si="1233"/>
        <v>0</v>
      </c>
      <c r="CG393" s="23"/>
      <c r="CH393" s="23"/>
      <c r="CI393" s="39">
        <f t="shared" si="1234"/>
        <v>0</v>
      </c>
      <c r="CJ393" s="23"/>
      <c r="CK393" s="23"/>
      <c r="CL393" s="39">
        <f t="shared" si="1235"/>
        <v>0</v>
      </c>
      <c r="CM393" s="23"/>
      <c r="CN393" s="23"/>
      <c r="CO393" s="39">
        <f t="shared" si="1236"/>
        <v>0</v>
      </c>
      <c r="CP393" s="23"/>
      <c r="CQ393" s="23"/>
      <c r="CR393" s="39">
        <f t="shared" si="1237"/>
        <v>0</v>
      </c>
      <c r="CS393" s="23"/>
      <c r="CT393" s="23"/>
      <c r="CU393" s="39">
        <f t="shared" si="1143"/>
        <v>0</v>
      </c>
      <c r="CV393" s="23"/>
      <c r="CW393" s="23"/>
      <c r="CX393" s="39">
        <f t="shared" si="1238"/>
        <v>0</v>
      </c>
      <c r="CY393" s="23"/>
      <c r="CZ393" s="23">
        <v>1</v>
      </c>
      <c r="DA393" s="39">
        <f t="shared" si="1239"/>
        <v>9</v>
      </c>
      <c r="DB393" s="23"/>
      <c r="DC393" s="23"/>
      <c r="DD393" s="39">
        <f t="shared" si="1240"/>
        <v>0</v>
      </c>
      <c r="DE393" s="23"/>
      <c r="DF393" s="23"/>
      <c r="DG393" s="39">
        <f t="shared" si="1241"/>
        <v>0</v>
      </c>
      <c r="DH393" s="23"/>
      <c r="DI393" s="23"/>
      <c r="DJ393" s="39">
        <f t="shared" si="1242"/>
        <v>0</v>
      </c>
      <c r="DK393" s="23"/>
      <c r="DL393" s="23">
        <v>1</v>
      </c>
      <c r="DM393" s="39">
        <f t="shared" si="1243"/>
        <v>9</v>
      </c>
      <c r="DN393" s="23"/>
      <c r="DO393" s="23"/>
      <c r="DP393" s="39">
        <f t="shared" si="1244"/>
        <v>0</v>
      </c>
      <c r="DQ393" s="23"/>
      <c r="DR393" s="23"/>
      <c r="DS393" s="39">
        <f t="shared" si="1245"/>
        <v>0</v>
      </c>
      <c r="DT393" s="235">
        <f t="shared" si="1194"/>
        <v>2</v>
      </c>
      <c r="DU393" s="198">
        <f t="shared" si="1152"/>
        <v>18</v>
      </c>
      <c r="DV393" s="23"/>
      <c r="DW393" s="23"/>
      <c r="DX393" s="39">
        <f t="shared" si="1246"/>
        <v>0</v>
      </c>
      <c r="DY393" s="23"/>
      <c r="DZ393" s="23"/>
      <c r="EA393" s="39">
        <f t="shared" si="1247"/>
        <v>0</v>
      </c>
      <c r="EB393" s="23"/>
      <c r="EC393" s="23"/>
      <c r="ED393" s="39">
        <f t="shared" si="1248"/>
        <v>0</v>
      </c>
      <c r="EE393" s="23"/>
      <c r="EF393" s="23">
        <v>2</v>
      </c>
      <c r="EG393" s="39">
        <f t="shared" si="1249"/>
        <v>18</v>
      </c>
      <c r="EH393" s="23"/>
      <c r="EI393" s="23">
        <v>2</v>
      </c>
      <c r="EJ393" s="39">
        <f t="shared" si="1250"/>
        <v>18</v>
      </c>
      <c r="EK393" s="23"/>
      <c r="EL393" s="23"/>
      <c r="EM393" s="39">
        <f t="shared" si="1251"/>
        <v>0</v>
      </c>
      <c r="EN393" s="23"/>
      <c r="EO393" s="23">
        <v>2</v>
      </c>
      <c r="EP393" s="39">
        <f t="shared" si="1252"/>
        <v>18</v>
      </c>
      <c r="EQ393" s="23"/>
      <c r="ER393" s="23">
        <v>1</v>
      </c>
      <c r="ES393" s="39">
        <f t="shared" si="1253"/>
        <v>9</v>
      </c>
      <c r="ET393" s="23"/>
      <c r="EU393" s="23"/>
      <c r="EV393" s="39">
        <f t="shared" si="1254"/>
        <v>0</v>
      </c>
      <c r="EW393" s="23"/>
      <c r="EX393" s="42"/>
      <c r="EY393" s="64">
        <f t="shared" si="1255"/>
        <v>0</v>
      </c>
      <c r="EZ393" s="200">
        <f t="shared" si="1198"/>
        <v>7</v>
      </c>
      <c r="FA393" s="199">
        <f t="shared" si="1199"/>
        <v>63</v>
      </c>
      <c r="FB393" s="23"/>
      <c r="FC393" s="23"/>
      <c r="FD393" s="23"/>
    </row>
    <row r="394" spans="1:160" s="3" customFormat="1">
      <c r="A394" s="8"/>
      <c r="B394" s="74" t="s">
        <v>531</v>
      </c>
      <c r="C394" s="100">
        <v>55</v>
      </c>
      <c r="D394" s="98">
        <f t="shared" si="1222"/>
        <v>7</v>
      </c>
      <c r="E394" s="125">
        <f t="shared" si="1168"/>
        <v>385</v>
      </c>
      <c r="F394" s="24"/>
      <c r="G394" s="24"/>
      <c r="H394" s="38">
        <f t="shared" si="1122"/>
        <v>0</v>
      </c>
      <c r="I394" s="29"/>
      <c r="J394" s="29"/>
      <c r="K394" s="38">
        <f t="shared" si="1163"/>
        <v>0</v>
      </c>
      <c r="L394" s="23"/>
      <c r="M394" s="23"/>
      <c r="N394" s="39">
        <f t="shared" si="1164"/>
        <v>0</v>
      </c>
      <c r="O394" s="23"/>
      <c r="P394" s="23"/>
      <c r="Q394" s="39">
        <f t="shared" si="1165"/>
        <v>0</v>
      </c>
      <c r="R394" s="23"/>
      <c r="S394" s="23"/>
      <c r="T394" s="39">
        <f t="shared" si="1166"/>
        <v>0</v>
      </c>
      <c r="U394" s="23"/>
      <c r="V394" s="23"/>
      <c r="W394" s="39">
        <f t="shared" si="1123"/>
        <v>0</v>
      </c>
      <c r="X394" s="23"/>
      <c r="Y394" s="23"/>
      <c r="Z394" s="39">
        <f t="shared" si="1124"/>
        <v>0</v>
      </c>
      <c r="AA394" s="144"/>
      <c r="AB394" s="144"/>
      <c r="AC394" s="39">
        <f t="shared" si="1167"/>
        <v>0</v>
      </c>
      <c r="AD394" s="23"/>
      <c r="AE394" s="23"/>
      <c r="AF394" s="39">
        <f t="shared" si="1125"/>
        <v>0</v>
      </c>
      <c r="AG394" s="164"/>
      <c r="AH394" s="119">
        <f t="shared" si="1169"/>
        <v>0</v>
      </c>
      <c r="AI394" s="150">
        <f t="shared" si="1170"/>
        <v>0</v>
      </c>
      <c r="AJ394" s="23"/>
      <c r="AK394" s="23"/>
      <c r="AL394" s="23"/>
      <c r="AM394" s="23"/>
      <c r="AN394" s="23"/>
      <c r="AO394" s="23"/>
      <c r="AP394" s="23"/>
      <c r="AQ394" s="23"/>
      <c r="AR394" s="39">
        <f t="shared" si="1126"/>
        <v>0</v>
      </c>
      <c r="AS394" s="24"/>
      <c r="AT394" s="24"/>
      <c r="AU394" s="38">
        <f t="shared" si="1127"/>
        <v>0</v>
      </c>
      <c r="AV394" s="226">
        <f t="shared" si="1195"/>
        <v>0</v>
      </c>
      <c r="AW394" s="198">
        <f t="shared" si="1193"/>
        <v>0</v>
      </c>
      <c r="AX394" s="24"/>
      <c r="AY394" s="24"/>
      <c r="AZ394" s="38">
        <f t="shared" si="1223"/>
        <v>0</v>
      </c>
      <c r="BA394" s="24"/>
      <c r="BB394" s="24"/>
      <c r="BC394" s="38">
        <f t="shared" si="1224"/>
        <v>0</v>
      </c>
      <c r="BD394" s="24"/>
      <c r="BE394" s="24"/>
      <c r="BF394" s="38">
        <f t="shared" si="1225"/>
        <v>0</v>
      </c>
      <c r="BG394" s="24"/>
      <c r="BH394" s="24"/>
      <c r="BI394" s="38">
        <f t="shared" si="1226"/>
        <v>0</v>
      </c>
      <c r="BJ394" s="24"/>
      <c r="BK394" s="24"/>
      <c r="BL394" s="38">
        <f t="shared" si="1227"/>
        <v>0</v>
      </c>
      <c r="BM394" s="24"/>
      <c r="BN394" s="24"/>
      <c r="BO394" s="38">
        <f t="shared" si="1228"/>
        <v>0</v>
      </c>
      <c r="BP394" s="23"/>
      <c r="BQ394" s="23"/>
      <c r="BR394" s="39">
        <f t="shared" si="1229"/>
        <v>0</v>
      </c>
      <c r="BS394" s="23"/>
      <c r="BT394" s="23"/>
      <c r="BU394" s="39">
        <f t="shared" si="1230"/>
        <v>0</v>
      </c>
      <c r="BV394" s="200">
        <f t="shared" si="1196"/>
        <v>0</v>
      </c>
      <c r="BW394" s="198">
        <f t="shared" si="1197"/>
        <v>0</v>
      </c>
      <c r="BX394" s="23"/>
      <c r="BY394" s="23"/>
      <c r="BZ394" s="39">
        <f t="shared" si="1231"/>
        <v>0</v>
      </c>
      <c r="CA394" s="23"/>
      <c r="CB394" s="23"/>
      <c r="CC394" s="39">
        <f t="shared" si="1232"/>
        <v>0</v>
      </c>
      <c r="CD394" s="23"/>
      <c r="CE394" s="23"/>
      <c r="CF394" s="39">
        <f t="shared" si="1233"/>
        <v>0</v>
      </c>
      <c r="CG394" s="23"/>
      <c r="CH394" s="23"/>
      <c r="CI394" s="39">
        <f t="shared" si="1234"/>
        <v>0</v>
      </c>
      <c r="CJ394" s="23"/>
      <c r="CK394" s="23"/>
      <c r="CL394" s="39">
        <f t="shared" si="1235"/>
        <v>0</v>
      </c>
      <c r="CM394" s="23"/>
      <c r="CN394" s="23"/>
      <c r="CO394" s="39">
        <f t="shared" si="1236"/>
        <v>0</v>
      </c>
      <c r="CP394" s="23"/>
      <c r="CQ394" s="23"/>
      <c r="CR394" s="39">
        <f t="shared" si="1237"/>
        <v>0</v>
      </c>
      <c r="CS394" s="23"/>
      <c r="CT394" s="23"/>
      <c r="CU394" s="39">
        <f t="shared" si="1143"/>
        <v>0</v>
      </c>
      <c r="CV394" s="23"/>
      <c r="CW394" s="23"/>
      <c r="CX394" s="39">
        <f t="shared" si="1238"/>
        <v>0</v>
      </c>
      <c r="CY394" s="23"/>
      <c r="CZ394" s="23"/>
      <c r="DA394" s="39">
        <f t="shared" si="1239"/>
        <v>0</v>
      </c>
      <c r="DB394" s="23"/>
      <c r="DC394" s="23"/>
      <c r="DD394" s="39">
        <f t="shared" si="1240"/>
        <v>0</v>
      </c>
      <c r="DE394" s="23"/>
      <c r="DF394" s="23"/>
      <c r="DG394" s="39">
        <f t="shared" si="1241"/>
        <v>0</v>
      </c>
      <c r="DH394" s="23"/>
      <c r="DI394" s="23"/>
      <c r="DJ394" s="39">
        <f t="shared" si="1242"/>
        <v>0</v>
      </c>
      <c r="DK394" s="23"/>
      <c r="DL394" s="23">
        <v>1</v>
      </c>
      <c r="DM394" s="39">
        <f t="shared" si="1243"/>
        <v>55</v>
      </c>
      <c r="DN394" s="23"/>
      <c r="DO394" s="23"/>
      <c r="DP394" s="39">
        <f t="shared" si="1244"/>
        <v>0</v>
      </c>
      <c r="DQ394" s="23"/>
      <c r="DR394" s="23"/>
      <c r="DS394" s="39">
        <f t="shared" si="1245"/>
        <v>0</v>
      </c>
      <c r="DT394" s="235">
        <f t="shared" si="1194"/>
        <v>1</v>
      </c>
      <c r="DU394" s="198">
        <f t="shared" si="1152"/>
        <v>55</v>
      </c>
      <c r="DV394" s="23"/>
      <c r="DW394" s="23"/>
      <c r="DX394" s="39">
        <f t="shared" si="1246"/>
        <v>0</v>
      </c>
      <c r="DY394" s="23"/>
      <c r="DZ394" s="23"/>
      <c r="EA394" s="39">
        <f t="shared" si="1247"/>
        <v>0</v>
      </c>
      <c r="EB394" s="23"/>
      <c r="EC394" s="23"/>
      <c r="ED394" s="39">
        <f t="shared" si="1248"/>
        <v>0</v>
      </c>
      <c r="EE394" s="23"/>
      <c r="EF394" s="23">
        <v>1</v>
      </c>
      <c r="EG394" s="39">
        <f t="shared" si="1249"/>
        <v>55</v>
      </c>
      <c r="EH394" s="23"/>
      <c r="EI394" s="23">
        <v>5</v>
      </c>
      <c r="EJ394" s="39">
        <f t="shared" si="1250"/>
        <v>275</v>
      </c>
      <c r="EK394" s="23"/>
      <c r="EL394" s="23"/>
      <c r="EM394" s="39">
        <f t="shared" si="1251"/>
        <v>0</v>
      </c>
      <c r="EN394" s="23"/>
      <c r="EO394" s="23"/>
      <c r="EP394" s="39">
        <f t="shared" si="1252"/>
        <v>0</v>
      </c>
      <c r="EQ394" s="23"/>
      <c r="ER394" s="23"/>
      <c r="ES394" s="39">
        <f t="shared" si="1253"/>
        <v>0</v>
      </c>
      <c r="ET394" s="23"/>
      <c r="EU394" s="23"/>
      <c r="EV394" s="39">
        <f t="shared" si="1254"/>
        <v>0</v>
      </c>
      <c r="EW394" s="23"/>
      <c r="EX394" s="42"/>
      <c r="EY394" s="64">
        <f t="shared" si="1255"/>
        <v>0</v>
      </c>
      <c r="EZ394" s="200">
        <f t="shared" si="1198"/>
        <v>6</v>
      </c>
      <c r="FA394" s="199">
        <f t="shared" si="1199"/>
        <v>330</v>
      </c>
      <c r="FB394" s="23"/>
      <c r="FC394" s="23"/>
      <c r="FD394" s="23"/>
    </row>
    <row r="395" spans="1:160" s="3" customFormat="1">
      <c r="A395" s="8"/>
      <c r="B395" s="74" t="s">
        <v>532</v>
      </c>
      <c r="C395" s="100">
        <v>5</v>
      </c>
      <c r="D395" s="98">
        <f t="shared" si="1222"/>
        <v>6</v>
      </c>
      <c r="E395" s="125">
        <f t="shared" si="1168"/>
        <v>30</v>
      </c>
      <c r="F395" s="24"/>
      <c r="G395" s="24"/>
      <c r="H395" s="38">
        <f t="shared" si="1122"/>
        <v>0</v>
      </c>
      <c r="I395" s="29"/>
      <c r="J395" s="29"/>
      <c r="K395" s="38">
        <f t="shared" si="1163"/>
        <v>0</v>
      </c>
      <c r="L395" s="23"/>
      <c r="M395" s="23"/>
      <c r="N395" s="39">
        <f t="shared" si="1164"/>
        <v>0</v>
      </c>
      <c r="O395" s="23"/>
      <c r="P395" s="23"/>
      <c r="Q395" s="39">
        <f t="shared" si="1165"/>
        <v>0</v>
      </c>
      <c r="R395" s="23"/>
      <c r="S395" s="23"/>
      <c r="T395" s="39">
        <f t="shared" si="1166"/>
        <v>0</v>
      </c>
      <c r="U395" s="23"/>
      <c r="V395" s="23"/>
      <c r="W395" s="39">
        <f t="shared" si="1123"/>
        <v>0</v>
      </c>
      <c r="X395" s="23"/>
      <c r="Y395" s="23"/>
      <c r="Z395" s="39">
        <f t="shared" si="1124"/>
        <v>0</v>
      </c>
      <c r="AA395" s="144"/>
      <c r="AB395" s="144"/>
      <c r="AC395" s="39">
        <f t="shared" si="1167"/>
        <v>0</v>
      </c>
      <c r="AD395" s="23"/>
      <c r="AE395" s="23"/>
      <c r="AF395" s="39">
        <f t="shared" si="1125"/>
        <v>0</v>
      </c>
      <c r="AG395" s="164"/>
      <c r="AH395" s="119">
        <f t="shared" si="1169"/>
        <v>0</v>
      </c>
      <c r="AI395" s="150">
        <f t="shared" si="1170"/>
        <v>0</v>
      </c>
      <c r="AJ395" s="23"/>
      <c r="AK395" s="23"/>
      <c r="AL395" s="23"/>
      <c r="AM395" s="23"/>
      <c r="AN395" s="23"/>
      <c r="AO395" s="23"/>
      <c r="AP395" s="23"/>
      <c r="AQ395" s="23"/>
      <c r="AR395" s="39">
        <f t="shared" si="1126"/>
        <v>0</v>
      </c>
      <c r="AS395" s="24"/>
      <c r="AT395" s="24"/>
      <c r="AU395" s="38">
        <f t="shared" si="1127"/>
        <v>0</v>
      </c>
      <c r="AV395" s="226">
        <f t="shared" si="1195"/>
        <v>0</v>
      </c>
      <c r="AW395" s="198">
        <f t="shared" si="1193"/>
        <v>0</v>
      </c>
      <c r="AX395" s="24"/>
      <c r="AY395" s="24"/>
      <c r="AZ395" s="38">
        <f t="shared" si="1223"/>
        <v>0</v>
      </c>
      <c r="BA395" s="24"/>
      <c r="BB395" s="24"/>
      <c r="BC395" s="38">
        <f t="shared" si="1224"/>
        <v>0</v>
      </c>
      <c r="BD395" s="24"/>
      <c r="BE395" s="24"/>
      <c r="BF395" s="38">
        <f t="shared" si="1225"/>
        <v>0</v>
      </c>
      <c r="BG395" s="24"/>
      <c r="BH395" s="24"/>
      <c r="BI395" s="38">
        <f t="shared" si="1226"/>
        <v>0</v>
      </c>
      <c r="BJ395" s="24"/>
      <c r="BK395" s="24"/>
      <c r="BL395" s="38">
        <f t="shared" si="1227"/>
        <v>0</v>
      </c>
      <c r="BM395" s="24"/>
      <c r="BN395" s="24"/>
      <c r="BO395" s="38">
        <f t="shared" si="1228"/>
        <v>0</v>
      </c>
      <c r="BP395" s="23"/>
      <c r="BQ395" s="23"/>
      <c r="BR395" s="39">
        <f t="shared" si="1229"/>
        <v>0</v>
      </c>
      <c r="BS395" s="23"/>
      <c r="BT395" s="23"/>
      <c r="BU395" s="39">
        <f t="shared" si="1230"/>
        <v>0</v>
      </c>
      <c r="BV395" s="200">
        <f t="shared" si="1196"/>
        <v>0</v>
      </c>
      <c r="BW395" s="198">
        <f t="shared" si="1197"/>
        <v>0</v>
      </c>
      <c r="BX395" s="23"/>
      <c r="BY395" s="23"/>
      <c r="BZ395" s="39">
        <f t="shared" si="1231"/>
        <v>0</v>
      </c>
      <c r="CA395" s="23"/>
      <c r="CB395" s="23"/>
      <c r="CC395" s="39">
        <f t="shared" si="1232"/>
        <v>0</v>
      </c>
      <c r="CD395" s="23"/>
      <c r="CE395" s="23"/>
      <c r="CF395" s="39">
        <f t="shared" si="1233"/>
        <v>0</v>
      </c>
      <c r="CG395" s="23"/>
      <c r="CH395" s="23"/>
      <c r="CI395" s="39">
        <f t="shared" si="1234"/>
        <v>0</v>
      </c>
      <c r="CJ395" s="23"/>
      <c r="CK395" s="23"/>
      <c r="CL395" s="39">
        <f t="shared" si="1235"/>
        <v>0</v>
      </c>
      <c r="CM395" s="23"/>
      <c r="CN395" s="23"/>
      <c r="CO395" s="39">
        <f t="shared" si="1236"/>
        <v>0</v>
      </c>
      <c r="CP395" s="23"/>
      <c r="CQ395" s="23"/>
      <c r="CR395" s="39">
        <f t="shared" si="1237"/>
        <v>0</v>
      </c>
      <c r="CS395" s="23"/>
      <c r="CT395" s="23"/>
      <c r="CU395" s="39">
        <f t="shared" si="1143"/>
        <v>0</v>
      </c>
      <c r="CV395" s="23"/>
      <c r="CW395" s="23"/>
      <c r="CX395" s="39">
        <f t="shared" si="1238"/>
        <v>0</v>
      </c>
      <c r="CY395" s="23"/>
      <c r="CZ395" s="23"/>
      <c r="DA395" s="39">
        <f t="shared" si="1239"/>
        <v>0</v>
      </c>
      <c r="DB395" s="23"/>
      <c r="DC395" s="23"/>
      <c r="DD395" s="39">
        <f t="shared" si="1240"/>
        <v>0</v>
      </c>
      <c r="DE395" s="23"/>
      <c r="DF395" s="23"/>
      <c r="DG395" s="39">
        <f t="shared" si="1241"/>
        <v>0</v>
      </c>
      <c r="DH395" s="23"/>
      <c r="DI395" s="23"/>
      <c r="DJ395" s="39">
        <f t="shared" si="1242"/>
        <v>0</v>
      </c>
      <c r="DK395" s="23"/>
      <c r="DL395" s="23">
        <v>1</v>
      </c>
      <c r="DM395" s="39">
        <f t="shared" si="1243"/>
        <v>5</v>
      </c>
      <c r="DN395" s="23"/>
      <c r="DO395" s="23"/>
      <c r="DP395" s="39">
        <f t="shared" si="1244"/>
        <v>0</v>
      </c>
      <c r="DQ395" s="23"/>
      <c r="DR395" s="23"/>
      <c r="DS395" s="39">
        <f t="shared" si="1245"/>
        <v>0</v>
      </c>
      <c r="DT395" s="235">
        <f t="shared" si="1194"/>
        <v>1</v>
      </c>
      <c r="DU395" s="198">
        <f t="shared" si="1152"/>
        <v>5</v>
      </c>
      <c r="DV395" s="23"/>
      <c r="DW395" s="23"/>
      <c r="DX395" s="39">
        <f t="shared" si="1246"/>
        <v>0</v>
      </c>
      <c r="DY395" s="23"/>
      <c r="DZ395" s="23"/>
      <c r="EA395" s="39">
        <f t="shared" si="1247"/>
        <v>0</v>
      </c>
      <c r="EB395" s="23"/>
      <c r="EC395" s="23"/>
      <c r="ED395" s="39">
        <f t="shared" si="1248"/>
        <v>0</v>
      </c>
      <c r="EE395" s="23"/>
      <c r="EF395" s="23">
        <v>2</v>
      </c>
      <c r="EG395" s="39">
        <f t="shared" si="1249"/>
        <v>10</v>
      </c>
      <c r="EH395" s="23"/>
      <c r="EI395" s="23">
        <v>2</v>
      </c>
      <c r="EJ395" s="39">
        <f t="shared" si="1250"/>
        <v>10</v>
      </c>
      <c r="EK395" s="23"/>
      <c r="EL395" s="23"/>
      <c r="EM395" s="39">
        <f t="shared" si="1251"/>
        <v>0</v>
      </c>
      <c r="EN395" s="23"/>
      <c r="EO395" s="23"/>
      <c r="EP395" s="39">
        <f t="shared" si="1252"/>
        <v>0</v>
      </c>
      <c r="EQ395" s="23"/>
      <c r="ER395" s="23">
        <v>1</v>
      </c>
      <c r="ES395" s="39">
        <f t="shared" si="1253"/>
        <v>5</v>
      </c>
      <c r="ET395" s="23"/>
      <c r="EU395" s="23"/>
      <c r="EV395" s="39">
        <f t="shared" si="1254"/>
        <v>0</v>
      </c>
      <c r="EW395" s="23"/>
      <c r="EX395" s="42"/>
      <c r="EY395" s="64">
        <f t="shared" si="1255"/>
        <v>0</v>
      </c>
      <c r="EZ395" s="200">
        <f t="shared" si="1198"/>
        <v>5</v>
      </c>
      <c r="FA395" s="199">
        <f t="shared" si="1199"/>
        <v>25</v>
      </c>
      <c r="FB395" s="23"/>
      <c r="FC395" s="23"/>
      <c r="FD395" s="23"/>
    </row>
    <row r="396" spans="1:160" s="3" customFormat="1">
      <c r="A396" s="8"/>
      <c r="B396" s="74" t="s">
        <v>533</v>
      </c>
      <c r="C396" s="100">
        <v>27</v>
      </c>
      <c r="D396" s="98">
        <f t="shared" si="1222"/>
        <v>10</v>
      </c>
      <c r="E396" s="125">
        <f t="shared" si="1168"/>
        <v>270</v>
      </c>
      <c r="F396" s="24"/>
      <c r="G396" s="24"/>
      <c r="H396" s="38">
        <f t="shared" si="1122"/>
        <v>0</v>
      </c>
      <c r="I396" s="29"/>
      <c r="J396" s="29"/>
      <c r="K396" s="38">
        <f t="shared" si="1163"/>
        <v>0</v>
      </c>
      <c r="L396" s="23"/>
      <c r="M396" s="23"/>
      <c r="N396" s="39">
        <f t="shared" si="1164"/>
        <v>0</v>
      </c>
      <c r="O396" s="23"/>
      <c r="P396" s="23"/>
      <c r="Q396" s="39">
        <f t="shared" si="1165"/>
        <v>0</v>
      </c>
      <c r="R396" s="23"/>
      <c r="S396" s="23"/>
      <c r="T396" s="39">
        <f t="shared" si="1166"/>
        <v>0</v>
      </c>
      <c r="U396" s="23"/>
      <c r="V396" s="23"/>
      <c r="W396" s="39">
        <f t="shared" si="1123"/>
        <v>0</v>
      </c>
      <c r="X396" s="23"/>
      <c r="Y396" s="23"/>
      <c r="Z396" s="39">
        <f t="shared" si="1124"/>
        <v>0</v>
      </c>
      <c r="AA396" s="144"/>
      <c r="AB396" s="144"/>
      <c r="AC396" s="39">
        <f t="shared" si="1167"/>
        <v>0</v>
      </c>
      <c r="AD396" s="23"/>
      <c r="AE396" s="23"/>
      <c r="AF396" s="39">
        <f t="shared" si="1125"/>
        <v>0</v>
      </c>
      <c r="AG396" s="164"/>
      <c r="AH396" s="119">
        <f t="shared" si="1169"/>
        <v>0</v>
      </c>
      <c r="AI396" s="150">
        <f t="shared" si="1170"/>
        <v>0</v>
      </c>
      <c r="AJ396" s="23"/>
      <c r="AK396" s="23"/>
      <c r="AL396" s="23"/>
      <c r="AM396" s="23"/>
      <c r="AN396" s="23"/>
      <c r="AO396" s="23"/>
      <c r="AP396" s="23"/>
      <c r="AQ396" s="23"/>
      <c r="AR396" s="39">
        <f t="shared" si="1126"/>
        <v>0</v>
      </c>
      <c r="AS396" s="24"/>
      <c r="AT396" s="24"/>
      <c r="AU396" s="38">
        <f t="shared" si="1127"/>
        <v>0</v>
      </c>
      <c r="AV396" s="226">
        <f t="shared" si="1195"/>
        <v>0</v>
      </c>
      <c r="AW396" s="198">
        <f t="shared" si="1193"/>
        <v>0</v>
      </c>
      <c r="AX396" s="24"/>
      <c r="AY396" s="24"/>
      <c r="AZ396" s="38">
        <f t="shared" si="1223"/>
        <v>0</v>
      </c>
      <c r="BA396" s="24"/>
      <c r="BB396" s="24"/>
      <c r="BC396" s="38">
        <f t="shared" si="1224"/>
        <v>0</v>
      </c>
      <c r="BD396" s="24"/>
      <c r="BE396" s="24"/>
      <c r="BF396" s="38">
        <f t="shared" si="1225"/>
        <v>0</v>
      </c>
      <c r="BG396" s="24"/>
      <c r="BH396" s="24"/>
      <c r="BI396" s="38">
        <f t="shared" si="1226"/>
        <v>0</v>
      </c>
      <c r="BJ396" s="24"/>
      <c r="BK396" s="24"/>
      <c r="BL396" s="38">
        <f t="shared" si="1227"/>
        <v>0</v>
      </c>
      <c r="BM396" s="24"/>
      <c r="BN396" s="24"/>
      <c r="BO396" s="38">
        <f t="shared" si="1228"/>
        <v>0</v>
      </c>
      <c r="BP396" s="23"/>
      <c r="BQ396" s="23"/>
      <c r="BR396" s="39">
        <f t="shared" si="1229"/>
        <v>0</v>
      </c>
      <c r="BS396" s="23"/>
      <c r="BT396" s="23"/>
      <c r="BU396" s="39">
        <f t="shared" si="1230"/>
        <v>0</v>
      </c>
      <c r="BV396" s="200">
        <f t="shared" si="1196"/>
        <v>0</v>
      </c>
      <c r="BW396" s="198">
        <f t="shared" si="1197"/>
        <v>0</v>
      </c>
      <c r="BX396" s="23"/>
      <c r="BY396" s="23"/>
      <c r="BZ396" s="39">
        <f t="shared" si="1231"/>
        <v>0</v>
      </c>
      <c r="CA396" s="23"/>
      <c r="CB396" s="23"/>
      <c r="CC396" s="39">
        <f t="shared" si="1232"/>
        <v>0</v>
      </c>
      <c r="CD396" s="23"/>
      <c r="CE396" s="23"/>
      <c r="CF396" s="39">
        <f t="shared" si="1233"/>
        <v>0</v>
      </c>
      <c r="CG396" s="23"/>
      <c r="CH396" s="23"/>
      <c r="CI396" s="39">
        <f t="shared" si="1234"/>
        <v>0</v>
      </c>
      <c r="CJ396" s="23"/>
      <c r="CK396" s="23"/>
      <c r="CL396" s="39">
        <f t="shared" si="1235"/>
        <v>0</v>
      </c>
      <c r="CM396" s="23"/>
      <c r="CN396" s="23"/>
      <c r="CO396" s="39">
        <f t="shared" si="1236"/>
        <v>0</v>
      </c>
      <c r="CP396" s="23"/>
      <c r="CQ396" s="23"/>
      <c r="CR396" s="39">
        <f t="shared" si="1237"/>
        <v>0</v>
      </c>
      <c r="CS396" s="23"/>
      <c r="CT396" s="23"/>
      <c r="CU396" s="39">
        <f t="shared" si="1143"/>
        <v>0</v>
      </c>
      <c r="CV396" s="23"/>
      <c r="CW396" s="23"/>
      <c r="CX396" s="39">
        <f t="shared" si="1238"/>
        <v>0</v>
      </c>
      <c r="CY396" s="23"/>
      <c r="CZ396" s="23"/>
      <c r="DA396" s="39">
        <f t="shared" si="1239"/>
        <v>0</v>
      </c>
      <c r="DB396" s="23"/>
      <c r="DC396" s="23"/>
      <c r="DD396" s="39">
        <f t="shared" si="1240"/>
        <v>0</v>
      </c>
      <c r="DE396" s="23"/>
      <c r="DF396" s="23"/>
      <c r="DG396" s="39">
        <f t="shared" si="1241"/>
        <v>0</v>
      </c>
      <c r="DH396" s="23"/>
      <c r="DI396" s="23"/>
      <c r="DJ396" s="39">
        <f t="shared" si="1242"/>
        <v>0</v>
      </c>
      <c r="DK396" s="23"/>
      <c r="DL396" s="23">
        <v>1</v>
      </c>
      <c r="DM396" s="39">
        <f t="shared" si="1243"/>
        <v>27</v>
      </c>
      <c r="DN396" s="23"/>
      <c r="DO396" s="23"/>
      <c r="DP396" s="39">
        <f t="shared" si="1244"/>
        <v>0</v>
      </c>
      <c r="DQ396" s="23"/>
      <c r="DR396" s="23"/>
      <c r="DS396" s="39">
        <f t="shared" si="1245"/>
        <v>0</v>
      </c>
      <c r="DT396" s="235">
        <f t="shared" si="1194"/>
        <v>1</v>
      </c>
      <c r="DU396" s="198">
        <f t="shared" si="1152"/>
        <v>27</v>
      </c>
      <c r="DV396" s="23"/>
      <c r="DW396" s="23"/>
      <c r="DX396" s="39">
        <f t="shared" si="1246"/>
        <v>0</v>
      </c>
      <c r="DY396" s="23"/>
      <c r="DZ396" s="23"/>
      <c r="EA396" s="39">
        <f t="shared" si="1247"/>
        <v>0</v>
      </c>
      <c r="EB396" s="23"/>
      <c r="EC396" s="23"/>
      <c r="ED396" s="39">
        <f t="shared" si="1248"/>
        <v>0</v>
      </c>
      <c r="EE396" s="23"/>
      <c r="EF396" s="23">
        <v>2</v>
      </c>
      <c r="EG396" s="39">
        <f t="shared" si="1249"/>
        <v>54</v>
      </c>
      <c r="EH396" s="23"/>
      <c r="EI396" s="23">
        <v>2</v>
      </c>
      <c r="EJ396" s="39">
        <f t="shared" si="1250"/>
        <v>54</v>
      </c>
      <c r="EK396" s="23"/>
      <c r="EL396" s="23">
        <v>4</v>
      </c>
      <c r="EM396" s="39">
        <f t="shared" si="1251"/>
        <v>108</v>
      </c>
      <c r="EN396" s="23"/>
      <c r="EO396" s="23">
        <v>1</v>
      </c>
      <c r="EP396" s="39">
        <f t="shared" si="1252"/>
        <v>27</v>
      </c>
      <c r="EQ396" s="23"/>
      <c r="ER396" s="23"/>
      <c r="ES396" s="39">
        <f t="shared" si="1253"/>
        <v>0</v>
      </c>
      <c r="ET396" s="23"/>
      <c r="EU396" s="23"/>
      <c r="EV396" s="39">
        <f t="shared" si="1254"/>
        <v>0</v>
      </c>
      <c r="EW396" s="23"/>
      <c r="EX396" s="42"/>
      <c r="EY396" s="64">
        <f t="shared" si="1255"/>
        <v>0</v>
      </c>
      <c r="EZ396" s="200">
        <f t="shared" si="1198"/>
        <v>9</v>
      </c>
      <c r="FA396" s="199">
        <f t="shared" si="1199"/>
        <v>243</v>
      </c>
      <c r="FB396" s="23"/>
      <c r="FC396" s="23"/>
      <c r="FD396" s="23"/>
    </row>
    <row r="397" spans="1:160" s="3" customFormat="1">
      <c r="A397" s="8"/>
      <c r="B397" s="74" t="s">
        <v>534</v>
      </c>
      <c r="C397" s="100">
        <v>6</v>
      </c>
      <c r="D397" s="98">
        <f t="shared" si="1222"/>
        <v>32</v>
      </c>
      <c r="E397" s="125">
        <f t="shared" si="1168"/>
        <v>192</v>
      </c>
      <c r="F397" s="24"/>
      <c r="G397" s="24"/>
      <c r="H397" s="38">
        <f t="shared" si="1122"/>
        <v>0</v>
      </c>
      <c r="I397" s="29"/>
      <c r="J397" s="29"/>
      <c r="K397" s="38">
        <f t="shared" si="1163"/>
        <v>0</v>
      </c>
      <c r="L397" s="23"/>
      <c r="M397" s="23"/>
      <c r="N397" s="39">
        <f t="shared" si="1164"/>
        <v>0</v>
      </c>
      <c r="O397" s="23"/>
      <c r="P397" s="23"/>
      <c r="Q397" s="39">
        <f t="shared" si="1165"/>
        <v>0</v>
      </c>
      <c r="R397" s="23"/>
      <c r="S397" s="23"/>
      <c r="T397" s="39">
        <f t="shared" si="1166"/>
        <v>0</v>
      </c>
      <c r="U397" s="23"/>
      <c r="V397" s="23"/>
      <c r="W397" s="39">
        <f t="shared" si="1123"/>
        <v>0</v>
      </c>
      <c r="X397" s="23"/>
      <c r="Y397" s="23"/>
      <c r="Z397" s="39">
        <f t="shared" si="1124"/>
        <v>0</v>
      </c>
      <c r="AA397" s="144"/>
      <c r="AB397" s="144"/>
      <c r="AC397" s="39">
        <f t="shared" si="1167"/>
        <v>0</v>
      </c>
      <c r="AD397" s="23"/>
      <c r="AE397" s="23"/>
      <c r="AF397" s="39">
        <f t="shared" si="1125"/>
        <v>0</v>
      </c>
      <c r="AG397" s="164"/>
      <c r="AH397" s="119">
        <f t="shared" si="1169"/>
        <v>0</v>
      </c>
      <c r="AI397" s="150">
        <f t="shared" si="1170"/>
        <v>0</v>
      </c>
      <c r="AJ397" s="23"/>
      <c r="AK397" s="23"/>
      <c r="AL397" s="23"/>
      <c r="AM397" s="23"/>
      <c r="AN397" s="23"/>
      <c r="AO397" s="23"/>
      <c r="AP397" s="23"/>
      <c r="AQ397" s="23"/>
      <c r="AR397" s="39">
        <f t="shared" si="1126"/>
        <v>0</v>
      </c>
      <c r="AS397" s="24"/>
      <c r="AT397" s="24"/>
      <c r="AU397" s="38">
        <f t="shared" si="1127"/>
        <v>0</v>
      </c>
      <c r="AV397" s="226">
        <f t="shared" si="1195"/>
        <v>0</v>
      </c>
      <c r="AW397" s="198">
        <f t="shared" si="1193"/>
        <v>0</v>
      </c>
      <c r="AX397" s="24"/>
      <c r="AY397" s="24"/>
      <c r="AZ397" s="38">
        <f t="shared" si="1223"/>
        <v>0</v>
      </c>
      <c r="BA397" s="24"/>
      <c r="BB397" s="24"/>
      <c r="BC397" s="38">
        <f t="shared" si="1224"/>
        <v>0</v>
      </c>
      <c r="BD397" s="24"/>
      <c r="BE397" s="24"/>
      <c r="BF397" s="38">
        <f t="shared" si="1225"/>
        <v>0</v>
      </c>
      <c r="BG397" s="24"/>
      <c r="BH397" s="24"/>
      <c r="BI397" s="38">
        <f t="shared" si="1226"/>
        <v>0</v>
      </c>
      <c r="BJ397" s="24"/>
      <c r="BK397" s="24"/>
      <c r="BL397" s="38">
        <f t="shared" si="1227"/>
        <v>0</v>
      </c>
      <c r="BM397" s="24"/>
      <c r="BN397" s="24"/>
      <c r="BO397" s="38">
        <f t="shared" si="1228"/>
        <v>0</v>
      </c>
      <c r="BP397" s="23"/>
      <c r="BQ397" s="23"/>
      <c r="BR397" s="39">
        <f t="shared" si="1229"/>
        <v>0</v>
      </c>
      <c r="BS397" s="23"/>
      <c r="BT397" s="23"/>
      <c r="BU397" s="39">
        <f t="shared" si="1230"/>
        <v>0</v>
      </c>
      <c r="BV397" s="200">
        <f t="shared" si="1196"/>
        <v>0</v>
      </c>
      <c r="BW397" s="198">
        <f t="shared" si="1197"/>
        <v>0</v>
      </c>
      <c r="BX397" s="23"/>
      <c r="BY397" s="23"/>
      <c r="BZ397" s="39">
        <f t="shared" si="1231"/>
        <v>0</v>
      </c>
      <c r="CA397" s="23"/>
      <c r="CB397" s="23"/>
      <c r="CC397" s="39">
        <f t="shared" si="1232"/>
        <v>0</v>
      </c>
      <c r="CD397" s="23"/>
      <c r="CE397" s="23"/>
      <c r="CF397" s="39">
        <f t="shared" si="1233"/>
        <v>0</v>
      </c>
      <c r="CG397" s="23"/>
      <c r="CH397" s="23"/>
      <c r="CI397" s="39">
        <f t="shared" si="1234"/>
        <v>0</v>
      </c>
      <c r="CJ397" s="23"/>
      <c r="CK397" s="23"/>
      <c r="CL397" s="39">
        <f t="shared" si="1235"/>
        <v>0</v>
      </c>
      <c r="CM397" s="23"/>
      <c r="CN397" s="23"/>
      <c r="CO397" s="39">
        <f t="shared" si="1236"/>
        <v>0</v>
      </c>
      <c r="CP397" s="23"/>
      <c r="CQ397" s="23"/>
      <c r="CR397" s="39">
        <f t="shared" si="1237"/>
        <v>0</v>
      </c>
      <c r="CS397" s="23"/>
      <c r="CT397" s="23"/>
      <c r="CU397" s="39">
        <f t="shared" si="1143"/>
        <v>0</v>
      </c>
      <c r="CV397" s="23"/>
      <c r="CW397" s="23"/>
      <c r="CX397" s="39">
        <f t="shared" si="1238"/>
        <v>0</v>
      </c>
      <c r="CY397" s="23"/>
      <c r="CZ397" s="23">
        <v>8</v>
      </c>
      <c r="DA397" s="39">
        <f t="shared" si="1239"/>
        <v>48</v>
      </c>
      <c r="DB397" s="23"/>
      <c r="DC397" s="23"/>
      <c r="DD397" s="39">
        <f t="shared" si="1240"/>
        <v>0</v>
      </c>
      <c r="DE397" s="23"/>
      <c r="DF397" s="23"/>
      <c r="DG397" s="39">
        <f t="shared" si="1241"/>
        <v>0</v>
      </c>
      <c r="DH397" s="23"/>
      <c r="DI397" s="23">
        <v>5</v>
      </c>
      <c r="DJ397" s="39">
        <f t="shared" si="1242"/>
        <v>30</v>
      </c>
      <c r="DK397" s="23"/>
      <c r="DL397" s="23"/>
      <c r="DM397" s="39">
        <f t="shared" si="1243"/>
        <v>0</v>
      </c>
      <c r="DN397" s="23"/>
      <c r="DO397" s="23"/>
      <c r="DP397" s="39">
        <f t="shared" si="1244"/>
        <v>0</v>
      </c>
      <c r="DQ397" s="23"/>
      <c r="DR397" s="23"/>
      <c r="DS397" s="39">
        <f t="shared" si="1245"/>
        <v>0</v>
      </c>
      <c r="DT397" s="235">
        <f t="shared" si="1194"/>
        <v>13</v>
      </c>
      <c r="DU397" s="198">
        <f t="shared" si="1152"/>
        <v>78</v>
      </c>
      <c r="DV397" s="23"/>
      <c r="DW397" s="23"/>
      <c r="DX397" s="39">
        <f t="shared" si="1246"/>
        <v>0</v>
      </c>
      <c r="DY397" s="23"/>
      <c r="DZ397" s="23">
        <v>10</v>
      </c>
      <c r="EA397" s="39">
        <f t="shared" si="1247"/>
        <v>60</v>
      </c>
      <c r="EB397" s="23"/>
      <c r="EC397" s="23"/>
      <c r="ED397" s="39">
        <f t="shared" si="1248"/>
        <v>0</v>
      </c>
      <c r="EE397" s="23"/>
      <c r="EF397" s="23">
        <v>3</v>
      </c>
      <c r="EG397" s="39">
        <f t="shared" si="1249"/>
        <v>18</v>
      </c>
      <c r="EH397" s="23"/>
      <c r="EI397" s="23">
        <v>3</v>
      </c>
      <c r="EJ397" s="39">
        <f t="shared" si="1250"/>
        <v>18</v>
      </c>
      <c r="EK397" s="23"/>
      <c r="EL397" s="23">
        <v>2</v>
      </c>
      <c r="EM397" s="39">
        <f t="shared" si="1251"/>
        <v>12</v>
      </c>
      <c r="EN397" s="23"/>
      <c r="EO397" s="23">
        <v>1</v>
      </c>
      <c r="EP397" s="39">
        <f t="shared" si="1252"/>
        <v>6</v>
      </c>
      <c r="EQ397" s="23"/>
      <c r="ER397" s="23"/>
      <c r="ES397" s="39">
        <f t="shared" si="1253"/>
        <v>0</v>
      </c>
      <c r="ET397" s="23"/>
      <c r="EU397" s="23"/>
      <c r="EV397" s="39">
        <f t="shared" si="1254"/>
        <v>0</v>
      </c>
      <c r="EW397" s="23"/>
      <c r="EX397" s="42"/>
      <c r="EY397" s="64">
        <f t="shared" si="1255"/>
        <v>0</v>
      </c>
      <c r="EZ397" s="200">
        <f t="shared" si="1198"/>
        <v>19</v>
      </c>
      <c r="FA397" s="199">
        <f t="shared" si="1199"/>
        <v>114</v>
      </c>
      <c r="FB397" s="23"/>
      <c r="FC397" s="23"/>
      <c r="FD397" s="23"/>
    </row>
    <row r="398" spans="1:160">
      <c r="A398" s="8"/>
      <c r="B398" s="74" t="s">
        <v>815</v>
      </c>
      <c r="C398" s="97">
        <v>15</v>
      </c>
      <c r="D398" s="98">
        <f t="shared" si="1222"/>
        <v>2</v>
      </c>
      <c r="E398" s="125">
        <f t="shared" ref="E398" si="1256">D398*C398</f>
        <v>30</v>
      </c>
      <c r="F398" s="22"/>
      <c r="G398" s="22"/>
      <c r="H398" s="38">
        <f t="shared" ref="H398" si="1257">G398*C398</f>
        <v>0</v>
      </c>
      <c r="I398" s="27"/>
      <c r="J398" s="27"/>
      <c r="K398" s="38">
        <f t="shared" ref="K398" si="1258">J398*C398</f>
        <v>0</v>
      </c>
      <c r="L398" s="21"/>
      <c r="M398" s="21"/>
      <c r="N398" s="39">
        <f t="shared" ref="N398" si="1259">M398*C398</f>
        <v>0</v>
      </c>
      <c r="O398" s="21"/>
      <c r="P398" s="21"/>
      <c r="Q398" s="39">
        <f t="shared" ref="Q398" si="1260">P398*C398</f>
        <v>0</v>
      </c>
      <c r="R398" s="21"/>
      <c r="S398" s="21"/>
      <c r="T398" s="39">
        <f t="shared" ref="T398" si="1261">S398*C398</f>
        <v>0</v>
      </c>
      <c r="U398" s="21"/>
      <c r="V398" s="21"/>
      <c r="W398" s="39">
        <f t="shared" ref="W398" si="1262">V398*C398</f>
        <v>0</v>
      </c>
      <c r="X398" s="21"/>
      <c r="Y398" s="21"/>
      <c r="Z398" s="39">
        <f t="shared" ref="Z398" si="1263">Y398*C398</f>
        <v>0</v>
      </c>
      <c r="AA398" s="144"/>
      <c r="AB398" s="144"/>
      <c r="AC398" s="39">
        <f t="shared" ref="AC398" si="1264">AB398*C398</f>
        <v>0</v>
      </c>
      <c r="AD398" s="21"/>
      <c r="AE398" s="21"/>
      <c r="AF398" s="39">
        <f t="shared" ref="AF398" si="1265">AE398*C398</f>
        <v>0</v>
      </c>
      <c r="AG398" s="164"/>
      <c r="AH398" s="119">
        <f t="shared" ref="AH398" si="1266">AG398*12</f>
        <v>0</v>
      </c>
      <c r="AI398" s="150">
        <f t="shared" ref="AI398" si="1267">AH398*C398</f>
        <v>0</v>
      </c>
      <c r="AJ398" s="21"/>
      <c r="AK398" s="21"/>
      <c r="AL398" s="21"/>
      <c r="AM398" s="21"/>
      <c r="AN398" s="21"/>
      <c r="AO398" s="21"/>
      <c r="AP398" s="21"/>
      <c r="AQ398" s="21"/>
      <c r="AR398" s="39">
        <f t="shared" ref="AR398" si="1268">AQ398*C398</f>
        <v>0</v>
      </c>
      <c r="AS398" s="22"/>
      <c r="AT398" s="22"/>
      <c r="AU398" s="38">
        <f t="shared" ref="AU398" si="1269">AT398*C398</f>
        <v>0</v>
      </c>
      <c r="AV398" s="226">
        <f t="shared" ref="AV398" si="1270">AT398+AQ398+AO398+AM398+AK398+AE398+Y398+V398+S398+P398+M398+J398+G398</f>
        <v>0</v>
      </c>
      <c r="AW398" s="198">
        <f t="shared" ref="AW398" si="1271">AU398+AR398+AH398+AF398+AC398+Z398+W398+T398+Q398+N398+K398+H398</f>
        <v>0</v>
      </c>
      <c r="AX398" s="22"/>
      <c r="AY398" s="22"/>
      <c r="AZ398" s="38">
        <f t="shared" si="1223"/>
        <v>0</v>
      </c>
      <c r="BA398" s="22"/>
      <c r="BB398" s="22"/>
      <c r="BC398" s="38">
        <f t="shared" si="1224"/>
        <v>0</v>
      </c>
      <c r="BD398" s="22"/>
      <c r="BE398" s="22"/>
      <c r="BF398" s="38">
        <f t="shared" si="1225"/>
        <v>0</v>
      </c>
      <c r="BG398" s="22"/>
      <c r="BH398" s="22"/>
      <c r="BI398" s="38">
        <f t="shared" si="1226"/>
        <v>0</v>
      </c>
      <c r="BJ398" s="22"/>
      <c r="BK398" s="22"/>
      <c r="BL398" s="38">
        <f t="shared" si="1227"/>
        <v>0</v>
      </c>
      <c r="BM398" s="22"/>
      <c r="BN398" s="22"/>
      <c r="BO398" s="38">
        <f t="shared" si="1228"/>
        <v>0</v>
      </c>
      <c r="BP398" s="21"/>
      <c r="BQ398" s="21"/>
      <c r="BR398" s="39">
        <f t="shared" si="1229"/>
        <v>0</v>
      </c>
      <c r="BS398" s="21"/>
      <c r="BT398" s="21"/>
      <c r="BU398" s="39">
        <f t="shared" si="1230"/>
        <v>0</v>
      </c>
      <c r="BV398" s="200">
        <f t="shared" ref="BV398" si="1272">BT398+BQ398+BN398+BK398+BH398+BE398+BB398+AY398</f>
        <v>0</v>
      </c>
      <c r="BW398" s="198">
        <f t="shared" ref="BW398" si="1273">BU398+BR398+BO398+BL398+BI398+BF398+BC398+AZ398</f>
        <v>0</v>
      </c>
      <c r="BX398" s="21"/>
      <c r="BY398" s="21"/>
      <c r="BZ398" s="39">
        <f t="shared" si="1231"/>
        <v>0</v>
      </c>
      <c r="CA398" s="21"/>
      <c r="CB398" s="21"/>
      <c r="CC398" s="39">
        <f t="shared" si="1232"/>
        <v>0</v>
      </c>
      <c r="CD398" s="21"/>
      <c r="CE398" s="21"/>
      <c r="CF398" s="39">
        <f t="shared" si="1233"/>
        <v>0</v>
      </c>
      <c r="CG398" s="21"/>
      <c r="CH398" s="21"/>
      <c r="CI398" s="39">
        <f t="shared" si="1234"/>
        <v>0</v>
      </c>
      <c r="CJ398" s="21"/>
      <c r="CK398" s="21"/>
      <c r="CL398" s="39">
        <f t="shared" si="1235"/>
        <v>0</v>
      </c>
      <c r="CM398" s="21"/>
      <c r="CN398" s="21"/>
      <c r="CO398" s="39">
        <f t="shared" si="1236"/>
        <v>0</v>
      </c>
      <c r="CP398" s="21"/>
      <c r="CQ398" s="21"/>
      <c r="CR398" s="39">
        <f t="shared" si="1237"/>
        <v>0</v>
      </c>
      <c r="CS398" s="21"/>
      <c r="CT398" s="21"/>
      <c r="CU398" s="39">
        <f t="shared" si="1143"/>
        <v>0</v>
      </c>
      <c r="CV398" s="21"/>
      <c r="CW398" s="21"/>
      <c r="CX398" s="39">
        <f t="shared" si="1238"/>
        <v>0</v>
      </c>
      <c r="CY398" s="21"/>
      <c r="CZ398" s="21">
        <v>2</v>
      </c>
      <c r="DA398" s="39">
        <f t="shared" si="1239"/>
        <v>30</v>
      </c>
      <c r="DB398" s="21"/>
      <c r="DC398" s="21"/>
      <c r="DD398" s="39">
        <f t="shared" si="1240"/>
        <v>0</v>
      </c>
      <c r="DE398" s="21"/>
      <c r="DF398" s="21"/>
      <c r="DG398" s="39">
        <f t="shared" si="1241"/>
        <v>0</v>
      </c>
      <c r="DH398" s="21"/>
      <c r="DI398" s="21"/>
      <c r="DJ398" s="39">
        <f t="shared" si="1242"/>
        <v>0</v>
      </c>
      <c r="DK398" s="21"/>
      <c r="DL398" s="21"/>
      <c r="DM398" s="39">
        <f t="shared" si="1243"/>
        <v>0</v>
      </c>
      <c r="DN398" s="21"/>
      <c r="DO398" s="21"/>
      <c r="DP398" s="39">
        <f t="shared" si="1244"/>
        <v>0</v>
      </c>
      <c r="DQ398" s="21"/>
      <c r="DR398" s="21"/>
      <c r="DS398" s="39">
        <f t="shared" si="1245"/>
        <v>0</v>
      </c>
      <c r="DT398" s="235">
        <f t="shared" ref="DT398" si="1274">+DR398+DO398+DL398+DI398+DF398+CZ398+CW398+CQ398+CN398+CK398+CH398+CE398+CB398+BY398+DC398</f>
        <v>2</v>
      </c>
      <c r="DU398" s="198">
        <f t="shared" ref="DU398" si="1275">BZ398+CC398+CF398+CI398+CL398+CO398+CR398+CX398+DA398+DD398+DG398+DJ398+DM398+DP398+DS398</f>
        <v>30</v>
      </c>
      <c r="DV398" s="21"/>
      <c r="DW398" s="21"/>
      <c r="DX398" s="39">
        <f t="shared" si="1246"/>
        <v>0</v>
      </c>
      <c r="DY398" s="21"/>
      <c r="DZ398" s="21"/>
      <c r="EA398" s="39">
        <f t="shared" si="1247"/>
        <v>0</v>
      </c>
      <c r="EB398" s="21"/>
      <c r="EC398" s="21"/>
      <c r="ED398" s="39">
        <f t="shared" si="1248"/>
        <v>0</v>
      </c>
      <c r="EE398" s="21"/>
      <c r="EF398" s="21"/>
      <c r="EG398" s="39">
        <f t="shared" si="1249"/>
        <v>0</v>
      </c>
      <c r="EH398" s="21"/>
      <c r="EI398" s="21"/>
      <c r="EJ398" s="39">
        <f t="shared" si="1250"/>
        <v>0</v>
      </c>
      <c r="EK398" s="21"/>
      <c r="EL398" s="21"/>
      <c r="EM398" s="39">
        <f t="shared" si="1251"/>
        <v>0</v>
      </c>
      <c r="EN398" s="21"/>
      <c r="EO398" s="21"/>
      <c r="EP398" s="39">
        <f t="shared" si="1252"/>
        <v>0</v>
      </c>
      <c r="EQ398" s="21"/>
      <c r="ER398" s="21"/>
      <c r="ES398" s="39">
        <f t="shared" si="1253"/>
        <v>0</v>
      </c>
      <c r="ET398" s="21"/>
      <c r="EU398" s="21"/>
      <c r="EV398" s="39">
        <f t="shared" si="1254"/>
        <v>0</v>
      </c>
      <c r="EW398" s="21"/>
      <c r="EX398" s="40"/>
      <c r="EY398" s="64">
        <f t="shared" si="1255"/>
        <v>0</v>
      </c>
      <c r="EZ398" s="200">
        <f t="shared" ref="EZ398" si="1276">+EX398+EU398+ER398+EO398+EL398+EI398+EF398+EC398+DZ398+DW398</f>
        <v>0</v>
      </c>
      <c r="FA398" s="199">
        <f t="shared" ref="FA398" si="1277">EY398+EV398+ES398+EP398+EM398+EJ398+EG398+ED398+EA398+DX398</f>
        <v>0</v>
      </c>
      <c r="FB398" s="21"/>
      <c r="FC398" s="21"/>
      <c r="FD398" s="21"/>
    </row>
    <row r="399" spans="1:160" s="3" customFormat="1">
      <c r="A399" s="8"/>
      <c r="B399" s="74" t="s">
        <v>739</v>
      </c>
      <c r="C399" s="100">
        <v>12</v>
      </c>
      <c r="D399" s="98">
        <f t="shared" si="1222"/>
        <v>16</v>
      </c>
      <c r="E399" s="125">
        <f t="shared" si="1168"/>
        <v>192</v>
      </c>
      <c r="F399" s="24"/>
      <c r="G399" s="24"/>
      <c r="H399" s="38">
        <f t="shared" si="1122"/>
        <v>0</v>
      </c>
      <c r="I399" s="29"/>
      <c r="J399" s="29"/>
      <c r="K399" s="38">
        <f t="shared" si="1163"/>
        <v>0</v>
      </c>
      <c r="L399" s="23"/>
      <c r="M399" s="23"/>
      <c r="N399" s="39">
        <f t="shared" si="1164"/>
        <v>0</v>
      </c>
      <c r="O399" s="23"/>
      <c r="P399" s="23"/>
      <c r="Q399" s="39">
        <f t="shared" si="1165"/>
        <v>0</v>
      </c>
      <c r="R399" s="23"/>
      <c r="S399" s="23"/>
      <c r="T399" s="39">
        <f t="shared" si="1166"/>
        <v>0</v>
      </c>
      <c r="U399" s="23"/>
      <c r="V399" s="23"/>
      <c r="W399" s="39">
        <f t="shared" si="1123"/>
        <v>0</v>
      </c>
      <c r="X399" s="23"/>
      <c r="Y399" s="23"/>
      <c r="Z399" s="39">
        <f t="shared" si="1124"/>
        <v>0</v>
      </c>
      <c r="AA399" s="144"/>
      <c r="AB399" s="144"/>
      <c r="AC399" s="39">
        <f t="shared" si="1167"/>
        <v>0</v>
      </c>
      <c r="AD399" s="23"/>
      <c r="AE399" s="23"/>
      <c r="AF399" s="39">
        <f t="shared" si="1125"/>
        <v>0</v>
      </c>
      <c r="AG399" s="164"/>
      <c r="AH399" s="119">
        <f t="shared" si="1169"/>
        <v>0</v>
      </c>
      <c r="AI399" s="150">
        <f t="shared" si="1170"/>
        <v>0</v>
      </c>
      <c r="AJ399" s="23"/>
      <c r="AK399" s="23"/>
      <c r="AL399" s="23"/>
      <c r="AM399" s="23"/>
      <c r="AN399" s="23"/>
      <c r="AO399" s="23"/>
      <c r="AP399" s="23"/>
      <c r="AQ399" s="23"/>
      <c r="AR399" s="39">
        <f t="shared" si="1126"/>
        <v>0</v>
      </c>
      <c r="AS399" s="24"/>
      <c r="AT399" s="24">
        <v>6</v>
      </c>
      <c r="AU399" s="38">
        <f t="shared" si="1127"/>
        <v>72</v>
      </c>
      <c r="AV399" s="226">
        <f t="shared" si="1195"/>
        <v>6</v>
      </c>
      <c r="AW399" s="198">
        <f t="shared" si="1193"/>
        <v>72</v>
      </c>
      <c r="AX399" s="24"/>
      <c r="AY399" s="24"/>
      <c r="AZ399" s="38">
        <f t="shared" si="1223"/>
        <v>0</v>
      </c>
      <c r="BA399" s="24"/>
      <c r="BB399" s="24"/>
      <c r="BC399" s="38">
        <f t="shared" si="1224"/>
        <v>0</v>
      </c>
      <c r="BD399" s="24"/>
      <c r="BE399" s="24"/>
      <c r="BF399" s="38">
        <f t="shared" si="1225"/>
        <v>0</v>
      </c>
      <c r="BG399" s="24"/>
      <c r="BH399" s="24"/>
      <c r="BI399" s="38">
        <f t="shared" si="1226"/>
        <v>0</v>
      </c>
      <c r="BJ399" s="24"/>
      <c r="BK399" s="24"/>
      <c r="BL399" s="38">
        <f t="shared" si="1227"/>
        <v>0</v>
      </c>
      <c r="BM399" s="24"/>
      <c r="BN399" s="24"/>
      <c r="BO399" s="38">
        <f t="shared" si="1228"/>
        <v>0</v>
      </c>
      <c r="BP399" s="23"/>
      <c r="BQ399" s="23"/>
      <c r="BR399" s="39">
        <f t="shared" si="1229"/>
        <v>0</v>
      </c>
      <c r="BS399" s="23"/>
      <c r="BT399" s="23"/>
      <c r="BU399" s="39">
        <f t="shared" si="1230"/>
        <v>0</v>
      </c>
      <c r="BV399" s="200">
        <f t="shared" si="1196"/>
        <v>0</v>
      </c>
      <c r="BW399" s="198">
        <f t="shared" si="1197"/>
        <v>0</v>
      </c>
      <c r="BX399" s="23"/>
      <c r="BY399" s="23">
        <v>1</v>
      </c>
      <c r="BZ399" s="39">
        <f t="shared" si="1231"/>
        <v>12</v>
      </c>
      <c r="CA399" s="23"/>
      <c r="CB399" s="23"/>
      <c r="CC399" s="39">
        <f t="shared" si="1232"/>
        <v>0</v>
      </c>
      <c r="CD399" s="23"/>
      <c r="CE399" s="23"/>
      <c r="CF399" s="39">
        <f t="shared" si="1233"/>
        <v>0</v>
      </c>
      <c r="CG399" s="23"/>
      <c r="CH399" s="23"/>
      <c r="CI399" s="39">
        <f t="shared" si="1234"/>
        <v>0</v>
      </c>
      <c r="CJ399" s="23"/>
      <c r="CK399" s="23"/>
      <c r="CL399" s="39">
        <f t="shared" si="1235"/>
        <v>0</v>
      </c>
      <c r="CM399" s="23"/>
      <c r="CN399" s="23"/>
      <c r="CO399" s="39">
        <f t="shared" si="1236"/>
        <v>0</v>
      </c>
      <c r="CP399" s="23"/>
      <c r="CQ399" s="23">
        <v>1</v>
      </c>
      <c r="CR399" s="39">
        <f t="shared" si="1237"/>
        <v>12</v>
      </c>
      <c r="CS399" s="23"/>
      <c r="CT399" s="23"/>
      <c r="CU399" s="39">
        <f t="shared" si="1143"/>
        <v>0</v>
      </c>
      <c r="CV399" s="23"/>
      <c r="CW399" s="23"/>
      <c r="CX399" s="39">
        <f t="shared" si="1238"/>
        <v>0</v>
      </c>
      <c r="CY399" s="23"/>
      <c r="CZ399" s="23">
        <v>1</v>
      </c>
      <c r="DA399" s="39">
        <f t="shared" si="1239"/>
        <v>12</v>
      </c>
      <c r="DB399" s="23"/>
      <c r="DC399" s="23"/>
      <c r="DD399" s="39">
        <f t="shared" si="1240"/>
        <v>0</v>
      </c>
      <c r="DE399" s="23"/>
      <c r="DF399" s="23"/>
      <c r="DG399" s="39">
        <f t="shared" si="1241"/>
        <v>0</v>
      </c>
      <c r="DH399" s="23"/>
      <c r="DI399" s="23"/>
      <c r="DJ399" s="39">
        <f t="shared" si="1242"/>
        <v>0</v>
      </c>
      <c r="DK399" s="23"/>
      <c r="DL399" s="23"/>
      <c r="DM399" s="39">
        <f t="shared" si="1243"/>
        <v>0</v>
      </c>
      <c r="DN399" s="23"/>
      <c r="DO399" s="23"/>
      <c r="DP399" s="39">
        <f t="shared" si="1244"/>
        <v>0</v>
      </c>
      <c r="DQ399" s="23"/>
      <c r="DR399" s="23"/>
      <c r="DS399" s="39">
        <f t="shared" si="1245"/>
        <v>0</v>
      </c>
      <c r="DT399" s="235">
        <f t="shared" si="1194"/>
        <v>3</v>
      </c>
      <c r="DU399" s="198">
        <f t="shared" si="1152"/>
        <v>36</v>
      </c>
      <c r="DV399" s="23"/>
      <c r="DW399" s="23"/>
      <c r="DX399" s="39">
        <f t="shared" si="1246"/>
        <v>0</v>
      </c>
      <c r="DY399" s="23"/>
      <c r="DZ399" s="23"/>
      <c r="EA399" s="39">
        <f t="shared" si="1247"/>
        <v>0</v>
      </c>
      <c r="EB399" s="23"/>
      <c r="EC399" s="23"/>
      <c r="ED399" s="39">
        <f t="shared" si="1248"/>
        <v>0</v>
      </c>
      <c r="EE399" s="23"/>
      <c r="EF399" s="23">
        <v>2</v>
      </c>
      <c r="EG399" s="39">
        <f t="shared" si="1249"/>
        <v>24</v>
      </c>
      <c r="EH399" s="23"/>
      <c r="EI399" s="23">
        <v>2</v>
      </c>
      <c r="EJ399" s="39">
        <f t="shared" si="1250"/>
        <v>24</v>
      </c>
      <c r="EK399" s="23"/>
      <c r="EL399" s="23">
        <v>1</v>
      </c>
      <c r="EM399" s="39">
        <f t="shared" si="1251"/>
        <v>12</v>
      </c>
      <c r="EN399" s="23"/>
      <c r="EO399" s="23">
        <v>1</v>
      </c>
      <c r="EP399" s="39">
        <f t="shared" si="1252"/>
        <v>12</v>
      </c>
      <c r="EQ399" s="23"/>
      <c r="ER399" s="23">
        <v>1</v>
      </c>
      <c r="ES399" s="39">
        <f t="shared" si="1253"/>
        <v>12</v>
      </c>
      <c r="ET399" s="23"/>
      <c r="EU399" s="23"/>
      <c r="EV399" s="39">
        <f t="shared" si="1254"/>
        <v>0</v>
      </c>
      <c r="EW399" s="23"/>
      <c r="EX399" s="42"/>
      <c r="EY399" s="64">
        <f t="shared" si="1255"/>
        <v>0</v>
      </c>
      <c r="EZ399" s="200">
        <f t="shared" si="1198"/>
        <v>7</v>
      </c>
      <c r="FA399" s="199">
        <f t="shared" si="1199"/>
        <v>84</v>
      </c>
      <c r="FB399" s="23"/>
      <c r="FC399" s="23"/>
      <c r="FD399" s="23"/>
    </row>
    <row r="400" spans="1:160" s="3" customFormat="1">
      <c r="A400" s="8"/>
      <c r="B400" s="74" t="s">
        <v>740</v>
      </c>
      <c r="C400" s="100">
        <v>12</v>
      </c>
      <c r="D400" s="98">
        <f t="shared" si="1222"/>
        <v>16</v>
      </c>
      <c r="E400" s="125">
        <f t="shared" si="1168"/>
        <v>192</v>
      </c>
      <c r="F400" s="24"/>
      <c r="G400" s="24"/>
      <c r="H400" s="38">
        <f t="shared" si="1122"/>
        <v>0</v>
      </c>
      <c r="I400" s="29"/>
      <c r="J400" s="29"/>
      <c r="K400" s="38">
        <f t="shared" si="1163"/>
        <v>0</v>
      </c>
      <c r="L400" s="23"/>
      <c r="M400" s="23"/>
      <c r="N400" s="39">
        <f t="shared" si="1164"/>
        <v>0</v>
      </c>
      <c r="O400" s="23"/>
      <c r="P400" s="23"/>
      <c r="Q400" s="39">
        <f t="shared" si="1165"/>
        <v>0</v>
      </c>
      <c r="R400" s="23"/>
      <c r="S400" s="23"/>
      <c r="T400" s="39">
        <f t="shared" si="1166"/>
        <v>0</v>
      </c>
      <c r="U400" s="23"/>
      <c r="V400" s="23"/>
      <c r="W400" s="39">
        <f t="shared" si="1123"/>
        <v>0</v>
      </c>
      <c r="X400" s="23"/>
      <c r="Y400" s="23"/>
      <c r="Z400" s="39">
        <f t="shared" si="1124"/>
        <v>0</v>
      </c>
      <c r="AA400" s="144"/>
      <c r="AB400" s="144"/>
      <c r="AC400" s="39">
        <f t="shared" si="1167"/>
        <v>0</v>
      </c>
      <c r="AD400" s="23"/>
      <c r="AE400" s="23"/>
      <c r="AF400" s="39">
        <f t="shared" si="1125"/>
        <v>0</v>
      </c>
      <c r="AG400" s="164"/>
      <c r="AH400" s="119">
        <f t="shared" si="1169"/>
        <v>0</v>
      </c>
      <c r="AI400" s="150">
        <f t="shared" si="1170"/>
        <v>0</v>
      </c>
      <c r="AJ400" s="23"/>
      <c r="AK400" s="23"/>
      <c r="AL400" s="23"/>
      <c r="AM400" s="23"/>
      <c r="AN400" s="23"/>
      <c r="AO400" s="23"/>
      <c r="AP400" s="23"/>
      <c r="AQ400" s="23"/>
      <c r="AR400" s="39">
        <f t="shared" si="1126"/>
        <v>0</v>
      </c>
      <c r="AS400" s="24"/>
      <c r="AT400" s="24">
        <v>6</v>
      </c>
      <c r="AU400" s="38">
        <f t="shared" si="1127"/>
        <v>72</v>
      </c>
      <c r="AV400" s="226">
        <f t="shared" si="1195"/>
        <v>6</v>
      </c>
      <c r="AW400" s="198">
        <f t="shared" si="1193"/>
        <v>72</v>
      </c>
      <c r="AX400" s="24"/>
      <c r="AY400" s="24"/>
      <c r="AZ400" s="38">
        <f t="shared" si="1223"/>
        <v>0</v>
      </c>
      <c r="BA400" s="24"/>
      <c r="BB400" s="24"/>
      <c r="BC400" s="38">
        <f t="shared" si="1224"/>
        <v>0</v>
      </c>
      <c r="BD400" s="24"/>
      <c r="BE400" s="24"/>
      <c r="BF400" s="38">
        <f t="shared" si="1225"/>
        <v>0</v>
      </c>
      <c r="BG400" s="24"/>
      <c r="BH400" s="24"/>
      <c r="BI400" s="38">
        <f t="shared" si="1226"/>
        <v>0</v>
      </c>
      <c r="BJ400" s="24"/>
      <c r="BK400" s="24"/>
      <c r="BL400" s="38">
        <f t="shared" si="1227"/>
        <v>0</v>
      </c>
      <c r="BM400" s="24"/>
      <c r="BN400" s="24"/>
      <c r="BO400" s="38">
        <f t="shared" si="1228"/>
        <v>0</v>
      </c>
      <c r="BP400" s="23"/>
      <c r="BQ400" s="23"/>
      <c r="BR400" s="39">
        <f t="shared" si="1229"/>
        <v>0</v>
      </c>
      <c r="BS400" s="23"/>
      <c r="BT400" s="23"/>
      <c r="BU400" s="39">
        <f t="shared" si="1230"/>
        <v>0</v>
      </c>
      <c r="BV400" s="200">
        <f t="shared" si="1196"/>
        <v>0</v>
      </c>
      <c r="BW400" s="198">
        <f t="shared" si="1197"/>
        <v>0</v>
      </c>
      <c r="BX400" s="23"/>
      <c r="BY400" s="23">
        <v>1</v>
      </c>
      <c r="BZ400" s="39">
        <f t="shared" si="1231"/>
        <v>12</v>
      </c>
      <c r="CA400" s="23"/>
      <c r="CB400" s="23"/>
      <c r="CC400" s="39">
        <f t="shared" si="1232"/>
        <v>0</v>
      </c>
      <c r="CD400" s="23"/>
      <c r="CE400" s="23"/>
      <c r="CF400" s="39">
        <f t="shared" si="1233"/>
        <v>0</v>
      </c>
      <c r="CG400" s="23"/>
      <c r="CH400" s="23"/>
      <c r="CI400" s="39">
        <f t="shared" si="1234"/>
        <v>0</v>
      </c>
      <c r="CJ400" s="23"/>
      <c r="CK400" s="23"/>
      <c r="CL400" s="39">
        <f t="shared" si="1235"/>
        <v>0</v>
      </c>
      <c r="CM400" s="23"/>
      <c r="CN400" s="23"/>
      <c r="CO400" s="39">
        <f t="shared" si="1236"/>
        <v>0</v>
      </c>
      <c r="CP400" s="23"/>
      <c r="CQ400" s="23">
        <v>1</v>
      </c>
      <c r="CR400" s="39">
        <f t="shared" si="1237"/>
        <v>12</v>
      </c>
      <c r="CS400" s="23"/>
      <c r="CT400" s="23"/>
      <c r="CU400" s="39">
        <f t="shared" si="1143"/>
        <v>0</v>
      </c>
      <c r="CV400" s="23"/>
      <c r="CW400" s="23"/>
      <c r="CX400" s="39">
        <f t="shared" si="1238"/>
        <v>0</v>
      </c>
      <c r="CY400" s="23"/>
      <c r="CZ400" s="23">
        <v>1</v>
      </c>
      <c r="DA400" s="39">
        <f t="shared" si="1239"/>
        <v>12</v>
      </c>
      <c r="DB400" s="23"/>
      <c r="DC400" s="23"/>
      <c r="DD400" s="39">
        <f t="shared" si="1240"/>
        <v>0</v>
      </c>
      <c r="DE400" s="23"/>
      <c r="DF400" s="23"/>
      <c r="DG400" s="39">
        <f t="shared" si="1241"/>
        <v>0</v>
      </c>
      <c r="DH400" s="23"/>
      <c r="DI400" s="23"/>
      <c r="DJ400" s="39">
        <f t="shared" si="1242"/>
        <v>0</v>
      </c>
      <c r="DK400" s="23"/>
      <c r="DL400" s="23"/>
      <c r="DM400" s="39">
        <f t="shared" si="1243"/>
        <v>0</v>
      </c>
      <c r="DN400" s="23"/>
      <c r="DO400" s="23"/>
      <c r="DP400" s="39">
        <f t="shared" si="1244"/>
        <v>0</v>
      </c>
      <c r="DQ400" s="23"/>
      <c r="DR400" s="23"/>
      <c r="DS400" s="39">
        <f t="shared" si="1245"/>
        <v>0</v>
      </c>
      <c r="DT400" s="235">
        <f t="shared" si="1194"/>
        <v>3</v>
      </c>
      <c r="DU400" s="198">
        <f t="shared" si="1152"/>
        <v>36</v>
      </c>
      <c r="DV400" s="23"/>
      <c r="DW400" s="23"/>
      <c r="DX400" s="39">
        <f t="shared" si="1246"/>
        <v>0</v>
      </c>
      <c r="DY400" s="23"/>
      <c r="DZ400" s="23"/>
      <c r="EA400" s="39">
        <f t="shared" si="1247"/>
        <v>0</v>
      </c>
      <c r="EB400" s="23"/>
      <c r="EC400" s="23"/>
      <c r="ED400" s="39">
        <f t="shared" si="1248"/>
        <v>0</v>
      </c>
      <c r="EE400" s="23"/>
      <c r="EF400" s="23">
        <v>2</v>
      </c>
      <c r="EG400" s="39">
        <f t="shared" si="1249"/>
        <v>24</v>
      </c>
      <c r="EH400" s="23"/>
      <c r="EI400" s="23">
        <v>2</v>
      </c>
      <c r="EJ400" s="39">
        <f t="shared" si="1250"/>
        <v>24</v>
      </c>
      <c r="EK400" s="23"/>
      <c r="EL400" s="23">
        <v>1</v>
      </c>
      <c r="EM400" s="39">
        <f t="shared" si="1251"/>
        <v>12</v>
      </c>
      <c r="EN400" s="23"/>
      <c r="EO400" s="23">
        <v>1</v>
      </c>
      <c r="EP400" s="39">
        <f t="shared" si="1252"/>
        <v>12</v>
      </c>
      <c r="EQ400" s="23"/>
      <c r="ER400" s="23">
        <v>1</v>
      </c>
      <c r="ES400" s="39">
        <f t="shared" si="1253"/>
        <v>12</v>
      </c>
      <c r="ET400" s="23"/>
      <c r="EU400" s="23"/>
      <c r="EV400" s="39">
        <f t="shared" si="1254"/>
        <v>0</v>
      </c>
      <c r="EW400" s="23"/>
      <c r="EX400" s="42"/>
      <c r="EY400" s="64">
        <f t="shared" si="1255"/>
        <v>0</v>
      </c>
      <c r="EZ400" s="200">
        <f t="shared" si="1198"/>
        <v>7</v>
      </c>
      <c r="FA400" s="199">
        <f t="shared" si="1199"/>
        <v>84</v>
      </c>
      <c r="FB400" s="23"/>
      <c r="FC400" s="23"/>
      <c r="FD400" s="23"/>
    </row>
    <row r="401" spans="1:160" s="3" customFormat="1">
      <c r="A401" s="8"/>
      <c r="B401" s="74" t="s">
        <v>593</v>
      </c>
      <c r="C401" s="100">
        <v>19</v>
      </c>
      <c r="D401" s="98">
        <f t="shared" si="1222"/>
        <v>7</v>
      </c>
      <c r="E401" s="125">
        <f t="shared" si="1168"/>
        <v>133</v>
      </c>
      <c r="F401" s="24"/>
      <c r="G401" s="24"/>
      <c r="H401" s="38">
        <f t="shared" si="1122"/>
        <v>0</v>
      </c>
      <c r="I401" s="29"/>
      <c r="J401" s="29"/>
      <c r="K401" s="38">
        <f t="shared" si="1163"/>
        <v>0</v>
      </c>
      <c r="L401" s="23"/>
      <c r="M401" s="23"/>
      <c r="N401" s="39">
        <f t="shared" si="1164"/>
        <v>0</v>
      </c>
      <c r="O401" s="23"/>
      <c r="P401" s="23"/>
      <c r="Q401" s="39">
        <f t="shared" si="1165"/>
        <v>0</v>
      </c>
      <c r="R401" s="23"/>
      <c r="S401" s="23"/>
      <c r="T401" s="39">
        <f t="shared" si="1166"/>
        <v>0</v>
      </c>
      <c r="U401" s="23"/>
      <c r="V401" s="23"/>
      <c r="W401" s="39">
        <f t="shared" si="1123"/>
        <v>0</v>
      </c>
      <c r="X401" s="23"/>
      <c r="Y401" s="23"/>
      <c r="Z401" s="39">
        <f t="shared" si="1124"/>
        <v>0</v>
      </c>
      <c r="AA401" s="144"/>
      <c r="AB401" s="144"/>
      <c r="AC401" s="39">
        <f t="shared" si="1167"/>
        <v>0</v>
      </c>
      <c r="AD401" s="23"/>
      <c r="AE401" s="23"/>
      <c r="AF401" s="39">
        <f t="shared" si="1125"/>
        <v>0</v>
      </c>
      <c r="AG401" s="164"/>
      <c r="AH401" s="119">
        <f t="shared" si="1169"/>
        <v>0</v>
      </c>
      <c r="AI401" s="150">
        <f t="shared" si="1170"/>
        <v>0</v>
      </c>
      <c r="AJ401" s="23"/>
      <c r="AK401" s="23"/>
      <c r="AL401" s="23"/>
      <c r="AM401" s="23"/>
      <c r="AN401" s="23"/>
      <c r="AO401" s="23"/>
      <c r="AP401" s="23"/>
      <c r="AQ401" s="23"/>
      <c r="AR401" s="39">
        <f t="shared" si="1126"/>
        <v>0</v>
      </c>
      <c r="AS401" s="24"/>
      <c r="AT401" s="24"/>
      <c r="AU401" s="38">
        <f t="shared" si="1127"/>
        <v>0</v>
      </c>
      <c r="AV401" s="226">
        <f t="shared" si="1195"/>
        <v>0</v>
      </c>
      <c r="AW401" s="198">
        <f t="shared" si="1193"/>
        <v>0</v>
      </c>
      <c r="AX401" s="24"/>
      <c r="AY401" s="24"/>
      <c r="AZ401" s="38">
        <f t="shared" si="1223"/>
        <v>0</v>
      </c>
      <c r="BA401" s="24"/>
      <c r="BB401" s="24"/>
      <c r="BC401" s="38">
        <f t="shared" si="1224"/>
        <v>0</v>
      </c>
      <c r="BD401" s="24"/>
      <c r="BE401" s="24"/>
      <c r="BF401" s="38">
        <f t="shared" si="1225"/>
        <v>0</v>
      </c>
      <c r="BG401" s="24"/>
      <c r="BH401" s="24"/>
      <c r="BI401" s="38">
        <f t="shared" si="1226"/>
        <v>0</v>
      </c>
      <c r="BJ401" s="24"/>
      <c r="BK401" s="24"/>
      <c r="BL401" s="38">
        <f t="shared" si="1227"/>
        <v>0</v>
      </c>
      <c r="BM401" s="24"/>
      <c r="BN401" s="24"/>
      <c r="BO401" s="38">
        <f t="shared" si="1228"/>
        <v>0</v>
      </c>
      <c r="BP401" s="23"/>
      <c r="BQ401" s="23"/>
      <c r="BR401" s="39">
        <f t="shared" si="1229"/>
        <v>0</v>
      </c>
      <c r="BS401" s="23"/>
      <c r="BT401" s="23"/>
      <c r="BU401" s="39">
        <f t="shared" si="1230"/>
        <v>0</v>
      </c>
      <c r="BV401" s="200">
        <f t="shared" si="1196"/>
        <v>0</v>
      </c>
      <c r="BW401" s="198">
        <f t="shared" si="1197"/>
        <v>0</v>
      </c>
      <c r="BX401" s="23"/>
      <c r="BY401" s="23"/>
      <c r="BZ401" s="39">
        <f t="shared" si="1231"/>
        <v>0</v>
      </c>
      <c r="CA401" s="23"/>
      <c r="CB401" s="23"/>
      <c r="CC401" s="39">
        <f t="shared" si="1232"/>
        <v>0</v>
      </c>
      <c r="CD401" s="23"/>
      <c r="CE401" s="23"/>
      <c r="CF401" s="39">
        <f t="shared" si="1233"/>
        <v>0</v>
      </c>
      <c r="CG401" s="23"/>
      <c r="CH401" s="23"/>
      <c r="CI401" s="39">
        <f t="shared" si="1234"/>
        <v>0</v>
      </c>
      <c r="CJ401" s="23"/>
      <c r="CK401" s="23"/>
      <c r="CL401" s="39">
        <f t="shared" si="1235"/>
        <v>0</v>
      </c>
      <c r="CM401" s="23"/>
      <c r="CN401" s="23"/>
      <c r="CO401" s="39">
        <f t="shared" si="1236"/>
        <v>0</v>
      </c>
      <c r="CP401" s="23"/>
      <c r="CQ401" s="23"/>
      <c r="CR401" s="39">
        <f t="shared" si="1237"/>
        <v>0</v>
      </c>
      <c r="CS401" s="23"/>
      <c r="CT401" s="23"/>
      <c r="CU401" s="39">
        <f t="shared" si="1143"/>
        <v>0</v>
      </c>
      <c r="CV401" s="23"/>
      <c r="CW401" s="23"/>
      <c r="CX401" s="39">
        <f t="shared" si="1238"/>
        <v>0</v>
      </c>
      <c r="CY401" s="23"/>
      <c r="CZ401" s="23"/>
      <c r="DA401" s="39">
        <f t="shared" si="1239"/>
        <v>0</v>
      </c>
      <c r="DB401" s="23"/>
      <c r="DC401" s="23"/>
      <c r="DD401" s="39">
        <f t="shared" si="1240"/>
        <v>0</v>
      </c>
      <c r="DE401" s="23"/>
      <c r="DF401" s="23"/>
      <c r="DG401" s="39">
        <f t="shared" si="1241"/>
        <v>0</v>
      </c>
      <c r="DH401" s="23"/>
      <c r="DI401" s="23"/>
      <c r="DJ401" s="39">
        <f t="shared" si="1242"/>
        <v>0</v>
      </c>
      <c r="DK401" s="23"/>
      <c r="DL401" s="23">
        <v>1</v>
      </c>
      <c r="DM401" s="39">
        <f t="shared" si="1243"/>
        <v>19</v>
      </c>
      <c r="DN401" s="23"/>
      <c r="DO401" s="23"/>
      <c r="DP401" s="39">
        <f t="shared" si="1244"/>
        <v>0</v>
      </c>
      <c r="DQ401" s="23"/>
      <c r="DR401" s="23"/>
      <c r="DS401" s="39">
        <f t="shared" si="1245"/>
        <v>0</v>
      </c>
      <c r="DT401" s="235">
        <f t="shared" si="1194"/>
        <v>1</v>
      </c>
      <c r="DU401" s="198">
        <f t="shared" si="1152"/>
        <v>19</v>
      </c>
      <c r="DV401" s="23"/>
      <c r="DW401" s="23"/>
      <c r="DX401" s="39">
        <f t="shared" si="1246"/>
        <v>0</v>
      </c>
      <c r="DY401" s="23"/>
      <c r="DZ401" s="23"/>
      <c r="EA401" s="39">
        <f t="shared" si="1247"/>
        <v>0</v>
      </c>
      <c r="EB401" s="23"/>
      <c r="EC401" s="23"/>
      <c r="ED401" s="39">
        <f t="shared" si="1248"/>
        <v>0</v>
      </c>
      <c r="EE401" s="23"/>
      <c r="EF401" s="23">
        <v>1</v>
      </c>
      <c r="EG401" s="39">
        <f t="shared" si="1249"/>
        <v>19</v>
      </c>
      <c r="EH401" s="23"/>
      <c r="EI401" s="23">
        <v>2</v>
      </c>
      <c r="EJ401" s="39">
        <f t="shared" si="1250"/>
        <v>38</v>
      </c>
      <c r="EK401" s="23"/>
      <c r="EL401" s="23">
        <v>1</v>
      </c>
      <c r="EM401" s="39">
        <f t="shared" si="1251"/>
        <v>19</v>
      </c>
      <c r="EN401" s="23"/>
      <c r="EO401" s="23">
        <v>1</v>
      </c>
      <c r="EP401" s="39">
        <f t="shared" si="1252"/>
        <v>19</v>
      </c>
      <c r="EQ401" s="23"/>
      <c r="ER401" s="23">
        <v>1</v>
      </c>
      <c r="ES401" s="39">
        <f t="shared" si="1253"/>
        <v>19</v>
      </c>
      <c r="ET401" s="23"/>
      <c r="EU401" s="23"/>
      <c r="EV401" s="39">
        <f t="shared" si="1254"/>
        <v>0</v>
      </c>
      <c r="EW401" s="23"/>
      <c r="EX401" s="42"/>
      <c r="EY401" s="64">
        <f t="shared" si="1255"/>
        <v>0</v>
      </c>
      <c r="EZ401" s="200">
        <f t="shared" si="1198"/>
        <v>6</v>
      </c>
      <c r="FA401" s="199">
        <f t="shared" si="1199"/>
        <v>114</v>
      </c>
      <c r="FB401" s="23"/>
      <c r="FC401" s="23"/>
      <c r="FD401" s="23"/>
    </row>
    <row r="402" spans="1:160" s="3" customFormat="1">
      <c r="A402" s="8"/>
      <c r="B402" s="74" t="s">
        <v>611</v>
      </c>
      <c r="C402" s="100">
        <v>0.1</v>
      </c>
      <c r="D402" s="98">
        <f t="shared" si="1222"/>
        <v>1002</v>
      </c>
      <c r="E402" s="125">
        <f t="shared" si="1168"/>
        <v>100.2</v>
      </c>
      <c r="F402" s="24"/>
      <c r="G402" s="24"/>
      <c r="H402" s="38">
        <f t="shared" si="1122"/>
        <v>0</v>
      </c>
      <c r="I402" s="29"/>
      <c r="J402" s="29"/>
      <c r="K402" s="38">
        <f t="shared" si="1163"/>
        <v>0</v>
      </c>
      <c r="L402" s="23"/>
      <c r="M402" s="23"/>
      <c r="N402" s="39">
        <f t="shared" si="1164"/>
        <v>0</v>
      </c>
      <c r="O402" s="23"/>
      <c r="P402" s="23"/>
      <c r="Q402" s="39">
        <f t="shared" si="1165"/>
        <v>0</v>
      </c>
      <c r="R402" s="23"/>
      <c r="S402" s="23"/>
      <c r="T402" s="39">
        <f t="shared" si="1166"/>
        <v>0</v>
      </c>
      <c r="U402" s="23"/>
      <c r="V402" s="23"/>
      <c r="W402" s="39">
        <f t="shared" si="1123"/>
        <v>0</v>
      </c>
      <c r="X402" s="23"/>
      <c r="Y402" s="23"/>
      <c r="Z402" s="39">
        <f t="shared" si="1124"/>
        <v>0</v>
      </c>
      <c r="AA402" s="144"/>
      <c r="AB402" s="144"/>
      <c r="AC402" s="39">
        <f t="shared" si="1167"/>
        <v>0</v>
      </c>
      <c r="AD402" s="23"/>
      <c r="AE402" s="23"/>
      <c r="AF402" s="39">
        <f t="shared" si="1125"/>
        <v>0</v>
      </c>
      <c r="AG402" s="164"/>
      <c r="AH402" s="119">
        <f t="shared" si="1169"/>
        <v>0</v>
      </c>
      <c r="AI402" s="150">
        <f t="shared" si="1170"/>
        <v>0</v>
      </c>
      <c r="AJ402" s="23"/>
      <c r="AK402" s="23"/>
      <c r="AL402" s="23"/>
      <c r="AM402" s="23"/>
      <c r="AN402" s="23"/>
      <c r="AO402" s="23"/>
      <c r="AP402" s="23"/>
      <c r="AQ402" s="23"/>
      <c r="AR402" s="39">
        <f t="shared" si="1126"/>
        <v>0</v>
      </c>
      <c r="AS402" s="24"/>
      <c r="AT402" s="24"/>
      <c r="AU402" s="38">
        <f t="shared" si="1127"/>
        <v>0</v>
      </c>
      <c r="AV402" s="226">
        <f t="shared" si="1195"/>
        <v>0</v>
      </c>
      <c r="AW402" s="198">
        <f t="shared" si="1193"/>
        <v>0</v>
      </c>
      <c r="AX402" s="24"/>
      <c r="AY402" s="24"/>
      <c r="AZ402" s="38">
        <f t="shared" si="1223"/>
        <v>0</v>
      </c>
      <c r="BA402" s="24"/>
      <c r="BB402" s="24"/>
      <c r="BC402" s="38">
        <f t="shared" si="1224"/>
        <v>0</v>
      </c>
      <c r="BD402" s="24"/>
      <c r="BE402" s="24"/>
      <c r="BF402" s="38">
        <f t="shared" si="1225"/>
        <v>0</v>
      </c>
      <c r="BG402" s="24"/>
      <c r="BH402" s="24"/>
      <c r="BI402" s="38">
        <f t="shared" si="1226"/>
        <v>0</v>
      </c>
      <c r="BJ402" s="24"/>
      <c r="BK402" s="24"/>
      <c r="BL402" s="38">
        <f t="shared" si="1227"/>
        <v>0</v>
      </c>
      <c r="BM402" s="24"/>
      <c r="BN402" s="24"/>
      <c r="BO402" s="38">
        <f t="shared" si="1228"/>
        <v>0</v>
      </c>
      <c r="BP402" s="23"/>
      <c r="BQ402" s="23"/>
      <c r="BR402" s="39">
        <f t="shared" si="1229"/>
        <v>0</v>
      </c>
      <c r="BS402" s="23"/>
      <c r="BT402" s="23"/>
      <c r="BU402" s="39">
        <f t="shared" si="1230"/>
        <v>0</v>
      </c>
      <c r="BV402" s="200">
        <f t="shared" si="1196"/>
        <v>0</v>
      </c>
      <c r="BW402" s="198">
        <f t="shared" si="1197"/>
        <v>0</v>
      </c>
      <c r="BX402" s="23"/>
      <c r="BY402" s="23"/>
      <c r="BZ402" s="39">
        <f t="shared" si="1231"/>
        <v>0</v>
      </c>
      <c r="CA402" s="23"/>
      <c r="CB402" s="23"/>
      <c r="CC402" s="39">
        <f t="shared" si="1232"/>
        <v>0</v>
      </c>
      <c r="CD402" s="23"/>
      <c r="CE402" s="23"/>
      <c r="CF402" s="39">
        <f t="shared" si="1233"/>
        <v>0</v>
      </c>
      <c r="CG402" s="23"/>
      <c r="CH402" s="23"/>
      <c r="CI402" s="39">
        <f t="shared" si="1234"/>
        <v>0</v>
      </c>
      <c r="CJ402" s="23"/>
      <c r="CK402" s="23"/>
      <c r="CL402" s="39">
        <f t="shared" si="1235"/>
        <v>0</v>
      </c>
      <c r="CM402" s="23"/>
      <c r="CN402" s="23"/>
      <c r="CO402" s="39">
        <f t="shared" si="1236"/>
        <v>0</v>
      </c>
      <c r="CP402" s="23"/>
      <c r="CQ402" s="23"/>
      <c r="CR402" s="39">
        <f t="shared" si="1237"/>
        <v>0</v>
      </c>
      <c r="CS402" s="23"/>
      <c r="CT402" s="23"/>
      <c r="CU402" s="39">
        <f t="shared" si="1143"/>
        <v>0</v>
      </c>
      <c r="CV402" s="23"/>
      <c r="CW402" s="23"/>
      <c r="CX402" s="39">
        <f t="shared" si="1238"/>
        <v>0</v>
      </c>
      <c r="CY402" s="23"/>
      <c r="CZ402" s="23">
        <v>1000</v>
      </c>
      <c r="DA402" s="39">
        <f t="shared" si="1239"/>
        <v>100</v>
      </c>
      <c r="DB402" s="23"/>
      <c r="DC402" s="23"/>
      <c r="DD402" s="39">
        <f t="shared" si="1240"/>
        <v>0</v>
      </c>
      <c r="DE402" s="23"/>
      <c r="DF402" s="23"/>
      <c r="DG402" s="39">
        <f t="shared" si="1241"/>
        <v>0</v>
      </c>
      <c r="DH402" s="23"/>
      <c r="DI402" s="23"/>
      <c r="DJ402" s="39">
        <f t="shared" si="1242"/>
        <v>0</v>
      </c>
      <c r="DK402" s="23"/>
      <c r="DL402" s="23"/>
      <c r="DM402" s="39">
        <f t="shared" si="1243"/>
        <v>0</v>
      </c>
      <c r="DN402" s="23"/>
      <c r="DO402" s="23"/>
      <c r="DP402" s="39">
        <f t="shared" si="1244"/>
        <v>0</v>
      </c>
      <c r="DQ402" s="23"/>
      <c r="DR402" s="23"/>
      <c r="DS402" s="39">
        <f t="shared" si="1245"/>
        <v>0</v>
      </c>
      <c r="DT402" s="235">
        <f t="shared" si="1194"/>
        <v>1000</v>
      </c>
      <c r="DU402" s="198">
        <f t="shared" si="1152"/>
        <v>100</v>
      </c>
      <c r="DV402" s="23"/>
      <c r="DW402" s="23"/>
      <c r="DX402" s="39">
        <f t="shared" si="1246"/>
        <v>0</v>
      </c>
      <c r="DY402" s="23"/>
      <c r="DZ402" s="23"/>
      <c r="EA402" s="39">
        <f t="shared" si="1247"/>
        <v>0</v>
      </c>
      <c r="EB402" s="23"/>
      <c r="EC402" s="23"/>
      <c r="ED402" s="39">
        <f t="shared" si="1248"/>
        <v>0</v>
      </c>
      <c r="EE402" s="23"/>
      <c r="EF402" s="23"/>
      <c r="EG402" s="39">
        <f t="shared" si="1249"/>
        <v>0</v>
      </c>
      <c r="EH402" s="23"/>
      <c r="EI402" s="23">
        <v>2</v>
      </c>
      <c r="EJ402" s="39">
        <f t="shared" si="1250"/>
        <v>0.2</v>
      </c>
      <c r="EK402" s="23"/>
      <c r="EL402" s="23"/>
      <c r="EM402" s="39">
        <f t="shared" si="1251"/>
        <v>0</v>
      </c>
      <c r="EN402" s="23"/>
      <c r="EO402" s="23"/>
      <c r="EP402" s="39">
        <f t="shared" si="1252"/>
        <v>0</v>
      </c>
      <c r="EQ402" s="23"/>
      <c r="ER402" s="23"/>
      <c r="ES402" s="39">
        <f t="shared" si="1253"/>
        <v>0</v>
      </c>
      <c r="ET402" s="23"/>
      <c r="EU402" s="23"/>
      <c r="EV402" s="39">
        <f t="shared" si="1254"/>
        <v>0</v>
      </c>
      <c r="EW402" s="23"/>
      <c r="EX402" s="42"/>
      <c r="EY402" s="64">
        <f t="shared" si="1255"/>
        <v>0</v>
      </c>
      <c r="EZ402" s="200">
        <f t="shared" si="1198"/>
        <v>2</v>
      </c>
      <c r="FA402" s="199">
        <f t="shared" si="1199"/>
        <v>0.2</v>
      </c>
      <c r="FB402" s="23"/>
      <c r="FC402" s="23"/>
      <c r="FD402" s="23"/>
    </row>
    <row r="403" spans="1:160" s="3" customFormat="1">
      <c r="A403" s="8"/>
      <c r="B403" s="74" t="s">
        <v>612</v>
      </c>
      <c r="C403" s="100">
        <v>35</v>
      </c>
      <c r="D403" s="98">
        <f t="shared" si="1222"/>
        <v>7</v>
      </c>
      <c r="E403" s="125">
        <f t="shared" si="1168"/>
        <v>245</v>
      </c>
      <c r="F403" s="24"/>
      <c r="G403" s="24"/>
      <c r="H403" s="38">
        <f t="shared" si="1122"/>
        <v>0</v>
      </c>
      <c r="I403" s="29"/>
      <c r="J403" s="29"/>
      <c r="K403" s="38">
        <f t="shared" si="1163"/>
        <v>0</v>
      </c>
      <c r="L403" s="23"/>
      <c r="M403" s="23"/>
      <c r="N403" s="39">
        <f t="shared" si="1164"/>
        <v>0</v>
      </c>
      <c r="O403" s="23"/>
      <c r="P403" s="23"/>
      <c r="Q403" s="39">
        <f t="shared" si="1165"/>
        <v>0</v>
      </c>
      <c r="R403" s="23"/>
      <c r="S403" s="23"/>
      <c r="T403" s="39">
        <f t="shared" si="1166"/>
        <v>0</v>
      </c>
      <c r="U403" s="23"/>
      <c r="V403" s="23"/>
      <c r="W403" s="39">
        <f t="shared" si="1123"/>
        <v>0</v>
      </c>
      <c r="X403" s="23"/>
      <c r="Y403" s="23"/>
      <c r="Z403" s="39">
        <f t="shared" si="1124"/>
        <v>0</v>
      </c>
      <c r="AA403" s="144"/>
      <c r="AB403" s="144"/>
      <c r="AC403" s="39">
        <f t="shared" si="1167"/>
        <v>0</v>
      </c>
      <c r="AD403" s="23"/>
      <c r="AE403" s="23"/>
      <c r="AF403" s="39">
        <f t="shared" si="1125"/>
        <v>0</v>
      </c>
      <c r="AG403" s="164"/>
      <c r="AH403" s="119">
        <f t="shared" si="1169"/>
        <v>0</v>
      </c>
      <c r="AI403" s="150">
        <f t="shared" si="1170"/>
        <v>0</v>
      </c>
      <c r="AJ403" s="23"/>
      <c r="AK403" s="23"/>
      <c r="AL403" s="23"/>
      <c r="AM403" s="23"/>
      <c r="AN403" s="23"/>
      <c r="AO403" s="23"/>
      <c r="AP403" s="23"/>
      <c r="AQ403" s="23"/>
      <c r="AR403" s="39">
        <f t="shared" si="1126"/>
        <v>0</v>
      </c>
      <c r="AS403" s="24"/>
      <c r="AT403" s="24"/>
      <c r="AU403" s="38">
        <f t="shared" si="1127"/>
        <v>0</v>
      </c>
      <c r="AV403" s="226">
        <f t="shared" si="1195"/>
        <v>0</v>
      </c>
      <c r="AW403" s="198">
        <f t="shared" si="1193"/>
        <v>0</v>
      </c>
      <c r="AX403" s="24"/>
      <c r="AY403" s="24"/>
      <c r="AZ403" s="38">
        <f t="shared" si="1223"/>
        <v>0</v>
      </c>
      <c r="BA403" s="24"/>
      <c r="BB403" s="24"/>
      <c r="BC403" s="38">
        <f t="shared" si="1224"/>
        <v>0</v>
      </c>
      <c r="BD403" s="24"/>
      <c r="BE403" s="24"/>
      <c r="BF403" s="38">
        <f t="shared" si="1225"/>
        <v>0</v>
      </c>
      <c r="BG403" s="24"/>
      <c r="BH403" s="24"/>
      <c r="BI403" s="38">
        <f t="shared" si="1226"/>
        <v>0</v>
      </c>
      <c r="BJ403" s="24"/>
      <c r="BK403" s="24"/>
      <c r="BL403" s="38">
        <f t="shared" si="1227"/>
        <v>0</v>
      </c>
      <c r="BM403" s="24"/>
      <c r="BN403" s="24"/>
      <c r="BO403" s="38">
        <f t="shared" si="1228"/>
        <v>0</v>
      </c>
      <c r="BP403" s="23"/>
      <c r="BQ403" s="23"/>
      <c r="BR403" s="39">
        <f t="shared" si="1229"/>
        <v>0</v>
      </c>
      <c r="BS403" s="23"/>
      <c r="BT403" s="23"/>
      <c r="BU403" s="39">
        <f t="shared" si="1230"/>
        <v>0</v>
      </c>
      <c r="BV403" s="200">
        <f t="shared" si="1196"/>
        <v>0</v>
      </c>
      <c r="BW403" s="198">
        <f t="shared" si="1197"/>
        <v>0</v>
      </c>
      <c r="BX403" s="23"/>
      <c r="BY403" s="23"/>
      <c r="BZ403" s="39">
        <f t="shared" si="1231"/>
        <v>0</v>
      </c>
      <c r="CA403" s="23"/>
      <c r="CB403" s="23"/>
      <c r="CC403" s="39">
        <f t="shared" si="1232"/>
        <v>0</v>
      </c>
      <c r="CD403" s="23"/>
      <c r="CE403" s="23"/>
      <c r="CF403" s="39">
        <f t="shared" si="1233"/>
        <v>0</v>
      </c>
      <c r="CG403" s="23"/>
      <c r="CH403" s="23"/>
      <c r="CI403" s="39">
        <f t="shared" si="1234"/>
        <v>0</v>
      </c>
      <c r="CJ403" s="23"/>
      <c r="CK403" s="23"/>
      <c r="CL403" s="39">
        <f t="shared" si="1235"/>
        <v>0</v>
      </c>
      <c r="CM403" s="23"/>
      <c r="CN403" s="23"/>
      <c r="CO403" s="39">
        <f t="shared" si="1236"/>
        <v>0</v>
      </c>
      <c r="CP403" s="23"/>
      <c r="CQ403" s="23"/>
      <c r="CR403" s="39">
        <f t="shared" si="1237"/>
        <v>0</v>
      </c>
      <c r="CS403" s="23"/>
      <c r="CT403" s="23"/>
      <c r="CU403" s="39">
        <f t="shared" si="1143"/>
        <v>0</v>
      </c>
      <c r="CV403" s="23"/>
      <c r="CW403" s="23"/>
      <c r="CX403" s="39">
        <f t="shared" si="1238"/>
        <v>0</v>
      </c>
      <c r="CY403" s="23"/>
      <c r="CZ403" s="23">
        <v>2</v>
      </c>
      <c r="DA403" s="39">
        <f t="shared" si="1239"/>
        <v>70</v>
      </c>
      <c r="DB403" s="23"/>
      <c r="DC403" s="23"/>
      <c r="DD403" s="39">
        <f t="shared" si="1240"/>
        <v>0</v>
      </c>
      <c r="DE403" s="23"/>
      <c r="DF403" s="23"/>
      <c r="DG403" s="39">
        <f t="shared" si="1241"/>
        <v>0</v>
      </c>
      <c r="DH403" s="23"/>
      <c r="DI403" s="23"/>
      <c r="DJ403" s="39">
        <f t="shared" si="1242"/>
        <v>0</v>
      </c>
      <c r="DK403" s="23"/>
      <c r="DL403" s="23"/>
      <c r="DM403" s="39">
        <f t="shared" si="1243"/>
        <v>0</v>
      </c>
      <c r="DN403" s="23"/>
      <c r="DO403" s="23"/>
      <c r="DP403" s="39">
        <f t="shared" si="1244"/>
        <v>0</v>
      </c>
      <c r="DQ403" s="23"/>
      <c r="DR403" s="23"/>
      <c r="DS403" s="39">
        <f t="shared" si="1245"/>
        <v>0</v>
      </c>
      <c r="DT403" s="235">
        <f t="shared" si="1194"/>
        <v>2</v>
      </c>
      <c r="DU403" s="198">
        <f t="shared" si="1152"/>
        <v>70</v>
      </c>
      <c r="DV403" s="23"/>
      <c r="DW403" s="23"/>
      <c r="DX403" s="39">
        <f t="shared" si="1246"/>
        <v>0</v>
      </c>
      <c r="DY403" s="23"/>
      <c r="DZ403" s="23"/>
      <c r="EA403" s="39">
        <f t="shared" si="1247"/>
        <v>0</v>
      </c>
      <c r="EB403" s="23"/>
      <c r="EC403" s="23"/>
      <c r="ED403" s="39">
        <f t="shared" si="1248"/>
        <v>0</v>
      </c>
      <c r="EE403" s="23"/>
      <c r="EF403" s="23"/>
      <c r="EG403" s="39">
        <f t="shared" si="1249"/>
        <v>0</v>
      </c>
      <c r="EH403" s="23"/>
      <c r="EI403" s="23">
        <v>5</v>
      </c>
      <c r="EJ403" s="39">
        <f t="shared" si="1250"/>
        <v>175</v>
      </c>
      <c r="EK403" s="23"/>
      <c r="EL403" s="23"/>
      <c r="EM403" s="39">
        <f t="shared" si="1251"/>
        <v>0</v>
      </c>
      <c r="EN403" s="23"/>
      <c r="EO403" s="23"/>
      <c r="EP403" s="39">
        <f t="shared" si="1252"/>
        <v>0</v>
      </c>
      <c r="EQ403" s="23"/>
      <c r="ER403" s="23"/>
      <c r="ES403" s="39">
        <f t="shared" si="1253"/>
        <v>0</v>
      </c>
      <c r="ET403" s="23"/>
      <c r="EU403" s="23"/>
      <c r="EV403" s="39">
        <f t="shared" si="1254"/>
        <v>0</v>
      </c>
      <c r="EW403" s="23"/>
      <c r="EX403" s="42"/>
      <c r="EY403" s="64">
        <f t="shared" si="1255"/>
        <v>0</v>
      </c>
      <c r="EZ403" s="200">
        <f t="shared" si="1198"/>
        <v>5</v>
      </c>
      <c r="FA403" s="199">
        <f t="shared" si="1199"/>
        <v>175</v>
      </c>
      <c r="FB403" s="23"/>
      <c r="FC403" s="23"/>
      <c r="FD403" s="23"/>
    </row>
    <row r="404" spans="1:160" s="3" customFormat="1">
      <c r="A404" s="8"/>
      <c r="B404" s="74" t="s">
        <v>613</v>
      </c>
      <c r="C404" s="100">
        <v>5</v>
      </c>
      <c r="D404" s="98">
        <f t="shared" si="1222"/>
        <v>29</v>
      </c>
      <c r="E404" s="125">
        <f t="shared" si="1168"/>
        <v>145</v>
      </c>
      <c r="F404" s="24"/>
      <c r="G404" s="24"/>
      <c r="H404" s="38">
        <f t="shared" si="1122"/>
        <v>0</v>
      </c>
      <c r="I404" s="29"/>
      <c r="J404" s="29"/>
      <c r="K404" s="38">
        <f t="shared" si="1163"/>
        <v>0</v>
      </c>
      <c r="L404" s="23"/>
      <c r="M404" s="23"/>
      <c r="N404" s="39">
        <f t="shared" si="1164"/>
        <v>0</v>
      </c>
      <c r="O404" s="23"/>
      <c r="P404" s="23"/>
      <c r="Q404" s="39">
        <f t="shared" si="1165"/>
        <v>0</v>
      </c>
      <c r="R404" s="23"/>
      <c r="S404" s="23"/>
      <c r="T404" s="39">
        <f t="shared" si="1166"/>
        <v>0</v>
      </c>
      <c r="U404" s="23"/>
      <c r="V404" s="23"/>
      <c r="W404" s="39">
        <f t="shared" si="1123"/>
        <v>0</v>
      </c>
      <c r="X404" s="23"/>
      <c r="Y404" s="23"/>
      <c r="Z404" s="39">
        <f t="shared" si="1124"/>
        <v>0</v>
      </c>
      <c r="AA404" s="144"/>
      <c r="AB404" s="144"/>
      <c r="AC404" s="39">
        <f t="shared" si="1167"/>
        <v>0</v>
      </c>
      <c r="AD404" s="23"/>
      <c r="AE404" s="23"/>
      <c r="AF404" s="39">
        <f t="shared" si="1125"/>
        <v>0</v>
      </c>
      <c r="AG404" s="164"/>
      <c r="AH404" s="119">
        <f t="shared" si="1169"/>
        <v>0</v>
      </c>
      <c r="AI404" s="150">
        <f t="shared" si="1170"/>
        <v>0</v>
      </c>
      <c r="AJ404" s="23"/>
      <c r="AK404" s="23"/>
      <c r="AL404" s="23"/>
      <c r="AM404" s="23"/>
      <c r="AN404" s="23"/>
      <c r="AO404" s="23"/>
      <c r="AP404" s="23"/>
      <c r="AQ404" s="23"/>
      <c r="AR404" s="39">
        <f t="shared" si="1126"/>
        <v>0</v>
      </c>
      <c r="AS404" s="24"/>
      <c r="AT404" s="24"/>
      <c r="AU404" s="38">
        <f t="shared" si="1127"/>
        <v>0</v>
      </c>
      <c r="AV404" s="226">
        <f t="shared" si="1195"/>
        <v>0</v>
      </c>
      <c r="AW404" s="198">
        <f t="shared" si="1193"/>
        <v>0</v>
      </c>
      <c r="AX404" s="24"/>
      <c r="AY404" s="24"/>
      <c r="AZ404" s="38">
        <f t="shared" si="1223"/>
        <v>0</v>
      </c>
      <c r="BA404" s="24"/>
      <c r="BB404" s="24"/>
      <c r="BC404" s="38">
        <f t="shared" si="1224"/>
        <v>0</v>
      </c>
      <c r="BD404" s="24"/>
      <c r="BE404" s="24"/>
      <c r="BF404" s="38">
        <f t="shared" si="1225"/>
        <v>0</v>
      </c>
      <c r="BG404" s="24"/>
      <c r="BH404" s="24"/>
      <c r="BI404" s="38">
        <f t="shared" si="1226"/>
        <v>0</v>
      </c>
      <c r="BJ404" s="24"/>
      <c r="BK404" s="24"/>
      <c r="BL404" s="38">
        <f t="shared" si="1227"/>
        <v>0</v>
      </c>
      <c r="BM404" s="24"/>
      <c r="BN404" s="24"/>
      <c r="BO404" s="38">
        <f t="shared" si="1228"/>
        <v>0</v>
      </c>
      <c r="BP404" s="23"/>
      <c r="BQ404" s="23"/>
      <c r="BR404" s="39">
        <f t="shared" si="1229"/>
        <v>0</v>
      </c>
      <c r="BS404" s="23"/>
      <c r="BT404" s="23"/>
      <c r="BU404" s="39">
        <f t="shared" si="1230"/>
        <v>0</v>
      </c>
      <c r="BV404" s="200">
        <f t="shared" si="1196"/>
        <v>0</v>
      </c>
      <c r="BW404" s="198">
        <f t="shared" si="1197"/>
        <v>0</v>
      </c>
      <c r="BX404" s="23"/>
      <c r="BY404" s="23"/>
      <c r="BZ404" s="39">
        <f t="shared" si="1231"/>
        <v>0</v>
      </c>
      <c r="CA404" s="23"/>
      <c r="CB404" s="23"/>
      <c r="CC404" s="39">
        <f t="shared" si="1232"/>
        <v>0</v>
      </c>
      <c r="CD404" s="23"/>
      <c r="CE404" s="23"/>
      <c r="CF404" s="39">
        <f t="shared" si="1233"/>
        <v>0</v>
      </c>
      <c r="CG404" s="23"/>
      <c r="CH404" s="23">
        <v>6</v>
      </c>
      <c r="CI404" s="39">
        <f t="shared" si="1234"/>
        <v>30</v>
      </c>
      <c r="CJ404" s="23"/>
      <c r="CK404" s="23"/>
      <c r="CL404" s="39">
        <f t="shared" si="1235"/>
        <v>0</v>
      </c>
      <c r="CM404" s="23"/>
      <c r="CN404" s="23"/>
      <c r="CO404" s="39">
        <f t="shared" si="1236"/>
        <v>0</v>
      </c>
      <c r="CP404" s="23"/>
      <c r="CQ404" s="23"/>
      <c r="CR404" s="39">
        <f t="shared" si="1237"/>
        <v>0</v>
      </c>
      <c r="CS404" s="23"/>
      <c r="CT404" s="23"/>
      <c r="CU404" s="39">
        <f t="shared" si="1143"/>
        <v>0</v>
      </c>
      <c r="CV404" s="23"/>
      <c r="CW404" s="23"/>
      <c r="CX404" s="39">
        <f t="shared" si="1238"/>
        <v>0</v>
      </c>
      <c r="CY404" s="23"/>
      <c r="CZ404" s="23">
        <v>2</v>
      </c>
      <c r="DA404" s="39">
        <f t="shared" si="1239"/>
        <v>10</v>
      </c>
      <c r="DB404" s="23"/>
      <c r="DC404" s="23">
        <v>2</v>
      </c>
      <c r="DD404" s="39">
        <f t="shared" si="1240"/>
        <v>10</v>
      </c>
      <c r="DE404" s="23"/>
      <c r="DF404" s="23"/>
      <c r="DG404" s="39">
        <f t="shared" si="1241"/>
        <v>0</v>
      </c>
      <c r="DH404" s="23"/>
      <c r="DI404" s="23"/>
      <c r="DJ404" s="39">
        <f t="shared" si="1242"/>
        <v>0</v>
      </c>
      <c r="DK404" s="23"/>
      <c r="DL404" s="23"/>
      <c r="DM404" s="39">
        <f t="shared" si="1243"/>
        <v>0</v>
      </c>
      <c r="DN404" s="23"/>
      <c r="DO404" s="23"/>
      <c r="DP404" s="39">
        <f t="shared" si="1244"/>
        <v>0</v>
      </c>
      <c r="DQ404" s="23"/>
      <c r="DR404" s="23"/>
      <c r="DS404" s="39">
        <f t="shared" si="1245"/>
        <v>0</v>
      </c>
      <c r="DT404" s="235">
        <f t="shared" si="1194"/>
        <v>10</v>
      </c>
      <c r="DU404" s="198">
        <f t="shared" si="1152"/>
        <v>50</v>
      </c>
      <c r="DV404" s="23"/>
      <c r="DW404" s="23">
        <v>6</v>
      </c>
      <c r="DX404" s="39">
        <f t="shared" si="1246"/>
        <v>30</v>
      </c>
      <c r="DY404" s="23"/>
      <c r="DZ404" s="23"/>
      <c r="EA404" s="39">
        <f t="shared" si="1247"/>
        <v>0</v>
      </c>
      <c r="EB404" s="23"/>
      <c r="EC404" s="23"/>
      <c r="ED404" s="39">
        <f t="shared" si="1248"/>
        <v>0</v>
      </c>
      <c r="EE404" s="23"/>
      <c r="EF404" s="23"/>
      <c r="EG404" s="39">
        <f t="shared" si="1249"/>
        <v>0</v>
      </c>
      <c r="EH404" s="23"/>
      <c r="EI404" s="23">
        <v>10</v>
      </c>
      <c r="EJ404" s="39">
        <f t="shared" si="1250"/>
        <v>50</v>
      </c>
      <c r="EK404" s="23"/>
      <c r="EL404" s="23">
        <v>1</v>
      </c>
      <c r="EM404" s="39">
        <f t="shared" si="1251"/>
        <v>5</v>
      </c>
      <c r="EN404" s="23"/>
      <c r="EO404" s="23">
        <v>1</v>
      </c>
      <c r="EP404" s="39">
        <f t="shared" si="1252"/>
        <v>5</v>
      </c>
      <c r="EQ404" s="23"/>
      <c r="ER404" s="23">
        <v>1</v>
      </c>
      <c r="ES404" s="39">
        <f t="shared" si="1253"/>
        <v>5</v>
      </c>
      <c r="ET404" s="23"/>
      <c r="EU404" s="23"/>
      <c r="EV404" s="39">
        <f t="shared" si="1254"/>
        <v>0</v>
      </c>
      <c r="EW404" s="23"/>
      <c r="EX404" s="42"/>
      <c r="EY404" s="64">
        <f t="shared" si="1255"/>
        <v>0</v>
      </c>
      <c r="EZ404" s="200">
        <f t="shared" si="1198"/>
        <v>19</v>
      </c>
      <c r="FA404" s="199">
        <f t="shared" si="1199"/>
        <v>95</v>
      </c>
      <c r="FB404" s="23"/>
      <c r="FC404" s="23"/>
      <c r="FD404" s="23"/>
    </row>
    <row r="405" spans="1:160" s="3" customFormat="1">
      <c r="A405" s="8"/>
      <c r="B405" s="74" t="s">
        <v>614</v>
      </c>
      <c r="C405" s="100">
        <v>30</v>
      </c>
      <c r="D405" s="98">
        <f t="shared" si="1222"/>
        <v>8</v>
      </c>
      <c r="E405" s="125">
        <f t="shared" si="1168"/>
        <v>240</v>
      </c>
      <c r="F405" s="24"/>
      <c r="G405" s="24"/>
      <c r="H405" s="38">
        <f t="shared" si="1122"/>
        <v>0</v>
      </c>
      <c r="I405" s="29"/>
      <c r="J405" s="29"/>
      <c r="K405" s="38">
        <f t="shared" si="1163"/>
        <v>0</v>
      </c>
      <c r="L405" s="23"/>
      <c r="M405" s="23"/>
      <c r="N405" s="39">
        <f t="shared" si="1164"/>
        <v>0</v>
      </c>
      <c r="O405" s="23"/>
      <c r="P405" s="23"/>
      <c r="Q405" s="39">
        <f t="shared" si="1165"/>
        <v>0</v>
      </c>
      <c r="R405" s="23"/>
      <c r="S405" s="23"/>
      <c r="T405" s="39">
        <f t="shared" si="1166"/>
        <v>0</v>
      </c>
      <c r="U405" s="23"/>
      <c r="V405" s="23"/>
      <c r="W405" s="39">
        <f t="shared" si="1123"/>
        <v>0</v>
      </c>
      <c r="X405" s="23"/>
      <c r="Y405" s="23"/>
      <c r="Z405" s="39">
        <f t="shared" si="1124"/>
        <v>0</v>
      </c>
      <c r="AA405" s="144"/>
      <c r="AB405" s="144"/>
      <c r="AC405" s="39">
        <f t="shared" si="1167"/>
        <v>0</v>
      </c>
      <c r="AD405" s="23"/>
      <c r="AE405" s="23"/>
      <c r="AF405" s="39">
        <f t="shared" si="1125"/>
        <v>0</v>
      </c>
      <c r="AG405" s="164"/>
      <c r="AH405" s="119">
        <f t="shared" si="1169"/>
        <v>0</v>
      </c>
      <c r="AI405" s="150">
        <f t="shared" si="1170"/>
        <v>0</v>
      </c>
      <c r="AJ405" s="23"/>
      <c r="AK405" s="23"/>
      <c r="AL405" s="23"/>
      <c r="AM405" s="23"/>
      <c r="AN405" s="23"/>
      <c r="AO405" s="23"/>
      <c r="AP405" s="23"/>
      <c r="AQ405" s="23"/>
      <c r="AR405" s="39">
        <f t="shared" si="1126"/>
        <v>0</v>
      </c>
      <c r="AS405" s="24"/>
      <c r="AT405" s="24"/>
      <c r="AU405" s="38">
        <f t="shared" si="1127"/>
        <v>0</v>
      </c>
      <c r="AV405" s="226">
        <f t="shared" si="1195"/>
        <v>0</v>
      </c>
      <c r="AW405" s="198">
        <f t="shared" si="1193"/>
        <v>0</v>
      </c>
      <c r="AX405" s="24"/>
      <c r="AY405" s="24"/>
      <c r="AZ405" s="38">
        <f t="shared" si="1223"/>
        <v>0</v>
      </c>
      <c r="BA405" s="24"/>
      <c r="BB405" s="24"/>
      <c r="BC405" s="38">
        <f t="shared" si="1224"/>
        <v>0</v>
      </c>
      <c r="BD405" s="24"/>
      <c r="BE405" s="24"/>
      <c r="BF405" s="38">
        <f t="shared" si="1225"/>
        <v>0</v>
      </c>
      <c r="BG405" s="24"/>
      <c r="BH405" s="24"/>
      <c r="BI405" s="38">
        <f t="shared" si="1226"/>
        <v>0</v>
      </c>
      <c r="BJ405" s="24"/>
      <c r="BK405" s="24"/>
      <c r="BL405" s="38">
        <f t="shared" si="1227"/>
        <v>0</v>
      </c>
      <c r="BM405" s="24"/>
      <c r="BN405" s="24"/>
      <c r="BO405" s="38">
        <f t="shared" si="1228"/>
        <v>0</v>
      </c>
      <c r="BP405" s="23"/>
      <c r="BQ405" s="23"/>
      <c r="BR405" s="39">
        <f t="shared" si="1229"/>
        <v>0</v>
      </c>
      <c r="BS405" s="23"/>
      <c r="BT405" s="23"/>
      <c r="BU405" s="39">
        <f t="shared" si="1230"/>
        <v>0</v>
      </c>
      <c r="BV405" s="200">
        <f t="shared" si="1196"/>
        <v>0</v>
      </c>
      <c r="BW405" s="198">
        <f t="shared" si="1197"/>
        <v>0</v>
      </c>
      <c r="BX405" s="23"/>
      <c r="BY405" s="23"/>
      <c r="BZ405" s="39">
        <f t="shared" si="1231"/>
        <v>0</v>
      </c>
      <c r="CA405" s="23"/>
      <c r="CB405" s="23"/>
      <c r="CC405" s="39">
        <f t="shared" si="1232"/>
        <v>0</v>
      </c>
      <c r="CD405" s="23"/>
      <c r="CE405" s="23"/>
      <c r="CF405" s="39">
        <f t="shared" si="1233"/>
        <v>0</v>
      </c>
      <c r="CG405" s="23"/>
      <c r="CH405" s="23"/>
      <c r="CI405" s="39">
        <f t="shared" si="1234"/>
        <v>0</v>
      </c>
      <c r="CJ405" s="23"/>
      <c r="CK405" s="23"/>
      <c r="CL405" s="39">
        <f t="shared" si="1235"/>
        <v>0</v>
      </c>
      <c r="CM405" s="23"/>
      <c r="CN405" s="23"/>
      <c r="CO405" s="39">
        <f t="shared" si="1236"/>
        <v>0</v>
      </c>
      <c r="CP405" s="23"/>
      <c r="CQ405" s="23"/>
      <c r="CR405" s="39">
        <f t="shared" si="1237"/>
        <v>0</v>
      </c>
      <c r="CS405" s="23"/>
      <c r="CT405" s="23"/>
      <c r="CU405" s="39">
        <f t="shared" si="1143"/>
        <v>0</v>
      </c>
      <c r="CV405" s="23"/>
      <c r="CW405" s="23"/>
      <c r="CX405" s="39">
        <f t="shared" si="1238"/>
        <v>0</v>
      </c>
      <c r="CY405" s="23"/>
      <c r="CZ405" s="23">
        <v>1</v>
      </c>
      <c r="DA405" s="39">
        <f t="shared" si="1239"/>
        <v>30</v>
      </c>
      <c r="DB405" s="23"/>
      <c r="DC405" s="23">
        <v>1</v>
      </c>
      <c r="DD405" s="39">
        <f t="shared" si="1240"/>
        <v>30</v>
      </c>
      <c r="DE405" s="23"/>
      <c r="DF405" s="23"/>
      <c r="DG405" s="39">
        <f t="shared" si="1241"/>
        <v>0</v>
      </c>
      <c r="DH405" s="23"/>
      <c r="DI405" s="23">
        <v>1</v>
      </c>
      <c r="DJ405" s="39">
        <f t="shared" si="1242"/>
        <v>30</v>
      </c>
      <c r="DK405" s="23"/>
      <c r="DL405" s="23"/>
      <c r="DM405" s="39">
        <f t="shared" si="1243"/>
        <v>0</v>
      </c>
      <c r="DN405" s="23"/>
      <c r="DO405" s="23"/>
      <c r="DP405" s="39">
        <f t="shared" si="1244"/>
        <v>0</v>
      </c>
      <c r="DQ405" s="23"/>
      <c r="DR405" s="23"/>
      <c r="DS405" s="39">
        <f t="shared" si="1245"/>
        <v>0</v>
      </c>
      <c r="DT405" s="235">
        <f t="shared" si="1194"/>
        <v>3</v>
      </c>
      <c r="DU405" s="198">
        <f t="shared" si="1152"/>
        <v>90</v>
      </c>
      <c r="DV405" s="23"/>
      <c r="DW405" s="23"/>
      <c r="DX405" s="39">
        <f t="shared" si="1246"/>
        <v>0</v>
      </c>
      <c r="DY405" s="23"/>
      <c r="DZ405" s="23"/>
      <c r="EA405" s="39">
        <f t="shared" si="1247"/>
        <v>0</v>
      </c>
      <c r="EB405" s="23"/>
      <c r="EC405" s="23"/>
      <c r="ED405" s="39">
        <f t="shared" si="1248"/>
        <v>0</v>
      </c>
      <c r="EE405" s="23"/>
      <c r="EF405" s="23"/>
      <c r="EG405" s="39">
        <f t="shared" si="1249"/>
        <v>0</v>
      </c>
      <c r="EH405" s="23"/>
      <c r="EI405" s="23">
        <v>5</v>
      </c>
      <c r="EJ405" s="39">
        <f t="shared" si="1250"/>
        <v>150</v>
      </c>
      <c r="EK405" s="23"/>
      <c r="EL405" s="23"/>
      <c r="EM405" s="39">
        <f t="shared" si="1251"/>
        <v>0</v>
      </c>
      <c r="EN405" s="23"/>
      <c r="EO405" s="23"/>
      <c r="EP405" s="39">
        <f t="shared" si="1252"/>
        <v>0</v>
      </c>
      <c r="EQ405" s="23"/>
      <c r="ER405" s="23"/>
      <c r="ES405" s="39">
        <f t="shared" si="1253"/>
        <v>0</v>
      </c>
      <c r="ET405" s="23"/>
      <c r="EU405" s="23"/>
      <c r="EV405" s="39">
        <f t="shared" si="1254"/>
        <v>0</v>
      </c>
      <c r="EW405" s="23"/>
      <c r="EX405" s="42"/>
      <c r="EY405" s="64">
        <f t="shared" si="1255"/>
        <v>0</v>
      </c>
      <c r="EZ405" s="200">
        <f t="shared" si="1198"/>
        <v>5</v>
      </c>
      <c r="FA405" s="199">
        <f t="shared" si="1199"/>
        <v>150</v>
      </c>
      <c r="FB405" s="23"/>
      <c r="FC405" s="23"/>
      <c r="FD405" s="23"/>
    </row>
    <row r="406" spans="1:160" s="3" customFormat="1">
      <c r="A406" s="8"/>
      <c r="B406" s="74" t="s">
        <v>627</v>
      </c>
      <c r="C406" s="100">
        <v>5</v>
      </c>
      <c r="D406" s="98">
        <f t="shared" si="1222"/>
        <v>14</v>
      </c>
      <c r="E406" s="125">
        <f t="shared" si="1168"/>
        <v>70</v>
      </c>
      <c r="F406" s="24"/>
      <c r="G406" s="24"/>
      <c r="H406" s="38">
        <f t="shared" si="1122"/>
        <v>0</v>
      </c>
      <c r="I406" s="29"/>
      <c r="J406" s="29"/>
      <c r="K406" s="38">
        <f t="shared" si="1163"/>
        <v>0</v>
      </c>
      <c r="L406" s="23"/>
      <c r="M406" s="23"/>
      <c r="N406" s="39">
        <f t="shared" si="1164"/>
        <v>0</v>
      </c>
      <c r="O406" s="23"/>
      <c r="P406" s="23"/>
      <c r="Q406" s="39">
        <f t="shared" si="1165"/>
        <v>0</v>
      </c>
      <c r="R406" s="23"/>
      <c r="S406" s="23"/>
      <c r="T406" s="39">
        <f t="shared" si="1166"/>
        <v>0</v>
      </c>
      <c r="U406" s="23"/>
      <c r="V406" s="23"/>
      <c r="W406" s="39">
        <f t="shared" si="1123"/>
        <v>0</v>
      </c>
      <c r="X406" s="23"/>
      <c r="Y406" s="23"/>
      <c r="Z406" s="39">
        <f t="shared" si="1124"/>
        <v>0</v>
      </c>
      <c r="AA406" s="144"/>
      <c r="AB406" s="144"/>
      <c r="AC406" s="39">
        <f t="shared" si="1167"/>
        <v>0</v>
      </c>
      <c r="AD406" s="23"/>
      <c r="AE406" s="23"/>
      <c r="AF406" s="39">
        <f t="shared" si="1125"/>
        <v>0</v>
      </c>
      <c r="AG406" s="164"/>
      <c r="AH406" s="119">
        <f t="shared" si="1169"/>
        <v>0</v>
      </c>
      <c r="AI406" s="150">
        <f t="shared" si="1170"/>
        <v>0</v>
      </c>
      <c r="AJ406" s="23"/>
      <c r="AK406" s="23"/>
      <c r="AL406" s="23"/>
      <c r="AM406" s="23"/>
      <c r="AN406" s="23"/>
      <c r="AO406" s="23"/>
      <c r="AP406" s="23"/>
      <c r="AQ406" s="23"/>
      <c r="AR406" s="39">
        <f t="shared" si="1126"/>
        <v>0</v>
      </c>
      <c r="AS406" s="24"/>
      <c r="AT406" s="24"/>
      <c r="AU406" s="38">
        <f t="shared" si="1127"/>
        <v>0</v>
      </c>
      <c r="AV406" s="226">
        <f t="shared" si="1195"/>
        <v>0</v>
      </c>
      <c r="AW406" s="198">
        <f t="shared" si="1193"/>
        <v>0</v>
      </c>
      <c r="AX406" s="24"/>
      <c r="AY406" s="24"/>
      <c r="AZ406" s="38">
        <f t="shared" si="1223"/>
        <v>0</v>
      </c>
      <c r="BA406" s="24"/>
      <c r="BB406" s="24"/>
      <c r="BC406" s="38">
        <f t="shared" si="1224"/>
        <v>0</v>
      </c>
      <c r="BD406" s="24"/>
      <c r="BE406" s="24"/>
      <c r="BF406" s="38">
        <f t="shared" si="1225"/>
        <v>0</v>
      </c>
      <c r="BG406" s="24"/>
      <c r="BH406" s="24"/>
      <c r="BI406" s="38">
        <f t="shared" si="1226"/>
        <v>0</v>
      </c>
      <c r="BJ406" s="24"/>
      <c r="BK406" s="24"/>
      <c r="BL406" s="38">
        <f t="shared" si="1227"/>
        <v>0</v>
      </c>
      <c r="BM406" s="24"/>
      <c r="BN406" s="24"/>
      <c r="BO406" s="38">
        <f t="shared" si="1228"/>
        <v>0</v>
      </c>
      <c r="BP406" s="23"/>
      <c r="BQ406" s="23"/>
      <c r="BR406" s="39">
        <f t="shared" si="1229"/>
        <v>0</v>
      </c>
      <c r="BS406" s="23"/>
      <c r="BT406" s="23"/>
      <c r="BU406" s="39">
        <f t="shared" si="1230"/>
        <v>0</v>
      </c>
      <c r="BV406" s="200">
        <f t="shared" si="1196"/>
        <v>0</v>
      </c>
      <c r="BW406" s="198">
        <f t="shared" si="1197"/>
        <v>0</v>
      </c>
      <c r="BX406" s="23"/>
      <c r="BY406" s="23"/>
      <c r="BZ406" s="39">
        <f t="shared" si="1231"/>
        <v>0</v>
      </c>
      <c r="CA406" s="23"/>
      <c r="CB406" s="23"/>
      <c r="CC406" s="39">
        <f t="shared" si="1232"/>
        <v>0</v>
      </c>
      <c r="CD406" s="23"/>
      <c r="CE406" s="23"/>
      <c r="CF406" s="39">
        <f t="shared" si="1233"/>
        <v>0</v>
      </c>
      <c r="CG406" s="23"/>
      <c r="CH406" s="23"/>
      <c r="CI406" s="39">
        <f t="shared" si="1234"/>
        <v>0</v>
      </c>
      <c r="CJ406" s="23"/>
      <c r="CK406" s="23"/>
      <c r="CL406" s="39">
        <f t="shared" si="1235"/>
        <v>0</v>
      </c>
      <c r="CM406" s="23"/>
      <c r="CN406" s="23"/>
      <c r="CO406" s="39">
        <f t="shared" si="1236"/>
        <v>0</v>
      </c>
      <c r="CP406" s="23"/>
      <c r="CQ406" s="23"/>
      <c r="CR406" s="39">
        <f t="shared" si="1237"/>
        <v>0</v>
      </c>
      <c r="CS406" s="23"/>
      <c r="CT406" s="23"/>
      <c r="CU406" s="39">
        <f t="shared" si="1143"/>
        <v>0</v>
      </c>
      <c r="CV406" s="23"/>
      <c r="CW406" s="23"/>
      <c r="CX406" s="39">
        <f t="shared" si="1238"/>
        <v>0</v>
      </c>
      <c r="CY406" s="23"/>
      <c r="CZ406" s="23"/>
      <c r="DA406" s="39">
        <f t="shared" si="1239"/>
        <v>0</v>
      </c>
      <c r="DB406" s="23"/>
      <c r="DC406" s="23">
        <v>1</v>
      </c>
      <c r="DD406" s="39">
        <f t="shared" si="1240"/>
        <v>5</v>
      </c>
      <c r="DE406" s="23"/>
      <c r="DF406" s="23"/>
      <c r="DG406" s="39">
        <f t="shared" si="1241"/>
        <v>0</v>
      </c>
      <c r="DH406" s="23"/>
      <c r="DI406" s="23"/>
      <c r="DJ406" s="39">
        <f t="shared" si="1242"/>
        <v>0</v>
      </c>
      <c r="DK406" s="23"/>
      <c r="DL406" s="23"/>
      <c r="DM406" s="39">
        <f t="shared" si="1243"/>
        <v>0</v>
      </c>
      <c r="DN406" s="23"/>
      <c r="DO406" s="23"/>
      <c r="DP406" s="39">
        <f t="shared" si="1244"/>
        <v>0</v>
      </c>
      <c r="DQ406" s="23"/>
      <c r="DR406" s="23"/>
      <c r="DS406" s="39">
        <f t="shared" si="1245"/>
        <v>0</v>
      </c>
      <c r="DT406" s="235">
        <f t="shared" si="1194"/>
        <v>1</v>
      </c>
      <c r="DU406" s="198">
        <f t="shared" si="1152"/>
        <v>5</v>
      </c>
      <c r="DV406" s="23"/>
      <c r="DW406" s="23"/>
      <c r="DX406" s="39">
        <f t="shared" si="1246"/>
        <v>0</v>
      </c>
      <c r="DY406" s="23"/>
      <c r="DZ406" s="23"/>
      <c r="EA406" s="39">
        <f t="shared" si="1247"/>
        <v>0</v>
      </c>
      <c r="EB406" s="23"/>
      <c r="EC406" s="23"/>
      <c r="ED406" s="39">
        <f t="shared" si="1248"/>
        <v>0</v>
      </c>
      <c r="EE406" s="23"/>
      <c r="EF406" s="23"/>
      <c r="EG406" s="39">
        <f t="shared" si="1249"/>
        <v>0</v>
      </c>
      <c r="EH406" s="23"/>
      <c r="EI406" s="23">
        <v>10</v>
      </c>
      <c r="EJ406" s="39">
        <f t="shared" si="1250"/>
        <v>50</v>
      </c>
      <c r="EK406" s="23"/>
      <c r="EL406" s="23">
        <v>1</v>
      </c>
      <c r="EM406" s="39">
        <f t="shared" si="1251"/>
        <v>5</v>
      </c>
      <c r="EN406" s="23"/>
      <c r="EO406" s="23">
        <v>1</v>
      </c>
      <c r="EP406" s="39">
        <f t="shared" si="1252"/>
        <v>5</v>
      </c>
      <c r="EQ406" s="23"/>
      <c r="ER406" s="23">
        <v>1</v>
      </c>
      <c r="ES406" s="39">
        <f t="shared" si="1253"/>
        <v>5</v>
      </c>
      <c r="ET406" s="23"/>
      <c r="EU406" s="23"/>
      <c r="EV406" s="39">
        <f t="shared" si="1254"/>
        <v>0</v>
      </c>
      <c r="EW406" s="23"/>
      <c r="EX406" s="42"/>
      <c r="EY406" s="64">
        <f t="shared" si="1255"/>
        <v>0</v>
      </c>
      <c r="EZ406" s="200">
        <f t="shared" si="1198"/>
        <v>13</v>
      </c>
      <c r="FA406" s="199">
        <f t="shared" si="1199"/>
        <v>65</v>
      </c>
      <c r="FB406" s="23"/>
      <c r="FC406" s="23"/>
      <c r="FD406" s="23"/>
    </row>
    <row r="407" spans="1:160">
      <c r="A407" s="8"/>
      <c r="B407" s="74" t="s">
        <v>237</v>
      </c>
      <c r="C407" s="97">
        <v>20</v>
      </c>
      <c r="D407" s="98">
        <f t="shared" si="1222"/>
        <v>13</v>
      </c>
      <c r="E407" s="125">
        <f t="shared" si="1168"/>
        <v>260</v>
      </c>
      <c r="F407" s="22"/>
      <c r="G407" s="22"/>
      <c r="H407" s="38">
        <f t="shared" si="1122"/>
        <v>0</v>
      </c>
      <c r="I407" s="27"/>
      <c r="J407" s="27"/>
      <c r="K407" s="38">
        <f t="shared" si="1163"/>
        <v>0</v>
      </c>
      <c r="L407" s="21"/>
      <c r="M407" s="21"/>
      <c r="N407" s="39">
        <f t="shared" si="1164"/>
        <v>0</v>
      </c>
      <c r="O407" s="21"/>
      <c r="P407" s="21"/>
      <c r="Q407" s="39">
        <f t="shared" si="1165"/>
        <v>0</v>
      </c>
      <c r="R407" s="21"/>
      <c r="S407" s="21"/>
      <c r="T407" s="39">
        <f t="shared" si="1166"/>
        <v>0</v>
      </c>
      <c r="U407" s="21"/>
      <c r="V407" s="21"/>
      <c r="W407" s="39">
        <f t="shared" si="1123"/>
        <v>0</v>
      </c>
      <c r="X407" s="21"/>
      <c r="Y407" s="21"/>
      <c r="Z407" s="39">
        <f t="shared" si="1124"/>
        <v>0</v>
      </c>
      <c r="AA407" s="144"/>
      <c r="AB407" s="144"/>
      <c r="AC407" s="39">
        <f t="shared" si="1167"/>
        <v>0</v>
      </c>
      <c r="AD407" s="21"/>
      <c r="AE407" s="21"/>
      <c r="AF407" s="39">
        <f t="shared" si="1125"/>
        <v>0</v>
      </c>
      <c r="AG407" s="164"/>
      <c r="AH407" s="119">
        <f t="shared" si="1169"/>
        <v>0</v>
      </c>
      <c r="AI407" s="150">
        <f t="shared" si="1170"/>
        <v>0</v>
      </c>
      <c r="AJ407" s="21"/>
      <c r="AK407" s="21"/>
      <c r="AL407" s="21"/>
      <c r="AM407" s="21"/>
      <c r="AN407" s="21"/>
      <c r="AO407" s="21"/>
      <c r="AP407" s="21"/>
      <c r="AQ407" s="21"/>
      <c r="AR407" s="39">
        <f t="shared" si="1126"/>
        <v>0</v>
      </c>
      <c r="AS407" s="22"/>
      <c r="AT407" s="22"/>
      <c r="AU407" s="38">
        <f t="shared" si="1127"/>
        <v>0</v>
      </c>
      <c r="AV407" s="226">
        <f t="shared" si="1195"/>
        <v>0</v>
      </c>
      <c r="AW407" s="198">
        <f t="shared" si="1193"/>
        <v>0</v>
      </c>
      <c r="AX407" s="22"/>
      <c r="AY407" s="22"/>
      <c r="AZ407" s="38">
        <f t="shared" si="1223"/>
        <v>0</v>
      </c>
      <c r="BA407" s="22"/>
      <c r="BB407" s="22"/>
      <c r="BC407" s="38">
        <f t="shared" si="1224"/>
        <v>0</v>
      </c>
      <c r="BD407" s="22"/>
      <c r="BE407" s="22"/>
      <c r="BF407" s="38">
        <f t="shared" si="1225"/>
        <v>0</v>
      </c>
      <c r="BG407" s="22"/>
      <c r="BH407" s="22"/>
      <c r="BI407" s="38">
        <f t="shared" si="1226"/>
        <v>0</v>
      </c>
      <c r="BJ407" s="22"/>
      <c r="BK407" s="22"/>
      <c r="BL407" s="38">
        <f t="shared" si="1227"/>
        <v>0</v>
      </c>
      <c r="BM407" s="22"/>
      <c r="BN407" s="22"/>
      <c r="BO407" s="38">
        <f t="shared" si="1228"/>
        <v>0</v>
      </c>
      <c r="BP407" s="21"/>
      <c r="BQ407" s="21">
        <v>2</v>
      </c>
      <c r="BR407" s="39">
        <f t="shared" si="1229"/>
        <v>40</v>
      </c>
      <c r="BS407" s="21"/>
      <c r="BT407" s="21">
        <v>2</v>
      </c>
      <c r="BU407" s="39">
        <f t="shared" si="1230"/>
        <v>40</v>
      </c>
      <c r="BV407" s="200">
        <f t="shared" si="1196"/>
        <v>4</v>
      </c>
      <c r="BW407" s="198">
        <f t="shared" si="1197"/>
        <v>80</v>
      </c>
      <c r="BX407" s="21"/>
      <c r="BY407" s="21"/>
      <c r="BZ407" s="39">
        <f t="shared" si="1231"/>
        <v>0</v>
      </c>
      <c r="CA407" s="21"/>
      <c r="CB407" s="21"/>
      <c r="CC407" s="39">
        <f t="shared" si="1232"/>
        <v>0</v>
      </c>
      <c r="CD407" s="21"/>
      <c r="CE407" s="21"/>
      <c r="CF407" s="39">
        <f t="shared" si="1233"/>
        <v>0</v>
      </c>
      <c r="CG407" s="21"/>
      <c r="CH407" s="21">
        <v>1</v>
      </c>
      <c r="CI407" s="39">
        <f t="shared" si="1234"/>
        <v>20</v>
      </c>
      <c r="CJ407" s="21"/>
      <c r="CK407" s="21"/>
      <c r="CL407" s="39">
        <f t="shared" si="1235"/>
        <v>0</v>
      </c>
      <c r="CM407" s="21"/>
      <c r="CN407" s="21"/>
      <c r="CO407" s="39">
        <f t="shared" si="1236"/>
        <v>0</v>
      </c>
      <c r="CP407" s="21"/>
      <c r="CQ407" s="21">
        <v>1</v>
      </c>
      <c r="CR407" s="39">
        <f t="shared" si="1237"/>
        <v>20</v>
      </c>
      <c r="CS407" s="21"/>
      <c r="CT407" s="21"/>
      <c r="CU407" s="39">
        <f t="shared" si="1143"/>
        <v>0</v>
      </c>
      <c r="CV407" s="21"/>
      <c r="CW407" s="21"/>
      <c r="CX407" s="39">
        <f t="shared" si="1238"/>
        <v>0</v>
      </c>
      <c r="CY407" s="21"/>
      <c r="CZ407" s="21">
        <v>4</v>
      </c>
      <c r="DA407" s="39">
        <f t="shared" si="1239"/>
        <v>80</v>
      </c>
      <c r="DB407" s="21"/>
      <c r="DC407" s="21"/>
      <c r="DD407" s="39">
        <f t="shared" si="1240"/>
        <v>0</v>
      </c>
      <c r="DE407" s="21"/>
      <c r="DF407" s="21"/>
      <c r="DG407" s="39">
        <f t="shared" si="1241"/>
        <v>0</v>
      </c>
      <c r="DH407" s="21"/>
      <c r="DI407" s="21"/>
      <c r="DJ407" s="39">
        <f t="shared" si="1242"/>
        <v>0</v>
      </c>
      <c r="DK407" s="21"/>
      <c r="DL407" s="21"/>
      <c r="DM407" s="39">
        <f t="shared" si="1243"/>
        <v>0</v>
      </c>
      <c r="DN407" s="21"/>
      <c r="DO407" s="21"/>
      <c r="DP407" s="39">
        <f t="shared" si="1244"/>
        <v>0</v>
      </c>
      <c r="DQ407" s="21"/>
      <c r="DR407" s="21"/>
      <c r="DS407" s="39">
        <f t="shared" si="1245"/>
        <v>0</v>
      </c>
      <c r="DT407" s="235">
        <f t="shared" si="1194"/>
        <v>6</v>
      </c>
      <c r="DU407" s="198">
        <f t="shared" si="1152"/>
        <v>120</v>
      </c>
      <c r="DV407" s="21"/>
      <c r="DW407" s="21">
        <v>1</v>
      </c>
      <c r="DX407" s="39">
        <f t="shared" si="1246"/>
        <v>20</v>
      </c>
      <c r="DY407" s="21"/>
      <c r="DZ407" s="21"/>
      <c r="EA407" s="39">
        <f t="shared" si="1247"/>
        <v>0</v>
      </c>
      <c r="EB407" s="21"/>
      <c r="EC407" s="21"/>
      <c r="ED407" s="39">
        <f t="shared" si="1248"/>
        <v>0</v>
      </c>
      <c r="EE407" s="21"/>
      <c r="EF407" s="21"/>
      <c r="EG407" s="39">
        <f t="shared" si="1249"/>
        <v>0</v>
      </c>
      <c r="EH407" s="21"/>
      <c r="EI407" s="21">
        <v>2</v>
      </c>
      <c r="EJ407" s="39">
        <f t="shared" si="1250"/>
        <v>40</v>
      </c>
      <c r="EK407" s="21"/>
      <c r="EL407" s="21"/>
      <c r="EM407" s="39">
        <f t="shared" si="1251"/>
        <v>0</v>
      </c>
      <c r="EN407" s="21"/>
      <c r="EO407" s="21"/>
      <c r="EP407" s="39">
        <f t="shared" si="1252"/>
        <v>0</v>
      </c>
      <c r="EQ407" s="21"/>
      <c r="ER407" s="21"/>
      <c r="ES407" s="39">
        <f t="shared" si="1253"/>
        <v>0</v>
      </c>
      <c r="ET407" s="21"/>
      <c r="EU407" s="21"/>
      <c r="EV407" s="39">
        <f t="shared" si="1254"/>
        <v>0</v>
      </c>
      <c r="EW407" s="21"/>
      <c r="EX407" s="40"/>
      <c r="EY407" s="64">
        <f t="shared" si="1255"/>
        <v>0</v>
      </c>
      <c r="EZ407" s="200">
        <f t="shared" si="1198"/>
        <v>3</v>
      </c>
      <c r="FA407" s="199">
        <f t="shared" si="1199"/>
        <v>60</v>
      </c>
      <c r="FB407" s="21"/>
      <c r="FC407" s="21"/>
      <c r="FD407" s="21"/>
    </row>
    <row r="408" spans="1:160">
      <c r="A408" s="8"/>
      <c r="B408" s="74" t="s">
        <v>618</v>
      </c>
      <c r="C408" s="97">
        <v>25</v>
      </c>
      <c r="D408" s="98">
        <f t="shared" ref="D408:D426" si="1278">+G408+J408+M408+P408+S408+V408+Y408+AB408+AE408+AH408+AQ408+AT408+AY408+BB408+BE408+BH408+BK408+BN408+BQ408+BT408+BY408+CB408+CE408+CH408+CK408+CN408+CQ408+CW408+CZ408+DC408+DF408+DI408+DO408+DL408+DR408+DW408+DZ408+EC408+EF408+EI408+EL408+EO408+ER408+EU408+EX408</f>
        <v>5</v>
      </c>
      <c r="E408" s="125">
        <f t="shared" si="1168"/>
        <v>125</v>
      </c>
      <c r="F408" s="22"/>
      <c r="G408" s="22"/>
      <c r="H408" s="38">
        <f t="shared" si="1122"/>
        <v>0</v>
      </c>
      <c r="I408" s="27"/>
      <c r="J408" s="27"/>
      <c r="K408" s="38">
        <f t="shared" si="1163"/>
        <v>0</v>
      </c>
      <c r="L408" s="21"/>
      <c r="M408" s="21"/>
      <c r="N408" s="39">
        <f t="shared" si="1164"/>
        <v>0</v>
      </c>
      <c r="O408" s="21"/>
      <c r="P408" s="21"/>
      <c r="Q408" s="39">
        <f t="shared" si="1165"/>
        <v>0</v>
      </c>
      <c r="R408" s="21"/>
      <c r="S408" s="21"/>
      <c r="T408" s="39">
        <f t="shared" si="1166"/>
        <v>0</v>
      </c>
      <c r="U408" s="21"/>
      <c r="V408" s="21"/>
      <c r="W408" s="39">
        <f t="shared" si="1123"/>
        <v>0</v>
      </c>
      <c r="X408" s="21"/>
      <c r="Y408" s="21"/>
      <c r="Z408" s="39">
        <f t="shared" si="1124"/>
        <v>0</v>
      </c>
      <c r="AA408" s="144"/>
      <c r="AB408" s="144"/>
      <c r="AC408" s="39">
        <f t="shared" si="1167"/>
        <v>0</v>
      </c>
      <c r="AD408" s="21"/>
      <c r="AE408" s="21"/>
      <c r="AF408" s="39">
        <f t="shared" si="1125"/>
        <v>0</v>
      </c>
      <c r="AG408" s="164"/>
      <c r="AH408" s="119">
        <f t="shared" si="1169"/>
        <v>0</v>
      </c>
      <c r="AI408" s="150">
        <f t="shared" si="1170"/>
        <v>0</v>
      </c>
      <c r="AJ408" s="21"/>
      <c r="AK408" s="21"/>
      <c r="AL408" s="21"/>
      <c r="AM408" s="21"/>
      <c r="AN408" s="21"/>
      <c r="AO408" s="21"/>
      <c r="AP408" s="21"/>
      <c r="AQ408" s="21"/>
      <c r="AR408" s="39">
        <f t="shared" si="1126"/>
        <v>0</v>
      </c>
      <c r="AS408" s="22"/>
      <c r="AT408" s="22"/>
      <c r="AU408" s="38">
        <f t="shared" si="1127"/>
        <v>0</v>
      </c>
      <c r="AV408" s="226">
        <f t="shared" si="1195"/>
        <v>0</v>
      </c>
      <c r="AW408" s="198">
        <f t="shared" si="1193"/>
        <v>0</v>
      </c>
      <c r="AX408" s="22"/>
      <c r="AY408" s="22"/>
      <c r="AZ408" s="38">
        <f t="shared" ref="AZ408:AZ426" si="1279">AY408*C408</f>
        <v>0</v>
      </c>
      <c r="BA408" s="22"/>
      <c r="BB408" s="22"/>
      <c r="BC408" s="38">
        <f t="shared" ref="BC408:BC426" si="1280">BB408*C408</f>
        <v>0</v>
      </c>
      <c r="BD408" s="22"/>
      <c r="BE408" s="22"/>
      <c r="BF408" s="38">
        <f t="shared" ref="BF408:BF426" si="1281">BE408*C408</f>
        <v>0</v>
      </c>
      <c r="BG408" s="22"/>
      <c r="BH408" s="22"/>
      <c r="BI408" s="38">
        <f t="shared" ref="BI408:BI426" si="1282">BH408*C408</f>
        <v>0</v>
      </c>
      <c r="BJ408" s="22"/>
      <c r="BK408" s="22"/>
      <c r="BL408" s="38">
        <f t="shared" ref="BL408:BL426" si="1283">BK408*C408</f>
        <v>0</v>
      </c>
      <c r="BM408" s="22"/>
      <c r="BN408" s="22"/>
      <c r="BO408" s="38">
        <f t="shared" ref="BO408:BO426" si="1284">BN408*C408</f>
        <v>0</v>
      </c>
      <c r="BP408" s="21"/>
      <c r="BQ408" s="21"/>
      <c r="BR408" s="39">
        <f t="shared" ref="BR408:BR426" si="1285">BQ408*C408</f>
        <v>0</v>
      </c>
      <c r="BS408" s="21"/>
      <c r="BT408" s="21"/>
      <c r="BU408" s="39">
        <f t="shared" ref="BU408:BU426" si="1286">BT408*C408</f>
        <v>0</v>
      </c>
      <c r="BV408" s="200">
        <f t="shared" si="1196"/>
        <v>0</v>
      </c>
      <c r="BW408" s="198">
        <f t="shared" si="1197"/>
        <v>0</v>
      </c>
      <c r="BX408" s="21"/>
      <c r="BY408" s="21"/>
      <c r="BZ408" s="39">
        <f t="shared" ref="BZ408:BZ426" si="1287">BY408*C408</f>
        <v>0</v>
      </c>
      <c r="CA408" s="21"/>
      <c r="CB408" s="21"/>
      <c r="CC408" s="39">
        <f t="shared" ref="CC408:CC426" si="1288">CB408*C408</f>
        <v>0</v>
      </c>
      <c r="CD408" s="21"/>
      <c r="CE408" s="21"/>
      <c r="CF408" s="39">
        <f t="shared" ref="CF408:CF426" si="1289">CE408*C408</f>
        <v>0</v>
      </c>
      <c r="CG408" s="21"/>
      <c r="CH408" s="21"/>
      <c r="CI408" s="39">
        <f t="shared" ref="CI408:CI426" si="1290">CH408*C408</f>
        <v>0</v>
      </c>
      <c r="CJ408" s="21"/>
      <c r="CK408" s="21"/>
      <c r="CL408" s="39">
        <f t="shared" ref="CL408:CL426" si="1291">CK408*C408</f>
        <v>0</v>
      </c>
      <c r="CM408" s="21"/>
      <c r="CN408" s="21"/>
      <c r="CO408" s="39">
        <f t="shared" ref="CO408:CO426" si="1292">CN408*C408</f>
        <v>0</v>
      </c>
      <c r="CP408" s="21"/>
      <c r="CQ408" s="21"/>
      <c r="CR408" s="39">
        <f t="shared" ref="CR408:CR426" si="1293">CQ408*C408</f>
        <v>0</v>
      </c>
      <c r="CS408" s="21"/>
      <c r="CT408" s="21"/>
      <c r="CU408" s="39">
        <f t="shared" ref="CU408:CU426" si="1294">CT408*C408</f>
        <v>0</v>
      </c>
      <c r="CV408" s="21"/>
      <c r="CW408" s="21"/>
      <c r="CX408" s="39">
        <f t="shared" ref="CX408:CX426" si="1295">CW408*C408</f>
        <v>0</v>
      </c>
      <c r="CY408" s="21"/>
      <c r="CZ408" s="21">
        <v>1</v>
      </c>
      <c r="DA408" s="39">
        <f t="shared" ref="DA408:DA426" si="1296">CZ408*C408</f>
        <v>25</v>
      </c>
      <c r="DB408" s="21"/>
      <c r="DC408" s="21"/>
      <c r="DD408" s="39">
        <f t="shared" ref="DD408:DD426" si="1297">DC408*C408</f>
        <v>0</v>
      </c>
      <c r="DE408" s="21"/>
      <c r="DF408" s="21"/>
      <c r="DG408" s="39">
        <f t="shared" ref="DG408:DG426" si="1298">DF408*C408</f>
        <v>0</v>
      </c>
      <c r="DH408" s="21"/>
      <c r="DI408" s="21">
        <v>2</v>
      </c>
      <c r="DJ408" s="39">
        <f t="shared" ref="DJ408:DJ426" si="1299">DI408*C408</f>
        <v>50</v>
      </c>
      <c r="DK408" s="21"/>
      <c r="DL408" s="21"/>
      <c r="DM408" s="39">
        <f t="shared" ref="DM408:DM426" si="1300">DL408*C408</f>
        <v>0</v>
      </c>
      <c r="DN408" s="21"/>
      <c r="DO408" s="21"/>
      <c r="DP408" s="39">
        <f t="shared" ref="DP408:DP426" si="1301">DO408*C408</f>
        <v>0</v>
      </c>
      <c r="DQ408" s="21"/>
      <c r="DR408" s="21"/>
      <c r="DS408" s="39">
        <f t="shared" ref="DS408:DS426" si="1302">DR408*C408</f>
        <v>0</v>
      </c>
      <c r="DT408" s="235">
        <f t="shared" si="1194"/>
        <v>3</v>
      </c>
      <c r="DU408" s="198">
        <f t="shared" si="1152"/>
        <v>75</v>
      </c>
      <c r="DV408" s="21"/>
      <c r="DW408" s="21"/>
      <c r="DX408" s="39">
        <f t="shared" ref="DX408:DX426" si="1303">DW408*C408</f>
        <v>0</v>
      </c>
      <c r="DY408" s="21"/>
      <c r="DZ408" s="21"/>
      <c r="EA408" s="39">
        <f t="shared" ref="EA408:EA426" si="1304">DZ408*C408</f>
        <v>0</v>
      </c>
      <c r="EB408" s="21"/>
      <c r="EC408" s="21"/>
      <c r="ED408" s="39">
        <f t="shared" ref="ED408:ED426" si="1305">EC408*C408</f>
        <v>0</v>
      </c>
      <c r="EE408" s="21"/>
      <c r="EF408" s="21"/>
      <c r="EG408" s="39">
        <f t="shared" ref="EG408:EG426" si="1306">EF408*C408</f>
        <v>0</v>
      </c>
      <c r="EH408" s="21"/>
      <c r="EI408" s="21">
        <v>2</v>
      </c>
      <c r="EJ408" s="39">
        <f t="shared" ref="EJ408:EJ426" si="1307">EI408*C408</f>
        <v>50</v>
      </c>
      <c r="EK408" s="21"/>
      <c r="EL408" s="21"/>
      <c r="EM408" s="39">
        <f t="shared" ref="EM408:EM426" si="1308">EL408*C408</f>
        <v>0</v>
      </c>
      <c r="EN408" s="21"/>
      <c r="EO408" s="21"/>
      <c r="EP408" s="39">
        <f t="shared" ref="EP408:EP416" si="1309">EO408*C408</f>
        <v>0</v>
      </c>
      <c r="EQ408" s="21"/>
      <c r="ER408" s="21"/>
      <c r="ES408" s="39">
        <f t="shared" ref="ES408:ES426" si="1310">ER408*C408</f>
        <v>0</v>
      </c>
      <c r="ET408" s="21"/>
      <c r="EU408" s="21"/>
      <c r="EV408" s="39">
        <f t="shared" ref="EV408:EV426" si="1311">EU408*C408</f>
        <v>0</v>
      </c>
      <c r="EW408" s="21"/>
      <c r="EX408" s="40"/>
      <c r="EY408" s="64">
        <f t="shared" ref="EY408:EY426" si="1312">EX408*C408</f>
        <v>0</v>
      </c>
      <c r="EZ408" s="200">
        <f t="shared" si="1198"/>
        <v>2</v>
      </c>
      <c r="FA408" s="199">
        <f t="shared" si="1199"/>
        <v>50</v>
      </c>
      <c r="FB408" s="21"/>
      <c r="FC408" s="21"/>
      <c r="FD408" s="21"/>
    </row>
    <row r="409" spans="1:160">
      <c r="A409" s="8"/>
      <c r="B409" s="74" t="s">
        <v>628</v>
      </c>
      <c r="C409" s="97">
        <v>12</v>
      </c>
      <c r="D409" s="98">
        <f t="shared" si="1278"/>
        <v>5</v>
      </c>
      <c r="E409" s="125">
        <f t="shared" si="1168"/>
        <v>60</v>
      </c>
      <c r="F409" s="22"/>
      <c r="G409" s="22"/>
      <c r="H409" s="38">
        <f t="shared" si="1122"/>
        <v>0</v>
      </c>
      <c r="I409" s="27"/>
      <c r="J409" s="27"/>
      <c r="K409" s="38">
        <f t="shared" si="1163"/>
        <v>0</v>
      </c>
      <c r="L409" s="21"/>
      <c r="M409" s="21"/>
      <c r="N409" s="39">
        <f t="shared" si="1164"/>
        <v>0</v>
      </c>
      <c r="O409" s="21"/>
      <c r="P409" s="21"/>
      <c r="Q409" s="39">
        <f t="shared" si="1165"/>
        <v>0</v>
      </c>
      <c r="R409" s="21"/>
      <c r="S409" s="21"/>
      <c r="T409" s="39">
        <f t="shared" si="1166"/>
        <v>0</v>
      </c>
      <c r="U409" s="21"/>
      <c r="V409" s="21"/>
      <c r="W409" s="39">
        <f t="shared" si="1123"/>
        <v>0</v>
      </c>
      <c r="X409" s="21"/>
      <c r="Y409" s="21"/>
      <c r="Z409" s="39">
        <f t="shared" si="1124"/>
        <v>0</v>
      </c>
      <c r="AA409" s="144"/>
      <c r="AB409" s="144"/>
      <c r="AC409" s="39">
        <f t="shared" si="1167"/>
        <v>0</v>
      </c>
      <c r="AD409" s="21"/>
      <c r="AE409" s="21"/>
      <c r="AF409" s="39">
        <f t="shared" si="1125"/>
        <v>0</v>
      </c>
      <c r="AG409" s="164"/>
      <c r="AH409" s="119">
        <f t="shared" si="1169"/>
        <v>0</v>
      </c>
      <c r="AI409" s="150">
        <f t="shared" si="1170"/>
        <v>0</v>
      </c>
      <c r="AJ409" s="21"/>
      <c r="AK409" s="21"/>
      <c r="AL409" s="21"/>
      <c r="AM409" s="21"/>
      <c r="AN409" s="21"/>
      <c r="AO409" s="21"/>
      <c r="AP409" s="21"/>
      <c r="AQ409" s="21"/>
      <c r="AR409" s="39">
        <f t="shared" si="1126"/>
        <v>0</v>
      </c>
      <c r="AS409" s="22"/>
      <c r="AT409" s="22"/>
      <c r="AU409" s="38">
        <f t="shared" si="1127"/>
        <v>0</v>
      </c>
      <c r="AV409" s="226">
        <f t="shared" si="1195"/>
        <v>0</v>
      </c>
      <c r="AW409" s="198">
        <f t="shared" si="1193"/>
        <v>0</v>
      </c>
      <c r="AX409" s="22"/>
      <c r="AY409" s="22"/>
      <c r="AZ409" s="38">
        <f t="shared" si="1279"/>
        <v>0</v>
      </c>
      <c r="BA409" s="22"/>
      <c r="BB409" s="22"/>
      <c r="BC409" s="38">
        <f t="shared" si="1280"/>
        <v>0</v>
      </c>
      <c r="BD409" s="22"/>
      <c r="BE409" s="22"/>
      <c r="BF409" s="38">
        <f t="shared" si="1281"/>
        <v>0</v>
      </c>
      <c r="BG409" s="22"/>
      <c r="BH409" s="22"/>
      <c r="BI409" s="38">
        <f t="shared" si="1282"/>
        <v>0</v>
      </c>
      <c r="BJ409" s="22"/>
      <c r="BK409" s="22"/>
      <c r="BL409" s="38">
        <f t="shared" si="1283"/>
        <v>0</v>
      </c>
      <c r="BM409" s="22"/>
      <c r="BN409" s="22"/>
      <c r="BO409" s="38">
        <f t="shared" si="1284"/>
        <v>0</v>
      </c>
      <c r="BP409" s="21"/>
      <c r="BQ409" s="21"/>
      <c r="BR409" s="39">
        <f t="shared" si="1285"/>
        <v>0</v>
      </c>
      <c r="BS409" s="21"/>
      <c r="BT409" s="21"/>
      <c r="BU409" s="39">
        <f t="shared" si="1286"/>
        <v>0</v>
      </c>
      <c r="BV409" s="200">
        <f t="shared" si="1196"/>
        <v>0</v>
      </c>
      <c r="BW409" s="198">
        <f t="shared" si="1197"/>
        <v>0</v>
      </c>
      <c r="BX409" s="21"/>
      <c r="BY409" s="21"/>
      <c r="BZ409" s="39">
        <f t="shared" si="1287"/>
        <v>0</v>
      </c>
      <c r="CA409" s="21"/>
      <c r="CB409" s="21"/>
      <c r="CC409" s="39">
        <f t="shared" si="1288"/>
        <v>0</v>
      </c>
      <c r="CD409" s="21"/>
      <c r="CE409" s="21"/>
      <c r="CF409" s="39">
        <f t="shared" si="1289"/>
        <v>0</v>
      </c>
      <c r="CG409" s="21"/>
      <c r="CH409" s="21"/>
      <c r="CI409" s="39">
        <f t="shared" si="1290"/>
        <v>0</v>
      </c>
      <c r="CJ409" s="21"/>
      <c r="CK409" s="21"/>
      <c r="CL409" s="39">
        <f t="shared" si="1291"/>
        <v>0</v>
      </c>
      <c r="CM409" s="21"/>
      <c r="CN409" s="21"/>
      <c r="CO409" s="39">
        <f t="shared" si="1292"/>
        <v>0</v>
      </c>
      <c r="CP409" s="21"/>
      <c r="CQ409" s="21"/>
      <c r="CR409" s="39">
        <f t="shared" si="1293"/>
        <v>0</v>
      </c>
      <c r="CS409" s="21"/>
      <c r="CT409" s="21"/>
      <c r="CU409" s="39">
        <f t="shared" si="1294"/>
        <v>0</v>
      </c>
      <c r="CV409" s="21"/>
      <c r="CW409" s="21"/>
      <c r="CX409" s="39">
        <f t="shared" si="1295"/>
        <v>0</v>
      </c>
      <c r="CY409" s="21"/>
      <c r="CZ409" s="21"/>
      <c r="DA409" s="39">
        <f t="shared" si="1296"/>
        <v>0</v>
      </c>
      <c r="DB409" s="21"/>
      <c r="DC409" s="21">
        <v>3</v>
      </c>
      <c r="DD409" s="39">
        <f t="shared" si="1297"/>
        <v>36</v>
      </c>
      <c r="DE409" s="21"/>
      <c r="DF409" s="21"/>
      <c r="DG409" s="39">
        <f t="shared" si="1298"/>
        <v>0</v>
      </c>
      <c r="DH409" s="21"/>
      <c r="DI409" s="21"/>
      <c r="DJ409" s="39">
        <f t="shared" si="1299"/>
        <v>0</v>
      </c>
      <c r="DK409" s="21"/>
      <c r="DL409" s="21"/>
      <c r="DM409" s="39">
        <f t="shared" si="1300"/>
        <v>0</v>
      </c>
      <c r="DN409" s="21"/>
      <c r="DO409" s="21"/>
      <c r="DP409" s="39">
        <f t="shared" si="1301"/>
        <v>0</v>
      </c>
      <c r="DQ409" s="21"/>
      <c r="DR409" s="21"/>
      <c r="DS409" s="39">
        <f t="shared" si="1302"/>
        <v>0</v>
      </c>
      <c r="DT409" s="235">
        <f t="shared" si="1194"/>
        <v>3</v>
      </c>
      <c r="DU409" s="198">
        <f t="shared" si="1152"/>
        <v>36</v>
      </c>
      <c r="DV409" s="21"/>
      <c r="DW409" s="21"/>
      <c r="DX409" s="39">
        <f t="shared" si="1303"/>
        <v>0</v>
      </c>
      <c r="DY409" s="21"/>
      <c r="DZ409" s="21"/>
      <c r="EA409" s="39">
        <f t="shared" si="1304"/>
        <v>0</v>
      </c>
      <c r="EB409" s="21"/>
      <c r="EC409" s="21"/>
      <c r="ED409" s="39">
        <f t="shared" si="1305"/>
        <v>0</v>
      </c>
      <c r="EE409" s="21"/>
      <c r="EF409" s="21"/>
      <c r="EG409" s="39">
        <f t="shared" si="1306"/>
        <v>0</v>
      </c>
      <c r="EH409" s="21"/>
      <c r="EI409" s="21">
        <v>2</v>
      </c>
      <c r="EJ409" s="39">
        <f t="shared" si="1307"/>
        <v>24</v>
      </c>
      <c r="EK409" s="21"/>
      <c r="EL409" s="21"/>
      <c r="EM409" s="39">
        <f t="shared" si="1308"/>
        <v>0</v>
      </c>
      <c r="EN409" s="21"/>
      <c r="EO409" s="21"/>
      <c r="EP409" s="39">
        <f t="shared" si="1309"/>
        <v>0</v>
      </c>
      <c r="EQ409" s="21"/>
      <c r="ER409" s="21"/>
      <c r="ES409" s="39">
        <f t="shared" si="1310"/>
        <v>0</v>
      </c>
      <c r="ET409" s="21"/>
      <c r="EU409" s="21"/>
      <c r="EV409" s="39">
        <f t="shared" si="1311"/>
        <v>0</v>
      </c>
      <c r="EW409" s="21"/>
      <c r="EX409" s="40"/>
      <c r="EY409" s="64">
        <f t="shared" si="1312"/>
        <v>0</v>
      </c>
      <c r="EZ409" s="200">
        <f t="shared" si="1198"/>
        <v>2</v>
      </c>
      <c r="FA409" s="199">
        <f t="shared" si="1199"/>
        <v>24</v>
      </c>
      <c r="FB409" s="21"/>
      <c r="FC409" s="21"/>
      <c r="FD409" s="21"/>
    </row>
    <row r="410" spans="1:160">
      <c r="A410" s="8"/>
      <c r="B410" s="74" t="s">
        <v>615</v>
      </c>
      <c r="C410" s="97">
        <v>6</v>
      </c>
      <c r="D410" s="98">
        <f t="shared" si="1278"/>
        <v>4</v>
      </c>
      <c r="E410" s="125">
        <f t="shared" si="1168"/>
        <v>24</v>
      </c>
      <c r="F410" s="22"/>
      <c r="G410" s="22"/>
      <c r="H410" s="38">
        <f t="shared" si="1122"/>
        <v>0</v>
      </c>
      <c r="I410" s="27"/>
      <c r="J410" s="27"/>
      <c r="K410" s="38">
        <f t="shared" si="1163"/>
        <v>0</v>
      </c>
      <c r="L410" s="21"/>
      <c r="M410" s="21"/>
      <c r="N410" s="39">
        <f t="shared" si="1164"/>
        <v>0</v>
      </c>
      <c r="O410" s="21"/>
      <c r="P410" s="21"/>
      <c r="Q410" s="39">
        <f t="shared" si="1165"/>
        <v>0</v>
      </c>
      <c r="R410" s="21"/>
      <c r="S410" s="21"/>
      <c r="T410" s="39">
        <f t="shared" si="1166"/>
        <v>0</v>
      </c>
      <c r="U410" s="21"/>
      <c r="V410" s="21"/>
      <c r="W410" s="39">
        <f t="shared" si="1123"/>
        <v>0</v>
      </c>
      <c r="X410" s="21"/>
      <c r="Y410" s="21"/>
      <c r="Z410" s="39">
        <f t="shared" si="1124"/>
        <v>0</v>
      </c>
      <c r="AA410" s="144"/>
      <c r="AB410" s="144"/>
      <c r="AC410" s="39">
        <f t="shared" si="1167"/>
        <v>0</v>
      </c>
      <c r="AD410" s="21"/>
      <c r="AE410" s="21"/>
      <c r="AF410" s="39">
        <f t="shared" si="1125"/>
        <v>0</v>
      </c>
      <c r="AG410" s="164"/>
      <c r="AH410" s="119">
        <f t="shared" si="1169"/>
        <v>0</v>
      </c>
      <c r="AI410" s="150">
        <f t="shared" si="1170"/>
        <v>0</v>
      </c>
      <c r="AJ410" s="21"/>
      <c r="AK410" s="21"/>
      <c r="AL410" s="21"/>
      <c r="AM410" s="21"/>
      <c r="AN410" s="21"/>
      <c r="AO410" s="21"/>
      <c r="AP410" s="21"/>
      <c r="AQ410" s="21"/>
      <c r="AR410" s="39">
        <f t="shared" si="1126"/>
        <v>0</v>
      </c>
      <c r="AS410" s="22"/>
      <c r="AT410" s="22"/>
      <c r="AU410" s="38">
        <f t="shared" si="1127"/>
        <v>0</v>
      </c>
      <c r="AV410" s="226">
        <f t="shared" si="1195"/>
        <v>0</v>
      </c>
      <c r="AW410" s="198">
        <f t="shared" si="1193"/>
        <v>0</v>
      </c>
      <c r="AX410" s="22"/>
      <c r="AY410" s="22"/>
      <c r="AZ410" s="38">
        <f t="shared" si="1279"/>
        <v>0</v>
      </c>
      <c r="BA410" s="22"/>
      <c r="BB410" s="22"/>
      <c r="BC410" s="38">
        <f t="shared" si="1280"/>
        <v>0</v>
      </c>
      <c r="BD410" s="22"/>
      <c r="BE410" s="22"/>
      <c r="BF410" s="38">
        <f t="shared" si="1281"/>
        <v>0</v>
      </c>
      <c r="BG410" s="22"/>
      <c r="BH410" s="22"/>
      <c r="BI410" s="38">
        <f t="shared" si="1282"/>
        <v>0</v>
      </c>
      <c r="BJ410" s="22"/>
      <c r="BK410" s="22"/>
      <c r="BL410" s="38">
        <f t="shared" si="1283"/>
        <v>0</v>
      </c>
      <c r="BM410" s="22"/>
      <c r="BN410" s="22"/>
      <c r="BO410" s="38">
        <f t="shared" si="1284"/>
        <v>0</v>
      </c>
      <c r="BP410" s="21"/>
      <c r="BQ410" s="21"/>
      <c r="BR410" s="39">
        <f t="shared" si="1285"/>
        <v>0</v>
      </c>
      <c r="BS410" s="21"/>
      <c r="BT410" s="21"/>
      <c r="BU410" s="39">
        <f t="shared" si="1286"/>
        <v>0</v>
      </c>
      <c r="BV410" s="200">
        <f t="shared" si="1196"/>
        <v>0</v>
      </c>
      <c r="BW410" s="198">
        <f t="shared" si="1197"/>
        <v>0</v>
      </c>
      <c r="BX410" s="21"/>
      <c r="BY410" s="21"/>
      <c r="BZ410" s="39">
        <f t="shared" si="1287"/>
        <v>0</v>
      </c>
      <c r="CA410" s="21"/>
      <c r="CB410" s="21"/>
      <c r="CC410" s="39">
        <f t="shared" si="1288"/>
        <v>0</v>
      </c>
      <c r="CD410" s="21"/>
      <c r="CE410" s="21"/>
      <c r="CF410" s="39">
        <f t="shared" si="1289"/>
        <v>0</v>
      </c>
      <c r="CG410" s="21"/>
      <c r="CH410" s="21"/>
      <c r="CI410" s="39">
        <f t="shared" si="1290"/>
        <v>0</v>
      </c>
      <c r="CJ410" s="21"/>
      <c r="CK410" s="21"/>
      <c r="CL410" s="39">
        <f t="shared" si="1291"/>
        <v>0</v>
      </c>
      <c r="CM410" s="21"/>
      <c r="CN410" s="21"/>
      <c r="CO410" s="39">
        <f t="shared" si="1292"/>
        <v>0</v>
      </c>
      <c r="CP410" s="21"/>
      <c r="CQ410" s="21"/>
      <c r="CR410" s="39">
        <f t="shared" si="1293"/>
        <v>0</v>
      </c>
      <c r="CS410" s="21"/>
      <c r="CT410" s="21"/>
      <c r="CU410" s="39">
        <f t="shared" si="1294"/>
        <v>0</v>
      </c>
      <c r="CV410" s="21"/>
      <c r="CW410" s="21"/>
      <c r="CX410" s="39">
        <f t="shared" si="1295"/>
        <v>0</v>
      </c>
      <c r="CY410" s="21"/>
      <c r="CZ410" s="21"/>
      <c r="DA410" s="39">
        <f t="shared" si="1296"/>
        <v>0</v>
      </c>
      <c r="DB410" s="21"/>
      <c r="DC410" s="21"/>
      <c r="DD410" s="39">
        <f t="shared" si="1297"/>
        <v>0</v>
      </c>
      <c r="DE410" s="21"/>
      <c r="DF410" s="21"/>
      <c r="DG410" s="39">
        <f t="shared" si="1298"/>
        <v>0</v>
      </c>
      <c r="DH410" s="21"/>
      <c r="DI410" s="21">
        <v>4</v>
      </c>
      <c r="DJ410" s="39">
        <f t="shared" si="1299"/>
        <v>24</v>
      </c>
      <c r="DK410" s="21"/>
      <c r="DL410" s="21"/>
      <c r="DM410" s="39">
        <f t="shared" si="1300"/>
        <v>0</v>
      </c>
      <c r="DN410" s="21"/>
      <c r="DO410" s="21"/>
      <c r="DP410" s="39">
        <f t="shared" si="1301"/>
        <v>0</v>
      </c>
      <c r="DQ410" s="21"/>
      <c r="DR410" s="21"/>
      <c r="DS410" s="39">
        <f t="shared" si="1302"/>
        <v>0</v>
      </c>
      <c r="DT410" s="235">
        <f t="shared" si="1194"/>
        <v>4</v>
      </c>
      <c r="DU410" s="198">
        <f t="shared" si="1152"/>
        <v>24</v>
      </c>
      <c r="DV410" s="21"/>
      <c r="DW410" s="21"/>
      <c r="DX410" s="39">
        <f t="shared" si="1303"/>
        <v>0</v>
      </c>
      <c r="DY410" s="21"/>
      <c r="DZ410" s="21"/>
      <c r="EA410" s="39">
        <f t="shared" si="1304"/>
        <v>0</v>
      </c>
      <c r="EB410" s="21"/>
      <c r="EC410" s="21"/>
      <c r="ED410" s="39">
        <f t="shared" si="1305"/>
        <v>0</v>
      </c>
      <c r="EE410" s="21"/>
      <c r="EF410" s="21"/>
      <c r="EG410" s="39">
        <f t="shared" si="1306"/>
        <v>0</v>
      </c>
      <c r="EH410" s="21"/>
      <c r="EI410" s="21"/>
      <c r="EJ410" s="39">
        <f t="shared" si="1307"/>
        <v>0</v>
      </c>
      <c r="EK410" s="21"/>
      <c r="EL410" s="21"/>
      <c r="EM410" s="39">
        <f t="shared" si="1308"/>
        <v>0</v>
      </c>
      <c r="EN410" s="21"/>
      <c r="EO410" s="21"/>
      <c r="EP410" s="39">
        <f t="shared" si="1309"/>
        <v>0</v>
      </c>
      <c r="EQ410" s="21"/>
      <c r="ER410" s="21"/>
      <c r="ES410" s="39">
        <f t="shared" si="1310"/>
        <v>0</v>
      </c>
      <c r="ET410" s="21"/>
      <c r="EU410" s="21"/>
      <c r="EV410" s="39">
        <f t="shared" si="1311"/>
        <v>0</v>
      </c>
      <c r="EW410" s="21"/>
      <c r="EX410" s="40"/>
      <c r="EY410" s="64">
        <f t="shared" si="1312"/>
        <v>0</v>
      </c>
      <c r="EZ410" s="200">
        <f t="shared" si="1198"/>
        <v>0</v>
      </c>
      <c r="FA410" s="199">
        <f t="shared" si="1199"/>
        <v>0</v>
      </c>
      <c r="FB410" s="21"/>
      <c r="FC410" s="21"/>
      <c r="FD410" s="21"/>
    </row>
    <row r="411" spans="1:160">
      <c r="A411" s="8"/>
      <c r="B411" s="74" t="s">
        <v>616</v>
      </c>
      <c r="C411" s="97">
        <v>7</v>
      </c>
      <c r="D411" s="98">
        <f t="shared" si="1278"/>
        <v>27</v>
      </c>
      <c r="E411" s="125">
        <f t="shared" si="1168"/>
        <v>189</v>
      </c>
      <c r="F411" s="22"/>
      <c r="G411" s="22"/>
      <c r="H411" s="38">
        <f t="shared" ref="H411:H453" si="1313">G411*C411</f>
        <v>0</v>
      </c>
      <c r="I411" s="27"/>
      <c r="J411" s="27"/>
      <c r="K411" s="38">
        <f t="shared" si="1163"/>
        <v>0</v>
      </c>
      <c r="L411" s="21"/>
      <c r="M411" s="21"/>
      <c r="N411" s="39">
        <f t="shared" si="1164"/>
        <v>0</v>
      </c>
      <c r="O411" s="21"/>
      <c r="P411" s="21"/>
      <c r="Q411" s="39">
        <f t="shared" si="1165"/>
        <v>0</v>
      </c>
      <c r="R411" s="21"/>
      <c r="S411" s="21"/>
      <c r="T411" s="39">
        <f t="shared" si="1166"/>
        <v>0</v>
      </c>
      <c r="U411" s="21"/>
      <c r="V411" s="21"/>
      <c r="W411" s="39">
        <f t="shared" ref="W411:W453" si="1314">V411*C411</f>
        <v>0</v>
      </c>
      <c r="X411" s="21"/>
      <c r="Y411" s="21"/>
      <c r="Z411" s="39">
        <f t="shared" ref="Z411:Z453" si="1315">Y411*C411</f>
        <v>0</v>
      </c>
      <c r="AA411" s="144"/>
      <c r="AB411" s="144"/>
      <c r="AC411" s="39">
        <f t="shared" si="1167"/>
        <v>0</v>
      </c>
      <c r="AD411" s="21"/>
      <c r="AE411" s="21"/>
      <c r="AF411" s="39">
        <f t="shared" ref="AF411:AF453" si="1316">AE411*C411</f>
        <v>0</v>
      </c>
      <c r="AG411" s="164"/>
      <c r="AH411" s="119">
        <f t="shared" si="1169"/>
        <v>0</v>
      </c>
      <c r="AI411" s="150">
        <f t="shared" si="1170"/>
        <v>0</v>
      </c>
      <c r="AJ411" s="21"/>
      <c r="AK411" s="21"/>
      <c r="AL411" s="21"/>
      <c r="AM411" s="21"/>
      <c r="AN411" s="21"/>
      <c r="AO411" s="21"/>
      <c r="AP411" s="21"/>
      <c r="AQ411" s="21"/>
      <c r="AR411" s="39">
        <f t="shared" ref="AR411:AR453" si="1317">AQ411*C411</f>
        <v>0</v>
      </c>
      <c r="AS411" s="22"/>
      <c r="AT411" s="22"/>
      <c r="AU411" s="38">
        <f t="shared" ref="AU411:AU453" si="1318">AT411*C411</f>
        <v>0</v>
      </c>
      <c r="AV411" s="226">
        <f t="shared" si="1195"/>
        <v>0</v>
      </c>
      <c r="AW411" s="198">
        <f t="shared" si="1193"/>
        <v>0</v>
      </c>
      <c r="AX411" s="22"/>
      <c r="AY411" s="22"/>
      <c r="AZ411" s="38">
        <f t="shared" si="1279"/>
        <v>0</v>
      </c>
      <c r="BA411" s="22"/>
      <c r="BB411" s="22"/>
      <c r="BC411" s="38">
        <f t="shared" si="1280"/>
        <v>0</v>
      </c>
      <c r="BD411" s="22"/>
      <c r="BE411" s="22"/>
      <c r="BF411" s="38">
        <f t="shared" si="1281"/>
        <v>0</v>
      </c>
      <c r="BG411" s="22"/>
      <c r="BH411" s="22"/>
      <c r="BI411" s="38">
        <f t="shared" si="1282"/>
        <v>0</v>
      </c>
      <c r="BJ411" s="22"/>
      <c r="BK411" s="22"/>
      <c r="BL411" s="38">
        <f t="shared" si="1283"/>
        <v>0</v>
      </c>
      <c r="BM411" s="22"/>
      <c r="BN411" s="22"/>
      <c r="BO411" s="38">
        <f t="shared" si="1284"/>
        <v>0</v>
      </c>
      <c r="BP411" s="21"/>
      <c r="BQ411" s="21"/>
      <c r="BR411" s="39">
        <f t="shared" si="1285"/>
        <v>0</v>
      </c>
      <c r="BS411" s="21"/>
      <c r="BT411" s="21"/>
      <c r="BU411" s="39">
        <f t="shared" si="1286"/>
        <v>0</v>
      </c>
      <c r="BV411" s="200">
        <f t="shared" si="1196"/>
        <v>0</v>
      </c>
      <c r="BW411" s="198">
        <f t="shared" si="1197"/>
        <v>0</v>
      </c>
      <c r="BX411" s="21"/>
      <c r="BY411" s="21"/>
      <c r="BZ411" s="39">
        <f t="shared" si="1287"/>
        <v>0</v>
      </c>
      <c r="CA411" s="21"/>
      <c r="CB411" s="21"/>
      <c r="CC411" s="39">
        <f t="shared" si="1288"/>
        <v>0</v>
      </c>
      <c r="CD411" s="21"/>
      <c r="CE411" s="21"/>
      <c r="CF411" s="39">
        <f t="shared" si="1289"/>
        <v>0</v>
      </c>
      <c r="CG411" s="21"/>
      <c r="CH411" s="21"/>
      <c r="CI411" s="39">
        <f t="shared" si="1290"/>
        <v>0</v>
      </c>
      <c r="CJ411" s="21"/>
      <c r="CK411" s="21"/>
      <c r="CL411" s="39">
        <f t="shared" si="1291"/>
        <v>0</v>
      </c>
      <c r="CM411" s="21"/>
      <c r="CN411" s="21"/>
      <c r="CO411" s="39">
        <f t="shared" si="1292"/>
        <v>0</v>
      </c>
      <c r="CP411" s="21"/>
      <c r="CQ411" s="21"/>
      <c r="CR411" s="39">
        <f t="shared" si="1293"/>
        <v>0</v>
      </c>
      <c r="CS411" s="21"/>
      <c r="CT411" s="21"/>
      <c r="CU411" s="39">
        <f t="shared" si="1294"/>
        <v>0</v>
      </c>
      <c r="CV411" s="21"/>
      <c r="CW411" s="21"/>
      <c r="CX411" s="39">
        <f t="shared" si="1295"/>
        <v>0</v>
      </c>
      <c r="CY411" s="21"/>
      <c r="CZ411" s="21"/>
      <c r="DA411" s="39">
        <f t="shared" si="1296"/>
        <v>0</v>
      </c>
      <c r="DB411" s="21"/>
      <c r="DC411" s="21">
        <v>12</v>
      </c>
      <c r="DD411" s="39">
        <f t="shared" si="1297"/>
        <v>84</v>
      </c>
      <c r="DE411" s="21"/>
      <c r="DF411" s="21"/>
      <c r="DG411" s="39">
        <f t="shared" si="1298"/>
        <v>0</v>
      </c>
      <c r="DH411" s="21"/>
      <c r="DI411" s="21">
        <v>10</v>
      </c>
      <c r="DJ411" s="39">
        <f t="shared" si="1299"/>
        <v>70</v>
      </c>
      <c r="DK411" s="21"/>
      <c r="DL411" s="21"/>
      <c r="DM411" s="39">
        <f t="shared" si="1300"/>
        <v>0</v>
      </c>
      <c r="DN411" s="21"/>
      <c r="DO411" s="21"/>
      <c r="DP411" s="39">
        <f t="shared" si="1301"/>
        <v>0</v>
      </c>
      <c r="DQ411" s="21"/>
      <c r="DR411" s="21"/>
      <c r="DS411" s="39">
        <f t="shared" si="1302"/>
        <v>0</v>
      </c>
      <c r="DT411" s="235">
        <f t="shared" si="1194"/>
        <v>22</v>
      </c>
      <c r="DU411" s="198">
        <f t="shared" si="1152"/>
        <v>154</v>
      </c>
      <c r="DV411" s="21"/>
      <c r="DW411" s="21"/>
      <c r="DX411" s="39">
        <f t="shared" si="1303"/>
        <v>0</v>
      </c>
      <c r="DY411" s="21"/>
      <c r="DZ411" s="21"/>
      <c r="EA411" s="39">
        <f t="shared" si="1304"/>
        <v>0</v>
      </c>
      <c r="EB411" s="21"/>
      <c r="EC411" s="21"/>
      <c r="ED411" s="39">
        <f t="shared" si="1305"/>
        <v>0</v>
      </c>
      <c r="EE411" s="21"/>
      <c r="EF411" s="21"/>
      <c r="EG411" s="39">
        <f t="shared" si="1306"/>
        <v>0</v>
      </c>
      <c r="EH411" s="21"/>
      <c r="EI411" s="21">
        <v>5</v>
      </c>
      <c r="EJ411" s="39">
        <f t="shared" si="1307"/>
        <v>35</v>
      </c>
      <c r="EK411" s="21"/>
      <c r="EL411" s="21"/>
      <c r="EM411" s="39">
        <f t="shared" si="1308"/>
        <v>0</v>
      </c>
      <c r="EN411" s="21"/>
      <c r="EO411" s="21"/>
      <c r="EP411" s="39">
        <f t="shared" si="1309"/>
        <v>0</v>
      </c>
      <c r="EQ411" s="21"/>
      <c r="ER411" s="21"/>
      <c r="ES411" s="39">
        <f t="shared" si="1310"/>
        <v>0</v>
      </c>
      <c r="ET411" s="21"/>
      <c r="EU411" s="21"/>
      <c r="EV411" s="39">
        <f t="shared" si="1311"/>
        <v>0</v>
      </c>
      <c r="EW411" s="21"/>
      <c r="EX411" s="40"/>
      <c r="EY411" s="64">
        <f t="shared" si="1312"/>
        <v>0</v>
      </c>
      <c r="EZ411" s="200">
        <f t="shared" si="1198"/>
        <v>5</v>
      </c>
      <c r="FA411" s="199">
        <f t="shared" si="1199"/>
        <v>35</v>
      </c>
      <c r="FB411" s="21"/>
      <c r="FC411" s="21"/>
      <c r="FD411" s="21"/>
    </row>
    <row r="412" spans="1:160">
      <c r="A412" s="8"/>
      <c r="B412" s="74" t="s">
        <v>629</v>
      </c>
      <c r="C412" s="97">
        <v>8</v>
      </c>
      <c r="D412" s="98">
        <f t="shared" si="1278"/>
        <v>10</v>
      </c>
      <c r="E412" s="125">
        <f t="shared" si="1168"/>
        <v>80</v>
      </c>
      <c r="F412" s="22"/>
      <c r="G412" s="22"/>
      <c r="H412" s="38">
        <f t="shared" si="1313"/>
        <v>0</v>
      </c>
      <c r="I412" s="27"/>
      <c r="J412" s="27"/>
      <c r="K412" s="38">
        <f t="shared" ref="K412:K426" si="1319">J412*C412</f>
        <v>0</v>
      </c>
      <c r="L412" s="21"/>
      <c r="M412" s="21"/>
      <c r="N412" s="39">
        <f t="shared" ref="N412:N426" si="1320">M412*C412</f>
        <v>0</v>
      </c>
      <c r="O412" s="21"/>
      <c r="P412" s="21"/>
      <c r="Q412" s="39">
        <f t="shared" ref="Q412:Q426" si="1321">P412*C412</f>
        <v>0</v>
      </c>
      <c r="R412" s="21"/>
      <c r="S412" s="21"/>
      <c r="T412" s="39">
        <f t="shared" ref="T412:T426" si="1322">S412*C412</f>
        <v>0</v>
      </c>
      <c r="U412" s="21"/>
      <c r="V412" s="21"/>
      <c r="W412" s="39">
        <f t="shared" si="1314"/>
        <v>0</v>
      </c>
      <c r="X412" s="21"/>
      <c r="Y412" s="21"/>
      <c r="Z412" s="39">
        <f t="shared" si="1315"/>
        <v>0</v>
      </c>
      <c r="AA412" s="144"/>
      <c r="AB412" s="144"/>
      <c r="AC412" s="39">
        <f t="shared" ref="AC412:AC484" si="1323">AB412*C412</f>
        <v>0</v>
      </c>
      <c r="AD412" s="21"/>
      <c r="AE412" s="21"/>
      <c r="AF412" s="39">
        <f t="shared" si="1316"/>
        <v>0</v>
      </c>
      <c r="AG412" s="164"/>
      <c r="AH412" s="119">
        <f t="shared" si="1169"/>
        <v>0</v>
      </c>
      <c r="AI412" s="150">
        <f t="shared" si="1170"/>
        <v>0</v>
      </c>
      <c r="AJ412" s="21"/>
      <c r="AK412" s="21"/>
      <c r="AL412" s="21"/>
      <c r="AM412" s="21"/>
      <c r="AN412" s="21"/>
      <c r="AO412" s="21"/>
      <c r="AP412" s="21"/>
      <c r="AQ412" s="21"/>
      <c r="AR412" s="39">
        <f t="shared" si="1317"/>
        <v>0</v>
      </c>
      <c r="AS412" s="22"/>
      <c r="AT412" s="22"/>
      <c r="AU412" s="38">
        <f t="shared" si="1318"/>
        <v>0</v>
      </c>
      <c r="AV412" s="226">
        <f t="shared" si="1195"/>
        <v>0</v>
      </c>
      <c r="AW412" s="198">
        <f t="shared" si="1193"/>
        <v>0</v>
      </c>
      <c r="AX412" s="22"/>
      <c r="AY412" s="22"/>
      <c r="AZ412" s="38">
        <f t="shared" si="1279"/>
        <v>0</v>
      </c>
      <c r="BA412" s="22"/>
      <c r="BB412" s="22"/>
      <c r="BC412" s="38">
        <f t="shared" si="1280"/>
        <v>0</v>
      </c>
      <c r="BD412" s="22"/>
      <c r="BE412" s="22"/>
      <c r="BF412" s="38">
        <f t="shared" si="1281"/>
        <v>0</v>
      </c>
      <c r="BG412" s="22"/>
      <c r="BH412" s="22"/>
      <c r="BI412" s="38">
        <f t="shared" si="1282"/>
        <v>0</v>
      </c>
      <c r="BJ412" s="22"/>
      <c r="BK412" s="22"/>
      <c r="BL412" s="38">
        <f t="shared" si="1283"/>
        <v>0</v>
      </c>
      <c r="BM412" s="22"/>
      <c r="BN412" s="22"/>
      <c r="BO412" s="38">
        <f t="shared" si="1284"/>
        <v>0</v>
      </c>
      <c r="BP412" s="21"/>
      <c r="BQ412" s="21"/>
      <c r="BR412" s="39">
        <f t="shared" si="1285"/>
        <v>0</v>
      </c>
      <c r="BS412" s="21"/>
      <c r="BT412" s="21"/>
      <c r="BU412" s="39">
        <f t="shared" si="1286"/>
        <v>0</v>
      </c>
      <c r="BV412" s="200">
        <f t="shared" si="1196"/>
        <v>0</v>
      </c>
      <c r="BW412" s="198">
        <f t="shared" si="1197"/>
        <v>0</v>
      </c>
      <c r="BX412" s="21"/>
      <c r="BY412" s="21"/>
      <c r="BZ412" s="39">
        <f t="shared" si="1287"/>
        <v>0</v>
      </c>
      <c r="CA412" s="21"/>
      <c r="CB412" s="21"/>
      <c r="CC412" s="39">
        <f t="shared" si="1288"/>
        <v>0</v>
      </c>
      <c r="CD412" s="21"/>
      <c r="CE412" s="21"/>
      <c r="CF412" s="39">
        <f t="shared" si="1289"/>
        <v>0</v>
      </c>
      <c r="CG412" s="21"/>
      <c r="CH412" s="21"/>
      <c r="CI412" s="39">
        <f t="shared" si="1290"/>
        <v>0</v>
      </c>
      <c r="CJ412" s="21"/>
      <c r="CK412" s="21"/>
      <c r="CL412" s="39">
        <f t="shared" si="1291"/>
        <v>0</v>
      </c>
      <c r="CM412" s="21"/>
      <c r="CN412" s="21"/>
      <c r="CO412" s="39">
        <f t="shared" si="1292"/>
        <v>0</v>
      </c>
      <c r="CP412" s="21"/>
      <c r="CQ412" s="21"/>
      <c r="CR412" s="39">
        <f t="shared" si="1293"/>
        <v>0</v>
      </c>
      <c r="CS412" s="21"/>
      <c r="CT412" s="21"/>
      <c r="CU412" s="39">
        <f t="shared" si="1294"/>
        <v>0</v>
      </c>
      <c r="CV412" s="21"/>
      <c r="CW412" s="21"/>
      <c r="CX412" s="39">
        <f t="shared" si="1295"/>
        <v>0</v>
      </c>
      <c r="CY412" s="21"/>
      <c r="CZ412" s="21"/>
      <c r="DA412" s="39">
        <f t="shared" si="1296"/>
        <v>0</v>
      </c>
      <c r="DB412" s="21"/>
      <c r="DC412" s="21"/>
      <c r="DD412" s="39">
        <f t="shared" si="1297"/>
        <v>0</v>
      </c>
      <c r="DE412" s="21"/>
      <c r="DF412" s="21"/>
      <c r="DG412" s="39">
        <f t="shared" si="1298"/>
        <v>0</v>
      </c>
      <c r="DH412" s="21"/>
      <c r="DI412" s="21"/>
      <c r="DJ412" s="39">
        <f t="shared" si="1299"/>
        <v>0</v>
      </c>
      <c r="DK412" s="21"/>
      <c r="DL412" s="21"/>
      <c r="DM412" s="39">
        <f t="shared" si="1300"/>
        <v>0</v>
      </c>
      <c r="DN412" s="21"/>
      <c r="DO412" s="21"/>
      <c r="DP412" s="39">
        <f t="shared" si="1301"/>
        <v>0</v>
      </c>
      <c r="DQ412" s="21"/>
      <c r="DR412" s="21"/>
      <c r="DS412" s="39">
        <f t="shared" si="1302"/>
        <v>0</v>
      </c>
      <c r="DT412" s="235">
        <f t="shared" si="1194"/>
        <v>0</v>
      </c>
      <c r="DU412" s="198">
        <f t="shared" ref="DU412:DU485" si="1324">BZ412+CC412+CF412+CI412+CL412+CO412+CR412+CX412+DA412+DD412+DG412+DJ412+DM412+DP412+DS412</f>
        <v>0</v>
      </c>
      <c r="DV412" s="21"/>
      <c r="DW412" s="21"/>
      <c r="DX412" s="39">
        <f t="shared" si="1303"/>
        <v>0</v>
      </c>
      <c r="DY412" s="21"/>
      <c r="DZ412" s="21"/>
      <c r="EA412" s="39">
        <f t="shared" si="1304"/>
        <v>0</v>
      </c>
      <c r="EB412" s="21"/>
      <c r="EC412" s="21"/>
      <c r="ED412" s="39">
        <f t="shared" si="1305"/>
        <v>0</v>
      </c>
      <c r="EE412" s="21"/>
      <c r="EF412" s="21"/>
      <c r="EG412" s="39">
        <f t="shared" si="1306"/>
        <v>0</v>
      </c>
      <c r="EH412" s="21"/>
      <c r="EI412" s="21">
        <v>2</v>
      </c>
      <c r="EJ412" s="39">
        <f t="shared" si="1307"/>
        <v>16</v>
      </c>
      <c r="EK412" s="21"/>
      <c r="EL412" s="21">
        <v>5</v>
      </c>
      <c r="EM412" s="39">
        <f t="shared" si="1308"/>
        <v>40</v>
      </c>
      <c r="EN412" s="21"/>
      <c r="EO412" s="21">
        <v>3</v>
      </c>
      <c r="EP412" s="39">
        <f t="shared" si="1309"/>
        <v>24</v>
      </c>
      <c r="EQ412" s="21"/>
      <c r="ER412" s="21"/>
      <c r="ES412" s="39">
        <f t="shared" si="1310"/>
        <v>0</v>
      </c>
      <c r="ET412" s="21"/>
      <c r="EU412" s="21"/>
      <c r="EV412" s="39">
        <f t="shared" si="1311"/>
        <v>0</v>
      </c>
      <c r="EW412" s="21"/>
      <c r="EX412" s="40"/>
      <c r="EY412" s="64">
        <f t="shared" si="1312"/>
        <v>0</v>
      </c>
      <c r="EZ412" s="200">
        <f t="shared" si="1198"/>
        <v>10</v>
      </c>
      <c r="FA412" s="199">
        <f t="shared" si="1199"/>
        <v>80</v>
      </c>
      <c r="FB412" s="21"/>
      <c r="FC412" s="21"/>
      <c r="FD412" s="21"/>
    </row>
    <row r="413" spans="1:160">
      <c r="A413" s="8"/>
      <c r="B413" s="74" t="s">
        <v>630</v>
      </c>
      <c r="C413" s="97">
        <v>90</v>
      </c>
      <c r="D413" s="98">
        <f t="shared" si="1278"/>
        <v>19</v>
      </c>
      <c r="E413" s="125">
        <f t="shared" si="1168"/>
        <v>1710</v>
      </c>
      <c r="F413" s="22"/>
      <c r="G413" s="22"/>
      <c r="H413" s="38">
        <f t="shared" si="1313"/>
        <v>0</v>
      </c>
      <c r="I413" s="27"/>
      <c r="J413" s="27"/>
      <c r="K413" s="38">
        <f t="shared" si="1319"/>
        <v>0</v>
      </c>
      <c r="L413" s="21"/>
      <c r="M413" s="21"/>
      <c r="N413" s="39">
        <f t="shared" si="1320"/>
        <v>0</v>
      </c>
      <c r="O413" s="21"/>
      <c r="P413" s="21"/>
      <c r="Q413" s="39">
        <f t="shared" si="1321"/>
        <v>0</v>
      </c>
      <c r="R413" s="21"/>
      <c r="S413" s="21"/>
      <c r="T413" s="39">
        <f t="shared" si="1322"/>
        <v>0</v>
      </c>
      <c r="U413" s="21"/>
      <c r="V413" s="21"/>
      <c r="W413" s="39">
        <f t="shared" si="1314"/>
        <v>0</v>
      </c>
      <c r="X413" s="21"/>
      <c r="Y413" s="21"/>
      <c r="Z413" s="39">
        <f t="shared" si="1315"/>
        <v>0</v>
      </c>
      <c r="AA413" s="144"/>
      <c r="AB413" s="144"/>
      <c r="AC413" s="39">
        <f t="shared" si="1323"/>
        <v>0</v>
      </c>
      <c r="AD413" s="21"/>
      <c r="AE413" s="21"/>
      <c r="AF413" s="39">
        <f t="shared" si="1316"/>
        <v>0</v>
      </c>
      <c r="AG413" s="164"/>
      <c r="AH413" s="119">
        <f t="shared" si="1169"/>
        <v>0</v>
      </c>
      <c r="AI413" s="150">
        <f t="shared" si="1170"/>
        <v>0</v>
      </c>
      <c r="AJ413" s="21"/>
      <c r="AK413" s="21"/>
      <c r="AL413" s="21"/>
      <c r="AM413" s="21"/>
      <c r="AN413" s="21"/>
      <c r="AO413" s="21"/>
      <c r="AP413" s="21"/>
      <c r="AQ413" s="21"/>
      <c r="AR413" s="39">
        <f t="shared" si="1317"/>
        <v>0</v>
      </c>
      <c r="AS413" s="22"/>
      <c r="AT413" s="22"/>
      <c r="AU413" s="38">
        <f t="shared" si="1318"/>
        <v>0</v>
      </c>
      <c r="AV413" s="226">
        <f t="shared" si="1195"/>
        <v>0</v>
      </c>
      <c r="AW413" s="198">
        <f t="shared" si="1193"/>
        <v>0</v>
      </c>
      <c r="AX413" s="22"/>
      <c r="AY413" s="22"/>
      <c r="AZ413" s="38">
        <f t="shared" si="1279"/>
        <v>0</v>
      </c>
      <c r="BA413" s="22"/>
      <c r="BB413" s="22"/>
      <c r="BC413" s="38">
        <f t="shared" si="1280"/>
        <v>0</v>
      </c>
      <c r="BD413" s="22"/>
      <c r="BE413" s="22"/>
      <c r="BF413" s="38">
        <f t="shared" si="1281"/>
        <v>0</v>
      </c>
      <c r="BG413" s="22"/>
      <c r="BH413" s="22"/>
      <c r="BI413" s="38">
        <f t="shared" si="1282"/>
        <v>0</v>
      </c>
      <c r="BJ413" s="22"/>
      <c r="BK413" s="22"/>
      <c r="BL413" s="38">
        <f t="shared" si="1283"/>
        <v>0</v>
      </c>
      <c r="BM413" s="22"/>
      <c r="BN413" s="22"/>
      <c r="BO413" s="38">
        <f t="shared" si="1284"/>
        <v>0</v>
      </c>
      <c r="BP413" s="21"/>
      <c r="BQ413" s="21"/>
      <c r="BR413" s="39">
        <f t="shared" si="1285"/>
        <v>0</v>
      </c>
      <c r="BS413" s="21"/>
      <c r="BT413" s="21"/>
      <c r="BU413" s="39">
        <f t="shared" si="1286"/>
        <v>0</v>
      </c>
      <c r="BV413" s="200">
        <f t="shared" si="1196"/>
        <v>0</v>
      </c>
      <c r="BW413" s="198">
        <f t="shared" si="1197"/>
        <v>0</v>
      </c>
      <c r="BX413" s="21"/>
      <c r="BY413" s="21"/>
      <c r="BZ413" s="39">
        <f t="shared" si="1287"/>
        <v>0</v>
      </c>
      <c r="CA413" s="21"/>
      <c r="CB413" s="21"/>
      <c r="CC413" s="39">
        <f t="shared" si="1288"/>
        <v>0</v>
      </c>
      <c r="CD413" s="21"/>
      <c r="CE413" s="21"/>
      <c r="CF413" s="39">
        <f t="shared" si="1289"/>
        <v>0</v>
      </c>
      <c r="CG413" s="21"/>
      <c r="CH413" s="21"/>
      <c r="CI413" s="39">
        <f t="shared" si="1290"/>
        <v>0</v>
      </c>
      <c r="CJ413" s="21"/>
      <c r="CK413" s="21"/>
      <c r="CL413" s="39">
        <f t="shared" si="1291"/>
        <v>0</v>
      </c>
      <c r="CM413" s="21"/>
      <c r="CN413" s="21"/>
      <c r="CO413" s="39">
        <f t="shared" si="1292"/>
        <v>0</v>
      </c>
      <c r="CP413" s="21"/>
      <c r="CQ413" s="21">
        <v>1</v>
      </c>
      <c r="CR413" s="39">
        <f t="shared" si="1293"/>
        <v>90</v>
      </c>
      <c r="CS413" s="21"/>
      <c r="CT413" s="21"/>
      <c r="CU413" s="39">
        <f t="shared" si="1294"/>
        <v>0</v>
      </c>
      <c r="CV413" s="21"/>
      <c r="CW413" s="21"/>
      <c r="CX413" s="39">
        <f t="shared" si="1295"/>
        <v>0</v>
      </c>
      <c r="CY413" s="21"/>
      <c r="CZ413" s="21"/>
      <c r="DA413" s="39">
        <f t="shared" si="1296"/>
        <v>0</v>
      </c>
      <c r="DB413" s="21"/>
      <c r="DC413" s="21"/>
      <c r="DD413" s="39">
        <f t="shared" si="1297"/>
        <v>0</v>
      </c>
      <c r="DE413" s="21"/>
      <c r="DF413" s="21"/>
      <c r="DG413" s="39">
        <f t="shared" si="1298"/>
        <v>0</v>
      </c>
      <c r="DH413" s="21"/>
      <c r="DI413" s="21">
        <v>1</v>
      </c>
      <c r="DJ413" s="39">
        <f t="shared" si="1299"/>
        <v>90</v>
      </c>
      <c r="DK413" s="21"/>
      <c r="DL413" s="21"/>
      <c r="DM413" s="39">
        <f t="shared" si="1300"/>
        <v>0</v>
      </c>
      <c r="DN413" s="21"/>
      <c r="DO413" s="21"/>
      <c r="DP413" s="39">
        <f t="shared" si="1301"/>
        <v>0</v>
      </c>
      <c r="DQ413" s="21"/>
      <c r="DR413" s="21"/>
      <c r="DS413" s="39">
        <f t="shared" si="1302"/>
        <v>0</v>
      </c>
      <c r="DT413" s="235">
        <f t="shared" si="1194"/>
        <v>2</v>
      </c>
      <c r="DU413" s="198">
        <f t="shared" si="1324"/>
        <v>180</v>
      </c>
      <c r="DV413" s="21"/>
      <c r="DW413" s="21"/>
      <c r="DX413" s="39">
        <f t="shared" si="1303"/>
        <v>0</v>
      </c>
      <c r="DY413" s="21"/>
      <c r="DZ413" s="21"/>
      <c r="EA413" s="39">
        <f t="shared" si="1304"/>
        <v>0</v>
      </c>
      <c r="EB413" s="21"/>
      <c r="EC413" s="21"/>
      <c r="ED413" s="39">
        <f t="shared" si="1305"/>
        <v>0</v>
      </c>
      <c r="EE413" s="21"/>
      <c r="EF413" s="21"/>
      <c r="EG413" s="39">
        <f t="shared" si="1306"/>
        <v>0</v>
      </c>
      <c r="EH413" s="21"/>
      <c r="EI413" s="21">
        <v>2</v>
      </c>
      <c r="EJ413" s="39">
        <f t="shared" si="1307"/>
        <v>180</v>
      </c>
      <c r="EK413" s="21"/>
      <c r="EL413" s="21">
        <v>10</v>
      </c>
      <c r="EM413" s="39">
        <f t="shared" si="1308"/>
        <v>900</v>
      </c>
      <c r="EN413" s="21"/>
      <c r="EO413" s="21">
        <v>5</v>
      </c>
      <c r="EP413" s="39">
        <f t="shared" si="1309"/>
        <v>450</v>
      </c>
      <c r="EQ413" s="21"/>
      <c r="ER413" s="21"/>
      <c r="ES413" s="39">
        <f t="shared" si="1310"/>
        <v>0</v>
      </c>
      <c r="ET413" s="21"/>
      <c r="EU413" s="21"/>
      <c r="EV413" s="39">
        <f t="shared" si="1311"/>
        <v>0</v>
      </c>
      <c r="EW413" s="21"/>
      <c r="EX413" s="40"/>
      <c r="EY413" s="64">
        <f t="shared" si="1312"/>
        <v>0</v>
      </c>
      <c r="EZ413" s="200">
        <f t="shared" si="1198"/>
        <v>17</v>
      </c>
      <c r="FA413" s="199">
        <f t="shared" si="1199"/>
        <v>1530</v>
      </c>
      <c r="FB413" s="21"/>
      <c r="FC413" s="21"/>
      <c r="FD413" s="21"/>
    </row>
    <row r="414" spans="1:160">
      <c r="A414" s="8"/>
      <c r="B414" s="74" t="s">
        <v>631</v>
      </c>
      <c r="C414" s="97">
        <v>8</v>
      </c>
      <c r="D414" s="98">
        <f t="shared" si="1278"/>
        <v>24</v>
      </c>
      <c r="E414" s="125">
        <f t="shared" si="1168"/>
        <v>192</v>
      </c>
      <c r="F414" s="22"/>
      <c r="G414" s="22"/>
      <c r="H414" s="38">
        <f t="shared" si="1313"/>
        <v>0</v>
      </c>
      <c r="I414" s="27"/>
      <c r="J414" s="27"/>
      <c r="K414" s="38">
        <f t="shared" si="1319"/>
        <v>0</v>
      </c>
      <c r="L414" s="21"/>
      <c r="M414" s="21"/>
      <c r="N414" s="39">
        <f t="shared" si="1320"/>
        <v>0</v>
      </c>
      <c r="O414" s="21"/>
      <c r="P414" s="21"/>
      <c r="Q414" s="39">
        <f t="shared" si="1321"/>
        <v>0</v>
      </c>
      <c r="R414" s="21"/>
      <c r="S414" s="21"/>
      <c r="T414" s="39">
        <f t="shared" si="1322"/>
        <v>0</v>
      </c>
      <c r="U414" s="21"/>
      <c r="V414" s="21"/>
      <c r="W414" s="39">
        <f t="shared" si="1314"/>
        <v>0</v>
      </c>
      <c r="X414" s="21"/>
      <c r="Y414" s="21"/>
      <c r="Z414" s="39">
        <f t="shared" si="1315"/>
        <v>0</v>
      </c>
      <c r="AA414" s="144"/>
      <c r="AB414" s="144"/>
      <c r="AC414" s="39">
        <f t="shared" si="1323"/>
        <v>0</v>
      </c>
      <c r="AD414" s="21"/>
      <c r="AE414" s="21"/>
      <c r="AF414" s="39">
        <f t="shared" si="1316"/>
        <v>0</v>
      </c>
      <c r="AG414" s="164"/>
      <c r="AH414" s="119">
        <f t="shared" si="1169"/>
        <v>0</v>
      </c>
      <c r="AI414" s="150">
        <f t="shared" si="1170"/>
        <v>0</v>
      </c>
      <c r="AJ414" s="21"/>
      <c r="AK414" s="21"/>
      <c r="AL414" s="21"/>
      <c r="AM414" s="21"/>
      <c r="AN414" s="21"/>
      <c r="AO414" s="21"/>
      <c r="AP414" s="21"/>
      <c r="AQ414" s="21"/>
      <c r="AR414" s="39">
        <f t="shared" si="1317"/>
        <v>0</v>
      </c>
      <c r="AS414" s="22"/>
      <c r="AT414" s="22"/>
      <c r="AU414" s="38">
        <f t="shared" si="1318"/>
        <v>0</v>
      </c>
      <c r="AV414" s="226">
        <f t="shared" si="1195"/>
        <v>0</v>
      </c>
      <c r="AW414" s="198">
        <f t="shared" si="1193"/>
        <v>0</v>
      </c>
      <c r="AX414" s="22"/>
      <c r="AY414" s="22"/>
      <c r="AZ414" s="38">
        <f t="shared" si="1279"/>
        <v>0</v>
      </c>
      <c r="BA414" s="22"/>
      <c r="BB414" s="22"/>
      <c r="BC414" s="38">
        <f t="shared" si="1280"/>
        <v>0</v>
      </c>
      <c r="BD414" s="22"/>
      <c r="BE414" s="22"/>
      <c r="BF414" s="38">
        <f t="shared" si="1281"/>
        <v>0</v>
      </c>
      <c r="BG414" s="22"/>
      <c r="BH414" s="22"/>
      <c r="BI414" s="38">
        <f t="shared" si="1282"/>
        <v>0</v>
      </c>
      <c r="BJ414" s="22"/>
      <c r="BK414" s="22"/>
      <c r="BL414" s="38">
        <f t="shared" si="1283"/>
        <v>0</v>
      </c>
      <c r="BM414" s="22"/>
      <c r="BN414" s="22"/>
      <c r="BO414" s="38">
        <f t="shared" si="1284"/>
        <v>0</v>
      </c>
      <c r="BP414" s="21"/>
      <c r="BQ414" s="21"/>
      <c r="BR414" s="39">
        <f t="shared" si="1285"/>
        <v>0</v>
      </c>
      <c r="BS414" s="21"/>
      <c r="BT414" s="21"/>
      <c r="BU414" s="39">
        <f t="shared" si="1286"/>
        <v>0</v>
      </c>
      <c r="BV414" s="200">
        <f t="shared" si="1196"/>
        <v>0</v>
      </c>
      <c r="BW414" s="198">
        <f t="shared" si="1197"/>
        <v>0</v>
      </c>
      <c r="BX414" s="21"/>
      <c r="BY414" s="21"/>
      <c r="BZ414" s="39">
        <f t="shared" si="1287"/>
        <v>0</v>
      </c>
      <c r="CA414" s="21"/>
      <c r="CB414" s="21"/>
      <c r="CC414" s="39">
        <f t="shared" si="1288"/>
        <v>0</v>
      </c>
      <c r="CD414" s="21"/>
      <c r="CE414" s="21"/>
      <c r="CF414" s="39">
        <f t="shared" si="1289"/>
        <v>0</v>
      </c>
      <c r="CG414" s="21"/>
      <c r="CH414" s="21"/>
      <c r="CI414" s="39">
        <f t="shared" si="1290"/>
        <v>0</v>
      </c>
      <c r="CJ414" s="21"/>
      <c r="CK414" s="21"/>
      <c r="CL414" s="39">
        <f t="shared" si="1291"/>
        <v>0</v>
      </c>
      <c r="CM414" s="21"/>
      <c r="CN414" s="21"/>
      <c r="CO414" s="39">
        <f t="shared" si="1292"/>
        <v>0</v>
      </c>
      <c r="CP414" s="21"/>
      <c r="CQ414" s="21"/>
      <c r="CR414" s="39">
        <f t="shared" si="1293"/>
        <v>0</v>
      </c>
      <c r="CS414" s="21"/>
      <c r="CT414" s="21"/>
      <c r="CU414" s="39">
        <f t="shared" si="1294"/>
        <v>0</v>
      </c>
      <c r="CV414" s="21"/>
      <c r="CW414" s="21"/>
      <c r="CX414" s="39">
        <f t="shared" si="1295"/>
        <v>0</v>
      </c>
      <c r="CY414" s="21"/>
      <c r="CZ414" s="21"/>
      <c r="DA414" s="39">
        <f t="shared" si="1296"/>
        <v>0</v>
      </c>
      <c r="DB414" s="21"/>
      <c r="DC414" s="21"/>
      <c r="DD414" s="39">
        <f t="shared" si="1297"/>
        <v>0</v>
      </c>
      <c r="DE414" s="21"/>
      <c r="DF414" s="21"/>
      <c r="DG414" s="39">
        <f t="shared" si="1298"/>
        <v>0</v>
      </c>
      <c r="DH414" s="21"/>
      <c r="DI414" s="21">
        <v>4</v>
      </c>
      <c r="DJ414" s="39">
        <f t="shared" si="1299"/>
        <v>32</v>
      </c>
      <c r="DK414" s="21"/>
      <c r="DL414" s="21"/>
      <c r="DM414" s="39">
        <f t="shared" si="1300"/>
        <v>0</v>
      </c>
      <c r="DN414" s="21"/>
      <c r="DO414" s="21"/>
      <c r="DP414" s="39">
        <f t="shared" si="1301"/>
        <v>0</v>
      </c>
      <c r="DQ414" s="21"/>
      <c r="DR414" s="21"/>
      <c r="DS414" s="39">
        <f t="shared" si="1302"/>
        <v>0</v>
      </c>
      <c r="DT414" s="235">
        <f t="shared" si="1194"/>
        <v>4</v>
      </c>
      <c r="DU414" s="198">
        <f t="shared" si="1324"/>
        <v>32</v>
      </c>
      <c r="DV414" s="21"/>
      <c r="DW414" s="21"/>
      <c r="DX414" s="39">
        <f t="shared" si="1303"/>
        <v>0</v>
      </c>
      <c r="DY414" s="21"/>
      <c r="DZ414" s="21"/>
      <c r="EA414" s="39">
        <f t="shared" si="1304"/>
        <v>0</v>
      </c>
      <c r="EB414" s="21"/>
      <c r="EC414" s="21"/>
      <c r="ED414" s="39">
        <f t="shared" si="1305"/>
        <v>0</v>
      </c>
      <c r="EE414" s="21"/>
      <c r="EF414" s="21"/>
      <c r="EG414" s="39">
        <f t="shared" si="1306"/>
        <v>0</v>
      </c>
      <c r="EH414" s="21"/>
      <c r="EI414" s="21">
        <v>2</v>
      </c>
      <c r="EJ414" s="39">
        <f t="shared" si="1307"/>
        <v>16</v>
      </c>
      <c r="EK414" s="21"/>
      <c r="EL414" s="21">
        <v>10</v>
      </c>
      <c r="EM414" s="39">
        <f t="shared" si="1308"/>
        <v>80</v>
      </c>
      <c r="EN414" s="21"/>
      <c r="EO414" s="21">
        <v>8</v>
      </c>
      <c r="EP414" s="39">
        <f t="shared" si="1309"/>
        <v>64</v>
      </c>
      <c r="EQ414" s="21"/>
      <c r="ER414" s="21"/>
      <c r="ES414" s="39">
        <f t="shared" si="1310"/>
        <v>0</v>
      </c>
      <c r="ET414" s="21"/>
      <c r="EU414" s="21"/>
      <c r="EV414" s="39">
        <f t="shared" si="1311"/>
        <v>0</v>
      </c>
      <c r="EW414" s="21"/>
      <c r="EX414" s="40"/>
      <c r="EY414" s="64">
        <f t="shared" si="1312"/>
        <v>0</v>
      </c>
      <c r="EZ414" s="200">
        <f t="shared" si="1198"/>
        <v>20</v>
      </c>
      <c r="FA414" s="199">
        <f t="shared" si="1199"/>
        <v>160</v>
      </c>
      <c r="FB414" s="21"/>
      <c r="FC414" s="21"/>
      <c r="FD414" s="21"/>
    </row>
    <row r="415" spans="1:160">
      <c r="A415" s="8"/>
      <c r="B415" s="74" t="s">
        <v>632</v>
      </c>
      <c r="C415" s="97">
        <v>35</v>
      </c>
      <c r="D415" s="98">
        <f t="shared" si="1278"/>
        <v>15</v>
      </c>
      <c r="E415" s="125">
        <f t="shared" si="1168"/>
        <v>525</v>
      </c>
      <c r="F415" s="22"/>
      <c r="G415" s="22"/>
      <c r="H415" s="38">
        <f t="shared" si="1313"/>
        <v>0</v>
      </c>
      <c r="I415" s="27"/>
      <c r="J415" s="27"/>
      <c r="K415" s="38">
        <f t="shared" si="1319"/>
        <v>0</v>
      </c>
      <c r="L415" s="21"/>
      <c r="M415" s="21"/>
      <c r="N415" s="39">
        <f t="shared" si="1320"/>
        <v>0</v>
      </c>
      <c r="O415" s="21"/>
      <c r="P415" s="21"/>
      <c r="Q415" s="39">
        <f t="shared" si="1321"/>
        <v>0</v>
      </c>
      <c r="R415" s="21"/>
      <c r="S415" s="21"/>
      <c r="T415" s="39">
        <f t="shared" si="1322"/>
        <v>0</v>
      </c>
      <c r="U415" s="21"/>
      <c r="V415" s="21"/>
      <c r="W415" s="39">
        <f t="shared" si="1314"/>
        <v>0</v>
      </c>
      <c r="X415" s="21"/>
      <c r="Y415" s="21"/>
      <c r="Z415" s="39">
        <f t="shared" si="1315"/>
        <v>0</v>
      </c>
      <c r="AA415" s="144"/>
      <c r="AB415" s="144"/>
      <c r="AC415" s="39">
        <f t="shared" si="1323"/>
        <v>0</v>
      </c>
      <c r="AD415" s="21"/>
      <c r="AE415" s="21"/>
      <c r="AF415" s="39">
        <f t="shared" si="1316"/>
        <v>0</v>
      </c>
      <c r="AG415" s="164"/>
      <c r="AH415" s="119">
        <f t="shared" si="1169"/>
        <v>0</v>
      </c>
      <c r="AI415" s="150">
        <f t="shared" si="1170"/>
        <v>0</v>
      </c>
      <c r="AJ415" s="21"/>
      <c r="AK415" s="21"/>
      <c r="AL415" s="21"/>
      <c r="AM415" s="21"/>
      <c r="AN415" s="21"/>
      <c r="AO415" s="21"/>
      <c r="AP415" s="21"/>
      <c r="AQ415" s="21"/>
      <c r="AR415" s="39">
        <f t="shared" si="1317"/>
        <v>0</v>
      </c>
      <c r="AS415" s="22"/>
      <c r="AT415" s="22"/>
      <c r="AU415" s="38">
        <f t="shared" si="1318"/>
        <v>0</v>
      </c>
      <c r="AV415" s="226">
        <f t="shared" si="1195"/>
        <v>0</v>
      </c>
      <c r="AW415" s="198">
        <f t="shared" si="1193"/>
        <v>0</v>
      </c>
      <c r="AX415" s="22"/>
      <c r="AY415" s="22"/>
      <c r="AZ415" s="38">
        <f t="shared" si="1279"/>
        <v>0</v>
      </c>
      <c r="BA415" s="22"/>
      <c r="BB415" s="22"/>
      <c r="BC415" s="38">
        <f t="shared" si="1280"/>
        <v>0</v>
      </c>
      <c r="BD415" s="22"/>
      <c r="BE415" s="22"/>
      <c r="BF415" s="38">
        <f t="shared" si="1281"/>
        <v>0</v>
      </c>
      <c r="BG415" s="22"/>
      <c r="BH415" s="22"/>
      <c r="BI415" s="38">
        <f t="shared" si="1282"/>
        <v>0</v>
      </c>
      <c r="BJ415" s="22"/>
      <c r="BK415" s="22"/>
      <c r="BL415" s="38">
        <f t="shared" si="1283"/>
        <v>0</v>
      </c>
      <c r="BM415" s="22"/>
      <c r="BN415" s="22"/>
      <c r="BO415" s="38">
        <f t="shared" si="1284"/>
        <v>0</v>
      </c>
      <c r="BP415" s="21"/>
      <c r="BQ415" s="21"/>
      <c r="BR415" s="39">
        <f t="shared" si="1285"/>
        <v>0</v>
      </c>
      <c r="BS415" s="21"/>
      <c r="BT415" s="21"/>
      <c r="BU415" s="39">
        <f t="shared" si="1286"/>
        <v>0</v>
      </c>
      <c r="BV415" s="200">
        <f t="shared" si="1196"/>
        <v>0</v>
      </c>
      <c r="BW415" s="198">
        <f t="shared" si="1197"/>
        <v>0</v>
      </c>
      <c r="BX415" s="21"/>
      <c r="BY415" s="21"/>
      <c r="BZ415" s="39">
        <f t="shared" si="1287"/>
        <v>0</v>
      </c>
      <c r="CA415" s="21"/>
      <c r="CB415" s="21"/>
      <c r="CC415" s="39">
        <f t="shared" si="1288"/>
        <v>0</v>
      </c>
      <c r="CD415" s="21"/>
      <c r="CE415" s="21"/>
      <c r="CF415" s="39">
        <f t="shared" si="1289"/>
        <v>0</v>
      </c>
      <c r="CG415" s="21"/>
      <c r="CH415" s="21"/>
      <c r="CI415" s="39">
        <f t="shared" si="1290"/>
        <v>0</v>
      </c>
      <c r="CJ415" s="21"/>
      <c r="CK415" s="21"/>
      <c r="CL415" s="39">
        <f t="shared" si="1291"/>
        <v>0</v>
      </c>
      <c r="CM415" s="21"/>
      <c r="CN415" s="21"/>
      <c r="CO415" s="39">
        <f t="shared" si="1292"/>
        <v>0</v>
      </c>
      <c r="CP415" s="21"/>
      <c r="CQ415" s="21"/>
      <c r="CR415" s="39">
        <f t="shared" si="1293"/>
        <v>0</v>
      </c>
      <c r="CS415" s="21"/>
      <c r="CT415" s="21"/>
      <c r="CU415" s="39">
        <f t="shared" si="1294"/>
        <v>0</v>
      </c>
      <c r="CV415" s="21"/>
      <c r="CW415" s="21"/>
      <c r="CX415" s="39">
        <f t="shared" si="1295"/>
        <v>0</v>
      </c>
      <c r="CY415" s="21"/>
      <c r="CZ415" s="21"/>
      <c r="DA415" s="39">
        <f t="shared" si="1296"/>
        <v>0</v>
      </c>
      <c r="DB415" s="21"/>
      <c r="DC415" s="21"/>
      <c r="DD415" s="39">
        <f t="shared" si="1297"/>
        <v>0</v>
      </c>
      <c r="DE415" s="21"/>
      <c r="DF415" s="21"/>
      <c r="DG415" s="39">
        <f t="shared" si="1298"/>
        <v>0</v>
      </c>
      <c r="DH415" s="21"/>
      <c r="DI415" s="21"/>
      <c r="DJ415" s="39">
        <f t="shared" si="1299"/>
        <v>0</v>
      </c>
      <c r="DK415" s="21"/>
      <c r="DL415" s="21"/>
      <c r="DM415" s="39">
        <f t="shared" si="1300"/>
        <v>0</v>
      </c>
      <c r="DN415" s="21"/>
      <c r="DO415" s="21"/>
      <c r="DP415" s="39">
        <f t="shared" si="1301"/>
        <v>0</v>
      </c>
      <c r="DQ415" s="21"/>
      <c r="DR415" s="21"/>
      <c r="DS415" s="39">
        <f t="shared" si="1302"/>
        <v>0</v>
      </c>
      <c r="DT415" s="235">
        <f t="shared" si="1194"/>
        <v>0</v>
      </c>
      <c r="DU415" s="198">
        <f t="shared" si="1324"/>
        <v>0</v>
      </c>
      <c r="DV415" s="21"/>
      <c r="DW415" s="21"/>
      <c r="DX415" s="39">
        <f t="shared" si="1303"/>
        <v>0</v>
      </c>
      <c r="DY415" s="21"/>
      <c r="DZ415" s="21"/>
      <c r="EA415" s="39">
        <f t="shared" si="1304"/>
        <v>0</v>
      </c>
      <c r="EB415" s="21"/>
      <c r="EC415" s="21"/>
      <c r="ED415" s="39">
        <f t="shared" si="1305"/>
        <v>0</v>
      </c>
      <c r="EE415" s="21"/>
      <c r="EF415" s="21"/>
      <c r="EG415" s="39">
        <f t="shared" si="1306"/>
        <v>0</v>
      </c>
      <c r="EH415" s="21"/>
      <c r="EI415" s="21">
        <v>2</v>
      </c>
      <c r="EJ415" s="39">
        <f t="shared" si="1307"/>
        <v>70</v>
      </c>
      <c r="EK415" s="21"/>
      <c r="EL415" s="21">
        <v>10</v>
      </c>
      <c r="EM415" s="39">
        <f t="shared" si="1308"/>
        <v>350</v>
      </c>
      <c r="EN415" s="21"/>
      <c r="EO415" s="21">
        <v>3</v>
      </c>
      <c r="EP415" s="39">
        <f t="shared" si="1309"/>
        <v>105</v>
      </c>
      <c r="EQ415" s="21"/>
      <c r="ER415" s="21"/>
      <c r="ES415" s="39">
        <f t="shared" si="1310"/>
        <v>0</v>
      </c>
      <c r="ET415" s="21"/>
      <c r="EU415" s="21"/>
      <c r="EV415" s="39">
        <f t="shared" si="1311"/>
        <v>0</v>
      </c>
      <c r="EW415" s="21"/>
      <c r="EX415" s="40"/>
      <c r="EY415" s="64">
        <f t="shared" si="1312"/>
        <v>0</v>
      </c>
      <c r="EZ415" s="200">
        <f t="shared" si="1198"/>
        <v>15</v>
      </c>
      <c r="FA415" s="199">
        <f t="shared" si="1199"/>
        <v>525</v>
      </c>
      <c r="FB415" s="21"/>
      <c r="FC415" s="21"/>
      <c r="FD415" s="21"/>
    </row>
    <row r="416" spans="1:160">
      <c r="A416" s="8"/>
      <c r="B416" s="74" t="s">
        <v>807</v>
      </c>
      <c r="C416" s="97">
        <v>10</v>
      </c>
      <c r="D416" s="98">
        <f t="shared" si="1278"/>
        <v>12</v>
      </c>
      <c r="E416" s="125">
        <f t="shared" ref="E416:E419" si="1325">D416*C416</f>
        <v>120</v>
      </c>
      <c r="F416" s="22"/>
      <c r="G416" s="22"/>
      <c r="H416" s="38">
        <f t="shared" ref="H416:H419" si="1326">G416*C416</f>
        <v>0</v>
      </c>
      <c r="I416" s="27"/>
      <c r="J416" s="27"/>
      <c r="K416" s="38">
        <f t="shared" ref="K416:K419" si="1327">J416*C416</f>
        <v>0</v>
      </c>
      <c r="L416" s="21"/>
      <c r="M416" s="21"/>
      <c r="N416" s="39">
        <f t="shared" ref="N416:N419" si="1328">M416*C416</f>
        <v>0</v>
      </c>
      <c r="O416" s="21"/>
      <c r="P416" s="21"/>
      <c r="Q416" s="39">
        <f t="shared" ref="Q416:Q419" si="1329">P416*C416</f>
        <v>0</v>
      </c>
      <c r="R416" s="21"/>
      <c r="S416" s="21"/>
      <c r="T416" s="39">
        <f t="shared" ref="T416:T419" si="1330">S416*C416</f>
        <v>0</v>
      </c>
      <c r="U416" s="21"/>
      <c r="V416" s="21"/>
      <c r="W416" s="39">
        <f t="shared" ref="W416:W419" si="1331">V416*C416</f>
        <v>0</v>
      </c>
      <c r="X416" s="21"/>
      <c r="Y416" s="21"/>
      <c r="Z416" s="39">
        <f t="shared" ref="Z416:Z419" si="1332">Y416*C416</f>
        <v>0</v>
      </c>
      <c r="AA416" s="144"/>
      <c r="AB416" s="144"/>
      <c r="AC416" s="39">
        <f t="shared" ref="AC416:AC419" si="1333">AB416*C416</f>
        <v>0</v>
      </c>
      <c r="AD416" s="21"/>
      <c r="AE416" s="21"/>
      <c r="AF416" s="39">
        <f t="shared" ref="AF416:AF419" si="1334">AE416*C416</f>
        <v>0</v>
      </c>
      <c r="AG416" s="164"/>
      <c r="AH416" s="119">
        <f t="shared" ref="AH416:AH419" si="1335">AG416*12</f>
        <v>0</v>
      </c>
      <c r="AI416" s="150">
        <f t="shared" ref="AI416:AI419" si="1336">AH416*C416</f>
        <v>0</v>
      </c>
      <c r="AJ416" s="21"/>
      <c r="AK416" s="21"/>
      <c r="AL416" s="21"/>
      <c r="AM416" s="21"/>
      <c r="AN416" s="21"/>
      <c r="AO416" s="21"/>
      <c r="AP416" s="21"/>
      <c r="AQ416" s="21"/>
      <c r="AR416" s="39">
        <f t="shared" ref="AR416:AR419" si="1337">AQ416*C416</f>
        <v>0</v>
      </c>
      <c r="AS416" s="22"/>
      <c r="AT416" s="22"/>
      <c r="AU416" s="38">
        <f t="shared" ref="AU416:AU419" si="1338">AT416*C416</f>
        <v>0</v>
      </c>
      <c r="AV416" s="226">
        <f t="shared" ref="AV416" si="1339">AT416+AQ416+AO416+AM416+AK416+AE416+Y416+V416+S416+P416+M416+J416+G416</f>
        <v>0</v>
      </c>
      <c r="AW416" s="198">
        <f t="shared" ref="AW416:AW419" si="1340">AU416+AR416+AH416+AF416+AC416+Z416+W416+T416+Q416+N416+K416+H416</f>
        <v>0</v>
      </c>
      <c r="AX416" s="22"/>
      <c r="AY416" s="22"/>
      <c r="AZ416" s="38">
        <f t="shared" si="1279"/>
        <v>0</v>
      </c>
      <c r="BA416" s="22"/>
      <c r="BB416" s="22"/>
      <c r="BC416" s="38">
        <f t="shared" si="1280"/>
        <v>0</v>
      </c>
      <c r="BD416" s="22"/>
      <c r="BE416" s="22"/>
      <c r="BF416" s="38">
        <f t="shared" si="1281"/>
        <v>0</v>
      </c>
      <c r="BG416" s="22"/>
      <c r="BH416" s="22"/>
      <c r="BI416" s="38">
        <f t="shared" si="1282"/>
        <v>0</v>
      </c>
      <c r="BJ416" s="22"/>
      <c r="BK416" s="22"/>
      <c r="BL416" s="38">
        <f t="shared" si="1283"/>
        <v>0</v>
      </c>
      <c r="BM416" s="22"/>
      <c r="BN416" s="22"/>
      <c r="BO416" s="38">
        <f t="shared" si="1284"/>
        <v>0</v>
      </c>
      <c r="BP416" s="21"/>
      <c r="BQ416" s="21"/>
      <c r="BR416" s="39">
        <f t="shared" si="1285"/>
        <v>0</v>
      </c>
      <c r="BS416" s="21"/>
      <c r="BT416" s="21"/>
      <c r="BU416" s="39">
        <f t="shared" si="1286"/>
        <v>0</v>
      </c>
      <c r="BV416" s="200">
        <f t="shared" ref="BV416" si="1341">BT416+BQ416+BN416+BK416+BH416+BE416+BB416+AY416</f>
        <v>0</v>
      </c>
      <c r="BW416" s="198">
        <f t="shared" ref="BW416:BW419" si="1342">BU416+BR416+BO416+BL416+BI416+BF416+BC416+AZ416</f>
        <v>0</v>
      </c>
      <c r="BX416" s="21"/>
      <c r="BY416" s="21"/>
      <c r="BZ416" s="39">
        <f t="shared" si="1287"/>
        <v>0</v>
      </c>
      <c r="CA416" s="21"/>
      <c r="CB416" s="21"/>
      <c r="CC416" s="39">
        <f t="shared" si="1288"/>
        <v>0</v>
      </c>
      <c r="CD416" s="21"/>
      <c r="CE416" s="21"/>
      <c r="CF416" s="39">
        <f t="shared" si="1289"/>
        <v>0</v>
      </c>
      <c r="CG416" s="21"/>
      <c r="CH416" s="21"/>
      <c r="CI416" s="39">
        <f t="shared" si="1290"/>
        <v>0</v>
      </c>
      <c r="CJ416" s="21"/>
      <c r="CK416" s="21"/>
      <c r="CL416" s="39">
        <f t="shared" si="1291"/>
        <v>0</v>
      </c>
      <c r="CM416" s="21"/>
      <c r="CN416" s="21"/>
      <c r="CO416" s="39">
        <f t="shared" si="1292"/>
        <v>0</v>
      </c>
      <c r="CP416" s="21"/>
      <c r="CQ416" s="21"/>
      <c r="CR416" s="39">
        <f t="shared" si="1293"/>
        <v>0</v>
      </c>
      <c r="CS416" s="21"/>
      <c r="CT416" s="21">
        <v>12</v>
      </c>
      <c r="CU416" s="39">
        <f t="shared" si="1294"/>
        <v>120</v>
      </c>
      <c r="CV416" s="21"/>
      <c r="CW416" s="21">
        <v>12</v>
      </c>
      <c r="CX416" s="39">
        <f t="shared" si="1295"/>
        <v>120</v>
      </c>
      <c r="CY416" s="21"/>
      <c r="CZ416" s="21"/>
      <c r="DA416" s="39">
        <f t="shared" si="1296"/>
        <v>0</v>
      </c>
      <c r="DB416" s="21"/>
      <c r="DC416" s="21"/>
      <c r="DD416" s="39">
        <f t="shared" si="1297"/>
        <v>0</v>
      </c>
      <c r="DE416" s="21"/>
      <c r="DF416" s="21"/>
      <c r="DG416" s="39">
        <f t="shared" si="1298"/>
        <v>0</v>
      </c>
      <c r="DH416" s="21"/>
      <c r="DI416" s="21"/>
      <c r="DJ416" s="39">
        <f t="shared" si="1299"/>
        <v>0</v>
      </c>
      <c r="DK416" s="21"/>
      <c r="DL416" s="21"/>
      <c r="DM416" s="39">
        <f t="shared" si="1300"/>
        <v>0</v>
      </c>
      <c r="DN416" s="21"/>
      <c r="DO416" s="21"/>
      <c r="DP416" s="39">
        <f t="shared" si="1301"/>
        <v>0</v>
      </c>
      <c r="DQ416" s="21"/>
      <c r="DR416" s="21"/>
      <c r="DS416" s="39">
        <f t="shared" si="1302"/>
        <v>0</v>
      </c>
      <c r="DT416" s="235">
        <f t="shared" ref="DT416:DT419" si="1343">+DR416+DO416+DL416+DI416+DF416+CZ416+CW416+CQ416+CN416+CK416+CH416+CE416+CB416+BY416+DC416</f>
        <v>12</v>
      </c>
      <c r="DU416" s="198">
        <f t="shared" ref="DU416:DU419" si="1344">BZ416+CC416+CF416+CI416+CL416+CO416+CR416+CX416+DA416+DD416+DG416+DJ416+DM416+DP416+DS416</f>
        <v>120</v>
      </c>
      <c r="DV416" s="21"/>
      <c r="DW416" s="21"/>
      <c r="DX416" s="39">
        <f t="shared" si="1303"/>
        <v>0</v>
      </c>
      <c r="DY416" s="21"/>
      <c r="DZ416" s="21"/>
      <c r="EA416" s="39">
        <f t="shared" si="1304"/>
        <v>0</v>
      </c>
      <c r="EB416" s="21"/>
      <c r="EC416" s="21"/>
      <c r="ED416" s="39">
        <f t="shared" si="1305"/>
        <v>0</v>
      </c>
      <c r="EE416" s="21"/>
      <c r="EF416" s="21"/>
      <c r="EG416" s="39">
        <f t="shared" si="1306"/>
        <v>0</v>
      </c>
      <c r="EH416" s="21"/>
      <c r="EI416" s="21"/>
      <c r="EJ416" s="39">
        <f t="shared" si="1307"/>
        <v>0</v>
      </c>
      <c r="EK416" s="21"/>
      <c r="EL416" s="21"/>
      <c r="EM416" s="39">
        <f t="shared" si="1308"/>
        <v>0</v>
      </c>
      <c r="EN416" s="21"/>
      <c r="EO416" s="21"/>
      <c r="EP416" s="39">
        <f t="shared" si="1309"/>
        <v>0</v>
      </c>
      <c r="EQ416" s="21"/>
      <c r="ER416" s="21"/>
      <c r="ES416" s="39">
        <f t="shared" si="1310"/>
        <v>0</v>
      </c>
      <c r="ET416" s="21"/>
      <c r="EU416" s="21"/>
      <c r="EV416" s="39">
        <f t="shared" si="1311"/>
        <v>0</v>
      </c>
      <c r="EW416" s="21"/>
      <c r="EX416" s="40"/>
      <c r="EY416" s="64">
        <f t="shared" si="1312"/>
        <v>0</v>
      </c>
      <c r="EZ416" s="200">
        <f t="shared" ref="EZ416:EZ419" si="1345">+EX416+EU416+ER416+EO416+EL416+EI416+EF416+EC416+DZ416+DW416</f>
        <v>0</v>
      </c>
      <c r="FA416" s="199">
        <f t="shared" ref="FA416:FA419" si="1346">EY416+EV416+ES416+EP416+EM416+EJ416+EG416+ED416+EA416+DX416</f>
        <v>0</v>
      </c>
      <c r="FB416" s="21"/>
      <c r="FC416" s="21"/>
      <c r="FD416" s="21"/>
    </row>
    <row r="417" spans="1:160">
      <c r="A417" s="8"/>
      <c r="B417" s="74" t="s">
        <v>822</v>
      </c>
      <c r="C417" s="97">
        <v>6</v>
      </c>
      <c r="D417" s="98">
        <f t="shared" si="1278"/>
        <v>2</v>
      </c>
      <c r="E417" s="125">
        <f t="shared" si="1325"/>
        <v>12</v>
      </c>
      <c r="F417" s="22"/>
      <c r="G417" s="22"/>
      <c r="H417" s="38">
        <f t="shared" si="1326"/>
        <v>0</v>
      </c>
      <c r="I417" s="27"/>
      <c r="J417" s="27"/>
      <c r="K417" s="38">
        <f t="shared" si="1327"/>
        <v>0</v>
      </c>
      <c r="L417" s="21"/>
      <c r="M417" s="21"/>
      <c r="N417" s="39">
        <f t="shared" si="1328"/>
        <v>0</v>
      </c>
      <c r="O417" s="21"/>
      <c r="P417" s="21"/>
      <c r="Q417" s="39">
        <f t="shared" si="1329"/>
        <v>0</v>
      </c>
      <c r="R417" s="21"/>
      <c r="S417" s="21"/>
      <c r="T417" s="39">
        <f t="shared" si="1330"/>
        <v>0</v>
      </c>
      <c r="U417" s="21"/>
      <c r="V417" s="21"/>
      <c r="W417" s="39">
        <f t="shared" si="1331"/>
        <v>0</v>
      </c>
      <c r="X417" s="21"/>
      <c r="Y417" s="21"/>
      <c r="Z417" s="39">
        <f t="shared" si="1332"/>
        <v>0</v>
      </c>
      <c r="AA417" s="144"/>
      <c r="AB417" s="144"/>
      <c r="AC417" s="39">
        <f t="shared" si="1333"/>
        <v>0</v>
      </c>
      <c r="AD417" s="21"/>
      <c r="AE417" s="21"/>
      <c r="AF417" s="39">
        <f t="shared" si="1334"/>
        <v>0</v>
      </c>
      <c r="AG417" s="164"/>
      <c r="AH417" s="119">
        <f t="shared" si="1335"/>
        <v>0</v>
      </c>
      <c r="AI417" s="150">
        <f t="shared" si="1336"/>
        <v>0</v>
      </c>
      <c r="AJ417" s="21"/>
      <c r="AK417" s="21"/>
      <c r="AL417" s="21"/>
      <c r="AM417" s="21"/>
      <c r="AN417" s="21"/>
      <c r="AO417" s="21"/>
      <c r="AP417" s="21"/>
      <c r="AQ417" s="21"/>
      <c r="AR417" s="39">
        <f t="shared" si="1337"/>
        <v>0</v>
      </c>
      <c r="AS417" s="22"/>
      <c r="AT417" s="22"/>
      <c r="AU417" s="38">
        <f t="shared" si="1338"/>
        <v>0</v>
      </c>
      <c r="AV417" s="226"/>
      <c r="AW417" s="198">
        <f t="shared" si="1340"/>
        <v>0</v>
      </c>
      <c r="AX417" s="22"/>
      <c r="AY417" s="22"/>
      <c r="AZ417" s="38">
        <f t="shared" si="1279"/>
        <v>0</v>
      </c>
      <c r="BA417" s="22"/>
      <c r="BB417" s="22"/>
      <c r="BC417" s="38">
        <f t="shared" si="1280"/>
        <v>0</v>
      </c>
      <c r="BD417" s="22"/>
      <c r="BE417" s="22"/>
      <c r="BF417" s="38">
        <f t="shared" si="1281"/>
        <v>0</v>
      </c>
      <c r="BG417" s="22"/>
      <c r="BH417" s="22"/>
      <c r="BI417" s="38">
        <f t="shared" si="1282"/>
        <v>0</v>
      </c>
      <c r="BJ417" s="22"/>
      <c r="BK417" s="22"/>
      <c r="BL417" s="38">
        <f t="shared" si="1283"/>
        <v>0</v>
      </c>
      <c r="BM417" s="22"/>
      <c r="BN417" s="22"/>
      <c r="BO417" s="38">
        <f t="shared" si="1284"/>
        <v>0</v>
      </c>
      <c r="BP417" s="21"/>
      <c r="BQ417" s="21"/>
      <c r="BR417" s="39">
        <f t="shared" si="1285"/>
        <v>0</v>
      </c>
      <c r="BS417" s="21"/>
      <c r="BT417" s="21"/>
      <c r="BU417" s="39">
        <f t="shared" si="1286"/>
        <v>0</v>
      </c>
      <c r="BV417" s="200"/>
      <c r="BW417" s="198">
        <f t="shared" si="1342"/>
        <v>0</v>
      </c>
      <c r="BX417" s="21"/>
      <c r="BY417" s="21"/>
      <c r="BZ417" s="39">
        <f t="shared" si="1287"/>
        <v>0</v>
      </c>
      <c r="CA417" s="21"/>
      <c r="CB417" s="21"/>
      <c r="CC417" s="39">
        <f t="shared" si="1288"/>
        <v>0</v>
      </c>
      <c r="CD417" s="21"/>
      <c r="CE417" s="21"/>
      <c r="CF417" s="39">
        <f t="shared" si="1289"/>
        <v>0</v>
      </c>
      <c r="CG417" s="21"/>
      <c r="CH417" s="21"/>
      <c r="CI417" s="39">
        <f t="shared" si="1290"/>
        <v>0</v>
      </c>
      <c r="CJ417" s="21"/>
      <c r="CK417" s="21"/>
      <c r="CL417" s="39">
        <f t="shared" si="1291"/>
        <v>0</v>
      </c>
      <c r="CM417" s="21"/>
      <c r="CN417" s="21"/>
      <c r="CO417" s="39">
        <f t="shared" si="1292"/>
        <v>0</v>
      </c>
      <c r="CP417" s="21"/>
      <c r="CQ417" s="21"/>
      <c r="CR417" s="39">
        <f t="shared" si="1293"/>
        <v>0</v>
      </c>
      <c r="CS417" s="21"/>
      <c r="CT417" s="21"/>
      <c r="CU417" s="39">
        <f t="shared" si="1294"/>
        <v>0</v>
      </c>
      <c r="CV417" s="21"/>
      <c r="CW417" s="21"/>
      <c r="CX417" s="39">
        <f t="shared" si="1295"/>
        <v>0</v>
      </c>
      <c r="CY417" s="21"/>
      <c r="CZ417" s="21"/>
      <c r="DA417" s="39">
        <f t="shared" si="1296"/>
        <v>0</v>
      </c>
      <c r="DB417" s="21"/>
      <c r="DC417" s="21"/>
      <c r="DD417" s="39">
        <f t="shared" si="1297"/>
        <v>0</v>
      </c>
      <c r="DE417" s="21"/>
      <c r="DF417" s="21"/>
      <c r="DG417" s="39">
        <f t="shared" si="1298"/>
        <v>0</v>
      </c>
      <c r="DH417" s="21"/>
      <c r="DI417" s="21"/>
      <c r="DJ417" s="39">
        <f t="shared" si="1299"/>
        <v>0</v>
      </c>
      <c r="DK417" s="21"/>
      <c r="DL417" s="21"/>
      <c r="DM417" s="39">
        <f t="shared" si="1300"/>
        <v>0</v>
      </c>
      <c r="DN417" s="21"/>
      <c r="DO417" s="21"/>
      <c r="DP417" s="39">
        <f t="shared" si="1301"/>
        <v>0</v>
      </c>
      <c r="DQ417" s="21"/>
      <c r="DR417" s="21"/>
      <c r="DS417" s="39">
        <f t="shared" si="1302"/>
        <v>0</v>
      </c>
      <c r="DT417" s="235">
        <f t="shared" si="1343"/>
        <v>0</v>
      </c>
      <c r="DU417" s="198">
        <f t="shared" si="1344"/>
        <v>0</v>
      </c>
      <c r="DV417" s="21"/>
      <c r="DW417" s="21"/>
      <c r="DX417" s="39">
        <f t="shared" si="1303"/>
        <v>0</v>
      </c>
      <c r="DY417" s="21"/>
      <c r="DZ417" s="21"/>
      <c r="EA417" s="39">
        <f t="shared" si="1304"/>
        <v>0</v>
      </c>
      <c r="EB417" s="21"/>
      <c r="EC417" s="21"/>
      <c r="ED417" s="39">
        <f t="shared" si="1305"/>
        <v>0</v>
      </c>
      <c r="EE417" s="21"/>
      <c r="EF417" s="21"/>
      <c r="EG417" s="39">
        <f t="shared" si="1306"/>
        <v>0</v>
      </c>
      <c r="EH417" s="21"/>
      <c r="EI417" s="21">
        <v>2</v>
      </c>
      <c r="EJ417" s="39">
        <f t="shared" si="1307"/>
        <v>12</v>
      </c>
      <c r="EK417" s="21"/>
      <c r="EL417" s="21"/>
      <c r="EM417" s="39">
        <f t="shared" si="1308"/>
        <v>0</v>
      </c>
      <c r="EN417" s="21"/>
      <c r="EO417" s="21"/>
      <c r="EP417" s="39"/>
      <c r="EQ417" s="21"/>
      <c r="ER417" s="21"/>
      <c r="ES417" s="39">
        <f t="shared" si="1310"/>
        <v>0</v>
      </c>
      <c r="ET417" s="21"/>
      <c r="EU417" s="21"/>
      <c r="EV417" s="39">
        <f t="shared" si="1311"/>
        <v>0</v>
      </c>
      <c r="EW417" s="21"/>
      <c r="EX417" s="40"/>
      <c r="EY417" s="64">
        <f t="shared" si="1312"/>
        <v>0</v>
      </c>
      <c r="EZ417" s="200">
        <f t="shared" si="1345"/>
        <v>2</v>
      </c>
      <c r="FA417" s="199">
        <f t="shared" si="1346"/>
        <v>12</v>
      </c>
      <c r="FB417" s="21"/>
      <c r="FC417" s="21"/>
      <c r="FD417" s="21"/>
    </row>
    <row r="418" spans="1:160">
      <c r="A418" s="8"/>
      <c r="B418" s="74" t="s">
        <v>823</v>
      </c>
      <c r="C418" s="97">
        <v>7.5</v>
      </c>
      <c r="D418" s="98">
        <f t="shared" si="1278"/>
        <v>2</v>
      </c>
      <c r="E418" s="125">
        <f t="shared" si="1325"/>
        <v>15</v>
      </c>
      <c r="F418" s="22"/>
      <c r="G418" s="22"/>
      <c r="H418" s="38">
        <f t="shared" si="1326"/>
        <v>0</v>
      </c>
      <c r="I418" s="27"/>
      <c r="J418" s="27"/>
      <c r="K418" s="38">
        <f t="shared" si="1327"/>
        <v>0</v>
      </c>
      <c r="L418" s="21"/>
      <c r="M418" s="21"/>
      <c r="N418" s="39">
        <f t="shared" si="1328"/>
        <v>0</v>
      </c>
      <c r="O418" s="21"/>
      <c r="P418" s="21"/>
      <c r="Q418" s="39">
        <f t="shared" si="1329"/>
        <v>0</v>
      </c>
      <c r="R418" s="21"/>
      <c r="S418" s="21"/>
      <c r="T418" s="39">
        <f t="shared" si="1330"/>
        <v>0</v>
      </c>
      <c r="U418" s="21"/>
      <c r="V418" s="21"/>
      <c r="W418" s="39">
        <f t="shared" si="1331"/>
        <v>0</v>
      </c>
      <c r="X418" s="21"/>
      <c r="Y418" s="21"/>
      <c r="Z418" s="39">
        <f t="shared" si="1332"/>
        <v>0</v>
      </c>
      <c r="AA418" s="144"/>
      <c r="AB418" s="144"/>
      <c r="AC418" s="39">
        <f t="shared" si="1333"/>
        <v>0</v>
      </c>
      <c r="AD418" s="21"/>
      <c r="AE418" s="21"/>
      <c r="AF418" s="39">
        <f t="shared" si="1334"/>
        <v>0</v>
      </c>
      <c r="AG418" s="164"/>
      <c r="AH418" s="119">
        <f t="shared" si="1335"/>
        <v>0</v>
      </c>
      <c r="AI418" s="150">
        <f t="shared" si="1336"/>
        <v>0</v>
      </c>
      <c r="AJ418" s="21"/>
      <c r="AK418" s="21"/>
      <c r="AL418" s="21"/>
      <c r="AM418" s="21"/>
      <c r="AN418" s="21"/>
      <c r="AO418" s="21"/>
      <c r="AP418" s="21"/>
      <c r="AQ418" s="21"/>
      <c r="AR418" s="39">
        <f t="shared" si="1337"/>
        <v>0</v>
      </c>
      <c r="AS418" s="22"/>
      <c r="AT418" s="22"/>
      <c r="AU418" s="38">
        <f t="shared" si="1338"/>
        <v>0</v>
      </c>
      <c r="AV418" s="226"/>
      <c r="AW418" s="198">
        <f t="shared" si="1340"/>
        <v>0</v>
      </c>
      <c r="AX418" s="22"/>
      <c r="AY418" s="22"/>
      <c r="AZ418" s="38">
        <f t="shared" si="1279"/>
        <v>0</v>
      </c>
      <c r="BA418" s="22"/>
      <c r="BB418" s="22"/>
      <c r="BC418" s="38">
        <f t="shared" si="1280"/>
        <v>0</v>
      </c>
      <c r="BD418" s="22"/>
      <c r="BE418" s="22"/>
      <c r="BF418" s="38">
        <f t="shared" si="1281"/>
        <v>0</v>
      </c>
      <c r="BG418" s="22"/>
      <c r="BH418" s="22"/>
      <c r="BI418" s="38">
        <f t="shared" si="1282"/>
        <v>0</v>
      </c>
      <c r="BJ418" s="22"/>
      <c r="BK418" s="22"/>
      <c r="BL418" s="38">
        <f t="shared" si="1283"/>
        <v>0</v>
      </c>
      <c r="BM418" s="22"/>
      <c r="BN418" s="22"/>
      <c r="BO418" s="38">
        <f t="shared" si="1284"/>
        <v>0</v>
      </c>
      <c r="BP418" s="21"/>
      <c r="BQ418" s="21"/>
      <c r="BR418" s="39">
        <f t="shared" si="1285"/>
        <v>0</v>
      </c>
      <c r="BS418" s="21"/>
      <c r="BT418" s="21"/>
      <c r="BU418" s="39">
        <f t="shared" si="1286"/>
        <v>0</v>
      </c>
      <c r="BV418" s="200"/>
      <c r="BW418" s="198">
        <f t="shared" si="1342"/>
        <v>0</v>
      </c>
      <c r="BX418" s="21"/>
      <c r="BY418" s="21"/>
      <c r="BZ418" s="39">
        <f t="shared" si="1287"/>
        <v>0</v>
      </c>
      <c r="CA418" s="21"/>
      <c r="CB418" s="21"/>
      <c r="CC418" s="39">
        <f t="shared" si="1288"/>
        <v>0</v>
      </c>
      <c r="CD418" s="21"/>
      <c r="CE418" s="21"/>
      <c r="CF418" s="39">
        <f t="shared" si="1289"/>
        <v>0</v>
      </c>
      <c r="CG418" s="21"/>
      <c r="CH418" s="21"/>
      <c r="CI418" s="39">
        <f t="shared" si="1290"/>
        <v>0</v>
      </c>
      <c r="CJ418" s="21"/>
      <c r="CK418" s="21"/>
      <c r="CL418" s="39">
        <f t="shared" si="1291"/>
        <v>0</v>
      </c>
      <c r="CM418" s="21"/>
      <c r="CN418" s="21"/>
      <c r="CO418" s="39">
        <f t="shared" si="1292"/>
        <v>0</v>
      </c>
      <c r="CP418" s="21"/>
      <c r="CQ418" s="21"/>
      <c r="CR418" s="39">
        <f t="shared" si="1293"/>
        <v>0</v>
      </c>
      <c r="CS418" s="21"/>
      <c r="CT418" s="21"/>
      <c r="CU418" s="39">
        <f t="shared" si="1294"/>
        <v>0</v>
      </c>
      <c r="CV418" s="21"/>
      <c r="CW418" s="21"/>
      <c r="CX418" s="39">
        <f t="shared" si="1295"/>
        <v>0</v>
      </c>
      <c r="CY418" s="21"/>
      <c r="CZ418" s="21"/>
      <c r="DA418" s="39">
        <f t="shared" si="1296"/>
        <v>0</v>
      </c>
      <c r="DB418" s="21"/>
      <c r="DC418" s="21"/>
      <c r="DD418" s="39">
        <f t="shared" si="1297"/>
        <v>0</v>
      </c>
      <c r="DE418" s="21"/>
      <c r="DF418" s="21"/>
      <c r="DG418" s="39">
        <f t="shared" si="1298"/>
        <v>0</v>
      </c>
      <c r="DH418" s="21"/>
      <c r="DI418" s="21"/>
      <c r="DJ418" s="39">
        <f t="shared" si="1299"/>
        <v>0</v>
      </c>
      <c r="DK418" s="21"/>
      <c r="DL418" s="21"/>
      <c r="DM418" s="39">
        <f t="shared" si="1300"/>
        <v>0</v>
      </c>
      <c r="DN418" s="21"/>
      <c r="DO418" s="21"/>
      <c r="DP418" s="39">
        <f t="shared" si="1301"/>
        <v>0</v>
      </c>
      <c r="DQ418" s="21"/>
      <c r="DR418" s="21"/>
      <c r="DS418" s="39">
        <f t="shared" si="1302"/>
        <v>0</v>
      </c>
      <c r="DT418" s="235">
        <f t="shared" si="1343"/>
        <v>0</v>
      </c>
      <c r="DU418" s="198">
        <f t="shared" si="1344"/>
        <v>0</v>
      </c>
      <c r="DV418" s="21"/>
      <c r="DW418" s="21"/>
      <c r="DX418" s="39">
        <f t="shared" si="1303"/>
        <v>0</v>
      </c>
      <c r="DY418" s="21"/>
      <c r="DZ418" s="21"/>
      <c r="EA418" s="39">
        <f t="shared" si="1304"/>
        <v>0</v>
      </c>
      <c r="EB418" s="21"/>
      <c r="EC418" s="21"/>
      <c r="ED418" s="39">
        <f t="shared" si="1305"/>
        <v>0</v>
      </c>
      <c r="EE418" s="21"/>
      <c r="EF418" s="21"/>
      <c r="EG418" s="39">
        <f t="shared" si="1306"/>
        <v>0</v>
      </c>
      <c r="EH418" s="21"/>
      <c r="EI418" s="21">
        <v>2</v>
      </c>
      <c r="EJ418" s="39">
        <f t="shared" si="1307"/>
        <v>15</v>
      </c>
      <c r="EK418" s="21"/>
      <c r="EL418" s="21"/>
      <c r="EM418" s="39">
        <f t="shared" si="1308"/>
        <v>0</v>
      </c>
      <c r="EN418" s="21"/>
      <c r="EO418" s="21"/>
      <c r="EP418" s="39"/>
      <c r="EQ418" s="21"/>
      <c r="ER418" s="21"/>
      <c r="ES418" s="39">
        <f t="shared" si="1310"/>
        <v>0</v>
      </c>
      <c r="ET418" s="21"/>
      <c r="EU418" s="21"/>
      <c r="EV418" s="39">
        <f t="shared" si="1311"/>
        <v>0</v>
      </c>
      <c r="EW418" s="21"/>
      <c r="EX418" s="40"/>
      <c r="EY418" s="64">
        <f t="shared" si="1312"/>
        <v>0</v>
      </c>
      <c r="EZ418" s="200">
        <f t="shared" si="1345"/>
        <v>2</v>
      </c>
      <c r="FA418" s="199">
        <f t="shared" si="1346"/>
        <v>15</v>
      </c>
      <c r="FB418" s="21"/>
      <c r="FC418" s="21"/>
      <c r="FD418" s="21"/>
    </row>
    <row r="419" spans="1:160">
      <c r="A419" s="8"/>
      <c r="B419" s="74" t="s">
        <v>824</v>
      </c>
      <c r="C419" s="97">
        <v>2</v>
      </c>
      <c r="D419" s="98">
        <f t="shared" si="1278"/>
        <v>10</v>
      </c>
      <c r="E419" s="125">
        <f t="shared" si="1325"/>
        <v>20</v>
      </c>
      <c r="F419" s="22"/>
      <c r="G419" s="22"/>
      <c r="H419" s="38">
        <f t="shared" si="1326"/>
        <v>0</v>
      </c>
      <c r="I419" s="27"/>
      <c r="J419" s="27"/>
      <c r="K419" s="38">
        <f t="shared" si="1327"/>
        <v>0</v>
      </c>
      <c r="L419" s="21"/>
      <c r="M419" s="21"/>
      <c r="N419" s="39">
        <f t="shared" si="1328"/>
        <v>0</v>
      </c>
      <c r="O419" s="21"/>
      <c r="P419" s="21"/>
      <c r="Q419" s="39">
        <f t="shared" si="1329"/>
        <v>0</v>
      </c>
      <c r="R419" s="21"/>
      <c r="S419" s="21"/>
      <c r="T419" s="39">
        <f t="shared" si="1330"/>
        <v>0</v>
      </c>
      <c r="U419" s="21"/>
      <c r="V419" s="21"/>
      <c r="W419" s="39">
        <f t="shared" si="1331"/>
        <v>0</v>
      </c>
      <c r="X419" s="21"/>
      <c r="Y419" s="21"/>
      <c r="Z419" s="39">
        <f t="shared" si="1332"/>
        <v>0</v>
      </c>
      <c r="AA419" s="144"/>
      <c r="AB419" s="144"/>
      <c r="AC419" s="39">
        <f t="shared" si="1333"/>
        <v>0</v>
      </c>
      <c r="AD419" s="21"/>
      <c r="AE419" s="21"/>
      <c r="AF419" s="39">
        <f t="shared" si="1334"/>
        <v>0</v>
      </c>
      <c r="AG419" s="164"/>
      <c r="AH419" s="119">
        <f t="shared" si="1335"/>
        <v>0</v>
      </c>
      <c r="AI419" s="150">
        <f t="shared" si="1336"/>
        <v>0</v>
      </c>
      <c r="AJ419" s="21"/>
      <c r="AK419" s="21"/>
      <c r="AL419" s="21"/>
      <c r="AM419" s="21"/>
      <c r="AN419" s="21"/>
      <c r="AO419" s="21"/>
      <c r="AP419" s="21"/>
      <c r="AQ419" s="21"/>
      <c r="AR419" s="39">
        <f t="shared" si="1337"/>
        <v>0</v>
      </c>
      <c r="AS419" s="22"/>
      <c r="AT419" s="22"/>
      <c r="AU419" s="38">
        <f t="shared" si="1338"/>
        <v>0</v>
      </c>
      <c r="AV419" s="226"/>
      <c r="AW419" s="198">
        <f t="shared" si="1340"/>
        <v>0</v>
      </c>
      <c r="AX419" s="22"/>
      <c r="AY419" s="22"/>
      <c r="AZ419" s="38">
        <f t="shared" si="1279"/>
        <v>0</v>
      </c>
      <c r="BA419" s="22"/>
      <c r="BB419" s="22"/>
      <c r="BC419" s="38">
        <f t="shared" si="1280"/>
        <v>0</v>
      </c>
      <c r="BD419" s="22"/>
      <c r="BE419" s="22"/>
      <c r="BF419" s="38">
        <f t="shared" si="1281"/>
        <v>0</v>
      </c>
      <c r="BG419" s="22"/>
      <c r="BH419" s="22"/>
      <c r="BI419" s="38">
        <f t="shared" si="1282"/>
        <v>0</v>
      </c>
      <c r="BJ419" s="22"/>
      <c r="BK419" s="22"/>
      <c r="BL419" s="38">
        <f t="shared" si="1283"/>
        <v>0</v>
      </c>
      <c r="BM419" s="22"/>
      <c r="BN419" s="22"/>
      <c r="BO419" s="38">
        <f t="shared" si="1284"/>
        <v>0</v>
      </c>
      <c r="BP419" s="21"/>
      <c r="BQ419" s="21"/>
      <c r="BR419" s="39">
        <f t="shared" si="1285"/>
        <v>0</v>
      </c>
      <c r="BS419" s="21"/>
      <c r="BT419" s="21"/>
      <c r="BU419" s="39">
        <f t="shared" si="1286"/>
        <v>0</v>
      </c>
      <c r="BV419" s="200"/>
      <c r="BW419" s="198">
        <f t="shared" si="1342"/>
        <v>0</v>
      </c>
      <c r="BX419" s="21"/>
      <c r="BY419" s="21"/>
      <c r="BZ419" s="39">
        <f t="shared" si="1287"/>
        <v>0</v>
      </c>
      <c r="CA419" s="21"/>
      <c r="CB419" s="21"/>
      <c r="CC419" s="39">
        <f t="shared" si="1288"/>
        <v>0</v>
      </c>
      <c r="CD419" s="21"/>
      <c r="CE419" s="21"/>
      <c r="CF419" s="39">
        <f t="shared" si="1289"/>
        <v>0</v>
      </c>
      <c r="CG419" s="21"/>
      <c r="CH419" s="21"/>
      <c r="CI419" s="39">
        <f t="shared" si="1290"/>
        <v>0</v>
      </c>
      <c r="CJ419" s="21"/>
      <c r="CK419" s="21"/>
      <c r="CL419" s="39">
        <f t="shared" si="1291"/>
        <v>0</v>
      </c>
      <c r="CM419" s="21"/>
      <c r="CN419" s="21"/>
      <c r="CO419" s="39">
        <f t="shared" si="1292"/>
        <v>0</v>
      </c>
      <c r="CP419" s="21"/>
      <c r="CQ419" s="21"/>
      <c r="CR419" s="39">
        <f t="shared" si="1293"/>
        <v>0</v>
      </c>
      <c r="CS419" s="21"/>
      <c r="CT419" s="21"/>
      <c r="CU419" s="39">
        <f t="shared" si="1294"/>
        <v>0</v>
      </c>
      <c r="CV419" s="21"/>
      <c r="CW419" s="21"/>
      <c r="CX419" s="39">
        <f t="shared" si="1295"/>
        <v>0</v>
      </c>
      <c r="CY419" s="21"/>
      <c r="CZ419" s="21"/>
      <c r="DA419" s="39">
        <f t="shared" si="1296"/>
        <v>0</v>
      </c>
      <c r="DB419" s="21"/>
      <c r="DC419" s="21"/>
      <c r="DD419" s="39">
        <f t="shared" si="1297"/>
        <v>0</v>
      </c>
      <c r="DE419" s="21"/>
      <c r="DF419" s="21"/>
      <c r="DG419" s="39">
        <f t="shared" si="1298"/>
        <v>0</v>
      </c>
      <c r="DH419" s="21"/>
      <c r="DI419" s="21"/>
      <c r="DJ419" s="39">
        <f t="shared" si="1299"/>
        <v>0</v>
      </c>
      <c r="DK419" s="21"/>
      <c r="DL419" s="21"/>
      <c r="DM419" s="39">
        <f t="shared" si="1300"/>
        <v>0</v>
      </c>
      <c r="DN419" s="21"/>
      <c r="DO419" s="21"/>
      <c r="DP419" s="39">
        <f t="shared" si="1301"/>
        <v>0</v>
      </c>
      <c r="DQ419" s="21"/>
      <c r="DR419" s="21"/>
      <c r="DS419" s="39">
        <f t="shared" si="1302"/>
        <v>0</v>
      </c>
      <c r="DT419" s="235">
        <f t="shared" si="1343"/>
        <v>0</v>
      </c>
      <c r="DU419" s="198">
        <f t="shared" si="1344"/>
        <v>0</v>
      </c>
      <c r="DV419" s="21"/>
      <c r="DW419" s="21"/>
      <c r="DX419" s="39">
        <f t="shared" si="1303"/>
        <v>0</v>
      </c>
      <c r="DY419" s="21"/>
      <c r="DZ419" s="21"/>
      <c r="EA419" s="39">
        <f t="shared" si="1304"/>
        <v>0</v>
      </c>
      <c r="EB419" s="21"/>
      <c r="EC419" s="21"/>
      <c r="ED419" s="39">
        <f t="shared" si="1305"/>
        <v>0</v>
      </c>
      <c r="EE419" s="21"/>
      <c r="EF419" s="21"/>
      <c r="EG419" s="39">
        <f t="shared" si="1306"/>
        <v>0</v>
      </c>
      <c r="EH419" s="21"/>
      <c r="EI419" s="21">
        <v>10</v>
      </c>
      <c r="EJ419" s="39">
        <f t="shared" si="1307"/>
        <v>20</v>
      </c>
      <c r="EK419" s="21"/>
      <c r="EL419" s="21"/>
      <c r="EM419" s="39">
        <f t="shared" si="1308"/>
        <v>0</v>
      </c>
      <c r="EN419" s="21"/>
      <c r="EO419" s="21"/>
      <c r="EP419" s="39"/>
      <c r="EQ419" s="21"/>
      <c r="ER419" s="21"/>
      <c r="ES419" s="39">
        <f t="shared" si="1310"/>
        <v>0</v>
      </c>
      <c r="ET419" s="21"/>
      <c r="EU419" s="21"/>
      <c r="EV419" s="39">
        <f t="shared" si="1311"/>
        <v>0</v>
      </c>
      <c r="EW419" s="21"/>
      <c r="EX419" s="40"/>
      <c r="EY419" s="64">
        <f t="shared" si="1312"/>
        <v>0</v>
      </c>
      <c r="EZ419" s="200">
        <f t="shared" si="1345"/>
        <v>10</v>
      </c>
      <c r="FA419" s="199">
        <f t="shared" si="1346"/>
        <v>20</v>
      </c>
      <c r="FB419" s="21"/>
      <c r="FC419" s="21"/>
      <c r="FD419" s="21"/>
    </row>
    <row r="420" spans="1:160" s="3" customFormat="1">
      <c r="A420" s="8"/>
      <c r="B420" s="83" t="s">
        <v>760</v>
      </c>
      <c r="C420" s="97">
        <v>25</v>
      </c>
      <c r="D420" s="98">
        <f t="shared" si="1278"/>
        <v>2</v>
      </c>
      <c r="E420" s="125">
        <f t="shared" si="1168"/>
        <v>50</v>
      </c>
      <c r="F420" s="24"/>
      <c r="G420" s="24"/>
      <c r="H420" s="38">
        <f t="shared" si="1313"/>
        <v>0</v>
      </c>
      <c r="I420" s="29"/>
      <c r="J420" s="29"/>
      <c r="K420" s="38">
        <f t="shared" si="1319"/>
        <v>0</v>
      </c>
      <c r="L420" s="23"/>
      <c r="M420" s="23"/>
      <c r="N420" s="39">
        <f t="shared" si="1320"/>
        <v>0</v>
      </c>
      <c r="O420" s="23"/>
      <c r="P420" s="23"/>
      <c r="Q420" s="39">
        <f t="shared" si="1321"/>
        <v>0</v>
      </c>
      <c r="R420" s="23"/>
      <c r="S420" s="23"/>
      <c r="T420" s="39">
        <f t="shared" si="1322"/>
        <v>0</v>
      </c>
      <c r="U420" s="23"/>
      <c r="V420" s="23"/>
      <c r="W420" s="39">
        <f t="shared" si="1314"/>
        <v>0</v>
      </c>
      <c r="X420" s="23"/>
      <c r="Y420" s="23"/>
      <c r="Z420" s="39">
        <f t="shared" si="1315"/>
        <v>0</v>
      </c>
      <c r="AA420" s="144"/>
      <c r="AB420" s="144"/>
      <c r="AC420" s="39">
        <f t="shared" si="1323"/>
        <v>0</v>
      </c>
      <c r="AD420" s="23"/>
      <c r="AE420" s="23"/>
      <c r="AF420" s="39">
        <f t="shared" si="1316"/>
        <v>0</v>
      </c>
      <c r="AG420" s="164"/>
      <c r="AH420" s="119">
        <f t="shared" si="1169"/>
        <v>0</v>
      </c>
      <c r="AI420" s="150">
        <f t="shared" si="1170"/>
        <v>0</v>
      </c>
      <c r="AJ420" s="23"/>
      <c r="AK420" s="23"/>
      <c r="AL420" s="23"/>
      <c r="AM420" s="23"/>
      <c r="AN420" s="23"/>
      <c r="AO420" s="23"/>
      <c r="AP420" s="23"/>
      <c r="AQ420" s="23"/>
      <c r="AR420" s="39">
        <f t="shared" si="1317"/>
        <v>0</v>
      </c>
      <c r="AS420" s="24"/>
      <c r="AT420" s="24"/>
      <c r="AU420" s="38">
        <f t="shared" si="1318"/>
        <v>0</v>
      </c>
      <c r="AV420" s="226"/>
      <c r="AW420" s="198">
        <f t="shared" si="1193"/>
        <v>0</v>
      </c>
      <c r="AX420" s="24"/>
      <c r="AY420" s="24"/>
      <c r="AZ420" s="38">
        <f t="shared" si="1279"/>
        <v>0</v>
      </c>
      <c r="BA420" s="24"/>
      <c r="BB420" s="24"/>
      <c r="BC420" s="38">
        <f t="shared" si="1280"/>
        <v>0</v>
      </c>
      <c r="BD420" s="24"/>
      <c r="BE420" s="24"/>
      <c r="BF420" s="38">
        <f t="shared" si="1281"/>
        <v>0</v>
      </c>
      <c r="BG420" s="24"/>
      <c r="BH420" s="24"/>
      <c r="BI420" s="38">
        <f t="shared" si="1282"/>
        <v>0</v>
      </c>
      <c r="BJ420" s="24"/>
      <c r="BK420" s="24"/>
      <c r="BL420" s="38">
        <f t="shared" si="1283"/>
        <v>0</v>
      </c>
      <c r="BM420" s="24"/>
      <c r="BN420" s="24"/>
      <c r="BO420" s="38">
        <f t="shared" si="1284"/>
        <v>0</v>
      </c>
      <c r="BP420" s="23"/>
      <c r="BQ420" s="23"/>
      <c r="BR420" s="39">
        <f t="shared" si="1285"/>
        <v>0</v>
      </c>
      <c r="BS420" s="23"/>
      <c r="BT420" s="23"/>
      <c r="BU420" s="39">
        <f t="shared" si="1286"/>
        <v>0</v>
      </c>
      <c r="BV420" s="200">
        <f t="shared" si="1196"/>
        <v>0</v>
      </c>
      <c r="BW420" s="198">
        <f t="shared" si="1197"/>
        <v>0</v>
      </c>
      <c r="BX420" s="23"/>
      <c r="BY420" s="23">
        <v>2</v>
      </c>
      <c r="BZ420" s="39">
        <f t="shared" si="1287"/>
        <v>50</v>
      </c>
      <c r="CA420" s="23"/>
      <c r="CB420" s="23"/>
      <c r="CC420" s="39">
        <f t="shared" si="1288"/>
        <v>0</v>
      </c>
      <c r="CD420" s="23"/>
      <c r="CE420" s="23"/>
      <c r="CF420" s="39">
        <f t="shared" si="1289"/>
        <v>0</v>
      </c>
      <c r="CG420" s="23"/>
      <c r="CH420" s="23"/>
      <c r="CI420" s="39">
        <f t="shared" si="1290"/>
        <v>0</v>
      </c>
      <c r="CJ420" s="23"/>
      <c r="CK420" s="23"/>
      <c r="CL420" s="39">
        <f t="shared" si="1291"/>
        <v>0</v>
      </c>
      <c r="CM420" s="23"/>
      <c r="CN420" s="23"/>
      <c r="CO420" s="39">
        <f t="shared" si="1292"/>
        <v>0</v>
      </c>
      <c r="CP420" s="23"/>
      <c r="CQ420" s="23"/>
      <c r="CR420" s="39">
        <f t="shared" si="1293"/>
        <v>0</v>
      </c>
      <c r="CS420" s="23"/>
      <c r="CT420" s="23"/>
      <c r="CU420" s="39">
        <f t="shared" si="1294"/>
        <v>0</v>
      </c>
      <c r="CV420" s="23"/>
      <c r="CW420" s="23"/>
      <c r="CX420" s="39">
        <f t="shared" si="1295"/>
        <v>0</v>
      </c>
      <c r="CY420" s="23"/>
      <c r="CZ420" s="23"/>
      <c r="DA420" s="39">
        <f t="shared" si="1296"/>
        <v>0</v>
      </c>
      <c r="DB420" s="23"/>
      <c r="DC420" s="23"/>
      <c r="DD420" s="39">
        <f t="shared" si="1297"/>
        <v>0</v>
      </c>
      <c r="DE420" s="23"/>
      <c r="DF420" s="23"/>
      <c r="DG420" s="39">
        <f t="shared" si="1298"/>
        <v>0</v>
      </c>
      <c r="DH420" s="23"/>
      <c r="DI420" s="23"/>
      <c r="DJ420" s="39">
        <f t="shared" si="1299"/>
        <v>0</v>
      </c>
      <c r="DK420" s="23"/>
      <c r="DL420" s="23"/>
      <c r="DM420" s="39">
        <f t="shared" si="1300"/>
        <v>0</v>
      </c>
      <c r="DN420" s="23"/>
      <c r="DO420" s="23"/>
      <c r="DP420" s="39">
        <f t="shared" si="1301"/>
        <v>0</v>
      </c>
      <c r="DQ420" s="23"/>
      <c r="DR420" s="23"/>
      <c r="DS420" s="39">
        <f t="shared" si="1302"/>
        <v>0</v>
      </c>
      <c r="DT420" s="235">
        <f t="shared" si="1194"/>
        <v>2</v>
      </c>
      <c r="DU420" s="198">
        <f t="shared" si="1324"/>
        <v>50</v>
      </c>
      <c r="DV420" s="23"/>
      <c r="DW420" s="23"/>
      <c r="DX420" s="39">
        <f t="shared" si="1303"/>
        <v>0</v>
      </c>
      <c r="DY420" s="23"/>
      <c r="DZ420" s="23"/>
      <c r="EA420" s="39">
        <f t="shared" si="1304"/>
        <v>0</v>
      </c>
      <c r="EB420" s="23"/>
      <c r="EC420" s="23"/>
      <c r="ED420" s="39">
        <f t="shared" si="1305"/>
        <v>0</v>
      </c>
      <c r="EE420" s="23"/>
      <c r="EF420" s="23"/>
      <c r="EG420" s="39">
        <f t="shared" si="1306"/>
        <v>0</v>
      </c>
      <c r="EH420" s="23"/>
      <c r="EI420" s="23"/>
      <c r="EJ420" s="39">
        <f t="shared" si="1307"/>
        <v>0</v>
      </c>
      <c r="EK420" s="23"/>
      <c r="EL420" s="23"/>
      <c r="EM420" s="39">
        <f t="shared" si="1308"/>
        <v>0</v>
      </c>
      <c r="EN420" s="23"/>
      <c r="EO420" s="23"/>
      <c r="EP420" s="39">
        <f>EO420*C420</f>
        <v>0</v>
      </c>
      <c r="EQ420" s="23"/>
      <c r="ER420" s="23"/>
      <c r="ES420" s="39">
        <f t="shared" si="1310"/>
        <v>0</v>
      </c>
      <c r="ET420" s="23"/>
      <c r="EU420" s="23"/>
      <c r="EV420" s="39">
        <f t="shared" si="1311"/>
        <v>0</v>
      </c>
      <c r="EW420" s="23"/>
      <c r="EX420" s="42"/>
      <c r="EY420" s="64">
        <f t="shared" si="1312"/>
        <v>0</v>
      </c>
      <c r="EZ420" s="200"/>
      <c r="FA420" s="199">
        <f t="shared" si="1199"/>
        <v>0</v>
      </c>
      <c r="FB420" s="23"/>
      <c r="FC420" s="23"/>
      <c r="FD420" s="23"/>
    </row>
    <row r="421" spans="1:160">
      <c r="A421" s="8"/>
      <c r="B421" s="74" t="s">
        <v>838</v>
      </c>
      <c r="C421" s="97">
        <v>5.5</v>
      </c>
      <c r="D421" s="98">
        <f t="shared" ref="D421" si="1347">+G421+J421+M421+P421+S421+V421+Y421+AB421+AE421+AH421+AQ421+AT421+AY421+BB421+BE421+BH421+BK421+BN421+BQ421+BT421+BY421+CB421+CE421+CH421+CK421+CN421+CQ421+CW421+CZ421+DC421+DF421+DI421+DO421+DL421+DR421+DW421+DZ421+EC421+EF421+EI421+EL421+EO421+ER421+EU421+EX421</f>
        <v>20</v>
      </c>
      <c r="E421" s="125">
        <f t="shared" ref="E421" si="1348">D421*C421</f>
        <v>110</v>
      </c>
      <c r="F421" s="22"/>
      <c r="G421" s="22"/>
      <c r="H421" s="38">
        <f t="shared" ref="H421" si="1349">G421*C421</f>
        <v>0</v>
      </c>
      <c r="I421" s="27"/>
      <c r="J421" s="27"/>
      <c r="K421" s="38">
        <f t="shared" ref="K421" si="1350">J421*C421</f>
        <v>0</v>
      </c>
      <c r="L421" s="21"/>
      <c r="M421" s="21"/>
      <c r="N421" s="39">
        <f t="shared" ref="N421" si="1351">M421*C421</f>
        <v>0</v>
      </c>
      <c r="O421" s="21"/>
      <c r="P421" s="21"/>
      <c r="Q421" s="39">
        <f t="shared" ref="Q421" si="1352">P421*C421</f>
        <v>0</v>
      </c>
      <c r="R421" s="21"/>
      <c r="S421" s="21"/>
      <c r="T421" s="39">
        <f t="shared" ref="T421" si="1353">S421*C421</f>
        <v>0</v>
      </c>
      <c r="U421" s="21"/>
      <c r="V421" s="21"/>
      <c r="W421" s="39">
        <f t="shared" ref="W421" si="1354">V421*C421</f>
        <v>0</v>
      </c>
      <c r="X421" s="21"/>
      <c r="Y421" s="21"/>
      <c r="Z421" s="39">
        <f t="shared" ref="Z421" si="1355">Y421*C421</f>
        <v>0</v>
      </c>
      <c r="AA421" s="144"/>
      <c r="AB421" s="144"/>
      <c r="AC421" s="39">
        <f t="shared" ref="AC421" si="1356">AB421*C421</f>
        <v>0</v>
      </c>
      <c r="AD421" s="21"/>
      <c r="AE421" s="21"/>
      <c r="AF421" s="39">
        <f t="shared" ref="AF421" si="1357">AE421*C421</f>
        <v>0</v>
      </c>
      <c r="AG421" s="164"/>
      <c r="AH421" s="119">
        <f t="shared" ref="AH421" si="1358">AG421*12</f>
        <v>0</v>
      </c>
      <c r="AI421" s="150">
        <f t="shared" ref="AI421" si="1359">AH421*C421</f>
        <v>0</v>
      </c>
      <c r="AJ421" s="21"/>
      <c r="AK421" s="21"/>
      <c r="AL421" s="21"/>
      <c r="AM421" s="21"/>
      <c r="AN421" s="21"/>
      <c r="AO421" s="21"/>
      <c r="AP421" s="21"/>
      <c r="AQ421" s="21"/>
      <c r="AR421" s="39">
        <f t="shared" ref="AR421" si="1360">AQ421*C421</f>
        <v>0</v>
      </c>
      <c r="AS421" s="22"/>
      <c r="AT421" s="22"/>
      <c r="AU421" s="38">
        <f t="shared" ref="AU421" si="1361">AT421*C421</f>
        <v>0</v>
      </c>
      <c r="AV421" s="226"/>
      <c r="AW421" s="198">
        <f t="shared" ref="AW421" si="1362">AU421+AR421+AH421+AF421+AC421+Z421+W421+T421+Q421+N421+K421+H421</f>
        <v>0</v>
      </c>
      <c r="AX421" s="22"/>
      <c r="AY421" s="22"/>
      <c r="AZ421" s="38">
        <f t="shared" ref="AZ421" si="1363">AY421*C421</f>
        <v>0</v>
      </c>
      <c r="BA421" s="22"/>
      <c r="BB421" s="22"/>
      <c r="BC421" s="38">
        <f t="shared" ref="BC421" si="1364">BB421*C421</f>
        <v>0</v>
      </c>
      <c r="BD421" s="22"/>
      <c r="BE421" s="22"/>
      <c r="BF421" s="38">
        <f t="shared" ref="BF421" si="1365">BE421*C421</f>
        <v>0</v>
      </c>
      <c r="BG421" s="22"/>
      <c r="BH421" s="22"/>
      <c r="BI421" s="38">
        <f t="shared" ref="BI421" si="1366">BH421*C421</f>
        <v>0</v>
      </c>
      <c r="BJ421" s="22"/>
      <c r="BK421" s="22"/>
      <c r="BL421" s="38">
        <f t="shared" ref="BL421" si="1367">BK421*C421</f>
        <v>0</v>
      </c>
      <c r="BM421" s="22"/>
      <c r="BN421" s="22"/>
      <c r="BO421" s="38">
        <f t="shared" ref="BO421" si="1368">BN421*C421</f>
        <v>0</v>
      </c>
      <c r="BP421" s="21"/>
      <c r="BQ421" s="21"/>
      <c r="BR421" s="39">
        <f t="shared" ref="BR421" si="1369">BQ421*C421</f>
        <v>0</v>
      </c>
      <c r="BS421" s="21"/>
      <c r="BT421" s="21"/>
      <c r="BU421" s="39">
        <f t="shared" ref="BU421" si="1370">BT421*C421</f>
        <v>0</v>
      </c>
      <c r="BV421" s="200"/>
      <c r="BW421" s="198">
        <f t="shared" ref="BW421" si="1371">BU421+BR421+BO421+BL421+BI421+BF421+BC421+AZ421</f>
        <v>0</v>
      </c>
      <c r="BX421" s="21"/>
      <c r="BY421" s="21"/>
      <c r="BZ421" s="39">
        <f t="shared" ref="BZ421" si="1372">BY421*C421</f>
        <v>0</v>
      </c>
      <c r="CA421" s="21"/>
      <c r="CB421" s="21"/>
      <c r="CC421" s="39">
        <f t="shared" ref="CC421" si="1373">CB421*C421</f>
        <v>0</v>
      </c>
      <c r="CD421" s="21"/>
      <c r="CE421" s="21"/>
      <c r="CF421" s="39">
        <f t="shared" ref="CF421" si="1374">CE421*C421</f>
        <v>0</v>
      </c>
      <c r="CG421" s="21"/>
      <c r="CH421" s="21"/>
      <c r="CI421" s="39">
        <f t="shared" ref="CI421" si="1375">CH421*C421</f>
        <v>0</v>
      </c>
      <c r="CJ421" s="21"/>
      <c r="CK421" s="21"/>
      <c r="CL421" s="39">
        <f t="shared" ref="CL421" si="1376">CK421*C421</f>
        <v>0</v>
      </c>
      <c r="CM421" s="21"/>
      <c r="CN421" s="21"/>
      <c r="CO421" s="39">
        <f t="shared" ref="CO421" si="1377">CN421*C421</f>
        <v>0</v>
      </c>
      <c r="CP421" s="21"/>
      <c r="CQ421" s="21"/>
      <c r="CR421" s="39">
        <f t="shared" ref="CR421" si="1378">CQ421*C421</f>
        <v>0</v>
      </c>
      <c r="CS421" s="21"/>
      <c r="CT421" s="21"/>
      <c r="CU421" s="39">
        <f t="shared" si="1294"/>
        <v>0</v>
      </c>
      <c r="CV421" s="21"/>
      <c r="CW421" s="21"/>
      <c r="CX421" s="39">
        <f t="shared" ref="CX421" si="1379">CW421*C421</f>
        <v>0</v>
      </c>
      <c r="CY421" s="21"/>
      <c r="CZ421" s="21">
        <v>20</v>
      </c>
      <c r="DA421" s="39">
        <f t="shared" ref="DA421" si="1380">CZ421*C421</f>
        <v>110</v>
      </c>
      <c r="DB421" s="21"/>
      <c r="DC421" s="21"/>
      <c r="DD421" s="39">
        <f t="shared" ref="DD421" si="1381">DC421*C421</f>
        <v>0</v>
      </c>
      <c r="DE421" s="21"/>
      <c r="DF421" s="21"/>
      <c r="DG421" s="39">
        <f t="shared" ref="DG421" si="1382">DF421*C421</f>
        <v>0</v>
      </c>
      <c r="DH421" s="21"/>
      <c r="DI421" s="21"/>
      <c r="DJ421" s="39">
        <f t="shared" ref="DJ421" si="1383">DI421*C421</f>
        <v>0</v>
      </c>
      <c r="DK421" s="21"/>
      <c r="DL421" s="21"/>
      <c r="DM421" s="39">
        <f t="shared" ref="DM421" si="1384">DL421*C421</f>
        <v>0</v>
      </c>
      <c r="DN421" s="21"/>
      <c r="DO421" s="21"/>
      <c r="DP421" s="39">
        <f t="shared" ref="DP421" si="1385">DO421*C421</f>
        <v>0</v>
      </c>
      <c r="DQ421" s="21"/>
      <c r="DR421" s="21"/>
      <c r="DS421" s="39">
        <f t="shared" ref="DS421" si="1386">DR421*C421</f>
        <v>0</v>
      </c>
      <c r="DT421" s="235">
        <f t="shared" ref="DT421" si="1387">+DR421+DO421+DL421+DI421+DF421+CZ421+CW421+CQ421+CN421+CK421+CH421+CE421+CB421+BY421+DC421</f>
        <v>20</v>
      </c>
      <c r="DU421" s="198">
        <f t="shared" ref="DU421" si="1388">BZ421+CC421+CF421+CI421+CL421+CO421+CR421+CX421+DA421+DD421+DG421+DJ421+DM421+DP421+DS421</f>
        <v>110</v>
      </c>
      <c r="DV421" s="21"/>
      <c r="DW421" s="21"/>
      <c r="DX421" s="39">
        <f t="shared" ref="DX421" si="1389">DW421*C421</f>
        <v>0</v>
      </c>
      <c r="DY421" s="21"/>
      <c r="DZ421" s="21"/>
      <c r="EA421" s="39">
        <f t="shared" ref="EA421" si="1390">DZ421*C421</f>
        <v>0</v>
      </c>
      <c r="EB421" s="21"/>
      <c r="EC421" s="21"/>
      <c r="ED421" s="39">
        <f t="shared" ref="ED421" si="1391">EC421*C421</f>
        <v>0</v>
      </c>
      <c r="EE421" s="21"/>
      <c r="EF421" s="21"/>
      <c r="EG421" s="39">
        <f t="shared" ref="EG421" si="1392">EF421*C421</f>
        <v>0</v>
      </c>
      <c r="EH421" s="21"/>
      <c r="EI421" s="21"/>
      <c r="EJ421" s="39">
        <f t="shared" ref="EJ421" si="1393">EI421*C421</f>
        <v>0</v>
      </c>
      <c r="EK421" s="21"/>
      <c r="EL421" s="21"/>
      <c r="EM421" s="39">
        <f t="shared" ref="EM421" si="1394">EL421*C421</f>
        <v>0</v>
      </c>
      <c r="EN421" s="21"/>
      <c r="EO421" s="21"/>
      <c r="EP421" s="39"/>
      <c r="EQ421" s="21"/>
      <c r="ER421" s="21"/>
      <c r="ES421" s="39">
        <f t="shared" ref="ES421" si="1395">ER421*C421</f>
        <v>0</v>
      </c>
      <c r="ET421" s="21"/>
      <c r="EU421" s="21"/>
      <c r="EV421" s="39">
        <f t="shared" ref="EV421" si="1396">EU421*C421</f>
        <v>0</v>
      </c>
      <c r="EW421" s="21"/>
      <c r="EX421" s="40"/>
      <c r="EY421" s="64">
        <f t="shared" ref="EY421" si="1397">EX421*C421</f>
        <v>0</v>
      </c>
      <c r="EZ421" s="200">
        <f t="shared" ref="EZ421" si="1398">+EX421+EU421+ER421+EO421+EL421+EI421+EF421+EC421+DZ421+DW421</f>
        <v>0</v>
      </c>
      <c r="FA421" s="199">
        <f t="shared" ref="FA421" si="1399">EY421+EV421+ES421+EP421+EM421+EJ421+EG421+ED421+EA421+DX421</f>
        <v>0</v>
      </c>
      <c r="FB421" s="21"/>
      <c r="FC421" s="21"/>
      <c r="FD421" s="21"/>
    </row>
    <row r="422" spans="1:160">
      <c r="A422" s="8"/>
      <c r="B422" s="74" t="s">
        <v>704</v>
      </c>
      <c r="C422" s="97">
        <v>1000</v>
      </c>
      <c r="D422" s="98">
        <f t="shared" si="1278"/>
        <v>0</v>
      </c>
      <c r="E422" s="125">
        <f t="shared" si="1168"/>
        <v>0</v>
      </c>
      <c r="F422" s="22"/>
      <c r="G422" s="22"/>
      <c r="H422" s="38">
        <f t="shared" si="1313"/>
        <v>0</v>
      </c>
      <c r="I422" s="27"/>
      <c r="J422" s="27"/>
      <c r="K422" s="38">
        <f t="shared" si="1319"/>
        <v>0</v>
      </c>
      <c r="L422" s="21"/>
      <c r="M422" s="21"/>
      <c r="N422" s="39">
        <f t="shared" si="1320"/>
        <v>0</v>
      </c>
      <c r="O422" s="21"/>
      <c r="P422" s="21"/>
      <c r="Q422" s="39">
        <f t="shared" si="1321"/>
        <v>0</v>
      </c>
      <c r="R422" s="21"/>
      <c r="S422" s="21"/>
      <c r="T422" s="39">
        <f t="shared" si="1322"/>
        <v>0</v>
      </c>
      <c r="U422" s="21"/>
      <c r="V422" s="21"/>
      <c r="W422" s="39">
        <f t="shared" si="1314"/>
        <v>0</v>
      </c>
      <c r="X422" s="21"/>
      <c r="Y422" s="21"/>
      <c r="Z422" s="39">
        <f t="shared" si="1315"/>
        <v>0</v>
      </c>
      <c r="AA422" s="144"/>
      <c r="AB422" s="144"/>
      <c r="AC422" s="39">
        <f t="shared" si="1323"/>
        <v>0</v>
      </c>
      <c r="AD422" s="21"/>
      <c r="AE422" s="21"/>
      <c r="AF422" s="39">
        <f t="shared" si="1316"/>
        <v>0</v>
      </c>
      <c r="AG422" s="164"/>
      <c r="AH422" s="119">
        <f t="shared" si="1169"/>
        <v>0</v>
      </c>
      <c r="AI422" s="150">
        <f t="shared" si="1170"/>
        <v>0</v>
      </c>
      <c r="AJ422" s="21"/>
      <c r="AK422" s="21"/>
      <c r="AL422" s="21"/>
      <c r="AM422" s="21"/>
      <c r="AN422" s="21"/>
      <c r="AO422" s="21"/>
      <c r="AP422" s="21"/>
      <c r="AQ422" s="21"/>
      <c r="AR422" s="39">
        <f t="shared" si="1317"/>
        <v>0</v>
      </c>
      <c r="AS422" s="22"/>
      <c r="AT422" s="22"/>
      <c r="AU422" s="38">
        <f t="shared" si="1318"/>
        <v>0</v>
      </c>
      <c r="AV422" s="226"/>
      <c r="AW422" s="198">
        <f t="shared" si="1193"/>
        <v>0</v>
      </c>
      <c r="AX422" s="22"/>
      <c r="AY422" s="22"/>
      <c r="AZ422" s="38">
        <f t="shared" si="1279"/>
        <v>0</v>
      </c>
      <c r="BA422" s="22"/>
      <c r="BB422" s="22"/>
      <c r="BC422" s="38">
        <f t="shared" si="1280"/>
        <v>0</v>
      </c>
      <c r="BD422" s="22"/>
      <c r="BE422" s="22"/>
      <c r="BF422" s="38">
        <f t="shared" si="1281"/>
        <v>0</v>
      </c>
      <c r="BG422" s="22"/>
      <c r="BH422" s="22"/>
      <c r="BI422" s="38">
        <f t="shared" si="1282"/>
        <v>0</v>
      </c>
      <c r="BJ422" s="22"/>
      <c r="BK422" s="22"/>
      <c r="BL422" s="38">
        <f t="shared" si="1283"/>
        <v>0</v>
      </c>
      <c r="BM422" s="22"/>
      <c r="BN422" s="22"/>
      <c r="BO422" s="38">
        <f t="shared" si="1284"/>
        <v>0</v>
      </c>
      <c r="BP422" s="21"/>
      <c r="BQ422" s="21"/>
      <c r="BR422" s="39">
        <f t="shared" si="1285"/>
        <v>0</v>
      </c>
      <c r="BS422" s="21"/>
      <c r="BT422" s="21"/>
      <c r="BU422" s="39">
        <f t="shared" si="1286"/>
        <v>0</v>
      </c>
      <c r="BV422" s="200"/>
      <c r="BW422" s="198">
        <f t="shared" si="1197"/>
        <v>0</v>
      </c>
      <c r="BX422" s="21"/>
      <c r="BY422" s="21"/>
      <c r="BZ422" s="39">
        <f t="shared" si="1287"/>
        <v>0</v>
      </c>
      <c r="CA422" s="21"/>
      <c r="CB422" s="21"/>
      <c r="CC422" s="39">
        <f t="shared" si="1288"/>
        <v>0</v>
      </c>
      <c r="CD422" s="21"/>
      <c r="CE422" s="21"/>
      <c r="CF422" s="39">
        <f t="shared" si="1289"/>
        <v>0</v>
      </c>
      <c r="CG422" s="21"/>
      <c r="CH422" s="21"/>
      <c r="CI422" s="39">
        <f t="shared" si="1290"/>
        <v>0</v>
      </c>
      <c r="CJ422" s="21"/>
      <c r="CK422" s="21"/>
      <c r="CL422" s="39">
        <f t="shared" si="1291"/>
        <v>0</v>
      </c>
      <c r="CM422" s="21"/>
      <c r="CN422" s="21"/>
      <c r="CO422" s="39">
        <f t="shared" si="1292"/>
        <v>0</v>
      </c>
      <c r="CP422" s="21"/>
      <c r="CQ422" s="21"/>
      <c r="CR422" s="39">
        <f t="shared" si="1293"/>
        <v>0</v>
      </c>
      <c r="CS422" s="21"/>
      <c r="CT422" s="21"/>
      <c r="CU422" s="39">
        <f t="shared" si="1294"/>
        <v>0</v>
      </c>
      <c r="CV422" s="21"/>
      <c r="CW422" s="21"/>
      <c r="CX422" s="39">
        <f t="shared" si="1295"/>
        <v>0</v>
      </c>
      <c r="CY422" s="21"/>
      <c r="CZ422" s="21"/>
      <c r="DA422" s="39">
        <f t="shared" si="1296"/>
        <v>0</v>
      </c>
      <c r="DB422" s="21"/>
      <c r="DC422" s="21"/>
      <c r="DD422" s="39">
        <f t="shared" si="1297"/>
        <v>0</v>
      </c>
      <c r="DE422" s="21"/>
      <c r="DF422" s="21"/>
      <c r="DG422" s="39">
        <f t="shared" si="1298"/>
        <v>0</v>
      </c>
      <c r="DH422" s="21"/>
      <c r="DI422" s="21"/>
      <c r="DJ422" s="39">
        <f t="shared" si="1299"/>
        <v>0</v>
      </c>
      <c r="DK422" s="21"/>
      <c r="DL422" s="21"/>
      <c r="DM422" s="39">
        <f t="shared" si="1300"/>
        <v>0</v>
      </c>
      <c r="DN422" s="21"/>
      <c r="DO422" s="21"/>
      <c r="DP422" s="39">
        <f t="shared" si="1301"/>
        <v>0</v>
      </c>
      <c r="DQ422" s="21"/>
      <c r="DR422" s="21"/>
      <c r="DS422" s="39">
        <f t="shared" si="1302"/>
        <v>0</v>
      </c>
      <c r="DT422" s="235">
        <f t="shared" si="1194"/>
        <v>0</v>
      </c>
      <c r="DU422" s="198">
        <f t="shared" si="1324"/>
        <v>0</v>
      </c>
      <c r="DV422" s="21"/>
      <c r="DW422" s="21"/>
      <c r="DX422" s="39">
        <f t="shared" si="1303"/>
        <v>0</v>
      </c>
      <c r="DY422" s="21"/>
      <c r="DZ422" s="21"/>
      <c r="EA422" s="39">
        <f t="shared" si="1304"/>
        <v>0</v>
      </c>
      <c r="EB422" s="21"/>
      <c r="EC422" s="21"/>
      <c r="ED422" s="39">
        <f t="shared" si="1305"/>
        <v>0</v>
      </c>
      <c r="EE422" s="21"/>
      <c r="EF422" s="21"/>
      <c r="EG422" s="39">
        <f t="shared" si="1306"/>
        <v>0</v>
      </c>
      <c r="EH422" s="21"/>
      <c r="EI422" s="21"/>
      <c r="EJ422" s="39">
        <f t="shared" si="1307"/>
        <v>0</v>
      </c>
      <c r="EK422" s="21"/>
      <c r="EL422" s="21"/>
      <c r="EM422" s="39">
        <f t="shared" si="1308"/>
        <v>0</v>
      </c>
      <c r="EN422" s="21"/>
      <c r="EO422" s="21"/>
      <c r="EP422" s="39"/>
      <c r="EQ422" s="21"/>
      <c r="ER422" s="21"/>
      <c r="ES422" s="39">
        <f t="shared" si="1310"/>
        <v>0</v>
      </c>
      <c r="ET422" s="21"/>
      <c r="EU422" s="21"/>
      <c r="EV422" s="39">
        <f t="shared" si="1311"/>
        <v>0</v>
      </c>
      <c r="EW422" s="21"/>
      <c r="EX422" s="40"/>
      <c r="EY422" s="64">
        <f t="shared" si="1312"/>
        <v>0</v>
      </c>
      <c r="EZ422" s="200">
        <f t="shared" si="1198"/>
        <v>0</v>
      </c>
      <c r="FA422" s="199">
        <f t="shared" si="1199"/>
        <v>0</v>
      </c>
      <c r="FB422" s="21"/>
      <c r="FC422" s="21"/>
      <c r="FD422" s="21"/>
    </row>
    <row r="423" spans="1:160">
      <c r="A423" s="8"/>
      <c r="B423" s="20" t="s">
        <v>621</v>
      </c>
      <c r="C423" s="100">
        <v>3000</v>
      </c>
      <c r="D423" s="98">
        <f t="shared" si="1278"/>
        <v>1</v>
      </c>
      <c r="E423" s="125">
        <f t="shared" si="1168"/>
        <v>3000</v>
      </c>
      <c r="F423" s="22"/>
      <c r="G423" s="22"/>
      <c r="H423" s="38">
        <f t="shared" si="1313"/>
        <v>0</v>
      </c>
      <c r="I423" s="27"/>
      <c r="J423" s="27"/>
      <c r="K423" s="38">
        <f t="shared" si="1319"/>
        <v>0</v>
      </c>
      <c r="L423" s="21"/>
      <c r="M423" s="21"/>
      <c r="N423" s="39">
        <f t="shared" si="1320"/>
        <v>0</v>
      </c>
      <c r="O423" s="21"/>
      <c r="P423" s="21"/>
      <c r="Q423" s="39">
        <f t="shared" si="1321"/>
        <v>0</v>
      </c>
      <c r="R423" s="21"/>
      <c r="S423" s="21"/>
      <c r="T423" s="39">
        <f t="shared" si="1322"/>
        <v>0</v>
      </c>
      <c r="U423" s="21"/>
      <c r="V423" s="21"/>
      <c r="W423" s="39">
        <f t="shared" si="1314"/>
        <v>0</v>
      </c>
      <c r="X423" s="21"/>
      <c r="Y423" s="21"/>
      <c r="Z423" s="39">
        <f t="shared" si="1315"/>
        <v>0</v>
      </c>
      <c r="AA423" s="144"/>
      <c r="AB423" s="144"/>
      <c r="AC423" s="39">
        <f t="shared" si="1323"/>
        <v>0</v>
      </c>
      <c r="AD423" s="21"/>
      <c r="AE423" s="21"/>
      <c r="AF423" s="39">
        <f t="shared" si="1316"/>
        <v>0</v>
      </c>
      <c r="AG423" s="164"/>
      <c r="AH423" s="119">
        <f t="shared" ref="AH423:AH489" si="1400">AG423*12</f>
        <v>0</v>
      </c>
      <c r="AI423" s="150">
        <f t="shared" ref="AI423:AI494" si="1401">AH423*C423</f>
        <v>0</v>
      </c>
      <c r="AJ423" s="21"/>
      <c r="AK423" s="21"/>
      <c r="AL423" s="21"/>
      <c r="AM423" s="21"/>
      <c r="AN423" s="21"/>
      <c r="AO423" s="21"/>
      <c r="AP423" s="21"/>
      <c r="AQ423" s="21"/>
      <c r="AR423" s="39">
        <f t="shared" si="1317"/>
        <v>0</v>
      </c>
      <c r="AS423" s="22"/>
      <c r="AT423" s="22"/>
      <c r="AU423" s="38">
        <f t="shared" si="1318"/>
        <v>0</v>
      </c>
      <c r="AV423" s="226">
        <f t="shared" si="1195"/>
        <v>0</v>
      </c>
      <c r="AW423" s="198">
        <f t="shared" si="1193"/>
        <v>0</v>
      </c>
      <c r="AX423" s="22"/>
      <c r="AY423" s="22"/>
      <c r="AZ423" s="38">
        <f t="shared" si="1279"/>
        <v>0</v>
      </c>
      <c r="BA423" s="22"/>
      <c r="BB423" s="22"/>
      <c r="BC423" s="38">
        <f t="shared" si="1280"/>
        <v>0</v>
      </c>
      <c r="BD423" s="22"/>
      <c r="BE423" s="22"/>
      <c r="BF423" s="38">
        <f t="shared" si="1281"/>
        <v>0</v>
      </c>
      <c r="BG423" s="22"/>
      <c r="BH423" s="22"/>
      <c r="BI423" s="38">
        <f t="shared" si="1282"/>
        <v>0</v>
      </c>
      <c r="BJ423" s="22"/>
      <c r="BK423" s="22"/>
      <c r="BL423" s="38">
        <f t="shared" si="1283"/>
        <v>0</v>
      </c>
      <c r="BM423" s="22"/>
      <c r="BN423" s="22"/>
      <c r="BO423" s="38">
        <f t="shared" si="1284"/>
        <v>0</v>
      </c>
      <c r="BP423" s="21"/>
      <c r="BQ423" s="21"/>
      <c r="BR423" s="39">
        <f t="shared" si="1285"/>
        <v>0</v>
      </c>
      <c r="BS423" s="21"/>
      <c r="BT423" s="21"/>
      <c r="BU423" s="39">
        <f t="shared" si="1286"/>
        <v>0</v>
      </c>
      <c r="BV423" s="200">
        <f t="shared" si="1196"/>
        <v>0</v>
      </c>
      <c r="BW423" s="198">
        <f t="shared" si="1197"/>
        <v>0</v>
      </c>
      <c r="BX423" s="21"/>
      <c r="BY423" s="21"/>
      <c r="BZ423" s="39">
        <f t="shared" si="1287"/>
        <v>0</v>
      </c>
      <c r="CA423" s="21"/>
      <c r="CB423" s="21"/>
      <c r="CC423" s="39">
        <f t="shared" si="1288"/>
        <v>0</v>
      </c>
      <c r="CD423" s="21"/>
      <c r="CE423" s="21"/>
      <c r="CF423" s="39">
        <f t="shared" si="1289"/>
        <v>0</v>
      </c>
      <c r="CG423" s="21"/>
      <c r="CH423" s="21"/>
      <c r="CI423" s="39">
        <f t="shared" si="1290"/>
        <v>0</v>
      </c>
      <c r="CJ423" s="21"/>
      <c r="CK423" s="21"/>
      <c r="CL423" s="39">
        <f t="shared" si="1291"/>
        <v>0</v>
      </c>
      <c r="CM423" s="21"/>
      <c r="CN423" s="21"/>
      <c r="CO423" s="39">
        <f t="shared" si="1292"/>
        <v>0</v>
      </c>
      <c r="CP423" s="21"/>
      <c r="CQ423" s="21"/>
      <c r="CR423" s="39">
        <f t="shared" si="1293"/>
        <v>0</v>
      </c>
      <c r="CS423" s="21"/>
      <c r="CT423" s="21"/>
      <c r="CU423" s="39">
        <f t="shared" si="1294"/>
        <v>0</v>
      </c>
      <c r="CV423" s="21"/>
      <c r="CW423" s="21"/>
      <c r="CX423" s="39">
        <f t="shared" si="1295"/>
        <v>0</v>
      </c>
      <c r="CY423" s="21"/>
      <c r="CZ423" s="21"/>
      <c r="DA423" s="39">
        <f t="shared" si="1296"/>
        <v>0</v>
      </c>
      <c r="DB423" s="21"/>
      <c r="DC423" s="21"/>
      <c r="DD423" s="39">
        <f t="shared" si="1297"/>
        <v>0</v>
      </c>
      <c r="DE423" s="21"/>
      <c r="DF423" s="21"/>
      <c r="DG423" s="39">
        <f t="shared" si="1298"/>
        <v>0</v>
      </c>
      <c r="DH423" s="21"/>
      <c r="DI423" s="21"/>
      <c r="DJ423" s="39">
        <f t="shared" si="1299"/>
        <v>0</v>
      </c>
      <c r="DK423" s="21"/>
      <c r="DL423" s="21"/>
      <c r="DM423" s="39">
        <f t="shared" si="1300"/>
        <v>0</v>
      </c>
      <c r="DN423" s="21"/>
      <c r="DO423" s="21"/>
      <c r="DP423" s="39">
        <f t="shared" si="1301"/>
        <v>0</v>
      </c>
      <c r="DQ423" s="21"/>
      <c r="DR423" s="21"/>
      <c r="DS423" s="39">
        <f t="shared" si="1302"/>
        <v>0</v>
      </c>
      <c r="DT423" s="235">
        <f t="shared" si="1194"/>
        <v>0</v>
      </c>
      <c r="DU423" s="198">
        <f t="shared" si="1324"/>
        <v>0</v>
      </c>
      <c r="DV423" s="21"/>
      <c r="DW423" s="21"/>
      <c r="DX423" s="39">
        <f t="shared" si="1303"/>
        <v>0</v>
      </c>
      <c r="DY423" s="21"/>
      <c r="DZ423" s="21">
        <v>1</v>
      </c>
      <c r="EA423" s="39">
        <f t="shared" si="1304"/>
        <v>3000</v>
      </c>
      <c r="EB423" s="21"/>
      <c r="EC423" s="21"/>
      <c r="ED423" s="39">
        <f t="shared" si="1305"/>
        <v>0</v>
      </c>
      <c r="EE423" s="21"/>
      <c r="EF423" s="21"/>
      <c r="EG423" s="39">
        <f t="shared" si="1306"/>
        <v>0</v>
      </c>
      <c r="EH423" s="21"/>
      <c r="EI423" s="21"/>
      <c r="EJ423" s="39">
        <f t="shared" si="1307"/>
        <v>0</v>
      </c>
      <c r="EK423" s="21"/>
      <c r="EL423" s="21"/>
      <c r="EM423" s="39">
        <f t="shared" si="1308"/>
        <v>0</v>
      </c>
      <c r="EN423" s="21"/>
      <c r="EO423" s="21"/>
      <c r="EP423" s="39">
        <f>EO423*C423</f>
        <v>0</v>
      </c>
      <c r="EQ423" s="21"/>
      <c r="ER423" s="21"/>
      <c r="ES423" s="39">
        <f t="shared" si="1310"/>
        <v>0</v>
      </c>
      <c r="ET423" s="21"/>
      <c r="EU423" s="21"/>
      <c r="EV423" s="39">
        <f t="shared" si="1311"/>
        <v>0</v>
      </c>
      <c r="EW423" s="21"/>
      <c r="EX423" s="40"/>
      <c r="EY423" s="64">
        <f t="shared" si="1312"/>
        <v>0</v>
      </c>
      <c r="EZ423" s="200">
        <f t="shared" si="1198"/>
        <v>1</v>
      </c>
      <c r="FA423" s="199">
        <f t="shared" si="1199"/>
        <v>3000</v>
      </c>
      <c r="FB423" s="21"/>
      <c r="FC423" s="21"/>
      <c r="FD423" s="21"/>
    </row>
    <row r="424" spans="1:160">
      <c r="A424" s="8"/>
      <c r="B424" s="20" t="s">
        <v>638</v>
      </c>
      <c r="C424" s="100">
        <v>1000</v>
      </c>
      <c r="D424" s="98">
        <f t="shared" si="1278"/>
        <v>1</v>
      </c>
      <c r="E424" s="125">
        <f t="shared" ref="E424:E498" si="1402">D424*C424</f>
        <v>1000</v>
      </c>
      <c r="F424" s="22"/>
      <c r="G424" s="22"/>
      <c r="H424" s="38">
        <f t="shared" si="1313"/>
        <v>0</v>
      </c>
      <c r="I424" s="27"/>
      <c r="J424" s="27"/>
      <c r="K424" s="38">
        <f t="shared" si="1319"/>
        <v>0</v>
      </c>
      <c r="L424" s="21"/>
      <c r="M424" s="21"/>
      <c r="N424" s="39">
        <f t="shared" si="1320"/>
        <v>0</v>
      </c>
      <c r="O424" s="21"/>
      <c r="P424" s="21"/>
      <c r="Q424" s="39">
        <f t="shared" si="1321"/>
        <v>0</v>
      </c>
      <c r="R424" s="21"/>
      <c r="S424" s="21"/>
      <c r="T424" s="39">
        <f t="shared" si="1322"/>
        <v>0</v>
      </c>
      <c r="U424" s="21"/>
      <c r="V424" s="21"/>
      <c r="W424" s="39">
        <f t="shared" si="1314"/>
        <v>0</v>
      </c>
      <c r="X424" s="21"/>
      <c r="Y424" s="21"/>
      <c r="Z424" s="39">
        <f t="shared" si="1315"/>
        <v>0</v>
      </c>
      <c r="AA424" s="144"/>
      <c r="AB424" s="144"/>
      <c r="AC424" s="39">
        <f t="shared" si="1323"/>
        <v>0</v>
      </c>
      <c r="AD424" s="21"/>
      <c r="AE424" s="21"/>
      <c r="AF424" s="39">
        <f t="shared" si="1316"/>
        <v>0</v>
      </c>
      <c r="AG424" s="164"/>
      <c r="AH424" s="119">
        <f t="shared" si="1400"/>
        <v>0</v>
      </c>
      <c r="AI424" s="150">
        <f t="shared" si="1401"/>
        <v>0</v>
      </c>
      <c r="AJ424" s="21"/>
      <c r="AK424" s="21"/>
      <c r="AL424" s="21"/>
      <c r="AM424" s="21"/>
      <c r="AN424" s="21"/>
      <c r="AO424" s="21"/>
      <c r="AP424" s="21"/>
      <c r="AQ424" s="21"/>
      <c r="AR424" s="39">
        <f t="shared" si="1317"/>
        <v>0</v>
      </c>
      <c r="AS424" s="22"/>
      <c r="AT424" s="22"/>
      <c r="AU424" s="38">
        <f t="shared" si="1318"/>
        <v>0</v>
      </c>
      <c r="AV424" s="226">
        <f t="shared" si="1195"/>
        <v>0</v>
      </c>
      <c r="AW424" s="198">
        <f t="shared" si="1193"/>
        <v>0</v>
      </c>
      <c r="AX424" s="22"/>
      <c r="AY424" s="22"/>
      <c r="AZ424" s="38">
        <f t="shared" si="1279"/>
        <v>0</v>
      </c>
      <c r="BA424" s="22"/>
      <c r="BB424" s="22"/>
      <c r="BC424" s="38">
        <f t="shared" si="1280"/>
        <v>0</v>
      </c>
      <c r="BD424" s="22"/>
      <c r="BE424" s="22"/>
      <c r="BF424" s="38">
        <f t="shared" si="1281"/>
        <v>0</v>
      </c>
      <c r="BG424" s="22"/>
      <c r="BH424" s="22"/>
      <c r="BI424" s="38">
        <f t="shared" si="1282"/>
        <v>0</v>
      </c>
      <c r="BJ424" s="22"/>
      <c r="BK424" s="22"/>
      <c r="BL424" s="38">
        <f t="shared" si="1283"/>
        <v>0</v>
      </c>
      <c r="BM424" s="22"/>
      <c r="BN424" s="22"/>
      <c r="BO424" s="38">
        <f t="shared" si="1284"/>
        <v>0</v>
      </c>
      <c r="BP424" s="21"/>
      <c r="BQ424" s="21"/>
      <c r="BR424" s="39">
        <f t="shared" si="1285"/>
        <v>0</v>
      </c>
      <c r="BS424" s="21"/>
      <c r="BT424" s="21"/>
      <c r="BU424" s="39">
        <f t="shared" si="1286"/>
        <v>0</v>
      </c>
      <c r="BV424" s="200">
        <f t="shared" si="1196"/>
        <v>0</v>
      </c>
      <c r="BW424" s="198">
        <f t="shared" si="1197"/>
        <v>0</v>
      </c>
      <c r="BX424" s="21"/>
      <c r="BY424" s="21"/>
      <c r="BZ424" s="39">
        <f t="shared" si="1287"/>
        <v>0</v>
      </c>
      <c r="CA424" s="21"/>
      <c r="CB424" s="21"/>
      <c r="CC424" s="39">
        <f t="shared" si="1288"/>
        <v>0</v>
      </c>
      <c r="CD424" s="21"/>
      <c r="CE424" s="21"/>
      <c r="CF424" s="39">
        <f t="shared" si="1289"/>
        <v>0</v>
      </c>
      <c r="CG424" s="21"/>
      <c r="CH424" s="21"/>
      <c r="CI424" s="39">
        <f t="shared" si="1290"/>
        <v>0</v>
      </c>
      <c r="CJ424" s="21"/>
      <c r="CK424" s="21"/>
      <c r="CL424" s="39">
        <f t="shared" si="1291"/>
        <v>0</v>
      </c>
      <c r="CM424" s="21"/>
      <c r="CN424" s="21"/>
      <c r="CO424" s="39">
        <f t="shared" si="1292"/>
        <v>0</v>
      </c>
      <c r="CP424" s="21"/>
      <c r="CQ424" s="21"/>
      <c r="CR424" s="39">
        <f t="shared" si="1293"/>
        <v>0</v>
      </c>
      <c r="CS424" s="21"/>
      <c r="CT424" s="21"/>
      <c r="CU424" s="39">
        <f t="shared" si="1294"/>
        <v>0</v>
      </c>
      <c r="CV424" s="21"/>
      <c r="CW424" s="21"/>
      <c r="CX424" s="39">
        <f t="shared" si="1295"/>
        <v>0</v>
      </c>
      <c r="CY424" s="21"/>
      <c r="CZ424" s="21"/>
      <c r="DA424" s="39">
        <f t="shared" si="1296"/>
        <v>0</v>
      </c>
      <c r="DB424" s="21"/>
      <c r="DC424" s="21"/>
      <c r="DD424" s="39">
        <f t="shared" si="1297"/>
        <v>0</v>
      </c>
      <c r="DE424" s="21"/>
      <c r="DF424" s="21"/>
      <c r="DG424" s="39">
        <f t="shared" si="1298"/>
        <v>0</v>
      </c>
      <c r="DH424" s="21"/>
      <c r="DI424" s="21"/>
      <c r="DJ424" s="39">
        <f t="shared" si="1299"/>
        <v>0</v>
      </c>
      <c r="DK424" s="21"/>
      <c r="DL424" s="21"/>
      <c r="DM424" s="39">
        <f t="shared" si="1300"/>
        <v>0</v>
      </c>
      <c r="DN424" s="21"/>
      <c r="DO424" s="21"/>
      <c r="DP424" s="39">
        <f t="shared" si="1301"/>
        <v>0</v>
      </c>
      <c r="DQ424" s="21"/>
      <c r="DR424" s="21"/>
      <c r="DS424" s="39">
        <f t="shared" si="1302"/>
        <v>0</v>
      </c>
      <c r="DT424" s="235">
        <f t="shared" si="1194"/>
        <v>0</v>
      </c>
      <c r="DU424" s="198">
        <f t="shared" si="1324"/>
        <v>0</v>
      </c>
      <c r="DV424" s="21"/>
      <c r="DW424" s="21"/>
      <c r="DX424" s="39">
        <f t="shared" si="1303"/>
        <v>0</v>
      </c>
      <c r="DY424" s="21"/>
      <c r="DZ424" s="21"/>
      <c r="EA424" s="39">
        <f t="shared" si="1304"/>
        <v>0</v>
      </c>
      <c r="EB424" s="21"/>
      <c r="EC424" s="21"/>
      <c r="ED424" s="39">
        <f t="shared" si="1305"/>
        <v>0</v>
      </c>
      <c r="EE424" s="21"/>
      <c r="EF424" s="21"/>
      <c r="EG424" s="39">
        <f t="shared" si="1306"/>
        <v>0</v>
      </c>
      <c r="EH424" s="21"/>
      <c r="EI424" s="21"/>
      <c r="EJ424" s="39">
        <f t="shared" si="1307"/>
        <v>0</v>
      </c>
      <c r="EK424" s="21"/>
      <c r="EL424" s="21"/>
      <c r="EM424" s="39">
        <f t="shared" si="1308"/>
        <v>0</v>
      </c>
      <c r="EN424" s="21"/>
      <c r="EO424" s="21"/>
      <c r="EP424" s="39">
        <f>EO424*C424</f>
        <v>0</v>
      </c>
      <c r="EQ424" s="21"/>
      <c r="ER424" s="21">
        <v>1</v>
      </c>
      <c r="ES424" s="39">
        <f t="shared" si="1310"/>
        <v>1000</v>
      </c>
      <c r="ET424" s="21"/>
      <c r="EU424" s="21"/>
      <c r="EV424" s="39">
        <f t="shared" si="1311"/>
        <v>0</v>
      </c>
      <c r="EW424" s="21"/>
      <c r="EX424" s="40"/>
      <c r="EY424" s="64">
        <f t="shared" si="1312"/>
        <v>0</v>
      </c>
      <c r="EZ424" s="200">
        <f t="shared" si="1198"/>
        <v>1</v>
      </c>
      <c r="FA424" s="199">
        <f t="shared" si="1199"/>
        <v>1000</v>
      </c>
      <c r="FB424" s="21"/>
      <c r="FC424" s="21"/>
      <c r="FD424" s="21"/>
    </row>
    <row r="425" spans="1:160">
      <c r="A425" s="8"/>
      <c r="B425" s="20" t="s">
        <v>645</v>
      </c>
      <c r="C425" s="100">
        <v>1000</v>
      </c>
      <c r="D425" s="98">
        <f t="shared" si="1278"/>
        <v>1</v>
      </c>
      <c r="E425" s="125">
        <f t="shared" si="1402"/>
        <v>1000</v>
      </c>
      <c r="F425" s="22"/>
      <c r="G425" s="22"/>
      <c r="H425" s="38">
        <f t="shared" si="1313"/>
        <v>0</v>
      </c>
      <c r="I425" s="27"/>
      <c r="J425" s="27"/>
      <c r="K425" s="38">
        <f t="shared" si="1319"/>
        <v>0</v>
      </c>
      <c r="L425" s="21"/>
      <c r="M425" s="21"/>
      <c r="N425" s="39">
        <f t="shared" si="1320"/>
        <v>0</v>
      </c>
      <c r="O425" s="21"/>
      <c r="P425" s="21"/>
      <c r="Q425" s="39">
        <f t="shared" si="1321"/>
        <v>0</v>
      </c>
      <c r="R425" s="21"/>
      <c r="S425" s="21"/>
      <c r="T425" s="39">
        <f t="shared" si="1322"/>
        <v>0</v>
      </c>
      <c r="U425" s="21"/>
      <c r="V425" s="21"/>
      <c r="W425" s="39">
        <f t="shared" si="1314"/>
        <v>0</v>
      </c>
      <c r="X425" s="21"/>
      <c r="Y425" s="21"/>
      <c r="Z425" s="39">
        <f t="shared" si="1315"/>
        <v>0</v>
      </c>
      <c r="AA425" s="144"/>
      <c r="AB425" s="144"/>
      <c r="AC425" s="39">
        <f t="shared" si="1323"/>
        <v>0</v>
      </c>
      <c r="AD425" s="21"/>
      <c r="AE425" s="21"/>
      <c r="AF425" s="39">
        <f t="shared" si="1316"/>
        <v>0</v>
      </c>
      <c r="AG425" s="164"/>
      <c r="AH425" s="119">
        <f t="shared" si="1400"/>
        <v>0</v>
      </c>
      <c r="AI425" s="150">
        <f t="shared" si="1401"/>
        <v>0</v>
      </c>
      <c r="AJ425" s="21"/>
      <c r="AK425" s="21"/>
      <c r="AL425" s="21"/>
      <c r="AM425" s="21"/>
      <c r="AN425" s="21"/>
      <c r="AO425" s="21"/>
      <c r="AP425" s="21"/>
      <c r="AQ425" s="21"/>
      <c r="AR425" s="39">
        <f t="shared" si="1317"/>
        <v>0</v>
      </c>
      <c r="AS425" s="22"/>
      <c r="AT425" s="22"/>
      <c r="AU425" s="38">
        <f t="shared" si="1318"/>
        <v>0</v>
      </c>
      <c r="AV425" s="226">
        <f t="shared" si="1195"/>
        <v>0</v>
      </c>
      <c r="AW425" s="198">
        <f t="shared" si="1193"/>
        <v>0</v>
      </c>
      <c r="AX425" s="22"/>
      <c r="AY425" s="22"/>
      <c r="AZ425" s="38">
        <f t="shared" si="1279"/>
        <v>0</v>
      </c>
      <c r="BA425" s="22"/>
      <c r="BB425" s="22"/>
      <c r="BC425" s="38">
        <f t="shared" si="1280"/>
        <v>0</v>
      </c>
      <c r="BD425" s="22"/>
      <c r="BE425" s="22"/>
      <c r="BF425" s="38">
        <f t="shared" si="1281"/>
        <v>0</v>
      </c>
      <c r="BG425" s="22"/>
      <c r="BH425" s="22"/>
      <c r="BI425" s="38">
        <f t="shared" si="1282"/>
        <v>0</v>
      </c>
      <c r="BJ425" s="22"/>
      <c r="BK425" s="22"/>
      <c r="BL425" s="38">
        <f t="shared" si="1283"/>
        <v>0</v>
      </c>
      <c r="BM425" s="22"/>
      <c r="BN425" s="22"/>
      <c r="BO425" s="38">
        <f t="shared" si="1284"/>
        <v>0</v>
      </c>
      <c r="BP425" s="21"/>
      <c r="BQ425" s="21"/>
      <c r="BR425" s="39">
        <f t="shared" si="1285"/>
        <v>0</v>
      </c>
      <c r="BS425" s="21"/>
      <c r="BT425" s="21"/>
      <c r="BU425" s="39">
        <f t="shared" si="1286"/>
        <v>0</v>
      </c>
      <c r="BV425" s="200">
        <f t="shared" si="1196"/>
        <v>0</v>
      </c>
      <c r="BW425" s="198">
        <f t="shared" si="1197"/>
        <v>0</v>
      </c>
      <c r="BX425" s="21"/>
      <c r="BY425" s="21"/>
      <c r="BZ425" s="39">
        <f t="shared" si="1287"/>
        <v>0</v>
      </c>
      <c r="CA425" s="21"/>
      <c r="CB425" s="21"/>
      <c r="CC425" s="39">
        <f t="shared" si="1288"/>
        <v>0</v>
      </c>
      <c r="CD425" s="21"/>
      <c r="CE425" s="21"/>
      <c r="CF425" s="39">
        <f t="shared" si="1289"/>
        <v>0</v>
      </c>
      <c r="CG425" s="21"/>
      <c r="CH425" s="21"/>
      <c r="CI425" s="39">
        <f t="shared" si="1290"/>
        <v>0</v>
      </c>
      <c r="CJ425" s="21"/>
      <c r="CK425" s="21"/>
      <c r="CL425" s="39">
        <f t="shared" si="1291"/>
        <v>0</v>
      </c>
      <c r="CM425" s="21"/>
      <c r="CN425" s="21"/>
      <c r="CO425" s="39">
        <f t="shared" si="1292"/>
        <v>0</v>
      </c>
      <c r="CP425" s="21"/>
      <c r="CQ425" s="21"/>
      <c r="CR425" s="39">
        <f t="shared" si="1293"/>
        <v>0</v>
      </c>
      <c r="CS425" s="21"/>
      <c r="CT425" s="21"/>
      <c r="CU425" s="39">
        <f t="shared" si="1294"/>
        <v>0</v>
      </c>
      <c r="CV425" s="21"/>
      <c r="CW425" s="21"/>
      <c r="CX425" s="39">
        <f t="shared" si="1295"/>
        <v>0</v>
      </c>
      <c r="CY425" s="21"/>
      <c r="CZ425" s="21"/>
      <c r="DA425" s="39">
        <f t="shared" si="1296"/>
        <v>0</v>
      </c>
      <c r="DB425" s="21"/>
      <c r="DC425" s="21"/>
      <c r="DD425" s="39">
        <f t="shared" si="1297"/>
        <v>0</v>
      </c>
      <c r="DE425" s="21"/>
      <c r="DF425" s="21"/>
      <c r="DG425" s="39">
        <f t="shared" si="1298"/>
        <v>0</v>
      </c>
      <c r="DH425" s="21"/>
      <c r="DI425" s="21"/>
      <c r="DJ425" s="39">
        <f t="shared" si="1299"/>
        <v>0</v>
      </c>
      <c r="DK425" s="21"/>
      <c r="DL425" s="21"/>
      <c r="DM425" s="39">
        <f t="shared" si="1300"/>
        <v>0</v>
      </c>
      <c r="DN425" s="21"/>
      <c r="DO425" s="21"/>
      <c r="DP425" s="39">
        <f t="shared" si="1301"/>
        <v>0</v>
      </c>
      <c r="DQ425" s="21"/>
      <c r="DR425" s="21"/>
      <c r="DS425" s="39">
        <f t="shared" si="1302"/>
        <v>0</v>
      </c>
      <c r="DT425" s="235">
        <f t="shared" si="1194"/>
        <v>0</v>
      </c>
      <c r="DU425" s="198">
        <f t="shared" si="1324"/>
        <v>0</v>
      </c>
      <c r="DV425" s="21"/>
      <c r="DW425" s="21"/>
      <c r="DX425" s="39">
        <f t="shared" si="1303"/>
        <v>0</v>
      </c>
      <c r="DY425" s="21"/>
      <c r="DZ425" s="21"/>
      <c r="EA425" s="39">
        <f t="shared" si="1304"/>
        <v>0</v>
      </c>
      <c r="EB425" s="21"/>
      <c r="EC425" s="21"/>
      <c r="ED425" s="39">
        <f t="shared" si="1305"/>
        <v>0</v>
      </c>
      <c r="EE425" s="21"/>
      <c r="EF425" s="21"/>
      <c r="EG425" s="39">
        <f t="shared" si="1306"/>
        <v>0</v>
      </c>
      <c r="EH425" s="21"/>
      <c r="EI425" s="21"/>
      <c r="EJ425" s="39">
        <f t="shared" si="1307"/>
        <v>0</v>
      </c>
      <c r="EK425" s="21"/>
      <c r="EL425" s="21"/>
      <c r="EM425" s="39">
        <f t="shared" si="1308"/>
        <v>0</v>
      </c>
      <c r="EN425" s="21"/>
      <c r="EO425" s="21"/>
      <c r="EP425" s="39">
        <f>EO425*C425</f>
        <v>0</v>
      </c>
      <c r="EQ425" s="21"/>
      <c r="ER425" s="21"/>
      <c r="ES425" s="39">
        <f t="shared" si="1310"/>
        <v>0</v>
      </c>
      <c r="ET425" s="21"/>
      <c r="EU425" s="21">
        <v>1</v>
      </c>
      <c r="EV425" s="39">
        <f t="shared" si="1311"/>
        <v>1000</v>
      </c>
      <c r="EW425" s="21"/>
      <c r="EX425" s="40"/>
      <c r="EY425" s="64">
        <f t="shared" si="1312"/>
        <v>0</v>
      </c>
      <c r="EZ425" s="200">
        <f t="shared" si="1198"/>
        <v>1</v>
      </c>
      <c r="FA425" s="199">
        <f t="shared" si="1199"/>
        <v>1000</v>
      </c>
      <c r="FB425" s="21"/>
      <c r="FC425" s="21"/>
      <c r="FD425" s="21"/>
    </row>
    <row r="426" spans="1:160">
      <c r="A426" s="8"/>
      <c r="B426" s="20" t="s">
        <v>671</v>
      </c>
      <c r="C426" s="100">
        <v>1000</v>
      </c>
      <c r="D426" s="98">
        <f t="shared" si="1278"/>
        <v>1</v>
      </c>
      <c r="E426" s="125">
        <f t="shared" si="1402"/>
        <v>1000</v>
      </c>
      <c r="F426" s="22"/>
      <c r="G426" s="22"/>
      <c r="H426" s="38">
        <f t="shared" si="1313"/>
        <v>0</v>
      </c>
      <c r="I426" s="27"/>
      <c r="J426" s="27"/>
      <c r="K426" s="38">
        <f t="shared" si="1319"/>
        <v>0</v>
      </c>
      <c r="L426" s="21"/>
      <c r="M426" s="21"/>
      <c r="N426" s="39">
        <f t="shared" si="1320"/>
        <v>0</v>
      </c>
      <c r="O426" s="21"/>
      <c r="P426" s="21"/>
      <c r="Q426" s="39">
        <f t="shared" si="1321"/>
        <v>0</v>
      </c>
      <c r="R426" s="21"/>
      <c r="S426" s="21"/>
      <c r="T426" s="39">
        <f t="shared" si="1322"/>
        <v>0</v>
      </c>
      <c r="U426" s="21"/>
      <c r="V426" s="21"/>
      <c r="W426" s="39">
        <f t="shared" si="1314"/>
        <v>0</v>
      </c>
      <c r="X426" s="21"/>
      <c r="Y426" s="21"/>
      <c r="Z426" s="39">
        <f t="shared" si="1315"/>
        <v>0</v>
      </c>
      <c r="AA426" s="144"/>
      <c r="AB426" s="144"/>
      <c r="AC426" s="39">
        <f t="shared" si="1323"/>
        <v>0</v>
      </c>
      <c r="AD426" s="21"/>
      <c r="AE426" s="21"/>
      <c r="AF426" s="39">
        <f t="shared" si="1316"/>
        <v>0</v>
      </c>
      <c r="AG426" s="164"/>
      <c r="AH426" s="119">
        <f t="shared" si="1400"/>
        <v>0</v>
      </c>
      <c r="AI426" s="150">
        <f t="shared" si="1401"/>
        <v>0</v>
      </c>
      <c r="AJ426" s="21"/>
      <c r="AK426" s="21"/>
      <c r="AL426" s="21"/>
      <c r="AM426" s="21"/>
      <c r="AN426" s="21"/>
      <c r="AO426" s="21"/>
      <c r="AP426" s="21"/>
      <c r="AQ426" s="21"/>
      <c r="AR426" s="39">
        <f t="shared" si="1317"/>
        <v>0</v>
      </c>
      <c r="AS426" s="22"/>
      <c r="AT426" s="22"/>
      <c r="AU426" s="38">
        <f t="shared" si="1318"/>
        <v>0</v>
      </c>
      <c r="AV426" s="226">
        <f t="shared" si="1195"/>
        <v>0</v>
      </c>
      <c r="AW426" s="198">
        <f t="shared" ref="AW426:AW441" si="1403">AU426+AR426+AH426+AF426+AC426+Z426+W426+T426+Q426+N426+K426+H426</f>
        <v>0</v>
      </c>
      <c r="AX426" s="22"/>
      <c r="AY426" s="22"/>
      <c r="AZ426" s="38">
        <f t="shared" si="1279"/>
        <v>0</v>
      </c>
      <c r="BA426" s="22"/>
      <c r="BB426" s="22"/>
      <c r="BC426" s="38">
        <f t="shared" si="1280"/>
        <v>0</v>
      </c>
      <c r="BD426" s="22"/>
      <c r="BE426" s="22"/>
      <c r="BF426" s="38">
        <f t="shared" si="1281"/>
        <v>0</v>
      </c>
      <c r="BG426" s="22"/>
      <c r="BH426" s="22"/>
      <c r="BI426" s="38">
        <f t="shared" si="1282"/>
        <v>0</v>
      </c>
      <c r="BJ426" s="22"/>
      <c r="BK426" s="22"/>
      <c r="BL426" s="38">
        <f t="shared" si="1283"/>
        <v>0</v>
      </c>
      <c r="BM426" s="22"/>
      <c r="BN426" s="22"/>
      <c r="BO426" s="38">
        <f t="shared" si="1284"/>
        <v>0</v>
      </c>
      <c r="BP426" s="21"/>
      <c r="BQ426" s="21"/>
      <c r="BR426" s="39">
        <f t="shared" si="1285"/>
        <v>0</v>
      </c>
      <c r="BS426" s="21"/>
      <c r="BT426" s="21"/>
      <c r="BU426" s="39">
        <f t="shared" si="1286"/>
        <v>0</v>
      </c>
      <c r="BV426" s="200">
        <f t="shared" si="1196"/>
        <v>0</v>
      </c>
      <c r="BW426" s="198">
        <f t="shared" si="1197"/>
        <v>0</v>
      </c>
      <c r="BX426" s="21"/>
      <c r="BY426" s="21"/>
      <c r="BZ426" s="39">
        <f t="shared" si="1287"/>
        <v>0</v>
      </c>
      <c r="CA426" s="21"/>
      <c r="CB426" s="21"/>
      <c r="CC426" s="39">
        <f t="shared" si="1288"/>
        <v>0</v>
      </c>
      <c r="CD426" s="21"/>
      <c r="CE426" s="21"/>
      <c r="CF426" s="39">
        <f t="shared" si="1289"/>
        <v>0</v>
      </c>
      <c r="CG426" s="21"/>
      <c r="CH426" s="21"/>
      <c r="CI426" s="39">
        <f t="shared" si="1290"/>
        <v>0</v>
      </c>
      <c r="CJ426" s="21"/>
      <c r="CK426" s="21"/>
      <c r="CL426" s="39">
        <f t="shared" si="1291"/>
        <v>0</v>
      </c>
      <c r="CM426" s="21"/>
      <c r="CN426" s="21"/>
      <c r="CO426" s="39">
        <f t="shared" si="1292"/>
        <v>0</v>
      </c>
      <c r="CP426" s="21"/>
      <c r="CQ426" s="21"/>
      <c r="CR426" s="39">
        <f t="shared" si="1293"/>
        <v>0</v>
      </c>
      <c r="CS426" s="21"/>
      <c r="CT426" s="21"/>
      <c r="CU426" s="39">
        <f t="shared" si="1294"/>
        <v>0</v>
      </c>
      <c r="CV426" s="21"/>
      <c r="CW426" s="21"/>
      <c r="CX426" s="39">
        <f t="shared" si="1295"/>
        <v>0</v>
      </c>
      <c r="CY426" s="21"/>
      <c r="CZ426" s="21"/>
      <c r="DA426" s="39">
        <f t="shared" si="1296"/>
        <v>0</v>
      </c>
      <c r="DB426" s="21"/>
      <c r="DC426" s="21"/>
      <c r="DD426" s="39">
        <f t="shared" si="1297"/>
        <v>0</v>
      </c>
      <c r="DE426" s="21"/>
      <c r="DF426" s="21"/>
      <c r="DG426" s="39">
        <f t="shared" si="1298"/>
        <v>0</v>
      </c>
      <c r="DH426" s="21"/>
      <c r="DI426" s="21"/>
      <c r="DJ426" s="39">
        <f t="shared" si="1299"/>
        <v>0</v>
      </c>
      <c r="DK426" s="21"/>
      <c r="DL426" s="21"/>
      <c r="DM426" s="39">
        <f t="shared" si="1300"/>
        <v>0</v>
      </c>
      <c r="DN426" s="21"/>
      <c r="DO426" s="21"/>
      <c r="DP426" s="39">
        <f t="shared" si="1301"/>
        <v>0</v>
      </c>
      <c r="DQ426" s="21"/>
      <c r="DR426" s="21"/>
      <c r="DS426" s="39">
        <f t="shared" si="1302"/>
        <v>0</v>
      </c>
      <c r="DT426" s="235">
        <f t="shared" si="1194"/>
        <v>0</v>
      </c>
      <c r="DU426" s="198">
        <f t="shared" si="1324"/>
        <v>0</v>
      </c>
      <c r="DV426" s="21"/>
      <c r="DW426" s="21"/>
      <c r="DX426" s="39">
        <f t="shared" si="1303"/>
        <v>0</v>
      </c>
      <c r="DY426" s="21"/>
      <c r="DZ426" s="21"/>
      <c r="EA426" s="39">
        <f t="shared" si="1304"/>
        <v>0</v>
      </c>
      <c r="EB426" s="21"/>
      <c r="EC426" s="21"/>
      <c r="ED426" s="39">
        <f t="shared" si="1305"/>
        <v>0</v>
      </c>
      <c r="EE426" s="21"/>
      <c r="EF426" s="21">
        <v>1</v>
      </c>
      <c r="EG426" s="39">
        <f t="shared" si="1306"/>
        <v>1000</v>
      </c>
      <c r="EH426" s="21"/>
      <c r="EI426" s="21"/>
      <c r="EJ426" s="39">
        <f t="shared" si="1307"/>
        <v>0</v>
      </c>
      <c r="EK426" s="21"/>
      <c r="EL426" s="21"/>
      <c r="EM426" s="39">
        <f t="shared" si="1308"/>
        <v>0</v>
      </c>
      <c r="EN426" s="21"/>
      <c r="EO426" s="21"/>
      <c r="EP426" s="39">
        <f>EO426*C426</f>
        <v>0</v>
      </c>
      <c r="EQ426" s="21"/>
      <c r="ER426" s="21"/>
      <c r="ES426" s="39">
        <f t="shared" si="1310"/>
        <v>0</v>
      </c>
      <c r="ET426" s="21"/>
      <c r="EU426" s="21"/>
      <c r="EV426" s="39">
        <f t="shared" si="1311"/>
        <v>0</v>
      </c>
      <c r="EW426" s="21"/>
      <c r="EX426" s="40"/>
      <c r="EY426" s="64">
        <f t="shared" si="1312"/>
        <v>0</v>
      </c>
      <c r="EZ426" s="200">
        <f t="shared" si="1198"/>
        <v>1</v>
      </c>
      <c r="FA426" s="199">
        <f t="shared" si="1199"/>
        <v>1000</v>
      </c>
      <c r="FB426" s="21"/>
      <c r="FC426" s="21"/>
      <c r="FD426" s="21"/>
    </row>
    <row r="427" spans="1:160" s="59" customFormat="1" ht="15.75">
      <c r="A427" s="177">
        <v>54119</v>
      </c>
      <c r="B427" s="178" t="s">
        <v>15</v>
      </c>
      <c r="C427" s="188"/>
      <c r="D427" s="192"/>
      <c r="E427" s="190">
        <f>AW427+BW427+DU427+FA427</f>
        <v>19157</v>
      </c>
      <c r="F427" s="190">
        <f t="shared" ref="F427:BQ427" si="1404">SUM(F428:F441)</f>
        <v>0</v>
      </c>
      <c r="G427" s="190">
        <f t="shared" si="1404"/>
        <v>0</v>
      </c>
      <c r="H427" s="190">
        <f t="shared" si="1404"/>
        <v>0</v>
      </c>
      <c r="I427" s="190">
        <f t="shared" si="1404"/>
        <v>0</v>
      </c>
      <c r="J427" s="190">
        <f t="shared" si="1404"/>
        <v>0</v>
      </c>
      <c r="K427" s="190">
        <f t="shared" si="1404"/>
        <v>0</v>
      </c>
      <c r="L427" s="190">
        <f t="shared" si="1404"/>
        <v>0</v>
      </c>
      <c r="M427" s="190">
        <f t="shared" si="1404"/>
        <v>0</v>
      </c>
      <c r="N427" s="190">
        <f t="shared" si="1404"/>
        <v>0</v>
      </c>
      <c r="O427" s="190">
        <f t="shared" si="1404"/>
        <v>0</v>
      </c>
      <c r="P427" s="190">
        <f t="shared" si="1404"/>
        <v>0</v>
      </c>
      <c r="Q427" s="190">
        <f t="shared" si="1404"/>
        <v>0</v>
      </c>
      <c r="R427" s="190">
        <f t="shared" si="1404"/>
        <v>0</v>
      </c>
      <c r="S427" s="190">
        <f t="shared" si="1404"/>
        <v>0</v>
      </c>
      <c r="T427" s="190">
        <f t="shared" si="1404"/>
        <v>0</v>
      </c>
      <c r="U427" s="190">
        <f t="shared" si="1404"/>
        <v>0</v>
      </c>
      <c r="V427" s="190">
        <f t="shared" si="1404"/>
        <v>8</v>
      </c>
      <c r="W427" s="190">
        <f t="shared" si="1404"/>
        <v>216</v>
      </c>
      <c r="X427" s="190">
        <f t="shared" si="1404"/>
        <v>0</v>
      </c>
      <c r="Y427" s="190">
        <f t="shared" si="1404"/>
        <v>1</v>
      </c>
      <c r="Z427" s="190">
        <f t="shared" si="1404"/>
        <v>10</v>
      </c>
      <c r="AA427" s="190">
        <f t="shared" si="1404"/>
        <v>0</v>
      </c>
      <c r="AB427" s="190">
        <f t="shared" si="1404"/>
        <v>2</v>
      </c>
      <c r="AC427" s="190">
        <f t="shared" si="1404"/>
        <v>18</v>
      </c>
      <c r="AD427" s="190">
        <f t="shared" si="1404"/>
        <v>0</v>
      </c>
      <c r="AE427" s="190">
        <f t="shared" si="1404"/>
        <v>12</v>
      </c>
      <c r="AF427" s="190">
        <f t="shared" si="1404"/>
        <v>60</v>
      </c>
      <c r="AG427" s="191">
        <f t="shared" si="1404"/>
        <v>0</v>
      </c>
      <c r="AH427" s="190">
        <f t="shared" si="1404"/>
        <v>2</v>
      </c>
      <c r="AI427" s="190">
        <f t="shared" si="1404"/>
        <v>20</v>
      </c>
      <c r="AJ427" s="190">
        <f t="shared" si="1404"/>
        <v>0</v>
      </c>
      <c r="AK427" s="190">
        <f t="shared" si="1404"/>
        <v>0</v>
      </c>
      <c r="AL427" s="190">
        <f t="shared" si="1404"/>
        <v>0</v>
      </c>
      <c r="AM427" s="190">
        <f t="shared" si="1404"/>
        <v>0</v>
      </c>
      <c r="AN427" s="190">
        <f t="shared" si="1404"/>
        <v>0</v>
      </c>
      <c r="AO427" s="190">
        <f t="shared" si="1404"/>
        <v>0</v>
      </c>
      <c r="AP427" s="190">
        <f t="shared" si="1404"/>
        <v>0</v>
      </c>
      <c r="AQ427" s="190">
        <f t="shared" si="1404"/>
        <v>0</v>
      </c>
      <c r="AR427" s="190">
        <f t="shared" si="1404"/>
        <v>0</v>
      </c>
      <c r="AS427" s="190">
        <f t="shared" si="1404"/>
        <v>0</v>
      </c>
      <c r="AT427" s="190">
        <f t="shared" si="1404"/>
        <v>13</v>
      </c>
      <c r="AU427" s="190">
        <f t="shared" si="1404"/>
        <v>113</v>
      </c>
      <c r="AV427" s="190">
        <f t="shared" si="1404"/>
        <v>34</v>
      </c>
      <c r="AW427" s="190">
        <f t="shared" si="1404"/>
        <v>419</v>
      </c>
      <c r="AX427" s="190">
        <f t="shared" si="1404"/>
        <v>0</v>
      </c>
      <c r="AY427" s="190">
        <f t="shared" si="1404"/>
        <v>4</v>
      </c>
      <c r="AZ427" s="190">
        <f t="shared" si="1404"/>
        <v>20</v>
      </c>
      <c r="BA427" s="190">
        <f t="shared" si="1404"/>
        <v>0</v>
      </c>
      <c r="BB427" s="190">
        <f t="shared" si="1404"/>
        <v>0</v>
      </c>
      <c r="BC427" s="190">
        <f t="shared" si="1404"/>
        <v>0</v>
      </c>
      <c r="BD427" s="190">
        <f t="shared" si="1404"/>
        <v>0</v>
      </c>
      <c r="BE427" s="190">
        <f t="shared" si="1404"/>
        <v>0</v>
      </c>
      <c r="BF427" s="190">
        <f t="shared" si="1404"/>
        <v>0</v>
      </c>
      <c r="BG427" s="190">
        <f t="shared" si="1404"/>
        <v>0</v>
      </c>
      <c r="BH427" s="190">
        <f t="shared" si="1404"/>
        <v>0</v>
      </c>
      <c r="BI427" s="190">
        <f t="shared" si="1404"/>
        <v>0</v>
      </c>
      <c r="BJ427" s="190">
        <f t="shared" si="1404"/>
        <v>0</v>
      </c>
      <c r="BK427" s="190">
        <f t="shared" si="1404"/>
        <v>0</v>
      </c>
      <c r="BL427" s="190">
        <f t="shared" si="1404"/>
        <v>0</v>
      </c>
      <c r="BM427" s="190">
        <f t="shared" si="1404"/>
        <v>0</v>
      </c>
      <c r="BN427" s="190">
        <f t="shared" si="1404"/>
        <v>0</v>
      </c>
      <c r="BO427" s="190">
        <f t="shared" si="1404"/>
        <v>0</v>
      </c>
      <c r="BP427" s="190">
        <f t="shared" si="1404"/>
        <v>0</v>
      </c>
      <c r="BQ427" s="190">
        <f t="shared" si="1404"/>
        <v>1</v>
      </c>
      <c r="BR427" s="190">
        <f t="shared" ref="BR427:EF427" si="1405">SUM(BR428:BR441)</f>
        <v>10</v>
      </c>
      <c r="BS427" s="190">
        <f t="shared" si="1405"/>
        <v>0</v>
      </c>
      <c r="BT427" s="190">
        <f t="shared" si="1405"/>
        <v>18</v>
      </c>
      <c r="BU427" s="190">
        <f t="shared" si="1405"/>
        <v>34</v>
      </c>
      <c r="BV427" s="190">
        <f t="shared" si="1405"/>
        <v>23</v>
      </c>
      <c r="BW427" s="190">
        <f t="shared" si="1405"/>
        <v>64</v>
      </c>
      <c r="BX427" s="190">
        <f t="shared" si="1405"/>
        <v>0</v>
      </c>
      <c r="BY427" s="190">
        <f t="shared" si="1405"/>
        <v>21</v>
      </c>
      <c r="BZ427" s="190">
        <f t="shared" si="1405"/>
        <v>280</v>
      </c>
      <c r="CA427" s="190">
        <f t="shared" si="1405"/>
        <v>0</v>
      </c>
      <c r="CB427" s="190">
        <f t="shared" si="1405"/>
        <v>0</v>
      </c>
      <c r="CC427" s="190">
        <f t="shared" si="1405"/>
        <v>0</v>
      </c>
      <c r="CD427" s="190">
        <f t="shared" si="1405"/>
        <v>0</v>
      </c>
      <c r="CE427" s="190">
        <f t="shared" si="1405"/>
        <v>4</v>
      </c>
      <c r="CF427" s="190">
        <f t="shared" si="1405"/>
        <v>36</v>
      </c>
      <c r="CG427" s="190">
        <f t="shared" si="1405"/>
        <v>0</v>
      </c>
      <c r="CH427" s="190">
        <f t="shared" si="1405"/>
        <v>23</v>
      </c>
      <c r="CI427" s="190">
        <f t="shared" si="1405"/>
        <v>74</v>
      </c>
      <c r="CJ427" s="190">
        <f t="shared" si="1405"/>
        <v>0</v>
      </c>
      <c r="CK427" s="190">
        <f t="shared" si="1405"/>
        <v>0</v>
      </c>
      <c r="CL427" s="190">
        <f t="shared" si="1405"/>
        <v>0</v>
      </c>
      <c r="CM427" s="190">
        <f t="shared" si="1405"/>
        <v>0</v>
      </c>
      <c r="CN427" s="190">
        <f t="shared" si="1405"/>
        <v>37</v>
      </c>
      <c r="CO427" s="190">
        <f t="shared" si="1405"/>
        <v>129</v>
      </c>
      <c r="CP427" s="190">
        <f t="shared" si="1405"/>
        <v>0</v>
      </c>
      <c r="CQ427" s="190">
        <f t="shared" si="1405"/>
        <v>4</v>
      </c>
      <c r="CR427" s="190">
        <f t="shared" si="1405"/>
        <v>36</v>
      </c>
      <c r="CS427" s="190">
        <f t="shared" ref="CS427:CU427" si="1406">SUM(CS428:CS441)</f>
        <v>0</v>
      </c>
      <c r="CT427" s="190">
        <f t="shared" si="1406"/>
        <v>2</v>
      </c>
      <c r="CU427" s="190">
        <f t="shared" si="1406"/>
        <v>18</v>
      </c>
      <c r="CV427" s="190">
        <f t="shared" si="1405"/>
        <v>0</v>
      </c>
      <c r="CW427" s="190">
        <f t="shared" si="1405"/>
        <v>0</v>
      </c>
      <c r="CX427" s="190">
        <f t="shared" si="1405"/>
        <v>0</v>
      </c>
      <c r="CY427" s="190">
        <f t="shared" si="1405"/>
        <v>0</v>
      </c>
      <c r="CZ427" s="190">
        <f t="shared" si="1405"/>
        <v>30</v>
      </c>
      <c r="DA427" s="190">
        <f t="shared" si="1405"/>
        <v>70</v>
      </c>
      <c r="DB427" s="190">
        <f t="shared" si="1405"/>
        <v>0</v>
      </c>
      <c r="DC427" s="190">
        <f t="shared" si="1405"/>
        <v>0</v>
      </c>
      <c r="DD427" s="190">
        <f t="shared" si="1405"/>
        <v>0</v>
      </c>
      <c r="DE427" s="190">
        <f t="shared" si="1405"/>
        <v>0</v>
      </c>
      <c r="DF427" s="190">
        <f t="shared" si="1405"/>
        <v>2</v>
      </c>
      <c r="DG427" s="190">
        <f t="shared" si="1405"/>
        <v>40</v>
      </c>
      <c r="DH427" s="190">
        <f t="shared" si="1405"/>
        <v>0</v>
      </c>
      <c r="DI427" s="190">
        <f t="shared" si="1405"/>
        <v>3</v>
      </c>
      <c r="DJ427" s="190">
        <f t="shared" si="1405"/>
        <v>26</v>
      </c>
      <c r="DK427" s="190">
        <f t="shared" si="1405"/>
        <v>0</v>
      </c>
      <c r="DL427" s="190">
        <f t="shared" si="1405"/>
        <v>0</v>
      </c>
      <c r="DM427" s="190">
        <f t="shared" si="1405"/>
        <v>0</v>
      </c>
      <c r="DN427" s="190">
        <f t="shared" si="1405"/>
        <v>0</v>
      </c>
      <c r="DO427" s="190">
        <f t="shared" si="1405"/>
        <v>0</v>
      </c>
      <c r="DP427" s="190">
        <f t="shared" si="1405"/>
        <v>0</v>
      </c>
      <c r="DQ427" s="190">
        <f t="shared" si="1405"/>
        <v>0</v>
      </c>
      <c r="DR427" s="190">
        <f t="shared" si="1405"/>
        <v>182</v>
      </c>
      <c r="DS427" s="190">
        <f t="shared" si="1405"/>
        <v>440</v>
      </c>
      <c r="DT427" s="190">
        <f t="shared" si="1405"/>
        <v>306</v>
      </c>
      <c r="DU427" s="190">
        <f t="shared" si="1405"/>
        <v>1131</v>
      </c>
      <c r="DV427" s="190">
        <f t="shared" si="1405"/>
        <v>0</v>
      </c>
      <c r="DW427" s="190">
        <f t="shared" si="1405"/>
        <v>18</v>
      </c>
      <c r="DX427" s="190">
        <f t="shared" si="1405"/>
        <v>34</v>
      </c>
      <c r="DY427" s="190">
        <f t="shared" si="1405"/>
        <v>0</v>
      </c>
      <c r="DZ427" s="190">
        <f t="shared" si="1405"/>
        <v>7</v>
      </c>
      <c r="EA427" s="190">
        <f t="shared" si="1405"/>
        <v>5027</v>
      </c>
      <c r="EB427" s="190">
        <f t="shared" si="1405"/>
        <v>0</v>
      </c>
      <c r="EC427" s="190">
        <f t="shared" si="1405"/>
        <v>0</v>
      </c>
      <c r="ED427" s="190">
        <f t="shared" si="1405"/>
        <v>0</v>
      </c>
      <c r="EE427" s="190">
        <f t="shared" si="1405"/>
        <v>0</v>
      </c>
      <c r="EF427" s="190">
        <f t="shared" si="1405"/>
        <v>12</v>
      </c>
      <c r="EG427" s="190">
        <f t="shared" ref="EG427:FA427" si="1407">SUM(EG428:EG441)</f>
        <v>10030</v>
      </c>
      <c r="EH427" s="190">
        <f t="shared" si="1407"/>
        <v>0</v>
      </c>
      <c r="EI427" s="190">
        <f t="shared" si="1407"/>
        <v>20</v>
      </c>
      <c r="EJ427" s="190">
        <f t="shared" si="1407"/>
        <v>317</v>
      </c>
      <c r="EK427" s="190">
        <f t="shared" si="1407"/>
        <v>0</v>
      </c>
      <c r="EL427" s="190">
        <f t="shared" si="1407"/>
        <v>16</v>
      </c>
      <c r="EM427" s="190">
        <f t="shared" si="1407"/>
        <v>40</v>
      </c>
      <c r="EN427" s="190">
        <f t="shared" si="1407"/>
        <v>0</v>
      </c>
      <c r="EO427" s="190">
        <f t="shared" si="1407"/>
        <v>12</v>
      </c>
      <c r="EP427" s="190">
        <f t="shared" si="1407"/>
        <v>26</v>
      </c>
      <c r="EQ427" s="190">
        <f t="shared" si="1407"/>
        <v>0</v>
      </c>
      <c r="ER427" s="190">
        <f t="shared" si="1407"/>
        <v>8</v>
      </c>
      <c r="ES427" s="190">
        <f t="shared" si="1407"/>
        <v>1013</v>
      </c>
      <c r="ET427" s="190">
        <f t="shared" si="1407"/>
        <v>0</v>
      </c>
      <c r="EU427" s="190">
        <f t="shared" si="1407"/>
        <v>29</v>
      </c>
      <c r="EV427" s="190">
        <f t="shared" si="1407"/>
        <v>1056</v>
      </c>
      <c r="EW427" s="190">
        <f t="shared" si="1407"/>
        <v>0</v>
      </c>
      <c r="EX427" s="190">
        <f t="shared" si="1407"/>
        <v>0</v>
      </c>
      <c r="EY427" s="190">
        <f t="shared" si="1407"/>
        <v>0</v>
      </c>
      <c r="EZ427" s="190">
        <f t="shared" si="1407"/>
        <v>122</v>
      </c>
      <c r="FA427" s="190">
        <f t="shared" si="1407"/>
        <v>17543</v>
      </c>
      <c r="FB427" s="56"/>
      <c r="FC427" s="56"/>
      <c r="FD427" s="56"/>
    </row>
    <row r="428" spans="1:160" s="3" customFormat="1">
      <c r="A428" s="8"/>
      <c r="B428" s="19" t="s">
        <v>208</v>
      </c>
      <c r="C428" s="97">
        <v>35</v>
      </c>
      <c r="D428" s="98">
        <f t="shared" ref="D428:D441" si="1408">+G428+J428+M428+P428+S428+V428+Y428+AB428+AE428+AH428+AQ428+AT428+AY428+BB428+BE428+BH428+BK428+BN428+BQ428+BT428+BY428+CB428+CE428+CH428+CK428+CN428+CQ428+CW428+CZ428+DC428+DF428+DI428+DO428+DL428+DR428+DW428+DZ428+EC428+EF428+EI428+EL428+EO428+ER428+EU428+EX428</f>
        <v>8</v>
      </c>
      <c r="E428" s="125">
        <f t="shared" si="1402"/>
        <v>280</v>
      </c>
      <c r="F428" s="24"/>
      <c r="G428" s="24"/>
      <c r="H428" s="38">
        <f t="shared" si="1313"/>
        <v>0</v>
      </c>
      <c r="I428" s="29"/>
      <c r="J428" s="29"/>
      <c r="K428" s="38">
        <f>J428*C428</f>
        <v>0</v>
      </c>
      <c r="L428" s="23"/>
      <c r="M428" s="23"/>
      <c r="N428" s="39">
        <f>M428*C428</f>
        <v>0</v>
      </c>
      <c r="O428" s="23"/>
      <c r="P428" s="23"/>
      <c r="Q428" s="39">
        <f>P428*C428</f>
        <v>0</v>
      </c>
      <c r="R428" s="23"/>
      <c r="S428" s="23"/>
      <c r="T428" s="39">
        <f>S428*C428</f>
        <v>0</v>
      </c>
      <c r="U428" s="23"/>
      <c r="V428" s="23">
        <v>2</v>
      </c>
      <c r="W428" s="39">
        <f t="shared" si="1314"/>
        <v>70</v>
      </c>
      <c r="X428" s="23"/>
      <c r="Y428" s="23"/>
      <c r="Z428" s="39">
        <f t="shared" si="1315"/>
        <v>0</v>
      </c>
      <c r="AA428" s="144"/>
      <c r="AB428" s="144"/>
      <c r="AC428" s="39">
        <f t="shared" si="1323"/>
        <v>0</v>
      </c>
      <c r="AD428" s="23"/>
      <c r="AE428" s="23"/>
      <c r="AF428" s="39">
        <f t="shared" si="1316"/>
        <v>0</v>
      </c>
      <c r="AG428" s="164"/>
      <c r="AH428" s="119">
        <f t="shared" si="1400"/>
        <v>0</v>
      </c>
      <c r="AI428" s="150">
        <f t="shared" si="1401"/>
        <v>0</v>
      </c>
      <c r="AJ428" s="23"/>
      <c r="AK428" s="23"/>
      <c r="AL428" s="23"/>
      <c r="AM428" s="23"/>
      <c r="AN428" s="23"/>
      <c r="AO428" s="23"/>
      <c r="AP428" s="23"/>
      <c r="AQ428" s="23"/>
      <c r="AR428" s="39">
        <f t="shared" si="1317"/>
        <v>0</v>
      </c>
      <c r="AS428" s="24"/>
      <c r="AT428" s="24"/>
      <c r="AU428" s="38">
        <f t="shared" si="1318"/>
        <v>0</v>
      </c>
      <c r="AV428" s="226">
        <f t="shared" si="1195"/>
        <v>2</v>
      </c>
      <c r="AW428" s="198">
        <f t="shared" si="1403"/>
        <v>70</v>
      </c>
      <c r="AX428" s="24"/>
      <c r="AY428" s="24"/>
      <c r="AZ428" s="38">
        <f t="shared" ref="AZ428:AZ441" si="1409">AY428*C428</f>
        <v>0</v>
      </c>
      <c r="BA428" s="24"/>
      <c r="BB428" s="24"/>
      <c r="BC428" s="38">
        <f t="shared" ref="BC428:BC441" si="1410">BB428*C428</f>
        <v>0</v>
      </c>
      <c r="BD428" s="24"/>
      <c r="BE428" s="24"/>
      <c r="BF428" s="38">
        <f t="shared" ref="BF428:BF441" si="1411">BE428*C428</f>
        <v>0</v>
      </c>
      <c r="BG428" s="24"/>
      <c r="BH428" s="24"/>
      <c r="BI428" s="38">
        <f t="shared" ref="BI428:BI441" si="1412">BH428*C428</f>
        <v>0</v>
      </c>
      <c r="BJ428" s="24"/>
      <c r="BK428" s="24"/>
      <c r="BL428" s="38">
        <f t="shared" ref="BL428:BL441" si="1413">BK428*C428</f>
        <v>0</v>
      </c>
      <c r="BM428" s="24"/>
      <c r="BN428" s="24"/>
      <c r="BO428" s="38">
        <f t="shared" ref="BO428:BO441" si="1414">BN428*C428</f>
        <v>0</v>
      </c>
      <c r="BP428" s="23"/>
      <c r="BQ428" s="23"/>
      <c r="BR428" s="39">
        <f t="shared" ref="BR428:BR441" si="1415">BQ428*C428</f>
        <v>0</v>
      </c>
      <c r="BS428" s="23"/>
      <c r="BT428" s="23"/>
      <c r="BU428" s="39">
        <f t="shared" ref="BU428:BU441" si="1416">BT428*C428</f>
        <v>0</v>
      </c>
      <c r="BV428" s="200">
        <f t="shared" si="1196"/>
        <v>0</v>
      </c>
      <c r="BW428" s="198">
        <f t="shared" si="1197"/>
        <v>0</v>
      </c>
      <c r="BX428" s="23"/>
      <c r="BY428" s="23"/>
      <c r="BZ428" s="39">
        <f t="shared" ref="BZ428:BZ441" si="1417">BY428*C428</f>
        <v>0</v>
      </c>
      <c r="CA428" s="23"/>
      <c r="CB428" s="23"/>
      <c r="CC428" s="39">
        <f t="shared" ref="CC428:CC441" si="1418">CB428*C428</f>
        <v>0</v>
      </c>
      <c r="CD428" s="23"/>
      <c r="CE428" s="23"/>
      <c r="CF428" s="39">
        <f t="shared" ref="CF428:CF441" si="1419">CE428*C428</f>
        <v>0</v>
      </c>
      <c r="CG428" s="23"/>
      <c r="CH428" s="23"/>
      <c r="CI428" s="39">
        <f t="shared" ref="CI428:CI441" si="1420">CH428*C428</f>
        <v>0</v>
      </c>
      <c r="CJ428" s="23"/>
      <c r="CK428" s="23"/>
      <c r="CL428" s="39">
        <f t="shared" ref="CL428:CL441" si="1421">CK428*C428</f>
        <v>0</v>
      </c>
      <c r="CM428" s="23"/>
      <c r="CN428" s="23">
        <v>1</v>
      </c>
      <c r="CO428" s="39">
        <f t="shared" ref="CO428:CO441" si="1422">CN428*C428</f>
        <v>35</v>
      </c>
      <c r="CP428" s="23"/>
      <c r="CQ428" s="23"/>
      <c r="CR428" s="39">
        <f t="shared" ref="CR428:CR441" si="1423">CQ428*C428</f>
        <v>0</v>
      </c>
      <c r="CS428" s="23"/>
      <c r="CT428" s="23"/>
      <c r="CU428" s="39">
        <f t="shared" ref="CU428:CU441" si="1424">CT428*C428</f>
        <v>0</v>
      </c>
      <c r="CV428" s="23"/>
      <c r="CW428" s="23"/>
      <c r="CX428" s="39">
        <f t="shared" ref="CX428:CX441" si="1425">CW428*C428</f>
        <v>0</v>
      </c>
      <c r="CY428" s="23"/>
      <c r="CZ428" s="23"/>
      <c r="DA428" s="39">
        <f t="shared" ref="DA428:DA441" si="1426">CZ428*C428</f>
        <v>0</v>
      </c>
      <c r="DB428" s="23"/>
      <c r="DC428" s="23"/>
      <c r="DD428" s="39">
        <f t="shared" ref="DD428:DD441" si="1427">DC428*C428</f>
        <v>0</v>
      </c>
      <c r="DE428" s="23"/>
      <c r="DF428" s="23"/>
      <c r="DG428" s="39">
        <f t="shared" ref="DG428:DG441" si="1428">DF428*C428</f>
        <v>0</v>
      </c>
      <c r="DH428" s="23"/>
      <c r="DI428" s="23"/>
      <c r="DJ428" s="39">
        <f t="shared" ref="DJ428:DJ441" si="1429">DI428*C428</f>
        <v>0</v>
      </c>
      <c r="DK428" s="23"/>
      <c r="DL428" s="23"/>
      <c r="DM428" s="39">
        <f t="shared" ref="DM428:DM441" si="1430">DL428*C428</f>
        <v>0</v>
      </c>
      <c r="DN428" s="23"/>
      <c r="DO428" s="23"/>
      <c r="DP428" s="39">
        <f t="shared" ref="DP428:DP441" si="1431">DO428*C428</f>
        <v>0</v>
      </c>
      <c r="DQ428" s="23"/>
      <c r="DR428" s="23"/>
      <c r="DS428" s="39">
        <f t="shared" ref="DS428:DS441" si="1432">DR428*C428</f>
        <v>0</v>
      </c>
      <c r="DT428" s="235">
        <f t="shared" si="1194"/>
        <v>1</v>
      </c>
      <c r="DU428" s="198">
        <f t="shared" si="1324"/>
        <v>35</v>
      </c>
      <c r="DV428" s="23"/>
      <c r="DW428" s="23"/>
      <c r="DX428" s="39">
        <f t="shared" ref="DX428:DX441" si="1433">DW428*C428</f>
        <v>0</v>
      </c>
      <c r="DY428" s="23"/>
      <c r="DZ428" s="23"/>
      <c r="EA428" s="39">
        <f t="shared" ref="EA428:EA441" si="1434">DZ428*C428</f>
        <v>0</v>
      </c>
      <c r="EB428" s="23"/>
      <c r="EC428" s="23"/>
      <c r="ED428" s="39">
        <f t="shared" ref="ED428:ED441" si="1435">EC428*C428</f>
        <v>0</v>
      </c>
      <c r="EE428" s="23"/>
      <c r="EF428" s="23"/>
      <c r="EG428" s="39">
        <f t="shared" ref="EG428:EG441" si="1436">EF428*C428</f>
        <v>0</v>
      </c>
      <c r="EH428" s="23"/>
      <c r="EI428" s="23">
        <v>5</v>
      </c>
      <c r="EJ428" s="39">
        <f t="shared" ref="EJ428:EJ441" si="1437">EI428*C428</f>
        <v>175</v>
      </c>
      <c r="EK428" s="23"/>
      <c r="EL428" s="23"/>
      <c r="EM428" s="39">
        <f t="shared" ref="EM428:EM441" si="1438">EL428*C428</f>
        <v>0</v>
      </c>
      <c r="EN428" s="23"/>
      <c r="EO428" s="23"/>
      <c r="EP428" s="39">
        <f t="shared" ref="EP428:EP441" si="1439">EO428*C428</f>
        <v>0</v>
      </c>
      <c r="EQ428" s="23"/>
      <c r="ER428" s="23"/>
      <c r="ES428" s="39">
        <f t="shared" ref="ES428:ES441" si="1440">ER428*C428</f>
        <v>0</v>
      </c>
      <c r="ET428" s="23"/>
      <c r="EU428" s="23"/>
      <c r="EV428" s="39">
        <f t="shared" ref="EV428:EV439" si="1441">EU428*C428</f>
        <v>0</v>
      </c>
      <c r="EW428" s="23"/>
      <c r="EX428" s="42"/>
      <c r="EY428" s="64">
        <f t="shared" ref="EY428:EY441" si="1442">EX428*C428</f>
        <v>0</v>
      </c>
      <c r="EZ428" s="200">
        <f t="shared" si="1198"/>
        <v>5</v>
      </c>
      <c r="FA428" s="199">
        <f t="shared" si="1199"/>
        <v>175</v>
      </c>
      <c r="FB428" s="23"/>
      <c r="FC428" s="23"/>
      <c r="FD428" s="23"/>
    </row>
    <row r="429" spans="1:160" s="3" customFormat="1">
      <c r="A429" s="8"/>
      <c r="B429" s="19" t="s">
        <v>218</v>
      </c>
      <c r="C429" s="97">
        <v>4</v>
      </c>
      <c r="D429" s="98">
        <f t="shared" si="1408"/>
        <v>94</v>
      </c>
      <c r="E429" s="125">
        <f t="shared" si="1402"/>
        <v>376</v>
      </c>
      <c r="F429" s="24"/>
      <c r="G429" s="24"/>
      <c r="H429" s="38">
        <f t="shared" si="1313"/>
        <v>0</v>
      </c>
      <c r="I429" s="29"/>
      <c r="J429" s="29"/>
      <c r="K429" s="38">
        <f t="shared" ref="K429:K441" si="1443">J429*C429</f>
        <v>0</v>
      </c>
      <c r="L429" s="23"/>
      <c r="M429" s="23"/>
      <c r="N429" s="39">
        <f t="shared" ref="N429:N441" si="1444">M429*C429</f>
        <v>0</v>
      </c>
      <c r="O429" s="23"/>
      <c r="P429" s="23"/>
      <c r="Q429" s="39">
        <f t="shared" ref="Q429:Q441" si="1445">P429*C429</f>
        <v>0</v>
      </c>
      <c r="R429" s="23"/>
      <c r="S429" s="23"/>
      <c r="T429" s="39">
        <f t="shared" ref="T429:T441" si="1446">S429*C429</f>
        <v>0</v>
      </c>
      <c r="U429" s="23"/>
      <c r="V429" s="23"/>
      <c r="W429" s="39">
        <f t="shared" si="1314"/>
        <v>0</v>
      </c>
      <c r="X429" s="23"/>
      <c r="Y429" s="23"/>
      <c r="Z429" s="39">
        <f t="shared" si="1315"/>
        <v>0</v>
      </c>
      <c r="AA429" s="144"/>
      <c r="AB429" s="144"/>
      <c r="AC429" s="39">
        <f t="shared" si="1323"/>
        <v>0</v>
      </c>
      <c r="AD429" s="23"/>
      <c r="AE429" s="23"/>
      <c r="AF429" s="39">
        <f t="shared" si="1316"/>
        <v>0</v>
      </c>
      <c r="AG429" s="164"/>
      <c r="AH429" s="119">
        <f t="shared" si="1400"/>
        <v>0</v>
      </c>
      <c r="AI429" s="150">
        <f t="shared" si="1401"/>
        <v>0</v>
      </c>
      <c r="AJ429" s="23"/>
      <c r="AK429" s="23"/>
      <c r="AL429" s="23"/>
      <c r="AM429" s="23"/>
      <c r="AN429" s="23"/>
      <c r="AO429" s="23"/>
      <c r="AP429" s="23"/>
      <c r="AQ429" s="23"/>
      <c r="AR429" s="39">
        <f t="shared" si="1317"/>
        <v>0</v>
      </c>
      <c r="AS429" s="24"/>
      <c r="AT429" s="24">
        <v>1</v>
      </c>
      <c r="AU429" s="38">
        <f t="shared" si="1318"/>
        <v>4</v>
      </c>
      <c r="AV429" s="226">
        <f t="shared" si="1195"/>
        <v>1</v>
      </c>
      <c r="AW429" s="198">
        <f t="shared" si="1403"/>
        <v>4</v>
      </c>
      <c r="AX429" s="24"/>
      <c r="AY429" s="24"/>
      <c r="AZ429" s="38">
        <f t="shared" si="1409"/>
        <v>0</v>
      </c>
      <c r="BA429" s="24"/>
      <c r="BB429" s="24"/>
      <c r="BC429" s="38">
        <f t="shared" si="1410"/>
        <v>0</v>
      </c>
      <c r="BD429" s="24"/>
      <c r="BE429" s="24"/>
      <c r="BF429" s="38">
        <f t="shared" si="1411"/>
        <v>0</v>
      </c>
      <c r="BG429" s="24"/>
      <c r="BH429" s="24"/>
      <c r="BI429" s="38">
        <f t="shared" si="1412"/>
        <v>0</v>
      </c>
      <c r="BJ429" s="24"/>
      <c r="BK429" s="24"/>
      <c r="BL429" s="38">
        <f t="shared" si="1413"/>
        <v>0</v>
      </c>
      <c r="BM429" s="24"/>
      <c r="BN429" s="24"/>
      <c r="BO429" s="38">
        <f t="shared" si="1414"/>
        <v>0</v>
      </c>
      <c r="BP429" s="23"/>
      <c r="BQ429" s="23"/>
      <c r="BR429" s="39">
        <f t="shared" si="1415"/>
        <v>0</v>
      </c>
      <c r="BS429" s="23"/>
      <c r="BT429" s="23"/>
      <c r="BU429" s="39">
        <f t="shared" si="1416"/>
        <v>0</v>
      </c>
      <c r="BV429" s="200">
        <f t="shared" si="1196"/>
        <v>0</v>
      </c>
      <c r="BW429" s="198">
        <f t="shared" si="1197"/>
        <v>0</v>
      </c>
      <c r="BX429" s="23"/>
      <c r="BY429" s="23">
        <v>1</v>
      </c>
      <c r="BZ429" s="39">
        <f t="shared" si="1417"/>
        <v>4</v>
      </c>
      <c r="CA429" s="23"/>
      <c r="CB429" s="23"/>
      <c r="CC429" s="39">
        <f t="shared" si="1418"/>
        <v>0</v>
      </c>
      <c r="CD429" s="23"/>
      <c r="CE429" s="23"/>
      <c r="CF429" s="39">
        <f t="shared" si="1419"/>
        <v>0</v>
      </c>
      <c r="CG429" s="23"/>
      <c r="CH429" s="23"/>
      <c r="CI429" s="39">
        <f t="shared" si="1420"/>
        <v>0</v>
      </c>
      <c r="CJ429" s="23"/>
      <c r="CK429" s="23"/>
      <c r="CL429" s="39">
        <f t="shared" si="1421"/>
        <v>0</v>
      </c>
      <c r="CM429" s="23"/>
      <c r="CN429" s="23">
        <v>10</v>
      </c>
      <c r="CO429" s="39">
        <f t="shared" si="1422"/>
        <v>40</v>
      </c>
      <c r="CP429" s="23"/>
      <c r="CQ429" s="23"/>
      <c r="CR429" s="39">
        <f t="shared" si="1423"/>
        <v>0</v>
      </c>
      <c r="CS429" s="23"/>
      <c r="CT429" s="23"/>
      <c r="CU429" s="39">
        <f t="shared" si="1424"/>
        <v>0</v>
      </c>
      <c r="CV429" s="23"/>
      <c r="CW429" s="23"/>
      <c r="CX429" s="39">
        <f t="shared" si="1425"/>
        <v>0</v>
      </c>
      <c r="CY429" s="23"/>
      <c r="CZ429" s="23">
        <v>10</v>
      </c>
      <c r="DA429" s="39">
        <f t="shared" si="1426"/>
        <v>40</v>
      </c>
      <c r="DB429" s="23"/>
      <c r="DC429" s="23"/>
      <c r="DD429" s="39">
        <f t="shared" si="1427"/>
        <v>0</v>
      </c>
      <c r="DE429" s="23"/>
      <c r="DF429" s="23"/>
      <c r="DG429" s="39">
        <f t="shared" si="1428"/>
        <v>0</v>
      </c>
      <c r="DH429" s="23"/>
      <c r="DI429" s="23"/>
      <c r="DJ429" s="39">
        <f t="shared" si="1429"/>
        <v>0</v>
      </c>
      <c r="DK429" s="23"/>
      <c r="DL429" s="23"/>
      <c r="DM429" s="39">
        <f t="shared" si="1430"/>
        <v>0</v>
      </c>
      <c r="DN429" s="23"/>
      <c r="DO429" s="23"/>
      <c r="DP429" s="39">
        <f t="shared" si="1431"/>
        <v>0</v>
      </c>
      <c r="DQ429" s="23"/>
      <c r="DR429" s="23">
        <v>60</v>
      </c>
      <c r="DS429" s="39">
        <f t="shared" si="1432"/>
        <v>240</v>
      </c>
      <c r="DT429" s="235">
        <f t="shared" ref="DT429:DT502" si="1447">+DR429+DO429+DL429+DI429+DF429+CZ429+CW429+CQ429+CN429+CK429+CH429+CE429+CB429+BY429+DC429</f>
        <v>81</v>
      </c>
      <c r="DU429" s="198">
        <f t="shared" si="1324"/>
        <v>324</v>
      </c>
      <c r="DV429" s="23"/>
      <c r="DW429" s="23"/>
      <c r="DX429" s="39">
        <f t="shared" si="1433"/>
        <v>0</v>
      </c>
      <c r="DY429" s="23"/>
      <c r="DZ429" s="23"/>
      <c r="EA429" s="39">
        <f t="shared" si="1434"/>
        <v>0</v>
      </c>
      <c r="EB429" s="23"/>
      <c r="EC429" s="23"/>
      <c r="ED429" s="39">
        <f t="shared" si="1435"/>
        <v>0</v>
      </c>
      <c r="EE429" s="23"/>
      <c r="EF429" s="23"/>
      <c r="EG429" s="39">
        <f t="shared" si="1436"/>
        <v>0</v>
      </c>
      <c r="EH429" s="23"/>
      <c r="EI429" s="23">
        <v>5</v>
      </c>
      <c r="EJ429" s="39">
        <f t="shared" si="1437"/>
        <v>20</v>
      </c>
      <c r="EK429" s="23"/>
      <c r="EL429" s="23">
        <v>2</v>
      </c>
      <c r="EM429" s="39">
        <f t="shared" si="1438"/>
        <v>8</v>
      </c>
      <c r="EN429" s="23"/>
      <c r="EO429" s="23">
        <v>1</v>
      </c>
      <c r="EP429" s="39">
        <f t="shared" si="1439"/>
        <v>4</v>
      </c>
      <c r="EQ429" s="23"/>
      <c r="ER429" s="23">
        <v>1</v>
      </c>
      <c r="ES429" s="39">
        <f t="shared" si="1440"/>
        <v>4</v>
      </c>
      <c r="ET429" s="23"/>
      <c r="EU429" s="23">
        <v>3</v>
      </c>
      <c r="EV429" s="39">
        <f t="shared" si="1441"/>
        <v>12</v>
      </c>
      <c r="EW429" s="23"/>
      <c r="EX429" s="42"/>
      <c r="EY429" s="64">
        <f t="shared" si="1442"/>
        <v>0</v>
      </c>
      <c r="EZ429" s="200">
        <f t="shared" si="1198"/>
        <v>12</v>
      </c>
      <c r="FA429" s="199">
        <f t="shared" si="1199"/>
        <v>48</v>
      </c>
      <c r="FB429" s="23"/>
      <c r="FC429" s="23"/>
      <c r="FD429" s="23"/>
    </row>
    <row r="430" spans="1:160" s="3" customFormat="1">
      <c r="A430" s="8"/>
      <c r="B430" s="19" t="s">
        <v>219</v>
      </c>
      <c r="C430" s="97">
        <v>1.5</v>
      </c>
      <c r="D430" s="98">
        <f t="shared" si="1408"/>
        <v>224</v>
      </c>
      <c r="E430" s="125">
        <f t="shared" si="1402"/>
        <v>336</v>
      </c>
      <c r="F430" s="24"/>
      <c r="G430" s="24"/>
      <c r="H430" s="38">
        <f t="shared" si="1313"/>
        <v>0</v>
      </c>
      <c r="I430" s="29"/>
      <c r="J430" s="29"/>
      <c r="K430" s="38">
        <f t="shared" si="1443"/>
        <v>0</v>
      </c>
      <c r="L430" s="23"/>
      <c r="M430" s="23"/>
      <c r="N430" s="39">
        <f t="shared" si="1444"/>
        <v>0</v>
      </c>
      <c r="O430" s="23"/>
      <c r="P430" s="23"/>
      <c r="Q430" s="39">
        <f t="shared" si="1445"/>
        <v>0</v>
      </c>
      <c r="R430" s="23"/>
      <c r="S430" s="23"/>
      <c r="T430" s="39">
        <f t="shared" si="1446"/>
        <v>0</v>
      </c>
      <c r="U430" s="23"/>
      <c r="V430" s="23"/>
      <c r="W430" s="39">
        <f t="shared" si="1314"/>
        <v>0</v>
      </c>
      <c r="X430" s="23"/>
      <c r="Y430" s="23"/>
      <c r="Z430" s="39">
        <f t="shared" si="1315"/>
        <v>0</v>
      </c>
      <c r="AA430" s="144"/>
      <c r="AB430" s="144"/>
      <c r="AC430" s="39">
        <f t="shared" si="1323"/>
        <v>0</v>
      </c>
      <c r="AD430" s="23"/>
      <c r="AE430" s="23"/>
      <c r="AF430" s="39">
        <f t="shared" si="1316"/>
        <v>0</v>
      </c>
      <c r="AG430" s="164"/>
      <c r="AH430" s="119">
        <f t="shared" si="1400"/>
        <v>0</v>
      </c>
      <c r="AI430" s="150">
        <f t="shared" si="1401"/>
        <v>0</v>
      </c>
      <c r="AJ430" s="23"/>
      <c r="AK430" s="23"/>
      <c r="AL430" s="23"/>
      <c r="AM430" s="23"/>
      <c r="AN430" s="23"/>
      <c r="AO430" s="23"/>
      <c r="AP430" s="23"/>
      <c r="AQ430" s="23"/>
      <c r="AR430" s="39">
        <f t="shared" si="1317"/>
        <v>0</v>
      </c>
      <c r="AS430" s="24"/>
      <c r="AT430" s="24">
        <v>6</v>
      </c>
      <c r="AU430" s="38">
        <f t="shared" si="1318"/>
        <v>9</v>
      </c>
      <c r="AV430" s="226">
        <f t="shared" si="1195"/>
        <v>6</v>
      </c>
      <c r="AW430" s="198">
        <f t="shared" si="1403"/>
        <v>9</v>
      </c>
      <c r="AX430" s="24"/>
      <c r="AY430" s="24"/>
      <c r="AZ430" s="38">
        <f t="shared" si="1409"/>
        <v>0</v>
      </c>
      <c r="BA430" s="24"/>
      <c r="BB430" s="24"/>
      <c r="BC430" s="38">
        <f t="shared" si="1410"/>
        <v>0</v>
      </c>
      <c r="BD430" s="24"/>
      <c r="BE430" s="24"/>
      <c r="BF430" s="38">
        <f t="shared" si="1411"/>
        <v>0</v>
      </c>
      <c r="BG430" s="24"/>
      <c r="BH430" s="24"/>
      <c r="BI430" s="38">
        <f t="shared" si="1412"/>
        <v>0</v>
      </c>
      <c r="BJ430" s="24"/>
      <c r="BK430" s="24"/>
      <c r="BL430" s="38">
        <f t="shared" si="1413"/>
        <v>0</v>
      </c>
      <c r="BM430" s="24"/>
      <c r="BN430" s="24"/>
      <c r="BO430" s="38">
        <f t="shared" si="1414"/>
        <v>0</v>
      </c>
      <c r="BP430" s="23"/>
      <c r="BQ430" s="23"/>
      <c r="BR430" s="39">
        <f t="shared" si="1415"/>
        <v>0</v>
      </c>
      <c r="BS430" s="23"/>
      <c r="BT430" s="23"/>
      <c r="BU430" s="39">
        <f t="shared" si="1416"/>
        <v>0</v>
      </c>
      <c r="BV430" s="200">
        <f t="shared" si="1196"/>
        <v>0</v>
      </c>
      <c r="BW430" s="198">
        <f t="shared" si="1197"/>
        <v>0</v>
      </c>
      <c r="BX430" s="23"/>
      <c r="BY430" s="23">
        <v>4</v>
      </c>
      <c r="BZ430" s="39">
        <f t="shared" si="1417"/>
        <v>6</v>
      </c>
      <c r="CA430" s="23"/>
      <c r="CB430" s="23"/>
      <c r="CC430" s="39">
        <f t="shared" si="1418"/>
        <v>0</v>
      </c>
      <c r="CD430" s="23"/>
      <c r="CE430" s="23"/>
      <c r="CF430" s="39">
        <f t="shared" si="1419"/>
        <v>0</v>
      </c>
      <c r="CG430" s="23"/>
      <c r="CH430" s="23"/>
      <c r="CI430" s="39">
        <f t="shared" si="1420"/>
        <v>0</v>
      </c>
      <c r="CJ430" s="23"/>
      <c r="CK430" s="23"/>
      <c r="CL430" s="39">
        <f t="shared" si="1421"/>
        <v>0</v>
      </c>
      <c r="CM430" s="23"/>
      <c r="CN430" s="23">
        <v>24</v>
      </c>
      <c r="CO430" s="39">
        <f t="shared" si="1422"/>
        <v>36</v>
      </c>
      <c r="CP430" s="23"/>
      <c r="CQ430" s="23"/>
      <c r="CR430" s="39">
        <f t="shared" si="1423"/>
        <v>0</v>
      </c>
      <c r="CS430" s="23"/>
      <c r="CT430" s="23"/>
      <c r="CU430" s="39">
        <f t="shared" si="1424"/>
        <v>0</v>
      </c>
      <c r="CV430" s="23"/>
      <c r="CW430" s="23"/>
      <c r="CX430" s="39">
        <f t="shared" si="1425"/>
        <v>0</v>
      </c>
      <c r="CY430" s="23"/>
      <c r="CZ430" s="23">
        <v>20</v>
      </c>
      <c r="DA430" s="39">
        <f t="shared" si="1426"/>
        <v>30</v>
      </c>
      <c r="DB430" s="23"/>
      <c r="DC430" s="23"/>
      <c r="DD430" s="39">
        <f t="shared" si="1427"/>
        <v>0</v>
      </c>
      <c r="DE430" s="23"/>
      <c r="DF430" s="23"/>
      <c r="DG430" s="39">
        <f t="shared" si="1428"/>
        <v>0</v>
      </c>
      <c r="DH430" s="23"/>
      <c r="DI430" s="23"/>
      <c r="DJ430" s="39">
        <f t="shared" si="1429"/>
        <v>0</v>
      </c>
      <c r="DK430" s="23"/>
      <c r="DL430" s="23"/>
      <c r="DM430" s="39">
        <f t="shared" si="1430"/>
        <v>0</v>
      </c>
      <c r="DN430" s="23"/>
      <c r="DO430" s="23"/>
      <c r="DP430" s="39">
        <f t="shared" si="1431"/>
        <v>0</v>
      </c>
      <c r="DQ430" s="23"/>
      <c r="DR430" s="23">
        <v>120</v>
      </c>
      <c r="DS430" s="39">
        <f t="shared" si="1432"/>
        <v>180</v>
      </c>
      <c r="DT430" s="235">
        <f t="shared" si="1447"/>
        <v>168</v>
      </c>
      <c r="DU430" s="198">
        <f t="shared" si="1324"/>
        <v>252</v>
      </c>
      <c r="DV430" s="23"/>
      <c r="DW430" s="23"/>
      <c r="DX430" s="39">
        <f t="shared" si="1433"/>
        <v>0</v>
      </c>
      <c r="DY430" s="23"/>
      <c r="DZ430" s="23"/>
      <c r="EA430" s="39">
        <f t="shared" si="1434"/>
        <v>0</v>
      </c>
      <c r="EB430" s="23"/>
      <c r="EC430" s="23"/>
      <c r="ED430" s="39">
        <f t="shared" si="1435"/>
        <v>0</v>
      </c>
      <c r="EE430" s="23"/>
      <c r="EF430" s="23"/>
      <c r="EG430" s="39">
        <f t="shared" si="1436"/>
        <v>0</v>
      </c>
      <c r="EH430" s="23"/>
      <c r="EI430" s="23">
        <v>4</v>
      </c>
      <c r="EJ430" s="39">
        <f t="shared" si="1437"/>
        <v>6</v>
      </c>
      <c r="EK430" s="23"/>
      <c r="EL430" s="23">
        <v>8</v>
      </c>
      <c r="EM430" s="39">
        <f t="shared" si="1438"/>
        <v>12</v>
      </c>
      <c r="EN430" s="23"/>
      <c r="EO430" s="23">
        <v>8</v>
      </c>
      <c r="EP430" s="39">
        <f t="shared" si="1439"/>
        <v>12</v>
      </c>
      <c r="EQ430" s="23"/>
      <c r="ER430" s="23">
        <v>6</v>
      </c>
      <c r="ES430" s="39">
        <f t="shared" si="1440"/>
        <v>9</v>
      </c>
      <c r="ET430" s="23"/>
      <c r="EU430" s="23">
        <v>24</v>
      </c>
      <c r="EV430" s="39">
        <f t="shared" si="1441"/>
        <v>36</v>
      </c>
      <c r="EW430" s="23"/>
      <c r="EX430" s="42"/>
      <c r="EY430" s="64">
        <f t="shared" si="1442"/>
        <v>0</v>
      </c>
      <c r="EZ430" s="200">
        <f t="shared" si="1198"/>
        <v>50</v>
      </c>
      <c r="FA430" s="199">
        <f t="shared" si="1199"/>
        <v>75</v>
      </c>
      <c r="FB430" s="23"/>
      <c r="FC430" s="23"/>
      <c r="FD430" s="23"/>
    </row>
    <row r="431" spans="1:160" s="3" customFormat="1">
      <c r="A431" s="8"/>
      <c r="B431" s="19" t="s">
        <v>798</v>
      </c>
      <c r="C431" s="97">
        <v>1</v>
      </c>
      <c r="D431" s="98">
        <f t="shared" si="1408"/>
        <v>23</v>
      </c>
      <c r="E431" s="125">
        <f t="shared" ref="E431" si="1448">D431*C431</f>
        <v>23</v>
      </c>
      <c r="F431" s="24"/>
      <c r="G431" s="24"/>
      <c r="H431" s="38">
        <f t="shared" ref="H431" si="1449">G431*C431</f>
        <v>0</v>
      </c>
      <c r="I431" s="29"/>
      <c r="J431" s="29"/>
      <c r="K431" s="38">
        <f t="shared" ref="K431" si="1450">J431*C431</f>
        <v>0</v>
      </c>
      <c r="L431" s="23"/>
      <c r="M431" s="23"/>
      <c r="N431" s="39">
        <f t="shared" ref="N431" si="1451">M431*C431</f>
        <v>0</v>
      </c>
      <c r="O431" s="23"/>
      <c r="P431" s="23"/>
      <c r="Q431" s="39">
        <f t="shared" ref="Q431" si="1452">P431*C431</f>
        <v>0</v>
      </c>
      <c r="R431" s="23"/>
      <c r="S431" s="23"/>
      <c r="T431" s="39">
        <f t="shared" ref="T431" si="1453">S431*C431</f>
        <v>0</v>
      </c>
      <c r="U431" s="23"/>
      <c r="V431" s="23"/>
      <c r="W431" s="39">
        <f t="shared" ref="W431" si="1454">V431*C431</f>
        <v>0</v>
      </c>
      <c r="X431" s="23"/>
      <c r="Y431" s="23"/>
      <c r="Z431" s="39">
        <f t="shared" ref="Z431" si="1455">Y431*C431</f>
        <v>0</v>
      </c>
      <c r="AA431" s="144"/>
      <c r="AB431" s="144"/>
      <c r="AC431" s="39">
        <f t="shared" ref="AC431" si="1456">AB431*C431</f>
        <v>0</v>
      </c>
      <c r="AD431" s="23"/>
      <c r="AE431" s="23">
        <v>3</v>
      </c>
      <c r="AF431" s="39">
        <f t="shared" ref="AF431" si="1457">AE431*C431</f>
        <v>3</v>
      </c>
      <c r="AG431" s="164"/>
      <c r="AH431" s="119">
        <f t="shared" si="1400"/>
        <v>0</v>
      </c>
      <c r="AI431" s="150">
        <f t="shared" ref="AI431" si="1458">AH431*C431</f>
        <v>0</v>
      </c>
      <c r="AJ431" s="23"/>
      <c r="AK431" s="23"/>
      <c r="AL431" s="23"/>
      <c r="AM431" s="23"/>
      <c r="AN431" s="23"/>
      <c r="AO431" s="23"/>
      <c r="AP431" s="23"/>
      <c r="AQ431" s="23"/>
      <c r="AR431" s="39">
        <f t="shared" ref="AR431" si="1459">AQ431*C431</f>
        <v>0</v>
      </c>
      <c r="AS431" s="24"/>
      <c r="AT431" s="24">
        <v>1</v>
      </c>
      <c r="AU431" s="38">
        <f t="shared" ref="AU431" si="1460">AT431*C431</f>
        <v>1</v>
      </c>
      <c r="AV431" s="226">
        <f t="shared" ref="AV431" si="1461">AT431+AQ431+AO431+AM431+AK431+AE431+Y431+V431+S431+P431+M431+J431+G431</f>
        <v>4</v>
      </c>
      <c r="AW431" s="198">
        <f t="shared" ref="AW431" si="1462">AU431+AR431+AH431+AF431+AC431+Z431+W431+T431+Q431+N431+K431+H431</f>
        <v>4</v>
      </c>
      <c r="AX431" s="24"/>
      <c r="AY431" s="24">
        <v>1</v>
      </c>
      <c r="AZ431" s="38">
        <f t="shared" si="1409"/>
        <v>1</v>
      </c>
      <c r="BA431" s="24"/>
      <c r="BB431" s="24"/>
      <c r="BC431" s="38">
        <f t="shared" si="1410"/>
        <v>0</v>
      </c>
      <c r="BD431" s="24"/>
      <c r="BE431" s="24"/>
      <c r="BF431" s="38">
        <f t="shared" si="1411"/>
        <v>0</v>
      </c>
      <c r="BG431" s="24"/>
      <c r="BH431" s="24"/>
      <c r="BI431" s="38">
        <f t="shared" si="1412"/>
        <v>0</v>
      </c>
      <c r="BJ431" s="24"/>
      <c r="BK431" s="24"/>
      <c r="BL431" s="38">
        <f t="shared" si="1413"/>
        <v>0</v>
      </c>
      <c r="BM431" s="24"/>
      <c r="BN431" s="24"/>
      <c r="BO431" s="38">
        <f t="shared" si="1414"/>
        <v>0</v>
      </c>
      <c r="BP431" s="23"/>
      <c r="BQ431" s="23"/>
      <c r="BR431" s="39">
        <f t="shared" si="1415"/>
        <v>0</v>
      </c>
      <c r="BS431" s="23"/>
      <c r="BT431" s="23">
        <v>8</v>
      </c>
      <c r="BU431" s="39">
        <f t="shared" si="1416"/>
        <v>8</v>
      </c>
      <c r="BV431" s="200">
        <f t="shared" ref="BV431" si="1463">BT431+BQ431+BN431+BK431+BH431+BE431+BB431+AY431</f>
        <v>9</v>
      </c>
      <c r="BW431" s="198">
        <f t="shared" ref="BW431" si="1464">BU431+BR431+BO431+BL431+BI431+BF431+BC431+AZ431</f>
        <v>9</v>
      </c>
      <c r="BX431" s="23"/>
      <c r="BY431" s="23">
        <v>2</v>
      </c>
      <c r="BZ431" s="39">
        <f t="shared" si="1417"/>
        <v>2</v>
      </c>
      <c r="CA431" s="23"/>
      <c r="CB431" s="23"/>
      <c r="CC431" s="39">
        <f t="shared" si="1418"/>
        <v>0</v>
      </c>
      <c r="CD431" s="23"/>
      <c r="CE431" s="23"/>
      <c r="CF431" s="39">
        <f t="shared" si="1419"/>
        <v>0</v>
      </c>
      <c r="CG431" s="23"/>
      <c r="CH431" s="23"/>
      <c r="CI431" s="39">
        <f t="shared" si="1420"/>
        <v>0</v>
      </c>
      <c r="CJ431" s="23"/>
      <c r="CK431" s="23"/>
      <c r="CL431" s="39">
        <f t="shared" si="1421"/>
        <v>0</v>
      </c>
      <c r="CM431" s="23"/>
      <c r="CN431" s="23"/>
      <c r="CO431" s="39">
        <f t="shared" si="1422"/>
        <v>0</v>
      </c>
      <c r="CP431" s="23"/>
      <c r="CQ431" s="23"/>
      <c r="CR431" s="39">
        <f t="shared" si="1423"/>
        <v>0</v>
      </c>
      <c r="CS431" s="23"/>
      <c r="CT431" s="23"/>
      <c r="CU431" s="39">
        <f t="shared" si="1424"/>
        <v>0</v>
      </c>
      <c r="CV431" s="23"/>
      <c r="CW431" s="23"/>
      <c r="CX431" s="39">
        <f t="shared" si="1425"/>
        <v>0</v>
      </c>
      <c r="CY431" s="23"/>
      <c r="CZ431" s="23"/>
      <c r="DA431" s="39">
        <f t="shared" si="1426"/>
        <v>0</v>
      </c>
      <c r="DB431" s="23"/>
      <c r="DC431" s="23"/>
      <c r="DD431" s="39">
        <f t="shared" si="1427"/>
        <v>0</v>
      </c>
      <c r="DE431" s="23"/>
      <c r="DF431" s="23"/>
      <c r="DG431" s="39">
        <f t="shared" si="1428"/>
        <v>0</v>
      </c>
      <c r="DH431" s="23"/>
      <c r="DI431" s="23"/>
      <c r="DJ431" s="39">
        <f t="shared" si="1429"/>
        <v>0</v>
      </c>
      <c r="DK431" s="23"/>
      <c r="DL431" s="23"/>
      <c r="DM431" s="39">
        <f t="shared" si="1430"/>
        <v>0</v>
      </c>
      <c r="DN431" s="23"/>
      <c r="DO431" s="23"/>
      <c r="DP431" s="39">
        <f t="shared" si="1431"/>
        <v>0</v>
      </c>
      <c r="DQ431" s="23"/>
      <c r="DR431" s="23"/>
      <c r="DS431" s="39">
        <f t="shared" si="1432"/>
        <v>0</v>
      </c>
      <c r="DT431" s="235">
        <f t="shared" ref="DT431" si="1465">+DR431+DO431+DL431+DI431+DF431+CZ431+CW431+CQ431+CN431+CK431+CH431+CE431+CB431+BY431+DC431</f>
        <v>2</v>
      </c>
      <c r="DU431" s="198">
        <f t="shared" ref="DU431" si="1466">BZ431+CC431+CF431+CI431+CL431+CO431+CR431+CX431+DA431+DD431+DG431+DJ431+DM431+DP431+DS431</f>
        <v>2</v>
      </c>
      <c r="DV431" s="23"/>
      <c r="DW431" s="23"/>
      <c r="DX431" s="39">
        <f t="shared" si="1433"/>
        <v>0</v>
      </c>
      <c r="DY431" s="23"/>
      <c r="DZ431" s="23">
        <v>3</v>
      </c>
      <c r="EA431" s="39">
        <f t="shared" si="1434"/>
        <v>3</v>
      </c>
      <c r="EB431" s="23"/>
      <c r="EC431" s="23"/>
      <c r="ED431" s="39">
        <f t="shared" si="1435"/>
        <v>0</v>
      </c>
      <c r="EE431" s="23"/>
      <c r="EF431" s="23">
        <v>2</v>
      </c>
      <c r="EG431" s="39">
        <f t="shared" si="1436"/>
        <v>2</v>
      </c>
      <c r="EH431" s="23"/>
      <c r="EI431" s="23"/>
      <c r="EJ431" s="39">
        <f t="shared" si="1437"/>
        <v>0</v>
      </c>
      <c r="EK431" s="23"/>
      <c r="EL431" s="23">
        <v>2</v>
      </c>
      <c r="EM431" s="39">
        <f t="shared" si="1438"/>
        <v>2</v>
      </c>
      <c r="EN431" s="23"/>
      <c r="EO431" s="23">
        <v>1</v>
      </c>
      <c r="EP431" s="39">
        <f t="shared" si="1439"/>
        <v>1</v>
      </c>
      <c r="EQ431" s="23"/>
      <c r="ER431" s="23"/>
      <c r="ES431" s="39">
        <f t="shared" si="1440"/>
        <v>0</v>
      </c>
      <c r="ET431" s="23"/>
      <c r="EU431" s="23"/>
      <c r="EV431" s="39">
        <f t="shared" si="1441"/>
        <v>0</v>
      </c>
      <c r="EW431" s="23"/>
      <c r="EX431" s="42"/>
      <c r="EY431" s="64">
        <f t="shared" si="1442"/>
        <v>0</v>
      </c>
      <c r="EZ431" s="200">
        <f t="shared" ref="EZ431" si="1467">+EX431+EU431+ER431+EO431+EL431+EI431+EF431+EC431+DZ431+DW431</f>
        <v>8</v>
      </c>
      <c r="FA431" s="199">
        <f t="shared" ref="FA431" si="1468">EY431+EV431+ES431+EP431+EM431+EJ431+EG431+ED431+EA431+DX431</f>
        <v>8</v>
      </c>
      <c r="FB431" s="23"/>
      <c r="FC431" s="23"/>
      <c r="FD431" s="23"/>
    </row>
    <row r="432" spans="1:160" s="3" customFormat="1">
      <c r="A432" s="8"/>
      <c r="B432" s="19" t="s">
        <v>803</v>
      </c>
      <c r="C432" s="97">
        <v>1</v>
      </c>
      <c r="D432" s="98">
        <f t="shared" si="1408"/>
        <v>52</v>
      </c>
      <c r="E432" s="125">
        <f t="shared" ref="E432" si="1469">D432*C432</f>
        <v>52</v>
      </c>
      <c r="F432" s="24"/>
      <c r="G432" s="24"/>
      <c r="H432" s="38">
        <f t="shared" ref="H432" si="1470">G432*C432</f>
        <v>0</v>
      </c>
      <c r="I432" s="29"/>
      <c r="J432" s="29"/>
      <c r="K432" s="38">
        <f t="shared" ref="K432" si="1471">J432*C432</f>
        <v>0</v>
      </c>
      <c r="L432" s="23"/>
      <c r="M432" s="23"/>
      <c r="N432" s="39">
        <f t="shared" ref="N432" si="1472">M432*C432</f>
        <v>0</v>
      </c>
      <c r="O432" s="23"/>
      <c r="P432" s="23"/>
      <c r="Q432" s="39">
        <f t="shared" ref="Q432" si="1473">P432*C432</f>
        <v>0</v>
      </c>
      <c r="R432" s="23"/>
      <c r="S432" s="23"/>
      <c r="T432" s="39">
        <f t="shared" ref="T432" si="1474">S432*C432</f>
        <v>0</v>
      </c>
      <c r="U432" s="23"/>
      <c r="V432" s="23"/>
      <c r="W432" s="39">
        <f t="shared" ref="W432" si="1475">V432*C432</f>
        <v>0</v>
      </c>
      <c r="X432" s="23"/>
      <c r="Y432" s="23"/>
      <c r="Z432" s="39">
        <f t="shared" ref="Z432" si="1476">Y432*C432</f>
        <v>0</v>
      </c>
      <c r="AA432" s="144"/>
      <c r="AB432" s="144"/>
      <c r="AC432" s="39">
        <f t="shared" ref="AC432" si="1477">AB432*C432</f>
        <v>0</v>
      </c>
      <c r="AD432" s="23"/>
      <c r="AE432" s="23">
        <v>3</v>
      </c>
      <c r="AF432" s="39">
        <f t="shared" ref="AF432" si="1478">AE432*C432</f>
        <v>3</v>
      </c>
      <c r="AG432" s="164"/>
      <c r="AH432" s="119">
        <f t="shared" ref="AH432" si="1479">AG432*12</f>
        <v>0</v>
      </c>
      <c r="AI432" s="150">
        <f t="shared" ref="AI432" si="1480">AH432*C432</f>
        <v>0</v>
      </c>
      <c r="AJ432" s="23"/>
      <c r="AK432" s="23"/>
      <c r="AL432" s="23"/>
      <c r="AM432" s="23"/>
      <c r="AN432" s="23"/>
      <c r="AO432" s="23"/>
      <c r="AP432" s="23"/>
      <c r="AQ432" s="23"/>
      <c r="AR432" s="39">
        <f t="shared" ref="AR432" si="1481">AQ432*C432</f>
        <v>0</v>
      </c>
      <c r="AS432" s="24"/>
      <c r="AT432" s="24">
        <v>1</v>
      </c>
      <c r="AU432" s="38">
        <f t="shared" ref="AU432" si="1482">AT432*C432</f>
        <v>1</v>
      </c>
      <c r="AV432" s="226">
        <f t="shared" ref="AV432" si="1483">AT432+AQ432+AO432+AM432+AK432+AE432+Y432+V432+S432+P432+M432+J432+G432</f>
        <v>4</v>
      </c>
      <c r="AW432" s="198">
        <f t="shared" ref="AW432" si="1484">AU432+AR432+AH432+AF432+AC432+Z432+W432+T432+Q432+N432+K432+H432</f>
        <v>4</v>
      </c>
      <c r="AX432" s="24"/>
      <c r="AY432" s="24">
        <v>1</v>
      </c>
      <c r="AZ432" s="38">
        <f t="shared" si="1409"/>
        <v>1</v>
      </c>
      <c r="BA432" s="24"/>
      <c r="BB432" s="24"/>
      <c r="BC432" s="38">
        <f t="shared" si="1410"/>
        <v>0</v>
      </c>
      <c r="BD432" s="24"/>
      <c r="BE432" s="24"/>
      <c r="BF432" s="38">
        <f t="shared" si="1411"/>
        <v>0</v>
      </c>
      <c r="BG432" s="24"/>
      <c r="BH432" s="24"/>
      <c r="BI432" s="38">
        <f t="shared" si="1412"/>
        <v>0</v>
      </c>
      <c r="BJ432" s="24"/>
      <c r="BK432" s="24"/>
      <c r="BL432" s="38">
        <f t="shared" si="1413"/>
        <v>0</v>
      </c>
      <c r="BM432" s="24"/>
      <c r="BN432" s="24"/>
      <c r="BO432" s="38">
        <f t="shared" si="1414"/>
        <v>0</v>
      </c>
      <c r="BP432" s="23"/>
      <c r="BQ432" s="23"/>
      <c r="BR432" s="39">
        <f t="shared" si="1415"/>
        <v>0</v>
      </c>
      <c r="BS432" s="23"/>
      <c r="BT432" s="23">
        <v>8</v>
      </c>
      <c r="BU432" s="39">
        <f t="shared" si="1416"/>
        <v>8</v>
      </c>
      <c r="BV432" s="200">
        <f t="shared" ref="BV432" si="1485">BT432+BQ432+BN432+BK432+BH432+BE432+BB432+AY432</f>
        <v>9</v>
      </c>
      <c r="BW432" s="198">
        <f t="shared" ref="BW432" si="1486">BU432+BR432+BO432+BL432+BI432+BF432+BC432+AZ432</f>
        <v>9</v>
      </c>
      <c r="BX432" s="23"/>
      <c r="BY432" s="23">
        <v>2</v>
      </c>
      <c r="BZ432" s="39">
        <f t="shared" si="1417"/>
        <v>2</v>
      </c>
      <c r="CA432" s="23"/>
      <c r="CB432" s="23"/>
      <c r="CC432" s="39">
        <f t="shared" si="1418"/>
        <v>0</v>
      </c>
      <c r="CD432" s="23"/>
      <c r="CE432" s="23"/>
      <c r="CF432" s="39">
        <f t="shared" si="1419"/>
        <v>0</v>
      </c>
      <c r="CG432" s="23"/>
      <c r="CH432" s="23">
        <v>16</v>
      </c>
      <c r="CI432" s="39">
        <f t="shared" si="1420"/>
        <v>16</v>
      </c>
      <c r="CJ432" s="23"/>
      <c r="CK432" s="23"/>
      <c r="CL432" s="39">
        <f t="shared" si="1421"/>
        <v>0</v>
      </c>
      <c r="CM432" s="23"/>
      <c r="CN432" s="23"/>
      <c r="CO432" s="39">
        <f t="shared" si="1422"/>
        <v>0</v>
      </c>
      <c r="CP432" s="23"/>
      <c r="CQ432" s="23"/>
      <c r="CR432" s="39">
        <f t="shared" si="1423"/>
        <v>0</v>
      </c>
      <c r="CS432" s="23"/>
      <c r="CT432" s="23"/>
      <c r="CU432" s="39">
        <f t="shared" si="1424"/>
        <v>0</v>
      </c>
      <c r="CV432" s="23"/>
      <c r="CW432" s="23"/>
      <c r="CX432" s="39">
        <f t="shared" si="1425"/>
        <v>0</v>
      </c>
      <c r="CY432" s="23"/>
      <c r="CZ432" s="23"/>
      <c r="DA432" s="39">
        <f t="shared" si="1426"/>
        <v>0</v>
      </c>
      <c r="DB432" s="23"/>
      <c r="DC432" s="23"/>
      <c r="DD432" s="39">
        <f t="shared" si="1427"/>
        <v>0</v>
      </c>
      <c r="DE432" s="23"/>
      <c r="DF432" s="23"/>
      <c r="DG432" s="39">
        <f t="shared" si="1428"/>
        <v>0</v>
      </c>
      <c r="DH432" s="23"/>
      <c r="DI432" s="23"/>
      <c r="DJ432" s="39">
        <f t="shared" si="1429"/>
        <v>0</v>
      </c>
      <c r="DK432" s="23"/>
      <c r="DL432" s="23"/>
      <c r="DM432" s="39">
        <f t="shared" si="1430"/>
        <v>0</v>
      </c>
      <c r="DN432" s="23"/>
      <c r="DO432" s="23"/>
      <c r="DP432" s="39">
        <f t="shared" si="1431"/>
        <v>0</v>
      </c>
      <c r="DQ432" s="23"/>
      <c r="DR432" s="23"/>
      <c r="DS432" s="39">
        <f t="shared" si="1432"/>
        <v>0</v>
      </c>
      <c r="DT432" s="235">
        <f t="shared" ref="DT432" si="1487">+DR432+DO432+DL432+DI432+DF432+CZ432+CW432+CQ432+CN432+CK432+CH432+CE432+CB432+BY432+DC432</f>
        <v>18</v>
      </c>
      <c r="DU432" s="198">
        <f t="shared" ref="DU432" si="1488">BZ432+CC432+CF432+CI432+CL432+CO432+CR432+CX432+DA432+DD432+DG432+DJ432+DM432+DP432+DS432</f>
        <v>18</v>
      </c>
      <c r="DV432" s="23"/>
      <c r="DW432" s="23">
        <v>16</v>
      </c>
      <c r="DX432" s="39">
        <f t="shared" si="1433"/>
        <v>16</v>
      </c>
      <c r="DY432" s="23"/>
      <c r="DZ432" s="23"/>
      <c r="EA432" s="39">
        <f t="shared" si="1434"/>
        <v>0</v>
      </c>
      <c r="EB432" s="23"/>
      <c r="EC432" s="23"/>
      <c r="ED432" s="39">
        <f t="shared" si="1435"/>
        <v>0</v>
      </c>
      <c r="EE432" s="23"/>
      <c r="EF432" s="23">
        <v>2</v>
      </c>
      <c r="EG432" s="39">
        <f t="shared" si="1436"/>
        <v>2</v>
      </c>
      <c r="EH432" s="23"/>
      <c r="EI432" s="23"/>
      <c r="EJ432" s="39">
        <f t="shared" si="1437"/>
        <v>0</v>
      </c>
      <c r="EK432" s="23"/>
      <c r="EL432" s="23">
        <v>2</v>
      </c>
      <c r="EM432" s="39">
        <f t="shared" si="1438"/>
        <v>2</v>
      </c>
      <c r="EN432" s="23"/>
      <c r="EO432" s="23">
        <v>1</v>
      </c>
      <c r="EP432" s="39">
        <f t="shared" si="1439"/>
        <v>1</v>
      </c>
      <c r="EQ432" s="23"/>
      <c r="ER432" s="23"/>
      <c r="ES432" s="39">
        <f t="shared" si="1440"/>
        <v>0</v>
      </c>
      <c r="ET432" s="23"/>
      <c r="EU432" s="23"/>
      <c r="EV432" s="39">
        <f t="shared" si="1441"/>
        <v>0</v>
      </c>
      <c r="EW432" s="23"/>
      <c r="EX432" s="42"/>
      <c r="EY432" s="64">
        <f t="shared" si="1442"/>
        <v>0</v>
      </c>
      <c r="EZ432" s="200">
        <f t="shared" ref="EZ432" si="1489">+EX432+EU432+ER432+EO432+EL432+EI432+EF432+EC432+DZ432+DW432</f>
        <v>21</v>
      </c>
      <c r="FA432" s="199">
        <f t="shared" ref="FA432" si="1490">EY432+EV432+ES432+EP432+EM432+EJ432+EG432+ED432+EA432+DX432</f>
        <v>21</v>
      </c>
      <c r="FB432" s="23"/>
      <c r="FC432" s="23"/>
      <c r="FD432" s="23"/>
    </row>
    <row r="433" spans="1:160" s="3" customFormat="1">
      <c r="A433" s="8"/>
      <c r="B433" s="19" t="s">
        <v>309</v>
      </c>
      <c r="C433" s="97">
        <v>8</v>
      </c>
      <c r="D433" s="98">
        <f t="shared" si="1408"/>
        <v>36</v>
      </c>
      <c r="E433" s="125">
        <f t="shared" si="1402"/>
        <v>288</v>
      </c>
      <c r="F433" s="24"/>
      <c r="G433" s="24"/>
      <c r="H433" s="38">
        <f t="shared" si="1313"/>
        <v>0</v>
      </c>
      <c r="I433" s="29"/>
      <c r="J433" s="29"/>
      <c r="K433" s="38">
        <f t="shared" si="1443"/>
        <v>0</v>
      </c>
      <c r="L433" s="23"/>
      <c r="M433" s="23"/>
      <c r="N433" s="39">
        <f t="shared" si="1444"/>
        <v>0</v>
      </c>
      <c r="O433" s="23"/>
      <c r="P433" s="23"/>
      <c r="Q433" s="39">
        <f t="shared" si="1445"/>
        <v>0</v>
      </c>
      <c r="R433" s="23"/>
      <c r="S433" s="23"/>
      <c r="T433" s="39">
        <f t="shared" si="1446"/>
        <v>0</v>
      </c>
      <c r="U433" s="23"/>
      <c r="V433" s="23">
        <v>2</v>
      </c>
      <c r="W433" s="39">
        <f t="shared" si="1314"/>
        <v>16</v>
      </c>
      <c r="X433" s="23"/>
      <c r="Y433" s="23"/>
      <c r="Z433" s="39">
        <f t="shared" si="1315"/>
        <v>0</v>
      </c>
      <c r="AA433" s="144"/>
      <c r="AB433" s="144">
        <v>1</v>
      </c>
      <c r="AC433" s="39">
        <f t="shared" si="1323"/>
        <v>8</v>
      </c>
      <c r="AD433" s="23"/>
      <c r="AE433" s="23">
        <v>3</v>
      </c>
      <c r="AF433" s="39">
        <f t="shared" si="1316"/>
        <v>24</v>
      </c>
      <c r="AG433" s="164"/>
      <c r="AH433" s="119">
        <f t="shared" si="1400"/>
        <v>0</v>
      </c>
      <c r="AI433" s="150">
        <f t="shared" si="1401"/>
        <v>0</v>
      </c>
      <c r="AJ433" s="23"/>
      <c r="AK433" s="23"/>
      <c r="AL433" s="23"/>
      <c r="AM433" s="23"/>
      <c r="AN433" s="23"/>
      <c r="AO433" s="23"/>
      <c r="AP433" s="23"/>
      <c r="AQ433" s="23"/>
      <c r="AR433" s="39">
        <f t="shared" si="1317"/>
        <v>0</v>
      </c>
      <c r="AS433" s="24"/>
      <c r="AT433" s="24">
        <v>1</v>
      </c>
      <c r="AU433" s="38">
        <f t="shared" si="1318"/>
        <v>8</v>
      </c>
      <c r="AV433" s="226">
        <f t="shared" si="1195"/>
        <v>6</v>
      </c>
      <c r="AW433" s="198">
        <f t="shared" si="1403"/>
        <v>56</v>
      </c>
      <c r="AX433" s="24"/>
      <c r="AY433" s="24">
        <v>1</v>
      </c>
      <c r="AZ433" s="38">
        <f t="shared" si="1409"/>
        <v>8</v>
      </c>
      <c r="BA433" s="24"/>
      <c r="BB433" s="24"/>
      <c r="BC433" s="38">
        <f t="shared" si="1410"/>
        <v>0</v>
      </c>
      <c r="BD433" s="24"/>
      <c r="BE433" s="24"/>
      <c r="BF433" s="38">
        <f t="shared" si="1411"/>
        <v>0</v>
      </c>
      <c r="BG433" s="24"/>
      <c r="BH433" s="24"/>
      <c r="BI433" s="38">
        <f t="shared" si="1412"/>
        <v>0</v>
      </c>
      <c r="BJ433" s="24"/>
      <c r="BK433" s="24"/>
      <c r="BL433" s="38">
        <f t="shared" si="1413"/>
        <v>0</v>
      </c>
      <c r="BM433" s="24"/>
      <c r="BN433" s="24"/>
      <c r="BO433" s="38">
        <f t="shared" si="1414"/>
        <v>0</v>
      </c>
      <c r="BP433" s="23"/>
      <c r="BQ433" s="23"/>
      <c r="BR433" s="39">
        <f t="shared" si="1415"/>
        <v>0</v>
      </c>
      <c r="BS433" s="23"/>
      <c r="BT433" s="23">
        <v>1</v>
      </c>
      <c r="BU433" s="39">
        <f t="shared" si="1416"/>
        <v>8</v>
      </c>
      <c r="BV433" s="200">
        <f t="shared" si="1196"/>
        <v>2</v>
      </c>
      <c r="BW433" s="198">
        <f t="shared" si="1197"/>
        <v>16</v>
      </c>
      <c r="BX433" s="23"/>
      <c r="BY433" s="23">
        <v>2</v>
      </c>
      <c r="BZ433" s="39">
        <f t="shared" si="1417"/>
        <v>16</v>
      </c>
      <c r="CA433" s="23"/>
      <c r="CB433" s="23"/>
      <c r="CC433" s="39">
        <f t="shared" si="1418"/>
        <v>0</v>
      </c>
      <c r="CD433" s="23"/>
      <c r="CE433" s="23">
        <v>2</v>
      </c>
      <c r="CF433" s="39">
        <f t="shared" si="1419"/>
        <v>16</v>
      </c>
      <c r="CG433" s="23"/>
      <c r="CH433" s="23">
        <v>6</v>
      </c>
      <c r="CI433" s="39">
        <f t="shared" si="1420"/>
        <v>48</v>
      </c>
      <c r="CJ433" s="23"/>
      <c r="CK433" s="23"/>
      <c r="CL433" s="39">
        <f t="shared" si="1421"/>
        <v>0</v>
      </c>
      <c r="CM433" s="23"/>
      <c r="CN433" s="23">
        <v>1</v>
      </c>
      <c r="CO433" s="39">
        <f t="shared" si="1422"/>
        <v>8</v>
      </c>
      <c r="CP433" s="23"/>
      <c r="CQ433" s="23">
        <v>2</v>
      </c>
      <c r="CR433" s="39">
        <f t="shared" si="1423"/>
        <v>16</v>
      </c>
      <c r="CS433" s="23"/>
      <c r="CT433" s="23">
        <v>1</v>
      </c>
      <c r="CU433" s="39">
        <f t="shared" si="1424"/>
        <v>8</v>
      </c>
      <c r="CV433" s="23"/>
      <c r="CW433" s="23"/>
      <c r="CX433" s="39">
        <f t="shared" si="1425"/>
        <v>0</v>
      </c>
      <c r="CY433" s="23"/>
      <c r="CZ433" s="23"/>
      <c r="DA433" s="39">
        <f t="shared" si="1426"/>
        <v>0</v>
      </c>
      <c r="DB433" s="23"/>
      <c r="DC433" s="23"/>
      <c r="DD433" s="39">
        <f t="shared" si="1427"/>
        <v>0</v>
      </c>
      <c r="DE433" s="23"/>
      <c r="DF433" s="23"/>
      <c r="DG433" s="39">
        <f t="shared" si="1428"/>
        <v>0</v>
      </c>
      <c r="DH433" s="23"/>
      <c r="DI433" s="23">
        <v>2</v>
      </c>
      <c r="DJ433" s="39">
        <f t="shared" si="1429"/>
        <v>16</v>
      </c>
      <c r="DK433" s="23"/>
      <c r="DL433" s="23"/>
      <c r="DM433" s="39">
        <f t="shared" si="1430"/>
        <v>0</v>
      </c>
      <c r="DN433" s="23"/>
      <c r="DO433" s="23"/>
      <c r="DP433" s="39">
        <f t="shared" si="1431"/>
        <v>0</v>
      </c>
      <c r="DQ433" s="23"/>
      <c r="DR433" s="23"/>
      <c r="DS433" s="39">
        <f t="shared" si="1432"/>
        <v>0</v>
      </c>
      <c r="DT433" s="235">
        <f t="shared" si="1447"/>
        <v>15</v>
      </c>
      <c r="DU433" s="198">
        <f t="shared" si="1324"/>
        <v>120</v>
      </c>
      <c r="DV433" s="23"/>
      <c r="DW433" s="23">
        <v>1</v>
      </c>
      <c r="DX433" s="39">
        <f t="shared" si="1433"/>
        <v>8</v>
      </c>
      <c r="DY433" s="23"/>
      <c r="DZ433" s="23">
        <v>3</v>
      </c>
      <c r="EA433" s="39">
        <f t="shared" si="1434"/>
        <v>24</v>
      </c>
      <c r="EB433" s="23"/>
      <c r="EC433" s="23"/>
      <c r="ED433" s="39">
        <f t="shared" si="1435"/>
        <v>0</v>
      </c>
      <c r="EE433" s="23"/>
      <c r="EF433" s="23">
        <v>2</v>
      </c>
      <c r="EG433" s="39">
        <f t="shared" si="1436"/>
        <v>16</v>
      </c>
      <c r="EH433" s="23"/>
      <c r="EI433" s="23">
        <v>2</v>
      </c>
      <c r="EJ433" s="39">
        <f t="shared" si="1437"/>
        <v>16</v>
      </c>
      <c r="EK433" s="23"/>
      <c r="EL433" s="23">
        <v>2</v>
      </c>
      <c r="EM433" s="39">
        <f t="shared" si="1438"/>
        <v>16</v>
      </c>
      <c r="EN433" s="23"/>
      <c r="EO433" s="23">
        <v>1</v>
      </c>
      <c r="EP433" s="39">
        <f t="shared" si="1439"/>
        <v>8</v>
      </c>
      <c r="EQ433" s="23"/>
      <c r="ER433" s="23"/>
      <c r="ES433" s="39">
        <f t="shared" si="1440"/>
        <v>0</v>
      </c>
      <c r="ET433" s="23"/>
      <c r="EU433" s="23">
        <v>1</v>
      </c>
      <c r="EV433" s="39">
        <f t="shared" si="1441"/>
        <v>8</v>
      </c>
      <c r="EW433" s="23"/>
      <c r="EX433" s="42"/>
      <c r="EY433" s="64">
        <f t="shared" si="1442"/>
        <v>0</v>
      </c>
      <c r="EZ433" s="200">
        <f t="shared" si="1198"/>
        <v>12</v>
      </c>
      <c r="FA433" s="199">
        <f t="shared" si="1199"/>
        <v>96</v>
      </c>
      <c r="FB433" s="23"/>
      <c r="FC433" s="23"/>
      <c r="FD433" s="23"/>
    </row>
    <row r="434" spans="1:160" s="3" customFormat="1">
      <c r="A434" s="8"/>
      <c r="B434" s="19" t="s">
        <v>310</v>
      </c>
      <c r="C434" s="97">
        <v>10</v>
      </c>
      <c r="D434" s="98">
        <f t="shared" si="1408"/>
        <v>30</v>
      </c>
      <c r="E434" s="125">
        <f t="shared" si="1402"/>
        <v>300</v>
      </c>
      <c r="F434" s="24"/>
      <c r="G434" s="24"/>
      <c r="H434" s="38">
        <f t="shared" si="1313"/>
        <v>0</v>
      </c>
      <c r="I434" s="29"/>
      <c r="J434" s="29"/>
      <c r="K434" s="38">
        <f t="shared" si="1443"/>
        <v>0</v>
      </c>
      <c r="L434" s="23"/>
      <c r="M434" s="23"/>
      <c r="N434" s="39">
        <f t="shared" si="1444"/>
        <v>0</v>
      </c>
      <c r="O434" s="23"/>
      <c r="P434" s="23"/>
      <c r="Q434" s="39">
        <f t="shared" si="1445"/>
        <v>0</v>
      </c>
      <c r="R434" s="23"/>
      <c r="S434" s="23"/>
      <c r="T434" s="39">
        <f t="shared" si="1446"/>
        <v>0</v>
      </c>
      <c r="U434" s="23"/>
      <c r="V434" s="23">
        <v>2</v>
      </c>
      <c r="W434" s="39">
        <f t="shared" si="1314"/>
        <v>20</v>
      </c>
      <c r="X434" s="23"/>
      <c r="Y434" s="23">
        <v>1</v>
      </c>
      <c r="Z434" s="39">
        <f t="shared" si="1315"/>
        <v>10</v>
      </c>
      <c r="AA434" s="144"/>
      <c r="AB434" s="144">
        <v>1</v>
      </c>
      <c r="AC434" s="39">
        <f t="shared" si="1323"/>
        <v>10</v>
      </c>
      <c r="AD434" s="23"/>
      <c r="AE434" s="23">
        <v>3</v>
      </c>
      <c r="AF434" s="39">
        <f t="shared" si="1316"/>
        <v>30</v>
      </c>
      <c r="AG434" s="164"/>
      <c r="AH434" s="119">
        <v>2</v>
      </c>
      <c r="AI434" s="150">
        <f t="shared" si="1401"/>
        <v>20</v>
      </c>
      <c r="AJ434" s="23"/>
      <c r="AK434" s="23"/>
      <c r="AL434" s="23"/>
      <c r="AM434" s="23"/>
      <c r="AN434" s="23"/>
      <c r="AO434" s="23"/>
      <c r="AP434" s="23"/>
      <c r="AQ434" s="23"/>
      <c r="AR434" s="39">
        <f t="shared" si="1317"/>
        <v>0</v>
      </c>
      <c r="AS434" s="24"/>
      <c r="AT434" s="24">
        <v>1</v>
      </c>
      <c r="AU434" s="38">
        <f t="shared" si="1318"/>
        <v>10</v>
      </c>
      <c r="AV434" s="226">
        <f t="shared" si="1195"/>
        <v>7</v>
      </c>
      <c r="AW434" s="198">
        <f t="shared" si="1403"/>
        <v>82</v>
      </c>
      <c r="AX434" s="24"/>
      <c r="AY434" s="24">
        <v>1</v>
      </c>
      <c r="AZ434" s="38">
        <f t="shared" si="1409"/>
        <v>10</v>
      </c>
      <c r="BA434" s="24"/>
      <c r="BB434" s="24"/>
      <c r="BC434" s="38">
        <f t="shared" si="1410"/>
        <v>0</v>
      </c>
      <c r="BD434" s="24"/>
      <c r="BE434" s="24"/>
      <c r="BF434" s="38">
        <f t="shared" si="1411"/>
        <v>0</v>
      </c>
      <c r="BG434" s="24"/>
      <c r="BH434" s="24"/>
      <c r="BI434" s="38">
        <f t="shared" si="1412"/>
        <v>0</v>
      </c>
      <c r="BJ434" s="24"/>
      <c r="BK434" s="24"/>
      <c r="BL434" s="38">
        <f t="shared" si="1413"/>
        <v>0</v>
      </c>
      <c r="BM434" s="24"/>
      <c r="BN434" s="24"/>
      <c r="BO434" s="38">
        <f t="shared" si="1414"/>
        <v>0</v>
      </c>
      <c r="BP434" s="23"/>
      <c r="BQ434" s="23">
        <v>1</v>
      </c>
      <c r="BR434" s="39">
        <f t="shared" si="1415"/>
        <v>10</v>
      </c>
      <c r="BS434" s="23"/>
      <c r="BT434" s="23">
        <v>1</v>
      </c>
      <c r="BU434" s="39">
        <f t="shared" si="1416"/>
        <v>10</v>
      </c>
      <c r="BV434" s="200">
        <f t="shared" si="1196"/>
        <v>3</v>
      </c>
      <c r="BW434" s="198">
        <f t="shared" si="1197"/>
        <v>30</v>
      </c>
      <c r="BX434" s="23"/>
      <c r="BY434" s="23">
        <v>4</v>
      </c>
      <c r="BZ434" s="39">
        <f t="shared" si="1417"/>
        <v>40</v>
      </c>
      <c r="CA434" s="23"/>
      <c r="CB434" s="23"/>
      <c r="CC434" s="39">
        <f t="shared" si="1418"/>
        <v>0</v>
      </c>
      <c r="CD434" s="23"/>
      <c r="CE434" s="23">
        <v>2</v>
      </c>
      <c r="CF434" s="39">
        <f t="shared" si="1419"/>
        <v>20</v>
      </c>
      <c r="CG434" s="23"/>
      <c r="CH434" s="23">
        <v>1</v>
      </c>
      <c r="CI434" s="39">
        <f t="shared" si="1420"/>
        <v>10</v>
      </c>
      <c r="CJ434" s="23"/>
      <c r="CK434" s="23"/>
      <c r="CL434" s="39">
        <f t="shared" si="1421"/>
        <v>0</v>
      </c>
      <c r="CM434" s="23"/>
      <c r="CN434" s="23">
        <v>1</v>
      </c>
      <c r="CO434" s="39">
        <f t="shared" si="1422"/>
        <v>10</v>
      </c>
      <c r="CP434" s="23"/>
      <c r="CQ434" s="23">
        <v>2</v>
      </c>
      <c r="CR434" s="39">
        <f t="shared" si="1423"/>
        <v>20</v>
      </c>
      <c r="CS434" s="23"/>
      <c r="CT434" s="23">
        <v>1</v>
      </c>
      <c r="CU434" s="39">
        <f t="shared" si="1424"/>
        <v>10</v>
      </c>
      <c r="CV434" s="23"/>
      <c r="CW434" s="23"/>
      <c r="CX434" s="39">
        <f t="shared" si="1425"/>
        <v>0</v>
      </c>
      <c r="CY434" s="23"/>
      <c r="CZ434" s="23"/>
      <c r="DA434" s="39">
        <f t="shared" si="1426"/>
        <v>0</v>
      </c>
      <c r="DB434" s="23"/>
      <c r="DC434" s="23"/>
      <c r="DD434" s="39">
        <f t="shared" si="1427"/>
        <v>0</v>
      </c>
      <c r="DE434" s="23"/>
      <c r="DF434" s="23"/>
      <c r="DG434" s="39">
        <f t="shared" si="1428"/>
        <v>0</v>
      </c>
      <c r="DH434" s="23"/>
      <c r="DI434" s="23">
        <v>1</v>
      </c>
      <c r="DJ434" s="39">
        <f t="shared" si="1429"/>
        <v>10</v>
      </c>
      <c r="DK434" s="23"/>
      <c r="DL434" s="23"/>
      <c r="DM434" s="39">
        <f t="shared" si="1430"/>
        <v>0</v>
      </c>
      <c r="DN434" s="23"/>
      <c r="DO434" s="23"/>
      <c r="DP434" s="39">
        <f t="shared" si="1431"/>
        <v>0</v>
      </c>
      <c r="DQ434" s="23"/>
      <c r="DR434" s="23">
        <v>2</v>
      </c>
      <c r="DS434" s="39">
        <f t="shared" si="1432"/>
        <v>20</v>
      </c>
      <c r="DT434" s="235">
        <f t="shared" si="1447"/>
        <v>13</v>
      </c>
      <c r="DU434" s="198">
        <f t="shared" si="1324"/>
        <v>130</v>
      </c>
      <c r="DV434" s="23"/>
      <c r="DW434" s="23">
        <v>1</v>
      </c>
      <c r="DX434" s="39">
        <f t="shared" si="1433"/>
        <v>10</v>
      </c>
      <c r="DY434" s="23"/>
      <c r="DZ434" s="23"/>
      <c r="EA434" s="39">
        <f t="shared" si="1434"/>
        <v>0</v>
      </c>
      <c r="EB434" s="23"/>
      <c r="EC434" s="23"/>
      <c r="ED434" s="39">
        <f t="shared" si="1435"/>
        <v>0</v>
      </c>
      <c r="EE434" s="23"/>
      <c r="EF434" s="23">
        <v>1</v>
      </c>
      <c r="EG434" s="39">
        <f t="shared" si="1436"/>
        <v>10</v>
      </c>
      <c r="EH434" s="23"/>
      <c r="EI434" s="23">
        <v>2</v>
      </c>
      <c r="EJ434" s="39">
        <f t="shared" si="1437"/>
        <v>20</v>
      </c>
      <c r="EK434" s="23"/>
      <c r="EL434" s="23"/>
      <c r="EM434" s="39">
        <f t="shared" si="1438"/>
        <v>0</v>
      </c>
      <c r="EN434" s="23"/>
      <c r="EO434" s="23"/>
      <c r="EP434" s="39">
        <f t="shared" si="1439"/>
        <v>0</v>
      </c>
      <c r="EQ434" s="23"/>
      <c r="ER434" s="23"/>
      <c r="ES434" s="39">
        <f t="shared" si="1440"/>
        <v>0</v>
      </c>
      <c r="ET434" s="23"/>
      <c r="EU434" s="23"/>
      <c r="EV434" s="39">
        <f t="shared" si="1441"/>
        <v>0</v>
      </c>
      <c r="EW434" s="23"/>
      <c r="EX434" s="42"/>
      <c r="EY434" s="64">
        <f t="shared" si="1442"/>
        <v>0</v>
      </c>
      <c r="EZ434" s="200">
        <f t="shared" si="1198"/>
        <v>4</v>
      </c>
      <c r="FA434" s="199">
        <f t="shared" si="1199"/>
        <v>40</v>
      </c>
      <c r="FB434" s="23"/>
      <c r="FC434" s="23"/>
      <c r="FD434" s="23"/>
    </row>
    <row r="435" spans="1:160" s="3" customFormat="1">
      <c r="A435" s="8"/>
      <c r="B435" s="19" t="s">
        <v>375</v>
      </c>
      <c r="C435" s="97">
        <v>25</v>
      </c>
      <c r="D435" s="98">
        <f t="shared" si="1408"/>
        <v>6</v>
      </c>
      <c r="E435" s="125">
        <f t="shared" si="1402"/>
        <v>150</v>
      </c>
      <c r="F435" s="24"/>
      <c r="G435" s="24"/>
      <c r="H435" s="38">
        <f t="shared" si="1313"/>
        <v>0</v>
      </c>
      <c r="I435" s="29"/>
      <c r="J435" s="29"/>
      <c r="K435" s="38">
        <f t="shared" si="1443"/>
        <v>0</v>
      </c>
      <c r="L435" s="23"/>
      <c r="M435" s="23"/>
      <c r="N435" s="39">
        <f t="shared" si="1444"/>
        <v>0</v>
      </c>
      <c r="O435" s="23"/>
      <c r="P435" s="23"/>
      <c r="Q435" s="39">
        <f t="shared" si="1445"/>
        <v>0</v>
      </c>
      <c r="R435" s="23"/>
      <c r="S435" s="23"/>
      <c r="T435" s="39">
        <f t="shared" si="1446"/>
        <v>0</v>
      </c>
      <c r="U435" s="23"/>
      <c r="V435" s="23"/>
      <c r="W435" s="39">
        <f t="shared" si="1314"/>
        <v>0</v>
      </c>
      <c r="X435" s="23"/>
      <c r="Y435" s="23"/>
      <c r="Z435" s="39">
        <f t="shared" si="1315"/>
        <v>0</v>
      </c>
      <c r="AA435" s="144"/>
      <c r="AB435" s="144"/>
      <c r="AC435" s="39">
        <f t="shared" si="1323"/>
        <v>0</v>
      </c>
      <c r="AD435" s="23"/>
      <c r="AE435" s="23"/>
      <c r="AF435" s="39">
        <f t="shared" si="1316"/>
        <v>0</v>
      </c>
      <c r="AG435" s="164"/>
      <c r="AH435" s="119">
        <f t="shared" si="1400"/>
        <v>0</v>
      </c>
      <c r="AI435" s="150">
        <f t="shared" si="1401"/>
        <v>0</v>
      </c>
      <c r="AJ435" s="23"/>
      <c r="AK435" s="23"/>
      <c r="AL435" s="23"/>
      <c r="AM435" s="23"/>
      <c r="AN435" s="23"/>
      <c r="AO435" s="23"/>
      <c r="AP435" s="23"/>
      <c r="AQ435" s="23"/>
      <c r="AR435" s="39">
        <f t="shared" si="1317"/>
        <v>0</v>
      </c>
      <c r="AS435" s="24"/>
      <c r="AT435" s="24">
        <v>1</v>
      </c>
      <c r="AU435" s="38">
        <f t="shared" si="1318"/>
        <v>25</v>
      </c>
      <c r="AV435" s="226">
        <f t="shared" si="1195"/>
        <v>1</v>
      </c>
      <c r="AW435" s="198">
        <f t="shared" si="1403"/>
        <v>25</v>
      </c>
      <c r="AX435" s="24"/>
      <c r="AY435" s="24"/>
      <c r="AZ435" s="38">
        <f t="shared" si="1409"/>
        <v>0</v>
      </c>
      <c r="BA435" s="24"/>
      <c r="BB435" s="24"/>
      <c r="BC435" s="38">
        <f t="shared" si="1410"/>
        <v>0</v>
      </c>
      <c r="BD435" s="24"/>
      <c r="BE435" s="24"/>
      <c r="BF435" s="38">
        <f t="shared" si="1411"/>
        <v>0</v>
      </c>
      <c r="BG435" s="24"/>
      <c r="BH435" s="24"/>
      <c r="BI435" s="38">
        <f t="shared" si="1412"/>
        <v>0</v>
      </c>
      <c r="BJ435" s="24"/>
      <c r="BK435" s="24"/>
      <c r="BL435" s="38">
        <f t="shared" si="1413"/>
        <v>0</v>
      </c>
      <c r="BM435" s="24"/>
      <c r="BN435" s="24"/>
      <c r="BO435" s="38">
        <f t="shared" si="1414"/>
        <v>0</v>
      </c>
      <c r="BP435" s="23"/>
      <c r="BQ435" s="23"/>
      <c r="BR435" s="39">
        <f t="shared" si="1415"/>
        <v>0</v>
      </c>
      <c r="BS435" s="23"/>
      <c r="BT435" s="23"/>
      <c r="BU435" s="39">
        <f t="shared" si="1416"/>
        <v>0</v>
      </c>
      <c r="BV435" s="200">
        <f t="shared" si="1196"/>
        <v>0</v>
      </c>
      <c r="BW435" s="198">
        <f t="shared" si="1197"/>
        <v>0</v>
      </c>
      <c r="BX435" s="23"/>
      <c r="BY435" s="23">
        <v>4</v>
      </c>
      <c r="BZ435" s="39">
        <f t="shared" si="1417"/>
        <v>100</v>
      </c>
      <c r="CA435" s="23"/>
      <c r="CB435" s="23"/>
      <c r="CC435" s="39">
        <f t="shared" si="1418"/>
        <v>0</v>
      </c>
      <c r="CD435" s="23"/>
      <c r="CE435" s="23"/>
      <c r="CF435" s="39">
        <f t="shared" si="1419"/>
        <v>0</v>
      </c>
      <c r="CG435" s="23"/>
      <c r="CH435" s="23"/>
      <c r="CI435" s="39">
        <f t="shared" si="1420"/>
        <v>0</v>
      </c>
      <c r="CJ435" s="23"/>
      <c r="CK435" s="23"/>
      <c r="CL435" s="39">
        <f t="shared" si="1421"/>
        <v>0</v>
      </c>
      <c r="CM435" s="23"/>
      <c r="CN435" s="23"/>
      <c r="CO435" s="39">
        <f t="shared" si="1422"/>
        <v>0</v>
      </c>
      <c r="CP435" s="23"/>
      <c r="CQ435" s="23"/>
      <c r="CR435" s="39">
        <f t="shared" si="1423"/>
        <v>0</v>
      </c>
      <c r="CS435" s="23"/>
      <c r="CT435" s="23"/>
      <c r="CU435" s="39">
        <f t="shared" si="1424"/>
        <v>0</v>
      </c>
      <c r="CV435" s="23"/>
      <c r="CW435" s="23"/>
      <c r="CX435" s="39">
        <f t="shared" si="1425"/>
        <v>0</v>
      </c>
      <c r="CY435" s="23"/>
      <c r="CZ435" s="23"/>
      <c r="DA435" s="39">
        <f t="shared" si="1426"/>
        <v>0</v>
      </c>
      <c r="DB435" s="23"/>
      <c r="DC435" s="23"/>
      <c r="DD435" s="39">
        <f t="shared" si="1427"/>
        <v>0</v>
      </c>
      <c r="DE435" s="23"/>
      <c r="DF435" s="23"/>
      <c r="DG435" s="39">
        <f t="shared" si="1428"/>
        <v>0</v>
      </c>
      <c r="DH435" s="23"/>
      <c r="DI435" s="23"/>
      <c r="DJ435" s="39">
        <f t="shared" si="1429"/>
        <v>0</v>
      </c>
      <c r="DK435" s="23"/>
      <c r="DL435" s="23"/>
      <c r="DM435" s="39">
        <f t="shared" si="1430"/>
        <v>0</v>
      </c>
      <c r="DN435" s="23"/>
      <c r="DO435" s="23"/>
      <c r="DP435" s="39">
        <f t="shared" si="1431"/>
        <v>0</v>
      </c>
      <c r="DQ435" s="23"/>
      <c r="DR435" s="23"/>
      <c r="DS435" s="39">
        <f t="shared" si="1432"/>
        <v>0</v>
      </c>
      <c r="DT435" s="235">
        <f t="shared" si="1447"/>
        <v>4</v>
      </c>
      <c r="DU435" s="198">
        <f t="shared" si="1324"/>
        <v>100</v>
      </c>
      <c r="DV435" s="23"/>
      <c r="DW435" s="23"/>
      <c r="DX435" s="39">
        <f t="shared" si="1433"/>
        <v>0</v>
      </c>
      <c r="DY435" s="23"/>
      <c r="DZ435" s="23"/>
      <c r="EA435" s="39">
        <f t="shared" si="1434"/>
        <v>0</v>
      </c>
      <c r="EB435" s="23"/>
      <c r="EC435" s="23"/>
      <c r="ED435" s="39">
        <f t="shared" si="1435"/>
        <v>0</v>
      </c>
      <c r="EE435" s="23"/>
      <c r="EF435" s="23"/>
      <c r="EG435" s="39">
        <f t="shared" si="1436"/>
        <v>0</v>
      </c>
      <c r="EH435" s="23"/>
      <c r="EI435" s="23">
        <v>1</v>
      </c>
      <c r="EJ435" s="39">
        <f t="shared" si="1437"/>
        <v>25</v>
      </c>
      <c r="EK435" s="23"/>
      <c r="EL435" s="23"/>
      <c r="EM435" s="39">
        <f t="shared" si="1438"/>
        <v>0</v>
      </c>
      <c r="EN435" s="23"/>
      <c r="EO435" s="23"/>
      <c r="EP435" s="39">
        <f t="shared" si="1439"/>
        <v>0</v>
      </c>
      <c r="EQ435" s="23"/>
      <c r="ER435" s="23"/>
      <c r="ES435" s="39">
        <f t="shared" si="1440"/>
        <v>0</v>
      </c>
      <c r="ET435" s="23"/>
      <c r="EU435" s="23"/>
      <c r="EV435" s="39">
        <f t="shared" si="1441"/>
        <v>0</v>
      </c>
      <c r="EW435" s="23"/>
      <c r="EX435" s="42"/>
      <c r="EY435" s="64">
        <f t="shared" si="1442"/>
        <v>0</v>
      </c>
      <c r="EZ435" s="200">
        <f t="shared" si="1198"/>
        <v>1</v>
      </c>
      <c r="FA435" s="199">
        <f t="shared" si="1199"/>
        <v>25</v>
      </c>
      <c r="FB435" s="23"/>
      <c r="FC435" s="23"/>
      <c r="FD435" s="23"/>
    </row>
    <row r="436" spans="1:160" s="3" customFormat="1">
      <c r="A436" s="8"/>
      <c r="B436" s="19" t="s">
        <v>376</v>
      </c>
      <c r="C436" s="97">
        <v>55</v>
      </c>
      <c r="D436" s="98">
        <f t="shared" si="1408"/>
        <v>6</v>
      </c>
      <c r="E436" s="125">
        <f t="shared" si="1402"/>
        <v>330</v>
      </c>
      <c r="F436" s="24"/>
      <c r="G436" s="24"/>
      <c r="H436" s="38">
        <f t="shared" si="1313"/>
        <v>0</v>
      </c>
      <c r="I436" s="29"/>
      <c r="J436" s="29"/>
      <c r="K436" s="38">
        <f t="shared" si="1443"/>
        <v>0</v>
      </c>
      <c r="L436" s="23"/>
      <c r="M436" s="23"/>
      <c r="N436" s="39">
        <f t="shared" si="1444"/>
        <v>0</v>
      </c>
      <c r="O436" s="23"/>
      <c r="P436" s="23"/>
      <c r="Q436" s="39">
        <f t="shared" si="1445"/>
        <v>0</v>
      </c>
      <c r="R436" s="23"/>
      <c r="S436" s="23"/>
      <c r="T436" s="39">
        <f t="shared" si="1446"/>
        <v>0</v>
      </c>
      <c r="U436" s="23"/>
      <c r="V436" s="23">
        <v>2</v>
      </c>
      <c r="W436" s="39">
        <f t="shared" si="1314"/>
        <v>110</v>
      </c>
      <c r="X436" s="23"/>
      <c r="Y436" s="23"/>
      <c r="Z436" s="39">
        <f t="shared" si="1315"/>
        <v>0</v>
      </c>
      <c r="AA436" s="144"/>
      <c r="AB436" s="144"/>
      <c r="AC436" s="39">
        <f t="shared" si="1323"/>
        <v>0</v>
      </c>
      <c r="AD436" s="23"/>
      <c r="AE436" s="23"/>
      <c r="AF436" s="39">
        <f t="shared" si="1316"/>
        <v>0</v>
      </c>
      <c r="AG436" s="164"/>
      <c r="AH436" s="119">
        <f t="shared" si="1400"/>
        <v>0</v>
      </c>
      <c r="AI436" s="150">
        <f t="shared" si="1401"/>
        <v>0</v>
      </c>
      <c r="AJ436" s="23"/>
      <c r="AK436" s="23"/>
      <c r="AL436" s="23"/>
      <c r="AM436" s="23"/>
      <c r="AN436" s="23"/>
      <c r="AO436" s="23"/>
      <c r="AP436" s="23"/>
      <c r="AQ436" s="23"/>
      <c r="AR436" s="39">
        <f t="shared" si="1317"/>
        <v>0</v>
      </c>
      <c r="AS436" s="24"/>
      <c r="AT436" s="24">
        <v>1</v>
      </c>
      <c r="AU436" s="38">
        <f t="shared" si="1318"/>
        <v>55</v>
      </c>
      <c r="AV436" s="226">
        <f t="shared" si="1195"/>
        <v>3</v>
      </c>
      <c r="AW436" s="198">
        <f t="shared" si="1403"/>
        <v>165</v>
      </c>
      <c r="AX436" s="24"/>
      <c r="AY436" s="24"/>
      <c r="AZ436" s="38">
        <f t="shared" si="1409"/>
        <v>0</v>
      </c>
      <c r="BA436" s="24"/>
      <c r="BB436" s="24"/>
      <c r="BC436" s="38">
        <f t="shared" si="1410"/>
        <v>0</v>
      </c>
      <c r="BD436" s="24"/>
      <c r="BE436" s="24"/>
      <c r="BF436" s="38">
        <f t="shared" si="1411"/>
        <v>0</v>
      </c>
      <c r="BG436" s="24"/>
      <c r="BH436" s="24"/>
      <c r="BI436" s="38">
        <f t="shared" si="1412"/>
        <v>0</v>
      </c>
      <c r="BJ436" s="24"/>
      <c r="BK436" s="24"/>
      <c r="BL436" s="38">
        <f t="shared" si="1413"/>
        <v>0</v>
      </c>
      <c r="BM436" s="24"/>
      <c r="BN436" s="24"/>
      <c r="BO436" s="38">
        <f t="shared" si="1414"/>
        <v>0</v>
      </c>
      <c r="BP436" s="23"/>
      <c r="BQ436" s="23"/>
      <c r="BR436" s="39">
        <f t="shared" si="1415"/>
        <v>0</v>
      </c>
      <c r="BS436" s="23"/>
      <c r="BT436" s="23"/>
      <c r="BU436" s="39">
        <f t="shared" si="1416"/>
        <v>0</v>
      </c>
      <c r="BV436" s="200">
        <f t="shared" si="1196"/>
        <v>0</v>
      </c>
      <c r="BW436" s="198">
        <f t="shared" si="1197"/>
        <v>0</v>
      </c>
      <c r="BX436" s="23"/>
      <c r="BY436" s="23">
        <v>2</v>
      </c>
      <c r="BZ436" s="39">
        <f t="shared" si="1417"/>
        <v>110</v>
      </c>
      <c r="CA436" s="23"/>
      <c r="CB436" s="23"/>
      <c r="CC436" s="39">
        <f t="shared" si="1418"/>
        <v>0</v>
      </c>
      <c r="CD436" s="23"/>
      <c r="CE436" s="23"/>
      <c r="CF436" s="39">
        <f t="shared" si="1419"/>
        <v>0</v>
      </c>
      <c r="CG436" s="23"/>
      <c r="CH436" s="23"/>
      <c r="CI436" s="39">
        <f t="shared" si="1420"/>
        <v>0</v>
      </c>
      <c r="CJ436" s="23"/>
      <c r="CK436" s="23"/>
      <c r="CL436" s="39">
        <f t="shared" si="1421"/>
        <v>0</v>
      </c>
      <c r="CM436" s="23"/>
      <c r="CN436" s="23"/>
      <c r="CO436" s="39">
        <f t="shared" si="1422"/>
        <v>0</v>
      </c>
      <c r="CP436" s="23"/>
      <c r="CQ436" s="23"/>
      <c r="CR436" s="39">
        <f t="shared" si="1423"/>
        <v>0</v>
      </c>
      <c r="CS436" s="23"/>
      <c r="CT436" s="23"/>
      <c r="CU436" s="39">
        <f t="shared" si="1424"/>
        <v>0</v>
      </c>
      <c r="CV436" s="23"/>
      <c r="CW436" s="23"/>
      <c r="CX436" s="39">
        <f t="shared" si="1425"/>
        <v>0</v>
      </c>
      <c r="CY436" s="23"/>
      <c r="CZ436" s="23"/>
      <c r="DA436" s="39">
        <f t="shared" si="1426"/>
        <v>0</v>
      </c>
      <c r="DB436" s="23"/>
      <c r="DC436" s="23"/>
      <c r="DD436" s="39">
        <f t="shared" si="1427"/>
        <v>0</v>
      </c>
      <c r="DE436" s="23"/>
      <c r="DF436" s="23"/>
      <c r="DG436" s="39">
        <f t="shared" si="1428"/>
        <v>0</v>
      </c>
      <c r="DH436" s="23"/>
      <c r="DI436" s="23"/>
      <c r="DJ436" s="39">
        <f t="shared" si="1429"/>
        <v>0</v>
      </c>
      <c r="DK436" s="23"/>
      <c r="DL436" s="23"/>
      <c r="DM436" s="39">
        <f t="shared" si="1430"/>
        <v>0</v>
      </c>
      <c r="DN436" s="23"/>
      <c r="DO436" s="23"/>
      <c r="DP436" s="39">
        <f t="shared" si="1431"/>
        <v>0</v>
      </c>
      <c r="DQ436" s="23"/>
      <c r="DR436" s="23"/>
      <c r="DS436" s="39">
        <f t="shared" si="1432"/>
        <v>0</v>
      </c>
      <c r="DT436" s="235">
        <f t="shared" si="1447"/>
        <v>2</v>
      </c>
      <c r="DU436" s="198">
        <f t="shared" si="1324"/>
        <v>110</v>
      </c>
      <c r="DV436" s="23"/>
      <c r="DW436" s="23"/>
      <c r="DX436" s="39">
        <f t="shared" si="1433"/>
        <v>0</v>
      </c>
      <c r="DY436" s="23"/>
      <c r="DZ436" s="23"/>
      <c r="EA436" s="39">
        <f t="shared" si="1434"/>
        <v>0</v>
      </c>
      <c r="EB436" s="23"/>
      <c r="EC436" s="23"/>
      <c r="ED436" s="39">
        <f t="shared" si="1435"/>
        <v>0</v>
      </c>
      <c r="EE436" s="23"/>
      <c r="EF436" s="23"/>
      <c r="EG436" s="39">
        <f t="shared" si="1436"/>
        <v>0</v>
      </c>
      <c r="EH436" s="23"/>
      <c r="EI436" s="23">
        <v>1</v>
      </c>
      <c r="EJ436" s="39">
        <f t="shared" si="1437"/>
        <v>55</v>
      </c>
      <c r="EK436" s="23"/>
      <c r="EL436" s="23"/>
      <c r="EM436" s="39">
        <f t="shared" si="1438"/>
        <v>0</v>
      </c>
      <c r="EN436" s="23"/>
      <c r="EO436" s="23"/>
      <c r="EP436" s="39">
        <f t="shared" si="1439"/>
        <v>0</v>
      </c>
      <c r="EQ436" s="23"/>
      <c r="ER436" s="23"/>
      <c r="ES436" s="39">
        <f t="shared" si="1440"/>
        <v>0</v>
      </c>
      <c r="ET436" s="23"/>
      <c r="EU436" s="23"/>
      <c r="EV436" s="39">
        <f t="shared" si="1441"/>
        <v>0</v>
      </c>
      <c r="EW436" s="23"/>
      <c r="EX436" s="42"/>
      <c r="EY436" s="64">
        <f t="shared" si="1442"/>
        <v>0</v>
      </c>
      <c r="EZ436" s="200">
        <f t="shared" si="1198"/>
        <v>1</v>
      </c>
      <c r="FA436" s="199">
        <f t="shared" si="1199"/>
        <v>55</v>
      </c>
      <c r="FB436" s="23"/>
      <c r="FC436" s="23"/>
      <c r="FD436" s="23"/>
    </row>
    <row r="437" spans="1:160" s="3" customFormat="1">
      <c r="A437" s="8"/>
      <c r="B437" s="20" t="s">
        <v>839</v>
      </c>
      <c r="C437" s="100">
        <v>20</v>
      </c>
      <c r="D437" s="98">
        <f t="shared" ref="D437" si="1491">+G437+J437+M437+P437+S437+V437+Y437+AB437+AE437+AH437+AQ437+AT437+AY437+BB437+BE437+BH437+BK437+BN437+BQ437+BT437+BY437+CB437+CE437+CH437+CK437+CN437+CQ437+CW437+CZ437+DC437+DF437+DI437+DO437+DL437+DR437+DW437+DZ437+EC437+EF437+EI437+EL437+EO437+ER437+EU437+EX437</f>
        <v>2</v>
      </c>
      <c r="E437" s="125">
        <f t="shared" ref="E437" si="1492">D437*C437</f>
        <v>40</v>
      </c>
      <c r="F437" s="24"/>
      <c r="G437" s="24"/>
      <c r="H437" s="38">
        <f t="shared" ref="H437" si="1493">G437*C437</f>
        <v>0</v>
      </c>
      <c r="I437" s="29"/>
      <c r="J437" s="29"/>
      <c r="K437" s="38">
        <f t="shared" ref="K437" si="1494">J437*C437</f>
        <v>0</v>
      </c>
      <c r="L437" s="23"/>
      <c r="M437" s="23"/>
      <c r="N437" s="39">
        <f t="shared" ref="N437" si="1495">M437*C437</f>
        <v>0</v>
      </c>
      <c r="O437" s="23"/>
      <c r="P437" s="23"/>
      <c r="Q437" s="39">
        <f t="shared" ref="Q437" si="1496">P437*C437</f>
        <v>0</v>
      </c>
      <c r="R437" s="23"/>
      <c r="S437" s="23"/>
      <c r="T437" s="39">
        <f t="shared" ref="T437" si="1497">S437*C437</f>
        <v>0</v>
      </c>
      <c r="U437" s="23"/>
      <c r="V437" s="23"/>
      <c r="W437" s="39">
        <f t="shared" ref="W437" si="1498">V437*C437</f>
        <v>0</v>
      </c>
      <c r="X437" s="23"/>
      <c r="Y437" s="23"/>
      <c r="Z437" s="39">
        <f t="shared" ref="Z437" si="1499">Y437*C437</f>
        <v>0</v>
      </c>
      <c r="AA437" s="144"/>
      <c r="AB437" s="144"/>
      <c r="AC437" s="39">
        <f t="shared" ref="AC437" si="1500">AB437*C437</f>
        <v>0</v>
      </c>
      <c r="AD437" s="23"/>
      <c r="AE437" s="23"/>
      <c r="AF437" s="39">
        <f t="shared" ref="AF437" si="1501">AE437*C437</f>
        <v>0</v>
      </c>
      <c r="AG437" s="164"/>
      <c r="AH437" s="119">
        <f t="shared" ref="AH437" si="1502">AG437*12</f>
        <v>0</v>
      </c>
      <c r="AI437" s="150">
        <f t="shared" ref="AI437" si="1503">AH437*C437</f>
        <v>0</v>
      </c>
      <c r="AJ437" s="23"/>
      <c r="AK437" s="23"/>
      <c r="AL437" s="23"/>
      <c r="AM437" s="23"/>
      <c r="AN437" s="23"/>
      <c r="AO437" s="23"/>
      <c r="AP437" s="23"/>
      <c r="AQ437" s="23"/>
      <c r="AR437" s="39">
        <f t="shared" ref="AR437" si="1504">AQ437*C437</f>
        <v>0</v>
      </c>
      <c r="AS437" s="24"/>
      <c r="AT437" s="24"/>
      <c r="AU437" s="38">
        <f t="shared" ref="AU437" si="1505">AT437*C437</f>
        <v>0</v>
      </c>
      <c r="AV437" s="226">
        <f t="shared" ref="AV437" si="1506">AT437+AQ437+AO437+AM437+AK437+AE437+Y437+V437+S437+P437+M437+J437+G437</f>
        <v>0</v>
      </c>
      <c r="AW437" s="198">
        <f t="shared" ref="AW437" si="1507">AU437+AR437+AH437+AF437+AC437+Z437+W437+T437+Q437+N437+K437+H437</f>
        <v>0</v>
      </c>
      <c r="AX437" s="24"/>
      <c r="AY437" s="24"/>
      <c r="AZ437" s="38">
        <f t="shared" ref="AZ437" si="1508">AY437*C437</f>
        <v>0</v>
      </c>
      <c r="BA437" s="24"/>
      <c r="BB437" s="24"/>
      <c r="BC437" s="38">
        <f t="shared" ref="BC437" si="1509">BB437*C437</f>
        <v>0</v>
      </c>
      <c r="BD437" s="24"/>
      <c r="BE437" s="24"/>
      <c r="BF437" s="38">
        <f t="shared" ref="BF437" si="1510">BE437*C437</f>
        <v>0</v>
      </c>
      <c r="BG437" s="24"/>
      <c r="BH437" s="24"/>
      <c r="BI437" s="38">
        <f t="shared" ref="BI437" si="1511">BH437*C437</f>
        <v>0</v>
      </c>
      <c r="BJ437" s="24"/>
      <c r="BK437" s="24"/>
      <c r="BL437" s="38">
        <f t="shared" ref="BL437" si="1512">BK437*C437</f>
        <v>0</v>
      </c>
      <c r="BM437" s="24"/>
      <c r="BN437" s="24"/>
      <c r="BO437" s="38">
        <f t="shared" ref="BO437" si="1513">BN437*C437</f>
        <v>0</v>
      </c>
      <c r="BP437" s="23"/>
      <c r="BQ437" s="23"/>
      <c r="BR437" s="39">
        <f t="shared" ref="BR437" si="1514">BQ437*C437</f>
        <v>0</v>
      </c>
      <c r="BS437" s="23"/>
      <c r="BT437" s="23"/>
      <c r="BU437" s="39">
        <f t="shared" ref="BU437" si="1515">BT437*C437</f>
        <v>0</v>
      </c>
      <c r="BV437" s="200">
        <f t="shared" ref="BV437" si="1516">BT437+BQ437+BN437+BK437+BH437+BE437+BB437+AY437</f>
        <v>0</v>
      </c>
      <c r="BW437" s="198">
        <f t="shared" ref="BW437" si="1517">BU437+BR437+BO437+BL437+BI437+BF437+BC437+AZ437</f>
        <v>0</v>
      </c>
      <c r="BX437" s="23"/>
      <c r="BY437" s="23"/>
      <c r="BZ437" s="39">
        <f t="shared" ref="BZ437" si="1518">BY437*C437</f>
        <v>0</v>
      </c>
      <c r="CA437" s="23"/>
      <c r="CB437" s="23"/>
      <c r="CC437" s="39">
        <f t="shared" ref="CC437" si="1519">CB437*C437</f>
        <v>0</v>
      </c>
      <c r="CD437" s="23"/>
      <c r="CE437" s="23"/>
      <c r="CF437" s="39">
        <f t="shared" ref="CF437" si="1520">CE437*C437</f>
        <v>0</v>
      </c>
      <c r="CG437" s="23"/>
      <c r="CH437" s="23"/>
      <c r="CI437" s="39">
        <f t="shared" ref="CI437" si="1521">CH437*C437</f>
        <v>0</v>
      </c>
      <c r="CJ437" s="23"/>
      <c r="CK437" s="23"/>
      <c r="CL437" s="39">
        <f t="shared" ref="CL437" si="1522">CK437*C437</f>
        <v>0</v>
      </c>
      <c r="CM437" s="23"/>
      <c r="CN437" s="23"/>
      <c r="CO437" s="39">
        <f t="shared" ref="CO437" si="1523">CN437*C437</f>
        <v>0</v>
      </c>
      <c r="CP437" s="23"/>
      <c r="CQ437" s="23"/>
      <c r="CR437" s="39">
        <f t="shared" ref="CR437" si="1524">CQ437*C437</f>
        <v>0</v>
      </c>
      <c r="CS437" s="23"/>
      <c r="CT437" s="23"/>
      <c r="CU437" s="39">
        <f t="shared" si="1424"/>
        <v>0</v>
      </c>
      <c r="CV437" s="23"/>
      <c r="CW437" s="23"/>
      <c r="CX437" s="39">
        <f t="shared" ref="CX437" si="1525">CW437*C437</f>
        <v>0</v>
      </c>
      <c r="CY437" s="23"/>
      <c r="CZ437" s="23"/>
      <c r="DA437" s="39">
        <f t="shared" ref="DA437" si="1526">CZ437*C437</f>
        <v>0</v>
      </c>
      <c r="DB437" s="23"/>
      <c r="DC437" s="23"/>
      <c r="DD437" s="39">
        <f t="shared" ref="DD437" si="1527">DC437*C437</f>
        <v>0</v>
      </c>
      <c r="DE437" s="23"/>
      <c r="DF437" s="23">
        <v>2</v>
      </c>
      <c r="DG437" s="39">
        <f t="shared" ref="DG437" si="1528">DF437*C437</f>
        <v>40</v>
      </c>
      <c r="DH437" s="23"/>
      <c r="DI437" s="23"/>
      <c r="DJ437" s="39">
        <f t="shared" ref="DJ437" si="1529">DI437*C437</f>
        <v>0</v>
      </c>
      <c r="DK437" s="23"/>
      <c r="DL437" s="23"/>
      <c r="DM437" s="39">
        <f t="shared" ref="DM437" si="1530">DL437*C437</f>
        <v>0</v>
      </c>
      <c r="DN437" s="23"/>
      <c r="DO437" s="23"/>
      <c r="DP437" s="39">
        <f t="shared" ref="DP437" si="1531">DO437*C437</f>
        <v>0</v>
      </c>
      <c r="DQ437" s="23"/>
      <c r="DR437" s="23"/>
      <c r="DS437" s="39">
        <f t="shared" ref="DS437" si="1532">DR437*C437</f>
        <v>0</v>
      </c>
      <c r="DT437" s="235">
        <f t="shared" ref="DT437" si="1533">+DR437+DO437+DL437+DI437+DF437+CZ437+CW437+CQ437+CN437+CK437+CH437+CE437+CB437+BY437+DC437</f>
        <v>2</v>
      </c>
      <c r="DU437" s="198">
        <f t="shared" ref="DU437" si="1534">BZ437+CC437+CF437+CI437+CL437+CO437+CR437+CX437+DA437+DD437+DG437+DJ437+DM437+DP437+DS437</f>
        <v>40</v>
      </c>
      <c r="DV437" s="23"/>
      <c r="DW437" s="23"/>
      <c r="DX437" s="39">
        <f t="shared" ref="DX437" si="1535">DW437*C437</f>
        <v>0</v>
      </c>
      <c r="DY437" s="23"/>
      <c r="DZ437" s="23"/>
      <c r="EA437" s="39">
        <f t="shared" ref="EA437" si="1536">DZ437*C437</f>
        <v>0</v>
      </c>
      <c r="EB437" s="23"/>
      <c r="EC437" s="23"/>
      <c r="ED437" s="39">
        <f t="shared" ref="ED437" si="1537">EC437*C437</f>
        <v>0</v>
      </c>
      <c r="EE437" s="23"/>
      <c r="EF437" s="23"/>
      <c r="EG437" s="39">
        <f t="shared" ref="EG437" si="1538">EF437*C437</f>
        <v>0</v>
      </c>
      <c r="EH437" s="23"/>
      <c r="EI437" s="23"/>
      <c r="EJ437" s="39">
        <f t="shared" ref="EJ437" si="1539">EI437*C437</f>
        <v>0</v>
      </c>
      <c r="EK437" s="23"/>
      <c r="EL437" s="23"/>
      <c r="EM437" s="39">
        <f t="shared" ref="EM437" si="1540">EL437*C437</f>
        <v>0</v>
      </c>
      <c r="EN437" s="23"/>
      <c r="EO437" s="23"/>
      <c r="EP437" s="39">
        <f t="shared" ref="EP437" si="1541">EO437*C437</f>
        <v>0</v>
      </c>
      <c r="EQ437" s="23"/>
      <c r="ER437" s="23"/>
      <c r="ES437" s="39">
        <f t="shared" ref="ES437" si="1542">ER437*C437</f>
        <v>0</v>
      </c>
      <c r="ET437" s="23"/>
      <c r="EU437" s="23"/>
      <c r="EV437" s="39">
        <f t="shared" ref="EV437" si="1543">EU437*C437</f>
        <v>0</v>
      </c>
      <c r="EW437" s="23"/>
      <c r="EX437" s="42"/>
      <c r="EY437" s="64">
        <f t="shared" ref="EY437" si="1544">EX437*C437</f>
        <v>0</v>
      </c>
      <c r="EZ437" s="200">
        <f t="shared" ref="EZ437" si="1545">+EX437+EU437+ER437+EO437+EL437+EI437+EF437+EC437+DZ437+DW437</f>
        <v>0</v>
      </c>
      <c r="FA437" s="199">
        <f t="shared" ref="FA437" si="1546">EY437+EV437+ES437+EP437+EM437+EJ437+EG437+ED437+EA437+DX437</f>
        <v>0</v>
      </c>
      <c r="FB437" s="23"/>
      <c r="FC437" s="23"/>
      <c r="FD437" s="23"/>
    </row>
    <row r="438" spans="1:160" s="3" customFormat="1">
      <c r="A438" s="8"/>
      <c r="B438" s="20" t="s">
        <v>638</v>
      </c>
      <c r="C438" s="100">
        <v>1000</v>
      </c>
      <c r="D438" s="98">
        <f t="shared" si="1408"/>
        <v>1</v>
      </c>
      <c r="E438" s="125">
        <f t="shared" si="1402"/>
        <v>1000</v>
      </c>
      <c r="F438" s="24"/>
      <c r="G438" s="24"/>
      <c r="H438" s="38">
        <f t="shared" si="1313"/>
        <v>0</v>
      </c>
      <c r="I438" s="29"/>
      <c r="J438" s="29"/>
      <c r="K438" s="38">
        <f t="shared" si="1443"/>
        <v>0</v>
      </c>
      <c r="L438" s="23"/>
      <c r="M438" s="23"/>
      <c r="N438" s="39">
        <f t="shared" si="1444"/>
        <v>0</v>
      </c>
      <c r="O438" s="23"/>
      <c r="P438" s="23"/>
      <c r="Q438" s="39">
        <f t="shared" si="1445"/>
        <v>0</v>
      </c>
      <c r="R438" s="23"/>
      <c r="S438" s="23"/>
      <c r="T438" s="39">
        <f t="shared" si="1446"/>
        <v>0</v>
      </c>
      <c r="U438" s="23"/>
      <c r="V438" s="23"/>
      <c r="W438" s="39">
        <f t="shared" si="1314"/>
        <v>0</v>
      </c>
      <c r="X438" s="23"/>
      <c r="Y438" s="23"/>
      <c r="Z438" s="39">
        <f t="shared" si="1315"/>
        <v>0</v>
      </c>
      <c r="AA438" s="144"/>
      <c r="AB438" s="144"/>
      <c r="AC438" s="39">
        <f t="shared" si="1323"/>
        <v>0</v>
      </c>
      <c r="AD438" s="23"/>
      <c r="AE438" s="23"/>
      <c r="AF438" s="39">
        <f t="shared" si="1316"/>
        <v>0</v>
      </c>
      <c r="AG438" s="164"/>
      <c r="AH438" s="119">
        <f t="shared" si="1400"/>
        <v>0</v>
      </c>
      <c r="AI438" s="150">
        <f t="shared" si="1401"/>
        <v>0</v>
      </c>
      <c r="AJ438" s="23"/>
      <c r="AK438" s="23"/>
      <c r="AL438" s="23"/>
      <c r="AM438" s="23"/>
      <c r="AN438" s="23"/>
      <c r="AO438" s="23"/>
      <c r="AP438" s="23"/>
      <c r="AQ438" s="23"/>
      <c r="AR438" s="39">
        <f t="shared" si="1317"/>
        <v>0</v>
      </c>
      <c r="AS438" s="24"/>
      <c r="AT438" s="24"/>
      <c r="AU438" s="38">
        <f t="shared" si="1318"/>
        <v>0</v>
      </c>
      <c r="AV438" s="226">
        <f t="shared" ref="AV438:AV510" si="1547">AT438+AQ438+AO438+AM438+AK438+AE438+Y438+V438+S438+P438+M438+J438+G438</f>
        <v>0</v>
      </c>
      <c r="AW438" s="198">
        <f t="shared" si="1403"/>
        <v>0</v>
      </c>
      <c r="AX438" s="24"/>
      <c r="AY438" s="24"/>
      <c r="AZ438" s="38">
        <f t="shared" si="1409"/>
        <v>0</v>
      </c>
      <c r="BA438" s="24"/>
      <c r="BB438" s="24"/>
      <c r="BC438" s="38">
        <f t="shared" si="1410"/>
        <v>0</v>
      </c>
      <c r="BD438" s="24"/>
      <c r="BE438" s="24"/>
      <c r="BF438" s="38">
        <f t="shared" si="1411"/>
        <v>0</v>
      </c>
      <c r="BG438" s="24"/>
      <c r="BH438" s="24"/>
      <c r="BI438" s="38">
        <f t="shared" si="1412"/>
        <v>0</v>
      </c>
      <c r="BJ438" s="24"/>
      <c r="BK438" s="24"/>
      <c r="BL438" s="38">
        <f t="shared" si="1413"/>
        <v>0</v>
      </c>
      <c r="BM438" s="24"/>
      <c r="BN438" s="24"/>
      <c r="BO438" s="38">
        <f t="shared" si="1414"/>
        <v>0</v>
      </c>
      <c r="BP438" s="23"/>
      <c r="BQ438" s="23"/>
      <c r="BR438" s="39">
        <f t="shared" si="1415"/>
        <v>0</v>
      </c>
      <c r="BS438" s="23"/>
      <c r="BT438" s="23"/>
      <c r="BU438" s="39">
        <f t="shared" si="1416"/>
        <v>0</v>
      </c>
      <c r="BV438" s="200">
        <f t="shared" ref="BV438:BV514" si="1548">BT438+BQ438+BN438+BK438+BH438+BE438+BB438+AY438</f>
        <v>0</v>
      </c>
      <c r="BW438" s="198">
        <f t="shared" ref="BW438:BW514" si="1549">BU438+BR438+BO438+BL438+BI438+BF438+BC438+AZ438</f>
        <v>0</v>
      </c>
      <c r="BX438" s="23"/>
      <c r="BY438" s="23"/>
      <c r="BZ438" s="39">
        <f t="shared" si="1417"/>
        <v>0</v>
      </c>
      <c r="CA438" s="23"/>
      <c r="CB438" s="23"/>
      <c r="CC438" s="39">
        <f t="shared" si="1418"/>
        <v>0</v>
      </c>
      <c r="CD438" s="23"/>
      <c r="CE438" s="23"/>
      <c r="CF438" s="39">
        <f t="shared" si="1419"/>
        <v>0</v>
      </c>
      <c r="CG438" s="23"/>
      <c r="CH438" s="23"/>
      <c r="CI438" s="39">
        <f t="shared" si="1420"/>
        <v>0</v>
      </c>
      <c r="CJ438" s="23"/>
      <c r="CK438" s="23"/>
      <c r="CL438" s="39">
        <f t="shared" si="1421"/>
        <v>0</v>
      </c>
      <c r="CM438" s="23"/>
      <c r="CN438" s="23"/>
      <c r="CO438" s="39">
        <f t="shared" si="1422"/>
        <v>0</v>
      </c>
      <c r="CP438" s="23"/>
      <c r="CQ438" s="23"/>
      <c r="CR438" s="39">
        <f t="shared" si="1423"/>
        <v>0</v>
      </c>
      <c r="CS438" s="23"/>
      <c r="CT438" s="23"/>
      <c r="CU438" s="39">
        <f t="shared" si="1424"/>
        <v>0</v>
      </c>
      <c r="CV438" s="23"/>
      <c r="CW438" s="23"/>
      <c r="CX438" s="39">
        <f t="shared" si="1425"/>
        <v>0</v>
      </c>
      <c r="CY438" s="23"/>
      <c r="CZ438" s="23"/>
      <c r="DA438" s="39">
        <f t="shared" si="1426"/>
        <v>0</v>
      </c>
      <c r="DB438" s="23"/>
      <c r="DC438" s="23"/>
      <c r="DD438" s="39">
        <f t="shared" si="1427"/>
        <v>0</v>
      </c>
      <c r="DE438" s="23"/>
      <c r="DF438" s="23"/>
      <c r="DG438" s="39">
        <f t="shared" si="1428"/>
        <v>0</v>
      </c>
      <c r="DH438" s="23"/>
      <c r="DI438" s="23"/>
      <c r="DJ438" s="39">
        <f t="shared" si="1429"/>
        <v>0</v>
      </c>
      <c r="DK438" s="23"/>
      <c r="DL438" s="23"/>
      <c r="DM438" s="39">
        <f t="shared" si="1430"/>
        <v>0</v>
      </c>
      <c r="DN438" s="23"/>
      <c r="DO438" s="23"/>
      <c r="DP438" s="39">
        <f t="shared" si="1431"/>
        <v>0</v>
      </c>
      <c r="DQ438" s="23"/>
      <c r="DR438" s="23"/>
      <c r="DS438" s="39">
        <f t="shared" si="1432"/>
        <v>0</v>
      </c>
      <c r="DT438" s="235">
        <f t="shared" si="1447"/>
        <v>0</v>
      </c>
      <c r="DU438" s="198">
        <f t="shared" si="1324"/>
        <v>0</v>
      </c>
      <c r="DV438" s="23"/>
      <c r="DW438" s="23"/>
      <c r="DX438" s="39">
        <f t="shared" si="1433"/>
        <v>0</v>
      </c>
      <c r="DY438" s="23"/>
      <c r="DZ438" s="23"/>
      <c r="EA438" s="39">
        <f t="shared" si="1434"/>
        <v>0</v>
      </c>
      <c r="EB438" s="23"/>
      <c r="EC438" s="23"/>
      <c r="ED438" s="39">
        <f t="shared" si="1435"/>
        <v>0</v>
      </c>
      <c r="EE438" s="23"/>
      <c r="EF438" s="23"/>
      <c r="EG438" s="39">
        <f t="shared" si="1436"/>
        <v>0</v>
      </c>
      <c r="EH438" s="23"/>
      <c r="EI438" s="23"/>
      <c r="EJ438" s="39">
        <f t="shared" si="1437"/>
        <v>0</v>
      </c>
      <c r="EK438" s="23"/>
      <c r="EL438" s="23"/>
      <c r="EM438" s="39">
        <f t="shared" si="1438"/>
        <v>0</v>
      </c>
      <c r="EN438" s="23"/>
      <c r="EO438" s="23"/>
      <c r="EP438" s="39">
        <f t="shared" si="1439"/>
        <v>0</v>
      </c>
      <c r="EQ438" s="23"/>
      <c r="ER438" s="23">
        <v>1</v>
      </c>
      <c r="ES438" s="39">
        <f t="shared" si="1440"/>
        <v>1000</v>
      </c>
      <c r="ET438" s="23"/>
      <c r="EU438" s="23"/>
      <c r="EV438" s="39">
        <f t="shared" si="1441"/>
        <v>0</v>
      </c>
      <c r="EW438" s="23"/>
      <c r="EX438" s="42"/>
      <c r="EY438" s="64">
        <f t="shared" si="1442"/>
        <v>0</v>
      </c>
      <c r="EZ438" s="200">
        <f t="shared" ref="EZ438:EZ514" si="1550">+EX438+EU438+ER438+EO438+EL438+EI438+EF438+EC438+DZ438+DW438</f>
        <v>1</v>
      </c>
      <c r="FA438" s="199">
        <f t="shared" ref="FA438:FA514" si="1551">EY438+EV438+ES438+EP438+EM438+EJ438+EG438+ED438+EA438+DX438</f>
        <v>1000</v>
      </c>
      <c r="FB438" s="23"/>
      <c r="FC438" s="23"/>
      <c r="FD438" s="23"/>
    </row>
    <row r="439" spans="1:160" s="3" customFormat="1">
      <c r="A439" s="8"/>
      <c r="B439" s="20" t="s">
        <v>646</v>
      </c>
      <c r="C439" s="100">
        <v>1000</v>
      </c>
      <c r="D439" s="98">
        <f t="shared" si="1408"/>
        <v>1</v>
      </c>
      <c r="E439" s="125">
        <f t="shared" si="1402"/>
        <v>1000</v>
      </c>
      <c r="F439" s="24"/>
      <c r="G439" s="24"/>
      <c r="H439" s="38">
        <f t="shared" si="1313"/>
        <v>0</v>
      </c>
      <c r="I439" s="29"/>
      <c r="J439" s="29"/>
      <c r="K439" s="38">
        <f t="shared" si="1443"/>
        <v>0</v>
      </c>
      <c r="L439" s="23"/>
      <c r="M439" s="23"/>
      <c r="N439" s="39">
        <f t="shared" si="1444"/>
        <v>0</v>
      </c>
      <c r="O439" s="23"/>
      <c r="P439" s="23"/>
      <c r="Q439" s="39">
        <f t="shared" si="1445"/>
        <v>0</v>
      </c>
      <c r="R439" s="23"/>
      <c r="S439" s="23"/>
      <c r="T439" s="39">
        <f t="shared" si="1446"/>
        <v>0</v>
      </c>
      <c r="U439" s="23"/>
      <c r="V439" s="23"/>
      <c r="W439" s="39">
        <f t="shared" si="1314"/>
        <v>0</v>
      </c>
      <c r="X439" s="23"/>
      <c r="Y439" s="23"/>
      <c r="Z439" s="39">
        <f t="shared" si="1315"/>
        <v>0</v>
      </c>
      <c r="AA439" s="144"/>
      <c r="AB439" s="144"/>
      <c r="AC439" s="39">
        <f t="shared" si="1323"/>
        <v>0</v>
      </c>
      <c r="AD439" s="23"/>
      <c r="AE439" s="23"/>
      <c r="AF439" s="39">
        <f t="shared" si="1316"/>
        <v>0</v>
      </c>
      <c r="AG439" s="164"/>
      <c r="AH439" s="119">
        <f t="shared" si="1400"/>
        <v>0</v>
      </c>
      <c r="AI439" s="150">
        <f t="shared" si="1401"/>
        <v>0</v>
      </c>
      <c r="AJ439" s="23"/>
      <c r="AK439" s="23"/>
      <c r="AL439" s="23"/>
      <c r="AM439" s="23"/>
      <c r="AN439" s="23"/>
      <c r="AO439" s="23"/>
      <c r="AP439" s="23"/>
      <c r="AQ439" s="23"/>
      <c r="AR439" s="39">
        <f t="shared" si="1317"/>
        <v>0</v>
      </c>
      <c r="AS439" s="24"/>
      <c r="AT439" s="24"/>
      <c r="AU439" s="38">
        <f t="shared" si="1318"/>
        <v>0</v>
      </c>
      <c r="AV439" s="226">
        <f t="shared" si="1547"/>
        <v>0</v>
      </c>
      <c r="AW439" s="198">
        <f t="shared" si="1403"/>
        <v>0</v>
      </c>
      <c r="AX439" s="24"/>
      <c r="AY439" s="24"/>
      <c r="AZ439" s="38">
        <f t="shared" si="1409"/>
        <v>0</v>
      </c>
      <c r="BA439" s="24"/>
      <c r="BB439" s="24"/>
      <c r="BC439" s="38">
        <f t="shared" si="1410"/>
        <v>0</v>
      </c>
      <c r="BD439" s="24"/>
      <c r="BE439" s="24"/>
      <c r="BF439" s="38">
        <f t="shared" si="1411"/>
        <v>0</v>
      </c>
      <c r="BG439" s="24"/>
      <c r="BH439" s="24"/>
      <c r="BI439" s="38">
        <f t="shared" si="1412"/>
        <v>0</v>
      </c>
      <c r="BJ439" s="24"/>
      <c r="BK439" s="24"/>
      <c r="BL439" s="38">
        <f t="shared" si="1413"/>
        <v>0</v>
      </c>
      <c r="BM439" s="24"/>
      <c r="BN439" s="24"/>
      <c r="BO439" s="38">
        <f t="shared" si="1414"/>
        <v>0</v>
      </c>
      <c r="BP439" s="23"/>
      <c r="BQ439" s="23"/>
      <c r="BR439" s="39">
        <f t="shared" si="1415"/>
        <v>0</v>
      </c>
      <c r="BS439" s="23"/>
      <c r="BT439" s="23"/>
      <c r="BU439" s="39">
        <f t="shared" si="1416"/>
        <v>0</v>
      </c>
      <c r="BV439" s="200">
        <f t="shared" si="1548"/>
        <v>0</v>
      </c>
      <c r="BW439" s="198">
        <f t="shared" si="1549"/>
        <v>0</v>
      </c>
      <c r="BX439" s="23"/>
      <c r="BY439" s="23"/>
      <c r="BZ439" s="39">
        <f t="shared" si="1417"/>
        <v>0</v>
      </c>
      <c r="CA439" s="23"/>
      <c r="CB439" s="23"/>
      <c r="CC439" s="39">
        <f t="shared" si="1418"/>
        <v>0</v>
      </c>
      <c r="CD439" s="23"/>
      <c r="CE439" s="23"/>
      <c r="CF439" s="39">
        <f t="shared" si="1419"/>
        <v>0</v>
      </c>
      <c r="CG439" s="23"/>
      <c r="CH439" s="23"/>
      <c r="CI439" s="39">
        <f t="shared" si="1420"/>
        <v>0</v>
      </c>
      <c r="CJ439" s="23"/>
      <c r="CK439" s="23"/>
      <c r="CL439" s="39">
        <f t="shared" si="1421"/>
        <v>0</v>
      </c>
      <c r="CM439" s="23"/>
      <c r="CN439" s="23"/>
      <c r="CO439" s="39">
        <f t="shared" si="1422"/>
        <v>0</v>
      </c>
      <c r="CP439" s="23"/>
      <c r="CQ439" s="23"/>
      <c r="CR439" s="39">
        <f t="shared" si="1423"/>
        <v>0</v>
      </c>
      <c r="CS439" s="23"/>
      <c r="CT439" s="23"/>
      <c r="CU439" s="39">
        <f t="shared" si="1424"/>
        <v>0</v>
      </c>
      <c r="CV439" s="23"/>
      <c r="CW439" s="23"/>
      <c r="CX439" s="39">
        <f t="shared" si="1425"/>
        <v>0</v>
      </c>
      <c r="CY439" s="23"/>
      <c r="CZ439" s="23"/>
      <c r="DA439" s="39">
        <f t="shared" si="1426"/>
        <v>0</v>
      </c>
      <c r="DB439" s="23"/>
      <c r="DC439" s="23"/>
      <c r="DD439" s="39">
        <f t="shared" si="1427"/>
        <v>0</v>
      </c>
      <c r="DE439" s="23"/>
      <c r="DF439" s="23"/>
      <c r="DG439" s="39">
        <f t="shared" si="1428"/>
        <v>0</v>
      </c>
      <c r="DH439" s="23"/>
      <c r="DI439" s="23"/>
      <c r="DJ439" s="39">
        <f t="shared" si="1429"/>
        <v>0</v>
      </c>
      <c r="DK439" s="23"/>
      <c r="DL439" s="23"/>
      <c r="DM439" s="39">
        <f t="shared" si="1430"/>
        <v>0</v>
      </c>
      <c r="DN439" s="23"/>
      <c r="DO439" s="23"/>
      <c r="DP439" s="39">
        <f t="shared" si="1431"/>
        <v>0</v>
      </c>
      <c r="DQ439" s="23"/>
      <c r="DR439" s="23"/>
      <c r="DS439" s="39">
        <f t="shared" si="1432"/>
        <v>0</v>
      </c>
      <c r="DT439" s="235">
        <f t="shared" si="1447"/>
        <v>0</v>
      </c>
      <c r="DU439" s="198">
        <f t="shared" si="1324"/>
        <v>0</v>
      </c>
      <c r="DV439" s="23"/>
      <c r="DW439" s="23"/>
      <c r="DX439" s="39">
        <f t="shared" si="1433"/>
        <v>0</v>
      </c>
      <c r="DY439" s="23"/>
      <c r="DZ439" s="23"/>
      <c r="EA439" s="39">
        <f t="shared" si="1434"/>
        <v>0</v>
      </c>
      <c r="EB439" s="23"/>
      <c r="EC439" s="23"/>
      <c r="ED439" s="39">
        <f t="shared" si="1435"/>
        <v>0</v>
      </c>
      <c r="EE439" s="23"/>
      <c r="EF439" s="23"/>
      <c r="EG439" s="39">
        <f t="shared" si="1436"/>
        <v>0</v>
      </c>
      <c r="EH439" s="23"/>
      <c r="EI439" s="23"/>
      <c r="EJ439" s="39">
        <f t="shared" si="1437"/>
        <v>0</v>
      </c>
      <c r="EK439" s="23"/>
      <c r="EL439" s="23"/>
      <c r="EM439" s="39">
        <f t="shared" si="1438"/>
        <v>0</v>
      </c>
      <c r="EN439" s="23"/>
      <c r="EO439" s="23"/>
      <c r="EP439" s="39">
        <f t="shared" si="1439"/>
        <v>0</v>
      </c>
      <c r="EQ439" s="23"/>
      <c r="ER439" s="23"/>
      <c r="ES439" s="39">
        <f t="shared" si="1440"/>
        <v>0</v>
      </c>
      <c r="ET439" s="23"/>
      <c r="EU439" s="23">
        <v>1</v>
      </c>
      <c r="EV439" s="39">
        <f t="shared" si="1441"/>
        <v>1000</v>
      </c>
      <c r="EW439" s="23"/>
      <c r="EX439" s="42"/>
      <c r="EY439" s="64">
        <f t="shared" si="1442"/>
        <v>0</v>
      </c>
      <c r="EZ439" s="200">
        <f t="shared" si="1550"/>
        <v>1</v>
      </c>
      <c r="FA439" s="199">
        <f t="shared" si="1551"/>
        <v>1000</v>
      </c>
      <c r="FB439" s="23"/>
      <c r="FC439" s="23"/>
      <c r="FD439" s="23"/>
    </row>
    <row r="440" spans="1:160" s="3" customFormat="1">
      <c r="A440" s="8"/>
      <c r="B440" s="20" t="s">
        <v>726</v>
      </c>
      <c r="C440" s="100">
        <v>5000</v>
      </c>
      <c r="D440" s="98">
        <f t="shared" si="1408"/>
        <v>1</v>
      </c>
      <c r="E440" s="125">
        <f t="shared" si="1402"/>
        <v>5000</v>
      </c>
      <c r="F440" s="24"/>
      <c r="G440" s="24"/>
      <c r="H440" s="38">
        <f t="shared" si="1313"/>
        <v>0</v>
      </c>
      <c r="I440" s="29"/>
      <c r="J440" s="29"/>
      <c r="K440" s="38">
        <f t="shared" si="1443"/>
        <v>0</v>
      </c>
      <c r="L440" s="23"/>
      <c r="M440" s="23"/>
      <c r="N440" s="39">
        <f t="shared" si="1444"/>
        <v>0</v>
      </c>
      <c r="O440" s="23"/>
      <c r="P440" s="23"/>
      <c r="Q440" s="39">
        <f t="shared" si="1445"/>
        <v>0</v>
      </c>
      <c r="R440" s="23"/>
      <c r="S440" s="23"/>
      <c r="T440" s="39">
        <f t="shared" si="1446"/>
        <v>0</v>
      </c>
      <c r="U440" s="23"/>
      <c r="V440" s="23"/>
      <c r="W440" s="39">
        <f t="shared" si="1314"/>
        <v>0</v>
      </c>
      <c r="X440" s="23"/>
      <c r="Y440" s="23"/>
      <c r="Z440" s="39">
        <f t="shared" si="1315"/>
        <v>0</v>
      </c>
      <c r="AA440" s="144"/>
      <c r="AB440" s="144"/>
      <c r="AC440" s="39">
        <f t="shared" si="1323"/>
        <v>0</v>
      </c>
      <c r="AD440" s="23"/>
      <c r="AE440" s="23"/>
      <c r="AF440" s="39">
        <f t="shared" si="1316"/>
        <v>0</v>
      </c>
      <c r="AG440" s="164"/>
      <c r="AH440" s="119">
        <f t="shared" si="1400"/>
        <v>0</v>
      </c>
      <c r="AI440" s="150">
        <f t="shared" si="1401"/>
        <v>0</v>
      </c>
      <c r="AJ440" s="23"/>
      <c r="AK440" s="23"/>
      <c r="AL440" s="23"/>
      <c r="AM440" s="23"/>
      <c r="AN440" s="23"/>
      <c r="AO440" s="23"/>
      <c r="AP440" s="23"/>
      <c r="AQ440" s="23"/>
      <c r="AR440" s="39">
        <f t="shared" si="1317"/>
        <v>0</v>
      </c>
      <c r="AS440" s="24"/>
      <c r="AT440" s="24"/>
      <c r="AU440" s="38">
        <f t="shared" si="1318"/>
        <v>0</v>
      </c>
      <c r="AV440" s="226"/>
      <c r="AW440" s="198">
        <f t="shared" si="1403"/>
        <v>0</v>
      </c>
      <c r="AX440" s="24"/>
      <c r="AY440" s="24"/>
      <c r="AZ440" s="38">
        <f t="shared" si="1409"/>
        <v>0</v>
      </c>
      <c r="BA440" s="24"/>
      <c r="BB440" s="24"/>
      <c r="BC440" s="38">
        <f t="shared" si="1410"/>
        <v>0</v>
      </c>
      <c r="BD440" s="24"/>
      <c r="BE440" s="24"/>
      <c r="BF440" s="38">
        <f t="shared" si="1411"/>
        <v>0</v>
      </c>
      <c r="BG440" s="24"/>
      <c r="BH440" s="24"/>
      <c r="BI440" s="38">
        <f t="shared" si="1412"/>
        <v>0</v>
      </c>
      <c r="BJ440" s="24"/>
      <c r="BK440" s="24"/>
      <c r="BL440" s="38">
        <f t="shared" si="1413"/>
        <v>0</v>
      </c>
      <c r="BM440" s="24"/>
      <c r="BN440" s="24"/>
      <c r="BO440" s="38">
        <f t="shared" si="1414"/>
        <v>0</v>
      </c>
      <c r="BP440" s="23"/>
      <c r="BQ440" s="23"/>
      <c r="BR440" s="39">
        <f t="shared" si="1415"/>
        <v>0</v>
      </c>
      <c r="BS440" s="23"/>
      <c r="BT440" s="23"/>
      <c r="BU440" s="39">
        <f t="shared" si="1416"/>
        <v>0</v>
      </c>
      <c r="BV440" s="200"/>
      <c r="BW440" s="198">
        <f t="shared" si="1549"/>
        <v>0</v>
      </c>
      <c r="BX440" s="23"/>
      <c r="BY440" s="23"/>
      <c r="BZ440" s="39">
        <f t="shared" si="1417"/>
        <v>0</v>
      </c>
      <c r="CA440" s="23"/>
      <c r="CB440" s="23"/>
      <c r="CC440" s="39">
        <f t="shared" si="1418"/>
        <v>0</v>
      </c>
      <c r="CD440" s="23"/>
      <c r="CE440" s="23"/>
      <c r="CF440" s="39">
        <f t="shared" si="1419"/>
        <v>0</v>
      </c>
      <c r="CG440" s="23"/>
      <c r="CH440" s="23"/>
      <c r="CI440" s="39">
        <f t="shared" si="1420"/>
        <v>0</v>
      </c>
      <c r="CJ440" s="23"/>
      <c r="CK440" s="23"/>
      <c r="CL440" s="39">
        <f t="shared" si="1421"/>
        <v>0</v>
      </c>
      <c r="CM440" s="23"/>
      <c r="CN440" s="23"/>
      <c r="CO440" s="39">
        <f t="shared" si="1422"/>
        <v>0</v>
      </c>
      <c r="CP440" s="23"/>
      <c r="CQ440" s="23"/>
      <c r="CR440" s="39">
        <f t="shared" si="1423"/>
        <v>0</v>
      </c>
      <c r="CS440" s="23"/>
      <c r="CT440" s="23"/>
      <c r="CU440" s="39">
        <f t="shared" si="1424"/>
        <v>0</v>
      </c>
      <c r="CV440" s="23"/>
      <c r="CW440" s="23"/>
      <c r="CX440" s="39">
        <f t="shared" si="1425"/>
        <v>0</v>
      </c>
      <c r="CY440" s="23"/>
      <c r="CZ440" s="23"/>
      <c r="DA440" s="39">
        <f t="shared" si="1426"/>
        <v>0</v>
      </c>
      <c r="DB440" s="23"/>
      <c r="DC440" s="23"/>
      <c r="DD440" s="39">
        <f t="shared" si="1427"/>
        <v>0</v>
      </c>
      <c r="DE440" s="23"/>
      <c r="DF440" s="23"/>
      <c r="DG440" s="39">
        <f t="shared" si="1428"/>
        <v>0</v>
      </c>
      <c r="DH440" s="23"/>
      <c r="DI440" s="23"/>
      <c r="DJ440" s="39">
        <f t="shared" si="1429"/>
        <v>0</v>
      </c>
      <c r="DK440" s="23"/>
      <c r="DL440" s="23"/>
      <c r="DM440" s="39">
        <f t="shared" si="1430"/>
        <v>0</v>
      </c>
      <c r="DN440" s="23"/>
      <c r="DO440" s="23"/>
      <c r="DP440" s="39">
        <f t="shared" si="1431"/>
        <v>0</v>
      </c>
      <c r="DQ440" s="23"/>
      <c r="DR440" s="23"/>
      <c r="DS440" s="39">
        <f t="shared" si="1432"/>
        <v>0</v>
      </c>
      <c r="DT440" s="235">
        <f t="shared" si="1447"/>
        <v>0</v>
      </c>
      <c r="DU440" s="198">
        <f t="shared" si="1324"/>
        <v>0</v>
      </c>
      <c r="DV440" s="23"/>
      <c r="DW440" s="23"/>
      <c r="DX440" s="39">
        <f t="shared" si="1433"/>
        <v>0</v>
      </c>
      <c r="DY440" s="23"/>
      <c r="DZ440" s="23">
        <v>1</v>
      </c>
      <c r="EA440" s="39">
        <f t="shared" si="1434"/>
        <v>5000</v>
      </c>
      <c r="EB440" s="23"/>
      <c r="EC440" s="23"/>
      <c r="ED440" s="39">
        <f t="shared" si="1435"/>
        <v>0</v>
      </c>
      <c r="EE440" s="23"/>
      <c r="EF440" s="23"/>
      <c r="EG440" s="39">
        <f t="shared" si="1436"/>
        <v>0</v>
      </c>
      <c r="EH440" s="23"/>
      <c r="EI440" s="23"/>
      <c r="EJ440" s="39">
        <f t="shared" si="1437"/>
        <v>0</v>
      </c>
      <c r="EK440" s="23"/>
      <c r="EL440" s="23"/>
      <c r="EM440" s="39">
        <f t="shared" si="1438"/>
        <v>0</v>
      </c>
      <c r="EN440" s="23"/>
      <c r="EO440" s="23"/>
      <c r="EP440" s="39">
        <f t="shared" si="1439"/>
        <v>0</v>
      </c>
      <c r="EQ440" s="23"/>
      <c r="ER440" s="23"/>
      <c r="ES440" s="39">
        <f t="shared" si="1440"/>
        <v>0</v>
      </c>
      <c r="ET440" s="23"/>
      <c r="EU440" s="23"/>
      <c r="EV440" s="39"/>
      <c r="EW440" s="23"/>
      <c r="EX440" s="42"/>
      <c r="EY440" s="64">
        <f t="shared" si="1442"/>
        <v>0</v>
      </c>
      <c r="EZ440" s="200">
        <f t="shared" si="1550"/>
        <v>1</v>
      </c>
      <c r="FA440" s="199">
        <f t="shared" si="1551"/>
        <v>5000</v>
      </c>
      <c r="FB440" s="23"/>
      <c r="FC440" s="23"/>
      <c r="FD440" s="23"/>
    </row>
    <row r="441" spans="1:160" s="3" customFormat="1">
      <c r="A441" s="8"/>
      <c r="B441" s="20" t="s">
        <v>672</v>
      </c>
      <c r="C441" s="100">
        <v>2000</v>
      </c>
      <c r="D441" s="98">
        <f t="shared" si="1408"/>
        <v>5</v>
      </c>
      <c r="E441" s="125">
        <f t="shared" si="1402"/>
        <v>10000</v>
      </c>
      <c r="F441" s="24"/>
      <c r="G441" s="24"/>
      <c r="H441" s="38">
        <f t="shared" si="1313"/>
        <v>0</v>
      </c>
      <c r="I441" s="29"/>
      <c r="J441" s="29"/>
      <c r="K441" s="38">
        <f t="shared" si="1443"/>
        <v>0</v>
      </c>
      <c r="L441" s="23"/>
      <c r="M441" s="23"/>
      <c r="N441" s="39">
        <f t="shared" si="1444"/>
        <v>0</v>
      </c>
      <c r="O441" s="23"/>
      <c r="P441" s="23"/>
      <c r="Q441" s="39">
        <f t="shared" si="1445"/>
        <v>0</v>
      </c>
      <c r="R441" s="23"/>
      <c r="S441" s="23"/>
      <c r="T441" s="39">
        <f t="shared" si="1446"/>
        <v>0</v>
      </c>
      <c r="U441" s="23"/>
      <c r="V441" s="23"/>
      <c r="W441" s="39">
        <f t="shared" si="1314"/>
        <v>0</v>
      </c>
      <c r="X441" s="23"/>
      <c r="Y441" s="23"/>
      <c r="Z441" s="39">
        <f t="shared" si="1315"/>
        <v>0</v>
      </c>
      <c r="AA441" s="144"/>
      <c r="AB441" s="144"/>
      <c r="AC441" s="39">
        <f t="shared" si="1323"/>
        <v>0</v>
      </c>
      <c r="AD441" s="23"/>
      <c r="AE441" s="23"/>
      <c r="AF441" s="39">
        <f t="shared" si="1316"/>
        <v>0</v>
      </c>
      <c r="AG441" s="164"/>
      <c r="AH441" s="119">
        <f t="shared" si="1400"/>
        <v>0</v>
      </c>
      <c r="AI441" s="150">
        <f t="shared" si="1401"/>
        <v>0</v>
      </c>
      <c r="AJ441" s="23"/>
      <c r="AK441" s="23"/>
      <c r="AL441" s="23"/>
      <c r="AM441" s="23"/>
      <c r="AN441" s="23"/>
      <c r="AO441" s="23"/>
      <c r="AP441" s="23"/>
      <c r="AQ441" s="23"/>
      <c r="AR441" s="39">
        <f t="shared" si="1317"/>
        <v>0</v>
      </c>
      <c r="AS441" s="24"/>
      <c r="AT441" s="24"/>
      <c r="AU441" s="38">
        <f t="shared" si="1318"/>
        <v>0</v>
      </c>
      <c r="AV441" s="226">
        <f t="shared" si="1547"/>
        <v>0</v>
      </c>
      <c r="AW441" s="198">
        <f t="shared" si="1403"/>
        <v>0</v>
      </c>
      <c r="AX441" s="24"/>
      <c r="AY441" s="24"/>
      <c r="AZ441" s="38">
        <f t="shared" si="1409"/>
        <v>0</v>
      </c>
      <c r="BA441" s="24"/>
      <c r="BB441" s="24"/>
      <c r="BC441" s="38">
        <f t="shared" si="1410"/>
        <v>0</v>
      </c>
      <c r="BD441" s="24"/>
      <c r="BE441" s="24"/>
      <c r="BF441" s="38">
        <f t="shared" si="1411"/>
        <v>0</v>
      </c>
      <c r="BG441" s="24"/>
      <c r="BH441" s="24"/>
      <c r="BI441" s="38">
        <f t="shared" si="1412"/>
        <v>0</v>
      </c>
      <c r="BJ441" s="24"/>
      <c r="BK441" s="24"/>
      <c r="BL441" s="38">
        <f t="shared" si="1413"/>
        <v>0</v>
      </c>
      <c r="BM441" s="24"/>
      <c r="BN441" s="24"/>
      <c r="BO441" s="38">
        <f t="shared" si="1414"/>
        <v>0</v>
      </c>
      <c r="BP441" s="23"/>
      <c r="BQ441" s="23"/>
      <c r="BR441" s="39">
        <f t="shared" si="1415"/>
        <v>0</v>
      </c>
      <c r="BS441" s="23"/>
      <c r="BT441" s="23"/>
      <c r="BU441" s="39">
        <f t="shared" si="1416"/>
        <v>0</v>
      </c>
      <c r="BV441" s="200">
        <f t="shared" si="1548"/>
        <v>0</v>
      </c>
      <c r="BW441" s="198">
        <f t="shared" si="1549"/>
        <v>0</v>
      </c>
      <c r="BX441" s="23"/>
      <c r="BY441" s="23"/>
      <c r="BZ441" s="39">
        <f t="shared" si="1417"/>
        <v>0</v>
      </c>
      <c r="CA441" s="23"/>
      <c r="CB441" s="23"/>
      <c r="CC441" s="39">
        <f t="shared" si="1418"/>
        <v>0</v>
      </c>
      <c r="CD441" s="23"/>
      <c r="CE441" s="23"/>
      <c r="CF441" s="39">
        <f t="shared" si="1419"/>
        <v>0</v>
      </c>
      <c r="CG441" s="23"/>
      <c r="CH441" s="23"/>
      <c r="CI441" s="39">
        <f t="shared" si="1420"/>
        <v>0</v>
      </c>
      <c r="CJ441" s="23"/>
      <c r="CK441" s="23"/>
      <c r="CL441" s="39">
        <f t="shared" si="1421"/>
        <v>0</v>
      </c>
      <c r="CM441" s="23"/>
      <c r="CN441" s="23"/>
      <c r="CO441" s="39">
        <f t="shared" si="1422"/>
        <v>0</v>
      </c>
      <c r="CP441" s="23"/>
      <c r="CQ441" s="23"/>
      <c r="CR441" s="39">
        <f t="shared" si="1423"/>
        <v>0</v>
      </c>
      <c r="CS441" s="23"/>
      <c r="CT441" s="23"/>
      <c r="CU441" s="39">
        <f t="shared" si="1424"/>
        <v>0</v>
      </c>
      <c r="CV441" s="23"/>
      <c r="CW441" s="23"/>
      <c r="CX441" s="39">
        <f t="shared" si="1425"/>
        <v>0</v>
      </c>
      <c r="CY441" s="23"/>
      <c r="CZ441" s="23"/>
      <c r="DA441" s="39">
        <f t="shared" si="1426"/>
        <v>0</v>
      </c>
      <c r="DB441" s="23"/>
      <c r="DC441" s="23"/>
      <c r="DD441" s="39">
        <f t="shared" si="1427"/>
        <v>0</v>
      </c>
      <c r="DE441" s="23"/>
      <c r="DF441" s="23"/>
      <c r="DG441" s="39">
        <f t="shared" si="1428"/>
        <v>0</v>
      </c>
      <c r="DH441" s="23"/>
      <c r="DI441" s="23"/>
      <c r="DJ441" s="39">
        <f t="shared" si="1429"/>
        <v>0</v>
      </c>
      <c r="DK441" s="23"/>
      <c r="DL441" s="23"/>
      <c r="DM441" s="39">
        <f t="shared" si="1430"/>
        <v>0</v>
      </c>
      <c r="DN441" s="23"/>
      <c r="DO441" s="23"/>
      <c r="DP441" s="39">
        <f t="shared" si="1431"/>
        <v>0</v>
      </c>
      <c r="DQ441" s="23"/>
      <c r="DR441" s="23"/>
      <c r="DS441" s="39">
        <f t="shared" si="1432"/>
        <v>0</v>
      </c>
      <c r="DT441" s="235">
        <f t="shared" si="1447"/>
        <v>0</v>
      </c>
      <c r="DU441" s="198">
        <f t="shared" si="1324"/>
        <v>0</v>
      </c>
      <c r="DV441" s="23"/>
      <c r="DW441" s="23"/>
      <c r="DX441" s="39">
        <f t="shared" si="1433"/>
        <v>0</v>
      </c>
      <c r="DY441" s="23"/>
      <c r="DZ441" s="23"/>
      <c r="EA441" s="39">
        <f t="shared" si="1434"/>
        <v>0</v>
      </c>
      <c r="EB441" s="23"/>
      <c r="EC441" s="23"/>
      <c r="ED441" s="39">
        <f t="shared" si="1435"/>
        <v>0</v>
      </c>
      <c r="EE441" s="23"/>
      <c r="EF441" s="23">
        <v>5</v>
      </c>
      <c r="EG441" s="39">
        <f t="shared" si="1436"/>
        <v>10000</v>
      </c>
      <c r="EH441" s="23"/>
      <c r="EI441" s="23"/>
      <c r="EJ441" s="39">
        <f t="shared" si="1437"/>
        <v>0</v>
      </c>
      <c r="EK441" s="23"/>
      <c r="EL441" s="23"/>
      <c r="EM441" s="39">
        <f t="shared" si="1438"/>
        <v>0</v>
      </c>
      <c r="EN441" s="23"/>
      <c r="EO441" s="23"/>
      <c r="EP441" s="39">
        <f t="shared" si="1439"/>
        <v>0</v>
      </c>
      <c r="EQ441" s="23"/>
      <c r="ER441" s="23"/>
      <c r="ES441" s="39">
        <f t="shared" si="1440"/>
        <v>0</v>
      </c>
      <c r="ET441" s="23"/>
      <c r="EU441" s="23"/>
      <c r="EV441" s="39">
        <f>EU441*C441</f>
        <v>0</v>
      </c>
      <c r="EW441" s="23"/>
      <c r="EX441" s="42"/>
      <c r="EY441" s="64">
        <f t="shared" si="1442"/>
        <v>0</v>
      </c>
      <c r="EZ441" s="200">
        <f t="shared" si="1550"/>
        <v>5</v>
      </c>
      <c r="FA441" s="199">
        <f t="shared" si="1551"/>
        <v>10000</v>
      </c>
      <c r="FB441" s="23"/>
      <c r="FC441" s="23"/>
      <c r="FD441" s="23"/>
    </row>
    <row r="442" spans="1:160" s="59" customFormat="1" ht="15.75">
      <c r="A442" s="177">
        <v>54121</v>
      </c>
      <c r="B442" s="178" t="s">
        <v>16</v>
      </c>
      <c r="C442" s="203"/>
      <c r="D442" s="192"/>
      <c r="E442" s="193">
        <f>SUM(E443)</f>
        <v>5400</v>
      </c>
      <c r="F442" s="190">
        <f t="shared" ref="F442:BW442" si="1552">SUM(F443)</f>
        <v>0</v>
      </c>
      <c r="G442" s="190">
        <f t="shared" si="1552"/>
        <v>0</v>
      </c>
      <c r="H442" s="190">
        <f t="shared" si="1552"/>
        <v>0</v>
      </c>
      <c r="I442" s="204">
        <f t="shared" si="1552"/>
        <v>0</v>
      </c>
      <c r="J442" s="204">
        <f t="shared" si="1552"/>
        <v>0</v>
      </c>
      <c r="K442" s="190">
        <f t="shared" si="1552"/>
        <v>0</v>
      </c>
      <c r="L442" s="190">
        <f t="shared" si="1552"/>
        <v>0</v>
      </c>
      <c r="M442" s="190">
        <f t="shared" si="1552"/>
        <v>0</v>
      </c>
      <c r="N442" s="190">
        <f t="shared" si="1552"/>
        <v>0</v>
      </c>
      <c r="O442" s="190">
        <f t="shared" si="1552"/>
        <v>0</v>
      </c>
      <c r="P442" s="190">
        <f t="shared" si="1552"/>
        <v>0</v>
      </c>
      <c r="Q442" s="190">
        <f t="shared" si="1552"/>
        <v>0</v>
      </c>
      <c r="R442" s="190">
        <f t="shared" si="1552"/>
        <v>0</v>
      </c>
      <c r="S442" s="190">
        <f t="shared" si="1552"/>
        <v>0</v>
      </c>
      <c r="T442" s="190">
        <f t="shared" si="1552"/>
        <v>0</v>
      </c>
      <c r="U442" s="190">
        <f t="shared" si="1552"/>
        <v>0</v>
      </c>
      <c r="V442" s="190">
        <f t="shared" si="1552"/>
        <v>0</v>
      </c>
      <c r="W442" s="190">
        <f t="shared" si="1552"/>
        <v>0</v>
      </c>
      <c r="X442" s="190">
        <f t="shared" si="1552"/>
        <v>0</v>
      </c>
      <c r="Y442" s="190">
        <f t="shared" si="1552"/>
        <v>0</v>
      </c>
      <c r="Z442" s="190">
        <f t="shared" si="1552"/>
        <v>0</v>
      </c>
      <c r="AA442" s="204">
        <f t="shared" si="1552"/>
        <v>0</v>
      </c>
      <c r="AB442" s="204">
        <f t="shared" si="1552"/>
        <v>0</v>
      </c>
      <c r="AC442" s="190">
        <f t="shared" si="1552"/>
        <v>0</v>
      </c>
      <c r="AD442" s="190">
        <f t="shared" si="1552"/>
        <v>0</v>
      </c>
      <c r="AE442" s="190">
        <f t="shared" si="1552"/>
        <v>0</v>
      </c>
      <c r="AF442" s="190">
        <f t="shared" si="1552"/>
        <v>0</v>
      </c>
      <c r="AG442" s="191"/>
      <c r="AH442" s="205">
        <f t="shared" si="1400"/>
        <v>0</v>
      </c>
      <c r="AI442" s="206">
        <f t="shared" si="1401"/>
        <v>0</v>
      </c>
      <c r="AJ442" s="190">
        <f t="shared" si="1552"/>
        <v>0</v>
      </c>
      <c r="AK442" s="190">
        <f t="shared" si="1552"/>
        <v>0</v>
      </c>
      <c r="AL442" s="190">
        <f t="shared" si="1552"/>
        <v>0</v>
      </c>
      <c r="AM442" s="190">
        <f t="shared" si="1552"/>
        <v>0</v>
      </c>
      <c r="AN442" s="190">
        <f t="shared" si="1552"/>
        <v>0</v>
      </c>
      <c r="AO442" s="190">
        <f t="shared" si="1552"/>
        <v>0</v>
      </c>
      <c r="AP442" s="190">
        <f t="shared" si="1552"/>
        <v>0</v>
      </c>
      <c r="AQ442" s="190">
        <f t="shared" si="1552"/>
        <v>0</v>
      </c>
      <c r="AR442" s="190">
        <f t="shared" si="1552"/>
        <v>0</v>
      </c>
      <c r="AS442" s="190">
        <f t="shared" si="1552"/>
        <v>0</v>
      </c>
      <c r="AT442" s="190">
        <f t="shared" si="1552"/>
        <v>0</v>
      </c>
      <c r="AU442" s="190">
        <f t="shared" si="1552"/>
        <v>0</v>
      </c>
      <c r="AV442" s="190">
        <f t="shared" si="1552"/>
        <v>0</v>
      </c>
      <c r="AW442" s="190">
        <f t="shared" si="1552"/>
        <v>0</v>
      </c>
      <c r="AX442" s="190">
        <f t="shared" si="1552"/>
        <v>0</v>
      </c>
      <c r="AY442" s="190">
        <f t="shared" si="1552"/>
        <v>0</v>
      </c>
      <c r="AZ442" s="190">
        <f t="shared" si="1552"/>
        <v>0</v>
      </c>
      <c r="BA442" s="190">
        <f t="shared" si="1552"/>
        <v>1</v>
      </c>
      <c r="BB442" s="190">
        <f t="shared" si="1552"/>
        <v>12</v>
      </c>
      <c r="BC442" s="190">
        <f t="shared" si="1552"/>
        <v>5400</v>
      </c>
      <c r="BD442" s="190">
        <f t="shared" si="1552"/>
        <v>0</v>
      </c>
      <c r="BE442" s="190">
        <f t="shared" si="1552"/>
        <v>0</v>
      </c>
      <c r="BF442" s="190">
        <f t="shared" si="1552"/>
        <v>0</v>
      </c>
      <c r="BG442" s="190">
        <f t="shared" si="1552"/>
        <v>0</v>
      </c>
      <c r="BH442" s="190">
        <f t="shared" si="1552"/>
        <v>0</v>
      </c>
      <c r="BI442" s="190">
        <f t="shared" si="1552"/>
        <v>0</v>
      </c>
      <c r="BJ442" s="190">
        <f t="shared" si="1552"/>
        <v>0</v>
      </c>
      <c r="BK442" s="190">
        <f t="shared" si="1552"/>
        <v>0</v>
      </c>
      <c r="BL442" s="190">
        <f t="shared" si="1552"/>
        <v>0</v>
      </c>
      <c r="BM442" s="190">
        <f t="shared" si="1552"/>
        <v>0</v>
      </c>
      <c r="BN442" s="190">
        <f t="shared" si="1552"/>
        <v>0</v>
      </c>
      <c r="BO442" s="190">
        <f t="shared" si="1552"/>
        <v>0</v>
      </c>
      <c r="BP442" s="190">
        <f t="shared" si="1552"/>
        <v>0</v>
      </c>
      <c r="BQ442" s="190">
        <f t="shared" si="1552"/>
        <v>0</v>
      </c>
      <c r="BR442" s="190">
        <f t="shared" si="1552"/>
        <v>0</v>
      </c>
      <c r="BS442" s="190">
        <f t="shared" si="1552"/>
        <v>0</v>
      </c>
      <c r="BT442" s="190">
        <f t="shared" si="1552"/>
        <v>0</v>
      </c>
      <c r="BU442" s="190">
        <f t="shared" si="1552"/>
        <v>0</v>
      </c>
      <c r="BV442" s="190">
        <f t="shared" si="1552"/>
        <v>12</v>
      </c>
      <c r="BW442" s="190">
        <f t="shared" si="1552"/>
        <v>5400</v>
      </c>
      <c r="BX442" s="190">
        <f t="shared" ref="BX442:EO442" si="1553">SUM(BX443)</f>
        <v>0</v>
      </c>
      <c r="BY442" s="190">
        <f t="shared" si="1553"/>
        <v>0</v>
      </c>
      <c r="BZ442" s="190">
        <f t="shared" si="1553"/>
        <v>0</v>
      </c>
      <c r="CA442" s="190">
        <f t="shared" si="1553"/>
        <v>0</v>
      </c>
      <c r="CB442" s="190">
        <f t="shared" si="1553"/>
        <v>0</v>
      </c>
      <c r="CC442" s="190">
        <f t="shared" si="1553"/>
        <v>0</v>
      </c>
      <c r="CD442" s="190">
        <f t="shared" si="1553"/>
        <v>0</v>
      </c>
      <c r="CE442" s="190">
        <f t="shared" si="1553"/>
        <v>0</v>
      </c>
      <c r="CF442" s="190">
        <f t="shared" si="1553"/>
        <v>0</v>
      </c>
      <c r="CG442" s="190">
        <f t="shared" si="1553"/>
        <v>0</v>
      </c>
      <c r="CH442" s="190">
        <f t="shared" si="1553"/>
        <v>0</v>
      </c>
      <c r="CI442" s="190">
        <f t="shared" si="1553"/>
        <v>0</v>
      </c>
      <c r="CJ442" s="190">
        <f t="shared" si="1553"/>
        <v>0</v>
      </c>
      <c r="CK442" s="190">
        <f t="shared" si="1553"/>
        <v>0</v>
      </c>
      <c r="CL442" s="190">
        <f t="shared" si="1553"/>
        <v>0</v>
      </c>
      <c r="CM442" s="190">
        <f t="shared" si="1553"/>
        <v>0</v>
      </c>
      <c r="CN442" s="190">
        <f t="shared" si="1553"/>
        <v>0</v>
      </c>
      <c r="CO442" s="190">
        <f t="shared" si="1553"/>
        <v>0</v>
      </c>
      <c r="CP442" s="190">
        <f t="shared" si="1553"/>
        <v>0</v>
      </c>
      <c r="CQ442" s="190">
        <f t="shared" si="1553"/>
        <v>0</v>
      </c>
      <c r="CR442" s="190">
        <f t="shared" si="1553"/>
        <v>0</v>
      </c>
      <c r="CS442" s="190">
        <f t="shared" si="1553"/>
        <v>0</v>
      </c>
      <c r="CT442" s="190">
        <f t="shared" si="1553"/>
        <v>0</v>
      </c>
      <c r="CU442" s="190">
        <f t="shared" si="1553"/>
        <v>0</v>
      </c>
      <c r="CV442" s="190">
        <f t="shared" si="1553"/>
        <v>0</v>
      </c>
      <c r="CW442" s="190">
        <f t="shared" si="1553"/>
        <v>0</v>
      </c>
      <c r="CX442" s="190">
        <f t="shared" si="1553"/>
        <v>0</v>
      </c>
      <c r="CY442" s="190">
        <f t="shared" si="1553"/>
        <v>0</v>
      </c>
      <c r="CZ442" s="190">
        <f t="shared" si="1553"/>
        <v>0</v>
      </c>
      <c r="DA442" s="190">
        <f t="shared" si="1553"/>
        <v>0</v>
      </c>
      <c r="DB442" s="190">
        <f t="shared" si="1553"/>
        <v>0</v>
      </c>
      <c r="DC442" s="190">
        <f t="shared" si="1553"/>
        <v>0</v>
      </c>
      <c r="DD442" s="190">
        <f t="shared" si="1553"/>
        <v>0</v>
      </c>
      <c r="DE442" s="190">
        <f t="shared" si="1553"/>
        <v>0</v>
      </c>
      <c r="DF442" s="190">
        <f t="shared" si="1553"/>
        <v>0</v>
      </c>
      <c r="DG442" s="190">
        <f t="shared" si="1553"/>
        <v>0</v>
      </c>
      <c r="DH442" s="190">
        <f t="shared" si="1553"/>
        <v>0</v>
      </c>
      <c r="DI442" s="190">
        <f t="shared" si="1553"/>
        <v>0</v>
      </c>
      <c r="DJ442" s="190">
        <f t="shared" si="1553"/>
        <v>0</v>
      </c>
      <c r="DK442" s="190">
        <f t="shared" si="1553"/>
        <v>0</v>
      </c>
      <c r="DL442" s="190">
        <f t="shared" si="1553"/>
        <v>0</v>
      </c>
      <c r="DM442" s="190">
        <f t="shared" si="1553"/>
        <v>0</v>
      </c>
      <c r="DN442" s="190">
        <f t="shared" si="1553"/>
        <v>0</v>
      </c>
      <c r="DO442" s="190">
        <f t="shared" si="1553"/>
        <v>0</v>
      </c>
      <c r="DP442" s="190">
        <f t="shared" si="1553"/>
        <v>0</v>
      </c>
      <c r="DQ442" s="190">
        <f t="shared" si="1553"/>
        <v>0</v>
      </c>
      <c r="DR442" s="190">
        <f t="shared" si="1553"/>
        <v>0</v>
      </c>
      <c r="DS442" s="190">
        <f t="shared" si="1553"/>
        <v>0</v>
      </c>
      <c r="DT442" s="190">
        <f t="shared" si="1553"/>
        <v>0</v>
      </c>
      <c r="DU442" s="190">
        <f t="shared" si="1553"/>
        <v>0</v>
      </c>
      <c r="DV442" s="190">
        <f t="shared" si="1553"/>
        <v>0</v>
      </c>
      <c r="DW442" s="190">
        <f t="shared" si="1553"/>
        <v>0</v>
      </c>
      <c r="DX442" s="190">
        <f t="shared" si="1553"/>
        <v>0</v>
      </c>
      <c r="DY442" s="190">
        <f t="shared" si="1553"/>
        <v>0</v>
      </c>
      <c r="DZ442" s="190">
        <f t="shared" si="1553"/>
        <v>0</v>
      </c>
      <c r="EA442" s="190">
        <f t="shared" si="1553"/>
        <v>0</v>
      </c>
      <c r="EB442" s="190">
        <f t="shared" si="1553"/>
        <v>0</v>
      </c>
      <c r="EC442" s="190">
        <f t="shared" si="1553"/>
        <v>0</v>
      </c>
      <c r="ED442" s="190">
        <f t="shared" si="1553"/>
        <v>0</v>
      </c>
      <c r="EE442" s="190">
        <f t="shared" si="1553"/>
        <v>0</v>
      </c>
      <c r="EF442" s="190">
        <f t="shared" si="1553"/>
        <v>0</v>
      </c>
      <c r="EG442" s="190">
        <f t="shared" si="1553"/>
        <v>0</v>
      </c>
      <c r="EH442" s="190">
        <f t="shared" si="1553"/>
        <v>0</v>
      </c>
      <c r="EI442" s="190">
        <f t="shared" si="1553"/>
        <v>0</v>
      </c>
      <c r="EJ442" s="190">
        <f t="shared" si="1553"/>
        <v>0</v>
      </c>
      <c r="EK442" s="190">
        <f t="shared" si="1553"/>
        <v>0</v>
      </c>
      <c r="EL442" s="190">
        <f t="shared" si="1553"/>
        <v>0</v>
      </c>
      <c r="EM442" s="190">
        <f t="shared" si="1553"/>
        <v>0</v>
      </c>
      <c r="EN442" s="190">
        <f t="shared" si="1553"/>
        <v>0</v>
      </c>
      <c r="EO442" s="190">
        <f t="shared" si="1553"/>
        <v>0</v>
      </c>
      <c r="EP442" s="190">
        <f t="shared" ref="EP442:FA442" si="1554">SUM(EP443)</f>
        <v>0</v>
      </c>
      <c r="EQ442" s="190">
        <f t="shared" si="1554"/>
        <v>0</v>
      </c>
      <c r="ER442" s="190">
        <f t="shared" si="1554"/>
        <v>0</v>
      </c>
      <c r="ES442" s="190">
        <f t="shared" si="1554"/>
        <v>0</v>
      </c>
      <c r="ET442" s="190">
        <f t="shared" si="1554"/>
        <v>0</v>
      </c>
      <c r="EU442" s="190">
        <f t="shared" si="1554"/>
        <v>0</v>
      </c>
      <c r="EV442" s="190">
        <f t="shared" si="1554"/>
        <v>0</v>
      </c>
      <c r="EW442" s="190">
        <f t="shared" si="1554"/>
        <v>0</v>
      </c>
      <c r="EX442" s="190">
        <f t="shared" si="1554"/>
        <v>0</v>
      </c>
      <c r="EY442" s="190">
        <f t="shared" si="1554"/>
        <v>0</v>
      </c>
      <c r="EZ442" s="190">
        <f t="shared" si="1554"/>
        <v>0</v>
      </c>
      <c r="FA442" s="207">
        <f t="shared" si="1554"/>
        <v>0</v>
      </c>
      <c r="FB442" s="56"/>
      <c r="FC442" s="56"/>
      <c r="FD442" s="56"/>
    </row>
    <row r="443" spans="1:160" s="3" customFormat="1">
      <c r="A443" s="8"/>
      <c r="B443" s="9" t="s">
        <v>513</v>
      </c>
      <c r="C443" s="100">
        <v>450</v>
      </c>
      <c r="D443" s="98">
        <f>+G443+J443+M443+P443+S443+V443+Y443+AB443+AE443+AH443+AQ443+AT443+AY443+BB443+BE443+BH443+BK443+BN443+BQ443+BT443+BY443+CB443+CE443+CH443+CK443+CN443+CQ443+CW443+CZ443+DC443+DF443+DI443+DO443+DL443+DR443+DW443+DZ443+EC443+EF443+EI443+EL443+EO443+ER443+EU443+EX443</f>
        <v>12</v>
      </c>
      <c r="E443" s="126">
        <f t="shared" si="1402"/>
        <v>5400</v>
      </c>
      <c r="F443" s="24"/>
      <c r="G443" s="24"/>
      <c r="H443" s="38">
        <f t="shared" si="1313"/>
        <v>0</v>
      </c>
      <c r="I443" s="29"/>
      <c r="J443" s="29"/>
      <c r="K443" s="38">
        <f>J443*C443</f>
        <v>0</v>
      </c>
      <c r="L443" s="23"/>
      <c r="M443" s="23"/>
      <c r="N443" s="39">
        <f>M443*C443</f>
        <v>0</v>
      </c>
      <c r="O443" s="23"/>
      <c r="P443" s="23"/>
      <c r="Q443" s="39">
        <f>P443*C443</f>
        <v>0</v>
      </c>
      <c r="R443" s="23"/>
      <c r="S443" s="23"/>
      <c r="T443" s="39">
        <f>S443*C443</f>
        <v>0</v>
      </c>
      <c r="U443" s="23"/>
      <c r="V443" s="23"/>
      <c r="W443" s="39">
        <f t="shared" si="1314"/>
        <v>0</v>
      </c>
      <c r="X443" s="23"/>
      <c r="Y443" s="23"/>
      <c r="Z443" s="39">
        <f t="shared" si="1315"/>
        <v>0</v>
      </c>
      <c r="AA443" s="144"/>
      <c r="AB443" s="144"/>
      <c r="AC443" s="39">
        <f t="shared" si="1323"/>
        <v>0</v>
      </c>
      <c r="AD443" s="23"/>
      <c r="AE443" s="23"/>
      <c r="AF443" s="39">
        <f t="shared" si="1316"/>
        <v>0</v>
      </c>
      <c r="AG443" s="164"/>
      <c r="AH443" s="119">
        <f t="shared" si="1400"/>
        <v>0</v>
      </c>
      <c r="AI443" s="150">
        <f t="shared" si="1401"/>
        <v>0</v>
      </c>
      <c r="AJ443" s="23"/>
      <c r="AK443" s="23"/>
      <c r="AL443" s="23"/>
      <c r="AM443" s="23"/>
      <c r="AN443" s="23"/>
      <c r="AO443" s="23"/>
      <c r="AP443" s="23"/>
      <c r="AQ443" s="23"/>
      <c r="AR443" s="39">
        <f t="shared" si="1317"/>
        <v>0</v>
      </c>
      <c r="AS443" s="24"/>
      <c r="AT443" s="24"/>
      <c r="AU443" s="38">
        <f t="shared" si="1318"/>
        <v>0</v>
      </c>
      <c r="AV443" s="226">
        <f t="shared" si="1547"/>
        <v>0</v>
      </c>
      <c r="AW443" s="198">
        <f t="shared" ref="AW443:AW510" si="1555">AU443+AR443+AF443+Z443+W443+T443+Q443+N443+K443+H443</f>
        <v>0</v>
      </c>
      <c r="AX443" s="24"/>
      <c r="AY443" s="24"/>
      <c r="AZ443" s="38">
        <f>AY443*C443</f>
        <v>0</v>
      </c>
      <c r="BA443" s="24">
        <v>1</v>
      </c>
      <c r="BB443" s="24">
        <v>12</v>
      </c>
      <c r="BC443" s="38">
        <f>BB443*C443</f>
        <v>5400</v>
      </c>
      <c r="BD443" s="24"/>
      <c r="BE443" s="24"/>
      <c r="BF443" s="38">
        <f>BE443*C443</f>
        <v>0</v>
      </c>
      <c r="BG443" s="24"/>
      <c r="BH443" s="24"/>
      <c r="BI443" s="38">
        <f>BH443*C443</f>
        <v>0</v>
      </c>
      <c r="BJ443" s="24"/>
      <c r="BK443" s="24"/>
      <c r="BL443" s="38">
        <f>BK443*C443</f>
        <v>0</v>
      </c>
      <c r="BM443" s="24"/>
      <c r="BN443" s="24"/>
      <c r="BO443" s="38">
        <f>BN443*C443</f>
        <v>0</v>
      </c>
      <c r="BP443" s="23"/>
      <c r="BQ443" s="23"/>
      <c r="BR443" s="39">
        <f>BQ443*C443</f>
        <v>0</v>
      </c>
      <c r="BS443" s="23"/>
      <c r="BT443" s="23"/>
      <c r="BU443" s="39">
        <f>BT443*C443</f>
        <v>0</v>
      </c>
      <c r="BV443" s="200">
        <f t="shared" si="1548"/>
        <v>12</v>
      </c>
      <c r="BW443" s="198">
        <f t="shared" si="1549"/>
        <v>5400</v>
      </c>
      <c r="BX443" s="23"/>
      <c r="BY443" s="23"/>
      <c r="BZ443" s="39">
        <f>BY443*C443</f>
        <v>0</v>
      </c>
      <c r="CA443" s="23"/>
      <c r="CB443" s="23"/>
      <c r="CC443" s="39">
        <f>CB443*C443</f>
        <v>0</v>
      </c>
      <c r="CD443" s="23"/>
      <c r="CE443" s="23"/>
      <c r="CF443" s="39">
        <f>CE443*C443</f>
        <v>0</v>
      </c>
      <c r="CG443" s="23"/>
      <c r="CH443" s="23"/>
      <c r="CI443" s="39">
        <f>CH443*C443</f>
        <v>0</v>
      </c>
      <c r="CJ443" s="23"/>
      <c r="CK443" s="23"/>
      <c r="CL443" s="39">
        <f>CK443*C443</f>
        <v>0</v>
      </c>
      <c r="CM443" s="23"/>
      <c r="CN443" s="23"/>
      <c r="CO443" s="39">
        <f>CN443*C443</f>
        <v>0</v>
      </c>
      <c r="CP443" s="23"/>
      <c r="CQ443" s="23"/>
      <c r="CR443" s="39">
        <f>CQ443*C443</f>
        <v>0</v>
      </c>
      <c r="CS443" s="23"/>
      <c r="CT443" s="23"/>
      <c r="CU443" s="39">
        <f t="shared" ref="CU443" si="1556">CT443*C443</f>
        <v>0</v>
      </c>
      <c r="CV443" s="23"/>
      <c r="CW443" s="23"/>
      <c r="CX443" s="39">
        <f>CW443*C443</f>
        <v>0</v>
      </c>
      <c r="CY443" s="23"/>
      <c r="CZ443" s="23"/>
      <c r="DA443" s="39">
        <f>CZ443*C443</f>
        <v>0</v>
      </c>
      <c r="DB443" s="23"/>
      <c r="DC443" s="23"/>
      <c r="DD443" s="39">
        <f>DC443*C443</f>
        <v>0</v>
      </c>
      <c r="DE443" s="23"/>
      <c r="DF443" s="23"/>
      <c r="DG443" s="39">
        <f>DF443*C443</f>
        <v>0</v>
      </c>
      <c r="DH443" s="23"/>
      <c r="DI443" s="23"/>
      <c r="DJ443" s="39">
        <f>DI443*C443</f>
        <v>0</v>
      </c>
      <c r="DK443" s="23"/>
      <c r="DL443" s="23"/>
      <c r="DM443" s="39">
        <f>DL443*C443</f>
        <v>0</v>
      </c>
      <c r="DN443" s="23"/>
      <c r="DO443" s="23"/>
      <c r="DP443" s="39">
        <f>DO443*C443</f>
        <v>0</v>
      </c>
      <c r="DQ443" s="23"/>
      <c r="DR443" s="23"/>
      <c r="DS443" s="39">
        <f>DR443*C443</f>
        <v>0</v>
      </c>
      <c r="DT443" s="235">
        <f t="shared" si="1447"/>
        <v>0</v>
      </c>
      <c r="DU443" s="198">
        <f t="shared" si="1324"/>
        <v>0</v>
      </c>
      <c r="DV443" s="23"/>
      <c r="DW443" s="23"/>
      <c r="DX443" s="39">
        <f>DW443*C443</f>
        <v>0</v>
      </c>
      <c r="DY443" s="23"/>
      <c r="DZ443" s="23"/>
      <c r="EA443" s="39">
        <f>DZ443*C443</f>
        <v>0</v>
      </c>
      <c r="EB443" s="23"/>
      <c r="EC443" s="23"/>
      <c r="ED443" s="39">
        <f>EC443*C443</f>
        <v>0</v>
      </c>
      <c r="EE443" s="23"/>
      <c r="EF443" s="23"/>
      <c r="EG443" s="39">
        <f>EF443*C443</f>
        <v>0</v>
      </c>
      <c r="EH443" s="23"/>
      <c r="EI443" s="23"/>
      <c r="EJ443" s="39">
        <f>EI443*C443</f>
        <v>0</v>
      </c>
      <c r="EK443" s="23"/>
      <c r="EL443" s="23"/>
      <c r="EM443" s="39">
        <f>EL443*C443</f>
        <v>0</v>
      </c>
      <c r="EN443" s="23"/>
      <c r="EO443" s="23"/>
      <c r="EP443" s="39">
        <f>EO443*C443</f>
        <v>0</v>
      </c>
      <c r="EQ443" s="23"/>
      <c r="ER443" s="23"/>
      <c r="ES443" s="39">
        <f>ER443*C443</f>
        <v>0</v>
      </c>
      <c r="ET443" s="23"/>
      <c r="EU443" s="23"/>
      <c r="EV443" s="39">
        <f>EU443*C443</f>
        <v>0</v>
      </c>
      <c r="EW443" s="23"/>
      <c r="EX443" s="42"/>
      <c r="EY443" s="64">
        <f>EX443*C443</f>
        <v>0</v>
      </c>
      <c r="EZ443" s="200">
        <f t="shared" si="1550"/>
        <v>0</v>
      </c>
      <c r="FA443" s="199">
        <f t="shared" si="1551"/>
        <v>0</v>
      </c>
      <c r="FB443" s="23"/>
      <c r="FC443" s="23"/>
      <c r="FD443" s="23"/>
    </row>
    <row r="444" spans="1:160" s="59" customFormat="1" ht="15.75">
      <c r="A444" s="177">
        <v>54199</v>
      </c>
      <c r="B444" s="178" t="s">
        <v>17</v>
      </c>
      <c r="C444" s="188"/>
      <c r="D444" s="192"/>
      <c r="E444" s="190">
        <f t="shared" ref="E444:AJ444" si="1557">SUM(E445:E497)</f>
        <v>108966.80000000002</v>
      </c>
      <c r="F444" s="190">
        <f t="shared" si="1557"/>
        <v>0</v>
      </c>
      <c r="G444" s="190">
        <f t="shared" si="1557"/>
        <v>1038</v>
      </c>
      <c r="H444" s="190">
        <f t="shared" si="1557"/>
        <v>32801</v>
      </c>
      <c r="I444" s="190">
        <f t="shared" si="1557"/>
        <v>0</v>
      </c>
      <c r="J444" s="190">
        <f t="shared" si="1557"/>
        <v>8</v>
      </c>
      <c r="K444" s="190">
        <f t="shared" si="1557"/>
        <v>86</v>
      </c>
      <c r="L444" s="190">
        <f t="shared" si="1557"/>
        <v>4</v>
      </c>
      <c r="M444" s="190">
        <f t="shared" si="1557"/>
        <v>53</v>
      </c>
      <c r="N444" s="190">
        <f t="shared" si="1557"/>
        <v>342</v>
      </c>
      <c r="O444" s="190">
        <f t="shared" si="1557"/>
        <v>4</v>
      </c>
      <c r="P444" s="190">
        <f t="shared" si="1557"/>
        <v>48</v>
      </c>
      <c r="Q444" s="190">
        <f t="shared" si="1557"/>
        <v>192</v>
      </c>
      <c r="R444" s="190">
        <f t="shared" si="1557"/>
        <v>0</v>
      </c>
      <c r="S444" s="190">
        <f t="shared" si="1557"/>
        <v>0</v>
      </c>
      <c r="T444" s="190">
        <f t="shared" si="1557"/>
        <v>0</v>
      </c>
      <c r="U444" s="190">
        <f t="shared" si="1557"/>
        <v>2</v>
      </c>
      <c r="V444" s="190">
        <f t="shared" si="1557"/>
        <v>24</v>
      </c>
      <c r="W444" s="190">
        <f t="shared" si="1557"/>
        <v>96</v>
      </c>
      <c r="X444" s="190">
        <f t="shared" si="1557"/>
        <v>4</v>
      </c>
      <c r="Y444" s="190">
        <f t="shared" si="1557"/>
        <v>19</v>
      </c>
      <c r="Z444" s="190">
        <f t="shared" si="1557"/>
        <v>137</v>
      </c>
      <c r="AA444" s="190">
        <f t="shared" si="1557"/>
        <v>1</v>
      </c>
      <c r="AB444" s="190">
        <f t="shared" si="1557"/>
        <v>49</v>
      </c>
      <c r="AC444" s="190">
        <f t="shared" si="1557"/>
        <v>183</v>
      </c>
      <c r="AD444" s="190">
        <f t="shared" si="1557"/>
        <v>7</v>
      </c>
      <c r="AE444" s="190">
        <f t="shared" si="1557"/>
        <v>91</v>
      </c>
      <c r="AF444" s="190">
        <f t="shared" si="1557"/>
        <v>308</v>
      </c>
      <c r="AG444" s="191">
        <f t="shared" si="1557"/>
        <v>1</v>
      </c>
      <c r="AH444" s="190">
        <f t="shared" si="1557"/>
        <v>12</v>
      </c>
      <c r="AI444" s="190">
        <f t="shared" si="1557"/>
        <v>48</v>
      </c>
      <c r="AJ444" s="190">
        <f t="shared" si="1557"/>
        <v>0</v>
      </c>
      <c r="AK444" s="190">
        <f t="shared" ref="AK444:BP444" si="1558">SUM(AK445:AK497)</f>
        <v>0</v>
      </c>
      <c r="AL444" s="190">
        <f t="shared" si="1558"/>
        <v>0</v>
      </c>
      <c r="AM444" s="190">
        <f t="shared" si="1558"/>
        <v>0</v>
      </c>
      <c r="AN444" s="190">
        <f t="shared" si="1558"/>
        <v>0</v>
      </c>
      <c r="AO444" s="190">
        <f t="shared" si="1558"/>
        <v>0</v>
      </c>
      <c r="AP444" s="190">
        <f t="shared" si="1558"/>
        <v>0</v>
      </c>
      <c r="AQ444" s="190">
        <f t="shared" si="1558"/>
        <v>0</v>
      </c>
      <c r="AR444" s="190">
        <f t="shared" si="1558"/>
        <v>0</v>
      </c>
      <c r="AS444" s="190">
        <f t="shared" si="1558"/>
        <v>0</v>
      </c>
      <c r="AT444" s="190">
        <f t="shared" si="1558"/>
        <v>14</v>
      </c>
      <c r="AU444" s="190">
        <f t="shared" si="1558"/>
        <v>1301</v>
      </c>
      <c r="AV444" s="190">
        <f t="shared" si="1558"/>
        <v>1294</v>
      </c>
      <c r="AW444" s="190">
        <f t="shared" si="1558"/>
        <v>35458</v>
      </c>
      <c r="AX444" s="190">
        <f t="shared" si="1558"/>
        <v>0</v>
      </c>
      <c r="AY444" s="190">
        <f t="shared" si="1558"/>
        <v>3</v>
      </c>
      <c r="AZ444" s="190">
        <f t="shared" si="1558"/>
        <v>12</v>
      </c>
      <c r="BA444" s="190">
        <f t="shared" si="1558"/>
        <v>2</v>
      </c>
      <c r="BB444" s="190">
        <f t="shared" si="1558"/>
        <v>24</v>
      </c>
      <c r="BC444" s="190">
        <f t="shared" si="1558"/>
        <v>96</v>
      </c>
      <c r="BD444" s="190">
        <f t="shared" si="1558"/>
        <v>1</v>
      </c>
      <c r="BE444" s="190">
        <f t="shared" si="1558"/>
        <v>12</v>
      </c>
      <c r="BF444" s="190">
        <f t="shared" si="1558"/>
        <v>48</v>
      </c>
      <c r="BG444" s="190">
        <f t="shared" si="1558"/>
        <v>5</v>
      </c>
      <c r="BH444" s="190">
        <f t="shared" si="1558"/>
        <v>65</v>
      </c>
      <c r="BI444" s="190">
        <f t="shared" si="1558"/>
        <v>262.5</v>
      </c>
      <c r="BJ444" s="190">
        <f t="shared" si="1558"/>
        <v>1</v>
      </c>
      <c r="BK444" s="190">
        <f t="shared" si="1558"/>
        <v>12</v>
      </c>
      <c r="BL444" s="190">
        <f t="shared" si="1558"/>
        <v>48</v>
      </c>
      <c r="BM444" s="190">
        <f t="shared" si="1558"/>
        <v>0</v>
      </c>
      <c r="BN444" s="190">
        <f t="shared" si="1558"/>
        <v>72</v>
      </c>
      <c r="BO444" s="190">
        <f t="shared" si="1558"/>
        <v>288</v>
      </c>
      <c r="BP444" s="190">
        <f t="shared" si="1558"/>
        <v>12</v>
      </c>
      <c r="BQ444" s="190">
        <f t="shared" ref="BQ444:CY444" si="1559">SUM(BQ445:BQ497)</f>
        <v>225</v>
      </c>
      <c r="BR444" s="190">
        <f t="shared" si="1559"/>
        <v>5288.5</v>
      </c>
      <c r="BS444" s="190">
        <f t="shared" si="1559"/>
        <v>156</v>
      </c>
      <c r="BT444" s="190">
        <f t="shared" si="1559"/>
        <v>2004</v>
      </c>
      <c r="BU444" s="190">
        <f t="shared" si="1559"/>
        <v>10654.2</v>
      </c>
      <c r="BV444" s="190">
        <f t="shared" si="1559"/>
        <v>2416</v>
      </c>
      <c r="BW444" s="190">
        <f t="shared" si="1559"/>
        <v>16697.2</v>
      </c>
      <c r="BX444" s="190">
        <f t="shared" si="1559"/>
        <v>1</v>
      </c>
      <c r="BY444" s="190">
        <f t="shared" si="1559"/>
        <v>115</v>
      </c>
      <c r="BZ444" s="190">
        <f t="shared" si="1559"/>
        <v>2451</v>
      </c>
      <c r="CA444" s="190">
        <f t="shared" si="1559"/>
        <v>0</v>
      </c>
      <c r="CB444" s="190">
        <f t="shared" si="1559"/>
        <v>0</v>
      </c>
      <c r="CC444" s="190">
        <f t="shared" si="1559"/>
        <v>0</v>
      </c>
      <c r="CD444" s="190">
        <f t="shared" si="1559"/>
        <v>4</v>
      </c>
      <c r="CE444" s="190">
        <f t="shared" si="1559"/>
        <v>54</v>
      </c>
      <c r="CF444" s="190">
        <f t="shared" si="1559"/>
        <v>205.60000000000002</v>
      </c>
      <c r="CG444" s="190">
        <f t="shared" si="1559"/>
        <v>2</v>
      </c>
      <c r="CH444" s="190">
        <f t="shared" si="1559"/>
        <v>25</v>
      </c>
      <c r="CI444" s="190">
        <f t="shared" si="1559"/>
        <v>101</v>
      </c>
      <c r="CJ444" s="190">
        <f t="shared" si="1559"/>
        <v>0</v>
      </c>
      <c r="CK444" s="190">
        <f t="shared" si="1559"/>
        <v>145</v>
      </c>
      <c r="CL444" s="190">
        <f t="shared" si="1559"/>
        <v>839.4</v>
      </c>
      <c r="CM444" s="190">
        <f t="shared" si="1559"/>
        <v>0</v>
      </c>
      <c r="CN444" s="190">
        <f t="shared" si="1559"/>
        <v>135</v>
      </c>
      <c r="CO444" s="190">
        <f t="shared" si="1559"/>
        <v>4227.3999999999996</v>
      </c>
      <c r="CP444" s="190">
        <f t="shared" si="1559"/>
        <v>1</v>
      </c>
      <c r="CQ444" s="190">
        <f t="shared" si="1559"/>
        <v>97</v>
      </c>
      <c r="CR444" s="190">
        <f t="shared" si="1559"/>
        <v>1000.2</v>
      </c>
      <c r="CS444" s="190">
        <f t="shared" ref="CS444:CU444" si="1560">SUM(CS445:CS497)</f>
        <v>0</v>
      </c>
      <c r="CT444" s="190">
        <f t="shared" si="1560"/>
        <v>80</v>
      </c>
      <c r="CU444" s="190">
        <f t="shared" si="1560"/>
        <v>3173.4</v>
      </c>
      <c r="CV444" s="190">
        <f t="shared" si="1559"/>
        <v>0</v>
      </c>
      <c r="CW444" s="190">
        <f t="shared" si="1559"/>
        <v>1</v>
      </c>
      <c r="CX444" s="190">
        <f t="shared" si="1559"/>
        <v>2866.8</v>
      </c>
      <c r="CY444" s="190">
        <f t="shared" si="1559"/>
        <v>26</v>
      </c>
      <c r="CZ444" s="190">
        <f t="shared" ref="CZ444:EE444" si="1561">SUM(CZ445:CZ497)</f>
        <v>320</v>
      </c>
      <c r="DA444" s="190">
        <f t="shared" si="1561"/>
        <v>1146</v>
      </c>
      <c r="DB444" s="190">
        <f t="shared" si="1561"/>
        <v>0</v>
      </c>
      <c r="DC444" s="190">
        <f t="shared" si="1561"/>
        <v>210</v>
      </c>
      <c r="DD444" s="190">
        <f t="shared" si="1561"/>
        <v>771</v>
      </c>
      <c r="DE444" s="190">
        <f t="shared" si="1561"/>
        <v>0</v>
      </c>
      <c r="DF444" s="190">
        <f t="shared" si="1561"/>
        <v>60</v>
      </c>
      <c r="DG444" s="190">
        <f t="shared" si="1561"/>
        <v>240</v>
      </c>
      <c r="DH444" s="190">
        <f t="shared" si="1561"/>
        <v>7</v>
      </c>
      <c r="DI444" s="190">
        <f t="shared" si="1561"/>
        <v>131</v>
      </c>
      <c r="DJ444" s="190">
        <f t="shared" si="1561"/>
        <v>4078.3</v>
      </c>
      <c r="DK444" s="190">
        <f t="shared" si="1561"/>
        <v>0</v>
      </c>
      <c r="DL444" s="190">
        <f t="shared" si="1561"/>
        <v>113</v>
      </c>
      <c r="DM444" s="190">
        <f t="shared" si="1561"/>
        <v>623.59999999999991</v>
      </c>
      <c r="DN444" s="190">
        <f t="shared" si="1561"/>
        <v>0</v>
      </c>
      <c r="DO444" s="190">
        <f t="shared" si="1561"/>
        <v>0</v>
      </c>
      <c r="DP444" s="190">
        <f t="shared" si="1561"/>
        <v>0</v>
      </c>
      <c r="DQ444" s="190">
        <f t="shared" si="1561"/>
        <v>10</v>
      </c>
      <c r="DR444" s="190">
        <f t="shared" si="1561"/>
        <v>269</v>
      </c>
      <c r="DS444" s="190">
        <f t="shared" si="1561"/>
        <v>4292</v>
      </c>
      <c r="DT444" s="190">
        <f t="shared" si="1561"/>
        <v>1675</v>
      </c>
      <c r="DU444" s="190">
        <f t="shared" si="1561"/>
        <v>22842.3</v>
      </c>
      <c r="DV444" s="190">
        <f t="shared" si="1561"/>
        <v>0</v>
      </c>
      <c r="DW444" s="190">
        <f t="shared" si="1561"/>
        <v>0</v>
      </c>
      <c r="DX444" s="190">
        <f t="shared" si="1561"/>
        <v>0</v>
      </c>
      <c r="DY444" s="190">
        <f t="shared" si="1561"/>
        <v>0</v>
      </c>
      <c r="DZ444" s="190">
        <f t="shared" si="1561"/>
        <v>20</v>
      </c>
      <c r="EA444" s="190">
        <f t="shared" si="1561"/>
        <v>10083.5</v>
      </c>
      <c r="EB444" s="190">
        <f t="shared" si="1561"/>
        <v>5</v>
      </c>
      <c r="EC444" s="190">
        <f t="shared" si="1561"/>
        <v>20</v>
      </c>
      <c r="ED444" s="190">
        <f t="shared" si="1561"/>
        <v>60</v>
      </c>
      <c r="EE444" s="190">
        <f t="shared" si="1561"/>
        <v>0</v>
      </c>
      <c r="EF444" s="190">
        <f t="shared" ref="EF444:FA444" si="1562">SUM(EF445:EF497)</f>
        <v>12</v>
      </c>
      <c r="EG444" s="190">
        <f t="shared" si="1562"/>
        <v>10093</v>
      </c>
      <c r="EH444" s="190">
        <f t="shared" si="1562"/>
        <v>0</v>
      </c>
      <c r="EI444" s="190">
        <f t="shared" si="1562"/>
        <v>38</v>
      </c>
      <c r="EJ444" s="190">
        <f t="shared" si="1562"/>
        <v>110.5</v>
      </c>
      <c r="EK444" s="190">
        <f t="shared" si="1562"/>
        <v>0</v>
      </c>
      <c r="EL444" s="190">
        <f t="shared" si="1562"/>
        <v>23</v>
      </c>
      <c r="EM444" s="190">
        <f t="shared" si="1562"/>
        <v>295.5</v>
      </c>
      <c r="EN444" s="190">
        <f t="shared" si="1562"/>
        <v>0</v>
      </c>
      <c r="EO444" s="190">
        <f t="shared" si="1562"/>
        <v>11</v>
      </c>
      <c r="EP444" s="190">
        <f t="shared" si="1562"/>
        <v>44.5</v>
      </c>
      <c r="EQ444" s="190">
        <f t="shared" si="1562"/>
        <v>0</v>
      </c>
      <c r="ER444" s="190">
        <f t="shared" si="1562"/>
        <v>31</v>
      </c>
      <c r="ES444" s="190">
        <f t="shared" si="1562"/>
        <v>10176</v>
      </c>
      <c r="ET444" s="190">
        <f t="shared" si="1562"/>
        <v>0</v>
      </c>
      <c r="EU444" s="190">
        <f t="shared" si="1562"/>
        <v>55</v>
      </c>
      <c r="EV444" s="190">
        <f t="shared" si="1562"/>
        <v>179.5</v>
      </c>
      <c r="EW444" s="190">
        <f t="shared" si="1562"/>
        <v>0</v>
      </c>
      <c r="EX444" s="190">
        <f t="shared" si="1562"/>
        <v>6</v>
      </c>
      <c r="EY444" s="190">
        <f t="shared" si="1562"/>
        <v>24</v>
      </c>
      <c r="EZ444" s="190">
        <f t="shared" si="1562"/>
        <v>216</v>
      </c>
      <c r="FA444" s="190">
        <f t="shared" si="1562"/>
        <v>31066.5</v>
      </c>
      <c r="FB444" s="56"/>
      <c r="FC444" s="56"/>
      <c r="FD444" s="56"/>
    </row>
    <row r="445" spans="1:160" s="3" customFormat="1">
      <c r="A445" s="8"/>
      <c r="B445" s="83" t="s">
        <v>559</v>
      </c>
      <c r="C445" s="97">
        <v>4</v>
      </c>
      <c r="D445" s="98">
        <f t="shared" ref="D445:D476" si="1563">+G445+J445+M445+P445+S445+V445+Y445+AB445+AE445+AH445+AQ445+AT445+AY445+BB445+BE445+BH445+BK445+BN445+BQ445+BT445+BY445+CB445+CE445+CH445+CK445+CN445+CQ445+CW445+CZ445+DC445+DF445+DI445+DO445+DL445+DR445+DW445+DZ445+EC445+EF445+EI445+EL445+EO445+ER445+EU445+EX445</f>
        <v>2152</v>
      </c>
      <c r="E445" s="125">
        <f t="shared" si="1402"/>
        <v>8608</v>
      </c>
      <c r="F445" s="24"/>
      <c r="G445" s="24"/>
      <c r="H445" s="38">
        <f t="shared" si="1313"/>
        <v>0</v>
      </c>
      <c r="I445" s="29"/>
      <c r="J445" s="29"/>
      <c r="K445" s="38">
        <f>J445*C445</f>
        <v>0</v>
      </c>
      <c r="L445" s="23">
        <v>4</v>
      </c>
      <c r="M445" s="23">
        <v>48</v>
      </c>
      <c r="N445" s="39">
        <f>M445*C445</f>
        <v>192</v>
      </c>
      <c r="O445" s="23">
        <v>4</v>
      </c>
      <c r="P445" s="23">
        <v>48</v>
      </c>
      <c r="Q445" s="39">
        <f>P445*C445</f>
        <v>192</v>
      </c>
      <c r="R445" s="23"/>
      <c r="S445" s="23"/>
      <c r="T445" s="39">
        <f>S445*C445</f>
        <v>0</v>
      </c>
      <c r="U445" s="23">
        <v>2</v>
      </c>
      <c r="V445" s="23">
        <f>U445*12</f>
        <v>24</v>
      </c>
      <c r="W445" s="39">
        <f t="shared" si="1314"/>
        <v>96</v>
      </c>
      <c r="X445" s="23">
        <v>4</v>
      </c>
      <c r="Y445" s="23">
        <v>12</v>
      </c>
      <c r="Z445" s="39">
        <f t="shared" si="1315"/>
        <v>48</v>
      </c>
      <c r="AA445" s="144">
        <v>1</v>
      </c>
      <c r="AB445" s="144">
        <f>AA445*12</f>
        <v>12</v>
      </c>
      <c r="AC445" s="39">
        <f t="shared" si="1323"/>
        <v>48</v>
      </c>
      <c r="AD445" s="23">
        <v>4</v>
      </c>
      <c r="AE445" s="23">
        <f>AD445*12</f>
        <v>48</v>
      </c>
      <c r="AF445" s="39">
        <f t="shared" si="1316"/>
        <v>192</v>
      </c>
      <c r="AG445" s="164">
        <v>1</v>
      </c>
      <c r="AH445" s="119">
        <f t="shared" si="1400"/>
        <v>12</v>
      </c>
      <c r="AI445" s="150">
        <f t="shared" si="1401"/>
        <v>48</v>
      </c>
      <c r="AJ445" s="23"/>
      <c r="AK445" s="23"/>
      <c r="AL445" s="23"/>
      <c r="AM445" s="23"/>
      <c r="AN445" s="23"/>
      <c r="AO445" s="23"/>
      <c r="AP445" s="23"/>
      <c r="AQ445" s="23"/>
      <c r="AR445" s="39">
        <f t="shared" si="1317"/>
        <v>0</v>
      </c>
      <c r="AS445" s="24"/>
      <c r="AT445" s="24">
        <v>4</v>
      </c>
      <c r="AU445" s="38">
        <f t="shared" si="1318"/>
        <v>16</v>
      </c>
      <c r="AV445" s="226">
        <f t="shared" si="1547"/>
        <v>184</v>
      </c>
      <c r="AW445" s="198">
        <f t="shared" ref="AW445:AW498" si="1564">AU445+AR445+AH445+AF445+AC445+Z445+W445+T445+Q445+N445+K445+H445</f>
        <v>796</v>
      </c>
      <c r="AX445" s="24"/>
      <c r="AY445" s="24">
        <v>3</v>
      </c>
      <c r="AZ445" s="38">
        <f t="shared" ref="AZ445:AZ476" si="1565">AY445*C445</f>
        <v>12</v>
      </c>
      <c r="BA445" s="24">
        <v>2</v>
      </c>
      <c r="BB445" s="24">
        <f>BA445*12</f>
        <v>24</v>
      </c>
      <c r="BC445" s="38">
        <f t="shared" ref="BC445:BC476" si="1566">BB445*C445</f>
        <v>96</v>
      </c>
      <c r="BD445" s="24">
        <v>1</v>
      </c>
      <c r="BE445" s="24">
        <v>12</v>
      </c>
      <c r="BF445" s="38">
        <f t="shared" ref="BF445:BF476" si="1567">BE445*C445</f>
        <v>48</v>
      </c>
      <c r="BG445" s="24">
        <v>5</v>
      </c>
      <c r="BH445" s="24">
        <v>60</v>
      </c>
      <c r="BI445" s="38">
        <f t="shared" ref="BI445:BI476" si="1568">BH445*C445</f>
        <v>240</v>
      </c>
      <c r="BJ445" s="24">
        <v>1</v>
      </c>
      <c r="BK445" s="24">
        <v>12</v>
      </c>
      <c r="BL445" s="38">
        <f t="shared" ref="BL445:BL476" si="1569">BK445*C445</f>
        <v>48</v>
      </c>
      <c r="BM445" s="24"/>
      <c r="BN445" s="24">
        <v>72</v>
      </c>
      <c r="BO445" s="38">
        <f t="shared" ref="BO445:BO476" si="1570">BN445*C445</f>
        <v>288</v>
      </c>
      <c r="BP445" s="23">
        <v>6</v>
      </c>
      <c r="BQ445" s="23">
        <v>72</v>
      </c>
      <c r="BR445" s="39">
        <f t="shared" ref="BR445:BR476" si="1571">BQ445*C445</f>
        <v>288</v>
      </c>
      <c r="BS445" s="23">
        <v>96</v>
      </c>
      <c r="BT445" s="21">
        <f>BS445*12</f>
        <v>1152</v>
      </c>
      <c r="BU445" s="39">
        <f t="shared" ref="BU445:BU476" si="1572">BT445*C445</f>
        <v>4608</v>
      </c>
      <c r="BV445" s="200">
        <f t="shared" si="1548"/>
        <v>1407</v>
      </c>
      <c r="BW445" s="198">
        <f t="shared" si="1549"/>
        <v>5628</v>
      </c>
      <c r="BX445" s="23">
        <v>1</v>
      </c>
      <c r="BY445" s="23">
        <v>24</v>
      </c>
      <c r="BZ445" s="39">
        <f t="shared" ref="BZ445:BZ476" si="1573">BY445*C445</f>
        <v>96</v>
      </c>
      <c r="CA445" s="23"/>
      <c r="CB445" s="23"/>
      <c r="CC445" s="39">
        <f t="shared" ref="CC445:CC476" si="1574">CB445*C445</f>
        <v>0</v>
      </c>
      <c r="CD445" s="23">
        <v>4</v>
      </c>
      <c r="CE445" s="23">
        <v>48</v>
      </c>
      <c r="CF445" s="39">
        <f t="shared" ref="CF445:CF476" si="1575">CE445*C445</f>
        <v>192</v>
      </c>
      <c r="CG445" s="23">
        <v>2</v>
      </c>
      <c r="CH445" s="23">
        <v>24</v>
      </c>
      <c r="CI445" s="39">
        <f t="shared" ref="CI445:CI476" si="1576">CH445*C445</f>
        <v>96</v>
      </c>
      <c r="CJ445" s="23"/>
      <c r="CK445" s="23">
        <v>4</v>
      </c>
      <c r="CL445" s="39">
        <f t="shared" ref="CL445:CL476" si="1577">CK445*C445</f>
        <v>16</v>
      </c>
      <c r="CM445" s="23"/>
      <c r="CN445" s="23">
        <v>6</v>
      </c>
      <c r="CO445" s="39">
        <f t="shared" ref="CO445:CO468" si="1578">CN445*C445</f>
        <v>24</v>
      </c>
      <c r="CP445" s="23">
        <v>1</v>
      </c>
      <c r="CQ445" s="23">
        <v>24</v>
      </c>
      <c r="CR445" s="39">
        <f t="shared" ref="CR445:CR476" si="1579">CQ445*C445</f>
        <v>96</v>
      </c>
      <c r="CS445" s="23"/>
      <c r="CT445" s="23">
        <v>24</v>
      </c>
      <c r="CU445" s="39">
        <f t="shared" ref="CU445:CU498" si="1580">CT445*C445</f>
        <v>96</v>
      </c>
      <c r="CV445" s="23"/>
      <c r="CW445" s="23"/>
      <c r="CX445" s="39">
        <f t="shared" ref="CX445:CX476" si="1581">CW445*C445</f>
        <v>0</v>
      </c>
      <c r="CY445" s="23"/>
      <c r="CZ445" s="23">
        <v>12</v>
      </c>
      <c r="DA445" s="39">
        <f t="shared" ref="DA445:DA476" si="1582">CZ445*C445</f>
        <v>48</v>
      </c>
      <c r="DB445" s="23"/>
      <c r="DC445" s="23">
        <v>48</v>
      </c>
      <c r="DD445" s="39">
        <f t="shared" ref="DD445:DD476" si="1583">DC445*C445</f>
        <v>192</v>
      </c>
      <c r="DE445" s="23"/>
      <c r="DF445" s="23">
        <v>60</v>
      </c>
      <c r="DG445" s="39">
        <f t="shared" ref="DG445:DG476" si="1584">DF445*C445</f>
        <v>240</v>
      </c>
      <c r="DH445" s="23">
        <v>5</v>
      </c>
      <c r="DI445" s="23">
        <v>30</v>
      </c>
      <c r="DJ445" s="39">
        <f t="shared" ref="DJ445:DJ476" si="1585">DI445*C445</f>
        <v>120</v>
      </c>
      <c r="DK445" s="23"/>
      <c r="DL445" s="23">
        <v>72</v>
      </c>
      <c r="DM445" s="39">
        <f t="shared" ref="DM445:DM476" si="1586">DL445*C445</f>
        <v>288</v>
      </c>
      <c r="DN445" s="23"/>
      <c r="DO445" s="23"/>
      <c r="DP445" s="39">
        <f t="shared" ref="DP445:DP476" si="1587">DO445*C445</f>
        <v>0</v>
      </c>
      <c r="DQ445" s="23">
        <v>10</v>
      </c>
      <c r="DR445" s="23">
        <v>120</v>
      </c>
      <c r="DS445" s="39">
        <f>DR445*C445</f>
        <v>480</v>
      </c>
      <c r="DT445" s="235">
        <f t="shared" si="1447"/>
        <v>472</v>
      </c>
      <c r="DU445" s="198">
        <f t="shared" si="1324"/>
        <v>1888</v>
      </c>
      <c r="DV445" s="23"/>
      <c r="DW445" s="23"/>
      <c r="DX445" s="39">
        <f t="shared" ref="DX445:DX476" si="1588">DW445*C445</f>
        <v>0</v>
      </c>
      <c r="DY445" s="23"/>
      <c r="DZ445" s="23">
        <v>4</v>
      </c>
      <c r="EA445" s="39">
        <f t="shared" ref="EA445:EA476" si="1589">DZ445*C445</f>
        <v>16</v>
      </c>
      <c r="EB445" s="23"/>
      <c r="EC445" s="23">
        <v>10</v>
      </c>
      <c r="ED445" s="39">
        <f t="shared" ref="ED445:ED476" si="1590">EC445*C445</f>
        <v>40</v>
      </c>
      <c r="EE445" s="23"/>
      <c r="EF445" s="23">
        <v>5</v>
      </c>
      <c r="EG445" s="39">
        <f t="shared" ref="EG445:EG476" si="1591">EF445*C445</f>
        <v>20</v>
      </c>
      <c r="EH445" s="23"/>
      <c r="EI445" s="23">
        <v>8</v>
      </c>
      <c r="EJ445" s="39">
        <f t="shared" ref="EJ445:EJ476" si="1592">EI445*C445</f>
        <v>32</v>
      </c>
      <c r="EK445" s="23"/>
      <c r="EL445" s="23">
        <v>4</v>
      </c>
      <c r="EM445" s="39">
        <f t="shared" ref="EM445:EM476" si="1593">EL445*C445</f>
        <v>16</v>
      </c>
      <c r="EN445" s="23"/>
      <c r="EO445" s="23">
        <v>10</v>
      </c>
      <c r="EP445" s="39">
        <f t="shared" ref="EP445:EP476" si="1594">EO445*C445</f>
        <v>40</v>
      </c>
      <c r="EQ445" s="23"/>
      <c r="ER445" s="23">
        <v>8</v>
      </c>
      <c r="ES445" s="39">
        <f t="shared" ref="ES445:ES476" si="1595">ER445*C445</f>
        <v>32</v>
      </c>
      <c r="ET445" s="23"/>
      <c r="EU445" s="23">
        <v>10</v>
      </c>
      <c r="EV445" s="39">
        <f t="shared" ref="EV445:EV476" si="1596">EU445*C445</f>
        <v>40</v>
      </c>
      <c r="EW445" s="23"/>
      <c r="EX445" s="42">
        <v>6</v>
      </c>
      <c r="EY445" s="64">
        <f t="shared" ref="EY445:EY476" si="1597">EX445*C445</f>
        <v>24</v>
      </c>
      <c r="EZ445" s="200">
        <f t="shared" si="1550"/>
        <v>65</v>
      </c>
      <c r="FA445" s="199">
        <f t="shared" si="1551"/>
        <v>260</v>
      </c>
      <c r="FB445" s="23"/>
      <c r="FC445" s="23"/>
      <c r="FD445" s="23"/>
    </row>
    <row r="446" spans="1:160" s="3" customFormat="1">
      <c r="A446" s="8"/>
      <c r="B446" s="19" t="s">
        <v>783</v>
      </c>
      <c r="C446" s="97">
        <v>5</v>
      </c>
      <c r="D446" s="98">
        <f t="shared" si="1563"/>
        <v>16</v>
      </c>
      <c r="E446" s="125">
        <f t="shared" ref="E446" si="1598">D446*C446</f>
        <v>80</v>
      </c>
      <c r="F446" s="24"/>
      <c r="G446" s="24"/>
      <c r="H446" s="38">
        <f t="shared" ref="H446" si="1599">G446*C446</f>
        <v>0</v>
      </c>
      <c r="I446" s="29"/>
      <c r="J446" s="29"/>
      <c r="K446" s="38">
        <f t="shared" ref="K446" si="1600">J446*C446</f>
        <v>0</v>
      </c>
      <c r="L446" s="23"/>
      <c r="M446" s="23"/>
      <c r="N446" s="39">
        <f t="shared" ref="N446" si="1601">M446*C446</f>
        <v>0</v>
      </c>
      <c r="O446" s="23"/>
      <c r="P446" s="23"/>
      <c r="Q446" s="39">
        <f t="shared" ref="Q446" si="1602">P446*C446</f>
        <v>0</v>
      </c>
      <c r="R446" s="23"/>
      <c r="S446" s="23"/>
      <c r="T446" s="39">
        <f t="shared" ref="T446" si="1603">S446*C446</f>
        <v>0</v>
      </c>
      <c r="U446" s="23"/>
      <c r="V446" s="23"/>
      <c r="W446" s="39">
        <f t="shared" ref="W446" si="1604">V446*C446</f>
        <v>0</v>
      </c>
      <c r="X446" s="23"/>
      <c r="Y446" s="23">
        <v>2</v>
      </c>
      <c r="Z446" s="39">
        <f t="shared" ref="Z446" si="1605">Y446*C446</f>
        <v>10</v>
      </c>
      <c r="AA446" s="144"/>
      <c r="AB446" s="144"/>
      <c r="AC446" s="39">
        <f t="shared" ref="AC446" si="1606">AB446*C446</f>
        <v>0</v>
      </c>
      <c r="AD446" s="23"/>
      <c r="AE446" s="23"/>
      <c r="AF446" s="39">
        <f t="shared" ref="AF446" si="1607">AE446*C446</f>
        <v>0</v>
      </c>
      <c r="AG446" s="164"/>
      <c r="AH446" s="119">
        <v>0</v>
      </c>
      <c r="AI446" s="150">
        <f t="shared" ref="AI446" si="1608">AH446*C446</f>
        <v>0</v>
      </c>
      <c r="AJ446" s="23"/>
      <c r="AK446" s="23"/>
      <c r="AL446" s="23"/>
      <c r="AM446" s="23"/>
      <c r="AN446" s="23"/>
      <c r="AO446" s="23"/>
      <c r="AP446" s="23"/>
      <c r="AQ446" s="23"/>
      <c r="AR446" s="39">
        <f t="shared" ref="AR446" si="1609">AQ446*C446</f>
        <v>0</v>
      </c>
      <c r="AS446" s="24"/>
      <c r="AT446" s="24">
        <v>1</v>
      </c>
      <c r="AU446" s="38">
        <f t="shared" ref="AU446" si="1610">AT446*C446</f>
        <v>5</v>
      </c>
      <c r="AV446" s="226">
        <f t="shared" ref="AV446" si="1611">AT446+AQ446+AO446+AM446+AK446+AE446+Y446+V446+S446+P446+M446+J446+G446</f>
        <v>3</v>
      </c>
      <c r="AW446" s="198">
        <f t="shared" ref="AW446" si="1612">AU446+AR446+AH446+AF446+AC446+Z446+W446+T446+Q446+N446+K446+H446</f>
        <v>15</v>
      </c>
      <c r="AX446" s="24"/>
      <c r="AY446" s="24"/>
      <c r="AZ446" s="38">
        <f t="shared" si="1565"/>
        <v>0</v>
      </c>
      <c r="BA446" s="24"/>
      <c r="BB446" s="24"/>
      <c r="BC446" s="38">
        <f t="shared" si="1566"/>
        <v>0</v>
      </c>
      <c r="BD446" s="24"/>
      <c r="BE446" s="24"/>
      <c r="BF446" s="38">
        <f t="shared" si="1567"/>
        <v>0</v>
      </c>
      <c r="BG446" s="24"/>
      <c r="BH446" s="24"/>
      <c r="BI446" s="38">
        <f t="shared" si="1568"/>
        <v>0</v>
      </c>
      <c r="BJ446" s="24"/>
      <c r="BK446" s="24"/>
      <c r="BL446" s="38">
        <f t="shared" si="1569"/>
        <v>0</v>
      </c>
      <c r="BM446" s="24"/>
      <c r="BN446" s="24"/>
      <c r="BO446" s="38">
        <f t="shared" si="1570"/>
        <v>0</v>
      </c>
      <c r="BP446" s="23"/>
      <c r="BQ446" s="23"/>
      <c r="BR446" s="39">
        <f t="shared" si="1571"/>
        <v>0</v>
      </c>
      <c r="BS446" s="23"/>
      <c r="BT446" s="23"/>
      <c r="BU446" s="39">
        <f t="shared" si="1572"/>
        <v>0</v>
      </c>
      <c r="BV446" s="200">
        <f t="shared" ref="BV446" si="1613">BT446+BQ446+BN446+BK446+BH446+BE446+BB446+AY446</f>
        <v>0</v>
      </c>
      <c r="BW446" s="198">
        <f t="shared" ref="BW446" si="1614">BU446+BR446+BO446+BL446+BI446+BF446+BC446+AZ446</f>
        <v>0</v>
      </c>
      <c r="BX446" s="23"/>
      <c r="BY446" s="23"/>
      <c r="BZ446" s="39">
        <f t="shared" si="1573"/>
        <v>0</v>
      </c>
      <c r="CA446" s="23"/>
      <c r="CB446" s="23"/>
      <c r="CC446" s="39">
        <f t="shared" si="1574"/>
        <v>0</v>
      </c>
      <c r="CD446" s="23"/>
      <c r="CE446" s="23"/>
      <c r="CF446" s="39">
        <f t="shared" si="1575"/>
        <v>0</v>
      </c>
      <c r="CG446" s="23"/>
      <c r="CH446" s="23">
        <v>1</v>
      </c>
      <c r="CI446" s="39">
        <f t="shared" si="1576"/>
        <v>5</v>
      </c>
      <c r="CJ446" s="23"/>
      <c r="CK446" s="23"/>
      <c r="CL446" s="39">
        <f t="shared" si="1577"/>
        <v>0</v>
      </c>
      <c r="CM446" s="23"/>
      <c r="CN446" s="23"/>
      <c r="CO446" s="39">
        <f t="shared" si="1578"/>
        <v>0</v>
      </c>
      <c r="CP446" s="23"/>
      <c r="CQ446" s="23"/>
      <c r="CR446" s="39">
        <f t="shared" si="1579"/>
        <v>0</v>
      </c>
      <c r="CS446" s="23"/>
      <c r="CT446" s="23"/>
      <c r="CU446" s="39">
        <f t="shared" si="1580"/>
        <v>0</v>
      </c>
      <c r="CV446" s="23"/>
      <c r="CW446" s="23"/>
      <c r="CX446" s="39">
        <f t="shared" si="1581"/>
        <v>0</v>
      </c>
      <c r="CY446" s="23"/>
      <c r="CZ446" s="23"/>
      <c r="DA446" s="39">
        <f t="shared" si="1582"/>
        <v>0</v>
      </c>
      <c r="DB446" s="23"/>
      <c r="DC446" s="23"/>
      <c r="DD446" s="39">
        <f t="shared" si="1583"/>
        <v>0</v>
      </c>
      <c r="DE446" s="23"/>
      <c r="DF446" s="23"/>
      <c r="DG446" s="39">
        <f t="shared" si="1584"/>
        <v>0</v>
      </c>
      <c r="DH446" s="23"/>
      <c r="DI446" s="23"/>
      <c r="DJ446" s="39">
        <f t="shared" si="1585"/>
        <v>0</v>
      </c>
      <c r="DK446" s="23"/>
      <c r="DL446" s="23">
        <v>10</v>
      </c>
      <c r="DM446" s="39">
        <f t="shared" si="1586"/>
        <v>50</v>
      </c>
      <c r="DN446" s="23"/>
      <c r="DO446" s="23"/>
      <c r="DP446" s="39">
        <f t="shared" si="1587"/>
        <v>0</v>
      </c>
      <c r="DQ446" s="23"/>
      <c r="DR446" s="23"/>
      <c r="DS446" s="39">
        <f>DR446*C446</f>
        <v>0</v>
      </c>
      <c r="DT446" s="235">
        <f t="shared" ref="DT446" si="1615">+DR446+DO446+DL446+DI446+DF446+CZ446+CW446+CQ446+CN446+CK446+CH446+CE446+CB446+BY446+DC446</f>
        <v>11</v>
      </c>
      <c r="DU446" s="198">
        <f t="shared" ref="DU446" si="1616">BZ446+CC446+CF446+CI446+CL446+CO446+CR446+CX446+DA446+DD446+DG446+DJ446+DM446+DP446+DS446</f>
        <v>55</v>
      </c>
      <c r="DV446" s="23"/>
      <c r="DW446" s="23"/>
      <c r="DX446" s="39">
        <f t="shared" si="1588"/>
        <v>0</v>
      </c>
      <c r="DY446" s="23"/>
      <c r="DZ446" s="23"/>
      <c r="EA446" s="39">
        <f t="shared" si="1589"/>
        <v>0</v>
      </c>
      <c r="EB446" s="23"/>
      <c r="EC446" s="23"/>
      <c r="ED446" s="39">
        <f t="shared" si="1590"/>
        <v>0</v>
      </c>
      <c r="EE446" s="23"/>
      <c r="EF446" s="23"/>
      <c r="EG446" s="39">
        <f t="shared" si="1591"/>
        <v>0</v>
      </c>
      <c r="EH446" s="23"/>
      <c r="EI446" s="23"/>
      <c r="EJ446" s="39">
        <f t="shared" si="1592"/>
        <v>0</v>
      </c>
      <c r="EK446" s="23"/>
      <c r="EL446" s="23">
        <v>2</v>
      </c>
      <c r="EM446" s="39">
        <f t="shared" si="1593"/>
        <v>10</v>
      </c>
      <c r="EN446" s="23"/>
      <c r="EO446" s="23"/>
      <c r="EP446" s="39">
        <f t="shared" si="1594"/>
        <v>0</v>
      </c>
      <c r="EQ446" s="23"/>
      <c r="ER446" s="23"/>
      <c r="ES446" s="39">
        <f t="shared" si="1595"/>
        <v>0</v>
      </c>
      <c r="ET446" s="23"/>
      <c r="EU446" s="23"/>
      <c r="EV446" s="39">
        <f t="shared" si="1596"/>
        <v>0</v>
      </c>
      <c r="EW446" s="23"/>
      <c r="EX446" s="42"/>
      <c r="EY446" s="64">
        <f t="shared" si="1597"/>
        <v>0</v>
      </c>
      <c r="EZ446" s="200">
        <f t="shared" ref="EZ446" si="1617">+EX446+EU446+ER446+EO446+EL446+EI446+EF446+EC446+DZ446+DW446</f>
        <v>2</v>
      </c>
      <c r="FA446" s="199">
        <f t="shared" ref="FA446" si="1618">EY446+EV446+ES446+EP446+EM446+EJ446+EG446+ED446+EA446+DX446</f>
        <v>10</v>
      </c>
      <c r="FB446" s="23"/>
      <c r="FC446" s="23"/>
      <c r="FD446" s="23"/>
    </row>
    <row r="447" spans="1:160" s="3" customFormat="1">
      <c r="A447" s="8"/>
      <c r="B447" s="19" t="s">
        <v>216</v>
      </c>
      <c r="C447" s="97">
        <v>28</v>
      </c>
      <c r="D447" s="98">
        <f t="shared" si="1563"/>
        <v>35</v>
      </c>
      <c r="E447" s="125">
        <f t="shared" si="1402"/>
        <v>980</v>
      </c>
      <c r="F447" s="24"/>
      <c r="G447" s="24"/>
      <c r="H447" s="38">
        <f t="shared" si="1313"/>
        <v>0</v>
      </c>
      <c r="I447" s="29"/>
      <c r="J447" s="29"/>
      <c r="K447" s="38">
        <f t="shared" ref="K447:K498" si="1619">J447*C447</f>
        <v>0</v>
      </c>
      <c r="L447" s="23"/>
      <c r="M447" s="23"/>
      <c r="N447" s="39">
        <f t="shared" ref="N447:N498" si="1620">M447*C447</f>
        <v>0</v>
      </c>
      <c r="O447" s="23"/>
      <c r="P447" s="23"/>
      <c r="Q447" s="39">
        <f t="shared" ref="Q447:Q498" si="1621">P447*C447</f>
        <v>0</v>
      </c>
      <c r="R447" s="23"/>
      <c r="S447" s="23"/>
      <c r="T447" s="39">
        <f t="shared" ref="T447:T498" si="1622">S447*C447</f>
        <v>0</v>
      </c>
      <c r="U447" s="23"/>
      <c r="V447" s="23"/>
      <c r="W447" s="39">
        <f t="shared" si="1314"/>
        <v>0</v>
      </c>
      <c r="X447" s="23"/>
      <c r="Y447" s="23"/>
      <c r="Z447" s="39">
        <f t="shared" si="1315"/>
        <v>0</v>
      </c>
      <c r="AA447" s="144"/>
      <c r="AB447" s="144"/>
      <c r="AC447" s="39">
        <f t="shared" si="1323"/>
        <v>0</v>
      </c>
      <c r="AD447" s="23"/>
      <c r="AE447" s="23"/>
      <c r="AF447" s="39">
        <f t="shared" si="1316"/>
        <v>0</v>
      </c>
      <c r="AG447" s="164"/>
      <c r="AH447" s="119">
        <f t="shared" si="1400"/>
        <v>0</v>
      </c>
      <c r="AI447" s="150">
        <f t="shared" si="1401"/>
        <v>0</v>
      </c>
      <c r="AJ447" s="23"/>
      <c r="AK447" s="23"/>
      <c r="AL447" s="23"/>
      <c r="AM447" s="23"/>
      <c r="AN447" s="23"/>
      <c r="AO447" s="23"/>
      <c r="AP447" s="23"/>
      <c r="AQ447" s="23"/>
      <c r="AR447" s="39">
        <f t="shared" si="1317"/>
        <v>0</v>
      </c>
      <c r="AS447" s="24"/>
      <c r="AT447" s="24"/>
      <c r="AU447" s="38">
        <f t="shared" si="1318"/>
        <v>0</v>
      </c>
      <c r="AV447" s="226">
        <f t="shared" si="1547"/>
        <v>0</v>
      </c>
      <c r="AW447" s="198">
        <f t="shared" si="1564"/>
        <v>0</v>
      </c>
      <c r="AX447" s="24"/>
      <c r="AY447" s="24"/>
      <c r="AZ447" s="38">
        <f t="shared" si="1565"/>
        <v>0</v>
      </c>
      <c r="BA447" s="24"/>
      <c r="BB447" s="24"/>
      <c r="BC447" s="38">
        <f t="shared" si="1566"/>
        <v>0</v>
      </c>
      <c r="BD447" s="24"/>
      <c r="BE447" s="24"/>
      <c r="BF447" s="38">
        <f t="shared" si="1567"/>
        <v>0</v>
      </c>
      <c r="BG447" s="24"/>
      <c r="BH447" s="24"/>
      <c r="BI447" s="38">
        <f t="shared" si="1568"/>
        <v>0</v>
      </c>
      <c r="BJ447" s="24"/>
      <c r="BK447" s="24"/>
      <c r="BL447" s="38">
        <f t="shared" si="1569"/>
        <v>0</v>
      </c>
      <c r="BM447" s="24"/>
      <c r="BN447" s="24"/>
      <c r="BO447" s="38">
        <f t="shared" si="1570"/>
        <v>0</v>
      </c>
      <c r="BP447" s="23"/>
      <c r="BQ447" s="23"/>
      <c r="BR447" s="39">
        <f t="shared" si="1571"/>
        <v>0</v>
      </c>
      <c r="BS447" s="23"/>
      <c r="BT447" s="23"/>
      <c r="BU447" s="39">
        <f t="shared" si="1572"/>
        <v>0</v>
      </c>
      <c r="BV447" s="200">
        <f t="shared" si="1548"/>
        <v>0</v>
      </c>
      <c r="BW447" s="198">
        <f t="shared" si="1549"/>
        <v>0</v>
      </c>
      <c r="BX447" s="23"/>
      <c r="BY447" s="23"/>
      <c r="BZ447" s="39">
        <f t="shared" si="1573"/>
        <v>0</v>
      </c>
      <c r="CA447" s="23"/>
      <c r="CB447" s="23"/>
      <c r="CC447" s="39">
        <f t="shared" si="1574"/>
        <v>0</v>
      </c>
      <c r="CD447" s="23"/>
      <c r="CE447" s="23"/>
      <c r="CF447" s="39">
        <f t="shared" si="1575"/>
        <v>0</v>
      </c>
      <c r="CG447" s="23"/>
      <c r="CH447" s="23"/>
      <c r="CI447" s="39">
        <f t="shared" si="1576"/>
        <v>0</v>
      </c>
      <c r="CJ447" s="23"/>
      <c r="CK447" s="23"/>
      <c r="CL447" s="39">
        <f t="shared" si="1577"/>
        <v>0</v>
      </c>
      <c r="CM447" s="23"/>
      <c r="CN447" s="23"/>
      <c r="CO447" s="39">
        <f t="shared" si="1578"/>
        <v>0</v>
      </c>
      <c r="CP447" s="23"/>
      <c r="CQ447" s="23"/>
      <c r="CR447" s="39">
        <f t="shared" si="1579"/>
        <v>0</v>
      </c>
      <c r="CS447" s="23"/>
      <c r="CT447" s="23"/>
      <c r="CU447" s="39">
        <f t="shared" si="1580"/>
        <v>0</v>
      </c>
      <c r="CV447" s="23"/>
      <c r="CW447" s="23"/>
      <c r="CX447" s="39">
        <f t="shared" si="1581"/>
        <v>0</v>
      </c>
      <c r="CY447" s="23"/>
      <c r="CZ447" s="23"/>
      <c r="DA447" s="39">
        <f t="shared" si="1582"/>
        <v>0</v>
      </c>
      <c r="DB447" s="23"/>
      <c r="DC447" s="23"/>
      <c r="DD447" s="39">
        <f t="shared" si="1583"/>
        <v>0</v>
      </c>
      <c r="DE447" s="23"/>
      <c r="DF447" s="23"/>
      <c r="DG447" s="39">
        <f t="shared" si="1584"/>
        <v>0</v>
      </c>
      <c r="DH447" s="23"/>
      <c r="DI447" s="23"/>
      <c r="DJ447" s="39">
        <f t="shared" si="1585"/>
        <v>0</v>
      </c>
      <c r="DK447" s="23"/>
      <c r="DL447" s="23"/>
      <c r="DM447" s="39">
        <f t="shared" si="1586"/>
        <v>0</v>
      </c>
      <c r="DN447" s="23"/>
      <c r="DO447" s="23"/>
      <c r="DP447" s="39">
        <f t="shared" si="1587"/>
        <v>0</v>
      </c>
      <c r="DQ447" s="23"/>
      <c r="DR447" s="23">
        <v>35</v>
      </c>
      <c r="DS447" s="39">
        <f>DR447*C447</f>
        <v>980</v>
      </c>
      <c r="DT447" s="235">
        <f t="shared" si="1447"/>
        <v>35</v>
      </c>
      <c r="DU447" s="198">
        <f t="shared" si="1324"/>
        <v>980</v>
      </c>
      <c r="DV447" s="23"/>
      <c r="DW447" s="23"/>
      <c r="DX447" s="39">
        <f t="shared" si="1588"/>
        <v>0</v>
      </c>
      <c r="DY447" s="23"/>
      <c r="DZ447" s="23"/>
      <c r="EA447" s="39">
        <f t="shared" si="1589"/>
        <v>0</v>
      </c>
      <c r="EB447" s="23"/>
      <c r="EC447" s="23"/>
      <c r="ED447" s="39">
        <f t="shared" si="1590"/>
        <v>0</v>
      </c>
      <c r="EE447" s="23"/>
      <c r="EF447" s="23"/>
      <c r="EG447" s="39">
        <f t="shared" si="1591"/>
        <v>0</v>
      </c>
      <c r="EH447" s="23"/>
      <c r="EI447" s="23"/>
      <c r="EJ447" s="39">
        <f t="shared" si="1592"/>
        <v>0</v>
      </c>
      <c r="EK447" s="23"/>
      <c r="EL447" s="23"/>
      <c r="EM447" s="39">
        <f t="shared" si="1593"/>
        <v>0</v>
      </c>
      <c r="EN447" s="23"/>
      <c r="EO447" s="23"/>
      <c r="EP447" s="39">
        <f t="shared" si="1594"/>
        <v>0</v>
      </c>
      <c r="EQ447" s="23"/>
      <c r="ER447" s="23"/>
      <c r="ES447" s="39">
        <f t="shared" si="1595"/>
        <v>0</v>
      </c>
      <c r="ET447" s="23"/>
      <c r="EU447" s="23"/>
      <c r="EV447" s="39">
        <f t="shared" si="1596"/>
        <v>0</v>
      </c>
      <c r="EW447" s="23"/>
      <c r="EX447" s="42"/>
      <c r="EY447" s="64">
        <f t="shared" si="1597"/>
        <v>0</v>
      </c>
      <c r="EZ447" s="200">
        <f t="shared" si="1550"/>
        <v>0</v>
      </c>
      <c r="FA447" s="199">
        <f t="shared" si="1551"/>
        <v>0</v>
      </c>
      <c r="FB447" s="23"/>
      <c r="FC447" s="23"/>
      <c r="FD447" s="23"/>
    </row>
    <row r="448" spans="1:160" s="3" customFormat="1">
      <c r="A448" s="8"/>
      <c r="B448" s="19" t="s">
        <v>217</v>
      </c>
      <c r="C448" s="97">
        <v>15</v>
      </c>
      <c r="D448" s="98">
        <f t="shared" si="1563"/>
        <v>35</v>
      </c>
      <c r="E448" s="125">
        <f t="shared" si="1402"/>
        <v>525</v>
      </c>
      <c r="F448" s="24"/>
      <c r="G448" s="24"/>
      <c r="H448" s="38">
        <f t="shared" si="1313"/>
        <v>0</v>
      </c>
      <c r="I448" s="29"/>
      <c r="J448" s="29"/>
      <c r="K448" s="38">
        <f t="shared" si="1619"/>
        <v>0</v>
      </c>
      <c r="L448" s="23"/>
      <c r="M448" s="23"/>
      <c r="N448" s="39">
        <f t="shared" si="1620"/>
        <v>0</v>
      </c>
      <c r="O448" s="23"/>
      <c r="P448" s="23"/>
      <c r="Q448" s="39">
        <f t="shared" si="1621"/>
        <v>0</v>
      </c>
      <c r="R448" s="23"/>
      <c r="S448" s="23"/>
      <c r="T448" s="39">
        <f t="shared" si="1622"/>
        <v>0</v>
      </c>
      <c r="U448" s="23"/>
      <c r="V448" s="23"/>
      <c r="W448" s="39">
        <f t="shared" si="1314"/>
        <v>0</v>
      </c>
      <c r="X448" s="23"/>
      <c r="Y448" s="23"/>
      <c r="Z448" s="39">
        <f t="shared" si="1315"/>
        <v>0</v>
      </c>
      <c r="AA448" s="144"/>
      <c r="AB448" s="144"/>
      <c r="AC448" s="39">
        <f t="shared" si="1323"/>
        <v>0</v>
      </c>
      <c r="AD448" s="23"/>
      <c r="AE448" s="23"/>
      <c r="AF448" s="39">
        <f t="shared" si="1316"/>
        <v>0</v>
      </c>
      <c r="AG448" s="164"/>
      <c r="AH448" s="119">
        <f t="shared" si="1400"/>
        <v>0</v>
      </c>
      <c r="AI448" s="150">
        <f t="shared" si="1401"/>
        <v>0</v>
      </c>
      <c r="AJ448" s="23"/>
      <c r="AK448" s="23"/>
      <c r="AL448" s="23"/>
      <c r="AM448" s="23"/>
      <c r="AN448" s="23"/>
      <c r="AO448" s="23"/>
      <c r="AP448" s="23"/>
      <c r="AQ448" s="23"/>
      <c r="AR448" s="39">
        <f t="shared" si="1317"/>
        <v>0</v>
      </c>
      <c r="AS448" s="24"/>
      <c r="AT448" s="24"/>
      <c r="AU448" s="38">
        <f t="shared" si="1318"/>
        <v>0</v>
      </c>
      <c r="AV448" s="226">
        <f t="shared" si="1547"/>
        <v>0</v>
      </c>
      <c r="AW448" s="198">
        <f t="shared" si="1564"/>
        <v>0</v>
      </c>
      <c r="AX448" s="24"/>
      <c r="AY448" s="24"/>
      <c r="AZ448" s="38">
        <f t="shared" si="1565"/>
        <v>0</v>
      </c>
      <c r="BA448" s="24"/>
      <c r="BB448" s="24"/>
      <c r="BC448" s="38">
        <f t="shared" si="1566"/>
        <v>0</v>
      </c>
      <c r="BD448" s="24"/>
      <c r="BE448" s="24"/>
      <c r="BF448" s="38">
        <f t="shared" si="1567"/>
        <v>0</v>
      </c>
      <c r="BG448" s="24"/>
      <c r="BH448" s="24"/>
      <c r="BI448" s="38">
        <f t="shared" si="1568"/>
        <v>0</v>
      </c>
      <c r="BJ448" s="24"/>
      <c r="BK448" s="24"/>
      <c r="BL448" s="38">
        <f t="shared" si="1569"/>
        <v>0</v>
      </c>
      <c r="BM448" s="24"/>
      <c r="BN448" s="24"/>
      <c r="BO448" s="38">
        <f t="shared" si="1570"/>
        <v>0</v>
      </c>
      <c r="BP448" s="23"/>
      <c r="BQ448" s="23"/>
      <c r="BR448" s="39">
        <f t="shared" si="1571"/>
        <v>0</v>
      </c>
      <c r="BS448" s="23"/>
      <c r="BT448" s="23"/>
      <c r="BU448" s="39">
        <f t="shared" si="1572"/>
        <v>0</v>
      </c>
      <c r="BV448" s="200">
        <f t="shared" si="1548"/>
        <v>0</v>
      </c>
      <c r="BW448" s="198">
        <f t="shared" si="1549"/>
        <v>0</v>
      </c>
      <c r="BX448" s="23"/>
      <c r="BY448" s="23"/>
      <c r="BZ448" s="39">
        <f t="shared" si="1573"/>
        <v>0</v>
      </c>
      <c r="CA448" s="23"/>
      <c r="CB448" s="23"/>
      <c r="CC448" s="39">
        <f t="shared" si="1574"/>
        <v>0</v>
      </c>
      <c r="CD448" s="23"/>
      <c r="CE448" s="23"/>
      <c r="CF448" s="39">
        <f t="shared" si="1575"/>
        <v>0</v>
      </c>
      <c r="CG448" s="23"/>
      <c r="CH448" s="23"/>
      <c r="CI448" s="39">
        <f t="shared" si="1576"/>
        <v>0</v>
      </c>
      <c r="CJ448" s="23"/>
      <c r="CK448" s="23"/>
      <c r="CL448" s="39">
        <f t="shared" si="1577"/>
        <v>0</v>
      </c>
      <c r="CM448" s="23"/>
      <c r="CN448" s="23"/>
      <c r="CO448" s="39">
        <f t="shared" si="1578"/>
        <v>0</v>
      </c>
      <c r="CP448" s="23"/>
      <c r="CQ448" s="23"/>
      <c r="CR448" s="39">
        <f t="shared" si="1579"/>
        <v>0</v>
      </c>
      <c r="CS448" s="23"/>
      <c r="CT448" s="23"/>
      <c r="CU448" s="39">
        <f t="shared" si="1580"/>
        <v>0</v>
      </c>
      <c r="CV448" s="23"/>
      <c r="CW448" s="23"/>
      <c r="CX448" s="39">
        <f t="shared" si="1581"/>
        <v>0</v>
      </c>
      <c r="CY448" s="23"/>
      <c r="CZ448" s="23"/>
      <c r="DA448" s="39">
        <f t="shared" si="1582"/>
        <v>0</v>
      </c>
      <c r="DB448" s="23"/>
      <c r="DC448" s="23"/>
      <c r="DD448" s="39">
        <f t="shared" si="1583"/>
        <v>0</v>
      </c>
      <c r="DE448" s="23"/>
      <c r="DF448" s="23"/>
      <c r="DG448" s="39">
        <f t="shared" si="1584"/>
        <v>0</v>
      </c>
      <c r="DH448" s="23"/>
      <c r="DI448" s="23"/>
      <c r="DJ448" s="39">
        <f t="shared" si="1585"/>
        <v>0</v>
      </c>
      <c r="DK448" s="23"/>
      <c r="DL448" s="23"/>
      <c r="DM448" s="39">
        <f t="shared" si="1586"/>
        <v>0</v>
      </c>
      <c r="DN448" s="23"/>
      <c r="DO448" s="23"/>
      <c r="DP448" s="39">
        <f t="shared" si="1587"/>
        <v>0</v>
      </c>
      <c r="DQ448" s="23"/>
      <c r="DR448" s="23">
        <v>35</v>
      </c>
      <c r="DS448" s="39">
        <f>DR448*C448</f>
        <v>525</v>
      </c>
      <c r="DT448" s="235">
        <f t="shared" si="1447"/>
        <v>35</v>
      </c>
      <c r="DU448" s="198">
        <f t="shared" si="1324"/>
        <v>525</v>
      </c>
      <c r="DV448" s="23"/>
      <c r="DW448" s="23"/>
      <c r="DX448" s="39">
        <f t="shared" si="1588"/>
        <v>0</v>
      </c>
      <c r="DY448" s="23"/>
      <c r="DZ448" s="23"/>
      <c r="EA448" s="39">
        <f t="shared" si="1589"/>
        <v>0</v>
      </c>
      <c r="EB448" s="23"/>
      <c r="EC448" s="23"/>
      <c r="ED448" s="39">
        <f t="shared" si="1590"/>
        <v>0</v>
      </c>
      <c r="EE448" s="23"/>
      <c r="EF448" s="23"/>
      <c r="EG448" s="39">
        <f t="shared" si="1591"/>
        <v>0</v>
      </c>
      <c r="EH448" s="23"/>
      <c r="EI448" s="23"/>
      <c r="EJ448" s="39">
        <f t="shared" si="1592"/>
        <v>0</v>
      </c>
      <c r="EK448" s="23"/>
      <c r="EL448" s="23"/>
      <c r="EM448" s="39">
        <f t="shared" si="1593"/>
        <v>0</v>
      </c>
      <c r="EN448" s="23"/>
      <c r="EO448" s="23"/>
      <c r="EP448" s="39">
        <f t="shared" si="1594"/>
        <v>0</v>
      </c>
      <c r="EQ448" s="23"/>
      <c r="ER448" s="23"/>
      <c r="ES448" s="39">
        <f t="shared" si="1595"/>
        <v>0</v>
      </c>
      <c r="ET448" s="23"/>
      <c r="EU448" s="23"/>
      <c r="EV448" s="39">
        <f t="shared" si="1596"/>
        <v>0</v>
      </c>
      <c r="EW448" s="23"/>
      <c r="EX448" s="42"/>
      <c r="EY448" s="64">
        <f t="shared" si="1597"/>
        <v>0</v>
      </c>
      <c r="EZ448" s="200">
        <f t="shared" si="1550"/>
        <v>0</v>
      </c>
      <c r="FA448" s="199">
        <f t="shared" si="1551"/>
        <v>0</v>
      </c>
      <c r="FB448" s="23"/>
      <c r="FC448" s="23"/>
      <c r="FD448" s="23"/>
    </row>
    <row r="449" spans="1:160" s="3" customFormat="1">
      <c r="A449" s="8"/>
      <c r="B449" s="19" t="s">
        <v>598</v>
      </c>
      <c r="C449" s="97">
        <v>6.5</v>
      </c>
      <c r="D449" s="98">
        <f t="shared" si="1563"/>
        <v>13</v>
      </c>
      <c r="E449" s="125">
        <f t="shared" si="1402"/>
        <v>84.5</v>
      </c>
      <c r="F449" s="24"/>
      <c r="G449" s="24"/>
      <c r="H449" s="38">
        <f t="shared" si="1313"/>
        <v>0</v>
      </c>
      <c r="I449" s="29"/>
      <c r="J449" s="29"/>
      <c r="K449" s="38">
        <f t="shared" si="1619"/>
        <v>0</v>
      </c>
      <c r="L449" s="23"/>
      <c r="M449" s="23"/>
      <c r="N449" s="39">
        <f t="shared" si="1620"/>
        <v>0</v>
      </c>
      <c r="O449" s="23"/>
      <c r="P449" s="23"/>
      <c r="Q449" s="39">
        <f t="shared" si="1621"/>
        <v>0</v>
      </c>
      <c r="R449" s="23"/>
      <c r="S449" s="23"/>
      <c r="T449" s="39">
        <f t="shared" si="1622"/>
        <v>0</v>
      </c>
      <c r="U449" s="23"/>
      <c r="V449" s="23"/>
      <c r="W449" s="39">
        <f t="shared" si="1314"/>
        <v>0</v>
      </c>
      <c r="X449" s="23"/>
      <c r="Y449" s="23"/>
      <c r="Z449" s="39">
        <f t="shared" si="1315"/>
        <v>0</v>
      </c>
      <c r="AA449" s="144"/>
      <c r="AB449" s="144"/>
      <c r="AC449" s="39">
        <f t="shared" si="1323"/>
        <v>0</v>
      </c>
      <c r="AD449" s="23"/>
      <c r="AE449" s="23"/>
      <c r="AF449" s="39">
        <f t="shared" si="1316"/>
        <v>0</v>
      </c>
      <c r="AG449" s="164"/>
      <c r="AH449" s="119">
        <f t="shared" si="1400"/>
        <v>0</v>
      </c>
      <c r="AI449" s="150">
        <f t="shared" si="1401"/>
        <v>0</v>
      </c>
      <c r="AJ449" s="23"/>
      <c r="AK449" s="23"/>
      <c r="AL449" s="23"/>
      <c r="AM449" s="23"/>
      <c r="AN449" s="23"/>
      <c r="AO449" s="23"/>
      <c r="AP449" s="23"/>
      <c r="AQ449" s="23"/>
      <c r="AR449" s="39">
        <f t="shared" si="1317"/>
        <v>0</v>
      </c>
      <c r="AS449" s="24"/>
      <c r="AT449" s="24"/>
      <c r="AU449" s="38">
        <f t="shared" si="1318"/>
        <v>0</v>
      </c>
      <c r="AV449" s="226">
        <f t="shared" si="1547"/>
        <v>0</v>
      </c>
      <c r="AW449" s="198">
        <f t="shared" si="1564"/>
        <v>0</v>
      </c>
      <c r="AX449" s="24"/>
      <c r="AY449" s="24"/>
      <c r="AZ449" s="38">
        <f t="shared" si="1565"/>
        <v>0</v>
      </c>
      <c r="BA449" s="24"/>
      <c r="BB449" s="24"/>
      <c r="BC449" s="38">
        <f t="shared" si="1566"/>
        <v>0</v>
      </c>
      <c r="BD449" s="24"/>
      <c r="BE449" s="24"/>
      <c r="BF449" s="38">
        <f t="shared" si="1567"/>
        <v>0</v>
      </c>
      <c r="BG449" s="24"/>
      <c r="BH449" s="24"/>
      <c r="BI449" s="38">
        <f t="shared" si="1568"/>
        <v>0</v>
      </c>
      <c r="BJ449" s="24"/>
      <c r="BK449" s="24"/>
      <c r="BL449" s="38">
        <f t="shared" si="1569"/>
        <v>0</v>
      </c>
      <c r="BM449" s="24"/>
      <c r="BN449" s="24"/>
      <c r="BO449" s="38">
        <f t="shared" si="1570"/>
        <v>0</v>
      </c>
      <c r="BP449" s="23"/>
      <c r="BQ449" s="23"/>
      <c r="BR449" s="39">
        <f t="shared" si="1571"/>
        <v>0</v>
      </c>
      <c r="BS449" s="23"/>
      <c r="BT449" s="23"/>
      <c r="BU449" s="39">
        <f t="shared" si="1572"/>
        <v>0</v>
      </c>
      <c r="BV449" s="200">
        <f t="shared" si="1548"/>
        <v>0</v>
      </c>
      <c r="BW449" s="198">
        <f t="shared" si="1549"/>
        <v>0</v>
      </c>
      <c r="BX449" s="23"/>
      <c r="BY449" s="23"/>
      <c r="BZ449" s="39">
        <f t="shared" si="1573"/>
        <v>0</v>
      </c>
      <c r="CA449" s="23"/>
      <c r="CB449" s="23"/>
      <c r="CC449" s="39">
        <f t="shared" si="1574"/>
        <v>0</v>
      </c>
      <c r="CD449" s="23"/>
      <c r="CE449" s="23"/>
      <c r="CF449" s="39">
        <f t="shared" si="1575"/>
        <v>0</v>
      </c>
      <c r="CG449" s="23"/>
      <c r="CH449" s="23"/>
      <c r="CI449" s="39">
        <f t="shared" si="1576"/>
        <v>0</v>
      </c>
      <c r="CJ449" s="23"/>
      <c r="CK449" s="23"/>
      <c r="CL449" s="39">
        <f t="shared" si="1577"/>
        <v>0</v>
      </c>
      <c r="CM449" s="23"/>
      <c r="CN449" s="23"/>
      <c r="CO449" s="39">
        <f t="shared" si="1578"/>
        <v>0</v>
      </c>
      <c r="CP449" s="23"/>
      <c r="CQ449" s="23">
        <v>3</v>
      </c>
      <c r="CR449" s="39">
        <f t="shared" si="1579"/>
        <v>19.5</v>
      </c>
      <c r="CS449" s="23"/>
      <c r="CT449" s="23"/>
      <c r="CU449" s="39">
        <f t="shared" si="1580"/>
        <v>0</v>
      </c>
      <c r="CV449" s="23"/>
      <c r="CW449" s="23"/>
      <c r="CX449" s="39">
        <f t="shared" si="1581"/>
        <v>0</v>
      </c>
      <c r="CY449" s="23"/>
      <c r="CZ449" s="23"/>
      <c r="DA449" s="39">
        <f t="shared" si="1582"/>
        <v>0</v>
      </c>
      <c r="DB449" s="23"/>
      <c r="DC449" s="23"/>
      <c r="DD449" s="39">
        <f t="shared" si="1583"/>
        <v>0</v>
      </c>
      <c r="DE449" s="23"/>
      <c r="DF449" s="23"/>
      <c r="DG449" s="39">
        <f t="shared" si="1584"/>
        <v>0</v>
      </c>
      <c r="DH449" s="23"/>
      <c r="DI449" s="23"/>
      <c r="DJ449" s="39">
        <f t="shared" si="1585"/>
        <v>0</v>
      </c>
      <c r="DK449" s="23"/>
      <c r="DL449" s="23"/>
      <c r="DM449" s="39">
        <f t="shared" si="1586"/>
        <v>0</v>
      </c>
      <c r="DN449" s="23"/>
      <c r="DO449" s="23"/>
      <c r="DP449" s="39">
        <f t="shared" si="1587"/>
        <v>0</v>
      </c>
      <c r="DQ449" s="23"/>
      <c r="DR449" s="23">
        <v>10</v>
      </c>
      <c r="DS449" s="39">
        <f>DR449*C449</f>
        <v>65</v>
      </c>
      <c r="DT449" s="235">
        <f t="shared" si="1447"/>
        <v>13</v>
      </c>
      <c r="DU449" s="198">
        <f t="shared" si="1324"/>
        <v>84.5</v>
      </c>
      <c r="DV449" s="23"/>
      <c r="DW449" s="23"/>
      <c r="DX449" s="39">
        <f t="shared" si="1588"/>
        <v>0</v>
      </c>
      <c r="DY449" s="23"/>
      <c r="DZ449" s="23"/>
      <c r="EA449" s="39">
        <f t="shared" si="1589"/>
        <v>0</v>
      </c>
      <c r="EB449" s="23"/>
      <c r="EC449" s="23"/>
      <c r="ED449" s="39">
        <f t="shared" si="1590"/>
        <v>0</v>
      </c>
      <c r="EE449" s="23"/>
      <c r="EF449" s="23"/>
      <c r="EG449" s="39">
        <f t="shared" si="1591"/>
        <v>0</v>
      </c>
      <c r="EH449" s="23"/>
      <c r="EI449" s="23"/>
      <c r="EJ449" s="39">
        <f t="shared" si="1592"/>
        <v>0</v>
      </c>
      <c r="EK449" s="23"/>
      <c r="EL449" s="23"/>
      <c r="EM449" s="39">
        <f t="shared" si="1593"/>
        <v>0</v>
      </c>
      <c r="EN449" s="23"/>
      <c r="EO449" s="23"/>
      <c r="EP449" s="39">
        <f t="shared" si="1594"/>
        <v>0</v>
      </c>
      <c r="EQ449" s="23"/>
      <c r="ER449" s="23"/>
      <c r="ES449" s="39">
        <f t="shared" si="1595"/>
        <v>0</v>
      </c>
      <c r="ET449" s="23"/>
      <c r="EU449" s="23"/>
      <c r="EV449" s="39">
        <f t="shared" si="1596"/>
        <v>0</v>
      </c>
      <c r="EW449" s="23"/>
      <c r="EX449" s="42"/>
      <c r="EY449" s="64">
        <f t="shared" si="1597"/>
        <v>0</v>
      </c>
      <c r="EZ449" s="200">
        <f t="shared" si="1550"/>
        <v>0</v>
      </c>
      <c r="FA449" s="199">
        <f t="shared" si="1551"/>
        <v>0</v>
      </c>
      <c r="FB449" s="23"/>
      <c r="FC449" s="23"/>
      <c r="FD449" s="23"/>
    </row>
    <row r="450" spans="1:160" s="3" customFormat="1">
      <c r="A450" s="8"/>
      <c r="B450" s="19" t="s">
        <v>711</v>
      </c>
      <c r="C450" s="97">
        <v>8</v>
      </c>
      <c r="D450" s="98">
        <f t="shared" si="1563"/>
        <v>10</v>
      </c>
      <c r="E450" s="125">
        <f t="shared" si="1402"/>
        <v>80</v>
      </c>
      <c r="F450" s="24"/>
      <c r="G450" s="24"/>
      <c r="H450" s="38">
        <f t="shared" si="1313"/>
        <v>0</v>
      </c>
      <c r="I450" s="29"/>
      <c r="J450" s="29"/>
      <c r="K450" s="38">
        <f t="shared" si="1619"/>
        <v>0</v>
      </c>
      <c r="L450" s="23"/>
      <c r="M450" s="23"/>
      <c r="N450" s="39">
        <f t="shared" si="1620"/>
        <v>0</v>
      </c>
      <c r="O450" s="23"/>
      <c r="P450" s="23"/>
      <c r="Q450" s="39">
        <f t="shared" si="1621"/>
        <v>0</v>
      </c>
      <c r="R450" s="23"/>
      <c r="S450" s="23"/>
      <c r="T450" s="39">
        <f t="shared" si="1622"/>
        <v>0</v>
      </c>
      <c r="U450" s="23"/>
      <c r="V450" s="23"/>
      <c r="W450" s="39">
        <f t="shared" si="1314"/>
        <v>0</v>
      </c>
      <c r="X450" s="23"/>
      <c r="Y450" s="23"/>
      <c r="Z450" s="39">
        <f t="shared" si="1315"/>
        <v>0</v>
      </c>
      <c r="AA450" s="144"/>
      <c r="AB450" s="144"/>
      <c r="AC450" s="39">
        <f t="shared" si="1323"/>
        <v>0</v>
      </c>
      <c r="AD450" s="23"/>
      <c r="AE450" s="23"/>
      <c r="AF450" s="39">
        <f t="shared" si="1316"/>
        <v>0</v>
      </c>
      <c r="AG450" s="164"/>
      <c r="AH450" s="119">
        <f t="shared" si="1400"/>
        <v>0</v>
      </c>
      <c r="AI450" s="150">
        <f t="shared" si="1401"/>
        <v>0</v>
      </c>
      <c r="AJ450" s="23"/>
      <c r="AK450" s="23"/>
      <c r="AL450" s="23"/>
      <c r="AM450" s="23"/>
      <c r="AN450" s="23"/>
      <c r="AO450" s="23"/>
      <c r="AP450" s="23"/>
      <c r="AQ450" s="23"/>
      <c r="AR450" s="39">
        <f t="shared" si="1317"/>
        <v>0</v>
      </c>
      <c r="AS450" s="24"/>
      <c r="AT450" s="24"/>
      <c r="AU450" s="38">
        <f t="shared" si="1318"/>
        <v>0</v>
      </c>
      <c r="AV450" s="226">
        <f t="shared" si="1547"/>
        <v>0</v>
      </c>
      <c r="AW450" s="198">
        <f t="shared" si="1564"/>
        <v>0</v>
      </c>
      <c r="AX450" s="24"/>
      <c r="AY450" s="24"/>
      <c r="AZ450" s="38">
        <f t="shared" si="1565"/>
        <v>0</v>
      </c>
      <c r="BA450" s="24"/>
      <c r="BB450" s="24"/>
      <c r="BC450" s="38">
        <f t="shared" si="1566"/>
        <v>0</v>
      </c>
      <c r="BD450" s="24"/>
      <c r="BE450" s="24"/>
      <c r="BF450" s="38">
        <f t="shared" si="1567"/>
        <v>0</v>
      </c>
      <c r="BG450" s="24"/>
      <c r="BH450" s="24"/>
      <c r="BI450" s="38">
        <f t="shared" si="1568"/>
        <v>0</v>
      </c>
      <c r="BJ450" s="24"/>
      <c r="BK450" s="24"/>
      <c r="BL450" s="38">
        <f t="shared" si="1569"/>
        <v>0</v>
      </c>
      <c r="BM450" s="24"/>
      <c r="BN450" s="24"/>
      <c r="BO450" s="38">
        <f t="shared" si="1570"/>
        <v>0</v>
      </c>
      <c r="BP450" s="23"/>
      <c r="BQ450" s="23"/>
      <c r="BR450" s="39">
        <f t="shared" si="1571"/>
        <v>0</v>
      </c>
      <c r="BS450" s="23"/>
      <c r="BT450" s="23"/>
      <c r="BU450" s="39">
        <f t="shared" si="1572"/>
        <v>0</v>
      </c>
      <c r="BV450" s="200"/>
      <c r="BW450" s="198">
        <f t="shared" si="1549"/>
        <v>0</v>
      </c>
      <c r="BX450" s="23"/>
      <c r="BY450" s="23"/>
      <c r="BZ450" s="39">
        <f t="shared" si="1573"/>
        <v>0</v>
      </c>
      <c r="CA450" s="23"/>
      <c r="CB450" s="23"/>
      <c r="CC450" s="39">
        <f t="shared" si="1574"/>
        <v>0</v>
      </c>
      <c r="CD450" s="23"/>
      <c r="CE450" s="23"/>
      <c r="CF450" s="39">
        <f t="shared" si="1575"/>
        <v>0</v>
      </c>
      <c r="CG450" s="23"/>
      <c r="CH450" s="23"/>
      <c r="CI450" s="39">
        <f t="shared" si="1576"/>
        <v>0</v>
      </c>
      <c r="CJ450" s="23"/>
      <c r="CK450" s="23"/>
      <c r="CL450" s="39">
        <f t="shared" si="1577"/>
        <v>0</v>
      </c>
      <c r="CM450" s="23"/>
      <c r="CN450" s="23"/>
      <c r="CO450" s="39">
        <f t="shared" si="1578"/>
        <v>0</v>
      </c>
      <c r="CP450" s="23"/>
      <c r="CQ450" s="23">
        <v>10</v>
      </c>
      <c r="CR450" s="39">
        <f t="shared" si="1579"/>
        <v>80</v>
      </c>
      <c r="CS450" s="23"/>
      <c r="CT450" s="23">
        <v>12</v>
      </c>
      <c r="CU450" s="39">
        <f t="shared" si="1580"/>
        <v>96</v>
      </c>
      <c r="CV450" s="23"/>
      <c r="CW450" s="23"/>
      <c r="CX450" s="39">
        <f t="shared" si="1581"/>
        <v>0</v>
      </c>
      <c r="CY450" s="23"/>
      <c r="CZ450" s="23"/>
      <c r="DA450" s="39">
        <f t="shared" si="1582"/>
        <v>0</v>
      </c>
      <c r="DB450" s="23"/>
      <c r="DC450" s="23"/>
      <c r="DD450" s="39">
        <f t="shared" si="1583"/>
        <v>0</v>
      </c>
      <c r="DE450" s="23"/>
      <c r="DF450" s="23"/>
      <c r="DG450" s="39">
        <f t="shared" si="1584"/>
        <v>0</v>
      </c>
      <c r="DH450" s="23"/>
      <c r="DI450" s="23"/>
      <c r="DJ450" s="39">
        <f t="shared" si="1585"/>
        <v>0</v>
      </c>
      <c r="DK450" s="23"/>
      <c r="DL450" s="23"/>
      <c r="DM450" s="39">
        <f t="shared" si="1586"/>
        <v>0</v>
      </c>
      <c r="DN450" s="23"/>
      <c r="DO450" s="23"/>
      <c r="DP450" s="39">
        <f t="shared" si="1587"/>
        <v>0</v>
      </c>
      <c r="DQ450" s="23"/>
      <c r="DR450" s="23"/>
      <c r="DS450" s="39"/>
      <c r="DT450" s="235">
        <f t="shared" si="1447"/>
        <v>10</v>
      </c>
      <c r="DU450" s="198">
        <f t="shared" si="1324"/>
        <v>80</v>
      </c>
      <c r="DV450" s="23"/>
      <c r="DW450" s="23"/>
      <c r="DX450" s="39">
        <f t="shared" si="1588"/>
        <v>0</v>
      </c>
      <c r="DY450" s="23"/>
      <c r="DZ450" s="23"/>
      <c r="EA450" s="39">
        <f t="shared" si="1589"/>
        <v>0</v>
      </c>
      <c r="EB450" s="23"/>
      <c r="EC450" s="23"/>
      <c r="ED450" s="39">
        <f t="shared" si="1590"/>
        <v>0</v>
      </c>
      <c r="EE450" s="23"/>
      <c r="EF450" s="23"/>
      <c r="EG450" s="39">
        <f t="shared" si="1591"/>
        <v>0</v>
      </c>
      <c r="EH450" s="23"/>
      <c r="EI450" s="23"/>
      <c r="EJ450" s="39">
        <f t="shared" si="1592"/>
        <v>0</v>
      </c>
      <c r="EK450" s="23"/>
      <c r="EL450" s="23"/>
      <c r="EM450" s="39">
        <f t="shared" si="1593"/>
        <v>0</v>
      </c>
      <c r="EN450" s="23"/>
      <c r="EO450" s="23"/>
      <c r="EP450" s="39">
        <f t="shared" si="1594"/>
        <v>0</v>
      </c>
      <c r="EQ450" s="23"/>
      <c r="ER450" s="23"/>
      <c r="ES450" s="39">
        <f t="shared" si="1595"/>
        <v>0</v>
      </c>
      <c r="ET450" s="23"/>
      <c r="EU450" s="23"/>
      <c r="EV450" s="39">
        <f t="shared" si="1596"/>
        <v>0</v>
      </c>
      <c r="EW450" s="23"/>
      <c r="EX450" s="42"/>
      <c r="EY450" s="64">
        <f t="shared" si="1597"/>
        <v>0</v>
      </c>
      <c r="EZ450" s="200">
        <f t="shared" si="1550"/>
        <v>0</v>
      </c>
      <c r="FA450" s="199">
        <f t="shared" si="1551"/>
        <v>0</v>
      </c>
      <c r="FB450" s="23"/>
      <c r="FC450" s="23"/>
      <c r="FD450" s="23"/>
    </row>
    <row r="451" spans="1:160" s="3" customFormat="1">
      <c r="A451" s="8"/>
      <c r="B451" s="19" t="s">
        <v>221</v>
      </c>
      <c r="C451" s="97">
        <v>30</v>
      </c>
      <c r="D451" s="98">
        <f t="shared" si="1563"/>
        <v>35</v>
      </c>
      <c r="E451" s="125">
        <f t="shared" si="1402"/>
        <v>1050</v>
      </c>
      <c r="F451" s="24"/>
      <c r="G451" s="24"/>
      <c r="H451" s="38">
        <f t="shared" si="1313"/>
        <v>0</v>
      </c>
      <c r="I451" s="29"/>
      <c r="J451" s="29"/>
      <c r="K451" s="38">
        <f t="shared" si="1619"/>
        <v>0</v>
      </c>
      <c r="L451" s="23"/>
      <c r="M451" s="23"/>
      <c r="N451" s="39">
        <f t="shared" si="1620"/>
        <v>0</v>
      </c>
      <c r="O451" s="23"/>
      <c r="P451" s="23"/>
      <c r="Q451" s="39">
        <f t="shared" si="1621"/>
        <v>0</v>
      </c>
      <c r="R451" s="23"/>
      <c r="S451" s="23"/>
      <c r="T451" s="39">
        <f t="shared" si="1622"/>
        <v>0</v>
      </c>
      <c r="U451" s="23"/>
      <c r="V451" s="23"/>
      <c r="W451" s="39">
        <f t="shared" si="1314"/>
        <v>0</v>
      </c>
      <c r="X451" s="23"/>
      <c r="Y451" s="23"/>
      <c r="Z451" s="39">
        <f t="shared" si="1315"/>
        <v>0</v>
      </c>
      <c r="AA451" s="144"/>
      <c r="AB451" s="144"/>
      <c r="AC451" s="39">
        <f t="shared" si="1323"/>
        <v>0</v>
      </c>
      <c r="AD451" s="23"/>
      <c r="AE451" s="23"/>
      <c r="AF451" s="39">
        <f t="shared" si="1316"/>
        <v>0</v>
      </c>
      <c r="AG451" s="164"/>
      <c r="AH451" s="119">
        <f t="shared" si="1400"/>
        <v>0</v>
      </c>
      <c r="AI451" s="150">
        <f t="shared" si="1401"/>
        <v>0</v>
      </c>
      <c r="AJ451" s="23"/>
      <c r="AK451" s="23"/>
      <c r="AL451" s="23"/>
      <c r="AM451" s="23"/>
      <c r="AN451" s="23"/>
      <c r="AO451" s="23"/>
      <c r="AP451" s="23"/>
      <c r="AQ451" s="23"/>
      <c r="AR451" s="39">
        <f t="shared" si="1317"/>
        <v>0</v>
      </c>
      <c r="AS451" s="24"/>
      <c r="AT451" s="24"/>
      <c r="AU451" s="38">
        <f t="shared" si="1318"/>
        <v>0</v>
      </c>
      <c r="AV451" s="226">
        <f t="shared" si="1547"/>
        <v>0</v>
      </c>
      <c r="AW451" s="198">
        <f t="shared" si="1564"/>
        <v>0</v>
      </c>
      <c r="AX451" s="24"/>
      <c r="AY451" s="24"/>
      <c r="AZ451" s="38">
        <f t="shared" si="1565"/>
        <v>0</v>
      </c>
      <c r="BA451" s="24"/>
      <c r="BB451" s="24"/>
      <c r="BC451" s="38">
        <f t="shared" si="1566"/>
        <v>0</v>
      </c>
      <c r="BD451" s="24"/>
      <c r="BE451" s="24"/>
      <c r="BF451" s="38">
        <f t="shared" si="1567"/>
        <v>0</v>
      </c>
      <c r="BG451" s="24"/>
      <c r="BH451" s="24"/>
      <c r="BI451" s="38">
        <f t="shared" si="1568"/>
        <v>0</v>
      </c>
      <c r="BJ451" s="24"/>
      <c r="BK451" s="24"/>
      <c r="BL451" s="38">
        <f t="shared" si="1569"/>
        <v>0</v>
      </c>
      <c r="BM451" s="24"/>
      <c r="BN451" s="24"/>
      <c r="BO451" s="38">
        <f t="shared" si="1570"/>
        <v>0</v>
      </c>
      <c r="BP451" s="23"/>
      <c r="BQ451" s="23"/>
      <c r="BR451" s="39">
        <f t="shared" si="1571"/>
        <v>0</v>
      </c>
      <c r="BS451" s="23"/>
      <c r="BT451" s="23"/>
      <c r="BU451" s="39">
        <f t="shared" si="1572"/>
        <v>0</v>
      </c>
      <c r="BV451" s="200">
        <f t="shared" si="1548"/>
        <v>0</v>
      </c>
      <c r="BW451" s="198">
        <f t="shared" si="1549"/>
        <v>0</v>
      </c>
      <c r="BX451" s="23"/>
      <c r="BY451" s="23"/>
      <c r="BZ451" s="39">
        <f t="shared" si="1573"/>
        <v>0</v>
      </c>
      <c r="CA451" s="23"/>
      <c r="CB451" s="23"/>
      <c r="CC451" s="39">
        <f t="shared" si="1574"/>
        <v>0</v>
      </c>
      <c r="CD451" s="23"/>
      <c r="CE451" s="23"/>
      <c r="CF451" s="39">
        <f t="shared" si="1575"/>
        <v>0</v>
      </c>
      <c r="CG451" s="23"/>
      <c r="CH451" s="23"/>
      <c r="CI451" s="39">
        <f t="shared" si="1576"/>
        <v>0</v>
      </c>
      <c r="CJ451" s="23"/>
      <c r="CK451" s="23"/>
      <c r="CL451" s="39">
        <f t="shared" si="1577"/>
        <v>0</v>
      </c>
      <c r="CM451" s="23"/>
      <c r="CN451" s="23"/>
      <c r="CO451" s="39">
        <f t="shared" si="1578"/>
        <v>0</v>
      </c>
      <c r="CP451" s="23"/>
      <c r="CQ451" s="23"/>
      <c r="CR451" s="39">
        <f t="shared" si="1579"/>
        <v>0</v>
      </c>
      <c r="CS451" s="23"/>
      <c r="CT451" s="23"/>
      <c r="CU451" s="39">
        <f t="shared" si="1580"/>
        <v>0</v>
      </c>
      <c r="CV451" s="23"/>
      <c r="CW451" s="23"/>
      <c r="CX451" s="39">
        <f t="shared" si="1581"/>
        <v>0</v>
      </c>
      <c r="CY451" s="23"/>
      <c r="CZ451" s="23"/>
      <c r="DA451" s="39">
        <f t="shared" si="1582"/>
        <v>0</v>
      </c>
      <c r="DB451" s="23"/>
      <c r="DC451" s="23"/>
      <c r="DD451" s="39">
        <f t="shared" si="1583"/>
        <v>0</v>
      </c>
      <c r="DE451" s="23"/>
      <c r="DF451" s="23"/>
      <c r="DG451" s="39">
        <f t="shared" si="1584"/>
        <v>0</v>
      </c>
      <c r="DH451" s="23"/>
      <c r="DI451" s="23"/>
      <c r="DJ451" s="39">
        <f t="shared" si="1585"/>
        <v>0</v>
      </c>
      <c r="DK451" s="23"/>
      <c r="DL451" s="23"/>
      <c r="DM451" s="39">
        <f t="shared" si="1586"/>
        <v>0</v>
      </c>
      <c r="DN451" s="23"/>
      <c r="DO451" s="23"/>
      <c r="DP451" s="39">
        <f t="shared" si="1587"/>
        <v>0</v>
      </c>
      <c r="DQ451" s="23"/>
      <c r="DR451" s="23">
        <v>35</v>
      </c>
      <c r="DS451" s="39">
        <f t="shared" ref="DS451:DS498" si="1623">DR451*C451</f>
        <v>1050</v>
      </c>
      <c r="DT451" s="235">
        <f t="shared" si="1447"/>
        <v>35</v>
      </c>
      <c r="DU451" s="198">
        <f t="shared" si="1324"/>
        <v>1050</v>
      </c>
      <c r="DV451" s="23"/>
      <c r="DW451" s="23"/>
      <c r="DX451" s="39">
        <f t="shared" si="1588"/>
        <v>0</v>
      </c>
      <c r="DY451" s="23"/>
      <c r="DZ451" s="23"/>
      <c r="EA451" s="39">
        <f t="shared" si="1589"/>
        <v>0</v>
      </c>
      <c r="EB451" s="23"/>
      <c r="EC451" s="23"/>
      <c r="ED451" s="39">
        <f t="shared" si="1590"/>
        <v>0</v>
      </c>
      <c r="EE451" s="23"/>
      <c r="EF451" s="23"/>
      <c r="EG451" s="39">
        <f t="shared" si="1591"/>
        <v>0</v>
      </c>
      <c r="EH451" s="23"/>
      <c r="EI451" s="23"/>
      <c r="EJ451" s="39">
        <f t="shared" si="1592"/>
        <v>0</v>
      </c>
      <c r="EK451" s="23"/>
      <c r="EL451" s="23"/>
      <c r="EM451" s="39">
        <f t="shared" si="1593"/>
        <v>0</v>
      </c>
      <c r="EN451" s="23"/>
      <c r="EO451" s="23"/>
      <c r="EP451" s="39">
        <f t="shared" si="1594"/>
        <v>0</v>
      </c>
      <c r="EQ451" s="23"/>
      <c r="ER451" s="23"/>
      <c r="ES451" s="39">
        <f t="shared" si="1595"/>
        <v>0</v>
      </c>
      <c r="ET451" s="23"/>
      <c r="EU451" s="23"/>
      <c r="EV451" s="39">
        <f t="shared" si="1596"/>
        <v>0</v>
      </c>
      <c r="EW451" s="23"/>
      <c r="EX451" s="42"/>
      <c r="EY451" s="64">
        <f t="shared" si="1597"/>
        <v>0</v>
      </c>
      <c r="EZ451" s="200">
        <f t="shared" si="1550"/>
        <v>0</v>
      </c>
      <c r="FA451" s="199">
        <f t="shared" si="1551"/>
        <v>0</v>
      </c>
      <c r="FB451" s="23"/>
      <c r="FC451" s="23"/>
      <c r="FD451" s="23"/>
    </row>
    <row r="452" spans="1:160" s="3" customFormat="1">
      <c r="A452" s="8"/>
      <c r="B452" s="83" t="s">
        <v>295</v>
      </c>
      <c r="C452" s="97">
        <v>2</v>
      </c>
      <c r="D452" s="98">
        <f t="shared" si="1563"/>
        <v>205</v>
      </c>
      <c r="E452" s="125">
        <f t="shared" si="1402"/>
        <v>410</v>
      </c>
      <c r="F452" s="24"/>
      <c r="G452" s="24"/>
      <c r="H452" s="38">
        <f t="shared" si="1313"/>
        <v>0</v>
      </c>
      <c r="I452" s="29"/>
      <c r="J452" s="29"/>
      <c r="K452" s="38">
        <f t="shared" si="1619"/>
        <v>0</v>
      </c>
      <c r="L452" s="23"/>
      <c r="M452" s="23"/>
      <c r="N452" s="39">
        <f t="shared" si="1620"/>
        <v>0</v>
      </c>
      <c r="O452" s="23"/>
      <c r="P452" s="23"/>
      <c r="Q452" s="39">
        <f t="shared" si="1621"/>
        <v>0</v>
      </c>
      <c r="R452" s="23"/>
      <c r="S452" s="23"/>
      <c r="T452" s="39">
        <f t="shared" si="1622"/>
        <v>0</v>
      </c>
      <c r="U452" s="23"/>
      <c r="V452" s="23"/>
      <c r="W452" s="39">
        <f t="shared" si="1314"/>
        <v>0</v>
      </c>
      <c r="X452" s="23"/>
      <c r="Y452" s="23"/>
      <c r="Z452" s="39">
        <f t="shared" si="1315"/>
        <v>0</v>
      </c>
      <c r="AA452" s="144"/>
      <c r="AB452" s="144"/>
      <c r="AC452" s="39">
        <f t="shared" si="1323"/>
        <v>0</v>
      </c>
      <c r="AD452" s="23"/>
      <c r="AE452" s="23"/>
      <c r="AF452" s="39">
        <f t="shared" si="1316"/>
        <v>0</v>
      </c>
      <c r="AG452" s="164"/>
      <c r="AH452" s="119">
        <f t="shared" si="1400"/>
        <v>0</v>
      </c>
      <c r="AI452" s="150">
        <f t="shared" si="1401"/>
        <v>0</v>
      </c>
      <c r="AJ452" s="23"/>
      <c r="AK452" s="23"/>
      <c r="AL452" s="23"/>
      <c r="AM452" s="23"/>
      <c r="AN452" s="23"/>
      <c r="AO452" s="23"/>
      <c r="AP452" s="23"/>
      <c r="AQ452" s="23"/>
      <c r="AR452" s="39">
        <f t="shared" si="1317"/>
        <v>0</v>
      </c>
      <c r="AS452" s="24"/>
      <c r="AT452" s="24"/>
      <c r="AU452" s="38">
        <f t="shared" si="1318"/>
        <v>0</v>
      </c>
      <c r="AV452" s="226">
        <f t="shared" si="1547"/>
        <v>0</v>
      </c>
      <c r="AW452" s="198">
        <f t="shared" si="1564"/>
        <v>0</v>
      </c>
      <c r="AX452" s="24"/>
      <c r="AY452" s="24"/>
      <c r="AZ452" s="38">
        <f t="shared" si="1565"/>
        <v>0</v>
      </c>
      <c r="BA452" s="24"/>
      <c r="BB452" s="24"/>
      <c r="BC452" s="38">
        <f t="shared" si="1566"/>
        <v>0</v>
      </c>
      <c r="BD452" s="24"/>
      <c r="BE452" s="24"/>
      <c r="BF452" s="38">
        <f t="shared" si="1567"/>
        <v>0</v>
      </c>
      <c r="BG452" s="24"/>
      <c r="BH452" s="24"/>
      <c r="BI452" s="38">
        <f t="shared" si="1568"/>
        <v>0</v>
      </c>
      <c r="BJ452" s="24"/>
      <c r="BK452" s="24"/>
      <c r="BL452" s="38">
        <f t="shared" si="1569"/>
        <v>0</v>
      </c>
      <c r="BM452" s="24"/>
      <c r="BN452" s="24"/>
      <c r="BO452" s="38">
        <f t="shared" si="1570"/>
        <v>0</v>
      </c>
      <c r="BP452" s="23"/>
      <c r="BQ452" s="23">
        <v>10</v>
      </c>
      <c r="BR452" s="39">
        <f t="shared" si="1571"/>
        <v>20</v>
      </c>
      <c r="BS452" s="23">
        <v>12</v>
      </c>
      <c r="BT452" s="21">
        <f>BS452*12</f>
        <v>144</v>
      </c>
      <c r="BU452" s="39">
        <f t="shared" si="1572"/>
        <v>288</v>
      </c>
      <c r="BV452" s="200">
        <f t="shared" si="1548"/>
        <v>154</v>
      </c>
      <c r="BW452" s="198">
        <f t="shared" si="1549"/>
        <v>308</v>
      </c>
      <c r="BX452" s="23"/>
      <c r="BY452" s="23"/>
      <c r="BZ452" s="39">
        <f t="shared" si="1573"/>
        <v>0</v>
      </c>
      <c r="CA452" s="23"/>
      <c r="CB452" s="23"/>
      <c r="CC452" s="39">
        <f t="shared" si="1574"/>
        <v>0</v>
      </c>
      <c r="CD452" s="23"/>
      <c r="CE452" s="23"/>
      <c r="CF452" s="39">
        <f t="shared" si="1575"/>
        <v>0</v>
      </c>
      <c r="CG452" s="23"/>
      <c r="CH452" s="23"/>
      <c r="CI452" s="39">
        <f t="shared" si="1576"/>
        <v>0</v>
      </c>
      <c r="CJ452" s="23"/>
      <c r="CK452" s="23"/>
      <c r="CL452" s="39">
        <f t="shared" si="1577"/>
        <v>0</v>
      </c>
      <c r="CM452" s="23"/>
      <c r="CN452" s="23">
        <v>6</v>
      </c>
      <c r="CO452" s="39">
        <f t="shared" si="1578"/>
        <v>12</v>
      </c>
      <c r="CP452" s="23"/>
      <c r="CQ452" s="23">
        <v>4</v>
      </c>
      <c r="CR452" s="39">
        <f t="shared" si="1579"/>
        <v>8</v>
      </c>
      <c r="CS452" s="23"/>
      <c r="CT452" s="23">
        <v>4</v>
      </c>
      <c r="CU452" s="39">
        <f t="shared" si="1580"/>
        <v>8</v>
      </c>
      <c r="CV452" s="23"/>
      <c r="CW452" s="23"/>
      <c r="CX452" s="39">
        <f t="shared" si="1581"/>
        <v>0</v>
      </c>
      <c r="CY452" s="23"/>
      <c r="CZ452" s="23"/>
      <c r="DA452" s="39">
        <f t="shared" si="1582"/>
        <v>0</v>
      </c>
      <c r="DB452" s="23"/>
      <c r="DC452" s="23"/>
      <c r="DD452" s="39">
        <f t="shared" si="1583"/>
        <v>0</v>
      </c>
      <c r="DE452" s="23"/>
      <c r="DF452" s="23"/>
      <c r="DG452" s="39">
        <f t="shared" si="1584"/>
        <v>0</v>
      </c>
      <c r="DH452" s="23"/>
      <c r="DI452" s="23">
        <v>8</v>
      </c>
      <c r="DJ452" s="39">
        <f t="shared" si="1585"/>
        <v>16</v>
      </c>
      <c r="DK452" s="23"/>
      <c r="DL452" s="23">
        <v>6</v>
      </c>
      <c r="DM452" s="39">
        <f t="shared" si="1586"/>
        <v>12</v>
      </c>
      <c r="DN452" s="23"/>
      <c r="DO452" s="23"/>
      <c r="DP452" s="39">
        <f t="shared" si="1587"/>
        <v>0</v>
      </c>
      <c r="DQ452" s="23"/>
      <c r="DR452" s="23">
        <v>1</v>
      </c>
      <c r="DS452" s="39">
        <f t="shared" si="1623"/>
        <v>2</v>
      </c>
      <c r="DT452" s="235">
        <f t="shared" si="1447"/>
        <v>25</v>
      </c>
      <c r="DU452" s="198">
        <f t="shared" si="1324"/>
        <v>50</v>
      </c>
      <c r="DV452" s="23"/>
      <c r="DW452" s="23"/>
      <c r="DX452" s="39">
        <f t="shared" si="1588"/>
        <v>0</v>
      </c>
      <c r="DY452" s="23"/>
      <c r="DZ452" s="23"/>
      <c r="EA452" s="39">
        <f t="shared" si="1589"/>
        <v>0</v>
      </c>
      <c r="EB452" s="23"/>
      <c r="EC452" s="23">
        <v>10</v>
      </c>
      <c r="ED452" s="39">
        <f t="shared" si="1590"/>
        <v>20</v>
      </c>
      <c r="EE452" s="23"/>
      <c r="EF452" s="23">
        <v>2</v>
      </c>
      <c r="EG452" s="39">
        <f t="shared" si="1591"/>
        <v>4</v>
      </c>
      <c r="EH452" s="23"/>
      <c r="EI452" s="23">
        <v>5</v>
      </c>
      <c r="EJ452" s="39">
        <f t="shared" si="1592"/>
        <v>10</v>
      </c>
      <c r="EK452" s="23"/>
      <c r="EL452" s="23"/>
      <c r="EM452" s="39">
        <f t="shared" si="1593"/>
        <v>0</v>
      </c>
      <c r="EN452" s="23"/>
      <c r="EO452" s="23"/>
      <c r="EP452" s="39">
        <f t="shared" si="1594"/>
        <v>0</v>
      </c>
      <c r="EQ452" s="23"/>
      <c r="ER452" s="23">
        <v>3</v>
      </c>
      <c r="ES452" s="39">
        <f t="shared" si="1595"/>
        <v>6</v>
      </c>
      <c r="ET452" s="23"/>
      <c r="EU452" s="23">
        <v>6</v>
      </c>
      <c r="EV452" s="39">
        <f t="shared" si="1596"/>
        <v>12</v>
      </c>
      <c r="EW452" s="23"/>
      <c r="EX452" s="42"/>
      <c r="EY452" s="64">
        <f t="shared" si="1597"/>
        <v>0</v>
      </c>
      <c r="EZ452" s="200">
        <f t="shared" si="1550"/>
        <v>26</v>
      </c>
      <c r="FA452" s="199">
        <f t="shared" si="1551"/>
        <v>52</v>
      </c>
      <c r="FB452" s="23"/>
      <c r="FC452" s="23"/>
      <c r="FD452" s="23"/>
    </row>
    <row r="453" spans="1:160" s="3" customFormat="1">
      <c r="A453" s="8"/>
      <c r="B453" s="83" t="s">
        <v>338</v>
      </c>
      <c r="C453" s="97">
        <v>3.5</v>
      </c>
      <c r="D453" s="98">
        <f t="shared" si="1563"/>
        <v>546</v>
      </c>
      <c r="E453" s="125">
        <f t="shared" si="1402"/>
        <v>1911</v>
      </c>
      <c r="F453" s="24"/>
      <c r="G453" s="24"/>
      <c r="H453" s="38">
        <f t="shared" si="1313"/>
        <v>0</v>
      </c>
      <c r="I453" s="29"/>
      <c r="J453" s="29"/>
      <c r="K453" s="38">
        <f t="shared" si="1619"/>
        <v>0</v>
      </c>
      <c r="L453" s="23"/>
      <c r="M453" s="23"/>
      <c r="N453" s="39">
        <f t="shared" si="1620"/>
        <v>0</v>
      </c>
      <c r="O453" s="23"/>
      <c r="P453" s="23"/>
      <c r="Q453" s="39">
        <f t="shared" si="1621"/>
        <v>0</v>
      </c>
      <c r="R453" s="23"/>
      <c r="S453" s="23"/>
      <c r="T453" s="39">
        <f t="shared" si="1622"/>
        <v>0</v>
      </c>
      <c r="U453" s="23"/>
      <c r="V453" s="23"/>
      <c r="W453" s="39">
        <f t="shared" si="1314"/>
        <v>0</v>
      </c>
      <c r="X453" s="23"/>
      <c r="Y453" s="23"/>
      <c r="Z453" s="39">
        <f t="shared" si="1315"/>
        <v>0</v>
      </c>
      <c r="AA453" s="144"/>
      <c r="AB453" s="144"/>
      <c r="AC453" s="39">
        <f t="shared" si="1323"/>
        <v>0</v>
      </c>
      <c r="AD453" s="23"/>
      <c r="AE453" s="23"/>
      <c r="AF453" s="39">
        <f t="shared" si="1316"/>
        <v>0</v>
      </c>
      <c r="AG453" s="164"/>
      <c r="AH453" s="119">
        <f t="shared" si="1400"/>
        <v>0</v>
      </c>
      <c r="AI453" s="150">
        <f t="shared" si="1401"/>
        <v>0</v>
      </c>
      <c r="AJ453" s="23"/>
      <c r="AK453" s="23"/>
      <c r="AL453" s="23"/>
      <c r="AM453" s="23"/>
      <c r="AN453" s="23"/>
      <c r="AO453" s="23"/>
      <c r="AP453" s="23"/>
      <c r="AQ453" s="23"/>
      <c r="AR453" s="39">
        <f t="shared" si="1317"/>
        <v>0</v>
      </c>
      <c r="AS453" s="24"/>
      <c r="AT453" s="24"/>
      <c r="AU453" s="38">
        <f t="shared" si="1318"/>
        <v>0</v>
      </c>
      <c r="AV453" s="226">
        <f t="shared" si="1547"/>
        <v>0</v>
      </c>
      <c r="AW453" s="198">
        <f t="shared" si="1564"/>
        <v>0</v>
      </c>
      <c r="AX453" s="24"/>
      <c r="AY453" s="24"/>
      <c r="AZ453" s="38">
        <f t="shared" si="1565"/>
        <v>0</v>
      </c>
      <c r="BA453" s="24"/>
      <c r="BB453" s="24"/>
      <c r="BC453" s="38">
        <f t="shared" si="1566"/>
        <v>0</v>
      </c>
      <c r="BD453" s="24"/>
      <c r="BE453" s="24"/>
      <c r="BF453" s="38">
        <f t="shared" si="1567"/>
        <v>0</v>
      </c>
      <c r="BG453" s="24"/>
      <c r="BH453" s="24"/>
      <c r="BI453" s="38">
        <f t="shared" si="1568"/>
        <v>0</v>
      </c>
      <c r="BJ453" s="24"/>
      <c r="BK453" s="24"/>
      <c r="BL453" s="38">
        <f t="shared" si="1569"/>
        <v>0</v>
      </c>
      <c r="BM453" s="24"/>
      <c r="BN453" s="24"/>
      <c r="BO453" s="38">
        <f t="shared" si="1570"/>
        <v>0</v>
      </c>
      <c r="BP453" s="23"/>
      <c r="BQ453" s="23"/>
      <c r="BR453" s="39">
        <f t="shared" si="1571"/>
        <v>0</v>
      </c>
      <c r="BS453" s="23">
        <v>4</v>
      </c>
      <c r="BT453" s="21">
        <f>BS453*12</f>
        <v>48</v>
      </c>
      <c r="BU453" s="39">
        <f t="shared" si="1572"/>
        <v>168</v>
      </c>
      <c r="BV453" s="200">
        <f t="shared" si="1548"/>
        <v>48</v>
      </c>
      <c r="BW453" s="198">
        <f t="shared" si="1549"/>
        <v>168</v>
      </c>
      <c r="BX453" s="23"/>
      <c r="BY453" s="23"/>
      <c r="BZ453" s="39">
        <f t="shared" si="1573"/>
        <v>0</v>
      </c>
      <c r="CA453" s="23"/>
      <c r="CB453" s="23"/>
      <c r="CC453" s="39">
        <f t="shared" si="1574"/>
        <v>0</v>
      </c>
      <c r="CD453" s="23"/>
      <c r="CE453" s="23"/>
      <c r="CF453" s="39">
        <f t="shared" si="1575"/>
        <v>0</v>
      </c>
      <c r="CG453" s="23"/>
      <c r="CH453" s="23"/>
      <c r="CI453" s="39">
        <f t="shared" si="1576"/>
        <v>0</v>
      </c>
      <c r="CJ453" s="23"/>
      <c r="CK453" s="23"/>
      <c r="CL453" s="39">
        <f t="shared" si="1577"/>
        <v>0</v>
      </c>
      <c r="CM453" s="23"/>
      <c r="CN453" s="23"/>
      <c r="CO453" s="39">
        <f t="shared" si="1578"/>
        <v>0</v>
      </c>
      <c r="CP453" s="23"/>
      <c r="CQ453" s="23"/>
      <c r="CR453" s="39">
        <f t="shared" si="1579"/>
        <v>0</v>
      </c>
      <c r="CS453" s="23"/>
      <c r="CT453" s="23"/>
      <c r="CU453" s="39">
        <f t="shared" si="1580"/>
        <v>0</v>
      </c>
      <c r="CV453" s="23"/>
      <c r="CW453" s="23"/>
      <c r="CX453" s="39">
        <f t="shared" si="1581"/>
        <v>0</v>
      </c>
      <c r="CY453" s="23">
        <v>26</v>
      </c>
      <c r="CZ453" s="23">
        <v>288</v>
      </c>
      <c r="DA453" s="39">
        <f t="shared" si="1582"/>
        <v>1008</v>
      </c>
      <c r="DB453" s="23"/>
      <c r="DC453" s="23">
        <v>150</v>
      </c>
      <c r="DD453" s="39">
        <f t="shared" si="1583"/>
        <v>525</v>
      </c>
      <c r="DE453" s="23"/>
      <c r="DF453" s="23"/>
      <c r="DG453" s="39">
        <f t="shared" si="1584"/>
        <v>0</v>
      </c>
      <c r="DH453" s="23"/>
      <c r="DI453" s="23">
        <v>15</v>
      </c>
      <c r="DJ453" s="39">
        <f t="shared" si="1585"/>
        <v>52.5</v>
      </c>
      <c r="DK453" s="23"/>
      <c r="DL453" s="23">
        <v>10</v>
      </c>
      <c r="DM453" s="39">
        <f t="shared" si="1586"/>
        <v>35</v>
      </c>
      <c r="DN453" s="23"/>
      <c r="DO453" s="23"/>
      <c r="DP453" s="39">
        <f t="shared" si="1587"/>
        <v>0</v>
      </c>
      <c r="DQ453" s="23"/>
      <c r="DR453" s="23"/>
      <c r="DS453" s="39">
        <f t="shared" si="1623"/>
        <v>0</v>
      </c>
      <c r="DT453" s="235">
        <f t="shared" si="1447"/>
        <v>463</v>
      </c>
      <c r="DU453" s="198">
        <f t="shared" si="1324"/>
        <v>1620.5</v>
      </c>
      <c r="DV453" s="23"/>
      <c r="DW453" s="23"/>
      <c r="DX453" s="39">
        <f t="shared" si="1588"/>
        <v>0</v>
      </c>
      <c r="DY453" s="23"/>
      <c r="DZ453" s="23"/>
      <c r="EA453" s="39">
        <f t="shared" si="1589"/>
        <v>0</v>
      </c>
      <c r="EB453" s="23">
        <v>5</v>
      </c>
      <c r="EC453" s="23"/>
      <c r="ED453" s="39">
        <f t="shared" si="1590"/>
        <v>0</v>
      </c>
      <c r="EE453" s="23"/>
      <c r="EF453" s="23"/>
      <c r="EG453" s="39">
        <f t="shared" si="1591"/>
        <v>0</v>
      </c>
      <c r="EH453" s="23"/>
      <c r="EI453" s="23">
        <v>5</v>
      </c>
      <c r="EJ453" s="39">
        <f t="shared" si="1592"/>
        <v>17.5</v>
      </c>
      <c r="EK453" s="23"/>
      <c r="EL453" s="23"/>
      <c r="EM453" s="39">
        <f t="shared" si="1593"/>
        <v>0</v>
      </c>
      <c r="EN453" s="23"/>
      <c r="EO453" s="23"/>
      <c r="EP453" s="39">
        <f t="shared" si="1594"/>
        <v>0</v>
      </c>
      <c r="EQ453" s="23"/>
      <c r="ER453" s="23"/>
      <c r="ES453" s="39">
        <f t="shared" si="1595"/>
        <v>0</v>
      </c>
      <c r="ET453" s="23"/>
      <c r="EU453" s="23">
        <v>30</v>
      </c>
      <c r="EV453" s="39">
        <f t="shared" si="1596"/>
        <v>105</v>
      </c>
      <c r="EW453" s="23"/>
      <c r="EX453" s="42"/>
      <c r="EY453" s="64">
        <f t="shared" si="1597"/>
        <v>0</v>
      </c>
      <c r="EZ453" s="200">
        <f t="shared" si="1550"/>
        <v>35</v>
      </c>
      <c r="FA453" s="199">
        <f t="shared" si="1551"/>
        <v>122.5</v>
      </c>
      <c r="FB453" s="23"/>
      <c r="FC453" s="23"/>
      <c r="FD453" s="23"/>
    </row>
    <row r="454" spans="1:160" s="3" customFormat="1">
      <c r="A454" s="8"/>
      <c r="B454" s="83" t="s">
        <v>296</v>
      </c>
      <c r="C454" s="97">
        <v>3</v>
      </c>
      <c r="D454" s="98">
        <f t="shared" si="1563"/>
        <v>42</v>
      </c>
      <c r="E454" s="125">
        <f t="shared" si="1402"/>
        <v>126</v>
      </c>
      <c r="F454" s="24"/>
      <c r="G454" s="24"/>
      <c r="H454" s="38">
        <f t="shared" ref="H454:H484" si="1624">G454*C454</f>
        <v>0</v>
      </c>
      <c r="I454" s="29"/>
      <c r="J454" s="29"/>
      <c r="K454" s="38">
        <f t="shared" si="1619"/>
        <v>0</v>
      </c>
      <c r="L454" s="23"/>
      <c r="M454" s="23"/>
      <c r="N454" s="39">
        <f t="shared" si="1620"/>
        <v>0</v>
      </c>
      <c r="O454" s="23"/>
      <c r="P454" s="23"/>
      <c r="Q454" s="39">
        <f t="shared" si="1621"/>
        <v>0</v>
      </c>
      <c r="R454" s="23"/>
      <c r="S454" s="23"/>
      <c r="T454" s="39">
        <f t="shared" si="1622"/>
        <v>0</v>
      </c>
      <c r="U454" s="23"/>
      <c r="V454" s="23"/>
      <c r="W454" s="39">
        <f t="shared" ref="W454:W484" si="1625">V454*C454</f>
        <v>0</v>
      </c>
      <c r="X454" s="23"/>
      <c r="Y454" s="23"/>
      <c r="Z454" s="39">
        <f t="shared" ref="Z454:Z484" si="1626">Y454*C454</f>
        <v>0</v>
      </c>
      <c r="AA454" s="144"/>
      <c r="AB454" s="144"/>
      <c r="AC454" s="39">
        <f t="shared" si="1323"/>
        <v>0</v>
      </c>
      <c r="AD454" s="23"/>
      <c r="AE454" s="23"/>
      <c r="AF454" s="39">
        <f t="shared" ref="AF454:AF484" si="1627">AE454*C454</f>
        <v>0</v>
      </c>
      <c r="AG454" s="164"/>
      <c r="AH454" s="119">
        <f t="shared" si="1400"/>
        <v>0</v>
      </c>
      <c r="AI454" s="150">
        <f t="shared" si="1401"/>
        <v>0</v>
      </c>
      <c r="AJ454" s="23"/>
      <c r="AK454" s="23"/>
      <c r="AL454" s="23"/>
      <c r="AM454" s="23"/>
      <c r="AN454" s="23"/>
      <c r="AO454" s="23"/>
      <c r="AP454" s="23"/>
      <c r="AQ454" s="23"/>
      <c r="AR454" s="39">
        <f t="shared" ref="AR454:AR484" si="1628">AQ454*C454</f>
        <v>0</v>
      </c>
      <c r="AS454" s="24"/>
      <c r="AT454" s="24"/>
      <c r="AU454" s="38">
        <f t="shared" ref="AU454:AU484" si="1629">AT454*C454</f>
        <v>0</v>
      </c>
      <c r="AV454" s="226">
        <f t="shared" si="1547"/>
        <v>0</v>
      </c>
      <c r="AW454" s="198">
        <f t="shared" si="1564"/>
        <v>0</v>
      </c>
      <c r="AX454" s="24"/>
      <c r="AY454" s="24"/>
      <c r="AZ454" s="38">
        <f t="shared" si="1565"/>
        <v>0</v>
      </c>
      <c r="BA454" s="24"/>
      <c r="BB454" s="24"/>
      <c r="BC454" s="38">
        <f t="shared" si="1566"/>
        <v>0</v>
      </c>
      <c r="BD454" s="24"/>
      <c r="BE454" s="24"/>
      <c r="BF454" s="38">
        <f t="shared" si="1567"/>
        <v>0</v>
      </c>
      <c r="BG454" s="24"/>
      <c r="BH454" s="24"/>
      <c r="BI454" s="38">
        <f t="shared" si="1568"/>
        <v>0</v>
      </c>
      <c r="BJ454" s="24"/>
      <c r="BK454" s="24"/>
      <c r="BL454" s="38">
        <f t="shared" si="1569"/>
        <v>0</v>
      </c>
      <c r="BM454" s="24"/>
      <c r="BN454" s="24"/>
      <c r="BO454" s="38">
        <f t="shared" si="1570"/>
        <v>0</v>
      </c>
      <c r="BP454" s="23"/>
      <c r="BQ454" s="23">
        <v>3</v>
      </c>
      <c r="BR454" s="39">
        <f t="shared" si="1571"/>
        <v>9</v>
      </c>
      <c r="BS454" s="23"/>
      <c r="BT454" s="23">
        <v>18</v>
      </c>
      <c r="BU454" s="39">
        <f t="shared" si="1572"/>
        <v>54</v>
      </c>
      <c r="BV454" s="200">
        <f t="shared" si="1548"/>
        <v>21</v>
      </c>
      <c r="BW454" s="198">
        <f t="shared" si="1549"/>
        <v>63</v>
      </c>
      <c r="BX454" s="23"/>
      <c r="BY454" s="23"/>
      <c r="BZ454" s="39">
        <f t="shared" si="1573"/>
        <v>0</v>
      </c>
      <c r="CA454" s="23"/>
      <c r="CB454" s="23"/>
      <c r="CC454" s="39">
        <f t="shared" si="1574"/>
        <v>0</v>
      </c>
      <c r="CD454" s="23"/>
      <c r="CE454" s="23"/>
      <c r="CF454" s="39">
        <f t="shared" si="1575"/>
        <v>0</v>
      </c>
      <c r="CG454" s="23"/>
      <c r="CH454" s="23"/>
      <c r="CI454" s="39">
        <f t="shared" si="1576"/>
        <v>0</v>
      </c>
      <c r="CJ454" s="23"/>
      <c r="CK454" s="23"/>
      <c r="CL454" s="39">
        <f t="shared" si="1577"/>
        <v>0</v>
      </c>
      <c r="CM454" s="23"/>
      <c r="CN454" s="23">
        <v>2</v>
      </c>
      <c r="CO454" s="39">
        <f t="shared" si="1578"/>
        <v>6</v>
      </c>
      <c r="CP454" s="23"/>
      <c r="CQ454" s="23">
        <v>4</v>
      </c>
      <c r="CR454" s="39">
        <f t="shared" si="1579"/>
        <v>12</v>
      </c>
      <c r="CS454" s="23"/>
      <c r="CT454" s="23">
        <v>2</v>
      </c>
      <c r="CU454" s="39">
        <f t="shared" si="1580"/>
        <v>6</v>
      </c>
      <c r="CV454" s="23"/>
      <c r="CW454" s="23"/>
      <c r="CX454" s="39">
        <f t="shared" si="1581"/>
        <v>0</v>
      </c>
      <c r="CY454" s="23"/>
      <c r="CZ454" s="23"/>
      <c r="DA454" s="39">
        <f t="shared" si="1582"/>
        <v>0</v>
      </c>
      <c r="DB454" s="23"/>
      <c r="DC454" s="23"/>
      <c r="DD454" s="39">
        <f t="shared" si="1583"/>
        <v>0</v>
      </c>
      <c r="DE454" s="23"/>
      <c r="DF454" s="23"/>
      <c r="DG454" s="39">
        <f t="shared" si="1584"/>
        <v>0</v>
      </c>
      <c r="DH454" s="23"/>
      <c r="DI454" s="23">
        <v>4</v>
      </c>
      <c r="DJ454" s="39">
        <f t="shared" si="1585"/>
        <v>12</v>
      </c>
      <c r="DK454" s="23"/>
      <c r="DL454" s="23">
        <v>1</v>
      </c>
      <c r="DM454" s="39">
        <f t="shared" si="1586"/>
        <v>3</v>
      </c>
      <c r="DN454" s="23"/>
      <c r="DO454" s="23"/>
      <c r="DP454" s="39">
        <f t="shared" si="1587"/>
        <v>0</v>
      </c>
      <c r="DQ454" s="23"/>
      <c r="DR454" s="23"/>
      <c r="DS454" s="39">
        <f t="shared" si="1623"/>
        <v>0</v>
      </c>
      <c r="DT454" s="235">
        <f t="shared" si="1447"/>
        <v>11</v>
      </c>
      <c r="DU454" s="198">
        <f t="shared" si="1324"/>
        <v>33</v>
      </c>
      <c r="DV454" s="23"/>
      <c r="DW454" s="23"/>
      <c r="DX454" s="39">
        <f t="shared" si="1588"/>
        <v>0</v>
      </c>
      <c r="DY454" s="23"/>
      <c r="DZ454" s="23"/>
      <c r="EA454" s="39">
        <f t="shared" si="1589"/>
        <v>0</v>
      </c>
      <c r="EB454" s="23"/>
      <c r="EC454" s="23"/>
      <c r="ED454" s="39">
        <f t="shared" si="1590"/>
        <v>0</v>
      </c>
      <c r="EE454" s="23"/>
      <c r="EF454" s="23"/>
      <c r="EG454" s="39">
        <f t="shared" si="1591"/>
        <v>0</v>
      </c>
      <c r="EH454" s="23"/>
      <c r="EI454" s="23">
        <v>2</v>
      </c>
      <c r="EJ454" s="39">
        <f t="shared" si="1592"/>
        <v>6</v>
      </c>
      <c r="EK454" s="23"/>
      <c r="EL454" s="23"/>
      <c r="EM454" s="39">
        <f t="shared" si="1593"/>
        <v>0</v>
      </c>
      <c r="EN454" s="23"/>
      <c r="EO454" s="23"/>
      <c r="EP454" s="39">
        <f t="shared" si="1594"/>
        <v>0</v>
      </c>
      <c r="EQ454" s="23"/>
      <c r="ER454" s="23">
        <v>2</v>
      </c>
      <c r="ES454" s="39">
        <f t="shared" si="1595"/>
        <v>6</v>
      </c>
      <c r="ET454" s="23"/>
      <c r="EU454" s="23">
        <v>6</v>
      </c>
      <c r="EV454" s="39">
        <f t="shared" si="1596"/>
        <v>18</v>
      </c>
      <c r="EW454" s="23"/>
      <c r="EX454" s="42"/>
      <c r="EY454" s="64">
        <f t="shared" si="1597"/>
        <v>0</v>
      </c>
      <c r="EZ454" s="200">
        <f t="shared" si="1550"/>
        <v>10</v>
      </c>
      <c r="FA454" s="199">
        <f t="shared" si="1551"/>
        <v>30</v>
      </c>
      <c r="FB454" s="23"/>
      <c r="FC454" s="23"/>
      <c r="FD454" s="23"/>
    </row>
    <row r="455" spans="1:160" s="3" customFormat="1">
      <c r="A455" s="8"/>
      <c r="B455" s="83" t="s">
        <v>297</v>
      </c>
      <c r="C455" s="97">
        <v>1.5</v>
      </c>
      <c r="D455" s="98">
        <f t="shared" si="1563"/>
        <v>63</v>
      </c>
      <c r="E455" s="125">
        <f t="shared" si="1402"/>
        <v>94.5</v>
      </c>
      <c r="F455" s="24"/>
      <c r="G455" s="24"/>
      <c r="H455" s="38">
        <f t="shared" si="1624"/>
        <v>0</v>
      </c>
      <c r="I455" s="29"/>
      <c r="J455" s="29"/>
      <c r="K455" s="38">
        <f t="shared" si="1619"/>
        <v>0</v>
      </c>
      <c r="L455" s="23"/>
      <c r="M455" s="23"/>
      <c r="N455" s="39">
        <f t="shared" si="1620"/>
        <v>0</v>
      </c>
      <c r="O455" s="23"/>
      <c r="P455" s="23"/>
      <c r="Q455" s="39">
        <f t="shared" si="1621"/>
        <v>0</v>
      </c>
      <c r="R455" s="23"/>
      <c r="S455" s="23"/>
      <c r="T455" s="39">
        <f t="shared" si="1622"/>
        <v>0</v>
      </c>
      <c r="U455" s="23"/>
      <c r="V455" s="23"/>
      <c r="W455" s="39">
        <f t="shared" si="1625"/>
        <v>0</v>
      </c>
      <c r="X455" s="23"/>
      <c r="Y455" s="23"/>
      <c r="Z455" s="39">
        <f t="shared" si="1626"/>
        <v>0</v>
      </c>
      <c r="AA455" s="144"/>
      <c r="AB455" s="144"/>
      <c r="AC455" s="39">
        <f t="shared" si="1323"/>
        <v>0</v>
      </c>
      <c r="AD455" s="23"/>
      <c r="AE455" s="23"/>
      <c r="AF455" s="39">
        <f t="shared" si="1627"/>
        <v>0</v>
      </c>
      <c r="AG455" s="164"/>
      <c r="AH455" s="119">
        <f t="shared" si="1400"/>
        <v>0</v>
      </c>
      <c r="AI455" s="150">
        <f t="shared" si="1401"/>
        <v>0</v>
      </c>
      <c r="AJ455" s="23"/>
      <c r="AK455" s="23"/>
      <c r="AL455" s="23"/>
      <c r="AM455" s="23"/>
      <c r="AN455" s="23"/>
      <c r="AO455" s="23"/>
      <c r="AP455" s="23"/>
      <c r="AQ455" s="23"/>
      <c r="AR455" s="39">
        <f t="shared" si="1628"/>
        <v>0</v>
      </c>
      <c r="AS455" s="24"/>
      <c r="AT455" s="24"/>
      <c r="AU455" s="38">
        <f t="shared" si="1629"/>
        <v>0</v>
      </c>
      <c r="AV455" s="226">
        <f t="shared" si="1547"/>
        <v>0</v>
      </c>
      <c r="AW455" s="198">
        <f t="shared" si="1564"/>
        <v>0</v>
      </c>
      <c r="AX455" s="24"/>
      <c r="AY455" s="24"/>
      <c r="AZ455" s="38">
        <f t="shared" si="1565"/>
        <v>0</v>
      </c>
      <c r="BA455" s="24"/>
      <c r="BB455" s="24"/>
      <c r="BC455" s="38">
        <f t="shared" si="1566"/>
        <v>0</v>
      </c>
      <c r="BD455" s="24"/>
      <c r="BE455" s="24"/>
      <c r="BF455" s="38">
        <f t="shared" si="1567"/>
        <v>0</v>
      </c>
      <c r="BG455" s="24"/>
      <c r="BH455" s="24"/>
      <c r="BI455" s="38">
        <f t="shared" si="1568"/>
        <v>0</v>
      </c>
      <c r="BJ455" s="24"/>
      <c r="BK455" s="24"/>
      <c r="BL455" s="38">
        <f t="shared" si="1569"/>
        <v>0</v>
      </c>
      <c r="BM455" s="24"/>
      <c r="BN455" s="24"/>
      <c r="BO455" s="38">
        <f t="shared" si="1570"/>
        <v>0</v>
      </c>
      <c r="BP455" s="23"/>
      <c r="BQ455" s="23">
        <v>5</v>
      </c>
      <c r="BR455" s="39">
        <f t="shared" si="1571"/>
        <v>7.5</v>
      </c>
      <c r="BS455" s="23"/>
      <c r="BT455" s="23">
        <v>30</v>
      </c>
      <c r="BU455" s="39">
        <f t="shared" si="1572"/>
        <v>45</v>
      </c>
      <c r="BV455" s="200">
        <f t="shared" si="1548"/>
        <v>35</v>
      </c>
      <c r="BW455" s="198">
        <f t="shared" si="1549"/>
        <v>52.5</v>
      </c>
      <c r="BX455" s="23"/>
      <c r="BY455" s="23"/>
      <c r="BZ455" s="39">
        <f t="shared" si="1573"/>
        <v>0</v>
      </c>
      <c r="CA455" s="23"/>
      <c r="CB455" s="23"/>
      <c r="CC455" s="39">
        <f t="shared" si="1574"/>
        <v>0</v>
      </c>
      <c r="CD455" s="23"/>
      <c r="CE455" s="23"/>
      <c r="CF455" s="39">
        <f t="shared" si="1575"/>
        <v>0</v>
      </c>
      <c r="CG455" s="23"/>
      <c r="CH455" s="23"/>
      <c r="CI455" s="39">
        <f t="shared" si="1576"/>
        <v>0</v>
      </c>
      <c r="CJ455" s="23"/>
      <c r="CK455" s="23"/>
      <c r="CL455" s="39">
        <f t="shared" si="1577"/>
        <v>0</v>
      </c>
      <c r="CM455" s="23"/>
      <c r="CN455" s="23">
        <v>2</v>
      </c>
      <c r="CO455" s="39">
        <f t="shared" si="1578"/>
        <v>3</v>
      </c>
      <c r="CP455" s="23"/>
      <c r="CQ455" s="23">
        <v>3</v>
      </c>
      <c r="CR455" s="39">
        <f t="shared" si="1579"/>
        <v>4.5</v>
      </c>
      <c r="CS455" s="23"/>
      <c r="CT455" s="23"/>
      <c r="CU455" s="39">
        <f t="shared" si="1580"/>
        <v>0</v>
      </c>
      <c r="CV455" s="23"/>
      <c r="CW455" s="23"/>
      <c r="CX455" s="39">
        <f t="shared" si="1581"/>
        <v>0</v>
      </c>
      <c r="CY455" s="23"/>
      <c r="CZ455" s="23"/>
      <c r="DA455" s="39">
        <f t="shared" si="1582"/>
        <v>0</v>
      </c>
      <c r="DB455" s="23"/>
      <c r="DC455" s="23"/>
      <c r="DD455" s="39">
        <f t="shared" si="1583"/>
        <v>0</v>
      </c>
      <c r="DE455" s="23"/>
      <c r="DF455" s="23"/>
      <c r="DG455" s="39">
        <f t="shared" si="1584"/>
        <v>0</v>
      </c>
      <c r="DH455" s="23"/>
      <c r="DI455" s="23">
        <v>6</v>
      </c>
      <c r="DJ455" s="39">
        <f t="shared" si="1585"/>
        <v>9</v>
      </c>
      <c r="DK455" s="23"/>
      <c r="DL455" s="23">
        <v>2</v>
      </c>
      <c r="DM455" s="39">
        <f t="shared" si="1586"/>
        <v>3</v>
      </c>
      <c r="DN455" s="23"/>
      <c r="DO455" s="23"/>
      <c r="DP455" s="39">
        <f t="shared" si="1587"/>
        <v>0</v>
      </c>
      <c r="DQ455" s="23"/>
      <c r="DR455" s="23"/>
      <c r="DS455" s="39">
        <f t="shared" si="1623"/>
        <v>0</v>
      </c>
      <c r="DT455" s="235">
        <f t="shared" si="1447"/>
        <v>13</v>
      </c>
      <c r="DU455" s="198">
        <f t="shared" si="1324"/>
        <v>19.5</v>
      </c>
      <c r="DV455" s="23"/>
      <c r="DW455" s="23"/>
      <c r="DX455" s="39">
        <f t="shared" si="1588"/>
        <v>0</v>
      </c>
      <c r="DY455" s="23"/>
      <c r="DZ455" s="23"/>
      <c r="EA455" s="39">
        <f t="shared" si="1589"/>
        <v>0</v>
      </c>
      <c r="EB455" s="23"/>
      <c r="EC455" s="23"/>
      <c r="ED455" s="39">
        <f t="shared" si="1590"/>
        <v>0</v>
      </c>
      <c r="EE455" s="23"/>
      <c r="EF455" s="23"/>
      <c r="EG455" s="39">
        <f t="shared" si="1591"/>
        <v>0</v>
      </c>
      <c r="EH455" s="23"/>
      <c r="EI455" s="23">
        <v>12</v>
      </c>
      <c r="EJ455" s="39">
        <f t="shared" si="1592"/>
        <v>18</v>
      </c>
      <c r="EK455" s="23"/>
      <c r="EL455" s="23"/>
      <c r="EM455" s="39">
        <f t="shared" si="1593"/>
        <v>0</v>
      </c>
      <c r="EN455" s="23"/>
      <c r="EO455" s="23"/>
      <c r="EP455" s="39">
        <f t="shared" si="1594"/>
        <v>0</v>
      </c>
      <c r="EQ455" s="23"/>
      <c r="ER455" s="23"/>
      <c r="ES455" s="39">
        <f t="shared" si="1595"/>
        <v>0</v>
      </c>
      <c r="ET455" s="23"/>
      <c r="EU455" s="23">
        <v>3</v>
      </c>
      <c r="EV455" s="39">
        <f t="shared" si="1596"/>
        <v>4.5</v>
      </c>
      <c r="EW455" s="23"/>
      <c r="EX455" s="42"/>
      <c r="EY455" s="64">
        <f t="shared" si="1597"/>
        <v>0</v>
      </c>
      <c r="EZ455" s="200">
        <f t="shared" si="1550"/>
        <v>15</v>
      </c>
      <c r="FA455" s="199">
        <f t="shared" si="1551"/>
        <v>22.5</v>
      </c>
      <c r="FB455" s="23"/>
      <c r="FC455" s="23"/>
      <c r="FD455" s="23"/>
    </row>
    <row r="456" spans="1:160" s="3" customFormat="1">
      <c r="A456" s="8"/>
      <c r="B456" s="83" t="s">
        <v>799</v>
      </c>
      <c r="C456" s="97">
        <v>48</v>
      </c>
      <c r="D456" s="98">
        <f t="shared" si="1563"/>
        <v>115</v>
      </c>
      <c r="E456" s="125">
        <f t="shared" si="1402"/>
        <v>5520</v>
      </c>
      <c r="F456" s="24"/>
      <c r="G456" s="24"/>
      <c r="H456" s="38">
        <f t="shared" si="1624"/>
        <v>0</v>
      </c>
      <c r="I456" s="29"/>
      <c r="J456" s="29"/>
      <c r="K456" s="38">
        <f t="shared" si="1619"/>
        <v>0</v>
      </c>
      <c r="L456" s="23"/>
      <c r="M456" s="23"/>
      <c r="N456" s="39">
        <f t="shared" si="1620"/>
        <v>0</v>
      </c>
      <c r="O456" s="23"/>
      <c r="P456" s="23"/>
      <c r="Q456" s="39">
        <f t="shared" si="1621"/>
        <v>0</v>
      </c>
      <c r="R456" s="23"/>
      <c r="S456" s="23"/>
      <c r="T456" s="39">
        <f t="shared" si="1622"/>
        <v>0</v>
      </c>
      <c r="U456" s="23"/>
      <c r="V456" s="23"/>
      <c r="W456" s="39">
        <f t="shared" si="1625"/>
        <v>0</v>
      </c>
      <c r="X456" s="23"/>
      <c r="Y456" s="23">
        <v>1</v>
      </c>
      <c r="Z456" s="39">
        <f t="shared" si="1626"/>
        <v>48</v>
      </c>
      <c r="AA456" s="144"/>
      <c r="AB456" s="144">
        <v>1</v>
      </c>
      <c r="AC456" s="39">
        <f t="shared" si="1323"/>
        <v>48</v>
      </c>
      <c r="AD456" s="23"/>
      <c r="AE456" s="23"/>
      <c r="AF456" s="39">
        <f t="shared" si="1627"/>
        <v>0</v>
      </c>
      <c r="AG456" s="164"/>
      <c r="AH456" s="119">
        <f t="shared" si="1400"/>
        <v>0</v>
      </c>
      <c r="AI456" s="150">
        <f t="shared" si="1401"/>
        <v>0</v>
      </c>
      <c r="AJ456" s="23"/>
      <c r="AK456" s="23"/>
      <c r="AL456" s="23"/>
      <c r="AM456" s="23"/>
      <c r="AN456" s="23"/>
      <c r="AO456" s="23"/>
      <c r="AP456" s="23"/>
      <c r="AQ456" s="23"/>
      <c r="AR456" s="39">
        <f t="shared" si="1628"/>
        <v>0</v>
      </c>
      <c r="AS456" s="24"/>
      <c r="AT456" s="24"/>
      <c r="AU456" s="38">
        <f t="shared" si="1629"/>
        <v>0</v>
      </c>
      <c r="AV456" s="226">
        <f t="shared" si="1547"/>
        <v>1</v>
      </c>
      <c r="AW456" s="198">
        <f t="shared" si="1564"/>
        <v>96</v>
      </c>
      <c r="AX456" s="24"/>
      <c r="AY456" s="24"/>
      <c r="AZ456" s="38">
        <f t="shared" si="1565"/>
        <v>0</v>
      </c>
      <c r="BA456" s="24"/>
      <c r="BB456" s="24"/>
      <c r="BC456" s="38">
        <f t="shared" si="1566"/>
        <v>0</v>
      </c>
      <c r="BD456" s="24"/>
      <c r="BE456" s="24"/>
      <c r="BF456" s="38">
        <f t="shared" si="1567"/>
        <v>0</v>
      </c>
      <c r="BG456" s="24"/>
      <c r="BH456" s="24"/>
      <c r="BI456" s="38">
        <f t="shared" si="1568"/>
        <v>0</v>
      </c>
      <c r="BJ456" s="24"/>
      <c r="BK456" s="24"/>
      <c r="BL456" s="38">
        <f t="shared" si="1569"/>
        <v>0</v>
      </c>
      <c r="BM456" s="24"/>
      <c r="BN456" s="24"/>
      <c r="BO456" s="38">
        <f t="shared" si="1570"/>
        <v>0</v>
      </c>
      <c r="BP456" s="23">
        <v>3</v>
      </c>
      <c r="BQ456" s="23">
        <v>30</v>
      </c>
      <c r="BR456" s="39">
        <f t="shared" si="1571"/>
        <v>1440</v>
      </c>
      <c r="BS456" s="23">
        <v>4</v>
      </c>
      <c r="BT456" s="21">
        <f t="shared" ref="BT456:BT461" si="1630">BS456*12</f>
        <v>48</v>
      </c>
      <c r="BU456" s="39">
        <f t="shared" si="1572"/>
        <v>2304</v>
      </c>
      <c r="BV456" s="200">
        <f t="shared" si="1548"/>
        <v>78</v>
      </c>
      <c r="BW456" s="198">
        <f t="shared" si="1549"/>
        <v>3744</v>
      </c>
      <c r="BX456" s="23"/>
      <c r="BY456" s="23"/>
      <c r="BZ456" s="39">
        <f t="shared" si="1573"/>
        <v>0</v>
      </c>
      <c r="CA456" s="23"/>
      <c r="CB456" s="23"/>
      <c r="CC456" s="39">
        <f t="shared" si="1574"/>
        <v>0</v>
      </c>
      <c r="CD456" s="23"/>
      <c r="CE456" s="23"/>
      <c r="CF456" s="39">
        <f t="shared" si="1575"/>
        <v>0</v>
      </c>
      <c r="CG456" s="23"/>
      <c r="CH456" s="23"/>
      <c r="CI456" s="39">
        <f t="shared" si="1576"/>
        <v>0</v>
      </c>
      <c r="CJ456" s="23"/>
      <c r="CK456" s="23">
        <v>12</v>
      </c>
      <c r="CL456" s="39">
        <f t="shared" si="1577"/>
        <v>576</v>
      </c>
      <c r="CM456" s="23"/>
      <c r="CN456" s="23">
        <v>1</v>
      </c>
      <c r="CO456" s="39">
        <f t="shared" si="1578"/>
        <v>48</v>
      </c>
      <c r="CP456" s="23"/>
      <c r="CQ456" s="23">
        <v>5</v>
      </c>
      <c r="CR456" s="39">
        <f t="shared" si="1579"/>
        <v>240</v>
      </c>
      <c r="CS456" s="23"/>
      <c r="CT456" s="23"/>
      <c r="CU456" s="39">
        <f t="shared" si="1580"/>
        <v>0</v>
      </c>
      <c r="CV456" s="23"/>
      <c r="CW456" s="23"/>
      <c r="CX456" s="39">
        <f t="shared" si="1581"/>
        <v>0</v>
      </c>
      <c r="CY456" s="23"/>
      <c r="CZ456" s="23"/>
      <c r="DA456" s="39">
        <f t="shared" si="1582"/>
        <v>0</v>
      </c>
      <c r="DB456" s="23"/>
      <c r="DC456" s="23"/>
      <c r="DD456" s="39">
        <f t="shared" si="1583"/>
        <v>0</v>
      </c>
      <c r="DE456" s="23"/>
      <c r="DF456" s="23"/>
      <c r="DG456" s="39">
        <f t="shared" si="1584"/>
        <v>0</v>
      </c>
      <c r="DH456" s="23">
        <v>2</v>
      </c>
      <c r="DI456" s="23">
        <v>12</v>
      </c>
      <c r="DJ456" s="39">
        <f t="shared" si="1585"/>
        <v>576</v>
      </c>
      <c r="DK456" s="23"/>
      <c r="DL456" s="23">
        <v>4</v>
      </c>
      <c r="DM456" s="39">
        <f t="shared" si="1586"/>
        <v>192</v>
      </c>
      <c r="DN456" s="23"/>
      <c r="DO456" s="23"/>
      <c r="DP456" s="39">
        <f t="shared" si="1587"/>
        <v>0</v>
      </c>
      <c r="DQ456" s="23"/>
      <c r="DR456" s="23"/>
      <c r="DS456" s="39">
        <f t="shared" si="1623"/>
        <v>0</v>
      </c>
      <c r="DT456" s="235">
        <f t="shared" si="1447"/>
        <v>34</v>
      </c>
      <c r="DU456" s="198">
        <f t="shared" si="1324"/>
        <v>1632</v>
      </c>
      <c r="DV456" s="23"/>
      <c r="DW456" s="23"/>
      <c r="DX456" s="39">
        <f t="shared" si="1588"/>
        <v>0</v>
      </c>
      <c r="DY456" s="23"/>
      <c r="DZ456" s="23"/>
      <c r="EA456" s="39">
        <f t="shared" si="1589"/>
        <v>0</v>
      </c>
      <c r="EB456" s="23"/>
      <c r="EC456" s="23"/>
      <c r="ED456" s="39">
        <f t="shared" si="1590"/>
        <v>0</v>
      </c>
      <c r="EE456" s="23"/>
      <c r="EF456" s="23"/>
      <c r="EG456" s="39">
        <f t="shared" si="1591"/>
        <v>0</v>
      </c>
      <c r="EH456" s="23"/>
      <c r="EI456" s="23"/>
      <c r="EJ456" s="39">
        <f t="shared" si="1592"/>
        <v>0</v>
      </c>
      <c r="EK456" s="23"/>
      <c r="EL456" s="23"/>
      <c r="EM456" s="39">
        <f t="shared" si="1593"/>
        <v>0</v>
      </c>
      <c r="EN456" s="23"/>
      <c r="EO456" s="23"/>
      <c r="EP456" s="39">
        <f t="shared" si="1594"/>
        <v>0</v>
      </c>
      <c r="EQ456" s="23"/>
      <c r="ER456" s="23">
        <v>1</v>
      </c>
      <c r="ES456" s="39">
        <f t="shared" si="1595"/>
        <v>48</v>
      </c>
      <c r="ET456" s="23"/>
      <c r="EU456" s="23"/>
      <c r="EV456" s="39">
        <f t="shared" si="1596"/>
        <v>0</v>
      </c>
      <c r="EW456" s="23"/>
      <c r="EX456" s="42"/>
      <c r="EY456" s="64">
        <f t="shared" si="1597"/>
        <v>0</v>
      </c>
      <c r="EZ456" s="200">
        <f t="shared" si="1550"/>
        <v>1</v>
      </c>
      <c r="FA456" s="199">
        <f t="shared" si="1551"/>
        <v>48</v>
      </c>
      <c r="FB456" s="23"/>
      <c r="FC456" s="23"/>
      <c r="FD456" s="23"/>
    </row>
    <row r="457" spans="1:160" s="3" customFormat="1">
      <c r="A457" s="8"/>
      <c r="B457" s="83" t="s">
        <v>562</v>
      </c>
      <c r="C457" s="97">
        <v>0.4</v>
      </c>
      <c r="D457" s="98">
        <f t="shared" si="1563"/>
        <v>238</v>
      </c>
      <c r="E457" s="125">
        <f t="shared" si="1402"/>
        <v>95.2</v>
      </c>
      <c r="F457" s="24"/>
      <c r="G457" s="24"/>
      <c r="H457" s="38">
        <f t="shared" si="1624"/>
        <v>0</v>
      </c>
      <c r="I457" s="29"/>
      <c r="J457" s="29"/>
      <c r="K457" s="38">
        <f t="shared" si="1619"/>
        <v>0</v>
      </c>
      <c r="L457" s="23"/>
      <c r="M457" s="23"/>
      <c r="N457" s="39">
        <f t="shared" si="1620"/>
        <v>0</v>
      </c>
      <c r="O457" s="23"/>
      <c r="P457" s="23"/>
      <c r="Q457" s="39">
        <f t="shared" si="1621"/>
        <v>0</v>
      </c>
      <c r="R457" s="23"/>
      <c r="S457" s="23"/>
      <c r="T457" s="39">
        <f t="shared" si="1622"/>
        <v>0</v>
      </c>
      <c r="U457" s="23"/>
      <c r="V457" s="23"/>
      <c r="W457" s="39">
        <f t="shared" si="1625"/>
        <v>0</v>
      </c>
      <c r="X457" s="23"/>
      <c r="Y457" s="23"/>
      <c r="Z457" s="39">
        <f t="shared" si="1626"/>
        <v>0</v>
      </c>
      <c r="AA457" s="144"/>
      <c r="AB457" s="144">
        <v>12</v>
      </c>
      <c r="AC457" s="39">
        <f t="shared" si="1323"/>
        <v>4.8000000000000007</v>
      </c>
      <c r="AD457" s="23">
        <v>1</v>
      </c>
      <c r="AE457" s="23">
        <f>AD457*12</f>
        <v>12</v>
      </c>
      <c r="AF457" s="39">
        <f t="shared" si="1627"/>
        <v>4.8000000000000007</v>
      </c>
      <c r="AG457" s="164"/>
      <c r="AH457" s="119">
        <f t="shared" si="1400"/>
        <v>0</v>
      </c>
      <c r="AI457" s="150">
        <f t="shared" si="1401"/>
        <v>0</v>
      </c>
      <c r="AJ457" s="23"/>
      <c r="AK457" s="23"/>
      <c r="AL457" s="23"/>
      <c r="AM457" s="23"/>
      <c r="AN457" s="23"/>
      <c r="AO457" s="23"/>
      <c r="AP457" s="23"/>
      <c r="AQ457" s="23"/>
      <c r="AR457" s="39">
        <f t="shared" si="1628"/>
        <v>0</v>
      </c>
      <c r="AS457" s="24"/>
      <c r="AT457" s="24"/>
      <c r="AU457" s="38">
        <f t="shared" si="1629"/>
        <v>0</v>
      </c>
      <c r="AV457" s="226">
        <f t="shared" si="1547"/>
        <v>12</v>
      </c>
      <c r="AW457" s="198">
        <f t="shared" si="1564"/>
        <v>9.6000000000000014</v>
      </c>
      <c r="AX457" s="24"/>
      <c r="AY457" s="24"/>
      <c r="AZ457" s="38">
        <f t="shared" si="1565"/>
        <v>0</v>
      </c>
      <c r="BA457" s="24"/>
      <c r="BB457" s="24"/>
      <c r="BC457" s="38">
        <f t="shared" si="1566"/>
        <v>0</v>
      </c>
      <c r="BD457" s="24"/>
      <c r="BE457" s="24"/>
      <c r="BF457" s="38">
        <f t="shared" si="1567"/>
        <v>0</v>
      </c>
      <c r="BG457" s="24"/>
      <c r="BH457" s="24"/>
      <c r="BI457" s="38">
        <f t="shared" si="1568"/>
        <v>0</v>
      </c>
      <c r="BJ457" s="24"/>
      <c r="BK457" s="24"/>
      <c r="BL457" s="38">
        <f t="shared" si="1569"/>
        <v>0</v>
      </c>
      <c r="BM457" s="24"/>
      <c r="BN457" s="24"/>
      <c r="BO457" s="38">
        <f t="shared" si="1570"/>
        <v>0</v>
      </c>
      <c r="BP457" s="23"/>
      <c r="BQ457" s="23">
        <v>4</v>
      </c>
      <c r="BR457" s="39">
        <f t="shared" si="1571"/>
        <v>1.6</v>
      </c>
      <c r="BS457" s="23">
        <v>12</v>
      </c>
      <c r="BT457" s="23">
        <v>144</v>
      </c>
      <c r="BU457" s="39">
        <f t="shared" si="1572"/>
        <v>57.6</v>
      </c>
      <c r="BV457" s="200">
        <f t="shared" si="1548"/>
        <v>148</v>
      </c>
      <c r="BW457" s="198">
        <f t="shared" si="1549"/>
        <v>59.2</v>
      </c>
      <c r="BX457" s="23"/>
      <c r="BY457" s="23"/>
      <c r="BZ457" s="39">
        <f t="shared" si="1573"/>
        <v>0</v>
      </c>
      <c r="CA457" s="23"/>
      <c r="CB457" s="23"/>
      <c r="CC457" s="39">
        <f t="shared" si="1574"/>
        <v>0</v>
      </c>
      <c r="CD457" s="23"/>
      <c r="CE457" s="23">
        <v>2</v>
      </c>
      <c r="CF457" s="39">
        <f t="shared" si="1575"/>
        <v>0.8</v>
      </c>
      <c r="CG457" s="23"/>
      <c r="CH457" s="23"/>
      <c r="CI457" s="39">
        <f t="shared" si="1576"/>
        <v>0</v>
      </c>
      <c r="CJ457" s="23"/>
      <c r="CK457" s="23">
        <v>40</v>
      </c>
      <c r="CL457" s="39">
        <f t="shared" si="1577"/>
        <v>16</v>
      </c>
      <c r="CM457" s="23"/>
      <c r="CN457" s="23">
        <v>6</v>
      </c>
      <c r="CO457" s="39">
        <f t="shared" si="1578"/>
        <v>2.4000000000000004</v>
      </c>
      <c r="CP457" s="23"/>
      <c r="CQ457" s="23">
        <v>3</v>
      </c>
      <c r="CR457" s="39">
        <f t="shared" si="1579"/>
        <v>1.2000000000000002</v>
      </c>
      <c r="CS457" s="23"/>
      <c r="CT457" s="23">
        <v>12</v>
      </c>
      <c r="CU457" s="39">
        <f t="shared" si="1580"/>
        <v>4.8000000000000007</v>
      </c>
      <c r="CV457" s="23"/>
      <c r="CW457" s="23"/>
      <c r="CX457" s="39">
        <f t="shared" si="1581"/>
        <v>0</v>
      </c>
      <c r="CY457" s="23"/>
      <c r="CZ457" s="23"/>
      <c r="DA457" s="39">
        <f t="shared" si="1582"/>
        <v>0</v>
      </c>
      <c r="DB457" s="23"/>
      <c r="DC457" s="23"/>
      <c r="DD457" s="39">
        <f t="shared" si="1583"/>
        <v>0</v>
      </c>
      <c r="DE457" s="23"/>
      <c r="DF457" s="23"/>
      <c r="DG457" s="39">
        <f t="shared" si="1584"/>
        <v>0</v>
      </c>
      <c r="DH457" s="23"/>
      <c r="DI457" s="23">
        <v>8</v>
      </c>
      <c r="DJ457" s="39">
        <f t="shared" si="1585"/>
        <v>3.2</v>
      </c>
      <c r="DK457" s="23"/>
      <c r="DL457" s="23">
        <v>2</v>
      </c>
      <c r="DM457" s="39">
        <f t="shared" si="1586"/>
        <v>0.8</v>
      </c>
      <c r="DN457" s="23"/>
      <c r="DO457" s="23"/>
      <c r="DP457" s="39">
        <f t="shared" si="1587"/>
        <v>0</v>
      </c>
      <c r="DQ457" s="23"/>
      <c r="DR457" s="23"/>
      <c r="DS457" s="39">
        <f t="shared" si="1623"/>
        <v>0</v>
      </c>
      <c r="DT457" s="235">
        <f t="shared" si="1447"/>
        <v>61</v>
      </c>
      <c r="DU457" s="198">
        <f t="shared" si="1324"/>
        <v>24.400000000000002</v>
      </c>
      <c r="DV457" s="23"/>
      <c r="DW457" s="23"/>
      <c r="DX457" s="39">
        <f t="shared" si="1588"/>
        <v>0</v>
      </c>
      <c r="DY457" s="23"/>
      <c r="DZ457" s="23"/>
      <c r="EA457" s="39">
        <f t="shared" si="1589"/>
        <v>0</v>
      </c>
      <c r="EB457" s="23"/>
      <c r="EC457" s="23"/>
      <c r="ED457" s="39">
        <f t="shared" si="1590"/>
        <v>0</v>
      </c>
      <c r="EE457" s="23"/>
      <c r="EF457" s="23"/>
      <c r="EG457" s="39">
        <f t="shared" si="1591"/>
        <v>0</v>
      </c>
      <c r="EH457" s="23"/>
      <c r="EI457" s="23"/>
      <c r="EJ457" s="39">
        <f t="shared" si="1592"/>
        <v>0</v>
      </c>
      <c r="EK457" s="23"/>
      <c r="EL457" s="23"/>
      <c r="EM457" s="39">
        <f t="shared" si="1593"/>
        <v>0</v>
      </c>
      <c r="EN457" s="23"/>
      <c r="EO457" s="23"/>
      <c r="EP457" s="39">
        <f t="shared" si="1594"/>
        <v>0</v>
      </c>
      <c r="EQ457" s="23"/>
      <c r="ER457" s="23">
        <v>5</v>
      </c>
      <c r="ES457" s="39">
        <f t="shared" si="1595"/>
        <v>2</v>
      </c>
      <c r="ET457" s="23"/>
      <c r="EU457" s="23"/>
      <c r="EV457" s="39">
        <f t="shared" si="1596"/>
        <v>0</v>
      </c>
      <c r="EW457" s="23"/>
      <c r="EX457" s="42"/>
      <c r="EY457" s="64">
        <f t="shared" si="1597"/>
        <v>0</v>
      </c>
      <c r="EZ457" s="200">
        <f t="shared" si="1550"/>
        <v>5</v>
      </c>
      <c r="FA457" s="199">
        <f t="shared" si="1551"/>
        <v>2</v>
      </c>
      <c r="FB457" s="23"/>
      <c r="FC457" s="23"/>
      <c r="FD457" s="23"/>
    </row>
    <row r="458" spans="1:160" s="3" customFormat="1">
      <c r="A458" s="8"/>
      <c r="B458" s="83" t="s">
        <v>561</v>
      </c>
      <c r="C458" s="97">
        <v>0.4</v>
      </c>
      <c r="D458" s="98">
        <f t="shared" si="1563"/>
        <v>206</v>
      </c>
      <c r="E458" s="125">
        <f t="shared" si="1402"/>
        <v>82.4</v>
      </c>
      <c r="F458" s="24"/>
      <c r="G458" s="24"/>
      <c r="H458" s="38">
        <f t="shared" si="1624"/>
        <v>0</v>
      </c>
      <c r="I458" s="29"/>
      <c r="J458" s="29"/>
      <c r="K458" s="38">
        <f t="shared" si="1619"/>
        <v>0</v>
      </c>
      <c r="L458" s="23"/>
      <c r="M458" s="23"/>
      <c r="N458" s="39">
        <f t="shared" si="1620"/>
        <v>0</v>
      </c>
      <c r="O458" s="23"/>
      <c r="P458" s="23"/>
      <c r="Q458" s="39">
        <f t="shared" si="1621"/>
        <v>0</v>
      </c>
      <c r="R458" s="23"/>
      <c r="S458" s="23"/>
      <c r="T458" s="39">
        <f t="shared" si="1622"/>
        <v>0</v>
      </c>
      <c r="U458" s="23"/>
      <c r="V458" s="23"/>
      <c r="W458" s="39">
        <f t="shared" si="1625"/>
        <v>0</v>
      </c>
      <c r="X458" s="23"/>
      <c r="Y458" s="23"/>
      <c r="Z458" s="39">
        <f t="shared" si="1626"/>
        <v>0</v>
      </c>
      <c r="AA458" s="144"/>
      <c r="AB458" s="144"/>
      <c r="AC458" s="39">
        <f t="shared" si="1323"/>
        <v>0</v>
      </c>
      <c r="AD458" s="23"/>
      <c r="AE458" s="23"/>
      <c r="AF458" s="39">
        <f t="shared" si="1627"/>
        <v>0</v>
      </c>
      <c r="AG458" s="164"/>
      <c r="AH458" s="119">
        <f t="shared" si="1400"/>
        <v>0</v>
      </c>
      <c r="AI458" s="150">
        <f t="shared" si="1401"/>
        <v>0</v>
      </c>
      <c r="AJ458" s="23"/>
      <c r="AK458" s="23"/>
      <c r="AL458" s="23"/>
      <c r="AM458" s="23"/>
      <c r="AN458" s="23"/>
      <c r="AO458" s="23"/>
      <c r="AP458" s="23"/>
      <c r="AQ458" s="23"/>
      <c r="AR458" s="39">
        <f t="shared" si="1628"/>
        <v>0</v>
      </c>
      <c r="AS458" s="24"/>
      <c r="AT458" s="24"/>
      <c r="AU458" s="38">
        <f t="shared" si="1629"/>
        <v>0</v>
      </c>
      <c r="AV458" s="226">
        <f t="shared" si="1547"/>
        <v>0</v>
      </c>
      <c r="AW458" s="198">
        <f t="shared" si="1564"/>
        <v>0</v>
      </c>
      <c r="AX458" s="24"/>
      <c r="AY458" s="24"/>
      <c r="AZ458" s="38">
        <f t="shared" si="1565"/>
        <v>0</v>
      </c>
      <c r="BA458" s="24"/>
      <c r="BB458" s="24"/>
      <c r="BC458" s="38">
        <f t="shared" si="1566"/>
        <v>0</v>
      </c>
      <c r="BD458" s="24"/>
      <c r="BE458" s="24"/>
      <c r="BF458" s="38">
        <f t="shared" si="1567"/>
        <v>0</v>
      </c>
      <c r="BG458" s="24"/>
      <c r="BH458" s="24"/>
      <c r="BI458" s="38">
        <f t="shared" si="1568"/>
        <v>0</v>
      </c>
      <c r="BJ458" s="24"/>
      <c r="BK458" s="24"/>
      <c r="BL458" s="38">
        <f t="shared" si="1569"/>
        <v>0</v>
      </c>
      <c r="BM458" s="24"/>
      <c r="BN458" s="24"/>
      <c r="BO458" s="38">
        <f t="shared" si="1570"/>
        <v>0</v>
      </c>
      <c r="BP458" s="23"/>
      <c r="BQ458" s="23">
        <v>4</v>
      </c>
      <c r="BR458" s="39">
        <f t="shared" si="1571"/>
        <v>1.6</v>
      </c>
      <c r="BS458" s="23">
        <v>12</v>
      </c>
      <c r="BT458" s="21">
        <f t="shared" si="1630"/>
        <v>144</v>
      </c>
      <c r="BU458" s="39">
        <f t="shared" si="1572"/>
        <v>57.6</v>
      </c>
      <c r="BV458" s="200">
        <f t="shared" si="1548"/>
        <v>148</v>
      </c>
      <c r="BW458" s="198">
        <f t="shared" si="1549"/>
        <v>59.2</v>
      </c>
      <c r="BX458" s="23"/>
      <c r="BY458" s="23"/>
      <c r="BZ458" s="39">
        <f t="shared" si="1573"/>
        <v>0</v>
      </c>
      <c r="CA458" s="23"/>
      <c r="CB458" s="23"/>
      <c r="CC458" s="39">
        <f t="shared" si="1574"/>
        <v>0</v>
      </c>
      <c r="CD458" s="23"/>
      <c r="CE458" s="23">
        <v>2</v>
      </c>
      <c r="CF458" s="39">
        <f t="shared" si="1575"/>
        <v>0.8</v>
      </c>
      <c r="CG458" s="23"/>
      <c r="CH458" s="23"/>
      <c r="CI458" s="39">
        <f t="shared" si="1576"/>
        <v>0</v>
      </c>
      <c r="CJ458" s="23"/>
      <c r="CK458" s="23">
        <v>40</v>
      </c>
      <c r="CL458" s="39">
        <f t="shared" si="1577"/>
        <v>16</v>
      </c>
      <c r="CM458" s="23"/>
      <c r="CN458" s="23"/>
      <c r="CO458" s="39">
        <f t="shared" si="1578"/>
        <v>0</v>
      </c>
      <c r="CP458" s="23"/>
      <c r="CQ458" s="23">
        <v>5</v>
      </c>
      <c r="CR458" s="39">
        <f t="shared" si="1579"/>
        <v>2</v>
      </c>
      <c r="CS458" s="23"/>
      <c r="CT458" s="23">
        <v>12</v>
      </c>
      <c r="CU458" s="39">
        <f t="shared" si="1580"/>
        <v>4.8000000000000007</v>
      </c>
      <c r="CV458" s="23"/>
      <c r="CW458" s="23"/>
      <c r="CX458" s="39">
        <f t="shared" si="1581"/>
        <v>0</v>
      </c>
      <c r="CY458" s="23"/>
      <c r="CZ458" s="23"/>
      <c r="DA458" s="39">
        <f t="shared" si="1582"/>
        <v>0</v>
      </c>
      <c r="DB458" s="23"/>
      <c r="DC458" s="23"/>
      <c r="DD458" s="39">
        <f t="shared" si="1583"/>
        <v>0</v>
      </c>
      <c r="DE458" s="23"/>
      <c r="DF458" s="23"/>
      <c r="DG458" s="39">
        <f t="shared" si="1584"/>
        <v>0</v>
      </c>
      <c r="DH458" s="23"/>
      <c r="DI458" s="23">
        <v>4</v>
      </c>
      <c r="DJ458" s="39">
        <f t="shared" si="1585"/>
        <v>1.6</v>
      </c>
      <c r="DK458" s="23"/>
      <c r="DL458" s="23">
        <v>2</v>
      </c>
      <c r="DM458" s="39">
        <f t="shared" si="1586"/>
        <v>0.8</v>
      </c>
      <c r="DN458" s="23"/>
      <c r="DO458" s="23"/>
      <c r="DP458" s="39">
        <f t="shared" si="1587"/>
        <v>0</v>
      </c>
      <c r="DQ458" s="23"/>
      <c r="DR458" s="23"/>
      <c r="DS458" s="39">
        <f t="shared" si="1623"/>
        <v>0</v>
      </c>
      <c r="DT458" s="235">
        <f t="shared" si="1447"/>
        <v>53</v>
      </c>
      <c r="DU458" s="198">
        <f t="shared" si="1324"/>
        <v>21.200000000000003</v>
      </c>
      <c r="DV458" s="23"/>
      <c r="DW458" s="23"/>
      <c r="DX458" s="39">
        <f t="shared" si="1588"/>
        <v>0</v>
      </c>
      <c r="DY458" s="23"/>
      <c r="DZ458" s="23"/>
      <c r="EA458" s="39">
        <f t="shared" si="1589"/>
        <v>0</v>
      </c>
      <c r="EB458" s="23"/>
      <c r="EC458" s="23"/>
      <c r="ED458" s="39">
        <f t="shared" si="1590"/>
        <v>0</v>
      </c>
      <c r="EE458" s="23"/>
      <c r="EF458" s="23"/>
      <c r="EG458" s="39">
        <f t="shared" si="1591"/>
        <v>0</v>
      </c>
      <c r="EH458" s="23"/>
      <c r="EI458" s="23"/>
      <c r="EJ458" s="39">
        <f t="shared" si="1592"/>
        <v>0</v>
      </c>
      <c r="EK458" s="23"/>
      <c r="EL458" s="23"/>
      <c r="EM458" s="39">
        <f t="shared" si="1593"/>
        <v>0</v>
      </c>
      <c r="EN458" s="23"/>
      <c r="EO458" s="23"/>
      <c r="EP458" s="39">
        <f t="shared" si="1594"/>
        <v>0</v>
      </c>
      <c r="EQ458" s="23"/>
      <c r="ER458" s="23">
        <v>5</v>
      </c>
      <c r="ES458" s="39">
        <f t="shared" si="1595"/>
        <v>2</v>
      </c>
      <c r="ET458" s="23"/>
      <c r="EU458" s="23"/>
      <c r="EV458" s="39">
        <f t="shared" si="1596"/>
        <v>0</v>
      </c>
      <c r="EW458" s="23"/>
      <c r="EX458" s="42"/>
      <c r="EY458" s="64">
        <f t="shared" si="1597"/>
        <v>0</v>
      </c>
      <c r="EZ458" s="200">
        <f t="shared" si="1550"/>
        <v>5</v>
      </c>
      <c r="FA458" s="199">
        <f t="shared" si="1551"/>
        <v>2</v>
      </c>
      <c r="FB458" s="23"/>
      <c r="FC458" s="23"/>
      <c r="FD458" s="23"/>
    </row>
    <row r="459" spans="1:160" s="3" customFormat="1">
      <c r="A459" s="8"/>
      <c r="B459" s="83" t="s">
        <v>706</v>
      </c>
      <c r="C459" s="97">
        <v>15</v>
      </c>
      <c r="D459" s="98">
        <f t="shared" si="1563"/>
        <v>53</v>
      </c>
      <c r="E459" s="125">
        <f t="shared" si="1402"/>
        <v>795</v>
      </c>
      <c r="F459" s="24"/>
      <c r="G459" s="24"/>
      <c r="H459" s="38">
        <f t="shared" si="1624"/>
        <v>0</v>
      </c>
      <c r="I459" s="29"/>
      <c r="J459" s="29"/>
      <c r="K459" s="38">
        <f t="shared" si="1619"/>
        <v>0</v>
      </c>
      <c r="L459" s="23"/>
      <c r="M459" s="23"/>
      <c r="N459" s="39">
        <f t="shared" si="1620"/>
        <v>0</v>
      </c>
      <c r="O459" s="23"/>
      <c r="P459" s="23"/>
      <c r="Q459" s="39">
        <f t="shared" si="1621"/>
        <v>0</v>
      </c>
      <c r="R459" s="23"/>
      <c r="S459" s="23"/>
      <c r="T459" s="39">
        <f t="shared" si="1622"/>
        <v>0</v>
      </c>
      <c r="U459" s="23"/>
      <c r="V459" s="23"/>
      <c r="W459" s="39">
        <f t="shared" si="1625"/>
        <v>0</v>
      </c>
      <c r="X459" s="23"/>
      <c r="Y459" s="23"/>
      <c r="Z459" s="39">
        <f t="shared" si="1626"/>
        <v>0</v>
      </c>
      <c r="AA459" s="144"/>
      <c r="AB459" s="144"/>
      <c r="AC459" s="39">
        <f t="shared" si="1323"/>
        <v>0</v>
      </c>
      <c r="AD459" s="23"/>
      <c r="AE459" s="23"/>
      <c r="AF459" s="39">
        <f t="shared" si="1627"/>
        <v>0</v>
      </c>
      <c r="AG459" s="164"/>
      <c r="AH459" s="119">
        <f t="shared" si="1400"/>
        <v>0</v>
      </c>
      <c r="AI459" s="150">
        <f t="shared" si="1401"/>
        <v>0</v>
      </c>
      <c r="AJ459" s="23"/>
      <c r="AK459" s="23"/>
      <c r="AL459" s="23"/>
      <c r="AM459" s="23"/>
      <c r="AN459" s="23"/>
      <c r="AO459" s="23"/>
      <c r="AP459" s="23"/>
      <c r="AQ459" s="23"/>
      <c r="AR459" s="39">
        <f t="shared" si="1628"/>
        <v>0</v>
      </c>
      <c r="AS459" s="24"/>
      <c r="AT459" s="24"/>
      <c r="AU459" s="38">
        <f t="shared" si="1629"/>
        <v>0</v>
      </c>
      <c r="AV459" s="226">
        <f t="shared" si="1547"/>
        <v>0</v>
      </c>
      <c r="AW459" s="198">
        <f t="shared" si="1564"/>
        <v>0</v>
      </c>
      <c r="AX459" s="24"/>
      <c r="AY459" s="24"/>
      <c r="AZ459" s="38">
        <f t="shared" si="1565"/>
        <v>0</v>
      </c>
      <c r="BA459" s="24"/>
      <c r="BB459" s="24"/>
      <c r="BC459" s="38">
        <f t="shared" si="1566"/>
        <v>0</v>
      </c>
      <c r="BD459" s="24"/>
      <c r="BE459" s="24"/>
      <c r="BF459" s="38">
        <f t="shared" si="1567"/>
        <v>0</v>
      </c>
      <c r="BG459" s="24"/>
      <c r="BH459" s="24"/>
      <c r="BI459" s="38">
        <f t="shared" si="1568"/>
        <v>0</v>
      </c>
      <c r="BJ459" s="24"/>
      <c r="BK459" s="24"/>
      <c r="BL459" s="38">
        <f t="shared" si="1569"/>
        <v>0</v>
      </c>
      <c r="BM459" s="24"/>
      <c r="BN459" s="24"/>
      <c r="BO459" s="38">
        <f t="shared" si="1570"/>
        <v>0</v>
      </c>
      <c r="BP459" s="23"/>
      <c r="BQ459" s="23">
        <v>10</v>
      </c>
      <c r="BR459" s="39">
        <f t="shared" si="1571"/>
        <v>150</v>
      </c>
      <c r="BS459" s="23">
        <v>2</v>
      </c>
      <c r="BT459" s="23">
        <v>24</v>
      </c>
      <c r="BU459" s="39">
        <f t="shared" si="1572"/>
        <v>360</v>
      </c>
      <c r="BV459" s="200">
        <f t="shared" si="1548"/>
        <v>34</v>
      </c>
      <c r="BW459" s="198">
        <f t="shared" si="1549"/>
        <v>510</v>
      </c>
      <c r="BX459" s="23"/>
      <c r="BY459" s="23"/>
      <c r="BZ459" s="39">
        <f t="shared" si="1573"/>
        <v>0</v>
      </c>
      <c r="CA459" s="23"/>
      <c r="CB459" s="23"/>
      <c r="CC459" s="39">
        <f t="shared" si="1574"/>
        <v>0</v>
      </c>
      <c r="CD459" s="23"/>
      <c r="CE459" s="23"/>
      <c r="CF459" s="39">
        <f t="shared" si="1575"/>
        <v>0</v>
      </c>
      <c r="CG459" s="23"/>
      <c r="CH459" s="23"/>
      <c r="CI459" s="39">
        <f t="shared" si="1576"/>
        <v>0</v>
      </c>
      <c r="CJ459" s="23"/>
      <c r="CK459" s="23">
        <v>5</v>
      </c>
      <c r="CL459" s="39">
        <f t="shared" si="1577"/>
        <v>75</v>
      </c>
      <c r="CM459" s="23"/>
      <c r="CN459" s="23"/>
      <c r="CO459" s="39">
        <f t="shared" si="1578"/>
        <v>0</v>
      </c>
      <c r="CP459" s="23"/>
      <c r="CQ459" s="23">
        <v>10</v>
      </c>
      <c r="CR459" s="39">
        <f t="shared" si="1579"/>
        <v>150</v>
      </c>
      <c r="CS459" s="23"/>
      <c r="CT459" s="23"/>
      <c r="CU459" s="39">
        <f t="shared" si="1580"/>
        <v>0</v>
      </c>
      <c r="CV459" s="23"/>
      <c r="CW459" s="23"/>
      <c r="CX459" s="39">
        <f t="shared" si="1581"/>
        <v>0</v>
      </c>
      <c r="CY459" s="23"/>
      <c r="CZ459" s="23"/>
      <c r="DA459" s="39">
        <f t="shared" si="1582"/>
        <v>0</v>
      </c>
      <c r="DB459" s="23"/>
      <c r="DC459" s="23"/>
      <c r="DD459" s="39">
        <f t="shared" si="1583"/>
        <v>0</v>
      </c>
      <c r="DE459" s="23"/>
      <c r="DF459" s="23"/>
      <c r="DG459" s="39">
        <f t="shared" si="1584"/>
        <v>0</v>
      </c>
      <c r="DH459" s="23"/>
      <c r="DI459" s="23"/>
      <c r="DJ459" s="39">
        <f t="shared" si="1585"/>
        <v>0</v>
      </c>
      <c r="DK459" s="23"/>
      <c r="DL459" s="23">
        <v>2</v>
      </c>
      <c r="DM459" s="39">
        <f t="shared" si="1586"/>
        <v>30</v>
      </c>
      <c r="DN459" s="23"/>
      <c r="DO459" s="23"/>
      <c r="DP459" s="39">
        <f t="shared" si="1587"/>
        <v>0</v>
      </c>
      <c r="DQ459" s="23"/>
      <c r="DR459" s="23"/>
      <c r="DS459" s="39">
        <f t="shared" si="1623"/>
        <v>0</v>
      </c>
      <c r="DT459" s="235">
        <f t="shared" si="1447"/>
        <v>17</v>
      </c>
      <c r="DU459" s="198">
        <f t="shared" si="1324"/>
        <v>255</v>
      </c>
      <c r="DV459" s="23"/>
      <c r="DW459" s="23"/>
      <c r="DX459" s="39">
        <f t="shared" si="1588"/>
        <v>0</v>
      </c>
      <c r="DY459" s="23"/>
      <c r="DZ459" s="23"/>
      <c r="EA459" s="39">
        <f t="shared" si="1589"/>
        <v>0</v>
      </c>
      <c r="EB459" s="23"/>
      <c r="EC459" s="23"/>
      <c r="ED459" s="39">
        <f t="shared" si="1590"/>
        <v>0</v>
      </c>
      <c r="EE459" s="23"/>
      <c r="EF459" s="23"/>
      <c r="EG459" s="39">
        <f t="shared" si="1591"/>
        <v>0</v>
      </c>
      <c r="EH459" s="23"/>
      <c r="EI459" s="23"/>
      <c r="EJ459" s="39">
        <f t="shared" si="1592"/>
        <v>0</v>
      </c>
      <c r="EK459" s="23"/>
      <c r="EL459" s="23"/>
      <c r="EM459" s="39">
        <f t="shared" si="1593"/>
        <v>0</v>
      </c>
      <c r="EN459" s="23"/>
      <c r="EO459" s="23"/>
      <c r="EP459" s="39">
        <f t="shared" si="1594"/>
        <v>0</v>
      </c>
      <c r="EQ459" s="23"/>
      <c r="ER459" s="23">
        <v>2</v>
      </c>
      <c r="ES459" s="39">
        <f t="shared" si="1595"/>
        <v>30</v>
      </c>
      <c r="ET459" s="23"/>
      <c r="EU459" s="23"/>
      <c r="EV459" s="39">
        <f t="shared" si="1596"/>
        <v>0</v>
      </c>
      <c r="EW459" s="23"/>
      <c r="EX459" s="42"/>
      <c r="EY459" s="64">
        <f t="shared" si="1597"/>
        <v>0</v>
      </c>
      <c r="EZ459" s="200">
        <f t="shared" si="1550"/>
        <v>2</v>
      </c>
      <c r="FA459" s="199">
        <f t="shared" si="1551"/>
        <v>30</v>
      </c>
      <c r="FB459" s="23"/>
      <c r="FC459" s="23"/>
      <c r="FD459" s="23"/>
    </row>
    <row r="460" spans="1:160" s="3" customFormat="1">
      <c r="A460" s="8"/>
      <c r="B460" s="83" t="s">
        <v>563</v>
      </c>
      <c r="C460" s="97">
        <v>19</v>
      </c>
      <c r="D460" s="98">
        <f t="shared" si="1563"/>
        <v>92</v>
      </c>
      <c r="E460" s="125">
        <f t="shared" si="1402"/>
        <v>1748</v>
      </c>
      <c r="F460" s="24"/>
      <c r="G460" s="24"/>
      <c r="H460" s="38">
        <f t="shared" si="1624"/>
        <v>0</v>
      </c>
      <c r="I460" s="29"/>
      <c r="J460" s="29"/>
      <c r="K460" s="38">
        <f t="shared" si="1619"/>
        <v>0</v>
      </c>
      <c r="L460" s="23"/>
      <c r="M460" s="23"/>
      <c r="N460" s="39">
        <f t="shared" si="1620"/>
        <v>0</v>
      </c>
      <c r="O460" s="23"/>
      <c r="P460" s="23"/>
      <c r="Q460" s="39">
        <f t="shared" si="1621"/>
        <v>0</v>
      </c>
      <c r="R460" s="23"/>
      <c r="S460" s="23"/>
      <c r="T460" s="39">
        <f t="shared" si="1622"/>
        <v>0</v>
      </c>
      <c r="U460" s="23"/>
      <c r="V460" s="23"/>
      <c r="W460" s="39">
        <f t="shared" si="1625"/>
        <v>0</v>
      </c>
      <c r="X460" s="23"/>
      <c r="Y460" s="23">
        <v>1</v>
      </c>
      <c r="Z460" s="39">
        <f t="shared" si="1626"/>
        <v>19</v>
      </c>
      <c r="AA460" s="144"/>
      <c r="AB460" s="144"/>
      <c r="AC460" s="39">
        <f t="shared" si="1323"/>
        <v>0</v>
      </c>
      <c r="AD460" s="23"/>
      <c r="AE460" s="23"/>
      <c r="AF460" s="39">
        <f t="shared" si="1627"/>
        <v>0</v>
      </c>
      <c r="AG460" s="164"/>
      <c r="AH460" s="119">
        <f t="shared" si="1400"/>
        <v>0</v>
      </c>
      <c r="AI460" s="150">
        <f t="shared" si="1401"/>
        <v>0</v>
      </c>
      <c r="AJ460" s="23"/>
      <c r="AK460" s="23"/>
      <c r="AL460" s="23"/>
      <c r="AM460" s="23"/>
      <c r="AN460" s="23"/>
      <c r="AO460" s="23"/>
      <c r="AP460" s="23"/>
      <c r="AQ460" s="23"/>
      <c r="AR460" s="39">
        <f t="shared" si="1628"/>
        <v>0</v>
      </c>
      <c r="AS460" s="24"/>
      <c r="AT460" s="24"/>
      <c r="AU460" s="38">
        <f t="shared" si="1629"/>
        <v>0</v>
      </c>
      <c r="AV460" s="226">
        <f t="shared" si="1547"/>
        <v>1</v>
      </c>
      <c r="AW460" s="198">
        <f t="shared" si="1564"/>
        <v>19</v>
      </c>
      <c r="AX460" s="24"/>
      <c r="AY460" s="24"/>
      <c r="AZ460" s="38">
        <f t="shared" si="1565"/>
        <v>0</v>
      </c>
      <c r="BA460" s="24"/>
      <c r="BB460" s="24"/>
      <c r="BC460" s="38">
        <f t="shared" si="1566"/>
        <v>0</v>
      </c>
      <c r="BD460" s="24"/>
      <c r="BE460" s="24"/>
      <c r="BF460" s="38">
        <f t="shared" si="1567"/>
        <v>0</v>
      </c>
      <c r="BG460" s="24"/>
      <c r="BH460" s="24"/>
      <c r="BI460" s="38">
        <f t="shared" si="1568"/>
        <v>0</v>
      </c>
      <c r="BJ460" s="24"/>
      <c r="BK460" s="24"/>
      <c r="BL460" s="38">
        <f t="shared" si="1569"/>
        <v>0</v>
      </c>
      <c r="BM460" s="24"/>
      <c r="BN460" s="24"/>
      <c r="BO460" s="38">
        <f t="shared" si="1570"/>
        <v>0</v>
      </c>
      <c r="BP460" s="23"/>
      <c r="BQ460" s="23">
        <v>10</v>
      </c>
      <c r="BR460" s="39">
        <f t="shared" si="1571"/>
        <v>190</v>
      </c>
      <c r="BS460" s="23">
        <v>6</v>
      </c>
      <c r="BT460" s="21">
        <f t="shared" si="1630"/>
        <v>72</v>
      </c>
      <c r="BU460" s="39">
        <f t="shared" si="1572"/>
        <v>1368</v>
      </c>
      <c r="BV460" s="200">
        <f t="shared" si="1548"/>
        <v>82</v>
      </c>
      <c r="BW460" s="198">
        <f t="shared" si="1549"/>
        <v>1558</v>
      </c>
      <c r="BX460" s="23"/>
      <c r="BY460" s="23"/>
      <c r="BZ460" s="39">
        <f t="shared" si="1573"/>
        <v>0</v>
      </c>
      <c r="CA460" s="23"/>
      <c r="CB460" s="23"/>
      <c r="CC460" s="39">
        <f t="shared" si="1574"/>
        <v>0</v>
      </c>
      <c r="CD460" s="23"/>
      <c r="CE460" s="23"/>
      <c r="CF460" s="39">
        <f t="shared" si="1575"/>
        <v>0</v>
      </c>
      <c r="CG460" s="23"/>
      <c r="CH460" s="23"/>
      <c r="CI460" s="39">
        <f t="shared" si="1576"/>
        <v>0</v>
      </c>
      <c r="CJ460" s="23"/>
      <c r="CK460" s="23"/>
      <c r="CL460" s="39">
        <f t="shared" si="1577"/>
        <v>0</v>
      </c>
      <c r="CM460" s="23"/>
      <c r="CN460" s="23">
        <v>3</v>
      </c>
      <c r="CO460" s="39">
        <f t="shared" si="1578"/>
        <v>57</v>
      </c>
      <c r="CP460" s="23"/>
      <c r="CQ460" s="23">
        <v>1</v>
      </c>
      <c r="CR460" s="39">
        <f t="shared" si="1579"/>
        <v>19</v>
      </c>
      <c r="CS460" s="23"/>
      <c r="CT460" s="23">
        <v>1</v>
      </c>
      <c r="CU460" s="39">
        <f t="shared" si="1580"/>
        <v>19</v>
      </c>
      <c r="CV460" s="23"/>
      <c r="CW460" s="23"/>
      <c r="CX460" s="39">
        <f t="shared" si="1581"/>
        <v>0</v>
      </c>
      <c r="CY460" s="23"/>
      <c r="CZ460" s="23"/>
      <c r="DA460" s="39">
        <f t="shared" si="1582"/>
        <v>0</v>
      </c>
      <c r="DB460" s="23"/>
      <c r="DC460" s="23"/>
      <c r="DD460" s="39">
        <f t="shared" si="1583"/>
        <v>0</v>
      </c>
      <c r="DE460" s="23"/>
      <c r="DF460" s="23"/>
      <c r="DG460" s="39">
        <f t="shared" si="1584"/>
        <v>0</v>
      </c>
      <c r="DH460" s="23"/>
      <c r="DI460" s="23">
        <v>3</v>
      </c>
      <c r="DJ460" s="39">
        <f t="shared" si="1585"/>
        <v>57</v>
      </c>
      <c r="DK460" s="23"/>
      <c r="DL460" s="23"/>
      <c r="DM460" s="39">
        <f t="shared" si="1586"/>
        <v>0</v>
      </c>
      <c r="DN460" s="23"/>
      <c r="DO460" s="23"/>
      <c r="DP460" s="39">
        <f t="shared" si="1587"/>
        <v>0</v>
      </c>
      <c r="DQ460" s="23"/>
      <c r="DR460" s="23"/>
      <c r="DS460" s="39">
        <f t="shared" si="1623"/>
        <v>0</v>
      </c>
      <c r="DT460" s="235">
        <f t="shared" si="1447"/>
        <v>7</v>
      </c>
      <c r="DU460" s="198">
        <f t="shared" si="1324"/>
        <v>133</v>
      </c>
      <c r="DV460" s="23"/>
      <c r="DW460" s="23"/>
      <c r="DX460" s="39">
        <f t="shared" si="1588"/>
        <v>0</v>
      </c>
      <c r="DY460" s="23"/>
      <c r="DZ460" s="23"/>
      <c r="EA460" s="39">
        <f t="shared" si="1589"/>
        <v>0</v>
      </c>
      <c r="EB460" s="23"/>
      <c r="EC460" s="23"/>
      <c r="ED460" s="39">
        <f t="shared" si="1590"/>
        <v>0</v>
      </c>
      <c r="EE460" s="23"/>
      <c r="EF460" s="23"/>
      <c r="EG460" s="39">
        <f t="shared" si="1591"/>
        <v>0</v>
      </c>
      <c r="EH460" s="23"/>
      <c r="EI460" s="23"/>
      <c r="EJ460" s="39">
        <f t="shared" si="1592"/>
        <v>0</v>
      </c>
      <c r="EK460" s="23"/>
      <c r="EL460" s="23"/>
      <c r="EM460" s="39">
        <f t="shared" si="1593"/>
        <v>0</v>
      </c>
      <c r="EN460" s="23"/>
      <c r="EO460" s="23"/>
      <c r="EP460" s="39">
        <f t="shared" si="1594"/>
        <v>0</v>
      </c>
      <c r="EQ460" s="23"/>
      <c r="ER460" s="23">
        <v>2</v>
      </c>
      <c r="ES460" s="39">
        <f t="shared" si="1595"/>
        <v>38</v>
      </c>
      <c r="ET460" s="23"/>
      <c r="EU460" s="23"/>
      <c r="EV460" s="39">
        <f t="shared" si="1596"/>
        <v>0</v>
      </c>
      <c r="EW460" s="23"/>
      <c r="EX460" s="42"/>
      <c r="EY460" s="64">
        <f t="shared" si="1597"/>
        <v>0</v>
      </c>
      <c r="EZ460" s="200">
        <f t="shared" si="1550"/>
        <v>2</v>
      </c>
      <c r="FA460" s="199">
        <f t="shared" si="1551"/>
        <v>38</v>
      </c>
      <c r="FB460" s="23"/>
      <c r="FC460" s="23"/>
      <c r="FD460" s="23"/>
    </row>
    <row r="461" spans="1:160" s="3" customFormat="1">
      <c r="A461" s="8"/>
      <c r="B461" s="83" t="s">
        <v>564</v>
      </c>
      <c r="C461" s="97">
        <v>6</v>
      </c>
      <c r="D461" s="98">
        <f t="shared" si="1563"/>
        <v>111</v>
      </c>
      <c r="E461" s="125">
        <f t="shared" si="1402"/>
        <v>666</v>
      </c>
      <c r="F461" s="24"/>
      <c r="G461" s="24"/>
      <c r="H461" s="38">
        <f t="shared" si="1624"/>
        <v>0</v>
      </c>
      <c r="I461" s="29"/>
      <c r="J461" s="29"/>
      <c r="K461" s="38">
        <f t="shared" si="1619"/>
        <v>0</v>
      </c>
      <c r="L461" s="23"/>
      <c r="M461" s="23"/>
      <c r="N461" s="39">
        <f t="shared" si="1620"/>
        <v>0</v>
      </c>
      <c r="O461" s="23"/>
      <c r="P461" s="23"/>
      <c r="Q461" s="39">
        <f t="shared" si="1621"/>
        <v>0</v>
      </c>
      <c r="R461" s="23"/>
      <c r="S461" s="23"/>
      <c r="T461" s="39">
        <f t="shared" si="1622"/>
        <v>0</v>
      </c>
      <c r="U461" s="23"/>
      <c r="V461" s="23"/>
      <c r="W461" s="39">
        <f t="shared" si="1625"/>
        <v>0</v>
      </c>
      <c r="X461" s="23"/>
      <c r="Y461" s="23">
        <v>2</v>
      </c>
      <c r="Z461" s="39">
        <f t="shared" si="1626"/>
        <v>12</v>
      </c>
      <c r="AA461" s="144"/>
      <c r="AB461" s="144">
        <v>12</v>
      </c>
      <c r="AC461" s="39">
        <f t="shared" si="1323"/>
        <v>72</v>
      </c>
      <c r="AD461" s="23">
        <v>1</v>
      </c>
      <c r="AE461" s="23">
        <f>AD461*12</f>
        <v>12</v>
      </c>
      <c r="AF461" s="39">
        <f t="shared" si="1627"/>
        <v>72</v>
      </c>
      <c r="AG461" s="164"/>
      <c r="AH461" s="119">
        <f t="shared" si="1400"/>
        <v>0</v>
      </c>
      <c r="AI461" s="150">
        <f t="shared" si="1401"/>
        <v>0</v>
      </c>
      <c r="AJ461" s="23"/>
      <c r="AK461" s="23"/>
      <c r="AL461" s="23"/>
      <c r="AM461" s="23"/>
      <c r="AN461" s="23"/>
      <c r="AO461" s="23"/>
      <c r="AP461" s="23"/>
      <c r="AQ461" s="23"/>
      <c r="AR461" s="39">
        <f t="shared" si="1628"/>
        <v>0</v>
      </c>
      <c r="AS461" s="24"/>
      <c r="AT461" s="24"/>
      <c r="AU461" s="38">
        <f t="shared" si="1629"/>
        <v>0</v>
      </c>
      <c r="AV461" s="226">
        <f t="shared" si="1547"/>
        <v>14</v>
      </c>
      <c r="AW461" s="198">
        <f t="shared" si="1564"/>
        <v>156</v>
      </c>
      <c r="AX461" s="24"/>
      <c r="AY461" s="24"/>
      <c r="AZ461" s="38">
        <f t="shared" si="1565"/>
        <v>0</v>
      </c>
      <c r="BA461" s="24"/>
      <c r="BB461" s="24"/>
      <c r="BC461" s="38">
        <f t="shared" si="1566"/>
        <v>0</v>
      </c>
      <c r="BD461" s="24"/>
      <c r="BE461" s="24"/>
      <c r="BF461" s="38">
        <f t="shared" si="1567"/>
        <v>0</v>
      </c>
      <c r="BG461" s="24"/>
      <c r="BH461" s="24"/>
      <c r="BI461" s="38">
        <f t="shared" si="1568"/>
        <v>0</v>
      </c>
      <c r="BJ461" s="24"/>
      <c r="BK461" s="24"/>
      <c r="BL461" s="38">
        <f t="shared" si="1569"/>
        <v>0</v>
      </c>
      <c r="BM461" s="24"/>
      <c r="BN461" s="24"/>
      <c r="BO461" s="38">
        <f t="shared" si="1570"/>
        <v>0</v>
      </c>
      <c r="BP461" s="23"/>
      <c r="BQ461" s="23">
        <v>10</v>
      </c>
      <c r="BR461" s="39">
        <f t="shared" si="1571"/>
        <v>60</v>
      </c>
      <c r="BS461" s="23">
        <v>3</v>
      </c>
      <c r="BT461" s="21">
        <f t="shared" si="1630"/>
        <v>36</v>
      </c>
      <c r="BU461" s="39">
        <f t="shared" si="1572"/>
        <v>216</v>
      </c>
      <c r="BV461" s="200">
        <f t="shared" si="1548"/>
        <v>46</v>
      </c>
      <c r="BW461" s="198">
        <f t="shared" si="1549"/>
        <v>276</v>
      </c>
      <c r="BX461" s="23"/>
      <c r="BY461" s="23"/>
      <c r="BZ461" s="39">
        <f t="shared" si="1573"/>
        <v>0</v>
      </c>
      <c r="CA461" s="23"/>
      <c r="CB461" s="23"/>
      <c r="CC461" s="39">
        <f t="shared" si="1574"/>
        <v>0</v>
      </c>
      <c r="CD461" s="23"/>
      <c r="CE461" s="23">
        <v>2</v>
      </c>
      <c r="CF461" s="39">
        <f t="shared" si="1575"/>
        <v>12</v>
      </c>
      <c r="CG461" s="23"/>
      <c r="CH461" s="23"/>
      <c r="CI461" s="39">
        <f t="shared" si="1576"/>
        <v>0</v>
      </c>
      <c r="CJ461" s="23"/>
      <c r="CK461" s="23">
        <v>20</v>
      </c>
      <c r="CL461" s="39">
        <f t="shared" si="1577"/>
        <v>120</v>
      </c>
      <c r="CM461" s="23"/>
      <c r="CN461" s="23">
        <v>3</v>
      </c>
      <c r="CO461" s="39">
        <f t="shared" si="1578"/>
        <v>18</v>
      </c>
      <c r="CP461" s="23"/>
      <c r="CQ461" s="23">
        <v>12</v>
      </c>
      <c r="CR461" s="39">
        <f t="shared" si="1579"/>
        <v>72</v>
      </c>
      <c r="CS461" s="23"/>
      <c r="CT461" s="23">
        <v>12</v>
      </c>
      <c r="CU461" s="39">
        <f t="shared" si="1580"/>
        <v>72</v>
      </c>
      <c r="CV461" s="23"/>
      <c r="CW461" s="23"/>
      <c r="CX461" s="39">
        <f t="shared" si="1581"/>
        <v>0</v>
      </c>
      <c r="CY461" s="23"/>
      <c r="CZ461" s="23"/>
      <c r="DA461" s="39">
        <f t="shared" si="1582"/>
        <v>0</v>
      </c>
      <c r="DB461" s="23"/>
      <c r="DC461" s="23"/>
      <c r="DD461" s="39">
        <f t="shared" si="1583"/>
        <v>0</v>
      </c>
      <c r="DE461" s="23"/>
      <c r="DF461" s="23"/>
      <c r="DG461" s="39">
        <f t="shared" si="1584"/>
        <v>0</v>
      </c>
      <c r="DH461" s="23"/>
      <c r="DI461" s="23"/>
      <c r="DJ461" s="39">
        <f t="shared" si="1585"/>
        <v>0</v>
      </c>
      <c r="DK461" s="23"/>
      <c r="DL461" s="23"/>
      <c r="DM461" s="39">
        <f t="shared" si="1586"/>
        <v>0</v>
      </c>
      <c r="DN461" s="23"/>
      <c r="DO461" s="23"/>
      <c r="DP461" s="39">
        <f t="shared" si="1587"/>
        <v>0</v>
      </c>
      <c r="DQ461" s="23"/>
      <c r="DR461" s="23"/>
      <c r="DS461" s="39">
        <f t="shared" si="1623"/>
        <v>0</v>
      </c>
      <c r="DT461" s="235">
        <f t="shared" si="1447"/>
        <v>37</v>
      </c>
      <c r="DU461" s="198">
        <f t="shared" si="1324"/>
        <v>222</v>
      </c>
      <c r="DV461" s="23"/>
      <c r="DW461" s="23"/>
      <c r="DX461" s="39">
        <f t="shared" si="1588"/>
        <v>0</v>
      </c>
      <c r="DY461" s="23"/>
      <c r="DZ461" s="23"/>
      <c r="EA461" s="39">
        <f t="shared" si="1589"/>
        <v>0</v>
      </c>
      <c r="EB461" s="23"/>
      <c r="EC461" s="23"/>
      <c r="ED461" s="39">
        <f t="shared" si="1590"/>
        <v>0</v>
      </c>
      <c r="EE461" s="23"/>
      <c r="EF461" s="23"/>
      <c r="EG461" s="39">
        <f t="shared" si="1591"/>
        <v>0</v>
      </c>
      <c r="EH461" s="23"/>
      <c r="EI461" s="23"/>
      <c r="EJ461" s="39">
        <f t="shared" si="1592"/>
        <v>0</v>
      </c>
      <c r="EK461" s="23"/>
      <c r="EL461" s="23"/>
      <c r="EM461" s="39">
        <f t="shared" si="1593"/>
        <v>0</v>
      </c>
      <c r="EN461" s="23"/>
      <c r="EO461" s="23"/>
      <c r="EP461" s="39">
        <f t="shared" si="1594"/>
        <v>0</v>
      </c>
      <c r="EQ461" s="23"/>
      <c r="ER461" s="23">
        <v>2</v>
      </c>
      <c r="ES461" s="39">
        <f t="shared" si="1595"/>
        <v>12</v>
      </c>
      <c r="ET461" s="23"/>
      <c r="EU461" s="23"/>
      <c r="EV461" s="39">
        <f t="shared" si="1596"/>
        <v>0</v>
      </c>
      <c r="EW461" s="23"/>
      <c r="EX461" s="42"/>
      <c r="EY461" s="64">
        <f t="shared" si="1597"/>
        <v>0</v>
      </c>
      <c r="EZ461" s="200">
        <f t="shared" si="1550"/>
        <v>2</v>
      </c>
      <c r="FA461" s="199">
        <f t="shared" si="1551"/>
        <v>12</v>
      </c>
      <c r="FB461" s="23"/>
      <c r="FC461" s="23"/>
      <c r="FD461" s="23"/>
    </row>
    <row r="462" spans="1:160" s="3" customFormat="1">
      <c r="A462" s="8"/>
      <c r="B462" s="83" t="s">
        <v>328</v>
      </c>
      <c r="C462" s="97">
        <v>4.5</v>
      </c>
      <c r="D462" s="98">
        <f t="shared" si="1563"/>
        <v>79</v>
      </c>
      <c r="E462" s="125">
        <f t="shared" si="1402"/>
        <v>355.5</v>
      </c>
      <c r="F462" s="24"/>
      <c r="G462" s="24"/>
      <c r="H462" s="38">
        <f t="shared" si="1624"/>
        <v>0</v>
      </c>
      <c r="I462" s="29"/>
      <c r="J462" s="29"/>
      <c r="K462" s="38">
        <f t="shared" si="1619"/>
        <v>0</v>
      </c>
      <c r="L462" s="23"/>
      <c r="M462" s="23"/>
      <c r="N462" s="39">
        <f t="shared" si="1620"/>
        <v>0</v>
      </c>
      <c r="O462" s="23"/>
      <c r="P462" s="23"/>
      <c r="Q462" s="39">
        <f t="shared" si="1621"/>
        <v>0</v>
      </c>
      <c r="R462" s="23"/>
      <c r="S462" s="23"/>
      <c r="T462" s="39">
        <f t="shared" si="1622"/>
        <v>0</v>
      </c>
      <c r="U462" s="23"/>
      <c r="V462" s="23"/>
      <c r="W462" s="39">
        <f t="shared" si="1625"/>
        <v>0</v>
      </c>
      <c r="X462" s="23"/>
      <c r="Y462" s="23"/>
      <c r="Z462" s="39">
        <f t="shared" si="1626"/>
        <v>0</v>
      </c>
      <c r="AA462" s="144"/>
      <c r="AB462" s="144"/>
      <c r="AC462" s="39">
        <f t="shared" si="1323"/>
        <v>0</v>
      </c>
      <c r="AD462" s="23"/>
      <c r="AE462" s="23"/>
      <c r="AF462" s="39">
        <f t="shared" si="1627"/>
        <v>0</v>
      </c>
      <c r="AG462" s="164"/>
      <c r="AH462" s="119">
        <f t="shared" si="1400"/>
        <v>0</v>
      </c>
      <c r="AI462" s="150">
        <f t="shared" si="1401"/>
        <v>0</v>
      </c>
      <c r="AJ462" s="23"/>
      <c r="AK462" s="23"/>
      <c r="AL462" s="23"/>
      <c r="AM462" s="23"/>
      <c r="AN462" s="23"/>
      <c r="AO462" s="23"/>
      <c r="AP462" s="23"/>
      <c r="AQ462" s="23"/>
      <c r="AR462" s="39">
        <f t="shared" si="1628"/>
        <v>0</v>
      </c>
      <c r="AS462" s="24"/>
      <c r="AT462" s="24"/>
      <c r="AU462" s="38">
        <f t="shared" si="1629"/>
        <v>0</v>
      </c>
      <c r="AV462" s="226">
        <f t="shared" si="1547"/>
        <v>0</v>
      </c>
      <c r="AW462" s="198">
        <f t="shared" si="1564"/>
        <v>0</v>
      </c>
      <c r="AX462" s="24"/>
      <c r="AY462" s="24"/>
      <c r="AZ462" s="38">
        <f t="shared" si="1565"/>
        <v>0</v>
      </c>
      <c r="BA462" s="24"/>
      <c r="BB462" s="24"/>
      <c r="BC462" s="38">
        <f t="shared" si="1566"/>
        <v>0</v>
      </c>
      <c r="BD462" s="24"/>
      <c r="BE462" s="24"/>
      <c r="BF462" s="38">
        <f t="shared" si="1567"/>
        <v>0</v>
      </c>
      <c r="BG462" s="24"/>
      <c r="BH462" s="24">
        <v>5</v>
      </c>
      <c r="BI462" s="38">
        <f t="shared" si="1568"/>
        <v>22.5</v>
      </c>
      <c r="BJ462" s="24"/>
      <c r="BK462" s="24"/>
      <c r="BL462" s="38">
        <f t="shared" si="1569"/>
        <v>0</v>
      </c>
      <c r="BM462" s="24"/>
      <c r="BN462" s="24"/>
      <c r="BO462" s="38">
        <f t="shared" si="1570"/>
        <v>0</v>
      </c>
      <c r="BP462" s="23"/>
      <c r="BQ462" s="23">
        <v>5</v>
      </c>
      <c r="BR462" s="39">
        <f t="shared" si="1571"/>
        <v>22.5</v>
      </c>
      <c r="BS462" s="23"/>
      <c r="BT462" s="23"/>
      <c r="BU462" s="39">
        <f t="shared" si="1572"/>
        <v>0</v>
      </c>
      <c r="BV462" s="200">
        <f t="shared" si="1548"/>
        <v>10</v>
      </c>
      <c r="BW462" s="198">
        <f t="shared" si="1549"/>
        <v>45</v>
      </c>
      <c r="BX462" s="23"/>
      <c r="BY462" s="23"/>
      <c r="BZ462" s="39">
        <f t="shared" si="1573"/>
        <v>0</v>
      </c>
      <c r="CA462" s="23"/>
      <c r="CB462" s="23"/>
      <c r="CC462" s="39">
        <f t="shared" si="1574"/>
        <v>0</v>
      </c>
      <c r="CD462" s="23"/>
      <c r="CE462" s="23"/>
      <c r="CF462" s="39">
        <f t="shared" si="1575"/>
        <v>0</v>
      </c>
      <c r="CG462" s="23"/>
      <c r="CH462" s="23"/>
      <c r="CI462" s="39">
        <f t="shared" si="1576"/>
        <v>0</v>
      </c>
      <c r="CJ462" s="23"/>
      <c r="CK462" s="23"/>
      <c r="CL462" s="39">
        <f t="shared" si="1577"/>
        <v>0</v>
      </c>
      <c r="CM462" s="23"/>
      <c r="CN462" s="23"/>
      <c r="CO462" s="39">
        <f t="shared" si="1578"/>
        <v>0</v>
      </c>
      <c r="CP462" s="23"/>
      <c r="CQ462" s="23"/>
      <c r="CR462" s="39">
        <f t="shared" si="1579"/>
        <v>0</v>
      </c>
      <c r="CS462" s="23"/>
      <c r="CT462" s="23"/>
      <c r="CU462" s="39">
        <f t="shared" si="1580"/>
        <v>0</v>
      </c>
      <c r="CV462" s="23"/>
      <c r="CW462" s="23"/>
      <c r="CX462" s="39">
        <f t="shared" si="1581"/>
        <v>0</v>
      </c>
      <c r="CY462" s="23"/>
      <c r="CZ462" s="23">
        <v>20</v>
      </c>
      <c r="DA462" s="39">
        <f t="shared" si="1582"/>
        <v>90</v>
      </c>
      <c r="DB462" s="23"/>
      <c r="DC462" s="23">
        <v>12</v>
      </c>
      <c r="DD462" s="39">
        <f t="shared" si="1583"/>
        <v>54</v>
      </c>
      <c r="DE462" s="23"/>
      <c r="DF462" s="23"/>
      <c r="DG462" s="39">
        <f t="shared" si="1584"/>
        <v>0</v>
      </c>
      <c r="DH462" s="23"/>
      <c r="DI462" s="23">
        <v>10</v>
      </c>
      <c r="DJ462" s="39">
        <f t="shared" si="1585"/>
        <v>45</v>
      </c>
      <c r="DK462" s="23"/>
      <c r="DL462" s="23">
        <v>2</v>
      </c>
      <c r="DM462" s="39">
        <f t="shared" si="1586"/>
        <v>9</v>
      </c>
      <c r="DN462" s="23"/>
      <c r="DO462" s="23"/>
      <c r="DP462" s="39">
        <f t="shared" si="1587"/>
        <v>0</v>
      </c>
      <c r="DQ462" s="23"/>
      <c r="DR462" s="23"/>
      <c r="DS462" s="39">
        <f t="shared" si="1623"/>
        <v>0</v>
      </c>
      <c r="DT462" s="235">
        <f t="shared" si="1447"/>
        <v>44</v>
      </c>
      <c r="DU462" s="198">
        <f t="shared" si="1324"/>
        <v>198</v>
      </c>
      <c r="DV462" s="23"/>
      <c r="DW462" s="23"/>
      <c r="DX462" s="39">
        <f t="shared" si="1588"/>
        <v>0</v>
      </c>
      <c r="DY462" s="23"/>
      <c r="DZ462" s="23">
        <v>15</v>
      </c>
      <c r="EA462" s="39">
        <f t="shared" si="1589"/>
        <v>67.5</v>
      </c>
      <c r="EB462" s="23"/>
      <c r="EC462" s="23"/>
      <c r="ED462" s="39">
        <f t="shared" si="1590"/>
        <v>0</v>
      </c>
      <c r="EE462" s="23"/>
      <c r="EF462" s="23">
        <v>2</v>
      </c>
      <c r="EG462" s="39">
        <f t="shared" si="1591"/>
        <v>9</v>
      </c>
      <c r="EH462" s="23"/>
      <c r="EI462" s="23">
        <v>6</v>
      </c>
      <c r="EJ462" s="39">
        <f t="shared" si="1592"/>
        <v>27</v>
      </c>
      <c r="EK462" s="23"/>
      <c r="EL462" s="23">
        <v>1</v>
      </c>
      <c r="EM462" s="39">
        <f t="shared" si="1593"/>
        <v>4.5</v>
      </c>
      <c r="EN462" s="23"/>
      <c r="EO462" s="23">
        <v>1</v>
      </c>
      <c r="EP462" s="39">
        <f t="shared" si="1594"/>
        <v>4.5</v>
      </c>
      <c r="EQ462" s="23"/>
      <c r="ER462" s="23"/>
      <c r="ES462" s="39">
        <f t="shared" si="1595"/>
        <v>0</v>
      </c>
      <c r="ET462" s="23"/>
      <c r="EU462" s="23"/>
      <c r="EV462" s="39">
        <f t="shared" si="1596"/>
        <v>0</v>
      </c>
      <c r="EW462" s="23"/>
      <c r="EX462" s="42"/>
      <c r="EY462" s="64">
        <f t="shared" si="1597"/>
        <v>0</v>
      </c>
      <c r="EZ462" s="200">
        <f t="shared" si="1550"/>
        <v>25</v>
      </c>
      <c r="FA462" s="199">
        <f t="shared" si="1551"/>
        <v>112.5</v>
      </c>
      <c r="FB462" s="23"/>
      <c r="FC462" s="23"/>
      <c r="FD462" s="23"/>
    </row>
    <row r="463" spans="1:160" s="3" customFormat="1">
      <c r="A463" s="8"/>
      <c r="B463" s="83" t="s">
        <v>350</v>
      </c>
      <c r="C463" s="97">
        <v>48</v>
      </c>
      <c r="D463" s="98">
        <f t="shared" si="1563"/>
        <v>2</v>
      </c>
      <c r="E463" s="125">
        <f t="shared" si="1402"/>
        <v>96</v>
      </c>
      <c r="F463" s="24"/>
      <c r="G463" s="24"/>
      <c r="H463" s="38">
        <f t="shared" si="1624"/>
        <v>0</v>
      </c>
      <c r="I463" s="29"/>
      <c r="J463" s="29"/>
      <c r="K463" s="38">
        <f t="shared" si="1619"/>
        <v>0</v>
      </c>
      <c r="L463" s="23"/>
      <c r="M463" s="23"/>
      <c r="N463" s="39">
        <f t="shared" si="1620"/>
        <v>0</v>
      </c>
      <c r="O463" s="23"/>
      <c r="P463" s="23"/>
      <c r="Q463" s="39">
        <f t="shared" si="1621"/>
        <v>0</v>
      </c>
      <c r="R463" s="23"/>
      <c r="S463" s="23"/>
      <c r="T463" s="39">
        <f t="shared" si="1622"/>
        <v>0</v>
      </c>
      <c r="U463" s="23"/>
      <c r="V463" s="23"/>
      <c r="W463" s="39">
        <f t="shared" si="1625"/>
        <v>0</v>
      </c>
      <c r="X463" s="23"/>
      <c r="Y463" s="23"/>
      <c r="Z463" s="39">
        <f t="shared" si="1626"/>
        <v>0</v>
      </c>
      <c r="AA463" s="144"/>
      <c r="AB463" s="144"/>
      <c r="AC463" s="39">
        <f t="shared" si="1323"/>
        <v>0</v>
      </c>
      <c r="AD463" s="23"/>
      <c r="AE463" s="23"/>
      <c r="AF463" s="39">
        <f t="shared" si="1627"/>
        <v>0</v>
      </c>
      <c r="AG463" s="164"/>
      <c r="AH463" s="119">
        <f t="shared" si="1400"/>
        <v>0</v>
      </c>
      <c r="AI463" s="150">
        <f t="shared" si="1401"/>
        <v>0</v>
      </c>
      <c r="AJ463" s="23"/>
      <c r="AK463" s="23"/>
      <c r="AL463" s="23"/>
      <c r="AM463" s="23"/>
      <c r="AN463" s="23"/>
      <c r="AO463" s="23"/>
      <c r="AP463" s="23"/>
      <c r="AQ463" s="23"/>
      <c r="AR463" s="39">
        <f t="shared" si="1628"/>
        <v>0</v>
      </c>
      <c r="AS463" s="24"/>
      <c r="AT463" s="24"/>
      <c r="AU463" s="38">
        <f t="shared" si="1629"/>
        <v>0</v>
      </c>
      <c r="AV463" s="226">
        <f t="shared" si="1547"/>
        <v>0</v>
      </c>
      <c r="AW463" s="198">
        <f t="shared" si="1564"/>
        <v>0</v>
      </c>
      <c r="AX463" s="24"/>
      <c r="AY463" s="24"/>
      <c r="AZ463" s="38">
        <f t="shared" si="1565"/>
        <v>0</v>
      </c>
      <c r="BA463" s="24"/>
      <c r="BB463" s="24"/>
      <c r="BC463" s="38">
        <f t="shared" si="1566"/>
        <v>0</v>
      </c>
      <c r="BD463" s="24"/>
      <c r="BE463" s="24"/>
      <c r="BF463" s="38">
        <f t="shared" si="1567"/>
        <v>0</v>
      </c>
      <c r="BG463" s="24"/>
      <c r="BH463" s="24"/>
      <c r="BI463" s="38">
        <f t="shared" si="1568"/>
        <v>0</v>
      </c>
      <c r="BJ463" s="24"/>
      <c r="BK463" s="24"/>
      <c r="BL463" s="38">
        <f t="shared" si="1569"/>
        <v>0</v>
      </c>
      <c r="BM463" s="24"/>
      <c r="BN463" s="24"/>
      <c r="BO463" s="38">
        <f t="shared" si="1570"/>
        <v>0</v>
      </c>
      <c r="BP463" s="23"/>
      <c r="BQ463" s="23"/>
      <c r="BR463" s="39">
        <f t="shared" si="1571"/>
        <v>0</v>
      </c>
      <c r="BS463" s="23"/>
      <c r="BT463" s="23"/>
      <c r="BU463" s="39">
        <f t="shared" si="1572"/>
        <v>0</v>
      </c>
      <c r="BV463" s="200">
        <f t="shared" si="1548"/>
        <v>0</v>
      </c>
      <c r="BW463" s="198">
        <f t="shared" si="1549"/>
        <v>0</v>
      </c>
      <c r="BX463" s="23"/>
      <c r="BY463" s="23"/>
      <c r="BZ463" s="39">
        <f t="shared" si="1573"/>
        <v>0</v>
      </c>
      <c r="CA463" s="23"/>
      <c r="CB463" s="23"/>
      <c r="CC463" s="39">
        <f t="shared" si="1574"/>
        <v>0</v>
      </c>
      <c r="CD463" s="23"/>
      <c r="CE463" s="23"/>
      <c r="CF463" s="39">
        <f t="shared" si="1575"/>
        <v>0</v>
      </c>
      <c r="CG463" s="23"/>
      <c r="CH463" s="23"/>
      <c r="CI463" s="39">
        <f t="shared" si="1576"/>
        <v>0</v>
      </c>
      <c r="CJ463" s="23"/>
      <c r="CK463" s="23"/>
      <c r="CL463" s="39">
        <f t="shared" si="1577"/>
        <v>0</v>
      </c>
      <c r="CM463" s="23"/>
      <c r="CN463" s="23"/>
      <c r="CO463" s="39">
        <f t="shared" si="1578"/>
        <v>0</v>
      </c>
      <c r="CP463" s="23"/>
      <c r="CQ463" s="23"/>
      <c r="CR463" s="39">
        <f t="shared" si="1579"/>
        <v>0</v>
      </c>
      <c r="CS463" s="23"/>
      <c r="CT463" s="23"/>
      <c r="CU463" s="39">
        <f t="shared" si="1580"/>
        <v>0</v>
      </c>
      <c r="CV463" s="23"/>
      <c r="CW463" s="23"/>
      <c r="CX463" s="39">
        <f t="shared" si="1581"/>
        <v>0</v>
      </c>
      <c r="CY463" s="23"/>
      <c r="CZ463" s="23"/>
      <c r="DA463" s="39">
        <f t="shared" si="1582"/>
        <v>0</v>
      </c>
      <c r="DB463" s="23"/>
      <c r="DC463" s="23"/>
      <c r="DD463" s="39">
        <f t="shared" si="1583"/>
        <v>0</v>
      </c>
      <c r="DE463" s="23"/>
      <c r="DF463" s="23"/>
      <c r="DG463" s="39">
        <f t="shared" si="1584"/>
        <v>0</v>
      </c>
      <c r="DH463" s="23"/>
      <c r="DI463" s="23">
        <v>2</v>
      </c>
      <c r="DJ463" s="39">
        <f t="shared" si="1585"/>
        <v>96</v>
      </c>
      <c r="DK463" s="23"/>
      <c r="DL463" s="23"/>
      <c r="DM463" s="39">
        <f t="shared" si="1586"/>
        <v>0</v>
      </c>
      <c r="DN463" s="23"/>
      <c r="DO463" s="23"/>
      <c r="DP463" s="39">
        <f t="shared" si="1587"/>
        <v>0</v>
      </c>
      <c r="DQ463" s="23"/>
      <c r="DR463" s="23"/>
      <c r="DS463" s="39">
        <f t="shared" si="1623"/>
        <v>0</v>
      </c>
      <c r="DT463" s="235">
        <f t="shared" si="1447"/>
        <v>2</v>
      </c>
      <c r="DU463" s="198">
        <f t="shared" si="1324"/>
        <v>96</v>
      </c>
      <c r="DV463" s="23"/>
      <c r="DW463" s="23"/>
      <c r="DX463" s="39">
        <f t="shared" si="1588"/>
        <v>0</v>
      </c>
      <c r="DY463" s="23"/>
      <c r="DZ463" s="23"/>
      <c r="EA463" s="39">
        <f t="shared" si="1589"/>
        <v>0</v>
      </c>
      <c r="EB463" s="23"/>
      <c r="EC463" s="23"/>
      <c r="ED463" s="39">
        <f t="shared" si="1590"/>
        <v>0</v>
      </c>
      <c r="EE463" s="23"/>
      <c r="EF463" s="23"/>
      <c r="EG463" s="39">
        <f t="shared" si="1591"/>
        <v>0</v>
      </c>
      <c r="EH463" s="23"/>
      <c r="EI463" s="23"/>
      <c r="EJ463" s="39">
        <f t="shared" si="1592"/>
        <v>0</v>
      </c>
      <c r="EK463" s="23"/>
      <c r="EL463" s="23"/>
      <c r="EM463" s="39">
        <f t="shared" si="1593"/>
        <v>0</v>
      </c>
      <c r="EN463" s="23"/>
      <c r="EO463" s="23"/>
      <c r="EP463" s="39">
        <f t="shared" si="1594"/>
        <v>0</v>
      </c>
      <c r="EQ463" s="23"/>
      <c r="ER463" s="23"/>
      <c r="ES463" s="39">
        <f t="shared" si="1595"/>
        <v>0</v>
      </c>
      <c r="ET463" s="23"/>
      <c r="EU463" s="23"/>
      <c r="EV463" s="39">
        <f t="shared" si="1596"/>
        <v>0</v>
      </c>
      <c r="EW463" s="23"/>
      <c r="EX463" s="42"/>
      <c r="EY463" s="64">
        <f t="shared" si="1597"/>
        <v>0</v>
      </c>
      <c r="EZ463" s="200">
        <f t="shared" si="1550"/>
        <v>0</v>
      </c>
      <c r="FA463" s="199">
        <f t="shared" si="1551"/>
        <v>0</v>
      </c>
      <c r="FB463" s="23"/>
      <c r="FC463" s="23"/>
      <c r="FD463" s="23"/>
    </row>
    <row r="464" spans="1:160" s="3" customFormat="1">
      <c r="A464" s="8"/>
      <c r="B464" s="83" t="s">
        <v>351</v>
      </c>
      <c r="C464" s="97">
        <v>15</v>
      </c>
      <c r="D464" s="98">
        <f t="shared" si="1563"/>
        <v>2</v>
      </c>
      <c r="E464" s="125">
        <f t="shared" si="1402"/>
        <v>30</v>
      </c>
      <c r="F464" s="24"/>
      <c r="G464" s="24"/>
      <c r="H464" s="38">
        <f t="shared" si="1624"/>
        <v>0</v>
      </c>
      <c r="I464" s="29"/>
      <c r="J464" s="29"/>
      <c r="K464" s="38">
        <f t="shared" si="1619"/>
        <v>0</v>
      </c>
      <c r="L464" s="23"/>
      <c r="M464" s="23"/>
      <c r="N464" s="39">
        <f t="shared" si="1620"/>
        <v>0</v>
      </c>
      <c r="O464" s="23"/>
      <c r="P464" s="23"/>
      <c r="Q464" s="39">
        <f t="shared" si="1621"/>
        <v>0</v>
      </c>
      <c r="R464" s="23"/>
      <c r="S464" s="23"/>
      <c r="T464" s="39">
        <f t="shared" si="1622"/>
        <v>0</v>
      </c>
      <c r="U464" s="23"/>
      <c r="V464" s="23"/>
      <c r="W464" s="39">
        <f t="shared" si="1625"/>
        <v>0</v>
      </c>
      <c r="X464" s="23"/>
      <c r="Y464" s="23"/>
      <c r="Z464" s="39">
        <f t="shared" si="1626"/>
        <v>0</v>
      </c>
      <c r="AA464" s="144"/>
      <c r="AB464" s="144"/>
      <c r="AC464" s="39">
        <f t="shared" si="1323"/>
        <v>0</v>
      </c>
      <c r="AD464" s="23"/>
      <c r="AE464" s="23"/>
      <c r="AF464" s="39">
        <f t="shared" si="1627"/>
        <v>0</v>
      </c>
      <c r="AG464" s="164"/>
      <c r="AH464" s="119">
        <f t="shared" si="1400"/>
        <v>0</v>
      </c>
      <c r="AI464" s="150">
        <f t="shared" si="1401"/>
        <v>0</v>
      </c>
      <c r="AJ464" s="23"/>
      <c r="AK464" s="23"/>
      <c r="AL464" s="23"/>
      <c r="AM464" s="23"/>
      <c r="AN464" s="23"/>
      <c r="AO464" s="23"/>
      <c r="AP464" s="23"/>
      <c r="AQ464" s="23"/>
      <c r="AR464" s="39">
        <f t="shared" si="1628"/>
        <v>0</v>
      </c>
      <c r="AS464" s="24"/>
      <c r="AT464" s="24"/>
      <c r="AU464" s="38">
        <f t="shared" si="1629"/>
        <v>0</v>
      </c>
      <c r="AV464" s="226">
        <f t="shared" si="1547"/>
        <v>0</v>
      </c>
      <c r="AW464" s="198">
        <f t="shared" si="1564"/>
        <v>0</v>
      </c>
      <c r="AX464" s="24"/>
      <c r="AY464" s="24"/>
      <c r="AZ464" s="38">
        <f t="shared" si="1565"/>
        <v>0</v>
      </c>
      <c r="BA464" s="24"/>
      <c r="BB464" s="24"/>
      <c r="BC464" s="38">
        <f t="shared" si="1566"/>
        <v>0</v>
      </c>
      <c r="BD464" s="24"/>
      <c r="BE464" s="24"/>
      <c r="BF464" s="38">
        <f t="shared" si="1567"/>
        <v>0</v>
      </c>
      <c r="BG464" s="24"/>
      <c r="BH464" s="24"/>
      <c r="BI464" s="38">
        <f t="shared" si="1568"/>
        <v>0</v>
      </c>
      <c r="BJ464" s="24"/>
      <c r="BK464" s="24"/>
      <c r="BL464" s="38">
        <f t="shared" si="1569"/>
        <v>0</v>
      </c>
      <c r="BM464" s="24"/>
      <c r="BN464" s="24"/>
      <c r="BO464" s="38">
        <f t="shared" si="1570"/>
        <v>0</v>
      </c>
      <c r="BP464" s="23"/>
      <c r="BQ464" s="23"/>
      <c r="BR464" s="39">
        <f t="shared" si="1571"/>
        <v>0</v>
      </c>
      <c r="BS464" s="23"/>
      <c r="BT464" s="23"/>
      <c r="BU464" s="39">
        <f t="shared" si="1572"/>
        <v>0</v>
      </c>
      <c r="BV464" s="200">
        <f t="shared" si="1548"/>
        <v>0</v>
      </c>
      <c r="BW464" s="198">
        <f t="shared" si="1549"/>
        <v>0</v>
      </c>
      <c r="BX464" s="23"/>
      <c r="BY464" s="23"/>
      <c r="BZ464" s="39">
        <f t="shared" si="1573"/>
        <v>0</v>
      </c>
      <c r="CA464" s="23"/>
      <c r="CB464" s="23"/>
      <c r="CC464" s="39">
        <f t="shared" si="1574"/>
        <v>0</v>
      </c>
      <c r="CD464" s="23"/>
      <c r="CE464" s="23"/>
      <c r="CF464" s="39">
        <f t="shared" si="1575"/>
        <v>0</v>
      </c>
      <c r="CG464" s="23"/>
      <c r="CH464" s="23"/>
      <c r="CI464" s="39">
        <f t="shared" si="1576"/>
        <v>0</v>
      </c>
      <c r="CJ464" s="23"/>
      <c r="CK464" s="23"/>
      <c r="CL464" s="39">
        <f t="shared" si="1577"/>
        <v>0</v>
      </c>
      <c r="CM464" s="23"/>
      <c r="CN464" s="23"/>
      <c r="CO464" s="39">
        <f t="shared" si="1578"/>
        <v>0</v>
      </c>
      <c r="CP464" s="23"/>
      <c r="CQ464" s="23"/>
      <c r="CR464" s="39">
        <f t="shared" si="1579"/>
        <v>0</v>
      </c>
      <c r="CS464" s="23"/>
      <c r="CT464" s="23"/>
      <c r="CU464" s="39">
        <f t="shared" si="1580"/>
        <v>0</v>
      </c>
      <c r="CV464" s="23"/>
      <c r="CW464" s="23"/>
      <c r="CX464" s="39">
        <f t="shared" si="1581"/>
        <v>0</v>
      </c>
      <c r="CY464" s="23"/>
      <c r="CZ464" s="23"/>
      <c r="DA464" s="39">
        <f t="shared" si="1582"/>
        <v>0</v>
      </c>
      <c r="DB464" s="23"/>
      <c r="DC464" s="23"/>
      <c r="DD464" s="39">
        <f t="shared" si="1583"/>
        <v>0</v>
      </c>
      <c r="DE464" s="23"/>
      <c r="DF464" s="23"/>
      <c r="DG464" s="39">
        <f t="shared" si="1584"/>
        <v>0</v>
      </c>
      <c r="DH464" s="23"/>
      <c r="DI464" s="23">
        <v>2</v>
      </c>
      <c r="DJ464" s="39">
        <f t="shared" si="1585"/>
        <v>30</v>
      </c>
      <c r="DK464" s="23"/>
      <c r="DL464" s="23"/>
      <c r="DM464" s="39">
        <f t="shared" si="1586"/>
        <v>0</v>
      </c>
      <c r="DN464" s="23"/>
      <c r="DO464" s="23"/>
      <c r="DP464" s="39">
        <f t="shared" si="1587"/>
        <v>0</v>
      </c>
      <c r="DQ464" s="23"/>
      <c r="DR464" s="23"/>
      <c r="DS464" s="39">
        <f t="shared" si="1623"/>
        <v>0</v>
      </c>
      <c r="DT464" s="235">
        <f t="shared" si="1447"/>
        <v>2</v>
      </c>
      <c r="DU464" s="198">
        <f t="shared" si="1324"/>
        <v>30</v>
      </c>
      <c r="DV464" s="23"/>
      <c r="DW464" s="23"/>
      <c r="DX464" s="39">
        <f t="shared" si="1588"/>
        <v>0</v>
      </c>
      <c r="DY464" s="23"/>
      <c r="DZ464" s="23"/>
      <c r="EA464" s="39">
        <f t="shared" si="1589"/>
        <v>0</v>
      </c>
      <c r="EB464" s="23"/>
      <c r="EC464" s="23"/>
      <c r="ED464" s="39">
        <f t="shared" si="1590"/>
        <v>0</v>
      </c>
      <c r="EE464" s="23"/>
      <c r="EF464" s="23"/>
      <c r="EG464" s="39">
        <f t="shared" si="1591"/>
        <v>0</v>
      </c>
      <c r="EH464" s="23"/>
      <c r="EI464" s="23"/>
      <c r="EJ464" s="39">
        <f t="shared" si="1592"/>
        <v>0</v>
      </c>
      <c r="EK464" s="23"/>
      <c r="EL464" s="23"/>
      <c r="EM464" s="39">
        <f t="shared" si="1593"/>
        <v>0</v>
      </c>
      <c r="EN464" s="23"/>
      <c r="EO464" s="23"/>
      <c r="EP464" s="39">
        <f t="shared" si="1594"/>
        <v>0</v>
      </c>
      <c r="EQ464" s="23"/>
      <c r="ER464" s="23"/>
      <c r="ES464" s="39">
        <f t="shared" si="1595"/>
        <v>0</v>
      </c>
      <c r="ET464" s="23"/>
      <c r="EU464" s="23"/>
      <c r="EV464" s="39">
        <f t="shared" si="1596"/>
        <v>0</v>
      </c>
      <c r="EW464" s="23"/>
      <c r="EX464" s="42"/>
      <c r="EY464" s="64">
        <f t="shared" si="1597"/>
        <v>0</v>
      </c>
      <c r="EZ464" s="200">
        <f t="shared" si="1550"/>
        <v>0</v>
      </c>
      <c r="FA464" s="199">
        <f t="shared" si="1551"/>
        <v>0</v>
      </c>
      <c r="FB464" s="23"/>
      <c r="FC464" s="23"/>
      <c r="FD464" s="23"/>
    </row>
    <row r="465" spans="1:160" s="11" customFormat="1">
      <c r="A465" s="10"/>
      <c r="B465" s="83" t="s">
        <v>680</v>
      </c>
      <c r="C465" s="97">
        <v>700</v>
      </c>
      <c r="D465" s="98">
        <f t="shared" si="1563"/>
        <v>4</v>
      </c>
      <c r="E465" s="125">
        <f t="shared" si="1402"/>
        <v>2800</v>
      </c>
      <c r="F465" s="24"/>
      <c r="G465" s="24"/>
      <c r="H465" s="38">
        <f t="shared" si="1624"/>
        <v>0</v>
      </c>
      <c r="I465" s="30"/>
      <c r="J465" s="30"/>
      <c r="K465" s="38">
        <f t="shared" si="1619"/>
        <v>0</v>
      </c>
      <c r="L465" s="24"/>
      <c r="M465" s="24"/>
      <c r="N465" s="39">
        <f t="shared" si="1620"/>
        <v>0</v>
      </c>
      <c r="O465" s="24"/>
      <c r="P465" s="24"/>
      <c r="Q465" s="39">
        <f t="shared" si="1621"/>
        <v>0</v>
      </c>
      <c r="R465" s="24"/>
      <c r="S465" s="24"/>
      <c r="T465" s="39">
        <f t="shared" si="1622"/>
        <v>0</v>
      </c>
      <c r="U465" s="24"/>
      <c r="V465" s="24"/>
      <c r="W465" s="38">
        <f t="shared" si="1625"/>
        <v>0</v>
      </c>
      <c r="X465" s="24"/>
      <c r="Y465" s="24"/>
      <c r="Z465" s="38">
        <f t="shared" si="1626"/>
        <v>0</v>
      </c>
      <c r="AA465" s="147"/>
      <c r="AB465" s="147"/>
      <c r="AC465" s="39">
        <f t="shared" si="1323"/>
        <v>0</v>
      </c>
      <c r="AD465" s="24"/>
      <c r="AE465" s="24"/>
      <c r="AF465" s="38">
        <f t="shared" si="1627"/>
        <v>0</v>
      </c>
      <c r="AG465" s="167"/>
      <c r="AH465" s="119">
        <f t="shared" si="1400"/>
        <v>0</v>
      </c>
      <c r="AI465" s="150">
        <f t="shared" si="1401"/>
        <v>0</v>
      </c>
      <c r="AJ465" s="24"/>
      <c r="AK465" s="24"/>
      <c r="AL465" s="24"/>
      <c r="AM465" s="24"/>
      <c r="AN465" s="24"/>
      <c r="AO465" s="24"/>
      <c r="AP465" s="24"/>
      <c r="AQ465" s="24"/>
      <c r="AR465" s="38">
        <f t="shared" si="1628"/>
        <v>0</v>
      </c>
      <c r="AS465" s="24"/>
      <c r="AT465" s="24"/>
      <c r="AU465" s="38">
        <f t="shared" si="1629"/>
        <v>0</v>
      </c>
      <c r="AV465" s="226">
        <f t="shared" si="1547"/>
        <v>0</v>
      </c>
      <c r="AW465" s="198">
        <f t="shared" si="1564"/>
        <v>0</v>
      </c>
      <c r="AX465" s="24"/>
      <c r="AY465" s="24"/>
      <c r="AZ465" s="38">
        <f t="shared" si="1565"/>
        <v>0</v>
      </c>
      <c r="BA465" s="24"/>
      <c r="BB465" s="24"/>
      <c r="BC465" s="38">
        <f t="shared" si="1566"/>
        <v>0</v>
      </c>
      <c r="BD465" s="24"/>
      <c r="BE465" s="24"/>
      <c r="BF465" s="38">
        <f t="shared" si="1567"/>
        <v>0</v>
      </c>
      <c r="BG465" s="24"/>
      <c r="BH465" s="24"/>
      <c r="BI465" s="38">
        <f t="shared" si="1568"/>
        <v>0</v>
      </c>
      <c r="BJ465" s="24"/>
      <c r="BK465" s="24"/>
      <c r="BL465" s="38">
        <f t="shared" si="1569"/>
        <v>0</v>
      </c>
      <c r="BM465" s="24"/>
      <c r="BN465" s="24"/>
      <c r="BO465" s="38">
        <f t="shared" si="1570"/>
        <v>0</v>
      </c>
      <c r="BP465" s="24"/>
      <c r="BQ465" s="24"/>
      <c r="BR465" s="38">
        <f t="shared" si="1571"/>
        <v>0</v>
      </c>
      <c r="BS465" s="24"/>
      <c r="BT465" s="24"/>
      <c r="BU465" s="38">
        <f t="shared" si="1572"/>
        <v>0</v>
      </c>
      <c r="BV465" s="200">
        <f t="shared" si="1548"/>
        <v>0</v>
      </c>
      <c r="BW465" s="198">
        <f t="shared" si="1549"/>
        <v>0</v>
      </c>
      <c r="BX465" s="24"/>
      <c r="BY465" s="24"/>
      <c r="BZ465" s="38">
        <f t="shared" si="1573"/>
        <v>0</v>
      </c>
      <c r="CA465" s="24"/>
      <c r="CB465" s="24"/>
      <c r="CC465" s="38">
        <f t="shared" si="1574"/>
        <v>0</v>
      </c>
      <c r="CD465" s="24"/>
      <c r="CE465" s="24"/>
      <c r="CF465" s="38">
        <f t="shared" si="1575"/>
        <v>0</v>
      </c>
      <c r="CG465" s="24"/>
      <c r="CH465" s="24"/>
      <c r="CI465" s="38">
        <f t="shared" si="1576"/>
        <v>0</v>
      </c>
      <c r="CJ465" s="24"/>
      <c r="CK465" s="24"/>
      <c r="CL465" s="38">
        <f t="shared" si="1577"/>
        <v>0</v>
      </c>
      <c r="CM465" s="24"/>
      <c r="CN465" s="24"/>
      <c r="CO465" s="38">
        <f t="shared" si="1578"/>
        <v>0</v>
      </c>
      <c r="CP465" s="24"/>
      <c r="CQ465" s="24"/>
      <c r="CR465" s="38">
        <f t="shared" si="1579"/>
        <v>0</v>
      </c>
      <c r="CS465" s="24"/>
      <c r="CT465" s="24"/>
      <c r="CU465" s="39">
        <f t="shared" si="1580"/>
        <v>0</v>
      </c>
      <c r="CV465" s="24"/>
      <c r="CW465" s="24"/>
      <c r="CX465" s="38">
        <f t="shared" si="1581"/>
        <v>0</v>
      </c>
      <c r="CY465" s="24"/>
      <c r="CZ465" s="24"/>
      <c r="DA465" s="38">
        <f t="shared" si="1582"/>
        <v>0</v>
      </c>
      <c r="DB465" s="24"/>
      <c r="DC465" s="24"/>
      <c r="DD465" s="39">
        <f t="shared" si="1583"/>
        <v>0</v>
      </c>
      <c r="DE465" s="24"/>
      <c r="DF465" s="24"/>
      <c r="DG465" s="38">
        <f t="shared" si="1584"/>
        <v>0</v>
      </c>
      <c r="DH465" s="24"/>
      <c r="DI465" s="24">
        <v>4</v>
      </c>
      <c r="DJ465" s="38">
        <f t="shared" si="1585"/>
        <v>2800</v>
      </c>
      <c r="DK465" s="24"/>
      <c r="DL465" s="24"/>
      <c r="DM465" s="38">
        <f t="shared" si="1586"/>
        <v>0</v>
      </c>
      <c r="DN465" s="24"/>
      <c r="DO465" s="24"/>
      <c r="DP465" s="38">
        <f t="shared" si="1587"/>
        <v>0</v>
      </c>
      <c r="DQ465" s="24"/>
      <c r="DR465" s="24"/>
      <c r="DS465" s="38">
        <f t="shared" si="1623"/>
        <v>0</v>
      </c>
      <c r="DT465" s="235">
        <f t="shared" si="1447"/>
        <v>4</v>
      </c>
      <c r="DU465" s="198">
        <f t="shared" si="1324"/>
        <v>2800</v>
      </c>
      <c r="DV465" s="24"/>
      <c r="DW465" s="24"/>
      <c r="DX465" s="38">
        <f t="shared" si="1588"/>
        <v>0</v>
      </c>
      <c r="DY465" s="24"/>
      <c r="DZ465" s="24"/>
      <c r="EA465" s="38">
        <f t="shared" si="1589"/>
        <v>0</v>
      </c>
      <c r="EB465" s="24"/>
      <c r="EC465" s="24"/>
      <c r="ED465" s="38">
        <f t="shared" si="1590"/>
        <v>0</v>
      </c>
      <c r="EE465" s="24"/>
      <c r="EF465" s="24"/>
      <c r="EG465" s="38">
        <f t="shared" si="1591"/>
        <v>0</v>
      </c>
      <c r="EH465" s="24"/>
      <c r="EI465" s="24"/>
      <c r="EJ465" s="38">
        <f t="shared" si="1592"/>
        <v>0</v>
      </c>
      <c r="EK465" s="24"/>
      <c r="EL465" s="24"/>
      <c r="EM465" s="38">
        <f t="shared" si="1593"/>
        <v>0</v>
      </c>
      <c r="EN465" s="24"/>
      <c r="EO465" s="24"/>
      <c r="EP465" s="38">
        <f t="shared" si="1594"/>
        <v>0</v>
      </c>
      <c r="EQ465" s="24"/>
      <c r="ER465" s="24"/>
      <c r="ES465" s="38">
        <f t="shared" si="1595"/>
        <v>0</v>
      </c>
      <c r="ET465" s="24"/>
      <c r="EU465" s="24"/>
      <c r="EV465" s="38">
        <f t="shared" si="1596"/>
        <v>0</v>
      </c>
      <c r="EW465" s="24"/>
      <c r="EX465" s="43"/>
      <c r="EY465" s="66">
        <f t="shared" si="1597"/>
        <v>0</v>
      </c>
      <c r="EZ465" s="200">
        <f t="shared" si="1550"/>
        <v>0</v>
      </c>
      <c r="FA465" s="199">
        <f t="shared" si="1551"/>
        <v>0</v>
      </c>
      <c r="FB465" s="24"/>
      <c r="FC465" s="24"/>
      <c r="FD465" s="24"/>
    </row>
    <row r="466" spans="1:160" s="3" customFormat="1">
      <c r="A466" s="8"/>
      <c r="B466" s="19" t="s">
        <v>352</v>
      </c>
      <c r="C466" s="97">
        <v>30</v>
      </c>
      <c r="D466" s="98">
        <f t="shared" si="1563"/>
        <v>1</v>
      </c>
      <c r="E466" s="125">
        <f t="shared" si="1402"/>
        <v>30</v>
      </c>
      <c r="F466" s="24"/>
      <c r="G466" s="24"/>
      <c r="H466" s="38">
        <f t="shared" si="1624"/>
        <v>0</v>
      </c>
      <c r="I466" s="29"/>
      <c r="J466" s="29"/>
      <c r="K466" s="38">
        <f t="shared" si="1619"/>
        <v>0</v>
      </c>
      <c r="L466" s="23"/>
      <c r="M466" s="23"/>
      <c r="N466" s="39">
        <f t="shared" si="1620"/>
        <v>0</v>
      </c>
      <c r="O466" s="23"/>
      <c r="P466" s="23"/>
      <c r="Q466" s="39">
        <f t="shared" si="1621"/>
        <v>0</v>
      </c>
      <c r="R466" s="23"/>
      <c r="S466" s="23"/>
      <c r="T466" s="39">
        <f t="shared" si="1622"/>
        <v>0</v>
      </c>
      <c r="U466" s="23"/>
      <c r="V466" s="23"/>
      <c r="W466" s="39">
        <f t="shared" si="1625"/>
        <v>0</v>
      </c>
      <c r="X466" s="23"/>
      <c r="Y466" s="23"/>
      <c r="Z466" s="39">
        <f t="shared" si="1626"/>
        <v>0</v>
      </c>
      <c r="AA466" s="144"/>
      <c r="AB466" s="144"/>
      <c r="AC466" s="39">
        <f t="shared" si="1323"/>
        <v>0</v>
      </c>
      <c r="AD466" s="23"/>
      <c r="AE466" s="23"/>
      <c r="AF466" s="39">
        <f t="shared" si="1627"/>
        <v>0</v>
      </c>
      <c r="AG466" s="164"/>
      <c r="AH466" s="119">
        <f t="shared" si="1400"/>
        <v>0</v>
      </c>
      <c r="AI466" s="150">
        <f t="shared" si="1401"/>
        <v>0</v>
      </c>
      <c r="AJ466" s="23"/>
      <c r="AK466" s="23"/>
      <c r="AL466" s="23"/>
      <c r="AM466" s="23"/>
      <c r="AN466" s="23"/>
      <c r="AO466" s="23"/>
      <c r="AP466" s="23"/>
      <c r="AQ466" s="23"/>
      <c r="AR466" s="39">
        <f t="shared" si="1628"/>
        <v>0</v>
      </c>
      <c r="AS466" s="24"/>
      <c r="AT466" s="24"/>
      <c r="AU466" s="38">
        <f t="shared" si="1629"/>
        <v>0</v>
      </c>
      <c r="AV466" s="226">
        <f t="shared" si="1547"/>
        <v>0</v>
      </c>
      <c r="AW466" s="198">
        <f t="shared" si="1564"/>
        <v>0</v>
      </c>
      <c r="AX466" s="24"/>
      <c r="AY466" s="24"/>
      <c r="AZ466" s="38">
        <f t="shared" si="1565"/>
        <v>0</v>
      </c>
      <c r="BA466" s="24"/>
      <c r="BB466" s="24"/>
      <c r="BC466" s="38">
        <f t="shared" si="1566"/>
        <v>0</v>
      </c>
      <c r="BD466" s="24"/>
      <c r="BE466" s="24"/>
      <c r="BF466" s="38">
        <f t="shared" si="1567"/>
        <v>0</v>
      </c>
      <c r="BG466" s="24"/>
      <c r="BH466" s="24"/>
      <c r="BI466" s="38">
        <f t="shared" si="1568"/>
        <v>0</v>
      </c>
      <c r="BJ466" s="24"/>
      <c r="BK466" s="24"/>
      <c r="BL466" s="38">
        <f t="shared" si="1569"/>
        <v>0</v>
      </c>
      <c r="BM466" s="24"/>
      <c r="BN466" s="24"/>
      <c r="BO466" s="38">
        <f t="shared" si="1570"/>
        <v>0</v>
      </c>
      <c r="BP466" s="23"/>
      <c r="BQ466" s="23"/>
      <c r="BR466" s="39">
        <f t="shared" si="1571"/>
        <v>0</v>
      </c>
      <c r="BS466" s="23"/>
      <c r="BT466" s="23"/>
      <c r="BU466" s="39">
        <f t="shared" si="1572"/>
        <v>0</v>
      </c>
      <c r="BV466" s="200">
        <f t="shared" si="1548"/>
        <v>0</v>
      </c>
      <c r="BW466" s="198">
        <f t="shared" si="1549"/>
        <v>0</v>
      </c>
      <c r="BX466" s="23"/>
      <c r="BY466" s="23"/>
      <c r="BZ466" s="39">
        <f t="shared" si="1573"/>
        <v>0</v>
      </c>
      <c r="CA466" s="23"/>
      <c r="CB466" s="23"/>
      <c r="CC466" s="39">
        <f t="shared" si="1574"/>
        <v>0</v>
      </c>
      <c r="CD466" s="23"/>
      <c r="CE466" s="23"/>
      <c r="CF466" s="39">
        <f t="shared" si="1575"/>
        <v>0</v>
      </c>
      <c r="CG466" s="23"/>
      <c r="CH466" s="23"/>
      <c r="CI466" s="39">
        <f t="shared" si="1576"/>
        <v>0</v>
      </c>
      <c r="CJ466" s="23"/>
      <c r="CK466" s="23"/>
      <c r="CL466" s="39">
        <f t="shared" si="1577"/>
        <v>0</v>
      </c>
      <c r="CM466" s="23"/>
      <c r="CN466" s="23"/>
      <c r="CO466" s="39">
        <f t="shared" si="1578"/>
        <v>0</v>
      </c>
      <c r="CP466" s="23"/>
      <c r="CQ466" s="23"/>
      <c r="CR466" s="39">
        <f t="shared" si="1579"/>
        <v>0</v>
      </c>
      <c r="CS466" s="23"/>
      <c r="CT466" s="23"/>
      <c r="CU466" s="39">
        <f t="shared" si="1580"/>
        <v>0</v>
      </c>
      <c r="CV466" s="23"/>
      <c r="CW466" s="23"/>
      <c r="CX466" s="39">
        <f t="shared" si="1581"/>
        <v>0</v>
      </c>
      <c r="CY466" s="23"/>
      <c r="CZ466" s="23"/>
      <c r="DA466" s="39">
        <f t="shared" si="1582"/>
        <v>0</v>
      </c>
      <c r="DB466" s="23"/>
      <c r="DC466" s="23"/>
      <c r="DD466" s="39">
        <f t="shared" si="1583"/>
        <v>0</v>
      </c>
      <c r="DE466" s="23"/>
      <c r="DF466" s="23"/>
      <c r="DG466" s="39">
        <f t="shared" si="1584"/>
        <v>0</v>
      </c>
      <c r="DH466" s="23"/>
      <c r="DI466" s="23">
        <v>1</v>
      </c>
      <c r="DJ466" s="39">
        <f t="shared" si="1585"/>
        <v>30</v>
      </c>
      <c r="DK466" s="23"/>
      <c r="DL466" s="23"/>
      <c r="DM466" s="39">
        <f t="shared" si="1586"/>
        <v>0</v>
      </c>
      <c r="DN466" s="23"/>
      <c r="DO466" s="23"/>
      <c r="DP466" s="39">
        <f t="shared" si="1587"/>
        <v>0</v>
      </c>
      <c r="DQ466" s="23"/>
      <c r="DR466" s="23"/>
      <c r="DS466" s="39">
        <f t="shared" si="1623"/>
        <v>0</v>
      </c>
      <c r="DT466" s="235">
        <f t="shared" si="1447"/>
        <v>1</v>
      </c>
      <c r="DU466" s="198">
        <f t="shared" si="1324"/>
        <v>30</v>
      </c>
      <c r="DV466" s="23"/>
      <c r="DW466" s="23"/>
      <c r="DX466" s="39">
        <f t="shared" si="1588"/>
        <v>0</v>
      </c>
      <c r="DY466" s="23"/>
      <c r="DZ466" s="23"/>
      <c r="EA466" s="39">
        <f t="shared" si="1589"/>
        <v>0</v>
      </c>
      <c r="EB466" s="23"/>
      <c r="EC466" s="23"/>
      <c r="ED466" s="39">
        <f t="shared" si="1590"/>
        <v>0</v>
      </c>
      <c r="EE466" s="23"/>
      <c r="EF466" s="23"/>
      <c r="EG466" s="39">
        <f t="shared" si="1591"/>
        <v>0</v>
      </c>
      <c r="EH466" s="23"/>
      <c r="EI466" s="23"/>
      <c r="EJ466" s="39">
        <f t="shared" si="1592"/>
        <v>0</v>
      </c>
      <c r="EK466" s="23"/>
      <c r="EL466" s="23"/>
      <c r="EM466" s="39">
        <f t="shared" si="1593"/>
        <v>0</v>
      </c>
      <c r="EN466" s="23"/>
      <c r="EO466" s="23"/>
      <c r="EP466" s="39">
        <f t="shared" si="1594"/>
        <v>0</v>
      </c>
      <c r="EQ466" s="23"/>
      <c r="ER466" s="23"/>
      <c r="ES466" s="39">
        <f t="shared" si="1595"/>
        <v>0</v>
      </c>
      <c r="ET466" s="23"/>
      <c r="EU466" s="23"/>
      <c r="EV466" s="39">
        <f t="shared" si="1596"/>
        <v>0</v>
      </c>
      <c r="EW466" s="23"/>
      <c r="EX466" s="42"/>
      <c r="EY466" s="64">
        <f t="shared" si="1597"/>
        <v>0</v>
      </c>
      <c r="EZ466" s="200">
        <f t="shared" si="1550"/>
        <v>0</v>
      </c>
      <c r="FA466" s="199">
        <f t="shared" si="1551"/>
        <v>0</v>
      </c>
      <c r="FB466" s="23"/>
      <c r="FC466" s="23"/>
      <c r="FD466" s="23"/>
    </row>
    <row r="467" spans="1:160" s="3" customFormat="1">
      <c r="A467" s="8"/>
      <c r="B467" s="19" t="s">
        <v>362</v>
      </c>
      <c r="C467" s="97">
        <v>56</v>
      </c>
      <c r="D467" s="98">
        <f t="shared" si="1563"/>
        <v>1</v>
      </c>
      <c r="E467" s="125">
        <f t="shared" si="1402"/>
        <v>56</v>
      </c>
      <c r="F467" s="24"/>
      <c r="G467" s="24"/>
      <c r="H467" s="38">
        <f t="shared" si="1624"/>
        <v>0</v>
      </c>
      <c r="I467" s="29"/>
      <c r="J467" s="29"/>
      <c r="K467" s="38">
        <f t="shared" si="1619"/>
        <v>0</v>
      </c>
      <c r="L467" s="23"/>
      <c r="M467" s="23"/>
      <c r="N467" s="39">
        <f t="shared" si="1620"/>
        <v>0</v>
      </c>
      <c r="O467" s="23"/>
      <c r="P467" s="23"/>
      <c r="Q467" s="39">
        <f t="shared" si="1621"/>
        <v>0</v>
      </c>
      <c r="R467" s="23"/>
      <c r="S467" s="23"/>
      <c r="T467" s="39">
        <f t="shared" si="1622"/>
        <v>0</v>
      </c>
      <c r="U467" s="23"/>
      <c r="V467" s="23"/>
      <c r="W467" s="39">
        <f t="shared" si="1625"/>
        <v>0</v>
      </c>
      <c r="X467" s="23"/>
      <c r="Y467" s="23"/>
      <c r="Z467" s="39">
        <f t="shared" si="1626"/>
        <v>0</v>
      </c>
      <c r="AA467" s="144"/>
      <c r="AB467" s="144"/>
      <c r="AC467" s="39">
        <f t="shared" si="1323"/>
        <v>0</v>
      </c>
      <c r="AD467" s="23"/>
      <c r="AE467" s="23"/>
      <c r="AF467" s="39">
        <f t="shared" si="1627"/>
        <v>0</v>
      </c>
      <c r="AG467" s="164"/>
      <c r="AH467" s="119">
        <f t="shared" si="1400"/>
        <v>0</v>
      </c>
      <c r="AI467" s="150">
        <f t="shared" si="1401"/>
        <v>0</v>
      </c>
      <c r="AJ467" s="23"/>
      <c r="AK467" s="23"/>
      <c r="AL467" s="23"/>
      <c r="AM467" s="23"/>
      <c r="AN467" s="23"/>
      <c r="AO467" s="23"/>
      <c r="AP467" s="23"/>
      <c r="AQ467" s="23"/>
      <c r="AR467" s="39">
        <f t="shared" si="1628"/>
        <v>0</v>
      </c>
      <c r="AS467" s="24"/>
      <c r="AT467" s="24"/>
      <c r="AU467" s="38">
        <f t="shared" si="1629"/>
        <v>0</v>
      </c>
      <c r="AV467" s="226">
        <f t="shared" si="1547"/>
        <v>0</v>
      </c>
      <c r="AW467" s="198">
        <f t="shared" si="1564"/>
        <v>0</v>
      </c>
      <c r="AX467" s="24"/>
      <c r="AY467" s="24"/>
      <c r="AZ467" s="38">
        <f t="shared" si="1565"/>
        <v>0</v>
      </c>
      <c r="BA467" s="24"/>
      <c r="BB467" s="24"/>
      <c r="BC467" s="38">
        <f t="shared" si="1566"/>
        <v>0</v>
      </c>
      <c r="BD467" s="24"/>
      <c r="BE467" s="24"/>
      <c r="BF467" s="38">
        <f t="shared" si="1567"/>
        <v>0</v>
      </c>
      <c r="BG467" s="24"/>
      <c r="BH467" s="24"/>
      <c r="BI467" s="38">
        <f t="shared" si="1568"/>
        <v>0</v>
      </c>
      <c r="BJ467" s="24"/>
      <c r="BK467" s="24"/>
      <c r="BL467" s="38">
        <f t="shared" si="1569"/>
        <v>0</v>
      </c>
      <c r="BM467" s="24"/>
      <c r="BN467" s="24"/>
      <c r="BO467" s="38">
        <f t="shared" si="1570"/>
        <v>0</v>
      </c>
      <c r="BP467" s="23"/>
      <c r="BQ467" s="23"/>
      <c r="BR467" s="39">
        <f t="shared" si="1571"/>
        <v>0</v>
      </c>
      <c r="BS467" s="23"/>
      <c r="BT467" s="23"/>
      <c r="BU467" s="39">
        <f t="shared" si="1572"/>
        <v>0</v>
      </c>
      <c r="BV467" s="200">
        <f t="shared" si="1548"/>
        <v>0</v>
      </c>
      <c r="BW467" s="198">
        <f t="shared" si="1549"/>
        <v>0</v>
      </c>
      <c r="BX467" s="23"/>
      <c r="BY467" s="23"/>
      <c r="BZ467" s="39">
        <f t="shared" si="1573"/>
        <v>0</v>
      </c>
      <c r="CA467" s="23"/>
      <c r="CB467" s="23"/>
      <c r="CC467" s="39">
        <f t="shared" si="1574"/>
        <v>0</v>
      </c>
      <c r="CD467" s="23"/>
      <c r="CE467" s="23"/>
      <c r="CF467" s="39">
        <f t="shared" si="1575"/>
        <v>0</v>
      </c>
      <c r="CG467" s="23"/>
      <c r="CH467" s="23"/>
      <c r="CI467" s="39">
        <f t="shared" si="1576"/>
        <v>0</v>
      </c>
      <c r="CJ467" s="23"/>
      <c r="CK467" s="23"/>
      <c r="CL467" s="39">
        <f t="shared" si="1577"/>
        <v>0</v>
      </c>
      <c r="CM467" s="23"/>
      <c r="CN467" s="23"/>
      <c r="CO467" s="39">
        <f t="shared" si="1578"/>
        <v>0</v>
      </c>
      <c r="CP467" s="23"/>
      <c r="CQ467" s="23"/>
      <c r="CR467" s="39">
        <f t="shared" si="1579"/>
        <v>0</v>
      </c>
      <c r="CS467" s="23"/>
      <c r="CT467" s="23"/>
      <c r="CU467" s="39">
        <f t="shared" si="1580"/>
        <v>0</v>
      </c>
      <c r="CV467" s="23"/>
      <c r="CW467" s="23"/>
      <c r="CX467" s="39">
        <f t="shared" si="1581"/>
        <v>0</v>
      </c>
      <c r="CY467" s="23"/>
      <c r="CZ467" s="23"/>
      <c r="DA467" s="39">
        <f t="shared" si="1582"/>
        <v>0</v>
      </c>
      <c r="DB467" s="23"/>
      <c r="DC467" s="23"/>
      <c r="DD467" s="39">
        <f t="shared" si="1583"/>
        <v>0</v>
      </c>
      <c r="DE467" s="23"/>
      <c r="DF467" s="23"/>
      <c r="DG467" s="39">
        <f t="shared" si="1584"/>
        <v>0</v>
      </c>
      <c r="DH467" s="23"/>
      <c r="DI467" s="23">
        <v>1</v>
      </c>
      <c r="DJ467" s="39">
        <f t="shared" si="1585"/>
        <v>56</v>
      </c>
      <c r="DK467" s="23"/>
      <c r="DL467" s="23"/>
      <c r="DM467" s="39">
        <f t="shared" si="1586"/>
        <v>0</v>
      </c>
      <c r="DN467" s="23"/>
      <c r="DO467" s="23"/>
      <c r="DP467" s="39">
        <f t="shared" si="1587"/>
        <v>0</v>
      </c>
      <c r="DQ467" s="23"/>
      <c r="DR467" s="23"/>
      <c r="DS467" s="39">
        <f t="shared" si="1623"/>
        <v>0</v>
      </c>
      <c r="DT467" s="235">
        <f t="shared" si="1447"/>
        <v>1</v>
      </c>
      <c r="DU467" s="198">
        <f t="shared" si="1324"/>
        <v>56</v>
      </c>
      <c r="DV467" s="23"/>
      <c r="DW467" s="23"/>
      <c r="DX467" s="39">
        <f t="shared" si="1588"/>
        <v>0</v>
      </c>
      <c r="DY467" s="23"/>
      <c r="DZ467" s="23"/>
      <c r="EA467" s="39">
        <f t="shared" si="1589"/>
        <v>0</v>
      </c>
      <c r="EB467" s="23"/>
      <c r="EC467" s="23"/>
      <c r="ED467" s="39">
        <f t="shared" si="1590"/>
        <v>0</v>
      </c>
      <c r="EE467" s="23"/>
      <c r="EF467" s="23"/>
      <c r="EG467" s="39">
        <f t="shared" si="1591"/>
        <v>0</v>
      </c>
      <c r="EH467" s="23"/>
      <c r="EI467" s="23"/>
      <c r="EJ467" s="39">
        <f t="shared" si="1592"/>
        <v>0</v>
      </c>
      <c r="EK467" s="23"/>
      <c r="EL467" s="23"/>
      <c r="EM467" s="39">
        <f t="shared" si="1593"/>
        <v>0</v>
      </c>
      <c r="EN467" s="23"/>
      <c r="EO467" s="23"/>
      <c r="EP467" s="39">
        <f t="shared" si="1594"/>
        <v>0</v>
      </c>
      <c r="EQ467" s="23"/>
      <c r="ER467" s="23"/>
      <c r="ES467" s="39">
        <f t="shared" si="1595"/>
        <v>0</v>
      </c>
      <c r="ET467" s="23"/>
      <c r="EU467" s="23"/>
      <c r="EV467" s="39">
        <f t="shared" si="1596"/>
        <v>0</v>
      </c>
      <c r="EW467" s="23"/>
      <c r="EX467" s="42"/>
      <c r="EY467" s="64">
        <f t="shared" si="1597"/>
        <v>0</v>
      </c>
      <c r="EZ467" s="200">
        <f t="shared" si="1550"/>
        <v>0</v>
      </c>
      <c r="FA467" s="199">
        <f t="shared" si="1551"/>
        <v>0</v>
      </c>
      <c r="FB467" s="23"/>
      <c r="FC467" s="23"/>
      <c r="FD467" s="23"/>
    </row>
    <row r="468" spans="1:160" s="3" customFormat="1">
      <c r="A468" s="8"/>
      <c r="B468" s="19" t="s">
        <v>382</v>
      </c>
      <c r="C468" s="97">
        <v>40</v>
      </c>
      <c r="D468" s="98">
        <f t="shared" si="1563"/>
        <v>110</v>
      </c>
      <c r="E468" s="125">
        <f t="shared" si="1402"/>
        <v>4400</v>
      </c>
      <c r="F468" s="24"/>
      <c r="G468" s="24"/>
      <c r="H468" s="38">
        <f t="shared" si="1624"/>
        <v>0</v>
      </c>
      <c r="I468" s="29"/>
      <c r="J468" s="29"/>
      <c r="K468" s="38">
        <f t="shared" si="1619"/>
        <v>0</v>
      </c>
      <c r="L468" s="23"/>
      <c r="M468" s="23"/>
      <c r="N468" s="39">
        <f t="shared" si="1620"/>
        <v>0</v>
      </c>
      <c r="O468" s="23"/>
      <c r="P468" s="23"/>
      <c r="Q468" s="39">
        <f t="shared" si="1621"/>
        <v>0</v>
      </c>
      <c r="R468" s="23"/>
      <c r="S468" s="23"/>
      <c r="T468" s="39">
        <f t="shared" si="1622"/>
        <v>0</v>
      </c>
      <c r="U468" s="23"/>
      <c r="V468" s="23"/>
      <c r="W468" s="39">
        <f t="shared" si="1625"/>
        <v>0</v>
      </c>
      <c r="X468" s="23"/>
      <c r="Y468" s="23"/>
      <c r="Z468" s="39">
        <f t="shared" si="1626"/>
        <v>0</v>
      </c>
      <c r="AA468" s="144"/>
      <c r="AB468" s="144"/>
      <c r="AC468" s="39">
        <f t="shared" si="1323"/>
        <v>0</v>
      </c>
      <c r="AD468" s="23"/>
      <c r="AE468" s="23"/>
      <c r="AF468" s="39">
        <f t="shared" si="1627"/>
        <v>0</v>
      </c>
      <c r="AG468" s="164"/>
      <c r="AH468" s="119">
        <f t="shared" si="1400"/>
        <v>0</v>
      </c>
      <c r="AI468" s="150">
        <f t="shared" si="1401"/>
        <v>0</v>
      </c>
      <c r="AJ468" s="23"/>
      <c r="AK468" s="23"/>
      <c r="AL468" s="23"/>
      <c r="AM468" s="23"/>
      <c r="AN468" s="23"/>
      <c r="AO468" s="23"/>
      <c r="AP468" s="23"/>
      <c r="AQ468" s="23"/>
      <c r="AR468" s="39">
        <f t="shared" si="1628"/>
        <v>0</v>
      </c>
      <c r="AS468" s="24"/>
      <c r="AT468" s="24"/>
      <c r="AU468" s="38">
        <f t="shared" si="1629"/>
        <v>0</v>
      </c>
      <c r="AV468" s="226">
        <f t="shared" si="1547"/>
        <v>0</v>
      </c>
      <c r="AW468" s="198">
        <f t="shared" si="1564"/>
        <v>0</v>
      </c>
      <c r="AX468" s="24"/>
      <c r="AY468" s="24"/>
      <c r="AZ468" s="38">
        <f t="shared" si="1565"/>
        <v>0</v>
      </c>
      <c r="BA468" s="24"/>
      <c r="BB468" s="24"/>
      <c r="BC468" s="38">
        <f t="shared" si="1566"/>
        <v>0</v>
      </c>
      <c r="BD468" s="24"/>
      <c r="BE468" s="24"/>
      <c r="BF468" s="38">
        <f t="shared" si="1567"/>
        <v>0</v>
      </c>
      <c r="BG468" s="24"/>
      <c r="BH468" s="24"/>
      <c r="BI468" s="38">
        <f t="shared" si="1568"/>
        <v>0</v>
      </c>
      <c r="BJ468" s="24"/>
      <c r="BK468" s="24"/>
      <c r="BL468" s="38">
        <f t="shared" si="1569"/>
        <v>0</v>
      </c>
      <c r="BM468" s="24"/>
      <c r="BN468" s="24"/>
      <c r="BO468" s="38">
        <f t="shared" si="1570"/>
        <v>0</v>
      </c>
      <c r="BP468" s="23"/>
      <c r="BQ468" s="23"/>
      <c r="BR468" s="39">
        <f t="shared" si="1571"/>
        <v>0</v>
      </c>
      <c r="BS468" s="23"/>
      <c r="BT468" s="23"/>
      <c r="BU468" s="39">
        <f t="shared" si="1572"/>
        <v>0</v>
      </c>
      <c r="BV468" s="200">
        <f t="shared" si="1548"/>
        <v>0</v>
      </c>
      <c r="BW468" s="198">
        <f t="shared" si="1549"/>
        <v>0</v>
      </c>
      <c r="BX468" s="23"/>
      <c r="BY468" s="23"/>
      <c r="BZ468" s="39">
        <f t="shared" si="1573"/>
        <v>0</v>
      </c>
      <c r="CA468" s="23"/>
      <c r="CB468" s="23"/>
      <c r="CC468" s="39">
        <f t="shared" si="1574"/>
        <v>0</v>
      </c>
      <c r="CD468" s="23"/>
      <c r="CE468" s="23"/>
      <c r="CF468" s="39">
        <f t="shared" si="1575"/>
        <v>0</v>
      </c>
      <c r="CG468" s="23"/>
      <c r="CH468" s="23"/>
      <c r="CI468" s="39">
        <f t="shared" si="1576"/>
        <v>0</v>
      </c>
      <c r="CJ468" s="23"/>
      <c r="CK468" s="23"/>
      <c r="CL468" s="39">
        <f t="shared" si="1577"/>
        <v>0</v>
      </c>
      <c r="CM468" s="23"/>
      <c r="CN468" s="23">
        <v>100</v>
      </c>
      <c r="CO468" s="39">
        <f t="shared" si="1578"/>
        <v>4000</v>
      </c>
      <c r="CP468" s="23"/>
      <c r="CQ468" s="23"/>
      <c r="CR468" s="39">
        <f t="shared" si="1579"/>
        <v>0</v>
      </c>
      <c r="CS468" s="23"/>
      <c r="CT468" s="23"/>
      <c r="CU468" s="39">
        <f t="shared" si="1580"/>
        <v>0</v>
      </c>
      <c r="CV468" s="23"/>
      <c r="CW468" s="23"/>
      <c r="CX468" s="39">
        <f t="shared" si="1581"/>
        <v>0</v>
      </c>
      <c r="CY468" s="23"/>
      <c r="CZ468" s="23"/>
      <c r="DA468" s="39">
        <f t="shared" si="1582"/>
        <v>0</v>
      </c>
      <c r="DB468" s="23"/>
      <c r="DC468" s="23"/>
      <c r="DD468" s="39">
        <f t="shared" si="1583"/>
        <v>0</v>
      </c>
      <c r="DE468" s="23"/>
      <c r="DF468" s="23"/>
      <c r="DG468" s="39">
        <f t="shared" si="1584"/>
        <v>0</v>
      </c>
      <c r="DH468" s="23"/>
      <c r="DI468" s="23"/>
      <c r="DJ468" s="39">
        <f t="shared" si="1585"/>
        <v>0</v>
      </c>
      <c r="DK468" s="23"/>
      <c r="DL468" s="23"/>
      <c r="DM468" s="39">
        <f t="shared" si="1586"/>
        <v>0</v>
      </c>
      <c r="DN468" s="23"/>
      <c r="DO468" s="23"/>
      <c r="DP468" s="39">
        <f t="shared" si="1587"/>
        <v>0</v>
      </c>
      <c r="DQ468" s="23"/>
      <c r="DR468" s="23">
        <v>10</v>
      </c>
      <c r="DS468" s="39">
        <f t="shared" si="1623"/>
        <v>400</v>
      </c>
      <c r="DT468" s="235">
        <f t="shared" si="1447"/>
        <v>110</v>
      </c>
      <c r="DU468" s="198">
        <f t="shared" si="1324"/>
        <v>4400</v>
      </c>
      <c r="DV468" s="23"/>
      <c r="DW468" s="23"/>
      <c r="DX468" s="39">
        <f t="shared" si="1588"/>
        <v>0</v>
      </c>
      <c r="DY468" s="23"/>
      <c r="DZ468" s="23"/>
      <c r="EA468" s="39">
        <f t="shared" si="1589"/>
        <v>0</v>
      </c>
      <c r="EB468" s="23"/>
      <c r="EC468" s="23"/>
      <c r="ED468" s="39">
        <f t="shared" si="1590"/>
        <v>0</v>
      </c>
      <c r="EE468" s="23"/>
      <c r="EF468" s="23"/>
      <c r="EG468" s="39">
        <f t="shared" si="1591"/>
        <v>0</v>
      </c>
      <c r="EH468" s="23"/>
      <c r="EI468" s="23"/>
      <c r="EJ468" s="39">
        <f t="shared" si="1592"/>
        <v>0</v>
      </c>
      <c r="EK468" s="23"/>
      <c r="EL468" s="23"/>
      <c r="EM468" s="39">
        <f t="shared" si="1593"/>
        <v>0</v>
      </c>
      <c r="EN468" s="23"/>
      <c r="EO468" s="23"/>
      <c r="EP468" s="39">
        <f t="shared" si="1594"/>
        <v>0</v>
      </c>
      <c r="EQ468" s="23"/>
      <c r="ER468" s="23"/>
      <c r="ES468" s="39">
        <f t="shared" si="1595"/>
        <v>0</v>
      </c>
      <c r="ET468" s="23"/>
      <c r="EU468" s="23"/>
      <c r="EV468" s="39">
        <f t="shared" si="1596"/>
        <v>0</v>
      </c>
      <c r="EW468" s="23"/>
      <c r="EX468" s="42"/>
      <c r="EY468" s="64">
        <f t="shared" si="1597"/>
        <v>0</v>
      </c>
      <c r="EZ468" s="200">
        <f t="shared" si="1550"/>
        <v>0</v>
      </c>
      <c r="FA468" s="199">
        <f t="shared" si="1551"/>
        <v>0</v>
      </c>
      <c r="FB468" s="23"/>
      <c r="FC468" s="23"/>
      <c r="FD468" s="23"/>
    </row>
    <row r="469" spans="1:160" s="3" customFormat="1">
      <c r="A469" s="8"/>
      <c r="B469" s="19" t="s">
        <v>778</v>
      </c>
      <c r="C469" s="97">
        <v>200</v>
      </c>
      <c r="D469" s="98">
        <f t="shared" si="1563"/>
        <v>3</v>
      </c>
      <c r="E469" s="125">
        <f t="shared" si="1402"/>
        <v>600</v>
      </c>
      <c r="F469" s="24"/>
      <c r="G469" s="24"/>
      <c r="H469" s="38">
        <f t="shared" si="1624"/>
        <v>0</v>
      </c>
      <c r="I469" s="29"/>
      <c r="J469" s="29"/>
      <c r="K469" s="38">
        <f t="shared" si="1619"/>
        <v>0</v>
      </c>
      <c r="L469" s="23"/>
      <c r="M469" s="23"/>
      <c r="N469" s="39">
        <f t="shared" si="1620"/>
        <v>0</v>
      </c>
      <c r="O469" s="23"/>
      <c r="P469" s="23"/>
      <c r="Q469" s="39">
        <f t="shared" si="1621"/>
        <v>0</v>
      </c>
      <c r="R469" s="23"/>
      <c r="S469" s="23"/>
      <c r="T469" s="39">
        <f t="shared" si="1622"/>
        <v>0</v>
      </c>
      <c r="U469" s="23"/>
      <c r="V469" s="23"/>
      <c r="W469" s="39">
        <f t="shared" si="1625"/>
        <v>0</v>
      </c>
      <c r="X469" s="23"/>
      <c r="Y469" s="23"/>
      <c r="Z469" s="39">
        <f t="shared" si="1626"/>
        <v>0</v>
      </c>
      <c r="AA469" s="144"/>
      <c r="AB469" s="144"/>
      <c r="AC469" s="39">
        <f t="shared" si="1323"/>
        <v>0</v>
      </c>
      <c r="AD469" s="23"/>
      <c r="AE469" s="23"/>
      <c r="AF469" s="39">
        <f t="shared" si="1627"/>
        <v>0</v>
      </c>
      <c r="AG469" s="164"/>
      <c r="AH469" s="119"/>
      <c r="AI469" s="150"/>
      <c r="AJ469" s="23"/>
      <c r="AK469" s="23"/>
      <c r="AL469" s="23"/>
      <c r="AM469" s="23"/>
      <c r="AN469" s="23"/>
      <c r="AO469" s="23"/>
      <c r="AP469" s="23"/>
      <c r="AQ469" s="23"/>
      <c r="AR469" s="39">
        <f t="shared" si="1628"/>
        <v>0</v>
      </c>
      <c r="AS469" s="24"/>
      <c r="AT469" s="24"/>
      <c r="AU469" s="38">
        <f t="shared" si="1629"/>
        <v>0</v>
      </c>
      <c r="AV469" s="226"/>
      <c r="AW469" s="198">
        <f t="shared" si="1564"/>
        <v>0</v>
      </c>
      <c r="AX469" s="24"/>
      <c r="AY469" s="24"/>
      <c r="AZ469" s="38">
        <f t="shared" si="1565"/>
        <v>0</v>
      </c>
      <c r="BA469" s="24"/>
      <c r="BB469" s="24"/>
      <c r="BC469" s="38">
        <f t="shared" si="1566"/>
        <v>0</v>
      </c>
      <c r="BD469" s="24"/>
      <c r="BE469" s="24"/>
      <c r="BF469" s="38">
        <f t="shared" si="1567"/>
        <v>0</v>
      </c>
      <c r="BG469" s="24"/>
      <c r="BH469" s="24"/>
      <c r="BI469" s="38">
        <f t="shared" si="1568"/>
        <v>0</v>
      </c>
      <c r="BJ469" s="24"/>
      <c r="BK469" s="24"/>
      <c r="BL469" s="38">
        <f t="shared" si="1569"/>
        <v>0</v>
      </c>
      <c r="BM469" s="24"/>
      <c r="BN469" s="24"/>
      <c r="BO469" s="38">
        <f t="shared" si="1570"/>
        <v>0</v>
      </c>
      <c r="BP469" s="23"/>
      <c r="BQ469" s="23"/>
      <c r="BR469" s="39">
        <f t="shared" si="1571"/>
        <v>0</v>
      </c>
      <c r="BS469" s="23"/>
      <c r="BT469" s="23"/>
      <c r="BU469" s="39">
        <f t="shared" si="1572"/>
        <v>0</v>
      </c>
      <c r="BV469" s="200"/>
      <c r="BW469" s="198">
        <f t="shared" si="1549"/>
        <v>0</v>
      </c>
      <c r="BX469" s="23"/>
      <c r="BY469" s="23"/>
      <c r="BZ469" s="39">
        <f t="shared" si="1573"/>
        <v>0</v>
      </c>
      <c r="CA469" s="23"/>
      <c r="CB469" s="23"/>
      <c r="CC469" s="39">
        <f t="shared" si="1574"/>
        <v>0</v>
      </c>
      <c r="CD469" s="23"/>
      <c r="CE469" s="23"/>
      <c r="CF469" s="39">
        <f t="shared" si="1575"/>
        <v>0</v>
      </c>
      <c r="CG469" s="23"/>
      <c r="CH469" s="23"/>
      <c r="CI469" s="39">
        <f t="shared" si="1576"/>
        <v>0</v>
      </c>
      <c r="CJ469" s="23"/>
      <c r="CK469" s="23"/>
      <c r="CL469" s="39">
        <f t="shared" si="1577"/>
        <v>0</v>
      </c>
      <c r="CM469" s="23"/>
      <c r="CN469" s="23"/>
      <c r="CO469" s="39"/>
      <c r="CP469" s="23"/>
      <c r="CQ469" s="23"/>
      <c r="CR469" s="39">
        <f t="shared" si="1579"/>
        <v>0</v>
      </c>
      <c r="CS469" s="23"/>
      <c r="CT469" s="23"/>
      <c r="CU469" s="39">
        <f t="shared" si="1580"/>
        <v>0</v>
      </c>
      <c r="CV469" s="23"/>
      <c r="CW469" s="23"/>
      <c r="CX469" s="39">
        <f t="shared" si="1581"/>
        <v>0</v>
      </c>
      <c r="CY469" s="23"/>
      <c r="CZ469" s="23"/>
      <c r="DA469" s="39">
        <f t="shared" si="1582"/>
        <v>0</v>
      </c>
      <c r="DB469" s="23"/>
      <c r="DC469" s="23"/>
      <c r="DD469" s="39">
        <f t="shared" si="1583"/>
        <v>0</v>
      </c>
      <c r="DE469" s="23"/>
      <c r="DF469" s="23"/>
      <c r="DG469" s="39">
        <f t="shared" si="1584"/>
        <v>0</v>
      </c>
      <c r="DH469" s="23"/>
      <c r="DI469" s="23"/>
      <c r="DJ469" s="39">
        <f t="shared" si="1585"/>
        <v>0</v>
      </c>
      <c r="DK469" s="23"/>
      <c r="DL469" s="23"/>
      <c r="DM469" s="39">
        <f t="shared" si="1586"/>
        <v>0</v>
      </c>
      <c r="DN469" s="23"/>
      <c r="DO469" s="23"/>
      <c r="DP469" s="39">
        <f t="shared" si="1587"/>
        <v>0</v>
      </c>
      <c r="DQ469" s="23"/>
      <c r="DR469" s="23">
        <v>3</v>
      </c>
      <c r="DS469" s="39">
        <f t="shared" si="1623"/>
        <v>600</v>
      </c>
      <c r="DT469" s="235">
        <f t="shared" si="1447"/>
        <v>3</v>
      </c>
      <c r="DU469" s="198">
        <f t="shared" si="1324"/>
        <v>600</v>
      </c>
      <c r="DV469" s="23"/>
      <c r="DW469" s="23"/>
      <c r="DX469" s="39">
        <f t="shared" si="1588"/>
        <v>0</v>
      </c>
      <c r="DY469" s="23"/>
      <c r="DZ469" s="23"/>
      <c r="EA469" s="39">
        <f t="shared" si="1589"/>
        <v>0</v>
      </c>
      <c r="EB469" s="23"/>
      <c r="EC469" s="23"/>
      <c r="ED469" s="39">
        <f t="shared" si="1590"/>
        <v>0</v>
      </c>
      <c r="EE469" s="23"/>
      <c r="EF469" s="23"/>
      <c r="EG469" s="39">
        <f t="shared" si="1591"/>
        <v>0</v>
      </c>
      <c r="EH469" s="23"/>
      <c r="EI469" s="23"/>
      <c r="EJ469" s="39">
        <f t="shared" si="1592"/>
        <v>0</v>
      </c>
      <c r="EK469" s="23"/>
      <c r="EL469" s="23"/>
      <c r="EM469" s="39">
        <f t="shared" si="1593"/>
        <v>0</v>
      </c>
      <c r="EN469" s="23"/>
      <c r="EO469" s="23"/>
      <c r="EP469" s="39">
        <f t="shared" si="1594"/>
        <v>0</v>
      </c>
      <c r="EQ469" s="23"/>
      <c r="ER469" s="23"/>
      <c r="ES469" s="39">
        <f t="shared" si="1595"/>
        <v>0</v>
      </c>
      <c r="ET469" s="23"/>
      <c r="EU469" s="23"/>
      <c r="EV469" s="39">
        <f t="shared" si="1596"/>
        <v>0</v>
      </c>
      <c r="EW469" s="23"/>
      <c r="EX469" s="42"/>
      <c r="EY469" s="64">
        <f t="shared" si="1597"/>
        <v>0</v>
      </c>
      <c r="EZ469" s="200">
        <f t="shared" si="1550"/>
        <v>0</v>
      </c>
      <c r="FA469" s="199">
        <f t="shared" si="1551"/>
        <v>0</v>
      </c>
      <c r="FB469" s="23"/>
      <c r="FC469" s="23"/>
      <c r="FD469" s="23"/>
    </row>
    <row r="470" spans="1:160" s="3" customFormat="1">
      <c r="A470" s="8"/>
      <c r="B470" s="19" t="s">
        <v>416</v>
      </c>
      <c r="C470" s="97">
        <v>50</v>
      </c>
      <c r="D470" s="98">
        <f t="shared" si="1563"/>
        <v>500</v>
      </c>
      <c r="E470" s="125">
        <f t="shared" si="1402"/>
        <v>25000</v>
      </c>
      <c r="F470" s="24"/>
      <c r="G470" s="24">
        <v>500</v>
      </c>
      <c r="H470" s="38">
        <f t="shared" si="1624"/>
        <v>25000</v>
      </c>
      <c r="I470" s="29"/>
      <c r="J470" s="29"/>
      <c r="K470" s="38">
        <f t="shared" si="1619"/>
        <v>0</v>
      </c>
      <c r="L470" s="23"/>
      <c r="M470" s="23"/>
      <c r="N470" s="39">
        <f t="shared" si="1620"/>
        <v>0</v>
      </c>
      <c r="O470" s="23"/>
      <c r="P470" s="23"/>
      <c r="Q470" s="39">
        <f t="shared" si="1621"/>
        <v>0</v>
      </c>
      <c r="R470" s="23"/>
      <c r="S470" s="23"/>
      <c r="T470" s="39">
        <f t="shared" si="1622"/>
        <v>0</v>
      </c>
      <c r="U470" s="23"/>
      <c r="V470" s="23"/>
      <c r="W470" s="39">
        <f t="shared" si="1625"/>
        <v>0</v>
      </c>
      <c r="X470" s="23"/>
      <c r="Y470" s="23"/>
      <c r="Z470" s="39">
        <f t="shared" si="1626"/>
        <v>0</v>
      </c>
      <c r="AA470" s="144"/>
      <c r="AB470" s="144"/>
      <c r="AC470" s="39">
        <f t="shared" si="1323"/>
        <v>0</v>
      </c>
      <c r="AD470" s="23"/>
      <c r="AE470" s="23"/>
      <c r="AF470" s="39">
        <f t="shared" si="1627"/>
        <v>0</v>
      </c>
      <c r="AG470" s="164"/>
      <c r="AH470" s="119">
        <f t="shared" si="1400"/>
        <v>0</v>
      </c>
      <c r="AI470" s="150">
        <f t="shared" si="1401"/>
        <v>0</v>
      </c>
      <c r="AJ470" s="23"/>
      <c r="AK470" s="23"/>
      <c r="AL470" s="23"/>
      <c r="AM470" s="23"/>
      <c r="AN470" s="23"/>
      <c r="AO470" s="23"/>
      <c r="AP470" s="23"/>
      <c r="AQ470" s="23"/>
      <c r="AR470" s="39">
        <f t="shared" si="1628"/>
        <v>0</v>
      </c>
      <c r="AS470" s="24"/>
      <c r="AT470" s="24"/>
      <c r="AU470" s="38">
        <f t="shared" si="1629"/>
        <v>0</v>
      </c>
      <c r="AV470" s="226">
        <f t="shared" si="1547"/>
        <v>500</v>
      </c>
      <c r="AW470" s="198">
        <f t="shared" si="1564"/>
        <v>25000</v>
      </c>
      <c r="AX470" s="24"/>
      <c r="AY470" s="24"/>
      <c r="AZ470" s="38">
        <f t="shared" si="1565"/>
        <v>0</v>
      </c>
      <c r="BA470" s="24"/>
      <c r="BB470" s="24"/>
      <c r="BC470" s="38">
        <f t="shared" si="1566"/>
        <v>0</v>
      </c>
      <c r="BD470" s="24"/>
      <c r="BE470" s="24"/>
      <c r="BF470" s="38">
        <f t="shared" si="1567"/>
        <v>0</v>
      </c>
      <c r="BG470" s="24"/>
      <c r="BH470" s="24"/>
      <c r="BI470" s="38">
        <f t="shared" si="1568"/>
        <v>0</v>
      </c>
      <c r="BJ470" s="24"/>
      <c r="BK470" s="24"/>
      <c r="BL470" s="38">
        <f t="shared" si="1569"/>
        <v>0</v>
      </c>
      <c r="BM470" s="24"/>
      <c r="BN470" s="24"/>
      <c r="BO470" s="38">
        <f t="shared" si="1570"/>
        <v>0</v>
      </c>
      <c r="BP470" s="23"/>
      <c r="BQ470" s="23"/>
      <c r="BR470" s="39">
        <f t="shared" si="1571"/>
        <v>0</v>
      </c>
      <c r="BS470" s="23"/>
      <c r="BT470" s="23"/>
      <c r="BU470" s="39">
        <f t="shared" si="1572"/>
        <v>0</v>
      </c>
      <c r="BV470" s="200">
        <f t="shared" si="1548"/>
        <v>0</v>
      </c>
      <c r="BW470" s="198">
        <f t="shared" si="1549"/>
        <v>0</v>
      </c>
      <c r="BX470" s="23"/>
      <c r="BY470" s="23"/>
      <c r="BZ470" s="39">
        <f t="shared" si="1573"/>
        <v>0</v>
      </c>
      <c r="CA470" s="23"/>
      <c r="CB470" s="23"/>
      <c r="CC470" s="39">
        <f t="shared" si="1574"/>
        <v>0</v>
      </c>
      <c r="CD470" s="23"/>
      <c r="CE470" s="23"/>
      <c r="CF470" s="39">
        <f t="shared" si="1575"/>
        <v>0</v>
      </c>
      <c r="CG470" s="23"/>
      <c r="CH470" s="23"/>
      <c r="CI470" s="39">
        <f t="shared" si="1576"/>
        <v>0</v>
      </c>
      <c r="CJ470" s="23"/>
      <c r="CK470" s="23"/>
      <c r="CL470" s="39">
        <f t="shared" si="1577"/>
        <v>0</v>
      </c>
      <c r="CM470" s="23"/>
      <c r="CN470" s="23"/>
      <c r="CO470" s="39">
        <f t="shared" ref="CO470:CO493" si="1631">CN470*C470</f>
        <v>0</v>
      </c>
      <c r="CP470" s="23"/>
      <c r="CQ470" s="23"/>
      <c r="CR470" s="39">
        <f t="shared" si="1579"/>
        <v>0</v>
      </c>
      <c r="CS470" s="23"/>
      <c r="CT470" s="23"/>
      <c r="CU470" s="39">
        <f t="shared" si="1580"/>
        <v>0</v>
      </c>
      <c r="CV470" s="23"/>
      <c r="CW470" s="23"/>
      <c r="CX470" s="39">
        <f t="shared" si="1581"/>
        <v>0</v>
      </c>
      <c r="CY470" s="23"/>
      <c r="CZ470" s="23"/>
      <c r="DA470" s="39">
        <f t="shared" si="1582"/>
        <v>0</v>
      </c>
      <c r="DB470" s="23"/>
      <c r="DC470" s="23"/>
      <c r="DD470" s="39">
        <f t="shared" si="1583"/>
        <v>0</v>
      </c>
      <c r="DE470" s="23"/>
      <c r="DF470" s="23"/>
      <c r="DG470" s="39">
        <f t="shared" si="1584"/>
        <v>0</v>
      </c>
      <c r="DH470" s="23"/>
      <c r="DI470" s="23"/>
      <c r="DJ470" s="39">
        <f t="shared" si="1585"/>
        <v>0</v>
      </c>
      <c r="DK470" s="23"/>
      <c r="DL470" s="23"/>
      <c r="DM470" s="39">
        <f t="shared" si="1586"/>
        <v>0</v>
      </c>
      <c r="DN470" s="23"/>
      <c r="DO470" s="23"/>
      <c r="DP470" s="39">
        <f t="shared" si="1587"/>
        <v>0</v>
      </c>
      <c r="DQ470" s="23"/>
      <c r="DR470" s="23"/>
      <c r="DS470" s="39">
        <f t="shared" si="1623"/>
        <v>0</v>
      </c>
      <c r="DT470" s="235">
        <f t="shared" si="1447"/>
        <v>0</v>
      </c>
      <c r="DU470" s="198">
        <f t="shared" si="1324"/>
        <v>0</v>
      </c>
      <c r="DV470" s="23"/>
      <c r="DW470" s="23"/>
      <c r="DX470" s="39">
        <f t="shared" si="1588"/>
        <v>0</v>
      </c>
      <c r="DY470" s="23"/>
      <c r="DZ470" s="23"/>
      <c r="EA470" s="39">
        <f t="shared" si="1589"/>
        <v>0</v>
      </c>
      <c r="EB470" s="23"/>
      <c r="EC470" s="23"/>
      <c r="ED470" s="39">
        <f t="shared" si="1590"/>
        <v>0</v>
      </c>
      <c r="EE470" s="23"/>
      <c r="EF470" s="23"/>
      <c r="EG470" s="39">
        <f t="shared" si="1591"/>
        <v>0</v>
      </c>
      <c r="EH470" s="23"/>
      <c r="EI470" s="23"/>
      <c r="EJ470" s="39">
        <f t="shared" si="1592"/>
        <v>0</v>
      </c>
      <c r="EK470" s="23"/>
      <c r="EL470" s="23"/>
      <c r="EM470" s="39">
        <f t="shared" si="1593"/>
        <v>0</v>
      </c>
      <c r="EN470" s="23"/>
      <c r="EO470" s="23"/>
      <c r="EP470" s="39">
        <f t="shared" si="1594"/>
        <v>0</v>
      </c>
      <c r="EQ470" s="23"/>
      <c r="ER470" s="23"/>
      <c r="ES470" s="39">
        <f t="shared" si="1595"/>
        <v>0</v>
      </c>
      <c r="ET470" s="23"/>
      <c r="EU470" s="23"/>
      <c r="EV470" s="39">
        <f t="shared" si="1596"/>
        <v>0</v>
      </c>
      <c r="EW470" s="23"/>
      <c r="EX470" s="42"/>
      <c r="EY470" s="64">
        <f t="shared" si="1597"/>
        <v>0</v>
      </c>
      <c r="EZ470" s="200">
        <f t="shared" si="1550"/>
        <v>0</v>
      </c>
      <c r="FA470" s="199">
        <f t="shared" si="1551"/>
        <v>0</v>
      </c>
      <c r="FB470" s="23"/>
      <c r="FC470" s="23"/>
      <c r="FD470" s="23"/>
    </row>
    <row r="471" spans="1:160" s="3" customFormat="1">
      <c r="A471" s="8"/>
      <c r="B471" s="19" t="s">
        <v>417</v>
      </c>
      <c r="C471" s="97">
        <v>5</v>
      </c>
      <c r="D471" s="98">
        <f t="shared" si="1563"/>
        <v>500</v>
      </c>
      <c r="E471" s="125">
        <f t="shared" si="1402"/>
        <v>2500</v>
      </c>
      <c r="F471" s="24"/>
      <c r="G471" s="24">
        <v>500</v>
      </c>
      <c r="H471" s="38">
        <f t="shared" si="1624"/>
        <v>2500</v>
      </c>
      <c r="I471" s="29"/>
      <c r="J471" s="29"/>
      <c r="K471" s="38">
        <f t="shared" si="1619"/>
        <v>0</v>
      </c>
      <c r="L471" s="23"/>
      <c r="M471" s="23"/>
      <c r="N471" s="39">
        <f t="shared" si="1620"/>
        <v>0</v>
      </c>
      <c r="O471" s="23"/>
      <c r="P471" s="23"/>
      <c r="Q471" s="39">
        <f t="shared" si="1621"/>
        <v>0</v>
      </c>
      <c r="R471" s="23"/>
      <c r="S471" s="23"/>
      <c r="T471" s="39">
        <f t="shared" si="1622"/>
        <v>0</v>
      </c>
      <c r="U471" s="23"/>
      <c r="V471" s="23"/>
      <c r="W471" s="39">
        <f t="shared" si="1625"/>
        <v>0</v>
      </c>
      <c r="X471" s="23"/>
      <c r="Y471" s="23"/>
      <c r="Z471" s="39">
        <f t="shared" si="1626"/>
        <v>0</v>
      </c>
      <c r="AA471" s="144"/>
      <c r="AB471" s="144"/>
      <c r="AC471" s="39">
        <f t="shared" si="1323"/>
        <v>0</v>
      </c>
      <c r="AD471" s="23"/>
      <c r="AE471" s="23"/>
      <c r="AF471" s="39">
        <f t="shared" si="1627"/>
        <v>0</v>
      </c>
      <c r="AG471" s="164"/>
      <c r="AH471" s="119">
        <f t="shared" si="1400"/>
        <v>0</v>
      </c>
      <c r="AI471" s="150">
        <f t="shared" si="1401"/>
        <v>0</v>
      </c>
      <c r="AJ471" s="23"/>
      <c r="AK471" s="23"/>
      <c r="AL471" s="23"/>
      <c r="AM471" s="23"/>
      <c r="AN471" s="23"/>
      <c r="AO471" s="23"/>
      <c r="AP471" s="23"/>
      <c r="AQ471" s="23"/>
      <c r="AR471" s="39">
        <f t="shared" si="1628"/>
        <v>0</v>
      </c>
      <c r="AS471" s="24"/>
      <c r="AT471" s="24"/>
      <c r="AU471" s="38">
        <f t="shared" si="1629"/>
        <v>0</v>
      </c>
      <c r="AV471" s="226">
        <f t="shared" si="1547"/>
        <v>500</v>
      </c>
      <c r="AW471" s="198">
        <f t="shared" si="1564"/>
        <v>2500</v>
      </c>
      <c r="AX471" s="24"/>
      <c r="AY471" s="24"/>
      <c r="AZ471" s="38">
        <f t="shared" si="1565"/>
        <v>0</v>
      </c>
      <c r="BA471" s="24"/>
      <c r="BB471" s="24"/>
      <c r="BC471" s="38">
        <f t="shared" si="1566"/>
        <v>0</v>
      </c>
      <c r="BD471" s="24"/>
      <c r="BE471" s="24"/>
      <c r="BF471" s="38">
        <f t="shared" si="1567"/>
        <v>0</v>
      </c>
      <c r="BG471" s="24"/>
      <c r="BH471" s="24"/>
      <c r="BI471" s="38">
        <f t="shared" si="1568"/>
        <v>0</v>
      </c>
      <c r="BJ471" s="24"/>
      <c r="BK471" s="24"/>
      <c r="BL471" s="38">
        <f t="shared" si="1569"/>
        <v>0</v>
      </c>
      <c r="BM471" s="24"/>
      <c r="BN471" s="24"/>
      <c r="BO471" s="38">
        <f t="shared" si="1570"/>
        <v>0</v>
      </c>
      <c r="BP471" s="23"/>
      <c r="BQ471" s="23"/>
      <c r="BR471" s="39">
        <f t="shared" si="1571"/>
        <v>0</v>
      </c>
      <c r="BS471" s="23"/>
      <c r="BT471" s="23"/>
      <c r="BU471" s="39">
        <f t="shared" si="1572"/>
        <v>0</v>
      </c>
      <c r="BV471" s="200">
        <f t="shared" si="1548"/>
        <v>0</v>
      </c>
      <c r="BW471" s="198">
        <f t="shared" si="1549"/>
        <v>0</v>
      </c>
      <c r="BX471" s="23"/>
      <c r="BY471" s="23"/>
      <c r="BZ471" s="39">
        <f t="shared" si="1573"/>
        <v>0</v>
      </c>
      <c r="CA471" s="23"/>
      <c r="CB471" s="23"/>
      <c r="CC471" s="39">
        <f t="shared" si="1574"/>
        <v>0</v>
      </c>
      <c r="CD471" s="23"/>
      <c r="CE471" s="23"/>
      <c r="CF471" s="39">
        <f t="shared" si="1575"/>
        <v>0</v>
      </c>
      <c r="CG471" s="23"/>
      <c r="CH471" s="23"/>
      <c r="CI471" s="39">
        <f t="shared" si="1576"/>
        <v>0</v>
      </c>
      <c r="CJ471" s="23"/>
      <c r="CK471" s="23"/>
      <c r="CL471" s="39">
        <f t="shared" si="1577"/>
        <v>0</v>
      </c>
      <c r="CM471" s="23"/>
      <c r="CN471" s="23"/>
      <c r="CO471" s="39">
        <f t="shared" si="1631"/>
        <v>0</v>
      </c>
      <c r="CP471" s="23"/>
      <c r="CQ471" s="23"/>
      <c r="CR471" s="39">
        <f t="shared" si="1579"/>
        <v>0</v>
      </c>
      <c r="CS471" s="23"/>
      <c r="CT471" s="23"/>
      <c r="CU471" s="39">
        <f t="shared" si="1580"/>
        <v>0</v>
      </c>
      <c r="CV471" s="23"/>
      <c r="CW471" s="23"/>
      <c r="CX471" s="39">
        <f t="shared" si="1581"/>
        <v>0</v>
      </c>
      <c r="CY471" s="23"/>
      <c r="CZ471" s="23"/>
      <c r="DA471" s="39">
        <f t="shared" si="1582"/>
        <v>0</v>
      </c>
      <c r="DB471" s="23"/>
      <c r="DC471" s="23"/>
      <c r="DD471" s="39">
        <f t="shared" si="1583"/>
        <v>0</v>
      </c>
      <c r="DE471" s="23"/>
      <c r="DF471" s="23"/>
      <c r="DG471" s="39">
        <f t="shared" si="1584"/>
        <v>0</v>
      </c>
      <c r="DH471" s="23"/>
      <c r="DI471" s="23"/>
      <c r="DJ471" s="39">
        <f t="shared" si="1585"/>
        <v>0</v>
      </c>
      <c r="DK471" s="23"/>
      <c r="DL471" s="23"/>
      <c r="DM471" s="39">
        <f t="shared" si="1586"/>
        <v>0</v>
      </c>
      <c r="DN471" s="23"/>
      <c r="DO471" s="23"/>
      <c r="DP471" s="39">
        <f t="shared" si="1587"/>
        <v>0</v>
      </c>
      <c r="DQ471" s="23"/>
      <c r="DR471" s="23"/>
      <c r="DS471" s="39">
        <f t="shared" si="1623"/>
        <v>0</v>
      </c>
      <c r="DT471" s="235">
        <f t="shared" si="1447"/>
        <v>0</v>
      </c>
      <c r="DU471" s="198">
        <f t="shared" si="1324"/>
        <v>0</v>
      </c>
      <c r="DV471" s="23"/>
      <c r="DW471" s="23"/>
      <c r="DX471" s="39">
        <f t="shared" si="1588"/>
        <v>0</v>
      </c>
      <c r="DY471" s="23"/>
      <c r="DZ471" s="23"/>
      <c r="EA471" s="39">
        <f t="shared" si="1589"/>
        <v>0</v>
      </c>
      <c r="EB471" s="23"/>
      <c r="EC471" s="23"/>
      <c r="ED471" s="39">
        <f t="shared" si="1590"/>
        <v>0</v>
      </c>
      <c r="EE471" s="23"/>
      <c r="EF471" s="23"/>
      <c r="EG471" s="39">
        <f t="shared" si="1591"/>
        <v>0</v>
      </c>
      <c r="EH471" s="23"/>
      <c r="EI471" s="23"/>
      <c r="EJ471" s="39">
        <f t="shared" si="1592"/>
        <v>0</v>
      </c>
      <c r="EK471" s="23"/>
      <c r="EL471" s="23"/>
      <c r="EM471" s="39">
        <f t="shared" si="1593"/>
        <v>0</v>
      </c>
      <c r="EN471" s="23"/>
      <c r="EO471" s="23"/>
      <c r="EP471" s="39">
        <f t="shared" si="1594"/>
        <v>0</v>
      </c>
      <c r="EQ471" s="23"/>
      <c r="ER471" s="23"/>
      <c r="ES471" s="39">
        <f t="shared" si="1595"/>
        <v>0</v>
      </c>
      <c r="ET471" s="23"/>
      <c r="EU471" s="23"/>
      <c r="EV471" s="39">
        <f t="shared" si="1596"/>
        <v>0</v>
      </c>
      <c r="EW471" s="23"/>
      <c r="EX471" s="42"/>
      <c r="EY471" s="64">
        <f t="shared" si="1597"/>
        <v>0</v>
      </c>
      <c r="EZ471" s="200">
        <f t="shared" si="1550"/>
        <v>0</v>
      </c>
      <c r="FA471" s="199">
        <f t="shared" si="1551"/>
        <v>0</v>
      </c>
      <c r="FB471" s="23"/>
      <c r="FC471" s="23"/>
      <c r="FD471" s="23"/>
    </row>
    <row r="472" spans="1:160" s="3" customFormat="1">
      <c r="A472" s="8"/>
      <c r="B472" s="19" t="s">
        <v>418</v>
      </c>
      <c r="C472" s="97">
        <v>0.85</v>
      </c>
      <c r="D472" s="98">
        <f t="shared" si="1563"/>
        <v>48</v>
      </c>
      <c r="E472" s="125">
        <f t="shared" si="1402"/>
        <v>40.799999999999997</v>
      </c>
      <c r="F472" s="24"/>
      <c r="G472" s="24"/>
      <c r="H472" s="38">
        <f t="shared" si="1624"/>
        <v>0</v>
      </c>
      <c r="I472" s="29"/>
      <c r="J472" s="29"/>
      <c r="K472" s="38">
        <f t="shared" si="1619"/>
        <v>0</v>
      </c>
      <c r="L472" s="23"/>
      <c r="M472" s="23"/>
      <c r="N472" s="39">
        <f t="shared" si="1620"/>
        <v>0</v>
      </c>
      <c r="O472" s="23"/>
      <c r="P472" s="23"/>
      <c r="Q472" s="39">
        <f t="shared" si="1621"/>
        <v>0</v>
      </c>
      <c r="R472" s="23"/>
      <c r="S472" s="23"/>
      <c r="T472" s="39">
        <f t="shared" si="1622"/>
        <v>0</v>
      </c>
      <c r="U472" s="23"/>
      <c r="V472" s="23"/>
      <c r="W472" s="39">
        <f t="shared" si="1625"/>
        <v>0</v>
      </c>
      <c r="X472" s="23"/>
      <c r="Y472" s="23"/>
      <c r="Z472" s="39">
        <f t="shared" si="1626"/>
        <v>0</v>
      </c>
      <c r="AA472" s="144"/>
      <c r="AB472" s="144">
        <v>12</v>
      </c>
      <c r="AC472" s="39">
        <f t="shared" si="1323"/>
        <v>10.199999999999999</v>
      </c>
      <c r="AD472" s="23">
        <v>1</v>
      </c>
      <c r="AE472" s="23">
        <f>AD472*12</f>
        <v>12</v>
      </c>
      <c r="AF472" s="39">
        <f t="shared" si="1627"/>
        <v>10.199999999999999</v>
      </c>
      <c r="AG472" s="164"/>
      <c r="AH472" s="119">
        <f t="shared" si="1400"/>
        <v>0</v>
      </c>
      <c r="AI472" s="150">
        <f t="shared" si="1401"/>
        <v>0</v>
      </c>
      <c r="AJ472" s="23"/>
      <c r="AK472" s="23"/>
      <c r="AL472" s="23"/>
      <c r="AM472" s="23"/>
      <c r="AN472" s="23"/>
      <c r="AO472" s="23"/>
      <c r="AP472" s="23"/>
      <c r="AQ472" s="23"/>
      <c r="AR472" s="39">
        <f t="shared" si="1628"/>
        <v>0</v>
      </c>
      <c r="AS472" s="24"/>
      <c r="AT472" s="24"/>
      <c r="AU472" s="38">
        <f t="shared" si="1629"/>
        <v>0</v>
      </c>
      <c r="AV472" s="226">
        <f t="shared" si="1547"/>
        <v>12</v>
      </c>
      <c r="AW472" s="198">
        <f t="shared" si="1564"/>
        <v>20.399999999999999</v>
      </c>
      <c r="AX472" s="24"/>
      <c r="AY472" s="24"/>
      <c r="AZ472" s="38">
        <f t="shared" si="1565"/>
        <v>0</v>
      </c>
      <c r="BA472" s="24"/>
      <c r="BB472" s="24"/>
      <c r="BC472" s="38">
        <f t="shared" si="1566"/>
        <v>0</v>
      </c>
      <c r="BD472" s="24"/>
      <c r="BE472" s="24"/>
      <c r="BF472" s="38">
        <f t="shared" si="1567"/>
        <v>0</v>
      </c>
      <c r="BG472" s="24"/>
      <c r="BH472" s="24"/>
      <c r="BI472" s="38">
        <f t="shared" si="1568"/>
        <v>0</v>
      </c>
      <c r="BJ472" s="24"/>
      <c r="BK472" s="24"/>
      <c r="BL472" s="38">
        <f t="shared" si="1569"/>
        <v>0</v>
      </c>
      <c r="BM472" s="24"/>
      <c r="BN472" s="24"/>
      <c r="BO472" s="38">
        <f t="shared" si="1570"/>
        <v>0</v>
      </c>
      <c r="BP472" s="23"/>
      <c r="BQ472" s="23"/>
      <c r="BR472" s="39">
        <f t="shared" si="1571"/>
        <v>0</v>
      </c>
      <c r="BS472" s="23"/>
      <c r="BT472" s="23"/>
      <c r="BU472" s="39">
        <f t="shared" si="1572"/>
        <v>0</v>
      </c>
      <c r="BV472" s="200">
        <f t="shared" si="1548"/>
        <v>0</v>
      </c>
      <c r="BW472" s="198">
        <f t="shared" si="1549"/>
        <v>0</v>
      </c>
      <c r="BX472" s="23"/>
      <c r="BY472" s="23"/>
      <c r="BZ472" s="39">
        <f t="shared" si="1573"/>
        <v>0</v>
      </c>
      <c r="CA472" s="23"/>
      <c r="CB472" s="23"/>
      <c r="CC472" s="39">
        <f t="shared" si="1574"/>
        <v>0</v>
      </c>
      <c r="CD472" s="23"/>
      <c r="CE472" s="23"/>
      <c r="CF472" s="39">
        <f t="shared" si="1575"/>
        <v>0</v>
      </c>
      <c r="CG472" s="23"/>
      <c r="CH472" s="23"/>
      <c r="CI472" s="39">
        <f t="shared" si="1576"/>
        <v>0</v>
      </c>
      <c r="CJ472" s="23"/>
      <c r="CK472" s="23">
        <v>24</v>
      </c>
      <c r="CL472" s="39">
        <f t="shared" si="1577"/>
        <v>20.399999999999999</v>
      </c>
      <c r="CM472" s="23"/>
      <c r="CN472" s="23"/>
      <c r="CO472" s="39">
        <f t="shared" si="1631"/>
        <v>0</v>
      </c>
      <c r="CP472" s="23"/>
      <c r="CQ472" s="23"/>
      <c r="CR472" s="39">
        <f t="shared" si="1579"/>
        <v>0</v>
      </c>
      <c r="CS472" s="23"/>
      <c r="CT472" s="23"/>
      <c r="CU472" s="39">
        <f t="shared" si="1580"/>
        <v>0</v>
      </c>
      <c r="CV472" s="23"/>
      <c r="CW472" s="23"/>
      <c r="CX472" s="39">
        <f t="shared" si="1581"/>
        <v>0</v>
      </c>
      <c r="CY472" s="23"/>
      <c r="CZ472" s="23"/>
      <c r="DA472" s="39">
        <f t="shared" si="1582"/>
        <v>0</v>
      </c>
      <c r="DB472" s="23"/>
      <c r="DC472" s="23"/>
      <c r="DD472" s="39">
        <f t="shared" si="1583"/>
        <v>0</v>
      </c>
      <c r="DE472" s="23"/>
      <c r="DF472" s="23"/>
      <c r="DG472" s="39">
        <f t="shared" si="1584"/>
        <v>0</v>
      </c>
      <c r="DH472" s="23"/>
      <c r="DI472" s="23"/>
      <c r="DJ472" s="39">
        <f t="shared" si="1585"/>
        <v>0</v>
      </c>
      <c r="DK472" s="23"/>
      <c r="DL472" s="23"/>
      <c r="DM472" s="39">
        <f t="shared" si="1586"/>
        <v>0</v>
      </c>
      <c r="DN472" s="23"/>
      <c r="DO472" s="23"/>
      <c r="DP472" s="39">
        <f t="shared" si="1587"/>
        <v>0</v>
      </c>
      <c r="DQ472" s="23"/>
      <c r="DR472" s="23"/>
      <c r="DS472" s="39">
        <f t="shared" si="1623"/>
        <v>0</v>
      </c>
      <c r="DT472" s="235">
        <f t="shared" si="1447"/>
        <v>24</v>
      </c>
      <c r="DU472" s="198">
        <f t="shared" si="1324"/>
        <v>20.399999999999999</v>
      </c>
      <c r="DV472" s="23"/>
      <c r="DW472" s="23"/>
      <c r="DX472" s="39">
        <f t="shared" si="1588"/>
        <v>0</v>
      </c>
      <c r="DY472" s="23"/>
      <c r="DZ472" s="23"/>
      <c r="EA472" s="39">
        <f t="shared" si="1589"/>
        <v>0</v>
      </c>
      <c r="EB472" s="23"/>
      <c r="EC472" s="23"/>
      <c r="ED472" s="39">
        <f t="shared" si="1590"/>
        <v>0</v>
      </c>
      <c r="EE472" s="23"/>
      <c r="EF472" s="23"/>
      <c r="EG472" s="39">
        <f t="shared" si="1591"/>
        <v>0</v>
      </c>
      <c r="EH472" s="23"/>
      <c r="EI472" s="23"/>
      <c r="EJ472" s="39">
        <f t="shared" si="1592"/>
        <v>0</v>
      </c>
      <c r="EK472" s="23"/>
      <c r="EL472" s="23"/>
      <c r="EM472" s="39">
        <f t="shared" si="1593"/>
        <v>0</v>
      </c>
      <c r="EN472" s="23"/>
      <c r="EO472" s="23"/>
      <c r="EP472" s="39">
        <f t="shared" si="1594"/>
        <v>0</v>
      </c>
      <c r="EQ472" s="23"/>
      <c r="ER472" s="23"/>
      <c r="ES472" s="39">
        <f t="shared" si="1595"/>
        <v>0</v>
      </c>
      <c r="ET472" s="23"/>
      <c r="EU472" s="23"/>
      <c r="EV472" s="39">
        <f t="shared" si="1596"/>
        <v>0</v>
      </c>
      <c r="EW472" s="23"/>
      <c r="EX472" s="42"/>
      <c r="EY472" s="64">
        <f t="shared" si="1597"/>
        <v>0</v>
      </c>
      <c r="EZ472" s="200">
        <f t="shared" si="1550"/>
        <v>0</v>
      </c>
      <c r="FA472" s="199">
        <f t="shared" si="1551"/>
        <v>0</v>
      </c>
      <c r="FB472" s="23"/>
      <c r="FC472" s="23"/>
      <c r="FD472" s="23"/>
    </row>
    <row r="473" spans="1:160" s="3" customFormat="1">
      <c r="A473" s="8"/>
      <c r="B473" s="19" t="s">
        <v>419</v>
      </c>
      <c r="C473" s="97">
        <v>12</v>
      </c>
      <c r="D473" s="98">
        <f t="shared" si="1563"/>
        <v>0</v>
      </c>
      <c r="E473" s="125">
        <f t="shared" si="1402"/>
        <v>0</v>
      </c>
      <c r="F473" s="24"/>
      <c r="G473" s="24"/>
      <c r="H473" s="38">
        <f t="shared" si="1624"/>
        <v>0</v>
      </c>
      <c r="I473" s="29"/>
      <c r="J473" s="29"/>
      <c r="K473" s="38">
        <f t="shared" si="1619"/>
        <v>0</v>
      </c>
      <c r="L473" s="23"/>
      <c r="M473" s="23"/>
      <c r="N473" s="39">
        <f t="shared" si="1620"/>
        <v>0</v>
      </c>
      <c r="O473" s="23"/>
      <c r="P473" s="23"/>
      <c r="Q473" s="39">
        <f t="shared" si="1621"/>
        <v>0</v>
      </c>
      <c r="R473" s="23"/>
      <c r="S473" s="23"/>
      <c r="T473" s="39">
        <f t="shared" si="1622"/>
        <v>0</v>
      </c>
      <c r="U473" s="23"/>
      <c r="V473" s="23"/>
      <c r="W473" s="39">
        <f t="shared" si="1625"/>
        <v>0</v>
      </c>
      <c r="X473" s="23"/>
      <c r="Y473" s="23"/>
      <c r="Z473" s="39">
        <f t="shared" si="1626"/>
        <v>0</v>
      </c>
      <c r="AA473" s="144"/>
      <c r="AB473" s="144"/>
      <c r="AC473" s="39">
        <f t="shared" si="1323"/>
        <v>0</v>
      </c>
      <c r="AD473" s="23"/>
      <c r="AE473" s="23"/>
      <c r="AF473" s="39">
        <f t="shared" si="1627"/>
        <v>0</v>
      </c>
      <c r="AG473" s="164"/>
      <c r="AH473" s="119">
        <f t="shared" si="1400"/>
        <v>0</v>
      </c>
      <c r="AI473" s="150">
        <f t="shared" si="1401"/>
        <v>0</v>
      </c>
      <c r="AJ473" s="23"/>
      <c r="AK473" s="23"/>
      <c r="AL473" s="23"/>
      <c r="AM473" s="23"/>
      <c r="AN473" s="23"/>
      <c r="AO473" s="23"/>
      <c r="AP473" s="23"/>
      <c r="AQ473" s="23"/>
      <c r="AR473" s="39">
        <f t="shared" si="1628"/>
        <v>0</v>
      </c>
      <c r="AS473" s="24"/>
      <c r="AT473" s="24"/>
      <c r="AU473" s="38">
        <f t="shared" si="1629"/>
        <v>0</v>
      </c>
      <c r="AV473" s="226">
        <f t="shared" si="1547"/>
        <v>0</v>
      </c>
      <c r="AW473" s="198">
        <f t="shared" si="1564"/>
        <v>0</v>
      </c>
      <c r="AX473" s="24"/>
      <c r="AY473" s="24"/>
      <c r="AZ473" s="38">
        <f t="shared" si="1565"/>
        <v>0</v>
      </c>
      <c r="BA473" s="24"/>
      <c r="BB473" s="24"/>
      <c r="BC473" s="38">
        <f t="shared" si="1566"/>
        <v>0</v>
      </c>
      <c r="BD473" s="24"/>
      <c r="BE473" s="24"/>
      <c r="BF473" s="38">
        <f t="shared" si="1567"/>
        <v>0</v>
      </c>
      <c r="BG473" s="24"/>
      <c r="BH473" s="24"/>
      <c r="BI473" s="38">
        <f t="shared" si="1568"/>
        <v>0</v>
      </c>
      <c r="BJ473" s="24"/>
      <c r="BK473" s="24"/>
      <c r="BL473" s="38">
        <f t="shared" si="1569"/>
        <v>0</v>
      </c>
      <c r="BM473" s="24"/>
      <c r="BN473" s="24"/>
      <c r="BO473" s="38">
        <f t="shared" si="1570"/>
        <v>0</v>
      </c>
      <c r="BP473" s="23"/>
      <c r="BQ473" s="23"/>
      <c r="BR473" s="39">
        <f t="shared" si="1571"/>
        <v>0</v>
      </c>
      <c r="BS473" s="23"/>
      <c r="BT473" s="23"/>
      <c r="BU473" s="39">
        <f t="shared" si="1572"/>
        <v>0</v>
      </c>
      <c r="BV473" s="200">
        <f t="shared" si="1548"/>
        <v>0</v>
      </c>
      <c r="BW473" s="198">
        <f t="shared" si="1549"/>
        <v>0</v>
      </c>
      <c r="BX473" s="23"/>
      <c r="BY473" s="23"/>
      <c r="BZ473" s="39">
        <f t="shared" si="1573"/>
        <v>0</v>
      </c>
      <c r="CA473" s="23"/>
      <c r="CB473" s="23"/>
      <c r="CC473" s="39">
        <f t="shared" si="1574"/>
        <v>0</v>
      </c>
      <c r="CD473" s="23"/>
      <c r="CE473" s="23"/>
      <c r="CF473" s="39">
        <f t="shared" si="1575"/>
        <v>0</v>
      </c>
      <c r="CG473" s="23"/>
      <c r="CH473" s="23"/>
      <c r="CI473" s="39">
        <f t="shared" si="1576"/>
        <v>0</v>
      </c>
      <c r="CJ473" s="23"/>
      <c r="CK473" s="23"/>
      <c r="CL473" s="39">
        <f t="shared" si="1577"/>
        <v>0</v>
      </c>
      <c r="CM473" s="23"/>
      <c r="CN473" s="23"/>
      <c r="CO473" s="39">
        <f t="shared" si="1631"/>
        <v>0</v>
      </c>
      <c r="CP473" s="23"/>
      <c r="CQ473" s="23"/>
      <c r="CR473" s="39">
        <f t="shared" si="1579"/>
        <v>0</v>
      </c>
      <c r="CS473" s="23"/>
      <c r="CT473" s="23"/>
      <c r="CU473" s="39">
        <f t="shared" si="1580"/>
        <v>0</v>
      </c>
      <c r="CV473" s="23"/>
      <c r="CW473" s="23"/>
      <c r="CX473" s="39">
        <f t="shared" si="1581"/>
        <v>0</v>
      </c>
      <c r="CY473" s="23"/>
      <c r="CZ473" s="23"/>
      <c r="DA473" s="39">
        <f t="shared" si="1582"/>
        <v>0</v>
      </c>
      <c r="DB473" s="23"/>
      <c r="DC473" s="23"/>
      <c r="DD473" s="39">
        <f t="shared" si="1583"/>
        <v>0</v>
      </c>
      <c r="DE473" s="23"/>
      <c r="DF473" s="23"/>
      <c r="DG473" s="39">
        <f t="shared" si="1584"/>
        <v>0</v>
      </c>
      <c r="DH473" s="23"/>
      <c r="DI473" s="23"/>
      <c r="DJ473" s="39">
        <f t="shared" si="1585"/>
        <v>0</v>
      </c>
      <c r="DK473" s="23"/>
      <c r="DL473" s="23"/>
      <c r="DM473" s="39">
        <f t="shared" si="1586"/>
        <v>0</v>
      </c>
      <c r="DN473" s="23"/>
      <c r="DO473" s="23"/>
      <c r="DP473" s="39">
        <f t="shared" si="1587"/>
        <v>0</v>
      </c>
      <c r="DQ473" s="23"/>
      <c r="DR473" s="23"/>
      <c r="DS473" s="39">
        <f t="shared" si="1623"/>
        <v>0</v>
      </c>
      <c r="DT473" s="235">
        <f t="shared" si="1447"/>
        <v>0</v>
      </c>
      <c r="DU473" s="198">
        <f t="shared" si="1324"/>
        <v>0</v>
      </c>
      <c r="DV473" s="23"/>
      <c r="DW473" s="23"/>
      <c r="DX473" s="39">
        <f t="shared" si="1588"/>
        <v>0</v>
      </c>
      <c r="DY473" s="23"/>
      <c r="DZ473" s="23"/>
      <c r="EA473" s="39">
        <f t="shared" si="1589"/>
        <v>0</v>
      </c>
      <c r="EB473" s="23"/>
      <c r="EC473" s="23"/>
      <c r="ED473" s="39">
        <f t="shared" si="1590"/>
        <v>0</v>
      </c>
      <c r="EE473" s="23"/>
      <c r="EF473" s="23"/>
      <c r="EG473" s="39">
        <f t="shared" si="1591"/>
        <v>0</v>
      </c>
      <c r="EH473" s="23"/>
      <c r="EI473" s="23"/>
      <c r="EJ473" s="39">
        <f t="shared" si="1592"/>
        <v>0</v>
      </c>
      <c r="EK473" s="23"/>
      <c r="EL473" s="23"/>
      <c r="EM473" s="39">
        <f t="shared" si="1593"/>
        <v>0</v>
      </c>
      <c r="EN473" s="23"/>
      <c r="EO473" s="23"/>
      <c r="EP473" s="39">
        <f t="shared" si="1594"/>
        <v>0</v>
      </c>
      <c r="EQ473" s="23"/>
      <c r="ER473" s="23"/>
      <c r="ES473" s="39">
        <f t="shared" si="1595"/>
        <v>0</v>
      </c>
      <c r="ET473" s="23"/>
      <c r="EU473" s="23"/>
      <c r="EV473" s="39">
        <f t="shared" si="1596"/>
        <v>0</v>
      </c>
      <c r="EW473" s="23"/>
      <c r="EX473" s="42"/>
      <c r="EY473" s="64">
        <f t="shared" si="1597"/>
        <v>0</v>
      </c>
      <c r="EZ473" s="200">
        <f t="shared" si="1550"/>
        <v>0</v>
      </c>
      <c r="FA473" s="199">
        <f t="shared" si="1551"/>
        <v>0</v>
      </c>
      <c r="FB473" s="23"/>
      <c r="FC473" s="23"/>
      <c r="FD473" s="23"/>
    </row>
    <row r="474" spans="1:160" s="3" customFormat="1">
      <c r="A474" s="8"/>
      <c r="B474" s="19" t="s">
        <v>420</v>
      </c>
      <c r="C474" s="97">
        <v>9.5</v>
      </c>
      <c r="D474" s="98">
        <f t="shared" si="1563"/>
        <v>36</v>
      </c>
      <c r="E474" s="125">
        <f t="shared" si="1402"/>
        <v>342</v>
      </c>
      <c r="F474" s="24"/>
      <c r="G474" s="24"/>
      <c r="H474" s="38">
        <f t="shared" si="1624"/>
        <v>0</v>
      </c>
      <c r="I474" s="29"/>
      <c r="J474" s="29"/>
      <c r="K474" s="38">
        <f t="shared" si="1619"/>
        <v>0</v>
      </c>
      <c r="L474" s="23"/>
      <c r="M474" s="23"/>
      <c r="N474" s="39">
        <f t="shared" si="1620"/>
        <v>0</v>
      </c>
      <c r="O474" s="23"/>
      <c r="P474" s="23"/>
      <c r="Q474" s="39">
        <f t="shared" si="1621"/>
        <v>0</v>
      </c>
      <c r="R474" s="23"/>
      <c r="S474" s="23"/>
      <c r="T474" s="39">
        <f t="shared" si="1622"/>
        <v>0</v>
      </c>
      <c r="U474" s="23"/>
      <c r="V474" s="23"/>
      <c r="W474" s="39">
        <f t="shared" si="1625"/>
        <v>0</v>
      </c>
      <c r="X474" s="23"/>
      <c r="Y474" s="23"/>
      <c r="Z474" s="39">
        <f t="shared" si="1626"/>
        <v>0</v>
      </c>
      <c r="AA474" s="144"/>
      <c r="AB474" s="144"/>
      <c r="AC474" s="39">
        <f t="shared" si="1323"/>
        <v>0</v>
      </c>
      <c r="AD474" s="23"/>
      <c r="AE474" s="23"/>
      <c r="AF474" s="39">
        <f t="shared" si="1627"/>
        <v>0</v>
      </c>
      <c r="AG474" s="164"/>
      <c r="AH474" s="119">
        <f t="shared" si="1400"/>
        <v>0</v>
      </c>
      <c r="AI474" s="150">
        <f t="shared" si="1401"/>
        <v>0</v>
      </c>
      <c r="AJ474" s="23"/>
      <c r="AK474" s="23"/>
      <c r="AL474" s="23"/>
      <c r="AM474" s="23"/>
      <c r="AN474" s="23"/>
      <c r="AO474" s="23"/>
      <c r="AP474" s="23"/>
      <c r="AQ474" s="23"/>
      <c r="AR474" s="39">
        <f t="shared" si="1628"/>
        <v>0</v>
      </c>
      <c r="AS474" s="24"/>
      <c r="AT474" s="24"/>
      <c r="AU474" s="38">
        <f t="shared" si="1629"/>
        <v>0</v>
      </c>
      <c r="AV474" s="226">
        <f t="shared" si="1547"/>
        <v>0</v>
      </c>
      <c r="AW474" s="198">
        <f t="shared" si="1564"/>
        <v>0</v>
      </c>
      <c r="AX474" s="24"/>
      <c r="AY474" s="24"/>
      <c r="AZ474" s="38">
        <f t="shared" si="1565"/>
        <v>0</v>
      </c>
      <c r="BA474" s="24"/>
      <c r="BB474" s="24"/>
      <c r="BC474" s="38">
        <f t="shared" si="1566"/>
        <v>0</v>
      </c>
      <c r="BD474" s="24"/>
      <c r="BE474" s="24"/>
      <c r="BF474" s="38">
        <f t="shared" si="1567"/>
        <v>0</v>
      </c>
      <c r="BG474" s="24"/>
      <c r="BH474" s="24"/>
      <c r="BI474" s="38">
        <f t="shared" si="1568"/>
        <v>0</v>
      </c>
      <c r="BJ474" s="24"/>
      <c r="BK474" s="24"/>
      <c r="BL474" s="38">
        <f t="shared" si="1569"/>
        <v>0</v>
      </c>
      <c r="BM474" s="24"/>
      <c r="BN474" s="24"/>
      <c r="BO474" s="38">
        <f t="shared" si="1570"/>
        <v>0</v>
      </c>
      <c r="BP474" s="23"/>
      <c r="BQ474" s="23"/>
      <c r="BR474" s="39">
        <f t="shared" si="1571"/>
        <v>0</v>
      </c>
      <c r="BS474" s="23"/>
      <c r="BT474" s="23"/>
      <c r="BU474" s="39">
        <f t="shared" si="1572"/>
        <v>0</v>
      </c>
      <c r="BV474" s="200">
        <f t="shared" si="1548"/>
        <v>0</v>
      </c>
      <c r="BW474" s="198">
        <f t="shared" si="1549"/>
        <v>0</v>
      </c>
      <c r="BX474" s="23"/>
      <c r="BY474" s="23"/>
      <c r="BZ474" s="39">
        <f t="shared" si="1573"/>
        <v>0</v>
      </c>
      <c r="CA474" s="23"/>
      <c r="CB474" s="23"/>
      <c r="CC474" s="39">
        <f t="shared" si="1574"/>
        <v>0</v>
      </c>
      <c r="CD474" s="23"/>
      <c r="CE474" s="23"/>
      <c r="CF474" s="39">
        <f t="shared" si="1575"/>
        <v>0</v>
      </c>
      <c r="CG474" s="23"/>
      <c r="CH474" s="23"/>
      <c r="CI474" s="39">
        <f t="shared" si="1576"/>
        <v>0</v>
      </c>
      <c r="CJ474" s="23"/>
      <c r="CK474" s="23"/>
      <c r="CL474" s="39">
        <f t="shared" si="1577"/>
        <v>0</v>
      </c>
      <c r="CM474" s="23"/>
      <c r="CN474" s="23">
        <v>6</v>
      </c>
      <c r="CO474" s="39">
        <f t="shared" si="1631"/>
        <v>57</v>
      </c>
      <c r="CP474" s="23"/>
      <c r="CQ474" s="23"/>
      <c r="CR474" s="39">
        <f t="shared" si="1579"/>
        <v>0</v>
      </c>
      <c r="CS474" s="23"/>
      <c r="CT474" s="23"/>
      <c r="CU474" s="39">
        <f t="shared" si="1580"/>
        <v>0</v>
      </c>
      <c r="CV474" s="23"/>
      <c r="CW474" s="23"/>
      <c r="CX474" s="39">
        <f t="shared" si="1581"/>
        <v>0</v>
      </c>
      <c r="CY474" s="23"/>
      <c r="CZ474" s="23"/>
      <c r="DA474" s="39">
        <f t="shared" si="1582"/>
        <v>0</v>
      </c>
      <c r="DB474" s="23"/>
      <c r="DC474" s="23"/>
      <c r="DD474" s="39">
        <f t="shared" si="1583"/>
        <v>0</v>
      </c>
      <c r="DE474" s="23"/>
      <c r="DF474" s="23"/>
      <c r="DG474" s="39">
        <f t="shared" si="1584"/>
        <v>0</v>
      </c>
      <c r="DH474" s="23"/>
      <c r="DI474" s="23"/>
      <c r="DJ474" s="39">
        <f t="shared" si="1585"/>
        <v>0</v>
      </c>
      <c r="DK474" s="23"/>
      <c r="DL474" s="23"/>
      <c r="DM474" s="39">
        <f t="shared" si="1586"/>
        <v>0</v>
      </c>
      <c r="DN474" s="23"/>
      <c r="DO474" s="23"/>
      <c r="DP474" s="39">
        <f t="shared" si="1587"/>
        <v>0</v>
      </c>
      <c r="DQ474" s="23"/>
      <c r="DR474" s="23">
        <v>20</v>
      </c>
      <c r="DS474" s="39">
        <f t="shared" si="1623"/>
        <v>190</v>
      </c>
      <c r="DT474" s="235">
        <f t="shared" si="1447"/>
        <v>26</v>
      </c>
      <c r="DU474" s="198">
        <f t="shared" si="1324"/>
        <v>247</v>
      </c>
      <c r="DV474" s="23"/>
      <c r="DW474" s="23"/>
      <c r="DX474" s="39">
        <f t="shared" si="1588"/>
        <v>0</v>
      </c>
      <c r="DY474" s="23"/>
      <c r="DZ474" s="23"/>
      <c r="EA474" s="39">
        <f t="shared" si="1589"/>
        <v>0</v>
      </c>
      <c r="EB474" s="23"/>
      <c r="EC474" s="23"/>
      <c r="ED474" s="39">
        <f t="shared" si="1590"/>
        <v>0</v>
      </c>
      <c r="EE474" s="23"/>
      <c r="EF474" s="23"/>
      <c r="EG474" s="39">
        <f t="shared" si="1591"/>
        <v>0</v>
      </c>
      <c r="EH474" s="23"/>
      <c r="EI474" s="23"/>
      <c r="EJ474" s="39">
        <f t="shared" si="1592"/>
        <v>0</v>
      </c>
      <c r="EK474" s="23"/>
      <c r="EL474" s="23">
        <v>10</v>
      </c>
      <c r="EM474" s="39">
        <f t="shared" si="1593"/>
        <v>95</v>
      </c>
      <c r="EN474" s="23"/>
      <c r="EO474" s="23"/>
      <c r="EP474" s="39">
        <f t="shared" si="1594"/>
        <v>0</v>
      </c>
      <c r="EQ474" s="23"/>
      <c r="ER474" s="23"/>
      <c r="ES474" s="39">
        <f t="shared" si="1595"/>
        <v>0</v>
      </c>
      <c r="ET474" s="23"/>
      <c r="EU474" s="23"/>
      <c r="EV474" s="39">
        <f t="shared" si="1596"/>
        <v>0</v>
      </c>
      <c r="EW474" s="23"/>
      <c r="EX474" s="42"/>
      <c r="EY474" s="64">
        <f t="shared" si="1597"/>
        <v>0</v>
      </c>
      <c r="EZ474" s="200">
        <f t="shared" si="1550"/>
        <v>10</v>
      </c>
      <c r="FA474" s="199">
        <f t="shared" si="1551"/>
        <v>95</v>
      </c>
      <c r="FB474" s="23"/>
      <c r="FC474" s="23"/>
      <c r="FD474" s="23"/>
    </row>
    <row r="475" spans="1:160" s="3" customFormat="1">
      <c r="A475" s="8"/>
      <c r="B475" s="83" t="s">
        <v>421</v>
      </c>
      <c r="C475" s="97">
        <v>25</v>
      </c>
      <c r="D475" s="98">
        <f t="shared" si="1563"/>
        <v>2</v>
      </c>
      <c r="E475" s="125">
        <f t="shared" si="1402"/>
        <v>50</v>
      </c>
      <c r="F475" s="24"/>
      <c r="G475" s="24"/>
      <c r="H475" s="38">
        <f t="shared" si="1624"/>
        <v>0</v>
      </c>
      <c r="I475" s="29"/>
      <c r="J475" s="29"/>
      <c r="K475" s="38">
        <f t="shared" si="1619"/>
        <v>0</v>
      </c>
      <c r="L475" s="23"/>
      <c r="M475" s="23"/>
      <c r="N475" s="39">
        <f t="shared" si="1620"/>
        <v>0</v>
      </c>
      <c r="O475" s="23"/>
      <c r="P475" s="23"/>
      <c r="Q475" s="39">
        <f t="shared" si="1621"/>
        <v>0</v>
      </c>
      <c r="R475" s="23"/>
      <c r="S475" s="23"/>
      <c r="T475" s="39">
        <f t="shared" si="1622"/>
        <v>0</v>
      </c>
      <c r="U475" s="23"/>
      <c r="V475" s="23"/>
      <c r="W475" s="39">
        <f t="shared" si="1625"/>
        <v>0</v>
      </c>
      <c r="X475" s="23"/>
      <c r="Y475" s="23"/>
      <c r="Z475" s="39">
        <f t="shared" si="1626"/>
        <v>0</v>
      </c>
      <c r="AA475" s="144"/>
      <c r="AB475" s="144"/>
      <c r="AC475" s="39">
        <f t="shared" si="1323"/>
        <v>0</v>
      </c>
      <c r="AD475" s="23"/>
      <c r="AE475" s="23"/>
      <c r="AF475" s="39">
        <f t="shared" si="1627"/>
        <v>0</v>
      </c>
      <c r="AG475" s="164"/>
      <c r="AH475" s="119">
        <f t="shared" si="1400"/>
        <v>0</v>
      </c>
      <c r="AI475" s="150">
        <f t="shared" si="1401"/>
        <v>0</v>
      </c>
      <c r="AJ475" s="23"/>
      <c r="AK475" s="23"/>
      <c r="AL475" s="23"/>
      <c r="AM475" s="23"/>
      <c r="AN475" s="23"/>
      <c r="AO475" s="23"/>
      <c r="AP475" s="23"/>
      <c r="AQ475" s="23"/>
      <c r="AR475" s="39">
        <f t="shared" si="1628"/>
        <v>0</v>
      </c>
      <c r="AS475" s="24"/>
      <c r="AT475" s="24"/>
      <c r="AU475" s="38">
        <f t="shared" si="1629"/>
        <v>0</v>
      </c>
      <c r="AV475" s="226">
        <f t="shared" si="1547"/>
        <v>0</v>
      </c>
      <c r="AW475" s="198">
        <f t="shared" si="1564"/>
        <v>0</v>
      </c>
      <c r="AX475" s="24"/>
      <c r="AY475" s="24"/>
      <c r="AZ475" s="38">
        <f t="shared" si="1565"/>
        <v>0</v>
      </c>
      <c r="BA475" s="24"/>
      <c r="BB475" s="24"/>
      <c r="BC475" s="38">
        <f t="shared" si="1566"/>
        <v>0</v>
      </c>
      <c r="BD475" s="24"/>
      <c r="BE475" s="24"/>
      <c r="BF475" s="38">
        <f t="shared" si="1567"/>
        <v>0</v>
      </c>
      <c r="BG475" s="24"/>
      <c r="BH475" s="24"/>
      <c r="BI475" s="38">
        <f t="shared" si="1568"/>
        <v>0</v>
      </c>
      <c r="BJ475" s="24"/>
      <c r="BK475" s="24"/>
      <c r="BL475" s="38">
        <f t="shared" si="1569"/>
        <v>0</v>
      </c>
      <c r="BM475" s="24"/>
      <c r="BN475" s="24"/>
      <c r="BO475" s="38">
        <f t="shared" si="1570"/>
        <v>0</v>
      </c>
      <c r="BP475" s="23"/>
      <c r="BQ475" s="23"/>
      <c r="BR475" s="39">
        <f t="shared" si="1571"/>
        <v>0</v>
      </c>
      <c r="BS475" s="23"/>
      <c r="BT475" s="23"/>
      <c r="BU475" s="39">
        <f t="shared" si="1572"/>
        <v>0</v>
      </c>
      <c r="BV475" s="200">
        <f t="shared" si="1548"/>
        <v>0</v>
      </c>
      <c r="BW475" s="198">
        <f t="shared" si="1549"/>
        <v>0</v>
      </c>
      <c r="BX475" s="23"/>
      <c r="BY475" s="23"/>
      <c r="BZ475" s="39">
        <f t="shared" si="1573"/>
        <v>0</v>
      </c>
      <c r="CA475" s="23"/>
      <c r="CB475" s="23"/>
      <c r="CC475" s="39">
        <f t="shared" si="1574"/>
        <v>0</v>
      </c>
      <c r="CD475" s="23"/>
      <c r="CE475" s="23"/>
      <c r="CF475" s="39">
        <f t="shared" si="1575"/>
        <v>0</v>
      </c>
      <c r="CG475" s="23"/>
      <c r="CH475" s="23"/>
      <c r="CI475" s="39">
        <f t="shared" si="1576"/>
        <v>0</v>
      </c>
      <c r="CJ475" s="23"/>
      <c r="CK475" s="23"/>
      <c r="CL475" s="39">
        <f t="shared" si="1577"/>
        <v>0</v>
      </c>
      <c r="CM475" s="23"/>
      <c r="CN475" s="23"/>
      <c r="CO475" s="39">
        <f t="shared" si="1631"/>
        <v>0</v>
      </c>
      <c r="CP475" s="23"/>
      <c r="CQ475" s="23"/>
      <c r="CR475" s="39">
        <f t="shared" si="1579"/>
        <v>0</v>
      </c>
      <c r="CS475" s="23"/>
      <c r="CT475" s="23"/>
      <c r="CU475" s="39">
        <f t="shared" si="1580"/>
        <v>0</v>
      </c>
      <c r="CV475" s="23"/>
      <c r="CW475" s="23"/>
      <c r="CX475" s="39">
        <f t="shared" si="1581"/>
        <v>0</v>
      </c>
      <c r="CY475" s="23"/>
      <c r="CZ475" s="23"/>
      <c r="DA475" s="39">
        <f t="shared" si="1582"/>
        <v>0</v>
      </c>
      <c r="DB475" s="23"/>
      <c r="DC475" s="23"/>
      <c r="DD475" s="39">
        <f t="shared" si="1583"/>
        <v>0</v>
      </c>
      <c r="DE475" s="23"/>
      <c r="DF475" s="23"/>
      <c r="DG475" s="39">
        <f t="shared" si="1584"/>
        <v>0</v>
      </c>
      <c r="DH475" s="23"/>
      <c r="DI475" s="23"/>
      <c r="DJ475" s="39">
        <f t="shared" si="1585"/>
        <v>0</v>
      </c>
      <c r="DK475" s="23"/>
      <c r="DL475" s="23"/>
      <c r="DM475" s="39">
        <f t="shared" si="1586"/>
        <v>0</v>
      </c>
      <c r="DN475" s="23"/>
      <c r="DO475" s="23"/>
      <c r="DP475" s="39">
        <f t="shared" si="1587"/>
        <v>0</v>
      </c>
      <c r="DQ475" s="23"/>
      <c r="DR475" s="23"/>
      <c r="DS475" s="39">
        <f t="shared" si="1623"/>
        <v>0</v>
      </c>
      <c r="DT475" s="235">
        <f t="shared" si="1447"/>
        <v>0</v>
      </c>
      <c r="DU475" s="198">
        <f t="shared" si="1324"/>
        <v>0</v>
      </c>
      <c r="DV475" s="23"/>
      <c r="DW475" s="23"/>
      <c r="DX475" s="39">
        <f t="shared" si="1588"/>
        <v>0</v>
      </c>
      <c r="DY475" s="23"/>
      <c r="DZ475" s="23"/>
      <c r="EA475" s="39">
        <f t="shared" si="1589"/>
        <v>0</v>
      </c>
      <c r="EB475" s="23"/>
      <c r="EC475" s="23"/>
      <c r="ED475" s="39">
        <f t="shared" si="1590"/>
        <v>0</v>
      </c>
      <c r="EE475" s="23"/>
      <c r="EF475" s="23"/>
      <c r="EG475" s="39">
        <f t="shared" si="1591"/>
        <v>0</v>
      </c>
      <c r="EH475" s="23"/>
      <c r="EI475" s="23"/>
      <c r="EJ475" s="39">
        <f t="shared" si="1592"/>
        <v>0</v>
      </c>
      <c r="EK475" s="23"/>
      <c r="EL475" s="23">
        <v>2</v>
      </c>
      <c r="EM475" s="39">
        <f t="shared" si="1593"/>
        <v>50</v>
      </c>
      <c r="EN475" s="23"/>
      <c r="EO475" s="23"/>
      <c r="EP475" s="39">
        <f t="shared" si="1594"/>
        <v>0</v>
      </c>
      <c r="EQ475" s="23"/>
      <c r="ER475" s="23"/>
      <c r="ES475" s="39">
        <f t="shared" si="1595"/>
        <v>0</v>
      </c>
      <c r="ET475" s="23"/>
      <c r="EU475" s="23"/>
      <c r="EV475" s="39">
        <f t="shared" si="1596"/>
        <v>0</v>
      </c>
      <c r="EW475" s="23"/>
      <c r="EX475" s="42"/>
      <c r="EY475" s="64">
        <f t="shared" si="1597"/>
        <v>0</v>
      </c>
      <c r="EZ475" s="200">
        <f t="shared" si="1550"/>
        <v>2</v>
      </c>
      <c r="FA475" s="199">
        <f t="shared" si="1551"/>
        <v>50</v>
      </c>
      <c r="FB475" s="23"/>
      <c r="FC475" s="23"/>
      <c r="FD475" s="23"/>
    </row>
    <row r="476" spans="1:160" s="3" customFormat="1">
      <c r="A476" s="8"/>
      <c r="B476" s="83" t="s">
        <v>508</v>
      </c>
      <c r="C476" s="97">
        <v>100</v>
      </c>
      <c r="D476" s="98">
        <f t="shared" si="1563"/>
        <v>4</v>
      </c>
      <c r="E476" s="125">
        <f t="shared" si="1402"/>
        <v>400</v>
      </c>
      <c r="F476" s="24"/>
      <c r="G476" s="24"/>
      <c r="H476" s="38">
        <f t="shared" si="1624"/>
        <v>0</v>
      </c>
      <c r="I476" s="29"/>
      <c r="J476" s="29"/>
      <c r="K476" s="38">
        <f t="shared" si="1619"/>
        <v>0</v>
      </c>
      <c r="L476" s="23"/>
      <c r="M476" s="23"/>
      <c r="N476" s="39">
        <f t="shared" si="1620"/>
        <v>0</v>
      </c>
      <c r="O476" s="23"/>
      <c r="P476" s="23"/>
      <c r="Q476" s="39">
        <f t="shared" si="1621"/>
        <v>0</v>
      </c>
      <c r="R476" s="23"/>
      <c r="S476" s="23"/>
      <c r="T476" s="39">
        <f t="shared" si="1622"/>
        <v>0</v>
      </c>
      <c r="U476" s="23"/>
      <c r="V476" s="23"/>
      <c r="W476" s="39">
        <f t="shared" si="1625"/>
        <v>0</v>
      </c>
      <c r="X476" s="23"/>
      <c r="Y476" s="23"/>
      <c r="Z476" s="39">
        <f t="shared" si="1626"/>
        <v>0</v>
      </c>
      <c r="AA476" s="144"/>
      <c r="AB476" s="144"/>
      <c r="AC476" s="39">
        <f t="shared" si="1323"/>
        <v>0</v>
      </c>
      <c r="AD476" s="23"/>
      <c r="AE476" s="23"/>
      <c r="AF476" s="39">
        <f t="shared" si="1627"/>
        <v>0</v>
      </c>
      <c r="AG476" s="164"/>
      <c r="AH476" s="119">
        <f t="shared" si="1400"/>
        <v>0</v>
      </c>
      <c r="AI476" s="150">
        <f t="shared" si="1401"/>
        <v>0</v>
      </c>
      <c r="AJ476" s="23"/>
      <c r="AK476" s="23"/>
      <c r="AL476" s="23"/>
      <c r="AM476" s="23"/>
      <c r="AN476" s="23"/>
      <c r="AO476" s="23"/>
      <c r="AP476" s="23"/>
      <c r="AQ476" s="23"/>
      <c r="AR476" s="39">
        <f t="shared" si="1628"/>
        <v>0</v>
      </c>
      <c r="AS476" s="24"/>
      <c r="AT476" s="24">
        <v>4</v>
      </c>
      <c r="AU476" s="38">
        <f t="shared" si="1629"/>
        <v>400</v>
      </c>
      <c r="AV476" s="226">
        <f t="shared" si="1547"/>
        <v>4</v>
      </c>
      <c r="AW476" s="198">
        <f t="shared" si="1564"/>
        <v>400</v>
      </c>
      <c r="AX476" s="24"/>
      <c r="AY476" s="24"/>
      <c r="AZ476" s="38">
        <f t="shared" si="1565"/>
        <v>0</v>
      </c>
      <c r="BA476" s="24"/>
      <c r="BB476" s="24"/>
      <c r="BC476" s="38">
        <f t="shared" si="1566"/>
        <v>0</v>
      </c>
      <c r="BD476" s="24"/>
      <c r="BE476" s="24"/>
      <c r="BF476" s="38">
        <f t="shared" si="1567"/>
        <v>0</v>
      </c>
      <c r="BG476" s="24"/>
      <c r="BH476" s="24"/>
      <c r="BI476" s="38">
        <f t="shared" si="1568"/>
        <v>0</v>
      </c>
      <c r="BJ476" s="24"/>
      <c r="BK476" s="24"/>
      <c r="BL476" s="38">
        <f t="shared" si="1569"/>
        <v>0</v>
      </c>
      <c r="BM476" s="24"/>
      <c r="BN476" s="24"/>
      <c r="BO476" s="38">
        <f t="shared" si="1570"/>
        <v>0</v>
      </c>
      <c r="BP476" s="23"/>
      <c r="BQ476" s="23"/>
      <c r="BR476" s="39">
        <f t="shared" si="1571"/>
        <v>0</v>
      </c>
      <c r="BS476" s="23"/>
      <c r="BT476" s="23"/>
      <c r="BU476" s="39">
        <f t="shared" si="1572"/>
        <v>0</v>
      </c>
      <c r="BV476" s="200">
        <f t="shared" si="1548"/>
        <v>0</v>
      </c>
      <c r="BW476" s="198">
        <f t="shared" si="1549"/>
        <v>0</v>
      </c>
      <c r="BX476" s="23"/>
      <c r="BY476" s="23"/>
      <c r="BZ476" s="39">
        <f t="shared" si="1573"/>
        <v>0</v>
      </c>
      <c r="CA476" s="23"/>
      <c r="CB476" s="23"/>
      <c r="CC476" s="39">
        <f t="shared" si="1574"/>
        <v>0</v>
      </c>
      <c r="CD476" s="23"/>
      <c r="CE476" s="23"/>
      <c r="CF476" s="39">
        <f t="shared" si="1575"/>
        <v>0</v>
      </c>
      <c r="CG476" s="23"/>
      <c r="CH476" s="23"/>
      <c r="CI476" s="39">
        <f t="shared" si="1576"/>
        <v>0</v>
      </c>
      <c r="CJ476" s="23"/>
      <c r="CK476" s="23"/>
      <c r="CL476" s="39">
        <f t="shared" si="1577"/>
        <v>0</v>
      </c>
      <c r="CM476" s="23"/>
      <c r="CN476" s="23"/>
      <c r="CO476" s="39">
        <f t="shared" si="1631"/>
        <v>0</v>
      </c>
      <c r="CP476" s="23"/>
      <c r="CQ476" s="23"/>
      <c r="CR476" s="39">
        <f t="shared" si="1579"/>
        <v>0</v>
      </c>
      <c r="CS476" s="23"/>
      <c r="CT476" s="23"/>
      <c r="CU476" s="39">
        <f t="shared" si="1580"/>
        <v>0</v>
      </c>
      <c r="CV476" s="23"/>
      <c r="CW476" s="23"/>
      <c r="CX476" s="39">
        <f t="shared" si="1581"/>
        <v>0</v>
      </c>
      <c r="CY476" s="23"/>
      <c r="CZ476" s="23"/>
      <c r="DA476" s="39">
        <f t="shared" si="1582"/>
        <v>0</v>
      </c>
      <c r="DB476" s="23"/>
      <c r="DC476" s="23"/>
      <c r="DD476" s="39">
        <f t="shared" si="1583"/>
        <v>0</v>
      </c>
      <c r="DE476" s="23"/>
      <c r="DF476" s="23"/>
      <c r="DG476" s="39">
        <f t="shared" si="1584"/>
        <v>0</v>
      </c>
      <c r="DH476" s="23"/>
      <c r="DI476" s="23"/>
      <c r="DJ476" s="39">
        <f t="shared" si="1585"/>
        <v>0</v>
      </c>
      <c r="DK476" s="23"/>
      <c r="DL476" s="23"/>
      <c r="DM476" s="39">
        <f t="shared" si="1586"/>
        <v>0</v>
      </c>
      <c r="DN476" s="23"/>
      <c r="DO476" s="23"/>
      <c r="DP476" s="39">
        <f t="shared" si="1587"/>
        <v>0</v>
      </c>
      <c r="DQ476" s="23"/>
      <c r="DR476" s="23"/>
      <c r="DS476" s="39">
        <f t="shared" si="1623"/>
        <v>0</v>
      </c>
      <c r="DT476" s="235">
        <f t="shared" si="1447"/>
        <v>0</v>
      </c>
      <c r="DU476" s="198">
        <f t="shared" si="1324"/>
        <v>0</v>
      </c>
      <c r="DV476" s="23"/>
      <c r="DW476" s="23"/>
      <c r="DX476" s="39">
        <f t="shared" si="1588"/>
        <v>0</v>
      </c>
      <c r="DY476" s="23"/>
      <c r="DZ476" s="23"/>
      <c r="EA476" s="39">
        <f t="shared" si="1589"/>
        <v>0</v>
      </c>
      <c r="EB476" s="23"/>
      <c r="EC476" s="23"/>
      <c r="ED476" s="39">
        <f t="shared" si="1590"/>
        <v>0</v>
      </c>
      <c r="EE476" s="23"/>
      <c r="EF476" s="23"/>
      <c r="EG476" s="39">
        <f t="shared" si="1591"/>
        <v>0</v>
      </c>
      <c r="EH476" s="23"/>
      <c r="EI476" s="23"/>
      <c r="EJ476" s="39">
        <f t="shared" si="1592"/>
        <v>0</v>
      </c>
      <c r="EK476" s="23"/>
      <c r="EL476" s="23"/>
      <c r="EM476" s="39">
        <f t="shared" si="1593"/>
        <v>0</v>
      </c>
      <c r="EN476" s="23"/>
      <c r="EO476" s="23"/>
      <c r="EP476" s="39">
        <f t="shared" si="1594"/>
        <v>0</v>
      </c>
      <c r="EQ476" s="23"/>
      <c r="ER476" s="23"/>
      <c r="ES476" s="39">
        <f t="shared" si="1595"/>
        <v>0</v>
      </c>
      <c r="ET476" s="23"/>
      <c r="EU476" s="23"/>
      <c r="EV476" s="39">
        <f t="shared" si="1596"/>
        <v>0</v>
      </c>
      <c r="EW476" s="23"/>
      <c r="EX476" s="42"/>
      <c r="EY476" s="64">
        <f t="shared" si="1597"/>
        <v>0</v>
      </c>
      <c r="EZ476" s="200">
        <f t="shared" si="1550"/>
        <v>0</v>
      </c>
      <c r="FA476" s="199">
        <f t="shared" si="1551"/>
        <v>0</v>
      </c>
      <c r="FB476" s="23"/>
      <c r="FC476" s="23"/>
      <c r="FD476" s="23"/>
    </row>
    <row r="477" spans="1:160" s="3" customFormat="1">
      <c r="A477" s="8"/>
      <c r="B477" s="83" t="s">
        <v>509</v>
      </c>
      <c r="C477" s="97">
        <v>160</v>
      </c>
      <c r="D477" s="98">
        <f t="shared" ref="D477:D497" si="1632">+G477+J477+M477+P477+S477+V477+Y477+AB477+AE477+AH477+AQ477+AT477+AY477+BB477+BE477+BH477+BK477+BN477+BQ477+BT477+BY477+CB477+CE477+CH477+CK477+CN477+CQ477+CW477+CZ477+DC477+DF477+DI477+DO477+DL477+DR477+DW477+DZ477+EC477+EF477+EI477+EL477+EO477+ER477+EU477+EX477</f>
        <v>1</v>
      </c>
      <c r="E477" s="125">
        <f t="shared" si="1402"/>
        <v>160</v>
      </c>
      <c r="F477" s="24"/>
      <c r="G477" s="24"/>
      <c r="H477" s="38">
        <f t="shared" si="1624"/>
        <v>0</v>
      </c>
      <c r="I477" s="29"/>
      <c r="J477" s="29"/>
      <c r="K477" s="38">
        <f t="shared" si="1619"/>
        <v>0</v>
      </c>
      <c r="L477" s="23"/>
      <c r="M477" s="23"/>
      <c r="N477" s="39">
        <f t="shared" si="1620"/>
        <v>0</v>
      </c>
      <c r="O477" s="23"/>
      <c r="P477" s="23"/>
      <c r="Q477" s="39">
        <f t="shared" si="1621"/>
        <v>0</v>
      </c>
      <c r="R477" s="23"/>
      <c r="S477" s="23"/>
      <c r="T477" s="39">
        <f t="shared" si="1622"/>
        <v>0</v>
      </c>
      <c r="U477" s="23"/>
      <c r="V477" s="23"/>
      <c r="W477" s="39">
        <f t="shared" si="1625"/>
        <v>0</v>
      </c>
      <c r="X477" s="23"/>
      <c r="Y477" s="23"/>
      <c r="Z477" s="39">
        <f t="shared" si="1626"/>
        <v>0</v>
      </c>
      <c r="AA477" s="144"/>
      <c r="AB477" s="144"/>
      <c r="AC477" s="39">
        <f t="shared" si="1323"/>
        <v>0</v>
      </c>
      <c r="AD477" s="23"/>
      <c r="AE477" s="23"/>
      <c r="AF477" s="39">
        <f t="shared" si="1627"/>
        <v>0</v>
      </c>
      <c r="AG477" s="164"/>
      <c r="AH477" s="119">
        <f t="shared" si="1400"/>
        <v>0</v>
      </c>
      <c r="AI477" s="150">
        <f t="shared" si="1401"/>
        <v>0</v>
      </c>
      <c r="AJ477" s="23"/>
      <c r="AK477" s="23"/>
      <c r="AL477" s="23"/>
      <c r="AM477" s="23"/>
      <c r="AN477" s="23"/>
      <c r="AO477" s="23"/>
      <c r="AP477" s="23"/>
      <c r="AQ477" s="23"/>
      <c r="AR477" s="39">
        <f t="shared" si="1628"/>
        <v>0</v>
      </c>
      <c r="AS477" s="24"/>
      <c r="AT477" s="24">
        <v>1</v>
      </c>
      <c r="AU477" s="38">
        <f t="shared" si="1629"/>
        <v>160</v>
      </c>
      <c r="AV477" s="226">
        <f t="shared" si="1547"/>
        <v>1</v>
      </c>
      <c r="AW477" s="198">
        <f t="shared" si="1564"/>
        <v>160</v>
      </c>
      <c r="AX477" s="24"/>
      <c r="AY477" s="24"/>
      <c r="AZ477" s="38">
        <f t="shared" ref="AZ477:AZ498" si="1633">AY477*C477</f>
        <v>0</v>
      </c>
      <c r="BA477" s="24"/>
      <c r="BB477" s="24"/>
      <c r="BC477" s="38">
        <f t="shared" ref="BC477:BC498" si="1634">BB477*C477</f>
        <v>0</v>
      </c>
      <c r="BD477" s="24"/>
      <c r="BE477" s="24"/>
      <c r="BF477" s="38">
        <f t="shared" ref="BF477:BF498" si="1635">BE477*C477</f>
        <v>0</v>
      </c>
      <c r="BG477" s="24"/>
      <c r="BH477" s="24"/>
      <c r="BI477" s="38">
        <f t="shared" ref="BI477:BI498" si="1636">BH477*C477</f>
        <v>0</v>
      </c>
      <c r="BJ477" s="24"/>
      <c r="BK477" s="24"/>
      <c r="BL477" s="38">
        <f t="shared" ref="BL477:BL498" si="1637">BK477*C477</f>
        <v>0</v>
      </c>
      <c r="BM477" s="24"/>
      <c r="BN477" s="24"/>
      <c r="BO477" s="38">
        <f t="shared" ref="BO477:BO498" si="1638">BN477*C477</f>
        <v>0</v>
      </c>
      <c r="BP477" s="23"/>
      <c r="BQ477" s="23"/>
      <c r="BR477" s="39">
        <f t="shared" ref="BR477:BR498" si="1639">BQ477*C477</f>
        <v>0</v>
      </c>
      <c r="BS477" s="23"/>
      <c r="BT477" s="23"/>
      <c r="BU477" s="39">
        <f t="shared" ref="BU477:BU498" si="1640">BT477*C477</f>
        <v>0</v>
      </c>
      <c r="BV477" s="200">
        <f t="shared" si="1548"/>
        <v>0</v>
      </c>
      <c r="BW477" s="198">
        <f t="shared" si="1549"/>
        <v>0</v>
      </c>
      <c r="BX477" s="23"/>
      <c r="BY477" s="23"/>
      <c r="BZ477" s="39">
        <f t="shared" ref="BZ477:BZ498" si="1641">BY477*C477</f>
        <v>0</v>
      </c>
      <c r="CA477" s="23"/>
      <c r="CB477" s="23"/>
      <c r="CC477" s="39">
        <f t="shared" ref="CC477:CC498" si="1642">CB477*C477</f>
        <v>0</v>
      </c>
      <c r="CD477" s="23"/>
      <c r="CE477" s="23"/>
      <c r="CF477" s="39">
        <f t="shared" ref="CF477:CF498" si="1643">CE477*C477</f>
        <v>0</v>
      </c>
      <c r="CG477" s="23"/>
      <c r="CH477" s="23"/>
      <c r="CI477" s="39">
        <f t="shared" ref="CI477:CI498" si="1644">CH477*C477</f>
        <v>0</v>
      </c>
      <c r="CJ477" s="23"/>
      <c r="CK477" s="23"/>
      <c r="CL477" s="39">
        <f t="shared" ref="CL477:CL498" si="1645">CK477*C477</f>
        <v>0</v>
      </c>
      <c r="CM477" s="23"/>
      <c r="CN477" s="23"/>
      <c r="CO477" s="39">
        <f t="shared" si="1631"/>
        <v>0</v>
      </c>
      <c r="CP477" s="23"/>
      <c r="CQ477" s="23"/>
      <c r="CR477" s="39">
        <f t="shared" ref="CR477:CR498" si="1646">CQ477*C477</f>
        <v>0</v>
      </c>
      <c r="CS477" s="23"/>
      <c r="CT477" s="23"/>
      <c r="CU477" s="39">
        <f t="shared" si="1580"/>
        <v>0</v>
      </c>
      <c r="CV477" s="23"/>
      <c r="CW477" s="23"/>
      <c r="CX477" s="39">
        <f t="shared" ref="CX477:CX498" si="1647">CW477*C477</f>
        <v>0</v>
      </c>
      <c r="CY477" s="23"/>
      <c r="CZ477" s="23"/>
      <c r="DA477" s="39">
        <f t="shared" ref="DA477:DA498" si="1648">CZ477*C477</f>
        <v>0</v>
      </c>
      <c r="DB477" s="23"/>
      <c r="DC477" s="23"/>
      <c r="DD477" s="39">
        <f t="shared" ref="DD477:DD498" si="1649">DC477*C477</f>
        <v>0</v>
      </c>
      <c r="DE477" s="23"/>
      <c r="DF477" s="23"/>
      <c r="DG477" s="39">
        <f t="shared" ref="DG477:DG498" si="1650">DF477*C477</f>
        <v>0</v>
      </c>
      <c r="DH477" s="23"/>
      <c r="DI477" s="23"/>
      <c r="DJ477" s="39">
        <f t="shared" ref="DJ477:DJ498" si="1651">DI477*C477</f>
        <v>0</v>
      </c>
      <c r="DK477" s="23"/>
      <c r="DL477" s="23"/>
      <c r="DM477" s="39">
        <f t="shared" ref="DM477:DM498" si="1652">DL477*C477</f>
        <v>0</v>
      </c>
      <c r="DN477" s="23"/>
      <c r="DO477" s="23"/>
      <c r="DP477" s="39">
        <f t="shared" ref="DP477:DP498" si="1653">DO477*C477</f>
        <v>0</v>
      </c>
      <c r="DQ477" s="23"/>
      <c r="DR477" s="23"/>
      <c r="DS477" s="39">
        <f t="shared" si="1623"/>
        <v>0</v>
      </c>
      <c r="DT477" s="235">
        <f t="shared" si="1447"/>
        <v>0</v>
      </c>
      <c r="DU477" s="198">
        <f t="shared" si="1324"/>
        <v>0</v>
      </c>
      <c r="DV477" s="23"/>
      <c r="DW477" s="23"/>
      <c r="DX477" s="39">
        <f t="shared" ref="DX477:DX498" si="1654">DW477*C477</f>
        <v>0</v>
      </c>
      <c r="DY477" s="23"/>
      <c r="DZ477" s="23"/>
      <c r="EA477" s="39">
        <f t="shared" ref="EA477:EA498" si="1655">DZ477*C477</f>
        <v>0</v>
      </c>
      <c r="EB477" s="23"/>
      <c r="EC477" s="23"/>
      <c r="ED477" s="39">
        <f t="shared" ref="ED477:ED498" si="1656">EC477*C477</f>
        <v>0</v>
      </c>
      <c r="EE477" s="23"/>
      <c r="EF477" s="23"/>
      <c r="EG477" s="39">
        <f t="shared" ref="EG477:EG495" si="1657">EF477*C477</f>
        <v>0</v>
      </c>
      <c r="EH477" s="23"/>
      <c r="EI477" s="23"/>
      <c r="EJ477" s="39">
        <f t="shared" ref="EJ477:EJ498" si="1658">EI477*C477</f>
        <v>0</v>
      </c>
      <c r="EK477" s="23"/>
      <c r="EL477" s="23"/>
      <c r="EM477" s="39">
        <f t="shared" ref="EM477:EM498" si="1659">EL477*C477</f>
        <v>0</v>
      </c>
      <c r="EN477" s="23"/>
      <c r="EO477" s="23"/>
      <c r="EP477" s="39">
        <f t="shared" ref="EP477:EP498" si="1660">EO477*C477</f>
        <v>0</v>
      </c>
      <c r="EQ477" s="23"/>
      <c r="ER477" s="23"/>
      <c r="ES477" s="39">
        <f t="shared" ref="ES477:ES498" si="1661">ER477*C477</f>
        <v>0</v>
      </c>
      <c r="ET477" s="23"/>
      <c r="EU477" s="23"/>
      <c r="EV477" s="39">
        <f t="shared" ref="EV477:EV498" si="1662">EU477*C477</f>
        <v>0</v>
      </c>
      <c r="EW477" s="23"/>
      <c r="EX477" s="42"/>
      <c r="EY477" s="64">
        <f t="shared" ref="EY477:EY498" si="1663">EX477*C477</f>
        <v>0</v>
      </c>
      <c r="EZ477" s="200">
        <f t="shared" si="1550"/>
        <v>0</v>
      </c>
      <c r="FA477" s="199">
        <f t="shared" si="1551"/>
        <v>0</v>
      </c>
      <c r="FB477" s="23"/>
      <c r="FC477" s="23"/>
      <c r="FD477" s="23"/>
    </row>
    <row r="478" spans="1:160" s="3" customFormat="1">
      <c r="A478" s="8"/>
      <c r="B478" s="83" t="s">
        <v>514</v>
      </c>
      <c r="C478" s="97">
        <v>30</v>
      </c>
      <c r="D478" s="98">
        <f t="shared" si="1632"/>
        <v>12</v>
      </c>
      <c r="E478" s="125">
        <f t="shared" si="1402"/>
        <v>360</v>
      </c>
      <c r="F478" s="24"/>
      <c r="G478" s="24"/>
      <c r="H478" s="38">
        <f t="shared" si="1624"/>
        <v>0</v>
      </c>
      <c r="I478" s="29"/>
      <c r="J478" s="29"/>
      <c r="K478" s="38">
        <f t="shared" si="1619"/>
        <v>0</v>
      </c>
      <c r="L478" s="23"/>
      <c r="M478" s="23"/>
      <c r="N478" s="39">
        <f t="shared" si="1620"/>
        <v>0</v>
      </c>
      <c r="O478" s="23"/>
      <c r="P478" s="23"/>
      <c r="Q478" s="39">
        <f t="shared" si="1621"/>
        <v>0</v>
      </c>
      <c r="R478" s="23"/>
      <c r="S478" s="23"/>
      <c r="T478" s="39">
        <f t="shared" si="1622"/>
        <v>0</v>
      </c>
      <c r="U478" s="23"/>
      <c r="V478" s="23"/>
      <c r="W478" s="39">
        <f t="shared" si="1625"/>
        <v>0</v>
      </c>
      <c r="X478" s="23"/>
      <c r="Y478" s="23"/>
      <c r="Z478" s="39">
        <f t="shared" si="1626"/>
        <v>0</v>
      </c>
      <c r="AA478" s="144"/>
      <c r="AB478" s="144"/>
      <c r="AC478" s="39">
        <f t="shared" si="1323"/>
        <v>0</v>
      </c>
      <c r="AD478" s="23"/>
      <c r="AE478" s="23"/>
      <c r="AF478" s="39">
        <f t="shared" si="1627"/>
        <v>0</v>
      </c>
      <c r="AG478" s="164"/>
      <c r="AH478" s="119">
        <f t="shared" si="1400"/>
        <v>0</v>
      </c>
      <c r="AI478" s="150">
        <f t="shared" si="1401"/>
        <v>0</v>
      </c>
      <c r="AJ478" s="23"/>
      <c r="AK478" s="23"/>
      <c r="AL478" s="23"/>
      <c r="AM478" s="23"/>
      <c r="AN478" s="23"/>
      <c r="AO478" s="23"/>
      <c r="AP478" s="23"/>
      <c r="AQ478" s="23"/>
      <c r="AR478" s="39">
        <f t="shared" si="1628"/>
        <v>0</v>
      </c>
      <c r="AS478" s="24"/>
      <c r="AT478" s="24"/>
      <c r="AU478" s="38">
        <f t="shared" si="1629"/>
        <v>0</v>
      </c>
      <c r="AV478" s="226">
        <f t="shared" si="1547"/>
        <v>0</v>
      </c>
      <c r="AW478" s="198">
        <f t="shared" si="1564"/>
        <v>0</v>
      </c>
      <c r="AX478" s="24"/>
      <c r="AY478" s="24"/>
      <c r="AZ478" s="38">
        <f t="shared" si="1633"/>
        <v>0</v>
      </c>
      <c r="BA478" s="24"/>
      <c r="BB478" s="24"/>
      <c r="BC478" s="38">
        <f t="shared" si="1634"/>
        <v>0</v>
      </c>
      <c r="BD478" s="24"/>
      <c r="BE478" s="24"/>
      <c r="BF478" s="38">
        <f t="shared" si="1635"/>
        <v>0</v>
      </c>
      <c r="BG478" s="24"/>
      <c r="BH478" s="24"/>
      <c r="BI478" s="38">
        <f t="shared" si="1636"/>
        <v>0</v>
      </c>
      <c r="BJ478" s="24"/>
      <c r="BK478" s="24"/>
      <c r="BL478" s="38">
        <f t="shared" si="1637"/>
        <v>0</v>
      </c>
      <c r="BM478" s="24"/>
      <c r="BN478" s="24"/>
      <c r="BO478" s="38">
        <f t="shared" si="1638"/>
        <v>0</v>
      </c>
      <c r="BP478" s="23"/>
      <c r="BQ478" s="23"/>
      <c r="BR478" s="39">
        <f t="shared" si="1639"/>
        <v>0</v>
      </c>
      <c r="BS478" s="23"/>
      <c r="BT478" s="23"/>
      <c r="BU478" s="39">
        <f t="shared" si="1640"/>
        <v>0</v>
      </c>
      <c r="BV478" s="200">
        <f t="shared" si="1548"/>
        <v>0</v>
      </c>
      <c r="BW478" s="198">
        <f t="shared" si="1549"/>
        <v>0</v>
      </c>
      <c r="BX478" s="23"/>
      <c r="BY478" s="23"/>
      <c r="BZ478" s="39">
        <f t="shared" si="1641"/>
        <v>0</v>
      </c>
      <c r="CA478" s="23"/>
      <c r="CB478" s="23"/>
      <c r="CC478" s="39">
        <f t="shared" si="1642"/>
        <v>0</v>
      </c>
      <c r="CD478" s="23"/>
      <c r="CE478" s="23"/>
      <c r="CF478" s="39">
        <f t="shared" si="1643"/>
        <v>0</v>
      </c>
      <c r="CG478" s="23"/>
      <c r="CH478" s="23"/>
      <c r="CI478" s="39">
        <f t="shared" si="1644"/>
        <v>0</v>
      </c>
      <c r="CJ478" s="23"/>
      <c r="CK478" s="23"/>
      <c r="CL478" s="39">
        <f t="shared" si="1645"/>
        <v>0</v>
      </c>
      <c r="CM478" s="23"/>
      <c r="CN478" s="23"/>
      <c r="CO478" s="39">
        <f t="shared" si="1631"/>
        <v>0</v>
      </c>
      <c r="CP478" s="23"/>
      <c r="CQ478" s="23">
        <v>6</v>
      </c>
      <c r="CR478" s="39">
        <f t="shared" si="1646"/>
        <v>180</v>
      </c>
      <c r="CS478" s="23"/>
      <c r="CT478" s="23"/>
      <c r="CU478" s="39">
        <f t="shared" si="1580"/>
        <v>0</v>
      </c>
      <c r="CV478" s="23"/>
      <c r="CW478" s="23"/>
      <c r="CX478" s="39">
        <f t="shared" si="1647"/>
        <v>0</v>
      </c>
      <c r="CY478" s="23"/>
      <c r="CZ478" s="23"/>
      <c r="DA478" s="39">
        <f t="shared" si="1648"/>
        <v>0</v>
      </c>
      <c r="DB478" s="23"/>
      <c r="DC478" s="23"/>
      <c r="DD478" s="39">
        <f t="shared" si="1649"/>
        <v>0</v>
      </c>
      <c r="DE478" s="23"/>
      <c r="DF478" s="23"/>
      <c r="DG478" s="39">
        <f t="shared" si="1650"/>
        <v>0</v>
      </c>
      <c r="DH478" s="23"/>
      <c r="DI478" s="23"/>
      <c r="DJ478" s="39">
        <f t="shared" si="1651"/>
        <v>0</v>
      </c>
      <c r="DK478" s="23"/>
      <c r="DL478" s="23"/>
      <c r="DM478" s="39">
        <f t="shared" si="1652"/>
        <v>0</v>
      </c>
      <c r="DN478" s="23"/>
      <c r="DO478" s="23"/>
      <c r="DP478" s="39">
        <f t="shared" si="1653"/>
        <v>0</v>
      </c>
      <c r="DQ478" s="23"/>
      <c r="DR478" s="23"/>
      <c r="DS478" s="39">
        <f t="shared" si="1623"/>
        <v>0</v>
      </c>
      <c r="DT478" s="235">
        <f t="shared" si="1447"/>
        <v>6</v>
      </c>
      <c r="DU478" s="198">
        <f t="shared" si="1324"/>
        <v>180</v>
      </c>
      <c r="DV478" s="23"/>
      <c r="DW478" s="23"/>
      <c r="DX478" s="39">
        <f t="shared" si="1654"/>
        <v>0</v>
      </c>
      <c r="DY478" s="23"/>
      <c r="DZ478" s="23"/>
      <c r="EA478" s="39">
        <f t="shared" si="1655"/>
        <v>0</v>
      </c>
      <c r="EB478" s="23"/>
      <c r="EC478" s="23"/>
      <c r="ED478" s="39">
        <f t="shared" si="1656"/>
        <v>0</v>
      </c>
      <c r="EE478" s="23"/>
      <c r="EF478" s="23">
        <v>2</v>
      </c>
      <c r="EG478" s="39">
        <f t="shared" si="1657"/>
        <v>60</v>
      </c>
      <c r="EH478" s="23"/>
      <c r="EI478" s="23"/>
      <c r="EJ478" s="39">
        <f t="shared" si="1658"/>
        <v>0</v>
      </c>
      <c r="EK478" s="23"/>
      <c r="EL478" s="23">
        <v>4</v>
      </c>
      <c r="EM478" s="39">
        <f t="shared" si="1659"/>
        <v>120</v>
      </c>
      <c r="EN478" s="23"/>
      <c r="EO478" s="23"/>
      <c r="EP478" s="39">
        <f t="shared" si="1660"/>
        <v>0</v>
      </c>
      <c r="EQ478" s="23"/>
      <c r="ER478" s="23"/>
      <c r="ES478" s="39">
        <f t="shared" si="1661"/>
        <v>0</v>
      </c>
      <c r="ET478" s="23"/>
      <c r="EU478" s="23"/>
      <c r="EV478" s="39">
        <f t="shared" si="1662"/>
        <v>0</v>
      </c>
      <c r="EW478" s="23"/>
      <c r="EX478" s="42"/>
      <c r="EY478" s="64">
        <f t="shared" si="1663"/>
        <v>0</v>
      </c>
      <c r="EZ478" s="200">
        <f t="shared" si="1550"/>
        <v>6</v>
      </c>
      <c r="FA478" s="199">
        <f t="shared" si="1551"/>
        <v>180</v>
      </c>
      <c r="FB478" s="23"/>
      <c r="FC478" s="23"/>
      <c r="FD478" s="23"/>
    </row>
    <row r="479" spans="1:160" s="3" customFormat="1">
      <c r="A479" s="8"/>
      <c r="B479" s="83" t="s">
        <v>560</v>
      </c>
      <c r="C479" s="97">
        <v>2</v>
      </c>
      <c r="D479" s="98">
        <f t="shared" si="1632"/>
        <v>24</v>
      </c>
      <c r="E479" s="125">
        <f t="shared" si="1402"/>
        <v>48</v>
      </c>
      <c r="F479" s="24"/>
      <c r="G479" s="24"/>
      <c r="H479" s="38">
        <f t="shared" si="1624"/>
        <v>0</v>
      </c>
      <c r="I479" s="29"/>
      <c r="J479" s="29"/>
      <c r="K479" s="38">
        <f t="shared" si="1619"/>
        <v>0</v>
      </c>
      <c r="L479" s="23"/>
      <c r="M479" s="23"/>
      <c r="N479" s="39">
        <f t="shared" si="1620"/>
        <v>0</v>
      </c>
      <c r="O479" s="23"/>
      <c r="P479" s="23"/>
      <c r="Q479" s="39">
        <f t="shared" si="1621"/>
        <v>0</v>
      </c>
      <c r="R479" s="23"/>
      <c r="S479" s="23"/>
      <c r="T479" s="39">
        <f t="shared" si="1622"/>
        <v>0</v>
      </c>
      <c r="U479" s="23"/>
      <c r="V479" s="23"/>
      <c r="W479" s="39">
        <f t="shared" si="1625"/>
        <v>0</v>
      </c>
      <c r="X479" s="23"/>
      <c r="Y479" s="23"/>
      <c r="Z479" s="39">
        <f t="shared" si="1626"/>
        <v>0</v>
      </c>
      <c r="AA479" s="144"/>
      <c r="AB479" s="144"/>
      <c r="AC479" s="39">
        <f t="shared" si="1323"/>
        <v>0</v>
      </c>
      <c r="AD479" s="23"/>
      <c r="AE479" s="23"/>
      <c r="AF479" s="39">
        <f t="shared" si="1627"/>
        <v>0</v>
      </c>
      <c r="AG479" s="164"/>
      <c r="AH479" s="119">
        <f t="shared" si="1400"/>
        <v>0</v>
      </c>
      <c r="AI479" s="150">
        <f t="shared" si="1401"/>
        <v>0</v>
      </c>
      <c r="AJ479" s="23"/>
      <c r="AK479" s="23"/>
      <c r="AL479" s="23"/>
      <c r="AM479" s="23"/>
      <c r="AN479" s="23"/>
      <c r="AO479" s="23"/>
      <c r="AP479" s="23"/>
      <c r="AQ479" s="23"/>
      <c r="AR479" s="39">
        <f t="shared" si="1628"/>
        <v>0</v>
      </c>
      <c r="AS479" s="24"/>
      <c r="AT479" s="24"/>
      <c r="AU479" s="38">
        <f t="shared" si="1629"/>
        <v>0</v>
      </c>
      <c r="AV479" s="226">
        <f t="shared" si="1547"/>
        <v>0</v>
      </c>
      <c r="AW479" s="198">
        <f t="shared" si="1564"/>
        <v>0</v>
      </c>
      <c r="AX479" s="24"/>
      <c r="AY479" s="24"/>
      <c r="AZ479" s="38">
        <f t="shared" si="1633"/>
        <v>0</v>
      </c>
      <c r="BA479" s="24"/>
      <c r="BB479" s="24"/>
      <c r="BC479" s="38">
        <f t="shared" si="1634"/>
        <v>0</v>
      </c>
      <c r="BD479" s="24"/>
      <c r="BE479" s="24"/>
      <c r="BF479" s="38">
        <f t="shared" si="1635"/>
        <v>0</v>
      </c>
      <c r="BG479" s="24"/>
      <c r="BH479" s="24"/>
      <c r="BI479" s="38">
        <f t="shared" si="1636"/>
        <v>0</v>
      </c>
      <c r="BJ479" s="24"/>
      <c r="BK479" s="24"/>
      <c r="BL479" s="38">
        <f t="shared" si="1637"/>
        <v>0</v>
      </c>
      <c r="BM479" s="24"/>
      <c r="BN479" s="24"/>
      <c r="BO479" s="38">
        <f t="shared" si="1638"/>
        <v>0</v>
      </c>
      <c r="BP479" s="23"/>
      <c r="BQ479" s="23"/>
      <c r="BR479" s="39">
        <f t="shared" si="1639"/>
        <v>0</v>
      </c>
      <c r="BS479" s="23"/>
      <c r="BT479" s="23">
        <v>18</v>
      </c>
      <c r="BU479" s="39">
        <f t="shared" si="1640"/>
        <v>36</v>
      </c>
      <c r="BV479" s="200">
        <f t="shared" si="1548"/>
        <v>18</v>
      </c>
      <c r="BW479" s="198">
        <f t="shared" si="1549"/>
        <v>36</v>
      </c>
      <c r="BX479" s="23"/>
      <c r="BY479" s="23"/>
      <c r="BZ479" s="39">
        <f t="shared" si="1641"/>
        <v>0</v>
      </c>
      <c r="CA479" s="23"/>
      <c r="CB479" s="23"/>
      <c r="CC479" s="39">
        <f t="shared" si="1642"/>
        <v>0</v>
      </c>
      <c r="CD479" s="23"/>
      <c r="CE479" s="23"/>
      <c r="CF479" s="39">
        <f t="shared" si="1643"/>
        <v>0</v>
      </c>
      <c r="CG479" s="23"/>
      <c r="CH479" s="23"/>
      <c r="CI479" s="39">
        <f t="shared" si="1644"/>
        <v>0</v>
      </c>
      <c r="CJ479" s="23"/>
      <c r="CK479" s="23"/>
      <c r="CL479" s="39">
        <f t="shared" si="1645"/>
        <v>0</v>
      </c>
      <c r="CM479" s="23"/>
      <c r="CN479" s="23"/>
      <c r="CO479" s="39">
        <f t="shared" si="1631"/>
        <v>0</v>
      </c>
      <c r="CP479" s="23"/>
      <c r="CQ479" s="23">
        <v>3</v>
      </c>
      <c r="CR479" s="39">
        <f t="shared" si="1646"/>
        <v>6</v>
      </c>
      <c r="CS479" s="23"/>
      <c r="CT479" s="23"/>
      <c r="CU479" s="39">
        <f t="shared" si="1580"/>
        <v>0</v>
      </c>
      <c r="CV479" s="23"/>
      <c r="CW479" s="23"/>
      <c r="CX479" s="39">
        <f t="shared" si="1647"/>
        <v>0</v>
      </c>
      <c r="CY479" s="23"/>
      <c r="CZ479" s="23"/>
      <c r="DA479" s="39">
        <f t="shared" si="1648"/>
        <v>0</v>
      </c>
      <c r="DB479" s="23"/>
      <c r="DC479" s="23"/>
      <c r="DD479" s="39">
        <f t="shared" si="1649"/>
        <v>0</v>
      </c>
      <c r="DE479" s="23"/>
      <c r="DF479" s="23"/>
      <c r="DG479" s="39">
        <f t="shared" si="1650"/>
        <v>0</v>
      </c>
      <c r="DH479" s="23"/>
      <c r="DI479" s="23">
        <v>3</v>
      </c>
      <c r="DJ479" s="39">
        <f t="shared" si="1651"/>
        <v>6</v>
      </c>
      <c r="DK479" s="23"/>
      <c r="DL479" s="23"/>
      <c r="DM479" s="39">
        <f t="shared" si="1652"/>
        <v>0</v>
      </c>
      <c r="DN479" s="23"/>
      <c r="DO479" s="23"/>
      <c r="DP479" s="39">
        <f t="shared" si="1653"/>
        <v>0</v>
      </c>
      <c r="DQ479" s="23"/>
      <c r="DR479" s="23"/>
      <c r="DS479" s="39">
        <f t="shared" si="1623"/>
        <v>0</v>
      </c>
      <c r="DT479" s="235">
        <f t="shared" si="1447"/>
        <v>6</v>
      </c>
      <c r="DU479" s="198">
        <f t="shared" si="1324"/>
        <v>12</v>
      </c>
      <c r="DV479" s="23"/>
      <c r="DW479" s="23"/>
      <c r="DX479" s="39">
        <f t="shared" si="1654"/>
        <v>0</v>
      </c>
      <c r="DY479" s="23"/>
      <c r="DZ479" s="23"/>
      <c r="EA479" s="39">
        <f t="shared" si="1655"/>
        <v>0</v>
      </c>
      <c r="EB479" s="23"/>
      <c r="EC479" s="23"/>
      <c r="ED479" s="39">
        <f t="shared" si="1656"/>
        <v>0</v>
      </c>
      <c r="EE479" s="23"/>
      <c r="EF479" s="23"/>
      <c r="EG479" s="39">
        <f t="shared" si="1657"/>
        <v>0</v>
      </c>
      <c r="EH479" s="23"/>
      <c r="EI479" s="23"/>
      <c r="EJ479" s="39">
        <f t="shared" si="1658"/>
        <v>0</v>
      </c>
      <c r="EK479" s="23"/>
      <c r="EL479" s="23"/>
      <c r="EM479" s="39">
        <f t="shared" si="1659"/>
        <v>0</v>
      </c>
      <c r="EN479" s="23"/>
      <c r="EO479" s="23"/>
      <c r="EP479" s="39">
        <f t="shared" si="1660"/>
        <v>0</v>
      </c>
      <c r="EQ479" s="23"/>
      <c r="ER479" s="23"/>
      <c r="ES479" s="39">
        <f t="shared" si="1661"/>
        <v>0</v>
      </c>
      <c r="ET479" s="23"/>
      <c r="EU479" s="23"/>
      <c r="EV479" s="39">
        <f t="shared" si="1662"/>
        <v>0</v>
      </c>
      <c r="EW479" s="23"/>
      <c r="EX479" s="42"/>
      <c r="EY479" s="64">
        <f t="shared" si="1663"/>
        <v>0</v>
      </c>
      <c r="EZ479" s="200">
        <f t="shared" si="1550"/>
        <v>0</v>
      </c>
      <c r="FA479" s="199">
        <f t="shared" si="1551"/>
        <v>0</v>
      </c>
      <c r="FB479" s="23"/>
      <c r="FC479" s="23"/>
      <c r="FD479" s="23"/>
    </row>
    <row r="480" spans="1:160" s="3" customFormat="1">
      <c r="A480" s="8"/>
      <c r="B480" s="83" t="s">
        <v>565</v>
      </c>
      <c r="C480" s="97">
        <v>1.5</v>
      </c>
      <c r="D480" s="98">
        <f t="shared" si="1632"/>
        <v>22</v>
      </c>
      <c r="E480" s="125">
        <f t="shared" si="1402"/>
        <v>33</v>
      </c>
      <c r="F480" s="24"/>
      <c r="G480" s="24"/>
      <c r="H480" s="38">
        <f t="shared" si="1624"/>
        <v>0</v>
      </c>
      <c r="I480" s="29"/>
      <c r="J480" s="29"/>
      <c r="K480" s="38">
        <f t="shared" si="1619"/>
        <v>0</v>
      </c>
      <c r="L480" s="23"/>
      <c r="M480" s="23"/>
      <c r="N480" s="39">
        <f t="shared" si="1620"/>
        <v>0</v>
      </c>
      <c r="O480" s="23"/>
      <c r="P480" s="23"/>
      <c r="Q480" s="39">
        <f t="shared" si="1621"/>
        <v>0</v>
      </c>
      <c r="R480" s="23"/>
      <c r="S480" s="23"/>
      <c r="T480" s="39">
        <f t="shared" si="1622"/>
        <v>0</v>
      </c>
      <c r="U480" s="23"/>
      <c r="V480" s="23"/>
      <c r="W480" s="39">
        <f t="shared" si="1625"/>
        <v>0</v>
      </c>
      <c r="X480" s="23"/>
      <c r="Y480" s="23"/>
      <c r="Z480" s="39">
        <f t="shared" si="1626"/>
        <v>0</v>
      </c>
      <c r="AA480" s="144"/>
      <c r="AB480" s="144"/>
      <c r="AC480" s="39">
        <f t="shared" si="1323"/>
        <v>0</v>
      </c>
      <c r="AD480" s="23"/>
      <c r="AE480" s="23"/>
      <c r="AF480" s="39">
        <f t="shared" si="1627"/>
        <v>0</v>
      </c>
      <c r="AG480" s="164"/>
      <c r="AH480" s="119">
        <f t="shared" si="1400"/>
        <v>0</v>
      </c>
      <c r="AI480" s="150">
        <f t="shared" si="1401"/>
        <v>0</v>
      </c>
      <c r="AJ480" s="23"/>
      <c r="AK480" s="23"/>
      <c r="AL480" s="23"/>
      <c r="AM480" s="23"/>
      <c r="AN480" s="23"/>
      <c r="AO480" s="23"/>
      <c r="AP480" s="23"/>
      <c r="AQ480" s="23"/>
      <c r="AR480" s="39">
        <f t="shared" si="1628"/>
        <v>0</v>
      </c>
      <c r="AS480" s="24"/>
      <c r="AT480" s="24"/>
      <c r="AU480" s="38">
        <f t="shared" si="1629"/>
        <v>0</v>
      </c>
      <c r="AV480" s="226">
        <f t="shared" si="1547"/>
        <v>0</v>
      </c>
      <c r="AW480" s="198">
        <f t="shared" si="1564"/>
        <v>0</v>
      </c>
      <c r="AX480" s="24"/>
      <c r="AY480" s="24"/>
      <c r="AZ480" s="38">
        <f t="shared" si="1633"/>
        <v>0</v>
      </c>
      <c r="BA480" s="24"/>
      <c r="BB480" s="24"/>
      <c r="BC480" s="38">
        <f t="shared" si="1634"/>
        <v>0</v>
      </c>
      <c r="BD480" s="24"/>
      <c r="BE480" s="24"/>
      <c r="BF480" s="38">
        <f t="shared" si="1635"/>
        <v>0</v>
      </c>
      <c r="BG480" s="24"/>
      <c r="BH480" s="24"/>
      <c r="BI480" s="38">
        <f t="shared" si="1636"/>
        <v>0</v>
      </c>
      <c r="BJ480" s="24"/>
      <c r="BK480" s="24"/>
      <c r="BL480" s="38">
        <f t="shared" si="1637"/>
        <v>0</v>
      </c>
      <c r="BM480" s="24"/>
      <c r="BN480" s="24"/>
      <c r="BO480" s="38">
        <f t="shared" si="1638"/>
        <v>0</v>
      </c>
      <c r="BP480" s="23"/>
      <c r="BQ480" s="23"/>
      <c r="BR480" s="39">
        <f t="shared" si="1639"/>
        <v>0</v>
      </c>
      <c r="BS480" s="23"/>
      <c r="BT480" s="23">
        <v>22</v>
      </c>
      <c r="BU480" s="39">
        <f t="shared" si="1640"/>
        <v>33</v>
      </c>
      <c r="BV480" s="200">
        <f t="shared" si="1548"/>
        <v>22</v>
      </c>
      <c r="BW480" s="198">
        <f t="shared" si="1549"/>
        <v>33</v>
      </c>
      <c r="BX480" s="23"/>
      <c r="BY480" s="23"/>
      <c r="BZ480" s="39">
        <f t="shared" si="1641"/>
        <v>0</v>
      </c>
      <c r="CA480" s="23"/>
      <c r="CB480" s="23"/>
      <c r="CC480" s="39">
        <f t="shared" si="1642"/>
        <v>0</v>
      </c>
      <c r="CD480" s="23"/>
      <c r="CE480" s="23"/>
      <c r="CF480" s="39">
        <f t="shared" si="1643"/>
        <v>0</v>
      </c>
      <c r="CG480" s="23"/>
      <c r="CH480" s="23"/>
      <c r="CI480" s="39">
        <f t="shared" si="1644"/>
        <v>0</v>
      </c>
      <c r="CJ480" s="23"/>
      <c r="CK480" s="23"/>
      <c r="CL480" s="39">
        <f t="shared" si="1645"/>
        <v>0</v>
      </c>
      <c r="CM480" s="23"/>
      <c r="CN480" s="23"/>
      <c r="CO480" s="39">
        <f t="shared" si="1631"/>
        <v>0</v>
      </c>
      <c r="CP480" s="23"/>
      <c r="CQ480" s="23"/>
      <c r="CR480" s="39">
        <f t="shared" si="1646"/>
        <v>0</v>
      </c>
      <c r="CS480" s="23"/>
      <c r="CT480" s="23"/>
      <c r="CU480" s="39">
        <f t="shared" si="1580"/>
        <v>0</v>
      </c>
      <c r="CV480" s="23"/>
      <c r="CW480" s="23"/>
      <c r="CX480" s="39">
        <f t="shared" si="1647"/>
        <v>0</v>
      </c>
      <c r="CY480" s="23"/>
      <c r="CZ480" s="23"/>
      <c r="DA480" s="39">
        <f t="shared" si="1648"/>
        <v>0</v>
      </c>
      <c r="DB480" s="23"/>
      <c r="DC480" s="23"/>
      <c r="DD480" s="39">
        <f t="shared" si="1649"/>
        <v>0</v>
      </c>
      <c r="DE480" s="23"/>
      <c r="DF480" s="23"/>
      <c r="DG480" s="39">
        <f t="shared" si="1650"/>
        <v>0</v>
      </c>
      <c r="DH480" s="23"/>
      <c r="DI480" s="23"/>
      <c r="DJ480" s="39">
        <f t="shared" si="1651"/>
        <v>0</v>
      </c>
      <c r="DK480" s="23"/>
      <c r="DL480" s="23"/>
      <c r="DM480" s="39">
        <f t="shared" si="1652"/>
        <v>0</v>
      </c>
      <c r="DN480" s="23"/>
      <c r="DO480" s="23"/>
      <c r="DP480" s="39">
        <f t="shared" si="1653"/>
        <v>0</v>
      </c>
      <c r="DQ480" s="23"/>
      <c r="DR480" s="23"/>
      <c r="DS480" s="39">
        <f t="shared" si="1623"/>
        <v>0</v>
      </c>
      <c r="DT480" s="235">
        <f t="shared" si="1447"/>
        <v>0</v>
      </c>
      <c r="DU480" s="198">
        <f t="shared" si="1324"/>
        <v>0</v>
      </c>
      <c r="DV480" s="23"/>
      <c r="DW480" s="23"/>
      <c r="DX480" s="39">
        <f t="shared" si="1654"/>
        <v>0</v>
      </c>
      <c r="DY480" s="23"/>
      <c r="DZ480" s="23"/>
      <c r="EA480" s="39">
        <f t="shared" si="1655"/>
        <v>0</v>
      </c>
      <c r="EB480" s="23"/>
      <c r="EC480" s="23"/>
      <c r="ED480" s="39">
        <f t="shared" si="1656"/>
        <v>0</v>
      </c>
      <c r="EE480" s="23"/>
      <c r="EF480" s="23"/>
      <c r="EG480" s="39">
        <f t="shared" si="1657"/>
        <v>0</v>
      </c>
      <c r="EH480" s="23"/>
      <c r="EI480" s="23"/>
      <c r="EJ480" s="39">
        <f t="shared" si="1658"/>
        <v>0</v>
      </c>
      <c r="EK480" s="23"/>
      <c r="EL480" s="23"/>
      <c r="EM480" s="39">
        <f t="shared" si="1659"/>
        <v>0</v>
      </c>
      <c r="EN480" s="23"/>
      <c r="EO480" s="23"/>
      <c r="EP480" s="39">
        <f t="shared" si="1660"/>
        <v>0</v>
      </c>
      <c r="EQ480" s="23"/>
      <c r="ER480" s="23"/>
      <c r="ES480" s="39">
        <f t="shared" si="1661"/>
        <v>0</v>
      </c>
      <c r="ET480" s="23"/>
      <c r="EU480" s="23"/>
      <c r="EV480" s="39">
        <f t="shared" si="1662"/>
        <v>0</v>
      </c>
      <c r="EW480" s="23"/>
      <c r="EX480" s="42"/>
      <c r="EY480" s="64">
        <f t="shared" si="1663"/>
        <v>0</v>
      </c>
      <c r="EZ480" s="200">
        <f t="shared" si="1550"/>
        <v>0</v>
      </c>
      <c r="FA480" s="199">
        <f t="shared" si="1551"/>
        <v>0</v>
      </c>
      <c r="FB480" s="23"/>
      <c r="FC480" s="23"/>
      <c r="FD480" s="23"/>
    </row>
    <row r="481" spans="1:160" s="3" customFormat="1">
      <c r="A481" s="8"/>
      <c r="B481" s="83" t="s">
        <v>566</v>
      </c>
      <c r="C481" s="97">
        <v>0.25</v>
      </c>
      <c r="D481" s="98">
        <f t="shared" si="1632"/>
        <v>108</v>
      </c>
      <c r="E481" s="125">
        <f t="shared" si="1402"/>
        <v>27</v>
      </c>
      <c r="F481" s="24"/>
      <c r="G481" s="24"/>
      <c r="H481" s="38">
        <f t="shared" si="1624"/>
        <v>0</v>
      </c>
      <c r="I481" s="29"/>
      <c r="J481" s="29"/>
      <c r="K481" s="38">
        <f t="shared" si="1619"/>
        <v>0</v>
      </c>
      <c r="L481" s="23"/>
      <c r="M481" s="23"/>
      <c r="N481" s="39">
        <f t="shared" si="1620"/>
        <v>0</v>
      </c>
      <c r="O481" s="23"/>
      <c r="P481" s="23"/>
      <c r="Q481" s="39">
        <f t="shared" si="1621"/>
        <v>0</v>
      </c>
      <c r="R481" s="23"/>
      <c r="S481" s="23"/>
      <c r="T481" s="39">
        <f t="shared" si="1622"/>
        <v>0</v>
      </c>
      <c r="U481" s="23"/>
      <c r="V481" s="23"/>
      <c r="W481" s="39">
        <f t="shared" si="1625"/>
        <v>0</v>
      </c>
      <c r="X481" s="23"/>
      <c r="Y481" s="23"/>
      <c r="Z481" s="39">
        <f t="shared" si="1626"/>
        <v>0</v>
      </c>
      <c r="AA481" s="144"/>
      <c r="AB481" s="144"/>
      <c r="AC481" s="39">
        <f t="shared" si="1323"/>
        <v>0</v>
      </c>
      <c r="AD481" s="23"/>
      <c r="AE481" s="23"/>
      <c r="AF481" s="39">
        <f t="shared" si="1627"/>
        <v>0</v>
      </c>
      <c r="AG481" s="164"/>
      <c r="AH481" s="119">
        <f t="shared" si="1400"/>
        <v>0</v>
      </c>
      <c r="AI481" s="150">
        <f t="shared" si="1401"/>
        <v>0</v>
      </c>
      <c r="AJ481" s="23"/>
      <c r="AK481" s="23"/>
      <c r="AL481" s="23"/>
      <c r="AM481" s="23"/>
      <c r="AN481" s="23"/>
      <c r="AO481" s="23"/>
      <c r="AP481" s="23"/>
      <c r="AQ481" s="23"/>
      <c r="AR481" s="39">
        <f t="shared" si="1628"/>
        <v>0</v>
      </c>
      <c r="AS481" s="24"/>
      <c r="AT481" s="24"/>
      <c r="AU481" s="38">
        <f t="shared" si="1629"/>
        <v>0</v>
      </c>
      <c r="AV481" s="226">
        <f t="shared" si="1547"/>
        <v>0</v>
      </c>
      <c r="AW481" s="198">
        <f t="shared" si="1564"/>
        <v>0</v>
      </c>
      <c r="AX481" s="24"/>
      <c r="AY481" s="24"/>
      <c r="AZ481" s="38">
        <f t="shared" si="1633"/>
        <v>0</v>
      </c>
      <c r="BA481" s="24"/>
      <c r="BB481" s="24"/>
      <c r="BC481" s="38">
        <f t="shared" si="1634"/>
        <v>0</v>
      </c>
      <c r="BD481" s="24"/>
      <c r="BE481" s="24"/>
      <c r="BF481" s="38">
        <f t="shared" si="1635"/>
        <v>0</v>
      </c>
      <c r="BG481" s="24"/>
      <c r="BH481" s="24"/>
      <c r="BI481" s="38">
        <f t="shared" si="1636"/>
        <v>0</v>
      </c>
      <c r="BJ481" s="24"/>
      <c r="BK481" s="24"/>
      <c r="BL481" s="38">
        <f t="shared" si="1637"/>
        <v>0</v>
      </c>
      <c r="BM481" s="24"/>
      <c r="BN481" s="24"/>
      <c r="BO481" s="38">
        <f t="shared" si="1638"/>
        <v>0</v>
      </c>
      <c r="BP481" s="23">
        <v>3</v>
      </c>
      <c r="BQ481" s="23">
        <v>36</v>
      </c>
      <c r="BR481" s="39">
        <f t="shared" si="1639"/>
        <v>9</v>
      </c>
      <c r="BS481" s="23">
        <v>5</v>
      </c>
      <c r="BT481" s="21">
        <f>BS481*12</f>
        <v>60</v>
      </c>
      <c r="BU481" s="39">
        <f t="shared" si="1640"/>
        <v>15</v>
      </c>
      <c r="BV481" s="200">
        <f t="shared" si="1548"/>
        <v>96</v>
      </c>
      <c r="BW481" s="198">
        <f t="shared" si="1549"/>
        <v>24</v>
      </c>
      <c r="BX481" s="23"/>
      <c r="BY481" s="23"/>
      <c r="BZ481" s="39">
        <f t="shared" si="1641"/>
        <v>0</v>
      </c>
      <c r="CA481" s="23"/>
      <c r="CB481" s="23"/>
      <c r="CC481" s="39">
        <f t="shared" si="1642"/>
        <v>0</v>
      </c>
      <c r="CD481" s="23"/>
      <c r="CE481" s="23"/>
      <c r="CF481" s="39">
        <f t="shared" si="1643"/>
        <v>0</v>
      </c>
      <c r="CG481" s="23"/>
      <c r="CH481" s="23"/>
      <c r="CI481" s="39">
        <f t="shared" si="1644"/>
        <v>0</v>
      </c>
      <c r="CJ481" s="23"/>
      <c r="CK481" s="23"/>
      <c r="CL481" s="39">
        <f t="shared" si="1645"/>
        <v>0</v>
      </c>
      <c r="CM481" s="23"/>
      <c r="CN481" s="23"/>
      <c r="CO481" s="39">
        <f t="shared" si="1631"/>
        <v>0</v>
      </c>
      <c r="CP481" s="23"/>
      <c r="CQ481" s="23"/>
      <c r="CR481" s="39">
        <f t="shared" si="1646"/>
        <v>0</v>
      </c>
      <c r="CS481" s="23"/>
      <c r="CT481" s="23"/>
      <c r="CU481" s="39">
        <f t="shared" si="1580"/>
        <v>0</v>
      </c>
      <c r="CV481" s="23"/>
      <c r="CW481" s="23"/>
      <c r="CX481" s="39">
        <f t="shared" si="1647"/>
        <v>0</v>
      </c>
      <c r="CY481" s="23"/>
      <c r="CZ481" s="23"/>
      <c r="DA481" s="39">
        <f t="shared" si="1648"/>
        <v>0</v>
      </c>
      <c r="DB481" s="23"/>
      <c r="DC481" s="23"/>
      <c r="DD481" s="39">
        <f t="shared" si="1649"/>
        <v>0</v>
      </c>
      <c r="DE481" s="23"/>
      <c r="DF481" s="23"/>
      <c r="DG481" s="39">
        <f t="shared" si="1650"/>
        <v>0</v>
      </c>
      <c r="DH481" s="23"/>
      <c r="DI481" s="23">
        <v>12</v>
      </c>
      <c r="DJ481" s="39">
        <f t="shared" si="1651"/>
        <v>3</v>
      </c>
      <c r="DK481" s="23"/>
      <c r="DL481" s="23"/>
      <c r="DM481" s="39">
        <f t="shared" si="1652"/>
        <v>0</v>
      </c>
      <c r="DN481" s="23"/>
      <c r="DO481" s="23"/>
      <c r="DP481" s="39">
        <f t="shared" si="1653"/>
        <v>0</v>
      </c>
      <c r="DQ481" s="23"/>
      <c r="DR481" s="23"/>
      <c r="DS481" s="39">
        <f t="shared" si="1623"/>
        <v>0</v>
      </c>
      <c r="DT481" s="235">
        <f t="shared" si="1447"/>
        <v>12</v>
      </c>
      <c r="DU481" s="198">
        <f t="shared" si="1324"/>
        <v>3</v>
      </c>
      <c r="DV481" s="23"/>
      <c r="DW481" s="23"/>
      <c r="DX481" s="39">
        <f t="shared" si="1654"/>
        <v>0</v>
      </c>
      <c r="DY481" s="23"/>
      <c r="DZ481" s="23"/>
      <c r="EA481" s="39">
        <f t="shared" si="1655"/>
        <v>0</v>
      </c>
      <c r="EB481" s="23"/>
      <c r="EC481" s="23"/>
      <c r="ED481" s="39">
        <f t="shared" si="1656"/>
        <v>0</v>
      </c>
      <c r="EE481" s="23"/>
      <c r="EF481" s="23"/>
      <c r="EG481" s="39">
        <f t="shared" si="1657"/>
        <v>0</v>
      </c>
      <c r="EH481" s="23"/>
      <c r="EI481" s="23"/>
      <c r="EJ481" s="39">
        <f t="shared" si="1658"/>
        <v>0</v>
      </c>
      <c r="EK481" s="23"/>
      <c r="EL481" s="23"/>
      <c r="EM481" s="39">
        <f t="shared" si="1659"/>
        <v>0</v>
      </c>
      <c r="EN481" s="23"/>
      <c r="EO481" s="23"/>
      <c r="EP481" s="39">
        <f t="shared" si="1660"/>
        <v>0</v>
      </c>
      <c r="EQ481" s="23"/>
      <c r="ER481" s="23"/>
      <c r="ES481" s="39">
        <f t="shared" si="1661"/>
        <v>0</v>
      </c>
      <c r="ET481" s="23"/>
      <c r="EU481" s="23"/>
      <c r="EV481" s="39">
        <f t="shared" si="1662"/>
        <v>0</v>
      </c>
      <c r="EW481" s="23"/>
      <c r="EX481" s="42"/>
      <c r="EY481" s="64">
        <f t="shared" si="1663"/>
        <v>0</v>
      </c>
      <c r="EZ481" s="200">
        <f t="shared" si="1550"/>
        <v>0</v>
      </c>
      <c r="FA481" s="199">
        <f t="shared" si="1551"/>
        <v>0</v>
      </c>
      <c r="FB481" s="23"/>
      <c r="FC481" s="23"/>
      <c r="FD481" s="23"/>
    </row>
    <row r="482" spans="1:160" s="3" customFormat="1">
      <c r="A482" s="8"/>
      <c r="B482" s="83" t="s">
        <v>567</v>
      </c>
      <c r="C482" s="97">
        <v>25</v>
      </c>
      <c r="D482" s="98">
        <f t="shared" si="1632"/>
        <v>20</v>
      </c>
      <c r="E482" s="125">
        <f t="shared" si="1402"/>
        <v>500</v>
      </c>
      <c r="F482" s="24"/>
      <c r="G482" s="24"/>
      <c r="H482" s="38">
        <f t="shared" si="1624"/>
        <v>0</v>
      </c>
      <c r="I482" s="29"/>
      <c r="J482" s="29"/>
      <c r="K482" s="38">
        <f t="shared" si="1619"/>
        <v>0</v>
      </c>
      <c r="L482" s="23"/>
      <c r="M482" s="23"/>
      <c r="N482" s="39">
        <f t="shared" si="1620"/>
        <v>0</v>
      </c>
      <c r="O482" s="23"/>
      <c r="P482" s="23"/>
      <c r="Q482" s="39">
        <f t="shared" si="1621"/>
        <v>0</v>
      </c>
      <c r="R482" s="23"/>
      <c r="S482" s="23"/>
      <c r="T482" s="39">
        <f t="shared" si="1622"/>
        <v>0</v>
      </c>
      <c r="U482" s="23"/>
      <c r="V482" s="23"/>
      <c r="W482" s="39">
        <f t="shared" si="1625"/>
        <v>0</v>
      </c>
      <c r="X482" s="23"/>
      <c r="Y482" s="23"/>
      <c r="Z482" s="39">
        <f t="shared" si="1626"/>
        <v>0</v>
      </c>
      <c r="AA482" s="144"/>
      <c r="AB482" s="144"/>
      <c r="AC482" s="39">
        <f t="shared" si="1323"/>
        <v>0</v>
      </c>
      <c r="AD482" s="23"/>
      <c r="AE482" s="23"/>
      <c r="AF482" s="39">
        <f t="shared" si="1627"/>
        <v>0</v>
      </c>
      <c r="AG482" s="164"/>
      <c r="AH482" s="119">
        <f t="shared" si="1400"/>
        <v>0</v>
      </c>
      <c r="AI482" s="150">
        <f t="shared" si="1401"/>
        <v>0</v>
      </c>
      <c r="AJ482" s="23"/>
      <c r="AK482" s="23"/>
      <c r="AL482" s="23"/>
      <c r="AM482" s="23"/>
      <c r="AN482" s="23"/>
      <c r="AO482" s="23"/>
      <c r="AP482" s="23"/>
      <c r="AQ482" s="23"/>
      <c r="AR482" s="39">
        <f t="shared" si="1628"/>
        <v>0</v>
      </c>
      <c r="AS482" s="24"/>
      <c r="AT482" s="24"/>
      <c r="AU482" s="38">
        <f t="shared" si="1629"/>
        <v>0</v>
      </c>
      <c r="AV482" s="226">
        <f t="shared" si="1547"/>
        <v>0</v>
      </c>
      <c r="AW482" s="198">
        <f t="shared" si="1564"/>
        <v>0</v>
      </c>
      <c r="AX482" s="24"/>
      <c r="AY482" s="24"/>
      <c r="AZ482" s="38">
        <f t="shared" si="1633"/>
        <v>0</v>
      </c>
      <c r="BA482" s="24"/>
      <c r="BB482" s="24"/>
      <c r="BC482" s="38">
        <f t="shared" si="1634"/>
        <v>0</v>
      </c>
      <c r="BD482" s="24"/>
      <c r="BE482" s="24"/>
      <c r="BF482" s="38">
        <f t="shared" si="1635"/>
        <v>0</v>
      </c>
      <c r="BG482" s="24"/>
      <c r="BH482" s="24"/>
      <c r="BI482" s="38">
        <f t="shared" si="1636"/>
        <v>0</v>
      </c>
      <c r="BJ482" s="24"/>
      <c r="BK482" s="24"/>
      <c r="BL482" s="38">
        <f t="shared" si="1637"/>
        <v>0</v>
      </c>
      <c r="BM482" s="24"/>
      <c r="BN482" s="24"/>
      <c r="BO482" s="38">
        <f t="shared" si="1638"/>
        <v>0</v>
      </c>
      <c r="BP482" s="23"/>
      <c r="BQ482" s="23"/>
      <c r="BR482" s="39">
        <f t="shared" si="1639"/>
        <v>0</v>
      </c>
      <c r="BS482" s="23"/>
      <c r="BT482" s="23">
        <v>15</v>
      </c>
      <c r="BU482" s="39">
        <f t="shared" si="1640"/>
        <v>375</v>
      </c>
      <c r="BV482" s="200">
        <f t="shared" si="1548"/>
        <v>15</v>
      </c>
      <c r="BW482" s="198">
        <f t="shared" si="1549"/>
        <v>375</v>
      </c>
      <c r="BX482" s="23"/>
      <c r="BY482" s="23"/>
      <c r="BZ482" s="39">
        <f t="shared" si="1641"/>
        <v>0</v>
      </c>
      <c r="CA482" s="23"/>
      <c r="CB482" s="23"/>
      <c r="CC482" s="39">
        <f t="shared" si="1642"/>
        <v>0</v>
      </c>
      <c r="CD482" s="23"/>
      <c r="CE482" s="23"/>
      <c r="CF482" s="39">
        <f t="shared" si="1643"/>
        <v>0</v>
      </c>
      <c r="CG482" s="23"/>
      <c r="CH482" s="23"/>
      <c r="CI482" s="39">
        <f t="shared" si="1644"/>
        <v>0</v>
      </c>
      <c r="CJ482" s="23"/>
      <c r="CK482" s="23"/>
      <c r="CL482" s="39">
        <f t="shared" si="1645"/>
        <v>0</v>
      </c>
      <c r="CM482" s="23"/>
      <c r="CN482" s="23"/>
      <c r="CO482" s="39">
        <f t="shared" si="1631"/>
        <v>0</v>
      </c>
      <c r="CP482" s="23"/>
      <c r="CQ482" s="23">
        <v>2</v>
      </c>
      <c r="CR482" s="39">
        <f t="shared" si="1646"/>
        <v>50</v>
      </c>
      <c r="CS482" s="23"/>
      <c r="CT482" s="23"/>
      <c r="CU482" s="39">
        <f t="shared" si="1580"/>
        <v>0</v>
      </c>
      <c r="CV482" s="23"/>
      <c r="CW482" s="23"/>
      <c r="CX482" s="39">
        <f t="shared" si="1647"/>
        <v>0</v>
      </c>
      <c r="CY482" s="23"/>
      <c r="CZ482" s="23"/>
      <c r="DA482" s="39">
        <f t="shared" si="1648"/>
        <v>0</v>
      </c>
      <c r="DB482" s="23"/>
      <c r="DC482" s="23"/>
      <c r="DD482" s="39">
        <f t="shared" si="1649"/>
        <v>0</v>
      </c>
      <c r="DE482" s="23"/>
      <c r="DF482" s="23"/>
      <c r="DG482" s="39">
        <f t="shared" si="1650"/>
        <v>0</v>
      </c>
      <c r="DH482" s="23"/>
      <c r="DI482" s="23">
        <v>3</v>
      </c>
      <c r="DJ482" s="39">
        <f t="shared" si="1651"/>
        <v>75</v>
      </c>
      <c r="DK482" s="23"/>
      <c r="DL482" s="23"/>
      <c r="DM482" s="39">
        <f t="shared" si="1652"/>
        <v>0</v>
      </c>
      <c r="DN482" s="23"/>
      <c r="DO482" s="23"/>
      <c r="DP482" s="39">
        <f t="shared" si="1653"/>
        <v>0</v>
      </c>
      <c r="DQ482" s="23"/>
      <c r="DR482" s="23"/>
      <c r="DS482" s="39">
        <f t="shared" si="1623"/>
        <v>0</v>
      </c>
      <c r="DT482" s="235">
        <f t="shared" si="1447"/>
        <v>5</v>
      </c>
      <c r="DU482" s="198">
        <f t="shared" si="1324"/>
        <v>125</v>
      </c>
      <c r="DV482" s="23"/>
      <c r="DW482" s="23"/>
      <c r="DX482" s="39">
        <f t="shared" si="1654"/>
        <v>0</v>
      </c>
      <c r="DY482" s="23"/>
      <c r="DZ482" s="23"/>
      <c r="EA482" s="39">
        <f t="shared" si="1655"/>
        <v>0</v>
      </c>
      <c r="EB482" s="23"/>
      <c r="EC482" s="23"/>
      <c r="ED482" s="39">
        <f t="shared" si="1656"/>
        <v>0</v>
      </c>
      <c r="EE482" s="23"/>
      <c r="EF482" s="23"/>
      <c r="EG482" s="39">
        <f t="shared" si="1657"/>
        <v>0</v>
      </c>
      <c r="EH482" s="23"/>
      <c r="EI482" s="23"/>
      <c r="EJ482" s="39">
        <f t="shared" si="1658"/>
        <v>0</v>
      </c>
      <c r="EK482" s="23"/>
      <c r="EL482" s="23"/>
      <c r="EM482" s="39">
        <f t="shared" si="1659"/>
        <v>0</v>
      </c>
      <c r="EN482" s="23"/>
      <c r="EO482" s="23"/>
      <c r="EP482" s="39">
        <f t="shared" si="1660"/>
        <v>0</v>
      </c>
      <c r="EQ482" s="23"/>
      <c r="ER482" s="23"/>
      <c r="ES482" s="39">
        <f t="shared" si="1661"/>
        <v>0</v>
      </c>
      <c r="ET482" s="23"/>
      <c r="EU482" s="23"/>
      <c r="EV482" s="39">
        <f t="shared" si="1662"/>
        <v>0</v>
      </c>
      <c r="EW482" s="23"/>
      <c r="EX482" s="42"/>
      <c r="EY482" s="64">
        <f t="shared" si="1663"/>
        <v>0</v>
      </c>
      <c r="EZ482" s="200">
        <f t="shared" si="1550"/>
        <v>0</v>
      </c>
      <c r="FA482" s="199">
        <f t="shared" si="1551"/>
        <v>0</v>
      </c>
      <c r="FB482" s="23"/>
      <c r="FC482" s="23"/>
      <c r="FD482" s="23"/>
    </row>
    <row r="483" spans="1:160" s="3" customFormat="1">
      <c r="A483" s="8"/>
      <c r="B483" s="83" t="s">
        <v>568</v>
      </c>
      <c r="C483" s="97">
        <v>30</v>
      </c>
      <c r="D483" s="98">
        <f t="shared" si="1632"/>
        <v>25</v>
      </c>
      <c r="E483" s="125">
        <f t="shared" si="1402"/>
        <v>750</v>
      </c>
      <c r="F483" s="24"/>
      <c r="G483" s="24"/>
      <c r="H483" s="38">
        <f t="shared" si="1624"/>
        <v>0</v>
      </c>
      <c r="I483" s="29"/>
      <c r="J483" s="29"/>
      <c r="K483" s="38">
        <f t="shared" si="1619"/>
        <v>0</v>
      </c>
      <c r="L483" s="23"/>
      <c r="M483" s="23"/>
      <c r="N483" s="39">
        <f t="shared" si="1620"/>
        <v>0</v>
      </c>
      <c r="O483" s="23"/>
      <c r="P483" s="23"/>
      <c r="Q483" s="39">
        <f t="shared" si="1621"/>
        <v>0</v>
      </c>
      <c r="R483" s="23"/>
      <c r="S483" s="23"/>
      <c r="T483" s="39">
        <f t="shared" si="1622"/>
        <v>0</v>
      </c>
      <c r="U483" s="23"/>
      <c r="V483" s="23"/>
      <c r="W483" s="39">
        <f t="shared" si="1625"/>
        <v>0</v>
      </c>
      <c r="X483" s="23"/>
      <c r="Y483" s="23"/>
      <c r="Z483" s="39">
        <f t="shared" si="1626"/>
        <v>0</v>
      </c>
      <c r="AA483" s="144"/>
      <c r="AB483" s="144"/>
      <c r="AC483" s="39">
        <f t="shared" si="1323"/>
        <v>0</v>
      </c>
      <c r="AD483" s="23"/>
      <c r="AE483" s="23"/>
      <c r="AF483" s="39">
        <f t="shared" si="1627"/>
        <v>0</v>
      </c>
      <c r="AG483" s="164"/>
      <c r="AH483" s="119">
        <f t="shared" si="1400"/>
        <v>0</v>
      </c>
      <c r="AI483" s="150">
        <f t="shared" si="1401"/>
        <v>0</v>
      </c>
      <c r="AJ483" s="23"/>
      <c r="AK483" s="23"/>
      <c r="AL483" s="23"/>
      <c r="AM483" s="23"/>
      <c r="AN483" s="23"/>
      <c r="AO483" s="23"/>
      <c r="AP483" s="23"/>
      <c r="AQ483" s="23"/>
      <c r="AR483" s="39">
        <f t="shared" si="1628"/>
        <v>0</v>
      </c>
      <c r="AS483" s="24"/>
      <c r="AT483" s="24"/>
      <c r="AU483" s="38">
        <f t="shared" si="1629"/>
        <v>0</v>
      </c>
      <c r="AV483" s="226">
        <f t="shared" si="1547"/>
        <v>0</v>
      </c>
      <c r="AW483" s="198">
        <f t="shared" si="1564"/>
        <v>0</v>
      </c>
      <c r="AX483" s="24"/>
      <c r="AY483" s="24"/>
      <c r="AZ483" s="38">
        <f t="shared" si="1633"/>
        <v>0</v>
      </c>
      <c r="BA483" s="24"/>
      <c r="BB483" s="24"/>
      <c r="BC483" s="38">
        <f t="shared" si="1634"/>
        <v>0</v>
      </c>
      <c r="BD483" s="24"/>
      <c r="BE483" s="24"/>
      <c r="BF483" s="38">
        <f t="shared" si="1635"/>
        <v>0</v>
      </c>
      <c r="BG483" s="24"/>
      <c r="BH483" s="24"/>
      <c r="BI483" s="38">
        <f t="shared" si="1636"/>
        <v>0</v>
      </c>
      <c r="BJ483" s="24"/>
      <c r="BK483" s="24"/>
      <c r="BL483" s="38">
        <f t="shared" si="1637"/>
        <v>0</v>
      </c>
      <c r="BM483" s="24"/>
      <c r="BN483" s="24"/>
      <c r="BO483" s="38">
        <f t="shared" si="1638"/>
        <v>0</v>
      </c>
      <c r="BP483" s="23"/>
      <c r="BQ483" s="23"/>
      <c r="BR483" s="39">
        <f t="shared" si="1639"/>
        <v>0</v>
      </c>
      <c r="BS483" s="23"/>
      <c r="BT483" s="23">
        <v>20</v>
      </c>
      <c r="BU483" s="39">
        <f t="shared" si="1640"/>
        <v>600</v>
      </c>
      <c r="BV483" s="200">
        <f t="shared" si="1548"/>
        <v>20</v>
      </c>
      <c r="BW483" s="198">
        <f t="shared" si="1549"/>
        <v>600</v>
      </c>
      <c r="BX483" s="23"/>
      <c r="BY483" s="23"/>
      <c r="BZ483" s="39">
        <f t="shared" si="1641"/>
        <v>0</v>
      </c>
      <c r="CA483" s="23"/>
      <c r="CB483" s="23"/>
      <c r="CC483" s="39">
        <f t="shared" si="1642"/>
        <v>0</v>
      </c>
      <c r="CD483" s="23"/>
      <c r="CE483" s="23"/>
      <c r="CF483" s="39">
        <f t="shared" si="1643"/>
        <v>0</v>
      </c>
      <c r="CG483" s="23"/>
      <c r="CH483" s="23"/>
      <c r="CI483" s="39">
        <f t="shared" si="1644"/>
        <v>0</v>
      </c>
      <c r="CJ483" s="23"/>
      <c r="CK483" s="23"/>
      <c r="CL483" s="39">
        <f t="shared" si="1645"/>
        <v>0</v>
      </c>
      <c r="CM483" s="23"/>
      <c r="CN483" s="23"/>
      <c r="CO483" s="39">
        <f t="shared" si="1631"/>
        <v>0</v>
      </c>
      <c r="CP483" s="23"/>
      <c r="CQ483" s="23">
        <v>2</v>
      </c>
      <c r="CR483" s="39">
        <f t="shared" si="1646"/>
        <v>60</v>
      </c>
      <c r="CS483" s="23"/>
      <c r="CT483" s="23"/>
      <c r="CU483" s="39">
        <f t="shared" si="1580"/>
        <v>0</v>
      </c>
      <c r="CV483" s="23"/>
      <c r="CW483" s="23"/>
      <c r="CX483" s="39">
        <f t="shared" si="1647"/>
        <v>0</v>
      </c>
      <c r="CY483" s="23"/>
      <c r="CZ483" s="23"/>
      <c r="DA483" s="39">
        <f t="shared" si="1648"/>
        <v>0</v>
      </c>
      <c r="DB483" s="23"/>
      <c r="DC483" s="23"/>
      <c r="DD483" s="39">
        <f t="shared" si="1649"/>
        <v>0</v>
      </c>
      <c r="DE483" s="23"/>
      <c r="DF483" s="23"/>
      <c r="DG483" s="39">
        <f t="shared" si="1650"/>
        <v>0</v>
      </c>
      <c r="DH483" s="23"/>
      <c r="DI483" s="23">
        <v>3</v>
      </c>
      <c r="DJ483" s="39">
        <f t="shared" si="1651"/>
        <v>90</v>
      </c>
      <c r="DK483" s="23"/>
      <c r="DL483" s="23"/>
      <c r="DM483" s="39">
        <f t="shared" si="1652"/>
        <v>0</v>
      </c>
      <c r="DN483" s="23"/>
      <c r="DO483" s="23"/>
      <c r="DP483" s="39">
        <f t="shared" si="1653"/>
        <v>0</v>
      </c>
      <c r="DQ483" s="23"/>
      <c r="DR483" s="23"/>
      <c r="DS483" s="39">
        <f t="shared" si="1623"/>
        <v>0</v>
      </c>
      <c r="DT483" s="235">
        <f t="shared" si="1447"/>
        <v>5</v>
      </c>
      <c r="DU483" s="198">
        <f t="shared" si="1324"/>
        <v>150</v>
      </c>
      <c r="DV483" s="23"/>
      <c r="DW483" s="23"/>
      <c r="DX483" s="39">
        <f t="shared" si="1654"/>
        <v>0</v>
      </c>
      <c r="DY483" s="23"/>
      <c r="DZ483" s="23"/>
      <c r="EA483" s="39">
        <f t="shared" si="1655"/>
        <v>0</v>
      </c>
      <c r="EB483" s="23"/>
      <c r="EC483" s="23"/>
      <c r="ED483" s="39">
        <f t="shared" si="1656"/>
        <v>0</v>
      </c>
      <c r="EE483" s="23"/>
      <c r="EF483" s="23"/>
      <c r="EG483" s="39">
        <f t="shared" si="1657"/>
        <v>0</v>
      </c>
      <c r="EH483" s="23"/>
      <c r="EI483" s="23"/>
      <c r="EJ483" s="39">
        <f t="shared" si="1658"/>
        <v>0</v>
      </c>
      <c r="EK483" s="23"/>
      <c r="EL483" s="23"/>
      <c r="EM483" s="39">
        <f t="shared" si="1659"/>
        <v>0</v>
      </c>
      <c r="EN483" s="23"/>
      <c r="EO483" s="23"/>
      <c r="EP483" s="39">
        <f t="shared" si="1660"/>
        <v>0</v>
      </c>
      <c r="EQ483" s="23"/>
      <c r="ER483" s="23"/>
      <c r="ES483" s="39">
        <f t="shared" si="1661"/>
        <v>0</v>
      </c>
      <c r="ET483" s="23"/>
      <c r="EU483" s="23"/>
      <c r="EV483" s="39">
        <f t="shared" si="1662"/>
        <v>0</v>
      </c>
      <c r="EW483" s="23"/>
      <c r="EX483" s="42"/>
      <c r="EY483" s="64">
        <f t="shared" si="1663"/>
        <v>0</v>
      </c>
      <c r="EZ483" s="200">
        <f t="shared" si="1550"/>
        <v>0</v>
      </c>
      <c r="FA483" s="199">
        <f t="shared" si="1551"/>
        <v>0</v>
      </c>
      <c r="FB483" s="23"/>
      <c r="FC483" s="23"/>
      <c r="FD483" s="23"/>
    </row>
    <row r="484" spans="1:160" s="3" customFormat="1">
      <c r="A484" s="8"/>
      <c r="B484" s="83" t="s">
        <v>638</v>
      </c>
      <c r="C484" s="100">
        <v>10000</v>
      </c>
      <c r="D484" s="98">
        <f t="shared" si="1632"/>
        <v>1</v>
      </c>
      <c r="E484" s="125">
        <f t="shared" si="1402"/>
        <v>10000</v>
      </c>
      <c r="F484" s="24"/>
      <c r="G484" s="24"/>
      <c r="H484" s="38">
        <f t="shared" si="1624"/>
        <v>0</v>
      </c>
      <c r="I484" s="29"/>
      <c r="J484" s="29"/>
      <c r="K484" s="38">
        <f t="shared" si="1619"/>
        <v>0</v>
      </c>
      <c r="L484" s="23"/>
      <c r="M484" s="23"/>
      <c r="N484" s="39">
        <f t="shared" si="1620"/>
        <v>0</v>
      </c>
      <c r="O484" s="23"/>
      <c r="P484" s="23"/>
      <c r="Q484" s="39">
        <f t="shared" si="1621"/>
        <v>0</v>
      </c>
      <c r="R484" s="23"/>
      <c r="S484" s="23"/>
      <c r="T484" s="39">
        <f t="shared" si="1622"/>
        <v>0</v>
      </c>
      <c r="U484" s="23"/>
      <c r="V484" s="23"/>
      <c r="W484" s="39">
        <f t="shared" si="1625"/>
        <v>0</v>
      </c>
      <c r="X484" s="23"/>
      <c r="Y484" s="23"/>
      <c r="Z484" s="39">
        <f t="shared" si="1626"/>
        <v>0</v>
      </c>
      <c r="AA484" s="144"/>
      <c r="AB484" s="144"/>
      <c r="AC484" s="39">
        <f t="shared" si="1323"/>
        <v>0</v>
      </c>
      <c r="AD484" s="23"/>
      <c r="AE484" s="23"/>
      <c r="AF484" s="39">
        <f t="shared" si="1627"/>
        <v>0</v>
      </c>
      <c r="AG484" s="164"/>
      <c r="AH484" s="119">
        <f t="shared" si="1400"/>
        <v>0</v>
      </c>
      <c r="AI484" s="150">
        <f t="shared" si="1401"/>
        <v>0</v>
      </c>
      <c r="AJ484" s="23"/>
      <c r="AK484" s="23"/>
      <c r="AL484" s="23"/>
      <c r="AM484" s="23"/>
      <c r="AN484" s="23"/>
      <c r="AO484" s="23"/>
      <c r="AP484" s="23"/>
      <c r="AQ484" s="23"/>
      <c r="AR484" s="39">
        <f t="shared" si="1628"/>
        <v>0</v>
      </c>
      <c r="AS484" s="24"/>
      <c r="AT484" s="24"/>
      <c r="AU484" s="38">
        <f t="shared" si="1629"/>
        <v>0</v>
      </c>
      <c r="AV484" s="226">
        <f t="shared" si="1547"/>
        <v>0</v>
      </c>
      <c r="AW484" s="198">
        <f t="shared" si="1564"/>
        <v>0</v>
      </c>
      <c r="AX484" s="24"/>
      <c r="AY484" s="24"/>
      <c r="AZ484" s="38">
        <f t="shared" si="1633"/>
        <v>0</v>
      </c>
      <c r="BA484" s="24"/>
      <c r="BB484" s="24"/>
      <c r="BC484" s="38">
        <f t="shared" si="1634"/>
        <v>0</v>
      </c>
      <c r="BD484" s="24"/>
      <c r="BE484" s="24"/>
      <c r="BF484" s="38">
        <f t="shared" si="1635"/>
        <v>0</v>
      </c>
      <c r="BG484" s="24"/>
      <c r="BH484" s="24"/>
      <c r="BI484" s="38">
        <f t="shared" si="1636"/>
        <v>0</v>
      </c>
      <c r="BJ484" s="24"/>
      <c r="BK484" s="24"/>
      <c r="BL484" s="38">
        <f t="shared" si="1637"/>
        <v>0</v>
      </c>
      <c r="BM484" s="24"/>
      <c r="BN484" s="24"/>
      <c r="BO484" s="38">
        <f t="shared" si="1638"/>
        <v>0</v>
      </c>
      <c r="BP484" s="23"/>
      <c r="BQ484" s="23"/>
      <c r="BR484" s="39">
        <f t="shared" si="1639"/>
        <v>0</v>
      </c>
      <c r="BS484" s="23"/>
      <c r="BT484" s="23"/>
      <c r="BU484" s="39">
        <f t="shared" si="1640"/>
        <v>0</v>
      </c>
      <c r="BV484" s="200">
        <f t="shared" si="1548"/>
        <v>0</v>
      </c>
      <c r="BW484" s="198">
        <f t="shared" si="1549"/>
        <v>0</v>
      </c>
      <c r="BX484" s="23"/>
      <c r="BY484" s="23"/>
      <c r="BZ484" s="39">
        <f t="shared" si="1641"/>
        <v>0</v>
      </c>
      <c r="CA484" s="23"/>
      <c r="CB484" s="23"/>
      <c r="CC484" s="39">
        <f t="shared" si="1642"/>
        <v>0</v>
      </c>
      <c r="CD484" s="23"/>
      <c r="CE484" s="23"/>
      <c r="CF484" s="39">
        <f t="shared" si="1643"/>
        <v>0</v>
      </c>
      <c r="CG484" s="23"/>
      <c r="CH484" s="23"/>
      <c r="CI484" s="39">
        <f t="shared" si="1644"/>
        <v>0</v>
      </c>
      <c r="CJ484" s="23"/>
      <c r="CK484" s="23"/>
      <c r="CL484" s="39">
        <f t="shared" si="1645"/>
        <v>0</v>
      </c>
      <c r="CM484" s="23"/>
      <c r="CN484" s="23"/>
      <c r="CO484" s="39">
        <f t="shared" si="1631"/>
        <v>0</v>
      </c>
      <c r="CP484" s="23"/>
      <c r="CQ484" s="23"/>
      <c r="CR484" s="39">
        <f t="shared" si="1646"/>
        <v>0</v>
      </c>
      <c r="CS484" s="23"/>
      <c r="CT484" s="23"/>
      <c r="CU484" s="39">
        <f t="shared" si="1580"/>
        <v>0</v>
      </c>
      <c r="CV484" s="23"/>
      <c r="CW484" s="23"/>
      <c r="CX484" s="39">
        <f t="shared" si="1647"/>
        <v>0</v>
      </c>
      <c r="CY484" s="23"/>
      <c r="CZ484" s="23"/>
      <c r="DA484" s="39">
        <f t="shared" si="1648"/>
        <v>0</v>
      </c>
      <c r="DB484" s="23"/>
      <c r="DC484" s="23"/>
      <c r="DD484" s="39">
        <f t="shared" si="1649"/>
        <v>0</v>
      </c>
      <c r="DE484" s="23"/>
      <c r="DF484" s="23"/>
      <c r="DG484" s="39">
        <f t="shared" si="1650"/>
        <v>0</v>
      </c>
      <c r="DH484" s="23"/>
      <c r="DI484" s="23"/>
      <c r="DJ484" s="39">
        <f t="shared" si="1651"/>
        <v>0</v>
      </c>
      <c r="DK484" s="23"/>
      <c r="DL484" s="23"/>
      <c r="DM484" s="39">
        <f t="shared" si="1652"/>
        <v>0</v>
      </c>
      <c r="DN484" s="23"/>
      <c r="DO484" s="23"/>
      <c r="DP484" s="39">
        <f t="shared" si="1653"/>
        <v>0</v>
      </c>
      <c r="DQ484" s="23"/>
      <c r="DR484" s="23"/>
      <c r="DS484" s="39">
        <f t="shared" si="1623"/>
        <v>0</v>
      </c>
      <c r="DT484" s="235">
        <f t="shared" si="1447"/>
        <v>0</v>
      </c>
      <c r="DU484" s="198">
        <f t="shared" si="1324"/>
        <v>0</v>
      </c>
      <c r="DV484" s="23"/>
      <c r="DW484" s="23"/>
      <c r="DX484" s="39">
        <f t="shared" si="1654"/>
        <v>0</v>
      </c>
      <c r="DY484" s="23"/>
      <c r="DZ484" s="23"/>
      <c r="EA484" s="39">
        <f t="shared" si="1655"/>
        <v>0</v>
      </c>
      <c r="EB484" s="23"/>
      <c r="EC484" s="23"/>
      <c r="ED484" s="39">
        <f t="shared" si="1656"/>
        <v>0</v>
      </c>
      <c r="EE484" s="23"/>
      <c r="EF484" s="23"/>
      <c r="EG484" s="39">
        <f t="shared" si="1657"/>
        <v>0</v>
      </c>
      <c r="EH484" s="23"/>
      <c r="EI484" s="23"/>
      <c r="EJ484" s="39">
        <f t="shared" si="1658"/>
        <v>0</v>
      </c>
      <c r="EK484" s="23"/>
      <c r="EL484" s="23"/>
      <c r="EM484" s="39">
        <f t="shared" si="1659"/>
        <v>0</v>
      </c>
      <c r="EN484" s="23"/>
      <c r="EO484" s="23"/>
      <c r="EP484" s="39">
        <f t="shared" si="1660"/>
        <v>0</v>
      </c>
      <c r="EQ484" s="23"/>
      <c r="ER484" s="23">
        <v>1</v>
      </c>
      <c r="ES484" s="39">
        <f t="shared" si="1661"/>
        <v>10000</v>
      </c>
      <c r="ET484" s="23"/>
      <c r="EU484" s="23"/>
      <c r="EV484" s="39">
        <f t="shared" si="1662"/>
        <v>0</v>
      </c>
      <c r="EW484" s="23"/>
      <c r="EX484" s="42"/>
      <c r="EY484" s="64">
        <f t="shared" si="1663"/>
        <v>0</v>
      </c>
      <c r="EZ484" s="200">
        <f t="shared" si="1550"/>
        <v>1</v>
      </c>
      <c r="FA484" s="199">
        <f t="shared" si="1551"/>
        <v>10000</v>
      </c>
      <c r="FB484" s="23"/>
      <c r="FC484" s="23"/>
      <c r="FD484" s="23"/>
    </row>
    <row r="485" spans="1:160" s="3" customFormat="1">
      <c r="A485" s="8"/>
      <c r="B485" s="83" t="s">
        <v>666</v>
      </c>
      <c r="C485" s="97">
        <v>500</v>
      </c>
      <c r="D485" s="98">
        <f t="shared" si="1632"/>
        <v>10</v>
      </c>
      <c r="E485" s="125">
        <f t="shared" si="1402"/>
        <v>5000</v>
      </c>
      <c r="F485" s="24"/>
      <c r="G485" s="24">
        <v>10</v>
      </c>
      <c r="H485" s="38">
        <f t="shared" ref="H485:H510" si="1664">G485*C485</f>
        <v>5000</v>
      </c>
      <c r="I485" s="29"/>
      <c r="J485" s="29"/>
      <c r="K485" s="38">
        <f t="shared" si="1619"/>
        <v>0</v>
      </c>
      <c r="L485" s="23"/>
      <c r="M485" s="23"/>
      <c r="N485" s="39">
        <f t="shared" si="1620"/>
        <v>0</v>
      </c>
      <c r="O485" s="23"/>
      <c r="P485" s="23"/>
      <c r="Q485" s="39">
        <f t="shared" si="1621"/>
        <v>0</v>
      </c>
      <c r="R485" s="23"/>
      <c r="S485" s="23"/>
      <c r="T485" s="39">
        <f t="shared" si="1622"/>
        <v>0</v>
      </c>
      <c r="U485" s="23"/>
      <c r="V485" s="23"/>
      <c r="W485" s="39">
        <f t="shared" ref="W485:W528" si="1665">V485*C485</f>
        <v>0</v>
      </c>
      <c r="X485" s="23"/>
      <c r="Y485" s="23"/>
      <c r="Z485" s="39">
        <f t="shared" ref="Z485:Z528" si="1666">Y485*C485</f>
        <v>0</v>
      </c>
      <c r="AA485" s="144"/>
      <c r="AB485" s="144"/>
      <c r="AC485" s="39">
        <f t="shared" ref="AC485:AC551" si="1667">AB485*C485</f>
        <v>0</v>
      </c>
      <c r="AD485" s="23"/>
      <c r="AE485" s="23"/>
      <c r="AF485" s="39">
        <f t="shared" ref="AF485:AF528" si="1668">AE485*C485</f>
        <v>0</v>
      </c>
      <c r="AG485" s="164"/>
      <c r="AH485" s="119">
        <f t="shared" si="1400"/>
        <v>0</v>
      </c>
      <c r="AI485" s="150">
        <f t="shared" si="1401"/>
        <v>0</v>
      </c>
      <c r="AJ485" s="23"/>
      <c r="AK485" s="23"/>
      <c r="AL485" s="23"/>
      <c r="AM485" s="23"/>
      <c r="AN485" s="23"/>
      <c r="AO485" s="23"/>
      <c r="AP485" s="23"/>
      <c r="AQ485" s="23"/>
      <c r="AR485" s="39">
        <f t="shared" ref="AR485:AR528" si="1669">AQ485*C485</f>
        <v>0</v>
      </c>
      <c r="AS485" s="24"/>
      <c r="AT485" s="24"/>
      <c r="AU485" s="38">
        <f t="shared" ref="AU485:AU528" si="1670">AT485*C485</f>
        <v>0</v>
      </c>
      <c r="AV485" s="226">
        <f t="shared" si="1547"/>
        <v>10</v>
      </c>
      <c r="AW485" s="198">
        <f t="shared" si="1564"/>
        <v>5000</v>
      </c>
      <c r="AX485" s="24"/>
      <c r="AY485" s="24"/>
      <c r="AZ485" s="38">
        <f t="shared" si="1633"/>
        <v>0</v>
      </c>
      <c r="BA485" s="24"/>
      <c r="BB485" s="24"/>
      <c r="BC485" s="38">
        <f t="shared" si="1634"/>
        <v>0</v>
      </c>
      <c r="BD485" s="24"/>
      <c r="BE485" s="24"/>
      <c r="BF485" s="38">
        <f t="shared" si="1635"/>
        <v>0</v>
      </c>
      <c r="BG485" s="24"/>
      <c r="BH485" s="24"/>
      <c r="BI485" s="38">
        <f t="shared" si="1636"/>
        <v>0</v>
      </c>
      <c r="BJ485" s="24"/>
      <c r="BK485" s="24"/>
      <c r="BL485" s="38">
        <f t="shared" si="1637"/>
        <v>0</v>
      </c>
      <c r="BM485" s="24"/>
      <c r="BN485" s="24"/>
      <c r="BO485" s="38">
        <f t="shared" si="1638"/>
        <v>0</v>
      </c>
      <c r="BP485" s="23"/>
      <c r="BQ485" s="23"/>
      <c r="BR485" s="39">
        <f t="shared" si="1639"/>
        <v>0</v>
      </c>
      <c r="BS485" s="23"/>
      <c r="BT485" s="23"/>
      <c r="BU485" s="39">
        <f t="shared" si="1640"/>
        <v>0</v>
      </c>
      <c r="BV485" s="200">
        <f t="shared" si="1548"/>
        <v>0</v>
      </c>
      <c r="BW485" s="198">
        <f t="shared" si="1549"/>
        <v>0</v>
      </c>
      <c r="BX485" s="23"/>
      <c r="BY485" s="23"/>
      <c r="BZ485" s="39">
        <f t="shared" si="1641"/>
        <v>0</v>
      </c>
      <c r="CA485" s="23"/>
      <c r="CB485" s="23"/>
      <c r="CC485" s="39">
        <f t="shared" si="1642"/>
        <v>0</v>
      </c>
      <c r="CD485" s="23"/>
      <c r="CE485" s="23"/>
      <c r="CF485" s="39">
        <f t="shared" si="1643"/>
        <v>0</v>
      </c>
      <c r="CG485" s="23"/>
      <c r="CH485" s="23"/>
      <c r="CI485" s="39">
        <f t="shared" si="1644"/>
        <v>0</v>
      </c>
      <c r="CJ485" s="23"/>
      <c r="CK485" s="23"/>
      <c r="CL485" s="39">
        <f t="shared" si="1645"/>
        <v>0</v>
      </c>
      <c r="CM485" s="23"/>
      <c r="CN485" s="23"/>
      <c r="CO485" s="39">
        <f t="shared" si="1631"/>
        <v>0</v>
      </c>
      <c r="CP485" s="23"/>
      <c r="CQ485" s="23"/>
      <c r="CR485" s="39">
        <f t="shared" si="1646"/>
        <v>0</v>
      </c>
      <c r="CS485" s="23"/>
      <c r="CT485" s="23"/>
      <c r="CU485" s="39">
        <f t="shared" si="1580"/>
        <v>0</v>
      </c>
      <c r="CV485" s="23"/>
      <c r="CW485" s="23"/>
      <c r="CX485" s="39">
        <f t="shared" si="1647"/>
        <v>0</v>
      </c>
      <c r="CY485" s="23"/>
      <c r="CZ485" s="23"/>
      <c r="DA485" s="39">
        <f t="shared" si="1648"/>
        <v>0</v>
      </c>
      <c r="DB485" s="23"/>
      <c r="DC485" s="23"/>
      <c r="DD485" s="39">
        <f t="shared" si="1649"/>
        <v>0</v>
      </c>
      <c r="DE485" s="23"/>
      <c r="DF485" s="23"/>
      <c r="DG485" s="39">
        <f t="shared" si="1650"/>
        <v>0</v>
      </c>
      <c r="DH485" s="23"/>
      <c r="DI485" s="23"/>
      <c r="DJ485" s="39">
        <f t="shared" si="1651"/>
        <v>0</v>
      </c>
      <c r="DK485" s="23"/>
      <c r="DL485" s="23"/>
      <c r="DM485" s="39">
        <f t="shared" si="1652"/>
        <v>0</v>
      </c>
      <c r="DN485" s="23"/>
      <c r="DO485" s="23"/>
      <c r="DP485" s="39">
        <f t="shared" si="1653"/>
        <v>0</v>
      </c>
      <c r="DQ485" s="23"/>
      <c r="DR485" s="23"/>
      <c r="DS485" s="39">
        <f t="shared" si="1623"/>
        <v>0</v>
      </c>
      <c r="DT485" s="235">
        <f t="shared" si="1447"/>
        <v>0</v>
      </c>
      <c r="DU485" s="198">
        <f t="shared" si="1324"/>
        <v>0</v>
      </c>
      <c r="DV485" s="23"/>
      <c r="DW485" s="23"/>
      <c r="DX485" s="39">
        <f t="shared" si="1654"/>
        <v>0</v>
      </c>
      <c r="DY485" s="23"/>
      <c r="DZ485" s="23"/>
      <c r="EA485" s="39">
        <f t="shared" si="1655"/>
        <v>0</v>
      </c>
      <c r="EB485" s="23"/>
      <c r="EC485" s="23"/>
      <c r="ED485" s="39">
        <f t="shared" si="1656"/>
        <v>0</v>
      </c>
      <c r="EE485" s="23"/>
      <c r="EF485" s="23"/>
      <c r="EG485" s="39">
        <f t="shared" si="1657"/>
        <v>0</v>
      </c>
      <c r="EH485" s="23"/>
      <c r="EI485" s="23"/>
      <c r="EJ485" s="39">
        <f t="shared" si="1658"/>
        <v>0</v>
      </c>
      <c r="EK485" s="23"/>
      <c r="EL485" s="23"/>
      <c r="EM485" s="39">
        <f t="shared" si="1659"/>
        <v>0</v>
      </c>
      <c r="EN485" s="23"/>
      <c r="EO485" s="23"/>
      <c r="EP485" s="39">
        <f t="shared" si="1660"/>
        <v>0</v>
      </c>
      <c r="EQ485" s="23"/>
      <c r="ER485" s="23"/>
      <c r="ES485" s="39">
        <f t="shared" si="1661"/>
        <v>0</v>
      </c>
      <c r="ET485" s="23"/>
      <c r="EU485" s="23"/>
      <c r="EV485" s="39">
        <f t="shared" si="1662"/>
        <v>0</v>
      </c>
      <c r="EW485" s="23"/>
      <c r="EX485" s="42"/>
      <c r="EY485" s="64">
        <f t="shared" si="1663"/>
        <v>0</v>
      </c>
      <c r="EZ485" s="200">
        <f t="shared" si="1550"/>
        <v>0</v>
      </c>
      <c r="FA485" s="199">
        <f t="shared" si="1551"/>
        <v>0</v>
      </c>
      <c r="FB485" s="23"/>
      <c r="FC485" s="23"/>
      <c r="FD485" s="23"/>
    </row>
    <row r="486" spans="1:160" s="3" customFormat="1">
      <c r="A486" s="8"/>
      <c r="B486" s="83" t="s">
        <v>667</v>
      </c>
      <c r="C486" s="97">
        <v>20</v>
      </c>
      <c r="D486" s="98">
        <f t="shared" si="1632"/>
        <v>32</v>
      </c>
      <c r="E486" s="125">
        <f t="shared" si="1402"/>
        <v>640</v>
      </c>
      <c r="F486" s="24"/>
      <c r="G486" s="24">
        <v>14</v>
      </c>
      <c r="H486" s="38">
        <f t="shared" si="1664"/>
        <v>280</v>
      </c>
      <c r="I486" s="29"/>
      <c r="J486" s="29">
        <v>4</v>
      </c>
      <c r="K486" s="38">
        <f t="shared" si="1619"/>
        <v>80</v>
      </c>
      <c r="L486" s="23"/>
      <c r="M486" s="23"/>
      <c r="N486" s="39">
        <f t="shared" si="1620"/>
        <v>0</v>
      </c>
      <c r="O486" s="23"/>
      <c r="P486" s="23"/>
      <c r="Q486" s="39">
        <f t="shared" si="1621"/>
        <v>0</v>
      </c>
      <c r="R486" s="23"/>
      <c r="S486" s="23"/>
      <c r="T486" s="39">
        <f t="shared" si="1622"/>
        <v>0</v>
      </c>
      <c r="U486" s="23"/>
      <c r="V486" s="23"/>
      <c r="W486" s="39">
        <f t="shared" si="1665"/>
        <v>0</v>
      </c>
      <c r="X486" s="23"/>
      <c r="Y486" s="23"/>
      <c r="Z486" s="39">
        <f t="shared" si="1666"/>
        <v>0</v>
      </c>
      <c r="AA486" s="144"/>
      <c r="AB486" s="144"/>
      <c r="AC486" s="39">
        <f t="shared" si="1667"/>
        <v>0</v>
      </c>
      <c r="AD486" s="23"/>
      <c r="AE486" s="23">
        <v>1</v>
      </c>
      <c r="AF486" s="39">
        <f t="shared" si="1668"/>
        <v>20</v>
      </c>
      <c r="AG486" s="164"/>
      <c r="AH486" s="119">
        <f t="shared" si="1400"/>
        <v>0</v>
      </c>
      <c r="AI486" s="150">
        <f t="shared" si="1401"/>
        <v>0</v>
      </c>
      <c r="AJ486" s="23"/>
      <c r="AK486" s="23"/>
      <c r="AL486" s="23"/>
      <c r="AM486" s="23"/>
      <c r="AN486" s="23"/>
      <c r="AO486" s="23"/>
      <c r="AP486" s="23"/>
      <c r="AQ486" s="23"/>
      <c r="AR486" s="39">
        <f t="shared" si="1669"/>
        <v>0</v>
      </c>
      <c r="AS486" s="24"/>
      <c r="AT486" s="24"/>
      <c r="AU486" s="38">
        <f t="shared" si="1670"/>
        <v>0</v>
      </c>
      <c r="AV486" s="226">
        <f t="shared" si="1547"/>
        <v>19</v>
      </c>
      <c r="AW486" s="198">
        <f t="shared" si="1564"/>
        <v>380</v>
      </c>
      <c r="AX486" s="24"/>
      <c r="AY486" s="24"/>
      <c r="AZ486" s="38">
        <f t="shared" si="1633"/>
        <v>0</v>
      </c>
      <c r="BA486" s="24"/>
      <c r="BB486" s="24"/>
      <c r="BC486" s="38">
        <f t="shared" si="1634"/>
        <v>0</v>
      </c>
      <c r="BD486" s="24"/>
      <c r="BE486" s="24"/>
      <c r="BF486" s="38">
        <f t="shared" si="1635"/>
        <v>0</v>
      </c>
      <c r="BG486" s="24"/>
      <c r="BH486" s="24"/>
      <c r="BI486" s="38">
        <f t="shared" si="1636"/>
        <v>0</v>
      </c>
      <c r="BJ486" s="24"/>
      <c r="BK486" s="24"/>
      <c r="BL486" s="38">
        <f t="shared" si="1637"/>
        <v>0</v>
      </c>
      <c r="BM486" s="24"/>
      <c r="BN486" s="24"/>
      <c r="BO486" s="38">
        <f t="shared" si="1638"/>
        <v>0</v>
      </c>
      <c r="BP486" s="23"/>
      <c r="BQ486" s="23">
        <v>10</v>
      </c>
      <c r="BR486" s="39">
        <f t="shared" si="1639"/>
        <v>200</v>
      </c>
      <c r="BS486" s="23"/>
      <c r="BT486" s="23">
        <v>3</v>
      </c>
      <c r="BU486" s="39">
        <f t="shared" si="1640"/>
        <v>60</v>
      </c>
      <c r="BV486" s="200">
        <f t="shared" si="1548"/>
        <v>13</v>
      </c>
      <c r="BW486" s="198">
        <f t="shared" si="1549"/>
        <v>260</v>
      </c>
      <c r="BX486" s="23"/>
      <c r="BY486" s="23"/>
      <c r="BZ486" s="39">
        <f t="shared" si="1641"/>
        <v>0</v>
      </c>
      <c r="CA486" s="23"/>
      <c r="CB486" s="23"/>
      <c r="CC486" s="39">
        <f t="shared" si="1642"/>
        <v>0</v>
      </c>
      <c r="CD486" s="23"/>
      <c r="CE486" s="23"/>
      <c r="CF486" s="39">
        <f t="shared" si="1643"/>
        <v>0</v>
      </c>
      <c r="CG486" s="23"/>
      <c r="CH486" s="23"/>
      <c r="CI486" s="39">
        <f t="shared" si="1644"/>
        <v>0</v>
      </c>
      <c r="CJ486" s="23"/>
      <c r="CK486" s="23"/>
      <c r="CL486" s="39">
        <f t="shared" si="1645"/>
        <v>0</v>
      </c>
      <c r="CM486" s="23"/>
      <c r="CN486" s="23"/>
      <c r="CO486" s="39">
        <f t="shared" si="1631"/>
        <v>0</v>
      </c>
      <c r="CP486" s="23"/>
      <c r="CQ486" s="23"/>
      <c r="CR486" s="39">
        <f t="shared" si="1646"/>
        <v>0</v>
      </c>
      <c r="CS486" s="23"/>
      <c r="CT486" s="23"/>
      <c r="CU486" s="39">
        <f t="shared" si="1580"/>
        <v>0</v>
      </c>
      <c r="CV486" s="23"/>
      <c r="CW486" s="23"/>
      <c r="CX486" s="39">
        <f t="shared" si="1647"/>
        <v>0</v>
      </c>
      <c r="CY486" s="23"/>
      <c r="CZ486" s="23"/>
      <c r="DA486" s="39">
        <f t="shared" si="1648"/>
        <v>0</v>
      </c>
      <c r="DB486" s="23"/>
      <c r="DC486" s="23"/>
      <c r="DD486" s="39">
        <f t="shared" si="1649"/>
        <v>0</v>
      </c>
      <c r="DE486" s="23"/>
      <c r="DF486" s="23"/>
      <c r="DG486" s="39">
        <f t="shared" si="1650"/>
        <v>0</v>
      </c>
      <c r="DH486" s="23"/>
      <c r="DI486" s="23"/>
      <c r="DJ486" s="39">
        <f t="shared" si="1651"/>
        <v>0</v>
      </c>
      <c r="DK486" s="23"/>
      <c r="DL486" s="23"/>
      <c r="DM486" s="39">
        <f t="shared" si="1652"/>
        <v>0</v>
      </c>
      <c r="DN486" s="23"/>
      <c r="DO486" s="23"/>
      <c r="DP486" s="39">
        <f t="shared" si="1653"/>
        <v>0</v>
      </c>
      <c r="DQ486" s="23"/>
      <c r="DR486" s="23"/>
      <c r="DS486" s="39">
        <f t="shared" si="1623"/>
        <v>0</v>
      </c>
      <c r="DT486" s="235">
        <f t="shared" si="1447"/>
        <v>0</v>
      </c>
      <c r="DU486" s="198">
        <f t="shared" ref="DU486:DU553" si="1671">BZ486+CC486+CF486+CI486+CL486+CO486+CR486+CX486+DA486+DD486+DG486+DJ486+DM486+DP486+DS486</f>
        <v>0</v>
      </c>
      <c r="DV486" s="23"/>
      <c r="DW486" s="23"/>
      <c r="DX486" s="39">
        <f t="shared" si="1654"/>
        <v>0</v>
      </c>
      <c r="DY486" s="23"/>
      <c r="DZ486" s="23"/>
      <c r="EA486" s="39">
        <f t="shared" si="1655"/>
        <v>0</v>
      </c>
      <c r="EB486" s="23"/>
      <c r="EC486" s="23"/>
      <c r="ED486" s="39">
        <f t="shared" si="1656"/>
        <v>0</v>
      </c>
      <c r="EE486" s="23"/>
      <c r="EF486" s="23"/>
      <c r="EG486" s="39">
        <f t="shared" si="1657"/>
        <v>0</v>
      </c>
      <c r="EH486" s="23"/>
      <c r="EI486" s="23"/>
      <c r="EJ486" s="39">
        <f t="shared" si="1658"/>
        <v>0</v>
      </c>
      <c r="EK486" s="23"/>
      <c r="EL486" s="23"/>
      <c r="EM486" s="39">
        <f t="shared" si="1659"/>
        <v>0</v>
      </c>
      <c r="EN486" s="23"/>
      <c r="EO486" s="23"/>
      <c r="EP486" s="39">
        <f t="shared" si="1660"/>
        <v>0</v>
      </c>
      <c r="EQ486" s="23"/>
      <c r="ER486" s="23"/>
      <c r="ES486" s="39">
        <f t="shared" si="1661"/>
        <v>0</v>
      </c>
      <c r="ET486" s="23"/>
      <c r="EU486" s="23"/>
      <c r="EV486" s="39">
        <f t="shared" si="1662"/>
        <v>0</v>
      </c>
      <c r="EW486" s="23"/>
      <c r="EX486" s="42"/>
      <c r="EY486" s="64">
        <f t="shared" si="1663"/>
        <v>0</v>
      </c>
      <c r="EZ486" s="200">
        <f t="shared" si="1550"/>
        <v>0</v>
      </c>
      <c r="FA486" s="199">
        <f t="shared" si="1551"/>
        <v>0</v>
      </c>
      <c r="FB486" s="23"/>
      <c r="FC486" s="23"/>
      <c r="FD486" s="23"/>
    </row>
    <row r="487" spans="1:160" s="3" customFormat="1">
      <c r="A487" s="8"/>
      <c r="B487" s="83" t="s">
        <v>668</v>
      </c>
      <c r="C487" s="97">
        <v>1.5</v>
      </c>
      <c r="D487" s="98">
        <f t="shared" si="1632"/>
        <v>45</v>
      </c>
      <c r="E487" s="125">
        <f t="shared" si="1402"/>
        <v>67.5</v>
      </c>
      <c r="F487" s="24"/>
      <c r="G487" s="24">
        <v>14</v>
      </c>
      <c r="H487" s="38">
        <f t="shared" si="1664"/>
        <v>21</v>
      </c>
      <c r="I487" s="29"/>
      <c r="J487" s="29">
        <v>4</v>
      </c>
      <c r="K487" s="38">
        <f t="shared" si="1619"/>
        <v>6</v>
      </c>
      <c r="L487" s="23"/>
      <c r="M487" s="23"/>
      <c r="N487" s="39">
        <f t="shared" si="1620"/>
        <v>0</v>
      </c>
      <c r="O487" s="23"/>
      <c r="P487" s="23"/>
      <c r="Q487" s="39">
        <f t="shared" si="1621"/>
        <v>0</v>
      </c>
      <c r="R487" s="23"/>
      <c r="S487" s="23"/>
      <c r="T487" s="39">
        <f t="shared" si="1622"/>
        <v>0</v>
      </c>
      <c r="U487" s="23"/>
      <c r="V487" s="23"/>
      <c r="W487" s="39">
        <f t="shared" si="1665"/>
        <v>0</v>
      </c>
      <c r="X487" s="23"/>
      <c r="Y487" s="23"/>
      <c r="Z487" s="39">
        <f t="shared" si="1666"/>
        <v>0</v>
      </c>
      <c r="AA487" s="144"/>
      <c r="AB487" s="144"/>
      <c r="AC487" s="39">
        <f t="shared" si="1667"/>
        <v>0</v>
      </c>
      <c r="AD487" s="23"/>
      <c r="AE487" s="23">
        <v>6</v>
      </c>
      <c r="AF487" s="39">
        <f t="shared" si="1668"/>
        <v>9</v>
      </c>
      <c r="AG487" s="164"/>
      <c r="AH487" s="119">
        <f t="shared" si="1400"/>
        <v>0</v>
      </c>
      <c r="AI487" s="150">
        <f t="shared" si="1401"/>
        <v>0</v>
      </c>
      <c r="AJ487" s="23"/>
      <c r="AK487" s="23"/>
      <c r="AL487" s="23"/>
      <c r="AM487" s="23"/>
      <c r="AN487" s="23"/>
      <c r="AO487" s="23"/>
      <c r="AP487" s="23"/>
      <c r="AQ487" s="23"/>
      <c r="AR487" s="39">
        <f t="shared" si="1669"/>
        <v>0</v>
      </c>
      <c r="AS487" s="24"/>
      <c r="AT487" s="24"/>
      <c r="AU487" s="38">
        <f t="shared" si="1670"/>
        <v>0</v>
      </c>
      <c r="AV487" s="226">
        <f t="shared" si="1547"/>
        <v>24</v>
      </c>
      <c r="AW487" s="198">
        <f t="shared" si="1564"/>
        <v>36</v>
      </c>
      <c r="AX487" s="24"/>
      <c r="AY487" s="24"/>
      <c r="AZ487" s="38">
        <f t="shared" si="1633"/>
        <v>0</v>
      </c>
      <c r="BA487" s="24"/>
      <c r="BB487" s="24"/>
      <c r="BC487" s="38">
        <f t="shared" si="1634"/>
        <v>0</v>
      </c>
      <c r="BD487" s="24"/>
      <c r="BE487" s="24"/>
      <c r="BF487" s="38">
        <f t="shared" si="1635"/>
        <v>0</v>
      </c>
      <c r="BG487" s="24"/>
      <c r="BH487" s="24"/>
      <c r="BI487" s="38">
        <f t="shared" si="1636"/>
        <v>0</v>
      </c>
      <c r="BJ487" s="24"/>
      <c r="BK487" s="24"/>
      <c r="BL487" s="38">
        <f t="shared" si="1637"/>
        <v>0</v>
      </c>
      <c r="BM487" s="24"/>
      <c r="BN487" s="24"/>
      <c r="BO487" s="38">
        <f t="shared" si="1638"/>
        <v>0</v>
      </c>
      <c r="BP487" s="23"/>
      <c r="BQ487" s="23">
        <v>15</v>
      </c>
      <c r="BR487" s="39">
        <f t="shared" si="1639"/>
        <v>22.5</v>
      </c>
      <c r="BS487" s="23"/>
      <c r="BT487" s="23">
        <v>6</v>
      </c>
      <c r="BU487" s="39">
        <f t="shared" si="1640"/>
        <v>9</v>
      </c>
      <c r="BV487" s="200">
        <f t="shared" si="1548"/>
        <v>21</v>
      </c>
      <c r="BW487" s="198">
        <f t="shared" si="1549"/>
        <v>31.5</v>
      </c>
      <c r="BX487" s="23"/>
      <c r="BY487" s="23"/>
      <c r="BZ487" s="39">
        <f t="shared" si="1641"/>
        <v>0</v>
      </c>
      <c r="CA487" s="23"/>
      <c r="CB487" s="23"/>
      <c r="CC487" s="39">
        <f t="shared" si="1642"/>
        <v>0</v>
      </c>
      <c r="CD487" s="23"/>
      <c r="CE487" s="23"/>
      <c r="CF487" s="39">
        <f t="shared" si="1643"/>
        <v>0</v>
      </c>
      <c r="CG487" s="23"/>
      <c r="CH487" s="23"/>
      <c r="CI487" s="39">
        <f t="shared" si="1644"/>
        <v>0</v>
      </c>
      <c r="CJ487" s="23"/>
      <c r="CK487" s="23"/>
      <c r="CL487" s="39">
        <f t="shared" si="1645"/>
        <v>0</v>
      </c>
      <c r="CM487" s="23"/>
      <c r="CN487" s="23"/>
      <c r="CO487" s="39">
        <f t="shared" si="1631"/>
        <v>0</v>
      </c>
      <c r="CP487" s="23"/>
      <c r="CQ487" s="23"/>
      <c r="CR487" s="39">
        <f t="shared" si="1646"/>
        <v>0</v>
      </c>
      <c r="CS487" s="23"/>
      <c r="CT487" s="23"/>
      <c r="CU487" s="39">
        <f t="shared" si="1580"/>
        <v>0</v>
      </c>
      <c r="CV487" s="23"/>
      <c r="CW487" s="23"/>
      <c r="CX487" s="39">
        <f t="shared" si="1647"/>
        <v>0</v>
      </c>
      <c r="CY487" s="23"/>
      <c r="CZ487" s="23"/>
      <c r="DA487" s="39">
        <f t="shared" si="1648"/>
        <v>0</v>
      </c>
      <c r="DB487" s="23"/>
      <c r="DC487" s="23"/>
      <c r="DD487" s="39">
        <f t="shared" si="1649"/>
        <v>0</v>
      </c>
      <c r="DE487" s="23"/>
      <c r="DF487" s="23"/>
      <c r="DG487" s="39">
        <f t="shared" si="1650"/>
        <v>0</v>
      </c>
      <c r="DH487" s="23"/>
      <c r="DI487" s="23"/>
      <c r="DJ487" s="39">
        <f t="shared" si="1651"/>
        <v>0</v>
      </c>
      <c r="DK487" s="23"/>
      <c r="DL487" s="23"/>
      <c r="DM487" s="39">
        <f t="shared" si="1652"/>
        <v>0</v>
      </c>
      <c r="DN487" s="23"/>
      <c r="DO487" s="23"/>
      <c r="DP487" s="39">
        <f t="shared" si="1653"/>
        <v>0</v>
      </c>
      <c r="DQ487" s="23"/>
      <c r="DR487" s="23"/>
      <c r="DS487" s="39">
        <f t="shared" si="1623"/>
        <v>0</v>
      </c>
      <c r="DT487" s="235">
        <f t="shared" si="1447"/>
        <v>0</v>
      </c>
      <c r="DU487" s="198">
        <f t="shared" si="1671"/>
        <v>0</v>
      </c>
      <c r="DV487" s="23"/>
      <c r="DW487" s="23"/>
      <c r="DX487" s="39">
        <f t="shared" si="1654"/>
        <v>0</v>
      </c>
      <c r="DY487" s="23"/>
      <c r="DZ487" s="23"/>
      <c r="EA487" s="39">
        <f t="shared" si="1655"/>
        <v>0</v>
      </c>
      <c r="EB487" s="23"/>
      <c r="EC487" s="23"/>
      <c r="ED487" s="39">
        <f t="shared" si="1656"/>
        <v>0</v>
      </c>
      <c r="EE487" s="23"/>
      <c r="EF487" s="23"/>
      <c r="EG487" s="39">
        <f t="shared" si="1657"/>
        <v>0</v>
      </c>
      <c r="EH487" s="23"/>
      <c r="EI487" s="23"/>
      <c r="EJ487" s="39">
        <f t="shared" si="1658"/>
        <v>0</v>
      </c>
      <c r="EK487" s="23"/>
      <c r="EL487" s="23"/>
      <c r="EM487" s="39">
        <f t="shared" si="1659"/>
        <v>0</v>
      </c>
      <c r="EN487" s="23"/>
      <c r="EO487" s="23"/>
      <c r="EP487" s="39">
        <f t="shared" si="1660"/>
        <v>0</v>
      </c>
      <c r="EQ487" s="23"/>
      <c r="ER487" s="23"/>
      <c r="ES487" s="39">
        <f t="shared" si="1661"/>
        <v>0</v>
      </c>
      <c r="ET487" s="23"/>
      <c r="EU487" s="23"/>
      <c r="EV487" s="39">
        <f t="shared" si="1662"/>
        <v>0</v>
      </c>
      <c r="EW487" s="23"/>
      <c r="EX487" s="42"/>
      <c r="EY487" s="64">
        <f t="shared" si="1663"/>
        <v>0</v>
      </c>
      <c r="EZ487" s="200">
        <f t="shared" si="1550"/>
        <v>0</v>
      </c>
      <c r="FA487" s="199">
        <f t="shared" si="1551"/>
        <v>0</v>
      </c>
      <c r="FB487" s="23"/>
      <c r="FC487" s="23"/>
      <c r="FD487" s="23"/>
    </row>
    <row r="488" spans="1:160" s="3" customFormat="1">
      <c r="A488" s="8"/>
      <c r="B488" s="83" t="s">
        <v>679</v>
      </c>
      <c r="C488" s="97">
        <v>180</v>
      </c>
      <c r="D488" s="98">
        <f t="shared" si="1632"/>
        <v>5</v>
      </c>
      <c r="E488" s="125">
        <f t="shared" si="1402"/>
        <v>900</v>
      </c>
      <c r="F488" s="24"/>
      <c r="G488" s="24"/>
      <c r="H488" s="38">
        <f t="shared" si="1664"/>
        <v>0</v>
      </c>
      <c r="I488" s="29"/>
      <c r="J488" s="29"/>
      <c r="K488" s="38">
        <f t="shared" si="1619"/>
        <v>0</v>
      </c>
      <c r="L488" s="23"/>
      <c r="M488" s="23"/>
      <c r="N488" s="39">
        <f t="shared" si="1620"/>
        <v>0</v>
      </c>
      <c r="O488" s="23"/>
      <c r="P488" s="23"/>
      <c r="Q488" s="39">
        <f t="shared" si="1621"/>
        <v>0</v>
      </c>
      <c r="R488" s="23"/>
      <c r="S488" s="23"/>
      <c r="T488" s="39">
        <f t="shared" si="1622"/>
        <v>0</v>
      </c>
      <c r="U488" s="23"/>
      <c r="V488" s="23"/>
      <c r="W488" s="39">
        <f t="shared" si="1665"/>
        <v>0</v>
      </c>
      <c r="X488" s="23"/>
      <c r="Y488" s="23"/>
      <c r="Z488" s="39">
        <f t="shared" si="1666"/>
        <v>0</v>
      </c>
      <c r="AA488" s="144"/>
      <c r="AB488" s="144"/>
      <c r="AC488" s="39">
        <f t="shared" si="1667"/>
        <v>0</v>
      </c>
      <c r="AD488" s="23"/>
      <c r="AE488" s="23"/>
      <c r="AF488" s="39">
        <f t="shared" si="1668"/>
        <v>0</v>
      </c>
      <c r="AG488" s="164"/>
      <c r="AH488" s="119">
        <f t="shared" si="1400"/>
        <v>0</v>
      </c>
      <c r="AI488" s="150">
        <f t="shared" si="1401"/>
        <v>0</v>
      </c>
      <c r="AJ488" s="23"/>
      <c r="AK488" s="23"/>
      <c r="AL488" s="23"/>
      <c r="AM488" s="23"/>
      <c r="AN488" s="23"/>
      <c r="AO488" s="23"/>
      <c r="AP488" s="23"/>
      <c r="AQ488" s="23"/>
      <c r="AR488" s="39">
        <f t="shared" si="1669"/>
        <v>0</v>
      </c>
      <c r="AS488" s="24"/>
      <c r="AT488" s="24">
        <v>4</v>
      </c>
      <c r="AU488" s="38">
        <f t="shared" si="1670"/>
        <v>720</v>
      </c>
      <c r="AV488" s="226">
        <f t="shared" si="1547"/>
        <v>4</v>
      </c>
      <c r="AW488" s="198">
        <f t="shared" si="1564"/>
        <v>720</v>
      </c>
      <c r="AX488" s="24"/>
      <c r="AY488" s="24"/>
      <c r="AZ488" s="38">
        <f t="shared" si="1633"/>
        <v>0</v>
      </c>
      <c r="BA488" s="24"/>
      <c r="BB488" s="24"/>
      <c r="BC488" s="38">
        <f t="shared" si="1634"/>
        <v>0</v>
      </c>
      <c r="BD488" s="24"/>
      <c r="BE488" s="24"/>
      <c r="BF488" s="38">
        <f t="shared" si="1635"/>
        <v>0</v>
      </c>
      <c r="BG488" s="24"/>
      <c r="BH488" s="24"/>
      <c r="BI488" s="38">
        <f t="shared" si="1636"/>
        <v>0</v>
      </c>
      <c r="BJ488" s="24"/>
      <c r="BK488" s="24"/>
      <c r="BL488" s="38">
        <f t="shared" si="1637"/>
        <v>0</v>
      </c>
      <c r="BM488" s="24"/>
      <c r="BN488" s="24"/>
      <c r="BO488" s="38">
        <f t="shared" si="1638"/>
        <v>0</v>
      </c>
      <c r="BP488" s="23"/>
      <c r="BQ488" s="23"/>
      <c r="BR488" s="39">
        <f t="shared" si="1639"/>
        <v>0</v>
      </c>
      <c r="BS488" s="23"/>
      <c r="BT488" s="23"/>
      <c r="BU488" s="39">
        <f t="shared" si="1640"/>
        <v>0</v>
      </c>
      <c r="BV488" s="200">
        <f t="shared" si="1548"/>
        <v>0</v>
      </c>
      <c r="BW488" s="198">
        <f t="shared" si="1549"/>
        <v>0</v>
      </c>
      <c r="BX488" s="23"/>
      <c r="BY488" s="23">
        <v>1</v>
      </c>
      <c r="BZ488" s="39">
        <f t="shared" si="1641"/>
        <v>180</v>
      </c>
      <c r="CA488" s="23"/>
      <c r="CB488" s="23"/>
      <c r="CC488" s="39">
        <f t="shared" si="1642"/>
        <v>0</v>
      </c>
      <c r="CD488" s="23"/>
      <c r="CE488" s="23"/>
      <c r="CF488" s="39">
        <f t="shared" si="1643"/>
        <v>0</v>
      </c>
      <c r="CG488" s="23"/>
      <c r="CH488" s="23"/>
      <c r="CI488" s="39">
        <f t="shared" si="1644"/>
        <v>0</v>
      </c>
      <c r="CJ488" s="23"/>
      <c r="CK488" s="23"/>
      <c r="CL488" s="39">
        <f t="shared" si="1645"/>
        <v>0</v>
      </c>
      <c r="CM488" s="23"/>
      <c r="CN488" s="23"/>
      <c r="CO488" s="39">
        <f t="shared" si="1631"/>
        <v>0</v>
      </c>
      <c r="CP488" s="23"/>
      <c r="CQ488" s="23"/>
      <c r="CR488" s="39">
        <f t="shared" si="1646"/>
        <v>0</v>
      </c>
      <c r="CS488" s="23"/>
      <c r="CT488" s="23"/>
      <c r="CU488" s="39">
        <f t="shared" si="1580"/>
        <v>0</v>
      </c>
      <c r="CV488" s="23"/>
      <c r="CW488" s="23"/>
      <c r="CX488" s="39">
        <f t="shared" si="1647"/>
        <v>0</v>
      </c>
      <c r="CY488" s="23"/>
      <c r="CZ488" s="23"/>
      <c r="DA488" s="39">
        <f t="shared" si="1648"/>
        <v>0</v>
      </c>
      <c r="DB488" s="23"/>
      <c r="DC488" s="23"/>
      <c r="DD488" s="39">
        <f t="shared" si="1649"/>
        <v>0</v>
      </c>
      <c r="DE488" s="23"/>
      <c r="DF488" s="23"/>
      <c r="DG488" s="39">
        <f t="shared" si="1650"/>
        <v>0</v>
      </c>
      <c r="DH488" s="23"/>
      <c r="DI488" s="23"/>
      <c r="DJ488" s="39">
        <f t="shared" si="1651"/>
        <v>0</v>
      </c>
      <c r="DK488" s="23"/>
      <c r="DL488" s="23"/>
      <c r="DM488" s="39">
        <f t="shared" si="1652"/>
        <v>0</v>
      </c>
      <c r="DN488" s="23"/>
      <c r="DO488" s="23"/>
      <c r="DP488" s="39">
        <f t="shared" si="1653"/>
        <v>0</v>
      </c>
      <c r="DQ488" s="23"/>
      <c r="DR488" s="23"/>
      <c r="DS488" s="39">
        <f t="shared" si="1623"/>
        <v>0</v>
      </c>
      <c r="DT488" s="235">
        <f t="shared" si="1447"/>
        <v>1</v>
      </c>
      <c r="DU488" s="198">
        <f t="shared" si="1671"/>
        <v>180</v>
      </c>
      <c r="DV488" s="23"/>
      <c r="DW488" s="23"/>
      <c r="DX488" s="39">
        <f t="shared" si="1654"/>
        <v>0</v>
      </c>
      <c r="DY488" s="23"/>
      <c r="DZ488" s="23"/>
      <c r="EA488" s="39">
        <f t="shared" si="1655"/>
        <v>0</v>
      </c>
      <c r="EB488" s="23"/>
      <c r="EC488" s="23"/>
      <c r="ED488" s="39">
        <f t="shared" si="1656"/>
        <v>0</v>
      </c>
      <c r="EE488" s="23"/>
      <c r="EF488" s="23"/>
      <c r="EG488" s="39">
        <f t="shared" si="1657"/>
        <v>0</v>
      </c>
      <c r="EH488" s="23"/>
      <c r="EI488" s="23"/>
      <c r="EJ488" s="39">
        <f t="shared" si="1658"/>
        <v>0</v>
      </c>
      <c r="EK488" s="23"/>
      <c r="EL488" s="23"/>
      <c r="EM488" s="39">
        <f t="shared" si="1659"/>
        <v>0</v>
      </c>
      <c r="EN488" s="23"/>
      <c r="EO488" s="23"/>
      <c r="EP488" s="39">
        <f t="shared" si="1660"/>
        <v>0</v>
      </c>
      <c r="EQ488" s="23"/>
      <c r="ER488" s="23"/>
      <c r="ES488" s="39">
        <f t="shared" si="1661"/>
        <v>0</v>
      </c>
      <c r="ET488" s="23"/>
      <c r="EU488" s="23"/>
      <c r="EV488" s="39">
        <f t="shared" si="1662"/>
        <v>0</v>
      </c>
      <c r="EW488" s="23"/>
      <c r="EX488" s="42"/>
      <c r="EY488" s="64">
        <f t="shared" si="1663"/>
        <v>0</v>
      </c>
      <c r="EZ488" s="200">
        <f t="shared" si="1550"/>
        <v>0</v>
      </c>
      <c r="FA488" s="199">
        <f t="shared" si="1551"/>
        <v>0</v>
      </c>
      <c r="FB488" s="23"/>
      <c r="FC488" s="23"/>
      <c r="FD488" s="23"/>
    </row>
    <row r="489" spans="1:160" s="3" customFormat="1">
      <c r="A489" s="8"/>
      <c r="B489" s="83" t="s">
        <v>707</v>
      </c>
      <c r="C489" s="97">
        <v>30</v>
      </c>
      <c r="D489" s="98">
        <f t="shared" si="1632"/>
        <v>5</v>
      </c>
      <c r="E489" s="125">
        <f t="shared" si="1402"/>
        <v>150</v>
      </c>
      <c r="F489" s="24"/>
      <c r="G489" s="24"/>
      <c r="H489" s="38">
        <f t="shared" si="1664"/>
        <v>0</v>
      </c>
      <c r="I489" s="29"/>
      <c r="J489" s="29"/>
      <c r="K489" s="38">
        <f t="shared" si="1619"/>
        <v>0</v>
      </c>
      <c r="L489" s="23"/>
      <c r="M489" s="23">
        <v>5</v>
      </c>
      <c r="N489" s="39">
        <f t="shared" si="1620"/>
        <v>150</v>
      </c>
      <c r="O489" s="23"/>
      <c r="P489" s="23"/>
      <c r="Q489" s="39">
        <f t="shared" si="1621"/>
        <v>0</v>
      </c>
      <c r="R489" s="23"/>
      <c r="S489" s="23"/>
      <c r="T489" s="39">
        <f t="shared" si="1622"/>
        <v>0</v>
      </c>
      <c r="U489" s="23"/>
      <c r="V489" s="23"/>
      <c r="W489" s="39">
        <f t="shared" si="1665"/>
        <v>0</v>
      </c>
      <c r="X489" s="23"/>
      <c r="Y489" s="23"/>
      <c r="Z489" s="39">
        <f t="shared" si="1666"/>
        <v>0</v>
      </c>
      <c r="AA489" s="144"/>
      <c r="AB489" s="144"/>
      <c r="AC489" s="39">
        <f t="shared" si="1667"/>
        <v>0</v>
      </c>
      <c r="AD489" s="23"/>
      <c r="AE489" s="23"/>
      <c r="AF489" s="39">
        <f t="shared" si="1668"/>
        <v>0</v>
      </c>
      <c r="AG489" s="164"/>
      <c r="AH489" s="119">
        <f t="shared" si="1400"/>
        <v>0</v>
      </c>
      <c r="AI489" s="150">
        <f t="shared" si="1401"/>
        <v>0</v>
      </c>
      <c r="AJ489" s="23"/>
      <c r="AK489" s="23"/>
      <c r="AL489" s="23"/>
      <c r="AM489" s="23"/>
      <c r="AN489" s="23"/>
      <c r="AO489" s="23"/>
      <c r="AP489" s="23"/>
      <c r="AQ489" s="23"/>
      <c r="AR489" s="39">
        <f t="shared" si="1669"/>
        <v>0</v>
      </c>
      <c r="AS489" s="24"/>
      <c r="AT489" s="24"/>
      <c r="AU489" s="38"/>
      <c r="AV489" s="226">
        <f t="shared" si="1547"/>
        <v>5</v>
      </c>
      <c r="AW489" s="198">
        <f t="shared" si="1564"/>
        <v>150</v>
      </c>
      <c r="AX489" s="24"/>
      <c r="AY489" s="24"/>
      <c r="AZ489" s="38">
        <f t="shared" si="1633"/>
        <v>0</v>
      </c>
      <c r="BA489" s="24"/>
      <c r="BB489" s="24"/>
      <c r="BC489" s="38">
        <f t="shared" si="1634"/>
        <v>0</v>
      </c>
      <c r="BD489" s="24"/>
      <c r="BE489" s="24"/>
      <c r="BF489" s="38">
        <f t="shared" si="1635"/>
        <v>0</v>
      </c>
      <c r="BG489" s="24"/>
      <c r="BH489" s="24"/>
      <c r="BI489" s="38">
        <f t="shared" si="1636"/>
        <v>0</v>
      </c>
      <c r="BJ489" s="24"/>
      <c r="BK489" s="24"/>
      <c r="BL489" s="38">
        <f t="shared" si="1637"/>
        <v>0</v>
      </c>
      <c r="BM489" s="24"/>
      <c r="BN489" s="24"/>
      <c r="BO489" s="38">
        <f t="shared" si="1638"/>
        <v>0</v>
      </c>
      <c r="BP489" s="23"/>
      <c r="BQ489" s="23"/>
      <c r="BR489" s="39">
        <f t="shared" si="1639"/>
        <v>0</v>
      </c>
      <c r="BS489" s="23"/>
      <c r="BT489" s="23"/>
      <c r="BU489" s="39">
        <f t="shared" si="1640"/>
        <v>0</v>
      </c>
      <c r="BV489" s="200"/>
      <c r="BW489" s="198">
        <f t="shared" si="1549"/>
        <v>0</v>
      </c>
      <c r="BX489" s="23"/>
      <c r="BY489" s="23"/>
      <c r="BZ489" s="39">
        <f t="shared" si="1641"/>
        <v>0</v>
      </c>
      <c r="CA489" s="23"/>
      <c r="CB489" s="23"/>
      <c r="CC489" s="39">
        <f t="shared" si="1642"/>
        <v>0</v>
      </c>
      <c r="CD489" s="23"/>
      <c r="CE489" s="23"/>
      <c r="CF489" s="39">
        <f t="shared" si="1643"/>
        <v>0</v>
      </c>
      <c r="CG489" s="23"/>
      <c r="CH489" s="23"/>
      <c r="CI489" s="39">
        <f t="shared" si="1644"/>
        <v>0</v>
      </c>
      <c r="CJ489" s="23"/>
      <c r="CK489" s="23"/>
      <c r="CL489" s="39">
        <f t="shared" si="1645"/>
        <v>0</v>
      </c>
      <c r="CM489" s="23"/>
      <c r="CN489" s="23"/>
      <c r="CO489" s="39">
        <f t="shared" si="1631"/>
        <v>0</v>
      </c>
      <c r="CP489" s="23"/>
      <c r="CQ489" s="23"/>
      <c r="CR489" s="39">
        <f t="shared" si="1646"/>
        <v>0</v>
      </c>
      <c r="CS489" s="23"/>
      <c r="CT489" s="23"/>
      <c r="CU489" s="39">
        <f t="shared" si="1580"/>
        <v>0</v>
      </c>
      <c r="CV489" s="23"/>
      <c r="CW489" s="23"/>
      <c r="CX489" s="39">
        <f t="shared" si="1647"/>
        <v>0</v>
      </c>
      <c r="CY489" s="23"/>
      <c r="CZ489" s="23"/>
      <c r="DA489" s="39">
        <f t="shared" si="1648"/>
        <v>0</v>
      </c>
      <c r="DB489" s="23"/>
      <c r="DC489" s="23"/>
      <c r="DD489" s="39">
        <f t="shared" si="1649"/>
        <v>0</v>
      </c>
      <c r="DE489" s="23"/>
      <c r="DF489" s="23"/>
      <c r="DG489" s="39">
        <f t="shared" si="1650"/>
        <v>0</v>
      </c>
      <c r="DH489" s="23"/>
      <c r="DI489" s="23"/>
      <c r="DJ489" s="39">
        <f t="shared" si="1651"/>
        <v>0</v>
      </c>
      <c r="DK489" s="23"/>
      <c r="DL489" s="23"/>
      <c r="DM489" s="39">
        <f t="shared" si="1652"/>
        <v>0</v>
      </c>
      <c r="DN489" s="23"/>
      <c r="DO489" s="23"/>
      <c r="DP489" s="39">
        <f t="shared" si="1653"/>
        <v>0</v>
      </c>
      <c r="DQ489" s="23"/>
      <c r="DR489" s="23"/>
      <c r="DS489" s="39">
        <f t="shared" si="1623"/>
        <v>0</v>
      </c>
      <c r="DT489" s="235">
        <f t="shared" si="1447"/>
        <v>0</v>
      </c>
      <c r="DU489" s="198">
        <f t="shared" si="1671"/>
        <v>0</v>
      </c>
      <c r="DV489" s="23"/>
      <c r="DW489" s="23"/>
      <c r="DX489" s="39">
        <f t="shared" si="1654"/>
        <v>0</v>
      </c>
      <c r="DY489" s="23"/>
      <c r="DZ489" s="23"/>
      <c r="EA489" s="39">
        <f t="shared" si="1655"/>
        <v>0</v>
      </c>
      <c r="EB489" s="23"/>
      <c r="EC489" s="23"/>
      <c r="ED489" s="39">
        <f t="shared" si="1656"/>
        <v>0</v>
      </c>
      <c r="EE489" s="23"/>
      <c r="EF489" s="23"/>
      <c r="EG489" s="39">
        <f t="shared" si="1657"/>
        <v>0</v>
      </c>
      <c r="EH489" s="23"/>
      <c r="EI489" s="23"/>
      <c r="EJ489" s="39">
        <f t="shared" si="1658"/>
        <v>0</v>
      </c>
      <c r="EK489" s="23"/>
      <c r="EL489" s="23"/>
      <c r="EM489" s="39">
        <f t="shared" si="1659"/>
        <v>0</v>
      </c>
      <c r="EN489" s="23"/>
      <c r="EO489" s="23"/>
      <c r="EP489" s="39">
        <f t="shared" si="1660"/>
        <v>0</v>
      </c>
      <c r="EQ489" s="23"/>
      <c r="ER489" s="23"/>
      <c r="ES489" s="39">
        <f t="shared" si="1661"/>
        <v>0</v>
      </c>
      <c r="ET489" s="23"/>
      <c r="EU489" s="23"/>
      <c r="EV489" s="39">
        <f t="shared" si="1662"/>
        <v>0</v>
      </c>
      <c r="EW489" s="23"/>
      <c r="EX489" s="42"/>
      <c r="EY489" s="64">
        <f t="shared" si="1663"/>
        <v>0</v>
      </c>
      <c r="EZ489" s="200">
        <f t="shared" si="1550"/>
        <v>0</v>
      </c>
      <c r="FA489" s="199">
        <f t="shared" si="1551"/>
        <v>0</v>
      </c>
      <c r="FB489" s="23"/>
      <c r="FC489" s="23"/>
      <c r="FD489" s="23"/>
    </row>
    <row r="490" spans="1:160" s="3" customFormat="1">
      <c r="A490" s="8"/>
      <c r="B490" s="85" t="s">
        <v>764</v>
      </c>
      <c r="C490" s="97">
        <v>50</v>
      </c>
      <c r="D490" s="98">
        <f t="shared" si="1632"/>
        <v>30</v>
      </c>
      <c r="E490" s="125">
        <f t="shared" si="1402"/>
        <v>1500</v>
      </c>
      <c r="F490" s="24"/>
      <c r="G490" s="24"/>
      <c r="H490" s="38">
        <f t="shared" si="1664"/>
        <v>0</v>
      </c>
      <c r="I490" s="29"/>
      <c r="J490" s="29"/>
      <c r="K490" s="38">
        <f t="shared" si="1619"/>
        <v>0</v>
      </c>
      <c r="L490" s="23"/>
      <c r="M490" s="23"/>
      <c r="N490" s="39">
        <f t="shared" si="1620"/>
        <v>0</v>
      </c>
      <c r="O490" s="23"/>
      <c r="P490" s="23"/>
      <c r="Q490" s="39">
        <f t="shared" si="1621"/>
        <v>0</v>
      </c>
      <c r="R490" s="23"/>
      <c r="S490" s="23"/>
      <c r="T490" s="39">
        <f t="shared" si="1622"/>
        <v>0</v>
      </c>
      <c r="U490" s="23"/>
      <c r="V490" s="23"/>
      <c r="W490" s="39">
        <f t="shared" si="1665"/>
        <v>0</v>
      </c>
      <c r="X490" s="23"/>
      <c r="Y490" s="23"/>
      <c r="Z490" s="39">
        <f t="shared" si="1666"/>
        <v>0</v>
      </c>
      <c r="AA490" s="144"/>
      <c r="AB490" s="144"/>
      <c r="AC490" s="39">
        <f t="shared" si="1667"/>
        <v>0</v>
      </c>
      <c r="AD490" s="23"/>
      <c r="AE490" s="23"/>
      <c r="AF490" s="39">
        <f t="shared" si="1668"/>
        <v>0</v>
      </c>
      <c r="AG490" s="164"/>
      <c r="AH490" s="119">
        <f t="shared" ref="AH490:AH493" si="1672">AG490*12</f>
        <v>0</v>
      </c>
      <c r="AI490" s="150">
        <f t="shared" si="1401"/>
        <v>0</v>
      </c>
      <c r="AJ490" s="23"/>
      <c r="AK490" s="23"/>
      <c r="AL490" s="23"/>
      <c r="AM490" s="23"/>
      <c r="AN490" s="23"/>
      <c r="AO490" s="23"/>
      <c r="AP490" s="23"/>
      <c r="AQ490" s="23"/>
      <c r="AR490" s="39">
        <f t="shared" si="1669"/>
        <v>0</v>
      </c>
      <c r="AS490" s="24"/>
      <c r="AT490" s="24"/>
      <c r="AU490" s="38">
        <f t="shared" ref="AU490:AU493" si="1673">AT490*C490</f>
        <v>0</v>
      </c>
      <c r="AV490" s="226">
        <f t="shared" si="1547"/>
        <v>0</v>
      </c>
      <c r="AW490" s="198">
        <f t="shared" si="1564"/>
        <v>0</v>
      </c>
      <c r="AX490" s="24"/>
      <c r="AY490" s="24"/>
      <c r="AZ490" s="38">
        <f t="shared" si="1633"/>
        <v>0</v>
      </c>
      <c r="BA490" s="24"/>
      <c r="BB490" s="24"/>
      <c r="BC490" s="38">
        <f t="shared" si="1634"/>
        <v>0</v>
      </c>
      <c r="BD490" s="24"/>
      <c r="BE490" s="24"/>
      <c r="BF490" s="38">
        <f t="shared" si="1635"/>
        <v>0</v>
      </c>
      <c r="BG490" s="24"/>
      <c r="BH490" s="24"/>
      <c r="BI490" s="38">
        <f t="shared" si="1636"/>
        <v>0</v>
      </c>
      <c r="BJ490" s="24"/>
      <c r="BK490" s="24"/>
      <c r="BL490" s="38">
        <f t="shared" si="1637"/>
        <v>0</v>
      </c>
      <c r="BM490" s="24"/>
      <c r="BN490" s="24"/>
      <c r="BO490" s="38">
        <f t="shared" si="1638"/>
        <v>0</v>
      </c>
      <c r="BP490" s="23"/>
      <c r="BQ490" s="23"/>
      <c r="BR490" s="39">
        <f t="shared" si="1639"/>
        <v>0</v>
      </c>
      <c r="BS490" s="23"/>
      <c r="BT490" s="23"/>
      <c r="BU490" s="39">
        <f t="shared" si="1640"/>
        <v>0</v>
      </c>
      <c r="BV490" s="200">
        <f t="shared" ref="BV490:BV493" si="1674">BT490+BQ490+BN490+BK490+BH490+BE490+BB490+AY490</f>
        <v>0</v>
      </c>
      <c r="BW490" s="198">
        <f t="shared" si="1549"/>
        <v>0</v>
      </c>
      <c r="BX490" s="23"/>
      <c r="BY490" s="23">
        <v>30</v>
      </c>
      <c r="BZ490" s="39">
        <f t="shared" si="1641"/>
        <v>1500</v>
      </c>
      <c r="CA490" s="23"/>
      <c r="CB490" s="23"/>
      <c r="CC490" s="39">
        <f t="shared" si="1642"/>
        <v>0</v>
      </c>
      <c r="CD490" s="23"/>
      <c r="CE490" s="23"/>
      <c r="CF490" s="39">
        <f t="shared" si="1643"/>
        <v>0</v>
      </c>
      <c r="CG490" s="23"/>
      <c r="CH490" s="23"/>
      <c r="CI490" s="39">
        <f t="shared" si="1644"/>
        <v>0</v>
      </c>
      <c r="CJ490" s="23"/>
      <c r="CK490" s="23"/>
      <c r="CL490" s="39">
        <f t="shared" si="1645"/>
        <v>0</v>
      </c>
      <c r="CM490" s="23"/>
      <c r="CN490" s="23"/>
      <c r="CO490" s="39">
        <f t="shared" si="1631"/>
        <v>0</v>
      </c>
      <c r="CP490" s="23"/>
      <c r="CQ490" s="23"/>
      <c r="CR490" s="39">
        <f t="shared" si="1646"/>
        <v>0</v>
      </c>
      <c r="CS490" s="23"/>
      <c r="CT490" s="23"/>
      <c r="CU490" s="39">
        <f t="shared" si="1580"/>
        <v>0</v>
      </c>
      <c r="CV490" s="23"/>
      <c r="CW490" s="23"/>
      <c r="CX490" s="39">
        <f t="shared" si="1647"/>
        <v>0</v>
      </c>
      <c r="CY490" s="23"/>
      <c r="CZ490" s="23"/>
      <c r="DA490" s="39">
        <f t="shared" si="1648"/>
        <v>0</v>
      </c>
      <c r="DB490" s="23"/>
      <c r="DC490" s="23"/>
      <c r="DD490" s="39">
        <f t="shared" si="1649"/>
        <v>0</v>
      </c>
      <c r="DE490" s="23"/>
      <c r="DF490" s="23"/>
      <c r="DG490" s="39">
        <f t="shared" si="1650"/>
        <v>0</v>
      </c>
      <c r="DH490" s="23"/>
      <c r="DI490" s="23"/>
      <c r="DJ490" s="39">
        <f t="shared" si="1651"/>
        <v>0</v>
      </c>
      <c r="DK490" s="23"/>
      <c r="DL490" s="23"/>
      <c r="DM490" s="39">
        <f t="shared" si="1652"/>
        <v>0</v>
      </c>
      <c r="DN490" s="23"/>
      <c r="DO490" s="23"/>
      <c r="DP490" s="39">
        <f t="shared" si="1653"/>
        <v>0</v>
      </c>
      <c r="DQ490" s="23"/>
      <c r="DR490" s="23"/>
      <c r="DS490" s="39">
        <f t="shared" si="1623"/>
        <v>0</v>
      </c>
      <c r="DT490" s="235">
        <f t="shared" si="1447"/>
        <v>30</v>
      </c>
      <c r="DU490" s="198">
        <f t="shared" si="1671"/>
        <v>1500</v>
      </c>
      <c r="DV490" s="23"/>
      <c r="DW490" s="23"/>
      <c r="DX490" s="39">
        <f t="shared" si="1654"/>
        <v>0</v>
      </c>
      <c r="DY490" s="23"/>
      <c r="DZ490" s="23"/>
      <c r="EA490" s="39">
        <f t="shared" si="1655"/>
        <v>0</v>
      </c>
      <c r="EB490" s="23"/>
      <c r="EC490" s="23"/>
      <c r="ED490" s="39">
        <f t="shared" si="1656"/>
        <v>0</v>
      </c>
      <c r="EE490" s="23"/>
      <c r="EF490" s="23"/>
      <c r="EG490" s="39">
        <f t="shared" si="1657"/>
        <v>0</v>
      </c>
      <c r="EH490" s="23"/>
      <c r="EI490" s="23"/>
      <c r="EJ490" s="39">
        <f t="shared" si="1658"/>
        <v>0</v>
      </c>
      <c r="EK490" s="23"/>
      <c r="EL490" s="23"/>
      <c r="EM490" s="39">
        <f t="shared" si="1659"/>
        <v>0</v>
      </c>
      <c r="EN490" s="23"/>
      <c r="EO490" s="23"/>
      <c r="EP490" s="39">
        <f t="shared" si="1660"/>
        <v>0</v>
      </c>
      <c r="EQ490" s="23"/>
      <c r="ER490" s="23"/>
      <c r="ES490" s="39">
        <f t="shared" si="1661"/>
        <v>0</v>
      </c>
      <c r="ET490" s="23"/>
      <c r="EU490" s="23"/>
      <c r="EV490" s="39">
        <f t="shared" si="1662"/>
        <v>0</v>
      </c>
      <c r="EW490" s="23"/>
      <c r="EX490" s="42"/>
      <c r="EY490" s="64">
        <f t="shared" si="1663"/>
        <v>0</v>
      </c>
      <c r="EZ490" s="200">
        <f t="shared" si="1550"/>
        <v>0</v>
      </c>
      <c r="FA490" s="199">
        <f t="shared" si="1551"/>
        <v>0</v>
      </c>
      <c r="FB490" s="23"/>
      <c r="FC490" s="23"/>
      <c r="FD490" s="23"/>
    </row>
    <row r="491" spans="1:160" s="3" customFormat="1">
      <c r="A491" s="8"/>
      <c r="B491" s="85" t="s">
        <v>765</v>
      </c>
      <c r="C491" s="97">
        <v>10</v>
      </c>
      <c r="D491" s="98">
        <f t="shared" si="1632"/>
        <v>30</v>
      </c>
      <c r="E491" s="125">
        <f t="shared" si="1402"/>
        <v>300</v>
      </c>
      <c r="F491" s="24"/>
      <c r="G491" s="24"/>
      <c r="H491" s="38">
        <f t="shared" si="1664"/>
        <v>0</v>
      </c>
      <c r="I491" s="29"/>
      <c r="J491" s="29"/>
      <c r="K491" s="38">
        <f t="shared" si="1619"/>
        <v>0</v>
      </c>
      <c r="L491" s="23"/>
      <c r="M491" s="23"/>
      <c r="N491" s="39">
        <f t="shared" si="1620"/>
        <v>0</v>
      </c>
      <c r="O491" s="23"/>
      <c r="P491" s="23"/>
      <c r="Q491" s="39">
        <f t="shared" si="1621"/>
        <v>0</v>
      </c>
      <c r="R491" s="23"/>
      <c r="S491" s="23"/>
      <c r="T491" s="39">
        <f t="shared" si="1622"/>
        <v>0</v>
      </c>
      <c r="U491" s="23"/>
      <c r="V491" s="23"/>
      <c r="W491" s="39">
        <f t="shared" si="1665"/>
        <v>0</v>
      </c>
      <c r="X491" s="23"/>
      <c r="Y491" s="23"/>
      <c r="Z491" s="39">
        <f t="shared" si="1666"/>
        <v>0</v>
      </c>
      <c r="AA491" s="144"/>
      <c r="AB491" s="144"/>
      <c r="AC491" s="39">
        <f t="shared" si="1667"/>
        <v>0</v>
      </c>
      <c r="AD491" s="23"/>
      <c r="AE491" s="23"/>
      <c r="AF491" s="39">
        <f t="shared" si="1668"/>
        <v>0</v>
      </c>
      <c r="AG491" s="164"/>
      <c r="AH491" s="119">
        <f t="shared" si="1672"/>
        <v>0</v>
      </c>
      <c r="AI491" s="150">
        <f t="shared" si="1401"/>
        <v>0</v>
      </c>
      <c r="AJ491" s="23"/>
      <c r="AK491" s="23"/>
      <c r="AL491" s="23"/>
      <c r="AM491" s="23"/>
      <c r="AN491" s="23"/>
      <c r="AO491" s="23"/>
      <c r="AP491" s="23"/>
      <c r="AQ491" s="23"/>
      <c r="AR491" s="39">
        <f t="shared" si="1669"/>
        <v>0</v>
      </c>
      <c r="AS491" s="24"/>
      <c r="AT491" s="24"/>
      <c r="AU491" s="38">
        <f t="shared" si="1673"/>
        <v>0</v>
      </c>
      <c r="AV491" s="226">
        <f t="shared" si="1547"/>
        <v>0</v>
      </c>
      <c r="AW491" s="198">
        <f t="shared" si="1564"/>
        <v>0</v>
      </c>
      <c r="AX491" s="24"/>
      <c r="AY491" s="24"/>
      <c r="AZ491" s="38">
        <f t="shared" si="1633"/>
        <v>0</v>
      </c>
      <c r="BA491" s="24"/>
      <c r="BB491" s="24"/>
      <c r="BC491" s="38">
        <f t="shared" si="1634"/>
        <v>0</v>
      </c>
      <c r="BD491" s="24"/>
      <c r="BE491" s="24"/>
      <c r="BF491" s="38">
        <f t="shared" si="1635"/>
        <v>0</v>
      </c>
      <c r="BG491" s="24"/>
      <c r="BH491" s="24"/>
      <c r="BI491" s="38">
        <f t="shared" si="1636"/>
        <v>0</v>
      </c>
      <c r="BJ491" s="24"/>
      <c r="BK491" s="24"/>
      <c r="BL491" s="38">
        <f t="shared" si="1637"/>
        <v>0</v>
      </c>
      <c r="BM491" s="24"/>
      <c r="BN491" s="24"/>
      <c r="BO491" s="38">
        <f t="shared" si="1638"/>
        <v>0</v>
      </c>
      <c r="BP491" s="23"/>
      <c r="BQ491" s="23"/>
      <c r="BR491" s="39">
        <f t="shared" si="1639"/>
        <v>0</v>
      </c>
      <c r="BS491" s="23"/>
      <c r="BT491" s="23"/>
      <c r="BU491" s="39">
        <f t="shared" si="1640"/>
        <v>0</v>
      </c>
      <c r="BV491" s="200">
        <f t="shared" si="1674"/>
        <v>0</v>
      </c>
      <c r="BW491" s="198">
        <f t="shared" si="1549"/>
        <v>0</v>
      </c>
      <c r="BX491" s="23"/>
      <c r="BY491" s="23">
        <v>30</v>
      </c>
      <c r="BZ491" s="39">
        <f t="shared" si="1641"/>
        <v>300</v>
      </c>
      <c r="CA491" s="23"/>
      <c r="CB491" s="23"/>
      <c r="CC491" s="39">
        <f t="shared" si="1642"/>
        <v>0</v>
      </c>
      <c r="CD491" s="23"/>
      <c r="CE491" s="23"/>
      <c r="CF491" s="39">
        <f t="shared" si="1643"/>
        <v>0</v>
      </c>
      <c r="CG491" s="23"/>
      <c r="CH491" s="23"/>
      <c r="CI491" s="39">
        <f t="shared" si="1644"/>
        <v>0</v>
      </c>
      <c r="CJ491" s="23"/>
      <c r="CK491" s="23"/>
      <c r="CL491" s="39">
        <f t="shared" si="1645"/>
        <v>0</v>
      </c>
      <c r="CM491" s="23"/>
      <c r="CN491" s="23"/>
      <c r="CO491" s="39">
        <f t="shared" si="1631"/>
        <v>0</v>
      </c>
      <c r="CP491" s="23"/>
      <c r="CQ491" s="23"/>
      <c r="CR491" s="39">
        <f t="shared" si="1646"/>
        <v>0</v>
      </c>
      <c r="CS491" s="23"/>
      <c r="CT491" s="23"/>
      <c r="CU491" s="39">
        <f t="shared" si="1580"/>
        <v>0</v>
      </c>
      <c r="CV491" s="23"/>
      <c r="CW491" s="23"/>
      <c r="CX491" s="39">
        <f t="shared" si="1647"/>
        <v>0</v>
      </c>
      <c r="CY491" s="23"/>
      <c r="CZ491" s="23"/>
      <c r="DA491" s="39">
        <f t="shared" si="1648"/>
        <v>0</v>
      </c>
      <c r="DB491" s="23"/>
      <c r="DC491" s="23"/>
      <c r="DD491" s="39">
        <f t="shared" si="1649"/>
        <v>0</v>
      </c>
      <c r="DE491" s="23"/>
      <c r="DF491" s="23"/>
      <c r="DG491" s="39">
        <f t="shared" si="1650"/>
        <v>0</v>
      </c>
      <c r="DH491" s="23"/>
      <c r="DI491" s="23"/>
      <c r="DJ491" s="39">
        <f t="shared" si="1651"/>
        <v>0</v>
      </c>
      <c r="DK491" s="23"/>
      <c r="DL491" s="23"/>
      <c r="DM491" s="39">
        <f t="shared" si="1652"/>
        <v>0</v>
      </c>
      <c r="DN491" s="23"/>
      <c r="DO491" s="23"/>
      <c r="DP491" s="39">
        <f t="shared" si="1653"/>
        <v>0</v>
      </c>
      <c r="DQ491" s="23"/>
      <c r="DR491" s="23"/>
      <c r="DS491" s="39">
        <f t="shared" si="1623"/>
        <v>0</v>
      </c>
      <c r="DT491" s="235">
        <f t="shared" si="1447"/>
        <v>30</v>
      </c>
      <c r="DU491" s="198">
        <f t="shared" si="1671"/>
        <v>300</v>
      </c>
      <c r="DV491" s="23"/>
      <c r="DW491" s="23"/>
      <c r="DX491" s="39">
        <f t="shared" si="1654"/>
        <v>0</v>
      </c>
      <c r="DY491" s="23"/>
      <c r="DZ491" s="23"/>
      <c r="EA491" s="39">
        <f t="shared" si="1655"/>
        <v>0</v>
      </c>
      <c r="EB491" s="23"/>
      <c r="EC491" s="23"/>
      <c r="ED491" s="39">
        <f t="shared" si="1656"/>
        <v>0</v>
      </c>
      <c r="EE491" s="23"/>
      <c r="EF491" s="23"/>
      <c r="EG491" s="39">
        <f t="shared" si="1657"/>
        <v>0</v>
      </c>
      <c r="EH491" s="23"/>
      <c r="EI491" s="23"/>
      <c r="EJ491" s="39">
        <f t="shared" si="1658"/>
        <v>0</v>
      </c>
      <c r="EK491" s="23"/>
      <c r="EL491" s="23"/>
      <c r="EM491" s="39">
        <f t="shared" si="1659"/>
        <v>0</v>
      </c>
      <c r="EN491" s="23"/>
      <c r="EO491" s="23"/>
      <c r="EP491" s="39">
        <f t="shared" si="1660"/>
        <v>0</v>
      </c>
      <c r="EQ491" s="23"/>
      <c r="ER491" s="23"/>
      <c r="ES491" s="39">
        <f t="shared" si="1661"/>
        <v>0</v>
      </c>
      <c r="ET491" s="23"/>
      <c r="EU491" s="23"/>
      <c r="EV491" s="39">
        <f t="shared" si="1662"/>
        <v>0</v>
      </c>
      <c r="EW491" s="23"/>
      <c r="EX491" s="42"/>
      <c r="EY491" s="64">
        <f t="shared" si="1663"/>
        <v>0</v>
      </c>
      <c r="EZ491" s="200">
        <f t="shared" si="1550"/>
        <v>0</v>
      </c>
      <c r="FA491" s="199">
        <f t="shared" si="1551"/>
        <v>0</v>
      </c>
      <c r="FB491" s="23"/>
      <c r="FC491" s="23"/>
      <c r="FD491" s="23"/>
    </row>
    <row r="492" spans="1:160" s="3" customFormat="1">
      <c r="A492" s="8"/>
      <c r="B492" s="85" t="s">
        <v>766</v>
      </c>
      <c r="C492" s="97">
        <v>5</v>
      </c>
      <c r="D492" s="98">
        <f t="shared" si="1632"/>
        <v>15</v>
      </c>
      <c r="E492" s="125">
        <f t="shared" si="1402"/>
        <v>75</v>
      </c>
      <c r="F492" s="24"/>
      <c r="G492" s="24"/>
      <c r="H492" s="38">
        <f t="shared" si="1664"/>
        <v>0</v>
      </c>
      <c r="I492" s="29"/>
      <c r="J492" s="29"/>
      <c r="K492" s="38">
        <f t="shared" si="1619"/>
        <v>0</v>
      </c>
      <c r="L492" s="23"/>
      <c r="M492" s="23"/>
      <c r="N492" s="39">
        <f t="shared" si="1620"/>
        <v>0</v>
      </c>
      <c r="O492" s="23"/>
      <c r="P492" s="23"/>
      <c r="Q492" s="39">
        <f t="shared" si="1621"/>
        <v>0</v>
      </c>
      <c r="R492" s="23"/>
      <c r="S492" s="23"/>
      <c r="T492" s="39">
        <f t="shared" si="1622"/>
        <v>0</v>
      </c>
      <c r="U492" s="23"/>
      <c r="V492" s="23"/>
      <c r="W492" s="39">
        <f t="shared" si="1665"/>
        <v>0</v>
      </c>
      <c r="X492" s="23"/>
      <c r="Y492" s="23"/>
      <c r="Z492" s="39">
        <f t="shared" si="1666"/>
        <v>0</v>
      </c>
      <c r="AA492" s="144"/>
      <c r="AB492" s="144"/>
      <c r="AC492" s="39">
        <f t="shared" si="1667"/>
        <v>0</v>
      </c>
      <c r="AD492" s="23"/>
      <c r="AE492" s="23"/>
      <c r="AF492" s="39">
        <f t="shared" si="1668"/>
        <v>0</v>
      </c>
      <c r="AG492" s="164"/>
      <c r="AH492" s="119">
        <f t="shared" si="1672"/>
        <v>0</v>
      </c>
      <c r="AI492" s="150">
        <f t="shared" si="1401"/>
        <v>0</v>
      </c>
      <c r="AJ492" s="23"/>
      <c r="AK492" s="23"/>
      <c r="AL492" s="23"/>
      <c r="AM492" s="23"/>
      <c r="AN492" s="23"/>
      <c r="AO492" s="23"/>
      <c r="AP492" s="23"/>
      <c r="AQ492" s="23"/>
      <c r="AR492" s="39">
        <f t="shared" si="1669"/>
        <v>0</v>
      </c>
      <c r="AS492" s="24"/>
      <c r="AT492" s="24"/>
      <c r="AU492" s="38">
        <f t="shared" si="1673"/>
        <v>0</v>
      </c>
      <c r="AV492" s="226">
        <f t="shared" si="1547"/>
        <v>0</v>
      </c>
      <c r="AW492" s="198">
        <f t="shared" si="1564"/>
        <v>0</v>
      </c>
      <c r="AX492" s="24"/>
      <c r="AY492" s="24"/>
      <c r="AZ492" s="38">
        <f t="shared" si="1633"/>
        <v>0</v>
      </c>
      <c r="BA492" s="24"/>
      <c r="BB492" s="24"/>
      <c r="BC492" s="38">
        <f t="shared" si="1634"/>
        <v>0</v>
      </c>
      <c r="BD492" s="24"/>
      <c r="BE492" s="24"/>
      <c r="BF492" s="38">
        <f t="shared" si="1635"/>
        <v>0</v>
      </c>
      <c r="BG492" s="24"/>
      <c r="BH492" s="24"/>
      <c r="BI492" s="38">
        <f t="shared" si="1636"/>
        <v>0</v>
      </c>
      <c r="BJ492" s="24"/>
      <c r="BK492" s="24"/>
      <c r="BL492" s="38">
        <f t="shared" si="1637"/>
        <v>0</v>
      </c>
      <c r="BM492" s="24"/>
      <c r="BN492" s="24"/>
      <c r="BO492" s="38">
        <f t="shared" si="1638"/>
        <v>0</v>
      </c>
      <c r="BP492" s="23"/>
      <c r="BQ492" s="23"/>
      <c r="BR492" s="39">
        <f t="shared" si="1639"/>
        <v>0</v>
      </c>
      <c r="BS492" s="23"/>
      <c r="BT492" s="23"/>
      <c r="BU492" s="39">
        <f t="shared" si="1640"/>
        <v>0</v>
      </c>
      <c r="BV492" s="200">
        <f t="shared" si="1674"/>
        <v>0</v>
      </c>
      <c r="BW492" s="198">
        <f t="shared" si="1549"/>
        <v>0</v>
      </c>
      <c r="BX492" s="23"/>
      <c r="BY492" s="23">
        <v>15</v>
      </c>
      <c r="BZ492" s="39">
        <f t="shared" si="1641"/>
        <v>75</v>
      </c>
      <c r="CA492" s="23"/>
      <c r="CB492" s="23"/>
      <c r="CC492" s="39">
        <f t="shared" si="1642"/>
        <v>0</v>
      </c>
      <c r="CD492" s="23"/>
      <c r="CE492" s="23"/>
      <c r="CF492" s="39">
        <f t="shared" si="1643"/>
        <v>0</v>
      </c>
      <c r="CG492" s="23"/>
      <c r="CH492" s="23"/>
      <c r="CI492" s="39">
        <f t="shared" si="1644"/>
        <v>0</v>
      </c>
      <c r="CJ492" s="23"/>
      <c r="CK492" s="23"/>
      <c r="CL492" s="39">
        <f t="shared" si="1645"/>
        <v>0</v>
      </c>
      <c r="CM492" s="23"/>
      <c r="CN492" s="23"/>
      <c r="CO492" s="39">
        <f t="shared" si="1631"/>
        <v>0</v>
      </c>
      <c r="CP492" s="23"/>
      <c r="CQ492" s="23"/>
      <c r="CR492" s="39">
        <f t="shared" si="1646"/>
        <v>0</v>
      </c>
      <c r="CS492" s="23"/>
      <c r="CT492" s="23"/>
      <c r="CU492" s="39">
        <f t="shared" si="1580"/>
        <v>0</v>
      </c>
      <c r="CV492" s="23"/>
      <c r="CW492" s="23"/>
      <c r="CX492" s="39">
        <f t="shared" si="1647"/>
        <v>0</v>
      </c>
      <c r="CY492" s="23"/>
      <c r="CZ492" s="23"/>
      <c r="DA492" s="39">
        <f t="shared" si="1648"/>
        <v>0</v>
      </c>
      <c r="DB492" s="23"/>
      <c r="DC492" s="23"/>
      <c r="DD492" s="39">
        <f t="shared" si="1649"/>
        <v>0</v>
      </c>
      <c r="DE492" s="23"/>
      <c r="DF492" s="23"/>
      <c r="DG492" s="39">
        <f t="shared" si="1650"/>
        <v>0</v>
      </c>
      <c r="DH492" s="23"/>
      <c r="DI492" s="23"/>
      <c r="DJ492" s="39">
        <f t="shared" si="1651"/>
        <v>0</v>
      </c>
      <c r="DK492" s="23"/>
      <c r="DL492" s="23"/>
      <c r="DM492" s="39">
        <f t="shared" si="1652"/>
        <v>0</v>
      </c>
      <c r="DN492" s="23"/>
      <c r="DO492" s="23"/>
      <c r="DP492" s="39">
        <f t="shared" si="1653"/>
        <v>0</v>
      </c>
      <c r="DQ492" s="23"/>
      <c r="DR492" s="23"/>
      <c r="DS492" s="39">
        <f t="shared" si="1623"/>
        <v>0</v>
      </c>
      <c r="DT492" s="235">
        <f t="shared" si="1447"/>
        <v>15</v>
      </c>
      <c r="DU492" s="198">
        <f t="shared" si="1671"/>
        <v>75</v>
      </c>
      <c r="DV492" s="23"/>
      <c r="DW492" s="23"/>
      <c r="DX492" s="39">
        <f t="shared" si="1654"/>
        <v>0</v>
      </c>
      <c r="DY492" s="23"/>
      <c r="DZ492" s="23"/>
      <c r="EA492" s="39">
        <f t="shared" si="1655"/>
        <v>0</v>
      </c>
      <c r="EB492" s="23"/>
      <c r="EC492" s="23"/>
      <c r="ED492" s="39">
        <f t="shared" si="1656"/>
        <v>0</v>
      </c>
      <c r="EE492" s="23"/>
      <c r="EF492" s="23"/>
      <c r="EG492" s="39">
        <f t="shared" si="1657"/>
        <v>0</v>
      </c>
      <c r="EH492" s="23"/>
      <c r="EI492" s="23"/>
      <c r="EJ492" s="39">
        <f t="shared" si="1658"/>
        <v>0</v>
      </c>
      <c r="EK492" s="23"/>
      <c r="EL492" s="23"/>
      <c r="EM492" s="39">
        <f t="shared" si="1659"/>
        <v>0</v>
      </c>
      <c r="EN492" s="23"/>
      <c r="EO492" s="23"/>
      <c r="EP492" s="39">
        <f t="shared" si="1660"/>
        <v>0</v>
      </c>
      <c r="EQ492" s="23"/>
      <c r="ER492" s="23"/>
      <c r="ES492" s="39">
        <f t="shared" si="1661"/>
        <v>0</v>
      </c>
      <c r="ET492" s="23"/>
      <c r="EU492" s="23"/>
      <c r="EV492" s="39">
        <f t="shared" si="1662"/>
        <v>0</v>
      </c>
      <c r="EW492" s="23"/>
      <c r="EX492" s="42"/>
      <c r="EY492" s="64">
        <f t="shared" si="1663"/>
        <v>0</v>
      </c>
      <c r="EZ492" s="200">
        <f t="shared" si="1550"/>
        <v>0</v>
      </c>
      <c r="FA492" s="199">
        <f t="shared" si="1551"/>
        <v>0</v>
      </c>
      <c r="FB492" s="23"/>
      <c r="FC492" s="23"/>
      <c r="FD492" s="23"/>
    </row>
    <row r="493" spans="1:160" s="3" customFormat="1">
      <c r="A493" s="8"/>
      <c r="B493" s="85" t="s">
        <v>767</v>
      </c>
      <c r="C493" s="97">
        <v>20</v>
      </c>
      <c r="D493" s="98">
        <f t="shared" si="1632"/>
        <v>15</v>
      </c>
      <c r="E493" s="125">
        <f t="shared" si="1402"/>
        <v>300</v>
      </c>
      <c r="F493" s="24"/>
      <c r="G493" s="24"/>
      <c r="H493" s="38">
        <f t="shared" si="1664"/>
        <v>0</v>
      </c>
      <c r="I493" s="29"/>
      <c r="J493" s="29"/>
      <c r="K493" s="38">
        <f t="shared" si="1619"/>
        <v>0</v>
      </c>
      <c r="L493" s="23"/>
      <c r="M493" s="23"/>
      <c r="N493" s="39">
        <f t="shared" si="1620"/>
        <v>0</v>
      </c>
      <c r="O493" s="23"/>
      <c r="P493" s="23"/>
      <c r="Q493" s="39">
        <f t="shared" si="1621"/>
        <v>0</v>
      </c>
      <c r="R493" s="23"/>
      <c r="S493" s="23"/>
      <c r="T493" s="39">
        <f t="shared" si="1622"/>
        <v>0</v>
      </c>
      <c r="U493" s="23"/>
      <c r="V493" s="23"/>
      <c r="W493" s="39">
        <f t="shared" si="1665"/>
        <v>0</v>
      </c>
      <c r="X493" s="23"/>
      <c r="Y493" s="23"/>
      <c r="Z493" s="39">
        <f t="shared" si="1666"/>
        <v>0</v>
      </c>
      <c r="AA493" s="144"/>
      <c r="AB493" s="144"/>
      <c r="AC493" s="39">
        <f t="shared" si="1667"/>
        <v>0</v>
      </c>
      <c r="AD493" s="23"/>
      <c r="AE493" s="23"/>
      <c r="AF493" s="39">
        <f t="shared" si="1668"/>
        <v>0</v>
      </c>
      <c r="AG493" s="164"/>
      <c r="AH493" s="119">
        <f t="shared" si="1672"/>
        <v>0</v>
      </c>
      <c r="AI493" s="150">
        <f t="shared" si="1401"/>
        <v>0</v>
      </c>
      <c r="AJ493" s="23"/>
      <c r="AK493" s="23"/>
      <c r="AL493" s="23"/>
      <c r="AM493" s="23"/>
      <c r="AN493" s="23"/>
      <c r="AO493" s="23"/>
      <c r="AP493" s="23"/>
      <c r="AQ493" s="23"/>
      <c r="AR493" s="39">
        <f t="shared" si="1669"/>
        <v>0</v>
      </c>
      <c r="AS493" s="24"/>
      <c r="AT493" s="24"/>
      <c r="AU493" s="38">
        <f t="shared" si="1673"/>
        <v>0</v>
      </c>
      <c r="AV493" s="226">
        <f t="shared" si="1547"/>
        <v>0</v>
      </c>
      <c r="AW493" s="198">
        <f t="shared" si="1564"/>
        <v>0</v>
      </c>
      <c r="AX493" s="24"/>
      <c r="AY493" s="24"/>
      <c r="AZ493" s="38">
        <f t="shared" si="1633"/>
        <v>0</v>
      </c>
      <c r="BA493" s="24"/>
      <c r="BB493" s="24"/>
      <c r="BC493" s="38">
        <f t="shared" si="1634"/>
        <v>0</v>
      </c>
      <c r="BD493" s="24"/>
      <c r="BE493" s="24"/>
      <c r="BF493" s="38">
        <f t="shared" si="1635"/>
        <v>0</v>
      </c>
      <c r="BG493" s="24"/>
      <c r="BH493" s="24"/>
      <c r="BI493" s="38">
        <f t="shared" si="1636"/>
        <v>0</v>
      </c>
      <c r="BJ493" s="24"/>
      <c r="BK493" s="24"/>
      <c r="BL493" s="38">
        <f t="shared" si="1637"/>
        <v>0</v>
      </c>
      <c r="BM493" s="24"/>
      <c r="BN493" s="24"/>
      <c r="BO493" s="38">
        <f t="shared" si="1638"/>
        <v>0</v>
      </c>
      <c r="BP493" s="23"/>
      <c r="BQ493" s="23"/>
      <c r="BR493" s="39">
        <f t="shared" si="1639"/>
        <v>0</v>
      </c>
      <c r="BS493" s="23"/>
      <c r="BT493" s="23"/>
      <c r="BU493" s="39">
        <f t="shared" si="1640"/>
        <v>0</v>
      </c>
      <c r="BV493" s="200">
        <f t="shared" si="1674"/>
        <v>0</v>
      </c>
      <c r="BW493" s="198">
        <f t="shared" si="1549"/>
        <v>0</v>
      </c>
      <c r="BX493" s="23"/>
      <c r="BY493" s="23">
        <v>15</v>
      </c>
      <c r="BZ493" s="39">
        <f t="shared" si="1641"/>
        <v>300</v>
      </c>
      <c r="CA493" s="23"/>
      <c r="CB493" s="23"/>
      <c r="CC493" s="39">
        <f t="shared" si="1642"/>
        <v>0</v>
      </c>
      <c r="CD493" s="23"/>
      <c r="CE493" s="23"/>
      <c r="CF493" s="39">
        <f t="shared" si="1643"/>
        <v>0</v>
      </c>
      <c r="CG493" s="23"/>
      <c r="CH493" s="23"/>
      <c r="CI493" s="39">
        <f t="shared" si="1644"/>
        <v>0</v>
      </c>
      <c r="CJ493" s="23"/>
      <c r="CK493" s="23"/>
      <c r="CL493" s="39">
        <f t="shared" si="1645"/>
        <v>0</v>
      </c>
      <c r="CM493" s="23"/>
      <c r="CN493" s="23"/>
      <c r="CO493" s="39">
        <f t="shared" si="1631"/>
        <v>0</v>
      </c>
      <c r="CP493" s="23"/>
      <c r="CQ493" s="23"/>
      <c r="CR493" s="39">
        <f t="shared" si="1646"/>
        <v>0</v>
      </c>
      <c r="CS493" s="23"/>
      <c r="CT493" s="23"/>
      <c r="CU493" s="39">
        <f t="shared" si="1580"/>
        <v>0</v>
      </c>
      <c r="CV493" s="23"/>
      <c r="CW493" s="23"/>
      <c r="CX493" s="39">
        <f t="shared" si="1647"/>
        <v>0</v>
      </c>
      <c r="CY493" s="23"/>
      <c r="CZ493" s="23"/>
      <c r="DA493" s="39">
        <f t="shared" si="1648"/>
        <v>0</v>
      </c>
      <c r="DB493" s="23"/>
      <c r="DC493" s="23"/>
      <c r="DD493" s="39">
        <f t="shared" si="1649"/>
        <v>0</v>
      </c>
      <c r="DE493" s="23"/>
      <c r="DF493" s="23"/>
      <c r="DG493" s="39">
        <f t="shared" si="1650"/>
        <v>0</v>
      </c>
      <c r="DH493" s="23"/>
      <c r="DI493" s="23"/>
      <c r="DJ493" s="39">
        <f t="shared" si="1651"/>
        <v>0</v>
      </c>
      <c r="DK493" s="23"/>
      <c r="DL493" s="23"/>
      <c r="DM493" s="39">
        <f t="shared" si="1652"/>
        <v>0</v>
      </c>
      <c r="DN493" s="23"/>
      <c r="DO493" s="23"/>
      <c r="DP493" s="39">
        <f t="shared" si="1653"/>
        <v>0</v>
      </c>
      <c r="DQ493" s="23"/>
      <c r="DR493" s="23"/>
      <c r="DS493" s="39">
        <f t="shared" si="1623"/>
        <v>0</v>
      </c>
      <c r="DT493" s="235">
        <f t="shared" si="1447"/>
        <v>15</v>
      </c>
      <c r="DU493" s="198">
        <f t="shared" si="1671"/>
        <v>300</v>
      </c>
      <c r="DV493" s="23"/>
      <c r="DW493" s="23"/>
      <c r="DX493" s="39">
        <f t="shared" si="1654"/>
        <v>0</v>
      </c>
      <c r="DY493" s="23"/>
      <c r="DZ493" s="23"/>
      <c r="EA493" s="39">
        <f t="shared" si="1655"/>
        <v>0</v>
      </c>
      <c r="EB493" s="23"/>
      <c r="EC493" s="23"/>
      <c r="ED493" s="39">
        <f t="shared" si="1656"/>
        <v>0</v>
      </c>
      <c r="EE493" s="23"/>
      <c r="EF493" s="23"/>
      <c r="EG493" s="39">
        <f t="shared" si="1657"/>
        <v>0</v>
      </c>
      <c r="EH493" s="23"/>
      <c r="EI493" s="23"/>
      <c r="EJ493" s="39">
        <f t="shared" si="1658"/>
        <v>0</v>
      </c>
      <c r="EK493" s="23"/>
      <c r="EL493" s="23"/>
      <c r="EM493" s="39">
        <f t="shared" si="1659"/>
        <v>0</v>
      </c>
      <c r="EN493" s="23"/>
      <c r="EO493" s="23"/>
      <c r="EP493" s="39">
        <f t="shared" si="1660"/>
        <v>0</v>
      </c>
      <c r="EQ493" s="23"/>
      <c r="ER493" s="23"/>
      <c r="ES493" s="39">
        <f t="shared" si="1661"/>
        <v>0</v>
      </c>
      <c r="ET493" s="23"/>
      <c r="EU493" s="23"/>
      <c r="EV493" s="39">
        <f t="shared" si="1662"/>
        <v>0</v>
      </c>
      <c r="EW493" s="23"/>
      <c r="EX493" s="42"/>
      <c r="EY493" s="64">
        <f t="shared" si="1663"/>
        <v>0</v>
      </c>
      <c r="EZ493" s="200">
        <f t="shared" si="1550"/>
        <v>0</v>
      </c>
      <c r="FA493" s="199">
        <f t="shared" si="1551"/>
        <v>0</v>
      </c>
      <c r="FB493" s="23"/>
      <c r="FC493" s="23"/>
      <c r="FD493" s="23"/>
    </row>
    <row r="494" spans="1:160" s="3" customFormat="1">
      <c r="A494" s="8"/>
      <c r="B494" s="83" t="s">
        <v>746</v>
      </c>
      <c r="C494" s="97">
        <v>200</v>
      </c>
      <c r="D494" s="98">
        <f t="shared" si="1632"/>
        <v>0</v>
      </c>
      <c r="E494" s="125">
        <f t="shared" si="1402"/>
        <v>0</v>
      </c>
      <c r="F494" s="24"/>
      <c r="G494" s="24"/>
      <c r="H494" s="38">
        <f t="shared" si="1664"/>
        <v>0</v>
      </c>
      <c r="I494" s="29"/>
      <c r="J494" s="29"/>
      <c r="K494" s="38">
        <f t="shared" si="1619"/>
        <v>0</v>
      </c>
      <c r="L494" s="23"/>
      <c r="M494" s="23"/>
      <c r="N494" s="39">
        <f t="shared" si="1620"/>
        <v>0</v>
      </c>
      <c r="O494" s="23"/>
      <c r="P494" s="23"/>
      <c r="Q494" s="39">
        <f t="shared" si="1621"/>
        <v>0</v>
      </c>
      <c r="R494" s="23"/>
      <c r="S494" s="23"/>
      <c r="T494" s="39">
        <f t="shared" si="1622"/>
        <v>0</v>
      </c>
      <c r="U494" s="23"/>
      <c r="V494" s="23"/>
      <c r="W494" s="39">
        <f t="shared" si="1665"/>
        <v>0</v>
      </c>
      <c r="X494" s="23"/>
      <c r="Y494" s="23"/>
      <c r="Z494" s="39">
        <f t="shared" si="1666"/>
        <v>0</v>
      </c>
      <c r="AA494" s="144"/>
      <c r="AB494" s="144"/>
      <c r="AC494" s="39">
        <f t="shared" si="1667"/>
        <v>0</v>
      </c>
      <c r="AD494" s="23"/>
      <c r="AE494" s="23"/>
      <c r="AF494" s="39">
        <f t="shared" si="1668"/>
        <v>0</v>
      </c>
      <c r="AG494" s="164"/>
      <c r="AH494" s="119"/>
      <c r="AI494" s="150">
        <f t="shared" si="1401"/>
        <v>0</v>
      </c>
      <c r="AJ494" s="23"/>
      <c r="AK494" s="23"/>
      <c r="AL494" s="23"/>
      <c r="AM494" s="23"/>
      <c r="AN494" s="23"/>
      <c r="AO494" s="23"/>
      <c r="AP494" s="23"/>
      <c r="AQ494" s="23"/>
      <c r="AR494" s="39">
        <f t="shared" si="1669"/>
        <v>0</v>
      </c>
      <c r="AS494" s="24"/>
      <c r="AT494" s="24"/>
      <c r="AU494" s="38"/>
      <c r="AV494" s="226"/>
      <c r="AW494" s="198">
        <f t="shared" si="1564"/>
        <v>0</v>
      </c>
      <c r="AX494" s="24"/>
      <c r="AY494" s="24"/>
      <c r="AZ494" s="38">
        <f t="shared" si="1633"/>
        <v>0</v>
      </c>
      <c r="BA494" s="24"/>
      <c r="BB494" s="24"/>
      <c r="BC494" s="38">
        <f t="shared" si="1634"/>
        <v>0</v>
      </c>
      <c r="BD494" s="24"/>
      <c r="BE494" s="24"/>
      <c r="BF494" s="38">
        <f t="shared" si="1635"/>
        <v>0</v>
      </c>
      <c r="BG494" s="24"/>
      <c r="BH494" s="24"/>
      <c r="BI494" s="38">
        <f t="shared" si="1636"/>
        <v>0</v>
      </c>
      <c r="BJ494" s="24"/>
      <c r="BK494" s="24"/>
      <c r="BL494" s="38">
        <f t="shared" si="1637"/>
        <v>0</v>
      </c>
      <c r="BM494" s="24"/>
      <c r="BN494" s="24"/>
      <c r="BO494" s="38">
        <f t="shared" si="1638"/>
        <v>0</v>
      </c>
      <c r="BP494" s="23"/>
      <c r="BQ494" s="23"/>
      <c r="BR494" s="39">
        <f t="shared" si="1639"/>
        <v>0</v>
      </c>
      <c r="BS494" s="23"/>
      <c r="BT494" s="23"/>
      <c r="BU494" s="39">
        <f t="shared" si="1640"/>
        <v>0</v>
      </c>
      <c r="BV494" s="200"/>
      <c r="BW494" s="198">
        <f t="shared" si="1549"/>
        <v>0</v>
      </c>
      <c r="BX494" s="23"/>
      <c r="BY494" s="23"/>
      <c r="BZ494" s="39">
        <f t="shared" si="1641"/>
        <v>0</v>
      </c>
      <c r="CA494" s="23"/>
      <c r="CB494" s="23"/>
      <c r="CC494" s="39">
        <f t="shared" si="1642"/>
        <v>0</v>
      </c>
      <c r="CD494" s="23"/>
      <c r="CE494" s="23"/>
      <c r="CF494" s="39">
        <f t="shared" si="1643"/>
        <v>0</v>
      </c>
      <c r="CG494" s="23"/>
      <c r="CH494" s="23"/>
      <c r="CI494" s="39">
        <f t="shared" si="1644"/>
        <v>0</v>
      </c>
      <c r="CJ494" s="23"/>
      <c r="CK494" s="23"/>
      <c r="CL494" s="39">
        <f t="shared" si="1645"/>
        <v>0</v>
      </c>
      <c r="CM494" s="23"/>
      <c r="CN494" s="23"/>
      <c r="CO494" s="39"/>
      <c r="CP494" s="23"/>
      <c r="CQ494" s="23"/>
      <c r="CR494" s="39">
        <f t="shared" si="1646"/>
        <v>0</v>
      </c>
      <c r="CS494" s="23"/>
      <c r="CT494" s="23"/>
      <c r="CU494" s="39">
        <f t="shared" si="1580"/>
        <v>0</v>
      </c>
      <c r="CV494" s="23"/>
      <c r="CW494" s="23"/>
      <c r="CX494" s="39">
        <f t="shared" si="1647"/>
        <v>0</v>
      </c>
      <c r="CY494" s="23"/>
      <c r="CZ494" s="23"/>
      <c r="DA494" s="39">
        <f t="shared" si="1648"/>
        <v>0</v>
      </c>
      <c r="DB494" s="23"/>
      <c r="DC494" s="23"/>
      <c r="DD494" s="39">
        <f t="shared" si="1649"/>
        <v>0</v>
      </c>
      <c r="DE494" s="23"/>
      <c r="DF494" s="23"/>
      <c r="DG494" s="39">
        <f t="shared" si="1650"/>
        <v>0</v>
      </c>
      <c r="DH494" s="23"/>
      <c r="DI494" s="23"/>
      <c r="DJ494" s="39">
        <f t="shared" si="1651"/>
        <v>0</v>
      </c>
      <c r="DK494" s="23"/>
      <c r="DL494" s="23"/>
      <c r="DM494" s="39">
        <f t="shared" si="1652"/>
        <v>0</v>
      </c>
      <c r="DN494" s="23"/>
      <c r="DO494" s="23"/>
      <c r="DP494" s="39">
        <f t="shared" si="1653"/>
        <v>0</v>
      </c>
      <c r="DQ494" s="23"/>
      <c r="DR494" s="23"/>
      <c r="DS494" s="39">
        <f t="shared" si="1623"/>
        <v>0</v>
      </c>
      <c r="DT494" s="235">
        <f t="shared" si="1447"/>
        <v>0</v>
      </c>
      <c r="DU494" s="198">
        <f t="shared" si="1671"/>
        <v>0</v>
      </c>
      <c r="DV494" s="23"/>
      <c r="DW494" s="23"/>
      <c r="DX494" s="39">
        <f t="shared" si="1654"/>
        <v>0</v>
      </c>
      <c r="DY494" s="23"/>
      <c r="DZ494" s="23"/>
      <c r="EA494" s="39">
        <f t="shared" si="1655"/>
        <v>0</v>
      </c>
      <c r="EB494" s="23"/>
      <c r="EC494" s="23"/>
      <c r="ED494" s="39">
        <f t="shared" si="1656"/>
        <v>0</v>
      </c>
      <c r="EE494" s="23"/>
      <c r="EF494" s="23"/>
      <c r="EG494" s="39">
        <f t="shared" si="1657"/>
        <v>0</v>
      </c>
      <c r="EH494" s="23"/>
      <c r="EI494" s="23"/>
      <c r="EJ494" s="39">
        <f t="shared" si="1658"/>
        <v>0</v>
      </c>
      <c r="EK494" s="23"/>
      <c r="EL494" s="23"/>
      <c r="EM494" s="39">
        <f t="shared" si="1659"/>
        <v>0</v>
      </c>
      <c r="EN494" s="23"/>
      <c r="EO494" s="23"/>
      <c r="EP494" s="39">
        <f t="shared" si="1660"/>
        <v>0</v>
      </c>
      <c r="EQ494" s="23"/>
      <c r="ER494" s="23"/>
      <c r="ES494" s="39">
        <f t="shared" si="1661"/>
        <v>0</v>
      </c>
      <c r="ET494" s="23"/>
      <c r="EU494" s="23"/>
      <c r="EV494" s="39">
        <f t="shared" si="1662"/>
        <v>0</v>
      </c>
      <c r="EW494" s="23"/>
      <c r="EX494" s="42"/>
      <c r="EY494" s="64">
        <f t="shared" si="1663"/>
        <v>0</v>
      </c>
      <c r="EZ494" s="200"/>
      <c r="FA494" s="199">
        <f t="shared" si="1551"/>
        <v>0</v>
      </c>
      <c r="FB494" s="23"/>
      <c r="FC494" s="23"/>
      <c r="FD494" s="23"/>
    </row>
    <row r="495" spans="1:160" s="3" customFormat="1">
      <c r="A495" s="8"/>
      <c r="B495" s="83" t="s">
        <v>672</v>
      </c>
      <c r="C495" s="97">
        <v>10000</v>
      </c>
      <c r="D495" s="98">
        <f t="shared" si="1632"/>
        <v>1</v>
      </c>
      <c r="E495" s="125">
        <f t="shared" si="1402"/>
        <v>10000</v>
      </c>
      <c r="F495" s="24"/>
      <c r="G495" s="24"/>
      <c r="H495" s="38">
        <f t="shared" si="1664"/>
        <v>0</v>
      </c>
      <c r="I495" s="29"/>
      <c r="J495" s="29"/>
      <c r="K495" s="38">
        <f t="shared" si="1619"/>
        <v>0</v>
      </c>
      <c r="L495" s="23"/>
      <c r="M495" s="23"/>
      <c r="N495" s="39">
        <f t="shared" si="1620"/>
        <v>0</v>
      </c>
      <c r="O495" s="23"/>
      <c r="P495" s="23"/>
      <c r="Q495" s="39">
        <f t="shared" si="1621"/>
        <v>0</v>
      </c>
      <c r="R495" s="23"/>
      <c r="S495" s="23"/>
      <c r="T495" s="39">
        <f t="shared" si="1622"/>
        <v>0</v>
      </c>
      <c r="U495" s="23"/>
      <c r="V495" s="23"/>
      <c r="W495" s="39">
        <f t="shared" si="1665"/>
        <v>0</v>
      </c>
      <c r="X495" s="23"/>
      <c r="Y495" s="23"/>
      <c r="Z495" s="39">
        <f t="shared" si="1666"/>
        <v>0</v>
      </c>
      <c r="AA495" s="144"/>
      <c r="AB495" s="144"/>
      <c r="AC495" s="39">
        <f t="shared" si="1667"/>
        <v>0</v>
      </c>
      <c r="AD495" s="23"/>
      <c r="AE495" s="23"/>
      <c r="AF495" s="39">
        <f t="shared" si="1668"/>
        <v>0</v>
      </c>
      <c r="AG495" s="164"/>
      <c r="AH495" s="119">
        <f t="shared" ref="AH495:AH556" si="1675">AG495*12</f>
        <v>0</v>
      </c>
      <c r="AI495" s="150">
        <f t="shared" ref="AI495:AI556" si="1676">AH495*C495</f>
        <v>0</v>
      </c>
      <c r="AJ495" s="23"/>
      <c r="AK495" s="23"/>
      <c r="AL495" s="23"/>
      <c r="AM495" s="23"/>
      <c r="AN495" s="23"/>
      <c r="AO495" s="23"/>
      <c r="AP495" s="23"/>
      <c r="AQ495" s="23"/>
      <c r="AR495" s="39">
        <f t="shared" si="1669"/>
        <v>0</v>
      </c>
      <c r="AS495" s="24"/>
      <c r="AT495" s="24"/>
      <c r="AU495" s="38">
        <f t="shared" si="1670"/>
        <v>0</v>
      </c>
      <c r="AV495" s="226">
        <f t="shared" si="1547"/>
        <v>0</v>
      </c>
      <c r="AW495" s="198">
        <f t="shared" si="1564"/>
        <v>0</v>
      </c>
      <c r="AX495" s="24"/>
      <c r="AY495" s="24"/>
      <c r="AZ495" s="38">
        <f t="shared" si="1633"/>
        <v>0</v>
      </c>
      <c r="BA495" s="24"/>
      <c r="BB495" s="24"/>
      <c r="BC495" s="38">
        <f t="shared" si="1634"/>
        <v>0</v>
      </c>
      <c r="BD495" s="24"/>
      <c r="BE495" s="24"/>
      <c r="BF495" s="38">
        <f t="shared" si="1635"/>
        <v>0</v>
      </c>
      <c r="BG495" s="24"/>
      <c r="BH495" s="24"/>
      <c r="BI495" s="38">
        <f t="shared" si="1636"/>
        <v>0</v>
      </c>
      <c r="BJ495" s="24"/>
      <c r="BK495" s="24"/>
      <c r="BL495" s="38">
        <f t="shared" si="1637"/>
        <v>0</v>
      </c>
      <c r="BM495" s="24"/>
      <c r="BN495" s="24"/>
      <c r="BO495" s="38">
        <f t="shared" si="1638"/>
        <v>0</v>
      </c>
      <c r="BP495" s="23"/>
      <c r="BQ495" s="23"/>
      <c r="BR495" s="39">
        <f t="shared" si="1639"/>
        <v>0</v>
      </c>
      <c r="BS495" s="23"/>
      <c r="BT495" s="23"/>
      <c r="BU495" s="39">
        <f t="shared" si="1640"/>
        <v>0</v>
      </c>
      <c r="BV495" s="200">
        <f t="shared" si="1548"/>
        <v>0</v>
      </c>
      <c r="BW495" s="198">
        <f t="shared" si="1549"/>
        <v>0</v>
      </c>
      <c r="BX495" s="23"/>
      <c r="BY495" s="23"/>
      <c r="BZ495" s="39">
        <f t="shared" si="1641"/>
        <v>0</v>
      </c>
      <c r="CA495" s="23"/>
      <c r="CB495" s="23"/>
      <c r="CC495" s="39">
        <f t="shared" si="1642"/>
        <v>0</v>
      </c>
      <c r="CD495" s="23"/>
      <c r="CE495" s="23"/>
      <c r="CF495" s="39">
        <f t="shared" si="1643"/>
        <v>0</v>
      </c>
      <c r="CG495" s="23"/>
      <c r="CH495" s="23"/>
      <c r="CI495" s="39">
        <f t="shared" si="1644"/>
        <v>0</v>
      </c>
      <c r="CJ495" s="23"/>
      <c r="CK495" s="23"/>
      <c r="CL495" s="39">
        <f t="shared" si="1645"/>
        <v>0</v>
      </c>
      <c r="CM495" s="23"/>
      <c r="CN495" s="23"/>
      <c r="CO495" s="39">
        <f>CN495*C495</f>
        <v>0</v>
      </c>
      <c r="CP495" s="23"/>
      <c r="CQ495" s="23"/>
      <c r="CR495" s="39">
        <f t="shared" si="1646"/>
        <v>0</v>
      </c>
      <c r="CS495" s="23"/>
      <c r="CT495" s="23"/>
      <c r="CU495" s="39">
        <f t="shared" si="1580"/>
        <v>0</v>
      </c>
      <c r="CV495" s="23"/>
      <c r="CW495" s="23"/>
      <c r="CX495" s="39">
        <f t="shared" si="1647"/>
        <v>0</v>
      </c>
      <c r="CY495" s="23"/>
      <c r="CZ495" s="23"/>
      <c r="DA495" s="39">
        <f t="shared" si="1648"/>
        <v>0</v>
      </c>
      <c r="DB495" s="23"/>
      <c r="DC495" s="23"/>
      <c r="DD495" s="39">
        <f t="shared" si="1649"/>
        <v>0</v>
      </c>
      <c r="DE495" s="23"/>
      <c r="DF495" s="23"/>
      <c r="DG495" s="39">
        <f t="shared" si="1650"/>
        <v>0</v>
      </c>
      <c r="DH495" s="23"/>
      <c r="DI495" s="23"/>
      <c r="DJ495" s="39">
        <f t="shared" si="1651"/>
        <v>0</v>
      </c>
      <c r="DK495" s="23"/>
      <c r="DL495" s="23"/>
      <c r="DM495" s="39">
        <f t="shared" si="1652"/>
        <v>0</v>
      </c>
      <c r="DN495" s="23"/>
      <c r="DO495" s="23"/>
      <c r="DP495" s="39">
        <f t="shared" si="1653"/>
        <v>0</v>
      </c>
      <c r="DQ495" s="23"/>
      <c r="DR495" s="23"/>
      <c r="DS495" s="39">
        <f t="shared" si="1623"/>
        <v>0</v>
      </c>
      <c r="DT495" s="235">
        <f t="shared" si="1447"/>
        <v>0</v>
      </c>
      <c r="DU495" s="198">
        <f t="shared" si="1671"/>
        <v>0</v>
      </c>
      <c r="DV495" s="23"/>
      <c r="DW495" s="23"/>
      <c r="DX495" s="39">
        <f t="shared" si="1654"/>
        <v>0</v>
      </c>
      <c r="DY495" s="23"/>
      <c r="DZ495" s="23"/>
      <c r="EA495" s="39">
        <f t="shared" si="1655"/>
        <v>0</v>
      </c>
      <c r="EB495" s="23"/>
      <c r="EC495" s="23"/>
      <c r="ED495" s="39">
        <f t="shared" si="1656"/>
        <v>0</v>
      </c>
      <c r="EE495" s="23"/>
      <c r="EF495" s="23">
        <v>1</v>
      </c>
      <c r="EG495" s="39">
        <f t="shared" si="1657"/>
        <v>10000</v>
      </c>
      <c r="EH495" s="23"/>
      <c r="EI495" s="23"/>
      <c r="EJ495" s="39">
        <f t="shared" si="1658"/>
        <v>0</v>
      </c>
      <c r="EK495" s="23"/>
      <c r="EL495" s="23"/>
      <c r="EM495" s="39">
        <f t="shared" si="1659"/>
        <v>0</v>
      </c>
      <c r="EN495" s="23"/>
      <c r="EO495" s="23"/>
      <c r="EP495" s="39">
        <f t="shared" si="1660"/>
        <v>0</v>
      </c>
      <c r="EQ495" s="23"/>
      <c r="ER495" s="23"/>
      <c r="ES495" s="39">
        <f t="shared" si="1661"/>
        <v>0</v>
      </c>
      <c r="ET495" s="23"/>
      <c r="EU495" s="23"/>
      <c r="EV495" s="39">
        <f t="shared" si="1662"/>
        <v>0</v>
      </c>
      <c r="EW495" s="23"/>
      <c r="EX495" s="42"/>
      <c r="EY495" s="64">
        <f t="shared" si="1663"/>
        <v>0</v>
      </c>
      <c r="EZ495" s="200">
        <f t="shared" si="1550"/>
        <v>1</v>
      </c>
      <c r="FA495" s="199">
        <f>EY495+EV495+ES495+EP495+EM495+EJ495+EG495+ED495+EA495+DX495</f>
        <v>10000</v>
      </c>
      <c r="FB495" s="23"/>
      <c r="FC495" s="23"/>
      <c r="FD495" s="23"/>
    </row>
    <row r="496" spans="1:160" s="3" customFormat="1">
      <c r="A496" s="8"/>
      <c r="B496" s="83" t="s">
        <v>727</v>
      </c>
      <c r="C496" s="97">
        <v>10000</v>
      </c>
      <c r="D496" s="98">
        <f t="shared" si="1632"/>
        <v>1</v>
      </c>
      <c r="E496" s="125">
        <f t="shared" si="1402"/>
        <v>10000</v>
      </c>
      <c r="F496" s="24"/>
      <c r="G496" s="24"/>
      <c r="H496" s="38">
        <f t="shared" si="1664"/>
        <v>0</v>
      </c>
      <c r="I496" s="29"/>
      <c r="J496" s="29"/>
      <c r="K496" s="38">
        <f t="shared" si="1619"/>
        <v>0</v>
      </c>
      <c r="L496" s="23"/>
      <c r="M496" s="23"/>
      <c r="N496" s="39">
        <f t="shared" si="1620"/>
        <v>0</v>
      </c>
      <c r="O496" s="23"/>
      <c r="P496" s="23"/>
      <c r="Q496" s="39">
        <f t="shared" si="1621"/>
        <v>0</v>
      </c>
      <c r="R496" s="23"/>
      <c r="S496" s="23"/>
      <c r="T496" s="39">
        <f t="shared" si="1622"/>
        <v>0</v>
      </c>
      <c r="U496" s="23"/>
      <c r="V496" s="23"/>
      <c r="W496" s="39">
        <f t="shared" si="1665"/>
        <v>0</v>
      </c>
      <c r="X496" s="23"/>
      <c r="Y496" s="23"/>
      <c r="Z496" s="39">
        <f t="shared" si="1666"/>
        <v>0</v>
      </c>
      <c r="AA496" s="144"/>
      <c r="AB496" s="144"/>
      <c r="AC496" s="39">
        <f t="shared" si="1667"/>
        <v>0</v>
      </c>
      <c r="AD496" s="23"/>
      <c r="AE496" s="23"/>
      <c r="AF496" s="39">
        <f t="shared" si="1668"/>
        <v>0</v>
      </c>
      <c r="AG496" s="164"/>
      <c r="AH496" s="119">
        <f t="shared" si="1675"/>
        <v>0</v>
      </c>
      <c r="AI496" s="150">
        <f t="shared" si="1676"/>
        <v>0</v>
      </c>
      <c r="AJ496" s="23"/>
      <c r="AK496" s="23"/>
      <c r="AL496" s="23"/>
      <c r="AM496" s="23"/>
      <c r="AN496" s="23"/>
      <c r="AO496" s="23"/>
      <c r="AP496" s="23"/>
      <c r="AQ496" s="23"/>
      <c r="AR496" s="39">
        <f t="shared" si="1669"/>
        <v>0</v>
      </c>
      <c r="AS496" s="24"/>
      <c r="AT496" s="24"/>
      <c r="AU496" s="38">
        <f t="shared" si="1670"/>
        <v>0</v>
      </c>
      <c r="AV496" s="226"/>
      <c r="AW496" s="198">
        <f t="shared" si="1564"/>
        <v>0</v>
      </c>
      <c r="AX496" s="24"/>
      <c r="AY496" s="24"/>
      <c r="AZ496" s="38">
        <f t="shared" si="1633"/>
        <v>0</v>
      </c>
      <c r="BA496" s="24"/>
      <c r="BB496" s="24"/>
      <c r="BC496" s="38">
        <f t="shared" si="1634"/>
        <v>0</v>
      </c>
      <c r="BD496" s="24"/>
      <c r="BE496" s="24"/>
      <c r="BF496" s="38">
        <f t="shared" si="1635"/>
        <v>0</v>
      </c>
      <c r="BG496" s="24"/>
      <c r="BH496" s="24"/>
      <c r="BI496" s="38">
        <f t="shared" si="1636"/>
        <v>0</v>
      </c>
      <c r="BJ496" s="24"/>
      <c r="BK496" s="24"/>
      <c r="BL496" s="38">
        <f t="shared" si="1637"/>
        <v>0</v>
      </c>
      <c r="BM496" s="24"/>
      <c r="BN496" s="24"/>
      <c r="BO496" s="38">
        <f t="shared" si="1638"/>
        <v>0</v>
      </c>
      <c r="BP496" s="23"/>
      <c r="BQ496" s="23"/>
      <c r="BR496" s="39">
        <f t="shared" si="1639"/>
        <v>0</v>
      </c>
      <c r="BS496" s="23"/>
      <c r="BT496" s="23"/>
      <c r="BU496" s="39">
        <f t="shared" si="1640"/>
        <v>0</v>
      </c>
      <c r="BV496" s="200"/>
      <c r="BW496" s="198">
        <f t="shared" si="1549"/>
        <v>0</v>
      </c>
      <c r="BX496" s="23"/>
      <c r="BY496" s="23"/>
      <c r="BZ496" s="39">
        <f t="shared" si="1641"/>
        <v>0</v>
      </c>
      <c r="CA496" s="23"/>
      <c r="CB496" s="23"/>
      <c r="CC496" s="39">
        <f t="shared" si="1642"/>
        <v>0</v>
      </c>
      <c r="CD496" s="23"/>
      <c r="CE496" s="23"/>
      <c r="CF496" s="39">
        <f t="shared" si="1643"/>
        <v>0</v>
      </c>
      <c r="CG496" s="23"/>
      <c r="CH496" s="23"/>
      <c r="CI496" s="39">
        <f t="shared" si="1644"/>
        <v>0</v>
      </c>
      <c r="CJ496" s="23"/>
      <c r="CK496" s="23"/>
      <c r="CL496" s="39">
        <f t="shared" si="1645"/>
        <v>0</v>
      </c>
      <c r="CM496" s="23"/>
      <c r="CN496" s="23"/>
      <c r="CO496" s="39">
        <f>CN496*C496</f>
        <v>0</v>
      </c>
      <c r="CP496" s="23"/>
      <c r="CQ496" s="23"/>
      <c r="CR496" s="39">
        <f t="shared" si="1646"/>
        <v>0</v>
      </c>
      <c r="CS496" s="23"/>
      <c r="CT496" s="23"/>
      <c r="CU496" s="39">
        <f t="shared" si="1580"/>
        <v>0</v>
      </c>
      <c r="CV496" s="23"/>
      <c r="CW496" s="23"/>
      <c r="CX496" s="39">
        <f t="shared" si="1647"/>
        <v>0</v>
      </c>
      <c r="CY496" s="23"/>
      <c r="CZ496" s="23"/>
      <c r="DA496" s="39">
        <f t="shared" si="1648"/>
        <v>0</v>
      </c>
      <c r="DB496" s="23"/>
      <c r="DC496" s="23"/>
      <c r="DD496" s="39">
        <f t="shared" si="1649"/>
        <v>0</v>
      </c>
      <c r="DE496" s="23"/>
      <c r="DF496" s="23"/>
      <c r="DG496" s="39">
        <f t="shared" si="1650"/>
        <v>0</v>
      </c>
      <c r="DH496" s="23"/>
      <c r="DI496" s="23"/>
      <c r="DJ496" s="39">
        <f t="shared" si="1651"/>
        <v>0</v>
      </c>
      <c r="DK496" s="23"/>
      <c r="DL496" s="23"/>
      <c r="DM496" s="39">
        <f t="shared" si="1652"/>
        <v>0</v>
      </c>
      <c r="DN496" s="23"/>
      <c r="DO496" s="23"/>
      <c r="DP496" s="39">
        <f t="shared" si="1653"/>
        <v>0</v>
      </c>
      <c r="DQ496" s="23"/>
      <c r="DR496" s="23"/>
      <c r="DS496" s="39">
        <f t="shared" si="1623"/>
        <v>0</v>
      </c>
      <c r="DT496" s="235">
        <f t="shared" si="1447"/>
        <v>0</v>
      </c>
      <c r="DU496" s="198">
        <f t="shared" si="1671"/>
        <v>0</v>
      </c>
      <c r="DV496" s="23"/>
      <c r="DW496" s="23"/>
      <c r="DX496" s="39">
        <f t="shared" si="1654"/>
        <v>0</v>
      </c>
      <c r="DY496" s="23"/>
      <c r="DZ496" s="23">
        <v>1</v>
      </c>
      <c r="EA496" s="39">
        <f t="shared" si="1655"/>
        <v>10000</v>
      </c>
      <c r="EB496" s="23"/>
      <c r="EC496" s="23"/>
      <c r="ED496" s="39">
        <f t="shared" si="1656"/>
        <v>0</v>
      </c>
      <c r="EE496" s="23"/>
      <c r="EF496" s="23"/>
      <c r="EG496" s="39"/>
      <c r="EH496" s="23"/>
      <c r="EI496" s="23"/>
      <c r="EJ496" s="39">
        <f t="shared" si="1658"/>
        <v>0</v>
      </c>
      <c r="EK496" s="23"/>
      <c r="EL496" s="23"/>
      <c r="EM496" s="39">
        <f t="shared" si="1659"/>
        <v>0</v>
      </c>
      <c r="EN496" s="23"/>
      <c r="EO496" s="23"/>
      <c r="EP496" s="39">
        <f t="shared" si="1660"/>
        <v>0</v>
      </c>
      <c r="EQ496" s="23"/>
      <c r="ER496" s="23"/>
      <c r="ES496" s="39">
        <f t="shared" si="1661"/>
        <v>0</v>
      </c>
      <c r="ET496" s="23"/>
      <c r="EU496" s="23"/>
      <c r="EV496" s="39">
        <f t="shared" si="1662"/>
        <v>0</v>
      </c>
      <c r="EW496" s="23"/>
      <c r="EX496" s="42"/>
      <c r="EY496" s="64">
        <f t="shared" si="1663"/>
        <v>0</v>
      </c>
      <c r="EZ496" s="200">
        <f t="shared" si="1550"/>
        <v>1</v>
      </c>
      <c r="FA496" s="199">
        <f t="shared" ref="FA496:FA497" si="1677">EY496+EV496+ES496+EP496+EM496+EJ496+EG496+ED496+EA496+DX496</f>
        <v>10000</v>
      </c>
      <c r="FB496" s="23"/>
      <c r="FC496" s="23"/>
      <c r="FD496" s="23"/>
    </row>
    <row r="497" spans="1:160" s="3" customFormat="1">
      <c r="A497" s="8"/>
      <c r="B497" s="83" t="s">
        <v>805</v>
      </c>
      <c r="C497" s="97">
        <v>2866.8</v>
      </c>
      <c r="D497" s="98">
        <f t="shared" si="1632"/>
        <v>3</v>
      </c>
      <c r="E497" s="125">
        <f t="shared" si="1402"/>
        <v>8600.4000000000015</v>
      </c>
      <c r="F497" s="24"/>
      <c r="G497" s="24"/>
      <c r="H497" s="38">
        <f t="shared" si="1664"/>
        <v>0</v>
      </c>
      <c r="I497" s="29"/>
      <c r="J497" s="29"/>
      <c r="K497" s="38">
        <f t="shared" si="1619"/>
        <v>0</v>
      </c>
      <c r="L497" s="23"/>
      <c r="M497" s="23"/>
      <c r="N497" s="39">
        <f t="shared" si="1620"/>
        <v>0</v>
      </c>
      <c r="O497" s="23"/>
      <c r="P497" s="23"/>
      <c r="Q497" s="39">
        <f t="shared" si="1621"/>
        <v>0</v>
      </c>
      <c r="R497" s="23"/>
      <c r="S497" s="23"/>
      <c r="T497" s="39">
        <f t="shared" si="1622"/>
        <v>0</v>
      </c>
      <c r="U497" s="23"/>
      <c r="V497" s="23"/>
      <c r="W497" s="39">
        <f t="shared" si="1665"/>
        <v>0</v>
      </c>
      <c r="X497" s="23"/>
      <c r="Y497" s="23">
        <v>1</v>
      </c>
      <c r="Z497" s="39"/>
      <c r="AA497" s="144"/>
      <c r="AB497" s="144"/>
      <c r="AC497" s="39">
        <f t="shared" si="1667"/>
        <v>0</v>
      </c>
      <c r="AD497" s="23"/>
      <c r="AE497" s="23"/>
      <c r="AF497" s="39">
        <f t="shared" si="1668"/>
        <v>0</v>
      </c>
      <c r="AG497" s="164"/>
      <c r="AH497" s="119">
        <f t="shared" si="1675"/>
        <v>0</v>
      </c>
      <c r="AI497" s="150">
        <f t="shared" si="1676"/>
        <v>0</v>
      </c>
      <c r="AJ497" s="23"/>
      <c r="AK497" s="23"/>
      <c r="AL497" s="23"/>
      <c r="AM497" s="23"/>
      <c r="AN497" s="23"/>
      <c r="AO497" s="23"/>
      <c r="AP497" s="23"/>
      <c r="AQ497" s="23"/>
      <c r="AR497" s="39">
        <f t="shared" si="1669"/>
        <v>0</v>
      </c>
      <c r="AS497" s="24"/>
      <c r="AT497" s="24"/>
      <c r="AU497" s="38"/>
      <c r="AV497" s="226"/>
      <c r="AW497" s="198">
        <f t="shared" si="1564"/>
        <v>0</v>
      </c>
      <c r="AX497" s="24"/>
      <c r="AY497" s="24"/>
      <c r="AZ497" s="38">
        <f t="shared" si="1633"/>
        <v>0</v>
      </c>
      <c r="BA497" s="24"/>
      <c r="BB497" s="24"/>
      <c r="BC497" s="38">
        <f t="shared" si="1634"/>
        <v>0</v>
      </c>
      <c r="BD497" s="24"/>
      <c r="BE497" s="24"/>
      <c r="BF497" s="38">
        <f t="shared" si="1635"/>
        <v>0</v>
      </c>
      <c r="BG497" s="24"/>
      <c r="BH497" s="24"/>
      <c r="BI497" s="38">
        <f t="shared" si="1636"/>
        <v>0</v>
      </c>
      <c r="BJ497" s="24"/>
      <c r="BK497" s="24"/>
      <c r="BL497" s="38">
        <f t="shared" si="1637"/>
        <v>0</v>
      </c>
      <c r="BM497" s="24"/>
      <c r="BN497" s="24"/>
      <c r="BO497" s="38">
        <f t="shared" si="1638"/>
        <v>0</v>
      </c>
      <c r="BP497" s="23"/>
      <c r="BQ497" s="23">
        <v>1</v>
      </c>
      <c r="BR497" s="39">
        <f t="shared" si="1639"/>
        <v>2866.8</v>
      </c>
      <c r="BS497" s="23"/>
      <c r="BT497" s="23"/>
      <c r="BU497" s="39">
        <f t="shared" si="1640"/>
        <v>0</v>
      </c>
      <c r="BV497" s="200"/>
      <c r="BW497" s="198">
        <f t="shared" si="1549"/>
        <v>2866.8</v>
      </c>
      <c r="BX497" s="23"/>
      <c r="BY497" s="23"/>
      <c r="BZ497" s="39">
        <f t="shared" si="1641"/>
        <v>0</v>
      </c>
      <c r="CA497" s="23"/>
      <c r="CB497" s="23"/>
      <c r="CC497" s="39">
        <f t="shared" si="1642"/>
        <v>0</v>
      </c>
      <c r="CD497" s="23"/>
      <c r="CE497" s="23"/>
      <c r="CF497" s="39">
        <f t="shared" si="1643"/>
        <v>0</v>
      </c>
      <c r="CG497" s="23"/>
      <c r="CH497" s="23"/>
      <c r="CI497" s="39">
        <f t="shared" si="1644"/>
        <v>0</v>
      </c>
      <c r="CJ497" s="23"/>
      <c r="CK497" s="23"/>
      <c r="CL497" s="39">
        <f t="shared" si="1645"/>
        <v>0</v>
      </c>
      <c r="CM497" s="23"/>
      <c r="CN497" s="23"/>
      <c r="CO497" s="39">
        <f>CN497*C497</f>
        <v>0</v>
      </c>
      <c r="CP497" s="23"/>
      <c r="CQ497" s="23"/>
      <c r="CR497" s="39">
        <f t="shared" si="1646"/>
        <v>0</v>
      </c>
      <c r="CS497" s="23"/>
      <c r="CT497" s="23">
        <v>1</v>
      </c>
      <c r="CU497" s="39">
        <f t="shared" si="1580"/>
        <v>2866.8</v>
      </c>
      <c r="CV497" s="23"/>
      <c r="CW497" s="23">
        <v>1</v>
      </c>
      <c r="CX497" s="39">
        <f t="shared" si="1647"/>
        <v>2866.8</v>
      </c>
      <c r="CY497" s="23"/>
      <c r="CZ497" s="23"/>
      <c r="DA497" s="39">
        <f t="shared" si="1648"/>
        <v>0</v>
      </c>
      <c r="DB497" s="23"/>
      <c r="DC497" s="23"/>
      <c r="DD497" s="39">
        <f t="shared" si="1649"/>
        <v>0</v>
      </c>
      <c r="DE497" s="23"/>
      <c r="DF497" s="23"/>
      <c r="DG497" s="39">
        <f t="shared" si="1650"/>
        <v>0</v>
      </c>
      <c r="DH497" s="23"/>
      <c r="DI497" s="23"/>
      <c r="DJ497" s="39">
        <f t="shared" si="1651"/>
        <v>0</v>
      </c>
      <c r="DK497" s="23"/>
      <c r="DL497" s="23"/>
      <c r="DM497" s="39">
        <f t="shared" si="1652"/>
        <v>0</v>
      </c>
      <c r="DN497" s="23"/>
      <c r="DO497" s="23"/>
      <c r="DP497" s="39">
        <f t="shared" si="1653"/>
        <v>0</v>
      </c>
      <c r="DQ497" s="23"/>
      <c r="DR497" s="23"/>
      <c r="DS497" s="39">
        <f t="shared" si="1623"/>
        <v>0</v>
      </c>
      <c r="DT497" s="235">
        <f t="shared" si="1447"/>
        <v>1</v>
      </c>
      <c r="DU497" s="198">
        <f t="shared" si="1671"/>
        <v>2866.8</v>
      </c>
      <c r="DV497" s="23"/>
      <c r="DW497" s="23"/>
      <c r="DX497" s="39">
        <f t="shared" si="1654"/>
        <v>0</v>
      </c>
      <c r="DY497" s="23"/>
      <c r="DZ497" s="23"/>
      <c r="EA497" s="39">
        <f t="shared" si="1655"/>
        <v>0</v>
      </c>
      <c r="EB497" s="23"/>
      <c r="EC497" s="23"/>
      <c r="ED497" s="39">
        <f t="shared" si="1656"/>
        <v>0</v>
      </c>
      <c r="EE497" s="23"/>
      <c r="EF497" s="23"/>
      <c r="EG497" s="39"/>
      <c r="EH497" s="23"/>
      <c r="EI497" s="23"/>
      <c r="EJ497" s="39">
        <f t="shared" si="1658"/>
        <v>0</v>
      </c>
      <c r="EK497" s="23"/>
      <c r="EL497" s="23"/>
      <c r="EM497" s="39">
        <f t="shared" si="1659"/>
        <v>0</v>
      </c>
      <c r="EN497" s="23"/>
      <c r="EO497" s="23"/>
      <c r="EP497" s="39">
        <f t="shared" si="1660"/>
        <v>0</v>
      </c>
      <c r="EQ497" s="23"/>
      <c r="ER497" s="23"/>
      <c r="ES497" s="39">
        <f t="shared" si="1661"/>
        <v>0</v>
      </c>
      <c r="ET497" s="23"/>
      <c r="EU497" s="23"/>
      <c r="EV497" s="39">
        <f t="shared" si="1662"/>
        <v>0</v>
      </c>
      <c r="EW497" s="23"/>
      <c r="EX497" s="42"/>
      <c r="EY497" s="64">
        <f t="shared" si="1663"/>
        <v>0</v>
      </c>
      <c r="EZ497" s="200">
        <f t="shared" si="1550"/>
        <v>0</v>
      </c>
      <c r="FA497" s="199">
        <f t="shared" si="1677"/>
        <v>0</v>
      </c>
      <c r="FB497" s="23"/>
      <c r="FC497" s="23"/>
      <c r="FD497" s="23"/>
    </row>
    <row r="498" spans="1:160" s="3" customFormat="1">
      <c r="A498" s="6">
        <v>542</v>
      </c>
      <c r="B498" s="7" t="s">
        <v>18</v>
      </c>
      <c r="C498" s="94"/>
      <c r="D498" s="98"/>
      <c r="E498" s="99">
        <f t="shared" si="1402"/>
        <v>0</v>
      </c>
      <c r="F498" s="24"/>
      <c r="G498" s="24"/>
      <c r="H498" s="38">
        <f t="shared" si="1664"/>
        <v>0</v>
      </c>
      <c r="I498" s="29"/>
      <c r="J498" s="29"/>
      <c r="K498" s="38">
        <f t="shared" si="1619"/>
        <v>0</v>
      </c>
      <c r="L498" s="23"/>
      <c r="M498" s="23"/>
      <c r="N498" s="39">
        <f t="shared" si="1620"/>
        <v>0</v>
      </c>
      <c r="O498" s="23"/>
      <c r="P498" s="23"/>
      <c r="Q498" s="39">
        <f t="shared" si="1621"/>
        <v>0</v>
      </c>
      <c r="R498" s="23"/>
      <c r="S498" s="23"/>
      <c r="T498" s="39">
        <f t="shared" si="1622"/>
        <v>0</v>
      </c>
      <c r="U498" s="23"/>
      <c r="V498" s="23"/>
      <c r="W498" s="39">
        <f t="shared" si="1665"/>
        <v>0</v>
      </c>
      <c r="X498" s="23"/>
      <c r="Y498" s="23"/>
      <c r="Z498" s="39">
        <f t="shared" si="1666"/>
        <v>0</v>
      </c>
      <c r="AA498" s="144"/>
      <c r="AB498" s="144"/>
      <c r="AC498" s="39">
        <f t="shared" si="1667"/>
        <v>0</v>
      </c>
      <c r="AD498" s="23"/>
      <c r="AE498" s="23"/>
      <c r="AF498" s="39">
        <f t="shared" si="1668"/>
        <v>0</v>
      </c>
      <c r="AG498" s="164"/>
      <c r="AH498" s="119">
        <f t="shared" si="1675"/>
        <v>0</v>
      </c>
      <c r="AI498" s="150">
        <f t="shared" si="1676"/>
        <v>0</v>
      </c>
      <c r="AJ498" s="23"/>
      <c r="AK498" s="23"/>
      <c r="AL498" s="23"/>
      <c r="AM498" s="23"/>
      <c r="AN498" s="23"/>
      <c r="AO498" s="23"/>
      <c r="AP498" s="23"/>
      <c r="AQ498" s="23"/>
      <c r="AR498" s="39">
        <f t="shared" si="1669"/>
        <v>0</v>
      </c>
      <c r="AS498" s="24"/>
      <c r="AT498" s="24"/>
      <c r="AU498" s="38">
        <f t="shared" si="1670"/>
        <v>0</v>
      </c>
      <c r="AV498" s="226">
        <f t="shared" si="1547"/>
        <v>0</v>
      </c>
      <c r="AW498" s="198">
        <f t="shared" si="1564"/>
        <v>0</v>
      </c>
      <c r="AX498" s="24"/>
      <c r="AY498" s="24"/>
      <c r="AZ498" s="38">
        <f t="shared" si="1633"/>
        <v>0</v>
      </c>
      <c r="BA498" s="24"/>
      <c r="BB498" s="24"/>
      <c r="BC498" s="38">
        <f t="shared" si="1634"/>
        <v>0</v>
      </c>
      <c r="BD498" s="24"/>
      <c r="BE498" s="24"/>
      <c r="BF498" s="38">
        <f t="shared" si="1635"/>
        <v>0</v>
      </c>
      <c r="BG498" s="24"/>
      <c r="BH498" s="24"/>
      <c r="BI498" s="38">
        <f t="shared" si="1636"/>
        <v>0</v>
      </c>
      <c r="BJ498" s="24"/>
      <c r="BK498" s="24"/>
      <c r="BL498" s="38">
        <f t="shared" si="1637"/>
        <v>0</v>
      </c>
      <c r="BM498" s="24"/>
      <c r="BN498" s="24"/>
      <c r="BO498" s="38">
        <f t="shared" si="1638"/>
        <v>0</v>
      </c>
      <c r="BP498" s="23"/>
      <c r="BQ498" s="23"/>
      <c r="BR498" s="39">
        <f t="shared" si="1639"/>
        <v>0</v>
      </c>
      <c r="BS498" s="23"/>
      <c r="BT498" s="23"/>
      <c r="BU498" s="39">
        <f t="shared" si="1640"/>
        <v>0</v>
      </c>
      <c r="BV498" s="200">
        <f t="shared" si="1548"/>
        <v>0</v>
      </c>
      <c r="BW498" s="198">
        <f t="shared" si="1549"/>
        <v>0</v>
      </c>
      <c r="BX498" s="23"/>
      <c r="BY498" s="23"/>
      <c r="BZ498" s="39">
        <f t="shared" si="1641"/>
        <v>0</v>
      </c>
      <c r="CA498" s="23"/>
      <c r="CB498" s="23"/>
      <c r="CC498" s="39">
        <f t="shared" si="1642"/>
        <v>0</v>
      </c>
      <c r="CD498" s="23"/>
      <c r="CE498" s="23"/>
      <c r="CF498" s="39">
        <f t="shared" si="1643"/>
        <v>0</v>
      </c>
      <c r="CG498" s="23"/>
      <c r="CH498" s="23"/>
      <c r="CI498" s="39">
        <f t="shared" si="1644"/>
        <v>0</v>
      </c>
      <c r="CJ498" s="23"/>
      <c r="CK498" s="23"/>
      <c r="CL498" s="39">
        <f t="shared" si="1645"/>
        <v>0</v>
      </c>
      <c r="CM498" s="23"/>
      <c r="CN498" s="23"/>
      <c r="CO498" s="39">
        <f>CN498*C498</f>
        <v>0</v>
      </c>
      <c r="CP498" s="23"/>
      <c r="CQ498" s="23"/>
      <c r="CR498" s="39">
        <f t="shared" si="1646"/>
        <v>0</v>
      </c>
      <c r="CS498" s="23"/>
      <c r="CT498" s="23"/>
      <c r="CU498" s="39">
        <f t="shared" si="1580"/>
        <v>0</v>
      </c>
      <c r="CV498" s="23"/>
      <c r="CW498" s="23"/>
      <c r="CX498" s="39">
        <f t="shared" si="1647"/>
        <v>0</v>
      </c>
      <c r="CY498" s="23"/>
      <c r="CZ498" s="23"/>
      <c r="DA498" s="39">
        <f t="shared" si="1648"/>
        <v>0</v>
      </c>
      <c r="DB498" s="23"/>
      <c r="DC498" s="23"/>
      <c r="DD498" s="39">
        <f t="shared" si="1649"/>
        <v>0</v>
      </c>
      <c r="DE498" s="23"/>
      <c r="DF498" s="23"/>
      <c r="DG498" s="39">
        <f t="shared" si="1650"/>
        <v>0</v>
      </c>
      <c r="DH498" s="23"/>
      <c r="DI498" s="23"/>
      <c r="DJ498" s="39">
        <f t="shared" si="1651"/>
        <v>0</v>
      </c>
      <c r="DK498" s="23"/>
      <c r="DL498" s="23"/>
      <c r="DM498" s="39">
        <f t="shared" si="1652"/>
        <v>0</v>
      </c>
      <c r="DN498" s="23"/>
      <c r="DO498" s="23"/>
      <c r="DP498" s="39">
        <f t="shared" si="1653"/>
        <v>0</v>
      </c>
      <c r="DQ498" s="23"/>
      <c r="DR498" s="23"/>
      <c r="DS498" s="39">
        <f t="shared" si="1623"/>
        <v>0</v>
      </c>
      <c r="DT498" s="235">
        <f t="shared" si="1447"/>
        <v>0</v>
      </c>
      <c r="DU498" s="198">
        <f t="shared" si="1671"/>
        <v>0</v>
      </c>
      <c r="DV498" s="23"/>
      <c r="DW498" s="23"/>
      <c r="DX498" s="39">
        <f t="shared" si="1654"/>
        <v>0</v>
      </c>
      <c r="DY498" s="23"/>
      <c r="DZ498" s="23"/>
      <c r="EA498" s="39">
        <f t="shared" si="1655"/>
        <v>0</v>
      </c>
      <c r="EB498" s="23"/>
      <c r="EC498" s="23"/>
      <c r="ED498" s="39">
        <f t="shared" si="1656"/>
        <v>0</v>
      </c>
      <c r="EE498" s="23"/>
      <c r="EF498" s="23"/>
      <c r="EG498" s="39">
        <f>EF498*C498</f>
        <v>0</v>
      </c>
      <c r="EH498" s="23"/>
      <c r="EI498" s="23"/>
      <c r="EJ498" s="39">
        <f t="shared" si="1658"/>
        <v>0</v>
      </c>
      <c r="EK498" s="23"/>
      <c r="EL498" s="23"/>
      <c r="EM498" s="39">
        <f t="shared" si="1659"/>
        <v>0</v>
      </c>
      <c r="EN498" s="23"/>
      <c r="EO498" s="23"/>
      <c r="EP498" s="39">
        <f t="shared" si="1660"/>
        <v>0</v>
      </c>
      <c r="EQ498" s="23"/>
      <c r="ER498" s="23"/>
      <c r="ES498" s="39">
        <f t="shared" si="1661"/>
        <v>0</v>
      </c>
      <c r="ET498" s="23"/>
      <c r="EU498" s="23"/>
      <c r="EV498" s="39">
        <f t="shared" si="1662"/>
        <v>0</v>
      </c>
      <c r="EW498" s="23"/>
      <c r="EX498" s="42"/>
      <c r="EY498" s="64">
        <f t="shared" si="1663"/>
        <v>0</v>
      </c>
      <c r="EZ498" s="200">
        <f t="shared" si="1550"/>
        <v>0</v>
      </c>
      <c r="FA498" s="199">
        <f t="shared" si="1551"/>
        <v>0</v>
      </c>
      <c r="FB498" s="23"/>
      <c r="FC498" s="23"/>
      <c r="FD498" s="23"/>
    </row>
    <row r="499" spans="1:160" s="59" customFormat="1" ht="15.75">
      <c r="A499" s="177">
        <v>54201</v>
      </c>
      <c r="B499" s="178" t="s">
        <v>96</v>
      </c>
      <c r="C499" s="188"/>
      <c r="D499" s="192"/>
      <c r="E499" s="190">
        <f>SUM(E500)</f>
        <v>60000</v>
      </c>
      <c r="F499" s="190">
        <f t="shared" ref="F499:BW499" si="1678">SUM(F500)</f>
        <v>1</v>
      </c>
      <c r="G499" s="190">
        <f t="shared" si="1678"/>
        <v>12</v>
      </c>
      <c r="H499" s="190">
        <f t="shared" si="1678"/>
        <v>60000</v>
      </c>
      <c r="I499" s="204">
        <f t="shared" si="1678"/>
        <v>0</v>
      </c>
      <c r="J499" s="204">
        <f t="shared" si="1678"/>
        <v>0</v>
      </c>
      <c r="K499" s="190">
        <f t="shared" si="1678"/>
        <v>0</v>
      </c>
      <c r="L499" s="190">
        <f t="shared" si="1678"/>
        <v>0</v>
      </c>
      <c r="M499" s="190">
        <f t="shared" si="1678"/>
        <v>0</v>
      </c>
      <c r="N499" s="190">
        <f t="shared" si="1678"/>
        <v>0</v>
      </c>
      <c r="O499" s="190">
        <f t="shared" si="1678"/>
        <v>0</v>
      </c>
      <c r="P499" s="190">
        <f t="shared" si="1678"/>
        <v>0</v>
      </c>
      <c r="Q499" s="190">
        <f t="shared" si="1678"/>
        <v>0</v>
      </c>
      <c r="R499" s="190">
        <f t="shared" si="1678"/>
        <v>0</v>
      </c>
      <c r="S499" s="190">
        <f t="shared" si="1678"/>
        <v>0</v>
      </c>
      <c r="T499" s="190">
        <f t="shared" si="1678"/>
        <v>0</v>
      </c>
      <c r="U499" s="190">
        <f t="shared" si="1678"/>
        <v>0</v>
      </c>
      <c r="V499" s="190">
        <f t="shared" si="1678"/>
        <v>0</v>
      </c>
      <c r="W499" s="190">
        <f t="shared" si="1678"/>
        <v>0</v>
      </c>
      <c r="X499" s="190">
        <f t="shared" si="1678"/>
        <v>0</v>
      </c>
      <c r="Y499" s="190">
        <f t="shared" si="1678"/>
        <v>0</v>
      </c>
      <c r="Z499" s="190">
        <f t="shared" si="1678"/>
        <v>0</v>
      </c>
      <c r="AA499" s="204">
        <f t="shared" si="1678"/>
        <v>0</v>
      </c>
      <c r="AB499" s="204">
        <f t="shared" si="1678"/>
        <v>0</v>
      </c>
      <c r="AC499" s="190">
        <f t="shared" si="1678"/>
        <v>0</v>
      </c>
      <c r="AD499" s="190">
        <f t="shared" si="1678"/>
        <v>0</v>
      </c>
      <c r="AE499" s="190">
        <f t="shared" si="1678"/>
        <v>0</v>
      </c>
      <c r="AF499" s="190">
        <f t="shared" si="1678"/>
        <v>0</v>
      </c>
      <c r="AG499" s="191">
        <f t="shared" si="1678"/>
        <v>0</v>
      </c>
      <c r="AH499" s="190">
        <f t="shared" si="1678"/>
        <v>0</v>
      </c>
      <c r="AI499" s="190">
        <f t="shared" si="1678"/>
        <v>0</v>
      </c>
      <c r="AJ499" s="190">
        <f t="shared" si="1678"/>
        <v>0</v>
      </c>
      <c r="AK499" s="190">
        <f t="shared" si="1678"/>
        <v>0</v>
      </c>
      <c r="AL499" s="190">
        <f t="shared" si="1678"/>
        <v>0</v>
      </c>
      <c r="AM499" s="190">
        <f t="shared" si="1678"/>
        <v>0</v>
      </c>
      <c r="AN499" s="190">
        <f t="shared" si="1678"/>
        <v>0</v>
      </c>
      <c r="AO499" s="190">
        <f t="shared" si="1678"/>
        <v>0</v>
      </c>
      <c r="AP499" s="190">
        <f t="shared" si="1678"/>
        <v>0</v>
      </c>
      <c r="AQ499" s="190">
        <f t="shared" si="1678"/>
        <v>0</v>
      </c>
      <c r="AR499" s="190">
        <f t="shared" si="1678"/>
        <v>0</v>
      </c>
      <c r="AS499" s="190">
        <f t="shared" si="1678"/>
        <v>0</v>
      </c>
      <c r="AT499" s="190">
        <f t="shared" si="1678"/>
        <v>0</v>
      </c>
      <c r="AU499" s="190">
        <f t="shared" si="1678"/>
        <v>0</v>
      </c>
      <c r="AV499" s="190">
        <f t="shared" si="1678"/>
        <v>12</v>
      </c>
      <c r="AW499" s="190">
        <f t="shared" si="1678"/>
        <v>60000</v>
      </c>
      <c r="AX499" s="190">
        <f t="shared" si="1678"/>
        <v>0</v>
      </c>
      <c r="AY499" s="190">
        <f t="shared" si="1678"/>
        <v>0</v>
      </c>
      <c r="AZ499" s="190">
        <f t="shared" si="1678"/>
        <v>0</v>
      </c>
      <c r="BA499" s="190">
        <f t="shared" si="1678"/>
        <v>0</v>
      </c>
      <c r="BB499" s="190">
        <f t="shared" si="1678"/>
        <v>0</v>
      </c>
      <c r="BC499" s="190">
        <f t="shared" si="1678"/>
        <v>0</v>
      </c>
      <c r="BD499" s="190">
        <f t="shared" si="1678"/>
        <v>0</v>
      </c>
      <c r="BE499" s="190">
        <f t="shared" si="1678"/>
        <v>0</v>
      </c>
      <c r="BF499" s="190">
        <f t="shared" si="1678"/>
        <v>0</v>
      </c>
      <c r="BG499" s="190">
        <f t="shared" si="1678"/>
        <v>0</v>
      </c>
      <c r="BH499" s="190">
        <f t="shared" si="1678"/>
        <v>0</v>
      </c>
      <c r="BI499" s="190">
        <f t="shared" si="1678"/>
        <v>0</v>
      </c>
      <c r="BJ499" s="190">
        <f t="shared" si="1678"/>
        <v>0</v>
      </c>
      <c r="BK499" s="190">
        <f t="shared" si="1678"/>
        <v>0</v>
      </c>
      <c r="BL499" s="190">
        <f t="shared" si="1678"/>
        <v>0</v>
      </c>
      <c r="BM499" s="190">
        <f t="shared" si="1678"/>
        <v>0</v>
      </c>
      <c r="BN499" s="190">
        <f t="shared" si="1678"/>
        <v>0</v>
      </c>
      <c r="BO499" s="190">
        <f t="shared" si="1678"/>
        <v>0</v>
      </c>
      <c r="BP499" s="190">
        <f t="shared" si="1678"/>
        <v>0</v>
      </c>
      <c r="BQ499" s="190">
        <f t="shared" si="1678"/>
        <v>0</v>
      </c>
      <c r="BR499" s="190">
        <f t="shared" si="1678"/>
        <v>0</v>
      </c>
      <c r="BS499" s="190">
        <f t="shared" si="1678"/>
        <v>0</v>
      </c>
      <c r="BT499" s="190">
        <f t="shared" si="1678"/>
        <v>0</v>
      </c>
      <c r="BU499" s="190">
        <f t="shared" si="1678"/>
        <v>0</v>
      </c>
      <c r="BV499" s="190">
        <f t="shared" si="1678"/>
        <v>0</v>
      </c>
      <c r="BW499" s="190">
        <f t="shared" si="1678"/>
        <v>0</v>
      </c>
      <c r="BX499" s="190">
        <f t="shared" ref="BX499:EO499" si="1679">SUM(BX500)</f>
        <v>0</v>
      </c>
      <c r="BY499" s="190">
        <f t="shared" si="1679"/>
        <v>0</v>
      </c>
      <c r="BZ499" s="190">
        <f t="shared" si="1679"/>
        <v>0</v>
      </c>
      <c r="CA499" s="190">
        <f t="shared" si="1679"/>
        <v>0</v>
      </c>
      <c r="CB499" s="190">
        <f t="shared" si="1679"/>
        <v>0</v>
      </c>
      <c r="CC499" s="190">
        <f t="shared" si="1679"/>
        <v>0</v>
      </c>
      <c r="CD499" s="190">
        <f t="shared" si="1679"/>
        <v>0</v>
      </c>
      <c r="CE499" s="190">
        <f t="shared" si="1679"/>
        <v>0</v>
      </c>
      <c r="CF499" s="190">
        <f t="shared" si="1679"/>
        <v>0</v>
      </c>
      <c r="CG499" s="190">
        <f t="shared" si="1679"/>
        <v>0</v>
      </c>
      <c r="CH499" s="190">
        <f t="shared" si="1679"/>
        <v>0</v>
      </c>
      <c r="CI499" s="190">
        <f t="shared" si="1679"/>
        <v>0</v>
      </c>
      <c r="CJ499" s="190">
        <f t="shared" si="1679"/>
        <v>0</v>
      </c>
      <c r="CK499" s="190">
        <f t="shared" si="1679"/>
        <v>0</v>
      </c>
      <c r="CL499" s="190">
        <f t="shared" si="1679"/>
        <v>0</v>
      </c>
      <c r="CM499" s="190">
        <f t="shared" si="1679"/>
        <v>0</v>
      </c>
      <c r="CN499" s="190">
        <f t="shared" si="1679"/>
        <v>0</v>
      </c>
      <c r="CO499" s="190">
        <f t="shared" si="1679"/>
        <v>0</v>
      </c>
      <c r="CP499" s="190">
        <f t="shared" si="1679"/>
        <v>0</v>
      </c>
      <c r="CQ499" s="190">
        <f t="shared" si="1679"/>
        <v>0</v>
      </c>
      <c r="CR499" s="190">
        <f t="shared" si="1679"/>
        <v>0</v>
      </c>
      <c r="CS499" s="190">
        <f t="shared" si="1679"/>
        <v>0</v>
      </c>
      <c r="CT499" s="190">
        <f t="shared" si="1679"/>
        <v>0</v>
      </c>
      <c r="CU499" s="190">
        <f t="shared" si="1679"/>
        <v>0</v>
      </c>
      <c r="CV499" s="190">
        <f t="shared" si="1679"/>
        <v>0</v>
      </c>
      <c r="CW499" s="190">
        <f t="shared" si="1679"/>
        <v>0</v>
      </c>
      <c r="CX499" s="190">
        <f t="shared" si="1679"/>
        <v>0</v>
      </c>
      <c r="CY499" s="190">
        <f t="shared" si="1679"/>
        <v>0</v>
      </c>
      <c r="CZ499" s="190">
        <f t="shared" si="1679"/>
        <v>0</v>
      </c>
      <c r="DA499" s="190">
        <f t="shared" si="1679"/>
        <v>0</v>
      </c>
      <c r="DB499" s="190">
        <f t="shared" si="1679"/>
        <v>0</v>
      </c>
      <c r="DC499" s="190">
        <f t="shared" si="1679"/>
        <v>0</v>
      </c>
      <c r="DD499" s="190">
        <f t="shared" si="1679"/>
        <v>0</v>
      </c>
      <c r="DE499" s="190">
        <f t="shared" si="1679"/>
        <v>0</v>
      </c>
      <c r="DF499" s="190">
        <f t="shared" si="1679"/>
        <v>0</v>
      </c>
      <c r="DG499" s="190">
        <f t="shared" si="1679"/>
        <v>0</v>
      </c>
      <c r="DH499" s="190">
        <f t="shared" si="1679"/>
        <v>0</v>
      </c>
      <c r="DI499" s="190">
        <f t="shared" si="1679"/>
        <v>0</v>
      </c>
      <c r="DJ499" s="190">
        <f t="shared" si="1679"/>
        <v>0</v>
      </c>
      <c r="DK499" s="190">
        <f t="shared" si="1679"/>
        <v>0</v>
      </c>
      <c r="DL499" s="190">
        <f t="shared" si="1679"/>
        <v>0</v>
      </c>
      <c r="DM499" s="190">
        <f t="shared" si="1679"/>
        <v>0</v>
      </c>
      <c r="DN499" s="190">
        <f t="shared" si="1679"/>
        <v>0</v>
      </c>
      <c r="DO499" s="190">
        <f t="shared" si="1679"/>
        <v>0</v>
      </c>
      <c r="DP499" s="190">
        <f t="shared" si="1679"/>
        <v>0</v>
      </c>
      <c r="DQ499" s="190">
        <f t="shared" si="1679"/>
        <v>0</v>
      </c>
      <c r="DR499" s="190">
        <f t="shared" si="1679"/>
        <v>0</v>
      </c>
      <c r="DS499" s="190">
        <f t="shared" si="1679"/>
        <v>0</v>
      </c>
      <c r="DT499" s="190">
        <f t="shared" si="1679"/>
        <v>0</v>
      </c>
      <c r="DU499" s="190">
        <f t="shared" si="1679"/>
        <v>0</v>
      </c>
      <c r="DV499" s="190">
        <f t="shared" si="1679"/>
        <v>0</v>
      </c>
      <c r="DW499" s="190">
        <f t="shared" si="1679"/>
        <v>0</v>
      </c>
      <c r="DX499" s="190">
        <f t="shared" si="1679"/>
        <v>0</v>
      </c>
      <c r="DY499" s="190">
        <f t="shared" si="1679"/>
        <v>0</v>
      </c>
      <c r="DZ499" s="190">
        <f t="shared" si="1679"/>
        <v>0</v>
      </c>
      <c r="EA499" s="190">
        <f t="shared" si="1679"/>
        <v>0</v>
      </c>
      <c r="EB499" s="190">
        <f t="shared" si="1679"/>
        <v>0</v>
      </c>
      <c r="EC499" s="190">
        <f t="shared" si="1679"/>
        <v>0</v>
      </c>
      <c r="ED499" s="190">
        <f t="shared" si="1679"/>
        <v>0</v>
      </c>
      <c r="EE499" s="190">
        <f t="shared" si="1679"/>
        <v>0</v>
      </c>
      <c r="EF499" s="190">
        <f t="shared" si="1679"/>
        <v>0</v>
      </c>
      <c r="EG499" s="190">
        <f t="shared" si="1679"/>
        <v>0</v>
      </c>
      <c r="EH499" s="190">
        <f t="shared" si="1679"/>
        <v>0</v>
      </c>
      <c r="EI499" s="190">
        <f t="shared" si="1679"/>
        <v>0</v>
      </c>
      <c r="EJ499" s="190">
        <f t="shared" si="1679"/>
        <v>0</v>
      </c>
      <c r="EK499" s="190">
        <f t="shared" si="1679"/>
        <v>0</v>
      </c>
      <c r="EL499" s="190">
        <f t="shared" si="1679"/>
        <v>0</v>
      </c>
      <c r="EM499" s="190">
        <f t="shared" si="1679"/>
        <v>0</v>
      </c>
      <c r="EN499" s="190">
        <f t="shared" si="1679"/>
        <v>0</v>
      </c>
      <c r="EO499" s="190">
        <f t="shared" si="1679"/>
        <v>0</v>
      </c>
      <c r="EP499" s="190">
        <f t="shared" ref="EP499:FA499" si="1680">SUM(EP500)</f>
        <v>0</v>
      </c>
      <c r="EQ499" s="190">
        <f t="shared" si="1680"/>
        <v>0</v>
      </c>
      <c r="ER499" s="190">
        <f t="shared" si="1680"/>
        <v>0</v>
      </c>
      <c r="ES499" s="190">
        <f t="shared" si="1680"/>
        <v>0</v>
      </c>
      <c r="ET499" s="190">
        <f t="shared" si="1680"/>
        <v>0</v>
      </c>
      <c r="EU499" s="190">
        <f t="shared" si="1680"/>
        <v>0</v>
      </c>
      <c r="EV499" s="190">
        <f t="shared" si="1680"/>
        <v>0</v>
      </c>
      <c r="EW499" s="190">
        <f t="shared" si="1680"/>
        <v>0</v>
      </c>
      <c r="EX499" s="190">
        <f t="shared" si="1680"/>
        <v>0</v>
      </c>
      <c r="EY499" s="190">
        <f t="shared" si="1680"/>
        <v>0</v>
      </c>
      <c r="EZ499" s="190">
        <f t="shared" si="1680"/>
        <v>0</v>
      </c>
      <c r="FA499" s="207">
        <f t="shared" si="1680"/>
        <v>0</v>
      </c>
      <c r="FB499" s="56"/>
      <c r="FC499" s="56"/>
      <c r="FD499" s="56"/>
    </row>
    <row r="500" spans="1:160" s="11" customFormat="1">
      <c r="A500" s="12"/>
      <c r="B500" s="20" t="s">
        <v>403</v>
      </c>
      <c r="C500" s="97">
        <v>5000</v>
      </c>
      <c r="D500" s="98">
        <f>+G500+J500+M500+P500+S500+V500+Y500+AB500+AE500+AH500+AQ500+AT500+AY500+BB500+BE500+BH500+BK500+BN500+BQ500+BT500+BY500+CB500+CE500+CH500+CK500+CN500+CQ500+CW500+CZ500+DC500+DF500+DI500+DO500+DL500+DR500+DW500+DZ500+EC500+EF500+EI500+EL500+EO500+ER500+EU500+EX500</f>
        <v>12</v>
      </c>
      <c r="E500" s="126">
        <f t="shared" ref="E500:E577" si="1681">D500*C500</f>
        <v>60000</v>
      </c>
      <c r="F500" s="24">
        <v>1</v>
      </c>
      <c r="G500" s="22">
        <f>F500*12</f>
        <v>12</v>
      </c>
      <c r="H500" s="38">
        <f t="shared" si="1664"/>
        <v>60000</v>
      </c>
      <c r="I500" s="30"/>
      <c r="J500" s="30"/>
      <c r="K500" s="38">
        <f>J500*C500</f>
        <v>0</v>
      </c>
      <c r="L500" s="24"/>
      <c r="M500" s="24"/>
      <c r="N500" s="39">
        <f>M500*C500</f>
        <v>0</v>
      </c>
      <c r="O500" s="24"/>
      <c r="P500" s="24"/>
      <c r="Q500" s="39">
        <f>P500*C500</f>
        <v>0</v>
      </c>
      <c r="R500" s="24"/>
      <c r="S500" s="24"/>
      <c r="T500" s="39">
        <f t="shared" ref="T500" si="1682">S500*C500</f>
        <v>0</v>
      </c>
      <c r="U500" s="24"/>
      <c r="V500" s="24"/>
      <c r="W500" s="39">
        <f t="shared" si="1665"/>
        <v>0</v>
      </c>
      <c r="X500" s="24"/>
      <c r="Y500" s="24"/>
      <c r="Z500" s="39">
        <f t="shared" si="1666"/>
        <v>0</v>
      </c>
      <c r="AA500" s="144"/>
      <c r="AB500" s="144"/>
      <c r="AC500" s="39">
        <f t="shared" si="1667"/>
        <v>0</v>
      </c>
      <c r="AD500" s="24"/>
      <c r="AE500" s="24"/>
      <c r="AF500" s="39">
        <f t="shared" si="1668"/>
        <v>0</v>
      </c>
      <c r="AG500" s="164"/>
      <c r="AH500" s="119">
        <f t="shared" si="1675"/>
        <v>0</v>
      </c>
      <c r="AI500" s="150">
        <f t="shared" si="1676"/>
        <v>0</v>
      </c>
      <c r="AJ500" s="24"/>
      <c r="AK500" s="24"/>
      <c r="AL500" s="24"/>
      <c r="AM500" s="24"/>
      <c r="AN500" s="24"/>
      <c r="AO500" s="24"/>
      <c r="AP500" s="24"/>
      <c r="AQ500" s="24"/>
      <c r="AR500" s="39">
        <f t="shared" si="1669"/>
        <v>0</v>
      </c>
      <c r="AS500" s="24"/>
      <c r="AT500" s="24"/>
      <c r="AU500" s="38">
        <f t="shared" si="1670"/>
        <v>0</v>
      </c>
      <c r="AV500" s="226">
        <f t="shared" si="1547"/>
        <v>12</v>
      </c>
      <c r="AW500" s="198">
        <f t="shared" si="1555"/>
        <v>60000</v>
      </c>
      <c r="AX500" s="24"/>
      <c r="AY500" s="24"/>
      <c r="AZ500" s="38">
        <f>AY500*C500</f>
        <v>0</v>
      </c>
      <c r="BA500" s="24"/>
      <c r="BB500" s="24"/>
      <c r="BC500" s="38">
        <f>BB500*C500</f>
        <v>0</v>
      </c>
      <c r="BD500" s="24"/>
      <c r="BE500" s="24"/>
      <c r="BF500" s="38">
        <f>BE500*C500</f>
        <v>0</v>
      </c>
      <c r="BG500" s="24"/>
      <c r="BH500" s="24"/>
      <c r="BI500" s="38">
        <f>BH500*C500</f>
        <v>0</v>
      </c>
      <c r="BJ500" s="24"/>
      <c r="BK500" s="24"/>
      <c r="BL500" s="38">
        <f>BK500*C500</f>
        <v>0</v>
      </c>
      <c r="BM500" s="24"/>
      <c r="BN500" s="24"/>
      <c r="BO500" s="38">
        <f>BN500*C500</f>
        <v>0</v>
      </c>
      <c r="BP500" s="24"/>
      <c r="BQ500" s="24"/>
      <c r="BR500" s="39">
        <f>BQ500*C500</f>
        <v>0</v>
      </c>
      <c r="BS500" s="24"/>
      <c r="BT500" s="24"/>
      <c r="BU500" s="39">
        <f>BT500*C500</f>
        <v>0</v>
      </c>
      <c r="BV500" s="200">
        <f t="shared" si="1548"/>
        <v>0</v>
      </c>
      <c r="BW500" s="198">
        <f t="shared" si="1549"/>
        <v>0</v>
      </c>
      <c r="BX500" s="24"/>
      <c r="BY500" s="24"/>
      <c r="BZ500" s="39">
        <f>BY500*C500</f>
        <v>0</v>
      </c>
      <c r="CA500" s="24"/>
      <c r="CB500" s="24"/>
      <c r="CC500" s="39">
        <f>CB500*C500</f>
        <v>0</v>
      </c>
      <c r="CD500" s="24"/>
      <c r="CE500" s="24"/>
      <c r="CF500" s="39">
        <f>CE500*C500</f>
        <v>0</v>
      </c>
      <c r="CG500" s="24"/>
      <c r="CH500" s="24"/>
      <c r="CI500" s="39">
        <f>CH500*C500</f>
        <v>0</v>
      </c>
      <c r="CJ500" s="24"/>
      <c r="CK500" s="24"/>
      <c r="CL500" s="39">
        <f>CK500*C500</f>
        <v>0</v>
      </c>
      <c r="CM500" s="24"/>
      <c r="CN500" s="24"/>
      <c r="CO500" s="39">
        <f>CN500*C500</f>
        <v>0</v>
      </c>
      <c r="CP500" s="24"/>
      <c r="CQ500" s="24"/>
      <c r="CR500" s="39">
        <f>CQ500*C500</f>
        <v>0</v>
      </c>
      <c r="CS500" s="24"/>
      <c r="CT500" s="24"/>
      <c r="CU500" s="39">
        <f t="shared" ref="CU500" si="1683">CT500*C500</f>
        <v>0</v>
      </c>
      <c r="CV500" s="24"/>
      <c r="CW500" s="24"/>
      <c r="CX500" s="39">
        <f>CW500*C500</f>
        <v>0</v>
      </c>
      <c r="CY500" s="24"/>
      <c r="CZ500" s="24"/>
      <c r="DA500" s="39">
        <f>CZ500*C500</f>
        <v>0</v>
      </c>
      <c r="DB500" s="24"/>
      <c r="DC500" s="24"/>
      <c r="DD500" s="39">
        <f>DC500*F500</f>
        <v>0</v>
      </c>
      <c r="DE500" s="24"/>
      <c r="DF500" s="24"/>
      <c r="DG500" s="39">
        <f>DF500*C500</f>
        <v>0</v>
      </c>
      <c r="DH500" s="24"/>
      <c r="DI500" s="24"/>
      <c r="DJ500" s="39">
        <f>DI500*C500</f>
        <v>0</v>
      </c>
      <c r="DK500" s="24"/>
      <c r="DL500" s="24"/>
      <c r="DM500" s="39">
        <f>DL500*C500</f>
        <v>0</v>
      </c>
      <c r="DN500" s="24"/>
      <c r="DO500" s="24"/>
      <c r="DP500" s="39">
        <f>DO500*C500</f>
        <v>0</v>
      </c>
      <c r="DQ500" s="24"/>
      <c r="DR500" s="24"/>
      <c r="DS500" s="39">
        <f>DR500*C500</f>
        <v>0</v>
      </c>
      <c r="DT500" s="235">
        <f t="shared" si="1447"/>
        <v>0</v>
      </c>
      <c r="DU500" s="198">
        <f t="shared" si="1671"/>
        <v>0</v>
      </c>
      <c r="DV500" s="24"/>
      <c r="DW500" s="24"/>
      <c r="DX500" s="39">
        <f>DW500*C500</f>
        <v>0</v>
      </c>
      <c r="DY500" s="24"/>
      <c r="DZ500" s="24"/>
      <c r="EA500" s="39">
        <f>DZ500*C500</f>
        <v>0</v>
      </c>
      <c r="EB500" s="24"/>
      <c r="EC500" s="24"/>
      <c r="ED500" s="39">
        <f>EC500*C500</f>
        <v>0</v>
      </c>
      <c r="EE500" s="24"/>
      <c r="EF500" s="24"/>
      <c r="EG500" s="39">
        <f>EF500*C500</f>
        <v>0</v>
      </c>
      <c r="EH500" s="24"/>
      <c r="EI500" s="24"/>
      <c r="EJ500" s="39">
        <f>EI500*C500</f>
        <v>0</v>
      </c>
      <c r="EK500" s="24"/>
      <c r="EL500" s="24"/>
      <c r="EM500" s="39">
        <f>EL500*C500</f>
        <v>0</v>
      </c>
      <c r="EN500" s="24"/>
      <c r="EO500" s="24"/>
      <c r="EP500" s="39">
        <f>EO500*C500</f>
        <v>0</v>
      </c>
      <c r="EQ500" s="24"/>
      <c r="ER500" s="24"/>
      <c r="ES500" s="39">
        <f>ER500*C500</f>
        <v>0</v>
      </c>
      <c r="ET500" s="24"/>
      <c r="EU500" s="24"/>
      <c r="EV500" s="39">
        <f>EU500*C500</f>
        <v>0</v>
      </c>
      <c r="EW500" s="24"/>
      <c r="EX500" s="43"/>
      <c r="EY500" s="64">
        <f>EX500*C500</f>
        <v>0</v>
      </c>
      <c r="EZ500" s="200">
        <f t="shared" si="1550"/>
        <v>0</v>
      </c>
      <c r="FA500" s="199">
        <f t="shared" si="1551"/>
        <v>0</v>
      </c>
      <c r="FB500" s="24"/>
      <c r="FC500" s="24"/>
      <c r="FD500" s="24"/>
    </row>
    <row r="501" spans="1:160" s="59" customFormat="1" ht="15.75">
      <c r="A501" s="177">
        <v>54202</v>
      </c>
      <c r="B501" s="178" t="s">
        <v>97</v>
      </c>
      <c r="C501" s="188"/>
      <c r="D501" s="192"/>
      <c r="E501" s="190">
        <f>SUM(E502:E503)</f>
        <v>34980</v>
      </c>
      <c r="F501" s="190">
        <f t="shared" ref="F501:BW501" si="1684">SUM(F502:F503)</f>
        <v>2</v>
      </c>
      <c r="G501" s="190">
        <f t="shared" si="1684"/>
        <v>24</v>
      </c>
      <c r="H501" s="190">
        <f t="shared" si="1684"/>
        <v>31320</v>
      </c>
      <c r="I501" s="204">
        <f t="shared" si="1684"/>
        <v>0</v>
      </c>
      <c r="J501" s="204">
        <f t="shared" si="1684"/>
        <v>0</v>
      </c>
      <c r="K501" s="190">
        <f t="shared" si="1684"/>
        <v>0</v>
      </c>
      <c r="L501" s="190">
        <f t="shared" si="1684"/>
        <v>0</v>
      </c>
      <c r="M501" s="190">
        <f t="shared" si="1684"/>
        <v>0</v>
      </c>
      <c r="N501" s="190">
        <f t="shared" si="1684"/>
        <v>0</v>
      </c>
      <c r="O501" s="190">
        <f t="shared" si="1684"/>
        <v>0</v>
      </c>
      <c r="P501" s="190">
        <f t="shared" si="1684"/>
        <v>0</v>
      </c>
      <c r="Q501" s="190">
        <f t="shared" si="1684"/>
        <v>0</v>
      </c>
      <c r="R501" s="190">
        <f t="shared" si="1684"/>
        <v>0</v>
      </c>
      <c r="S501" s="190">
        <f t="shared" si="1684"/>
        <v>0</v>
      </c>
      <c r="T501" s="190">
        <f t="shared" si="1684"/>
        <v>0</v>
      </c>
      <c r="U501" s="190">
        <f t="shared" si="1684"/>
        <v>0</v>
      </c>
      <c r="V501" s="190">
        <f t="shared" si="1684"/>
        <v>0</v>
      </c>
      <c r="W501" s="190">
        <f t="shared" si="1684"/>
        <v>0</v>
      </c>
      <c r="X501" s="190">
        <f t="shared" si="1684"/>
        <v>0</v>
      </c>
      <c r="Y501" s="190">
        <f t="shared" si="1684"/>
        <v>0</v>
      </c>
      <c r="Z501" s="190">
        <f t="shared" si="1684"/>
        <v>0</v>
      </c>
      <c r="AA501" s="204">
        <f t="shared" si="1684"/>
        <v>0</v>
      </c>
      <c r="AB501" s="204">
        <f t="shared" si="1684"/>
        <v>0</v>
      </c>
      <c r="AC501" s="190">
        <f t="shared" si="1684"/>
        <v>0</v>
      </c>
      <c r="AD501" s="190">
        <f t="shared" si="1684"/>
        <v>0</v>
      </c>
      <c r="AE501" s="190">
        <f t="shared" si="1684"/>
        <v>0</v>
      </c>
      <c r="AF501" s="190">
        <f t="shared" si="1684"/>
        <v>0</v>
      </c>
      <c r="AG501" s="191">
        <f t="shared" si="1684"/>
        <v>0</v>
      </c>
      <c r="AH501" s="190">
        <f t="shared" si="1684"/>
        <v>0</v>
      </c>
      <c r="AI501" s="190">
        <f t="shared" si="1684"/>
        <v>0</v>
      </c>
      <c r="AJ501" s="190">
        <f t="shared" si="1684"/>
        <v>0</v>
      </c>
      <c r="AK501" s="190">
        <f t="shared" si="1684"/>
        <v>0</v>
      </c>
      <c r="AL501" s="190">
        <f t="shared" si="1684"/>
        <v>0</v>
      </c>
      <c r="AM501" s="190">
        <f t="shared" si="1684"/>
        <v>0</v>
      </c>
      <c r="AN501" s="190">
        <f t="shared" si="1684"/>
        <v>0</v>
      </c>
      <c r="AO501" s="190">
        <f t="shared" si="1684"/>
        <v>0</v>
      </c>
      <c r="AP501" s="190">
        <f t="shared" si="1684"/>
        <v>0</v>
      </c>
      <c r="AQ501" s="190">
        <f t="shared" si="1684"/>
        <v>0</v>
      </c>
      <c r="AR501" s="190">
        <f t="shared" si="1684"/>
        <v>0</v>
      </c>
      <c r="AS501" s="190">
        <f t="shared" si="1684"/>
        <v>0</v>
      </c>
      <c r="AT501" s="190">
        <f t="shared" si="1684"/>
        <v>0</v>
      </c>
      <c r="AU501" s="190">
        <f t="shared" si="1684"/>
        <v>0</v>
      </c>
      <c r="AV501" s="190">
        <f t="shared" si="1684"/>
        <v>24</v>
      </c>
      <c r="AW501" s="190">
        <f t="shared" si="1684"/>
        <v>31320</v>
      </c>
      <c r="AX501" s="190">
        <f t="shared" si="1684"/>
        <v>0</v>
      </c>
      <c r="AY501" s="190">
        <f t="shared" si="1684"/>
        <v>0</v>
      </c>
      <c r="AZ501" s="190">
        <f t="shared" si="1684"/>
        <v>0</v>
      </c>
      <c r="BA501" s="190">
        <f t="shared" si="1684"/>
        <v>0</v>
      </c>
      <c r="BB501" s="190">
        <f t="shared" si="1684"/>
        <v>0</v>
      </c>
      <c r="BC501" s="190">
        <f t="shared" si="1684"/>
        <v>0</v>
      </c>
      <c r="BD501" s="190">
        <f t="shared" si="1684"/>
        <v>0</v>
      </c>
      <c r="BE501" s="190">
        <f t="shared" si="1684"/>
        <v>0</v>
      </c>
      <c r="BF501" s="190">
        <f t="shared" si="1684"/>
        <v>0</v>
      </c>
      <c r="BG501" s="190">
        <f t="shared" si="1684"/>
        <v>0</v>
      </c>
      <c r="BH501" s="190">
        <f t="shared" si="1684"/>
        <v>0</v>
      </c>
      <c r="BI501" s="190">
        <f t="shared" si="1684"/>
        <v>0</v>
      </c>
      <c r="BJ501" s="190">
        <f t="shared" si="1684"/>
        <v>0</v>
      </c>
      <c r="BK501" s="190">
        <f t="shared" si="1684"/>
        <v>0</v>
      </c>
      <c r="BL501" s="190">
        <f t="shared" si="1684"/>
        <v>0</v>
      </c>
      <c r="BM501" s="190">
        <f t="shared" si="1684"/>
        <v>0</v>
      </c>
      <c r="BN501" s="190">
        <f t="shared" si="1684"/>
        <v>0</v>
      </c>
      <c r="BO501" s="190">
        <f t="shared" si="1684"/>
        <v>0</v>
      </c>
      <c r="BP501" s="190">
        <f t="shared" si="1684"/>
        <v>0</v>
      </c>
      <c r="BQ501" s="190">
        <f t="shared" si="1684"/>
        <v>50</v>
      </c>
      <c r="BR501" s="190">
        <f t="shared" si="1684"/>
        <v>500</v>
      </c>
      <c r="BS501" s="190">
        <f t="shared" si="1684"/>
        <v>0</v>
      </c>
      <c r="BT501" s="190">
        <f t="shared" si="1684"/>
        <v>0</v>
      </c>
      <c r="BU501" s="190">
        <f t="shared" si="1684"/>
        <v>0</v>
      </c>
      <c r="BV501" s="190">
        <f t="shared" si="1684"/>
        <v>50</v>
      </c>
      <c r="BW501" s="190">
        <f t="shared" si="1684"/>
        <v>500</v>
      </c>
      <c r="BX501" s="190">
        <f t="shared" ref="BX501:EO501" si="1685">SUM(BX502:BX503)</f>
        <v>0</v>
      </c>
      <c r="BY501" s="190">
        <f t="shared" si="1685"/>
        <v>0</v>
      </c>
      <c r="BZ501" s="190">
        <f t="shared" si="1685"/>
        <v>0</v>
      </c>
      <c r="CA501" s="190">
        <f t="shared" si="1685"/>
        <v>0</v>
      </c>
      <c r="CB501" s="190">
        <f t="shared" si="1685"/>
        <v>0</v>
      </c>
      <c r="CC501" s="190">
        <f t="shared" si="1685"/>
        <v>0</v>
      </c>
      <c r="CD501" s="190">
        <f t="shared" si="1685"/>
        <v>0</v>
      </c>
      <c r="CE501" s="190">
        <f t="shared" si="1685"/>
        <v>0</v>
      </c>
      <c r="CF501" s="190">
        <f t="shared" si="1685"/>
        <v>0</v>
      </c>
      <c r="CG501" s="190">
        <f t="shared" si="1685"/>
        <v>0</v>
      </c>
      <c r="CH501" s="190">
        <f t="shared" si="1685"/>
        <v>0</v>
      </c>
      <c r="CI501" s="190">
        <f t="shared" si="1685"/>
        <v>0</v>
      </c>
      <c r="CJ501" s="190">
        <f t="shared" si="1685"/>
        <v>0</v>
      </c>
      <c r="CK501" s="190">
        <f t="shared" si="1685"/>
        <v>0</v>
      </c>
      <c r="CL501" s="190">
        <f t="shared" si="1685"/>
        <v>0</v>
      </c>
      <c r="CM501" s="190">
        <f t="shared" si="1685"/>
        <v>0</v>
      </c>
      <c r="CN501" s="190">
        <f t="shared" si="1685"/>
        <v>0</v>
      </c>
      <c r="CO501" s="190">
        <f t="shared" si="1685"/>
        <v>0</v>
      </c>
      <c r="CP501" s="190">
        <f t="shared" si="1685"/>
        <v>0</v>
      </c>
      <c r="CQ501" s="190">
        <f t="shared" si="1685"/>
        <v>0</v>
      </c>
      <c r="CR501" s="190">
        <f t="shared" si="1685"/>
        <v>0</v>
      </c>
      <c r="CS501" s="190">
        <f t="shared" ref="CS501:CU501" si="1686">SUM(CS502:CS503)</f>
        <v>0</v>
      </c>
      <c r="CT501" s="190">
        <f t="shared" si="1686"/>
        <v>0</v>
      </c>
      <c r="CU501" s="190">
        <f t="shared" si="1686"/>
        <v>0</v>
      </c>
      <c r="CV501" s="190">
        <f t="shared" si="1685"/>
        <v>0</v>
      </c>
      <c r="CW501" s="190">
        <f t="shared" si="1685"/>
        <v>0</v>
      </c>
      <c r="CX501" s="190">
        <f t="shared" si="1685"/>
        <v>0</v>
      </c>
      <c r="CY501" s="190">
        <f t="shared" si="1685"/>
        <v>10</v>
      </c>
      <c r="CZ501" s="190">
        <f t="shared" si="1685"/>
        <v>120</v>
      </c>
      <c r="DA501" s="190">
        <f t="shared" si="1685"/>
        <v>1200</v>
      </c>
      <c r="DB501" s="190">
        <f t="shared" ref="DB501:DD501" si="1687">SUM(DB502:DB503)</f>
        <v>0</v>
      </c>
      <c r="DC501" s="190">
        <f t="shared" si="1687"/>
        <v>0</v>
      </c>
      <c r="DD501" s="190">
        <f t="shared" si="1687"/>
        <v>0</v>
      </c>
      <c r="DE501" s="190">
        <f t="shared" si="1685"/>
        <v>0</v>
      </c>
      <c r="DF501" s="190">
        <f t="shared" si="1685"/>
        <v>0</v>
      </c>
      <c r="DG501" s="190">
        <f t="shared" si="1685"/>
        <v>0</v>
      </c>
      <c r="DH501" s="190">
        <f t="shared" si="1685"/>
        <v>0</v>
      </c>
      <c r="DI501" s="190">
        <f t="shared" si="1685"/>
        <v>50</v>
      </c>
      <c r="DJ501" s="190">
        <f t="shared" si="1685"/>
        <v>500</v>
      </c>
      <c r="DK501" s="190">
        <f t="shared" si="1685"/>
        <v>0</v>
      </c>
      <c r="DL501" s="190">
        <f t="shared" si="1685"/>
        <v>0</v>
      </c>
      <c r="DM501" s="190">
        <f t="shared" si="1685"/>
        <v>0</v>
      </c>
      <c r="DN501" s="190">
        <f t="shared" si="1685"/>
        <v>0</v>
      </c>
      <c r="DO501" s="190">
        <f t="shared" si="1685"/>
        <v>0</v>
      </c>
      <c r="DP501" s="190">
        <f t="shared" si="1685"/>
        <v>0</v>
      </c>
      <c r="DQ501" s="190">
        <f t="shared" si="1685"/>
        <v>0</v>
      </c>
      <c r="DR501" s="190">
        <f t="shared" si="1685"/>
        <v>0</v>
      </c>
      <c r="DS501" s="190">
        <f t="shared" si="1685"/>
        <v>0</v>
      </c>
      <c r="DT501" s="190">
        <f t="shared" si="1685"/>
        <v>170</v>
      </c>
      <c r="DU501" s="190">
        <f t="shared" si="1685"/>
        <v>1700</v>
      </c>
      <c r="DV501" s="190">
        <f t="shared" si="1685"/>
        <v>0</v>
      </c>
      <c r="DW501" s="190">
        <f t="shared" si="1685"/>
        <v>0</v>
      </c>
      <c r="DX501" s="190">
        <f t="shared" si="1685"/>
        <v>0</v>
      </c>
      <c r="DY501" s="190">
        <f t="shared" si="1685"/>
        <v>8</v>
      </c>
      <c r="DZ501" s="190">
        <f t="shared" si="1685"/>
        <v>96</v>
      </c>
      <c r="EA501" s="190">
        <f t="shared" si="1685"/>
        <v>960</v>
      </c>
      <c r="EB501" s="190">
        <f t="shared" si="1685"/>
        <v>0</v>
      </c>
      <c r="EC501" s="190">
        <f t="shared" si="1685"/>
        <v>0</v>
      </c>
      <c r="ED501" s="190">
        <f t="shared" si="1685"/>
        <v>0</v>
      </c>
      <c r="EE501" s="190">
        <f t="shared" si="1685"/>
        <v>0</v>
      </c>
      <c r="EF501" s="190">
        <f t="shared" si="1685"/>
        <v>0</v>
      </c>
      <c r="EG501" s="190">
        <f t="shared" si="1685"/>
        <v>0</v>
      </c>
      <c r="EH501" s="190">
        <f t="shared" si="1685"/>
        <v>0</v>
      </c>
      <c r="EI501" s="190">
        <f t="shared" si="1685"/>
        <v>0</v>
      </c>
      <c r="EJ501" s="190">
        <f t="shared" si="1685"/>
        <v>0</v>
      </c>
      <c r="EK501" s="190">
        <f t="shared" si="1685"/>
        <v>0</v>
      </c>
      <c r="EL501" s="190">
        <f t="shared" si="1685"/>
        <v>0</v>
      </c>
      <c r="EM501" s="190">
        <f t="shared" si="1685"/>
        <v>0</v>
      </c>
      <c r="EN501" s="190">
        <f t="shared" si="1685"/>
        <v>0</v>
      </c>
      <c r="EO501" s="190">
        <f t="shared" si="1685"/>
        <v>0</v>
      </c>
      <c r="EP501" s="190">
        <f t="shared" ref="EP501:FA501" si="1688">SUM(EP502:EP503)</f>
        <v>0</v>
      </c>
      <c r="EQ501" s="190">
        <f t="shared" si="1688"/>
        <v>0</v>
      </c>
      <c r="ER501" s="190">
        <f t="shared" si="1688"/>
        <v>50</v>
      </c>
      <c r="ES501" s="190">
        <f t="shared" si="1688"/>
        <v>500</v>
      </c>
      <c r="ET501" s="190">
        <f t="shared" si="1688"/>
        <v>0</v>
      </c>
      <c r="EU501" s="190">
        <f t="shared" si="1688"/>
        <v>0</v>
      </c>
      <c r="EV501" s="190">
        <f t="shared" si="1688"/>
        <v>0</v>
      </c>
      <c r="EW501" s="190">
        <f t="shared" si="1688"/>
        <v>0</v>
      </c>
      <c r="EX501" s="190">
        <f t="shared" si="1688"/>
        <v>0</v>
      </c>
      <c r="EY501" s="190">
        <f t="shared" si="1688"/>
        <v>0</v>
      </c>
      <c r="EZ501" s="190">
        <f t="shared" si="1688"/>
        <v>146</v>
      </c>
      <c r="FA501" s="207">
        <f t="shared" si="1688"/>
        <v>1460</v>
      </c>
      <c r="FB501" s="56"/>
      <c r="FC501" s="56"/>
      <c r="FD501" s="56"/>
    </row>
    <row r="502" spans="1:160" s="3" customFormat="1">
      <c r="A502" s="8"/>
      <c r="B502" s="19" t="s">
        <v>402</v>
      </c>
      <c r="C502" s="97">
        <v>2600</v>
      </c>
      <c r="D502" s="98">
        <f>+G502+J502+M502+P502+S502+V502+Y502+AB502+AE502+AH502+AQ502+AT502+AY502+BB502+BE502+BH502+BK502+BN502+BQ502+BT502+BY502+CB502+CE502+CH502+CK502+CN502+CQ502+CW502+CZ502+DC502+DF502+DI502+DO502+DL502+DR502+DW502+DZ502+EC502+EF502+EI502+EL502+EO502+ER502+EU502+EX502</f>
        <v>12</v>
      </c>
      <c r="E502" s="126">
        <f t="shared" si="1681"/>
        <v>31200</v>
      </c>
      <c r="F502" s="24">
        <v>1</v>
      </c>
      <c r="G502" s="22">
        <f>F502*12</f>
        <v>12</v>
      </c>
      <c r="H502" s="38">
        <f t="shared" si="1664"/>
        <v>31200</v>
      </c>
      <c r="I502" s="29"/>
      <c r="J502" s="29"/>
      <c r="K502" s="38">
        <f>J502*C502</f>
        <v>0</v>
      </c>
      <c r="L502" s="23"/>
      <c r="M502" s="23"/>
      <c r="N502" s="39">
        <f>M502*C502</f>
        <v>0</v>
      </c>
      <c r="O502" s="23"/>
      <c r="P502" s="23"/>
      <c r="Q502" s="39">
        <f>P502*C502</f>
        <v>0</v>
      </c>
      <c r="R502" s="23"/>
      <c r="S502" s="23"/>
      <c r="T502" s="39">
        <f>S502*C502</f>
        <v>0</v>
      </c>
      <c r="U502" s="23"/>
      <c r="V502" s="23"/>
      <c r="W502" s="39">
        <f t="shared" si="1665"/>
        <v>0</v>
      </c>
      <c r="X502" s="23"/>
      <c r="Y502" s="23"/>
      <c r="Z502" s="39">
        <f t="shared" si="1666"/>
        <v>0</v>
      </c>
      <c r="AA502" s="144"/>
      <c r="AB502" s="144"/>
      <c r="AC502" s="39">
        <f t="shared" si="1667"/>
        <v>0</v>
      </c>
      <c r="AD502" s="23"/>
      <c r="AE502" s="23"/>
      <c r="AF502" s="39">
        <f t="shared" si="1668"/>
        <v>0</v>
      </c>
      <c r="AG502" s="164"/>
      <c r="AH502" s="119">
        <f t="shared" si="1675"/>
        <v>0</v>
      </c>
      <c r="AI502" s="150">
        <f t="shared" si="1676"/>
        <v>0</v>
      </c>
      <c r="AJ502" s="23"/>
      <c r="AK502" s="23"/>
      <c r="AL502" s="23"/>
      <c r="AM502" s="23"/>
      <c r="AN502" s="23"/>
      <c r="AO502" s="23"/>
      <c r="AP502" s="23"/>
      <c r="AQ502" s="23"/>
      <c r="AR502" s="39">
        <f t="shared" si="1669"/>
        <v>0</v>
      </c>
      <c r="AS502" s="24"/>
      <c r="AT502" s="24"/>
      <c r="AU502" s="38">
        <f t="shared" si="1670"/>
        <v>0</v>
      </c>
      <c r="AV502" s="226">
        <f t="shared" si="1547"/>
        <v>12</v>
      </c>
      <c r="AW502" s="198">
        <f t="shared" si="1555"/>
        <v>31200</v>
      </c>
      <c r="AX502" s="24"/>
      <c r="AY502" s="24"/>
      <c r="AZ502" s="38">
        <f>AY502*C502</f>
        <v>0</v>
      </c>
      <c r="BA502" s="24"/>
      <c r="BB502" s="24"/>
      <c r="BC502" s="38">
        <f>BB502*C502</f>
        <v>0</v>
      </c>
      <c r="BD502" s="24"/>
      <c r="BE502" s="24"/>
      <c r="BF502" s="38">
        <f>BE502*C502</f>
        <v>0</v>
      </c>
      <c r="BG502" s="24"/>
      <c r="BH502" s="24"/>
      <c r="BI502" s="38">
        <f>BH502*C502</f>
        <v>0</v>
      </c>
      <c r="BJ502" s="24"/>
      <c r="BK502" s="24"/>
      <c r="BL502" s="38">
        <f>BK502*C502</f>
        <v>0</v>
      </c>
      <c r="BM502" s="24"/>
      <c r="BN502" s="24"/>
      <c r="BO502" s="38">
        <f>BN502*C502</f>
        <v>0</v>
      </c>
      <c r="BP502" s="23"/>
      <c r="BQ502" s="23"/>
      <c r="BR502" s="39">
        <f>BQ502*C502</f>
        <v>0</v>
      </c>
      <c r="BS502" s="23"/>
      <c r="BT502" s="23"/>
      <c r="BU502" s="39">
        <f>BT502*C502</f>
        <v>0</v>
      </c>
      <c r="BV502" s="200">
        <f t="shared" si="1548"/>
        <v>0</v>
      </c>
      <c r="BW502" s="198">
        <f t="shared" si="1549"/>
        <v>0</v>
      </c>
      <c r="BX502" s="23"/>
      <c r="BY502" s="23"/>
      <c r="BZ502" s="39">
        <f>BY502*C502</f>
        <v>0</v>
      </c>
      <c r="CA502" s="23"/>
      <c r="CB502" s="23"/>
      <c r="CC502" s="39">
        <f>CB502*C502</f>
        <v>0</v>
      </c>
      <c r="CD502" s="23"/>
      <c r="CE502" s="23"/>
      <c r="CF502" s="39">
        <f>CE502*C502</f>
        <v>0</v>
      </c>
      <c r="CG502" s="23"/>
      <c r="CH502" s="23"/>
      <c r="CI502" s="39">
        <f>CH502*C502</f>
        <v>0</v>
      </c>
      <c r="CJ502" s="23"/>
      <c r="CK502" s="23"/>
      <c r="CL502" s="39">
        <f>CK502*C502</f>
        <v>0</v>
      </c>
      <c r="CM502" s="23"/>
      <c r="CN502" s="23"/>
      <c r="CO502" s="39">
        <f>CN502*C502</f>
        <v>0</v>
      </c>
      <c r="CP502" s="23"/>
      <c r="CQ502" s="23"/>
      <c r="CR502" s="39">
        <f>CQ502*C502</f>
        <v>0</v>
      </c>
      <c r="CS502" s="23"/>
      <c r="CT502" s="23"/>
      <c r="CU502" s="39">
        <f t="shared" ref="CU502:CU503" si="1689">CT502*C502</f>
        <v>0</v>
      </c>
      <c r="CV502" s="23"/>
      <c r="CW502" s="23"/>
      <c r="CX502" s="39">
        <f>CW502*C502</f>
        <v>0</v>
      </c>
      <c r="CY502" s="23"/>
      <c r="CZ502" s="23"/>
      <c r="DA502" s="39">
        <f>CZ502*C502</f>
        <v>0</v>
      </c>
      <c r="DB502" s="23"/>
      <c r="DC502" s="23"/>
      <c r="DD502" s="39">
        <f>DC502*F502</f>
        <v>0</v>
      </c>
      <c r="DE502" s="23"/>
      <c r="DF502" s="23"/>
      <c r="DG502" s="39">
        <f>DF502*C502</f>
        <v>0</v>
      </c>
      <c r="DH502" s="23"/>
      <c r="DI502" s="23"/>
      <c r="DJ502" s="39">
        <f>DI502*C502</f>
        <v>0</v>
      </c>
      <c r="DK502" s="23"/>
      <c r="DL502" s="23"/>
      <c r="DM502" s="39">
        <f>DL502*C502</f>
        <v>0</v>
      </c>
      <c r="DN502" s="23"/>
      <c r="DO502" s="23"/>
      <c r="DP502" s="39">
        <f>DO502*C502</f>
        <v>0</v>
      </c>
      <c r="DQ502" s="23"/>
      <c r="DR502" s="23"/>
      <c r="DS502" s="39">
        <f>DR502*C502</f>
        <v>0</v>
      </c>
      <c r="DT502" s="235">
        <f t="shared" si="1447"/>
        <v>0</v>
      </c>
      <c r="DU502" s="198">
        <f t="shared" si="1671"/>
        <v>0</v>
      </c>
      <c r="DV502" s="23"/>
      <c r="DW502" s="23"/>
      <c r="DX502" s="39">
        <f>DW502*C502</f>
        <v>0</v>
      </c>
      <c r="DY502" s="23"/>
      <c r="DZ502" s="23"/>
      <c r="EA502" s="39">
        <f>DZ502*C502</f>
        <v>0</v>
      </c>
      <c r="EB502" s="23"/>
      <c r="EC502" s="23"/>
      <c r="ED502" s="39">
        <f>EC502*C502</f>
        <v>0</v>
      </c>
      <c r="EE502" s="23"/>
      <c r="EF502" s="23"/>
      <c r="EG502" s="39">
        <f>EF502*C502</f>
        <v>0</v>
      </c>
      <c r="EH502" s="23"/>
      <c r="EI502" s="23"/>
      <c r="EJ502" s="39">
        <f>EI502*C502</f>
        <v>0</v>
      </c>
      <c r="EK502" s="23"/>
      <c r="EL502" s="23"/>
      <c r="EM502" s="39">
        <f>EL502*C502</f>
        <v>0</v>
      </c>
      <c r="EN502" s="23"/>
      <c r="EO502" s="23"/>
      <c r="EP502" s="39">
        <f>EO502*C502</f>
        <v>0</v>
      </c>
      <c r="EQ502" s="23"/>
      <c r="ER502" s="23"/>
      <c r="ES502" s="39">
        <f>ER502*C502</f>
        <v>0</v>
      </c>
      <c r="ET502" s="23"/>
      <c r="EU502" s="23"/>
      <c r="EV502" s="39">
        <f>EU502*C502</f>
        <v>0</v>
      </c>
      <c r="EW502" s="23"/>
      <c r="EX502" s="42"/>
      <c r="EY502" s="64">
        <f>EX502*C502</f>
        <v>0</v>
      </c>
      <c r="EZ502" s="200">
        <f t="shared" si="1550"/>
        <v>0</v>
      </c>
      <c r="FA502" s="199">
        <f t="shared" si="1551"/>
        <v>0</v>
      </c>
      <c r="FB502" s="23"/>
      <c r="FC502" s="23"/>
      <c r="FD502" s="23"/>
    </row>
    <row r="503" spans="1:160" s="3" customFormat="1">
      <c r="A503" s="8"/>
      <c r="B503" s="19" t="s">
        <v>446</v>
      </c>
      <c r="C503" s="97">
        <v>10</v>
      </c>
      <c r="D503" s="98">
        <f>+G503+J503+M503+P503+S503+V503+Y503+AB503+AE503+AH503+AQ503+AT503+AY503+BB503+BE503+BH503+BK503+BN503+BQ503+BT503+BY503+CB503+CE503+CH503+CK503+CN503+CQ503+CW503+CZ503+DC503+DF503+DI503+DO503+DL503+DR503+DW503+DZ503+EC503+EF503+EI503+EL503+EO503+ER503+EU503+EX503</f>
        <v>378</v>
      </c>
      <c r="E503" s="125">
        <f t="shared" si="1681"/>
        <v>3780</v>
      </c>
      <c r="F503" s="24">
        <v>1</v>
      </c>
      <c r="G503" s="22">
        <v>12</v>
      </c>
      <c r="H503" s="38">
        <f t="shared" si="1664"/>
        <v>120</v>
      </c>
      <c r="I503" s="29"/>
      <c r="J503" s="29"/>
      <c r="K503" s="38">
        <f>J503*C503</f>
        <v>0</v>
      </c>
      <c r="L503" s="23"/>
      <c r="M503" s="23"/>
      <c r="N503" s="39">
        <f>M503*C503</f>
        <v>0</v>
      </c>
      <c r="O503" s="23"/>
      <c r="P503" s="23"/>
      <c r="Q503" s="39">
        <f>P503*C503</f>
        <v>0</v>
      </c>
      <c r="R503" s="23"/>
      <c r="S503" s="23"/>
      <c r="T503" s="39">
        <f>S503*C503</f>
        <v>0</v>
      </c>
      <c r="U503" s="23"/>
      <c r="V503" s="23"/>
      <c r="W503" s="39">
        <f t="shared" si="1665"/>
        <v>0</v>
      </c>
      <c r="X503" s="23"/>
      <c r="Y503" s="23"/>
      <c r="Z503" s="39">
        <f t="shared" si="1666"/>
        <v>0</v>
      </c>
      <c r="AA503" s="144"/>
      <c r="AB503" s="144"/>
      <c r="AC503" s="39">
        <f t="shared" si="1667"/>
        <v>0</v>
      </c>
      <c r="AD503" s="23"/>
      <c r="AE503" s="23"/>
      <c r="AF503" s="39">
        <f t="shared" si="1668"/>
        <v>0</v>
      </c>
      <c r="AG503" s="164"/>
      <c r="AH503" s="119">
        <f t="shared" si="1675"/>
        <v>0</v>
      </c>
      <c r="AI503" s="150">
        <f t="shared" si="1676"/>
        <v>0</v>
      </c>
      <c r="AJ503" s="23"/>
      <c r="AK503" s="23"/>
      <c r="AL503" s="23"/>
      <c r="AM503" s="23"/>
      <c r="AN503" s="23"/>
      <c r="AO503" s="23"/>
      <c r="AP503" s="23"/>
      <c r="AQ503" s="23"/>
      <c r="AR503" s="39">
        <f t="shared" si="1669"/>
        <v>0</v>
      </c>
      <c r="AS503" s="24"/>
      <c r="AT503" s="24"/>
      <c r="AU503" s="38">
        <f t="shared" si="1670"/>
        <v>0</v>
      </c>
      <c r="AV503" s="226">
        <f t="shared" si="1547"/>
        <v>12</v>
      </c>
      <c r="AW503" s="198">
        <f t="shared" si="1555"/>
        <v>120</v>
      </c>
      <c r="AX503" s="24"/>
      <c r="AY503" s="24"/>
      <c r="AZ503" s="38">
        <f>AY503*C503</f>
        <v>0</v>
      </c>
      <c r="BA503" s="24"/>
      <c r="BB503" s="24"/>
      <c r="BC503" s="38">
        <f>BB503*C503</f>
        <v>0</v>
      </c>
      <c r="BD503" s="24"/>
      <c r="BE503" s="24"/>
      <c r="BF503" s="38">
        <f>BE503*C503</f>
        <v>0</v>
      </c>
      <c r="BG503" s="24"/>
      <c r="BH503" s="24"/>
      <c r="BI503" s="38">
        <f>BH503*C503</f>
        <v>0</v>
      </c>
      <c r="BJ503" s="24"/>
      <c r="BK503" s="24"/>
      <c r="BL503" s="38">
        <f>BK503*C503</f>
        <v>0</v>
      </c>
      <c r="BM503" s="24"/>
      <c r="BN503" s="24"/>
      <c r="BO503" s="38">
        <f>BN503*C503</f>
        <v>0</v>
      </c>
      <c r="BP503" s="23"/>
      <c r="BQ503" s="23">
        <v>50</v>
      </c>
      <c r="BR503" s="39">
        <f>BQ503*C503</f>
        <v>500</v>
      </c>
      <c r="BS503" s="23"/>
      <c r="BT503" s="23"/>
      <c r="BU503" s="39">
        <f>BT503*C503</f>
        <v>0</v>
      </c>
      <c r="BV503" s="200">
        <f t="shared" si="1548"/>
        <v>50</v>
      </c>
      <c r="BW503" s="198">
        <f t="shared" si="1549"/>
        <v>500</v>
      </c>
      <c r="BX503" s="23"/>
      <c r="BY503" s="23"/>
      <c r="BZ503" s="39">
        <f>BY503*C503</f>
        <v>0</v>
      </c>
      <c r="CA503" s="23"/>
      <c r="CB503" s="23"/>
      <c r="CC503" s="39">
        <f>CB503*C503</f>
        <v>0</v>
      </c>
      <c r="CD503" s="23"/>
      <c r="CE503" s="23"/>
      <c r="CF503" s="39">
        <f>CE503*C503</f>
        <v>0</v>
      </c>
      <c r="CG503" s="23"/>
      <c r="CH503" s="23"/>
      <c r="CI503" s="39">
        <f>CH503*C503</f>
        <v>0</v>
      </c>
      <c r="CJ503" s="23"/>
      <c r="CK503" s="23"/>
      <c r="CL503" s="39">
        <f>CK503*C503</f>
        <v>0</v>
      </c>
      <c r="CM503" s="23"/>
      <c r="CN503" s="23"/>
      <c r="CO503" s="39">
        <f>CN503*C503</f>
        <v>0</v>
      </c>
      <c r="CP503" s="23"/>
      <c r="CQ503" s="23"/>
      <c r="CR503" s="39">
        <f>CQ503*C503</f>
        <v>0</v>
      </c>
      <c r="CS503" s="23"/>
      <c r="CT503" s="23"/>
      <c r="CU503" s="39">
        <f t="shared" si="1689"/>
        <v>0</v>
      </c>
      <c r="CV503" s="23"/>
      <c r="CW503" s="23"/>
      <c r="CX503" s="39">
        <f>CW503*C503</f>
        <v>0</v>
      </c>
      <c r="CY503" s="23">
        <v>10</v>
      </c>
      <c r="CZ503" s="23">
        <v>120</v>
      </c>
      <c r="DA503" s="39">
        <f>CZ503*C503</f>
        <v>1200</v>
      </c>
      <c r="DB503" s="23"/>
      <c r="DC503" s="23"/>
      <c r="DD503" s="39">
        <f>DC503*F503</f>
        <v>0</v>
      </c>
      <c r="DE503" s="23"/>
      <c r="DF503" s="23"/>
      <c r="DG503" s="39">
        <f>DF503*C503</f>
        <v>0</v>
      </c>
      <c r="DH503" s="23"/>
      <c r="DI503" s="23">
        <v>50</v>
      </c>
      <c r="DJ503" s="39">
        <f>DI503*C503</f>
        <v>500</v>
      </c>
      <c r="DK503" s="23"/>
      <c r="DL503" s="23"/>
      <c r="DM503" s="39">
        <f>DL503*C503</f>
        <v>0</v>
      </c>
      <c r="DN503" s="23"/>
      <c r="DO503" s="23"/>
      <c r="DP503" s="39">
        <f>DO503*C503</f>
        <v>0</v>
      </c>
      <c r="DQ503" s="23"/>
      <c r="DR503" s="23"/>
      <c r="DS503" s="39">
        <f>DR503*C503</f>
        <v>0</v>
      </c>
      <c r="DT503" s="235">
        <f t="shared" ref="DT503:DT566" si="1690">+DR503+DO503+DL503+DI503+DF503+CZ503+CW503+CQ503+CN503+CK503+CH503+CE503+CB503+BY503+DC503</f>
        <v>170</v>
      </c>
      <c r="DU503" s="198">
        <f t="shared" si="1671"/>
        <v>1700</v>
      </c>
      <c r="DV503" s="23"/>
      <c r="DW503" s="23"/>
      <c r="DX503" s="39">
        <f>DW503*C503</f>
        <v>0</v>
      </c>
      <c r="DY503" s="23">
        <v>8</v>
      </c>
      <c r="DZ503" s="23">
        <v>96</v>
      </c>
      <c r="EA503" s="39">
        <f>DZ503*C503</f>
        <v>960</v>
      </c>
      <c r="EB503" s="23"/>
      <c r="EC503" s="23"/>
      <c r="ED503" s="39">
        <f>EC503*C503</f>
        <v>0</v>
      </c>
      <c r="EE503" s="23"/>
      <c r="EF503" s="23"/>
      <c r="EG503" s="39">
        <f>EF503*C503</f>
        <v>0</v>
      </c>
      <c r="EH503" s="23"/>
      <c r="EI503" s="23"/>
      <c r="EJ503" s="39">
        <f>EI503*C503</f>
        <v>0</v>
      </c>
      <c r="EK503" s="23"/>
      <c r="EL503" s="23"/>
      <c r="EM503" s="39">
        <f>EL503*C503</f>
        <v>0</v>
      </c>
      <c r="EN503" s="23"/>
      <c r="EO503" s="23"/>
      <c r="EP503" s="39">
        <f>EO503*C503</f>
        <v>0</v>
      </c>
      <c r="EQ503" s="23"/>
      <c r="ER503" s="23">
        <v>50</v>
      </c>
      <c r="ES503" s="39">
        <f>ER503*C503</f>
        <v>500</v>
      </c>
      <c r="ET503" s="23"/>
      <c r="EU503" s="23"/>
      <c r="EV503" s="39">
        <f>EU503*C503</f>
        <v>0</v>
      </c>
      <c r="EW503" s="23"/>
      <c r="EX503" s="42"/>
      <c r="EY503" s="64">
        <f>EX503*C503</f>
        <v>0</v>
      </c>
      <c r="EZ503" s="200">
        <f t="shared" si="1550"/>
        <v>146</v>
      </c>
      <c r="FA503" s="199">
        <f t="shared" si="1551"/>
        <v>1460</v>
      </c>
      <c r="FB503" s="23"/>
      <c r="FC503" s="23"/>
      <c r="FD503" s="23"/>
    </row>
    <row r="504" spans="1:160" s="59" customFormat="1" ht="15.75">
      <c r="A504" s="177">
        <v>54203</v>
      </c>
      <c r="B504" s="178" t="s">
        <v>98</v>
      </c>
      <c r="C504" s="188"/>
      <c r="D504" s="192"/>
      <c r="E504" s="190">
        <f>SUM(E505:E508)</f>
        <v>37600</v>
      </c>
      <c r="F504" s="190">
        <f t="shared" ref="F504:BW504" si="1691">SUM(F505:F508)</f>
        <v>4</v>
      </c>
      <c r="G504" s="190">
        <f t="shared" si="1691"/>
        <v>37</v>
      </c>
      <c r="H504" s="190">
        <f t="shared" si="1691"/>
        <v>34000</v>
      </c>
      <c r="I504" s="204">
        <f t="shared" si="1691"/>
        <v>0</v>
      </c>
      <c r="J504" s="204">
        <f t="shared" si="1691"/>
        <v>0</v>
      </c>
      <c r="K504" s="190">
        <f t="shared" si="1691"/>
        <v>0</v>
      </c>
      <c r="L504" s="190">
        <f t="shared" si="1691"/>
        <v>0</v>
      </c>
      <c r="M504" s="190">
        <f t="shared" si="1691"/>
        <v>0</v>
      </c>
      <c r="N504" s="190">
        <f t="shared" si="1691"/>
        <v>0</v>
      </c>
      <c r="O504" s="190">
        <f t="shared" si="1691"/>
        <v>2</v>
      </c>
      <c r="P504" s="190">
        <f t="shared" si="1691"/>
        <v>0</v>
      </c>
      <c r="Q504" s="190">
        <f t="shared" si="1691"/>
        <v>0</v>
      </c>
      <c r="R504" s="190">
        <f t="shared" si="1691"/>
        <v>0</v>
      </c>
      <c r="S504" s="190">
        <f t="shared" si="1691"/>
        <v>0</v>
      </c>
      <c r="T504" s="190">
        <f t="shared" si="1691"/>
        <v>0</v>
      </c>
      <c r="U504" s="190">
        <f t="shared" si="1691"/>
        <v>0</v>
      </c>
      <c r="V504" s="190">
        <f t="shared" si="1691"/>
        <v>1</v>
      </c>
      <c r="W504" s="190">
        <f t="shared" si="1691"/>
        <v>50</v>
      </c>
      <c r="X504" s="190">
        <f t="shared" si="1691"/>
        <v>0</v>
      </c>
      <c r="Y504" s="190">
        <f t="shared" si="1691"/>
        <v>0</v>
      </c>
      <c r="Z504" s="190">
        <f t="shared" si="1691"/>
        <v>0</v>
      </c>
      <c r="AA504" s="204">
        <f t="shared" si="1691"/>
        <v>0</v>
      </c>
      <c r="AB504" s="204">
        <f t="shared" si="1691"/>
        <v>5</v>
      </c>
      <c r="AC504" s="190">
        <f t="shared" si="1691"/>
        <v>1750</v>
      </c>
      <c r="AD504" s="190">
        <f t="shared" si="1691"/>
        <v>0</v>
      </c>
      <c r="AE504" s="190">
        <f t="shared" si="1691"/>
        <v>0</v>
      </c>
      <c r="AF504" s="190">
        <f t="shared" si="1691"/>
        <v>0</v>
      </c>
      <c r="AG504" s="191">
        <f t="shared" si="1691"/>
        <v>0</v>
      </c>
      <c r="AH504" s="190">
        <f t="shared" si="1691"/>
        <v>0</v>
      </c>
      <c r="AI504" s="190">
        <f t="shared" si="1691"/>
        <v>0</v>
      </c>
      <c r="AJ504" s="190">
        <f t="shared" si="1691"/>
        <v>0</v>
      </c>
      <c r="AK504" s="190">
        <f t="shared" si="1691"/>
        <v>0</v>
      </c>
      <c r="AL504" s="190">
        <f t="shared" si="1691"/>
        <v>0</v>
      </c>
      <c r="AM504" s="190">
        <f t="shared" si="1691"/>
        <v>0</v>
      </c>
      <c r="AN504" s="190">
        <f t="shared" si="1691"/>
        <v>0</v>
      </c>
      <c r="AO504" s="190">
        <f t="shared" si="1691"/>
        <v>0</v>
      </c>
      <c r="AP504" s="190">
        <f t="shared" si="1691"/>
        <v>0</v>
      </c>
      <c r="AQ504" s="190">
        <f t="shared" si="1691"/>
        <v>0</v>
      </c>
      <c r="AR504" s="190">
        <f t="shared" si="1691"/>
        <v>0</v>
      </c>
      <c r="AS504" s="190">
        <f t="shared" si="1691"/>
        <v>0</v>
      </c>
      <c r="AT504" s="190">
        <f t="shared" si="1691"/>
        <v>0</v>
      </c>
      <c r="AU504" s="190">
        <f t="shared" si="1691"/>
        <v>0</v>
      </c>
      <c r="AV504" s="208">
        <f>SUM(AV505:AV508)</f>
        <v>38</v>
      </c>
      <c r="AW504" s="190">
        <f t="shared" si="1691"/>
        <v>35800</v>
      </c>
      <c r="AX504" s="190">
        <f t="shared" si="1691"/>
        <v>0</v>
      </c>
      <c r="AY504" s="190">
        <f t="shared" si="1691"/>
        <v>0</v>
      </c>
      <c r="AZ504" s="190">
        <f t="shared" si="1691"/>
        <v>0</v>
      </c>
      <c r="BA504" s="190">
        <f t="shared" si="1691"/>
        <v>0</v>
      </c>
      <c r="BB504" s="190">
        <f t="shared" si="1691"/>
        <v>0</v>
      </c>
      <c r="BC504" s="190">
        <f t="shared" si="1691"/>
        <v>0</v>
      </c>
      <c r="BD504" s="190">
        <f t="shared" si="1691"/>
        <v>0</v>
      </c>
      <c r="BE504" s="190">
        <f t="shared" si="1691"/>
        <v>0</v>
      </c>
      <c r="BF504" s="190">
        <f t="shared" si="1691"/>
        <v>0</v>
      </c>
      <c r="BG504" s="190">
        <f t="shared" si="1691"/>
        <v>0</v>
      </c>
      <c r="BH504" s="190">
        <f t="shared" si="1691"/>
        <v>0</v>
      </c>
      <c r="BI504" s="190">
        <f t="shared" si="1691"/>
        <v>0</v>
      </c>
      <c r="BJ504" s="190">
        <f t="shared" si="1691"/>
        <v>0</v>
      </c>
      <c r="BK504" s="190">
        <f t="shared" si="1691"/>
        <v>0</v>
      </c>
      <c r="BL504" s="190">
        <f t="shared" si="1691"/>
        <v>0</v>
      </c>
      <c r="BM504" s="190">
        <f t="shared" si="1691"/>
        <v>0</v>
      </c>
      <c r="BN504" s="190">
        <f t="shared" si="1691"/>
        <v>0</v>
      </c>
      <c r="BO504" s="190">
        <f t="shared" si="1691"/>
        <v>0</v>
      </c>
      <c r="BP504" s="190">
        <f t="shared" si="1691"/>
        <v>0</v>
      </c>
      <c r="BQ504" s="190">
        <f t="shared" si="1691"/>
        <v>0</v>
      </c>
      <c r="BR504" s="190">
        <f t="shared" si="1691"/>
        <v>0</v>
      </c>
      <c r="BS504" s="190">
        <f t="shared" si="1691"/>
        <v>0</v>
      </c>
      <c r="BT504" s="190">
        <f t="shared" si="1691"/>
        <v>0</v>
      </c>
      <c r="BU504" s="190">
        <f t="shared" si="1691"/>
        <v>0</v>
      </c>
      <c r="BV504" s="190">
        <f t="shared" si="1691"/>
        <v>0</v>
      </c>
      <c r="BW504" s="190">
        <f t="shared" si="1691"/>
        <v>0</v>
      </c>
      <c r="BX504" s="190">
        <f t="shared" ref="BX504:EO504" si="1692">SUM(BX505:BX508)</f>
        <v>0</v>
      </c>
      <c r="BY504" s="190">
        <f t="shared" si="1692"/>
        <v>1</v>
      </c>
      <c r="BZ504" s="190">
        <f t="shared" si="1692"/>
        <v>1000</v>
      </c>
      <c r="CA504" s="190">
        <f t="shared" si="1692"/>
        <v>0</v>
      </c>
      <c r="CB504" s="190">
        <f t="shared" si="1692"/>
        <v>0</v>
      </c>
      <c r="CC504" s="190">
        <f t="shared" si="1692"/>
        <v>0</v>
      </c>
      <c r="CD504" s="190">
        <f t="shared" si="1692"/>
        <v>0</v>
      </c>
      <c r="CE504" s="190">
        <f t="shared" si="1692"/>
        <v>0</v>
      </c>
      <c r="CF504" s="190">
        <f t="shared" si="1692"/>
        <v>0</v>
      </c>
      <c r="CG504" s="190">
        <f t="shared" si="1692"/>
        <v>0</v>
      </c>
      <c r="CH504" s="190">
        <f t="shared" si="1692"/>
        <v>0</v>
      </c>
      <c r="CI504" s="190">
        <f t="shared" si="1692"/>
        <v>0</v>
      </c>
      <c r="CJ504" s="190">
        <f t="shared" si="1692"/>
        <v>0</v>
      </c>
      <c r="CK504" s="190">
        <f t="shared" si="1692"/>
        <v>0</v>
      </c>
      <c r="CL504" s="190">
        <f t="shared" si="1692"/>
        <v>0</v>
      </c>
      <c r="CM504" s="190">
        <f t="shared" si="1692"/>
        <v>0</v>
      </c>
      <c r="CN504" s="190">
        <f t="shared" si="1692"/>
        <v>0</v>
      </c>
      <c r="CO504" s="190">
        <f t="shared" si="1692"/>
        <v>0</v>
      </c>
      <c r="CP504" s="190">
        <f t="shared" si="1692"/>
        <v>0</v>
      </c>
      <c r="CQ504" s="190">
        <f t="shared" si="1692"/>
        <v>0</v>
      </c>
      <c r="CR504" s="190">
        <f t="shared" si="1692"/>
        <v>0</v>
      </c>
      <c r="CS504" s="190">
        <f t="shared" ref="CS504:CU504" si="1693">SUM(CS505:CS508)</f>
        <v>0</v>
      </c>
      <c r="CT504" s="190">
        <f t="shared" si="1693"/>
        <v>0</v>
      </c>
      <c r="CU504" s="190">
        <f t="shared" si="1693"/>
        <v>0</v>
      </c>
      <c r="CV504" s="190">
        <f t="shared" si="1692"/>
        <v>0</v>
      </c>
      <c r="CW504" s="190">
        <f t="shared" si="1692"/>
        <v>0</v>
      </c>
      <c r="CX504" s="190">
        <f t="shared" si="1692"/>
        <v>0</v>
      </c>
      <c r="CY504" s="190">
        <f t="shared" si="1692"/>
        <v>0</v>
      </c>
      <c r="CZ504" s="190">
        <f t="shared" si="1692"/>
        <v>0</v>
      </c>
      <c r="DA504" s="190">
        <f t="shared" si="1692"/>
        <v>0</v>
      </c>
      <c r="DB504" s="190">
        <f t="shared" ref="DB504:DD504" si="1694">SUM(DB505:DB508)</f>
        <v>0</v>
      </c>
      <c r="DC504" s="190">
        <f t="shared" si="1694"/>
        <v>0</v>
      </c>
      <c r="DD504" s="190">
        <f t="shared" si="1694"/>
        <v>0</v>
      </c>
      <c r="DE504" s="190">
        <f t="shared" si="1692"/>
        <v>0</v>
      </c>
      <c r="DF504" s="190">
        <f t="shared" si="1692"/>
        <v>0</v>
      </c>
      <c r="DG504" s="190">
        <f t="shared" si="1692"/>
        <v>0</v>
      </c>
      <c r="DH504" s="190">
        <f t="shared" si="1692"/>
        <v>0</v>
      </c>
      <c r="DI504" s="190">
        <f t="shared" si="1692"/>
        <v>0</v>
      </c>
      <c r="DJ504" s="190">
        <f t="shared" si="1692"/>
        <v>0</v>
      </c>
      <c r="DK504" s="190">
        <f t="shared" si="1692"/>
        <v>0</v>
      </c>
      <c r="DL504" s="190">
        <f t="shared" si="1692"/>
        <v>0</v>
      </c>
      <c r="DM504" s="190">
        <f t="shared" si="1692"/>
        <v>0</v>
      </c>
      <c r="DN504" s="190">
        <f t="shared" si="1692"/>
        <v>0</v>
      </c>
      <c r="DO504" s="190">
        <f t="shared" si="1692"/>
        <v>0</v>
      </c>
      <c r="DP504" s="190">
        <f t="shared" si="1692"/>
        <v>0</v>
      </c>
      <c r="DQ504" s="190">
        <f t="shared" si="1692"/>
        <v>0</v>
      </c>
      <c r="DR504" s="190">
        <f t="shared" si="1692"/>
        <v>1</v>
      </c>
      <c r="DS504" s="190">
        <f t="shared" si="1692"/>
        <v>800</v>
      </c>
      <c r="DT504" s="190">
        <f t="shared" si="1692"/>
        <v>2</v>
      </c>
      <c r="DU504" s="190">
        <f t="shared" si="1692"/>
        <v>1800</v>
      </c>
      <c r="DV504" s="190">
        <f t="shared" si="1692"/>
        <v>0</v>
      </c>
      <c r="DW504" s="190">
        <f t="shared" si="1692"/>
        <v>0</v>
      </c>
      <c r="DX504" s="190">
        <f t="shared" si="1692"/>
        <v>0</v>
      </c>
      <c r="DY504" s="190">
        <f t="shared" si="1692"/>
        <v>0</v>
      </c>
      <c r="DZ504" s="190">
        <f t="shared" si="1692"/>
        <v>0</v>
      </c>
      <c r="EA504" s="190">
        <f t="shared" si="1692"/>
        <v>0</v>
      </c>
      <c r="EB504" s="190">
        <f t="shared" si="1692"/>
        <v>0</v>
      </c>
      <c r="EC504" s="190">
        <f t="shared" si="1692"/>
        <v>0</v>
      </c>
      <c r="ED504" s="190">
        <f t="shared" si="1692"/>
        <v>0</v>
      </c>
      <c r="EE504" s="190">
        <f t="shared" si="1692"/>
        <v>0</v>
      </c>
      <c r="EF504" s="190">
        <f t="shared" si="1692"/>
        <v>0</v>
      </c>
      <c r="EG504" s="190">
        <f t="shared" si="1692"/>
        <v>0</v>
      </c>
      <c r="EH504" s="190">
        <f t="shared" si="1692"/>
        <v>0</v>
      </c>
      <c r="EI504" s="190">
        <f t="shared" si="1692"/>
        <v>0</v>
      </c>
      <c r="EJ504" s="190">
        <f t="shared" si="1692"/>
        <v>0</v>
      </c>
      <c r="EK504" s="190">
        <f t="shared" si="1692"/>
        <v>0</v>
      </c>
      <c r="EL504" s="190">
        <f t="shared" si="1692"/>
        <v>0</v>
      </c>
      <c r="EM504" s="190">
        <f t="shared" si="1692"/>
        <v>0</v>
      </c>
      <c r="EN504" s="190">
        <f t="shared" si="1692"/>
        <v>0</v>
      </c>
      <c r="EO504" s="190">
        <f t="shared" si="1692"/>
        <v>0</v>
      </c>
      <c r="EP504" s="190">
        <f t="shared" ref="EP504:FA504" si="1695">SUM(EP505:EP508)</f>
        <v>0</v>
      </c>
      <c r="EQ504" s="190">
        <f t="shared" si="1695"/>
        <v>0</v>
      </c>
      <c r="ER504" s="190">
        <f t="shared" si="1695"/>
        <v>0</v>
      </c>
      <c r="ES504" s="190">
        <f t="shared" si="1695"/>
        <v>0</v>
      </c>
      <c r="ET504" s="190">
        <f t="shared" si="1695"/>
        <v>0</v>
      </c>
      <c r="EU504" s="190">
        <f t="shared" si="1695"/>
        <v>0</v>
      </c>
      <c r="EV504" s="190">
        <f t="shared" si="1695"/>
        <v>0</v>
      </c>
      <c r="EW504" s="190">
        <f t="shared" si="1695"/>
        <v>0</v>
      </c>
      <c r="EX504" s="190">
        <f t="shared" si="1695"/>
        <v>0</v>
      </c>
      <c r="EY504" s="190">
        <f t="shared" si="1695"/>
        <v>0</v>
      </c>
      <c r="EZ504" s="190">
        <f t="shared" si="1695"/>
        <v>0</v>
      </c>
      <c r="FA504" s="207">
        <f t="shared" si="1695"/>
        <v>0</v>
      </c>
      <c r="FB504" s="56"/>
      <c r="FC504" s="56"/>
      <c r="FD504" s="56"/>
    </row>
    <row r="505" spans="1:160" s="3" customFormat="1">
      <c r="A505" s="8"/>
      <c r="B505" s="19" t="s">
        <v>404</v>
      </c>
      <c r="C505" s="97">
        <v>1900</v>
      </c>
      <c r="D505" s="98">
        <f>+G505+J505+M505+P505+S505+V505+Y505+AB505+AE505+AH505+AQ505+AT505+AY505+BB505+BE505+BH505+BK505+BN505+BQ505+BT505+BY505+CB505+CE505+CH505+CK505+CN505+CQ505+CW505+CZ505+DC505+DF505+DI505+DO505+DL505+DR505+DW505+DZ505+EC505+EF505+EI505+EL505+EO505+ER505+EU505+EX505</f>
        <v>12</v>
      </c>
      <c r="E505" s="126">
        <f t="shared" si="1681"/>
        <v>22800</v>
      </c>
      <c r="F505" s="24">
        <v>1</v>
      </c>
      <c r="G505" s="22">
        <f>F505*12</f>
        <v>12</v>
      </c>
      <c r="H505" s="38">
        <f t="shared" si="1664"/>
        <v>22800</v>
      </c>
      <c r="I505" s="29"/>
      <c r="J505" s="29"/>
      <c r="K505" s="38">
        <f>J505*C505</f>
        <v>0</v>
      </c>
      <c r="L505" s="23"/>
      <c r="M505" s="23"/>
      <c r="N505" s="39">
        <f>M505*C505</f>
        <v>0</v>
      </c>
      <c r="O505" s="23"/>
      <c r="P505" s="23"/>
      <c r="Q505" s="39">
        <f>P505*C505</f>
        <v>0</v>
      </c>
      <c r="R505" s="23"/>
      <c r="S505" s="23"/>
      <c r="T505" s="39">
        <f>S505*C505</f>
        <v>0</v>
      </c>
      <c r="U505" s="23"/>
      <c r="V505" s="23"/>
      <c r="W505" s="39">
        <f t="shared" si="1665"/>
        <v>0</v>
      </c>
      <c r="X505" s="23"/>
      <c r="Y505" s="23"/>
      <c r="Z505" s="39">
        <f t="shared" si="1666"/>
        <v>0</v>
      </c>
      <c r="AA505" s="144"/>
      <c r="AB505" s="144"/>
      <c r="AC505" s="39">
        <f t="shared" si="1667"/>
        <v>0</v>
      </c>
      <c r="AD505" s="23"/>
      <c r="AE505" s="23"/>
      <c r="AF505" s="39">
        <f t="shared" si="1668"/>
        <v>0</v>
      </c>
      <c r="AG505" s="164"/>
      <c r="AH505" s="119"/>
      <c r="AI505" s="150">
        <f t="shared" si="1676"/>
        <v>0</v>
      </c>
      <c r="AJ505" s="23"/>
      <c r="AK505" s="23"/>
      <c r="AL505" s="23"/>
      <c r="AM505" s="23"/>
      <c r="AN505" s="23"/>
      <c r="AO505" s="23"/>
      <c r="AP505" s="23"/>
      <c r="AQ505" s="23"/>
      <c r="AR505" s="39">
        <f t="shared" si="1669"/>
        <v>0</v>
      </c>
      <c r="AS505" s="24"/>
      <c r="AT505" s="24"/>
      <c r="AU505" s="38">
        <f t="shared" si="1670"/>
        <v>0</v>
      </c>
      <c r="AV505" s="226">
        <f t="shared" si="1547"/>
        <v>12</v>
      </c>
      <c r="AW505" s="198">
        <f t="shared" ref="AW505:AW508" si="1696">AU505+AR505+AH505+AF505+AC505+Z505+W505+T505+Q505+N505+K505+H505</f>
        <v>22800</v>
      </c>
      <c r="AX505" s="24"/>
      <c r="AY505" s="24"/>
      <c r="AZ505" s="38">
        <f>AY505*C505</f>
        <v>0</v>
      </c>
      <c r="BA505" s="24"/>
      <c r="BB505" s="24"/>
      <c r="BC505" s="38">
        <f>BB505*C505</f>
        <v>0</v>
      </c>
      <c r="BD505" s="24"/>
      <c r="BE505" s="24"/>
      <c r="BF505" s="38">
        <f>BE505*C505</f>
        <v>0</v>
      </c>
      <c r="BG505" s="24"/>
      <c r="BH505" s="24"/>
      <c r="BI505" s="38">
        <f>BH505*C505</f>
        <v>0</v>
      </c>
      <c r="BJ505" s="24"/>
      <c r="BK505" s="24"/>
      <c r="BL505" s="38">
        <f>BK505*C505</f>
        <v>0</v>
      </c>
      <c r="BM505" s="24"/>
      <c r="BN505" s="24"/>
      <c r="BO505" s="38">
        <f>BN505*C505</f>
        <v>0</v>
      </c>
      <c r="BP505" s="23"/>
      <c r="BQ505" s="23"/>
      <c r="BR505" s="39">
        <f>BQ505*C505</f>
        <v>0</v>
      </c>
      <c r="BS505" s="23"/>
      <c r="BT505" s="23"/>
      <c r="BU505" s="39">
        <f>BT505*C505</f>
        <v>0</v>
      </c>
      <c r="BV505" s="200">
        <f t="shared" si="1548"/>
        <v>0</v>
      </c>
      <c r="BW505" s="198">
        <f t="shared" si="1549"/>
        <v>0</v>
      </c>
      <c r="BX505" s="23"/>
      <c r="BY505" s="23"/>
      <c r="BZ505" s="39">
        <f>BY505*C505</f>
        <v>0</v>
      </c>
      <c r="CA505" s="23"/>
      <c r="CB505" s="23"/>
      <c r="CC505" s="39">
        <f>CB505*C505</f>
        <v>0</v>
      </c>
      <c r="CD505" s="23"/>
      <c r="CE505" s="23"/>
      <c r="CF505" s="39">
        <f>CE505*C505</f>
        <v>0</v>
      </c>
      <c r="CG505" s="23"/>
      <c r="CH505" s="23"/>
      <c r="CI505" s="39">
        <f>CH505*C505</f>
        <v>0</v>
      </c>
      <c r="CJ505" s="23"/>
      <c r="CK505" s="23"/>
      <c r="CL505" s="39">
        <f>CK505*C505</f>
        <v>0</v>
      </c>
      <c r="CM505" s="23"/>
      <c r="CN505" s="23"/>
      <c r="CO505" s="39">
        <f>CN505*C505</f>
        <v>0</v>
      </c>
      <c r="CP505" s="23"/>
      <c r="CQ505" s="23"/>
      <c r="CR505" s="39">
        <f>CQ505*C505</f>
        <v>0</v>
      </c>
      <c r="CS505" s="23"/>
      <c r="CT505" s="23"/>
      <c r="CU505" s="39">
        <f t="shared" ref="CU505:CU508" si="1697">CT505*C505</f>
        <v>0</v>
      </c>
      <c r="CV505" s="23"/>
      <c r="CW505" s="23"/>
      <c r="CX505" s="39">
        <f>CW505*C505</f>
        <v>0</v>
      </c>
      <c r="CY505" s="23"/>
      <c r="CZ505" s="23"/>
      <c r="DA505" s="39">
        <f>CZ505*C505</f>
        <v>0</v>
      </c>
      <c r="DB505" s="23"/>
      <c r="DC505" s="23"/>
      <c r="DD505" s="39">
        <f>DC505*C505</f>
        <v>0</v>
      </c>
      <c r="DE505" s="23"/>
      <c r="DF505" s="23"/>
      <c r="DG505" s="39">
        <f>DF505*C505</f>
        <v>0</v>
      </c>
      <c r="DH505" s="23"/>
      <c r="DI505" s="23"/>
      <c r="DJ505" s="39">
        <f>DI505*C505</f>
        <v>0</v>
      </c>
      <c r="DK505" s="23"/>
      <c r="DL505" s="23"/>
      <c r="DM505" s="39">
        <f>DL505*C505</f>
        <v>0</v>
      </c>
      <c r="DN505" s="23"/>
      <c r="DO505" s="23"/>
      <c r="DP505" s="39">
        <f>DO505*C505</f>
        <v>0</v>
      </c>
      <c r="DQ505" s="23"/>
      <c r="DR505" s="23"/>
      <c r="DS505" s="39">
        <f>DR505*C505</f>
        <v>0</v>
      </c>
      <c r="DT505" s="235">
        <f t="shared" si="1690"/>
        <v>0</v>
      </c>
      <c r="DU505" s="198">
        <f t="shared" si="1671"/>
        <v>0</v>
      </c>
      <c r="DV505" s="23"/>
      <c r="DW505" s="23"/>
      <c r="DX505" s="39">
        <f>DW505*C505</f>
        <v>0</v>
      </c>
      <c r="DY505" s="23"/>
      <c r="DZ505" s="23"/>
      <c r="EA505" s="39">
        <f>DZ505*C505</f>
        <v>0</v>
      </c>
      <c r="EB505" s="23"/>
      <c r="EC505" s="23"/>
      <c r="ED505" s="39">
        <f>EC505*C505</f>
        <v>0</v>
      </c>
      <c r="EE505" s="23"/>
      <c r="EF505" s="23"/>
      <c r="EG505" s="39">
        <f>EF505*C505</f>
        <v>0</v>
      </c>
      <c r="EH505" s="23"/>
      <c r="EI505" s="23"/>
      <c r="EJ505" s="39">
        <f>EI505*C505</f>
        <v>0</v>
      </c>
      <c r="EK505" s="23"/>
      <c r="EL505" s="23"/>
      <c r="EM505" s="39">
        <f>EL505*C505</f>
        <v>0</v>
      </c>
      <c r="EN505" s="23"/>
      <c r="EO505" s="23"/>
      <c r="EP505" s="39">
        <f>EO505*C505</f>
        <v>0</v>
      </c>
      <c r="EQ505" s="23"/>
      <c r="ER505" s="23"/>
      <c r="ES505" s="39">
        <f>ER505*C505</f>
        <v>0</v>
      </c>
      <c r="ET505" s="23"/>
      <c r="EU505" s="23"/>
      <c r="EV505" s="39">
        <f>EU505*C505</f>
        <v>0</v>
      </c>
      <c r="EW505" s="23"/>
      <c r="EX505" s="42"/>
      <c r="EY505" s="64">
        <f>EX505*C505</f>
        <v>0</v>
      </c>
      <c r="EZ505" s="200">
        <f t="shared" si="1550"/>
        <v>0</v>
      </c>
      <c r="FA505" s="199">
        <f t="shared" si="1551"/>
        <v>0</v>
      </c>
      <c r="FB505" s="23"/>
      <c r="FC505" s="23"/>
      <c r="FD505" s="23"/>
    </row>
    <row r="506" spans="1:160" s="3" customFormat="1">
      <c r="A506" s="8"/>
      <c r="B506" s="19" t="s">
        <v>405</v>
      </c>
      <c r="C506" s="97">
        <v>50</v>
      </c>
      <c r="D506" s="98">
        <f>+G506+J506+M506+P506+S506+V506+Y506+AB506+AE506+AH506+AQ506+AT506+AY506+BB506+BE506+BH506+BK506+BN506+BQ506+BT506+BY506+CB506+CE506+CH506+CK506+CN506+CQ506+CW506+CZ506+DC506+DF506+DI506+DO506+DL506+DR506+DW506+DZ506+EC506+EF506+EI506+EL506+EO506+ER506+EU506+EX506</f>
        <v>16</v>
      </c>
      <c r="E506" s="126">
        <f t="shared" si="1681"/>
        <v>800</v>
      </c>
      <c r="F506" s="24">
        <v>1</v>
      </c>
      <c r="G506" s="22">
        <f>F506*12</f>
        <v>12</v>
      </c>
      <c r="H506" s="38">
        <f t="shared" si="1664"/>
        <v>600</v>
      </c>
      <c r="I506" s="29"/>
      <c r="J506" s="29"/>
      <c r="K506" s="38">
        <f t="shared" ref="K506:K508" si="1698">J506*C506</f>
        <v>0</v>
      </c>
      <c r="L506" s="23"/>
      <c r="M506" s="23"/>
      <c r="N506" s="39">
        <f t="shared" ref="N506:N508" si="1699">M506*C506</f>
        <v>0</v>
      </c>
      <c r="O506" s="23">
        <v>2</v>
      </c>
      <c r="P506" s="23"/>
      <c r="Q506" s="39">
        <f t="shared" ref="Q506:Q508" si="1700">P506*C506</f>
        <v>0</v>
      </c>
      <c r="R506" s="23"/>
      <c r="S506" s="23"/>
      <c r="T506" s="39">
        <f t="shared" ref="T506:T508" si="1701">S506*C506</f>
        <v>0</v>
      </c>
      <c r="U506" s="23"/>
      <c r="V506" s="23">
        <v>1</v>
      </c>
      <c r="W506" s="39">
        <f t="shared" si="1665"/>
        <v>50</v>
      </c>
      <c r="X506" s="23"/>
      <c r="Y506" s="23"/>
      <c r="Z506" s="39">
        <f t="shared" si="1666"/>
        <v>0</v>
      </c>
      <c r="AA506" s="144"/>
      <c r="AB506" s="144">
        <v>3</v>
      </c>
      <c r="AC506" s="39">
        <f t="shared" si="1667"/>
        <v>150</v>
      </c>
      <c r="AD506" s="23"/>
      <c r="AE506" s="23"/>
      <c r="AF506" s="39">
        <f t="shared" si="1668"/>
        <v>0</v>
      </c>
      <c r="AG506" s="164"/>
      <c r="AH506" s="119">
        <f t="shared" si="1675"/>
        <v>0</v>
      </c>
      <c r="AI506" s="150">
        <f t="shared" si="1676"/>
        <v>0</v>
      </c>
      <c r="AJ506" s="23"/>
      <c r="AK506" s="23"/>
      <c r="AL506" s="23"/>
      <c r="AM506" s="23"/>
      <c r="AN506" s="23"/>
      <c r="AO506" s="23"/>
      <c r="AP506" s="23"/>
      <c r="AQ506" s="23"/>
      <c r="AR506" s="39">
        <f t="shared" si="1669"/>
        <v>0</v>
      </c>
      <c r="AS506" s="24"/>
      <c r="AT506" s="24"/>
      <c r="AU506" s="38">
        <f t="shared" si="1670"/>
        <v>0</v>
      </c>
      <c r="AV506" s="226">
        <f t="shared" si="1547"/>
        <v>13</v>
      </c>
      <c r="AW506" s="198">
        <f t="shared" si="1696"/>
        <v>800</v>
      </c>
      <c r="AX506" s="24"/>
      <c r="AY506" s="24"/>
      <c r="AZ506" s="38">
        <f>AY506*C506</f>
        <v>0</v>
      </c>
      <c r="BA506" s="24"/>
      <c r="BB506" s="24"/>
      <c r="BC506" s="38">
        <f>BB506*C506</f>
        <v>0</v>
      </c>
      <c r="BD506" s="24"/>
      <c r="BE506" s="24"/>
      <c r="BF506" s="38">
        <f>BE506*C506</f>
        <v>0</v>
      </c>
      <c r="BG506" s="24"/>
      <c r="BH506" s="24"/>
      <c r="BI506" s="38">
        <f>BH506*C506</f>
        <v>0</v>
      </c>
      <c r="BJ506" s="24"/>
      <c r="BK506" s="24"/>
      <c r="BL506" s="38">
        <f>BK506*C506</f>
        <v>0</v>
      </c>
      <c r="BM506" s="24"/>
      <c r="BN506" s="24"/>
      <c r="BO506" s="38">
        <f>BN506*C506</f>
        <v>0</v>
      </c>
      <c r="BP506" s="23"/>
      <c r="BQ506" s="23"/>
      <c r="BR506" s="39">
        <f>BQ506*C506</f>
        <v>0</v>
      </c>
      <c r="BS506" s="23"/>
      <c r="BT506" s="23"/>
      <c r="BU506" s="39">
        <f>BT506*C506</f>
        <v>0</v>
      </c>
      <c r="BV506" s="200">
        <f t="shared" si="1548"/>
        <v>0</v>
      </c>
      <c r="BW506" s="198">
        <f t="shared" si="1549"/>
        <v>0</v>
      </c>
      <c r="BX506" s="23"/>
      <c r="BY506" s="23"/>
      <c r="BZ506" s="39">
        <f>BY506*C506</f>
        <v>0</v>
      </c>
      <c r="CA506" s="23"/>
      <c r="CB506" s="23"/>
      <c r="CC506" s="39">
        <f>CB506*C506</f>
        <v>0</v>
      </c>
      <c r="CD506" s="23"/>
      <c r="CE506" s="23"/>
      <c r="CF506" s="39">
        <f>CE506*C506</f>
        <v>0</v>
      </c>
      <c r="CG506" s="23"/>
      <c r="CH506" s="23"/>
      <c r="CI506" s="39">
        <f>CH506*C506</f>
        <v>0</v>
      </c>
      <c r="CJ506" s="23"/>
      <c r="CK506" s="23"/>
      <c r="CL506" s="39">
        <f>CK506*C506</f>
        <v>0</v>
      </c>
      <c r="CM506" s="23"/>
      <c r="CN506" s="23"/>
      <c r="CO506" s="39">
        <f>CN506*C506</f>
        <v>0</v>
      </c>
      <c r="CP506" s="23"/>
      <c r="CQ506" s="23"/>
      <c r="CR506" s="39">
        <f>CQ506*C506</f>
        <v>0</v>
      </c>
      <c r="CS506" s="23"/>
      <c r="CT506" s="23"/>
      <c r="CU506" s="39">
        <f t="shared" si="1697"/>
        <v>0</v>
      </c>
      <c r="CV506" s="23"/>
      <c r="CW506" s="23"/>
      <c r="CX506" s="39">
        <f>CW506*C506</f>
        <v>0</v>
      </c>
      <c r="CY506" s="23"/>
      <c r="CZ506" s="23"/>
      <c r="DA506" s="39">
        <f>CZ506*C506</f>
        <v>0</v>
      </c>
      <c r="DB506" s="23"/>
      <c r="DC506" s="23"/>
      <c r="DD506" s="39">
        <f>DC506*C506</f>
        <v>0</v>
      </c>
      <c r="DE506" s="23"/>
      <c r="DF506" s="23"/>
      <c r="DG506" s="39">
        <f>DF506*C506</f>
        <v>0</v>
      </c>
      <c r="DH506" s="23"/>
      <c r="DI506" s="23"/>
      <c r="DJ506" s="39">
        <f>DI506*C506</f>
        <v>0</v>
      </c>
      <c r="DK506" s="23"/>
      <c r="DL506" s="23"/>
      <c r="DM506" s="39">
        <f>DL506*C506</f>
        <v>0</v>
      </c>
      <c r="DN506" s="23"/>
      <c r="DO506" s="23"/>
      <c r="DP506" s="39">
        <f>DO506*C506</f>
        <v>0</v>
      </c>
      <c r="DQ506" s="23"/>
      <c r="DR506" s="23"/>
      <c r="DS506" s="39">
        <f>DR506*C506</f>
        <v>0</v>
      </c>
      <c r="DT506" s="235">
        <f t="shared" si="1690"/>
        <v>0</v>
      </c>
      <c r="DU506" s="198">
        <f t="shared" si="1671"/>
        <v>0</v>
      </c>
      <c r="DV506" s="23"/>
      <c r="DW506" s="23"/>
      <c r="DX506" s="39">
        <f>DW506*C506</f>
        <v>0</v>
      </c>
      <c r="DY506" s="23"/>
      <c r="DZ506" s="23"/>
      <c r="EA506" s="39">
        <f>DZ506*C506</f>
        <v>0</v>
      </c>
      <c r="EB506" s="23"/>
      <c r="EC506" s="23"/>
      <c r="ED506" s="39">
        <f>EC506*C506</f>
        <v>0</v>
      </c>
      <c r="EE506" s="23"/>
      <c r="EF506" s="23"/>
      <c r="EG506" s="39">
        <f>EF506*C506</f>
        <v>0</v>
      </c>
      <c r="EH506" s="23"/>
      <c r="EI506" s="23"/>
      <c r="EJ506" s="39">
        <f>EI506*C506</f>
        <v>0</v>
      </c>
      <c r="EK506" s="23"/>
      <c r="EL506" s="23"/>
      <c r="EM506" s="39">
        <f>EL506*C506</f>
        <v>0</v>
      </c>
      <c r="EN506" s="23"/>
      <c r="EO506" s="23"/>
      <c r="EP506" s="39">
        <f>EO506*C506</f>
        <v>0</v>
      </c>
      <c r="EQ506" s="23"/>
      <c r="ER506" s="23"/>
      <c r="ES506" s="39">
        <f>ER506*C506</f>
        <v>0</v>
      </c>
      <c r="ET506" s="23"/>
      <c r="EU506" s="23"/>
      <c r="EV506" s="39">
        <f>EU506*C506</f>
        <v>0</v>
      </c>
      <c r="EW506" s="23"/>
      <c r="EX506" s="42"/>
      <c r="EY506" s="64">
        <f>EX506*C506</f>
        <v>0</v>
      </c>
      <c r="EZ506" s="200">
        <f t="shared" si="1550"/>
        <v>0</v>
      </c>
      <c r="FA506" s="199">
        <f t="shared" si="1551"/>
        <v>0</v>
      </c>
      <c r="FB506" s="23"/>
      <c r="FC506" s="23"/>
      <c r="FD506" s="23"/>
    </row>
    <row r="507" spans="1:160" s="3" customFormat="1">
      <c r="A507" s="8"/>
      <c r="B507" s="19" t="s">
        <v>718</v>
      </c>
      <c r="C507" s="97">
        <v>800</v>
      </c>
      <c r="D507" s="98">
        <f>+G507+J507+M507+P507+S507+V507+Y507+AB507+AE507+AH507+AQ507+AT507+AY507+BB507+BE507+BH507+BK507+BN507+BQ507+BT507+BY507+CB507+CE507+CH507+CK507+CN507+CQ507+CW507+CZ507+DC507+DF507+DI507+DO507+DL507+DR507+DW507+DZ507+EC507+EF507+EI507+EL507+EO507+ER507+EU507+EX507</f>
        <v>15</v>
      </c>
      <c r="E507" s="126">
        <f t="shared" si="1681"/>
        <v>12000</v>
      </c>
      <c r="F507" s="24">
        <v>1</v>
      </c>
      <c r="G507" s="22">
        <f>F507*12</f>
        <v>12</v>
      </c>
      <c r="H507" s="38">
        <f t="shared" si="1664"/>
        <v>9600</v>
      </c>
      <c r="I507" s="29"/>
      <c r="J507" s="29"/>
      <c r="K507" s="38">
        <f t="shared" si="1698"/>
        <v>0</v>
      </c>
      <c r="L507" s="23"/>
      <c r="M507" s="23"/>
      <c r="N507" s="39">
        <f t="shared" si="1699"/>
        <v>0</v>
      </c>
      <c r="O507" s="23"/>
      <c r="P507" s="23"/>
      <c r="Q507" s="39">
        <f t="shared" si="1700"/>
        <v>0</v>
      </c>
      <c r="R507" s="23"/>
      <c r="S507" s="23"/>
      <c r="T507" s="39">
        <f t="shared" si="1701"/>
        <v>0</v>
      </c>
      <c r="U507" s="23"/>
      <c r="V507" s="23"/>
      <c r="W507" s="39">
        <f t="shared" si="1665"/>
        <v>0</v>
      </c>
      <c r="X507" s="23"/>
      <c r="Y507" s="23"/>
      <c r="Z507" s="39">
        <f t="shared" si="1666"/>
        <v>0</v>
      </c>
      <c r="AA507" s="144"/>
      <c r="AB507" s="144">
        <v>2</v>
      </c>
      <c r="AC507" s="39">
        <f t="shared" si="1667"/>
        <v>1600</v>
      </c>
      <c r="AD507" s="23"/>
      <c r="AE507" s="23"/>
      <c r="AF507" s="39">
        <f t="shared" si="1668"/>
        <v>0</v>
      </c>
      <c r="AG507" s="164"/>
      <c r="AH507" s="119">
        <f t="shared" si="1675"/>
        <v>0</v>
      </c>
      <c r="AI507" s="150">
        <f t="shared" si="1676"/>
        <v>0</v>
      </c>
      <c r="AJ507" s="23"/>
      <c r="AK507" s="23"/>
      <c r="AL507" s="23"/>
      <c r="AM507" s="23"/>
      <c r="AN507" s="23"/>
      <c r="AO507" s="23"/>
      <c r="AP507" s="23"/>
      <c r="AQ507" s="23"/>
      <c r="AR507" s="39">
        <f t="shared" si="1669"/>
        <v>0</v>
      </c>
      <c r="AS507" s="24"/>
      <c r="AT507" s="24"/>
      <c r="AU507" s="38">
        <f t="shared" si="1670"/>
        <v>0</v>
      </c>
      <c r="AV507" s="226">
        <f t="shared" si="1547"/>
        <v>12</v>
      </c>
      <c r="AW507" s="198">
        <f t="shared" si="1696"/>
        <v>11200</v>
      </c>
      <c r="AX507" s="24"/>
      <c r="AY507" s="24"/>
      <c r="AZ507" s="38">
        <f>AY507*C507</f>
        <v>0</v>
      </c>
      <c r="BA507" s="24"/>
      <c r="BB507" s="24"/>
      <c r="BC507" s="38">
        <f>BB507*C507</f>
        <v>0</v>
      </c>
      <c r="BD507" s="24"/>
      <c r="BE507" s="24"/>
      <c r="BF507" s="38">
        <f>BE507*C507</f>
        <v>0</v>
      </c>
      <c r="BG507" s="24"/>
      <c r="BH507" s="24"/>
      <c r="BI507" s="38">
        <f>BH507*C507</f>
        <v>0</v>
      </c>
      <c r="BJ507" s="24"/>
      <c r="BK507" s="24"/>
      <c r="BL507" s="38">
        <f>BK507*C507</f>
        <v>0</v>
      </c>
      <c r="BM507" s="24"/>
      <c r="BN507" s="24"/>
      <c r="BO507" s="38">
        <f>BN507*C507</f>
        <v>0</v>
      </c>
      <c r="BP507" s="23"/>
      <c r="BQ507" s="23"/>
      <c r="BR507" s="39">
        <f>BQ507*C507</f>
        <v>0</v>
      </c>
      <c r="BS507" s="23"/>
      <c r="BT507" s="23"/>
      <c r="BU507" s="39">
        <f>BT507*C507</f>
        <v>0</v>
      </c>
      <c r="BV507" s="200">
        <f t="shared" si="1548"/>
        <v>0</v>
      </c>
      <c r="BW507" s="198">
        <f t="shared" si="1549"/>
        <v>0</v>
      </c>
      <c r="BX507" s="23"/>
      <c r="BY507" s="23"/>
      <c r="BZ507" s="39">
        <f>BY507*C507</f>
        <v>0</v>
      </c>
      <c r="CA507" s="23"/>
      <c r="CB507" s="23"/>
      <c r="CC507" s="39">
        <f>CB507*C507</f>
        <v>0</v>
      </c>
      <c r="CD507" s="23"/>
      <c r="CE507" s="23"/>
      <c r="CF507" s="39">
        <f>CE507*C507</f>
        <v>0</v>
      </c>
      <c r="CG507" s="23"/>
      <c r="CH507" s="23"/>
      <c r="CI507" s="39">
        <f>CH507*C507</f>
        <v>0</v>
      </c>
      <c r="CJ507" s="23"/>
      <c r="CK507" s="23"/>
      <c r="CL507" s="39">
        <f>CK507*C507</f>
        <v>0</v>
      </c>
      <c r="CM507" s="23"/>
      <c r="CN507" s="23"/>
      <c r="CO507" s="39">
        <f>CN507*C507</f>
        <v>0</v>
      </c>
      <c r="CP507" s="23"/>
      <c r="CQ507" s="23"/>
      <c r="CR507" s="39">
        <f>CQ507*C507</f>
        <v>0</v>
      </c>
      <c r="CS507" s="23"/>
      <c r="CT507" s="23"/>
      <c r="CU507" s="39">
        <f t="shared" si="1697"/>
        <v>0</v>
      </c>
      <c r="CV507" s="23"/>
      <c r="CW507" s="23"/>
      <c r="CX507" s="39">
        <f>CW507*C507</f>
        <v>0</v>
      </c>
      <c r="CY507" s="23"/>
      <c r="CZ507" s="23"/>
      <c r="DA507" s="39">
        <f>CZ507*C507</f>
        <v>0</v>
      </c>
      <c r="DB507" s="23"/>
      <c r="DC507" s="23"/>
      <c r="DD507" s="39">
        <f>DC507*C507</f>
        <v>0</v>
      </c>
      <c r="DE507" s="23"/>
      <c r="DF507" s="23"/>
      <c r="DG507" s="39">
        <f>DF507*C507</f>
        <v>0</v>
      </c>
      <c r="DH507" s="23"/>
      <c r="DI507" s="23"/>
      <c r="DJ507" s="39">
        <f>DI507*C507</f>
        <v>0</v>
      </c>
      <c r="DK507" s="23"/>
      <c r="DL507" s="23"/>
      <c r="DM507" s="39">
        <f>DL507*C507</f>
        <v>0</v>
      </c>
      <c r="DN507" s="23"/>
      <c r="DO507" s="23"/>
      <c r="DP507" s="39">
        <f>DO507*C507</f>
        <v>0</v>
      </c>
      <c r="DQ507" s="23"/>
      <c r="DR507" s="23">
        <v>1</v>
      </c>
      <c r="DS507" s="39">
        <f>DR507*C507</f>
        <v>800</v>
      </c>
      <c r="DT507" s="235">
        <f t="shared" si="1690"/>
        <v>1</v>
      </c>
      <c r="DU507" s="198">
        <f t="shared" si="1671"/>
        <v>800</v>
      </c>
      <c r="DV507" s="23"/>
      <c r="DW507" s="23"/>
      <c r="DX507" s="39">
        <f>DW507*C507</f>
        <v>0</v>
      </c>
      <c r="DY507" s="23"/>
      <c r="DZ507" s="23"/>
      <c r="EA507" s="39">
        <f>DZ507*C507</f>
        <v>0</v>
      </c>
      <c r="EB507" s="23"/>
      <c r="EC507" s="23"/>
      <c r="ED507" s="39">
        <f>EC507*C507</f>
        <v>0</v>
      </c>
      <c r="EE507" s="23"/>
      <c r="EF507" s="23"/>
      <c r="EG507" s="39">
        <f>EF507*C507</f>
        <v>0</v>
      </c>
      <c r="EH507" s="23"/>
      <c r="EI507" s="23"/>
      <c r="EJ507" s="39">
        <f>EI507*C507</f>
        <v>0</v>
      </c>
      <c r="EK507" s="23"/>
      <c r="EL507" s="23"/>
      <c r="EM507" s="39">
        <f>EL507*C507</f>
        <v>0</v>
      </c>
      <c r="EN507" s="23"/>
      <c r="EO507" s="23"/>
      <c r="EP507" s="39">
        <f>EO507*C507</f>
        <v>0</v>
      </c>
      <c r="EQ507" s="23"/>
      <c r="ER507" s="23"/>
      <c r="ES507" s="39">
        <f>ER507*C507</f>
        <v>0</v>
      </c>
      <c r="ET507" s="23"/>
      <c r="EU507" s="23"/>
      <c r="EV507" s="39">
        <f>EU507*C507</f>
        <v>0</v>
      </c>
      <c r="EW507" s="23"/>
      <c r="EX507" s="42"/>
      <c r="EY507" s="64">
        <f>EX507*C507</f>
        <v>0</v>
      </c>
      <c r="EZ507" s="200">
        <f t="shared" si="1550"/>
        <v>0</v>
      </c>
      <c r="FA507" s="199">
        <f t="shared" si="1551"/>
        <v>0</v>
      </c>
      <c r="FB507" s="23"/>
      <c r="FC507" s="23"/>
      <c r="FD507" s="23"/>
    </row>
    <row r="508" spans="1:160" s="3" customFormat="1">
      <c r="A508" s="8"/>
      <c r="B508" s="83" t="s">
        <v>571</v>
      </c>
      <c r="C508" s="100">
        <v>1000</v>
      </c>
      <c r="D508" s="98">
        <f>+G508+J508+M508+P508+S508+V508+Y508+AB508+AE508+AH508+AQ508+AT508+AY508+BB508+BE508+BH508+BK508+BN508+BQ508+BT508+BY508+CB508+CE508+CH508+CK508+CN508+CQ508+CW508+CZ508+DC508+DF508+DI508+DO508+DL508+DR508+DW508+DZ508+EC508+EF508+EI508+EL508+EO508+ER508+EU508+EX508</f>
        <v>2</v>
      </c>
      <c r="E508" s="126">
        <f t="shared" si="1681"/>
        <v>2000</v>
      </c>
      <c r="F508" s="24">
        <v>1</v>
      </c>
      <c r="G508" s="24">
        <v>1</v>
      </c>
      <c r="H508" s="38">
        <f t="shared" si="1664"/>
        <v>1000</v>
      </c>
      <c r="I508" s="29"/>
      <c r="J508" s="29"/>
      <c r="K508" s="38">
        <f t="shared" si="1698"/>
        <v>0</v>
      </c>
      <c r="L508" s="23"/>
      <c r="M508" s="23"/>
      <c r="N508" s="39">
        <f t="shared" si="1699"/>
        <v>0</v>
      </c>
      <c r="O508" s="23"/>
      <c r="P508" s="23"/>
      <c r="Q508" s="39">
        <f t="shared" si="1700"/>
        <v>0</v>
      </c>
      <c r="R508" s="23"/>
      <c r="S508" s="23"/>
      <c r="T508" s="39">
        <f t="shared" si="1701"/>
        <v>0</v>
      </c>
      <c r="U508" s="23"/>
      <c r="V508" s="23"/>
      <c r="W508" s="39">
        <f t="shared" si="1665"/>
        <v>0</v>
      </c>
      <c r="X508" s="23"/>
      <c r="Y508" s="23"/>
      <c r="Z508" s="39">
        <f t="shared" si="1666"/>
        <v>0</v>
      </c>
      <c r="AA508" s="144"/>
      <c r="AB508" s="144"/>
      <c r="AC508" s="39">
        <f t="shared" si="1667"/>
        <v>0</v>
      </c>
      <c r="AD508" s="23"/>
      <c r="AE508" s="23"/>
      <c r="AF508" s="39">
        <f t="shared" si="1668"/>
        <v>0</v>
      </c>
      <c r="AG508" s="164"/>
      <c r="AH508" s="119">
        <f t="shared" si="1675"/>
        <v>0</v>
      </c>
      <c r="AI508" s="150">
        <f t="shared" si="1676"/>
        <v>0</v>
      </c>
      <c r="AJ508" s="23"/>
      <c r="AK508" s="23"/>
      <c r="AL508" s="23"/>
      <c r="AM508" s="23"/>
      <c r="AN508" s="23"/>
      <c r="AO508" s="23"/>
      <c r="AP508" s="23"/>
      <c r="AQ508" s="23"/>
      <c r="AR508" s="39">
        <f t="shared" si="1669"/>
        <v>0</v>
      </c>
      <c r="AS508" s="24"/>
      <c r="AT508" s="24"/>
      <c r="AU508" s="38">
        <f t="shared" si="1670"/>
        <v>0</v>
      </c>
      <c r="AV508" s="226">
        <f t="shared" si="1547"/>
        <v>1</v>
      </c>
      <c r="AW508" s="198">
        <f t="shared" si="1696"/>
        <v>1000</v>
      </c>
      <c r="AX508" s="24"/>
      <c r="AY508" s="24"/>
      <c r="AZ508" s="38">
        <f>AY508*C508</f>
        <v>0</v>
      </c>
      <c r="BA508" s="24"/>
      <c r="BB508" s="24"/>
      <c r="BC508" s="38">
        <f>BB508*C508</f>
        <v>0</v>
      </c>
      <c r="BD508" s="24"/>
      <c r="BE508" s="24"/>
      <c r="BF508" s="38">
        <f>BE508*C508</f>
        <v>0</v>
      </c>
      <c r="BG508" s="24"/>
      <c r="BH508" s="24"/>
      <c r="BI508" s="38">
        <f>BH508*C508</f>
        <v>0</v>
      </c>
      <c r="BJ508" s="24"/>
      <c r="BK508" s="24"/>
      <c r="BL508" s="38">
        <f>BK508*C508</f>
        <v>0</v>
      </c>
      <c r="BM508" s="24"/>
      <c r="BN508" s="24"/>
      <c r="BO508" s="38">
        <f>BN508*C508</f>
        <v>0</v>
      </c>
      <c r="BP508" s="23"/>
      <c r="BQ508" s="23"/>
      <c r="BR508" s="39">
        <f>BQ508*C508</f>
        <v>0</v>
      </c>
      <c r="BS508" s="23"/>
      <c r="BT508" s="23"/>
      <c r="BU508" s="39">
        <f>BT508*C508</f>
        <v>0</v>
      </c>
      <c r="BV508" s="200">
        <f t="shared" si="1548"/>
        <v>0</v>
      </c>
      <c r="BW508" s="198">
        <f t="shared" si="1549"/>
        <v>0</v>
      </c>
      <c r="BX508" s="23"/>
      <c r="BY508" s="23">
        <v>1</v>
      </c>
      <c r="BZ508" s="39">
        <f>BY508*C508</f>
        <v>1000</v>
      </c>
      <c r="CA508" s="23"/>
      <c r="CB508" s="23"/>
      <c r="CC508" s="39">
        <f>CB508*C508</f>
        <v>0</v>
      </c>
      <c r="CD508" s="23"/>
      <c r="CE508" s="23"/>
      <c r="CF508" s="39">
        <f>CE508*C508</f>
        <v>0</v>
      </c>
      <c r="CG508" s="23"/>
      <c r="CH508" s="23"/>
      <c r="CI508" s="39">
        <f>CH508*C508</f>
        <v>0</v>
      </c>
      <c r="CJ508" s="23"/>
      <c r="CK508" s="23"/>
      <c r="CL508" s="39">
        <f>CK508*C508</f>
        <v>0</v>
      </c>
      <c r="CM508" s="23"/>
      <c r="CN508" s="23"/>
      <c r="CO508" s="39">
        <f>CN508*C508</f>
        <v>0</v>
      </c>
      <c r="CP508" s="23"/>
      <c r="CQ508" s="23"/>
      <c r="CR508" s="39">
        <f>CQ508*C508</f>
        <v>0</v>
      </c>
      <c r="CS508" s="23"/>
      <c r="CT508" s="23"/>
      <c r="CU508" s="39">
        <f t="shared" si="1697"/>
        <v>0</v>
      </c>
      <c r="CV508" s="23"/>
      <c r="CW508" s="23"/>
      <c r="CX508" s="39">
        <f>CW508*C508</f>
        <v>0</v>
      </c>
      <c r="CY508" s="23"/>
      <c r="CZ508" s="23"/>
      <c r="DA508" s="39">
        <f>CZ508*C508</f>
        <v>0</v>
      </c>
      <c r="DB508" s="23"/>
      <c r="DC508" s="23"/>
      <c r="DD508" s="39">
        <f>DC508*C508</f>
        <v>0</v>
      </c>
      <c r="DE508" s="23"/>
      <c r="DF508" s="23"/>
      <c r="DG508" s="39">
        <f>DF508*C508</f>
        <v>0</v>
      </c>
      <c r="DH508" s="23"/>
      <c r="DI508" s="23"/>
      <c r="DJ508" s="39">
        <f>DI508*C508</f>
        <v>0</v>
      </c>
      <c r="DK508" s="23"/>
      <c r="DL508" s="23"/>
      <c r="DM508" s="39">
        <f>DL508*C508</f>
        <v>0</v>
      </c>
      <c r="DN508" s="23"/>
      <c r="DO508" s="23"/>
      <c r="DP508" s="39">
        <f>DO508*C508</f>
        <v>0</v>
      </c>
      <c r="DQ508" s="23"/>
      <c r="DR508" s="23"/>
      <c r="DS508" s="39">
        <f>DR508*C508</f>
        <v>0</v>
      </c>
      <c r="DT508" s="235">
        <f>+DR508+DO508+DL508+DI508+DF508+CZ508+CW508+CQ508+CN508+CK508+CH508+CE508+CB508+BY508+DC508</f>
        <v>1</v>
      </c>
      <c r="DU508" s="198">
        <f t="shared" si="1671"/>
        <v>1000</v>
      </c>
      <c r="DV508" s="23"/>
      <c r="DW508" s="23"/>
      <c r="DX508" s="39">
        <f>DW508*C508</f>
        <v>0</v>
      </c>
      <c r="DY508" s="23"/>
      <c r="DZ508" s="23"/>
      <c r="EA508" s="39">
        <f>DZ508*C508</f>
        <v>0</v>
      </c>
      <c r="EB508" s="23"/>
      <c r="EC508" s="23"/>
      <c r="ED508" s="39">
        <f>EC508*C508</f>
        <v>0</v>
      </c>
      <c r="EE508" s="23"/>
      <c r="EF508" s="23"/>
      <c r="EG508" s="39">
        <f>EF508*C508</f>
        <v>0</v>
      </c>
      <c r="EH508" s="23"/>
      <c r="EI508" s="23"/>
      <c r="EJ508" s="39">
        <f>EI508*C508</f>
        <v>0</v>
      </c>
      <c r="EK508" s="23"/>
      <c r="EL508" s="23"/>
      <c r="EM508" s="39">
        <f>EL508*C508</f>
        <v>0</v>
      </c>
      <c r="EN508" s="23"/>
      <c r="EO508" s="23"/>
      <c r="EP508" s="39">
        <f>EO508*C508</f>
        <v>0</v>
      </c>
      <c r="EQ508" s="23"/>
      <c r="ER508" s="23"/>
      <c r="ES508" s="39">
        <f>ER508*C508</f>
        <v>0</v>
      </c>
      <c r="ET508" s="23"/>
      <c r="EU508" s="23"/>
      <c r="EV508" s="39">
        <f>EU508*C508</f>
        <v>0</v>
      </c>
      <c r="EW508" s="23"/>
      <c r="EX508" s="42"/>
      <c r="EY508" s="64">
        <f>EX508*C508</f>
        <v>0</v>
      </c>
      <c r="EZ508" s="200">
        <f t="shared" si="1550"/>
        <v>0</v>
      </c>
      <c r="FA508" s="199">
        <f t="shared" si="1551"/>
        <v>0</v>
      </c>
      <c r="FB508" s="23"/>
      <c r="FC508" s="23"/>
      <c r="FD508" s="23"/>
    </row>
    <row r="509" spans="1:160" s="59" customFormat="1" ht="15.75">
      <c r="A509" s="177">
        <v>54204</v>
      </c>
      <c r="B509" s="178" t="s">
        <v>19</v>
      </c>
      <c r="C509" s="209"/>
      <c r="D509" s="192"/>
      <c r="E509" s="190">
        <f>SUM(E510)</f>
        <v>150</v>
      </c>
      <c r="F509" s="190">
        <f t="shared" ref="F509:BW511" si="1702">SUM(F510)</f>
        <v>0</v>
      </c>
      <c r="G509" s="190">
        <f t="shared" si="1702"/>
        <v>0</v>
      </c>
      <c r="H509" s="190">
        <f t="shared" si="1702"/>
        <v>0</v>
      </c>
      <c r="I509" s="204">
        <f t="shared" si="1702"/>
        <v>0</v>
      </c>
      <c r="J509" s="204">
        <f t="shared" si="1702"/>
        <v>0</v>
      </c>
      <c r="K509" s="190">
        <f t="shared" si="1702"/>
        <v>0</v>
      </c>
      <c r="L509" s="190">
        <f t="shared" si="1702"/>
        <v>0</v>
      </c>
      <c r="M509" s="190">
        <f t="shared" si="1702"/>
        <v>0</v>
      </c>
      <c r="N509" s="190">
        <f t="shared" si="1702"/>
        <v>0</v>
      </c>
      <c r="O509" s="190">
        <f t="shared" si="1702"/>
        <v>0</v>
      </c>
      <c r="P509" s="190">
        <f t="shared" si="1702"/>
        <v>0</v>
      </c>
      <c r="Q509" s="190">
        <f t="shared" si="1702"/>
        <v>0</v>
      </c>
      <c r="R509" s="190">
        <f t="shared" si="1702"/>
        <v>0</v>
      </c>
      <c r="S509" s="190">
        <f t="shared" si="1702"/>
        <v>0</v>
      </c>
      <c r="T509" s="190">
        <f t="shared" si="1702"/>
        <v>0</v>
      </c>
      <c r="U509" s="190">
        <f t="shared" si="1702"/>
        <v>0</v>
      </c>
      <c r="V509" s="190">
        <f t="shared" si="1702"/>
        <v>0</v>
      </c>
      <c r="W509" s="190">
        <f t="shared" si="1702"/>
        <v>0</v>
      </c>
      <c r="X509" s="190">
        <f t="shared" si="1702"/>
        <v>0</v>
      </c>
      <c r="Y509" s="190">
        <f t="shared" si="1702"/>
        <v>0</v>
      </c>
      <c r="Z509" s="190">
        <f t="shared" si="1702"/>
        <v>0</v>
      </c>
      <c r="AA509" s="204">
        <f t="shared" si="1702"/>
        <v>0</v>
      </c>
      <c r="AB509" s="204">
        <f t="shared" si="1702"/>
        <v>0</v>
      </c>
      <c r="AC509" s="190">
        <f t="shared" si="1702"/>
        <v>0</v>
      </c>
      <c r="AD509" s="190">
        <f t="shared" si="1702"/>
        <v>0</v>
      </c>
      <c r="AE509" s="190">
        <f t="shared" si="1702"/>
        <v>0</v>
      </c>
      <c r="AF509" s="190">
        <f t="shared" si="1702"/>
        <v>0</v>
      </c>
      <c r="AG509" s="191">
        <f t="shared" si="1702"/>
        <v>0</v>
      </c>
      <c r="AH509" s="190">
        <f t="shared" si="1702"/>
        <v>0</v>
      </c>
      <c r="AI509" s="190">
        <f t="shared" si="1702"/>
        <v>0</v>
      </c>
      <c r="AJ509" s="190">
        <f t="shared" si="1702"/>
        <v>0</v>
      </c>
      <c r="AK509" s="190">
        <f t="shared" si="1702"/>
        <v>0</v>
      </c>
      <c r="AL509" s="190">
        <f t="shared" si="1702"/>
        <v>0</v>
      </c>
      <c r="AM509" s="190">
        <f t="shared" si="1702"/>
        <v>0</v>
      </c>
      <c r="AN509" s="190">
        <f t="shared" si="1702"/>
        <v>0</v>
      </c>
      <c r="AO509" s="190">
        <f t="shared" si="1702"/>
        <v>0</v>
      </c>
      <c r="AP509" s="190">
        <f t="shared" si="1702"/>
        <v>0</v>
      </c>
      <c r="AQ509" s="190">
        <f t="shared" si="1702"/>
        <v>0</v>
      </c>
      <c r="AR509" s="190">
        <f t="shared" si="1702"/>
        <v>0</v>
      </c>
      <c r="AS509" s="190">
        <f t="shared" si="1702"/>
        <v>0</v>
      </c>
      <c r="AT509" s="190">
        <f t="shared" si="1702"/>
        <v>0</v>
      </c>
      <c r="AU509" s="190">
        <f t="shared" si="1702"/>
        <v>0</v>
      </c>
      <c r="AV509" s="190">
        <f t="shared" si="1702"/>
        <v>0</v>
      </c>
      <c r="AW509" s="190">
        <f t="shared" si="1702"/>
        <v>0</v>
      </c>
      <c r="AX509" s="190">
        <f t="shared" si="1702"/>
        <v>0</v>
      </c>
      <c r="AY509" s="190">
        <f t="shared" si="1702"/>
        <v>0</v>
      </c>
      <c r="AZ509" s="190">
        <f t="shared" si="1702"/>
        <v>0</v>
      </c>
      <c r="BA509" s="190">
        <f t="shared" si="1702"/>
        <v>0</v>
      </c>
      <c r="BB509" s="190">
        <f t="shared" si="1702"/>
        <v>0</v>
      </c>
      <c r="BC509" s="190">
        <f t="shared" si="1702"/>
        <v>0</v>
      </c>
      <c r="BD509" s="190">
        <f t="shared" si="1702"/>
        <v>0</v>
      </c>
      <c r="BE509" s="190">
        <f t="shared" si="1702"/>
        <v>0</v>
      </c>
      <c r="BF509" s="190">
        <f t="shared" si="1702"/>
        <v>0</v>
      </c>
      <c r="BG509" s="190">
        <f t="shared" si="1702"/>
        <v>0</v>
      </c>
      <c r="BH509" s="190">
        <f t="shared" si="1702"/>
        <v>0</v>
      </c>
      <c r="BI509" s="190">
        <f t="shared" si="1702"/>
        <v>0</v>
      </c>
      <c r="BJ509" s="190">
        <f t="shared" si="1702"/>
        <v>0</v>
      </c>
      <c r="BK509" s="190">
        <f t="shared" si="1702"/>
        <v>0</v>
      </c>
      <c r="BL509" s="190">
        <f t="shared" si="1702"/>
        <v>0</v>
      </c>
      <c r="BM509" s="190">
        <f t="shared" si="1702"/>
        <v>0</v>
      </c>
      <c r="BN509" s="190">
        <f t="shared" si="1702"/>
        <v>0</v>
      </c>
      <c r="BO509" s="190">
        <f t="shared" si="1702"/>
        <v>0</v>
      </c>
      <c r="BP509" s="190">
        <f t="shared" si="1702"/>
        <v>0</v>
      </c>
      <c r="BQ509" s="190">
        <f t="shared" si="1702"/>
        <v>0</v>
      </c>
      <c r="BR509" s="190">
        <f t="shared" si="1702"/>
        <v>0</v>
      </c>
      <c r="BS509" s="190">
        <f t="shared" si="1702"/>
        <v>0</v>
      </c>
      <c r="BT509" s="190">
        <f t="shared" si="1702"/>
        <v>0</v>
      </c>
      <c r="BU509" s="190">
        <f t="shared" si="1702"/>
        <v>0</v>
      </c>
      <c r="BV509" s="190">
        <f t="shared" si="1702"/>
        <v>0</v>
      </c>
      <c r="BW509" s="190">
        <f t="shared" si="1702"/>
        <v>0</v>
      </c>
      <c r="BX509" s="190">
        <f t="shared" ref="BX509:EO511" si="1703">SUM(BX510)</f>
        <v>0</v>
      </c>
      <c r="BY509" s="190">
        <f t="shared" si="1703"/>
        <v>0</v>
      </c>
      <c r="BZ509" s="190">
        <f t="shared" si="1703"/>
        <v>0</v>
      </c>
      <c r="CA509" s="190">
        <f t="shared" si="1703"/>
        <v>0</v>
      </c>
      <c r="CB509" s="190">
        <f t="shared" si="1703"/>
        <v>0</v>
      </c>
      <c r="CC509" s="190">
        <f t="shared" si="1703"/>
        <v>0</v>
      </c>
      <c r="CD509" s="190">
        <f t="shared" si="1703"/>
        <v>0</v>
      </c>
      <c r="CE509" s="190">
        <f t="shared" si="1703"/>
        <v>0</v>
      </c>
      <c r="CF509" s="190">
        <f t="shared" si="1703"/>
        <v>0</v>
      </c>
      <c r="CG509" s="190">
        <f t="shared" si="1703"/>
        <v>0</v>
      </c>
      <c r="CH509" s="190">
        <f t="shared" si="1703"/>
        <v>0</v>
      </c>
      <c r="CI509" s="190">
        <f t="shared" si="1703"/>
        <v>0</v>
      </c>
      <c r="CJ509" s="190">
        <f t="shared" si="1703"/>
        <v>0</v>
      </c>
      <c r="CK509" s="190">
        <f t="shared" si="1703"/>
        <v>0</v>
      </c>
      <c r="CL509" s="190">
        <f t="shared" si="1703"/>
        <v>0</v>
      </c>
      <c r="CM509" s="190">
        <f t="shared" si="1703"/>
        <v>0</v>
      </c>
      <c r="CN509" s="190">
        <f t="shared" si="1703"/>
        <v>0</v>
      </c>
      <c r="CO509" s="190">
        <f t="shared" si="1703"/>
        <v>0</v>
      </c>
      <c r="CP509" s="190">
        <f t="shared" si="1703"/>
        <v>0</v>
      </c>
      <c r="CQ509" s="190">
        <f t="shared" si="1703"/>
        <v>0</v>
      </c>
      <c r="CR509" s="190">
        <f t="shared" si="1703"/>
        <v>0</v>
      </c>
      <c r="CS509" s="190">
        <f t="shared" si="1703"/>
        <v>0</v>
      </c>
      <c r="CT509" s="190">
        <f t="shared" si="1703"/>
        <v>0</v>
      </c>
      <c r="CU509" s="190">
        <f t="shared" si="1703"/>
        <v>0</v>
      </c>
      <c r="CV509" s="190">
        <f t="shared" si="1703"/>
        <v>0</v>
      </c>
      <c r="CW509" s="190">
        <f t="shared" si="1703"/>
        <v>0</v>
      </c>
      <c r="CX509" s="190">
        <f t="shared" si="1703"/>
        <v>0</v>
      </c>
      <c r="CY509" s="190">
        <f t="shared" si="1703"/>
        <v>0</v>
      </c>
      <c r="CZ509" s="190">
        <f t="shared" si="1703"/>
        <v>0</v>
      </c>
      <c r="DA509" s="190">
        <f t="shared" si="1703"/>
        <v>0</v>
      </c>
      <c r="DB509" s="190">
        <f t="shared" si="1703"/>
        <v>0</v>
      </c>
      <c r="DC509" s="190">
        <f t="shared" si="1703"/>
        <v>0</v>
      </c>
      <c r="DD509" s="190">
        <f t="shared" si="1703"/>
        <v>0</v>
      </c>
      <c r="DE509" s="190">
        <f t="shared" si="1703"/>
        <v>0</v>
      </c>
      <c r="DF509" s="190">
        <f t="shared" si="1703"/>
        <v>2</v>
      </c>
      <c r="DG509" s="190">
        <f t="shared" si="1703"/>
        <v>100</v>
      </c>
      <c r="DH509" s="190">
        <f t="shared" si="1703"/>
        <v>0</v>
      </c>
      <c r="DI509" s="190">
        <f t="shared" si="1703"/>
        <v>0</v>
      </c>
      <c r="DJ509" s="190">
        <f t="shared" si="1703"/>
        <v>0</v>
      </c>
      <c r="DK509" s="190">
        <f t="shared" si="1703"/>
        <v>0</v>
      </c>
      <c r="DL509" s="190">
        <f t="shared" si="1703"/>
        <v>1</v>
      </c>
      <c r="DM509" s="190">
        <f t="shared" si="1703"/>
        <v>50</v>
      </c>
      <c r="DN509" s="190">
        <f t="shared" si="1703"/>
        <v>0</v>
      </c>
      <c r="DO509" s="190">
        <f t="shared" si="1703"/>
        <v>0</v>
      </c>
      <c r="DP509" s="190">
        <f t="shared" si="1703"/>
        <v>0</v>
      </c>
      <c r="DQ509" s="190">
        <f t="shared" si="1703"/>
        <v>0</v>
      </c>
      <c r="DR509" s="190">
        <f t="shared" si="1703"/>
        <v>0</v>
      </c>
      <c r="DS509" s="190">
        <f t="shared" si="1703"/>
        <v>0</v>
      </c>
      <c r="DT509" s="190">
        <f t="shared" si="1703"/>
        <v>3</v>
      </c>
      <c r="DU509" s="190">
        <f t="shared" si="1703"/>
        <v>150</v>
      </c>
      <c r="DV509" s="190">
        <f t="shared" si="1703"/>
        <v>0</v>
      </c>
      <c r="DW509" s="190">
        <f t="shared" si="1703"/>
        <v>0</v>
      </c>
      <c r="DX509" s="190">
        <f t="shared" si="1703"/>
        <v>0</v>
      </c>
      <c r="DY509" s="190">
        <f t="shared" si="1703"/>
        <v>0</v>
      </c>
      <c r="DZ509" s="190">
        <f t="shared" si="1703"/>
        <v>0</v>
      </c>
      <c r="EA509" s="190">
        <f t="shared" si="1703"/>
        <v>0</v>
      </c>
      <c r="EB509" s="190">
        <f t="shared" si="1703"/>
        <v>0</v>
      </c>
      <c r="EC509" s="190">
        <f t="shared" si="1703"/>
        <v>0</v>
      </c>
      <c r="ED509" s="190">
        <f t="shared" si="1703"/>
        <v>0</v>
      </c>
      <c r="EE509" s="190">
        <f t="shared" si="1703"/>
        <v>0</v>
      </c>
      <c r="EF509" s="190">
        <f t="shared" si="1703"/>
        <v>0</v>
      </c>
      <c r="EG509" s="190">
        <f t="shared" si="1703"/>
        <v>0</v>
      </c>
      <c r="EH509" s="190">
        <f t="shared" si="1703"/>
        <v>0</v>
      </c>
      <c r="EI509" s="190">
        <f t="shared" si="1703"/>
        <v>0</v>
      </c>
      <c r="EJ509" s="190">
        <f t="shared" si="1703"/>
        <v>0</v>
      </c>
      <c r="EK509" s="190">
        <f t="shared" si="1703"/>
        <v>0</v>
      </c>
      <c r="EL509" s="190">
        <f t="shared" si="1703"/>
        <v>0</v>
      </c>
      <c r="EM509" s="190">
        <f t="shared" si="1703"/>
        <v>0</v>
      </c>
      <c r="EN509" s="190">
        <f t="shared" si="1703"/>
        <v>0</v>
      </c>
      <c r="EO509" s="190">
        <f t="shared" si="1703"/>
        <v>0</v>
      </c>
      <c r="EP509" s="190">
        <f t="shared" ref="EP509:FA511" si="1704">SUM(EP510)</f>
        <v>0</v>
      </c>
      <c r="EQ509" s="190">
        <f t="shared" si="1704"/>
        <v>0</v>
      </c>
      <c r="ER509" s="190">
        <f t="shared" si="1704"/>
        <v>0</v>
      </c>
      <c r="ES509" s="190">
        <f t="shared" si="1704"/>
        <v>0</v>
      </c>
      <c r="ET509" s="190">
        <f t="shared" si="1704"/>
        <v>0</v>
      </c>
      <c r="EU509" s="190">
        <f t="shared" si="1704"/>
        <v>0</v>
      </c>
      <c r="EV509" s="190">
        <f t="shared" si="1704"/>
        <v>0</v>
      </c>
      <c r="EW509" s="190">
        <f t="shared" si="1704"/>
        <v>0</v>
      </c>
      <c r="EX509" s="190">
        <f t="shared" si="1704"/>
        <v>0</v>
      </c>
      <c r="EY509" s="190">
        <f t="shared" si="1704"/>
        <v>0</v>
      </c>
      <c r="EZ509" s="190">
        <f t="shared" si="1704"/>
        <v>0</v>
      </c>
      <c r="FA509" s="207">
        <f t="shared" si="1704"/>
        <v>0</v>
      </c>
      <c r="FB509" s="56"/>
      <c r="FC509" s="56"/>
      <c r="FD509" s="56"/>
    </row>
    <row r="510" spans="1:160" s="3" customFormat="1">
      <c r="A510" s="12"/>
      <c r="B510" s="20" t="s">
        <v>654</v>
      </c>
      <c r="C510" s="100">
        <v>50</v>
      </c>
      <c r="D510" s="98">
        <f>+G510+J510+M510+P510+S510+V510+Y510+AB510+AE510+AH510+AQ510+AT510+AY510+BB510+BE510+BH510+BK510+BN510+BQ510+BT510+BY510+CB510+CE510+CH510+CK510+CN510+CQ510+CW510+CZ510+DC510+DF510+DI510+DO510+DL510+DR510+DW510+DZ510+EC510+EF510+EI510+EL510+EO510+ER510+EU510+EX510</f>
        <v>3</v>
      </c>
      <c r="E510" s="125">
        <f t="shared" si="1681"/>
        <v>150</v>
      </c>
      <c r="F510" s="24"/>
      <c r="G510" s="24"/>
      <c r="H510" s="38">
        <f t="shared" si="1664"/>
        <v>0</v>
      </c>
      <c r="I510" s="29"/>
      <c r="J510" s="29"/>
      <c r="K510" s="38">
        <f t="shared" ref="K510:K514" si="1705">J510*C510</f>
        <v>0</v>
      </c>
      <c r="L510" s="23"/>
      <c r="M510" s="23"/>
      <c r="N510" s="39">
        <f>M510*C510</f>
        <v>0</v>
      </c>
      <c r="O510" s="23"/>
      <c r="P510" s="23"/>
      <c r="Q510" s="39">
        <f>P510*C510</f>
        <v>0</v>
      </c>
      <c r="R510" s="23"/>
      <c r="S510" s="23"/>
      <c r="T510" s="39">
        <f>S510*C510</f>
        <v>0</v>
      </c>
      <c r="U510" s="23"/>
      <c r="V510" s="23"/>
      <c r="W510" s="39">
        <f t="shared" si="1665"/>
        <v>0</v>
      </c>
      <c r="X510" s="23"/>
      <c r="Y510" s="23"/>
      <c r="Z510" s="39">
        <f t="shared" si="1666"/>
        <v>0</v>
      </c>
      <c r="AA510" s="144"/>
      <c r="AB510" s="144"/>
      <c r="AC510" s="39">
        <f t="shared" si="1667"/>
        <v>0</v>
      </c>
      <c r="AD510" s="23"/>
      <c r="AE510" s="23"/>
      <c r="AF510" s="39">
        <f t="shared" si="1668"/>
        <v>0</v>
      </c>
      <c r="AG510" s="164"/>
      <c r="AH510" s="119">
        <f t="shared" si="1675"/>
        <v>0</v>
      </c>
      <c r="AI510" s="150">
        <f t="shared" si="1676"/>
        <v>0</v>
      </c>
      <c r="AJ510" s="23"/>
      <c r="AK510" s="23"/>
      <c r="AL510" s="23"/>
      <c r="AM510" s="23"/>
      <c r="AN510" s="23"/>
      <c r="AO510" s="23"/>
      <c r="AP510" s="23"/>
      <c r="AQ510" s="23"/>
      <c r="AR510" s="39">
        <f t="shared" si="1669"/>
        <v>0</v>
      </c>
      <c r="AS510" s="24"/>
      <c r="AT510" s="24"/>
      <c r="AU510" s="38">
        <f t="shared" si="1670"/>
        <v>0</v>
      </c>
      <c r="AV510" s="226">
        <f t="shared" si="1547"/>
        <v>0</v>
      </c>
      <c r="AW510" s="198">
        <f t="shared" si="1555"/>
        <v>0</v>
      </c>
      <c r="AX510" s="24"/>
      <c r="AY510" s="24"/>
      <c r="AZ510" s="38">
        <f>AY510*C510</f>
        <v>0</v>
      </c>
      <c r="BA510" s="24"/>
      <c r="BB510" s="24"/>
      <c r="BC510" s="38">
        <f>BB510*C510</f>
        <v>0</v>
      </c>
      <c r="BD510" s="24"/>
      <c r="BE510" s="24"/>
      <c r="BF510" s="38">
        <f>BE510*C510</f>
        <v>0</v>
      </c>
      <c r="BG510" s="24"/>
      <c r="BH510" s="24"/>
      <c r="BI510" s="38">
        <f>BH510*C510</f>
        <v>0</v>
      </c>
      <c r="BJ510" s="24"/>
      <c r="BK510" s="24"/>
      <c r="BL510" s="38">
        <f>BK510*C510</f>
        <v>0</v>
      </c>
      <c r="BM510" s="24"/>
      <c r="BN510" s="24"/>
      <c r="BO510" s="38">
        <f>BN510*C510</f>
        <v>0</v>
      </c>
      <c r="BP510" s="23"/>
      <c r="BQ510" s="23"/>
      <c r="BR510" s="39">
        <f>BQ510*C510</f>
        <v>0</v>
      </c>
      <c r="BS510" s="23"/>
      <c r="BT510" s="23"/>
      <c r="BU510" s="39">
        <f>BT510*C510</f>
        <v>0</v>
      </c>
      <c r="BV510" s="200">
        <f t="shared" si="1548"/>
        <v>0</v>
      </c>
      <c r="BW510" s="198">
        <f t="shared" si="1549"/>
        <v>0</v>
      </c>
      <c r="BX510" s="23"/>
      <c r="BY510" s="23"/>
      <c r="BZ510" s="39">
        <f>BY510*C510</f>
        <v>0</v>
      </c>
      <c r="CA510" s="23"/>
      <c r="CB510" s="23"/>
      <c r="CC510" s="39">
        <f>CB510*C510</f>
        <v>0</v>
      </c>
      <c r="CD510" s="23"/>
      <c r="CE510" s="23"/>
      <c r="CF510" s="39">
        <f>CE510*C510</f>
        <v>0</v>
      </c>
      <c r="CG510" s="23"/>
      <c r="CH510" s="23"/>
      <c r="CI510" s="39">
        <f>CH510*C510</f>
        <v>0</v>
      </c>
      <c r="CJ510" s="23"/>
      <c r="CK510" s="23"/>
      <c r="CL510" s="39">
        <f>CK510*C510</f>
        <v>0</v>
      </c>
      <c r="CM510" s="23"/>
      <c r="CN510" s="23"/>
      <c r="CO510" s="39">
        <f>CN510*C510</f>
        <v>0</v>
      </c>
      <c r="CP510" s="23"/>
      <c r="CQ510" s="23"/>
      <c r="CR510" s="39">
        <f>CQ510*C510</f>
        <v>0</v>
      </c>
      <c r="CS510" s="23"/>
      <c r="CT510" s="23"/>
      <c r="CU510" s="39">
        <f t="shared" ref="CU510" si="1706">CT510*C510</f>
        <v>0</v>
      </c>
      <c r="CV510" s="23"/>
      <c r="CW510" s="23"/>
      <c r="CX510" s="39">
        <f>CW510*C510</f>
        <v>0</v>
      </c>
      <c r="CY510" s="23"/>
      <c r="CZ510" s="23"/>
      <c r="DA510" s="39">
        <f>CZ510*C510</f>
        <v>0</v>
      </c>
      <c r="DB510" s="23"/>
      <c r="DC510" s="23"/>
      <c r="DD510" s="39">
        <f>DC510*F510</f>
        <v>0</v>
      </c>
      <c r="DE510" s="23"/>
      <c r="DF510" s="23">
        <v>2</v>
      </c>
      <c r="DG510" s="39">
        <f>DF510*C510</f>
        <v>100</v>
      </c>
      <c r="DH510" s="23"/>
      <c r="DI510" s="23"/>
      <c r="DJ510" s="39">
        <f>DI510*C510</f>
        <v>0</v>
      </c>
      <c r="DK510" s="23"/>
      <c r="DL510" s="23">
        <v>1</v>
      </c>
      <c r="DM510" s="39">
        <f>DL510*C510</f>
        <v>50</v>
      </c>
      <c r="DN510" s="23"/>
      <c r="DO510" s="23"/>
      <c r="DP510" s="39">
        <f>DO510*C510</f>
        <v>0</v>
      </c>
      <c r="DQ510" s="23"/>
      <c r="DR510" s="23"/>
      <c r="DS510" s="39">
        <f>DR510*C510</f>
        <v>0</v>
      </c>
      <c r="DT510" s="235">
        <f t="shared" ref="DT510:DT514" si="1707">+DR510+DO510+DL510+DI510+DF510+CZ510+CW510+CQ510+CN510+CK510+CH510+CE510+CB510+BY510+DC510</f>
        <v>3</v>
      </c>
      <c r="DU510" s="198">
        <f t="shared" si="1671"/>
        <v>150</v>
      </c>
      <c r="DV510" s="23"/>
      <c r="DW510" s="23"/>
      <c r="DX510" s="39">
        <f>DW510*C510</f>
        <v>0</v>
      </c>
      <c r="DY510" s="23"/>
      <c r="DZ510" s="23"/>
      <c r="EA510" s="39">
        <f>DZ510*C510</f>
        <v>0</v>
      </c>
      <c r="EB510" s="23"/>
      <c r="EC510" s="23"/>
      <c r="ED510" s="39">
        <f>EC510*C510</f>
        <v>0</v>
      </c>
      <c r="EE510" s="23"/>
      <c r="EF510" s="23"/>
      <c r="EG510" s="39">
        <f>EF510*C510</f>
        <v>0</v>
      </c>
      <c r="EH510" s="23"/>
      <c r="EI510" s="23"/>
      <c r="EJ510" s="39">
        <f>EI510*C510</f>
        <v>0</v>
      </c>
      <c r="EK510" s="23"/>
      <c r="EL510" s="23"/>
      <c r="EM510" s="39">
        <f>EL510*C510</f>
        <v>0</v>
      </c>
      <c r="EN510" s="23"/>
      <c r="EO510" s="23"/>
      <c r="EP510" s="39">
        <f>EO510*C510</f>
        <v>0</v>
      </c>
      <c r="EQ510" s="23"/>
      <c r="ER510" s="23"/>
      <c r="ES510" s="39">
        <f>ER510*C510</f>
        <v>0</v>
      </c>
      <c r="ET510" s="23"/>
      <c r="EU510" s="23"/>
      <c r="EV510" s="39">
        <f>EU510*C510</f>
        <v>0</v>
      </c>
      <c r="EW510" s="23"/>
      <c r="EX510" s="42"/>
      <c r="EY510" s="64">
        <f>EX510*C510</f>
        <v>0</v>
      </c>
      <c r="EZ510" s="200">
        <f t="shared" si="1550"/>
        <v>0</v>
      </c>
      <c r="FA510" s="199">
        <f t="shared" si="1551"/>
        <v>0</v>
      </c>
      <c r="FB510" s="23"/>
      <c r="FC510" s="23"/>
      <c r="FD510" s="23"/>
    </row>
    <row r="511" spans="1:160" s="59" customFormat="1" ht="15.75">
      <c r="A511" s="177">
        <v>54205</v>
      </c>
      <c r="B511" s="178" t="s">
        <v>99</v>
      </c>
      <c r="C511" s="209"/>
      <c r="D511" s="210"/>
      <c r="E511" s="211">
        <f>SUM(E512:E513)</f>
        <v>213600</v>
      </c>
      <c r="F511" s="190">
        <f t="shared" ref="F511:AU511" si="1708">SUM(F512:F514)</f>
        <v>2</v>
      </c>
      <c r="G511" s="190">
        <f>SUM(G512:G514)</f>
        <v>24</v>
      </c>
      <c r="H511" s="190">
        <f>SUM(H512:H514)</f>
        <v>213600</v>
      </c>
      <c r="I511" s="190">
        <f t="shared" si="1708"/>
        <v>0</v>
      </c>
      <c r="J511" s="190">
        <f t="shared" si="1708"/>
        <v>0</v>
      </c>
      <c r="K511" s="190">
        <f t="shared" si="1708"/>
        <v>0</v>
      </c>
      <c r="L511" s="190">
        <f t="shared" si="1708"/>
        <v>0</v>
      </c>
      <c r="M511" s="190">
        <f t="shared" si="1708"/>
        <v>0</v>
      </c>
      <c r="N511" s="190">
        <f t="shared" si="1708"/>
        <v>0</v>
      </c>
      <c r="O511" s="190">
        <f t="shared" si="1708"/>
        <v>0</v>
      </c>
      <c r="P511" s="190">
        <f t="shared" si="1708"/>
        <v>0</v>
      </c>
      <c r="Q511" s="190">
        <f t="shared" si="1708"/>
        <v>0</v>
      </c>
      <c r="R511" s="190">
        <f t="shared" si="1708"/>
        <v>0</v>
      </c>
      <c r="S511" s="190">
        <f t="shared" si="1708"/>
        <v>0</v>
      </c>
      <c r="T511" s="190">
        <f t="shared" si="1708"/>
        <v>0</v>
      </c>
      <c r="U511" s="190">
        <f t="shared" si="1708"/>
        <v>0</v>
      </c>
      <c r="V511" s="190">
        <f t="shared" si="1708"/>
        <v>0</v>
      </c>
      <c r="W511" s="190">
        <f t="shared" si="1708"/>
        <v>0</v>
      </c>
      <c r="X511" s="190">
        <f t="shared" si="1708"/>
        <v>0</v>
      </c>
      <c r="Y511" s="190">
        <f t="shared" si="1708"/>
        <v>0</v>
      </c>
      <c r="Z511" s="190">
        <f t="shared" si="1708"/>
        <v>0</v>
      </c>
      <c r="AA511" s="190">
        <f t="shared" si="1708"/>
        <v>0</v>
      </c>
      <c r="AB511" s="190">
        <f t="shared" si="1708"/>
        <v>0</v>
      </c>
      <c r="AC511" s="190">
        <f t="shared" si="1708"/>
        <v>0</v>
      </c>
      <c r="AD511" s="190">
        <f t="shared" si="1708"/>
        <v>0</v>
      </c>
      <c r="AE511" s="190">
        <f t="shared" si="1708"/>
        <v>0</v>
      </c>
      <c r="AF511" s="190">
        <f t="shared" si="1708"/>
        <v>0</v>
      </c>
      <c r="AG511" s="191">
        <f t="shared" si="1708"/>
        <v>0</v>
      </c>
      <c r="AH511" s="190">
        <f t="shared" si="1708"/>
        <v>0</v>
      </c>
      <c r="AI511" s="190">
        <f t="shared" si="1708"/>
        <v>0</v>
      </c>
      <c r="AJ511" s="190">
        <f t="shared" si="1708"/>
        <v>0</v>
      </c>
      <c r="AK511" s="190">
        <f t="shared" si="1708"/>
        <v>0</v>
      </c>
      <c r="AL511" s="190">
        <f t="shared" si="1708"/>
        <v>0</v>
      </c>
      <c r="AM511" s="190">
        <f t="shared" si="1708"/>
        <v>0</v>
      </c>
      <c r="AN511" s="190">
        <f t="shared" si="1708"/>
        <v>0</v>
      </c>
      <c r="AO511" s="190">
        <f t="shared" si="1708"/>
        <v>0</v>
      </c>
      <c r="AP511" s="190">
        <f t="shared" si="1708"/>
        <v>0</v>
      </c>
      <c r="AQ511" s="190">
        <f t="shared" si="1708"/>
        <v>0</v>
      </c>
      <c r="AR511" s="190">
        <f t="shared" si="1708"/>
        <v>0</v>
      </c>
      <c r="AS511" s="190">
        <f t="shared" si="1708"/>
        <v>0</v>
      </c>
      <c r="AT511" s="190">
        <f t="shared" si="1708"/>
        <v>0</v>
      </c>
      <c r="AU511" s="190">
        <f t="shared" si="1708"/>
        <v>0</v>
      </c>
      <c r="AV511" s="208">
        <f>SUM(AV512:AV514)</f>
        <v>24</v>
      </c>
      <c r="AW511" s="190">
        <f>SUM(AW512:AW514)</f>
        <v>213600</v>
      </c>
      <c r="AX511" s="190">
        <f t="shared" si="1702"/>
        <v>0</v>
      </c>
      <c r="AY511" s="190">
        <f t="shared" si="1702"/>
        <v>0</v>
      </c>
      <c r="AZ511" s="190">
        <f t="shared" si="1702"/>
        <v>0</v>
      </c>
      <c r="BA511" s="190">
        <f t="shared" si="1702"/>
        <v>0</v>
      </c>
      <c r="BB511" s="190">
        <f t="shared" si="1702"/>
        <v>0</v>
      </c>
      <c r="BC511" s="190">
        <f t="shared" si="1702"/>
        <v>0</v>
      </c>
      <c r="BD511" s="190">
        <f t="shared" si="1702"/>
        <v>0</v>
      </c>
      <c r="BE511" s="190">
        <f t="shared" si="1702"/>
        <v>0</v>
      </c>
      <c r="BF511" s="190">
        <f t="shared" si="1702"/>
        <v>0</v>
      </c>
      <c r="BG511" s="190">
        <f t="shared" si="1702"/>
        <v>0</v>
      </c>
      <c r="BH511" s="190">
        <f t="shared" si="1702"/>
        <v>0</v>
      </c>
      <c r="BI511" s="190">
        <f t="shared" si="1702"/>
        <v>0</v>
      </c>
      <c r="BJ511" s="190">
        <f t="shared" si="1702"/>
        <v>0</v>
      </c>
      <c r="BK511" s="190">
        <f t="shared" si="1702"/>
        <v>0</v>
      </c>
      <c r="BL511" s="190">
        <f t="shared" si="1702"/>
        <v>0</v>
      </c>
      <c r="BM511" s="190">
        <f t="shared" si="1702"/>
        <v>0</v>
      </c>
      <c r="BN511" s="190">
        <f t="shared" si="1702"/>
        <v>0</v>
      </c>
      <c r="BO511" s="190">
        <f t="shared" si="1702"/>
        <v>0</v>
      </c>
      <c r="BP511" s="190">
        <f t="shared" si="1702"/>
        <v>0</v>
      </c>
      <c r="BQ511" s="190">
        <f t="shared" si="1702"/>
        <v>0</v>
      </c>
      <c r="BR511" s="190">
        <f t="shared" si="1702"/>
        <v>0</v>
      </c>
      <c r="BS511" s="190">
        <f t="shared" si="1702"/>
        <v>0</v>
      </c>
      <c r="BT511" s="190">
        <f t="shared" si="1702"/>
        <v>0</v>
      </c>
      <c r="BU511" s="190">
        <f t="shared" si="1702"/>
        <v>0</v>
      </c>
      <c r="BV511" s="190">
        <f t="shared" si="1702"/>
        <v>0</v>
      </c>
      <c r="BW511" s="190">
        <f t="shared" si="1702"/>
        <v>0</v>
      </c>
      <c r="BX511" s="190">
        <f t="shared" si="1703"/>
        <v>0</v>
      </c>
      <c r="BY511" s="190">
        <f t="shared" si="1703"/>
        <v>0</v>
      </c>
      <c r="BZ511" s="190">
        <f t="shared" si="1703"/>
        <v>0</v>
      </c>
      <c r="CA511" s="190">
        <f t="shared" si="1703"/>
        <v>0</v>
      </c>
      <c r="CB511" s="190">
        <f t="shared" si="1703"/>
        <v>0</v>
      </c>
      <c r="CC511" s="190">
        <f t="shared" si="1703"/>
        <v>0</v>
      </c>
      <c r="CD511" s="190">
        <f t="shared" si="1703"/>
        <v>0</v>
      </c>
      <c r="CE511" s="190">
        <f t="shared" si="1703"/>
        <v>0</v>
      </c>
      <c r="CF511" s="190">
        <f t="shared" si="1703"/>
        <v>0</v>
      </c>
      <c r="CG511" s="190">
        <f t="shared" si="1703"/>
        <v>0</v>
      </c>
      <c r="CH511" s="190">
        <f t="shared" si="1703"/>
        <v>0</v>
      </c>
      <c r="CI511" s="190">
        <f t="shared" si="1703"/>
        <v>0</v>
      </c>
      <c r="CJ511" s="190">
        <f t="shared" si="1703"/>
        <v>0</v>
      </c>
      <c r="CK511" s="190">
        <f t="shared" si="1703"/>
        <v>0</v>
      </c>
      <c r="CL511" s="190">
        <f t="shared" si="1703"/>
        <v>0</v>
      </c>
      <c r="CM511" s="190">
        <f t="shared" si="1703"/>
        <v>0</v>
      </c>
      <c r="CN511" s="190">
        <f t="shared" si="1703"/>
        <v>0</v>
      </c>
      <c r="CO511" s="190">
        <f t="shared" si="1703"/>
        <v>0</v>
      </c>
      <c r="CP511" s="190">
        <f t="shared" si="1703"/>
        <v>0</v>
      </c>
      <c r="CQ511" s="190">
        <f t="shared" si="1703"/>
        <v>0</v>
      </c>
      <c r="CR511" s="190">
        <f t="shared" si="1703"/>
        <v>0</v>
      </c>
      <c r="CS511" s="190">
        <f t="shared" si="1703"/>
        <v>0</v>
      </c>
      <c r="CT511" s="190">
        <f t="shared" si="1703"/>
        <v>0</v>
      </c>
      <c r="CU511" s="190">
        <f t="shared" si="1703"/>
        <v>0</v>
      </c>
      <c r="CV511" s="190">
        <f t="shared" si="1703"/>
        <v>0</v>
      </c>
      <c r="CW511" s="190">
        <f t="shared" si="1703"/>
        <v>0</v>
      </c>
      <c r="CX511" s="190">
        <f t="shared" si="1703"/>
        <v>0</v>
      </c>
      <c r="CY511" s="190">
        <f t="shared" si="1703"/>
        <v>0</v>
      </c>
      <c r="CZ511" s="190">
        <f t="shared" si="1703"/>
        <v>0</v>
      </c>
      <c r="DA511" s="190">
        <f t="shared" si="1703"/>
        <v>0</v>
      </c>
      <c r="DB511" s="190">
        <f t="shared" si="1703"/>
        <v>0</v>
      </c>
      <c r="DC511" s="190">
        <f t="shared" si="1703"/>
        <v>0</v>
      </c>
      <c r="DD511" s="190">
        <f t="shared" si="1703"/>
        <v>0</v>
      </c>
      <c r="DE511" s="190">
        <f t="shared" si="1703"/>
        <v>0</v>
      </c>
      <c r="DF511" s="190">
        <f t="shared" si="1703"/>
        <v>0</v>
      </c>
      <c r="DG511" s="190">
        <f t="shared" si="1703"/>
        <v>0</v>
      </c>
      <c r="DH511" s="190">
        <f t="shared" si="1703"/>
        <v>0</v>
      </c>
      <c r="DI511" s="190">
        <f t="shared" si="1703"/>
        <v>0</v>
      </c>
      <c r="DJ511" s="190">
        <f t="shared" si="1703"/>
        <v>0</v>
      </c>
      <c r="DK511" s="190">
        <f t="shared" si="1703"/>
        <v>0</v>
      </c>
      <c r="DL511" s="190">
        <f t="shared" si="1703"/>
        <v>0</v>
      </c>
      <c r="DM511" s="190">
        <f t="shared" si="1703"/>
        <v>0</v>
      </c>
      <c r="DN511" s="190">
        <f t="shared" si="1703"/>
        <v>0</v>
      </c>
      <c r="DO511" s="190">
        <f t="shared" si="1703"/>
        <v>0</v>
      </c>
      <c r="DP511" s="190">
        <f t="shared" si="1703"/>
        <v>0</v>
      </c>
      <c r="DQ511" s="190">
        <f t="shared" si="1703"/>
        <v>0</v>
      </c>
      <c r="DR511" s="190">
        <f t="shared" si="1703"/>
        <v>0</v>
      </c>
      <c r="DS511" s="190">
        <f t="shared" si="1703"/>
        <v>0</v>
      </c>
      <c r="DT511" s="190">
        <f t="shared" si="1703"/>
        <v>0</v>
      </c>
      <c r="DU511" s="190">
        <f t="shared" si="1703"/>
        <v>0</v>
      </c>
      <c r="DV511" s="190">
        <f t="shared" si="1703"/>
        <v>0</v>
      </c>
      <c r="DW511" s="190">
        <f t="shared" si="1703"/>
        <v>0</v>
      </c>
      <c r="DX511" s="190">
        <f t="shared" si="1703"/>
        <v>0</v>
      </c>
      <c r="DY511" s="190">
        <f t="shared" si="1703"/>
        <v>0</v>
      </c>
      <c r="DZ511" s="190">
        <f t="shared" si="1703"/>
        <v>0</v>
      </c>
      <c r="EA511" s="190">
        <f t="shared" si="1703"/>
        <v>0</v>
      </c>
      <c r="EB511" s="190">
        <f t="shared" si="1703"/>
        <v>0</v>
      </c>
      <c r="EC511" s="190">
        <f t="shared" si="1703"/>
        <v>0</v>
      </c>
      <c r="ED511" s="190">
        <f t="shared" si="1703"/>
        <v>0</v>
      </c>
      <c r="EE511" s="190">
        <f t="shared" si="1703"/>
        <v>0</v>
      </c>
      <c r="EF511" s="190">
        <f t="shared" si="1703"/>
        <v>0</v>
      </c>
      <c r="EG511" s="190">
        <f t="shared" si="1703"/>
        <v>0</v>
      </c>
      <c r="EH511" s="190">
        <f t="shared" si="1703"/>
        <v>0</v>
      </c>
      <c r="EI511" s="190">
        <f t="shared" si="1703"/>
        <v>0</v>
      </c>
      <c r="EJ511" s="190">
        <f t="shared" si="1703"/>
        <v>0</v>
      </c>
      <c r="EK511" s="190">
        <f t="shared" si="1703"/>
        <v>0</v>
      </c>
      <c r="EL511" s="190">
        <f t="shared" si="1703"/>
        <v>0</v>
      </c>
      <c r="EM511" s="190">
        <f t="shared" si="1703"/>
        <v>0</v>
      </c>
      <c r="EN511" s="190">
        <f t="shared" si="1703"/>
        <v>0</v>
      </c>
      <c r="EO511" s="190">
        <f t="shared" si="1703"/>
        <v>0</v>
      </c>
      <c r="EP511" s="190">
        <f t="shared" ref="EP511:EY511" si="1709">SUM(EP512)</f>
        <v>0</v>
      </c>
      <c r="EQ511" s="190">
        <f t="shared" si="1709"/>
        <v>0</v>
      </c>
      <c r="ER511" s="190">
        <f t="shared" si="1709"/>
        <v>0</v>
      </c>
      <c r="ES511" s="190">
        <f t="shared" si="1709"/>
        <v>0</v>
      </c>
      <c r="ET511" s="190">
        <f t="shared" si="1709"/>
        <v>0</v>
      </c>
      <c r="EU511" s="190">
        <f t="shared" si="1709"/>
        <v>0</v>
      </c>
      <c r="EV511" s="190">
        <f t="shared" si="1709"/>
        <v>0</v>
      </c>
      <c r="EW511" s="190">
        <f t="shared" si="1709"/>
        <v>0</v>
      </c>
      <c r="EX511" s="190">
        <f t="shared" si="1709"/>
        <v>0</v>
      </c>
      <c r="EY511" s="190">
        <f t="shared" si="1709"/>
        <v>0</v>
      </c>
      <c r="EZ511" s="190">
        <f t="shared" si="1704"/>
        <v>0</v>
      </c>
      <c r="FA511" s="207">
        <f t="shared" si="1704"/>
        <v>0</v>
      </c>
      <c r="FB511" s="56"/>
      <c r="FC511" s="56"/>
      <c r="FD511" s="56"/>
    </row>
    <row r="512" spans="1:160" s="59" customFormat="1" ht="15.75">
      <c r="A512" s="60"/>
      <c r="B512" s="61" t="s">
        <v>782</v>
      </c>
      <c r="C512" s="161">
        <v>17000</v>
      </c>
      <c r="D512" s="98">
        <f>+G512+J512+M512+P512+S512+V512+Y512+AB512+AE512+AH512+AQ512+AT512+AY512+BB512+BE512+BH512+BK512+BN512+BQ512+BT512+BY512+CB512+CE512+CH512+CK512+CN512+CQ512+CW512+CZ512+DC512+DF512+DI512+DO512+DL512+DR512+DW512+DZ512+EC512+EF512+EI512+EL512+EO512+ER512+EU512+EX512</f>
        <v>12</v>
      </c>
      <c r="E512" s="128">
        <f>D512*C512</f>
        <v>204000</v>
      </c>
      <c r="F512" s="53">
        <v>1</v>
      </c>
      <c r="G512" s="53">
        <v>12</v>
      </c>
      <c r="H512" s="54">
        <f>G512*C512</f>
        <v>204000</v>
      </c>
      <c r="I512" s="55"/>
      <c r="J512" s="55"/>
      <c r="K512" s="38">
        <f>J512*C512</f>
        <v>0</v>
      </c>
      <c r="L512" s="56"/>
      <c r="M512" s="56"/>
      <c r="N512" s="57">
        <f>M512*C512</f>
        <v>0</v>
      </c>
      <c r="O512" s="56"/>
      <c r="P512" s="56"/>
      <c r="Q512" s="39">
        <f>P512*C512</f>
        <v>0</v>
      </c>
      <c r="R512" s="56"/>
      <c r="S512" s="56"/>
      <c r="T512" s="39">
        <f>S512*C512</f>
        <v>0</v>
      </c>
      <c r="U512" s="56"/>
      <c r="V512" s="56"/>
      <c r="W512" s="39">
        <f t="shared" si="1665"/>
        <v>0</v>
      </c>
      <c r="X512" s="56"/>
      <c r="Y512" s="56"/>
      <c r="Z512" s="57"/>
      <c r="AA512" s="148"/>
      <c r="AB512" s="148"/>
      <c r="AC512" s="39">
        <f t="shared" si="1667"/>
        <v>0</v>
      </c>
      <c r="AD512" s="56"/>
      <c r="AE512" s="56"/>
      <c r="AF512" s="57"/>
      <c r="AG512" s="168"/>
      <c r="AH512" s="119">
        <f t="shared" si="1675"/>
        <v>0</v>
      </c>
      <c r="AI512" s="150">
        <f t="shared" si="1676"/>
        <v>0</v>
      </c>
      <c r="AJ512" s="56"/>
      <c r="AK512" s="56"/>
      <c r="AL512" s="56"/>
      <c r="AM512" s="56"/>
      <c r="AN512" s="56"/>
      <c r="AO512" s="56"/>
      <c r="AP512" s="56"/>
      <c r="AQ512" s="56"/>
      <c r="AR512" s="57"/>
      <c r="AS512" s="53"/>
      <c r="AT512" s="53"/>
      <c r="AU512" s="54"/>
      <c r="AV512" s="226">
        <f>AT512+AQ512+AO512+AM512+AK512+AE512+Y512+V512+S512+P512+M512+J512+G512</f>
        <v>12</v>
      </c>
      <c r="AW512" s="198">
        <f>AU512+AR512+AF512+Z512+W512+T512+Q512+N512+K512+H512</f>
        <v>204000</v>
      </c>
      <c r="AX512" s="53"/>
      <c r="AY512" s="53"/>
      <c r="AZ512" s="54"/>
      <c r="BA512" s="53"/>
      <c r="BB512" s="53"/>
      <c r="BC512" s="54"/>
      <c r="BD512" s="53"/>
      <c r="BE512" s="53"/>
      <c r="BF512" s="54"/>
      <c r="BG512" s="53"/>
      <c r="BH512" s="53"/>
      <c r="BI512" s="54"/>
      <c r="BJ512" s="53"/>
      <c r="BK512" s="53"/>
      <c r="BL512" s="54"/>
      <c r="BM512" s="53"/>
      <c r="BN512" s="53"/>
      <c r="BO512" s="54"/>
      <c r="BP512" s="56"/>
      <c r="BQ512" s="56"/>
      <c r="BR512" s="57"/>
      <c r="BS512" s="56"/>
      <c r="BT512" s="56"/>
      <c r="BU512" s="57"/>
      <c r="BV512" s="200"/>
      <c r="BW512" s="198">
        <f t="shared" si="1549"/>
        <v>0</v>
      </c>
      <c r="BX512" s="56"/>
      <c r="BY512" s="56"/>
      <c r="BZ512" s="57"/>
      <c r="CA512" s="56"/>
      <c r="CB512" s="56"/>
      <c r="CC512" s="57"/>
      <c r="CD512" s="56"/>
      <c r="CE512" s="56"/>
      <c r="CF512" s="57"/>
      <c r="CG512" s="56"/>
      <c r="CH512" s="56"/>
      <c r="CI512" s="57"/>
      <c r="CJ512" s="56"/>
      <c r="CK512" s="56"/>
      <c r="CL512" s="57"/>
      <c r="CM512" s="56"/>
      <c r="CN512" s="56"/>
      <c r="CO512" s="57"/>
      <c r="CP512" s="56"/>
      <c r="CQ512" s="56"/>
      <c r="CR512" s="57"/>
      <c r="CS512" s="56"/>
      <c r="CT512" s="56"/>
      <c r="CU512" s="57"/>
      <c r="CV512" s="56"/>
      <c r="CW512" s="56"/>
      <c r="CX512" s="57"/>
      <c r="CY512" s="56"/>
      <c r="CZ512" s="56"/>
      <c r="DA512" s="57"/>
      <c r="DB512" s="56"/>
      <c r="DC512" s="56"/>
      <c r="DD512" s="57"/>
      <c r="DE512" s="56"/>
      <c r="DF512" s="56"/>
      <c r="DG512" s="57"/>
      <c r="DH512" s="56"/>
      <c r="DI512" s="56"/>
      <c r="DJ512" s="57"/>
      <c r="DK512" s="56"/>
      <c r="DL512" s="56"/>
      <c r="DM512" s="57"/>
      <c r="DN512" s="56"/>
      <c r="DO512" s="56"/>
      <c r="DP512" s="57"/>
      <c r="DQ512" s="56"/>
      <c r="DR512" s="56"/>
      <c r="DS512" s="57"/>
      <c r="DT512" s="235">
        <f t="shared" si="1707"/>
        <v>0</v>
      </c>
      <c r="DU512" s="198">
        <f t="shared" si="1671"/>
        <v>0</v>
      </c>
      <c r="DV512" s="56"/>
      <c r="DW512" s="56"/>
      <c r="DX512" s="57"/>
      <c r="DY512" s="56"/>
      <c r="DZ512" s="56"/>
      <c r="EA512" s="57"/>
      <c r="EB512" s="56"/>
      <c r="EC512" s="56"/>
      <c r="ED512" s="57"/>
      <c r="EE512" s="56"/>
      <c r="EF512" s="56"/>
      <c r="EG512" s="57"/>
      <c r="EH512" s="56"/>
      <c r="EI512" s="56"/>
      <c r="EJ512" s="57"/>
      <c r="EK512" s="56"/>
      <c r="EL512" s="56"/>
      <c r="EM512" s="57"/>
      <c r="EN512" s="56"/>
      <c r="EO512" s="56"/>
      <c r="EP512" s="57"/>
      <c r="EQ512" s="56"/>
      <c r="ER512" s="56"/>
      <c r="ES512" s="57"/>
      <c r="ET512" s="56"/>
      <c r="EU512" s="56"/>
      <c r="EV512" s="57"/>
      <c r="EW512" s="56"/>
      <c r="EX512" s="58"/>
      <c r="EY512" s="65"/>
      <c r="EZ512" s="200">
        <f t="shared" si="1550"/>
        <v>0</v>
      </c>
      <c r="FA512" s="199">
        <f t="shared" si="1551"/>
        <v>0</v>
      </c>
      <c r="FB512" s="56"/>
      <c r="FC512" s="56"/>
      <c r="FD512" s="56"/>
    </row>
    <row r="513" spans="1:160" s="59" customFormat="1" ht="15.75">
      <c r="A513" s="60"/>
      <c r="B513" s="61" t="s">
        <v>728</v>
      </c>
      <c r="C513" s="161">
        <v>800</v>
      </c>
      <c r="D513" s="98">
        <f>+G513+J513+M513+P513+S513+V513+Y513+AB513+AE513+AH513+AQ513+AT513+AY513+BB513+BE513+BH513+BK513+BN513+BQ513+BT513+BY513+CB513+CE513+CH513+CK513+CN513+CQ513+CW513+CZ513+DC513+DF513+DI513+DO513+DL513+DR513+DW513+DZ513+EC513+EF513+EI513+EL513+EO513+ER513+EU513+EX513</f>
        <v>12</v>
      </c>
      <c r="E513" s="128">
        <f>D513*C513</f>
        <v>9600</v>
      </c>
      <c r="F513" s="53">
        <v>1</v>
      </c>
      <c r="G513" s="53">
        <v>12</v>
      </c>
      <c r="H513" s="54">
        <f>G513*C513</f>
        <v>9600</v>
      </c>
      <c r="I513" s="55"/>
      <c r="J513" s="55"/>
      <c r="K513" s="38">
        <f t="shared" ref="K513" si="1710">J513*C513</f>
        <v>0</v>
      </c>
      <c r="L513" s="56"/>
      <c r="M513" s="56"/>
      <c r="N513" s="57">
        <f t="shared" ref="N513:N514" si="1711">M513*C513</f>
        <v>0</v>
      </c>
      <c r="O513" s="56"/>
      <c r="P513" s="56"/>
      <c r="Q513" s="39">
        <f t="shared" ref="Q513:Q514" si="1712">P513*C513</f>
        <v>0</v>
      </c>
      <c r="R513" s="56"/>
      <c r="S513" s="56"/>
      <c r="T513" s="39">
        <f t="shared" ref="T513:T514" si="1713">S513*C513</f>
        <v>0</v>
      </c>
      <c r="U513" s="56"/>
      <c r="V513" s="56"/>
      <c r="W513" s="39"/>
      <c r="X513" s="56"/>
      <c r="Y513" s="56"/>
      <c r="Z513" s="57"/>
      <c r="AA513" s="148"/>
      <c r="AB513" s="148"/>
      <c r="AC513" s="39">
        <f t="shared" si="1667"/>
        <v>0</v>
      </c>
      <c r="AD513" s="56"/>
      <c r="AE513" s="56"/>
      <c r="AF513" s="57"/>
      <c r="AG513" s="168"/>
      <c r="AH513" s="119">
        <f t="shared" si="1675"/>
        <v>0</v>
      </c>
      <c r="AI513" s="150">
        <f t="shared" si="1676"/>
        <v>0</v>
      </c>
      <c r="AJ513" s="56"/>
      <c r="AK513" s="56"/>
      <c r="AL513" s="56"/>
      <c r="AM513" s="56"/>
      <c r="AN513" s="56"/>
      <c r="AO513" s="56"/>
      <c r="AP513" s="56"/>
      <c r="AQ513" s="56"/>
      <c r="AR513" s="57"/>
      <c r="AS513" s="53"/>
      <c r="AT513" s="53"/>
      <c r="AU513" s="54"/>
      <c r="AV513" s="226">
        <f t="shared" ref="AV513:AV514" si="1714">AT513+AQ513+AO513+AM513+AK513+AE513+Y513+V513+S513+P513+M513+J513+G513</f>
        <v>12</v>
      </c>
      <c r="AW513" s="198">
        <f t="shared" ref="AW513:AW514" si="1715">AU513+AR513+AF513+Z513+W513+T513+Q513+N513+K513+H513</f>
        <v>9600</v>
      </c>
      <c r="AX513" s="53"/>
      <c r="AY513" s="53"/>
      <c r="AZ513" s="54"/>
      <c r="BA513" s="53"/>
      <c r="BB513" s="53"/>
      <c r="BC513" s="54"/>
      <c r="BD513" s="53"/>
      <c r="BE513" s="53"/>
      <c r="BF513" s="54"/>
      <c r="BG513" s="53"/>
      <c r="BH513" s="53"/>
      <c r="BI513" s="54"/>
      <c r="BJ513" s="53"/>
      <c r="BK513" s="53"/>
      <c r="BL513" s="54"/>
      <c r="BM513" s="53"/>
      <c r="BN513" s="53"/>
      <c r="BO513" s="54"/>
      <c r="BP513" s="56"/>
      <c r="BQ513" s="56"/>
      <c r="BR513" s="57"/>
      <c r="BS513" s="56"/>
      <c r="BT513" s="56"/>
      <c r="BU513" s="57"/>
      <c r="BV513" s="200"/>
      <c r="BW513" s="198"/>
      <c r="BX513" s="56"/>
      <c r="BY513" s="56"/>
      <c r="BZ513" s="57"/>
      <c r="CA513" s="56"/>
      <c r="CB513" s="56"/>
      <c r="CC513" s="57"/>
      <c r="CD513" s="56"/>
      <c r="CE513" s="56"/>
      <c r="CF513" s="57"/>
      <c r="CG513" s="56"/>
      <c r="CH513" s="56"/>
      <c r="CI513" s="57"/>
      <c r="CJ513" s="56"/>
      <c r="CK513" s="56"/>
      <c r="CL513" s="57"/>
      <c r="CM513" s="56"/>
      <c r="CN513" s="56"/>
      <c r="CO513" s="57"/>
      <c r="CP513" s="56"/>
      <c r="CQ513" s="56"/>
      <c r="CR513" s="57"/>
      <c r="CS513" s="56"/>
      <c r="CT513" s="56"/>
      <c r="CU513" s="57"/>
      <c r="CV513" s="56"/>
      <c r="CW513" s="56"/>
      <c r="CX513" s="57"/>
      <c r="CY513" s="56"/>
      <c r="CZ513" s="56"/>
      <c r="DA513" s="57"/>
      <c r="DB513" s="56"/>
      <c r="DC513" s="56"/>
      <c r="DD513" s="57"/>
      <c r="DE513" s="56"/>
      <c r="DF513" s="56"/>
      <c r="DG513" s="57"/>
      <c r="DH513" s="56"/>
      <c r="DI513" s="56"/>
      <c r="DJ513" s="57"/>
      <c r="DK513" s="56"/>
      <c r="DL513" s="56"/>
      <c r="DM513" s="57"/>
      <c r="DN513" s="56"/>
      <c r="DO513" s="56"/>
      <c r="DP513" s="57"/>
      <c r="DQ513" s="56"/>
      <c r="DR513" s="56"/>
      <c r="DS513" s="57"/>
      <c r="DT513" s="235">
        <f t="shared" si="1707"/>
        <v>0</v>
      </c>
      <c r="DU513" s="198">
        <f t="shared" si="1671"/>
        <v>0</v>
      </c>
      <c r="DV513" s="56"/>
      <c r="DW513" s="56"/>
      <c r="DX513" s="57"/>
      <c r="DY513" s="56"/>
      <c r="DZ513" s="56"/>
      <c r="EA513" s="57"/>
      <c r="EB513" s="56"/>
      <c r="EC513" s="56"/>
      <c r="ED513" s="57"/>
      <c r="EE513" s="56"/>
      <c r="EF513" s="56"/>
      <c r="EG513" s="57"/>
      <c r="EH513" s="56"/>
      <c r="EI513" s="56"/>
      <c r="EJ513" s="57"/>
      <c r="EK513" s="56"/>
      <c r="EL513" s="56"/>
      <c r="EM513" s="57"/>
      <c r="EN513" s="56"/>
      <c r="EO513" s="56"/>
      <c r="EP513" s="57"/>
      <c r="EQ513" s="56"/>
      <c r="ER513" s="56"/>
      <c r="ES513" s="57"/>
      <c r="ET513" s="56"/>
      <c r="EU513" s="56"/>
      <c r="EV513" s="57"/>
      <c r="EW513" s="56"/>
      <c r="EX513" s="58"/>
      <c r="EY513" s="65"/>
      <c r="EZ513" s="200"/>
      <c r="FA513" s="199"/>
      <c r="FB513" s="56"/>
      <c r="FC513" s="56"/>
      <c r="FD513" s="56"/>
    </row>
    <row r="514" spans="1:160" s="3" customFormat="1" ht="15.75">
      <c r="A514" s="6">
        <v>543</v>
      </c>
      <c r="B514" s="7" t="s">
        <v>20</v>
      </c>
      <c r="C514" s="94"/>
      <c r="D514" s="98"/>
      <c r="E514" s="99">
        <f t="shared" si="1681"/>
        <v>0</v>
      </c>
      <c r="F514" s="24"/>
      <c r="G514" s="24"/>
      <c r="H514" s="38">
        <f t="shared" ref="H514:H555" si="1716">G514*C514</f>
        <v>0</v>
      </c>
      <c r="I514" s="29"/>
      <c r="J514" s="29"/>
      <c r="K514" s="38">
        <f t="shared" si="1705"/>
        <v>0</v>
      </c>
      <c r="L514" s="23"/>
      <c r="M514" s="23"/>
      <c r="N514" s="57">
        <f t="shared" si="1711"/>
        <v>0</v>
      </c>
      <c r="O514" s="23"/>
      <c r="P514" s="23"/>
      <c r="Q514" s="39">
        <f t="shared" si="1712"/>
        <v>0</v>
      </c>
      <c r="R514" s="23"/>
      <c r="S514" s="23"/>
      <c r="T514" s="39">
        <f t="shared" si="1713"/>
        <v>0</v>
      </c>
      <c r="U514" s="23"/>
      <c r="V514" s="23"/>
      <c r="W514" s="39">
        <f t="shared" si="1665"/>
        <v>0</v>
      </c>
      <c r="X514" s="23"/>
      <c r="Y514" s="23"/>
      <c r="Z514" s="39">
        <f t="shared" si="1666"/>
        <v>0</v>
      </c>
      <c r="AA514" s="144"/>
      <c r="AB514" s="144"/>
      <c r="AC514" s="39">
        <f t="shared" si="1667"/>
        <v>0</v>
      </c>
      <c r="AD514" s="23"/>
      <c r="AE514" s="23"/>
      <c r="AF514" s="39">
        <f t="shared" si="1668"/>
        <v>0</v>
      </c>
      <c r="AG514" s="164"/>
      <c r="AH514" s="119">
        <f t="shared" si="1675"/>
        <v>0</v>
      </c>
      <c r="AI514" s="150">
        <f t="shared" si="1676"/>
        <v>0</v>
      </c>
      <c r="AJ514" s="23"/>
      <c r="AK514" s="23"/>
      <c r="AL514" s="23"/>
      <c r="AM514" s="23"/>
      <c r="AN514" s="23"/>
      <c r="AO514" s="23"/>
      <c r="AP514" s="23"/>
      <c r="AQ514" s="23"/>
      <c r="AR514" s="39">
        <f t="shared" si="1669"/>
        <v>0</v>
      </c>
      <c r="AS514" s="24"/>
      <c r="AT514" s="24"/>
      <c r="AU514" s="38">
        <f t="shared" si="1670"/>
        <v>0</v>
      </c>
      <c r="AV514" s="226">
        <f t="shared" si="1714"/>
        <v>0</v>
      </c>
      <c r="AW514" s="198">
        <f t="shared" si="1715"/>
        <v>0</v>
      </c>
      <c r="AX514" s="24"/>
      <c r="AY514" s="24"/>
      <c r="AZ514" s="38">
        <f>AY514*C514</f>
        <v>0</v>
      </c>
      <c r="BA514" s="24"/>
      <c r="BB514" s="24"/>
      <c r="BC514" s="38">
        <f>BB514*C514</f>
        <v>0</v>
      </c>
      <c r="BD514" s="24"/>
      <c r="BE514" s="24"/>
      <c r="BF514" s="38">
        <f>BE514*C514</f>
        <v>0</v>
      </c>
      <c r="BG514" s="24"/>
      <c r="BH514" s="24"/>
      <c r="BI514" s="38">
        <f>BH514*C514</f>
        <v>0</v>
      </c>
      <c r="BJ514" s="24"/>
      <c r="BK514" s="24"/>
      <c r="BL514" s="38">
        <f>BK514*C514</f>
        <v>0</v>
      </c>
      <c r="BM514" s="24"/>
      <c r="BN514" s="24"/>
      <c r="BO514" s="38">
        <f>BN514*C514</f>
        <v>0</v>
      </c>
      <c r="BP514" s="23"/>
      <c r="BQ514" s="23"/>
      <c r="BR514" s="39">
        <f>BQ514*C514</f>
        <v>0</v>
      </c>
      <c r="BS514" s="23"/>
      <c r="BT514" s="23"/>
      <c r="BU514" s="39">
        <f>BT514*C514</f>
        <v>0</v>
      </c>
      <c r="BV514" s="200">
        <f t="shared" si="1548"/>
        <v>0</v>
      </c>
      <c r="BW514" s="198">
        <f t="shared" si="1549"/>
        <v>0</v>
      </c>
      <c r="BX514" s="23"/>
      <c r="BY514" s="23"/>
      <c r="BZ514" s="39">
        <f>BY514*C514</f>
        <v>0</v>
      </c>
      <c r="CA514" s="23"/>
      <c r="CB514" s="23"/>
      <c r="CC514" s="39">
        <f>CB514*C514</f>
        <v>0</v>
      </c>
      <c r="CD514" s="23"/>
      <c r="CE514" s="23"/>
      <c r="CF514" s="39">
        <f>CE514*C514</f>
        <v>0</v>
      </c>
      <c r="CG514" s="23"/>
      <c r="CH514" s="23"/>
      <c r="CI514" s="39">
        <f>CH514*C514</f>
        <v>0</v>
      </c>
      <c r="CJ514" s="23"/>
      <c r="CK514" s="23"/>
      <c r="CL514" s="39">
        <f>CK514*C514</f>
        <v>0</v>
      </c>
      <c r="CM514" s="23"/>
      <c r="CN514" s="23"/>
      <c r="CO514" s="39">
        <f>CN514*C514</f>
        <v>0</v>
      </c>
      <c r="CP514" s="23"/>
      <c r="CQ514" s="23"/>
      <c r="CR514" s="39">
        <f>CQ514*C514</f>
        <v>0</v>
      </c>
      <c r="CS514" s="23"/>
      <c r="CT514" s="23"/>
      <c r="CU514" s="39">
        <f t="shared" ref="CU514" si="1717">CT514*C514</f>
        <v>0</v>
      </c>
      <c r="CV514" s="23"/>
      <c r="CW514" s="23"/>
      <c r="CX514" s="39">
        <f>CW514*C514</f>
        <v>0</v>
      </c>
      <c r="CY514" s="23"/>
      <c r="CZ514" s="23"/>
      <c r="DA514" s="39">
        <f>CZ514*C514</f>
        <v>0</v>
      </c>
      <c r="DB514" s="23"/>
      <c r="DC514" s="23"/>
      <c r="DD514" s="39">
        <f>DC514*F514</f>
        <v>0</v>
      </c>
      <c r="DE514" s="23"/>
      <c r="DF514" s="23"/>
      <c r="DG514" s="39">
        <f>DF514*C514</f>
        <v>0</v>
      </c>
      <c r="DH514" s="23"/>
      <c r="DI514" s="23"/>
      <c r="DJ514" s="39">
        <f>DI514*C514</f>
        <v>0</v>
      </c>
      <c r="DK514" s="23"/>
      <c r="DL514" s="23"/>
      <c r="DM514" s="39">
        <f>DL514*C514</f>
        <v>0</v>
      </c>
      <c r="DN514" s="23"/>
      <c r="DO514" s="23"/>
      <c r="DP514" s="39">
        <f>DO514*C514</f>
        <v>0</v>
      </c>
      <c r="DQ514" s="23"/>
      <c r="DR514" s="23"/>
      <c r="DS514" s="39">
        <f>DR514*C514</f>
        <v>0</v>
      </c>
      <c r="DT514" s="235">
        <f t="shared" si="1707"/>
        <v>0</v>
      </c>
      <c r="DU514" s="198">
        <f t="shared" si="1671"/>
        <v>0</v>
      </c>
      <c r="DV514" s="23"/>
      <c r="DW514" s="23"/>
      <c r="DX514" s="39">
        <f>DW514*C514</f>
        <v>0</v>
      </c>
      <c r="DY514" s="23"/>
      <c r="DZ514" s="23"/>
      <c r="EA514" s="39">
        <f>DZ514*C514</f>
        <v>0</v>
      </c>
      <c r="EB514" s="23"/>
      <c r="EC514" s="23"/>
      <c r="ED514" s="39">
        <f>EC514*C514</f>
        <v>0</v>
      </c>
      <c r="EE514" s="23"/>
      <c r="EF514" s="23"/>
      <c r="EG514" s="39">
        <f>EF514*C514</f>
        <v>0</v>
      </c>
      <c r="EH514" s="23"/>
      <c r="EI514" s="23"/>
      <c r="EJ514" s="39">
        <f>EI514*C514</f>
        <v>0</v>
      </c>
      <c r="EK514" s="23"/>
      <c r="EL514" s="23"/>
      <c r="EM514" s="39">
        <f>EL514*C514</f>
        <v>0</v>
      </c>
      <c r="EN514" s="23"/>
      <c r="EO514" s="23"/>
      <c r="EP514" s="39">
        <f>EO514*C514</f>
        <v>0</v>
      </c>
      <c r="EQ514" s="23"/>
      <c r="ER514" s="23"/>
      <c r="ES514" s="39">
        <f>ER514*C514</f>
        <v>0</v>
      </c>
      <c r="ET514" s="23"/>
      <c r="EU514" s="23"/>
      <c r="EV514" s="39">
        <f>EU514*C514</f>
        <v>0</v>
      </c>
      <c r="EW514" s="23"/>
      <c r="EX514" s="42"/>
      <c r="EY514" s="64">
        <f>EX514*C514</f>
        <v>0</v>
      </c>
      <c r="EZ514" s="200">
        <f t="shared" si="1550"/>
        <v>0</v>
      </c>
      <c r="FA514" s="199">
        <f t="shared" si="1551"/>
        <v>0</v>
      </c>
      <c r="FB514" s="23"/>
      <c r="FC514" s="23"/>
      <c r="FD514" s="23"/>
    </row>
    <row r="515" spans="1:160" s="59" customFormat="1" ht="15.75">
      <c r="A515" s="177">
        <v>54301</v>
      </c>
      <c r="B515" s="178" t="s">
        <v>21</v>
      </c>
      <c r="C515" s="188"/>
      <c r="D515" s="192"/>
      <c r="E515" s="190">
        <f>SUM(E516:E523)</f>
        <v>17880</v>
      </c>
      <c r="F515" s="190">
        <f t="shared" ref="F515:BQ515" si="1718">SUM(F516:F523)</f>
        <v>0</v>
      </c>
      <c r="G515" s="190">
        <f t="shared" si="1718"/>
        <v>7</v>
      </c>
      <c r="H515" s="190">
        <f t="shared" si="1718"/>
        <v>330</v>
      </c>
      <c r="I515" s="190">
        <f t="shared" si="1718"/>
        <v>2</v>
      </c>
      <c r="J515" s="190">
        <f t="shared" si="1718"/>
        <v>24</v>
      </c>
      <c r="K515" s="190">
        <f t="shared" si="1718"/>
        <v>660</v>
      </c>
      <c r="L515" s="190">
        <f t="shared" si="1718"/>
        <v>0</v>
      </c>
      <c r="M515" s="190">
        <f t="shared" si="1718"/>
        <v>18</v>
      </c>
      <c r="N515" s="190">
        <f t="shared" si="1718"/>
        <v>1230</v>
      </c>
      <c r="O515" s="190">
        <f t="shared" si="1718"/>
        <v>0</v>
      </c>
      <c r="P515" s="190">
        <f t="shared" si="1718"/>
        <v>7</v>
      </c>
      <c r="Q515" s="190">
        <f t="shared" si="1718"/>
        <v>175</v>
      </c>
      <c r="R515" s="190">
        <f t="shared" si="1718"/>
        <v>0</v>
      </c>
      <c r="S515" s="190">
        <f t="shared" si="1718"/>
        <v>6</v>
      </c>
      <c r="T515" s="190">
        <f t="shared" si="1718"/>
        <v>150</v>
      </c>
      <c r="U515" s="190">
        <f t="shared" si="1718"/>
        <v>0</v>
      </c>
      <c r="V515" s="190">
        <f t="shared" si="1718"/>
        <v>6</v>
      </c>
      <c r="W515" s="190">
        <f t="shared" si="1718"/>
        <v>150</v>
      </c>
      <c r="X515" s="190">
        <f t="shared" si="1718"/>
        <v>0</v>
      </c>
      <c r="Y515" s="190">
        <f t="shared" si="1718"/>
        <v>0</v>
      </c>
      <c r="Z515" s="190">
        <f t="shared" si="1718"/>
        <v>0</v>
      </c>
      <c r="AA515" s="190">
        <f t="shared" si="1718"/>
        <v>0</v>
      </c>
      <c r="AB515" s="190">
        <f t="shared" si="1718"/>
        <v>1</v>
      </c>
      <c r="AC515" s="190">
        <f t="shared" si="1718"/>
        <v>25</v>
      </c>
      <c r="AD515" s="190">
        <f t="shared" si="1718"/>
        <v>0</v>
      </c>
      <c r="AE515" s="190">
        <f t="shared" si="1718"/>
        <v>6</v>
      </c>
      <c r="AF515" s="190">
        <f t="shared" si="1718"/>
        <v>150</v>
      </c>
      <c r="AG515" s="191">
        <f t="shared" si="1718"/>
        <v>0</v>
      </c>
      <c r="AH515" s="190">
        <f t="shared" si="1718"/>
        <v>6</v>
      </c>
      <c r="AI515" s="190">
        <f t="shared" si="1718"/>
        <v>150</v>
      </c>
      <c r="AJ515" s="190">
        <f t="shared" si="1718"/>
        <v>0</v>
      </c>
      <c r="AK515" s="190">
        <f t="shared" si="1718"/>
        <v>0</v>
      </c>
      <c r="AL515" s="190">
        <f t="shared" si="1718"/>
        <v>0</v>
      </c>
      <c r="AM515" s="190">
        <f t="shared" si="1718"/>
        <v>0</v>
      </c>
      <c r="AN515" s="190">
        <f t="shared" si="1718"/>
        <v>0</v>
      </c>
      <c r="AO515" s="190">
        <f t="shared" si="1718"/>
        <v>0</v>
      </c>
      <c r="AP515" s="190">
        <f t="shared" si="1718"/>
        <v>0</v>
      </c>
      <c r="AQ515" s="190">
        <f t="shared" si="1718"/>
        <v>0</v>
      </c>
      <c r="AR515" s="190">
        <f t="shared" si="1718"/>
        <v>0</v>
      </c>
      <c r="AS515" s="190">
        <f t="shared" si="1718"/>
        <v>0</v>
      </c>
      <c r="AT515" s="190">
        <f t="shared" si="1718"/>
        <v>1</v>
      </c>
      <c r="AU515" s="190">
        <f t="shared" si="1718"/>
        <v>300</v>
      </c>
      <c r="AV515" s="190">
        <f t="shared" si="1718"/>
        <v>75</v>
      </c>
      <c r="AW515" s="190">
        <f t="shared" si="1718"/>
        <v>3176</v>
      </c>
      <c r="AX515" s="190">
        <f t="shared" si="1718"/>
        <v>0</v>
      </c>
      <c r="AY515" s="190">
        <f t="shared" si="1718"/>
        <v>0</v>
      </c>
      <c r="AZ515" s="190">
        <f t="shared" si="1718"/>
        <v>0</v>
      </c>
      <c r="BA515" s="190">
        <f t="shared" si="1718"/>
        <v>0</v>
      </c>
      <c r="BB515" s="190">
        <f t="shared" si="1718"/>
        <v>6</v>
      </c>
      <c r="BC515" s="190">
        <f t="shared" si="1718"/>
        <v>150</v>
      </c>
      <c r="BD515" s="190">
        <f t="shared" si="1718"/>
        <v>0</v>
      </c>
      <c r="BE515" s="190">
        <f t="shared" si="1718"/>
        <v>6</v>
      </c>
      <c r="BF515" s="190">
        <f t="shared" si="1718"/>
        <v>150</v>
      </c>
      <c r="BG515" s="190">
        <f t="shared" si="1718"/>
        <v>0</v>
      </c>
      <c r="BH515" s="190">
        <f t="shared" si="1718"/>
        <v>6</v>
      </c>
      <c r="BI515" s="190">
        <f t="shared" si="1718"/>
        <v>180</v>
      </c>
      <c r="BJ515" s="190">
        <f t="shared" si="1718"/>
        <v>0</v>
      </c>
      <c r="BK515" s="190">
        <f t="shared" si="1718"/>
        <v>6</v>
      </c>
      <c r="BL515" s="190">
        <f t="shared" si="1718"/>
        <v>180</v>
      </c>
      <c r="BM515" s="190">
        <f t="shared" si="1718"/>
        <v>0</v>
      </c>
      <c r="BN515" s="190">
        <f t="shared" si="1718"/>
        <v>6</v>
      </c>
      <c r="BO515" s="190">
        <f t="shared" si="1718"/>
        <v>180</v>
      </c>
      <c r="BP515" s="190">
        <f t="shared" si="1718"/>
        <v>0</v>
      </c>
      <c r="BQ515" s="190">
        <f t="shared" si="1718"/>
        <v>18</v>
      </c>
      <c r="BR515" s="190">
        <f t="shared" ref="BR515:EF515" si="1719">SUM(BR516:BR523)</f>
        <v>1260</v>
      </c>
      <c r="BS515" s="190">
        <f t="shared" si="1719"/>
        <v>0</v>
      </c>
      <c r="BT515" s="190">
        <f t="shared" si="1719"/>
        <v>6</v>
      </c>
      <c r="BU515" s="190">
        <f t="shared" si="1719"/>
        <v>150</v>
      </c>
      <c r="BV515" s="190">
        <f t="shared" si="1719"/>
        <v>54</v>
      </c>
      <c r="BW515" s="190">
        <f t="shared" si="1719"/>
        <v>2250</v>
      </c>
      <c r="BX515" s="190">
        <f t="shared" si="1719"/>
        <v>0</v>
      </c>
      <c r="BY515" s="190">
        <f t="shared" si="1719"/>
        <v>12</v>
      </c>
      <c r="BZ515" s="190">
        <f t="shared" si="1719"/>
        <v>300</v>
      </c>
      <c r="CA515" s="190">
        <f t="shared" si="1719"/>
        <v>0</v>
      </c>
      <c r="CB515" s="190">
        <f t="shared" si="1719"/>
        <v>0</v>
      </c>
      <c r="CC515" s="190">
        <f t="shared" si="1719"/>
        <v>0</v>
      </c>
      <c r="CD515" s="190">
        <f t="shared" si="1719"/>
        <v>0</v>
      </c>
      <c r="CE515" s="190">
        <f t="shared" si="1719"/>
        <v>6</v>
      </c>
      <c r="CF515" s="190">
        <f t="shared" si="1719"/>
        <v>150</v>
      </c>
      <c r="CG515" s="190">
        <f t="shared" si="1719"/>
        <v>0</v>
      </c>
      <c r="CH515" s="190">
        <f t="shared" si="1719"/>
        <v>6</v>
      </c>
      <c r="CI515" s="190">
        <f t="shared" si="1719"/>
        <v>1800</v>
      </c>
      <c r="CJ515" s="190">
        <f t="shared" si="1719"/>
        <v>0</v>
      </c>
      <c r="CK515" s="190">
        <f t="shared" si="1719"/>
        <v>0</v>
      </c>
      <c r="CL515" s="190">
        <f t="shared" si="1719"/>
        <v>0</v>
      </c>
      <c r="CM515" s="190">
        <f t="shared" si="1719"/>
        <v>0</v>
      </c>
      <c r="CN515" s="190">
        <f t="shared" si="1719"/>
        <v>0</v>
      </c>
      <c r="CO515" s="190">
        <f t="shared" si="1719"/>
        <v>0</v>
      </c>
      <c r="CP515" s="190">
        <f t="shared" si="1719"/>
        <v>0</v>
      </c>
      <c r="CQ515" s="190">
        <f t="shared" si="1719"/>
        <v>0</v>
      </c>
      <c r="CR515" s="190">
        <f t="shared" si="1719"/>
        <v>0</v>
      </c>
      <c r="CS515" s="190">
        <f t="shared" ref="CS515:CU515" si="1720">SUM(CS516:CS523)</f>
        <v>0</v>
      </c>
      <c r="CT515" s="190">
        <f t="shared" si="1720"/>
        <v>0</v>
      </c>
      <c r="CU515" s="190">
        <f t="shared" si="1720"/>
        <v>0</v>
      </c>
      <c r="CV515" s="190">
        <f t="shared" si="1719"/>
        <v>0</v>
      </c>
      <c r="CW515" s="190">
        <f t="shared" si="1719"/>
        <v>0</v>
      </c>
      <c r="CX515" s="190">
        <f t="shared" si="1719"/>
        <v>0</v>
      </c>
      <c r="CY515" s="190">
        <f t="shared" si="1719"/>
        <v>0</v>
      </c>
      <c r="CZ515" s="190">
        <f t="shared" si="1719"/>
        <v>6</v>
      </c>
      <c r="DA515" s="190">
        <f t="shared" si="1719"/>
        <v>180</v>
      </c>
      <c r="DB515" s="190">
        <f t="shared" si="1719"/>
        <v>0</v>
      </c>
      <c r="DC515" s="190">
        <f t="shared" si="1719"/>
        <v>0</v>
      </c>
      <c r="DD515" s="190">
        <f t="shared" si="1719"/>
        <v>0</v>
      </c>
      <c r="DE515" s="190">
        <f t="shared" si="1719"/>
        <v>0</v>
      </c>
      <c r="DF515" s="190">
        <f t="shared" si="1719"/>
        <v>10</v>
      </c>
      <c r="DG515" s="190">
        <f t="shared" si="1719"/>
        <v>1850</v>
      </c>
      <c r="DH515" s="190">
        <f t="shared" si="1719"/>
        <v>0</v>
      </c>
      <c r="DI515" s="190">
        <f t="shared" si="1719"/>
        <v>0</v>
      </c>
      <c r="DJ515" s="190">
        <f t="shared" si="1719"/>
        <v>0</v>
      </c>
      <c r="DK515" s="190">
        <f t="shared" si="1719"/>
        <v>0</v>
      </c>
      <c r="DL515" s="190">
        <f t="shared" si="1719"/>
        <v>12</v>
      </c>
      <c r="DM515" s="190">
        <f t="shared" si="1719"/>
        <v>300</v>
      </c>
      <c r="DN515" s="190">
        <f t="shared" si="1719"/>
        <v>0</v>
      </c>
      <c r="DO515" s="190">
        <f t="shared" si="1719"/>
        <v>2</v>
      </c>
      <c r="DP515" s="190">
        <f t="shared" si="1719"/>
        <v>500</v>
      </c>
      <c r="DQ515" s="190">
        <f t="shared" si="1719"/>
        <v>1</v>
      </c>
      <c r="DR515" s="190">
        <f t="shared" si="1719"/>
        <v>18</v>
      </c>
      <c r="DS515" s="190">
        <f t="shared" si="1719"/>
        <v>3180</v>
      </c>
      <c r="DT515" s="190">
        <f t="shared" si="1719"/>
        <v>72</v>
      </c>
      <c r="DU515" s="190">
        <f t="shared" si="1719"/>
        <v>8260</v>
      </c>
      <c r="DV515" s="190">
        <f t="shared" si="1719"/>
        <v>0</v>
      </c>
      <c r="DW515" s="190">
        <f t="shared" si="1719"/>
        <v>6</v>
      </c>
      <c r="DX515" s="190">
        <f t="shared" si="1719"/>
        <v>1800</v>
      </c>
      <c r="DY515" s="190">
        <f t="shared" si="1719"/>
        <v>0</v>
      </c>
      <c r="DZ515" s="190">
        <f t="shared" si="1719"/>
        <v>8</v>
      </c>
      <c r="EA515" s="190">
        <f t="shared" si="1719"/>
        <v>1350</v>
      </c>
      <c r="EB515" s="190">
        <f t="shared" si="1719"/>
        <v>0</v>
      </c>
      <c r="EC515" s="190">
        <f t="shared" si="1719"/>
        <v>6</v>
      </c>
      <c r="ED515" s="190">
        <f t="shared" si="1719"/>
        <v>150</v>
      </c>
      <c r="EE515" s="190">
        <f t="shared" si="1719"/>
        <v>0</v>
      </c>
      <c r="EF515" s="190">
        <f t="shared" si="1719"/>
        <v>0</v>
      </c>
      <c r="EG515" s="190">
        <f t="shared" ref="EG515:FA515" si="1721">SUM(EG516:EG523)</f>
        <v>0</v>
      </c>
      <c r="EH515" s="190">
        <f t="shared" si="1721"/>
        <v>0</v>
      </c>
      <c r="EI515" s="190">
        <f t="shared" si="1721"/>
        <v>8</v>
      </c>
      <c r="EJ515" s="190">
        <f t="shared" si="1721"/>
        <v>450</v>
      </c>
      <c r="EK515" s="190">
        <f t="shared" si="1721"/>
        <v>0</v>
      </c>
      <c r="EL515" s="190">
        <f t="shared" si="1721"/>
        <v>0</v>
      </c>
      <c r="EM515" s="190">
        <f t="shared" si="1721"/>
        <v>0</v>
      </c>
      <c r="EN515" s="190">
        <f t="shared" si="1721"/>
        <v>0</v>
      </c>
      <c r="EO515" s="190">
        <f t="shared" si="1721"/>
        <v>0</v>
      </c>
      <c r="EP515" s="190">
        <f t="shared" si="1721"/>
        <v>0</v>
      </c>
      <c r="EQ515" s="190">
        <f t="shared" si="1721"/>
        <v>1</v>
      </c>
      <c r="ER515" s="190">
        <f t="shared" si="1721"/>
        <v>12</v>
      </c>
      <c r="ES515" s="190">
        <f t="shared" si="1721"/>
        <v>300</v>
      </c>
      <c r="ET515" s="190">
        <f t="shared" si="1721"/>
        <v>0</v>
      </c>
      <c r="EU515" s="190">
        <f t="shared" si="1721"/>
        <v>0</v>
      </c>
      <c r="EV515" s="190">
        <f t="shared" si="1721"/>
        <v>0</v>
      </c>
      <c r="EW515" s="190">
        <f t="shared" si="1721"/>
        <v>0</v>
      </c>
      <c r="EX515" s="190">
        <f t="shared" si="1721"/>
        <v>0</v>
      </c>
      <c r="EY515" s="190">
        <f t="shared" si="1721"/>
        <v>0</v>
      </c>
      <c r="EZ515" s="190">
        <f t="shared" si="1721"/>
        <v>40</v>
      </c>
      <c r="FA515" s="190">
        <f t="shared" si="1721"/>
        <v>4050</v>
      </c>
      <c r="FB515" s="56"/>
      <c r="FC515" s="56"/>
      <c r="FD515" s="56"/>
    </row>
    <row r="516" spans="1:160" s="3" customFormat="1">
      <c r="A516" s="8"/>
      <c r="B516" s="19" t="s">
        <v>444</v>
      </c>
      <c r="C516" s="100">
        <v>600</v>
      </c>
      <c r="D516" s="98">
        <f t="shared" ref="D516:D523" si="1722">+G516+J516+M516+P516+S516+V516+Y516+AB516+AE516+AH516+AQ516+AT516+AY516+BB516+BE516+BH516+BK516+BN516+BQ516+BT516+BY516+CB516+CE516+CH516+CK516+CN516+CQ516+CW516+CZ516+DC516+DF516+DI516+DO516+DL516+DR516+DW516+DZ516+EC516+EF516+EI516+EL516+EO516+ER516+EU516+EX516</f>
        <v>2</v>
      </c>
      <c r="E516" s="127">
        <f t="shared" si="1681"/>
        <v>1200</v>
      </c>
      <c r="F516" s="24"/>
      <c r="G516" s="24"/>
      <c r="H516" s="38">
        <f t="shared" si="1716"/>
        <v>0</v>
      </c>
      <c r="I516" s="29"/>
      <c r="J516" s="29"/>
      <c r="K516" s="38">
        <f>J516*C516</f>
        <v>0</v>
      </c>
      <c r="L516" s="23"/>
      <c r="M516" s="23"/>
      <c r="N516" s="39">
        <f>M516*C516</f>
        <v>0</v>
      </c>
      <c r="O516" s="23"/>
      <c r="P516" s="23"/>
      <c r="Q516" s="39">
        <f>P516*C516</f>
        <v>0</v>
      </c>
      <c r="R516" s="23"/>
      <c r="S516" s="23"/>
      <c r="T516" s="39">
        <f>S516*C516</f>
        <v>0</v>
      </c>
      <c r="U516" s="23"/>
      <c r="V516" s="23"/>
      <c r="W516" s="39">
        <f t="shared" si="1665"/>
        <v>0</v>
      </c>
      <c r="X516" s="23"/>
      <c r="Y516" s="23"/>
      <c r="Z516" s="39">
        <f t="shared" si="1666"/>
        <v>0</v>
      </c>
      <c r="AA516" s="144"/>
      <c r="AB516" s="144"/>
      <c r="AC516" s="39">
        <f t="shared" si="1667"/>
        <v>0</v>
      </c>
      <c r="AD516" s="23"/>
      <c r="AE516" s="23"/>
      <c r="AF516" s="39">
        <f t="shared" si="1668"/>
        <v>0</v>
      </c>
      <c r="AG516" s="164"/>
      <c r="AH516" s="119">
        <f t="shared" si="1675"/>
        <v>0</v>
      </c>
      <c r="AI516" s="150">
        <f t="shared" si="1676"/>
        <v>0</v>
      </c>
      <c r="AJ516" s="23"/>
      <c r="AK516" s="23"/>
      <c r="AL516" s="23"/>
      <c r="AM516" s="23"/>
      <c r="AN516" s="23"/>
      <c r="AO516" s="23"/>
      <c r="AP516" s="23"/>
      <c r="AQ516" s="23"/>
      <c r="AR516" s="39">
        <f t="shared" si="1669"/>
        <v>0</v>
      </c>
      <c r="AS516" s="24"/>
      <c r="AT516" s="24"/>
      <c r="AU516" s="38">
        <f t="shared" si="1670"/>
        <v>0</v>
      </c>
      <c r="AV516" s="226">
        <f t="shared" ref="AV516:AV593" si="1723">AT516+AQ516+AO516+AM516+AK516+AE516+Y516+V516+S516+P516+M516+J516+G516</f>
        <v>0</v>
      </c>
      <c r="AW516" s="198">
        <f t="shared" ref="AW516:AW524" si="1724">AU516+AR516+AH516+AF516+AC516+Z516+W516+T516+Q516+N516+K516+H516</f>
        <v>0</v>
      </c>
      <c r="AX516" s="24"/>
      <c r="AY516" s="24"/>
      <c r="AZ516" s="38">
        <f t="shared" ref="AZ516:AZ524" si="1725">AY516*C516</f>
        <v>0</v>
      </c>
      <c r="BA516" s="24"/>
      <c r="BB516" s="24"/>
      <c r="BC516" s="38">
        <f>BB516*C516</f>
        <v>0</v>
      </c>
      <c r="BD516" s="24"/>
      <c r="BE516" s="24"/>
      <c r="BF516" s="38">
        <f>BE516*C516</f>
        <v>0</v>
      </c>
      <c r="BG516" s="24"/>
      <c r="BH516" s="24"/>
      <c r="BI516" s="38">
        <f t="shared" ref="BI516:BI524" si="1726">BH516*C516</f>
        <v>0</v>
      </c>
      <c r="BJ516" s="24"/>
      <c r="BK516" s="24"/>
      <c r="BL516" s="38">
        <f t="shared" ref="BL516:BL524" si="1727">BK516*C516</f>
        <v>0</v>
      </c>
      <c r="BM516" s="24"/>
      <c r="BN516" s="24"/>
      <c r="BO516" s="38">
        <f t="shared" ref="BO516:BO524" si="1728">BN516*C516</f>
        <v>0</v>
      </c>
      <c r="BP516" s="23"/>
      <c r="BQ516" s="23"/>
      <c r="BR516" s="39">
        <f t="shared" ref="BR516:BR524" si="1729">BQ516*C516</f>
        <v>0</v>
      </c>
      <c r="BS516" s="23"/>
      <c r="BT516" s="23"/>
      <c r="BU516" s="39">
        <f t="shared" ref="BU516:BU524" si="1730">BT516*C516</f>
        <v>0</v>
      </c>
      <c r="BV516" s="200">
        <f t="shared" ref="BV516:BV593" si="1731">BT516+BQ516+BN516+BK516+BH516+BE516+BB516+AY516</f>
        <v>0</v>
      </c>
      <c r="BW516" s="198">
        <f t="shared" ref="BW516:BW593" si="1732">BU516+BR516+BO516+BL516+BI516+BF516+BC516+AZ516</f>
        <v>0</v>
      </c>
      <c r="BX516" s="23"/>
      <c r="BY516" s="23"/>
      <c r="BZ516" s="39">
        <f>BY516*C516</f>
        <v>0</v>
      </c>
      <c r="CA516" s="23"/>
      <c r="CB516" s="23"/>
      <c r="CC516" s="39">
        <f t="shared" ref="CC516:CC524" si="1733">CB516*C516</f>
        <v>0</v>
      </c>
      <c r="CD516" s="23"/>
      <c r="CE516" s="23"/>
      <c r="CF516" s="39">
        <f>CE516*C516</f>
        <v>0</v>
      </c>
      <c r="CG516" s="23"/>
      <c r="CH516" s="23"/>
      <c r="CI516" s="39">
        <f t="shared" ref="CI516:CI524" si="1734">CH516*C516</f>
        <v>0</v>
      </c>
      <c r="CJ516" s="23"/>
      <c r="CK516" s="23"/>
      <c r="CL516" s="39">
        <f t="shared" ref="CL516:CL524" si="1735">CK516*C516</f>
        <v>0</v>
      </c>
      <c r="CM516" s="23"/>
      <c r="CN516" s="23"/>
      <c r="CO516" s="39">
        <f t="shared" ref="CO516:CO524" si="1736">CN516*C516</f>
        <v>0</v>
      </c>
      <c r="CP516" s="23"/>
      <c r="CQ516" s="23"/>
      <c r="CR516" s="39">
        <f t="shared" ref="CR516:CR524" si="1737">CQ516*C516</f>
        <v>0</v>
      </c>
      <c r="CS516" s="23"/>
      <c r="CT516" s="23"/>
      <c r="CU516" s="39">
        <f t="shared" ref="CU516:CU524" si="1738">CT516*C516</f>
        <v>0</v>
      </c>
      <c r="CV516" s="23"/>
      <c r="CW516" s="23"/>
      <c r="CX516" s="39">
        <f t="shared" ref="CX516:CX524" si="1739">CW516*C516</f>
        <v>0</v>
      </c>
      <c r="CY516" s="23"/>
      <c r="CZ516" s="23"/>
      <c r="DA516" s="39">
        <f t="shared" ref="DA516:DA524" si="1740">CZ516*C516</f>
        <v>0</v>
      </c>
      <c r="DB516" s="23"/>
      <c r="DC516" s="23"/>
      <c r="DD516" s="39">
        <f t="shared" ref="DD516:DD523" si="1741">DC516*C516</f>
        <v>0</v>
      </c>
      <c r="DE516" s="23"/>
      <c r="DF516" s="23"/>
      <c r="DG516" s="39">
        <f>DF516*C516</f>
        <v>0</v>
      </c>
      <c r="DH516" s="23"/>
      <c r="DI516" s="23"/>
      <c r="DJ516" s="39">
        <f t="shared" ref="DJ516:DJ524" si="1742">DI516*C516</f>
        <v>0</v>
      </c>
      <c r="DK516" s="23"/>
      <c r="DL516" s="23"/>
      <c r="DM516" s="39">
        <f>DL516*C516</f>
        <v>0</v>
      </c>
      <c r="DN516" s="23"/>
      <c r="DO516" s="23"/>
      <c r="DP516" s="39">
        <f t="shared" ref="DP516:DP524" si="1743">DO516*C516</f>
        <v>0</v>
      </c>
      <c r="DQ516" s="23"/>
      <c r="DR516" s="23"/>
      <c r="DS516" s="39">
        <f t="shared" ref="DS516:DS524" si="1744">DR516*C516</f>
        <v>0</v>
      </c>
      <c r="DT516" s="235">
        <f t="shared" si="1690"/>
        <v>0</v>
      </c>
      <c r="DU516" s="198">
        <f t="shared" si="1671"/>
        <v>0</v>
      </c>
      <c r="DV516" s="23"/>
      <c r="DW516" s="23"/>
      <c r="DX516" s="39">
        <f t="shared" ref="DX516:DX524" si="1745">DW516*C516</f>
        <v>0</v>
      </c>
      <c r="DY516" s="23"/>
      <c r="DZ516" s="23">
        <v>2</v>
      </c>
      <c r="EA516" s="39">
        <f>DZ516*C516</f>
        <v>1200</v>
      </c>
      <c r="EB516" s="23"/>
      <c r="EC516" s="23"/>
      <c r="ED516" s="39">
        <f t="shared" ref="ED516:ED524" si="1746">EC516*C516</f>
        <v>0</v>
      </c>
      <c r="EE516" s="23"/>
      <c r="EF516" s="23"/>
      <c r="EG516" s="39">
        <f t="shared" ref="EG516:EG524" si="1747">EF516*C516</f>
        <v>0</v>
      </c>
      <c r="EH516" s="23"/>
      <c r="EI516" s="23"/>
      <c r="EJ516" s="39">
        <f t="shared" ref="EJ516:EJ524" si="1748">EI516*C516</f>
        <v>0</v>
      </c>
      <c r="EK516" s="23"/>
      <c r="EL516" s="23"/>
      <c r="EM516" s="39">
        <f t="shared" ref="EM516:EM524" si="1749">EL516*C516</f>
        <v>0</v>
      </c>
      <c r="EN516" s="23"/>
      <c r="EO516" s="23"/>
      <c r="EP516" s="39">
        <f t="shared" ref="EP516:EP524" si="1750">EO516*C516</f>
        <v>0</v>
      </c>
      <c r="EQ516" s="23"/>
      <c r="ER516" s="23"/>
      <c r="ES516" s="39">
        <f t="shared" ref="ES516:ES524" si="1751">ER516*C516</f>
        <v>0</v>
      </c>
      <c r="ET516" s="23"/>
      <c r="EU516" s="23"/>
      <c r="EV516" s="39">
        <f t="shared" ref="EV516:EV524" si="1752">EU516*C516</f>
        <v>0</v>
      </c>
      <c r="EW516" s="23"/>
      <c r="EX516" s="42"/>
      <c r="EY516" s="64">
        <f t="shared" ref="EY516:EY524" si="1753">EX516*C516</f>
        <v>0</v>
      </c>
      <c r="EZ516" s="200">
        <f t="shared" ref="EZ516:EZ593" si="1754">+EX516+EU516+ER516+EO516+EL516+EI516+EF516+EC516+DZ516+DW516</f>
        <v>2</v>
      </c>
      <c r="FA516" s="199">
        <f t="shared" ref="EZ516:FA593" si="1755">EY516+EV516+ES516+EP516+EM516+EJ516+EG516+ED516+EA516+DX516</f>
        <v>1200</v>
      </c>
      <c r="FB516" s="23"/>
      <c r="FC516" s="23"/>
      <c r="FD516" s="23"/>
    </row>
    <row r="517" spans="1:160" s="3" customFormat="1">
      <c r="A517" s="8"/>
      <c r="B517" s="19" t="s">
        <v>734</v>
      </c>
      <c r="C517" s="97">
        <v>30</v>
      </c>
      <c r="D517" s="98">
        <f t="shared" si="1722"/>
        <v>66</v>
      </c>
      <c r="E517" s="126">
        <f t="shared" si="1681"/>
        <v>1980</v>
      </c>
      <c r="F517" s="24"/>
      <c r="G517" s="24">
        <v>6</v>
      </c>
      <c r="H517" s="38">
        <f t="shared" si="1716"/>
        <v>180</v>
      </c>
      <c r="I517" s="29">
        <v>1</v>
      </c>
      <c r="J517" s="29">
        <v>12</v>
      </c>
      <c r="K517" s="38">
        <f t="shared" ref="K517:K525" si="1756">J517*C517</f>
        <v>360</v>
      </c>
      <c r="L517" s="23"/>
      <c r="M517" s="23">
        <v>6</v>
      </c>
      <c r="N517" s="39">
        <f t="shared" ref="N517:N525" si="1757">M517*C517</f>
        <v>180</v>
      </c>
      <c r="O517" s="23"/>
      <c r="P517" s="23"/>
      <c r="Q517" s="39">
        <f t="shared" ref="Q517:Q525" si="1758">P517*C517</f>
        <v>0</v>
      </c>
      <c r="R517" s="23"/>
      <c r="S517" s="23"/>
      <c r="T517" s="39">
        <f t="shared" ref="T517:T525" si="1759">S517*C517</f>
        <v>0</v>
      </c>
      <c r="U517" s="23"/>
      <c r="V517" s="23"/>
      <c r="W517" s="39">
        <f t="shared" si="1665"/>
        <v>0</v>
      </c>
      <c r="X517" s="23"/>
      <c r="Y517" s="23"/>
      <c r="Z517" s="39">
        <f t="shared" si="1666"/>
        <v>0</v>
      </c>
      <c r="AA517" s="144"/>
      <c r="AB517" s="144"/>
      <c r="AC517" s="39">
        <f t="shared" si="1667"/>
        <v>0</v>
      </c>
      <c r="AD517" s="23"/>
      <c r="AE517" s="23"/>
      <c r="AF517" s="39">
        <f t="shared" si="1668"/>
        <v>0</v>
      </c>
      <c r="AG517" s="164"/>
      <c r="AH517" s="119">
        <v>0</v>
      </c>
      <c r="AI517" s="150">
        <f t="shared" si="1676"/>
        <v>0</v>
      </c>
      <c r="AJ517" s="23"/>
      <c r="AK517" s="23"/>
      <c r="AL517" s="23"/>
      <c r="AM517" s="23"/>
      <c r="AN517" s="23"/>
      <c r="AO517" s="23"/>
      <c r="AP517" s="23"/>
      <c r="AQ517" s="23"/>
      <c r="AR517" s="39">
        <f t="shared" si="1669"/>
        <v>0</v>
      </c>
      <c r="AS517" s="24"/>
      <c r="AT517" s="24"/>
      <c r="AU517" s="38">
        <f t="shared" si="1670"/>
        <v>0</v>
      </c>
      <c r="AV517" s="226">
        <f t="shared" si="1723"/>
        <v>24</v>
      </c>
      <c r="AW517" s="198">
        <f t="shared" si="1724"/>
        <v>720</v>
      </c>
      <c r="AX517" s="24"/>
      <c r="AY517" s="24"/>
      <c r="AZ517" s="38">
        <f t="shared" si="1725"/>
        <v>0</v>
      </c>
      <c r="BA517" s="24"/>
      <c r="BB517" s="24"/>
      <c r="BC517" s="38">
        <f>BB517*C517</f>
        <v>0</v>
      </c>
      <c r="BD517" s="24"/>
      <c r="BE517" s="24"/>
      <c r="BF517" s="38">
        <f>BE517*C517</f>
        <v>0</v>
      </c>
      <c r="BG517" s="24"/>
      <c r="BH517" s="24">
        <v>6</v>
      </c>
      <c r="BI517" s="38">
        <f t="shared" si="1726"/>
        <v>180</v>
      </c>
      <c r="BJ517" s="24"/>
      <c r="BK517" s="24">
        <v>6</v>
      </c>
      <c r="BL517" s="38">
        <f t="shared" si="1727"/>
        <v>180</v>
      </c>
      <c r="BM517" s="24"/>
      <c r="BN517" s="24">
        <v>6</v>
      </c>
      <c r="BO517" s="38">
        <f t="shared" si="1728"/>
        <v>180</v>
      </c>
      <c r="BP517" s="23"/>
      <c r="BQ517" s="23">
        <v>12</v>
      </c>
      <c r="BR517" s="39">
        <f t="shared" si="1729"/>
        <v>360</v>
      </c>
      <c r="BS517" s="23"/>
      <c r="BT517" s="23"/>
      <c r="BU517" s="39">
        <f t="shared" si="1730"/>
        <v>0</v>
      </c>
      <c r="BV517" s="200">
        <f t="shared" si="1731"/>
        <v>30</v>
      </c>
      <c r="BW517" s="198">
        <f t="shared" si="1732"/>
        <v>900</v>
      </c>
      <c r="BX517" s="23"/>
      <c r="BY517" s="23"/>
      <c r="BZ517" s="39">
        <f>BY517*C517</f>
        <v>0</v>
      </c>
      <c r="CA517" s="23"/>
      <c r="CB517" s="23"/>
      <c r="CC517" s="39">
        <f t="shared" si="1733"/>
        <v>0</v>
      </c>
      <c r="CD517" s="23"/>
      <c r="CE517" s="23"/>
      <c r="CF517" s="39">
        <f>CE517*C517</f>
        <v>0</v>
      </c>
      <c r="CG517" s="23"/>
      <c r="CH517" s="23"/>
      <c r="CI517" s="39">
        <f t="shared" si="1734"/>
        <v>0</v>
      </c>
      <c r="CJ517" s="23"/>
      <c r="CK517" s="23"/>
      <c r="CL517" s="39">
        <f t="shared" si="1735"/>
        <v>0</v>
      </c>
      <c r="CM517" s="23"/>
      <c r="CN517" s="23"/>
      <c r="CO517" s="39">
        <f t="shared" si="1736"/>
        <v>0</v>
      </c>
      <c r="CP517" s="23"/>
      <c r="CQ517" s="23"/>
      <c r="CR517" s="39">
        <f t="shared" si="1737"/>
        <v>0</v>
      </c>
      <c r="CS517" s="23"/>
      <c r="CT517" s="23"/>
      <c r="CU517" s="39">
        <f t="shared" si="1738"/>
        <v>0</v>
      </c>
      <c r="CV517" s="23"/>
      <c r="CW517" s="23"/>
      <c r="CX517" s="39">
        <f t="shared" si="1739"/>
        <v>0</v>
      </c>
      <c r="CY517" s="23"/>
      <c r="CZ517" s="23">
        <v>6</v>
      </c>
      <c r="DA517" s="39">
        <f t="shared" si="1740"/>
        <v>180</v>
      </c>
      <c r="DB517" s="23"/>
      <c r="DC517" s="23"/>
      <c r="DD517" s="39">
        <f t="shared" si="1741"/>
        <v>0</v>
      </c>
      <c r="DE517" s="23"/>
      <c r="DF517" s="23"/>
      <c r="DG517" s="39">
        <f>DF517*C517</f>
        <v>0</v>
      </c>
      <c r="DH517" s="23"/>
      <c r="DI517" s="23"/>
      <c r="DJ517" s="39">
        <f t="shared" si="1742"/>
        <v>0</v>
      </c>
      <c r="DK517" s="23"/>
      <c r="DL517" s="23"/>
      <c r="DM517" s="39">
        <f>DL517*C517</f>
        <v>0</v>
      </c>
      <c r="DN517" s="23"/>
      <c r="DO517" s="23"/>
      <c r="DP517" s="39">
        <f t="shared" si="1743"/>
        <v>0</v>
      </c>
      <c r="DQ517" s="23"/>
      <c r="DR517" s="23">
        <v>6</v>
      </c>
      <c r="DS517" s="39">
        <f t="shared" si="1744"/>
        <v>180</v>
      </c>
      <c r="DT517" s="235">
        <f t="shared" si="1690"/>
        <v>12</v>
      </c>
      <c r="DU517" s="198">
        <f t="shared" si="1671"/>
        <v>360</v>
      </c>
      <c r="DV517" s="23"/>
      <c r="DW517" s="23"/>
      <c r="DX517" s="39">
        <f t="shared" si="1745"/>
        <v>0</v>
      </c>
      <c r="DY517" s="23"/>
      <c r="DZ517" s="23"/>
      <c r="EA517" s="39">
        <f>DZ517*C517</f>
        <v>0</v>
      </c>
      <c r="EB517" s="23"/>
      <c r="EC517" s="23"/>
      <c r="ED517" s="39">
        <f t="shared" si="1746"/>
        <v>0</v>
      </c>
      <c r="EE517" s="23"/>
      <c r="EF517" s="23"/>
      <c r="EG517" s="39">
        <f t="shared" si="1747"/>
        <v>0</v>
      </c>
      <c r="EH517" s="23"/>
      <c r="EI517" s="23"/>
      <c r="EJ517" s="39">
        <f t="shared" si="1748"/>
        <v>0</v>
      </c>
      <c r="EK517" s="23"/>
      <c r="EL517" s="23"/>
      <c r="EM517" s="39">
        <f t="shared" si="1749"/>
        <v>0</v>
      </c>
      <c r="EN517" s="23"/>
      <c r="EO517" s="23"/>
      <c r="EP517" s="39">
        <f t="shared" si="1750"/>
        <v>0</v>
      </c>
      <c r="EQ517" s="23"/>
      <c r="ER517" s="23"/>
      <c r="ES517" s="39">
        <f t="shared" si="1751"/>
        <v>0</v>
      </c>
      <c r="ET517" s="23"/>
      <c r="EU517" s="23"/>
      <c r="EV517" s="39">
        <f t="shared" si="1752"/>
        <v>0</v>
      </c>
      <c r="EW517" s="23"/>
      <c r="EX517" s="42"/>
      <c r="EY517" s="64">
        <f t="shared" si="1753"/>
        <v>0</v>
      </c>
      <c r="EZ517" s="200">
        <f t="shared" si="1754"/>
        <v>0</v>
      </c>
      <c r="FA517" s="199">
        <f t="shared" si="1755"/>
        <v>0</v>
      </c>
      <c r="FB517" s="23"/>
      <c r="FC517" s="23"/>
      <c r="FD517" s="23"/>
    </row>
    <row r="518" spans="1:160" s="3" customFormat="1">
      <c r="A518" s="8"/>
      <c r="B518" s="19" t="s">
        <v>735</v>
      </c>
      <c r="C518" s="97">
        <v>25</v>
      </c>
      <c r="D518" s="98">
        <f t="shared" si="1722"/>
        <v>134</v>
      </c>
      <c r="E518" s="126">
        <f t="shared" si="1681"/>
        <v>3350</v>
      </c>
      <c r="F518" s="24"/>
      <c r="G518" s="24"/>
      <c r="H518" s="38">
        <f t="shared" si="1716"/>
        <v>0</v>
      </c>
      <c r="I518" s="29">
        <v>1</v>
      </c>
      <c r="J518" s="29">
        <v>12</v>
      </c>
      <c r="K518" s="38">
        <f t="shared" si="1756"/>
        <v>300</v>
      </c>
      <c r="L518" s="23"/>
      <c r="M518" s="23">
        <v>6</v>
      </c>
      <c r="N518" s="39">
        <f t="shared" si="1757"/>
        <v>150</v>
      </c>
      <c r="O518" s="23"/>
      <c r="P518" s="23">
        <v>7</v>
      </c>
      <c r="Q518" s="39">
        <f t="shared" si="1758"/>
        <v>175</v>
      </c>
      <c r="R518" s="23"/>
      <c r="S518" s="23">
        <v>6</v>
      </c>
      <c r="T518" s="39">
        <f t="shared" si="1759"/>
        <v>150</v>
      </c>
      <c r="U518" s="23"/>
      <c r="V518" s="23">
        <v>6</v>
      </c>
      <c r="W518" s="39">
        <f t="shared" si="1665"/>
        <v>150</v>
      </c>
      <c r="X518" s="23"/>
      <c r="Y518" s="23"/>
      <c r="Z518" s="39">
        <f t="shared" si="1666"/>
        <v>0</v>
      </c>
      <c r="AA518" s="144"/>
      <c r="AB518" s="144">
        <v>1</v>
      </c>
      <c r="AC518" s="39">
        <f t="shared" si="1667"/>
        <v>25</v>
      </c>
      <c r="AD518" s="23"/>
      <c r="AE518" s="23">
        <v>6</v>
      </c>
      <c r="AF518" s="39">
        <f t="shared" si="1668"/>
        <v>150</v>
      </c>
      <c r="AG518" s="164"/>
      <c r="AH518" s="119">
        <v>6</v>
      </c>
      <c r="AI518" s="150">
        <f t="shared" si="1676"/>
        <v>150</v>
      </c>
      <c r="AJ518" s="23"/>
      <c r="AK518" s="23"/>
      <c r="AL518" s="23"/>
      <c r="AM518" s="23"/>
      <c r="AN518" s="23"/>
      <c r="AO518" s="23"/>
      <c r="AP518" s="23"/>
      <c r="AQ518" s="23"/>
      <c r="AR518" s="39">
        <f t="shared" si="1669"/>
        <v>0</v>
      </c>
      <c r="AS518" s="24"/>
      <c r="AT518" s="24"/>
      <c r="AU518" s="38">
        <f t="shared" si="1670"/>
        <v>0</v>
      </c>
      <c r="AV518" s="226">
        <f t="shared" si="1723"/>
        <v>43</v>
      </c>
      <c r="AW518" s="198">
        <f t="shared" si="1724"/>
        <v>1106</v>
      </c>
      <c r="AX518" s="24"/>
      <c r="AY518" s="24"/>
      <c r="AZ518" s="38">
        <f t="shared" si="1725"/>
        <v>0</v>
      </c>
      <c r="BA518" s="24"/>
      <c r="BB518" s="24">
        <v>6</v>
      </c>
      <c r="BC518" s="38">
        <f>BB518*C518</f>
        <v>150</v>
      </c>
      <c r="BD518" s="24"/>
      <c r="BE518" s="24">
        <v>6</v>
      </c>
      <c r="BF518" s="38">
        <f>BE518*C518</f>
        <v>150</v>
      </c>
      <c r="BG518" s="24"/>
      <c r="BH518" s="24"/>
      <c r="BI518" s="38">
        <f t="shared" si="1726"/>
        <v>0</v>
      </c>
      <c r="BJ518" s="24"/>
      <c r="BK518" s="24"/>
      <c r="BL518" s="38">
        <f t="shared" si="1727"/>
        <v>0</v>
      </c>
      <c r="BM518" s="24"/>
      <c r="BN518" s="24"/>
      <c r="BO518" s="38">
        <f t="shared" si="1728"/>
        <v>0</v>
      </c>
      <c r="BP518" s="23"/>
      <c r="BQ518" s="23"/>
      <c r="BR518" s="39">
        <f t="shared" si="1729"/>
        <v>0</v>
      </c>
      <c r="BS518" s="23"/>
      <c r="BT518" s="23">
        <v>6</v>
      </c>
      <c r="BU518" s="39">
        <f t="shared" si="1730"/>
        <v>150</v>
      </c>
      <c r="BV518" s="200">
        <f t="shared" si="1731"/>
        <v>18</v>
      </c>
      <c r="BW518" s="198">
        <f t="shared" si="1732"/>
        <v>450</v>
      </c>
      <c r="BX518" s="23"/>
      <c r="BY518" s="23">
        <v>12</v>
      </c>
      <c r="BZ518" s="39">
        <f>BY518*C518</f>
        <v>300</v>
      </c>
      <c r="CA518" s="23"/>
      <c r="CB518" s="23"/>
      <c r="CC518" s="39">
        <f t="shared" si="1733"/>
        <v>0</v>
      </c>
      <c r="CD518" s="23"/>
      <c r="CE518" s="23">
        <v>6</v>
      </c>
      <c r="CF518" s="39">
        <f>CE518*C518</f>
        <v>150</v>
      </c>
      <c r="CG518" s="23"/>
      <c r="CH518" s="23"/>
      <c r="CI518" s="39">
        <f t="shared" si="1734"/>
        <v>0</v>
      </c>
      <c r="CJ518" s="23"/>
      <c r="CK518" s="23"/>
      <c r="CL518" s="39">
        <f t="shared" si="1735"/>
        <v>0</v>
      </c>
      <c r="CM518" s="23"/>
      <c r="CN518" s="23"/>
      <c r="CO518" s="39">
        <f t="shared" si="1736"/>
        <v>0</v>
      </c>
      <c r="CP518" s="23"/>
      <c r="CQ518" s="23"/>
      <c r="CR518" s="39">
        <f t="shared" si="1737"/>
        <v>0</v>
      </c>
      <c r="CS518" s="23"/>
      <c r="CT518" s="23"/>
      <c r="CU518" s="39">
        <f t="shared" si="1738"/>
        <v>0</v>
      </c>
      <c r="CV518" s="23"/>
      <c r="CW518" s="23"/>
      <c r="CX518" s="39">
        <f t="shared" si="1739"/>
        <v>0</v>
      </c>
      <c r="CY518" s="23"/>
      <c r="CZ518" s="23"/>
      <c r="DA518" s="39">
        <f t="shared" si="1740"/>
        <v>0</v>
      </c>
      <c r="DB518" s="23"/>
      <c r="DC518" s="23"/>
      <c r="DD518" s="39">
        <f t="shared" si="1741"/>
        <v>0</v>
      </c>
      <c r="DE518" s="23"/>
      <c r="DF518" s="23">
        <v>6</v>
      </c>
      <c r="DG518" s="39">
        <f>DF518*C518</f>
        <v>150</v>
      </c>
      <c r="DH518" s="23"/>
      <c r="DI518" s="23"/>
      <c r="DJ518" s="39">
        <f t="shared" si="1742"/>
        <v>0</v>
      </c>
      <c r="DK518" s="23"/>
      <c r="DL518" s="23">
        <v>12</v>
      </c>
      <c r="DM518" s="39">
        <f>DL518*C518</f>
        <v>300</v>
      </c>
      <c r="DN518" s="23"/>
      <c r="DO518" s="23"/>
      <c r="DP518" s="39">
        <f t="shared" si="1743"/>
        <v>0</v>
      </c>
      <c r="DQ518" s="23"/>
      <c r="DR518" s="23"/>
      <c r="DS518" s="39">
        <f t="shared" si="1744"/>
        <v>0</v>
      </c>
      <c r="DT518" s="235">
        <f t="shared" si="1690"/>
        <v>36</v>
      </c>
      <c r="DU518" s="198">
        <f t="shared" si="1671"/>
        <v>900</v>
      </c>
      <c r="DV518" s="23"/>
      <c r="DW518" s="23"/>
      <c r="DX518" s="39">
        <f t="shared" si="1745"/>
        <v>0</v>
      </c>
      <c r="DY518" s="23"/>
      <c r="DZ518" s="23">
        <v>6</v>
      </c>
      <c r="EA518" s="39">
        <f>DZ518*C518</f>
        <v>150</v>
      </c>
      <c r="EB518" s="23"/>
      <c r="EC518" s="23">
        <v>6</v>
      </c>
      <c r="ED518" s="39">
        <f t="shared" si="1746"/>
        <v>150</v>
      </c>
      <c r="EE518" s="23"/>
      <c r="EF518" s="23"/>
      <c r="EG518" s="39">
        <f t="shared" si="1747"/>
        <v>0</v>
      </c>
      <c r="EH518" s="23"/>
      <c r="EI518" s="23">
        <v>6</v>
      </c>
      <c r="EJ518" s="39">
        <f t="shared" si="1748"/>
        <v>150</v>
      </c>
      <c r="EK518" s="23"/>
      <c r="EL518" s="23"/>
      <c r="EM518" s="39">
        <f t="shared" si="1749"/>
        <v>0</v>
      </c>
      <c r="EN518" s="23"/>
      <c r="EO518" s="23"/>
      <c r="EP518" s="39">
        <f t="shared" si="1750"/>
        <v>0</v>
      </c>
      <c r="EQ518" s="23">
        <v>1</v>
      </c>
      <c r="ER518" s="23">
        <v>12</v>
      </c>
      <c r="ES518" s="39">
        <f t="shared" si="1751"/>
        <v>300</v>
      </c>
      <c r="ET518" s="23"/>
      <c r="EU518" s="23"/>
      <c r="EV518" s="39">
        <f t="shared" si="1752"/>
        <v>0</v>
      </c>
      <c r="EW518" s="23"/>
      <c r="EX518" s="42"/>
      <c r="EY518" s="64">
        <f t="shared" si="1753"/>
        <v>0</v>
      </c>
      <c r="EZ518" s="200">
        <f t="shared" si="1754"/>
        <v>30</v>
      </c>
      <c r="FA518" s="199">
        <f t="shared" si="1755"/>
        <v>750</v>
      </c>
      <c r="FB518" s="23"/>
      <c r="FC518" s="23"/>
      <c r="FD518" s="23"/>
    </row>
    <row r="519" spans="1:160" s="3" customFormat="1">
      <c r="A519" s="8"/>
      <c r="B519" s="19" t="s">
        <v>696</v>
      </c>
      <c r="C519" s="97">
        <v>150</v>
      </c>
      <c r="D519" s="98">
        <f t="shared" si="1722"/>
        <v>12</v>
      </c>
      <c r="E519" s="126">
        <f t="shared" si="1681"/>
        <v>1800</v>
      </c>
      <c r="F519" s="24"/>
      <c r="G519" s="24">
        <v>1</v>
      </c>
      <c r="H519" s="38">
        <f t="shared" si="1716"/>
        <v>150</v>
      </c>
      <c r="I519" s="29"/>
      <c r="J519" s="29"/>
      <c r="K519" s="38">
        <f t="shared" si="1756"/>
        <v>0</v>
      </c>
      <c r="L519" s="23"/>
      <c r="M519" s="23">
        <v>6</v>
      </c>
      <c r="N519" s="39">
        <f t="shared" si="1757"/>
        <v>900</v>
      </c>
      <c r="O519" s="23"/>
      <c r="P519" s="23"/>
      <c r="Q519" s="39">
        <f t="shared" si="1758"/>
        <v>0</v>
      </c>
      <c r="R519" s="23"/>
      <c r="S519" s="23"/>
      <c r="T519" s="39">
        <f t="shared" si="1759"/>
        <v>0</v>
      </c>
      <c r="U519" s="23"/>
      <c r="V519" s="23"/>
      <c r="W519" s="39">
        <f t="shared" si="1665"/>
        <v>0</v>
      </c>
      <c r="X519" s="23"/>
      <c r="Y519" s="23"/>
      <c r="Z519" s="39">
        <f t="shared" si="1666"/>
        <v>0</v>
      </c>
      <c r="AA519" s="144"/>
      <c r="AB519" s="144"/>
      <c r="AC519" s="39">
        <f t="shared" si="1667"/>
        <v>0</v>
      </c>
      <c r="AD519" s="23"/>
      <c r="AE519" s="23"/>
      <c r="AF519" s="39">
        <f t="shared" si="1668"/>
        <v>0</v>
      </c>
      <c r="AG519" s="164"/>
      <c r="AH519" s="119">
        <f t="shared" si="1675"/>
        <v>0</v>
      </c>
      <c r="AI519" s="150">
        <f t="shared" si="1676"/>
        <v>0</v>
      </c>
      <c r="AJ519" s="23"/>
      <c r="AK519" s="23"/>
      <c r="AL519" s="23"/>
      <c r="AM519" s="23"/>
      <c r="AN519" s="23"/>
      <c r="AO519" s="23"/>
      <c r="AP519" s="23"/>
      <c r="AQ519" s="23"/>
      <c r="AR519" s="39">
        <f t="shared" si="1669"/>
        <v>0</v>
      </c>
      <c r="AS519" s="24"/>
      <c r="AT519" s="24"/>
      <c r="AU519" s="38">
        <f t="shared" si="1670"/>
        <v>0</v>
      </c>
      <c r="AV519" s="226">
        <f t="shared" si="1723"/>
        <v>7</v>
      </c>
      <c r="AW519" s="198">
        <f t="shared" si="1724"/>
        <v>1050</v>
      </c>
      <c r="AX519" s="24"/>
      <c r="AY519" s="24"/>
      <c r="AZ519" s="38">
        <f t="shared" si="1725"/>
        <v>0</v>
      </c>
      <c r="BA519" s="24"/>
      <c r="BB519" s="24"/>
      <c r="BC519" s="38"/>
      <c r="BD519" s="24"/>
      <c r="BE519" s="24"/>
      <c r="BF519" s="38"/>
      <c r="BG519" s="24"/>
      <c r="BH519" s="24"/>
      <c r="BI519" s="38">
        <f t="shared" si="1726"/>
        <v>0</v>
      </c>
      <c r="BJ519" s="24"/>
      <c r="BK519" s="24"/>
      <c r="BL519" s="38">
        <f t="shared" si="1727"/>
        <v>0</v>
      </c>
      <c r="BM519" s="24"/>
      <c r="BN519" s="24"/>
      <c r="BO519" s="38">
        <f t="shared" si="1728"/>
        <v>0</v>
      </c>
      <c r="BP519" s="23"/>
      <c r="BQ519" s="23">
        <v>3</v>
      </c>
      <c r="BR519" s="39">
        <f t="shared" si="1729"/>
        <v>450</v>
      </c>
      <c r="BS519" s="23"/>
      <c r="BT519" s="23"/>
      <c r="BU519" s="39">
        <f t="shared" si="1730"/>
        <v>0</v>
      </c>
      <c r="BV519" s="200">
        <f t="shared" si="1731"/>
        <v>3</v>
      </c>
      <c r="BW519" s="198">
        <f t="shared" si="1732"/>
        <v>450</v>
      </c>
      <c r="BX519" s="23"/>
      <c r="BY519" s="23"/>
      <c r="BZ519" s="39"/>
      <c r="CA519" s="23"/>
      <c r="CB519" s="23"/>
      <c r="CC519" s="39">
        <f t="shared" si="1733"/>
        <v>0</v>
      </c>
      <c r="CD519" s="23"/>
      <c r="CE519" s="23"/>
      <c r="CF519" s="39"/>
      <c r="CG519" s="23"/>
      <c r="CH519" s="23"/>
      <c r="CI519" s="39">
        <f t="shared" si="1734"/>
        <v>0</v>
      </c>
      <c r="CJ519" s="23"/>
      <c r="CK519" s="23"/>
      <c r="CL519" s="39">
        <f t="shared" si="1735"/>
        <v>0</v>
      </c>
      <c r="CM519" s="23"/>
      <c r="CN519" s="23"/>
      <c r="CO519" s="39">
        <f t="shared" si="1736"/>
        <v>0</v>
      </c>
      <c r="CP519" s="23"/>
      <c r="CQ519" s="23"/>
      <c r="CR519" s="39">
        <f t="shared" si="1737"/>
        <v>0</v>
      </c>
      <c r="CS519" s="23"/>
      <c r="CT519" s="23"/>
      <c r="CU519" s="39">
        <f t="shared" si="1738"/>
        <v>0</v>
      </c>
      <c r="CV519" s="23"/>
      <c r="CW519" s="23"/>
      <c r="CX519" s="39">
        <f t="shared" si="1739"/>
        <v>0</v>
      </c>
      <c r="CY519" s="23"/>
      <c r="CZ519" s="23"/>
      <c r="DA519" s="39">
        <f t="shared" si="1740"/>
        <v>0</v>
      </c>
      <c r="DB519" s="23"/>
      <c r="DC519" s="23"/>
      <c r="DD519" s="39">
        <f t="shared" si="1741"/>
        <v>0</v>
      </c>
      <c r="DE519" s="23"/>
      <c r="DF519" s="23"/>
      <c r="DG519" s="39"/>
      <c r="DH519" s="23"/>
      <c r="DI519" s="23"/>
      <c r="DJ519" s="39">
        <f t="shared" si="1742"/>
        <v>0</v>
      </c>
      <c r="DK519" s="23"/>
      <c r="DL519" s="23"/>
      <c r="DM519" s="39"/>
      <c r="DN519" s="23"/>
      <c r="DO519" s="23"/>
      <c r="DP519" s="39">
        <f t="shared" si="1743"/>
        <v>0</v>
      </c>
      <c r="DQ519" s="23"/>
      <c r="DR519" s="23"/>
      <c r="DS519" s="39">
        <f t="shared" si="1744"/>
        <v>0</v>
      </c>
      <c r="DT519" s="235">
        <f t="shared" si="1690"/>
        <v>0</v>
      </c>
      <c r="DU519" s="198">
        <f t="shared" si="1671"/>
        <v>0</v>
      </c>
      <c r="DV519" s="23"/>
      <c r="DW519" s="23"/>
      <c r="DX519" s="39">
        <f t="shared" si="1745"/>
        <v>0</v>
      </c>
      <c r="DY519" s="23"/>
      <c r="DZ519" s="23"/>
      <c r="EA519" s="39"/>
      <c r="EB519" s="23"/>
      <c r="EC519" s="23"/>
      <c r="ED519" s="39">
        <f t="shared" si="1746"/>
        <v>0</v>
      </c>
      <c r="EE519" s="23"/>
      <c r="EF519" s="23"/>
      <c r="EG519" s="39">
        <f t="shared" si="1747"/>
        <v>0</v>
      </c>
      <c r="EH519" s="23"/>
      <c r="EI519" s="23">
        <v>2</v>
      </c>
      <c r="EJ519" s="39">
        <f t="shared" si="1748"/>
        <v>300</v>
      </c>
      <c r="EK519" s="23"/>
      <c r="EL519" s="23"/>
      <c r="EM519" s="39">
        <f t="shared" si="1749"/>
        <v>0</v>
      </c>
      <c r="EN519" s="23"/>
      <c r="EO519" s="23"/>
      <c r="EP519" s="39">
        <f t="shared" si="1750"/>
        <v>0</v>
      </c>
      <c r="EQ519" s="23"/>
      <c r="ER519" s="23"/>
      <c r="ES519" s="39">
        <f t="shared" si="1751"/>
        <v>0</v>
      </c>
      <c r="ET519" s="23"/>
      <c r="EU519" s="23"/>
      <c r="EV519" s="39">
        <f t="shared" si="1752"/>
        <v>0</v>
      </c>
      <c r="EW519" s="23"/>
      <c r="EX519" s="42"/>
      <c r="EY519" s="64">
        <f t="shared" si="1753"/>
        <v>0</v>
      </c>
      <c r="EZ519" s="200">
        <f t="shared" si="1754"/>
        <v>2</v>
      </c>
      <c r="FA519" s="199">
        <f t="shared" si="1755"/>
        <v>300</v>
      </c>
      <c r="FB519" s="23"/>
      <c r="FC519" s="23"/>
      <c r="FD519" s="23"/>
    </row>
    <row r="520" spans="1:160" s="3" customFormat="1">
      <c r="A520" s="8"/>
      <c r="B520" s="19" t="s">
        <v>445</v>
      </c>
      <c r="C520" s="100">
        <v>300</v>
      </c>
      <c r="D520" s="98">
        <f t="shared" si="1722"/>
        <v>13</v>
      </c>
      <c r="E520" s="125">
        <f t="shared" si="1681"/>
        <v>3900</v>
      </c>
      <c r="F520" s="24"/>
      <c r="G520" s="24"/>
      <c r="H520" s="38">
        <f t="shared" si="1716"/>
        <v>0</v>
      </c>
      <c r="I520" s="29"/>
      <c r="J520" s="29"/>
      <c r="K520" s="38">
        <f t="shared" si="1756"/>
        <v>0</v>
      </c>
      <c r="L520" s="23"/>
      <c r="M520" s="23"/>
      <c r="N520" s="39">
        <f t="shared" si="1757"/>
        <v>0</v>
      </c>
      <c r="O520" s="23"/>
      <c r="P520" s="23"/>
      <c r="Q520" s="39">
        <f t="shared" si="1758"/>
        <v>0</v>
      </c>
      <c r="R520" s="23"/>
      <c r="S520" s="23"/>
      <c r="T520" s="39">
        <f t="shared" si="1759"/>
        <v>0</v>
      </c>
      <c r="U520" s="23"/>
      <c r="V520" s="23"/>
      <c r="W520" s="39">
        <f t="shared" si="1665"/>
        <v>0</v>
      </c>
      <c r="X520" s="23"/>
      <c r="Y520" s="23"/>
      <c r="Z520" s="39">
        <f t="shared" si="1666"/>
        <v>0</v>
      </c>
      <c r="AA520" s="144"/>
      <c r="AB520" s="144"/>
      <c r="AC520" s="39">
        <f t="shared" si="1667"/>
        <v>0</v>
      </c>
      <c r="AD520" s="23"/>
      <c r="AE520" s="23"/>
      <c r="AF520" s="39">
        <f t="shared" si="1668"/>
        <v>0</v>
      </c>
      <c r="AG520" s="164"/>
      <c r="AH520" s="119">
        <f t="shared" si="1675"/>
        <v>0</v>
      </c>
      <c r="AI520" s="150">
        <f t="shared" si="1676"/>
        <v>0</v>
      </c>
      <c r="AJ520" s="23"/>
      <c r="AK520" s="23"/>
      <c r="AL520" s="23"/>
      <c r="AM520" s="23"/>
      <c r="AN520" s="23"/>
      <c r="AO520" s="23"/>
      <c r="AP520" s="23"/>
      <c r="AQ520" s="23"/>
      <c r="AR520" s="39">
        <f t="shared" si="1669"/>
        <v>0</v>
      </c>
      <c r="AS520" s="24"/>
      <c r="AT520" s="24">
        <v>1</v>
      </c>
      <c r="AU520" s="38">
        <f t="shared" si="1670"/>
        <v>300</v>
      </c>
      <c r="AV520" s="226">
        <f t="shared" si="1723"/>
        <v>1</v>
      </c>
      <c r="AW520" s="198">
        <f t="shared" si="1724"/>
        <v>300</v>
      </c>
      <c r="AX520" s="24"/>
      <c r="AY520" s="24"/>
      <c r="AZ520" s="38">
        <f t="shared" si="1725"/>
        <v>0</v>
      </c>
      <c r="BA520" s="24"/>
      <c r="BB520" s="24"/>
      <c r="BC520" s="38">
        <f>BB520*C520</f>
        <v>0</v>
      </c>
      <c r="BD520" s="24"/>
      <c r="BE520" s="24"/>
      <c r="BF520" s="38">
        <f>BE520*C520</f>
        <v>0</v>
      </c>
      <c r="BG520" s="24"/>
      <c r="BH520" s="24"/>
      <c r="BI520" s="38">
        <f t="shared" si="1726"/>
        <v>0</v>
      </c>
      <c r="BJ520" s="24"/>
      <c r="BK520" s="24"/>
      <c r="BL520" s="38">
        <f t="shared" si="1727"/>
        <v>0</v>
      </c>
      <c r="BM520" s="24"/>
      <c r="BN520" s="24"/>
      <c r="BO520" s="38">
        <f t="shared" si="1728"/>
        <v>0</v>
      </c>
      <c r="BP520" s="23"/>
      <c r="BQ520" s="23"/>
      <c r="BR520" s="39">
        <f t="shared" si="1729"/>
        <v>0</v>
      </c>
      <c r="BS520" s="23"/>
      <c r="BT520" s="23"/>
      <c r="BU520" s="39">
        <f t="shared" si="1730"/>
        <v>0</v>
      </c>
      <c r="BV520" s="200">
        <f t="shared" si="1731"/>
        <v>0</v>
      </c>
      <c r="BW520" s="198">
        <f t="shared" si="1732"/>
        <v>0</v>
      </c>
      <c r="BX520" s="23"/>
      <c r="BY520" s="23"/>
      <c r="BZ520" s="39">
        <f>BY520*C520</f>
        <v>0</v>
      </c>
      <c r="CA520" s="23"/>
      <c r="CB520" s="23"/>
      <c r="CC520" s="39">
        <f t="shared" si="1733"/>
        <v>0</v>
      </c>
      <c r="CD520" s="23"/>
      <c r="CE520" s="23"/>
      <c r="CF520" s="39">
        <f>CE520*C520</f>
        <v>0</v>
      </c>
      <c r="CG520" s="23"/>
      <c r="CH520" s="23">
        <v>6</v>
      </c>
      <c r="CI520" s="39">
        <f t="shared" si="1734"/>
        <v>1800</v>
      </c>
      <c r="CJ520" s="23"/>
      <c r="CK520" s="23"/>
      <c r="CL520" s="39">
        <f t="shared" si="1735"/>
        <v>0</v>
      </c>
      <c r="CM520" s="23"/>
      <c r="CN520" s="23"/>
      <c r="CO520" s="39">
        <f t="shared" si="1736"/>
        <v>0</v>
      </c>
      <c r="CP520" s="23"/>
      <c r="CQ520" s="23"/>
      <c r="CR520" s="39">
        <f t="shared" si="1737"/>
        <v>0</v>
      </c>
      <c r="CS520" s="23"/>
      <c r="CT520" s="23"/>
      <c r="CU520" s="39">
        <f t="shared" si="1738"/>
        <v>0</v>
      </c>
      <c r="CV520" s="23"/>
      <c r="CW520" s="23"/>
      <c r="CX520" s="39">
        <f t="shared" si="1739"/>
        <v>0</v>
      </c>
      <c r="CY520" s="23"/>
      <c r="CZ520" s="23"/>
      <c r="DA520" s="39">
        <f t="shared" si="1740"/>
        <v>0</v>
      </c>
      <c r="DB520" s="23"/>
      <c r="DC520" s="23"/>
      <c r="DD520" s="39">
        <f t="shared" si="1741"/>
        <v>0</v>
      </c>
      <c r="DE520" s="23"/>
      <c r="DF520" s="23"/>
      <c r="DG520" s="39">
        <f>DF520*C520</f>
        <v>0</v>
      </c>
      <c r="DH520" s="23"/>
      <c r="DI520" s="23"/>
      <c r="DJ520" s="39">
        <f t="shared" si="1742"/>
        <v>0</v>
      </c>
      <c r="DK520" s="23"/>
      <c r="DL520" s="23"/>
      <c r="DM520" s="39">
        <f>DL520*C520</f>
        <v>0</v>
      </c>
      <c r="DN520" s="23"/>
      <c r="DO520" s="23"/>
      <c r="DP520" s="39">
        <f t="shared" si="1743"/>
        <v>0</v>
      </c>
      <c r="DQ520" s="23"/>
      <c r="DR520" s="23"/>
      <c r="DS520" s="39">
        <f t="shared" si="1744"/>
        <v>0</v>
      </c>
      <c r="DT520" s="235">
        <f t="shared" si="1690"/>
        <v>6</v>
      </c>
      <c r="DU520" s="198">
        <f t="shared" si="1671"/>
        <v>1800</v>
      </c>
      <c r="DV520" s="23"/>
      <c r="DW520" s="23">
        <v>6</v>
      </c>
      <c r="DX520" s="39">
        <f t="shared" si="1745"/>
        <v>1800</v>
      </c>
      <c r="DY520" s="23"/>
      <c r="DZ520" s="23"/>
      <c r="EA520" s="39">
        <f>DZ520*C520</f>
        <v>0</v>
      </c>
      <c r="EB520" s="23"/>
      <c r="EC520" s="23"/>
      <c r="ED520" s="39">
        <f t="shared" si="1746"/>
        <v>0</v>
      </c>
      <c r="EE520" s="23"/>
      <c r="EF520" s="23"/>
      <c r="EG520" s="39">
        <f t="shared" si="1747"/>
        <v>0</v>
      </c>
      <c r="EH520" s="23"/>
      <c r="EI520" s="23"/>
      <c r="EJ520" s="39">
        <f t="shared" si="1748"/>
        <v>0</v>
      </c>
      <c r="EK520" s="23"/>
      <c r="EL520" s="23"/>
      <c r="EM520" s="39">
        <f t="shared" si="1749"/>
        <v>0</v>
      </c>
      <c r="EN520" s="23"/>
      <c r="EO520" s="23"/>
      <c r="EP520" s="39">
        <f t="shared" si="1750"/>
        <v>0</v>
      </c>
      <c r="EQ520" s="23"/>
      <c r="ER520" s="23"/>
      <c r="ES520" s="39">
        <f t="shared" si="1751"/>
        <v>0</v>
      </c>
      <c r="ET520" s="23"/>
      <c r="EU520" s="23"/>
      <c r="EV520" s="39">
        <f t="shared" si="1752"/>
        <v>0</v>
      </c>
      <c r="EW520" s="23"/>
      <c r="EX520" s="42"/>
      <c r="EY520" s="64">
        <f t="shared" si="1753"/>
        <v>0</v>
      </c>
      <c r="EZ520" s="200">
        <f t="shared" si="1754"/>
        <v>6</v>
      </c>
      <c r="FA520" s="199">
        <f t="shared" si="1755"/>
        <v>1800</v>
      </c>
      <c r="FB520" s="23"/>
      <c r="FC520" s="23"/>
      <c r="FD520" s="23"/>
    </row>
    <row r="521" spans="1:160" s="3" customFormat="1">
      <c r="A521" s="8"/>
      <c r="B521" s="19" t="s">
        <v>620</v>
      </c>
      <c r="C521" s="100">
        <v>700</v>
      </c>
      <c r="D521" s="98">
        <f t="shared" si="1722"/>
        <v>2</v>
      </c>
      <c r="E521" s="126">
        <f t="shared" si="1681"/>
        <v>1400</v>
      </c>
      <c r="F521" s="24"/>
      <c r="G521" s="24"/>
      <c r="H521" s="38">
        <f t="shared" si="1716"/>
        <v>0</v>
      </c>
      <c r="I521" s="29"/>
      <c r="J521" s="29"/>
      <c r="K521" s="38">
        <f t="shared" si="1756"/>
        <v>0</v>
      </c>
      <c r="L521" s="23"/>
      <c r="M521" s="23"/>
      <c r="N521" s="39">
        <f t="shared" si="1757"/>
        <v>0</v>
      </c>
      <c r="O521" s="23"/>
      <c r="P521" s="23"/>
      <c r="Q521" s="39">
        <f t="shared" si="1758"/>
        <v>0</v>
      </c>
      <c r="R521" s="23"/>
      <c r="S521" s="23"/>
      <c r="T521" s="39">
        <f t="shared" si="1759"/>
        <v>0</v>
      </c>
      <c r="U521" s="23"/>
      <c r="V521" s="23"/>
      <c r="W521" s="39">
        <f t="shared" si="1665"/>
        <v>0</v>
      </c>
      <c r="X521" s="23"/>
      <c r="Y521" s="23"/>
      <c r="Z521" s="39">
        <f t="shared" si="1666"/>
        <v>0</v>
      </c>
      <c r="AA521" s="144"/>
      <c r="AB521" s="144"/>
      <c r="AC521" s="39">
        <f t="shared" si="1667"/>
        <v>0</v>
      </c>
      <c r="AD521" s="23"/>
      <c r="AE521" s="23"/>
      <c r="AF521" s="39">
        <f t="shared" si="1668"/>
        <v>0</v>
      </c>
      <c r="AG521" s="164"/>
      <c r="AH521" s="119">
        <f t="shared" si="1675"/>
        <v>0</v>
      </c>
      <c r="AI521" s="150">
        <f t="shared" si="1676"/>
        <v>0</v>
      </c>
      <c r="AJ521" s="23"/>
      <c r="AK521" s="23"/>
      <c r="AL521" s="23"/>
      <c r="AM521" s="23"/>
      <c r="AN521" s="23"/>
      <c r="AO521" s="23"/>
      <c r="AP521" s="23"/>
      <c r="AQ521" s="23"/>
      <c r="AR521" s="39">
        <f t="shared" si="1669"/>
        <v>0</v>
      </c>
      <c r="AS521" s="24"/>
      <c r="AT521" s="24"/>
      <c r="AU521" s="38">
        <f t="shared" si="1670"/>
        <v>0</v>
      </c>
      <c r="AV521" s="226">
        <f t="shared" si="1723"/>
        <v>0</v>
      </c>
      <c r="AW521" s="198">
        <f t="shared" si="1724"/>
        <v>0</v>
      </c>
      <c r="AX521" s="24"/>
      <c r="AY521" s="24"/>
      <c r="AZ521" s="38">
        <f t="shared" si="1725"/>
        <v>0</v>
      </c>
      <c r="BA521" s="24"/>
      <c r="BB521" s="24"/>
      <c r="BC521" s="38">
        <f>BB521*C521</f>
        <v>0</v>
      </c>
      <c r="BD521" s="24"/>
      <c r="BE521" s="24"/>
      <c r="BF521" s="38">
        <f>BE521*C521</f>
        <v>0</v>
      </c>
      <c r="BG521" s="24"/>
      <c r="BH521" s="24"/>
      <c r="BI521" s="38">
        <f t="shared" si="1726"/>
        <v>0</v>
      </c>
      <c r="BJ521" s="24"/>
      <c r="BK521" s="24"/>
      <c r="BL521" s="38">
        <f t="shared" si="1727"/>
        <v>0</v>
      </c>
      <c r="BM521" s="24"/>
      <c r="BN521" s="24"/>
      <c r="BO521" s="38">
        <f t="shared" si="1728"/>
        <v>0</v>
      </c>
      <c r="BP521" s="23"/>
      <c r="BQ521" s="23"/>
      <c r="BR521" s="39">
        <f t="shared" si="1729"/>
        <v>0</v>
      </c>
      <c r="BS521" s="23"/>
      <c r="BT521" s="23"/>
      <c r="BU521" s="39">
        <f t="shared" si="1730"/>
        <v>0</v>
      </c>
      <c r="BV521" s="200">
        <f t="shared" si="1731"/>
        <v>0</v>
      </c>
      <c r="BW521" s="198">
        <f t="shared" si="1732"/>
        <v>0</v>
      </c>
      <c r="BX521" s="23"/>
      <c r="BY521" s="23"/>
      <c r="BZ521" s="39">
        <f>BY521*C521</f>
        <v>0</v>
      </c>
      <c r="CA521" s="23"/>
      <c r="CB521" s="23"/>
      <c r="CC521" s="39">
        <f t="shared" si="1733"/>
        <v>0</v>
      </c>
      <c r="CD521" s="23"/>
      <c r="CE521" s="23"/>
      <c r="CF521" s="39">
        <f>CE521*C521</f>
        <v>0</v>
      </c>
      <c r="CG521" s="23"/>
      <c r="CH521" s="23"/>
      <c r="CI521" s="39">
        <f t="shared" si="1734"/>
        <v>0</v>
      </c>
      <c r="CJ521" s="23"/>
      <c r="CK521" s="23"/>
      <c r="CL521" s="39">
        <f t="shared" si="1735"/>
        <v>0</v>
      </c>
      <c r="CM521" s="23"/>
      <c r="CN521" s="23"/>
      <c r="CO521" s="39">
        <f t="shared" si="1736"/>
        <v>0</v>
      </c>
      <c r="CP521" s="23"/>
      <c r="CQ521" s="23"/>
      <c r="CR521" s="39">
        <f t="shared" si="1737"/>
        <v>0</v>
      </c>
      <c r="CS521" s="23"/>
      <c r="CT521" s="23"/>
      <c r="CU521" s="39">
        <f t="shared" si="1738"/>
        <v>0</v>
      </c>
      <c r="CV521" s="23"/>
      <c r="CW521" s="23"/>
      <c r="CX521" s="39">
        <f t="shared" si="1739"/>
        <v>0</v>
      </c>
      <c r="CY521" s="23"/>
      <c r="CZ521" s="23"/>
      <c r="DA521" s="39">
        <f t="shared" si="1740"/>
        <v>0</v>
      </c>
      <c r="DB521" s="23"/>
      <c r="DC521" s="23"/>
      <c r="DD521" s="39">
        <f t="shared" si="1741"/>
        <v>0</v>
      </c>
      <c r="DE521" s="23"/>
      <c r="DF521" s="23">
        <v>2</v>
      </c>
      <c r="DG521" s="39">
        <f>DF521*C521</f>
        <v>1400</v>
      </c>
      <c r="DH521" s="23"/>
      <c r="DI521" s="23"/>
      <c r="DJ521" s="39">
        <f t="shared" si="1742"/>
        <v>0</v>
      </c>
      <c r="DK521" s="23"/>
      <c r="DL521" s="23"/>
      <c r="DM521" s="39">
        <f>DL521*C521</f>
        <v>0</v>
      </c>
      <c r="DN521" s="23"/>
      <c r="DO521" s="23"/>
      <c r="DP521" s="39">
        <f t="shared" si="1743"/>
        <v>0</v>
      </c>
      <c r="DQ521" s="23"/>
      <c r="DR521" s="23"/>
      <c r="DS521" s="39">
        <f t="shared" si="1744"/>
        <v>0</v>
      </c>
      <c r="DT521" s="235">
        <f t="shared" si="1690"/>
        <v>2</v>
      </c>
      <c r="DU521" s="198">
        <f t="shared" si="1671"/>
        <v>1400</v>
      </c>
      <c r="DV521" s="23"/>
      <c r="DW521" s="23"/>
      <c r="DX521" s="39">
        <f t="shared" si="1745"/>
        <v>0</v>
      </c>
      <c r="DY521" s="23"/>
      <c r="DZ521" s="23"/>
      <c r="EA521" s="39">
        <f>DZ521*C521</f>
        <v>0</v>
      </c>
      <c r="EB521" s="23"/>
      <c r="EC521" s="23"/>
      <c r="ED521" s="39">
        <f t="shared" si="1746"/>
        <v>0</v>
      </c>
      <c r="EE521" s="23"/>
      <c r="EF521" s="23"/>
      <c r="EG521" s="39">
        <f t="shared" si="1747"/>
        <v>0</v>
      </c>
      <c r="EH521" s="23"/>
      <c r="EI521" s="23"/>
      <c r="EJ521" s="39">
        <f t="shared" si="1748"/>
        <v>0</v>
      </c>
      <c r="EK521" s="23"/>
      <c r="EL521" s="23"/>
      <c r="EM521" s="39">
        <f t="shared" si="1749"/>
        <v>0</v>
      </c>
      <c r="EN521" s="23"/>
      <c r="EO521" s="23"/>
      <c r="EP521" s="39">
        <f t="shared" si="1750"/>
        <v>0</v>
      </c>
      <c r="EQ521" s="23"/>
      <c r="ER521" s="23"/>
      <c r="ES521" s="39">
        <f t="shared" si="1751"/>
        <v>0</v>
      </c>
      <c r="ET521" s="23"/>
      <c r="EU521" s="23"/>
      <c r="EV521" s="39">
        <f t="shared" si="1752"/>
        <v>0</v>
      </c>
      <c r="EW521" s="23"/>
      <c r="EX521" s="42"/>
      <c r="EY521" s="64">
        <f t="shared" si="1753"/>
        <v>0</v>
      </c>
      <c r="EZ521" s="200">
        <f t="shared" si="1754"/>
        <v>0</v>
      </c>
      <c r="FA521" s="199">
        <f t="shared" si="1755"/>
        <v>0</v>
      </c>
      <c r="FB521" s="23"/>
      <c r="FC521" s="23"/>
      <c r="FD521" s="23"/>
    </row>
    <row r="522" spans="1:160" s="3" customFormat="1">
      <c r="A522" s="8"/>
      <c r="B522" s="19" t="s">
        <v>622</v>
      </c>
      <c r="C522" s="100">
        <v>150</v>
      </c>
      <c r="D522" s="98">
        <f t="shared" si="1722"/>
        <v>5</v>
      </c>
      <c r="E522" s="125">
        <f t="shared" si="1681"/>
        <v>750</v>
      </c>
      <c r="F522" s="24"/>
      <c r="G522" s="24"/>
      <c r="H522" s="38">
        <f t="shared" si="1716"/>
        <v>0</v>
      </c>
      <c r="I522" s="29"/>
      <c r="J522" s="29"/>
      <c r="K522" s="38">
        <f t="shared" si="1756"/>
        <v>0</v>
      </c>
      <c r="L522" s="23"/>
      <c r="M522" s="23"/>
      <c r="N522" s="39">
        <f t="shared" si="1757"/>
        <v>0</v>
      </c>
      <c r="O522" s="23"/>
      <c r="P522" s="23"/>
      <c r="Q522" s="39">
        <f t="shared" si="1758"/>
        <v>0</v>
      </c>
      <c r="R522" s="23"/>
      <c r="S522" s="23"/>
      <c r="T522" s="39">
        <f t="shared" si="1759"/>
        <v>0</v>
      </c>
      <c r="U522" s="23"/>
      <c r="V522" s="23"/>
      <c r="W522" s="39">
        <f t="shared" si="1665"/>
        <v>0</v>
      </c>
      <c r="X522" s="23"/>
      <c r="Y522" s="23"/>
      <c r="Z522" s="39">
        <f t="shared" si="1666"/>
        <v>0</v>
      </c>
      <c r="AA522" s="144"/>
      <c r="AB522" s="144"/>
      <c r="AC522" s="39">
        <f t="shared" si="1667"/>
        <v>0</v>
      </c>
      <c r="AD522" s="23"/>
      <c r="AE522" s="23"/>
      <c r="AF522" s="39">
        <f t="shared" si="1668"/>
        <v>0</v>
      </c>
      <c r="AG522" s="164"/>
      <c r="AH522" s="119">
        <f t="shared" si="1675"/>
        <v>0</v>
      </c>
      <c r="AI522" s="150">
        <f t="shared" si="1676"/>
        <v>0</v>
      </c>
      <c r="AJ522" s="23"/>
      <c r="AK522" s="23"/>
      <c r="AL522" s="23"/>
      <c r="AM522" s="23"/>
      <c r="AN522" s="23"/>
      <c r="AO522" s="23"/>
      <c r="AP522" s="23"/>
      <c r="AQ522" s="23"/>
      <c r="AR522" s="39">
        <f t="shared" si="1669"/>
        <v>0</v>
      </c>
      <c r="AS522" s="24"/>
      <c r="AT522" s="24"/>
      <c r="AU522" s="38">
        <f t="shared" si="1670"/>
        <v>0</v>
      </c>
      <c r="AV522" s="226">
        <f t="shared" si="1723"/>
        <v>0</v>
      </c>
      <c r="AW522" s="198">
        <f t="shared" si="1724"/>
        <v>0</v>
      </c>
      <c r="AX522" s="24"/>
      <c r="AY522" s="24"/>
      <c r="AZ522" s="38">
        <f t="shared" si="1725"/>
        <v>0</v>
      </c>
      <c r="BA522" s="24"/>
      <c r="BB522" s="24"/>
      <c r="BC522" s="38">
        <f>BB522*C522</f>
        <v>0</v>
      </c>
      <c r="BD522" s="24"/>
      <c r="BE522" s="24"/>
      <c r="BF522" s="38">
        <f>BE522*C522</f>
        <v>0</v>
      </c>
      <c r="BG522" s="24"/>
      <c r="BH522" s="24"/>
      <c r="BI522" s="38">
        <f t="shared" si="1726"/>
        <v>0</v>
      </c>
      <c r="BJ522" s="24"/>
      <c r="BK522" s="24"/>
      <c r="BL522" s="38">
        <f t="shared" si="1727"/>
        <v>0</v>
      </c>
      <c r="BM522" s="24"/>
      <c r="BN522" s="24"/>
      <c r="BO522" s="38">
        <f t="shared" si="1728"/>
        <v>0</v>
      </c>
      <c r="BP522" s="23"/>
      <c r="BQ522" s="23">
        <v>3</v>
      </c>
      <c r="BR522" s="39">
        <f t="shared" si="1729"/>
        <v>450</v>
      </c>
      <c r="BS522" s="23"/>
      <c r="BT522" s="23"/>
      <c r="BU522" s="39">
        <f t="shared" si="1730"/>
        <v>0</v>
      </c>
      <c r="BV522" s="200">
        <f t="shared" si="1731"/>
        <v>3</v>
      </c>
      <c r="BW522" s="198">
        <f t="shared" si="1732"/>
        <v>450</v>
      </c>
      <c r="BX522" s="23"/>
      <c r="BY522" s="23"/>
      <c r="BZ522" s="39">
        <f>BY522*C522</f>
        <v>0</v>
      </c>
      <c r="CA522" s="23"/>
      <c r="CB522" s="23"/>
      <c r="CC522" s="39">
        <f t="shared" si="1733"/>
        <v>0</v>
      </c>
      <c r="CD522" s="23"/>
      <c r="CE522" s="23"/>
      <c r="CF522" s="39">
        <f>CE522*C522</f>
        <v>0</v>
      </c>
      <c r="CG522" s="23"/>
      <c r="CH522" s="23"/>
      <c r="CI522" s="39">
        <f t="shared" si="1734"/>
        <v>0</v>
      </c>
      <c r="CJ522" s="23"/>
      <c r="CK522" s="23"/>
      <c r="CL522" s="39">
        <f t="shared" si="1735"/>
        <v>0</v>
      </c>
      <c r="CM522" s="23"/>
      <c r="CN522" s="23"/>
      <c r="CO522" s="39">
        <f t="shared" si="1736"/>
        <v>0</v>
      </c>
      <c r="CP522" s="23"/>
      <c r="CQ522" s="23"/>
      <c r="CR522" s="39">
        <f t="shared" si="1737"/>
        <v>0</v>
      </c>
      <c r="CS522" s="23"/>
      <c r="CT522" s="23"/>
      <c r="CU522" s="39">
        <f t="shared" si="1738"/>
        <v>0</v>
      </c>
      <c r="CV522" s="23"/>
      <c r="CW522" s="23"/>
      <c r="CX522" s="39">
        <f t="shared" si="1739"/>
        <v>0</v>
      </c>
      <c r="CY522" s="23"/>
      <c r="CZ522" s="23"/>
      <c r="DA522" s="39">
        <f t="shared" si="1740"/>
        <v>0</v>
      </c>
      <c r="DB522" s="23"/>
      <c r="DC522" s="23"/>
      <c r="DD522" s="39">
        <f t="shared" si="1741"/>
        <v>0</v>
      </c>
      <c r="DE522" s="23"/>
      <c r="DF522" s="23">
        <v>2</v>
      </c>
      <c r="DG522" s="39">
        <f>DF522*C522</f>
        <v>300</v>
      </c>
      <c r="DH522" s="23"/>
      <c r="DI522" s="23"/>
      <c r="DJ522" s="39">
        <f t="shared" si="1742"/>
        <v>0</v>
      </c>
      <c r="DK522" s="23"/>
      <c r="DL522" s="23"/>
      <c r="DM522" s="39">
        <f>DL522*C522</f>
        <v>0</v>
      </c>
      <c r="DN522" s="23"/>
      <c r="DO522" s="23"/>
      <c r="DP522" s="39">
        <f t="shared" si="1743"/>
        <v>0</v>
      </c>
      <c r="DQ522" s="23"/>
      <c r="DR522" s="23"/>
      <c r="DS522" s="39">
        <f t="shared" si="1744"/>
        <v>0</v>
      </c>
      <c r="DT522" s="235">
        <f t="shared" si="1690"/>
        <v>2</v>
      </c>
      <c r="DU522" s="198">
        <f t="shared" si="1671"/>
        <v>300</v>
      </c>
      <c r="DV522" s="23"/>
      <c r="DW522" s="23"/>
      <c r="DX522" s="39">
        <f t="shared" si="1745"/>
        <v>0</v>
      </c>
      <c r="DY522" s="23"/>
      <c r="DZ522" s="23"/>
      <c r="EA522" s="39">
        <f>DZ522*C522</f>
        <v>0</v>
      </c>
      <c r="EB522" s="23"/>
      <c r="EC522" s="23"/>
      <c r="ED522" s="39">
        <f t="shared" si="1746"/>
        <v>0</v>
      </c>
      <c r="EE522" s="23"/>
      <c r="EF522" s="23"/>
      <c r="EG522" s="39">
        <f t="shared" si="1747"/>
        <v>0</v>
      </c>
      <c r="EH522" s="23"/>
      <c r="EI522" s="23"/>
      <c r="EJ522" s="39">
        <f t="shared" si="1748"/>
        <v>0</v>
      </c>
      <c r="EK522" s="23"/>
      <c r="EL522" s="23"/>
      <c r="EM522" s="39">
        <f t="shared" si="1749"/>
        <v>0</v>
      </c>
      <c r="EN522" s="23"/>
      <c r="EO522" s="23"/>
      <c r="EP522" s="39">
        <f t="shared" si="1750"/>
        <v>0</v>
      </c>
      <c r="EQ522" s="23"/>
      <c r="ER522" s="23"/>
      <c r="ES522" s="39">
        <f t="shared" si="1751"/>
        <v>0</v>
      </c>
      <c r="ET522" s="23"/>
      <c r="EU522" s="23"/>
      <c r="EV522" s="39">
        <f t="shared" si="1752"/>
        <v>0</v>
      </c>
      <c r="EW522" s="23"/>
      <c r="EX522" s="42"/>
      <c r="EY522" s="64">
        <f t="shared" si="1753"/>
        <v>0</v>
      </c>
      <c r="EZ522" s="200">
        <f t="shared" si="1754"/>
        <v>0</v>
      </c>
      <c r="FA522" s="199">
        <f t="shared" si="1755"/>
        <v>0</v>
      </c>
      <c r="FB522" s="23"/>
      <c r="FC522" s="23"/>
      <c r="FD522" s="23"/>
    </row>
    <row r="523" spans="1:160" s="3" customFormat="1">
      <c r="A523" s="8"/>
      <c r="B523" s="19" t="s">
        <v>776</v>
      </c>
      <c r="C523" s="100">
        <v>250</v>
      </c>
      <c r="D523" s="98">
        <f t="shared" si="1722"/>
        <v>14</v>
      </c>
      <c r="E523" s="125">
        <f t="shared" si="1681"/>
        <v>3500</v>
      </c>
      <c r="F523" s="24"/>
      <c r="G523" s="24"/>
      <c r="H523" s="38">
        <f t="shared" si="1716"/>
        <v>0</v>
      </c>
      <c r="I523" s="29"/>
      <c r="J523" s="29"/>
      <c r="K523" s="38">
        <f t="shared" si="1756"/>
        <v>0</v>
      </c>
      <c r="L523" s="23"/>
      <c r="M523" s="23"/>
      <c r="N523" s="39">
        <f t="shared" si="1757"/>
        <v>0</v>
      </c>
      <c r="O523" s="23"/>
      <c r="P523" s="23"/>
      <c r="Q523" s="39">
        <f t="shared" si="1758"/>
        <v>0</v>
      </c>
      <c r="R523" s="23"/>
      <c r="S523" s="23"/>
      <c r="T523" s="39">
        <f t="shared" si="1759"/>
        <v>0</v>
      </c>
      <c r="U523" s="23"/>
      <c r="V523" s="23"/>
      <c r="W523" s="39">
        <f t="shared" si="1665"/>
        <v>0</v>
      </c>
      <c r="X523" s="23"/>
      <c r="Y523" s="23"/>
      <c r="Z523" s="39">
        <f t="shared" si="1666"/>
        <v>0</v>
      </c>
      <c r="AA523" s="144"/>
      <c r="AB523" s="144"/>
      <c r="AC523" s="39">
        <f t="shared" si="1667"/>
        <v>0</v>
      </c>
      <c r="AD523" s="23"/>
      <c r="AE523" s="23"/>
      <c r="AF523" s="39">
        <f t="shared" si="1668"/>
        <v>0</v>
      </c>
      <c r="AG523" s="164"/>
      <c r="AH523" s="119">
        <f t="shared" si="1675"/>
        <v>0</v>
      </c>
      <c r="AI523" s="150">
        <f t="shared" si="1676"/>
        <v>0</v>
      </c>
      <c r="AJ523" s="23"/>
      <c r="AK523" s="23"/>
      <c r="AL523" s="23"/>
      <c r="AM523" s="23"/>
      <c r="AN523" s="23"/>
      <c r="AO523" s="23"/>
      <c r="AP523" s="23"/>
      <c r="AQ523" s="23"/>
      <c r="AR523" s="39">
        <f t="shared" si="1669"/>
        <v>0</v>
      </c>
      <c r="AS523" s="24"/>
      <c r="AT523" s="24"/>
      <c r="AU523" s="38">
        <f t="shared" si="1670"/>
        <v>0</v>
      </c>
      <c r="AV523" s="226">
        <f t="shared" si="1723"/>
        <v>0</v>
      </c>
      <c r="AW523" s="198">
        <f t="shared" si="1724"/>
        <v>0</v>
      </c>
      <c r="AX523" s="24"/>
      <c r="AY523" s="24"/>
      <c r="AZ523" s="38">
        <f t="shared" si="1725"/>
        <v>0</v>
      </c>
      <c r="BA523" s="24"/>
      <c r="BB523" s="24"/>
      <c r="BC523" s="38">
        <f>BB523*C523</f>
        <v>0</v>
      </c>
      <c r="BD523" s="24"/>
      <c r="BE523" s="24"/>
      <c r="BF523" s="38">
        <f>BE523*C523</f>
        <v>0</v>
      </c>
      <c r="BG523" s="24"/>
      <c r="BH523" s="24"/>
      <c r="BI523" s="38">
        <f t="shared" si="1726"/>
        <v>0</v>
      </c>
      <c r="BJ523" s="24"/>
      <c r="BK523" s="24"/>
      <c r="BL523" s="38">
        <f t="shared" si="1727"/>
        <v>0</v>
      </c>
      <c r="BM523" s="24"/>
      <c r="BN523" s="24"/>
      <c r="BO523" s="38">
        <f t="shared" si="1728"/>
        <v>0</v>
      </c>
      <c r="BP523" s="23"/>
      <c r="BQ523" s="23"/>
      <c r="BR523" s="39">
        <f t="shared" si="1729"/>
        <v>0</v>
      </c>
      <c r="BS523" s="23"/>
      <c r="BT523" s="23"/>
      <c r="BU523" s="39">
        <f t="shared" si="1730"/>
        <v>0</v>
      </c>
      <c r="BV523" s="200"/>
      <c r="BW523" s="198">
        <f t="shared" si="1732"/>
        <v>0</v>
      </c>
      <c r="BX523" s="23"/>
      <c r="BY523" s="23"/>
      <c r="BZ523" s="39">
        <f>BY523*C523</f>
        <v>0</v>
      </c>
      <c r="CA523" s="23"/>
      <c r="CB523" s="23"/>
      <c r="CC523" s="39">
        <f t="shared" si="1733"/>
        <v>0</v>
      </c>
      <c r="CD523" s="23"/>
      <c r="CE523" s="23"/>
      <c r="CF523" s="39">
        <f>CE523*C523</f>
        <v>0</v>
      </c>
      <c r="CG523" s="23"/>
      <c r="CH523" s="23"/>
      <c r="CI523" s="39">
        <f t="shared" si="1734"/>
        <v>0</v>
      </c>
      <c r="CJ523" s="23"/>
      <c r="CK523" s="23"/>
      <c r="CL523" s="39">
        <f t="shared" si="1735"/>
        <v>0</v>
      </c>
      <c r="CM523" s="23"/>
      <c r="CN523" s="23"/>
      <c r="CO523" s="39">
        <f t="shared" si="1736"/>
        <v>0</v>
      </c>
      <c r="CP523" s="23"/>
      <c r="CQ523" s="23"/>
      <c r="CR523" s="39">
        <f t="shared" si="1737"/>
        <v>0</v>
      </c>
      <c r="CS523" s="23"/>
      <c r="CT523" s="23"/>
      <c r="CU523" s="39">
        <f t="shared" si="1738"/>
        <v>0</v>
      </c>
      <c r="CV523" s="23"/>
      <c r="CW523" s="23"/>
      <c r="CX523" s="39">
        <f t="shared" si="1739"/>
        <v>0</v>
      </c>
      <c r="CY523" s="23"/>
      <c r="CZ523" s="23"/>
      <c r="DA523" s="39">
        <f t="shared" si="1740"/>
        <v>0</v>
      </c>
      <c r="DB523" s="23"/>
      <c r="DC523" s="23"/>
      <c r="DD523" s="39">
        <f t="shared" si="1741"/>
        <v>0</v>
      </c>
      <c r="DE523" s="23"/>
      <c r="DF523" s="23"/>
      <c r="DG523" s="39"/>
      <c r="DH523" s="23"/>
      <c r="DI523" s="23"/>
      <c r="DJ523" s="39">
        <f t="shared" si="1742"/>
        <v>0</v>
      </c>
      <c r="DK523" s="23"/>
      <c r="DL523" s="23"/>
      <c r="DM523" s="39">
        <f>DL523*C523</f>
        <v>0</v>
      </c>
      <c r="DN523" s="23"/>
      <c r="DO523" s="23">
        <v>2</v>
      </c>
      <c r="DP523" s="39">
        <f t="shared" si="1743"/>
        <v>500</v>
      </c>
      <c r="DQ523" s="23">
        <v>1</v>
      </c>
      <c r="DR523" s="23">
        <v>12</v>
      </c>
      <c r="DS523" s="39">
        <f t="shared" si="1744"/>
        <v>3000</v>
      </c>
      <c r="DT523" s="235">
        <f t="shared" si="1690"/>
        <v>14</v>
      </c>
      <c r="DU523" s="198">
        <f t="shared" si="1671"/>
        <v>3500</v>
      </c>
      <c r="DV523" s="23"/>
      <c r="DW523" s="23"/>
      <c r="DX523" s="39">
        <f t="shared" si="1745"/>
        <v>0</v>
      </c>
      <c r="DY523" s="23"/>
      <c r="DZ523" s="23"/>
      <c r="EA523" s="39">
        <f>DZ523*C523</f>
        <v>0</v>
      </c>
      <c r="EB523" s="23"/>
      <c r="EC523" s="23"/>
      <c r="ED523" s="39">
        <f t="shared" si="1746"/>
        <v>0</v>
      </c>
      <c r="EE523" s="23"/>
      <c r="EF523" s="23"/>
      <c r="EG523" s="39">
        <f t="shared" si="1747"/>
        <v>0</v>
      </c>
      <c r="EH523" s="23"/>
      <c r="EI523" s="23"/>
      <c r="EJ523" s="39">
        <f t="shared" si="1748"/>
        <v>0</v>
      </c>
      <c r="EK523" s="23"/>
      <c r="EL523" s="23"/>
      <c r="EM523" s="39">
        <f t="shared" si="1749"/>
        <v>0</v>
      </c>
      <c r="EN523" s="23"/>
      <c r="EO523" s="23"/>
      <c r="EP523" s="39">
        <f t="shared" si="1750"/>
        <v>0</v>
      </c>
      <c r="EQ523" s="23"/>
      <c r="ER523" s="23"/>
      <c r="ES523" s="39">
        <f t="shared" si="1751"/>
        <v>0</v>
      </c>
      <c r="ET523" s="23"/>
      <c r="EU523" s="23"/>
      <c r="EV523" s="39">
        <f t="shared" si="1752"/>
        <v>0</v>
      </c>
      <c r="EW523" s="23"/>
      <c r="EX523" s="42"/>
      <c r="EY523" s="64">
        <f t="shared" si="1753"/>
        <v>0</v>
      </c>
      <c r="EZ523" s="200"/>
      <c r="FA523" s="199">
        <f t="shared" si="1755"/>
        <v>0</v>
      </c>
      <c r="FB523" s="23"/>
      <c r="FC523" s="23"/>
      <c r="FD523" s="23"/>
    </row>
    <row r="524" spans="1:160" s="3" customFormat="1" ht="15.75">
      <c r="A524" s="179">
        <v>54302</v>
      </c>
      <c r="B524" s="180" t="s">
        <v>22</v>
      </c>
      <c r="C524" s="212"/>
      <c r="D524" s="213"/>
      <c r="E524" s="190">
        <f>SUM(E525)</f>
        <v>0</v>
      </c>
      <c r="F524" s="24"/>
      <c r="G524" s="24"/>
      <c r="H524" s="38">
        <f t="shared" si="1716"/>
        <v>0</v>
      </c>
      <c r="I524" s="29"/>
      <c r="J524" s="29"/>
      <c r="K524" s="38">
        <f t="shared" si="1756"/>
        <v>0</v>
      </c>
      <c r="L524" s="23"/>
      <c r="M524" s="23"/>
      <c r="N524" s="39">
        <f t="shared" si="1757"/>
        <v>0</v>
      </c>
      <c r="O524" s="23"/>
      <c r="P524" s="23"/>
      <c r="Q524" s="39">
        <f t="shared" si="1758"/>
        <v>0</v>
      </c>
      <c r="R524" s="23"/>
      <c r="S524" s="23"/>
      <c r="T524" s="39">
        <f t="shared" si="1759"/>
        <v>0</v>
      </c>
      <c r="U524" s="23"/>
      <c r="V524" s="23"/>
      <c r="W524" s="39">
        <f t="shared" si="1665"/>
        <v>0</v>
      </c>
      <c r="X524" s="23"/>
      <c r="Y524" s="23"/>
      <c r="Z524" s="39">
        <f t="shared" si="1666"/>
        <v>0</v>
      </c>
      <c r="AA524" s="144"/>
      <c r="AB524" s="144"/>
      <c r="AC524" s="39">
        <f t="shared" si="1667"/>
        <v>0</v>
      </c>
      <c r="AD524" s="23"/>
      <c r="AE524" s="23"/>
      <c r="AF524" s="39">
        <f t="shared" si="1668"/>
        <v>0</v>
      </c>
      <c r="AG524" s="164"/>
      <c r="AH524" s="119">
        <f t="shared" si="1675"/>
        <v>0</v>
      </c>
      <c r="AI524" s="150">
        <f t="shared" si="1676"/>
        <v>0</v>
      </c>
      <c r="AJ524" s="23"/>
      <c r="AK524" s="23"/>
      <c r="AL524" s="23"/>
      <c r="AM524" s="23"/>
      <c r="AN524" s="23"/>
      <c r="AO524" s="23"/>
      <c r="AP524" s="23"/>
      <c r="AQ524" s="23"/>
      <c r="AR524" s="39">
        <f t="shared" si="1669"/>
        <v>0</v>
      </c>
      <c r="AS524" s="24"/>
      <c r="AT524" s="24"/>
      <c r="AU524" s="38">
        <f t="shared" si="1670"/>
        <v>0</v>
      </c>
      <c r="AV524" s="226">
        <f t="shared" si="1723"/>
        <v>0</v>
      </c>
      <c r="AW524" s="198">
        <f t="shared" si="1724"/>
        <v>0</v>
      </c>
      <c r="AX524" s="24"/>
      <c r="AY524" s="24"/>
      <c r="AZ524" s="38">
        <f t="shared" si="1725"/>
        <v>0</v>
      </c>
      <c r="BA524" s="24"/>
      <c r="BB524" s="24"/>
      <c r="BC524" s="38">
        <f>BB524*C524</f>
        <v>0</v>
      </c>
      <c r="BD524" s="24"/>
      <c r="BE524" s="24"/>
      <c r="BF524" s="38">
        <f>BE524*C524</f>
        <v>0</v>
      </c>
      <c r="BG524" s="24"/>
      <c r="BH524" s="24"/>
      <c r="BI524" s="38">
        <f t="shared" si="1726"/>
        <v>0</v>
      </c>
      <c r="BJ524" s="24"/>
      <c r="BK524" s="24"/>
      <c r="BL524" s="38">
        <f t="shared" si="1727"/>
        <v>0</v>
      </c>
      <c r="BM524" s="24"/>
      <c r="BN524" s="24"/>
      <c r="BO524" s="38">
        <f t="shared" si="1728"/>
        <v>0</v>
      </c>
      <c r="BP524" s="23"/>
      <c r="BQ524" s="23"/>
      <c r="BR524" s="39">
        <f t="shared" si="1729"/>
        <v>0</v>
      </c>
      <c r="BS524" s="23"/>
      <c r="BT524" s="23"/>
      <c r="BU524" s="39">
        <f t="shared" si="1730"/>
        <v>0</v>
      </c>
      <c r="BV524" s="200">
        <f t="shared" si="1731"/>
        <v>0</v>
      </c>
      <c r="BW524" s="198">
        <f t="shared" si="1732"/>
        <v>0</v>
      </c>
      <c r="BX524" s="23"/>
      <c r="BY524" s="23"/>
      <c r="BZ524" s="39">
        <f>BY524*C524</f>
        <v>0</v>
      </c>
      <c r="CA524" s="23"/>
      <c r="CB524" s="23"/>
      <c r="CC524" s="39">
        <f t="shared" si="1733"/>
        <v>0</v>
      </c>
      <c r="CD524" s="23"/>
      <c r="CE524" s="23"/>
      <c r="CF524" s="39">
        <f>CE524*C524</f>
        <v>0</v>
      </c>
      <c r="CG524" s="23"/>
      <c r="CH524" s="23"/>
      <c r="CI524" s="39">
        <f t="shared" si="1734"/>
        <v>0</v>
      </c>
      <c r="CJ524" s="23"/>
      <c r="CK524" s="23"/>
      <c r="CL524" s="39">
        <f t="shared" si="1735"/>
        <v>0</v>
      </c>
      <c r="CM524" s="23"/>
      <c r="CN524" s="23"/>
      <c r="CO524" s="39">
        <f t="shared" si="1736"/>
        <v>0</v>
      </c>
      <c r="CP524" s="23"/>
      <c r="CQ524" s="23"/>
      <c r="CR524" s="39">
        <f t="shared" si="1737"/>
        <v>0</v>
      </c>
      <c r="CS524" s="23"/>
      <c r="CT524" s="23"/>
      <c r="CU524" s="39">
        <f t="shared" si="1738"/>
        <v>0</v>
      </c>
      <c r="CV524" s="23"/>
      <c r="CW524" s="23"/>
      <c r="CX524" s="39">
        <f t="shared" si="1739"/>
        <v>0</v>
      </c>
      <c r="CY524" s="23"/>
      <c r="CZ524" s="23"/>
      <c r="DA524" s="39">
        <f t="shared" si="1740"/>
        <v>0</v>
      </c>
      <c r="DB524" s="23"/>
      <c r="DC524" s="23"/>
      <c r="DD524" s="39">
        <f>DC524*F524</f>
        <v>0</v>
      </c>
      <c r="DE524" s="23"/>
      <c r="DF524" s="23"/>
      <c r="DG524" s="39">
        <f>DF524*C524</f>
        <v>0</v>
      </c>
      <c r="DH524" s="23"/>
      <c r="DI524" s="23"/>
      <c r="DJ524" s="39">
        <f t="shared" si="1742"/>
        <v>0</v>
      </c>
      <c r="DK524" s="23"/>
      <c r="DL524" s="23"/>
      <c r="DM524" s="39">
        <f>DL524*C524</f>
        <v>0</v>
      </c>
      <c r="DN524" s="23"/>
      <c r="DO524" s="23"/>
      <c r="DP524" s="39">
        <f t="shared" si="1743"/>
        <v>0</v>
      </c>
      <c r="DQ524" s="23"/>
      <c r="DR524" s="23"/>
      <c r="DS524" s="39">
        <f t="shared" si="1744"/>
        <v>0</v>
      </c>
      <c r="DT524" s="235">
        <f t="shared" si="1690"/>
        <v>0</v>
      </c>
      <c r="DU524" s="198">
        <f t="shared" si="1671"/>
        <v>0</v>
      </c>
      <c r="DV524" s="23"/>
      <c r="DW524" s="23"/>
      <c r="DX524" s="39">
        <f t="shared" si="1745"/>
        <v>0</v>
      </c>
      <c r="DY524" s="23"/>
      <c r="DZ524" s="23"/>
      <c r="EA524" s="39">
        <f>DZ524*C524</f>
        <v>0</v>
      </c>
      <c r="EB524" s="23"/>
      <c r="EC524" s="23"/>
      <c r="ED524" s="39">
        <f t="shared" si="1746"/>
        <v>0</v>
      </c>
      <c r="EE524" s="23"/>
      <c r="EF524" s="23"/>
      <c r="EG524" s="39">
        <f t="shared" si="1747"/>
        <v>0</v>
      </c>
      <c r="EH524" s="23"/>
      <c r="EI524" s="23"/>
      <c r="EJ524" s="39">
        <f t="shared" si="1748"/>
        <v>0</v>
      </c>
      <c r="EK524" s="23"/>
      <c r="EL524" s="23"/>
      <c r="EM524" s="39">
        <f t="shared" si="1749"/>
        <v>0</v>
      </c>
      <c r="EN524" s="23"/>
      <c r="EO524" s="23"/>
      <c r="EP524" s="39">
        <f t="shared" si="1750"/>
        <v>0</v>
      </c>
      <c r="EQ524" s="23"/>
      <c r="ER524" s="23"/>
      <c r="ES524" s="39">
        <f t="shared" si="1751"/>
        <v>0</v>
      </c>
      <c r="ET524" s="23"/>
      <c r="EU524" s="23"/>
      <c r="EV524" s="39">
        <f t="shared" si="1752"/>
        <v>0</v>
      </c>
      <c r="EW524" s="23"/>
      <c r="EX524" s="42"/>
      <c r="EY524" s="64">
        <f t="shared" si="1753"/>
        <v>0</v>
      </c>
      <c r="EZ524" s="200">
        <f t="shared" si="1754"/>
        <v>0</v>
      </c>
      <c r="FA524" s="199">
        <f t="shared" si="1755"/>
        <v>0</v>
      </c>
      <c r="FB524" s="23"/>
      <c r="FC524" s="23"/>
      <c r="FD524" s="23"/>
    </row>
    <row r="525" spans="1:160" s="3" customFormat="1">
      <c r="A525" s="132"/>
      <c r="B525" s="84" t="s">
        <v>845</v>
      </c>
      <c r="C525" s="131">
        <v>23914.5</v>
      </c>
      <c r="D525" s="98">
        <f>+G525+J525+M525+P525+S525+V525+Y525+AB525+AE525+AH525+AQ525+AT525+AY525+BB525+BE525+BH525+BK525+BN525+BQ525+BT525+BY525+CB525+CE525+CH525+CK525+CN525+CQ525+CW525+CZ525+DC525+DF525+DI525+DO525+DL525+DR525+DW525+DZ525+EC525+EF525+EI525+EL525+EO525+ER525+EU525+EX525</f>
        <v>0</v>
      </c>
      <c r="E525" s="99">
        <f t="shared" si="1681"/>
        <v>0</v>
      </c>
      <c r="F525" s="24"/>
      <c r="G525" s="24"/>
      <c r="H525" s="38"/>
      <c r="I525" s="29"/>
      <c r="J525" s="29"/>
      <c r="K525" s="38">
        <f t="shared" si="1756"/>
        <v>0</v>
      </c>
      <c r="L525" s="23"/>
      <c r="M525" s="23"/>
      <c r="N525" s="39">
        <f t="shared" si="1757"/>
        <v>0</v>
      </c>
      <c r="O525" s="23"/>
      <c r="P525" s="23"/>
      <c r="Q525" s="39">
        <f t="shared" si="1758"/>
        <v>0</v>
      </c>
      <c r="R525" s="23"/>
      <c r="S525" s="23"/>
      <c r="T525" s="39">
        <f t="shared" si="1759"/>
        <v>0</v>
      </c>
      <c r="U525" s="23"/>
      <c r="V525" s="23"/>
      <c r="W525" s="39"/>
      <c r="X525" s="23"/>
      <c r="Y525" s="23"/>
      <c r="Z525" s="39"/>
      <c r="AA525" s="144"/>
      <c r="AB525" s="144"/>
      <c r="AC525" s="39">
        <f t="shared" si="1667"/>
        <v>0</v>
      </c>
      <c r="AD525" s="23"/>
      <c r="AE525" s="23"/>
      <c r="AF525" s="39"/>
      <c r="AG525" s="164"/>
      <c r="AH525" s="119">
        <f t="shared" si="1675"/>
        <v>0</v>
      </c>
      <c r="AI525" s="150">
        <f t="shared" si="1676"/>
        <v>0</v>
      </c>
      <c r="AJ525" s="23"/>
      <c r="AK525" s="23"/>
      <c r="AL525" s="23"/>
      <c r="AM525" s="23"/>
      <c r="AN525" s="23"/>
      <c r="AO525" s="23"/>
      <c r="AP525" s="23"/>
      <c r="AQ525" s="23"/>
      <c r="AR525" s="39"/>
      <c r="AS525" s="24"/>
      <c r="AT525" s="24"/>
      <c r="AU525" s="38"/>
      <c r="AV525" s="226"/>
      <c r="AW525" s="198"/>
      <c r="AX525" s="24"/>
      <c r="AY525" s="24"/>
      <c r="AZ525" s="38"/>
      <c r="BA525" s="24"/>
      <c r="BB525" s="24"/>
      <c r="BC525" s="38"/>
      <c r="BD525" s="24"/>
      <c r="BE525" s="24"/>
      <c r="BF525" s="38"/>
      <c r="BG525" s="24"/>
      <c r="BH525" s="24"/>
      <c r="BI525" s="38"/>
      <c r="BJ525" s="24"/>
      <c r="BK525" s="24"/>
      <c r="BL525" s="38"/>
      <c r="BM525" s="24"/>
      <c r="BN525" s="24"/>
      <c r="BO525" s="38"/>
      <c r="BP525" s="23"/>
      <c r="BQ525" s="23"/>
      <c r="BR525" s="39"/>
      <c r="BS525" s="23"/>
      <c r="BT525" s="23"/>
      <c r="BU525" s="39"/>
      <c r="BV525" s="200"/>
      <c r="BW525" s="198"/>
      <c r="BX525" s="23"/>
      <c r="BY525" s="23"/>
      <c r="BZ525" s="39"/>
      <c r="CA525" s="23"/>
      <c r="CB525" s="23"/>
      <c r="CC525" s="39"/>
      <c r="CD525" s="23"/>
      <c r="CE525" s="23"/>
      <c r="CF525" s="39"/>
      <c r="CG525" s="23"/>
      <c r="CH525" s="23"/>
      <c r="CI525" s="39"/>
      <c r="CJ525" s="23"/>
      <c r="CK525" s="23"/>
      <c r="CL525" s="39"/>
      <c r="CM525" s="23"/>
      <c r="CN525" s="23"/>
      <c r="CO525" s="39"/>
      <c r="CP525" s="23"/>
      <c r="CQ525" s="23"/>
      <c r="CR525" s="39"/>
      <c r="CS525" s="23"/>
      <c r="CT525" s="23"/>
      <c r="CU525" s="39"/>
      <c r="CV525" s="23"/>
      <c r="CW525" s="23"/>
      <c r="CX525" s="39"/>
      <c r="CY525" s="23"/>
      <c r="CZ525" s="23"/>
      <c r="DA525" s="39"/>
      <c r="DB525" s="23"/>
      <c r="DC525" s="23"/>
      <c r="DD525" s="39"/>
      <c r="DE525" s="23"/>
      <c r="DF525" s="23"/>
      <c r="DG525" s="39"/>
      <c r="DH525" s="23"/>
      <c r="DI525" s="23"/>
      <c r="DJ525" s="39"/>
      <c r="DK525" s="23"/>
      <c r="DL525" s="23"/>
      <c r="DM525" s="39"/>
      <c r="DN525" s="23"/>
      <c r="DO525" s="23"/>
      <c r="DP525" s="39"/>
      <c r="DQ525" s="23"/>
      <c r="DR525" s="23"/>
      <c r="DS525" s="39"/>
      <c r="DT525" s="235">
        <f t="shared" si="1690"/>
        <v>0</v>
      </c>
      <c r="DU525" s="198">
        <f t="shared" si="1671"/>
        <v>0</v>
      </c>
      <c r="DV525" s="23"/>
      <c r="DW525" s="23"/>
      <c r="DX525" s="39"/>
      <c r="DY525" s="23"/>
      <c r="DZ525" s="23"/>
      <c r="EA525" s="39"/>
      <c r="EB525" s="23"/>
      <c r="EC525" s="23"/>
      <c r="ED525" s="39"/>
      <c r="EE525" s="23"/>
      <c r="EF525" s="23"/>
      <c r="EG525" s="39"/>
      <c r="EH525" s="23"/>
      <c r="EI525" s="23"/>
      <c r="EJ525" s="39"/>
      <c r="EK525" s="23"/>
      <c r="EL525" s="23"/>
      <c r="EM525" s="39"/>
      <c r="EN525" s="23"/>
      <c r="EO525" s="23"/>
      <c r="EP525" s="39"/>
      <c r="EQ525" s="23"/>
      <c r="ER525" s="23"/>
      <c r="ES525" s="39"/>
      <c r="ET525" s="23"/>
      <c r="EU525" s="23"/>
      <c r="EV525" s="39"/>
      <c r="EW525" s="23"/>
      <c r="EX525" s="42"/>
      <c r="EY525" s="64"/>
      <c r="EZ525" s="200"/>
      <c r="FA525" s="199"/>
      <c r="FB525" s="23"/>
      <c r="FC525" s="23"/>
      <c r="FD525" s="23"/>
    </row>
    <row r="526" spans="1:160" s="59" customFormat="1" ht="15.75">
      <c r="A526" s="177">
        <v>54303</v>
      </c>
      <c r="B526" s="178" t="s">
        <v>23</v>
      </c>
      <c r="C526" s="188"/>
      <c r="D526" s="192"/>
      <c r="E526" s="190">
        <f>SUM(E527:E529)</f>
        <v>500</v>
      </c>
      <c r="F526" s="190">
        <f t="shared" ref="F526:BQ526" si="1760">SUM(F527:F529)</f>
        <v>0</v>
      </c>
      <c r="G526" s="190">
        <f t="shared" si="1760"/>
        <v>0</v>
      </c>
      <c r="H526" s="190">
        <f t="shared" si="1760"/>
        <v>0</v>
      </c>
      <c r="I526" s="190">
        <f t="shared" si="1760"/>
        <v>0</v>
      </c>
      <c r="J526" s="190">
        <f t="shared" si="1760"/>
        <v>0</v>
      </c>
      <c r="K526" s="190">
        <f t="shared" si="1760"/>
        <v>0</v>
      </c>
      <c r="L526" s="190">
        <f t="shared" si="1760"/>
        <v>0</v>
      </c>
      <c r="M526" s="190">
        <f t="shared" si="1760"/>
        <v>0</v>
      </c>
      <c r="N526" s="190">
        <f t="shared" si="1760"/>
        <v>0</v>
      </c>
      <c r="O526" s="190">
        <f t="shared" si="1760"/>
        <v>0</v>
      </c>
      <c r="P526" s="190">
        <f t="shared" si="1760"/>
        <v>0</v>
      </c>
      <c r="Q526" s="190">
        <f t="shared" si="1760"/>
        <v>0</v>
      </c>
      <c r="R526" s="190">
        <f t="shared" si="1760"/>
        <v>0</v>
      </c>
      <c r="S526" s="190">
        <f t="shared" si="1760"/>
        <v>0</v>
      </c>
      <c r="T526" s="190">
        <f t="shared" si="1760"/>
        <v>0</v>
      </c>
      <c r="U526" s="190">
        <f t="shared" si="1760"/>
        <v>0</v>
      </c>
      <c r="V526" s="190">
        <f t="shared" si="1760"/>
        <v>0</v>
      </c>
      <c r="W526" s="190">
        <f t="shared" si="1760"/>
        <v>0</v>
      </c>
      <c r="X526" s="190">
        <f t="shared" si="1760"/>
        <v>0</v>
      </c>
      <c r="Y526" s="190">
        <f t="shared" si="1760"/>
        <v>0</v>
      </c>
      <c r="Z526" s="190">
        <f t="shared" si="1760"/>
        <v>0</v>
      </c>
      <c r="AA526" s="190">
        <f t="shared" si="1760"/>
        <v>0</v>
      </c>
      <c r="AB526" s="190">
        <f t="shared" si="1760"/>
        <v>0</v>
      </c>
      <c r="AC526" s="190">
        <f t="shared" si="1760"/>
        <v>0</v>
      </c>
      <c r="AD526" s="190">
        <f t="shared" si="1760"/>
        <v>0</v>
      </c>
      <c r="AE526" s="190">
        <f t="shared" si="1760"/>
        <v>0</v>
      </c>
      <c r="AF526" s="190">
        <f t="shared" si="1760"/>
        <v>0</v>
      </c>
      <c r="AG526" s="191">
        <f t="shared" si="1760"/>
        <v>0</v>
      </c>
      <c r="AH526" s="190">
        <f t="shared" si="1760"/>
        <v>0</v>
      </c>
      <c r="AI526" s="190">
        <f t="shared" si="1760"/>
        <v>0</v>
      </c>
      <c r="AJ526" s="190">
        <f t="shared" si="1760"/>
        <v>0</v>
      </c>
      <c r="AK526" s="190">
        <f t="shared" si="1760"/>
        <v>0</v>
      </c>
      <c r="AL526" s="190">
        <f t="shared" si="1760"/>
        <v>0</v>
      </c>
      <c r="AM526" s="190">
        <f t="shared" si="1760"/>
        <v>0</v>
      </c>
      <c r="AN526" s="190">
        <f t="shared" si="1760"/>
        <v>0</v>
      </c>
      <c r="AO526" s="190">
        <f t="shared" si="1760"/>
        <v>0</v>
      </c>
      <c r="AP526" s="190">
        <f t="shared" si="1760"/>
        <v>0</v>
      </c>
      <c r="AQ526" s="190">
        <f t="shared" si="1760"/>
        <v>0</v>
      </c>
      <c r="AR526" s="190">
        <f t="shared" si="1760"/>
        <v>0</v>
      </c>
      <c r="AS526" s="190">
        <f t="shared" si="1760"/>
        <v>0</v>
      </c>
      <c r="AT526" s="190">
        <f t="shared" si="1760"/>
        <v>0</v>
      </c>
      <c r="AU526" s="190">
        <f t="shared" si="1760"/>
        <v>0</v>
      </c>
      <c r="AV526" s="208">
        <f>SUM(AV527:AV529)</f>
        <v>0</v>
      </c>
      <c r="AW526" s="190">
        <f t="shared" si="1760"/>
        <v>0</v>
      </c>
      <c r="AX526" s="190">
        <f t="shared" si="1760"/>
        <v>0</v>
      </c>
      <c r="AY526" s="190">
        <f t="shared" si="1760"/>
        <v>0</v>
      </c>
      <c r="AZ526" s="190">
        <f t="shared" si="1760"/>
        <v>0</v>
      </c>
      <c r="BA526" s="190">
        <f t="shared" si="1760"/>
        <v>0</v>
      </c>
      <c r="BB526" s="190">
        <f t="shared" si="1760"/>
        <v>0</v>
      </c>
      <c r="BC526" s="190">
        <f t="shared" si="1760"/>
        <v>0</v>
      </c>
      <c r="BD526" s="190">
        <f t="shared" si="1760"/>
        <v>0</v>
      </c>
      <c r="BE526" s="190">
        <f t="shared" si="1760"/>
        <v>0</v>
      </c>
      <c r="BF526" s="190">
        <f t="shared" si="1760"/>
        <v>0</v>
      </c>
      <c r="BG526" s="190">
        <f t="shared" si="1760"/>
        <v>0</v>
      </c>
      <c r="BH526" s="190">
        <f t="shared" si="1760"/>
        <v>0</v>
      </c>
      <c r="BI526" s="190">
        <f t="shared" si="1760"/>
        <v>0</v>
      </c>
      <c r="BJ526" s="190">
        <f t="shared" si="1760"/>
        <v>0</v>
      </c>
      <c r="BK526" s="190">
        <f t="shared" si="1760"/>
        <v>0</v>
      </c>
      <c r="BL526" s="190">
        <f t="shared" si="1760"/>
        <v>0</v>
      </c>
      <c r="BM526" s="190">
        <f t="shared" si="1760"/>
        <v>0</v>
      </c>
      <c r="BN526" s="190">
        <f t="shared" si="1760"/>
        <v>0</v>
      </c>
      <c r="BO526" s="190">
        <f t="shared" si="1760"/>
        <v>0</v>
      </c>
      <c r="BP526" s="190">
        <f t="shared" si="1760"/>
        <v>0</v>
      </c>
      <c r="BQ526" s="190">
        <f t="shared" si="1760"/>
        <v>1</v>
      </c>
      <c r="BR526" s="190">
        <f t="shared" ref="BR526:EF526" si="1761">SUM(BR527:BR529)</f>
        <v>500</v>
      </c>
      <c r="BS526" s="190">
        <f t="shared" si="1761"/>
        <v>0</v>
      </c>
      <c r="BT526" s="190">
        <f t="shared" si="1761"/>
        <v>0</v>
      </c>
      <c r="BU526" s="190">
        <f t="shared" si="1761"/>
        <v>0</v>
      </c>
      <c r="BV526" s="190">
        <f t="shared" si="1761"/>
        <v>1</v>
      </c>
      <c r="BW526" s="190">
        <f t="shared" si="1761"/>
        <v>500</v>
      </c>
      <c r="BX526" s="190">
        <f t="shared" si="1761"/>
        <v>0</v>
      </c>
      <c r="BY526" s="190">
        <f t="shared" si="1761"/>
        <v>0</v>
      </c>
      <c r="BZ526" s="190">
        <f t="shared" si="1761"/>
        <v>0</v>
      </c>
      <c r="CA526" s="190">
        <f t="shared" si="1761"/>
        <v>0</v>
      </c>
      <c r="CB526" s="190">
        <f t="shared" si="1761"/>
        <v>0</v>
      </c>
      <c r="CC526" s="190">
        <f t="shared" si="1761"/>
        <v>0</v>
      </c>
      <c r="CD526" s="190">
        <f t="shared" si="1761"/>
        <v>0</v>
      </c>
      <c r="CE526" s="190">
        <f t="shared" si="1761"/>
        <v>0</v>
      </c>
      <c r="CF526" s="190">
        <f t="shared" si="1761"/>
        <v>0</v>
      </c>
      <c r="CG526" s="190">
        <f t="shared" si="1761"/>
        <v>0</v>
      </c>
      <c r="CH526" s="190">
        <f t="shared" si="1761"/>
        <v>0</v>
      </c>
      <c r="CI526" s="190">
        <f t="shared" si="1761"/>
        <v>0</v>
      </c>
      <c r="CJ526" s="190">
        <f t="shared" si="1761"/>
        <v>0</v>
      </c>
      <c r="CK526" s="190">
        <f t="shared" si="1761"/>
        <v>0</v>
      </c>
      <c r="CL526" s="190">
        <f t="shared" si="1761"/>
        <v>0</v>
      </c>
      <c r="CM526" s="190">
        <f t="shared" si="1761"/>
        <v>0</v>
      </c>
      <c r="CN526" s="190">
        <f t="shared" si="1761"/>
        <v>0</v>
      </c>
      <c r="CO526" s="190">
        <f t="shared" si="1761"/>
        <v>0</v>
      </c>
      <c r="CP526" s="190">
        <f t="shared" si="1761"/>
        <v>0</v>
      </c>
      <c r="CQ526" s="190">
        <f t="shared" si="1761"/>
        <v>0</v>
      </c>
      <c r="CR526" s="190">
        <f t="shared" si="1761"/>
        <v>0</v>
      </c>
      <c r="CS526" s="190">
        <f t="shared" ref="CS526:CU526" si="1762">SUM(CS527:CS529)</f>
        <v>0</v>
      </c>
      <c r="CT526" s="190">
        <f t="shared" si="1762"/>
        <v>0</v>
      </c>
      <c r="CU526" s="190">
        <f t="shared" si="1762"/>
        <v>0</v>
      </c>
      <c r="CV526" s="190">
        <f t="shared" si="1761"/>
        <v>0</v>
      </c>
      <c r="CW526" s="190">
        <f t="shared" si="1761"/>
        <v>0</v>
      </c>
      <c r="CX526" s="190">
        <f t="shared" si="1761"/>
        <v>0</v>
      </c>
      <c r="CY526" s="190">
        <f t="shared" si="1761"/>
        <v>0</v>
      </c>
      <c r="CZ526" s="190">
        <f t="shared" si="1761"/>
        <v>0</v>
      </c>
      <c r="DA526" s="190">
        <f t="shared" si="1761"/>
        <v>0</v>
      </c>
      <c r="DB526" s="190">
        <f t="shared" si="1761"/>
        <v>0</v>
      </c>
      <c r="DC526" s="190">
        <f t="shared" si="1761"/>
        <v>0</v>
      </c>
      <c r="DD526" s="190">
        <f t="shared" si="1761"/>
        <v>0</v>
      </c>
      <c r="DE526" s="190">
        <f t="shared" si="1761"/>
        <v>0</v>
      </c>
      <c r="DF526" s="190">
        <f t="shared" si="1761"/>
        <v>0</v>
      </c>
      <c r="DG526" s="190">
        <f t="shared" si="1761"/>
        <v>0</v>
      </c>
      <c r="DH526" s="190">
        <f t="shared" si="1761"/>
        <v>0</v>
      </c>
      <c r="DI526" s="190">
        <f t="shared" si="1761"/>
        <v>0</v>
      </c>
      <c r="DJ526" s="190">
        <f t="shared" si="1761"/>
        <v>0</v>
      </c>
      <c r="DK526" s="190">
        <f t="shared" si="1761"/>
        <v>0</v>
      </c>
      <c r="DL526" s="190">
        <f t="shared" si="1761"/>
        <v>0</v>
      </c>
      <c r="DM526" s="190">
        <f t="shared" si="1761"/>
        <v>0</v>
      </c>
      <c r="DN526" s="190">
        <f t="shared" si="1761"/>
        <v>0</v>
      </c>
      <c r="DO526" s="190">
        <f t="shared" si="1761"/>
        <v>0</v>
      </c>
      <c r="DP526" s="190">
        <f t="shared" si="1761"/>
        <v>0</v>
      </c>
      <c r="DQ526" s="190">
        <f t="shared" si="1761"/>
        <v>0</v>
      </c>
      <c r="DR526" s="190">
        <f t="shared" si="1761"/>
        <v>0</v>
      </c>
      <c r="DS526" s="190">
        <f t="shared" si="1761"/>
        <v>0</v>
      </c>
      <c r="DT526" s="190">
        <f t="shared" si="1761"/>
        <v>0</v>
      </c>
      <c r="DU526" s="190">
        <f t="shared" si="1761"/>
        <v>0</v>
      </c>
      <c r="DV526" s="190">
        <f t="shared" si="1761"/>
        <v>0</v>
      </c>
      <c r="DW526" s="190">
        <f t="shared" si="1761"/>
        <v>0</v>
      </c>
      <c r="DX526" s="190">
        <f t="shared" si="1761"/>
        <v>0</v>
      </c>
      <c r="DY526" s="190">
        <f t="shared" si="1761"/>
        <v>0</v>
      </c>
      <c r="DZ526" s="190">
        <f t="shared" si="1761"/>
        <v>0</v>
      </c>
      <c r="EA526" s="190">
        <f t="shared" si="1761"/>
        <v>0</v>
      </c>
      <c r="EB526" s="190">
        <f t="shared" si="1761"/>
        <v>0</v>
      </c>
      <c r="EC526" s="190">
        <f t="shared" si="1761"/>
        <v>0</v>
      </c>
      <c r="ED526" s="190">
        <f t="shared" si="1761"/>
        <v>0</v>
      </c>
      <c r="EE526" s="190">
        <f t="shared" si="1761"/>
        <v>0</v>
      </c>
      <c r="EF526" s="190">
        <f t="shared" si="1761"/>
        <v>0</v>
      </c>
      <c r="EG526" s="190">
        <f t="shared" ref="EG526:FA526" si="1763">SUM(EG527:EG529)</f>
        <v>0</v>
      </c>
      <c r="EH526" s="190">
        <f t="shared" si="1763"/>
        <v>0</v>
      </c>
      <c r="EI526" s="190">
        <f t="shared" si="1763"/>
        <v>0</v>
      </c>
      <c r="EJ526" s="190">
        <f t="shared" si="1763"/>
        <v>0</v>
      </c>
      <c r="EK526" s="190">
        <f t="shared" si="1763"/>
        <v>0</v>
      </c>
      <c r="EL526" s="190">
        <f t="shared" si="1763"/>
        <v>0</v>
      </c>
      <c r="EM526" s="190">
        <f t="shared" si="1763"/>
        <v>0</v>
      </c>
      <c r="EN526" s="190">
        <f t="shared" si="1763"/>
        <v>0</v>
      </c>
      <c r="EO526" s="190">
        <f t="shared" si="1763"/>
        <v>0</v>
      </c>
      <c r="EP526" s="190">
        <f t="shared" si="1763"/>
        <v>0</v>
      </c>
      <c r="EQ526" s="190">
        <f t="shared" si="1763"/>
        <v>0</v>
      </c>
      <c r="ER526" s="190">
        <f t="shared" si="1763"/>
        <v>0</v>
      </c>
      <c r="ES526" s="190">
        <f t="shared" si="1763"/>
        <v>0</v>
      </c>
      <c r="ET526" s="190">
        <f t="shared" si="1763"/>
        <v>0</v>
      </c>
      <c r="EU526" s="190">
        <f t="shared" si="1763"/>
        <v>0</v>
      </c>
      <c r="EV526" s="190">
        <f t="shared" si="1763"/>
        <v>0</v>
      </c>
      <c r="EW526" s="190">
        <f t="shared" si="1763"/>
        <v>0</v>
      </c>
      <c r="EX526" s="190">
        <f t="shared" si="1763"/>
        <v>0</v>
      </c>
      <c r="EY526" s="190">
        <f t="shared" si="1763"/>
        <v>0</v>
      </c>
      <c r="EZ526" s="190">
        <f t="shared" si="1763"/>
        <v>0</v>
      </c>
      <c r="FA526" s="190">
        <f t="shared" si="1763"/>
        <v>0</v>
      </c>
      <c r="FB526" s="56"/>
      <c r="FC526" s="56"/>
      <c r="FD526" s="56"/>
    </row>
    <row r="527" spans="1:160" s="3" customFormat="1">
      <c r="A527" s="8"/>
      <c r="B527" s="19" t="s">
        <v>388</v>
      </c>
      <c r="C527" s="97">
        <v>500</v>
      </c>
      <c r="D527" s="98">
        <f>+G527+J527+M527+P527+S527+V527+Y527+AB527+AE527+AH527+AQ527+AT527+AY527+BB527+BE527+BH527+BK527+BN527+BQ527+BT527+BY527+CB527+CE527+CH527+CK527+CN527+CQ527+CW527+CZ527+DC527+DF527+DI527+DO527+DL527+DR527+DW527+DZ527+EC527+EF527+EI527+EL527+EO527+ER527+EU527+EX527</f>
        <v>0</v>
      </c>
      <c r="E527" s="125">
        <f t="shared" si="1681"/>
        <v>0</v>
      </c>
      <c r="F527" s="24"/>
      <c r="G527" s="24"/>
      <c r="H527" s="38">
        <f t="shared" si="1716"/>
        <v>0</v>
      </c>
      <c r="I527" s="29"/>
      <c r="J527" s="29"/>
      <c r="K527" s="38">
        <f>J527*C527</f>
        <v>0</v>
      </c>
      <c r="L527" s="23"/>
      <c r="M527" s="23"/>
      <c r="N527" s="39">
        <f>M527*C527</f>
        <v>0</v>
      </c>
      <c r="O527" s="23"/>
      <c r="P527" s="23"/>
      <c r="Q527" s="39">
        <f>P527*C527</f>
        <v>0</v>
      </c>
      <c r="R527" s="23"/>
      <c r="S527" s="23"/>
      <c r="T527" s="39">
        <f>S527*C527</f>
        <v>0</v>
      </c>
      <c r="U527" s="23"/>
      <c r="V527" s="23"/>
      <c r="W527" s="39">
        <f t="shared" si="1665"/>
        <v>0</v>
      </c>
      <c r="X527" s="23"/>
      <c r="Y527" s="23"/>
      <c r="Z527" s="39">
        <f t="shared" si="1666"/>
        <v>0</v>
      </c>
      <c r="AA527" s="144"/>
      <c r="AB527" s="144"/>
      <c r="AC527" s="39">
        <f t="shared" si="1667"/>
        <v>0</v>
      </c>
      <c r="AD527" s="23"/>
      <c r="AE527" s="23"/>
      <c r="AF527" s="39">
        <f t="shared" si="1668"/>
        <v>0</v>
      </c>
      <c r="AG527" s="164"/>
      <c r="AH527" s="119">
        <f t="shared" si="1675"/>
        <v>0</v>
      </c>
      <c r="AI527" s="150">
        <f t="shared" si="1676"/>
        <v>0</v>
      </c>
      <c r="AJ527" s="23"/>
      <c r="AK527" s="23"/>
      <c r="AL527" s="23"/>
      <c r="AM527" s="23"/>
      <c r="AN527" s="23"/>
      <c r="AO527" s="23"/>
      <c r="AP527" s="23"/>
      <c r="AQ527" s="23"/>
      <c r="AR527" s="39">
        <f t="shared" si="1669"/>
        <v>0</v>
      </c>
      <c r="AS527" s="24"/>
      <c r="AT527" s="24"/>
      <c r="AU527" s="38">
        <f t="shared" si="1670"/>
        <v>0</v>
      </c>
      <c r="AV527" s="226">
        <f t="shared" si="1723"/>
        <v>0</v>
      </c>
      <c r="AW527" s="198">
        <f t="shared" ref="AW527:AW559" si="1764">AU527+AR527+AH527+AF527+AC527+Z527+W527+T527+Q527+N527+K527+H527</f>
        <v>0</v>
      </c>
      <c r="AX527" s="24"/>
      <c r="AY527" s="24"/>
      <c r="AZ527" s="38">
        <f>AY527*C527</f>
        <v>0</v>
      </c>
      <c r="BA527" s="24"/>
      <c r="BB527" s="24"/>
      <c r="BC527" s="38">
        <f>BB527*C527</f>
        <v>0</v>
      </c>
      <c r="BD527" s="24"/>
      <c r="BE527" s="24"/>
      <c r="BF527" s="38">
        <f>BE527*C527</f>
        <v>0</v>
      </c>
      <c r="BG527" s="24"/>
      <c r="BH527" s="24"/>
      <c r="BI527" s="38">
        <f>BH527*C527</f>
        <v>0</v>
      </c>
      <c r="BJ527" s="24"/>
      <c r="BK527" s="24"/>
      <c r="BL527" s="38">
        <f>BK527*C527</f>
        <v>0</v>
      </c>
      <c r="BM527" s="24"/>
      <c r="BN527" s="24"/>
      <c r="BO527" s="38">
        <f>BN527*C527</f>
        <v>0</v>
      </c>
      <c r="BP527" s="23"/>
      <c r="BQ527" s="23"/>
      <c r="BR527" s="39">
        <f>BQ527*C527</f>
        <v>0</v>
      </c>
      <c r="BS527" s="23"/>
      <c r="BT527" s="23"/>
      <c r="BU527" s="39">
        <f>BT527*C527</f>
        <v>0</v>
      </c>
      <c r="BV527" s="200">
        <f t="shared" si="1731"/>
        <v>0</v>
      </c>
      <c r="BW527" s="198">
        <f t="shared" si="1732"/>
        <v>0</v>
      </c>
      <c r="BX527" s="23"/>
      <c r="BY527" s="23"/>
      <c r="BZ527" s="39">
        <f>BY527*C527</f>
        <v>0</v>
      </c>
      <c r="CA527" s="23"/>
      <c r="CB527" s="23"/>
      <c r="CC527" s="39">
        <f>CB527*C527</f>
        <v>0</v>
      </c>
      <c r="CD527" s="23"/>
      <c r="CE527" s="23"/>
      <c r="CF527" s="39">
        <f>CE527*C527</f>
        <v>0</v>
      </c>
      <c r="CG527" s="23"/>
      <c r="CH527" s="23"/>
      <c r="CI527" s="39">
        <f>CH527*C527</f>
        <v>0</v>
      </c>
      <c r="CJ527" s="23"/>
      <c r="CK527" s="23"/>
      <c r="CL527" s="39">
        <f>CK527*C527</f>
        <v>0</v>
      </c>
      <c r="CM527" s="23"/>
      <c r="CN527" s="23"/>
      <c r="CO527" s="39">
        <f>CN527*C527</f>
        <v>0</v>
      </c>
      <c r="CP527" s="23"/>
      <c r="CQ527" s="23"/>
      <c r="CR527" s="39">
        <f>CQ527*C527</f>
        <v>0</v>
      </c>
      <c r="CS527" s="23"/>
      <c r="CT527" s="23"/>
      <c r="CU527" s="39">
        <f t="shared" ref="CU527:CU528" si="1765">CT527*C527</f>
        <v>0</v>
      </c>
      <c r="CV527" s="23"/>
      <c r="CW527" s="23"/>
      <c r="CX527" s="39">
        <f>CW527*C527</f>
        <v>0</v>
      </c>
      <c r="CY527" s="23"/>
      <c r="CZ527" s="23"/>
      <c r="DA527" s="39">
        <f>CZ527*C527</f>
        <v>0</v>
      </c>
      <c r="DB527" s="23"/>
      <c r="DC527" s="23"/>
      <c r="DD527" s="39">
        <f>DC527*F527</f>
        <v>0</v>
      </c>
      <c r="DE527" s="23"/>
      <c r="DF527" s="23"/>
      <c r="DG527" s="39">
        <f>DF527*C527</f>
        <v>0</v>
      </c>
      <c r="DH527" s="23"/>
      <c r="DI527" s="23"/>
      <c r="DJ527" s="39">
        <f>DI527*C527</f>
        <v>0</v>
      </c>
      <c r="DK527" s="23"/>
      <c r="DL527" s="23"/>
      <c r="DM527" s="39">
        <f>DL527*C527</f>
        <v>0</v>
      </c>
      <c r="DN527" s="23"/>
      <c r="DO527" s="23"/>
      <c r="DP527" s="39">
        <f>DO527*C527</f>
        <v>0</v>
      </c>
      <c r="DQ527" s="23"/>
      <c r="DR527" s="23"/>
      <c r="DS527" s="39">
        <f>DR527*C527</f>
        <v>0</v>
      </c>
      <c r="DT527" s="235">
        <f t="shared" si="1690"/>
        <v>0</v>
      </c>
      <c r="DU527" s="198">
        <f t="shared" si="1671"/>
        <v>0</v>
      </c>
      <c r="DV527" s="23"/>
      <c r="DW527" s="23"/>
      <c r="DX527" s="39">
        <f>DW527*C527</f>
        <v>0</v>
      </c>
      <c r="DY527" s="23"/>
      <c r="DZ527" s="23"/>
      <c r="EA527" s="39">
        <f>DZ527*C527</f>
        <v>0</v>
      </c>
      <c r="EB527" s="23"/>
      <c r="EC527" s="23"/>
      <c r="ED527" s="39">
        <f>EC527*C527</f>
        <v>0</v>
      </c>
      <c r="EE527" s="23"/>
      <c r="EF527" s="23"/>
      <c r="EG527" s="39">
        <f>EF527*C527</f>
        <v>0</v>
      </c>
      <c r="EH527" s="23"/>
      <c r="EI527" s="23"/>
      <c r="EJ527" s="39">
        <f>EI527*C527</f>
        <v>0</v>
      </c>
      <c r="EK527" s="23"/>
      <c r="EL527" s="23"/>
      <c r="EM527" s="39">
        <f>EL527*C527</f>
        <v>0</v>
      </c>
      <c r="EN527" s="23"/>
      <c r="EO527" s="23"/>
      <c r="EP527" s="39">
        <f>EO527*C527</f>
        <v>0</v>
      </c>
      <c r="EQ527" s="23"/>
      <c r="ER527" s="23"/>
      <c r="ES527" s="39">
        <f>ER527*C527</f>
        <v>0</v>
      </c>
      <c r="ET527" s="23"/>
      <c r="EU527" s="23"/>
      <c r="EV527" s="39">
        <f>EU527*C527</f>
        <v>0</v>
      </c>
      <c r="EW527" s="23"/>
      <c r="EX527" s="42"/>
      <c r="EY527" s="64">
        <f>EX527*C527</f>
        <v>0</v>
      </c>
      <c r="EZ527" s="200">
        <f t="shared" si="1754"/>
        <v>0</v>
      </c>
      <c r="FA527" s="199">
        <f t="shared" si="1755"/>
        <v>0</v>
      </c>
      <c r="FB527" s="23"/>
      <c r="FC527" s="23"/>
      <c r="FD527" s="23"/>
    </row>
    <row r="528" spans="1:160" s="3" customFormat="1">
      <c r="A528" s="8"/>
      <c r="B528" s="19" t="s">
        <v>452</v>
      </c>
      <c r="C528" s="97">
        <v>500</v>
      </c>
      <c r="D528" s="98">
        <f>+G528+J528+M528+P528+S528+V528+Y528+AB528+AE528+AH528+AQ528+AT528+AY528+BB528+BE528+BH528+BK528+BN528+BQ528+BT528+BY528+CB528+CE528+CH528+CK528+CN528+CQ528+CW528+CZ528+DC528+DF528+DI528+DO528+DL528+DR528+DW528+DZ528+EC528+EF528+EI528+EL528+EO528+ER528+EU528+EX528</f>
        <v>1</v>
      </c>
      <c r="E528" s="125">
        <f t="shared" si="1681"/>
        <v>500</v>
      </c>
      <c r="F528" s="24"/>
      <c r="G528" s="24"/>
      <c r="H528" s="38">
        <f t="shared" si="1716"/>
        <v>0</v>
      </c>
      <c r="I528" s="29"/>
      <c r="J528" s="29"/>
      <c r="K528" s="38">
        <f t="shared" ref="K528:K529" si="1766">J528*C528</f>
        <v>0</v>
      </c>
      <c r="L528" s="23"/>
      <c r="M528" s="23"/>
      <c r="N528" s="39">
        <f t="shared" ref="N528:N529" si="1767">M528*C528</f>
        <v>0</v>
      </c>
      <c r="O528" s="23"/>
      <c r="P528" s="23"/>
      <c r="Q528" s="39">
        <f t="shared" ref="Q528:Q529" si="1768">P528*C528</f>
        <v>0</v>
      </c>
      <c r="R528" s="23"/>
      <c r="S528" s="23"/>
      <c r="T528" s="39">
        <f t="shared" ref="T528:T529" si="1769">S528*C528</f>
        <v>0</v>
      </c>
      <c r="U528" s="23"/>
      <c r="V528" s="23"/>
      <c r="W528" s="39">
        <f t="shared" si="1665"/>
        <v>0</v>
      </c>
      <c r="X528" s="23"/>
      <c r="Y528" s="23"/>
      <c r="Z528" s="39">
        <f t="shared" si="1666"/>
        <v>0</v>
      </c>
      <c r="AA528" s="144"/>
      <c r="AB528" s="144"/>
      <c r="AC528" s="39">
        <f t="shared" si="1667"/>
        <v>0</v>
      </c>
      <c r="AD528" s="23"/>
      <c r="AE528" s="23"/>
      <c r="AF528" s="39">
        <f t="shared" si="1668"/>
        <v>0</v>
      </c>
      <c r="AG528" s="164"/>
      <c r="AH528" s="119">
        <f t="shared" si="1675"/>
        <v>0</v>
      </c>
      <c r="AI528" s="150">
        <f t="shared" si="1676"/>
        <v>0</v>
      </c>
      <c r="AJ528" s="23"/>
      <c r="AK528" s="23"/>
      <c r="AL528" s="23"/>
      <c r="AM528" s="23"/>
      <c r="AN528" s="23"/>
      <c r="AO528" s="23"/>
      <c r="AP528" s="23"/>
      <c r="AQ528" s="23"/>
      <c r="AR528" s="39">
        <f t="shared" si="1669"/>
        <v>0</v>
      </c>
      <c r="AS528" s="24"/>
      <c r="AT528" s="24"/>
      <c r="AU528" s="38">
        <f t="shared" si="1670"/>
        <v>0</v>
      </c>
      <c r="AV528" s="226">
        <f t="shared" si="1723"/>
        <v>0</v>
      </c>
      <c r="AW528" s="198">
        <f t="shared" si="1764"/>
        <v>0</v>
      </c>
      <c r="AX528" s="24"/>
      <c r="AY528" s="24"/>
      <c r="AZ528" s="38">
        <f>AY528*C528</f>
        <v>0</v>
      </c>
      <c r="BA528" s="24"/>
      <c r="BB528" s="24"/>
      <c r="BC528" s="38">
        <f>BB528*C528</f>
        <v>0</v>
      </c>
      <c r="BD528" s="24"/>
      <c r="BE528" s="24"/>
      <c r="BF528" s="38">
        <f>BE528*C528</f>
        <v>0</v>
      </c>
      <c r="BG528" s="24"/>
      <c r="BH528" s="24"/>
      <c r="BI528" s="38">
        <f>BH528*C528</f>
        <v>0</v>
      </c>
      <c r="BJ528" s="24"/>
      <c r="BK528" s="24"/>
      <c r="BL528" s="38">
        <f>BK528*C528</f>
        <v>0</v>
      </c>
      <c r="BM528" s="24"/>
      <c r="BN528" s="24"/>
      <c r="BO528" s="38">
        <f>BN528*C528</f>
        <v>0</v>
      </c>
      <c r="BP528" s="23"/>
      <c r="BQ528" s="23">
        <v>1</v>
      </c>
      <c r="BR528" s="39">
        <f>BQ528*C528</f>
        <v>500</v>
      </c>
      <c r="BS528" s="23"/>
      <c r="BT528" s="23"/>
      <c r="BU528" s="39">
        <f>BT528*C528</f>
        <v>0</v>
      </c>
      <c r="BV528" s="200">
        <f t="shared" si="1731"/>
        <v>1</v>
      </c>
      <c r="BW528" s="198">
        <f t="shared" si="1732"/>
        <v>500</v>
      </c>
      <c r="BX528" s="23"/>
      <c r="BY528" s="23"/>
      <c r="BZ528" s="39">
        <f>BY528*C528</f>
        <v>0</v>
      </c>
      <c r="CA528" s="23"/>
      <c r="CB528" s="23"/>
      <c r="CC528" s="39">
        <f>CB528*C528</f>
        <v>0</v>
      </c>
      <c r="CD528" s="23"/>
      <c r="CE528" s="23"/>
      <c r="CF528" s="39">
        <f>CE528*C528</f>
        <v>0</v>
      </c>
      <c r="CG528" s="23"/>
      <c r="CH528" s="23"/>
      <c r="CI528" s="39">
        <f>CH528*C528</f>
        <v>0</v>
      </c>
      <c r="CJ528" s="23"/>
      <c r="CK528" s="23"/>
      <c r="CL528" s="39">
        <f>CK528*C528</f>
        <v>0</v>
      </c>
      <c r="CM528" s="23"/>
      <c r="CN528" s="23"/>
      <c r="CO528" s="39">
        <f>CN528*C528</f>
        <v>0</v>
      </c>
      <c r="CP528" s="23"/>
      <c r="CQ528" s="23"/>
      <c r="CR528" s="39">
        <f>CQ528*C528</f>
        <v>0</v>
      </c>
      <c r="CS528" s="23"/>
      <c r="CT528" s="23"/>
      <c r="CU528" s="39">
        <f t="shared" si="1765"/>
        <v>0</v>
      </c>
      <c r="CV528" s="23"/>
      <c r="CW528" s="23"/>
      <c r="CX528" s="39">
        <f>CW528*C528</f>
        <v>0</v>
      </c>
      <c r="CY528" s="23"/>
      <c r="CZ528" s="23"/>
      <c r="DA528" s="39">
        <f>CZ528*C528</f>
        <v>0</v>
      </c>
      <c r="DB528" s="23"/>
      <c r="DC528" s="23"/>
      <c r="DD528" s="39">
        <f>DC528*F528</f>
        <v>0</v>
      </c>
      <c r="DE528" s="23"/>
      <c r="DF528" s="23"/>
      <c r="DG528" s="39">
        <f>DF528*C528</f>
        <v>0</v>
      </c>
      <c r="DH528" s="23"/>
      <c r="DI528" s="23"/>
      <c r="DJ528" s="39">
        <f>DI528*C528</f>
        <v>0</v>
      </c>
      <c r="DK528" s="23"/>
      <c r="DL528" s="23"/>
      <c r="DM528" s="39">
        <f>DL528*C528</f>
        <v>0</v>
      </c>
      <c r="DN528" s="23"/>
      <c r="DO528" s="23"/>
      <c r="DP528" s="39">
        <f>DO528*C528</f>
        <v>0</v>
      </c>
      <c r="DQ528" s="23"/>
      <c r="DR528" s="23"/>
      <c r="DS528" s="39">
        <f>DR528*C528</f>
        <v>0</v>
      </c>
      <c r="DT528" s="235">
        <f t="shared" si="1690"/>
        <v>0</v>
      </c>
      <c r="DU528" s="198">
        <f t="shared" si="1671"/>
        <v>0</v>
      </c>
      <c r="DV528" s="23"/>
      <c r="DW528" s="23"/>
      <c r="DX528" s="39">
        <f>DW528*C528</f>
        <v>0</v>
      </c>
      <c r="DY528" s="23"/>
      <c r="DZ528" s="23"/>
      <c r="EA528" s="39">
        <f>DZ528*C528</f>
        <v>0</v>
      </c>
      <c r="EB528" s="23"/>
      <c r="EC528" s="23"/>
      <c r="ED528" s="39">
        <f>EC528*C528</f>
        <v>0</v>
      </c>
      <c r="EE528" s="23"/>
      <c r="EF528" s="23"/>
      <c r="EG528" s="39">
        <f>EF528*C528</f>
        <v>0</v>
      </c>
      <c r="EH528" s="23"/>
      <c r="EI528" s="23"/>
      <c r="EJ528" s="39">
        <f>EI528*C528</f>
        <v>0</v>
      </c>
      <c r="EK528" s="23"/>
      <c r="EL528" s="23"/>
      <c r="EM528" s="39">
        <f>EL528*C528</f>
        <v>0</v>
      </c>
      <c r="EN528" s="23"/>
      <c r="EO528" s="23"/>
      <c r="EP528" s="39">
        <f>EO528*C528</f>
        <v>0</v>
      </c>
      <c r="EQ528" s="23"/>
      <c r="ER528" s="23"/>
      <c r="ES528" s="39">
        <f>ER528*C528</f>
        <v>0</v>
      </c>
      <c r="ET528" s="23"/>
      <c r="EU528" s="23"/>
      <c r="EV528" s="39">
        <f>EU528*C528</f>
        <v>0</v>
      </c>
      <c r="EW528" s="23"/>
      <c r="EX528" s="42"/>
      <c r="EY528" s="64">
        <f>EX528*C528</f>
        <v>0</v>
      </c>
      <c r="EZ528" s="200">
        <f t="shared" si="1754"/>
        <v>0</v>
      </c>
      <c r="FA528" s="199">
        <f t="shared" si="1755"/>
        <v>0</v>
      </c>
      <c r="FB528" s="23"/>
      <c r="FC528" s="23"/>
      <c r="FD528" s="23"/>
    </row>
    <row r="529" spans="1:160" s="3" customFormat="1">
      <c r="A529" s="8"/>
      <c r="B529" s="19" t="s">
        <v>729</v>
      </c>
      <c r="C529" s="97">
        <v>6000</v>
      </c>
      <c r="D529" s="98">
        <f>+G529+J529+M529+P529+S529+V529+Y529+AB529+AE529+AH529+AQ529+AT529+AY529+BB529+BE529+BH529+BK529+BN529+BQ529+BT529+BY529+CB529+CE529+CH529+CK529+CN529+CQ529+CW529+CZ529+DC529+DF529+DI529+DO529+DL529+DR529+DW529+DZ529+EC529+EF529+EI529+EL529+EO529+ER529+EU529+EX529</f>
        <v>0</v>
      </c>
      <c r="E529" s="125">
        <f t="shared" si="1681"/>
        <v>0</v>
      </c>
      <c r="F529" s="24"/>
      <c r="G529" s="24"/>
      <c r="H529" s="38"/>
      <c r="I529" s="29"/>
      <c r="J529" s="29"/>
      <c r="K529" s="38">
        <f t="shared" si="1766"/>
        <v>0</v>
      </c>
      <c r="L529" s="23"/>
      <c r="M529" s="23"/>
      <c r="N529" s="39">
        <f t="shared" si="1767"/>
        <v>0</v>
      </c>
      <c r="O529" s="23"/>
      <c r="P529" s="23"/>
      <c r="Q529" s="39">
        <f t="shared" si="1768"/>
        <v>0</v>
      </c>
      <c r="R529" s="23"/>
      <c r="S529" s="23"/>
      <c r="T529" s="39">
        <f t="shared" si="1769"/>
        <v>0</v>
      </c>
      <c r="U529" s="23"/>
      <c r="V529" s="23"/>
      <c r="W529" s="39"/>
      <c r="X529" s="23"/>
      <c r="Y529" s="23"/>
      <c r="Z529" s="39"/>
      <c r="AA529" s="144"/>
      <c r="AB529" s="144"/>
      <c r="AC529" s="39">
        <f t="shared" si="1667"/>
        <v>0</v>
      </c>
      <c r="AD529" s="23"/>
      <c r="AE529" s="23"/>
      <c r="AF529" s="39"/>
      <c r="AG529" s="164"/>
      <c r="AH529" s="119">
        <f t="shared" si="1675"/>
        <v>0</v>
      </c>
      <c r="AI529" s="150">
        <f t="shared" si="1676"/>
        <v>0</v>
      </c>
      <c r="AJ529" s="23"/>
      <c r="AK529" s="23"/>
      <c r="AL529" s="23"/>
      <c r="AM529" s="23"/>
      <c r="AN529" s="23"/>
      <c r="AO529" s="23"/>
      <c r="AP529" s="23"/>
      <c r="AQ529" s="23"/>
      <c r="AR529" s="39"/>
      <c r="AS529" s="24"/>
      <c r="AT529" s="24"/>
      <c r="AU529" s="38"/>
      <c r="AV529" s="226"/>
      <c r="AW529" s="198">
        <f t="shared" si="1764"/>
        <v>0</v>
      </c>
      <c r="AX529" s="24"/>
      <c r="AY529" s="24"/>
      <c r="AZ529" s="38"/>
      <c r="BA529" s="24"/>
      <c r="BB529" s="24"/>
      <c r="BC529" s="38"/>
      <c r="BD529" s="24"/>
      <c r="BE529" s="24"/>
      <c r="BF529" s="38"/>
      <c r="BG529" s="24"/>
      <c r="BH529" s="24"/>
      <c r="BI529" s="38"/>
      <c r="BJ529" s="24"/>
      <c r="BK529" s="24"/>
      <c r="BL529" s="38"/>
      <c r="BM529" s="24"/>
      <c r="BN529" s="24"/>
      <c r="BO529" s="38"/>
      <c r="BP529" s="23"/>
      <c r="BQ529" s="23"/>
      <c r="BR529" s="39"/>
      <c r="BS529" s="23"/>
      <c r="BT529" s="23"/>
      <c r="BU529" s="39"/>
      <c r="BV529" s="200"/>
      <c r="BW529" s="198"/>
      <c r="BX529" s="23"/>
      <c r="BY529" s="23"/>
      <c r="BZ529" s="39"/>
      <c r="CA529" s="23"/>
      <c r="CB529" s="23"/>
      <c r="CC529" s="39"/>
      <c r="CD529" s="23"/>
      <c r="CE529" s="23"/>
      <c r="CF529" s="39"/>
      <c r="CG529" s="23"/>
      <c r="CH529" s="23"/>
      <c r="CI529" s="39"/>
      <c r="CJ529" s="23"/>
      <c r="CK529" s="23"/>
      <c r="CL529" s="39"/>
      <c r="CM529" s="23"/>
      <c r="CN529" s="23"/>
      <c r="CO529" s="39"/>
      <c r="CP529" s="23"/>
      <c r="CQ529" s="23"/>
      <c r="CR529" s="39"/>
      <c r="CS529" s="23"/>
      <c r="CT529" s="23"/>
      <c r="CU529" s="39"/>
      <c r="CV529" s="23"/>
      <c r="CW529" s="23"/>
      <c r="CX529" s="39"/>
      <c r="CY529" s="23"/>
      <c r="CZ529" s="23"/>
      <c r="DA529" s="39"/>
      <c r="DB529" s="23"/>
      <c r="DC529" s="23"/>
      <c r="DD529" s="39"/>
      <c r="DE529" s="23"/>
      <c r="DF529" s="23"/>
      <c r="DG529" s="39"/>
      <c r="DH529" s="23"/>
      <c r="DI529" s="23"/>
      <c r="DJ529" s="39"/>
      <c r="DK529" s="23"/>
      <c r="DL529" s="23"/>
      <c r="DM529" s="39"/>
      <c r="DN529" s="23"/>
      <c r="DO529" s="23"/>
      <c r="DP529" s="39"/>
      <c r="DQ529" s="23"/>
      <c r="DR529" s="23"/>
      <c r="DS529" s="39"/>
      <c r="DT529" s="235">
        <f t="shared" si="1690"/>
        <v>0</v>
      </c>
      <c r="DU529" s="198">
        <f t="shared" si="1671"/>
        <v>0</v>
      </c>
      <c r="DV529" s="23"/>
      <c r="DW529" s="23"/>
      <c r="DX529" s="39"/>
      <c r="DY529" s="23"/>
      <c r="DZ529" s="23"/>
      <c r="EA529" s="39"/>
      <c r="EB529" s="23"/>
      <c r="EC529" s="23"/>
      <c r="ED529" s="39"/>
      <c r="EE529" s="23"/>
      <c r="EF529" s="23"/>
      <c r="EG529" s="39"/>
      <c r="EH529" s="23"/>
      <c r="EI529" s="23"/>
      <c r="EJ529" s="39"/>
      <c r="EK529" s="23"/>
      <c r="EL529" s="23"/>
      <c r="EM529" s="39"/>
      <c r="EN529" s="23"/>
      <c r="EO529" s="23"/>
      <c r="EP529" s="39"/>
      <c r="EQ529" s="23"/>
      <c r="ER529" s="23"/>
      <c r="ES529" s="39"/>
      <c r="ET529" s="23"/>
      <c r="EU529" s="23"/>
      <c r="EV529" s="39"/>
      <c r="EW529" s="23"/>
      <c r="EX529" s="42"/>
      <c r="EY529" s="64"/>
      <c r="EZ529" s="200"/>
      <c r="FA529" s="199"/>
      <c r="FB529" s="23"/>
      <c r="FC529" s="23"/>
      <c r="FD529" s="23"/>
    </row>
    <row r="530" spans="1:160" s="59" customFormat="1" ht="15.75">
      <c r="A530" s="177">
        <v>54304</v>
      </c>
      <c r="B530" s="178" t="s">
        <v>24</v>
      </c>
      <c r="C530" s="188"/>
      <c r="D530" s="192"/>
      <c r="E530" s="190">
        <f>SUM(E531:E534)</f>
        <v>3600</v>
      </c>
      <c r="F530" s="190">
        <f t="shared" ref="F530:BW530" si="1770">SUM(F531:F534)</f>
        <v>1</v>
      </c>
      <c r="G530" s="190">
        <f t="shared" si="1770"/>
        <v>12</v>
      </c>
      <c r="H530" s="190">
        <f t="shared" si="1770"/>
        <v>3600</v>
      </c>
      <c r="I530" s="204">
        <f t="shared" si="1770"/>
        <v>0</v>
      </c>
      <c r="J530" s="204">
        <f t="shared" si="1770"/>
        <v>0</v>
      </c>
      <c r="K530" s="190">
        <f t="shared" si="1770"/>
        <v>0</v>
      </c>
      <c r="L530" s="190">
        <f t="shared" si="1770"/>
        <v>0</v>
      </c>
      <c r="M530" s="190">
        <f t="shared" si="1770"/>
        <v>0</v>
      </c>
      <c r="N530" s="190">
        <f t="shared" si="1770"/>
        <v>0</v>
      </c>
      <c r="O530" s="190">
        <f t="shared" si="1770"/>
        <v>0</v>
      </c>
      <c r="P530" s="190">
        <f t="shared" si="1770"/>
        <v>0</v>
      </c>
      <c r="Q530" s="190">
        <f t="shared" si="1770"/>
        <v>0</v>
      </c>
      <c r="R530" s="190">
        <f t="shared" si="1770"/>
        <v>0</v>
      </c>
      <c r="S530" s="190">
        <f t="shared" si="1770"/>
        <v>0</v>
      </c>
      <c r="T530" s="190">
        <f t="shared" si="1770"/>
        <v>0</v>
      </c>
      <c r="U530" s="190">
        <f t="shared" si="1770"/>
        <v>0</v>
      </c>
      <c r="V530" s="190">
        <f t="shared" si="1770"/>
        <v>0</v>
      </c>
      <c r="W530" s="190">
        <f t="shared" si="1770"/>
        <v>0</v>
      </c>
      <c r="X530" s="190">
        <f t="shared" si="1770"/>
        <v>0</v>
      </c>
      <c r="Y530" s="190">
        <f t="shared" si="1770"/>
        <v>0</v>
      </c>
      <c r="Z530" s="190">
        <f t="shared" si="1770"/>
        <v>0</v>
      </c>
      <c r="AA530" s="204">
        <f t="shared" si="1770"/>
        <v>0</v>
      </c>
      <c r="AB530" s="204">
        <f t="shared" si="1770"/>
        <v>0</v>
      </c>
      <c r="AC530" s="190">
        <f t="shared" si="1770"/>
        <v>0</v>
      </c>
      <c r="AD530" s="190">
        <f t="shared" si="1770"/>
        <v>0</v>
      </c>
      <c r="AE530" s="190">
        <f t="shared" si="1770"/>
        <v>0</v>
      </c>
      <c r="AF530" s="190">
        <f t="shared" si="1770"/>
        <v>0</v>
      </c>
      <c r="AG530" s="191"/>
      <c r="AH530" s="205">
        <f t="shared" si="1675"/>
        <v>0</v>
      </c>
      <c r="AI530" s="206">
        <f t="shared" si="1676"/>
        <v>0</v>
      </c>
      <c r="AJ530" s="190">
        <f t="shared" si="1770"/>
        <v>0</v>
      </c>
      <c r="AK530" s="190">
        <f t="shared" si="1770"/>
        <v>0</v>
      </c>
      <c r="AL530" s="190">
        <f t="shared" si="1770"/>
        <v>0</v>
      </c>
      <c r="AM530" s="190">
        <f t="shared" si="1770"/>
        <v>0</v>
      </c>
      <c r="AN530" s="190">
        <f t="shared" si="1770"/>
        <v>0</v>
      </c>
      <c r="AO530" s="190">
        <f t="shared" si="1770"/>
        <v>0</v>
      </c>
      <c r="AP530" s="190">
        <f t="shared" si="1770"/>
        <v>0</v>
      </c>
      <c r="AQ530" s="190">
        <f t="shared" si="1770"/>
        <v>0</v>
      </c>
      <c r="AR530" s="190">
        <f t="shared" si="1770"/>
        <v>0</v>
      </c>
      <c r="AS530" s="190">
        <f t="shared" si="1770"/>
        <v>0</v>
      </c>
      <c r="AT530" s="190">
        <f t="shared" si="1770"/>
        <v>0</v>
      </c>
      <c r="AU530" s="190">
        <f t="shared" si="1770"/>
        <v>0</v>
      </c>
      <c r="AV530" s="190">
        <f t="shared" si="1770"/>
        <v>12</v>
      </c>
      <c r="AW530" s="190">
        <f t="shared" si="1770"/>
        <v>3600</v>
      </c>
      <c r="AX530" s="190">
        <f t="shared" si="1770"/>
        <v>0</v>
      </c>
      <c r="AY530" s="190">
        <f t="shared" si="1770"/>
        <v>0</v>
      </c>
      <c r="AZ530" s="190">
        <f t="shared" si="1770"/>
        <v>0</v>
      </c>
      <c r="BA530" s="190">
        <f t="shared" si="1770"/>
        <v>0</v>
      </c>
      <c r="BB530" s="190">
        <f t="shared" si="1770"/>
        <v>0</v>
      </c>
      <c r="BC530" s="190">
        <f t="shared" si="1770"/>
        <v>0</v>
      </c>
      <c r="BD530" s="190">
        <f t="shared" si="1770"/>
        <v>0</v>
      </c>
      <c r="BE530" s="190">
        <f t="shared" si="1770"/>
        <v>0</v>
      </c>
      <c r="BF530" s="190">
        <f t="shared" si="1770"/>
        <v>0</v>
      </c>
      <c r="BG530" s="190">
        <f t="shared" si="1770"/>
        <v>0</v>
      </c>
      <c r="BH530" s="190">
        <f t="shared" si="1770"/>
        <v>0</v>
      </c>
      <c r="BI530" s="190">
        <f t="shared" si="1770"/>
        <v>0</v>
      </c>
      <c r="BJ530" s="190">
        <f t="shared" si="1770"/>
        <v>0</v>
      </c>
      <c r="BK530" s="190">
        <f t="shared" si="1770"/>
        <v>0</v>
      </c>
      <c r="BL530" s="190">
        <f t="shared" si="1770"/>
        <v>0</v>
      </c>
      <c r="BM530" s="190">
        <f t="shared" si="1770"/>
        <v>0</v>
      </c>
      <c r="BN530" s="190">
        <f t="shared" si="1770"/>
        <v>0</v>
      </c>
      <c r="BO530" s="190">
        <f t="shared" si="1770"/>
        <v>0</v>
      </c>
      <c r="BP530" s="190">
        <f t="shared" si="1770"/>
        <v>0</v>
      </c>
      <c r="BQ530" s="190">
        <f t="shared" si="1770"/>
        <v>0</v>
      </c>
      <c r="BR530" s="190">
        <f t="shared" si="1770"/>
        <v>0</v>
      </c>
      <c r="BS530" s="190">
        <f t="shared" si="1770"/>
        <v>0</v>
      </c>
      <c r="BT530" s="190">
        <f t="shared" si="1770"/>
        <v>0</v>
      </c>
      <c r="BU530" s="190">
        <f t="shared" si="1770"/>
        <v>0</v>
      </c>
      <c r="BV530" s="190">
        <f t="shared" si="1770"/>
        <v>0</v>
      </c>
      <c r="BW530" s="190">
        <f t="shared" si="1770"/>
        <v>0</v>
      </c>
      <c r="BX530" s="190">
        <f t="shared" ref="BX530:EO530" si="1771">SUM(BX531:BX534)</f>
        <v>0</v>
      </c>
      <c r="BY530" s="190">
        <f t="shared" si="1771"/>
        <v>0</v>
      </c>
      <c r="BZ530" s="190">
        <f t="shared" si="1771"/>
        <v>0</v>
      </c>
      <c r="CA530" s="190">
        <f t="shared" si="1771"/>
        <v>0</v>
      </c>
      <c r="CB530" s="190">
        <f t="shared" si="1771"/>
        <v>0</v>
      </c>
      <c r="CC530" s="190">
        <f t="shared" si="1771"/>
        <v>0</v>
      </c>
      <c r="CD530" s="190">
        <f t="shared" si="1771"/>
        <v>0</v>
      </c>
      <c r="CE530" s="190">
        <f t="shared" si="1771"/>
        <v>0</v>
      </c>
      <c r="CF530" s="190">
        <f t="shared" si="1771"/>
        <v>0</v>
      </c>
      <c r="CG530" s="190">
        <f t="shared" si="1771"/>
        <v>0</v>
      </c>
      <c r="CH530" s="190">
        <f t="shared" si="1771"/>
        <v>0</v>
      </c>
      <c r="CI530" s="190">
        <f t="shared" si="1771"/>
        <v>0</v>
      </c>
      <c r="CJ530" s="190">
        <f t="shared" si="1771"/>
        <v>0</v>
      </c>
      <c r="CK530" s="190">
        <f t="shared" si="1771"/>
        <v>0</v>
      </c>
      <c r="CL530" s="190">
        <f t="shared" si="1771"/>
        <v>0</v>
      </c>
      <c r="CM530" s="190">
        <f t="shared" si="1771"/>
        <v>0</v>
      </c>
      <c r="CN530" s="190">
        <f t="shared" si="1771"/>
        <v>0</v>
      </c>
      <c r="CO530" s="190">
        <f t="shared" si="1771"/>
        <v>0</v>
      </c>
      <c r="CP530" s="190">
        <f t="shared" si="1771"/>
        <v>0</v>
      </c>
      <c r="CQ530" s="190">
        <f t="shared" si="1771"/>
        <v>0</v>
      </c>
      <c r="CR530" s="190">
        <f t="shared" si="1771"/>
        <v>0</v>
      </c>
      <c r="CS530" s="190">
        <f t="shared" ref="CS530:CU530" si="1772">SUM(CS531:CS534)</f>
        <v>0</v>
      </c>
      <c r="CT530" s="190">
        <f t="shared" si="1772"/>
        <v>0</v>
      </c>
      <c r="CU530" s="190">
        <f t="shared" si="1772"/>
        <v>0</v>
      </c>
      <c r="CV530" s="190">
        <f t="shared" si="1771"/>
        <v>0</v>
      </c>
      <c r="CW530" s="190">
        <f t="shared" si="1771"/>
        <v>0</v>
      </c>
      <c r="CX530" s="190">
        <f t="shared" si="1771"/>
        <v>0</v>
      </c>
      <c r="CY530" s="190">
        <f t="shared" si="1771"/>
        <v>0</v>
      </c>
      <c r="CZ530" s="190">
        <f t="shared" si="1771"/>
        <v>0</v>
      </c>
      <c r="DA530" s="190">
        <f t="shared" si="1771"/>
        <v>0</v>
      </c>
      <c r="DB530" s="190">
        <f t="shared" ref="DB530:DD530" si="1773">SUM(DB531:DB534)</f>
        <v>0</v>
      </c>
      <c r="DC530" s="190">
        <f t="shared" si="1773"/>
        <v>0</v>
      </c>
      <c r="DD530" s="190">
        <f t="shared" si="1773"/>
        <v>0</v>
      </c>
      <c r="DE530" s="190">
        <f t="shared" si="1771"/>
        <v>0</v>
      </c>
      <c r="DF530" s="190">
        <f t="shared" si="1771"/>
        <v>0</v>
      </c>
      <c r="DG530" s="190">
        <f t="shared" si="1771"/>
        <v>0</v>
      </c>
      <c r="DH530" s="190">
        <f t="shared" si="1771"/>
        <v>0</v>
      </c>
      <c r="DI530" s="190">
        <f t="shared" si="1771"/>
        <v>0</v>
      </c>
      <c r="DJ530" s="190">
        <f t="shared" si="1771"/>
        <v>0</v>
      </c>
      <c r="DK530" s="190">
        <f t="shared" si="1771"/>
        <v>0</v>
      </c>
      <c r="DL530" s="190">
        <f t="shared" si="1771"/>
        <v>0</v>
      </c>
      <c r="DM530" s="190">
        <f t="shared" si="1771"/>
        <v>0</v>
      </c>
      <c r="DN530" s="190">
        <f t="shared" si="1771"/>
        <v>0</v>
      </c>
      <c r="DO530" s="190">
        <f t="shared" si="1771"/>
        <v>0</v>
      </c>
      <c r="DP530" s="190">
        <f t="shared" si="1771"/>
        <v>0</v>
      </c>
      <c r="DQ530" s="190">
        <f t="shared" si="1771"/>
        <v>0</v>
      </c>
      <c r="DR530" s="190">
        <f t="shared" si="1771"/>
        <v>0</v>
      </c>
      <c r="DS530" s="190">
        <f t="shared" si="1771"/>
        <v>0</v>
      </c>
      <c r="DT530" s="190">
        <f t="shared" si="1771"/>
        <v>0</v>
      </c>
      <c r="DU530" s="190">
        <f t="shared" si="1771"/>
        <v>0</v>
      </c>
      <c r="DV530" s="190">
        <f t="shared" si="1771"/>
        <v>0</v>
      </c>
      <c r="DW530" s="190">
        <f t="shared" si="1771"/>
        <v>0</v>
      </c>
      <c r="DX530" s="190">
        <f t="shared" si="1771"/>
        <v>0</v>
      </c>
      <c r="DY530" s="190">
        <f t="shared" si="1771"/>
        <v>0</v>
      </c>
      <c r="DZ530" s="190">
        <f t="shared" si="1771"/>
        <v>0</v>
      </c>
      <c r="EA530" s="190">
        <f t="shared" si="1771"/>
        <v>0</v>
      </c>
      <c r="EB530" s="190">
        <f t="shared" si="1771"/>
        <v>0</v>
      </c>
      <c r="EC530" s="190">
        <f t="shared" si="1771"/>
        <v>0</v>
      </c>
      <c r="ED530" s="190">
        <f t="shared" si="1771"/>
        <v>0</v>
      </c>
      <c r="EE530" s="190">
        <f t="shared" si="1771"/>
        <v>0</v>
      </c>
      <c r="EF530" s="190">
        <f t="shared" si="1771"/>
        <v>0</v>
      </c>
      <c r="EG530" s="190">
        <f t="shared" si="1771"/>
        <v>0</v>
      </c>
      <c r="EH530" s="190">
        <f t="shared" si="1771"/>
        <v>0</v>
      </c>
      <c r="EI530" s="190">
        <f t="shared" si="1771"/>
        <v>0</v>
      </c>
      <c r="EJ530" s="190">
        <f t="shared" si="1771"/>
        <v>0</v>
      </c>
      <c r="EK530" s="190">
        <f t="shared" si="1771"/>
        <v>0</v>
      </c>
      <c r="EL530" s="190">
        <f t="shared" si="1771"/>
        <v>0</v>
      </c>
      <c r="EM530" s="190">
        <f t="shared" si="1771"/>
        <v>0</v>
      </c>
      <c r="EN530" s="190">
        <f t="shared" si="1771"/>
        <v>0</v>
      </c>
      <c r="EO530" s="190">
        <f t="shared" si="1771"/>
        <v>0</v>
      </c>
      <c r="EP530" s="190">
        <f t="shared" ref="EP530:FA530" si="1774">SUM(EP531:EP534)</f>
        <v>0</v>
      </c>
      <c r="EQ530" s="190">
        <f t="shared" si="1774"/>
        <v>0</v>
      </c>
      <c r="ER530" s="190">
        <f t="shared" si="1774"/>
        <v>0</v>
      </c>
      <c r="ES530" s="190">
        <f t="shared" si="1774"/>
        <v>0</v>
      </c>
      <c r="ET530" s="190">
        <f t="shared" si="1774"/>
        <v>0</v>
      </c>
      <c r="EU530" s="190">
        <f t="shared" si="1774"/>
        <v>0</v>
      </c>
      <c r="EV530" s="190">
        <f t="shared" si="1774"/>
        <v>0</v>
      </c>
      <c r="EW530" s="190">
        <f t="shared" si="1774"/>
        <v>0</v>
      </c>
      <c r="EX530" s="190">
        <f t="shared" si="1774"/>
        <v>0</v>
      </c>
      <c r="EY530" s="190">
        <f t="shared" si="1774"/>
        <v>0</v>
      </c>
      <c r="EZ530" s="190">
        <f t="shared" si="1774"/>
        <v>0</v>
      </c>
      <c r="FA530" s="207">
        <f t="shared" si="1774"/>
        <v>0</v>
      </c>
      <c r="FB530" s="56"/>
      <c r="FC530" s="56"/>
      <c r="FD530" s="56"/>
    </row>
    <row r="531" spans="1:160" s="3" customFormat="1">
      <c r="A531" s="10"/>
      <c r="B531" s="20" t="s">
        <v>425</v>
      </c>
      <c r="C531" s="97">
        <v>100</v>
      </c>
      <c r="D531" s="98">
        <f>+G531+J531+M531+P531+S531+V531+Y531+AB531+AE531+AH531+AQ531+AT531+AY531+BB531+BE531+BH531+BK531+BN531+BQ531+BT531+BY531+CB531+CE531+CH531+CK531+CN531+CQ531+CW531+CZ531+DC531+DF531+DI531+DO531+DL531+DR531+DW531+DZ531+EC531+EF531+EI531+EL531+EO531+ER531+EU531+EX531</f>
        <v>0</v>
      </c>
      <c r="E531" s="99">
        <f t="shared" si="1681"/>
        <v>0</v>
      </c>
      <c r="F531" s="24"/>
      <c r="G531" s="24"/>
      <c r="H531" s="38">
        <f t="shared" si="1716"/>
        <v>0</v>
      </c>
      <c r="I531" s="29"/>
      <c r="J531" s="29"/>
      <c r="K531" s="38">
        <f>J531*C531</f>
        <v>0</v>
      </c>
      <c r="L531" s="23"/>
      <c r="M531" s="23"/>
      <c r="N531" s="39">
        <f>M531*C531</f>
        <v>0</v>
      </c>
      <c r="O531" s="23"/>
      <c r="P531" s="23"/>
      <c r="Q531" s="39">
        <f>P531*C531</f>
        <v>0</v>
      </c>
      <c r="R531" s="23"/>
      <c r="S531" s="23"/>
      <c r="T531" s="39">
        <f>S531*C531</f>
        <v>0</v>
      </c>
      <c r="U531" s="23"/>
      <c r="V531" s="23"/>
      <c r="W531" s="39">
        <f t="shared" ref="W531:W555" si="1775">V531*C531</f>
        <v>0</v>
      </c>
      <c r="X531" s="23"/>
      <c r="Y531" s="23"/>
      <c r="Z531" s="39">
        <f t="shared" ref="Z531:Z555" si="1776">Y531*C531</f>
        <v>0</v>
      </c>
      <c r="AA531" s="144"/>
      <c r="AB531" s="144"/>
      <c r="AC531" s="39">
        <f t="shared" si="1667"/>
        <v>0</v>
      </c>
      <c r="AD531" s="23"/>
      <c r="AE531" s="23"/>
      <c r="AF531" s="39">
        <f t="shared" ref="AF531:AF555" si="1777">AE531*C531</f>
        <v>0</v>
      </c>
      <c r="AG531" s="164"/>
      <c r="AH531" s="119">
        <f t="shared" si="1675"/>
        <v>0</v>
      </c>
      <c r="AI531" s="150">
        <f t="shared" si="1676"/>
        <v>0</v>
      </c>
      <c r="AJ531" s="23"/>
      <c r="AK531" s="23"/>
      <c r="AL531" s="23"/>
      <c r="AM531" s="23"/>
      <c r="AN531" s="23"/>
      <c r="AO531" s="23"/>
      <c r="AP531" s="23"/>
      <c r="AQ531" s="23"/>
      <c r="AR531" s="39">
        <f t="shared" ref="AR531:AR555" si="1778">AQ531*C531</f>
        <v>0</v>
      </c>
      <c r="AS531" s="24"/>
      <c r="AT531" s="24"/>
      <c r="AU531" s="38">
        <f t="shared" ref="AU531:AU555" si="1779">AT531*C531</f>
        <v>0</v>
      </c>
      <c r="AV531" s="226">
        <f t="shared" si="1723"/>
        <v>0</v>
      </c>
      <c r="AW531" s="198">
        <f t="shared" si="1764"/>
        <v>0</v>
      </c>
      <c r="AX531" s="24"/>
      <c r="AY531" s="24"/>
      <c r="AZ531" s="38">
        <f>AY531*C531</f>
        <v>0</v>
      </c>
      <c r="BA531" s="24"/>
      <c r="BB531" s="24"/>
      <c r="BC531" s="38">
        <f>BB531*C531</f>
        <v>0</v>
      </c>
      <c r="BD531" s="24"/>
      <c r="BE531" s="24"/>
      <c r="BF531" s="38">
        <f>BE531*C531</f>
        <v>0</v>
      </c>
      <c r="BG531" s="24"/>
      <c r="BH531" s="24"/>
      <c r="BI531" s="38">
        <f>BH531*C531</f>
        <v>0</v>
      </c>
      <c r="BJ531" s="24"/>
      <c r="BK531" s="24"/>
      <c r="BL531" s="38">
        <f>BK531*C531</f>
        <v>0</v>
      </c>
      <c r="BM531" s="24"/>
      <c r="BN531" s="24"/>
      <c r="BO531" s="38">
        <f>BN531*C531</f>
        <v>0</v>
      </c>
      <c r="BP531" s="23"/>
      <c r="BQ531" s="23"/>
      <c r="BR531" s="39">
        <f>BQ531*C531</f>
        <v>0</v>
      </c>
      <c r="BS531" s="23"/>
      <c r="BT531" s="23"/>
      <c r="BU531" s="39">
        <f>BT531*C531</f>
        <v>0</v>
      </c>
      <c r="BV531" s="200">
        <f t="shared" si="1731"/>
        <v>0</v>
      </c>
      <c r="BW531" s="198">
        <f t="shared" si="1732"/>
        <v>0</v>
      </c>
      <c r="BX531" s="23"/>
      <c r="BY531" s="23"/>
      <c r="BZ531" s="39">
        <f>BY531*C531</f>
        <v>0</v>
      </c>
      <c r="CA531" s="23"/>
      <c r="CB531" s="23"/>
      <c r="CC531" s="39">
        <f>CB531*C531</f>
        <v>0</v>
      </c>
      <c r="CD531" s="23"/>
      <c r="CE531" s="23"/>
      <c r="CF531" s="39">
        <f>CE531*C531</f>
        <v>0</v>
      </c>
      <c r="CG531" s="23"/>
      <c r="CH531" s="23"/>
      <c r="CI531" s="39">
        <f>CH531*C531</f>
        <v>0</v>
      </c>
      <c r="CJ531" s="23"/>
      <c r="CK531" s="23"/>
      <c r="CL531" s="39">
        <f>CK531*C531</f>
        <v>0</v>
      </c>
      <c r="CM531" s="23"/>
      <c r="CN531" s="23"/>
      <c r="CO531" s="39">
        <f>CN531*C531</f>
        <v>0</v>
      </c>
      <c r="CP531" s="23"/>
      <c r="CQ531" s="23"/>
      <c r="CR531" s="39">
        <f>CQ531*C531</f>
        <v>0</v>
      </c>
      <c r="CS531" s="23"/>
      <c r="CT531" s="23"/>
      <c r="CU531" s="39">
        <f t="shared" ref="CU531:CU534" si="1780">CT531*C531</f>
        <v>0</v>
      </c>
      <c r="CV531" s="23"/>
      <c r="CW531" s="23"/>
      <c r="CX531" s="39">
        <f>CW531*C531</f>
        <v>0</v>
      </c>
      <c r="CY531" s="23"/>
      <c r="CZ531" s="23"/>
      <c r="DA531" s="39">
        <f>CZ531*C531</f>
        <v>0</v>
      </c>
      <c r="DB531" s="23"/>
      <c r="DC531" s="23"/>
      <c r="DD531" s="39">
        <f>DC531*C531</f>
        <v>0</v>
      </c>
      <c r="DE531" s="23"/>
      <c r="DF531" s="23"/>
      <c r="DG531" s="39">
        <f>DF531*C531</f>
        <v>0</v>
      </c>
      <c r="DH531" s="23"/>
      <c r="DI531" s="23"/>
      <c r="DJ531" s="39">
        <f>DI531*C531</f>
        <v>0</v>
      </c>
      <c r="DK531" s="23"/>
      <c r="DL531" s="23"/>
      <c r="DM531" s="39">
        <f>DL531*C531</f>
        <v>0</v>
      </c>
      <c r="DN531" s="23"/>
      <c r="DO531" s="23"/>
      <c r="DP531" s="39">
        <f>DO531*C531</f>
        <v>0</v>
      </c>
      <c r="DQ531" s="23"/>
      <c r="DR531" s="23"/>
      <c r="DS531" s="39">
        <f>DR531*C531</f>
        <v>0</v>
      </c>
      <c r="DT531" s="235">
        <f t="shared" si="1690"/>
        <v>0</v>
      </c>
      <c r="DU531" s="198">
        <f t="shared" si="1671"/>
        <v>0</v>
      </c>
      <c r="DV531" s="23"/>
      <c r="DW531" s="23"/>
      <c r="DX531" s="39">
        <f>DW531*C531</f>
        <v>0</v>
      </c>
      <c r="DY531" s="23"/>
      <c r="DZ531" s="23"/>
      <c r="EA531" s="39">
        <f>DZ531*C531</f>
        <v>0</v>
      </c>
      <c r="EB531" s="23"/>
      <c r="EC531" s="23"/>
      <c r="ED531" s="39">
        <f>EC531*C531</f>
        <v>0</v>
      </c>
      <c r="EE531" s="23"/>
      <c r="EF531" s="23"/>
      <c r="EG531" s="39">
        <f>EF531*C531</f>
        <v>0</v>
      </c>
      <c r="EH531" s="23"/>
      <c r="EI531" s="23"/>
      <c r="EJ531" s="39">
        <f>EI531*C531</f>
        <v>0</v>
      </c>
      <c r="EK531" s="23"/>
      <c r="EL531" s="23"/>
      <c r="EM531" s="39">
        <f>EL531*C531</f>
        <v>0</v>
      </c>
      <c r="EN531" s="23"/>
      <c r="EO531" s="23"/>
      <c r="EP531" s="39">
        <f>EO531*C531</f>
        <v>0</v>
      </c>
      <c r="EQ531" s="23"/>
      <c r="ER531" s="23"/>
      <c r="ES531" s="39">
        <f>ER531*C531</f>
        <v>0</v>
      </c>
      <c r="ET531" s="23"/>
      <c r="EU531" s="23"/>
      <c r="EV531" s="39">
        <f>EU531*C531</f>
        <v>0</v>
      </c>
      <c r="EW531" s="23"/>
      <c r="EX531" s="42"/>
      <c r="EY531" s="64">
        <f>EX531*C531</f>
        <v>0</v>
      </c>
      <c r="EZ531" s="200">
        <f t="shared" si="1754"/>
        <v>0</v>
      </c>
      <c r="FA531" s="199">
        <f t="shared" si="1755"/>
        <v>0</v>
      </c>
      <c r="FB531" s="23"/>
      <c r="FC531" s="23"/>
      <c r="FD531" s="23"/>
    </row>
    <row r="532" spans="1:160" s="3" customFormat="1">
      <c r="A532" s="10"/>
      <c r="B532" s="20" t="s">
        <v>426</v>
      </c>
      <c r="C532" s="97">
        <v>300</v>
      </c>
      <c r="D532" s="98">
        <f>+G532+J532+M532+P532+S532+V532+Y532+AB532+AE532+AH532+AQ532+AT532+AY532+BB532+BE532+BH532+BK532+BN532+BQ532+BT532+BY532+CB532+CE532+CH532+CK532+CN532+CQ532+CW532+CZ532+DC532+DF532+DI532+DO532+DL532+DR532+DW532+DZ532+EC532+EF532+EI532+EL532+EO532+ER532+EU532+EX532</f>
        <v>12</v>
      </c>
      <c r="E532" s="125">
        <f t="shared" si="1681"/>
        <v>3600</v>
      </c>
      <c r="F532" s="24">
        <v>1</v>
      </c>
      <c r="G532" s="22">
        <f>F532*12</f>
        <v>12</v>
      </c>
      <c r="H532" s="38">
        <f t="shared" si="1716"/>
        <v>3600</v>
      </c>
      <c r="I532" s="29"/>
      <c r="J532" s="29"/>
      <c r="K532" s="38">
        <f t="shared" ref="K532:K534" si="1781">J532*C532</f>
        <v>0</v>
      </c>
      <c r="L532" s="23"/>
      <c r="M532" s="23"/>
      <c r="N532" s="39">
        <f t="shared" ref="N532:N534" si="1782">M532*C532</f>
        <v>0</v>
      </c>
      <c r="O532" s="23"/>
      <c r="P532" s="23"/>
      <c r="Q532" s="39">
        <f t="shared" ref="Q532:Q534" si="1783">P532*C532</f>
        <v>0</v>
      </c>
      <c r="R532" s="23"/>
      <c r="S532" s="23"/>
      <c r="T532" s="39">
        <f t="shared" ref="T532:T534" si="1784">S532*C532</f>
        <v>0</v>
      </c>
      <c r="U532" s="23"/>
      <c r="V532" s="23"/>
      <c r="W532" s="39">
        <f t="shared" si="1775"/>
        <v>0</v>
      </c>
      <c r="X532" s="23"/>
      <c r="Y532" s="23"/>
      <c r="Z532" s="39">
        <f t="shared" si="1776"/>
        <v>0</v>
      </c>
      <c r="AA532" s="144"/>
      <c r="AB532" s="144"/>
      <c r="AC532" s="39">
        <f t="shared" si="1667"/>
        <v>0</v>
      </c>
      <c r="AD532" s="23"/>
      <c r="AE532" s="23"/>
      <c r="AF532" s="39">
        <f t="shared" si="1777"/>
        <v>0</v>
      </c>
      <c r="AG532" s="164"/>
      <c r="AH532" s="119">
        <f t="shared" si="1675"/>
        <v>0</v>
      </c>
      <c r="AI532" s="150">
        <f t="shared" si="1676"/>
        <v>0</v>
      </c>
      <c r="AJ532" s="23"/>
      <c r="AK532" s="23"/>
      <c r="AL532" s="23"/>
      <c r="AM532" s="23"/>
      <c r="AN532" s="23"/>
      <c r="AO532" s="23"/>
      <c r="AP532" s="23"/>
      <c r="AQ532" s="23"/>
      <c r="AR532" s="39">
        <f t="shared" si="1778"/>
        <v>0</v>
      </c>
      <c r="AS532" s="24"/>
      <c r="AT532" s="24"/>
      <c r="AU532" s="38">
        <f t="shared" si="1779"/>
        <v>0</v>
      </c>
      <c r="AV532" s="226">
        <f t="shared" si="1723"/>
        <v>12</v>
      </c>
      <c r="AW532" s="198">
        <f t="shared" si="1764"/>
        <v>3600</v>
      </c>
      <c r="AX532" s="24"/>
      <c r="AY532" s="24"/>
      <c r="AZ532" s="38">
        <f>AY532*C532</f>
        <v>0</v>
      </c>
      <c r="BA532" s="24"/>
      <c r="BB532" s="24"/>
      <c r="BC532" s="38">
        <f>BB532*C532</f>
        <v>0</v>
      </c>
      <c r="BD532" s="24"/>
      <c r="BE532" s="24"/>
      <c r="BF532" s="38">
        <f>BE532*C532</f>
        <v>0</v>
      </c>
      <c r="BG532" s="24"/>
      <c r="BH532" s="24"/>
      <c r="BI532" s="38">
        <f>BH532*C532</f>
        <v>0</v>
      </c>
      <c r="BJ532" s="24"/>
      <c r="BK532" s="24"/>
      <c r="BL532" s="38">
        <f>BK532*C532</f>
        <v>0</v>
      </c>
      <c r="BM532" s="24"/>
      <c r="BN532" s="24"/>
      <c r="BO532" s="38">
        <f>BN532*C532</f>
        <v>0</v>
      </c>
      <c r="BP532" s="23"/>
      <c r="BQ532" s="23"/>
      <c r="BR532" s="39">
        <f>BQ532*C532</f>
        <v>0</v>
      </c>
      <c r="BS532" s="23"/>
      <c r="BT532" s="23"/>
      <c r="BU532" s="39">
        <f>BT532*C532</f>
        <v>0</v>
      </c>
      <c r="BV532" s="200">
        <f t="shared" si="1731"/>
        <v>0</v>
      </c>
      <c r="BW532" s="198">
        <f t="shared" si="1732"/>
        <v>0</v>
      </c>
      <c r="BX532" s="23"/>
      <c r="BY532" s="23"/>
      <c r="BZ532" s="39">
        <f>BY532*C532</f>
        <v>0</v>
      </c>
      <c r="CA532" s="23"/>
      <c r="CB532" s="23"/>
      <c r="CC532" s="39">
        <f>CB532*C532</f>
        <v>0</v>
      </c>
      <c r="CD532" s="23"/>
      <c r="CE532" s="23"/>
      <c r="CF532" s="39">
        <f>CE532*C532</f>
        <v>0</v>
      </c>
      <c r="CG532" s="23"/>
      <c r="CH532" s="23"/>
      <c r="CI532" s="39">
        <f>CH532*C532</f>
        <v>0</v>
      </c>
      <c r="CJ532" s="23"/>
      <c r="CK532" s="23"/>
      <c r="CL532" s="39">
        <f>CK532*C532</f>
        <v>0</v>
      </c>
      <c r="CM532" s="23"/>
      <c r="CN532" s="23"/>
      <c r="CO532" s="39">
        <f>CN532*C532</f>
        <v>0</v>
      </c>
      <c r="CP532" s="23"/>
      <c r="CQ532" s="23"/>
      <c r="CR532" s="39">
        <f>CQ532*C532</f>
        <v>0</v>
      </c>
      <c r="CS532" s="23"/>
      <c r="CT532" s="23"/>
      <c r="CU532" s="39">
        <f t="shared" si="1780"/>
        <v>0</v>
      </c>
      <c r="CV532" s="23"/>
      <c r="CW532" s="23"/>
      <c r="CX532" s="39">
        <f>CW532*C532</f>
        <v>0</v>
      </c>
      <c r="CY532" s="23"/>
      <c r="CZ532" s="23"/>
      <c r="DA532" s="39">
        <f>CZ532*C532</f>
        <v>0</v>
      </c>
      <c r="DB532" s="23"/>
      <c r="DC532" s="23"/>
      <c r="DD532" s="39">
        <f>DC532*C532</f>
        <v>0</v>
      </c>
      <c r="DE532" s="23"/>
      <c r="DF532" s="23"/>
      <c r="DG532" s="39">
        <f>DF532*C532</f>
        <v>0</v>
      </c>
      <c r="DH532" s="23"/>
      <c r="DI532" s="23"/>
      <c r="DJ532" s="39">
        <f>DI532*C532</f>
        <v>0</v>
      </c>
      <c r="DK532" s="23"/>
      <c r="DL532" s="23"/>
      <c r="DM532" s="39">
        <f>DL532*C532</f>
        <v>0</v>
      </c>
      <c r="DN532" s="23"/>
      <c r="DO532" s="23"/>
      <c r="DP532" s="39">
        <f>DO532*C532</f>
        <v>0</v>
      </c>
      <c r="DQ532" s="23"/>
      <c r="DR532" s="23"/>
      <c r="DS532" s="39">
        <f>DR532*C532</f>
        <v>0</v>
      </c>
      <c r="DT532" s="235">
        <f t="shared" si="1690"/>
        <v>0</v>
      </c>
      <c r="DU532" s="198">
        <f t="shared" si="1671"/>
        <v>0</v>
      </c>
      <c r="DV532" s="23"/>
      <c r="DW532" s="23"/>
      <c r="DX532" s="39">
        <f>DW532*C532</f>
        <v>0</v>
      </c>
      <c r="DY532" s="23"/>
      <c r="DZ532" s="23"/>
      <c r="EA532" s="39">
        <f>DZ532*C532</f>
        <v>0</v>
      </c>
      <c r="EB532" s="23"/>
      <c r="EC532" s="23"/>
      <c r="ED532" s="39">
        <f>EC532*C532</f>
        <v>0</v>
      </c>
      <c r="EE532" s="23"/>
      <c r="EF532" s="23"/>
      <c r="EG532" s="39">
        <f>EF532*C532</f>
        <v>0</v>
      </c>
      <c r="EH532" s="23"/>
      <c r="EI532" s="23"/>
      <c r="EJ532" s="39">
        <f>EI532*C532</f>
        <v>0</v>
      </c>
      <c r="EK532" s="23"/>
      <c r="EL532" s="23"/>
      <c r="EM532" s="39">
        <f>EL532*C532</f>
        <v>0</v>
      </c>
      <c r="EN532" s="23"/>
      <c r="EO532" s="23"/>
      <c r="EP532" s="39">
        <f>EO532*C532</f>
        <v>0</v>
      </c>
      <c r="EQ532" s="23"/>
      <c r="ER532" s="23"/>
      <c r="ES532" s="39">
        <f>ER532*C532</f>
        <v>0</v>
      </c>
      <c r="ET532" s="23"/>
      <c r="EU532" s="23"/>
      <c r="EV532" s="39">
        <f>EU532*C532</f>
        <v>0</v>
      </c>
      <c r="EW532" s="23"/>
      <c r="EX532" s="42"/>
      <c r="EY532" s="64">
        <f>EX532*C532</f>
        <v>0</v>
      </c>
      <c r="EZ532" s="200">
        <f t="shared" si="1754"/>
        <v>0</v>
      </c>
      <c r="FA532" s="199">
        <f t="shared" si="1755"/>
        <v>0</v>
      </c>
      <c r="FB532" s="23"/>
      <c r="FC532" s="23"/>
      <c r="FD532" s="23"/>
    </row>
    <row r="533" spans="1:160" s="3" customFormat="1">
      <c r="A533" s="10"/>
      <c r="B533" s="20" t="s">
        <v>441</v>
      </c>
      <c r="C533" s="97">
        <v>600</v>
      </c>
      <c r="D533" s="98">
        <f>+G533+J533+M533+P533+S533+V533+Y533+AB533+AE533+AH533+AQ533+AT533+AY533+BB533+BE533+BH533+BK533+BN533+BQ533+BT533+BY533+CB533+CE533+CH533+CK533+CN533+CQ533+CW533+CZ533+DC533+DF533+DI533+DO533+DL533+DR533+DW533+DZ533+EC533+EF533+EI533+EL533+EO533+ER533+EU533+EX533</f>
        <v>0</v>
      </c>
      <c r="E533" s="99">
        <f t="shared" si="1681"/>
        <v>0</v>
      </c>
      <c r="F533" s="24"/>
      <c r="G533" s="24"/>
      <c r="H533" s="38">
        <f t="shared" si="1716"/>
        <v>0</v>
      </c>
      <c r="I533" s="29"/>
      <c r="J533" s="29"/>
      <c r="K533" s="38">
        <f t="shared" si="1781"/>
        <v>0</v>
      </c>
      <c r="L533" s="23"/>
      <c r="M533" s="23"/>
      <c r="N533" s="39">
        <f t="shared" si="1782"/>
        <v>0</v>
      </c>
      <c r="O533" s="23"/>
      <c r="P533" s="23"/>
      <c r="Q533" s="39">
        <f t="shared" si="1783"/>
        <v>0</v>
      </c>
      <c r="R533" s="23"/>
      <c r="S533" s="23"/>
      <c r="T533" s="39">
        <f t="shared" si="1784"/>
        <v>0</v>
      </c>
      <c r="U533" s="23"/>
      <c r="V533" s="23"/>
      <c r="W533" s="39">
        <f t="shared" si="1775"/>
        <v>0</v>
      </c>
      <c r="X533" s="23"/>
      <c r="Y533" s="23"/>
      <c r="Z533" s="39">
        <f t="shared" si="1776"/>
        <v>0</v>
      </c>
      <c r="AA533" s="144"/>
      <c r="AB533" s="144"/>
      <c r="AC533" s="39">
        <f t="shared" si="1667"/>
        <v>0</v>
      </c>
      <c r="AD533" s="23"/>
      <c r="AE533" s="23"/>
      <c r="AF533" s="39">
        <f t="shared" si="1777"/>
        <v>0</v>
      </c>
      <c r="AG533" s="164"/>
      <c r="AH533" s="119">
        <f t="shared" si="1675"/>
        <v>0</v>
      </c>
      <c r="AI533" s="150">
        <f t="shared" si="1676"/>
        <v>0</v>
      </c>
      <c r="AJ533" s="23"/>
      <c r="AK533" s="23"/>
      <c r="AL533" s="23"/>
      <c r="AM533" s="23"/>
      <c r="AN533" s="23"/>
      <c r="AO533" s="23"/>
      <c r="AP533" s="23"/>
      <c r="AQ533" s="23"/>
      <c r="AR533" s="39">
        <f t="shared" si="1778"/>
        <v>0</v>
      </c>
      <c r="AS533" s="24"/>
      <c r="AT533" s="24"/>
      <c r="AU533" s="38">
        <f t="shared" si="1779"/>
        <v>0</v>
      </c>
      <c r="AV533" s="226">
        <f t="shared" si="1723"/>
        <v>0</v>
      </c>
      <c r="AW533" s="198">
        <f t="shared" si="1764"/>
        <v>0</v>
      </c>
      <c r="AX533" s="24"/>
      <c r="AY533" s="24"/>
      <c r="AZ533" s="38">
        <f>AY533*C533</f>
        <v>0</v>
      </c>
      <c r="BA533" s="24"/>
      <c r="BB533" s="24"/>
      <c r="BC533" s="38">
        <f>BB533*C533</f>
        <v>0</v>
      </c>
      <c r="BD533" s="24"/>
      <c r="BE533" s="24"/>
      <c r="BF533" s="38">
        <f>BE533*C533</f>
        <v>0</v>
      </c>
      <c r="BG533" s="24"/>
      <c r="BH533" s="24"/>
      <c r="BI533" s="38">
        <f>BH533*C533</f>
        <v>0</v>
      </c>
      <c r="BJ533" s="24"/>
      <c r="BK533" s="24"/>
      <c r="BL533" s="38">
        <f>BK533*C533</f>
        <v>0</v>
      </c>
      <c r="BM533" s="24"/>
      <c r="BN533" s="24"/>
      <c r="BO533" s="38">
        <f>BN533*C533</f>
        <v>0</v>
      </c>
      <c r="BP533" s="23"/>
      <c r="BQ533" s="23"/>
      <c r="BR533" s="39">
        <f>BQ533*C533</f>
        <v>0</v>
      </c>
      <c r="BS533" s="23"/>
      <c r="BT533" s="23"/>
      <c r="BU533" s="39">
        <f>BT533*C533</f>
        <v>0</v>
      </c>
      <c r="BV533" s="200">
        <f t="shared" si="1731"/>
        <v>0</v>
      </c>
      <c r="BW533" s="198">
        <f t="shared" si="1732"/>
        <v>0</v>
      </c>
      <c r="BX533" s="23"/>
      <c r="BY533" s="23"/>
      <c r="BZ533" s="39">
        <f>BY533*C533</f>
        <v>0</v>
      </c>
      <c r="CA533" s="23"/>
      <c r="CB533" s="23"/>
      <c r="CC533" s="39">
        <f>CB533*C533</f>
        <v>0</v>
      </c>
      <c r="CD533" s="23"/>
      <c r="CE533" s="23"/>
      <c r="CF533" s="39">
        <f>CE533*C533</f>
        <v>0</v>
      </c>
      <c r="CG533" s="23"/>
      <c r="CH533" s="23"/>
      <c r="CI533" s="39">
        <f>CH533*C533</f>
        <v>0</v>
      </c>
      <c r="CJ533" s="23"/>
      <c r="CK533" s="23"/>
      <c r="CL533" s="39">
        <f>CK533*C533</f>
        <v>0</v>
      </c>
      <c r="CM533" s="23"/>
      <c r="CN533" s="23"/>
      <c r="CO533" s="39">
        <f>CN533*C533</f>
        <v>0</v>
      </c>
      <c r="CP533" s="23"/>
      <c r="CQ533" s="23"/>
      <c r="CR533" s="39">
        <f>CQ533*C533</f>
        <v>0</v>
      </c>
      <c r="CS533" s="23"/>
      <c r="CT533" s="23"/>
      <c r="CU533" s="39">
        <f t="shared" si="1780"/>
        <v>0</v>
      </c>
      <c r="CV533" s="23"/>
      <c r="CW533" s="23"/>
      <c r="CX533" s="39">
        <f>CW533*C533</f>
        <v>0</v>
      </c>
      <c r="CY533" s="23"/>
      <c r="CZ533" s="23"/>
      <c r="DA533" s="39">
        <f>CZ533*C533</f>
        <v>0</v>
      </c>
      <c r="DB533" s="23"/>
      <c r="DC533" s="23"/>
      <c r="DD533" s="39">
        <f>DC533*C533</f>
        <v>0</v>
      </c>
      <c r="DE533" s="23"/>
      <c r="DF533" s="23"/>
      <c r="DG533" s="39">
        <f>DF533*C533</f>
        <v>0</v>
      </c>
      <c r="DH533" s="23"/>
      <c r="DI533" s="23"/>
      <c r="DJ533" s="39">
        <f>DI533*C533</f>
        <v>0</v>
      </c>
      <c r="DK533" s="23"/>
      <c r="DL533" s="23"/>
      <c r="DM533" s="39">
        <f>DL533*C533</f>
        <v>0</v>
      </c>
      <c r="DN533" s="23"/>
      <c r="DO533" s="23"/>
      <c r="DP533" s="39">
        <f>DO533*C533</f>
        <v>0</v>
      </c>
      <c r="DQ533" s="23"/>
      <c r="DR533" s="23"/>
      <c r="DS533" s="39">
        <f>DR533*C533</f>
        <v>0</v>
      </c>
      <c r="DT533" s="235">
        <f t="shared" si="1690"/>
        <v>0</v>
      </c>
      <c r="DU533" s="198">
        <f t="shared" si="1671"/>
        <v>0</v>
      </c>
      <c r="DV533" s="23"/>
      <c r="DW533" s="23"/>
      <c r="DX533" s="39">
        <f>DW533*C533</f>
        <v>0</v>
      </c>
      <c r="DY533" s="23"/>
      <c r="DZ533" s="23"/>
      <c r="EA533" s="39">
        <f>DZ533*C533</f>
        <v>0</v>
      </c>
      <c r="EB533" s="23"/>
      <c r="EC533" s="23"/>
      <c r="ED533" s="39">
        <f>EC533*C533</f>
        <v>0</v>
      </c>
      <c r="EE533" s="23"/>
      <c r="EF533" s="23"/>
      <c r="EG533" s="39">
        <f>EF533*C533</f>
        <v>0</v>
      </c>
      <c r="EH533" s="23"/>
      <c r="EI533" s="23"/>
      <c r="EJ533" s="39">
        <f>EI533*C533</f>
        <v>0</v>
      </c>
      <c r="EK533" s="23"/>
      <c r="EL533" s="23"/>
      <c r="EM533" s="39">
        <f>EL533*C533</f>
        <v>0</v>
      </c>
      <c r="EN533" s="23"/>
      <c r="EO533" s="23"/>
      <c r="EP533" s="39">
        <f>EO533*C533</f>
        <v>0</v>
      </c>
      <c r="EQ533" s="23"/>
      <c r="ER533" s="23"/>
      <c r="ES533" s="39">
        <f>ER533*C533</f>
        <v>0</v>
      </c>
      <c r="ET533" s="23"/>
      <c r="EU533" s="23"/>
      <c r="EV533" s="39">
        <f>EU533*C533</f>
        <v>0</v>
      </c>
      <c r="EW533" s="23"/>
      <c r="EX533" s="42"/>
      <c r="EY533" s="64">
        <f>EX533*C533</f>
        <v>0</v>
      </c>
      <c r="EZ533" s="200">
        <f t="shared" si="1754"/>
        <v>0</v>
      </c>
      <c r="FA533" s="199">
        <f t="shared" si="1755"/>
        <v>0</v>
      </c>
      <c r="FB533" s="23"/>
      <c r="FC533" s="23"/>
      <c r="FD533" s="23"/>
    </row>
    <row r="534" spans="1:160" s="3" customFormat="1">
      <c r="A534" s="10"/>
      <c r="B534" s="20" t="s">
        <v>730</v>
      </c>
      <c r="C534" s="97">
        <v>19115.2</v>
      </c>
      <c r="D534" s="98">
        <f>+G534+J534+M534+P534+S534+V534+Y534+AB534+AE534+AH534+AQ534+AT534+AY534+BB534+BE534+BH534+BK534+BN534+BQ534+BT534+BY534+CB534+CE534+CH534+CK534+CN534+CQ534+CW534+CZ534+DC534+DF534+DI534+DO534+DL534+DR534+DW534+DZ534+EC534+EF534+EI534+EL534+EO534+ER534+EU534+EX534</f>
        <v>0</v>
      </c>
      <c r="E534" s="99">
        <f t="shared" si="1681"/>
        <v>0</v>
      </c>
      <c r="F534" s="24"/>
      <c r="G534" s="24"/>
      <c r="H534" s="38">
        <f t="shared" si="1716"/>
        <v>0</v>
      </c>
      <c r="I534" s="29"/>
      <c r="J534" s="29"/>
      <c r="K534" s="38">
        <f t="shared" si="1781"/>
        <v>0</v>
      </c>
      <c r="L534" s="23"/>
      <c r="M534" s="23"/>
      <c r="N534" s="39">
        <f t="shared" si="1782"/>
        <v>0</v>
      </c>
      <c r="O534" s="23"/>
      <c r="P534" s="23"/>
      <c r="Q534" s="39">
        <f t="shared" si="1783"/>
        <v>0</v>
      </c>
      <c r="R534" s="23"/>
      <c r="S534" s="23"/>
      <c r="T534" s="39">
        <f t="shared" si="1784"/>
        <v>0</v>
      </c>
      <c r="U534" s="23"/>
      <c r="V534" s="23"/>
      <c r="W534" s="39">
        <f t="shared" si="1775"/>
        <v>0</v>
      </c>
      <c r="X534" s="23"/>
      <c r="Y534" s="23"/>
      <c r="Z534" s="39">
        <f t="shared" si="1776"/>
        <v>0</v>
      </c>
      <c r="AA534" s="144"/>
      <c r="AB534" s="144"/>
      <c r="AC534" s="39">
        <f t="shared" si="1667"/>
        <v>0</v>
      </c>
      <c r="AD534" s="23"/>
      <c r="AE534" s="23"/>
      <c r="AF534" s="39">
        <f t="shared" si="1777"/>
        <v>0</v>
      </c>
      <c r="AG534" s="164"/>
      <c r="AH534" s="119">
        <f t="shared" si="1675"/>
        <v>0</v>
      </c>
      <c r="AI534" s="150">
        <f t="shared" si="1676"/>
        <v>0</v>
      </c>
      <c r="AJ534" s="23"/>
      <c r="AK534" s="23"/>
      <c r="AL534" s="23"/>
      <c r="AM534" s="23"/>
      <c r="AN534" s="23"/>
      <c r="AO534" s="23"/>
      <c r="AP534" s="23"/>
      <c r="AQ534" s="23"/>
      <c r="AR534" s="39">
        <f t="shared" si="1778"/>
        <v>0</v>
      </c>
      <c r="AS534" s="24"/>
      <c r="AT534" s="24"/>
      <c r="AU534" s="38">
        <f t="shared" si="1779"/>
        <v>0</v>
      </c>
      <c r="AV534" s="226">
        <f t="shared" si="1723"/>
        <v>0</v>
      </c>
      <c r="AW534" s="198">
        <f t="shared" si="1764"/>
        <v>0</v>
      </c>
      <c r="AX534" s="24"/>
      <c r="AY534" s="24"/>
      <c r="AZ534" s="38">
        <f>AY534*C534</f>
        <v>0</v>
      </c>
      <c r="BA534" s="24"/>
      <c r="BB534" s="24"/>
      <c r="BC534" s="38">
        <f>BB534*C534</f>
        <v>0</v>
      </c>
      <c r="BD534" s="24"/>
      <c r="BE534" s="24"/>
      <c r="BF534" s="38">
        <f>BE534*C534</f>
        <v>0</v>
      </c>
      <c r="BG534" s="24"/>
      <c r="BH534" s="24"/>
      <c r="BI534" s="38">
        <f>BH534*C534</f>
        <v>0</v>
      </c>
      <c r="BJ534" s="24"/>
      <c r="BK534" s="24"/>
      <c r="BL534" s="38">
        <f>BK534*C534</f>
        <v>0</v>
      </c>
      <c r="BM534" s="24"/>
      <c r="BN534" s="24"/>
      <c r="BO534" s="38">
        <f>BN534*C534</f>
        <v>0</v>
      </c>
      <c r="BP534" s="23"/>
      <c r="BQ534" s="23"/>
      <c r="BR534" s="39">
        <f>BQ534*C534</f>
        <v>0</v>
      </c>
      <c r="BS534" s="23"/>
      <c r="BT534" s="23"/>
      <c r="BU534" s="39">
        <f>BT534*C534</f>
        <v>0</v>
      </c>
      <c r="BV534" s="200">
        <f t="shared" si="1731"/>
        <v>0</v>
      </c>
      <c r="BW534" s="198">
        <f t="shared" si="1732"/>
        <v>0</v>
      </c>
      <c r="BX534" s="23"/>
      <c r="BY534" s="23"/>
      <c r="BZ534" s="39">
        <f>BY534*C534</f>
        <v>0</v>
      </c>
      <c r="CA534" s="23"/>
      <c r="CB534" s="23"/>
      <c r="CC534" s="39">
        <f>CB534*C534</f>
        <v>0</v>
      </c>
      <c r="CD534" s="23"/>
      <c r="CE534" s="23"/>
      <c r="CF534" s="39">
        <f>CE534*C534</f>
        <v>0</v>
      </c>
      <c r="CG534" s="23"/>
      <c r="CH534" s="23"/>
      <c r="CI534" s="39">
        <f>CH534*C534</f>
        <v>0</v>
      </c>
      <c r="CJ534" s="23"/>
      <c r="CK534" s="23"/>
      <c r="CL534" s="39">
        <f>CK534*C534</f>
        <v>0</v>
      </c>
      <c r="CM534" s="23"/>
      <c r="CN534" s="23"/>
      <c r="CO534" s="39">
        <f>CN534*C534</f>
        <v>0</v>
      </c>
      <c r="CP534" s="23"/>
      <c r="CQ534" s="23"/>
      <c r="CR534" s="39">
        <f>CQ534*C534</f>
        <v>0</v>
      </c>
      <c r="CS534" s="23"/>
      <c r="CT534" s="23"/>
      <c r="CU534" s="39">
        <f t="shared" si="1780"/>
        <v>0</v>
      </c>
      <c r="CV534" s="23"/>
      <c r="CW534" s="23"/>
      <c r="CX534" s="39">
        <f>CW534*C534</f>
        <v>0</v>
      </c>
      <c r="CY534" s="23"/>
      <c r="CZ534" s="23"/>
      <c r="DA534" s="39">
        <f>CZ534*C534</f>
        <v>0</v>
      </c>
      <c r="DB534" s="23"/>
      <c r="DC534" s="23"/>
      <c r="DD534" s="39">
        <f>DC534*C534</f>
        <v>0</v>
      </c>
      <c r="DE534" s="23"/>
      <c r="DF534" s="23"/>
      <c r="DG534" s="39">
        <f>DF534*C534</f>
        <v>0</v>
      </c>
      <c r="DH534" s="23"/>
      <c r="DI534" s="23"/>
      <c r="DJ534" s="39">
        <f>DI534*C534</f>
        <v>0</v>
      </c>
      <c r="DK534" s="23"/>
      <c r="DL534" s="23"/>
      <c r="DM534" s="39">
        <f>DL534*C534</f>
        <v>0</v>
      </c>
      <c r="DN534" s="23"/>
      <c r="DO534" s="23"/>
      <c r="DP534" s="39">
        <f>DO534*C534</f>
        <v>0</v>
      </c>
      <c r="DQ534" s="23"/>
      <c r="DR534" s="23"/>
      <c r="DS534" s="39">
        <f>DR534*C534</f>
        <v>0</v>
      </c>
      <c r="DT534" s="235">
        <f t="shared" si="1690"/>
        <v>0</v>
      </c>
      <c r="DU534" s="198">
        <f t="shared" si="1671"/>
        <v>0</v>
      </c>
      <c r="DV534" s="23"/>
      <c r="DW534" s="23"/>
      <c r="DX534" s="39">
        <f>DW534*C534</f>
        <v>0</v>
      </c>
      <c r="DY534" s="23"/>
      <c r="DZ534" s="23"/>
      <c r="EA534" s="39">
        <f>DZ534*C534</f>
        <v>0</v>
      </c>
      <c r="EB534" s="23"/>
      <c r="EC534" s="23"/>
      <c r="ED534" s="39">
        <f>EC534*C534</f>
        <v>0</v>
      </c>
      <c r="EE534" s="23"/>
      <c r="EF534" s="23"/>
      <c r="EG534" s="39">
        <f>EF534*C534</f>
        <v>0</v>
      </c>
      <c r="EH534" s="23"/>
      <c r="EI534" s="23"/>
      <c r="EJ534" s="39">
        <f>EI534*C534</f>
        <v>0</v>
      </c>
      <c r="EK534" s="23"/>
      <c r="EL534" s="23"/>
      <c r="EM534" s="39">
        <f>EL534*C534</f>
        <v>0</v>
      </c>
      <c r="EN534" s="23"/>
      <c r="EO534" s="23"/>
      <c r="EP534" s="39">
        <f>EO534*C534</f>
        <v>0</v>
      </c>
      <c r="EQ534" s="23"/>
      <c r="ER534" s="23"/>
      <c r="ES534" s="39">
        <f>ER534*C534</f>
        <v>0</v>
      </c>
      <c r="ET534" s="23"/>
      <c r="EU534" s="23"/>
      <c r="EV534" s="39">
        <f>EU534*C534</f>
        <v>0</v>
      </c>
      <c r="EW534" s="23"/>
      <c r="EX534" s="42"/>
      <c r="EY534" s="64">
        <f>EX534*C534</f>
        <v>0</v>
      </c>
      <c r="EZ534" s="200">
        <f t="shared" si="1754"/>
        <v>0</v>
      </c>
      <c r="FA534" s="199">
        <f t="shared" si="1755"/>
        <v>0</v>
      </c>
      <c r="FB534" s="23"/>
      <c r="FC534" s="23"/>
      <c r="FD534" s="23"/>
    </row>
    <row r="535" spans="1:160" s="59" customFormat="1" ht="15.75">
      <c r="A535" s="177">
        <v>54305</v>
      </c>
      <c r="B535" s="178" t="s">
        <v>25</v>
      </c>
      <c r="C535" s="188"/>
      <c r="D535" s="192"/>
      <c r="E535" s="190">
        <f>SUM(E536:E537)</f>
        <v>18900</v>
      </c>
      <c r="F535" s="190">
        <f t="shared" ref="F535:BQ535" si="1785">SUM(F536:F537)</f>
        <v>0</v>
      </c>
      <c r="G535" s="190">
        <f t="shared" si="1785"/>
        <v>0</v>
      </c>
      <c r="H535" s="190">
        <f t="shared" si="1785"/>
        <v>0</v>
      </c>
      <c r="I535" s="190">
        <f t="shared" si="1785"/>
        <v>0</v>
      </c>
      <c r="J535" s="190">
        <f t="shared" si="1785"/>
        <v>0</v>
      </c>
      <c r="K535" s="190">
        <f t="shared" si="1785"/>
        <v>0</v>
      </c>
      <c r="L535" s="190">
        <f t="shared" si="1785"/>
        <v>0</v>
      </c>
      <c r="M535" s="190">
        <f t="shared" si="1785"/>
        <v>0</v>
      </c>
      <c r="N535" s="190">
        <f t="shared" si="1785"/>
        <v>0</v>
      </c>
      <c r="O535" s="190">
        <f t="shared" si="1785"/>
        <v>0</v>
      </c>
      <c r="P535" s="190">
        <f t="shared" si="1785"/>
        <v>0</v>
      </c>
      <c r="Q535" s="190">
        <f t="shared" si="1785"/>
        <v>0</v>
      </c>
      <c r="R535" s="190">
        <f t="shared" si="1785"/>
        <v>0</v>
      </c>
      <c r="S535" s="190">
        <f t="shared" si="1785"/>
        <v>0</v>
      </c>
      <c r="T535" s="190">
        <f t="shared" si="1785"/>
        <v>0</v>
      </c>
      <c r="U535" s="190">
        <f t="shared" si="1785"/>
        <v>0</v>
      </c>
      <c r="V535" s="190">
        <f t="shared" si="1785"/>
        <v>0</v>
      </c>
      <c r="W535" s="190">
        <f t="shared" si="1785"/>
        <v>0</v>
      </c>
      <c r="X535" s="190">
        <f t="shared" si="1785"/>
        <v>0</v>
      </c>
      <c r="Y535" s="190">
        <f t="shared" si="1785"/>
        <v>3</v>
      </c>
      <c r="Z535" s="190">
        <f t="shared" si="1785"/>
        <v>900</v>
      </c>
      <c r="AA535" s="190">
        <f t="shared" si="1785"/>
        <v>0</v>
      </c>
      <c r="AB535" s="190">
        <f t="shared" si="1785"/>
        <v>0</v>
      </c>
      <c r="AC535" s="190">
        <f t="shared" si="1785"/>
        <v>0</v>
      </c>
      <c r="AD535" s="190">
        <f t="shared" si="1785"/>
        <v>0</v>
      </c>
      <c r="AE535" s="190">
        <f t="shared" si="1785"/>
        <v>0</v>
      </c>
      <c r="AF535" s="190">
        <f t="shared" si="1785"/>
        <v>0</v>
      </c>
      <c r="AG535" s="191">
        <f t="shared" si="1785"/>
        <v>2</v>
      </c>
      <c r="AH535" s="190">
        <f t="shared" si="1785"/>
        <v>24</v>
      </c>
      <c r="AI535" s="190">
        <f t="shared" si="1785"/>
        <v>12000</v>
      </c>
      <c r="AJ535" s="190">
        <f t="shared" si="1785"/>
        <v>0</v>
      </c>
      <c r="AK535" s="190">
        <f t="shared" si="1785"/>
        <v>0</v>
      </c>
      <c r="AL535" s="190">
        <f t="shared" si="1785"/>
        <v>0</v>
      </c>
      <c r="AM535" s="190">
        <f t="shared" si="1785"/>
        <v>0</v>
      </c>
      <c r="AN535" s="190">
        <f t="shared" si="1785"/>
        <v>0</v>
      </c>
      <c r="AO535" s="190">
        <f t="shared" si="1785"/>
        <v>0</v>
      </c>
      <c r="AP535" s="190">
        <f t="shared" si="1785"/>
        <v>0</v>
      </c>
      <c r="AQ535" s="190">
        <f t="shared" si="1785"/>
        <v>0</v>
      </c>
      <c r="AR535" s="190">
        <f t="shared" si="1785"/>
        <v>0</v>
      </c>
      <c r="AS535" s="190">
        <f t="shared" si="1785"/>
        <v>0</v>
      </c>
      <c r="AT535" s="190">
        <f t="shared" si="1785"/>
        <v>12</v>
      </c>
      <c r="AU535" s="190">
        <f t="shared" si="1785"/>
        <v>6000</v>
      </c>
      <c r="AV535" s="190">
        <f t="shared" si="1785"/>
        <v>15</v>
      </c>
      <c r="AW535" s="190">
        <f t="shared" si="1785"/>
        <v>6924</v>
      </c>
      <c r="AX535" s="190">
        <f t="shared" si="1785"/>
        <v>0</v>
      </c>
      <c r="AY535" s="190">
        <f t="shared" si="1785"/>
        <v>0</v>
      </c>
      <c r="AZ535" s="190">
        <f t="shared" si="1785"/>
        <v>0</v>
      </c>
      <c r="BA535" s="190">
        <f t="shared" si="1785"/>
        <v>0</v>
      </c>
      <c r="BB535" s="190">
        <f t="shared" si="1785"/>
        <v>0</v>
      </c>
      <c r="BC535" s="190">
        <f t="shared" si="1785"/>
        <v>0</v>
      </c>
      <c r="BD535" s="190">
        <f t="shared" si="1785"/>
        <v>0</v>
      </c>
      <c r="BE535" s="190">
        <f t="shared" si="1785"/>
        <v>0</v>
      </c>
      <c r="BF535" s="190">
        <f t="shared" si="1785"/>
        <v>0</v>
      </c>
      <c r="BG535" s="190">
        <f t="shared" si="1785"/>
        <v>0</v>
      </c>
      <c r="BH535" s="190">
        <f t="shared" si="1785"/>
        <v>0</v>
      </c>
      <c r="BI535" s="190">
        <f t="shared" si="1785"/>
        <v>0</v>
      </c>
      <c r="BJ535" s="190">
        <f t="shared" si="1785"/>
        <v>0</v>
      </c>
      <c r="BK535" s="190">
        <f t="shared" si="1785"/>
        <v>0</v>
      </c>
      <c r="BL535" s="190">
        <f t="shared" si="1785"/>
        <v>0</v>
      </c>
      <c r="BM535" s="190">
        <f t="shared" si="1785"/>
        <v>0</v>
      </c>
      <c r="BN535" s="190">
        <f t="shared" si="1785"/>
        <v>0</v>
      </c>
      <c r="BO535" s="190">
        <f t="shared" si="1785"/>
        <v>0</v>
      </c>
      <c r="BP535" s="190">
        <f t="shared" si="1785"/>
        <v>0</v>
      </c>
      <c r="BQ535" s="190">
        <f t="shared" si="1785"/>
        <v>0</v>
      </c>
      <c r="BR535" s="190">
        <f t="shared" ref="BR535:EF535" si="1786">SUM(BR536:BR537)</f>
        <v>0</v>
      </c>
      <c r="BS535" s="190">
        <f t="shared" si="1786"/>
        <v>0</v>
      </c>
      <c r="BT535" s="190">
        <f t="shared" si="1786"/>
        <v>0</v>
      </c>
      <c r="BU535" s="190">
        <f t="shared" si="1786"/>
        <v>0</v>
      </c>
      <c r="BV535" s="190">
        <f t="shared" si="1786"/>
        <v>0</v>
      </c>
      <c r="BW535" s="190">
        <f t="shared" si="1786"/>
        <v>0</v>
      </c>
      <c r="BX535" s="190">
        <f t="shared" si="1786"/>
        <v>0</v>
      </c>
      <c r="BY535" s="190">
        <f t="shared" si="1786"/>
        <v>0</v>
      </c>
      <c r="BZ535" s="190">
        <f t="shared" si="1786"/>
        <v>0</v>
      </c>
      <c r="CA535" s="190">
        <f t="shared" si="1786"/>
        <v>0</v>
      </c>
      <c r="CB535" s="190">
        <f t="shared" si="1786"/>
        <v>0</v>
      </c>
      <c r="CC535" s="190">
        <f t="shared" si="1786"/>
        <v>0</v>
      </c>
      <c r="CD535" s="190">
        <f t="shared" si="1786"/>
        <v>0</v>
      </c>
      <c r="CE535" s="190">
        <f t="shared" si="1786"/>
        <v>0</v>
      </c>
      <c r="CF535" s="190">
        <f t="shared" si="1786"/>
        <v>0</v>
      </c>
      <c r="CG535" s="190">
        <f t="shared" si="1786"/>
        <v>0</v>
      </c>
      <c r="CH535" s="190">
        <f t="shared" si="1786"/>
        <v>0</v>
      </c>
      <c r="CI535" s="190">
        <f t="shared" si="1786"/>
        <v>0</v>
      </c>
      <c r="CJ535" s="190">
        <f t="shared" si="1786"/>
        <v>0</v>
      </c>
      <c r="CK535" s="190">
        <f t="shared" si="1786"/>
        <v>0</v>
      </c>
      <c r="CL535" s="190">
        <f t="shared" si="1786"/>
        <v>0</v>
      </c>
      <c r="CM535" s="190">
        <f t="shared" si="1786"/>
        <v>0</v>
      </c>
      <c r="CN535" s="190">
        <f t="shared" si="1786"/>
        <v>0</v>
      </c>
      <c r="CO535" s="190">
        <f t="shared" si="1786"/>
        <v>0</v>
      </c>
      <c r="CP535" s="190">
        <f t="shared" si="1786"/>
        <v>0</v>
      </c>
      <c r="CQ535" s="190">
        <f t="shared" si="1786"/>
        <v>0</v>
      </c>
      <c r="CR535" s="190">
        <f t="shared" si="1786"/>
        <v>0</v>
      </c>
      <c r="CS535" s="190">
        <f t="shared" ref="CS535:CU535" si="1787">SUM(CS536:CS537)</f>
        <v>0</v>
      </c>
      <c r="CT535" s="190">
        <f t="shared" si="1787"/>
        <v>0</v>
      </c>
      <c r="CU535" s="190">
        <f t="shared" si="1787"/>
        <v>0</v>
      </c>
      <c r="CV535" s="190">
        <f t="shared" si="1786"/>
        <v>0</v>
      </c>
      <c r="CW535" s="190">
        <f t="shared" si="1786"/>
        <v>0</v>
      </c>
      <c r="CX535" s="190">
        <f t="shared" si="1786"/>
        <v>0</v>
      </c>
      <c r="CY535" s="190">
        <f t="shared" si="1786"/>
        <v>0</v>
      </c>
      <c r="CZ535" s="190">
        <f t="shared" si="1786"/>
        <v>0</v>
      </c>
      <c r="DA535" s="190">
        <f t="shared" si="1786"/>
        <v>0</v>
      </c>
      <c r="DB535" s="190">
        <f t="shared" si="1786"/>
        <v>0</v>
      </c>
      <c r="DC535" s="190">
        <f t="shared" si="1786"/>
        <v>0</v>
      </c>
      <c r="DD535" s="190">
        <f t="shared" si="1786"/>
        <v>0</v>
      </c>
      <c r="DE535" s="190">
        <f t="shared" si="1786"/>
        <v>0</v>
      </c>
      <c r="DF535" s="190">
        <f t="shared" si="1786"/>
        <v>0</v>
      </c>
      <c r="DG535" s="190">
        <f t="shared" si="1786"/>
        <v>0</v>
      </c>
      <c r="DH535" s="190">
        <f t="shared" si="1786"/>
        <v>0</v>
      </c>
      <c r="DI535" s="190">
        <f t="shared" si="1786"/>
        <v>0</v>
      </c>
      <c r="DJ535" s="190">
        <f t="shared" si="1786"/>
        <v>0</v>
      </c>
      <c r="DK535" s="190">
        <f t="shared" si="1786"/>
        <v>0</v>
      </c>
      <c r="DL535" s="190">
        <f t="shared" si="1786"/>
        <v>0</v>
      </c>
      <c r="DM535" s="190">
        <f t="shared" si="1786"/>
        <v>0</v>
      </c>
      <c r="DN535" s="190">
        <f t="shared" si="1786"/>
        <v>0</v>
      </c>
      <c r="DO535" s="190">
        <f t="shared" si="1786"/>
        <v>0</v>
      </c>
      <c r="DP535" s="190">
        <f t="shared" si="1786"/>
        <v>0</v>
      </c>
      <c r="DQ535" s="190">
        <f t="shared" si="1786"/>
        <v>0</v>
      </c>
      <c r="DR535" s="190">
        <f t="shared" si="1786"/>
        <v>0</v>
      </c>
      <c r="DS535" s="190">
        <f t="shared" si="1786"/>
        <v>0</v>
      </c>
      <c r="DT535" s="190">
        <f t="shared" si="1786"/>
        <v>0</v>
      </c>
      <c r="DU535" s="190">
        <f t="shared" si="1786"/>
        <v>0</v>
      </c>
      <c r="DV535" s="190">
        <f t="shared" si="1786"/>
        <v>0</v>
      </c>
      <c r="DW535" s="190">
        <f t="shared" si="1786"/>
        <v>0</v>
      </c>
      <c r="DX535" s="190">
        <f t="shared" si="1786"/>
        <v>0</v>
      </c>
      <c r="DY535" s="190">
        <f t="shared" si="1786"/>
        <v>0</v>
      </c>
      <c r="DZ535" s="190">
        <f t="shared" si="1786"/>
        <v>0</v>
      </c>
      <c r="EA535" s="190">
        <f t="shared" si="1786"/>
        <v>0</v>
      </c>
      <c r="EB535" s="190">
        <f t="shared" si="1786"/>
        <v>0</v>
      </c>
      <c r="EC535" s="190">
        <f t="shared" si="1786"/>
        <v>0</v>
      </c>
      <c r="ED535" s="190">
        <f t="shared" si="1786"/>
        <v>0</v>
      </c>
      <c r="EE535" s="190">
        <f t="shared" si="1786"/>
        <v>0</v>
      </c>
      <c r="EF535" s="190">
        <f t="shared" si="1786"/>
        <v>0</v>
      </c>
      <c r="EG535" s="190">
        <f t="shared" ref="EG535:FA535" si="1788">SUM(EG536:EG537)</f>
        <v>0</v>
      </c>
      <c r="EH535" s="190">
        <f t="shared" si="1788"/>
        <v>0</v>
      </c>
      <c r="EI535" s="190">
        <f t="shared" si="1788"/>
        <v>0</v>
      </c>
      <c r="EJ535" s="190">
        <f t="shared" si="1788"/>
        <v>0</v>
      </c>
      <c r="EK535" s="190">
        <f t="shared" si="1788"/>
        <v>0</v>
      </c>
      <c r="EL535" s="190">
        <f t="shared" si="1788"/>
        <v>0</v>
      </c>
      <c r="EM535" s="190">
        <f t="shared" si="1788"/>
        <v>0</v>
      </c>
      <c r="EN535" s="190">
        <f t="shared" si="1788"/>
        <v>0</v>
      </c>
      <c r="EO535" s="190">
        <f t="shared" si="1788"/>
        <v>0</v>
      </c>
      <c r="EP535" s="190">
        <f t="shared" si="1788"/>
        <v>0</v>
      </c>
      <c r="EQ535" s="190">
        <f t="shared" si="1788"/>
        <v>0</v>
      </c>
      <c r="ER535" s="190">
        <f t="shared" si="1788"/>
        <v>0</v>
      </c>
      <c r="ES535" s="190">
        <f t="shared" si="1788"/>
        <v>0</v>
      </c>
      <c r="ET535" s="190">
        <f t="shared" si="1788"/>
        <v>0</v>
      </c>
      <c r="EU535" s="190">
        <f t="shared" si="1788"/>
        <v>0</v>
      </c>
      <c r="EV535" s="190">
        <f t="shared" si="1788"/>
        <v>0</v>
      </c>
      <c r="EW535" s="190">
        <f t="shared" si="1788"/>
        <v>0</v>
      </c>
      <c r="EX535" s="190">
        <f t="shared" si="1788"/>
        <v>0</v>
      </c>
      <c r="EY535" s="190">
        <f t="shared" si="1788"/>
        <v>0</v>
      </c>
      <c r="EZ535" s="190">
        <f t="shared" si="1788"/>
        <v>0</v>
      </c>
      <c r="FA535" s="190">
        <f t="shared" si="1788"/>
        <v>0</v>
      </c>
      <c r="FB535" s="56"/>
      <c r="FC535" s="56"/>
      <c r="FD535" s="56"/>
    </row>
    <row r="536" spans="1:160" s="3" customFormat="1">
      <c r="A536" s="8"/>
      <c r="B536" s="19" t="s">
        <v>719</v>
      </c>
      <c r="C536" s="97">
        <v>300</v>
      </c>
      <c r="D536" s="98">
        <f t="shared" ref="D536:D543" si="1789">+G536+J536+M536+P536+S536+V536+Y536+AB536+AE536+AH536+AQ536+AT536+AY536+BB536+BE536+BH536+BK536+BN536+BQ536+BT536+BY536+CB536+CE536+CH536+CK536+CN536+CQ536+CW536+CZ536+DC536+DF536+DI536+DO536+DL536+DR536+DW536+DZ536+EC536+EF536+EI536+EL536+EO536+ER536+EU536+EX536</f>
        <v>21</v>
      </c>
      <c r="E536" s="125">
        <f t="shared" si="1681"/>
        <v>6300</v>
      </c>
      <c r="F536" s="24"/>
      <c r="G536" s="22"/>
      <c r="H536" s="38">
        <f t="shared" si="1716"/>
        <v>0</v>
      </c>
      <c r="I536" s="29"/>
      <c r="J536" s="29"/>
      <c r="K536" s="38">
        <f>J536*C536</f>
        <v>0</v>
      </c>
      <c r="L536" s="23"/>
      <c r="M536" s="23"/>
      <c r="N536" s="39">
        <f>M536*C536</f>
        <v>0</v>
      </c>
      <c r="O536" s="23"/>
      <c r="P536" s="23"/>
      <c r="Q536" s="39">
        <f>P536*C536</f>
        <v>0</v>
      </c>
      <c r="R536" s="23"/>
      <c r="S536" s="23"/>
      <c r="T536" s="39">
        <f>S536*C536</f>
        <v>0</v>
      </c>
      <c r="U536" s="23"/>
      <c r="V536" s="23"/>
      <c r="W536" s="39">
        <f t="shared" si="1775"/>
        <v>0</v>
      </c>
      <c r="X536" s="23"/>
      <c r="Y536" s="23">
        <v>3</v>
      </c>
      <c r="Z536" s="39">
        <f t="shared" si="1776"/>
        <v>900</v>
      </c>
      <c r="AA536" s="144"/>
      <c r="AB536" s="144"/>
      <c r="AC536" s="39">
        <f t="shared" si="1667"/>
        <v>0</v>
      </c>
      <c r="AD536" s="23"/>
      <c r="AE536" s="23"/>
      <c r="AF536" s="39">
        <f t="shared" si="1777"/>
        <v>0</v>
      </c>
      <c r="AG536" s="164">
        <v>1</v>
      </c>
      <c r="AH536" s="119">
        <f t="shared" si="1675"/>
        <v>12</v>
      </c>
      <c r="AI536" s="150">
        <f t="shared" si="1676"/>
        <v>3600</v>
      </c>
      <c r="AJ536" s="23"/>
      <c r="AK536" s="23"/>
      <c r="AL536" s="23"/>
      <c r="AM536" s="23"/>
      <c r="AN536" s="23"/>
      <c r="AO536" s="23"/>
      <c r="AP536" s="23"/>
      <c r="AQ536" s="23"/>
      <c r="AR536" s="39">
        <f t="shared" si="1778"/>
        <v>0</v>
      </c>
      <c r="AS536" s="24"/>
      <c r="AT536" s="22">
        <v>6</v>
      </c>
      <c r="AU536" s="38">
        <f t="shared" si="1779"/>
        <v>1800</v>
      </c>
      <c r="AV536" s="226">
        <f>AT536+AQ536+AO536+AM536+AK536+AE536+Y536+V536+S536+P536+M536+J536+G536</f>
        <v>9</v>
      </c>
      <c r="AW536" s="198">
        <f t="shared" si="1764"/>
        <v>2712</v>
      </c>
      <c r="AX536" s="24"/>
      <c r="AY536" s="24"/>
      <c r="AZ536" s="38">
        <f t="shared" ref="AZ536:AZ543" si="1790">AY536*C536</f>
        <v>0</v>
      </c>
      <c r="BA536" s="24"/>
      <c r="BB536" s="24"/>
      <c r="BC536" s="38">
        <f t="shared" ref="BC536:BC543" si="1791">BB536*C536</f>
        <v>0</v>
      </c>
      <c r="BD536" s="24"/>
      <c r="BE536" s="24"/>
      <c r="BF536" s="38">
        <f t="shared" ref="BF536:BF543" si="1792">BE536*C536</f>
        <v>0</v>
      </c>
      <c r="BG536" s="24"/>
      <c r="BH536" s="24"/>
      <c r="BI536" s="38">
        <f t="shared" ref="BI536:BI543" si="1793">BH536*C536</f>
        <v>0</v>
      </c>
      <c r="BJ536" s="24"/>
      <c r="BK536" s="24"/>
      <c r="BL536" s="38">
        <f t="shared" ref="BL536:BL543" si="1794">BK536*C536</f>
        <v>0</v>
      </c>
      <c r="BM536" s="24"/>
      <c r="BN536" s="24"/>
      <c r="BO536" s="38">
        <f t="shared" ref="BO536:BO543" si="1795">BN536*C536</f>
        <v>0</v>
      </c>
      <c r="BP536" s="23"/>
      <c r="BQ536" s="23"/>
      <c r="BR536" s="39">
        <f t="shared" ref="BR536:BR543" si="1796">BQ536*C536</f>
        <v>0</v>
      </c>
      <c r="BS536" s="23"/>
      <c r="BT536" s="23"/>
      <c r="BU536" s="39">
        <f t="shared" ref="BU536:BU543" si="1797">BT536*C536</f>
        <v>0</v>
      </c>
      <c r="BV536" s="200">
        <f t="shared" si="1731"/>
        <v>0</v>
      </c>
      <c r="BW536" s="198">
        <f t="shared" si="1732"/>
        <v>0</v>
      </c>
      <c r="BX536" s="23"/>
      <c r="BY536" s="23"/>
      <c r="BZ536" s="39">
        <f t="shared" ref="BZ536:BZ543" si="1798">BY536*C536</f>
        <v>0</v>
      </c>
      <c r="CA536" s="23"/>
      <c r="CB536" s="23"/>
      <c r="CC536" s="39">
        <f t="shared" ref="CC536:CC543" si="1799">CB536*C536</f>
        <v>0</v>
      </c>
      <c r="CD536" s="23"/>
      <c r="CE536" s="23"/>
      <c r="CF536" s="39">
        <f t="shared" ref="CF536:CF543" si="1800">CE536*C536</f>
        <v>0</v>
      </c>
      <c r="CG536" s="23"/>
      <c r="CH536" s="23"/>
      <c r="CI536" s="39">
        <f t="shared" ref="CI536:CI543" si="1801">CH536*C536</f>
        <v>0</v>
      </c>
      <c r="CJ536" s="23"/>
      <c r="CK536" s="23"/>
      <c r="CL536" s="39">
        <f t="shared" ref="CL536:CL543" si="1802">CK536*C536</f>
        <v>0</v>
      </c>
      <c r="CM536" s="23"/>
      <c r="CN536" s="23"/>
      <c r="CO536" s="39">
        <f t="shared" ref="CO536:CO543" si="1803">CN536*C536</f>
        <v>0</v>
      </c>
      <c r="CP536" s="23"/>
      <c r="CQ536" s="23"/>
      <c r="CR536" s="39">
        <f t="shared" ref="CR536:CR543" si="1804">CQ536*C536</f>
        <v>0</v>
      </c>
      <c r="CS536" s="23"/>
      <c r="CT536" s="23"/>
      <c r="CU536" s="39">
        <f t="shared" ref="CU536:CU543" si="1805">CT536*C536</f>
        <v>0</v>
      </c>
      <c r="CV536" s="23"/>
      <c r="CW536" s="23"/>
      <c r="CX536" s="39">
        <f t="shared" ref="CX536:CX543" si="1806">CW536*C536</f>
        <v>0</v>
      </c>
      <c r="CY536" s="23"/>
      <c r="CZ536" s="23"/>
      <c r="DA536" s="39">
        <f t="shared" ref="DA536:DA543" si="1807">CZ536*C536</f>
        <v>0</v>
      </c>
      <c r="DB536" s="23"/>
      <c r="DC536" s="23"/>
      <c r="DD536" s="39">
        <f t="shared" ref="DD536:DD543" si="1808">DC536*C536</f>
        <v>0</v>
      </c>
      <c r="DE536" s="23"/>
      <c r="DF536" s="23"/>
      <c r="DG536" s="39">
        <f t="shared" ref="DG536:DG543" si="1809">DF536*C536</f>
        <v>0</v>
      </c>
      <c r="DH536" s="23"/>
      <c r="DI536" s="23"/>
      <c r="DJ536" s="39">
        <f t="shared" ref="DJ536:DJ543" si="1810">DI536*C536</f>
        <v>0</v>
      </c>
      <c r="DK536" s="23"/>
      <c r="DL536" s="23"/>
      <c r="DM536" s="39">
        <f t="shared" ref="DM536:DM543" si="1811">DL536*C536</f>
        <v>0</v>
      </c>
      <c r="DN536" s="23"/>
      <c r="DO536" s="23"/>
      <c r="DP536" s="39">
        <f t="shared" ref="DP536:DP543" si="1812">DO536*C536</f>
        <v>0</v>
      </c>
      <c r="DQ536" s="23"/>
      <c r="DR536" s="23"/>
      <c r="DS536" s="39">
        <f t="shared" ref="DS536:DS543" si="1813">DR536*C536</f>
        <v>0</v>
      </c>
      <c r="DT536" s="235">
        <f t="shared" si="1690"/>
        <v>0</v>
      </c>
      <c r="DU536" s="198">
        <f t="shared" si="1671"/>
        <v>0</v>
      </c>
      <c r="DV536" s="23"/>
      <c r="DW536" s="23"/>
      <c r="DX536" s="39">
        <f t="shared" ref="DX536:DX543" si="1814">DW536*C536</f>
        <v>0</v>
      </c>
      <c r="DY536" s="23"/>
      <c r="DZ536" s="23"/>
      <c r="EA536" s="39">
        <f t="shared" ref="EA536:EA543" si="1815">DZ536*C536</f>
        <v>0</v>
      </c>
      <c r="EB536" s="23"/>
      <c r="EC536" s="23"/>
      <c r="ED536" s="39">
        <f t="shared" ref="ED536:ED543" si="1816">EC536*C536</f>
        <v>0</v>
      </c>
      <c r="EE536" s="23"/>
      <c r="EF536" s="23"/>
      <c r="EG536" s="39">
        <f t="shared" ref="EG536:EG543" si="1817">EF536*C536</f>
        <v>0</v>
      </c>
      <c r="EH536" s="23"/>
      <c r="EI536" s="23"/>
      <c r="EJ536" s="39">
        <f t="shared" ref="EJ536:EJ543" si="1818">EI536*C536</f>
        <v>0</v>
      </c>
      <c r="EK536" s="23"/>
      <c r="EL536" s="23"/>
      <c r="EM536" s="39">
        <f t="shared" ref="EM536:EM543" si="1819">EL536*C536</f>
        <v>0</v>
      </c>
      <c r="EN536" s="23"/>
      <c r="EO536" s="23"/>
      <c r="EP536" s="39">
        <f t="shared" ref="EP536:EP543" si="1820">EO536*C536</f>
        <v>0</v>
      </c>
      <c r="EQ536" s="23"/>
      <c r="ER536" s="23"/>
      <c r="ES536" s="39">
        <f t="shared" ref="ES536:ES543" si="1821">ER536*C536</f>
        <v>0</v>
      </c>
      <c r="ET536" s="23"/>
      <c r="EU536" s="23"/>
      <c r="EV536" s="39">
        <f t="shared" ref="EV536:EV543" si="1822">EU536*C536</f>
        <v>0</v>
      </c>
      <c r="EW536" s="23"/>
      <c r="EX536" s="42"/>
      <c r="EY536" s="64">
        <f t="shared" ref="EY536:EY543" si="1823">EX536*C536</f>
        <v>0</v>
      </c>
      <c r="EZ536" s="200">
        <f t="shared" si="1754"/>
        <v>0</v>
      </c>
      <c r="FA536" s="199">
        <f t="shared" si="1755"/>
        <v>0</v>
      </c>
      <c r="FB536" s="23"/>
      <c r="FC536" s="23"/>
      <c r="FD536" s="23"/>
    </row>
    <row r="537" spans="1:160" s="3" customFormat="1">
      <c r="A537" s="8"/>
      <c r="B537" s="19" t="s">
        <v>230</v>
      </c>
      <c r="C537" s="97">
        <v>700</v>
      </c>
      <c r="D537" s="98">
        <f t="shared" si="1789"/>
        <v>18</v>
      </c>
      <c r="E537" s="125">
        <f t="shared" si="1681"/>
        <v>12600</v>
      </c>
      <c r="F537" s="24"/>
      <c r="G537" s="22"/>
      <c r="H537" s="38">
        <f t="shared" si="1716"/>
        <v>0</v>
      </c>
      <c r="I537" s="29"/>
      <c r="J537" s="29"/>
      <c r="K537" s="38">
        <f t="shared" ref="K537:K543" si="1824">J537*C537</f>
        <v>0</v>
      </c>
      <c r="L537" s="23"/>
      <c r="M537" s="23"/>
      <c r="N537" s="39">
        <f t="shared" ref="N537:N543" si="1825">M537*C537</f>
        <v>0</v>
      </c>
      <c r="O537" s="23"/>
      <c r="P537" s="23"/>
      <c r="Q537" s="39">
        <f t="shared" ref="Q537:Q543" si="1826">P537*C537</f>
        <v>0</v>
      </c>
      <c r="R537" s="23"/>
      <c r="S537" s="23"/>
      <c r="T537" s="39">
        <f t="shared" ref="T537:T543" si="1827">S537*C537</f>
        <v>0</v>
      </c>
      <c r="U537" s="23"/>
      <c r="V537" s="23"/>
      <c r="W537" s="39">
        <f t="shared" si="1775"/>
        <v>0</v>
      </c>
      <c r="X537" s="23"/>
      <c r="Y537" s="23"/>
      <c r="Z537" s="39">
        <f t="shared" si="1776"/>
        <v>0</v>
      </c>
      <c r="AA537" s="144"/>
      <c r="AB537" s="144"/>
      <c r="AC537" s="39">
        <f t="shared" si="1667"/>
        <v>0</v>
      </c>
      <c r="AD537" s="23"/>
      <c r="AE537" s="23"/>
      <c r="AF537" s="39">
        <f t="shared" si="1777"/>
        <v>0</v>
      </c>
      <c r="AG537" s="164">
        <v>1</v>
      </c>
      <c r="AH537" s="119">
        <f t="shared" si="1675"/>
        <v>12</v>
      </c>
      <c r="AI537" s="150">
        <f t="shared" si="1676"/>
        <v>8400</v>
      </c>
      <c r="AJ537" s="23"/>
      <c r="AK537" s="23"/>
      <c r="AL537" s="23"/>
      <c r="AM537" s="23"/>
      <c r="AN537" s="23"/>
      <c r="AO537" s="23"/>
      <c r="AP537" s="23"/>
      <c r="AQ537" s="23"/>
      <c r="AR537" s="39">
        <f t="shared" si="1778"/>
        <v>0</v>
      </c>
      <c r="AS537" s="24"/>
      <c r="AT537" s="22">
        <v>6</v>
      </c>
      <c r="AU537" s="38">
        <f t="shared" si="1779"/>
        <v>4200</v>
      </c>
      <c r="AV537" s="226">
        <f>AT537+AQ537+AO537+AM537+AK537+AE537+Y537+V537+S537+P537+M537+J537+G537</f>
        <v>6</v>
      </c>
      <c r="AW537" s="198">
        <f t="shared" si="1764"/>
        <v>4212</v>
      </c>
      <c r="AX537" s="24"/>
      <c r="AY537" s="24"/>
      <c r="AZ537" s="38">
        <f t="shared" si="1790"/>
        <v>0</v>
      </c>
      <c r="BA537" s="24"/>
      <c r="BB537" s="24"/>
      <c r="BC537" s="38">
        <f t="shared" si="1791"/>
        <v>0</v>
      </c>
      <c r="BD537" s="24"/>
      <c r="BE537" s="24"/>
      <c r="BF537" s="38">
        <f t="shared" si="1792"/>
        <v>0</v>
      </c>
      <c r="BG537" s="24"/>
      <c r="BH537" s="24"/>
      <c r="BI537" s="38">
        <f t="shared" si="1793"/>
        <v>0</v>
      </c>
      <c r="BJ537" s="24"/>
      <c r="BK537" s="24"/>
      <c r="BL537" s="38">
        <f t="shared" si="1794"/>
        <v>0</v>
      </c>
      <c r="BM537" s="24"/>
      <c r="BN537" s="24"/>
      <c r="BO537" s="38">
        <f t="shared" si="1795"/>
        <v>0</v>
      </c>
      <c r="BP537" s="23"/>
      <c r="BQ537" s="23"/>
      <c r="BR537" s="39">
        <f t="shared" si="1796"/>
        <v>0</v>
      </c>
      <c r="BS537" s="23"/>
      <c r="BT537" s="23"/>
      <c r="BU537" s="39">
        <f t="shared" si="1797"/>
        <v>0</v>
      </c>
      <c r="BV537" s="200">
        <f t="shared" si="1731"/>
        <v>0</v>
      </c>
      <c r="BW537" s="198">
        <f t="shared" si="1732"/>
        <v>0</v>
      </c>
      <c r="BX537" s="23"/>
      <c r="BY537" s="23"/>
      <c r="BZ537" s="39">
        <f t="shared" si="1798"/>
        <v>0</v>
      </c>
      <c r="CA537" s="23"/>
      <c r="CB537" s="23"/>
      <c r="CC537" s="39">
        <f t="shared" si="1799"/>
        <v>0</v>
      </c>
      <c r="CD537" s="23"/>
      <c r="CE537" s="23"/>
      <c r="CF537" s="39">
        <f t="shared" si="1800"/>
        <v>0</v>
      </c>
      <c r="CG537" s="23"/>
      <c r="CH537" s="23"/>
      <c r="CI537" s="39">
        <f t="shared" si="1801"/>
        <v>0</v>
      </c>
      <c r="CJ537" s="23"/>
      <c r="CK537" s="23"/>
      <c r="CL537" s="39">
        <f t="shared" si="1802"/>
        <v>0</v>
      </c>
      <c r="CM537" s="23"/>
      <c r="CN537" s="23"/>
      <c r="CO537" s="39">
        <f t="shared" si="1803"/>
        <v>0</v>
      </c>
      <c r="CP537" s="23"/>
      <c r="CQ537" s="23"/>
      <c r="CR537" s="39">
        <f t="shared" si="1804"/>
        <v>0</v>
      </c>
      <c r="CS537" s="23"/>
      <c r="CT537" s="23"/>
      <c r="CU537" s="39">
        <f t="shared" si="1805"/>
        <v>0</v>
      </c>
      <c r="CV537" s="23"/>
      <c r="CW537" s="23"/>
      <c r="CX537" s="39">
        <f t="shared" si="1806"/>
        <v>0</v>
      </c>
      <c r="CY537" s="23"/>
      <c r="CZ537" s="23"/>
      <c r="DA537" s="39">
        <f t="shared" si="1807"/>
        <v>0</v>
      </c>
      <c r="DB537" s="23"/>
      <c r="DC537" s="23"/>
      <c r="DD537" s="39">
        <f t="shared" si="1808"/>
        <v>0</v>
      </c>
      <c r="DE537" s="23"/>
      <c r="DF537" s="23"/>
      <c r="DG537" s="39">
        <f t="shared" si="1809"/>
        <v>0</v>
      </c>
      <c r="DH537" s="23"/>
      <c r="DI537" s="23"/>
      <c r="DJ537" s="39">
        <f t="shared" si="1810"/>
        <v>0</v>
      </c>
      <c r="DK537" s="23"/>
      <c r="DL537" s="23"/>
      <c r="DM537" s="39">
        <f t="shared" si="1811"/>
        <v>0</v>
      </c>
      <c r="DN537" s="23"/>
      <c r="DO537" s="23"/>
      <c r="DP537" s="39">
        <f t="shared" si="1812"/>
        <v>0</v>
      </c>
      <c r="DQ537" s="23"/>
      <c r="DR537" s="23"/>
      <c r="DS537" s="39">
        <f t="shared" si="1813"/>
        <v>0</v>
      </c>
      <c r="DT537" s="235">
        <f t="shared" si="1690"/>
        <v>0</v>
      </c>
      <c r="DU537" s="198">
        <f t="shared" si="1671"/>
        <v>0</v>
      </c>
      <c r="DV537" s="23"/>
      <c r="DW537" s="23"/>
      <c r="DX537" s="39">
        <f t="shared" si="1814"/>
        <v>0</v>
      </c>
      <c r="DY537" s="23"/>
      <c r="DZ537" s="23"/>
      <c r="EA537" s="39">
        <f t="shared" si="1815"/>
        <v>0</v>
      </c>
      <c r="EB537" s="23"/>
      <c r="EC537" s="23"/>
      <c r="ED537" s="39">
        <f t="shared" si="1816"/>
        <v>0</v>
      </c>
      <c r="EE537" s="23"/>
      <c r="EF537" s="23"/>
      <c r="EG537" s="39">
        <f t="shared" si="1817"/>
        <v>0</v>
      </c>
      <c r="EH537" s="23"/>
      <c r="EI537" s="23"/>
      <c r="EJ537" s="39">
        <f t="shared" si="1818"/>
        <v>0</v>
      </c>
      <c r="EK537" s="23"/>
      <c r="EL537" s="23"/>
      <c r="EM537" s="39">
        <f t="shared" si="1819"/>
        <v>0</v>
      </c>
      <c r="EN537" s="23"/>
      <c r="EO537" s="23"/>
      <c r="EP537" s="39">
        <f t="shared" si="1820"/>
        <v>0</v>
      </c>
      <c r="EQ537" s="23"/>
      <c r="ER537" s="23"/>
      <c r="ES537" s="39">
        <f t="shared" si="1821"/>
        <v>0</v>
      </c>
      <c r="ET537" s="23"/>
      <c r="EU537" s="23"/>
      <c r="EV537" s="39">
        <f t="shared" si="1822"/>
        <v>0</v>
      </c>
      <c r="EW537" s="23"/>
      <c r="EX537" s="42"/>
      <c r="EY537" s="64">
        <f t="shared" si="1823"/>
        <v>0</v>
      </c>
      <c r="EZ537" s="200">
        <f t="shared" si="1754"/>
        <v>0</v>
      </c>
      <c r="FA537" s="199">
        <f t="shared" si="1755"/>
        <v>0</v>
      </c>
      <c r="FB537" s="23"/>
      <c r="FC537" s="23"/>
      <c r="FD537" s="23"/>
    </row>
    <row r="538" spans="1:160" s="3" customFormat="1">
      <c r="A538" s="8">
        <v>54306</v>
      </c>
      <c r="B538" s="9" t="s">
        <v>100</v>
      </c>
      <c r="C538" s="97"/>
      <c r="D538" s="98">
        <f t="shared" si="1789"/>
        <v>0</v>
      </c>
      <c r="E538" s="99">
        <f t="shared" si="1681"/>
        <v>0</v>
      </c>
      <c r="F538" s="24"/>
      <c r="G538" s="24"/>
      <c r="H538" s="38">
        <f t="shared" si="1716"/>
        <v>0</v>
      </c>
      <c r="I538" s="29"/>
      <c r="J538" s="29"/>
      <c r="K538" s="38">
        <f t="shared" si="1824"/>
        <v>0</v>
      </c>
      <c r="L538" s="23"/>
      <c r="M538" s="23"/>
      <c r="N538" s="39">
        <f t="shared" si="1825"/>
        <v>0</v>
      </c>
      <c r="O538" s="23"/>
      <c r="P538" s="23"/>
      <c r="Q538" s="39">
        <f t="shared" si="1826"/>
        <v>0</v>
      </c>
      <c r="R538" s="23"/>
      <c r="S538" s="23"/>
      <c r="T538" s="39">
        <f t="shared" si="1827"/>
        <v>0</v>
      </c>
      <c r="U538" s="23"/>
      <c r="V538" s="23"/>
      <c r="W538" s="39">
        <f t="shared" si="1775"/>
        <v>0</v>
      </c>
      <c r="X538" s="23"/>
      <c r="Y538" s="23"/>
      <c r="Z538" s="39">
        <f t="shared" si="1776"/>
        <v>0</v>
      </c>
      <c r="AA538" s="144"/>
      <c r="AB538" s="144"/>
      <c r="AC538" s="39">
        <f t="shared" si="1667"/>
        <v>0</v>
      </c>
      <c r="AD538" s="23"/>
      <c r="AE538" s="23"/>
      <c r="AF538" s="39">
        <f t="shared" si="1777"/>
        <v>0</v>
      </c>
      <c r="AG538" s="164"/>
      <c r="AH538" s="119">
        <f t="shared" si="1675"/>
        <v>0</v>
      </c>
      <c r="AI538" s="150">
        <f t="shared" si="1676"/>
        <v>0</v>
      </c>
      <c r="AJ538" s="23"/>
      <c r="AK538" s="23"/>
      <c r="AL538" s="23"/>
      <c r="AM538" s="23"/>
      <c r="AN538" s="23"/>
      <c r="AO538" s="23"/>
      <c r="AP538" s="23"/>
      <c r="AQ538" s="23"/>
      <c r="AR538" s="39">
        <f t="shared" si="1778"/>
        <v>0</v>
      </c>
      <c r="AS538" s="24"/>
      <c r="AT538" s="24"/>
      <c r="AU538" s="38">
        <f t="shared" si="1779"/>
        <v>0</v>
      </c>
      <c r="AV538" s="226">
        <f t="shared" si="1723"/>
        <v>0</v>
      </c>
      <c r="AW538" s="198">
        <f t="shared" si="1764"/>
        <v>0</v>
      </c>
      <c r="AX538" s="24"/>
      <c r="AY538" s="24"/>
      <c r="AZ538" s="38">
        <f t="shared" si="1790"/>
        <v>0</v>
      </c>
      <c r="BA538" s="24"/>
      <c r="BB538" s="24"/>
      <c r="BC538" s="38">
        <f t="shared" si="1791"/>
        <v>0</v>
      </c>
      <c r="BD538" s="24"/>
      <c r="BE538" s="24"/>
      <c r="BF538" s="38">
        <f t="shared" si="1792"/>
        <v>0</v>
      </c>
      <c r="BG538" s="24"/>
      <c r="BH538" s="24"/>
      <c r="BI538" s="38">
        <f t="shared" si="1793"/>
        <v>0</v>
      </c>
      <c r="BJ538" s="24"/>
      <c r="BK538" s="24"/>
      <c r="BL538" s="38">
        <f t="shared" si="1794"/>
        <v>0</v>
      </c>
      <c r="BM538" s="24"/>
      <c r="BN538" s="24"/>
      <c r="BO538" s="38">
        <f t="shared" si="1795"/>
        <v>0</v>
      </c>
      <c r="BP538" s="23"/>
      <c r="BQ538" s="23"/>
      <c r="BR538" s="39">
        <f t="shared" si="1796"/>
        <v>0</v>
      </c>
      <c r="BS538" s="23"/>
      <c r="BT538" s="23"/>
      <c r="BU538" s="39">
        <f t="shared" si="1797"/>
        <v>0</v>
      </c>
      <c r="BV538" s="200">
        <f t="shared" si="1731"/>
        <v>0</v>
      </c>
      <c r="BW538" s="198">
        <f t="shared" si="1732"/>
        <v>0</v>
      </c>
      <c r="BX538" s="23"/>
      <c r="BY538" s="23"/>
      <c r="BZ538" s="39">
        <f t="shared" si="1798"/>
        <v>0</v>
      </c>
      <c r="CA538" s="23"/>
      <c r="CB538" s="23"/>
      <c r="CC538" s="39">
        <f t="shared" si="1799"/>
        <v>0</v>
      </c>
      <c r="CD538" s="23"/>
      <c r="CE538" s="23"/>
      <c r="CF538" s="39">
        <f t="shared" si="1800"/>
        <v>0</v>
      </c>
      <c r="CG538" s="23"/>
      <c r="CH538" s="23"/>
      <c r="CI538" s="39">
        <f t="shared" si="1801"/>
        <v>0</v>
      </c>
      <c r="CJ538" s="23"/>
      <c r="CK538" s="23"/>
      <c r="CL538" s="39">
        <f t="shared" si="1802"/>
        <v>0</v>
      </c>
      <c r="CM538" s="23"/>
      <c r="CN538" s="23"/>
      <c r="CO538" s="39">
        <f t="shared" si="1803"/>
        <v>0</v>
      </c>
      <c r="CP538" s="23"/>
      <c r="CQ538" s="23"/>
      <c r="CR538" s="39">
        <f t="shared" si="1804"/>
        <v>0</v>
      </c>
      <c r="CS538" s="23"/>
      <c r="CT538" s="23"/>
      <c r="CU538" s="39">
        <f t="shared" si="1805"/>
        <v>0</v>
      </c>
      <c r="CV538" s="23"/>
      <c r="CW538" s="23"/>
      <c r="CX538" s="39">
        <f t="shared" si="1806"/>
        <v>0</v>
      </c>
      <c r="CY538" s="23"/>
      <c r="CZ538" s="23"/>
      <c r="DA538" s="39">
        <f t="shared" si="1807"/>
        <v>0</v>
      </c>
      <c r="DB538" s="23"/>
      <c r="DC538" s="23"/>
      <c r="DD538" s="39">
        <f t="shared" si="1808"/>
        <v>0</v>
      </c>
      <c r="DE538" s="23"/>
      <c r="DF538" s="23"/>
      <c r="DG538" s="39">
        <f t="shared" si="1809"/>
        <v>0</v>
      </c>
      <c r="DH538" s="23"/>
      <c r="DI538" s="23"/>
      <c r="DJ538" s="39">
        <f t="shared" si="1810"/>
        <v>0</v>
      </c>
      <c r="DK538" s="23"/>
      <c r="DL538" s="23"/>
      <c r="DM538" s="39">
        <f t="shared" si="1811"/>
        <v>0</v>
      </c>
      <c r="DN538" s="23"/>
      <c r="DO538" s="23"/>
      <c r="DP538" s="39">
        <f t="shared" si="1812"/>
        <v>0</v>
      </c>
      <c r="DQ538" s="23"/>
      <c r="DR538" s="23"/>
      <c r="DS538" s="39">
        <f t="shared" si="1813"/>
        <v>0</v>
      </c>
      <c r="DT538" s="235">
        <f t="shared" si="1690"/>
        <v>0</v>
      </c>
      <c r="DU538" s="198">
        <f t="shared" si="1671"/>
        <v>0</v>
      </c>
      <c r="DV538" s="23"/>
      <c r="DW538" s="23"/>
      <c r="DX538" s="39">
        <f t="shared" si="1814"/>
        <v>0</v>
      </c>
      <c r="DY538" s="23"/>
      <c r="DZ538" s="23"/>
      <c r="EA538" s="39">
        <f t="shared" si="1815"/>
        <v>0</v>
      </c>
      <c r="EB538" s="23"/>
      <c r="EC538" s="23"/>
      <c r="ED538" s="39">
        <f t="shared" si="1816"/>
        <v>0</v>
      </c>
      <c r="EE538" s="23"/>
      <c r="EF538" s="23"/>
      <c r="EG538" s="39">
        <f t="shared" si="1817"/>
        <v>0</v>
      </c>
      <c r="EH538" s="23"/>
      <c r="EI538" s="23"/>
      <c r="EJ538" s="39">
        <f t="shared" si="1818"/>
        <v>0</v>
      </c>
      <c r="EK538" s="23"/>
      <c r="EL538" s="23"/>
      <c r="EM538" s="39">
        <f t="shared" si="1819"/>
        <v>0</v>
      </c>
      <c r="EN538" s="23"/>
      <c r="EO538" s="23"/>
      <c r="EP538" s="39">
        <f t="shared" si="1820"/>
        <v>0</v>
      </c>
      <c r="EQ538" s="23"/>
      <c r="ER538" s="23"/>
      <c r="ES538" s="39">
        <f t="shared" si="1821"/>
        <v>0</v>
      </c>
      <c r="ET538" s="23"/>
      <c r="EU538" s="23"/>
      <c r="EV538" s="39">
        <f t="shared" si="1822"/>
        <v>0</v>
      </c>
      <c r="EW538" s="23"/>
      <c r="EX538" s="42"/>
      <c r="EY538" s="64">
        <f t="shared" si="1823"/>
        <v>0</v>
      </c>
      <c r="EZ538" s="200">
        <f t="shared" si="1754"/>
        <v>0</v>
      </c>
      <c r="FA538" s="199">
        <f t="shared" si="1755"/>
        <v>0</v>
      </c>
      <c r="FB538" s="23"/>
      <c r="FC538" s="23"/>
      <c r="FD538" s="23"/>
    </row>
    <row r="539" spans="1:160" s="3" customFormat="1">
      <c r="A539" s="8">
        <v>54307</v>
      </c>
      <c r="B539" s="9" t="s">
        <v>101</v>
      </c>
      <c r="C539" s="97"/>
      <c r="D539" s="98">
        <f t="shared" si="1789"/>
        <v>0</v>
      </c>
      <c r="E539" s="99">
        <f t="shared" si="1681"/>
        <v>0</v>
      </c>
      <c r="F539" s="24"/>
      <c r="G539" s="24"/>
      <c r="H539" s="38">
        <f t="shared" si="1716"/>
        <v>0</v>
      </c>
      <c r="I539" s="29"/>
      <c r="J539" s="29"/>
      <c r="K539" s="38">
        <f t="shared" si="1824"/>
        <v>0</v>
      </c>
      <c r="L539" s="23"/>
      <c r="M539" s="23"/>
      <c r="N539" s="39">
        <f t="shared" si="1825"/>
        <v>0</v>
      </c>
      <c r="O539" s="23"/>
      <c r="P539" s="23"/>
      <c r="Q539" s="39">
        <f t="shared" si="1826"/>
        <v>0</v>
      </c>
      <c r="R539" s="23"/>
      <c r="S539" s="23"/>
      <c r="T539" s="39">
        <f t="shared" si="1827"/>
        <v>0</v>
      </c>
      <c r="U539" s="23"/>
      <c r="V539" s="23"/>
      <c r="W539" s="39">
        <f t="shared" si="1775"/>
        <v>0</v>
      </c>
      <c r="X539" s="23"/>
      <c r="Y539" s="23"/>
      <c r="Z539" s="39">
        <f t="shared" si="1776"/>
        <v>0</v>
      </c>
      <c r="AA539" s="144"/>
      <c r="AB539" s="144"/>
      <c r="AC539" s="39">
        <f t="shared" si="1667"/>
        <v>0</v>
      </c>
      <c r="AD539" s="23"/>
      <c r="AE539" s="23"/>
      <c r="AF539" s="39">
        <f t="shared" si="1777"/>
        <v>0</v>
      </c>
      <c r="AG539" s="164"/>
      <c r="AH539" s="119">
        <f t="shared" si="1675"/>
        <v>0</v>
      </c>
      <c r="AI539" s="150">
        <f t="shared" si="1676"/>
        <v>0</v>
      </c>
      <c r="AJ539" s="23"/>
      <c r="AK539" s="23"/>
      <c r="AL539" s="23"/>
      <c r="AM539" s="23"/>
      <c r="AN539" s="23"/>
      <c r="AO539" s="23"/>
      <c r="AP539" s="23"/>
      <c r="AQ539" s="23"/>
      <c r="AR539" s="39">
        <f t="shared" si="1778"/>
        <v>0</v>
      </c>
      <c r="AS539" s="24"/>
      <c r="AT539" s="24"/>
      <c r="AU539" s="38">
        <f t="shared" si="1779"/>
        <v>0</v>
      </c>
      <c r="AV539" s="226">
        <f t="shared" si="1723"/>
        <v>0</v>
      </c>
      <c r="AW539" s="198">
        <f t="shared" si="1764"/>
        <v>0</v>
      </c>
      <c r="AX539" s="24"/>
      <c r="AY539" s="24"/>
      <c r="AZ539" s="38">
        <f t="shared" si="1790"/>
        <v>0</v>
      </c>
      <c r="BA539" s="24"/>
      <c r="BB539" s="24"/>
      <c r="BC539" s="38">
        <f t="shared" si="1791"/>
        <v>0</v>
      </c>
      <c r="BD539" s="24"/>
      <c r="BE539" s="24"/>
      <c r="BF539" s="38">
        <f t="shared" si="1792"/>
        <v>0</v>
      </c>
      <c r="BG539" s="24"/>
      <c r="BH539" s="24"/>
      <c r="BI539" s="38">
        <f t="shared" si="1793"/>
        <v>0</v>
      </c>
      <c r="BJ539" s="24"/>
      <c r="BK539" s="24"/>
      <c r="BL539" s="38">
        <f t="shared" si="1794"/>
        <v>0</v>
      </c>
      <c r="BM539" s="24"/>
      <c r="BN539" s="24"/>
      <c r="BO539" s="38">
        <f t="shared" si="1795"/>
        <v>0</v>
      </c>
      <c r="BP539" s="23"/>
      <c r="BQ539" s="23"/>
      <c r="BR539" s="39">
        <f t="shared" si="1796"/>
        <v>0</v>
      </c>
      <c r="BS539" s="23"/>
      <c r="BT539" s="23"/>
      <c r="BU539" s="39">
        <f t="shared" si="1797"/>
        <v>0</v>
      </c>
      <c r="BV539" s="200">
        <f t="shared" si="1731"/>
        <v>0</v>
      </c>
      <c r="BW539" s="198">
        <f t="shared" si="1732"/>
        <v>0</v>
      </c>
      <c r="BX539" s="23"/>
      <c r="BY539" s="23"/>
      <c r="BZ539" s="39">
        <f t="shared" si="1798"/>
        <v>0</v>
      </c>
      <c r="CA539" s="23"/>
      <c r="CB539" s="23"/>
      <c r="CC539" s="39">
        <f t="shared" si="1799"/>
        <v>0</v>
      </c>
      <c r="CD539" s="23"/>
      <c r="CE539" s="23"/>
      <c r="CF539" s="39">
        <f t="shared" si="1800"/>
        <v>0</v>
      </c>
      <c r="CG539" s="23"/>
      <c r="CH539" s="23"/>
      <c r="CI539" s="39">
        <f t="shared" si="1801"/>
        <v>0</v>
      </c>
      <c r="CJ539" s="23"/>
      <c r="CK539" s="23"/>
      <c r="CL539" s="39">
        <f t="shared" si="1802"/>
        <v>0</v>
      </c>
      <c r="CM539" s="23"/>
      <c r="CN539" s="23"/>
      <c r="CO539" s="39">
        <f t="shared" si="1803"/>
        <v>0</v>
      </c>
      <c r="CP539" s="23"/>
      <c r="CQ539" s="23"/>
      <c r="CR539" s="39">
        <f t="shared" si="1804"/>
        <v>0</v>
      </c>
      <c r="CS539" s="23"/>
      <c r="CT539" s="23"/>
      <c r="CU539" s="39">
        <f t="shared" si="1805"/>
        <v>0</v>
      </c>
      <c r="CV539" s="23"/>
      <c r="CW539" s="23"/>
      <c r="CX539" s="39">
        <f t="shared" si="1806"/>
        <v>0</v>
      </c>
      <c r="CY539" s="23"/>
      <c r="CZ539" s="23"/>
      <c r="DA539" s="39">
        <f t="shared" si="1807"/>
        <v>0</v>
      </c>
      <c r="DB539" s="23"/>
      <c r="DC539" s="23"/>
      <c r="DD539" s="39">
        <f t="shared" si="1808"/>
        <v>0</v>
      </c>
      <c r="DE539" s="23"/>
      <c r="DF539" s="23"/>
      <c r="DG539" s="39">
        <f t="shared" si="1809"/>
        <v>0</v>
      </c>
      <c r="DH539" s="23"/>
      <c r="DI539" s="23"/>
      <c r="DJ539" s="39">
        <f t="shared" si="1810"/>
        <v>0</v>
      </c>
      <c r="DK539" s="23"/>
      <c r="DL539" s="23"/>
      <c r="DM539" s="39">
        <f t="shared" si="1811"/>
        <v>0</v>
      </c>
      <c r="DN539" s="23"/>
      <c r="DO539" s="23"/>
      <c r="DP539" s="39">
        <f t="shared" si="1812"/>
        <v>0</v>
      </c>
      <c r="DQ539" s="23"/>
      <c r="DR539" s="23"/>
      <c r="DS539" s="39">
        <f t="shared" si="1813"/>
        <v>0</v>
      </c>
      <c r="DT539" s="235">
        <f t="shared" si="1690"/>
        <v>0</v>
      </c>
      <c r="DU539" s="198">
        <f t="shared" si="1671"/>
        <v>0</v>
      </c>
      <c r="DV539" s="23"/>
      <c r="DW539" s="23"/>
      <c r="DX539" s="39">
        <f t="shared" si="1814"/>
        <v>0</v>
      </c>
      <c r="DY539" s="23"/>
      <c r="DZ539" s="23"/>
      <c r="EA539" s="39">
        <f t="shared" si="1815"/>
        <v>0</v>
      </c>
      <c r="EB539" s="23"/>
      <c r="EC539" s="23"/>
      <c r="ED539" s="39">
        <f t="shared" si="1816"/>
        <v>0</v>
      </c>
      <c r="EE539" s="23"/>
      <c r="EF539" s="23"/>
      <c r="EG539" s="39">
        <f t="shared" si="1817"/>
        <v>0</v>
      </c>
      <c r="EH539" s="23"/>
      <c r="EI539" s="23"/>
      <c r="EJ539" s="39">
        <f t="shared" si="1818"/>
        <v>0</v>
      </c>
      <c r="EK539" s="23"/>
      <c r="EL539" s="23"/>
      <c r="EM539" s="39">
        <f t="shared" si="1819"/>
        <v>0</v>
      </c>
      <c r="EN539" s="23"/>
      <c r="EO539" s="23"/>
      <c r="EP539" s="39">
        <f t="shared" si="1820"/>
        <v>0</v>
      </c>
      <c r="EQ539" s="23"/>
      <c r="ER539" s="23"/>
      <c r="ES539" s="39">
        <f t="shared" si="1821"/>
        <v>0</v>
      </c>
      <c r="ET539" s="23"/>
      <c r="EU539" s="23"/>
      <c r="EV539" s="39">
        <f t="shared" si="1822"/>
        <v>0</v>
      </c>
      <c r="EW539" s="23"/>
      <c r="EX539" s="42"/>
      <c r="EY539" s="64">
        <f t="shared" si="1823"/>
        <v>0</v>
      </c>
      <c r="EZ539" s="200">
        <f t="shared" si="1754"/>
        <v>0</v>
      </c>
      <c r="FA539" s="199">
        <f t="shared" si="1755"/>
        <v>0</v>
      </c>
      <c r="FB539" s="23"/>
      <c r="FC539" s="23"/>
      <c r="FD539" s="23"/>
    </row>
    <row r="540" spans="1:160" s="3" customFormat="1">
      <c r="A540" s="8">
        <v>54308</v>
      </c>
      <c r="B540" s="9" t="s">
        <v>102</v>
      </c>
      <c r="C540" s="97"/>
      <c r="D540" s="98">
        <f t="shared" si="1789"/>
        <v>0</v>
      </c>
      <c r="E540" s="99">
        <f t="shared" si="1681"/>
        <v>0</v>
      </c>
      <c r="F540" s="24"/>
      <c r="G540" s="24"/>
      <c r="H540" s="38">
        <f t="shared" si="1716"/>
        <v>0</v>
      </c>
      <c r="I540" s="29"/>
      <c r="J540" s="29"/>
      <c r="K540" s="38">
        <f t="shared" si="1824"/>
        <v>0</v>
      </c>
      <c r="L540" s="23"/>
      <c r="M540" s="23"/>
      <c r="N540" s="39">
        <f t="shared" si="1825"/>
        <v>0</v>
      </c>
      <c r="O540" s="23"/>
      <c r="P540" s="23"/>
      <c r="Q540" s="39">
        <f t="shared" si="1826"/>
        <v>0</v>
      </c>
      <c r="R540" s="23"/>
      <c r="S540" s="23"/>
      <c r="T540" s="39">
        <f t="shared" si="1827"/>
        <v>0</v>
      </c>
      <c r="U540" s="23"/>
      <c r="V540" s="23"/>
      <c r="W540" s="39">
        <f t="shared" si="1775"/>
        <v>0</v>
      </c>
      <c r="X540" s="23"/>
      <c r="Y540" s="23"/>
      <c r="Z540" s="39">
        <f t="shared" si="1776"/>
        <v>0</v>
      </c>
      <c r="AA540" s="144"/>
      <c r="AB540" s="144"/>
      <c r="AC540" s="39">
        <f t="shared" si="1667"/>
        <v>0</v>
      </c>
      <c r="AD540" s="23"/>
      <c r="AE540" s="23"/>
      <c r="AF540" s="39">
        <f t="shared" si="1777"/>
        <v>0</v>
      </c>
      <c r="AG540" s="164"/>
      <c r="AH540" s="119">
        <f t="shared" si="1675"/>
        <v>0</v>
      </c>
      <c r="AI540" s="150">
        <f t="shared" si="1676"/>
        <v>0</v>
      </c>
      <c r="AJ540" s="23"/>
      <c r="AK540" s="23"/>
      <c r="AL540" s="23"/>
      <c r="AM540" s="23"/>
      <c r="AN540" s="23"/>
      <c r="AO540" s="23"/>
      <c r="AP540" s="23"/>
      <c r="AQ540" s="23"/>
      <c r="AR540" s="39">
        <f t="shared" si="1778"/>
        <v>0</v>
      </c>
      <c r="AS540" s="24"/>
      <c r="AT540" s="24"/>
      <c r="AU540" s="38">
        <f t="shared" si="1779"/>
        <v>0</v>
      </c>
      <c r="AV540" s="226">
        <f t="shared" si="1723"/>
        <v>0</v>
      </c>
      <c r="AW540" s="198">
        <f t="shared" si="1764"/>
        <v>0</v>
      </c>
      <c r="AX540" s="24"/>
      <c r="AY540" s="24"/>
      <c r="AZ540" s="38">
        <f t="shared" si="1790"/>
        <v>0</v>
      </c>
      <c r="BA540" s="24"/>
      <c r="BB540" s="24"/>
      <c r="BC540" s="38">
        <f t="shared" si="1791"/>
        <v>0</v>
      </c>
      <c r="BD540" s="24"/>
      <c r="BE540" s="24"/>
      <c r="BF540" s="38">
        <f t="shared" si="1792"/>
        <v>0</v>
      </c>
      <c r="BG540" s="24"/>
      <c r="BH540" s="24"/>
      <c r="BI540" s="38">
        <f t="shared" si="1793"/>
        <v>0</v>
      </c>
      <c r="BJ540" s="24"/>
      <c r="BK540" s="24"/>
      <c r="BL540" s="38">
        <f t="shared" si="1794"/>
        <v>0</v>
      </c>
      <c r="BM540" s="24"/>
      <c r="BN540" s="24"/>
      <c r="BO540" s="38">
        <f t="shared" si="1795"/>
        <v>0</v>
      </c>
      <c r="BP540" s="23"/>
      <c r="BQ540" s="23"/>
      <c r="BR540" s="39">
        <f t="shared" si="1796"/>
        <v>0</v>
      </c>
      <c r="BS540" s="23"/>
      <c r="BT540" s="23"/>
      <c r="BU540" s="39">
        <f t="shared" si="1797"/>
        <v>0</v>
      </c>
      <c r="BV540" s="200">
        <f t="shared" si="1731"/>
        <v>0</v>
      </c>
      <c r="BW540" s="198">
        <f t="shared" si="1732"/>
        <v>0</v>
      </c>
      <c r="BX540" s="23"/>
      <c r="BY540" s="23"/>
      <c r="BZ540" s="39">
        <f t="shared" si="1798"/>
        <v>0</v>
      </c>
      <c r="CA540" s="23"/>
      <c r="CB540" s="23"/>
      <c r="CC540" s="39">
        <f t="shared" si="1799"/>
        <v>0</v>
      </c>
      <c r="CD540" s="23"/>
      <c r="CE540" s="23"/>
      <c r="CF540" s="39">
        <f t="shared" si="1800"/>
        <v>0</v>
      </c>
      <c r="CG540" s="23"/>
      <c r="CH540" s="23"/>
      <c r="CI540" s="39">
        <f t="shared" si="1801"/>
        <v>0</v>
      </c>
      <c r="CJ540" s="23"/>
      <c r="CK540" s="23"/>
      <c r="CL540" s="39">
        <f t="shared" si="1802"/>
        <v>0</v>
      </c>
      <c r="CM540" s="23"/>
      <c r="CN540" s="23"/>
      <c r="CO540" s="39">
        <f t="shared" si="1803"/>
        <v>0</v>
      </c>
      <c r="CP540" s="23"/>
      <c r="CQ540" s="23"/>
      <c r="CR540" s="39">
        <f t="shared" si="1804"/>
        <v>0</v>
      </c>
      <c r="CS540" s="23"/>
      <c r="CT540" s="23"/>
      <c r="CU540" s="39">
        <f t="shared" si="1805"/>
        <v>0</v>
      </c>
      <c r="CV540" s="23"/>
      <c r="CW540" s="23"/>
      <c r="CX540" s="39">
        <f t="shared" si="1806"/>
        <v>0</v>
      </c>
      <c r="CY540" s="23"/>
      <c r="CZ540" s="23"/>
      <c r="DA540" s="39">
        <f t="shared" si="1807"/>
        <v>0</v>
      </c>
      <c r="DB540" s="23"/>
      <c r="DC540" s="23"/>
      <c r="DD540" s="39">
        <f t="shared" si="1808"/>
        <v>0</v>
      </c>
      <c r="DE540" s="23"/>
      <c r="DF540" s="23"/>
      <c r="DG540" s="39">
        <f t="shared" si="1809"/>
        <v>0</v>
      </c>
      <c r="DH540" s="23"/>
      <c r="DI540" s="23"/>
      <c r="DJ540" s="39">
        <f t="shared" si="1810"/>
        <v>0</v>
      </c>
      <c r="DK540" s="23"/>
      <c r="DL540" s="23"/>
      <c r="DM540" s="39">
        <f t="shared" si="1811"/>
        <v>0</v>
      </c>
      <c r="DN540" s="23"/>
      <c r="DO540" s="23"/>
      <c r="DP540" s="39">
        <f t="shared" si="1812"/>
        <v>0</v>
      </c>
      <c r="DQ540" s="23"/>
      <c r="DR540" s="23"/>
      <c r="DS540" s="39">
        <f t="shared" si="1813"/>
        <v>0</v>
      </c>
      <c r="DT540" s="235">
        <f t="shared" si="1690"/>
        <v>0</v>
      </c>
      <c r="DU540" s="198">
        <f t="shared" si="1671"/>
        <v>0</v>
      </c>
      <c r="DV540" s="23"/>
      <c r="DW540" s="23"/>
      <c r="DX540" s="39">
        <f t="shared" si="1814"/>
        <v>0</v>
      </c>
      <c r="DY540" s="23"/>
      <c r="DZ540" s="23"/>
      <c r="EA540" s="39">
        <f t="shared" si="1815"/>
        <v>0</v>
      </c>
      <c r="EB540" s="23"/>
      <c r="EC540" s="23"/>
      <c r="ED540" s="39">
        <f t="shared" si="1816"/>
        <v>0</v>
      </c>
      <c r="EE540" s="23"/>
      <c r="EF540" s="23"/>
      <c r="EG540" s="39">
        <f t="shared" si="1817"/>
        <v>0</v>
      </c>
      <c r="EH540" s="23"/>
      <c r="EI540" s="23"/>
      <c r="EJ540" s="39">
        <f t="shared" si="1818"/>
        <v>0</v>
      </c>
      <c r="EK540" s="23"/>
      <c r="EL540" s="23"/>
      <c r="EM540" s="39">
        <f t="shared" si="1819"/>
        <v>0</v>
      </c>
      <c r="EN540" s="23"/>
      <c r="EO540" s="23"/>
      <c r="EP540" s="39">
        <f t="shared" si="1820"/>
        <v>0</v>
      </c>
      <c r="EQ540" s="23"/>
      <c r="ER540" s="23"/>
      <c r="ES540" s="39">
        <f t="shared" si="1821"/>
        <v>0</v>
      </c>
      <c r="ET540" s="23"/>
      <c r="EU540" s="23"/>
      <c r="EV540" s="39">
        <f t="shared" si="1822"/>
        <v>0</v>
      </c>
      <c r="EW540" s="23"/>
      <c r="EX540" s="42"/>
      <c r="EY540" s="64">
        <f t="shared" si="1823"/>
        <v>0</v>
      </c>
      <c r="EZ540" s="200">
        <f t="shared" si="1754"/>
        <v>0</v>
      </c>
      <c r="FA540" s="199">
        <f t="shared" si="1755"/>
        <v>0</v>
      </c>
      <c r="FB540" s="23"/>
      <c r="FC540" s="23"/>
      <c r="FD540" s="23"/>
    </row>
    <row r="541" spans="1:160" s="3" customFormat="1">
      <c r="A541" s="8">
        <v>54309</v>
      </c>
      <c r="B541" s="9" t="s">
        <v>103</v>
      </c>
      <c r="C541" s="97"/>
      <c r="D541" s="98">
        <f t="shared" si="1789"/>
        <v>0</v>
      </c>
      <c r="E541" s="99">
        <f t="shared" si="1681"/>
        <v>0</v>
      </c>
      <c r="F541" s="24"/>
      <c r="G541" s="24"/>
      <c r="H541" s="38">
        <f t="shared" si="1716"/>
        <v>0</v>
      </c>
      <c r="I541" s="29"/>
      <c r="J541" s="29"/>
      <c r="K541" s="38">
        <f t="shared" si="1824"/>
        <v>0</v>
      </c>
      <c r="L541" s="23"/>
      <c r="M541" s="23"/>
      <c r="N541" s="39">
        <f t="shared" si="1825"/>
        <v>0</v>
      </c>
      <c r="O541" s="23"/>
      <c r="P541" s="23"/>
      <c r="Q541" s="39">
        <f t="shared" si="1826"/>
        <v>0</v>
      </c>
      <c r="R541" s="23"/>
      <c r="S541" s="23"/>
      <c r="T541" s="39">
        <f t="shared" si="1827"/>
        <v>0</v>
      </c>
      <c r="U541" s="23"/>
      <c r="V541" s="23"/>
      <c r="W541" s="39">
        <f t="shared" si="1775"/>
        <v>0</v>
      </c>
      <c r="X541" s="23"/>
      <c r="Y541" s="23"/>
      <c r="Z541" s="39">
        <f t="shared" si="1776"/>
        <v>0</v>
      </c>
      <c r="AA541" s="144"/>
      <c r="AB541" s="144"/>
      <c r="AC541" s="39">
        <f t="shared" si="1667"/>
        <v>0</v>
      </c>
      <c r="AD541" s="23"/>
      <c r="AE541" s="23"/>
      <c r="AF541" s="39">
        <f t="shared" si="1777"/>
        <v>0</v>
      </c>
      <c r="AG541" s="164"/>
      <c r="AH541" s="119">
        <f t="shared" si="1675"/>
        <v>0</v>
      </c>
      <c r="AI541" s="150">
        <f t="shared" si="1676"/>
        <v>0</v>
      </c>
      <c r="AJ541" s="23"/>
      <c r="AK541" s="23"/>
      <c r="AL541" s="23"/>
      <c r="AM541" s="23"/>
      <c r="AN541" s="23"/>
      <c r="AO541" s="23"/>
      <c r="AP541" s="23"/>
      <c r="AQ541" s="23"/>
      <c r="AR541" s="39">
        <f t="shared" si="1778"/>
        <v>0</v>
      </c>
      <c r="AS541" s="24"/>
      <c r="AT541" s="24"/>
      <c r="AU541" s="38">
        <f t="shared" si="1779"/>
        <v>0</v>
      </c>
      <c r="AV541" s="226">
        <f t="shared" si="1723"/>
        <v>0</v>
      </c>
      <c r="AW541" s="198">
        <f t="shared" si="1764"/>
        <v>0</v>
      </c>
      <c r="AX541" s="24"/>
      <c r="AY541" s="24"/>
      <c r="AZ541" s="38">
        <f t="shared" si="1790"/>
        <v>0</v>
      </c>
      <c r="BA541" s="24"/>
      <c r="BB541" s="24"/>
      <c r="BC541" s="38">
        <f t="shared" si="1791"/>
        <v>0</v>
      </c>
      <c r="BD541" s="24"/>
      <c r="BE541" s="24"/>
      <c r="BF541" s="38">
        <f t="shared" si="1792"/>
        <v>0</v>
      </c>
      <c r="BG541" s="24"/>
      <c r="BH541" s="24"/>
      <c r="BI541" s="38">
        <f t="shared" si="1793"/>
        <v>0</v>
      </c>
      <c r="BJ541" s="24"/>
      <c r="BK541" s="24"/>
      <c r="BL541" s="38">
        <f t="shared" si="1794"/>
        <v>0</v>
      </c>
      <c r="BM541" s="24"/>
      <c r="BN541" s="24"/>
      <c r="BO541" s="38">
        <f t="shared" si="1795"/>
        <v>0</v>
      </c>
      <c r="BP541" s="23"/>
      <c r="BQ541" s="23"/>
      <c r="BR541" s="39">
        <f t="shared" si="1796"/>
        <v>0</v>
      </c>
      <c r="BS541" s="23"/>
      <c r="BT541" s="23"/>
      <c r="BU541" s="39">
        <f t="shared" si="1797"/>
        <v>0</v>
      </c>
      <c r="BV541" s="200">
        <f t="shared" si="1731"/>
        <v>0</v>
      </c>
      <c r="BW541" s="198">
        <f t="shared" si="1732"/>
        <v>0</v>
      </c>
      <c r="BX541" s="23"/>
      <c r="BY541" s="23"/>
      <c r="BZ541" s="39">
        <f t="shared" si="1798"/>
        <v>0</v>
      </c>
      <c r="CA541" s="23"/>
      <c r="CB541" s="23"/>
      <c r="CC541" s="39">
        <f t="shared" si="1799"/>
        <v>0</v>
      </c>
      <c r="CD541" s="23"/>
      <c r="CE541" s="23"/>
      <c r="CF541" s="39">
        <f t="shared" si="1800"/>
        <v>0</v>
      </c>
      <c r="CG541" s="23"/>
      <c r="CH541" s="23"/>
      <c r="CI541" s="39">
        <f t="shared" si="1801"/>
        <v>0</v>
      </c>
      <c r="CJ541" s="23"/>
      <c r="CK541" s="23"/>
      <c r="CL541" s="39">
        <f t="shared" si="1802"/>
        <v>0</v>
      </c>
      <c r="CM541" s="23"/>
      <c r="CN541" s="23"/>
      <c r="CO541" s="39">
        <f t="shared" si="1803"/>
        <v>0</v>
      </c>
      <c r="CP541" s="23"/>
      <c r="CQ541" s="23"/>
      <c r="CR541" s="39">
        <f t="shared" si="1804"/>
        <v>0</v>
      </c>
      <c r="CS541" s="23"/>
      <c r="CT541" s="23"/>
      <c r="CU541" s="39">
        <f t="shared" si="1805"/>
        <v>0</v>
      </c>
      <c r="CV541" s="23"/>
      <c r="CW541" s="23"/>
      <c r="CX541" s="39">
        <f t="shared" si="1806"/>
        <v>0</v>
      </c>
      <c r="CY541" s="23"/>
      <c r="CZ541" s="23"/>
      <c r="DA541" s="39">
        <f t="shared" si="1807"/>
        <v>0</v>
      </c>
      <c r="DB541" s="23"/>
      <c r="DC541" s="23"/>
      <c r="DD541" s="39">
        <f t="shared" si="1808"/>
        <v>0</v>
      </c>
      <c r="DE541" s="23"/>
      <c r="DF541" s="23"/>
      <c r="DG541" s="39">
        <f t="shared" si="1809"/>
        <v>0</v>
      </c>
      <c r="DH541" s="23"/>
      <c r="DI541" s="23"/>
      <c r="DJ541" s="39">
        <f t="shared" si="1810"/>
        <v>0</v>
      </c>
      <c r="DK541" s="23"/>
      <c r="DL541" s="23"/>
      <c r="DM541" s="39">
        <f t="shared" si="1811"/>
        <v>0</v>
      </c>
      <c r="DN541" s="23"/>
      <c r="DO541" s="23"/>
      <c r="DP541" s="39">
        <f t="shared" si="1812"/>
        <v>0</v>
      </c>
      <c r="DQ541" s="23"/>
      <c r="DR541" s="23"/>
      <c r="DS541" s="39">
        <f t="shared" si="1813"/>
        <v>0</v>
      </c>
      <c r="DT541" s="235">
        <f t="shared" si="1690"/>
        <v>0</v>
      </c>
      <c r="DU541" s="198">
        <f t="shared" si="1671"/>
        <v>0</v>
      </c>
      <c r="DV541" s="23"/>
      <c r="DW541" s="23"/>
      <c r="DX541" s="39">
        <f t="shared" si="1814"/>
        <v>0</v>
      </c>
      <c r="DY541" s="23"/>
      <c r="DZ541" s="23"/>
      <c r="EA541" s="39">
        <f t="shared" si="1815"/>
        <v>0</v>
      </c>
      <c r="EB541" s="23"/>
      <c r="EC541" s="23"/>
      <c r="ED541" s="39">
        <f t="shared" si="1816"/>
        <v>0</v>
      </c>
      <c r="EE541" s="23"/>
      <c r="EF541" s="23"/>
      <c r="EG541" s="39">
        <f t="shared" si="1817"/>
        <v>0</v>
      </c>
      <c r="EH541" s="23"/>
      <c r="EI541" s="23"/>
      <c r="EJ541" s="39">
        <f t="shared" si="1818"/>
        <v>0</v>
      </c>
      <c r="EK541" s="23"/>
      <c r="EL541" s="23"/>
      <c r="EM541" s="39">
        <f t="shared" si="1819"/>
        <v>0</v>
      </c>
      <c r="EN541" s="23"/>
      <c r="EO541" s="23"/>
      <c r="EP541" s="39">
        <f t="shared" si="1820"/>
        <v>0</v>
      </c>
      <c r="EQ541" s="23"/>
      <c r="ER541" s="23"/>
      <c r="ES541" s="39">
        <f t="shared" si="1821"/>
        <v>0</v>
      </c>
      <c r="ET541" s="23"/>
      <c r="EU541" s="23"/>
      <c r="EV541" s="39">
        <f t="shared" si="1822"/>
        <v>0</v>
      </c>
      <c r="EW541" s="23"/>
      <c r="EX541" s="42"/>
      <c r="EY541" s="64">
        <f t="shared" si="1823"/>
        <v>0</v>
      </c>
      <c r="EZ541" s="200">
        <f t="shared" si="1754"/>
        <v>0</v>
      </c>
      <c r="FA541" s="199">
        <f t="shared" si="1755"/>
        <v>0</v>
      </c>
      <c r="FB541" s="23"/>
      <c r="FC541" s="23"/>
      <c r="FD541" s="23"/>
    </row>
    <row r="542" spans="1:160" s="3" customFormat="1">
      <c r="A542" s="8">
        <v>54310</v>
      </c>
      <c r="B542" s="9" t="s">
        <v>26</v>
      </c>
      <c r="C542" s="97"/>
      <c r="D542" s="98">
        <f t="shared" si="1789"/>
        <v>0</v>
      </c>
      <c r="E542" s="99">
        <f t="shared" si="1681"/>
        <v>0</v>
      </c>
      <c r="F542" s="24"/>
      <c r="G542" s="24"/>
      <c r="H542" s="38">
        <f t="shared" si="1716"/>
        <v>0</v>
      </c>
      <c r="I542" s="29"/>
      <c r="J542" s="29"/>
      <c r="K542" s="38">
        <f t="shared" si="1824"/>
        <v>0</v>
      </c>
      <c r="L542" s="23"/>
      <c r="M542" s="23"/>
      <c r="N542" s="39">
        <f t="shared" si="1825"/>
        <v>0</v>
      </c>
      <c r="O542" s="23"/>
      <c r="P542" s="23"/>
      <c r="Q542" s="39">
        <f t="shared" si="1826"/>
        <v>0</v>
      </c>
      <c r="R542" s="23"/>
      <c r="S542" s="23"/>
      <c r="T542" s="39">
        <f t="shared" si="1827"/>
        <v>0</v>
      </c>
      <c r="U542" s="23"/>
      <c r="V542" s="23"/>
      <c r="W542" s="39">
        <f t="shared" si="1775"/>
        <v>0</v>
      </c>
      <c r="X542" s="23"/>
      <c r="Y542" s="23"/>
      <c r="Z542" s="39">
        <f t="shared" si="1776"/>
        <v>0</v>
      </c>
      <c r="AA542" s="144"/>
      <c r="AB542" s="144"/>
      <c r="AC542" s="39">
        <f t="shared" si="1667"/>
        <v>0</v>
      </c>
      <c r="AD542" s="23"/>
      <c r="AE542" s="23"/>
      <c r="AF542" s="39">
        <f t="shared" si="1777"/>
        <v>0</v>
      </c>
      <c r="AG542" s="164"/>
      <c r="AH542" s="119">
        <f t="shared" si="1675"/>
        <v>0</v>
      </c>
      <c r="AI542" s="150">
        <f t="shared" si="1676"/>
        <v>0</v>
      </c>
      <c r="AJ542" s="23"/>
      <c r="AK542" s="23"/>
      <c r="AL542" s="23"/>
      <c r="AM542" s="23"/>
      <c r="AN542" s="23"/>
      <c r="AO542" s="23"/>
      <c r="AP542" s="23"/>
      <c r="AQ542" s="23"/>
      <c r="AR542" s="39">
        <f t="shared" si="1778"/>
        <v>0</v>
      </c>
      <c r="AS542" s="24"/>
      <c r="AT542" s="24"/>
      <c r="AU542" s="38">
        <f t="shared" si="1779"/>
        <v>0</v>
      </c>
      <c r="AV542" s="226">
        <f t="shared" si="1723"/>
        <v>0</v>
      </c>
      <c r="AW542" s="198">
        <f t="shared" si="1764"/>
        <v>0</v>
      </c>
      <c r="AX542" s="24"/>
      <c r="AY542" s="24"/>
      <c r="AZ542" s="38">
        <f t="shared" si="1790"/>
        <v>0</v>
      </c>
      <c r="BA542" s="24"/>
      <c r="BB542" s="24"/>
      <c r="BC542" s="38">
        <f t="shared" si="1791"/>
        <v>0</v>
      </c>
      <c r="BD542" s="24"/>
      <c r="BE542" s="24"/>
      <c r="BF542" s="38">
        <f t="shared" si="1792"/>
        <v>0</v>
      </c>
      <c r="BG542" s="24"/>
      <c r="BH542" s="24"/>
      <c r="BI542" s="38">
        <f t="shared" si="1793"/>
        <v>0</v>
      </c>
      <c r="BJ542" s="24"/>
      <c r="BK542" s="24"/>
      <c r="BL542" s="38">
        <f t="shared" si="1794"/>
        <v>0</v>
      </c>
      <c r="BM542" s="24"/>
      <c r="BN542" s="24"/>
      <c r="BO542" s="38">
        <f t="shared" si="1795"/>
        <v>0</v>
      </c>
      <c r="BP542" s="23"/>
      <c r="BQ542" s="23"/>
      <c r="BR542" s="39">
        <f t="shared" si="1796"/>
        <v>0</v>
      </c>
      <c r="BS542" s="23"/>
      <c r="BT542" s="23"/>
      <c r="BU542" s="39">
        <f t="shared" si="1797"/>
        <v>0</v>
      </c>
      <c r="BV542" s="200">
        <f t="shared" si="1731"/>
        <v>0</v>
      </c>
      <c r="BW542" s="198">
        <f t="shared" si="1732"/>
        <v>0</v>
      </c>
      <c r="BX542" s="23"/>
      <c r="BY542" s="23"/>
      <c r="BZ542" s="39">
        <f t="shared" si="1798"/>
        <v>0</v>
      </c>
      <c r="CA542" s="23"/>
      <c r="CB542" s="23"/>
      <c r="CC542" s="39">
        <f t="shared" si="1799"/>
        <v>0</v>
      </c>
      <c r="CD542" s="23"/>
      <c r="CE542" s="23"/>
      <c r="CF542" s="39">
        <f t="shared" si="1800"/>
        <v>0</v>
      </c>
      <c r="CG542" s="23"/>
      <c r="CH542" s="23"/>
      <c r="CI542" s="39">
        <f t="shared" si="1801"/>
        <v>0</v>
      </c>
      <c r="CJ542" s="23"/>
      <c r="CK542" s="23"/>
      <c r="CL542" s="39">
        <f t="shared" si="1802"/>
        <v>0</v>
      </c>
      <c r="CM542" s="23"/>
      <c r="CN542" s="23"/>
      <c r="CO542" s="39">
        <f t="shared" si="1803"/>
        <v>0</v>
      </c>
      <c r="CP542" s="23"/>
      <c r="CQ542" s="23"/>
      <c r="CR542" s="39">
        <f t="shared" si="1804"/>
        <v>0</v>
      </c>
      <c r="CS542" s="23"/>
      <c r="CT542" s="23"/>
      <c r="CU542" s="39">
        <f t="shared" si="1805"/>
        <v>0</v>
      </c>
      <c r="CV542" s="23"/>
      <c r="CW542" s="23"/>
      <c r="CX542" s="39">
        <f t="shared" si="1806"/>
        <v>0</v>
      </c>
      <c r="CY542" s="23"/>
      <c r="CZ542" s="23"/>
      <c r="DA542" s="39">
        <f t="shared" si="1807"/>
        <v>0</v>
      </c>
      <c r="DB542" s="23"/>
      <c r="DC542" s="23"/>
      <c r="DD542" s="39">
        <f t="shared" si="1808"/>
        <v>0</v>
      </c>
      <c r="DE542" s="23"/>
      <c r="DF542" s="23"/>
      <c r="DG542" s="39">
        <f t="shared" si="1809"/>
        <v>0</v>
      </c>
      <c r="DH542" s="23"/>
      <c r="DI542" s="23"/>
      <c r="DJ542" s="39">
        <f t="shared" si="1810"/>
        <v>0</v>
      </c>
      <c r="DK542" s="23"/>
      <c r="DL542" s="23"/>
      <c r="DM542" s="39">
        <f t="shared" si="1811"/>
        <v>0</v>
      </c>
      <c r="DN542" s="23"/>
      <c r="DO542" s="23"/>
      <c r="DP542" s="39">
        <f t="shared" si="1812"/>
        <v>0</v>
      </c>
      <c r="DQ542" s="23"/>
      <c r="DR542" s="23"/>
      <c r="DS542" s="39">
        <f t="shared" si="1813"/>
        <v>0</v>
      </c>
      <c r="DT542" s="235">
        <f t="shared" si="1690"/>
        <v>0</v>
      </c>
      <c r="DU542" s="198">
        <f t="shared" si="1671"/>
        <v>0</v>
      </c>
      <c r="DV542" s="23"/>
      <c r="DW542" s="23"/>
      <c r="DX542" s="39">
        <f t="shared" si="1814"/>
        <v>0</v>
      </c>
      <c r="DY542" s="23"/>
      <c r="DZ542" s="23"/>
      <c r="EA542" s="39">
        <f t="shared" si="1815"/>
        <v>0</v>
      </c>
      <c r="EB542" s="23"/>
      <c r="EC542" s="23"/>
      <c r="ED542" s="39">
        <f t="shared" si="1816"/>
        <v>0</v>
      </c>
      <c r="EE542" s="23"/>
      <c r="EF542" s="23"/>
      <c r="EG542" s="39">
        <f t="shared" si="1817"/>
        <v>0</v>
      </c>
      <c r="EH542" s="23"/>
      <c r="EI542" s="23"/>
      <c r="EJ542" s="39">
        <f t="shared" si="1818"/>
        <v>0</v>
      </c>
      <c r="EK542" s="23"/>
      <c r="EL542" s="23"/>
      <c r="EM542" s="39">
        <f t="shared" si="1819"/>
        <v>0</v>
      </c>
      <c r="EN542" s="23"/>
      <c r="EO542" s="23"/>
      <c r="EP542" s="39">
        <f t="shared" si="1820"/>
        <v>0</v>
      </c>
      <c r="EQ542" s="23"/>
      <c r="ER542" s="23"/>
      <c r="ES542" s="39">
        <f t="shared" si="1821"/>
        <v>0</v>
      </c>
      <c r="ET542" s="23"/>
      <c r="EU542" s="23"/>
      <c r="EV542" s="39">
        <f t="shared" si="1822"/>
        <v>0</v>
      </c>
      <c r="EW542" s="23"/>
      <c r="EX542" s="42"/>
      <c r="EY542" s="64">
        <f t="shared" si="1823"/>
        <v>0</v>
      </c>
      <c r="EZ542" s="200">
        <f t="shared" si="1754"/>
        <v>0</v>
      </c>
      <c r="FA542" s="199">
        <f t="shared" si="1755"/>
        <v>0</v>
      </c>
      <c r="FB542" s="23"/>
      <c r="FC542" s="23"/>
      <c r="FD542" s="23"/>
    </row>
    <row r="543" spans="1:160" s="3" customFormat="1">
      <c r="A543" s="8">
        <v>54311</v>
      </c>
      <c r="B543" s="9" t="s">
        <v>27</v>
      </c>
      <c r="C543" s="97"/>
      <c r="D543" s="98">
        <f t="shared" si="1789"/>
        <v>0</v>
      </c>
      <c r="E543" s="99">
        <f t="shared" si="1681"/>
        <v>0</v>
      </c>
      <c r="F543" s="24"/>
      <c r="G543" s="24"/>
      <c r="H543" s="38">
        <f t="shared" si="1716"/>
        <v>0</v>
      </c>
      <c r="I543" s="29"/>
      <c r="J543" s="29"/>
      <c r="K543" s="38">
        <f t="shared" si="1824"/>
        <v>0</v>
      </c>
      <c r="L543" s="23"/>
      <c r="M543" s="23"/>
      <c r="N543" s="39">
        <f t="shared" si="1825"/>
        <v>0</v>
      </c>
      <c r="O543" s="23"/>
      <c r="P543" s="23"/>
      <c r="Q543" s="39">
        <f t="shared" si="1826"/>
        <v>0</v>
      </c>
      <c r="R543" s="23"/>
      <c r="S543" s="23"/>
      <c r="T543" s="39">
        <f t="shared" si="1827"/>
        <v>0</v>
      </c>
      <c r="U543" s="23"/>
      <c r="V543" s="23"/>
      <c r="W543" s="39">
        <f t="shared" si="1775"/>
        <v>0</v>
      </c>
      <c r="X543" s="23"/>
      <c r="Y543" s="23"/>
      <c r="Z543" s="39">
        <f t="shared" si="1776"/>
        <v>0</v>
      </c>
      <c r="AA543" s="144"/>
      <c r="AB543" s="144"/>
      <c r="AC543" s="39">
        <f t="shared" si="1667"/>
        <v>0</v>
      </c>
      <c r="AD543" s="23"/>
      <c r="AE543" s="23"/>
      <c r="AF543" s="39">
        <f t="shared" si="1777"/>
        <v>0</v>
      </c>
      <c r="AG543" s="164"/>
      <c r="AH543" s="119">
        <f t="shared" si="1675"/>
        <v>0</v>
      </c>
      <c r="AI543" s="150">
        <f t="shared" si="1676"/>
        <v>0</v>
      </c>
      <c r="AJ543" s="23"/>
      <c r="AK543" s="23"/>
      <c r="AL543" s="23"/>
      <c r="AM543" s="23"/>
      <c r="AN543" s="23"/>
      <c r="AO543" s="23"/>
      <c r="AP543" s="23"/>
      <c r="AQ543" s="23"/>
      <c r="AR543" s="39">
        <f t="shared" si="1778"/>
        <v>0</v>
      </c>
      <c r="AS543" s="24"/>
      <c r="AT543" s="24"/>
      <c r="AU543" s="38">
        <f t="shared" si="1779"/>
        <v>0</v>
      </c>
      <c r="AV543" s="226">
        <f t="shared" si="1723"/>
        <v>0</v>
      </c>
      <c r="AW543" s="198">
        <f t="shared" si="1764"/>
        <v>0</v>
      </c>
      <c r="AX543" s="24"/>
      <c r="AY543" s="24"/>
      <c r="AZ543" s="38">
        <f t="shared" si="1790"/>
        <v>0</v>
      </c>
      <c r="BA543" s="24"/>
      <c r="BB543" s="24"/>
      <c r="BC543" s="38">
        <f t="shared" si="1791"/>
        <v>0</v>
      </c>
      <c r="BD543" s="24"/>
      <c r="BE543" s="24"/>
      <c r="BF543" s="38">
        <f t="shared" si="1792"/>
        <v>0</v>
      </c>
      <c r="BG543" s="24"/>
      <c r="BH543" s="24"/>
      <c r="BI543" s="38">
        <f t="shared" si="1793"/>
        <v>0</v>
      </c>
      <c r="BJ543" s="24"/>
      <c r="BK543" s="24"/>
      <c r="BL543" s="38">
        <f t="shared" si="1794"/>
        <v>0</v>
      </c>
      <c r="BM543" s="24"/>
      <c r="BN543" s="24"/>
      <c r="BO543" s="38">
        <f t="shared" si="1795"/>
        <v>0</v>
      </c>
      <c r="BP543" s="23"/>
      <c r="BQ543" s="23"/>
      <c r="BR543" s="39">
        <f t="shared" si="1796"/>
        <v>0</v>
      </c>
      <c r="BS543" s="23"/>
      <c r="BT543" s="23"/>
      <c r="BU543" s="39">
        <f t="shared" si="1797"/>
        <v>0</v>
      </c>
      <c r="BV543" s="200">
        <f t="shared" si="1731"/>
        <v>0</v>
      </c>
      <c r="BW543" s="198">
        <f t="shared" si="1732"/>
        <v>0</v>
      </c>
      <c r="BX543" s="23"/>
      <c r="BY543" s="23"/>
      <c r="BZ543" s="39">
        <f t="shared" si="1798"/>
        <v>0</v>
      </c>
      <c r="CA543" s="23"/>
      <c r="CB543" s="23"/>
      <c r="CC543" s="39">
        <f t="shared" si="1799"/>
        <v>0</v>
      </c>
      <c r="CD543" s="23"/>
      <c r="CE543" s="23"/>
      <c r="CF543" s="39">
        <f t="shared" si="1800"/>
        <v>0</v>
      </c>
      <c r="CG543" s="23"/>
      <c r="CH543" s="23"/>
      <c r="CI543" s="39">
        <f t="shared" si="1801"/>
        <v>0</v>
      </c>
      <c r="CJ543" s="23"/>
      <c r="CK543" s="23"/>
      <c r="CL543" s="39">
        <f t="shared" si="1802"/>
        <v>0</v>
      </c>
      <c r="CM543" s="23"/>
      <c r="CN543" s="23"/>
      <c r="CO543" s="39">
        <f t="shared" si="1803"/>
        <v>0</v>
      </c>
      <c r="CP543" s="23"/>
      <c r="CQ543" s="23"/>
      <c r="CR543" s="39">
        <f t="shared" si="1804"/>
        <v>0</v>
      </c>
      <c r="CS543" s="23"/>
      <c r="CT543" s="23"/>
      <c r="CU543" s="39">
        <f t="shared" si="1805"/>
        <v>0</v>
      </c>
      <c r="CV543" s="23"/>
      <c r="CW543" s="23"/>
      <c r="CX543" s="39">
        <f t="shared" si="1806"/>
        <v>0</v>
      </c>
      <c r="CY543" s="23"/>
      <c r="CZ543" s="23"/>
      <c r="DA543" s="39">
        <f t="shared" si="1807"/>
        <v>0</v>
      </c>
      <c r="DB543" s="23"/>
      <c r="DC543" s="23"/>
      <c r="DD543" s="39">
        <f t="shared" si="1808"/>
        <v>0</v>
      </c>
      <c r="DE543" s="23"/>
      <c r="DF543" s="23"/>
      <c r="DG543" s="39">
        <f t="shared" si="1809"/>
        <v>0</v>
      </c>
      <c r="DH543" s="23"/>
      <c r="DI543" s="23"/>
      <c r="DJ543" s="39">
        <f t="shared" si="1810"/>
        <v>0</v>
      </c>
      <c r="DK543" s="23"/>
      <c r="DL543" s="23"/>
      <c r="DM543" s="39">
        <f t="shared" si="1811"/>
        <v>0</v>
      </c>
      <c r="DN543" s="23"/>
      <c r="DO543" s="23"/>
      <c r="DP543" s="39">
        <f t="shared" si="1812"/>
        <v>0</v>
      </c>
      <c r="DQ543" s="23"/>
      <c r="DR543" s="23"/>
      <c r="DS543" s="39">
        <f t="shared" si="1813"/>
        <v>0</v>
      </c>
      <c r="DT543" s="235">
        <f t="shared" si="1690"/>
        <v>0</v>
      </c>
      <c r="DU543" s="198">
        <f t="shared" si="1671"/>
        <v>0</v>
      </c>
      <c r="DV543" s="23"/>
      <c r="DW543" s="23"/>
      <c r="DX543" s="39">
        <f t="shared" si="1814"/>
        <v>0</v>
      </c>
      <c r="DY543" s="23"/>
      <c r="DZ543" s="23"/>
      <c r="EA543" s="39">
        <f t="shared" si="1815"/>
        <v>0</v>
      </c>
      <c r="EB543" s="23"/>
      <c r="EC543" s="23"/>
      <c r="ED543" s="39">
        <f t="shared" si="1816"/>
        <v>0</v>
      </c>
      <c r="EE543" s="23"/>
      <c r="EF543" s="23"/>
      <c r="EG543" s="39">
        <f t="shared" si="1817"/>
        <v>0</v>
      </c>
      <c r="EH543" s="23"/>
      <c r="EI543" s="23"/>
      <c r="EJ543" s="39">
        <f t="shared" si="1818"/>
        <v>0</v>
      </c>
      <c r="EK543" s="23"/>
      <c r="EL543" s="23"/>
      <c r="EM543" s="39">
        <f t="shared" si="1819"/>
        <v>0</v>
      </c>
      <c r="EN543" s="23"/>
      <c r="EO543" s="23"/>
      <c r="EP543" s="39">
        <f t="shared" si="1820"/>
        <v>0</v>
      </c>
      <c r="EQ543" s="23"/>
      <c r="ER543" s="23"/>
      <c r="ES543" s="39">
        <f t="shared" si="1821"/>
        <v>0</v>
      </c>
      <c r="ET543" s="23"/>
      <c r="EU543" s="23"/>
      <c r="EV543" s="39">
        <f t="shared" si="1822"/>
        <v>0</v>
      </c>
      <c r="EW543" s="23"/>
      <c r="EX543" s="42"/>
      <c r="EY543" s="64">
        <f t="shared" si="1823"/>
        <v>0</v>
      </c>
      <c r="EZ543" s="200">
        <f t="shared" si="1754"/>
        <v>0</v>
      </c>
      <c r="FA543" s="199">
        <f t="shared" si="1755"/>
        <v>0</v>
      </c>
      <c r="FB543" s="23"/>
      <c r="FC543" s="23"/>
      <c r="FD543" s="23"/>
    </row>
    <row r="544" spans="1:160" s="59" customFormat="1" ht="15.75">
      <c r="A544" s="177">
        <v>54313</v>
      </c>
      <c r="B544" s="178" t="s">
        <v>28</v>
      </c>
      <c r="C544" s="188"/>
      <c r="D544" s="192">
        <f>+G544+J544+M544+P544+S544+V544+Y544+AE544+AQ544+AT544+AY544+BB544+BE544+BH544+BK544+BN544+BQ544+BT544+BY544+CB544+CE544+CH544+CK544+CN544+CQ544+CW544+CZ544+DF544+DI544+DO544+DL544+DR544+DW544+DZ544+EC544+EF544+EI544+EL544+EO544+ER544+EU544+EX544</f>
        <v>9981</v>
      </c>
      <c r="E544" s="190">
        <f>SUM(AW544+BW544+DU544+FA544)</f>
        <v>20732.82</v>
      </c>
      <c r="F544" s="190">
        <f t="shared" ref="F544:BQ544" si="1828">SUM(F545:F559)</f>
        <v>0</v>
      </c>
      <c r="G544" s="190">
        <f t="shared" si="1828"/>
        <v>71</v>
      </c>
      <c r="H544" s="190">
        <f t="shared" si="1828"/>
        <v>2021</v>
      </c>
      <c r="I544" s="190">
        <f t="shared" si="1828"/>
        <v>42</v>
      </c>
      <c r="J544" s="190">
        <f t="shared" si="1828"/>
        <v>483</v>
      </c>
      <c r="K544" s="190">
        <f t="shared" si="1828"/>
        <v>222.4</v>
      </c>
      <c r="L544" s="190">
        <f t="shared" si="1828"/>
        <v>20</v>
      </c>
      <c r="M544" s="190">
        <f t="shared" si="1828"/>
        <v>249</v>
      </c>
      <c r="N544" s="190">
        <f t="shared" si="1828"/>
        <v>587.20000000000005</v>
      </c>
      <c r="O544" s="190">
        <f t="shared" si="1828"/>
        <v>0</v>
      </c>
      <c r="P544" s="190">
        <f t="shared" si="1828"/>
        <v>0</v>
      </c>
      <c r="Q544" s="190">
        <f t="shared" si="1828"/>
        <v>0</v>
      </c>
      <c r="R544" s="190">
        <f t="shared" si="1828"/>
        <v>0</v>
      </c>
      <c r="S544" s="190">
        <f t="shared" si="1828"/>
        <v>0</v>
      </c>
      <c r="T544" s="190">
        <f t="shared" si="1828"/>
        <v>0</v>
      </c>
      <c r="U544" s="190">
        <f t="shared" si="1828"/>
        <v>0</v>
      </c>
      <c r="V544" s="190">
        <f t="shared" si="1828"/>
        <v>51</v>
      </c>
      <c r="W544" s="190">
        <f t="shared" si="1828"/>
        <v>21</v>
      </c>
      <c r="X544" s="190">
        <f t="shared" si="1828"/>
        <v>0</v>
      </c>
      <c r="Y544" s="190">
        <f t="shared" si="1828"/>
        <v>208</v>
      </c>
      <c r="Z544" s="190">
        <f t="shared" si="1828"/>
        <v>34.94</v>
      </c>
      <c r="AA544" s="190">
        <f t="shared" si="1828"/>
        <v>0</v>
      </c>
      <c r="AB544" s="190">
        <f t="shared" si="1828"/>
        <v>101</v>
      </c>
      <c r="AC544" s="190">
        <f t="shared" si="1828"/>
        <v>1001.76</v>
      </c>
      <c r="AD544" s="190">
        <f t="shared" si="1828"/>
        <v>20</v>
      </c>
      <c r="AE544" s="190">
        <f t="shared" si="1828"/>
        <v>243</v>
      </c>
      <c r="AF544" s="190">
        <f t="shared" si="1828"/>
        <v>63.2</v>
      </c>
      <c r="AG544" s="191">
        <f t="shared" si="1828"/>
        <v>30</v>
      </c>
      <c r="AH544" s="190">
        <f t="shared" si="1828"/>
        <v>364</v>
      </c>
      <c r="AI544" s="190">
        <f t="shared" si="1828"/>
        <v>96.8</v>
      </c>
      <c r="AJ544" s="190">
        <f t="shared" si="1828"/>
        <v>0</v>
      </c>
      <c r="AK544" s="190">
        <f t="shared" si="1828"/>
        <v>0</v>
      </c>
      <c r="AL544" s="190">
        <f t="shared" si="1828"/>
        <v>0</v>
      </c>
      <c r="AM544" s="190">
        <f t="shared" si="1828"/>
        <v>0</v>
      </c>
      <c r="AN544" s="190">
        <f t="shared" si="1828"/>
        <v>0</v>
      </c>
      <c r="AO544" s="190">
        <f t="shared" si="1828"/>
        <v>0</v>
      </c>
      <c r="AP544" s="190">
        <f t="shared" si="1828"/>
        <v>2</v>
      </c>
      <c r="AQ544" s="190">
        <f t="shared" si="1828"/>
        <v>1324</v>
      </c>
      <c r="AR544" s="190">
        <f t="shared" si="1828"/>
        <v>1544</v>
      </c>
      <c r="AS544" s="190">
        <f t="shared" si="1828"/>
        <v>0</v>
      </c>
      <c r="AT544" s="190">
        <f t="shared" si="1828"/>
        <v>2</v>
      </c>
      <c r="AU544" s="190">
        <f t="shared" si="1828"/>
        <v>27</v>
      </c>
      <c r="AV544" s="190">
        <f t="shared" si="1828"/>
        <v>2631</v>
      </c>
      <c r="AW544" s="190">
        <f t="shared" si="1828"/>
        <v>5886.5</v>
      </c>
      <c r="AX544" s="190">
        <f t="shared" si="1828"/>
        <v>0</v>
      </c>
      <c r="AY544" s="190">
        <f t="shared" si="1828"/>
        <v>0</v>
      </c>
      <c r="AZ544" s="190">
        <f t="shared" si="1828"/>
        <v>0</v>
      </c>
      <c r="BA544" s="190">
        <f t="shared" si="1828"/>
        <v>31</v>
      </c>
      <c r="BB544" s="190">
        <f t="shared" si="1828"/>
        <v>372</v>
      </c>
      <c r="BC544" s="190">
        <f t="shared" si="1828"/>
        <v>232.8</v>
      </c>
      <c r="BD544" s="190">
        <f t="shared" si="1828"/>
        <v>0</v>
      </c>
      <c r="BE544" s="190">
        <f t="shared" si="1828"/>
        <v>0</v>
      </c>
      <c r="BF544" s="190">
        <f t="shared" si="1828"/>
        <v>0</v>
      </c>
      <c r="BG544" s="190">
        <f t="shared" si="1828"/>
        <v>200</v>
      </c>
      <c r="BH544" s="190">
        <f t="shared" si="1828"/>
        <v>2555</v>
      </c>
      <c r="BI544" s="190">
        <f t="shared" si="1828"/>
        <v>7836</v>
      </c>
      <c r="BJ544" s="190">
        <f t="shared" si="1828"/>
        <v>52</v>
      </c>
      <c r="BK544" s="190">
        <f t="shared" si="1828"/>
        <v>624</v>
      </c>
      <c r="BL544" s="190">
        <f t="shared" si="1828"/>
        <v>456</v>
      </c>
      <c r="BM544" s="190">
        <f t="shared" si="1828"/>
        <v>0</v>
      </c>
      <c r="BN544" s="190">
        <f t="shared" si="1828"/>
        <v>1</v>
      </c>
      <c r="BO544" s="190">
        <f t="shared" si="1828"/>
        <v>17</v>
      </c>
      <c r="BP544" s="190">
        <f t="shared" si="1828"/>
        <v>0</v>
      </c>
      <c r="BQ544" s="190">
        <f t="shared" si="1828"/>
        <v>168</v>
      </c>
      <c r="BR544" s="190">
        <f t="shared" ref="BR544:EF544" si="1829">SUM(BR545:BR559)</f>
        <v>458</v>
      </c>
      <c r="BS544" s="190">
        <f t="shared" si="1829"/>
        <v>0</v>
      </c>
      <c r="BT544" s="190">
        <f t="shared" si="1829"/>
        <v>123</v>
      </c>
      <c r="BU544" s="190">
        <f t="shared" si="1829"/>
        <v>2659</v>
      </c>
      <c r="BV544" s="190">
        <f t="shared" si="1829"/>
        <v>3843</v>
      </c>
      <c r="BW544" s="190">
        <f t="shared" si="1829"/>
        <v>11658.8</v>
      </c>
      <c r="BX544" s="190">
        <f t="shared" si="1829"/>
        <v>0</v>
      </c>
      <c r="BY544" s="190">
        <f t="shared" si="1829"/>
        <v>5</v>
      </c>
      <c r="BZ544" s="190">
        <f t="shared" si="1829"/>
        <v>85</v>
      </c>
      <c r="CA544" s="190">
        <f t="shared" si="1829"/>
        <v>0</v>
      </c>
      <c r="CB544" s="190">
        <f t="shared" si="1829"/>
        <v>0</v>
      </c>
      <c r="CC544" s="190">
        <f t="shared" si="1829"/>
        <v>0</v>
      </c>
      <c r="CD544" s="190">
        <f t="shared" si="1829"/>
        <v>27</v>
      </c>
      <c r="CE544" s="190">
        <f t="shared" si="1829"/>
        <v>314</v>
      </c>
      <c r="CF544" s="190">
        <f t="shared" si="1829"/>
        <v>231.52</v>
      </c>
      <c r="CG544" s="190">
        <f t="shared" si="1829"/>
        <v>0</v>
      </c>
      <c r="CH544" s="190">
        <f t="shared" si="1829"/>
        <v>102</v>
      </c>
      <c r="CI544" s="190">
        <f t="shared" si="1829"/>
        <v>42</v>
      </c>
      <c r="CJ544" s="190">
        <f t="shared" si="1829"/>
        <v>25</v>
      </c>
      <c r="CK544" s="190">
        <f t="shared" si="1829"/>
        <v>305</v>
      </c>
      <c r="CL544" s="190">
        <f t="shared" si="1829"/>
        <v>109</v>
      </c>
      <c r="CM544" s="190">
        <f t="shared" si="1829"/>
        <v>20</v>
      </c>
      <c r="CN544" s="190">
        <f t="shared" si="1829"/>
        <v>243</v>
      </c>
      <c r="CO544" s="190">
        <f t="shared" si="1829"/>
        <v>70.2</v>
      </c>
      <c r="CP544" s="190">
        <f t="shared" si="1829"/>
        <v>0</v>
      </c>
      <c r="CQ544" s="190">
        <f t="shared" si="1829"/>
        <v>0</v>
      </c>
      <c r="CR544" s="190">
        <f t="shared" si="1829"/>
        <v>0</v>
      </c>
      <c r="CS544" s="190">
        <f t="shared" ref="CS544:CU544" si="1830">SUM(CS545:CS559)</f>
        <v>0</v>
      </c>
      <c r="CT544" s="190">
        <f t="shared" si="1830"/>
        <v>0</v>
      </c>
      <c r="CU544" s="190">
        <f t="shared" si="1830"/>
        <v>0</v>
      </c>
      <c r="CV544" s="190">
        <f t="shared" si="1829"/>
        <v>0</v>
      </c>
      <c r="CW544" s="190">
        <f t="shared" si="1829"/>
        <v>0</v>
      </c>
      <c r="CX544" s="190">
        <f t="shared" si="1829"/>
        <v>0</v>
      </c>
      <c r="CY544" s="190">
        <f t="shared" si="1829"/>
        <v>0</v>
      </c>
      <c r="CZ544" s="190">
        <f t="shared" si="1829"/>
        <v>151</v>
      </c>
      <c r="DA544" s="190">
        <f t="shared" si="1829"/>
        <v>29</v>
      </c>
      <c r="DB544" s="190">
        <f t="shared" si="1829"/>
        <v>0</v>
      </c>
      <c r="DC544" s="190">
        <f t="shared" si="1829"/>
        <v>51</v>
      </c>
      <c r="DD544" s="190">
        <f t="shared" si="1829"/>
        <v>21</v>
      </c>
      <c r="DE544" s="190">
        <f t="shared" si="1829"/>
        <v>1</v>
      </c>
      <c r="DF544" s="190">
        <f t="shared" si="1829"/>
        <v>16</v>
      </c>
      <c r="DG544" s="190">
        <f t="shared" si="1829"/>
        <v>504</v>
      </c>
      <c r="DH544" s="190">
        <f t="shared" si="1829"/>
        <v>0</v>
      </c>
      <c r="DI544" s="190">
        <f t="shared" si="1829"/>
        <v>21</v>
      </c>
      <c r="DJ544" s="190">
        <f t="shared" si="1829"/>
        <v>18.600000000000001</v>
      </c>
      <c r="DK544" s="190">
        <f t="shared" si="1829"/>
        <v>0</v>
      </c>
      <c r="DL544" s="190">
        <f t="shared" si="1829"/>
        <v>21</v>
      </c>
      <c r="DM544" s="190">
        <f t="shared" si="1829"/>
        <v>18.600000000000001</v>
      </c>
      <c r="DN544" s="190">
        <f t="shared" si="1829"/>
        <v>0</v>
      </c>
      <c r="DO544" s="190">
        <f t="shared" si="1829"/>
        <v>2021</v>
      </c>
      <c r="DP544" s="190">
        <f t="shared" si="1829"/>
        <v>1898.6</v>
      </c>
      <c r="DQ544" s="190">
        <f t="shared" si="1829"/>
        <v>0</v>
      </c>
      <c r="DR544" s="190">
        <f t="shared" si="1829"/>
        <v>0</v>
      </c>
      <c r="DS544" s="190">
        <f t="shared" si="1829"/>
        <v>0</v>
      </c>
      <c r="DT544" s="190">
        <f t="shared" si="1829"/>
        <v>3250</v>
      </c>
      <c r="DU544" s="190">
        <f t="shared" si="1829"/>
        <v>3027.52</v>
      </c>
      <c r="DV544" s="190">
        <f t="shared" si="1829"/>
        <v>0</v>
      </c>
      <c r="DW544" s="190">
        <f t="shared" si="1829"/>
        <v>203</v>
      </c>
      <c r="DX544" s="190">
        <f t="shared" si="1829"/>
        <v>67</v>
      </c>
      <c r="DY544" s="190">
        <f t="shared" si="1829"/>
        <v>0</v>
      </c>
      <c r="DZ544" s="190">
        <f t="shared" si="1829"/>
        <v>0</v>
      </c>
      <c r="EA544" s="190">
        <f t="shared" si="1829"/>
        <v>0</v>
      </c>
      <c r="EB544" s="190">
        <f t="shared" si="1829"/>
        <v>0</v>
      </c>
      <c r="EC544" s="190">
        <f t="shared" si="1829"/>
        <v>0</v>
      </c>
      <c r="ED544" s="190">
        <f t="shared" si="1829"/>
        <v>0</v>
      </c>
      <c r="EE544" s="190">
        <f t="shared" si="1829"/>
        <v>0</v>
      </c>
      <c r="EF544" s="190">
        <f t="shared" si="1829"/>
        <v>0</v>
      </c>
      <c r="EG544" s="190">
        <f t="shared" ref="EG544:FA544" si="1831">SUM(EG545:EG559)</f>
        <v>0</v>
      </c>
      <c r="EH544" s="190">
        <f t="shared" si="1831"/>
        <v>0</v>
      </c>
      <c r="EI544" s="190">
        <f t="shared" si="1831"/>
        <v>0</v>
      </c>
      <c r="EJ544" s="190">
        <f t="shared" si="1831"/>
        <v>0</v>
      </c>
      <c r="EK544" s="190">
        <f t="shared" si="1831"/>
        <v>0</v>
      </c>
      <c r="EL544" s="190">
        <f t="shared" si="1831"/>
        <v>0</v>
      </c>
      <c r="EM544" s="190">
        <f t="shared" si="1831"/>
        <v>0</v>
      </c>
      <c r="EN544" s="190">
        <f t="shared" si="1831"/>
        <v>0</v>
      </c>
      <c r="EO544" s="190">
        <f t="shared" si="1831"/>
        <v>0</v>
      </c>
      <c r="EP544" s="190">
        <f t="shared" si="1831"/>
        <v>0</v>
      </c>
      <c r="EQ544" s="190">
        <f t="shared" si="1831"/>
        <v>0</v>
      </c>
      <c r="ER544" s="190">
        <f t="shared" si="1831"/>
        <v>21</v>
      </c>
      <c r="ES544" s="190">
        <f t="shared" si="1831"/>
        <v>18.600000000000001</v>
      </c>
      <c r="ET544" s="190">
        <f t="shared" si="1831"/>
        <v>0</v>
      </c>
      <c r="EU544" s="190">
        <f t="shared" si="1831"/>
        <v>63</v>
      </c>
      <c r="EV544" s="190">
        <f t="shared" si="1831"/>
        <v>55.8</v>
      </c>
      <c r="EW544" s="190">
        <f t="shared" si="1831"/>
        <v>0</v>
      </c>
      <c r="EX544" s="190">
        <f t="shared" si="1831"/>
        <v>21</v>
      </c>
      <c r="EY544" s="190">
        <f t="shared" si="1831"/>
        <v>18.600000000000001</v>
      </c>
      <c r="EZ544" s="190">
        <f t="shared" si="1831"/>
        <v>308</v>
      </c>
      <c r="FA544" s="190">
        <f t="shared" si="1831"/>
        <v>160</v>
      </c>
      <c r="FB544" s="56"/>
      <c r="FC544" s="56"/>
      <c r="FD544" s="56"/>
    </row>
    <row r="545" spans="1:160" s="11" customFormat="1">
      <c r="A545" s="10"/>
      <c r="B545" s="20" t="s">
        <v>244</v>
      </c>
      <c r="C545" s="97">
        <v>0.94</v>
      </c>
      <c r="D545" s="98">
        <f t="shared" ref="D545:D559" si="1832">+G545+J545+M545+P545+S545+V545+Y545+AB545+AE545+AH545+AQ545+AT545+AY545+BB545+BE545+BH545+BK545+BN545+BQ545+BT545+BY545+CB545+CE545+CH545+CK545+CN545+CQ545+CW545+CZ545+DC545+DF545+DI545+DO545+DL545+DR545+DW545+DZ545+EC545+EF545+EI545+EL545+EO545+ER545+EU545+EX545</f>
        <v>3200</v>
      </c>
      <c r="E545" s="125">
        <f>D545*C545</f>
        <v>3008</v>
      </c>
      <c r="F545" s="24"/>
      <c r="G545" s="24"/>
      <c r="H545" s="38">
        <f t="shared" si="1716"/>
        <v>0</v>
      </c>
      <c r="I545" s="30"/>
      <c r="J545" s="30"/>
      <c r="K545" s="38">
        <f>J545*C545</f>
        <v>0</v>
      </c>
      <c r="L545" s="24"/>
      <c r="M545" s="24"/>
      <c r="N545" s="38">
        <f>M545*C545</f>
        <v>0</v>
      </c>
      <c r="O545" s="24"/>
      <c r="P545" s="24"/>
      <c r="Q545" s="38">
        <f>P545*C545</f>
        <v>0</v>
      </c>
      <c r="R545" s="24"/>
      <c r="S545" s="24"/>
      <c r="T545" s="38">
        <f>S545*C545</f>
        <v>0</v>
      </c>
      <c r="U545" s="24"/>
      <c r="V545" s="24"/>
      <c r="W545" s="38">
        <f t="shared" si="1775"/>
        <v>0</v>
      </c>
      <c r="X545" s="24"/>
      <c r="Y545" s="24"/>
      <c r="Z545" s="38">
        <f t="shared" si="1776"/>
        <v>0</v>
      </c>
      <c r="AA545" s="147"/>
      <c r="AB545" s="147"/>
      <c r="AC545" s="39">
        <f t="shared" si="1667"/>
        <v>0</v>
      </c>
      <c r="AD545" s="24"/>
      <c r="AE545" s="24"/>
      <c r="AF545" s="38">
        <f t="shared" si="1777"/>
        <v>0</v>
      </c>
      <c r="AG545" s="167"/>
      <c r="AH545" s="119">
        <f t="shared" si="1675"/>
        <v>0</v>
      </c>
      <c r="AI545" s="150">
        <f t="shared" si="1676"/>
        <v>0</v>
      </c>
      <c r="AJ545" s="24"/>
      <c r="AK545" s="24"/>
      <c r="AL545" s="24"/>
      <c r="AM545" s="24"/>
      <c r="AN545" s="24"/>
      <c r="AO545" s="24"/>
      <c r="AP545" s="24"/>
      <c r="AQ545" s="24">
        <v>1200</v>
      </c>
      <c r="AR545" s="38">
        <f t="shared" si="1778"/>
        <v>1128</v>
      </c>
      <c r="AS545" s="24"/>
      <c r="AT545" s="24"/>
      <c r="AU545" s="38">
        <f t="shared" si="1779"/>
        <v>0</v>
      </c>
      <c r="AV545" s="226">
        <f t="shared" si="1723"/>
        <v>1200</v>
      </c>
      <c r="AW545" s="198">
        <f t="shared" si="1764"/>
        <v>1128</v>
      </c>
      <c r="AX545" s="24"/>
      <c r="AY545" s="24"/>
      <c r="AZ545" s="38">
        <f t="shared" ref="AZ545:AZ559" si="1833">AY545*C545</f>
        <v>0</v>
      </c>
      <c r="BA545" s="24"/>
      <c r="BB545" s="24"/>
      <c r="BC545" s="38">
        <f t="shared" ref="BC545:BC559" si="1834">BB545*C545</f>
        <v>0</v>
      </c>
      <c r="BD545" s="24"/>
      <c r="BE545" s="24"/>
      <c r="BF545" s="38">
        <f t="shared" ref="BF545:BF559" si="1835">BE545*C545</f>
        <v>0</v>
      </c>
      <c r="BG545" s="24"/>
      <c r="BH545" s="24"/>
      <c r="BI545" s="38">
        <f t="shared" ref="BI545:BI559" si="1836">BH545*C545</f>
        <v>0</v>
      </c>
      <c r="BJ545" s="24"/>
      <c r="BK545" s="24"/>
      <c r="BL545" s="38">
        <f t="shared" ref="BL545:BL559" si="1837">BK545*C545</f>
        <v>0</v>
      </c>
      <c r="BM545" s="24"/>
      <c r="BN545" s="24"/>
      <c r="BO545" s="38">
        <f t="shared" ref="BO545:BO559" si="1838">BN545*C545</f>
        <v>0</v>
      </c>
      <c r="BP545" s="24"/>
      <c r="BQ545" s="24"/>
      <c r="BR545" s="38">
        <f t="shared" ref="BR545:BR559" si="1839">BQ545*C545</f>
        <v>0</v>
      </c>
      <c r="BS545" s="24"/>
      <c r="BT545" s="24"/>
      <c r="BU545" s="38">
        <f t="shared" ref="BU545:BU559" si="1840">BT545*C545</f>
        <v>0</v>
      </c>
      <c r="BV545" s="200">
        <f t="shared" si="1731"/>
        <v>0</v>
      </c>
      <c r="BW545" s="198">
        <f t="shared" si="1732"/>
        <v>0</v>
      </c>
      <c r="BX545" s="24"/>
      <c r="BY545" s="24"/>
      <c r="BZ545" s="38">
        <f t="shared" ref="BZ545:BZ559" si="1841">BY545*C545</f>
        <v>0</v>
      </c>
      <c r="CA545" s="24"/>
      <c r="CB545" s="24"/>
      <c r="CC545" s="38">
        <f t="shared" ref="CC545:CC559" si="1842">CB545*C545</f>
        <v>0</v>
      </c>
      <c r="CD545" s="24"/>
      <c r="CE545" s="24"/>
      <c r="CF545" s="38">
        <f t="shared" ref="CF545:CF559" si="1843">CE545*C545</f>
        <v>0</v>
      </c>
      <c r="CG545" s="24"/>
      <c r="CH545" s="24"/>
      <c r="CI545" s="38">
        <f t="shared" ref="CI545:CI559" si="1844">CH545*C545</f>
        <v>0</v>
      </c>
      <c r="CJ545" s="24"/>
      <c r="CK545" s="24"/>
      <c r="CL545" s="38">
        <f t="shared" ref="CL545:CL559" si="1845">CK545*C545</f>
        <v>0</v>
      </c>
      <c r="CM545" s="24"/>
      <c r="CN545" s="24"/>
      <c r="CO545" s="38">
        <f t="shared" ref="CO545:CO559" si="1846">CN545*C545</f>
        <v>0</v>
      </c>
      <c r="CP545" s="24"/>
      <c r="CQ545" s="24"/>
      <c r="CR545" s="38">
        <f t="shared" ref="CR545:CR559" si="1847">CQ545*C545</f>
        <v>0</v>
      </c>
      <c r="CS545" s="24"/>
      <c r="CT545" s="24"/>
      <c r="CU545" s="39">
        <f t="shared" ref="CU545:CU559" si="1848">CT545*C545</f>
        <v>0</v>
      </c>
      <c r="CV545" s="24"/>
      <c r="CW545" s="24"/>
      <c r="CX545" s="38">
        <f t="shared" ref="CX545:CX559" si="1849">CW545*C545</f>
        <v>0</v>
      </c>
      <c r="CY545" s="24"/>
      <c r="CZ545" s="24"/>
      <c r="DA545" s="38">
        <f t="shared" ref="DA545:DA559" si="1850">CZ545*C545</f>
        <v>0</v>
      </c>
      <c r="DB545" s="24"/>
      <c r="DC545" s="24"/>
      <c r="DD545" s="39">
        <f t="shared" ref="DD545:DD559" si="1851">DC545*C545</f>
        <v>0</v>
      </c>
      <c r="DE545" s="24"/>
      <c r="DF545" s="24"/>
      <c r="DG545" s="38">
        <f t="shared" ref="DG545:DG559" si="1852">DF545*C545</f>
        <v>0</v>
      </c>
      <c r="DH545" s="24"/>
      <c r="DI545" s="24"/>
      <c r="DJ545" s="38">
        <f t="shared" ref="DJ545:DJ559" si="1853">DI545*C545</f>
        <v>0</v>
      </c>
      <c r="DK545" s="24"/>
      <c r="DL545" s="24"/>
      <c r="DM545" s="38">
        <f t="shared" ref="DM545:DM559" si="1854">DL545*C545</f>
        <v>0</v>
      </c>
      <c r="DN545" s="24"/>
      <c r="DO545" s="24">
        <v>2000</v>
      </c>
      <c r="DP545" s="38">
        <f t="shared" ref="DP545:DP559" si="1855">DO545*C545</f>
        <v>1880</v>
      </c>
      <c r="DQ545" s="24"/>
      <c r="DR545" s="24"/>
      <c r="DS545" s="38">
        <f t="shared" ref="DS545:DS559" si="1856">DR545*C545</f>
        <v>0</v>
      </c>
      <c r="DT545" s="235">
        <f t="shared" si="1690"/>
        <v>2000</v>
      </c>
      <c r="DU545" s="198">
        <f t="shared" si="1671"/>
        <v>1880</v>
      </c>
      <c r="DV545" s="24"/>
      <c r="DW545" s="24"/>
      <c r="DX545" s="38">
        <f t="shared" ref="DX545:DX559" si="1857">DW545*C545</f>
        <v>0</v>
      </c>
      <c r="DY545" s="24"/>
      <c r="DZ545" s="24"/>
      <c r="EA545" s="38">
        <f t="shared" ref="EA545:EA559" si="1858">DZ545*C545</f>
        <v>0</v>
      </c>
      <c r="EB545" s="24"/>
      <c r="EC545" s="24"/>
      <c r="ED545" s="38">
        <f t="shared" ref="ED545:ED559" si="1859">EC545*C545</f>
        <v>0</v>
      </c>
      <c r="EE545" s="24"/>
      <c r="EF545" s="24"/>
      <c r="EG545" s="38">
        <f t="shared" ref="EG545:EG559" si="1860">EF545*C545</f>
        <v>0</v>
      </c>
      <c r="EH545" s="24"/>
      <c r="EI545" s="24"/>
      <c r="EJ545" s="38">
        <f t="shared" ref="EJ545:EJ559" si="1861">EI545*C545</f>
        <v>0</v>
      </c>
      <c r="EK545" s="24"/>
      <c r="EL545" s="24"/>
      <c r="EM545" s="38">
        <f t="shared" ref="EM545:EM559" si="1862">EL545*C545</f>
        <v>0</v>
      </c>
      <c r="EN545" s="24"/>
      <c r="EO545" s="24"/>
      <c r="EP545" s="38">
        <f t="shared" ref="EP545:EP559" si="1863">EO545*C545</f>
        <v>0</v>
      </c>
      <c r="EQ545" s="24"/>
      <c r="ER545" s="24"/>
      <c r="ES545" s="38">
        <f t="shared" ref="ES545:ES559" si="1864">ER545*C545</f>
        <v>0</v>
      </c>
      <c r="ET545" s="24"/>
      <c r="EU545" s="24"/>
      <c r="EV545" s="38">
        <f t="shared" ref="EV545:EV559" si="1865">EU545*C545</f>
        <v>0</v>
      </c>
      <c r="EW545" s="24"/>
      <c r="EX545" s="43"/>
      <c r="EY545" s="66">
        <f t="shared" ref="EY545:EY559" si="1866">EX545*C545</f>
        <v>0</v>
      </c>
      <c r="EZ545" s="200">
        <f t="shared" si="1754"/>
        <v>0</v>
      </c>
      <c r="FA545" s="199">
        <f t="shared" si="1755"/>
        <v>0</v>
      </c>
      <c r="FB545" s="24"/>
      <c r="FC545" s="24"/>
      <c r="FD545" s="24"/>
    </row>
    <row r="546" spans="1:160" s="11" customFormat="1">
      <c r="A546" s="10"/>
      <c r="B546" s="20" t="s">
        <v>229</v>
      </c>
      <c r="C546" s="97">
        <v>1.76</v>
      </c>
      <c r="D546" s="98">
        <f t="shared" si="1832"/>
        <v>4</v>
      </c>
      <c r="E546" s="125">
        <f t="shared" ref="E546:E559" si="1867">D546*C546</f>
        <v>7.04</v>
      </c>
      <c r="F546" s="24"/>
      <c r="G546" s="24"/>
      <c r="H546" s="38">
        <f t="shared" si="1716"/>
        <v>0</v>
      </c>
      <c r="I546" s="30"/>
      <c r="J546" s="30"/>
      <c r="K546" s="38">
        <f t="shared" ref="K546:K559" si="1868">J546*C546</f>
        <v>0</v>
      </c>
      <c r="L546" s="24"/>
      <c r="M546" s="24"/>
      <c r="N546" s="38">
        <f t="shared" ref="N546:N559" si="1869">M546*C546</f>
        <v>0</v>
      </c>
      <c r="O546" s="24"/>
      <c r="P546" s="24"/>
      <c r="Q546" s="38">
        <f t="shared" ref="Q546:Q559" si="1870">P546*C546</f>
        <v>0</v>
      </c>
      <c r="R546" s="24"/>
      <c r="S546" s="24"/>
      <c r="T546" s="38">
        <f t="shared" ref="T546:T559" si="1871">S546*C546</f>
        <v>0</v>
      </c>
      <c r="U546" s="24"/>
      <c r="V546" s="24"/>
      <c r="W546" s="38">
        <f t="shared" si="1775"/>
        <v>0</v>
      </c>
      <c r="X546" s="24"/>
      <c r="Y546" s="24">
        <v>1</v>
      </c>
      <c r="Z546" s="38">
        <f t="shared" si="1776"/>
        <v>1.76</v>
      </c>
      <c r="AA546" s="147"/>
      <c r="AB546" s="147">
        <v>1</v>
      </c>
      <c r="AC546" s="39">
        <f t="shared" si="1667"/>
        <v>1.76</v>
      </c>
      <c r="AD546" s="24"/>
      <c r="AE546" s="24"/>
      <c r="AF546" s="38">
        <f t="shared" si="1777"/>
        <v>0</v>
      </c>
      <c r="AG546" s="167"/>
      <c r="AH546" s="119">
        <f t="shared" si="1675"/>
        <v>0</v>
      </c>
      <c r="AI546" s="150">
        <f t="shared" si="1676"/>
        <v>0</v>
      </c>
      <c r="AJ546" s="24"/>
      <c r="AK546" s="24"/>
      <c r="AL546" s="24"/>
      <c r="AM546" s="24"/>
      <c r="AN546" s="24"/>
      <c r="AO546" s="24"/>
      <c r="AP546" s="24"/>
      <c r="AQ546" s="24"/>
      <c r="AR546" s="38">
        <f t="shared" si="1778"/>
        <v>0</v>
      </c>
      <c r="AS546" s="24"/>
      <c r="AT546" s="24"/>
      <c r="AU546" s="38">
        <f t="shared" si="1779"/>
        <v>0</v>
      </c>
      <c r="AV546" s="226">
        <f t="shared" si="1723"/>
        <v>1</v>
      </c>
      <c r="AW546" s="198">
        <f t="shared" si="1764"/>
        <v>3.52</v>
      </c>
      <c r="AX546" s="24"/>
      <c r="AY546" s="24"/>
      <c r="AZ546" s="38">
        <f t="shared" si="1833"/>
        <v>0</v>
      </c>
      <c r="BA546" s="24"/>
      <c r="BB546" s="24"/>
      <c r="BC546" s="38">
        <f t="shared" si="1834"/>
        <v>0</v>
      </c>
      <c r="BD546" s="24"/>
      <c r="BE546" s="24"/>
      <c r="BF546" s="38">
        <f t="shared" si="1835"/>
        <v>0</v>
      </c>
      <c r="BG546" s="24"/>
      <c r="BH546" s="24"/>
      <c r="BI546" s="38">
        <f t="shared" si="1836"/>
        <v>0</v>
      </c>
      <c r="BJ546" s="24"/>
      <c r="BK546" s="24"/>
      <c r="BL546" s="38">
        <f t="shared" si="1837"/>
        <v>0</v>
      </c>
      <c r="BM546" s="24"/>
      <c r="BN546" s="24"/>
      <c r="BO546" s="38">
        <f t="shared" si="1838"/>
        <v>0</v>
      </c>
      <c r="BP546" s="24"/>
      <c r="BQ546" s="24"/>
      <c r="BR546" s="38">
        <f t="shared" si="1839"/>
        <v>0</v>
      </c>
      <c r="BS546" s="24"/>
      <c r="BT546" s="24"/>
      <c r="BU546" s="38">
        <f t="shared" si="1840"/>
        <v>0</v>
      </c>
      <c r="BV546" s="200">
        <f t="shared" si="1731"/>
        <v>0</v>
      </c>
      <c r="BW546" s="198">
        <f t="shared" si="1732"/>
        <v>0</v>
      </c>
      <c r="BX546" s="24"/>
      <c r="BY546" s="24"/>
      <c r="BZ546" s="38">
        <f t="shared" si="1841"/>
        <v>0</v>
      </c>
      <c r="CA546" s="24"/>
      <c r="CB546" s="24"/>
      <c r="CC546" s="38">
        <f t="shared" si="1842"/>
        <v>0</v>
      </c>
      <c r="CD546" s="24">
        <v>1</v>
      </c>
      <c r="CE546" s="24">
        <v>2</v>
      </c>
      <c r="CF546" s="38">
        <f t="shared" si="1843"/>
        <v>3.52</v>
      </c>
      <c r="CG546" s="24"/>
      <c r="CH546" s="24"/>
      <c r="CI546" s="38">
        <f t="shared" si="1844"/>
        <v>0</v>
      </c>
      <c r="CJ546" s="24"/>
      <c r="CK546" s="24"/>
      <c r="CL546" s="38">
        <f t="shared" si="1845"/>
        <v>0</v>
      </c>
      <c r="CM546" s="24"/>
      <c r="CN546" s="24"/>
      <c r="CO546" s="38">
        <f t="shared" si="1846"/>
        <v>0</v>
      </c>
      <c r="CP546" s="24"/>
      <c r="CQ546" s="24"/>
      <c r="CR546" s="38">
        <f t="shared" si="1847"/>
        <v>0</v>
      </c>
      <c r="CS546" s="24"/>
      <c r="CT546" s="24"/>
      <c r="CU546" s="39">
        <f t="shared" si="1848"/>
        <v>0</v>
      </c>
      <c r="CV546" s="24"/>
      <c r="CW546" s="24"/>
      <c r="CX546" s="38">
        <f t="shared" si="1849"/>
        <v>0</v>
      </c>
      <c r="CY546" s="24"/>
      <c r="CZ546" s="24"/>
      <c r="DA546" s="38">
        <f t="shared" si="1850"/>
        <v>0</v>
      </c>
      <c r="DB546" s="24"/>
      <c r="DC546" s="24"/>
      <c r="DD546" s="39">
        <f t="shared" si="1851"/>
        <v>0</v>
      </c>
      <c r="DE546" s="24"/>
      <c r="DF546" s="24"/>
      <c r="DG546" s="38">
        <f t="shared" si="1852"/>
        <v>0</v>
      </c>
      <c r="DH546" s="24"/>
      <c r="DI546" s="24"/>
      <c r="DJ546" s="38">
        <f t="shared" si="1853"/>
        <v>0</v>
      </c>
      <c r="DK546" s="24"/>
      <c r="DL546" s="24"/>
      <c r="DM546" s="38">
        <f t="shared" si="1854"/>
        <v>0</v>
      </c>
      <c r="DN546" s="24"/>
      <c r="DO546" s="24"/>
      <c r="DP546" s="38">
        <f t="shared" si="1855"/>
        <v>0</v>
      </c>
      <c r="DQ546" s="24"/>
      <c r="DR546" s="24"/>
      <c r="DS546" s="38">
        <f t="shared" si="1856"/>
        <v>0</v>
      </c>
      <c r="DT546" s="235">
        <f t="shared" si="1690"/>
        <v>2</v>
      </c>
      <c r="DU546" s="198">
        <f t="shared" si="1671"/>
        <v>3.52</v>
      </c>
      <c r="DV546" s="24"/>
      <c r="DW546" s="24"/>
      <c r="DX546" s="38">
        <f t="shared" si="1857"/>
        <v>0</v>
      </c>
      <c r="DY546" s="24"/>
      <c r="DZ546" s="24"/>
      <c r="EA546" s="38">
        <f t="shared" si="1858"/>
        <v>0</v>
      </c>
      <c r="EB546" s="24"/>
      <c r="EC546" s="24"/>
      <c r="ED546" s="38">
        <f t="shared" si="1859"/>
        <v>0</v>
      </c>
      <c r="EE546" s="24"/>
      <c r="EF546" s="24"/>
      <c r="EG546" s="38">
        <f t="shared" si="1860"/>
        <v>0</v>
      </c>
      <c r="EH546" s="24"/>
      <c r="EI546" s="24"/>
      <c r="EJ546" s="38">
        <f t="shared" si="1861"/>
        <v>0</v>
      </c>
      <c r="EK546" s="24"/>
      <c r="EL546" s="24"/>
      <c r="EM546" s="38">
        <f t="shared" si="1862"/>
        <v>0</v>
      </c>
      <c r="EN546" s="24"/>
      <c r="EO546" s="24"/>
      <c r="EP546" s="38">
        <f t="shared" si="1863"/>
        <v>0</v>
      </c>
      <c r="EQ546" s="24"/>
      <c r="ER546" s="24"/>
      <c r="ES546" s="38">
        <f t="shared" si="1864"/>
        <v>0</v>
      </c>
      <c r="ET546" s="24"/>
      <c r="EU546" s="24"/>
      <c r="EV546" s="38">
        <f t="shared" si="1865"/>
        <v>0</v>
      </c>
      <c r="EW546" s="24"/>
      <c r="EX546" s="43"/>
      <c r="EY546" s="66">
        <f t="shared" si="1866"/>
        <v>0</v>
      </c>
      <c r="EZ546" s="200">
        <f t="shared" si="1754"/>
        <v>0</v>
      </c>
      <c r="FA546" s="199">
        <f t="shared" si="1755"/>
        <v>0</v>
      </c>
      <c r="FB546" s="24"/>
      <c r="FC546" s="24"/>
      <c r="FD546" s="24"/>
    </row>
    <row r="547" spans="1:160" s="11" customFormat="1">
      <c r="A547" s="10"/>
      <c r="B547" s="20" t="s">
        <v>231</v>
      </c>
      <c r="C547" s="100">
        <v>250</v>
      </c>
      <c r="D547" s="98">
        <f t="shared" si="1832"/>
        <v>10</v>
      </c>
      <c r="E547" s="125">
        <f t="shared" si="1867"/>
        <v>2500</v>
      </c>
      <c r="F547" s="24"/>
      <c r="G547" s="24"/>
      <c r="H547" s="38">
        <f t="shared" si="1716"/>
        <v>0</v>
      </c>
      <c r="I547" s="30"/>
      <c r="J547" s="30"/>
      <c r="K547" s="38">
        <f t="shared" si="1868"/>
        <v>0</v>
      </c>
      <c r="L547" s="24"/>
      <c r="M547" s="24"/>
      <c r="N547" s="38">
        <f t="shared" si="1869"/>
        <v>0</v>
      </c>
      <c r="O547" s="24"/>
      <c r="P547" s="24"/>
      <c r="Q547" s="38">
        <f t="shared" si="1870"/>
        <v>0</v>
      </c>
      <c r="R547" s="24"/>
      <c r="S547" s="24"/>
      <c r="T547" s="38">
        <f t="shared" si="1871"/>
        <v>0</v>
      </c>
      <c r="U547" s="24"/>
      <c r="V547" s="24"/>
      <c r="W547" s="38">
        <f t="shared" si="1775"/>
        <v>0</v>
      </c>
      <c r="X547" s="24"/>
      <c r="Y547" s="24"/>
      <c r="Z547" s="38">
        <f t="shared" si="1776"/>
        <v>0</v>
      </c>
      <c r="AA547" s="147"/>
      <c r="AB547" s="147"/>
      <c r="AC547" s="39">
        <f t="shared" si="1667"/>
        <v>0</v>
      </c>
      <c r="AD547" s="24"/>
      <c r="AE547" s="24"/>
      <c r="AF547" s="38">
        <f t="shared" si="1777"/>
        <v>0</v>
      </c>
      <c r="AG547" s="167"/>
      <c r="AH547" s="119">
        <f t="shared" si="1675"/>
        <v>0</v>
      </c>
      <c r="AI547" s="150">
        <f t="shared" si="1676"/>
        <v>0</v>
      </c>
      <c r="AJ547" s="24"/>
      <c r="AK547" s="24"/>
      <c r="AL547" s="24"/>
      <c r="AM547" s="24"/>
      <c r="AN547" s="24"/>
      <c r="AO547" s="24"/>
      <c r="AP547" s="24"/>
      <c r="AQ547" s="24"/>
      <c r="AR547" s="38">
        <f t="shared" si="1778"/>
        <v>0</v>
      </c>
      <c r="AS547" s="24"/>
      <c r="AT547" s="24"/>
      <c r="AU547" s="38"/>
      <c r="AV547" s="226">
        <f t="shared" si="1723"/>
        <v>0</v>
      </c>
      <c r="AW547" s="198">
        <f t="shared" si="1764"/>
        <v>0</v>
      </c>
      <c r="AX547" s="24"/>
      <c r="AY547" s="24"/>
      <c r="AZ547" s="38">
        <f t="shared" si="1833"/>
        <v>0</v>
      </c>
      <c r="BA547" s="24"/>
      <c r="BB547" s="24"/>
      <c r="BC547" s="38">
        <f t="shared" si="1834"/>
        <v>0</v>
      </c>
      <c r="BD547" s="24"/>
      <c r="BE547" s="24"/>
      <c r="BF547" s="38">
        <f t="shared" si="1835"/>
        <v>0</v>
      </c>
      <c r="BG547" s="24"/>
      <c r="BH547" s="24"/>
      <c r="BI547" s="38">
        <f t="shared" si="1836"/>
        <v>0</v>
      </c>
      <c r="BJ547" s="24"/>
      <c r="BK547" s="24"/>
      <c r="BL547" s="38">
        <f t="shared" si="1837"/>
        <v>0</v>
      </c>
      <c r="BM547" s="24"/>
      <c r="BN547" s="24"/>
      <c r="BO547" s="38">
        <f t="shared" si="1838"/>
        <v>0</v>
      </c>
      <c r="BP547" s="24"/>
      <c r="BQ547" s="24"/>
      <c r="BR547" s="38">
        <f t="shared" si="1839"/>
        <v>0</v>
      </c>
      <c r="BS547" s="24"/>
      <c r="BT547" s="24">
        <v>10</v>
      </c>
      <c r="BU547" s="38">
        <f t="shared" si="1840"/>
        <v>2500</v>
      </c>
      <c r="BV547" s="200">
        <f t="shared" si="1731"/>
        <v>10</v>
      </c>
      <c r="BW547" s="198">
        <f t="shared" si="1732"/>
        <v>2500</v>
      </c>
      <c r="BX547" s="24"/>
      <c r="BY547" s="24"/>
      <c r="BZ547" s="38">
        <f t="shared" si="1841"/>
        <v>0</v>
      </c>
      <c r="CA547" s="24"/>
      <c r="CB547" s="24"/>
      <c r="CC547" s="38">
        <f t="shared" si="1842"/>
        <v>0</v>
      </c>
      <c r="CD547" s="24"/>
      <c r="CE547" s="24"/>
      <c r="CF547" s="38">
        <f t="shared" si="1843"/>
        <v>0</v>
      </c>
      <c r="CG547" s="24"/>
      <c r="CH547" s="24"/>
      <c r="CI547" s="38">
        <f t="shared" si="1844"/>
        <v>0</v>
      </c>
      <c r="CJ547" s="24"/>
      <c r="CK547" s="24"/>
      <c r="CL547" s="38">
        <f t="shared" si="1845"/>
        <v>0</v>
      </c>
      <c r="CM547" s="24"/>
      <c r="CN547" s="24"/>
      <c r="CO547" s="38">
        <f t="shared" si="1846"/>
        <v>0</v>
      </c>
      <c r="CP547" s="24"/>
      <c r="CQ547" s="24"/>
      <c r="CR547" s="38">
        <f t="shared" si="1847"/>
        <v>0</v>
      </c>
      <c r="CS547" s="24"/>
      <c r="CT547" s="24"/>
      <c r="CU547" s="39">
        <f t="shared" si="1848"/>
        <v>0</v>
      </c>
      <c r="CV547" s="24"/>
      <c r="CW547" s="24"/>
      <c r="CX547" s="38">
        <f t="shared" si="1849"/>
        <v>0</v>
      </c>
      <c r="CY547" s="24"/>
      <c r="CZ547" s="24"/>
      <c r="DA547" s="38">
        <f t="shared" si="1850"/>
        <v>0</v>
      </c>
      <c r="DB547" s="24"/>
      <c r="DC547" s="24"/>
      <c r="DD547" s="39">
        <f t="shared" si="1851"/>
        <v>0</v>
      </c>
      <c r="DE547" s="24"/>
      <c r="DF547" s="24"/>
      <c r="DG547" s="38">
        <f t="shared" si="1852"/>
        <v>0</v>
      </c>
      <c r="DH547" s="24"/>
      <c r="DI547" s="24"/>
      <c r="DJ547" s="38">
        <f t="shared" si="1853"/>
        <v>0</v>
      </c>
      <c r="DK547" s="24"/>
      <c r="DL547" s="24"/>
      <c r="DM547" s="38">
        <f t="shared" si="1854"/>
        <v>0</v>
      </c>
      <c r="DN547" s="24"/>
      <c r="DO547" s="24"/>
      <c r="DP547" s="38">
        <f t="shared" si="1855"/>
        <v>0</v>
      </c>
      <c r="DQ547" s="24"/>
      <c r="DR547" s="24"/>
      <c r="DS547" s="38">
        <f t="shared" si="1856"/>
        <v>0</v>
      </c>
      <c r="DT547" s="235">
        <f t="shared" si="1690"/>
        <v>0</v>
      </c>
      <c r="DU547" s="198">
        <f t="shared" si="1671"/>
        <v>0</v>
      </c>
      <c r="DV547" s="24"/>
      <c r="DW547" s="24"/>
      <c r="DX547" s="38">
        <f t="shared" si="1857"/>
        <v>0</v>
      </c>
      <c r="DY547" s="24"/>
      <c r="DZ547" s="24"/>
      <c r="EA547" s="38">
        <f t="shared" si="1858"/>
        <v>0</v>
      </c>
      <c r="EB547" s="24"/>
      <c r="EC547" s="24"/>
      <c r="ED547" s="38">
        <f t="shared" si="1859"/>
        <v>0</v>
      </c>
      <c r="EE547" s="24"/>
      <c r="EF547" s="24"/>
      <c r="EG547" s="38">
        <f t="shared" si="1860"/>
        <v>0</v>
      </c>
      <c r="EH547" s="24"/>
      <c r="EI547" s="24"/>
      <c r="EJ547" s="38">
        <f t="shared" si="1861"/>
        <v>0</v>
      </c>
      <c r="EK547" s="24"/>
      <c r="EL547" s="24"/>
      <c r="EM547" s="38">
        <f t="shared" si="1862"/>
        <v>0</v>
      </c>
      <c r="EN547" s="24"/>
      <c r="EO547" s="24"/>
      <c r="EP547" s="38">
        <f t="shared" si="1863"/>
        <v>0</v>
      </c>
      <c r="EQ547" s="24"/>
      <c r="ER547" s="24"/>
      <c r="ES547" s="38">
        <f t="shared" si="1864"/>
        <v>0</v>
      </c>
      <c r="ET547" s="24"/>
      <c r="EU547" s="24"/>
      <c r="EV547" s="38">
        <f t="shared" si="1865"/>
        <v>0</v>
      </c>
      <c r="EW547" s="24"/>
      <c r="EX547" s="43"/>
      <c r="EY547" s="66">
        <f t="shared" si="1866"/>
        <v>0</v>
      </c>
      <c r="EZ547" s="200">
        <f t="shared" si="1754"/>
        <v>0</v>
      </c>
      <c r="FA547" s="199">
        <f t="shared" si="1755"/>
        <v>0</v>
      </c>
      <c r="FB547" s="24"/>
      <c r="FC547" s="24"/>
      <c r="FD547" s="24"/>
    </row>
    <row r="548" spans="1:160" s="11" customFormat="1">
      <c r="A548" s="10"/>
      <c r="B548" s="20" t="s">
        <v>651</v>
      </c>
      <c r="C548" s="97">
        <v>1</v>
      </c>
      <c r="D548" s="98">
        <f t="shared" si="1832"/>
        <v>0</v>
      </c>
      <c r="E548" s="125">
        <f t="shared" si="1867"/>
        <v>0</v>
      </c>
      <c r="F548" s="24"/>
      <c r="G548" s="24"/>
      <c r="H548" s="38">
        <f t="shared" si="1716"/>
        <v>0</v>
      </c>
      <c r="I548" s="30"/>
      <c r="J548" s="30"/>
      <c r="K548" s="38">
        <f t="shared" si="1868"/>
        <v>0</v>
      </c>
      <c r="L548" s="24"/>
      <c r="M548" s="24"/>
      <c r="N548" s="38">
        <f t="shared" si="1869"/>
        <v>0</v>
      </c>
      <c r="O548" s="24"/>
      <c r="P548" s="24"/>
      <c r="Q548" s="38">
        <f t="shared" si="1870"/>
        <v>0</v>
      </c>
      <c r="R548" s="24"/>
      <c r="S548" s="24"/>
      <c r="T548" s="38">
        <f t="shared" si="1871"/>
        <v>0</v>
      </c>
      <c r="U548" s="24"/>
      <c r="V548" s="24"/>
      <c r="W548" s="38">
        <f t="shared" si="1775"/>
        <v>0</v>
      </c>
      <c r="X548" s="24"/>
      <c r="Y548" s="24"/>
      <c r="Z548" s="38">
        <f t="shared" si="1776"/>
        <v>0</v>
      </c>
      <c r="AA548" s="147"/>
      <c r="AB548" s="147"/>
      <c r="AC548" s="39">
        <f t="shared" si="1667"/>
        <v>0</v>
      </c>
      <c r="AD548" s="24"/>
      <c r="AE548" s="24"/>
      <c r="AF548" s="38">
        <f t="shared" si="1777"/>
        <v>0</v>
      </c>
      <c r="AG548" s="167"/>
      <c r="AH548" s="119">
        <f t="shared" si="1675"/>
        <v>0</v>
      </c>
      <c r="AI548" s="150">
        <f t="shared" si="1676"/>
        <v>0</v>
      </c>
      <c r="AJ548" s="24"/>
      <c r="AK548" s="24"/>
      <c r="AL548" s="24"/>
      <c r="AM548" s="24"/>
      <c r="AN548" s="22"/>
      <c r="AO548" s="24"/>
      <c r="AP548" s="24"/>
      <c r="AQ548" s="24"/>
      <c r="AR548" s="38">
        <f t="shared" si="1778"/>
        <v>0</v>
      </c>
      <c r="AS548" s="24"/>
      <c r="AT548" s="24"/>
      <c r="AU548" s="38">
        <f t="shared" si="1779"/>
        <v>0</v>
      </c>
      <c r="AV548" s="226">
        <f t="shared" si="1723"/>
        <v>0</v>
      </c>
      <c r="AW548" s="198">
        <f t="shared" si="1764"/>
        <v>0</v>
      </c>
      <c r="AX548" s="24"/>
      <c r="AY548" s="24"/>
      <c r="AZ548" s="38">
        <f t="shared" si="1833"/>
        <v>0</v>
      </c>
      <c r="BA548" s="24"/>
      <c r="BB548" s="24"/>
      <c r="BC548" s="38">
        <f t="shared" si="1834"/>
        <v>0</v>
      </c>
      <c r="BD548" s="24"/>
      <c r="BE548" s="24"/>
      <c r="BF548" s="38">
        <f t="shared" si="1835"/>
        <v>0</v>
      </c>
      <c r="BG548" s="24"/>
      <c r="BH548" s="24"/>
      <c r="BI548" s="38">
        <f t="shared" si="1836"/>
        <v>0</v>
      </c>
      <c r="BJ548" s="24"/>
      <c r="BK548" s="24"/>
      <c r="BL548" s="38">
        <f t="shared" si="1837"/>
        <v>0</v>
      </c>
      <c r="BM548" s="24"/>
      <c r="BN548" s="24"/>
      <c r="BO548" s="38">
        <f t="shared" si="1838"/>
        <v>0</v>
      </c>
      <c r="BP548" s="24"/>
      <c r="BQ548" s="24"/>
      <c r="BR548" s="38">
        <f t="shared" si="1839"/>
        <v>0</v>
      </c>
      <c r="BS548" s="24"/>
      <c r="BT548" s="24"/>
      <c r="BU548" s="38">
        <f t="shared" si="1840"/>
        <v>0</v>
      </c>
      <c r="BV548" s="200">
        <f t="shared" si="1731"/>
        <v>0</v>
      </c>
      <c r="BW548" s="198">
        <f t="shared" si="1732"/>
        <v>0</v>
      </c>
      <c r="BX548" s="24"/>
      <c r="BY548" s="24"/>
      <c r="BZ548" s="38">
        <f t="shared" si="1841"/>
        <v>0</v>
      </c>
      <c r="CA548" s="24"/>
      <c r="CB548" s="24"/>
      <c r="CC548" s="38">
        <f t="shared" si="1842"/>
        <v>0</v>
      </c>
      <c r="CD548" s="24"/>
      <c r="CE548" s="24"/>
      <c r="CF548" s="38">
        <f t="shared" si="1843"/>
        <v>0</v>
      </c>
      <c r="CG548" s="24"/>
      <c r="CH548" s="24"/>
      <c r="CI548" s="38">
        <f t="shared" si="1844"/>
        <v>0</v>
      </c>
      <c r="CJ548" s="24"/>
      <c r="CK548" s="24"/>
      <c r="CL548" s="38">
        <f t="shared" si="1845"/>
        <v>0</v>
      </c>
      <c r="CM548" s="24"/>
      <c r="CN548" s="24"/>
      <c r="CO548" s="38">
        <f t="shared" si="1846"/>
        <v>0</v>
      </c>
      <c r="CP548" s="24"/>
      <c r="CQ548" s="24"/>
      <c r="CR548" s="38">
        <f t="shared" si="1847"/>
        <v>0</v>
      </c>
      <c r="CS548" s="24"/>
      <c r="CT548" s="24"/>
      <c r="CU548" s="39">
        <f t="shared" si="1848"/>
        <v>0</v>
      </c>
      <c r="CV548" s="24"/>
      <c r="CW548" s="24"/>
      <c r="CX548" s="38">
        <f t="shared" si="1849"/>
        <v>0</v>
      </c>
      <c r="CY548" s="24"/>
      <c r="CZ548" s="24"/>
      <c r="DA548" s="38">
        <f t="shared" si="1850"/>
        <v>0</v>
      </c>
      <c r="DB548" s="24"/>
      <c r="DC548" s="24"/>
      <c r="DD548" s="39">
        <f t="shared" si="1851"/>
        <v>0</v>
      </c>
      <c r="DE548" s="24"/>
      <c r="DF548" s="24"/>
      <c r="DG548" s="38">
        <f t="shared" si="1852"/>
        <v>0</v>
      </c>
      <c r="DH548" s="24"/>
      <c r="DI548" s="24"/>
      <c r="DJ548" s="38">
        <f t="shared" si="1853"/>
        <v>0</v>
      </c>
      <c r="DK548" s="24"/>
      <c r="DL548" s="24"/>
      <c r="DM548" s="38">
        <f t="shared" si="1854"/>
        <v>0</v>
      </c>
      <c r="DN548" s="24"/>
      <c r="DO548" s="24"/>
      <c r="DP548" s="38">
        <f t="shared" si="1855"/>
        <v>0</v>
      </c>
      <c r="DQ548" s="24"/>
      <c r="DR548" s="24"/>
      <c r="DS548" s="38">
        <f t="shared" si="1856"/>
        <v>0</v>
      </c>
      <c r="DT548" s="235">
        <f t="shared" si="1690"/>
        <v>0</v>
      </c>
      <c r="DU548" s="198">
        <f t="shared" si="1671"/>
        <v>0</v>
      </c>
      <c r="DV548" s="24"/>
      <c r="DW548" s="24"/>
      <c r="DX548" s="38">
        <f t="shared" si="1857"/>
        <v>0</v>
      </c>
      <c r="DY548" s="24"/>
      <c r="DZ548" s="24"/>
      <c r="EA548" s="38">
        <f t="shared" si="1858"/>
        <v>0</v>
      </c>
      <c r="EB548" s="24"/>
      <c r="EC548" s="24"/>
      <c r="ED548" s="38">
        <f t="shared" si="1859"/>
        <v>0</v>
      </c>
      <c r="EE548" s="24"/>
      <c r="EF548" s="24"/>
      <c r="EG548" s="38">
        <f t="shared" si="1860"/>
        <v>0</v>
      </c>
      <c r="EH548" s="24"/>
      <c r="EI548" s="24"/>
      <c r="EJ548" s="38">
        <f t="shared" si="1861"/>
        <v>0</v>
      </c>
      <c r="EK548" s="24"/>
      <c r="EL548" s="24"/>
      <c r="EM548" s="38">
        <f t="shared" si="1862"/>
        <v>0</v>
      </c>
      <c r="EN548" s="24"/>
      <c r="EO548" s="24"/>
      <c r="EP548" s="38">
        <f t="shared" si="1863"/>
        <v>0</v>
      </c>
      <c r="EQ548" s="24"/>
      <c r="ER548" s="24"/>
      <c r="ES548" s="38">
        <f t="shared" si="1864"/>
        <v>0</v>
      </c>
      <c r="ET548" s="24"/>
      <c r="EU548" s="24"/>
      <c r="EV548" s="38">
        <f t="shared" si="1865"/>
        <v>0</v>
      </c>
      <c r="EW548" s="24"/>
      <c r="EX548" s="43"/>
      <c r="EY548" s="66">
        <f t="shared" si="1866"/>
        <v>0</v>
      </c>
      <c r="EZ548" s="200">
        <f t="shared" si="1754"/>
        <v>0</v>
      </c>
      <c r="FA548" s="199">
        <f t="shared" si="1755"/>
        <v>0</v>
      </c>
      <c r="FB548" s="24"/>
      <c r="FC548" s="24"/>
      <c r="FD548" s="24"/>
    </row>
    <row r="549" spans="1:160" s="11" customFormat="1">
      <c r="A549" s="10"/>
      <c r="B549" s="20" t="s">
        <v>650</v>
      </c>
      <c r="C549" s="97">
        <v>10</v>
      </c>
      <c r="D549" s="98">
        <f t="shared" si="1832"/>
        <v>212</v>
      </c>
      <c r="E549" s="125">
        <f t="shared" si="1867"/>
        <v>2120</v>
      </c>
      <c r="F549" s="24"/>
      <c r="G549" s="24"/>
      <c r="H549" s="38">
        <f t="shared" si="1716"/>
        <v>0</v>
      </c>
      <c r="I549" s="30"/>
      <c r="J549" s="30"/>
      <c r="K549" s="38">
        <f t="shared" si="1868"/>
        <v>0</v>
      </c>
      <c r="L549" s="24"/>
      <c r="M549" s="24"/>
      <c r="N549" s="38">
        <f t="shared" si="1869"/>
        <v>0</v>
      </c>
      <c r="O549" s="24"/>
      <c r="P549" s="24"/>
      <c r="Q549" s="38">
        <f t="shared" si="1870"/>
        <v>0</v>
      </c>
      <c r="R549" s="24"/>
      <c r="S549" s="24"/>
      <c r="T549" s="38">
        <f t="shared" si="1871"/>
        <v>0</v>
      </c>
      <c r="U549" s="24"/>
      <c r="V549" s="24"/>
      <c r="W549" s="39">
        <f t="shared" si="1775"/>
        <v>0</v>
      </c>
      <c r="X549" s="24"/>
      <c r="Y549" s="24"/>
      <c r="Z549" s="39">
        <f t="shared" si="1776"/>
        <v>0</v>
      </c>
      <c r="AA549" s="144"/>
      <c r="AB549" s="144">
        <v>100</v>
      </c>
      <c r="AC549" s="39">
        <f t="shared" si="1667"/>
        <v>1000</v>
      </c>
      <c r="AD549" s="24"/>
      <c r="AE549" s="24">
        <v>1</v>
      </c>
      <c r="AF549" s="39">
        <f t="shared" si="1777"/>
        <v>10</v>
      </c>
      <c r="AG549" s="164"/>
      <c r="AH549" s="119">
        <f t="shared" si="1675"/>
        <v>0</v>
      </c>
      <c r="AI549" s="150">
        <f t="shared" si="1676"/>
        <v>0</v>
      </c>
      <c r="AJ549" s="24"/>
      <c r="AK549" s="24"/>
      <c r="AL549" s="24"/>
      <c r="AM549" s="24"/>
      <c r="AN549" s="24"/>
      <c r="AO549" s="24"/>
      <c r="AP549" s="24"/>
      <c r="AQ549" s="24"/>
      <c r="AR549" s="39">
        <f t="shared" si="1778"/>
        <v>0</v>
      </c>
      <c r="AS549" s="24"/>
      <c r="AT549" s="24">
        <v>1</v>
      </c>
      <c r="AU549" s="38">
        <f t="shared" si="1779"/>
        <v>10</v>
      </c>
      <c r="AV549" s="226">
        <f t="shared" si="1723"/>
        <v>2</v>
      </c>
      <c r="AW549" s="198">
        <f t="shared" si="1764"/>
        <v>1020</v>
      </c>
      <c r="AX549" s="24"/>
      <c r="AY549" s="24"/>
      <c r="AZ549" s="38">
        <f t="shared" si="1833"/>
        <v>0</v>
      </c>
      <c r="BA549" s="24"/>
      <c r="BB549" s="24"/>
      <c r="BC549" s="38">
        <f t="shared" si="1834"/>
        <v>0</v>
      </c>
      <c r="BD549" s="24"/>
      <c r="BE549" s="24"/>
      <c r="BF549" s="38">
        <f t="shared" si="1835"/>
        <v>0</v>
      </c>
      <c r="BG549" s="24"/>
      <c r="BH549" s="24">
        <v>100</v>
      </c>
      <c r="BI549" s="38">
        <f t="shared" si="1836"/>
        <v>1000</v>
      </c>
      <c r="BJ549" s="24"/>
      <c r="BK549" s="24"/>
      <c r="BL549" s="38">
        <f t="shared" si="1837"/>
        <v>0</v>
      </c>
      <c r="BM549" s="24"/>
      <c r="BN549" s="24"/>
      <c r="BO549" s="38">
        <f t="shared" si="1838"/>
        <v>0</v>
      </c>
      <c r="BP549" s="24"/>
      <c r="BQ549" s="24"/>
      <c r="BR549" s="39">
        <f t="shared" si="1839"/>
        <v>0</v>
      </c>
      <c r="BS549" s="24"/>
      <c r="BT549" s="24">
        <v>10</v>
      </c>
      <c r="BU549" s="39">
        <f t="shared" si="1840"/>
        <v>100</v>
      </c>
      <c r="BV549" s="200">
        <f t="shared" si="1731"/>
        <v>110</v>
      </c>
      <c r="BW549" s="198">
        <f t="shared" si="1732"/>
        <v>1100</v>
      </c>
      <c r="BX549" s="24"/>
      <c r="BY549" s="24"/>
      <c r="BZ549" s="39">
        <f t="shared" si="1841"/>
        <v>0</v>
      </c>
      <c r="CA549" s="24"/>
      <c r="CB549" s="24"/>
      <c r="CC549" s="39">
        <f t="shared" si="1842"/>
        <v>0</v>
      </c>
      <c r="CD549" s="24"/>
      <c r="CE549" s="24"/>
      <c r="CF549" s="39">
        <f t="shared" si="1843"/>
        <v>0</v>
      </c>
      <c r="CG549" s="24"/>
      <c r="CH549" s="24"/>
      <c r="CI549" s="39">
        <f t="shared" si="1844"/>
        <v>0</v>
      </c>
      <c r="CJ549" s="24"/>
      <c r="CK549" s="24"/>
      <c r="CL549" s="39">
        <f t="shared" si="1845"/>
        <v>0</v>
      </c>
      <c r="CM549" s="24"/>
      <c r="CN549" s="24"/>
      <c r="CO549" s="39">
        <f t="shared" si="1846"/>
        <v>0</v>
      </c>
      <c r="CP549" s="24"/>
      <c r="CQ549" s="24"/>
      <c r="CR549" s="39">
        <f t="shared" si="1847"/>
        <v>0</v>
      </c>
      <c r="CS549" s="24"/>
      <c r="CT549" s="24"/>
      <c r="CU549" s="39">
        <f t="shared" si="1848"/>
        <v>0</v>
      </c>
      <c r="CV549" s="24"/>
      <c r="CW549" s="24"/>
      <c r="CX549" s="39">
        <f t="shared" si="1849"/>
        <v>0</v>
      </c>
      <c r="CY549" s="24"/>
      <c r="CZ549" s="24"/>
      <c r="DA549" s="39">
        <f t="shared" si="1850"/>
        <v>0</v>
      </c>
      <c r="DB549" s="24"/>
      <c r="DC549" s="24"/>
      <c r="DD549" s="39">
        <f t="shared" si="1851"/>
        <v>0</v>
      </c>
      <c r="DE549" s="24"/>
      <c r="DF549" s="24"/>
      <c r="DG549" s="39">
        <f t="shared" si="1852"/>
        <v>0</v>
      </c>
      <c r="DH549" s="24"/>
      <c r="DI549" s="24"/>
      <c r="DJ549" s="39">
        <f t="shared" si="1853"/>
        <v>0</v>
      </c>
      <c r="DK549" s="24"/>
      <c r="DL549" s="24"/>
      <c r="DM549" s="39">
        <f t="shared" si="1854"/>
        <v>0</v>
      </c>
      <c r="DN549" s="24"/>
      <c r="DO549" s="24"/>
      <c r="DP549" s="39">
        <f t="shared" si="1855"/>
        <v>0</v>
      </c>
      <c r="DQ549" s="24"/>
      <c r="DR549" s="24"/>
      <c r="DS549" s="39">
        <f t="shared" si="1856"/>
        <v>0</v>
      </c>
      <c r="DT549" s="235">
        <f t="shared" si="1690"/>
        <v>0</v>
      </c>
      <c r="DU549" s="198">
        <f t="shared" si="1671"/>
        <v>0</v>
      </c>
      <c r="DV549" s="24"/>
      <c r="DW549" s="24"/>
      <c r="DX549" s="39">
        <f t="shared" si="1857"/>
        <v>0</v>
      </c>
      <c r="DY549" s="24"/>
      <c r="DZ549" s="24"/>
      <c r="EA549" s="39">
        <f t="shared" si="1858"/>
        <v>0</v>
      </c>
      <c r="EB549" s="24"/>
      <c r="EC549" s="24"/>
      <c r="ED549" s="39">
        <f t="shared" si="1859"/>
        <v>0</v>
      </c>
      <c r="EE549" s="24"/>
      <c r="EF549" s="24"/>
      <c r="EG549" s="39">
        <f t="shared" si="1860"/>
        <v>0</v>
      </c>
      <c r="EH549" s="24"/>
      <c r="EI549" s="24"/>
      <c r="EJ549" s="39">
        <f t="shared" si="1861"/>
        <v>0</v>
      </c>
      <c r="EK549" s="24"/>
      <c r="EL549" s="24"/>
      <c r="EM549" s="39">
        <f t="shared" si="1862"/>
        <v>0</v>
      </c>
      <c r="EN549" s="24"/>
      <c r="EO549" s="24"/>
      <c r="EP549" s="39">
        <f t="shared" si="1863"/>
        <v>0</v>
      </c>
      <c r="EQ549" s="24"/>
      <c r="ER549" s="24"/>
      <c r="ES549" s="39">
        <f t="shared" si="1864"/>
        <v>0</v>
      </c>
      <c r="ET549" s="24"/>
      <c r="EU549" s="24"/>
      <c r="EV549" s="39">
        <f t="shared" si="1865"/>
        <v>0</v>
      </c>
      <c r="EW549" s="24"/>
      <c r="EX549" s="43"/>
      <c r="EY549" s="64">
        <f t="shared" si="1866"/>
        <v>0</v>
      </c>
      <c r="EZ549" s="200">
        <f t="shared" si="1754"/>
        <v>0</v>
      </c>
      <c r="FA549" s="199">
        <f t="shared" si="1755"/>
        <v>0</v>
      </c>
      <c r="FB549" s="24"/>
      <c r="FC549" s="24"/>
      <c r="FD549" s="24"/>
    </row>
    <row r="550" spans="1:160" s="11" customFormat="1">
      <c r="A550" s="10"/>
      <c r="B550" s="20" t="s">
        <v>450</v>
      </c>
      <c r="C550" s="100">
        <v>150</v>
      </c>
      <c r="D550" s="98">
        <f t="shared" si="1832"/>
        <v>1</v>
      </c>
      <c r="E550" s="125">
        <f t="shared" si="1867"/>
        <v>150</v>
      </c>
      <c r="F550" s="24"/>
      <c r="G550" s="24"/>
      <c r="H550" s="38">
        <f t="shared" si="1716"/>
        <v>0</v>
      </c>
      <c r="I550" s="30"/>
      <c r="J550" s="30">
        <v>1</v>
      </c>
      <c r="K550" s="38">
        <f t="shared" si="1868"/>
        <v>150</v>
      </c>
      <c r="L550" s="24"/>
      <c r="M550" s="24"/>
      <c r="N550" s="38">
        <f t="shared" si="1869"/>
        <v>0</v>
      </c>
      <c r="O550" s="24"/>
      <c r="P550" s="24"/>
      <c r="Q550" s="38">
        <f t="shared" si="1870"/>
        <v>0</v>
      </c>
      <c r="R550" s="24"/>
      <c r="S550" s="24"/>
      <c r="T550" s="38">
        <f t="shared" si="1871"/>
        <v>0</v>
      </c>
      <c r="U550" s="24"/>
      <c r="V550" s="24"/>
      <c r="W550" s="39">
        <f t="shared" si="1775"/>
        <v>0</v>
      </c>
      <c r="X550" s="24"/>
      <c r="Y550" s="24"/>
      <c r="Z550" s="39">
        <f t="shared" si="1776"/>
        <v>0</v>
      </c>
      <c r="AA550" s="144"/>
      <c r="AB550" s="144"/>
      <c r="AC550" s="39">
        <f t="shared" si="1667"/>
        <v>0</v>
      </c>
      <c r="AD550" s="24"/>
      <c r="AE550" s="24"/>
      <c r="AF550" s="39">
        <f t="shared" si="1777"/>
        <v>0</v>
      </c>
      <c r="AG550" s="164"/>
      <c r="AH550" s="119">
        <f t="shared" si="1675"/>
        <v>0</v>
      </c>
      <c r="AI550" s="150">
        <f t="shared" si="1676"/>
        <v>0</v>
      </c>
      <c r="AJ550" s="24"/>
      <c r="AK550" s="24"/>
      <c r="AL550" s="24"/>
      <c r="AM550" s="24"/>
      <c r="AN550" s="24"/>
      <c r="AO550" s="24"/>
      <c r="AP550" s="24"/>
      <c r="AQ550" s="24"/>
      <c r="AR550" s="39">
        <f t="shared" si="1778"/>
        <v>0</v>
      </c>
      <c r="AS550" s="24"/>
      <c r="AT550" s="24"/>
      <c r="AU550" s="38">
        <f t="shared" si="1779"/>
        <v>0</v>
      </c>
      <c r="AV550" s="226">
        <f t="shared" si="1723"/>
        <v>1</v>
      </c>
      <c r="AW550" s="198">
        <f t="shared" si="1764"/>
        <v>150</v>
      </c>
      <c r="AX550" s="24"/>
      <c r="AY550" s="24"/>
      <c r="AZ550" s="38">
        <f t="shared" si="1833"/>
        <v>0</v>
      </c>
      <c r="BA550" s="24"/>
      <c r="BB550" s="24"/>
      <c r="BC550" s="38">
        <f t="shared" si="1834"/>
        <v>0</v>
      </c>
      <c r="BD550" s="24"/>
      <c r="BE550" s="24"/>
      <c r="BF550" s="38">
        <f t="shared" si="1835"/>
        <v>0</v>
      </c>
      <c r="BG550" s="24"/>
      <c r="BH550" s="24"/>
      <c r="BI550" s="38">
        <f t="shared" si="1836"/>
        <v>0</v>
      </c>
      <c r="BJ550" s="24"/>
      <c r="BK550" s="24"/>
      <c r="BL550" s="38">
        <f t="shared" si="1837"/>
        <v>0</v>
      </c>
      <c r="BM550" s="24"/>
      <c r="BN550" s="24"/>
      <c r="BO550" s="38">
        <f t="shared" si="1838"/>
        <v>0</v>
      </c>
      <c r="BP550" s="24"/>
      <c r="BQ550" s="24"/>
      <c r="BR550" s="39">
        <f t="shared" si="1839"/>
        <v>0</v>
      </c>
      <c r="BS550" s="24"/>
      <c r="BT550" s="24"/>
      <c r="BU550" s="39">
        <f t="shared" si="1840"/>
        <v>0</v>
      </c>
      <c r="BV550" s="200">
        <f t="shared" si="1731"/>
        <v>0</v>
      </c>
      <c r="BW550" s="198">
        <f t="shared" si="1732"/>
        <v>0</v>
      </c>
      <c r="BX550" s="24"/>
      <c r="BY550" s="24"/>
      <c r="BZ550" s="39">
        <f t="shared" si="1841"/>
        <v>0</v>
      </c>
      <c r="CA550" s="24"/>
      <c r="CB550" s="24"/>
      <c r="CC550" s="39">
        <f t="shared" si="1842"/>
        <v>0</v>
      </c>
      <c r="CD550" s="24"/>
      <c r="CE550" s="24"/>
      <c r="CF550" s="39">
        <f t="shared" si="1843"/>
        <v>0</v>
      </c>
      <c r="CG550" s="24"/>
      <c r="CH550" s="24"/>
      <c r="CI550" s="39">
        <f t="shared" si="1844"/>
        <v>0</v>
      </c>
      <c r="CJ550" s="24"/>
      <c r="CK550" s="24"/>
      <c r="CL550" s="39">
        <f t="shared" si="1845"/>
        <v>0</v>
      </c>
      <c r="CM550" s="24"/>
      <c r="CN550" s="24"/>
      <c r="CO550" s="39">
        <f t="shared" si="1846"/>
        <v>0</v>
      </c>
      <c r="CP550" s="24"/>
      <c r="CQ550" s="24"/>
      <c r="CR550" s="39">
        <f t="shared" si="1847"/>
        <v>0</v>
      </c>
      <c r="CS550" s="24"/>
      <c r="CT550" s="24"/>
      <c r="CU550" s="39">
        <f t="shared" si="1848"/>
        <v>0</v>
      </c>
      <c r="CV550" s="24"/>
      <c r="CW550" s="24"/>
      <c r="CX550" s="39">
        <f t="shared" si="1849"/>
        <v>0</v>
      </c>
      <c r="CY550" s="24"/>
      <c r="CZ550" s="24"/>
      <c r="DA550" s="39">
        <f t="shared" si="1850"/>
        <v>0</v>
      </c>
      <c r="DB550" s="24"/>
      <c r="DC550" s="24"/>
      <c r="DD550" s="39">
        <f t="shared" si="1851"/>
        <v>0</v>
      </c>
      <c r="DE550" s="24"/>
      <c r="DF550" s="24"/>
      <c r="DG550" s="39">
        <f t="shared" si="1852"/>
        <v>0</v>
      </c>
      <c r="DH550" s="24"/>
      <c r="DI550" s="24"/>
      <c r="DJ550" s="39">
        <f t="shared" si="1853"/>
        <v>0</v>
      </c>
      <c r="DK550" s="24"/>
      <c r="DL550" s="24"/>
      <c r="DM550" s="39">
        <f t="shared" si="1854"/>
        <v>0</v>
      </c>
      <c r="DN550" s="24"/>
      <c r="DO550" s="24"/>
      <c r="DP550" s="39">
        <f t="shared" si="1855"/>
        <v>0</v>
      </c>
      <c r="DQ550" s="24"/>
      <c r="DR550" s="24"/>
      <c r="DS550" s="39">
        <f t="shared" si="1856"/>
        <v>0</v>
      </c>
      <c r="DT550" s="235">
        <f t="shared" si="1690"/>
        <v>0</v>
      </c>
      <c r="DU550" s="198">
        <f t="shared" si="1671"/>
        <v>0</v>
      </c>
      <c r="DV550" s="24"/>
      <c r="DW550" s="24"/>
      <c r="DX550" s="39">
        <f t="shared" si="1857"/>
        <v>0</v>
      </c>
      <c r="DY550" s="24"/>
      <c r="DZ550" s="24"/>
      <c r="EA550" s="39">
        <f t="shared" si="1858"/>
        <v>0</v>
      </c>
      <c r="EB550" s="24"/>
      <c r="EC550" s="24"/>
      <c r="ED550" s="39">
        <f t="shared" si="1859"/>
        <v>0</v>
      </c>
      <c r="EE550" s="24"/>
      <c r="EF550" s="24"/>
      <c r="EG550" s="39">
        <f t="shared" si="1860"/>
        <v>0</v>
      </c>
      <c r="EH550" s="24"/>
      <c r="EI550" s="24"/>
      <c r="EJ550" s="39">
        <f t="shared" si="1861"/>
        <v>0</v>
      </c>
      <c r="EK550" s="24"/>
      <c r="EL550" s="24"/>
      <c r="EM550" s="39">
        <f t="shared" si="1862"/>
        <v>0</v>
      </c>
      <c r="EN550" s="24"/>
      <c r="EO550" s="24"/>
      <c r="EP550" s="39">
        <f t="shared" si="1863"/>
        <v>0</v>
      </c>
      <c r="EQ550" s="24"/>
      <c r="ER550" s="24"/>
      <c r="ES550" s="39">
        <f t="shared" si="1864"/>
        <v>0</v>
      </c>
      <c r="ET550" s="24"/>
      <c r="EU550" s="24"/>
      <c r="EV550" s="39">
        <f t="shared" si="1865"/>
        <v>0</v>
      </c>
      <c r="EW550" s="24"/>
      <c r="EX550" s="43"/>
      <c r="EY550" s="64">
        <f t="shared" si="1866"/>
        <v>0</v>
      </c>
      <c r="EZ550" s="200">
        <f t="shared" si="1754"/>
        <v>0</v>
      </c>
      <c r="FA550" s="199">
        <f t="shared" si="1755"/>
        <v>0</v>
      </c>
      <c r="FB550" s="24"/>
      <c r="FC550" s="24"/>
      <c r="FD550" s="24"/>
    </row>
    <row r="551" spans="1:160" s="11" customFormat="1">
      <c r="A551" s="10"/>
      <c r="B551" s="20" t="s">
        <v>453</v>
      </c>
      <c r="C551" s="97">
        <v>0.03</v>
      </c>
      <c r="D551" s="98">
        <f t="shared" si="1832"/>
        <v>6</v>
      </c>
      <c r="E551" s="125">
        <f t="shared" si="1867"/>
        <v>0.18</v>
      </c>
      <c r="F551" s="24"/>
      <c r="G551" s="24"/>
      <c r="H551" s="38">
        <f t="shared" si="1716"/>
        <v>0</v>
      </c>
      <c r="I551" s="30"/>
      <c r="J551" s="30"/>
      <c r="K551" s="38">
        <f t="shared" si="1868"/>
        <v>0</v>
      </c>
      <c r="L551" s="24"/>
      <c r="M551" s="24"/>
      <c r="N551" s="38">
        <f t="shared" si="1869"/>
        <v>0</v>
      </c>
      <c r="O551" s="24"/>
      <c r="P551" s="24"/>
      <c r="Q551" s="38">
        <f t="shared" si="1870"/>
        <v>0</v>
      </c>
      <c r="R551" s="24"/>
      <c r="S551" s="24"/>
      <c r="T551" s="38">
        <f t="shared" si="1871"/>
        <v>0</v>
      </c>
      <c r="U551" s="24"/>
      <c r="V551" s="24"/>
      <c r="W551" s="39">
        <f t="shared" si="1775"/>
        <v>0</v>
      </c>
      <c r="X551" s="24"/>
      <c r="Y551" s="24">
        <v>6</v>
      </c>
      <c r="Z551" s="39">
        <f t="shared" si="1776"/>
        <v>0.18</v>
      </c>
      <c r="AA551" s="144"/>
      <c r="AB551" s="144"/>
      <c r="AC551" s="39">
        <f t="shared" si="1667"/>
        <v>0</v>
      </c>
      <c r="AD551" s="24"/>
      <c r="AE551" s="24"/>
      <c r="AF551" s="39">
        <f t="shared" si="1777"/>
        <v>0</v>
      </c>
      <c r="AG551" s="164"/>
      <c r="AH551" s="119">
        <f t="shared" si="1675"/>
        <v>0</v>
      </c>
      <c r="AI551" s="150">
        <f t="shared" si="1676"/>
        <v>0</v>
      </c>
      <c r="AJ551" s="24"/>
      <c r="AK551" s="24"/>
      <c r="AL551" s="24"/>
      <c r="AM551" s="24"/>
      <c r="AN551" s="24"/>
      <c r="AO551" s="24"/>
      <c r="AP551" s="24"/>
      <c r="AQ551" s="24"/>
      <c r="AR551" s="39">
        <f t="shared" si="1778"/>
        <v>0</v>
      </c>
      <c r="AS551" s="24"/>
      <c r="AT551" s="24"/>
      <c r="AU551" s="38">
        <f t="shared" si="1779"/>
        <v>0</v>
      </c>
      <c r="AV551" s="226">
        <f t="shared" si="1723"/>
        <v>6</v>
      </c>
      <c r="AW551" s="198">
        <f t="shared" si="1764"/>
        <v>0.18</v>
      </c>
      <c r="AX551" s="24"/>
      <c r="AY551" s="24"/>
      <c r="AZ551" s="38">
        <f t="shared" si="1833"/>
        <v>0</v>
      </c>
      <c r="BA551" s="24"/>
      <c r="BB551" s="24"/>
      <c r="BC551" s="38">
        <f t="shared" si="1834"/>
        <v>0</v>
      </c>
      <c r="BD551" s="24"/>
      <c r="BE551" s="24"/>
      <c r="BF551" s="38">
        <f t="shared" si="1835"/>
        <v>0</v>
      </c>
      <c r="BG551" s="24"/>
      <c r="BH551" s="24"/>
      <c r="BI551" s="38">
        <f t="shared" si="1836"/>
        <v>0</v>
      </c>
      <c r="BJ551" s="24"/>
      <c r="BK551" s="24"/>
      <c r="BL551" s="38">
        <f t="shared" si="1837"/>
        <v>0</v>
      </c>
      <c r="BM551" s="24"/>
      <c r="BN551" s="24"/>
      <c r="BO551" s="38">
        <f t="shared" si="1838"/>
        <v>0</v>
      </c>
      <c r="BP551" s="24"/>
      <c r="BQ551" s="24"/>
      <c r="BR551" s="39">
        <f t="shared" si="1839"/>
        <v>0</v>
      </c>
      <c r="BS551" s="24"/>
      <c r="BT551" s="24"/>
      <c r="BU551" s="39">
        <f t="shared" si="1840"/>
        <v>0</v>
      </c>
      <c r="BV551" s="200">
        <f t="shared" si="1731"/>
        <v>0</v>
      </c>
      <c r="BW551" s="198">
        <f t="shared" si="1732"/>
        <v>0</v>
      </c>
      <c r="BX551" s="24"/>
      <c r="BY551" s="24"/>
      <c r="BZ551" s="39">
        <f t="shared" si="1841"/>
        <v>0</v>
      </c>
      <c r="CA551" s="24"/>
      <c r="CB551" s="24"/>
      <c r="CC551" s="39">
        <f t="shared" si="1842"/>
        <v>0</v>
      </c>
      <c r="CD551" s="24"/>
      <c r="CE551" s="24"/>
      <c r="CF551" s="39">
        <f t="shared" si="1843"/>
        <v>0</v>
      </c>
      <c r="CG551" s="24"/>
      <c r="CH551" s="24"/>
      <c r="CI551" s="39">
        <f t="shared" si="1844"/>
        <v>0</v>
      </c>
      <c r="CJ551" s="24"/>
      <c r="CK551" s="24"/>
      <c r="CL551" s="39">
        <f t="shared" si="1845"/>
        <v>0</v>
      </c>
      <c r="CM551" s="24"/>
      <c r="CN551" s="24"/>
      <c r="CO551" s="39">
        <f t="shared" si="1846"/>
        <v>0</v>
      </c>
      <c r="CP551" s="24"/>
      <c r="CQ551" s="24"/>
      <c r="CR551" s="39">
        <f t="shared" si="1847"/>
        <v>0</v>
      </c>
      <c r="CS551" s="24"/>
      <c r="CT551" s="24"/>
      <c r="CU551" s="39">
        <f t="shared" si="1848"/>
        <v>0</v>
      </c>
      <c r="CV551" s="24"/>
      <c r="CW551" s="24"/>
      <c r="CX551" s="39">
        <f t="shared" si="1849"/>
        <v>0</v>
      </c>
      <c r="CY551" s="24"/>
      <c r="CZ551" s="24"/>
      <c r="DA551" s="39">
        <f t="shared" si="1850"/>
        <v>0</v>
      </c>
      <c r="DB551" s="24"/>
      <c r="DC551" s="24"/>
      <c r="DD551" s="39">
        <f t="shared" si="1851"/>
        <v>0</v>
      </c>
      <c r="DE551" s="24"/>
      <c r="DF551" s="24"/>
      <c r="DG551" s="39">
        <f t="shared" si="1852"/>
        <v>0</v>
      </c>
      <c r="DH551" s="24"/>
      <c r="DI551" s="24"/>
      <c r="DJ551" s="39">
        <f t="shared" si="1853"/>
        <v>0</v>
      </c>
      <c r="DK551" s="24"/>
      <c r="DL551" s="24"/>
      <c r="DM551" s="39">
        <f t="shared" si="1854"/>
        <v>0</v>
      </c>
      <c r="DN551" s="24"/>
      <c r="DO551" s="24"/>
      <c r="DP551" s="39">
        <f t="shared" si="1855"/>
        <v>0</v>
      </c>
      <c r="DQ551" s="24"/>
      <c r="DR551" s="24"/>
      <c r="DS551" s="39">
        <f t="shared" si="1856"/>
        <v>0</v>
      </c>
      <c r="DT551" s="235">
        <f t="shared" si="1690"/>
        <v>0</v>
      </c>
      <c r="DU551" s="198">
        <f t="shared" si="1671"/>
        <v>0</v>
      </c>
      <c r="DV551" s="24"/>
      <c r="DW551" s="24"/>
      <c r="DX551" s="39">
        <f t="shared" si="1857"/>
        <v>0</v>
      </c>
      <c r="DY551" s="24"/>
      <c r="DZ551" s="24"/>
      <c r="EA551" s="39">
        <f t="shared" si="1858"/>
        <v>0</v>
      </c>
      <c r="EB551" s="24"/>
      <c r="EC551" s="24"/>
      <c r="ED551" s="39">
        <f t="shared" si="1859"/>
        <v>0</v>
      </c>
      <c r="EE551" s="24"/>
      <c r="EF551" s="24"/>
      <c r="EG551" s="39">
        <f t="shared" si="1860"/>
        <v>0</v>
      </c>
      <c r="EH551" s="24"/>
      <c r="EI551" s="24"/>
      <c r="EJ551" s="39">
        <f t="shared" si="1861"/>
        <v>0</v>
      </c>
      <c r="EK551" s="24"/>
      <c r="EL551" s="24"/>
      <c r="EM551" s="39">
        <f t="shared" si="1862"/>
        <v>0</v>
      </c>
      <c r="EN551" s="24"/>
      <c r="EO551" s="24"/>
      <c r="EP551" s="39">
        <f t="shared" si="1863"/>
        <v>0</v>
      </c>
      <c r="EQ551" s="24"/>
      <c r="ER551" s="24"/>
      <c r="ES551" s="39">
        <f t="shared" si="1864"/>
        <v>0</v>
      </c>
      <c r="ET551" s="24"/>
      <c r="EU551" s="24"/>
      <c r="EV551" s="39">
        <f t="shared" si="1865"/>
        <v>0</v>
      </c>
      <c r="EW551" s="24"/>
      <c r="EX551" s="43"/>
      <c r="EY551" s="64">
        <f t="shared" si="1866"/>
        <v>0</v>
      </c>
      <c r="EZ551" s="200">
        <f t="shared" si="1754"/>
        <v>0</v>
      </c>
      <c r="FA551" s="199">
        <f t="shared" si="1755"/>
        <v>0</v>
      </c>
      <c r="FB551" s="24"/>
      <c r="FC551" s="24"/>
      <c r="FD551" s="24"/>
    </row>
    <row r="552" spans="1:160" s="11" customFormat="1">
      <c r="A552" s="10"/>
      <c r="B552" s="20" t="s">
        <v>454</v>
      </c>
      <c r="C552" s="97">
        <v>45</v>
      </c>
      <c r="D552" s="98">
        <f t="shared" si="1832"/>
        <v>5</v>
      </c>
      <c r="E552" s="125">
        <f t="shared" si="1867"/>
        <v>225</v>
      </c>
      <c r="F552" s="24"/>
      <c r="G552" s="24"/>
      <c r="H552" s="38">
        <f t="shared" si="1716"/>
        <v>0</v>
      </c>
      <c r="I552" s="30"/>
      <c r="J552" s="30"/>
      <c r="K552" s="38">
        <f t="shared" si="1868"/>
        <v>0</v>
      </c>
      <c r="L552" s="24"/>
      <c r="M552" s="24"/>
      <c r="N552" s="38">
        <f t="shared" si="1869"/>
        <v>0</v>
      </c>
      <c r="O552" s="24"/>
      <c r="P552" s="24"/>
      <c r="Q552" s="38">
        <f t="shared" si="1870"/>
        <v>0</v>
      </c>
      <c r="R552" s="24"/>
      <c r="S552" s="24"/>
      <c r="T552" s="38">
        <f t="shared" si="1871"/>
        <v>0</v>
      </c>
      <c r="U552" s="24"/>
      <c r="V552" s="24"/>
      <c r="W552" s="39">
        <f t="shared" si="1775"/>
        <v>0</v>
      </c>
      <c r="X552" s="24"/>
      <c r="Y552" s="24"/>
      <c r="Z552" s="39">
        <f t="shared" si="1776"/>
        <v>0</v>
      </c>
      <c r="AA552" s="144"/>
      <c r="AB552" s="144"/>
      <c r="AC552" s="39">
        <f t="shared" ref="AC552:AC617" si="1872">AB552*C552</f>
        <v>0</v>
      </c>
      <c r="AD552" s="24"/>
      <c r="AE552" s="24"/>
      <c r="AF552" s="39">
        <f t="shared" si="1777"/>
        <v>0</v>
      </c>
      <c r="AG552" s="164"/>
      <c r="AH552" s="119">
        <f t="shared" si="1675"/>
        <v>0</v>
      </c>
      <c r="AI552" s="150">
        <f t="shared" si="1676"/>
        <v>0</v>
      </c>
      <c r="AJ552" s="24"/>
      <c r="AK552" s="24"/>
      <c r="AL552" s="24"/>
      <c r="AM552" s="24"/>
      <c r="AN552" s="24"/>
      <c r="AO552" s="24"/>
      <c r="AP552" s="24"/>
      <c r="AQ552" s="24"/>
      <c r="AR552" s="39">
        <f t="shared" si="1778"/>
        <v>0</v>
      </c>
      <c r="AS552" s="24"/>
      <c r="AT552" s="24"/>
      <c r="AU552" s="38">
        <f t="shared" si="1779"/>
        <v>0</v>
      </c>
      <c r="AV552" s="226">
        <f t="shared" si="1723"/>
        <v>0</v>
      </c>
      <c r="AW552" s="198">
        <f t="shared" si="1764"/>
        <v>0</v>
      </c>
      <c r="AX552" s="24"/>
      <c r="AY552" s="24"/>
      <c r="AZ552" s="38">
        <f t="shared" si="1833"/>
        <v>0</v>
      </c>
      <c r="BA552" s="24"/>
      <c r="BB552" s="24"/>
      <c r="BC552" s="38">
        <f t="shared" si="1834"/>
        <v>0</v>
      </c>
      <c r="BD552" s="24"/>
      <c r="BE552" s="24"/>
      <c r="BF552" s="38">
        <f t="shared" si="1835"/>
        <v>0</v>
      </c>
      <c r="BG552" s="24"/>
      <c r="BH552" s="24"/>
      <c r="BI552" s="38">
        <f t="shared" si="1836"/>
        <v>0</v>
      </c>
      <c r="BJ552" s="24"/>
      <c r="BK552" s="24"/>
      <c r="BL552" s="38">
        <f t="shared" si="1837"/>
        <v>0</v>
      </c>
      <c r="BM552" s="24"/>
      <c r="BN552" s="24"/>
      <c r="BO552" s="38">
        <f t="shared" si="1838"/>
        <v>0</v>
      </c>
      <c r="BP552" s="24"/>
      <c r="BQ552" s="24">
        <v>5</v>
      </c>
      <c r="BR552" s="39">
        <f t="shared" si="1839"/>
        <v>225</v>
      </c>
      <c r="BS552" s="24"/>
      <c r="BT552" s="24"/>
      <c r="BU552" s="39">
        <f t="shared" si="1840"/>
        <v>0</v>
      </c>
      <c r="BV552" s="200">
        <f t="shared" si="1731"/>
        <v>5</v>
      </c>
      <c r="BW552" s="198">
        <f t="shared" si="1732"/>
        <v>225</v>
      </c>
      <c r="BX552" s="24"/>
      <c r="BY552" s="24"/>
      <c r="BZ552" s="39">
        <f t="shared" si="1841"/>
        <v>0</v>
      </c>
      <c r="CA552" s="24"/>
      <c r="CB552" s="24"/>
      <c r="CC552" s="39">
        <f t="shared" si="1842"/>
        <v>0</v>
      </c>
      <c r="CD552" s="24"/>
      <c r="CE552" s="24"/>
      <c r="CF552" s="39">
        <f t="shared" si="1843"/>
        <v>0</v>
      </c>
      <c r="CG552" s="24"/>
      <c r="CH552" s="24"/>
      <c r="CI552" s="39">
        <f t="shared" si="1844"/>
        <v>0</v>
      </c>
      <c r="CJ552" s="24"/>
      <c r="CK552" s="24"/>
      <c r="CL552" s="39">
        <f t="shared" si="1845"/>
        <v>0</v>
      </c>
      <c r="CM552" s="24"/>
      <c r="CN552" s="24"/>
      <c r="CO552" s="39">
        <f t="shared" si="1846"/>
        <v>0</v>
      </c>
      <c r="CP552" s="24"/>
      <c r="CQ552" s="24"/>
      <c r="CR552" s="39">
        <f t="shared" si="1847"/>
        <v>0</v>
      </c>
      <c r="CS552" s="24"/>
      <c r="CT552" s="24"/>
      <c r="CU552" s="39">
        <f t="shared" si="1848"/>
        <v>0</v>
      </c>
      <c r="CV552" s="24"/>
      <c r="CW552" s="24"/>
      <c r="CX552" s="39">
        <f t="shared" si="1849"/>
        <v>0</v>
      </c>
      <c r="CY552" s="24"/>
      <c r="CZ552" s="24"/>
      <c r="DA552" s="39">
        <f t="shared" si="1850"/>
        <v>0</v>
      </c>
      <c r="DB552" s="24"/>
      <c r="DC552" s="24"/>
      <c r="DD552" s="39">
        <f t="shared" si="1851"/>
        <v>0</v>
      </c>
      <c r="DE552" s="24"/>
      <c r="DF552" s="24"/>
      <c r="DG552" s="39">
        <f t="shared" si="1852"/>
        <v>0</v>
      </c>
      <c r="DH552" s="24"/>
      <c r="DI552" s="24"/>
      <c r="DJ552" s="39">
        <f t="shared" si="1853"/>
        <v>0</v>
      </c>
      <c r="DK552" s="24"/>
      <c r="DL552" s="24"/>
      <c r="DM552" s="39">
        <f t="shared" si="1854"/>
        <v>0</v>
      </c>
      <c r="DN552" s="24"/>
      <c r="DO552" s="24"/>
      <c r="DP552" s="39">
        <f t="shared" si="1855"/>
        <v>0</v>
      </c>
      <c r="DQ552" s="24"/>
      <c r="DR552" s="24"/>
      <c r="DS552" s="39">
        <f t="shared" si="1856"/>
        <v>0</v>
      </c>
      <c r="DT552" s="235">
        <f t="shared" si="1690"/>
        <v>0</v>
      </c>
      <c r="DU552" s="198">
        <f t="shared" si="1671"/>
        <v>0</v>
      </c>
      <c r="DV552" s="24"/>
      <c r="DW552" s="24"/>
      <c r="DX552" s="39">
        <f t="shared" si="1857"/>
        <v>0</v>
      </c>
      <c r="DY552" s="24"/>
      <c r="DZ552" s="24"/>
      <c r="EA552" s="39">
        <f t="shared" si="1858"/>
        <v>0</v>
      </c>
      <c r="EB552" s="24"/>
      <c r="EC552" s="24"/>
      <c r="ED552" s="39">
        <f t="shared" si="1859"/>
        <v>0</v>
      </c>
      <c r="EE552" s="24"/>
      <c r="EF552" s="24"/>
      <c r="EG552" s="39">
        <f t="shared" si="1860"/>
        <v>0</v>
      </c>
      <c r="EH552" s="24"/>
      <c r="EI552" s="24"/>
      <c r="EJ552" s="39">
        <f t="shared" si="1861"/>
        <v>0</v>
      </c>
      <c r="EK552" s="24"/>
      <c r="EL552" s="24"/>
      <c r="EM552" s="39">
        <f t="shared" si="1862"/>
        <v>0</v>
      </c>
      <c r="EN552" s="24"/>
      <c r="EO552" s="24"/>
      <c r="EP552" s="39">
        <f t="shared" si="1863"/>
        <v>0</v>
      </c>
      <c r="EQ552" s="24"/>
      <c r="ER552" s="24"/>
      <c r="ES552" s="39">
        <f t="shared" si="1864"/>
        <v>0</v>
      </c>
      <c r="ET552" s="24"/>
      <c r="EU552" s="24"/>
      <c r="EV552" s="39">
        <f t="shared" si="1865"/>
        <v>0</v>
      </c>
      <c r="EW552" s="24"/>
      <c r="EX552" s="43"/>
      <c r="EY552" s="64">
        <f t="shared" si="1866"/>
        <v>0</v>
      </c>
      <c r="EZ552" s="200">
        <f t="shared" si="1754"/>
        <v>0</v>
      </c>
      <c r="FA552" s="199">
        <f t="shared" si="1755"/>
        <v>0</v>
      </c>
      <c r="FB552" s="24"/>
      <c r="FC552" s="24"/>
      <c r="FD552" s="24"/>
    </row>
    <row r="553" spans="1:160" s="11" customFormat="1">
      <c r="A553" s="10"/>
      <c r="B553" s="74" t="s">
        <v>467</v>
      </c>
      <c r="C553" s="97">
        <v>100</v>
      </c>
      <c r="D553" s="98">
        <f t="shared" si="1832"/>
        <v>30</v>
      </c>
      <c r="E553" s="125">
        <f t="shared" si="1867"/>
        <v>3000</v>
      </c>
      <c r="F553" s="24"/>
      <c r="G553" s="24">
        <v>20</v>
      </c>
      <c r="H553" s="38">
        <f t="shared" si="1716"/>
        <v>2000</v>
      </c>
      <c r="I553" s="30"/>
      <c r="J553" s="30"/>
      <c r="K553" s="38">
        <f t="shared" si="1868"/>
        <v>0</v>
      </c>
      <c r="L553" s="24"/>
      <c r="M553" s="24">
        <v>5</v>
      </c>
      <c r="N553" s="38">
        <f t="shared" si="1869"/>
        <v>500</v>
      </c>
      <c r="O553" s="24"/>
      <c r="P553" s="24"/>
      <c r="Q553" s="38">
        <f t="shared" si="1870"/>
        <v>0</v>
      </c>
      <c r="R553" s="24"/>
      <c r="S553" s="24"/>
      <c r="T553" s="38">
        <f t="shared" si="1871"/>
        <v>0</v>
      </c>
      <c r="U553" s="24"/>
      <c r="V553" s="47"/>
      <c r="W553" s="39">
        <f t="shared" si="1775"/>
        <v>0</v>
      </c>
      <c r="X553" s="24"/>
      <c r="Y553" s="24"/>
      <c r="Z553" s="39">
        <f t="shared" si="1776"/>
        <v>0</v>
      </c>
      <c r="AA553" s="144"/>
      <c r="AB553" s="144"/>
      <c r="AC553" s="39">
        <f t="shared" si="1872"/>
        <v>0</v>
      </c>
      <c r="AD553" s="24"/>
      <c r="AE553" s="24"/>
      <c r="AF553" s="39">
        <f t="shared" si="1777"/>
        <v>0</v>
      </c>
      <c r="AG553" s="164"/>
      <c r="AH553" s="119"/>
      <c r="AI553" s="150">
        <f t="shared" si="1676"/>
        <v>0</v>
      </c>
      <c r="AJ553" s="24"/>
      <c r="AK553" s="24"/>
      <c r="AL553" s="24"/>
      <c r="AM553" s="24"/>
      <c r="AN553" s="24"/>
      <c r="AO553" s="24"/>
      <c r="AP553" s="24"/>
      <c r="AQ553" s="24"/>
      <c r="AR553" s="39">
        <f t="shared" si="1778"/>
        <v>0</v>
      </c>
      <c r="AS553" s="24"/>
      <c r="AT553" s="24"/>
      <c r="AU553" s="38">
        <f t="shared" si="1779"/>
        <v>0</v>
      </c>
      <c r="AV553" s="226">
        <f t="shared" si="1723"/>
        <v>25</v>
      </c>
      <c r="AW553" s="198">
        <f t="shared" si="1764"/>
        <v>2500</v>
      </c>
      <c r="AX553" s="24"/>
      <c r="AY553" s="24"/>
      <c r="AZ553" s="38">
        <f t="shared" si="1833"/>
        <v>0</v>
      </c>
      <c r="BA553" s="24"/>
      <c r="BB553" s="24"/>
      <c r="BC553" s="38">
        <f t="shared" si="1834"/>
        <v>0</v>
      </c>
      <c r="BD553" s="24"/>
      <c r="BE553" s="24"/>
      <c r="BF553" s="38">
        <f t="shared" si="1835"/>
        <v>0</v>
      </c>
      <c r="BG553" s="24"/>
      <c r="BH553" s="24">
        <v>5</v>
      </c>
      <c r="BI553" s="38">
        <f t="shared" si="1836"/>
        <v>500</v>
      </c>
      <c r="BJ553" s="24"/>
      <c r="BK553" s="24"/>
      <c r="BL553" s="38">
        <f t="shared" si="1837"/>
        <v>0</v>
      </c>
      <c r="BM553" s="24"/>
      <c r="BN553" s="24"/>
      <c r="BO553" s="38">
        <f t="shared" si="1838"/>
        <v>0</v>
      </c>
      <c r="BP553" s="24"/>
      <c r="BQ553" s="24"/>
      <c r="BR553" s="39">
        <f t="shared" si="1839"/>
        <v>0</v>
      </c>
      <c r="BS553" s="24"/>
      <c r="BT553" s="24"/>
      <c r="BU553" s="39">
        <f t="shared" si="1840"/>
        <v>0</v>
      </c>
      <c r="BV553" s="200">
        <f t="shared" si="1731"/>
        <v>5</v>
      </c>
      <c r="BW553" s="198">
        <f t="shared" si="1732"/>
        <v>500</v>
      </c>
      <c r="BX553" s="24"/>
      <c r="BY553" s="24"/>
      <c r="BZ553" s="39">
        <f t="shared" si="1841"/>
        <v>0</v>
      </c>
      <c r="CA553" s="24"/>
      <c r="CB553" s="24"/>
      <c r="CC553" s="39">
        <f t="shared" si="1842"/>
        <v>0</v>
      </c>
      <c r="CD553" s="24"/>
      <c r="CE553" s="24"/>
      <c r="CF553" s="39">
        <f t="shared" si="1843"/>
        <v>0</v>
      </c>
      <c r="CG553" s="24"/>
      <c r="CH553" s="24"/>
      <c r="CI553" s="39">
        <f t="shared" si="1844"/>
        <v>0</v>
      </c>
      <c r="CJ553" s="24"/>
      <c r="CK553" s="24"/>
      <c r="CL553" s="39">
        <f t="shared" si="1845"/>
        <v>0</v>
      </c>
      <c r="CM553" s="24"/>
      <c r="CN553" s="24"/>
      <c r="CO553" s="39">
        <f t="shared" si="1846"/>
        <v>0</v>
      </c>
      <c r="CP553" s="24"/>
      <c r="CQ553" s="24"/>
      <c r="CR553" s="39">
        <f t="shared" si="1847"/>
        <v>0</v>
      </c>
      <c r="CS553" s="24"/>
      <c r="CT553" s="24"/>
      <c r="CU553" s="39">
        <f t="shared" si="1848"/>
        <v>0</v>
      </c>
      <c r="CV553" s="24"/>
      <c r="CW553" s="24"/>
      <c r="CX553" s="39">
        <f t="shared" si="1849"/>
        <v>0</v>
      </c>
      <c r="CY553" s="24"/>
      <c r="CZ553" s="24"/>
      <c r="DA553" s="39">
        <f t="shared" si="1850"/>
        <v>0</v>
      </c>
      <c r="DB553" s="24"/>
      <c r="DC553" s="24"/>
      <c r="DD553" s="39">
        <f t="shared" si="1851"/>
        <v>0</v>
      </c>
      <c r="DE553" s="24"/>
      <c r="DF553" s="24"/>
      <c r="DG553" s="39">
        <f t="shared" si="1852"/>
        <v>0</v>
      </c>
      <c r="DH553" s="24"/>
      <c r="DI553" s="24"/>
      <c r="DJ553" s="39">
        <f t="shared" si="1853"/>
        <v>0</v>
      </c>
      <c r="DK553" s="24"/>
      <c r="DL553" s="24"/>
      <c r="DM553" s="39">
        <f t="shared" si="1854"/>
        <v>0</v>
      </c>
      <c r="DN553" s="24"/>
      <c r="DO553" s="24"/>
      <c r="DP553" s="39">
        <f t="shared" si="1855"/>
        <v>0</v>
      </c>
      <c r="DQ553" s="24"/>
      <c r="DR553" s="24"/>
      <c r="DS553" s="39">
        <f t="shared" si="1856"/>
        <v>0</v>
      </c>
      <c r="DT553" s="235">
        <f t="shared" si="1690"/>
        <v>0</v>
      </c>
      <c r="DU553" s="198">
        <f t="shared" si="1671"/>
        <v>0</v>
      </c>
      <c r="DV553" s="24"/>
      <c r="DW553" s="24"/>
      <c r="DX553" s="39">
        <f t="shared" si="1857"/>
        <v>0</v>
      </c>
      <c r="DY553" s="24"/>
      <c r="DZ553" s="24"/>
      <c r="EA553" s="39">
        <f t="shared" si="1858"/>
        <v>0</v>
      </c>
      <c r="EB553" s="24"/>
      <c r="EC553" s="24"/>
      <c r="ED553" s="39">
        <f t="shared" si="1859"/>
        <v>0</v>
      </c>
      <c r="EE553" s="24"/>
      <c r="EF553" s="24"/>
      <c r="EG553" s="39">
        <f t="shared" si="1860"/>
        <v>0</v>
      </c>
      <c r="EH553" s="24"/>
      <c r="EI553" s="24"/>
      <c r="EJ553" s="39">
        <f t="shared" si="1861"/>
        <v>0</v>
      </c>
      <c r="EK553" s="24"/>
      <c r="EL553" s="24"/>
      <c r="EM553" s="39">
        <f t="shared" si="1862"/>
        <v>0</v>
      </c>
      <c r="EN553" s="24"/>
      <c r="EO553" s="24"/>
      <c r="EP553" s="39">
        <f t="shared" si="1863"/>
        <v>0</v>
      </c>
      <c r="EQ553" s="24"/>
      <c r="ER553" s="24"/>
      <c r="ES553" s="39">
        <f t="shared" si="1864"/>
        <v>0</v>
      </c>
      <c r="ET553" s="24"/>
      <c r="EU553" s="24"/>
      <c r="EV553" s="39">
        <f t="shared" si="1865"/>
        <v>0</v>
      </c>
      <c r="EW553" s="24"/>
      <c r="EX553" s="43"/>
      <c r="EY553" s="64">
        <f t="shared" si="1866"/>
        <v>0</v>
      </c>
      <c r="EZ553" s="200">
        <f t="shared" si="1754"/>
        <v>0</v>
      </c>
      <c r="FA553" s="199">
        <f t="shared" si="1755"/>
        <v>0</v>
      </c>
      <c r="FB553" s="24"/>
      <c r="FC553" s="24"/>
      <c r="FD553" s="24"/>
    </row>
    <row r="554" spans="1:160" s="11" customFormat="1">
      <c r="A554" s="10"/>
      <c r="B554" s="74" t="s">
        <v>515</v>
      </c>
      <c r="C554" s="97">
        <v>120</v>
      </c>
      <c r="D554" s="98">
        <f t="shared" si="1832"/>
        <v>50</v>
      </c>
      <c r="E554" s="125">
        <f t="shared" si="1867"/>
        <v>6000</v>
      </c>
      <c r="F554" s="24"/>
      <c r="G554" s="24"/>
      <c r="H554" s="38">
        <f t="shared" si="1716"/>
        <v>0</v>
      </c>
      <c r="I554" s="30"/>
      <c r="J554" s="30"/>
      <c r="K554" s="38">
        <f t="shared" si="1868"/>
        <v>0</v>
      </c>
      <c r="L554" s="24"/>
      <c r="M554" s="24"/>
      <c r="N554" s="38">
        <f t="shared" si="1869"/>
        <v>0</v>
      </c>
      <c r="O554" s="24"/>
      <c r="P554" s="24"/>
      <c r="Q554" s="38">
        <f t="shared" si="1870"/>
        <v>0</v>
      </c>
      <c r="R554" s="24"/>
      <c r="S554" s="24"/>
      <c r="T554" s="38">
        <f t="shared" si="1871"/>
        <v>0</v>
      </c>
      <c r="U554" s="24"/>
      <c r="V554" s="32"/>
      <c r="W554" s="39">
        <f t="shared" si="1775"/>
        <v>0</v>
      </c>
      <c r="X554" s="24"/>
      <c r="Y554" s="24"/>
      <c r="Z554" s="39">
        <f t="shared" si="1776"/>
        <v>0</v>
      </c>
      <c r="AA554" s="144"/>
      <c r="AB554" s="144"/>
      <c r="AC554" s="39">
        <f t="shared" si="1872"/>
        <v>0</v>
      </c>
      <c r="AD554" s="24"/>
      <c r="AE554" s="24"/>
      <c r="AF554" s="39">
        <f t="shared" si="1777"/>
        <v>0</v>
      </c>
      <c r="AG554" s="164"/>
      <c r="AH554" s="119">
        <f t="shared" si="1675"/>
        <v>0</v>
      </c>
      <c r="AI554" s="150">
        <f t="shared" si="1676"/>
        <v>0</v>
      </c>
      <c r="AJ554" s="24"/>
      <c r="AK554" s="24"/>
      <c r="AL554" s="24"/>
      <c r="AM554" s="24"/>
      <c r="AN554" s="24"/>
      <c r="AO554" s="24"/>
      <c r="AP554" s="24"/>
      <c r="AQ554" s="24"/>
      <c r="AR554" s="39">
        <f t="shared" si="1778"/>
        <v>0</v>
      </c>
      <c r="AS554" s="24"/>
      <c r="AT554" s="24"/>
      <c r="AU554" s="38">
        <f t="shared" si="1779"/>
        <v>0</v>
      </c>
      <c r="AV554" s="226">
        <f t="shared" si="1723"/>
        <v>0</v>
      </c>
      <c r="AW554" s="198">
        <f t="shared" si="1764"/>
        <v>0</v>
      </c>
      <c r="AX554" s="24"/>
      <c r="AY554" s="24"/>
      <c r="AZ554" s="38">
        <f t="shared" si="1833"/>
        <v>0</v>
      </c>
      <c r="BA554" s="24"/>
      <c r="BB554" s="24"/>
      <c r="BC554" s="38">
        <f t="shared" si="1834"/>
        <v>0</v>
      </c>
      <c r="BD554" s="24"/>
      <c r="BE554" s="24"/>
      <c r="BF554" s="38">
        <f t="shared" si="1835"/>
        <v>0</v>
      </c>
      <c r="BG554" s="24"/>
      <c r="BH554" s="24">
        <v>50</v>
      </c>
      <c r="BI554" s="38">
        <f t="shared" si="1836"/>
        <v>6000</v>
      </c>
      <c r="BJ554" s="24"/>
      <c r="BK554" s="24"/>
      <c r="BL554" s="38">
        <f t="shared" si="1837"/>
        <v>0</v>
      </c>
      <c r="BM554" s="24"/>
      <c r="BN554" s="24"/>
      <c r="BO554" s="38">
        <f t="shared" si="1838"/>
        <v>0</v>
      </c>
      <c r="BP554" s="24"/>
      <c r="BQ554" s="24"/>
      <c r="BR554" s="39">
        <f t="shared" si="1839"/>
        <v>0</v>
      </c>
      <c r="BS554" s="24"/>
      <c r="BT554" s="24"/>
      <c r="BU554" s="39">
        <f t="shared" si="1840"/>
        <v>0</v>
      </c>
      <c r="BV554" s="200">
        <f t="shared" si="1731"/>
        <v>50</v>
      </c>
      <c r="BW554" s="198">
        <f t="shared" si="1732"/>
        <v>6000</v>
      </c>
      <c r="BX554" s="24"/>
      <c r="BY554" s="24"/>
      <c r="BZ554" s="39">
        <f t="shared" si="1841"/>
        <v>0</v>
      </c>
      <c r="CA554" s="24"/>
      <c r="CB554" s="24"/>
      <c r="CC554" s="39">
        <f t="shared" si="1842"/>
        <v>0</v>
      </c>
      <c r="CD554" s="24"/>
      <c r="CE554" s="24"/>
      <c r="CF554" s="39">
        <f t="shared" si="1843"/>
        <v>0</v>
      </c>
      <c r="CG554" s="24"/>
      <c r="CH554" s="24"/>
      <c r="CI554" s="39">
        <f t="shared" si="1844"/>
        <v>0</v>
      </c>
      <c r="CJ554" s="24"/>
      <c r="CK554" s="24"/>
      <c r="CL554" s="39">
        <f t="shared" si="1845"/>
        <v>0</v>
      </c>
      <c r="CM554" s="24"/>
      <c r="CN554" s="24"/>
      <c r="CO554" s="39">
        <f t="shared" si="1846"/>
        <v>0</v>
      </c>
      <c r="CP554" s="24"/>
      <c r="CQ554" s="24"/>
      <c r="CR554" s="39">
        <f t="shared" si="1847"/>
        <v>0</v>
      </c>
      <c r="CS554" s="24"/>
      <c r="CT554" s="24"/>
      <c r="CU554" s="39">
        <f t="shared" si="1848"/>
        <v>0</v>
      </c>
      <c r="CV554" s="24"/>
      <c r="CW554" s="24"/>
      <c r="CX554" s="39">
        <f t="shared" si="1849"/>
        <v>0</v>
      </c>
      <c r="CY554" s="24"/>
      <c r="CZ554" s="24"/>
      <c r="DA554" s="39">
        <f t="shared" si="1850"/>
        <v>0</v>
      </c>
      <c r="DB554" s="24"/>
      <c r="DC554" s="24"/>
      <c r="DD554" s="39">
        <f t="shared" si="1851"/>
        <v>0</v>
      </c>
      <c r="DE554" s="24"/>
      <c r="DF554" s="24"/>
      <c r="DG554" s="39">
        <f t="shared" si="1852"/>
        <v>0</v>
      </c>
      <c r="DH554" s="24"/>
      <c r="DI554" s="24"/>
      <c r="DJ554" s="39">
        <f t="shared" si="1853"/>
        <v>0</v>
      </c>
      <c r="DK554" s="24"/>
      <c r="DL554" s="24"/>
      <c r="DM554" s="39">
        <f t="shared" si="1854"/>
        <v>0</v>
      </c>
      <c r="DN554" s="24"/>
      <c r="DO554" s="24"/>
      <c r="DP554" s="39">
        <f t="shared" si="1855"/>
        <v>0</v>
      </c>
      <c r="DQ554" s="24"/>
      <c r="DR554" s="24"/>
      <c r="DS554" s="39">
        <f t="shared" si="1856"/>
        <v>0</v>
      </c>
      <c r="DT554" s="235">
        <f t="shared" si="1690"/>
        <v>0</v>
      </c>
      <c r="DU554" s="198">
        <f t="shared" ref="DU554:DU620" si="1873">BZ554+CC554+CF554+CI554+CL554+CO554+CR554+CX554+DA554+DD554+DG554+DJ554+DM554+DP554+DS554</f>
        <v>0</v>
      </c>
      <c r="DV554" s="24"/>
      <c r="DW554" s="24"/>
      <c r="DX554" s="39">
        <f t="shared" si="1857"/>
        <v>0</v>
      </c>
      <c r="DY554" s="24"/>
      <c r="DZ554" s="24"/>
      <c r="EA554" s="39">
        <f t="shared" si="1858"/>
        <v>0</v>
      </c>
      <c r="EB554" s="24"/>
      <c r="EC554" s="24"/>
      <c r="ED554" s="39">
        <f t="shared" si="1859"/>
        <v>0</v>
      </c>
      <c r="EE554" s="24"/>
      <c r="EF554" s="24"/>
      <c r="EG554" s="39">
        <f t="shared" si="1860"/>
        <v>0</v>
      </c>
      <c r="EH554" s="24"/>
      <c r="EI554" s="24"/>
      <c r="EJ554" s="39">
        <f t="shared" si="1861"/>
        <v>0</v>
      </c>
      <c r="EK554" s="24"/>
      <c r="EL554" s="24"/>
      <c r="EM554" s="39">
        <f t="shared" si="1862"/>
        <v>0</v>
      </c>
      <c r="EN554" s="24"/>
      <c r="EO554" s="24"/>
      <c r="EP554" s="39">
        <f t="shared" si="1863"/>
        <v>0</v>
      </c>
      <c r="EQ554" s="24"/>
      <c r="ER554" s="24"/>
      <c r="ES554" s="39">
        <f t="shared" si="1864"/>
        <v>0</v>
      </c>
      <c r="ET554" s="24"/>
      <c r="EU554" s="24"/>
      <c r="EV554" s="39">
        <f t="shared" si="1865"/>
        <v>0</v>
      </c>
      <c r="EW554" s="24"/>
      <c r="EX554" s="43"/>
      <c r="EY554" s="64">
        <f t="shared" si="1866"/>
        <v>0</v>
      </c>
      <c r="EZ554" s="200">
        <f t="shared" si="1754"/>
        <v>0</v>
      </c>
      <c r="FA554" s="199">
        <f t="shared" si="1755"/>
        <v>0</v>
      </c>
      <c r="FB554" s="24"/>
      <c r="FC554" s="24"/>
      <c r="FD554" s="24"/>
    </row>
    <row r="555" spans="1:160">
      <c r="A555" s="8"/>
      <c r="B555" s="74" t="s">
        <v>167</v>
      </c>
      <c r="C555" s="97">
        <v>17</v>
      </c>
      <c r="D555" s="98">
        <f t="shared" si="1832"/>
        <v>145</v>
      </c>
      <c r="E555" s="125">
        <f t="shared" si="1867"/>
        <v>2465</v>
      </c>
      <c r="F555" s="22"/>
      <c r="G555" s="22">
        <v>1</v>
      </c>
      <c r="H555" s="38">
        <f t="shared" si="1716"/>
        <v>17</v>
      </c>
      <c r="I555" s="27">
        <v>2</v>
      </c>
      <c r="J555" s="27">
        <v>2</v>
      </c>
      <c r="K555" s="38">
        <f t="shared" si="1868"/>
        <v>34</v>
      </c>
      <c r="L555" s="21"/>
      <c r="M555" s="21">
        <v>4</v>
      </c>
      <c r="N555" s="38">
        <f t="shared" si="1869"/>
        <v>68</v>
      </c>
      <c r="O555" s="21"/>
      <c r="P555" s="21"/>
      <c r="Q555" s="38">
        <f t="shared" si="1870"/>
        <v>0</v>
      </c>
      <c r="R555" s="21"/>
      <c r="S555" s="21"/>
      <c r="T555" s="38">
        <f t="shared" si="1871"/>
        <v>0</v>
      </c>
      <c r="U555" s="21"/>
      <c r="V555" s="21">
        <v>1</v>
      </c>
      <c r="W555" s="39">
        <f t="shared" si="1775"/>
        <v>17</v>
      </c>
      <c r="X555" s="21"/>
      <c r="Y555" s="21">
        <v>1</v>
      </c>
      <c r="Z555" s="39">
        <f t="shared" si="1776"/>
        <v>17</v>
      </c>
      <c r="AA555" s="144"/>
      <c r="AB555" s="144"/>
      <c r="AC555" s="39">
        <f t="shared" si="1872"/>
        <v>0</v>
      </c>
      <c r="AD555" s="21"/>
      <c r="AE555" s="21">
        <v>2</v>
      </c>
      <c r="AF555" s="39">
        <f t="shared" si="1777"/>
        <v>34</v>
      </c>
      <c r="AG555" s="164"/>
      <c r="AH555" s="119">
        <v>4</v>
      </c>
      <c r="AI555" s="150">
        <f t="shared" si="1676"/>
        <v>68</v>
      </c>
      <c r="AJ555" s="21"/>
      <c r="AK555" s="21"/>
      <c r="AL555" s="21"/>
      <c r="AM555" s="21"/>
      <c r="AN555" s="21"/>
      <c r="AO555" s="21"/>
      <c r="AP555" s="21">
        <v>2</v>
      </c>
      <c r="AQ555" s="21">
        <f>AP555*12</f>
        <v>24</v>
      </c>
      <c r="AR555" s="39">
        <f t="shared" si="1778"/>
        <v>408</v>
      </c>
      <c r="AS555" s="22"/>
      <c r="AT555" s="22">
        <v>1</v>
      </c>
      <c r="AU555" s="38">
        <f t="shared" si="1779"/>
        <v>17</v>
      </c>
      <c r="AV555" s="226">
        <f t="shared" si="1723"/>
        <v>36</v>
      </c>
      <c r="AW555" s="198">
        <f t="shared" si="1764"/>
        <v>616</v>
      </c>
      <c r="AX555" s="22"/>
      <c r="AY555" s="22"/>
      <c r="AZ555" s="38">
        <f t="shared" si="1833"/>
        <v>0</v>
      </c>
      <c r="BA555" s="22">
        <v>1</v>
      </c>
      <c r="BB555" s="22">
        <f>BA555*12</f>
        <v>12</v>
      </c>
      <c r="BC555" s="38">
        <f t="shared" si="1834"/>
        <v>204</v>
      </c>
      <c r="BD555" s="22"/>
      <c r="BE555" s="22"/>
      <c r="BF555" s="38">
        <f t="shared" si="1835"/>
        <v>0</v>
      </c>
      <c r="BG555" s="22"/>
      <c r="BH555" s="22"/>
      <c r="BI555" s="38">
        <f t="shared" si="1836"/>
        <v>0</v>
      </c>
      <c r="BJ555" s="22">
        <v>2</v>
      </c>
      <c r="BK555" s="22">
        <f>BJ555*12</f>
        <v>24</v>
      </c>
      <c r="BL555" s="38">
        <f t="shared" si="1837"/>
        <v>408</v>
      </c>
      <c r="BM555" s="22"/>
      <c r="BN555" s="22">
        <v>1</v>
      </c>
      <c r="BO555" s="38">
        <f t="shared" si="1838"/>
        <v>17</v>
      </c>
      <c r="BP555" s="21"/>
      <c r="BQ555" s="21">
        <f>2+6+1+3+1</f>
        <v>13</v>
      </c>
      <c r="BR555" s="39">
        <f t="shared" si="1839"/>
        <v>221</v>
      </c>
      <c r="BS555" s="21"/>
      <c r="BT555" s="21">
        <v>3</v>
      </c>
      <c r="BU555" s="39">
        <f t="shared" si="1840"/>
        <v>51</v>
      </c>
      <c r="BV555" s="200">
        <f t="shared" si="1731"/>
        <v>53</v>
      </c>
      <c r="BW555" s="198">
        <f t="shared" si="1732"/>
        <v>901</v>
      </c>
      <c r="BX555" s="21"/>
      <c r="BY555" s="21">
        <v>5</v>
      </c>
      <c r="BZ555" s="39">
        <f t="shared" si="1841"/>
        <v>85</v>
      </c>
      <c r="CA555" s="21"/>
      <c r="CB555" s="21"/>
      <c r="CC555" s="39">
        <f t="shared" si="1842"/>
        <v>0</v>
      </c>
      <c r="CD555" s="21">
        <v>1</v>
      </c>
      <c r="CE555" s="21">
        <f>CD555*12</f>
        <v>12</v>
      </c>
      <c r="CF555" s="39">
        <f t="shared" si="1843"/>
        <v>204</v>
      </c>
      <c r="CG555" s="21"/>
      <c r="CH555" s="21">
        <v>2</v>
      </c>
      <c r="CI555" s="39">
        <f t="shared" si="1844"/>
        <v>34</v>
      </c>
      <c r="CJ555" s="21"/>
      <c r="CK555" s="21">
        <v>5</v>
      </c>
      <c r="CL555" s="39">
        <f t="shared" si="1845"/>
        <v>85</v>
      </c>
      <c r="CM555" s="21"/>
      <c r="CN555" s="21">
        <v>3</v>
      </c>
      <c r="CO555" s="39">
        <f t="shared" si="1846"/>
        <v>51</v>
      </c>
      <c r="CP555" s="21"/>
      <c r="CQ555" s="21"/>
      <c r="CR555" s="39">
        <f t="shared" si="1847"/>
        <v>0</v>
      </c>
      <c r="CS555" s="21"/>
      <c r="CT555" s="21"/>
      <c r="CU555" s="39">
        <f t="shared" si="1848"/>
        <v>0</v>
      </c>
      <c r="CV555" s="21"/>
      <c r="CW555" s="21"/>
      <c r="CX555" s="39">
        <f t="shared" si="1849"/>
        <v>0</v>
      </c>
      <c r="CY555" s="21"/>
      <c r="CZ555" s="21">
        <v>1</v>
      </c>
      <c r="DA555" s="39">
        <f t="shared" si="1850"/>
        <v>17</v>
      </c>
      <c r="DB555" s="21"/>
      <c r="DC555" s="21">
        <v>1</v>
      </c>
      <c r="DD555" s="39">
        <f t="shared" si="1851"/>
        <v>17</v>
      </c>
      <c r="DE555" s="21">
        <v>1</v>
      </c>
      <c r="DF555" s="21">
        <f>DE555*12</f>
        <v>12</v>
      </c>
      <c r="DG555" s="39">
        <f t="shared" si="1852"/>
        <v>204</v>
      </c>
      <c r="DH555" s="21"/>
      <c r="DI555" s="21">
        <v>1</v>
      </c>
      <c r="DJ555" s="39">
        <f t="shared" si="1853"/>
        <v>17</v>
      </c>
      <c r="DK555" s="21"/>
      <c r="DL555" s="21">
        <v>1</v>
      </c>
      <c r="DM555" s="39">
        <f t="shared" si="1854"/>
        <v>17</v>
      </c>
      <c r="DN555" s="21"/>
      <c r="DO555" s="21">
        <v>1</v>
      </c>
      <c r="DP555" s="39">
        <f t="shared" si="1855"/>
        <v>17</v>
      </c>
      <c r="DQ555" s="21"/>
      <c r="DR555" s="21"/>
      <c r="DS555" s="39">
        <f t="shared" si="1856"/>
        <v>0</v>
      </c>
      <c r="DT555" s="235">
        <f t="shared" si="1690"/>
        <v>44</v>
      </c>
      <c r="DU555" s="198">
        <f t="shared" si="1873"/>
        <v>748</v>
      </c>
      <c r="DV555" s="21"/>
      <c r="DW555" s="21">
        <v>3</v>
      </c>
      <c r="DX555" s="39">
        <f t="shared" si="1857"/>
        <v>51</v>
      </c>
      <c r="DY555" s="21"/>
      <c r="DZ555" s="21"/>
      <c r="EA555" s="39">
        <f t="shared" si="1858"/>
        <v>0</v>
      </c>
      <c r="EB555" s="21"/>
      <c r="EC555" s="21"/>
      <c r="ED555" s="39">
        <f t="shared" si="1859"/>
        <v>0</v>
      </c>
      <c r="EE555" s="21"/>
      <c r="EF555" s="21"/>
      <c r="EG555" s="39">
        <f t="shared" si="1860"/>
        <v>0</v>
      </c>
      <c r="EH555" s="21"/>
      <c r="EI555" s="21"/>
      <c r="EJ555" s="39">
        <f t="shared" si="1861"/>
        <v>0</v>
      </c>
      <c r="EK555" s="21"/>
      <c r="EL555" s="21"/>
      <c r="EM555" s="39">
        <f t="shared" si="1862"/>
        <v>0</v>
      </c>
      <c r="EN555" s="21"/>
      <c r="EO555" s="21"/>
      <c r="EP555" s="39">
        <f t="shared" si="1863"/>
        <v>0</v>
      </c>
      <c r="EQ555" s="21"/>
      <c r="ER555" s="21">
        <v>1</v>
      </c>
      <c r="ES555" s="39">
        <f t="shared" si="1864"/>
        <v>17</v>
      </c>
      <c r="ET555" s="21"/>
      <c r="EU555" s="21">
        <v>3</v>
      </c>
      <c r="EV555" s="39">
        <f t="shared" si="1865"/>
        <v>51</v>
      </c>
      <c r="EW555" s="21"/>
      <c r="EX555" s="40">
        <v>1</v>
      </c>
      <c r="EY555" s="64">
        <f t="shared" si="1866"/>
        <v>17</v>
      </c>
      <c r="EZ555" s="200">
        <f t="shared" si="1754"/>
        <v>8</v>
      </c>
      <c r="FA555" s="199">
        <f t="shared" si="1755"/>
        <v>136</v>
      </c>
      <c r="FB555" s="21"/>
      <c r="FC555" s="21"/>
      <c r="FD555" s="21"/>
    </row>
    <row r="556" spans="1:160">
      <c r="A556" s="8"/>
      <c r="B556" s="74" t="s">
        <v>649</v>
      </c>
      <c r="C556" s="97">
        <v>75</v>
      </c>
      <c r="D556" s="98">
        <f t="shared" si="1832"/>
        <v>4</v>
      </c>
      <c r="E556" s="125">
        <f t="shared" si="1867"/>
        <v>300</v>
      </c>
      <c r="F556" s="22"/>
      <c r="G556" s="22"/>
      <c r="H556" s="38">
        <f t="shared" ref="H556:H632" si="1874">G556*C556</f>
        <v>0</v>
      </c>
      <c r="I556" s="27"/>
      <c r="J556" s="27"/>
      <c r="K556" s="38">
        <f t="shared" si="1868"/>
        <v>0</v>
      </c>
      <c r="L556" s="21"/>
      <c r="M556" s="21"/>
      <c r="N556" s="38">
        <f t="shared" si="1869"/>
        <v>0</v>
      </c>
      <c r="O556" s="21"/>
      <c r="P556" s="21"/>
      <c r="Q556" s="38">
        <f t="shared" si="1870"/>
        <v>0</v>
      </c>
      <c r="R556" s="21"/>
      <c r="S556" s="21"/>
      <c r="T556" s="38">
        <f t="shared" si="1871"/>
        <v>0</v>
      </c>
      <c r="U556" s="21"/>
      <c r="V556" s="21"/>
      <c r="W556" s="39">
        <f t="shared" ref="W556:W632" si="1875">V556*C556</f>
        <v>0</v>
      </c>
      <c r="X556" s="21"/>
      <c r="Y556" s="21"/>
      <c r="Z556" s="39">
        <f t="shared" ref="Z556:Z632" si="1876">Y556*C556</f>
        <v>0</v>
      </c>
      <c r="AA556" s="144"/>
      <c r="AB556" s="144"/>
      <c r="AC556" s="39">
        <f t="shared" si="1872"/>
        <v>0</v>
      </c>
      <c r="AD556" s="21"/>
      <c r="AE556" s="21"/>
      <c r="AF556" s="39">
        <f t="shared" ref="AF556:AF632" si="1877">AE556*C556</f>
        <v>0</v>
      </c>
      <c r="AG556" s="164"/>
      <c r="AH556" s="119">
        <f t="shared" si="1675"/>
        <v>0</v>
      </c>
      <c r="AI556" s="150">
        <f t="shared" si="1676"/>
        <v>0</v>
      </c>
      <c r="AJ556" s="21"/>
      <c r="AK556" s="21"/>
      <c r="AL556" s="21"/>
      <c r="AM556" s="21"/>
      <c r="AN556" s="21"/>
      <c r="AO556" s="21"/>
      <c r="AP556" s="21"/>
      <c r="AQ556" s="21"/>
      <c r="AR556" s="39">
        <f t="shared" ref="AR556:AR632" si="1878">AQ556*C556</f>
        <v>0</v>
      </c>
      <c r="AS556" s="22"/>
      <c r="AT556" s="22"/>
      <c r="AU556" s="38">
        <f t="shared" ref="AU556:AU632" si="1879">AT556*C556</f>
        <v>0</v>
      </c>
      <c r="AV556" s="226">
        <f t="shared" si="1723"/>
        <v>0</v>
      </c>
      <c r="AW556" s="198">
        <f t="shared" si="1764"/>
        <v>0</v>
      </c>
      <c r="AX556" s="22"/>
      <c r="AY556" s="22"/>
      <c r="AZ556" s="38">
        <f t="shared" si="1833"/>
        <v>0</v>
      </c>
      <c r="BA556" s="22"/>
      <c r="BB556" s="22"/>
      <c r="BC556" s="38">
        <f t="shared" si="1834"/>
        <v>0</v>
      </c>
      <c r="BD556" s="22"/>
      <c r="BE556" s="22"/>
      <c r="BF556" s="38">
        <f t="shared" si="1835"/>
        <v>0</v>
      </c>
      <c r="BG556" s="22"/>
      <c r="BH556" s="22"/>
      <c r="BI556" s="38">
        <f t="shared" si="1836"/>
        <v>0</v>
      </c>
      <c r="BJ556" s="22"/>
      <c r="BK556" s="22"/>
      <c r="BL556" s="38">
        <f t="shared" si="1837"/>
        <v>0</v>
      </c>
      <c r="BM556" s="22"/>
      <c r="BN556" s="22"/>
      <c r="BO556" s="38">
        <f t="shared" si="1838"/>
        <v>0</v>
      </c>
      <c r="BP556" s="21"/>
      <c r="BQ556" s="21"/>
      <c r="BR556" s="39">
        <f t="shared" si="1839"/>
        <v>0</v>
      </c>
      <c r="BS556" s="21"/>
      <c r="BT556" s="21"/>
      <c r="BU556" s="39">
        <f t="shared" si="1840"/>
        <v>0</v>
      </c>
      <c r="BV556" s="200">
        <f t="shared" si="1731"/>
        <v>0</v>
      </c>
      <c r="BW556" s="198">
        <f t="shared" si="1732"/>
        <v>0</v>
      </c>
      <c r="BX556" s="21"/>
      <c r="BY556" s="21"/>
      <c r="BZ556" s="39">
        <f t="shared" si="1841"/>
        <v>0</v>
      </c>
      <c r="CA556" s="21"/>
      <c r="CB556" s="21"/>
      <c r="CC556" s="39">
        <f t="shared" si="1842"/>
        <v>0</v>
      </c>
      <c r="CD556" s="21"/>
      <c r="CE556" s="21"/>
      <c r="CF556" s="39">
        <f t="shared" si="1843"/>
        <v>0</v>
      </c>
      <c r="CG556" s="21"/>
      <c r="CH556" s="21"/>
      <c r="CI556" s="39">
        <f t="shared" si="1844"/>
        <v>0</v>
      </c>
      <c r="CJ556" s="21"/>
      <c r="CK556" s="21"/>
      <c r="CL556" s="39">
        <f t="shared" si="1845"/>
        <v>0</v>
      </c>
      <c r="CM556" s="21"/>
      <c r="CN556" s="21"/>
      <c r="CO556" s="39">
        <f t="shared" si="1846"/>
        <v>0</v>
      </c>
      <c r="CP556" s="21"/>
      <c r="CQ556" s="21"/>
      <c r="CR556" s="39">
        <f t="shared" si="1847"/>
        <v>0</v>
      </c>
      <c r="CS556" s="21"/>
      <c r="CT556" s="21"/>
      <c r="CU556" s="39">
        <f t="shared" si="1848"/>
        <v>0</v>
      </c>
      <c r="CV556" s="21"/>
      <c r="CW556" s="21"/>
      <c r="CX556" s="39">
        <f t="shared" si="1849"/>
        <v>0</v>
      </c>
      <c r="CY556" s="21"/>
      <c r="CZ556" s="21"/>
      <c r="DA556" s="39">
        <f t="shared" si="1850"/>
        <v>0</v>
      </c>
      <c r="DB556" s="21"/>
      <c r="DC556" s="21"/>
      <c r="DD556" s="39">
        <f t="shared" si="1851"/>
        <v>0</v>
      </c>
      <c r="DF556" s="21">
        <v>4</v>
      </c>
      <c r="DG556" s="39">
        <f t="shared" si="1852"/>
        <v>300</v>
      </c>
      <c r="DH556" s="21"/>
      <c r="DI556" s="21"/>
      <c r="DJ556" s="39">
        <f t="shared" si="1853"/>
        <v>0</v>
      </c>
      <c r="DK556" s="21"/>
      <c r="DL556" s="21"/>
      <c r="DM556" s="39">
        <f t="shared" si="1854"/>
        <v>0</v>
      </c>
      <c r="DN556" s="21"/>
      <c r="DO556" s="21"/>
      <c r="DP556" s="39">
        <f t="shared" si="1855"/>
        <v>0</v>
      </c>
      <c r="DQ556" s="21"/>
      <c r="DR556" s="21"/>
      <c r="DS556" s="39">
        <f t="shared" si="1856"/>
        <v>0</v>
      </c>
      <c r="DT556" s="235">
        <f t="shared" si="1690"/>
        <v>4</v>
      </c>
      <c r="DU556" s="198">
        <f t="shared" si="1873"/>
        <v>300</v>
      </c>
      <c r="DV556" s="21"/>
      <c r="DW556" s="21"/>
      <c r="DX556" s="39">
        <f t="shared" si="1857"/>
        <v>0</v>
      </c>
      <c r="DY556" s="21"/>
      <c r="DZ556" s="21"/>
      <c r="EA556" s="39">
        <f t="shared" si="1858"/>
        <v>0</v>
      </c>
      <c r="EB556" s="21"/>
      <c r="EC556" s="21"/>
      <c r="ED556" s="39">
        <f t="shared" si="1859"/>
        <v>0</v>
      </c>
      <c r="EE556" s="21"/>
      <c r="EF556" s="21"/>
      <c r="EG556" s="39">
        <f t="shared" si="1860"/>
        <v>0</v>
      </c>
      <c r="EH556" s="21"/>
      <c r="EI556" s="21"/>
      <c r="EJ556" s="39">
        <f t="shared" si="1861"/>
        <v>0</v>
      </c>
      <c r="EK556" s="21"/>
      <c r="EL556" s="21"/>
      <c r="EM556" s="39">
        <f t="shared" si="1862"/>
        <v>0</v>
      </c>
      <c r="EN556" s="21"/>
      <c r="EO556" s="21"/>
      <c r="EP556" s="39">
        <f t="shared" si="1863"/>
        <v>0</v>
      </c>
      <c r="EQ556" s="21"/>
      <c r="ER556" s="21"/>
      <c r="ES556" s="39">
        <f t="shared" si="1864"/>
        <v>0</v>
      </c>
      <c r="ET556" s="21"/>
      <c r="EU556" s="21"/>
      <c r="EV556" s="39">
        <f t="shared" si="1865"/>
        <v>0</v>
      </c>
      <c r="EW556" s="21"/>
      <c r="EX556" s="40"/>
      <c r="EY556" s="64">
        <f t="shared" si="1866"/>
        <v>0</v>
      </c>
      <c r="EZ556" s="200">
        <f t="shared" si="1754"/>
        <v>0</v>
      </c>
      <c r="FA556" s="199">
        <f t="shared" si="1755"/>
        <v>0</v>
      </c>
      <c r="FB556" s="21"/>
      <c r="FC556" s="21"/>
      <c r="FD556" s="21"/>
    </row>
    <row r="557" spans="1:160">
      <c r="A557" s="8"/>
      <c r="B557" s="74" t="s">
        <v>648</v>
      </c>
      <c r="C557" s="97">
        <v>0.08</v>
      </c>
      <c r="D557" s="98">
        <f t="shared" si="1832"/>
        <v>5630</v>
      </c>
      <c r="E557" s="125">
        <f t="shared" si="1867"/>
        <v>450.40000000000003</v>
      </c>
      <c r="F557" s="22"/>
      <c r="G557" s="22">
        <v>50</v>
      </c>
      <c r="H557" s="38">
        <f t="shared" si="1874"/>
        <v>4</v>
      </c>
      <c r="I557" s="27">
        <v>40</v>
      </c>
      <c r="J557" s="27">
        <v>480</v>
      </c>
      <c r="K557" s="38">
        <f t="shared" si="1868"/>
        <v>38.4</v>
      </c>
      <c r="L557" s="21">
        <v>20</v>
      </c>
      <c r="M557" s="21">
        <f>L557*12</f>
        <v>240</v>
      </c>
      <c r="N557" s="38">
        <f t="shared" si="1869"/>
        <v>19.2</v>
      </c>
      <c r="O557" s="21"/>
      <c r="P557" s="21"/>
      <c r="Q557" s="38">
        <f t="shared" si="1870"/>
        <v>0</v>
      </c>
      <c r="R557" s="21"/>
      <c r="S557" s="21"/>
      <c r="T557" s="38">
        <f t="shared" si="1871"/>
        <v>0</v>
      </c>
      <c r="U557" s="21"/>
      <c r="V557" s="21">
        <v>50</v>
      </c>
      <c r="W557" s="39">
        <f t="shared" si="1875"/>
        <v>4</v>
      </c>
      <c r="X557" s="21"/>
      <c r="Y557" s="21">
        <v>200</v>
      </c>
      <c r="Z557" s="39">
        <f t="shared" si="1876"/>
        <v>16</v>
      </c>
      <c r="AA557" s="144"/>
      <c r="AB557" s="144"/>
      <c r="AC557" s="39">
        <f t="shared" si="1872"/>
        <v>0</v>
      </c>
      <c r="AD557" s="21">
        <v>20</v>
      </c>
      <c r="AE557" s="21">
        <v>240</v>
      </c>
      <c r="AF557" s="39">
        <f t="shared" si="1877"/>
        <v>19.2</v>
      </c>
      <c r="AG557" s="164">
        <v>30</v>
      </c>
      <c r="AH557" s="119">
        <f t="shared" ref="AH557:AH618" si="1880">AG557*12</f>
        <v>360</v>
      </c>
      <c r="AI557" s="150">
        <f t="shared" ref="AI557:AI618" si="1881">AH557*C557</f>
        <v>28.8</v>
      </c>
      <c r="AJ557" s="21"/>
      <c r="AK557" s="21"/>
      <c r="AL557" s="21"/>
      <c r="AM557" s="21"/>
      <c r="AN557" s="21"/>
      <c r="AO557" s="21"/>
      <c r="AP557" s="21"/>
      <c r="AQ557" s="21">
        <v>100</v>
      </c>
      <c r="AR557" s="39">
        <f t="shared" si="1878"/>
        <v>8</v>
      </c>
      <c r="AS557" s="22"/>
      <c r="AT557" s="22"/>
      <c r="AU557" s="38">
        <f t="shared" si="1879"/>
        <v>0</v>
      </c>
      <c r="AV557" s="226">
        <f t="shared" si="1723"/>
        <v>1360</v>
      </c>
      <c r="AW557" s="198">
        <f t="shared" si="1764"/>
        <v>468.79999999999995</v>
      </c>
      <c r="AX557" s="22"/>
      <c r="AY557" s="22"/>
      <c r="AZ557" s="38">
        <f t="shared" si="1833"/>
        <v>0</v>
      </c>
      <c r="BA557" s="22">
        <v>30</v>
      </c>
      <c r="BB557" s="22">
        <f>BA557*12</f>
        <v>360</v>
      </c>
      <c r="BC557" s="38">
        <f t="shared" si="1834"/>
        <v>28.8</v>
      </c>
      <c r="BD557" s="22"/>
      <c r="BE557" s="22"/>
      <c r="BF557" s="38">
        <f t="shared" si="1835"/>
        <v>0</v>
      </c>
      <c r="BG557" s="22">
        <v>100</v>
      </c>
      <c r="BH557" s="22">
        <f>BG557*12</f>
        <v>1200</v>
      </c>
      <c r="BI557" s="38">
        <f t="shared" si="1836"/>
        <v>96</v>
      </c>
      <c r="BJ557" s="22">
        <v>50</v>
      </c>
      <c r="BK557" s="22">
        <f>BJ557*12</f>
        <v>600</v>
      </c>
      <c r="BL557" s="38">
        <f t="shared" si="1837"/>
        <v>48</v>
      </c>
      <c r="BM557" s="22"/>
      <c r="BN557" s="22"/>
      <c r="BO557" s="38">
        <f t="shared" si="1838"/>
        <v>0</v>
      </c>
      <c r="BP557" s="21"/>
      <c r="BQ557" s="21">
        <v>150</v>
      </c>
      <c r="BR557" s="39">
        <f t="shared" si="1839"/>
        <v>12</v>
      </c>
      <c r="BS557" s="21"/>
      <c r="BT557" s="21">
        <v>100</v>
      </c>
      <c r="BU557" s="39">
        <f t="shared" si="1840"/>
        <v>8</v>
      </c>
      <c r="BV557" s="200">
        <f t="shared" si="1731"/>
        <v>2410</v>
      </c>
      <c r="BW557" s="198">
        <f t="shared" si="1732"/>
        <v>192.8</v>
      </c>
      <c r="BX557" s="21"/>
      <c r="BY557" s="21"/>
      <c r="BZ557" s="39">
        <f t="shared" si="1841"/>
        <v>0</v>
      </c>
      <c r="CA557" s="21"/>
      <c r="CB557" s="21"/>
      <c r="CC557" s="39">
        <f t="shared" si="1842"/>
        <v>0</v>
      </c>
      <c r="CD557" s="21">
        <v>25</v>
      </c>
      <c r="CE557" s="21">
        <f>CD557*12</f>
        <v>300</v>
      </c>
      <c r="CF557" s="39">
        <f t="shared" si="1843"/>
        <v>24</v>
      </c>
      <c r="CG557" s="21"/>
      <c r="CH557" s="21">
        <v>100</v>
      </c>
      <c r="CI557" s="39">
        <f t="shared" si="1844"/>
        <v>8</v>
      </c>
      <c r="CJ557" s="21">
        <v>25</v>
      </c>
      <c r="CK557" s="21">
        <f>CJ557*12</f>
        <v>300</v>
      </c>
      <c r="CL557" s="39">
        <f t="shared" si="1845"/>
        <v>24</v>
      </c>
      <c r="CM557" s="21">
        <v>20</v>
      </c>
      <c r="CN557" s="21">
        <f>CM557*12</f>
        <v>240</v>
      </c>
      <c r="CO557" s="39">
        <f t="shared" si="1846"/>
        <v>19.2</v>
      </c>
      <c r="CP557" s="21"/>
      <c r="CQ557" s="21"/>
      <c r="CR557" s="39">
        <f t="shared" si="1847"/>
        <v>0</v>
      </c>
      <c r="CS557" s="21"/>
      <c r="CT557" s="21"/>
      <c r="CU557" s="39">
        <f t="shared" si="1848"/>
        <v>0</v>
      </c>
      <c r="CV557" s="21"/>
      <c r="CW557" s="21"/>
      <c r="CX557" s="39">
        <f t="shared" si="1849"/>
        <v>0</v>
      </c>
      <c r="CY557" s="21"/>
      <c r="CZ557" s="21">
        <v>150</v>
      </c>
      <c r="DA557" s="39">
        <f t="shared" si="1850"/>
        <v>12</v>
      </c>
      <c r="DB557" s="21"/>
      <c r="DC557" s="21">
        <v>50</v>
      </c>
      <c r="DD557" s="39">
        <f t="shared" si="1851"/>
        <v>4</v>
      </c>
      <c r="DE557" s="21"/>
      <c r="DF557" s="21"/>
      <c r="DG557" s="39">
        <f t="shared" si="1852"/>
        <v>0</v>
      </c>
      <c r="DH557" s="21"/>
      <c r="DI557" s="21">
        <v>20</v>
      </c>
      <c r="DJ557" s="39">
        <f t="shared" si="1853"/>
        <v>1.6</v>
      </c>
      <c r="DK557" s="21"/>
      <c r="DL557" s="21">
        <v>20</v>
      </c>
      <c r="DM557" s="39">
        <f t="shared" si="1854"/>
        <v>1.6</v>
      </c>
      <c r="DN557" s="21"/>
      <c r="DO557" s="21">
        <v>20</v>
      </c>
      <c r="DP557" s="39">
        <f t="shared" si="1855"/>
        <v>1.6</v>
      </c>
      <c r="DQ557" s="21"/>
      <c r="DR557" s="21"/>
      <c r="DS557" s="39">
        <f t="shared" si="1856"/>
        <v>0</v>
      </c>
      <c r="DT557" s="235">
        <f t="shared" si="1690"/>
        <v>1200</v>
      </c>
      <c r="DU557" s="198">
        <f t="shared" si="1873"/>
        <v>95.999999999999986</v>
      </c>
      <c r="DV557" s="21"/>
      <c r="DW557" s="21">
        <v>200</v>
      </c>
      <c r="DX557" s="39">
        <f t="shared" si="1857"/>
        <v>16</v>
      </c>
      <c r="DY557" s="21"/>
      <c r="DZ557" s="21"/>
      <c r="EA557" s="39">
        <f t="shared" si="1858"/>
        <v>0</v>
      </c>
      <c r="EB557" s="21"/>
      <c r="EC557" s="21"/>
      <c r="ED557" s="39">
        <f t="shared" si="1859"/>
        <v>0</v>
      </c>
      <c r="EE557" s="21"/>
      <c r="EF557" s="21"/>
      <c r="EG557" s="39">
        <f t="shared" si="1860"/>
        <v>0</v>
      </c>
      <c r="EH557" s="21"/>
      <c r="EI557" s="21"/>
      <c r="EJ557" s="39">
        <f t="shared" si="1861"/>
        <v>0</v>
      </c>
      <c r="EK557" s="21"/>
      <c r="EL557" s="21"/>
      <c r="EM557" s="39">
        <f t="shared" si="1862"/>
        <v>0</v>
      </c>
      <c r="EN557" s="21"/>
      <c r="EO557" s="21"/>
      <c r="EP557" s="39">
        <f t="shared" si="1863"/>
        <v>0</v>
      </c>
      <c r="EQ557" s="21"/>
      <c r="ER557" s="21">
        <v>20</v>
      </c>
      <c r="ES557" s="39">
        <f t="shared" si="1864"/>
        <v>1.6</v>
      </c>
      <c r="ET557" s="21"/>
      <c r="EU557" s="21">
        <v>60</v>
      </c>
      <c r="EV557" s="39">
        <f t="shared" si="1865"/>
        <v>4.8</v>
      </c>
      <c r="EW557" s="21"/>
      <c r="EX557" s="40">
        <v>20</v>
      </c>
      <c r="EY557" s="64">
        <f t="shared" si="1866"/>
        <v>1.6</v>
      </c>
      <c r="EZ557" s="200">
        <f t="shared" si="1754"/>
        <v>300</v>
      </c>
      <c r="FA557" s="199">
        <f t="shared" si="1755"/>
        <v>24</v>
      </c>
      <c r="FB557" s="21"/>
      <c r="FC557" s="21"/>
      <c r="FD557" s="21"/>
    </row>
    <row r="558" spans="1:160">
      <c r="A558" s="8"/>
      <c r="B558" s="74" t="s">
        <v>702</v>
      </c>
      <c r="C558" s="97">
        <v>0.2</v>
      </c>
      <c r="D558" s="98">
        <f t="shared" si="1832"/>
        <v>600</v>
      </c>
      <c r="E558" s="125">
        <f t="shared" si="1867"/>
        <v>120</v>
      </c>
      <c r="F558" s="22"/>
      <c r="G558" s="22"/>
      <c r="H558" s="38">
        <f>G558*C558</f>
        <v>0</v>
      </c>
      <c r="I558" s="27"/>
      <c r="J558" s="27"/>
      <c r="K558" s="38">
        <f t="shared" si="1868"/>
        <v>0</v>
      </c>
      <c r="L558" s="21"/>
      <c r="M558" s="21"/>
      <c r="N558" s="38">
        <f t="shared" si="1869"/>
        <v>0</v>
      </c>
      <c r="O558" s="21"/>
      <c r="P558" s="21"/>
      <c r="Q558" s="38">
        <f t="shared" si="1870"/>
        <v>0</v>
      </c>
      <c r="R558" s="21"/>
      <c r="S558" s="21"/>
      <c r="T558" s="38">
        <f t="shared" si="1871"/>
        <v>0</v>
      </c>
      <c r="U558" s="21"/>
      <c r="V558" s="21"/>
      <c r="W558" s="39">
        <f>V558*C558</f>
        <v>0</v>
      </c>
      <c r="X558" s="21"/>
      <c r="Y558" s="21"/>
      <c r="Z558" s="39">
        <f>Y558*C558</f>
        <v>0</v>
      </c>
      <c r="AA558" s="144"/>
      <c r="AB558" s="144"/>
      <c r="AC558" s="39">
        <f t="shared" si="1872"/>
        <v>0</v>
      </c>
      <c r="AD558" s="21"/>
      <c r="AE558" s="21"/>
      <c r="AF558" s="39">
        <f>AE558*C558</f>
        <v>0</v>
      </c>
      <c r="AG558" s="164"/>
      <c r="AH558" s="119">
        <f t="shared" si="1880"/>
        <v>0</v>
      </c>
      <c r="AI558" s="150">
        <f t="shared" si="1881"/>
        <v>0</v>
      </c>
      <c r="AJ558" s="21"/>
      <c r="AK558" s="21"/>
      <c r="AL558" s="21"/>
      <c r="AM558" s="21"/>
      <c r="AN558" s="21"/>
      <c r="AO558" s="21"/>
      <c r="AP558" s="21"/>
      <c r="AQ558" s="21"/>
      <c r="AR558" s="39">
        <f>AQ558*C558</f>
        <v>0</v>
      </c>
      <c r="AS558" s="22"/>
      <c r="AT558" s="22"/>
      <c r="AU558" s="38">
        <f>AT558*C558</f>
        <v>0</v>
      </c>
      <c r="AV558" s="226">
        <f>AT558+AQ558+AO558+AM558+AK558+AE558+Y558+V558+S558+P558+M558+J558+G558</f>
        <v>0</v>
      </c>
      <c r="AW558" s="198">
        <f t="shared" si="1764"/>
        <v>0</v>
      </c>
      <c r="AX558" s="22"/>
      <c r="AY558" s="22"/>
      <c r="AZ558" s="38">
        <f t="shared" si="1833"/>
        <v>0</v>
      </c>
      <c r="BA558" s="22"/>
      <c r="BB558" s="22"/>
      <c r="BC558" s="38">
        <f t="shared" si="1834"/>
        <v>0</v>
      </c>
      <c r="BD558" s="22"/>
      <c r="BE558" s="22"/>
      <c r="BF558" s="38">
        <f t="shared" si="1835"/>
        <v>0</v>
      </c>
      <c r="BG558" s="22">
        <v>50</v>
      </c>
      <c r="BH558" s="22">
        <f>BG558*12</f>
        <v>600</v>
      </c>
      <c r="BI558" s="38">
        <f t="shared" si="1836"/>
        <v>120</v>
      </c>
      <c r="BJ558" s="22"/>
      <c r="BK558" s="22"/>
      <c r="BL558" s="38">
        <f t="shared" si="1837"/>
        <v>0</v>
      </c>
      <c r="BM558" s="22"/>
      <c r="BN558" s="22"/>
      <c r="BO558" s="38">
        <f t="shared" si="1838"/>
        <v>0</v>
      </c>
      <c r="BP558" s="21"/>
      <c r="BQ558" s="21"/>
      <c r="BR558" s="39">
        <f t="shared" si="1839"/>
        <v>0</v>
      </c>
      <c r="BS558" s="21"/>
      <c r="BT558" s="21"/>
      <c r="BU558" s="39">
        <f t="shared" si="1840"/>
        <v>0</v>
      </c>
      <c r="BV558" s="200">
        <f>BT558+BQ558+BN558+BK558+BH558+BE558+BB558+AY558</f>
        <v>600</v>
      </c>
      <c r="BW558" s="198">
        <f>BU558+BR558+BO558+BL558+BI558+BF558+BC558+AZ558</f>
        <v>120</v>
      </c>
      <c r="BX558" s="21"/>
      <c r="BY558" s="21"/>
      <c r="BZ558" s="39">
        <f t="shared" si="1841"/>
        <v>0</v>
      </c>
      <c r="CA558" s="21"/>
      <c r="CB558" s="21"/>
      <c r="CC558" s="39">
        <f t="shared" si="1842"/>
        <v>0</v>
      </c>
      <c r="CD558" s="21"/>
      <c r="CE558" s="21"/>
      <c r="CF558" s="39">
        <f t="shared" si="1843"/>
        <v>0</v>
      </c>
      <c r="CG558" s="21"/>
      <c r="CH558" s="21"/>
      <c r="CI558" s="39">
        <f t="shared" si="1844"/>
        <v>0</v>
      </c>
      <c r="CJ558" s="21"/>
      <c r="CK558" s="21"/>
      <c r="CL558" s="39">
        <f t="shared" si="1845"/>
        <v>0</v>
      </c>
      <c r="CM558" s="21"/>
      <c r="CN558" s="21"/>
      <c r="CO558" s="39">
        <f t="shared" si="1846"/>
        <v>0</v>
      </c>
      <c r="CP558" s="21"/>
      <c r="CQ558" s="21"/>
      <c r="CR558" s="39">
        <f t="shared" si="1847"/>
        <v>0</v>
      </c>
      <c r="CS558" s="21"/>
      <c r="CT558" s="21"/>
      <c r="CU558" s="39">
        <f t="shared" si="1848"/>
        <v>0</v>
      </c>
      <c r="CV558" s="21"/>
      <c r="CW558" s="21"/>
      <c r="CX558" s="39">
        <f t="shared" si="1849"/>
        <v>0</v>
      </c>
      <c r="CY558" s="21"/>
      <c r="CZ558" s="21"/>
      <c r="DA558" s="39">
        <f t="shared" si="1850"/>
        <v>0</v>
      </c>
      <c r="DB558" s="21"/>
      <c r="DC558" s="21"/>
      <c r="DD558" s="39">
        <f t="shared" si="1851"/>
        <v>0</v>
      </c>
      <c r="DE558" s="21"/>
      <c r="DF558" s="21"/>
      <c r="DG558" s="39">
        <f t="shared" si="1852"/>
        <v>0</v>
      </c>
      <c r="DH558" s="21"/>
      <c r="DI558" s="21"/>
      <c r="DJ558" s="39">
        <f t="shared" si="1853"/>
        <v>0</v>
      </c>
      <c r="DK558" s="21"/>
      <c r="DL558" s="21"/>
      <c r="DM558" s="39">
        <f t="shared" si="1854"/>
        <v>0</v>
      </c>
      <c r="DN558" s="21"/>
      <c r="DO558" s="21"/>
      <c r="DP558" s="39">
        <f t="shared" si="1855"/>
        <v>0</v>
      </c>
      <c r="DQ558" s="21"/>
      <c r="DR558" s="21"/>
      <c r="DS558" s="39">
        <f t="shared" si="1856"/>
        <v>0</v>
      </c>
      <c r="DT558" s="235">
        <f t="shared" si="1690"/>
        <v>0</v>
      </c>
      <c r="DU558" s="198">
        <f t="shared" si="1873"/>
        <v>0</v>
      </c>
      <c r="DV558" s="21"/>
      <c r="DW558" s="21"/>
      <c r="DX558" s="39">
        <f t="shared" si="1857"/>
        <v>0</v>
      </c>
      <c r="DY558" s="21"/>
      <c r="DZ558" s="21"/>
      <c r="EA558" s="39">
        <f t="shared" si="1858"/>
        <v>0</v>
      </c>
      <c r="EB558" s="21"/>
      <c r="EC558" s="21"/>
      <c r="ED558" s="39">
        <f t="shared" si="1859"/>
        <v>0</v>
      </c>
      <c r="EE558" s="21"/>
      <c r="EF558" s="21"/>
      <c r="EG558" s="39">
        <f t="shared" si="1860"/>
        <v>0</v>
      </c>
      <c r="EH558" s="21"/>
      <c r="EI558" s="21"/>
      <c r="EJ558" s="39">
        <f t="shared" si="1861"/>
        <v>0</v>
      </c>
      <c r="EK558" s="21"/>
      <c r="EL558" s="21"/>
      <c r="EM558" s="39">
        <f t="shared" si="1862"/>
        <v>0</v>
      </c>
      <c r="EN558" s="21"/>
      <c r="EO558" s="21"/>
      <c r="EP558" s="39">
        <f t="shared" si="1863"/>
        <v>0</v>
      </c>
      <c r="EQ558" s="21"/>
      <c r="ER558" s="21"/>
      <c r="ES558" s="39">
        <f t="shared" si="1864"/>
        <v>0</v>
      </c>
      <c r="ET558" s="21"/>
      <c r="EU558" s="21"/>
      <c r="EV558" s="39">
        <f t="shared" si="1865"/>
        <v>0</v>
      </c>
      <c r="EW558" s="21"/>
      <c r="EX558" s="40"/>
      <c r="EY558" s="64">
        <f t="shared" si="1866"/>
        <v>0</v>
      </c>
      <c r="EZ558" s="200">
        <f>+EX558+EU558+ER558+EO558+EL558+EI558+EF558+EC558+DZ558+DW558</f>
        <v>0</v>
      </c>
      <c r="FA558" s="199">
        <f>EY558+EV558+ES558+EP558+EM558+EJ558+EG558+ED558+EA558+DX558</f>
        <v>0</v>
      </c>
      <c r="FB558" s="21"/>
      <c r="FC558" s="21"/>
      <c r="FD558" s="21"/>
    </row>
    <row r="559" spans="1:160">
      <c r="A559" s="8"/>
      <c r="B559" s="74" t="s">
        <v>703</v>
      </c>
      <c r="C559" s="97">
        <v>0.2</v>
      </c>
      <c r="D559" s="98">
        <f t="shared" si="1832"/>
        <v>600</v>
      </c>
      <c r="E559" s="125">
        <f t="shared" si="1867"/>
        <v>120</v>
      </c>
      <c r="F559" s="22"/>
      <c r="G559" s="22"/>
      <c r="H559" s="38">
        <f>G559*C559</f>
        <v>0</v>
      </c>
      <c r="I559" s="27"/>
      <c r="J559" s="27"/>
      <c r="K559" s="38">
        <f t="shared" si="1868"/>
        <v>0</v>
      </c>
      <c r="L559" s="21"/>
      <c r="M559" s="21"/>
      <c r="N559" s="38">
        <f t="shared" si="1869"/>
        <v>0</v>
      </c>
      <c r="O559" s="21"/>
      <c r="P559" s="21"/>
      <c r="Q559" s="38">
        <f t="shared" si="1870"/>
        <v>0</v>
      </c>
      <c r="R559" s="21"/>
      <c r="S559" s="21"/>
      <c r="T559" s="38">
        <f t="shared" si="1871"/>
        <v>0</v>
      </c>
      <c r="U559" s="21"/>
      <c r="V559" s="21"/>
      <c r="W559" s="39">
        <f>V559*C559</f>
        <v>0</v>
      </c>
      <c r="X559" s="21"/>
      <c r="Y559" s="21"/>
      <c r="Z559" s="39">
        <f>Y559*C559</f>
        <v>0</v>
      </c>
      <c r="AA559" s="144"/>
      <c r="AB559" s="144"/>
      <c r="AC559" s="39">
        <f t="shared" si="1872"/>
        <v>0</v>
      </c>
      <c r="AD559" s="21"/>
      <c r="AE559" s="21"/>
      <c r="AF559" s="39">
        <f>AE559*C559</f>
        <v>0</v>
      </c>
      <c r="AG559" s="164"/>
      <c r="AH559" s="119">
        <f t="shared" si="1880"/>
        <v>0</v>
      </c>
      <c r="AI559" s="150">
        <f t="shared" si="1881"/>
        <v>0</v>
      </c>
      <c r="AJ559" s="21"/>
      <c r="AK559" s="21"/>
      <c r="AL559" s="21"/>
      <c r="AM559" s="21"/>
      <c r="AN559" s="21"/>
      <c r="AO559" s="21"/>
      <c r="AP559" s="21"/>
      <c r="AQ559" s="21"/>
      <c r="AR559" s="39">
        <f>AQ559*C559</f>
        <v>0</v>
      </c>
      <c r="AS559" s="22"/>
      <c r="AT559" s="22"/>
      <c r="AU559" s="38">
        <f>AT559*C559</f>
        <v>0</v>
      </c>
      <c r="AV559" s="226">
        <f>AT559+AQ559+AO559+AM559+AK559+AE559+Y559+V559+S559+P559+M559+J559+G559</f>
        <v>0</v>
      </c>
      <c r="AW559" s="198">
        <f t="shared" si="1764"/>
        <v>0</v>
      </c>
      <c r="AX559" s="22"/>
      <c r="AY559" s="22"/>
      <c r="AZ559" s="38">
        <f t="shared" si="1833"/>
        <v>0</v>
      </c>
      <c r="BA559" s="22"/>
      <c r="BB559" s="22"/>
      <c r="BC559" s="38">
        <f t="shared" si="1834"/>
        <v>0</v>
      </c>
      <c r="BD559" s="22"/>
      <c r="BE559" s="22"/>
      <c r="BF559" s="38">
        <f t="shared" si="1835"/>
        <v>0</v>
      </c>
      <c r="BG559" s="22">
        <v>50</v>
      </c>
      <c r="BH559" s="22">
        <f>BG559*12</f>
        <v>600</v>
      </c>
      <c r="BI559" s="38">
        <f t="shared" si="1836"/>
        <v>120</v>
      </c>
      <c r="BJ559" s="22"/>
      <c r="BK559" s="22"/>
      <c r="BL559" s="38">
        <f t="shared" si="1837"/>
        <v>0</v>
      </c>
      <c r="BM559" s="22"/>
      <c r="BN559" s="22"/>
      <c r="BO559" s="38">
        <f t="shared" si="1838"/>
        <v>0</v>
      </c>
      <c r="BP559" s="21"/>
      <c r="BQ559" s="21"/>
      <c r="BR559" s="39">
        <f t="shared" si="1839"/>
        <v>0</v>
      </c>
      <c r="BS559" s="21"/>
      <c r="BT559" s="21"/>
      <c r="BU559" s="39">
        <f t="shared" si="1840"/>
        <v>0</v>
      </c>
      <c r="BV559" s="200">
        <f>BT559+BQ559+BN559+BK559+BH559+BE559+BB559+AY559</f>
        <v>600</v>
      </c>
      <c r="BW559" s="198">
        <f>BU559+BR559+BO559+BL559+BI559+BF559+BC559+AZ559</f>
        <v>120</v>
      </c>
      <c r="BX559" s="21"/>
      <c r="BY559" s="21"/>
      <c r="BZ559" s="39">
        <f t="shared" si="1841"/>
        <v>0</v>
      </c>
      <c r="CA559" s="21"/>
      <c r="CB559" s="21"/>
      <c r="CC559" s="39">
        <f t="shared" si="1842"/>
        <v>0</v>
      </c>
      <c r="CD559" s="21"/>
      <c r="CE559" s="21"/>
      <c r="CF559" s="39">
        <f t="shared" si="1843"/>
        <v>0</v>
      </c>
      <c r="CG559" s="21"/>
      <c r="CH559" s="21"/>
      <c r="CI559" s="39">
        <f t="shared" si="1844"/>
        <v>0</v>
      </c>
      <c r="CJ559" s="21"/>
      <c r="CK559" s="21"/>
      <c r="CL559" s="39">
        <f t="shared" si="1845"/>
        <v>0</v>
      </c>
      <c r="CM559" s="21"/>
      <c r="CN559" s="21"/>
      <c r="CO559" s="39">
        <f t="shared" si="1846"/>
        <v>0</v>
      </c>
      <c r="CP559" s="21"/>
      <c r="CQ559" s="21"/>
      <c r="CR559" s="39">
        <f t="shared" si="1847"/>
        <v>0</v>
      </c>
      <c r="CS559" s="21"/>
      <c r="CT559" s="21"/>
      <c r="CU559" s="39">
        <f t="shared" si="1848"/>
        <v>0</v>
      </c>
      <c r="CV559" s="21"/>
      <c r="CW559" s="21"/>
      <c r="CX559" s="39">
        <f t="shared" si="1849"/>
        <v>0</v>
      </c>
      <c r="CY559" s="21"/>
      <c r="CZ559" s="21"/>
      <c r="DA559" s="39">
        <f t="shared" si="1850"/>
        <v>0</v>
      </c>
      <c r="DB559" s="21"/>
      <c r="DC559" s="21"/>
      <c r="DD559" s="39">
        <f t="shared" si="1851"/>
        <v>0</v>
      </c>
      <c r="DE559" s="21"/>
      <c r="DF559" s="21"/>
      <c r="DG559" s="39">
        <f t="shared" si="1852"/>
        <v>0</v>
      </c>
      <c r="DH559" s="21"/>
      <c r="DI559" s="21"/>
      <c r="DJ559" s="39">
        <f t="shared" si="1853"/>
        <v>0</v>
      </c>
      <c r="DK559" s="21"/>
      <c r="DL559" s="21"/>
      <c r="DM559" s="39">
        <f t="shared" si="1854"/>
        <v>0</v>
      </c>
      <c r="DN559" s="21"/>
      <c r="DO559" s="21"/>
      <c r="DP559" s="39">
        <f t="shared" si="1855"/>
        <v>0</v>
      </c>
      <c r="DQ559" s="21"/>
      <c r="DR559" s="21"/>
      <c r="DS559" s="39">
        <f t="shared" si="1856"/>
        <v>0</v>
      </c>
      <c r="DT559" s="235">
        <f t="shared" si="1690"/>
        <v>0</v>
      </c>
      <c r="DU559" s="198">
        <f t="shared" si="1873"/>
        <v>0</v>
      </c>
      <c r="DV559" s="21"/>
      <c r="DW559" s="21"/>
      <c r="DX559" s="39">
        <f t="shared" si="1857"/>
        <v>0</v>
      </c>
      <c r="DY559" s="21"/>
      <c r="DZ559" s="21"/>
      <c r="EA559" s="39">
        <f t="shared" si="1858"/>
        <v>0</v>
      </c>
      <c r="EB559" s="21"/>
      <c r="EC559" s="21"/>
      <c r="ED559" s="39">
        <f t="shared" si="1859"/>
        <v>0</v>
      </c>
      <c r="EE559" s="21"/>
      <c r="EF559" s="21"/>
      <c r="EG559" s="39">
        <f t="shared" si="1860"/>
        <v>0</v>
      </c>
      <c r="EH559" s="21"/>
      <c r="EI559" s="21"/>
      <c r="EJ559" s="39">
        <f t="shared" si="1861"/>
        <v>0</v>
      </c>
      <c r="EK559" s="21"/>
      <c r="EL559" s="21"/>
      <c r="EM559" s="39">
        <f t="shared" si="1862"/>
        <v>0</v>
      </c>
      <c r="EN559" s="21"/>
      <c r="EO559" s="21"/>
      <c r="EP559" s="39">
        <f t="shared" si="1863"/>
        <v>0</v>
      </c>
      <c r="EQ559" s="21"/>
      <c r="ER559" s="21"/>
      <c r="ES559" s="39">
        <f t="shared" si="1864"/>
        <v>0</v>
      </c>
      <c r="ET559" s="21"/>
      <c r="EU559" s="21"/>
      <c r="EV559" s="39">
        <f t="shared" si="1865"/>
        <v>0</v>
      </c>
      <c r="EW559" s="21"/>
      <c r="EX559" s="40"/>
      <c r="EY559" s="64">
        <f t="shared" si="1866"/>
        <v>0</v>
      </c>
      <c r="EZ559" s="200">
        <f>+EX559+EU559+ER559+EO559+EL559+EI559+EF559+EC559+DZ559+DW559</f>
        <v>0</v>
      </c>
      <c r="FA559" s="199">
        <f>EY559+EV559+ES559+EP559+EM559+EJ559+EG559+ED559+EA559+DX559</f>
        <v>0</v>
      </c>
      <c r="FB559" s="21"/>
      <c r="FC559" s="21"/>
      <c r="FD559" s="21"/>
    </row>
    <row r="560" spans="1:160" s="59" customFormat="1" ht="15.75">
      <c r="A560" s="177">
        <v>54314</v>
      </c>
      <c r="B560" s="178" t="s">
        <v>29</v>
      </c>
      <c r="C560" s="188"/>
      <c r="D560" s="192"/>
      <c r="E560" s="190">
        <f>SUM(E561)</f>
        <v>153000</v>
      </c>
      <c r="F560" s="190">
        <f t="shared" ref="F560:BW560" si="1882">SUM(F561)</f>
        <v>0</v>
      </c>
      <c r="G560" s="190">
        <f t="shared" si="1882"/>
        <v>1</v>
      </c>
      <c r="H560" s="190">
        <f t="shared" si="1882"/>
        <v>153000</v>
      </c>
      <c r="I560" s="204">
        <f t="shared" si="1882"/>
        <v>0</v>
      </c>
      <c r="J560" s="204">
        <f t="shared" si="1882"/>
        <v>0</v>
      </c>
      <c r="K560" s="190">
        <f t="shared" si="1882"/>
        <v>0</v>
      </c>
      <c r="L560" s="190">
        <f t="shared" si="1882"/>
        <v>0</v>
      </c>
      <c r="M560" s="190">
        <f t="shared" si="1882"/>
        <v>0</v>
      </c>
      <c r="N560" s="190">
        <f t="shared" si="1882"/>
        <v>0</v>
      </c>
      <c r="O560" s="190">
        <f t="shared" si="1882"/>
        <v>0</v>
      </c>
      <c r="P560" s="190">
        <f t="shared" si="1882"/>
        <v>0</v>
      </c>
      <c r="Q560" s="190">
        <f t="shared" si="1882"/>
        <v>0</v>
      </c>
      <c r="R560" s="190">
        <f t="shared" si="1882"/>
        <v>0</v>
      </c>
      <c r="S560" s="190">
        <f t="shared" si="1882"/>
        <v>0</v>
      </c>
      <c r="T560" s="190">
        <f t="shared" si="1882"/>
        <v>0</v>
      </c>
      <c r="U560" s="190">
        <f t="shared" si="1882"/>
        <v>0</v>
      </c>
      <c r="V560" s="190">
        <f t="shared" si="1882"/>
        <v>0</v>
      </c>
      <c r="W560" s="190">
        <f t="shared" si="1882"/>
        <v>0</v>
      </c>
      <c r="X560" s="190">
        <f t="shared" si="1882"/>
        <v>0</v>
      </c>
      <c r="Y560" s="190">
        <f t="shared" si="1882"/>
        <v>0</v>
      </c>
      <c r="Z560" s="190">
        <f t="shared" si="1882"/>
        <v>0</v>
      </c>
      <c r="AA560" s="204">
        <f t="shared" si="1882"/>
        <v>0</v>
      </c>
      <c r="AB560" s="204">
        <f t="shared" si="1882"/>
        <v>0</v>
      </c>
      <c r="AC560" s="190">
        <f t="shared" si="1882"/>
        <v>0</v>
      </c>
      <c r="AD560" s="190">
        <f t="shared" si="1882"/>
        <v>0</v>
      </c>
      <c r="AE560" s="190">
        <f t="shared" si="1882"/>
        <v>0</v>
      </c>
      <c r="AF560" s="190">
        <f t="shared" si="1882"/>
        <v>0</v>
      </c>
      <c r="AG560" s="191"/>
      <c r="AH560" s="205">
        <f t="shared" si="1880"/>
        <v>0</v>
      </c>
      <c r="AI560" s="206">
        <f t="shared" si="1881"/>
        <v>0</v>
      </c>
      <c r="AJ560" s="190">
        <f t="shared" si="1882"/>
        <v>0</v>
      </c>
      <c r="AK560" s="190">
        <f t="shared" si="1882"/>
        <v>0</v>
      </c>
      <c r="AL560" s="190">
        <f t="shared" si="1882"/>
        <v>0</v>
      </c>
      <c r="AM560" s="190">
        <f t="shared" si="1882"/>
        <v>0</v>
      </c>
      <c r="AN560" s="190">
        <f t="shared" si="1882"/>
        <v>0</v>
      </c>
      <c r="AO560" s="190">
        <f t="shared" si="1882"/>
        <v>0</v>
      </c>
      <c r="AP560" s="190">
        <f t="shared" si="1882"/>
        <v>0</v>
      </c>
      <c r="AQ560" s="190">
        <f t="shared" si="1882"/>
        <v>0</v>
      </c>
      <c r="AR560" s="190">
        <f t="shared" si="1882"/>
        <v>0</v>
      </c>
      <c r="AS560" s="190">
        <f t="shared" si="1882"/>
        <v>0</v>
      </c>
      <c r="AT560" s="190">
        <f t="shared" si="1882"/>
        <v>0</v>
      </c>
      <c r="AU560" s="190">
        <f t="shared" si="1882"/>
        <v>0</v>
      </c>
      <c r="AV560" s="190">
        <f t="shared" si="1882"/>
        <v>1</v>
      </c>
      <c r="AW560" s="190">
        <f t="shared" si="1882"/>
        <v>153000</v>
      </c>
      <c r="AX560" s="190">
        <f t="shared" si="1882"/>
        <v>0</v>
      </c>
      <c r="AY560" s="190">
        <f t="shared" si="1882"/>
        <v>0</v>
      </c>
      <c r="AZ560" s="190">
        <f t="shared" si="1882"/>
        <v>0</v>
      </c>
      <c r="BA560" s="190">
        <f t="shared" si="1882"/>
        <v>0</v>
      </c>
      <c r="BB560" s="190">
        <f t="shared" si="1882"/>
        <v>0</v>
      </c>
      <c r="BC560" s="190">
        <f t="shared" si="1882"/>
        <v>0</v>
      </c>
      <c r="BD560" s="190">
        <f t="shared" si="1882"/>
        <v>0</v>
      </c>
      <c r="BE560" s="190">
        <f t="shared" si="1882"/>
        <v>0</v>
      </c>
      <c r="BF560" s="190">
        <f t="shared" si="1882"/>
        <v>0</v>
      </c>
      <c r="BG560" s="190">
        <f t="shared" si="1882"/>
        <v>0</v>
      </c>
      <c r="BH560" s="190">
        <f t="shared" si="1882"/>
        <v>0</v>
      </c>
      <c r="BI560" s="190">
        <f t="shared" si="1882"/>
        <v>0</v>
      </c>
      <c r="BJ560" s="190">
        <f t="shared" si="1882"/>
        <v>0</v>
      </c>
      <c r="BK560" s="190">
        <f t="shared" si="1882"/>
        <v>0</v>
      </c>
      <c r="BL560" s="190">
        <f t="shared" si="1882"/>
        <v>0</v>
      </c>
      <c r="BM560" s="190">
        <f t="shared" si="1882"/>
        <v>0</v>
      </c>
      <c r="BN560" s="190">
        <f t="shared" si="1882"/>
        <v>0</v>
      </c>
      <c r="BO560" s="190">
        <f t="shared" si="1882"/>
        <v>0</v>
      </c>
      <c r="BP560" s="190">
        <f t="shared" si="1882"/>
        <v>0</v>
      </c>
      <c r="BQ560" s="190">
        <f t="shared" si="1882"/>
        <v>0</v>
      </c>
      <c r="BR560" s="190">
        <f t="shared" si="1882"/>
        <v>0</v>
      </c>
      <c r="BS560" s="190">
        <f t="shared" si="1882"/>
        <v>0</v>
      </c>
      <c r="BT560" s="190">
        <f t="shared" si="1882"/>
        <v>0</v>
      </c>
      <c r="BU560" s="190">
        <f t="shared" si="1882"/>
        <v>0</v>
      </c>
      <c r="BV560" s="190">
        <f t="shared" si="1882"/>
        <v>0</v>
      </c>
      <c r="BW560" s="190">
        <f t="shared" si="1882"/>
        <v>0</v>
      </c>
      <c r="BX560" s="190">
        <f t="shared" ref="BX560:EO560" si="1883">SUM(BX561)</f>
        <v>0</v>
      </c>
      <c r="BY560" s="190">
        <f t="shared" si="1883"/>
        <v>0</v>
      </c>
      <c r="BZ560" s="190">
        <f t="shared" si="1883"/>
        <v>0</v>
      </c>
      <c r="CA560" s="190">
        <f t="shared" si="1883"/>
        <v>0</v>
      </c>
      <c r="CB560" s="190">
        <f t="shared" si="1883"/>
        <v>0</v>
      </c>
      <c r="CC560" s="190">
        <f t="shared" si="1883"/>
        <v>0</v>
      </c>
      <c r="CD560" s="190">
        <f t="shared" si="1883"/>
        <v>0</v>
      </c>
      <c r="CE560" s="190">
        <f t="shared" si="1883"/>
        <v>0</v>
      </c>
      <c r="CF560" s="190">
        <f t="shared" si="1883"/>
        <v>0</v>
      </c>
      <c r="CG560" s="190">
        <f t="shared" si="1883"/>
        <v>0</v>
      </c>
      <c r="CH560" s="190">
        <f t="shared" si="1883"/>
        <v>0</v>
      </c>
      <c r="CI560" s="190">
        <f t="shared" si="1883"/>
        <v>0</v>
      </c>
      <c r="CJ560" s="190">
        <f t="shared" si="1883"/>
        <v>0</v>
      </c>
      <c r="CK560" s="190">
        <f t="shared" si="1883"/>
        <v>0</v>
      </c>
      <c r="CL560" s="190">
        <f t="shared" si="1883"/>
        <v>0</v>
      </c>
      <c r="CM560" s="190">
        <f t="shared" si="1883"/>
        <v>0</v>
      </c>
      <c r="CN560" s="190">
        <f t="shared" si="1883"/>
        <v>0</v>
      </c>
      <c r="CO560" s="190">
        <f t="shared" si="1883"/>
        <v>0</v>
      </c>
      <c r="CP560" s="190">
        <f t="shared" si="1883"/>
        <v>0</v>
      </c>
      <c r="CQ560" s="190">
        <f t="shared" si="1883"/>
        <v>0</v>
      </c>
      <c r="CR560" s="190">
        <f t="shared" si="1883"/>
        <v>0</v>
      </c>
      <c r="CS560" s="190">
        <f t="shared" si="1883"/>
        <v>0</v>
      </c>
      <c r="CT560" s="190">
        <f t="shared" si="1883"/>
        <v>0</v>
      </c>
      <c r="CU560" s="190">
        <f t="shared" si="1883"/>
        <v>0</v>
      </c>
      <c r="CV560" s="190">
        <f t="shared" si="1883"/>
        <v>0</v>
      </c>
      <c r="CW560" s="190">
        <f t="shared" si="1883"/>
        <v>0</v>
      </c>
      <c r="CX560" s="190">
        <f t="shared" si="1883"/>
        <v>0</v>
      </c>
      <c r="CY560" s="190">
        <f t="shared" si="1883"/>
        <v>0</v>
      </c>
      <c r="CZ560" s="190">
        <f t="shared" si="1883"/>
        <v>0</v>
      </c>
      <c r="DA560" s="190">
        <f t="shared" si="1883"/>
        <v>0</v>
      </c>
      <c r="DB560" s="190">
        <f t="shared" si="1883"/>
        <v>0</v>
      </c>
      <c r="DC560" s="190">
        <f t="shared" si="1883"/>
        <v>0</v>
      </c>
      <c r="DD560" s="190">
        <f t="shared" si="1883"/>
        <v>0</v>
      </c>
      <c r="DE560" s="190">
        <f t="shared" si="1883"/>
        <v>0</v>
      </c>
      <c r="DF560" s="190">
        <f t="shared" si="1883"/>
        <v>0</v>
      </c>
      <c r="DG560" s="190">
        <f t="shared" si="1883"/>
        <v>0</v>
      </c>
      <c r="DH560" s="190">
        <f t="shared" si="1883"/>
        <v>0</v>
      </c>
      <c r="DI560" s="190">
        <f t="shared" si="1883"/>
        <v>0</v>
      </c>
      <c r="DJ560" s="190">
        <f t="shared" si="1883"/>
        <v>0</v>
      </c>
      <c r="DK560" s="190">
        <f t="shared" si="1883"/>
        <v>0</v>
      </c>
      <c r="DL560" s="190">
        <f t="shared" si="1883"/>
        <v>0</v>
      </c>
      <c r="DM560" s="190">
        <f t="shared" si="1883"/>
        <v>0</v>
      </c>
      <c r="DN560" s="190">
        <f t="shared" si="1883"/>
        <v>0</v>
      </c>
      <c r="DO560" s="190">
        <f t="shared" si="1883"/>
        <v>0</v>
      </c>
      <c r="DP560" s="190">
        <f t="shared" si="1883"/>
        <v>0</v>
      </c>
      <c r="DQ560" s="190">
        <f t="shared" si="1883"/>
        <v>0</v>
      </c>
      <c r="DR560" s="190">
        <f t="shared" si="1883"/>
        <v>0</v>
      </c>
      <c r="DS560" s="190">
        <f t="shared" si="1883"/>
        <v>0</v>
      </c>
      <c r="DT560" s="190">
        <f t="shared" si="1883"/>
        <v>0</v>
      </c>
      <c r="DU560" s="190">
        <f t="shared" si="1883"/>
        <v>0</v>
      </c>
      <c r="DV560" s="190">
        <f t="shared" si="1883"/>
        <v>0</v>
      </c>
      <c r="DW560" s="190">
        <f t="shared" si="1883"/>
        <v>0</v>
      </c>
      <c r="DX560" s="190">
        <f t="shared" si="1883"/>
        <v>0</v>
      </c>
      <c r="DY560" s="190">
        <f t="shared" si="1883"/>
        <v>0</v>
      </c>
      <c r="DZ560" s="190">
        <f t="shared" si="1883"/>
        <v>0</v>
      </c>
      <c r="EA560" s="190">
        <f t="shared" si="1883"/>
        <v>0</v>
      </c>
      <c r="EB560" s="190">
        <f t="shared" si="1883"/>
        <v>0</v>
      </c>
      <c r="EC560" s="190">
        <f t="shared" si="1883"/>
        <v>0</v>
      </c>
      <c r="ED560" s="190">
        <f t="shared" si="1883"/>
        <v>0</v>
      </c>
      <c r="EE560" s="190">
        <f t="shared" si="1883"/>
        <v>0</v>
      </c>
      <c r="EF560" s="190">
        <f t="shared" si="1883"/>
        <v>0</v>
      </c>
      <c r="EG560" s="190">
        <f t="shared" si="1883"/>
        <v>0</v>
      </c>
      <c r="EH560" s="190">
        <f t="shared" si="1883"/>
        <v>0</v>
      </c>
      <c r="EI560" s="190">
        <f t="shared" si="1883"/>
        <v>0</v>
      </c>
      <c r="EJ560" s="190">
        <f t="shared" si="1883"/>
        <v>0</v>
      </c>
      <c r="EK560" s="190">
        <f t="shared" si="1883"/>
        <v>0</v>
      </c>
      <c r="EL560" s="190">
        <f t="shared" si="1883"/>
        <v>0</v>
      </c>
      <c r="EM560" s="190">
        <f t="shared" si="1883"/>
        <v>0</v>
      </c>
      <c r="EN560" s="190">
        <f t="shared" si="1883"/>
        <v>0</v>
      </c>
      <c r="EO560" s="190">
        <f t="shared" si="1883"/>
        <v>0</v>
      </c>
      <c r="EP560" s="190">
        <f t="shared" ref="EP560:FA560" si="1884">SUM(EP561)</f>
        <v>0</v>
      </c>
      <c r="EQ560" s="190">
        <f t="shared" si="1884"/>
        <v>0</v>
      </c>
      <c r="ER560" s="190">
        <f t="shared" si="1884"/>
        <v>0</v>
      </c>
      <c r="ES560" s="190">
        <f t="shared" si="1884"/>
        <v>0</v>
      </c>
      <c r="ET560" s="190">
        <f t="shared" si="1884"/>
        <v>0</v>
      </c>
      <c r="EU560" s="190">
        <f t="shared" si="1884"/>
        <v>0</v>
      </c>
      <c r="EV560" s="190">
        <f t="shared" si="1884"/>
        <v>0</v>
      </c>
      <c r="EW560" s="190">
        <f t="shared" si="1884"/>
        <v>0</v>
      </c>
      <c r="EX560" s="190">
        <f t="shared" si="1884"/>
        <v>0</v>
      </c>
      <c r="EY560" s="190">
        <f t="shared" si="1884"/>
        <v>0</v>
      </c>
      <c r="EZ560" s="190">
        <f t="shared" si="1884"/>
        <v>0</v>
      </c>
      <c r="FA560" s="207">
        <f t="shared" si="1884"/>
        <v>0</v>
      </c>
      <c r="FB560" s="56"/>
      <c r="FC560" s="56"/>
      <c r="FD560" s="56"/>
    </row>
    <row r="561" spans="1:160" s="3" customFormat="1">
      <c r="A561" s="8"/>
      <c r="B561" s="19" t="s">
        <v>670</v>
      </c>
      <c r="C561" s="97">
        <v>153000</v>
      </c>
      <c r="D561" s="98">
        <f>+G561+J561+M561+P561+S561+V561+Y561+AB561+AE561+AH561+AQ561+AT561+AY561+BB561+BE561+BH561+BK561+BN561+BQ561+BT561+BY561+CB561+CE561+CH561+CK561+CN561+CQ561+CW561+CZ561+DC561+DF561+DI561+DO561+DL561+DR561+DW561+DZ561+EC561+EF561+EI561+EL561+EO561+ER561+EU561+EX561</f>
        <v>1</v>
      </c>
      <c r="E561" s="174">
        <f t="shared" si="1681"/>
        <v>153000</v>
      </c>
      <c r="F561" s="24"/>
      <c r="G561" s="24">
        <v>1</v>
      </c>
      <c r="H561" s="38">
        <f t="shared" si="1874"/>
        <v>153000</v>
      </c>
      <c r="I561" s="29"/>
      <c r="J561" s="29"/>
      <c r="K561" s="38">
        <f>J561*C561</f>
        <v>0</v>
      </c>
      <c r="L561" s="23"/>
      <c r="M561" s="23"/>
      <c r="N561" s="39">
        <f>M561*C561</f>
        <v>0</v>
      </c>
      <c r="O561" s="23"/>
      <c r="P561" s="23"/>
      <c r="Q561" s="39">
        <f>P561*C561</f>
        <v>0</v>
      </c>
      <c r="R561" s="23"/>
      <c r="S561" s="23"/>
      <c r="T561" s="39">
        <f>S561*C561</f>
        <v>0</v>
      </c>
      <c r="U561" s="23"/>
      <c r="V561" s="23"/>
      <c r="W561" s="39">
        <f t="shared" si="1875"/>
        <v>0</v>
      </c>
      <c r="X561" s="23"/>
      <c r="Y561" s="23"/>
      <c r="Z561" s="39">
        <f t="shared" si="1876"/>
        <v>0</v>
      </c>
      <c r="AA561" s="144"/>
      <c r="AB561" s="144"/>
      <c r="AC561" s="39">
        <f t="shared" si="1872"/>
        <v>0</v>
      </c>
      <c r="AD561" s="23"/>
      <c r="AE561" s="23"/>
      <c r="AF561" s="39">
        <f t="shared" si="1877"/>
        <v>0</v>
      </c>
      <c r="AG561" s="164"/>
      <c r="AH561" s="119">
        <f t="shared" si="1880"/>
        <v>0</v>
      </c>
      <c r="AI561" s="150">
        <f t="shared" si="1881"/>
        <v>0</v>
      </c>
      <c r="AJ561" s="23"/>
      <c r="AK561" s="23"/>
      <c r="AL561" s="23"/>
      <c r="AM561" s="23"/>
      <c r="AN561" s="23"/>
      <c r="AO561" s="23"/>
      <c r="AP561" s="23"/>
      <c r="AQ561" s="23"/>
      <c r="AR561" s="39">
        <f t="shared" si="1878"/>
        <v>0</v>
      </c>
      <c r="AS561" s="24"/>
      <c r="AT561" s="24"/>
      <c r="AU561" s="38">
        <f t="shared" si="1879"/>
        <v>0</v>
      </c>
      <c r="AV561" s="226">
        <f t="shared" si="1723"/>
        <v>1</v>
      </c>
      <c r="AW561" s="198">
        <f t="shared" ref="AW561:AW586" si="1885">AU561+AR561+AF561+Z561+W561+T561+Q561+N561+K561+H561</f>
        <v>153000</v>
      </c>
      <c r="AX561" s="24"/>
      <c r="AY561" s="24"/>
      <c r="AZ561" s="38">
        <f>AY561*C561</f>
        <v>0</v>
      </c>
      <c r="BA561" s="24"/>
      <c r="BB561" s="24"/>
      <c r="BC561" s="38">
        <f>BB561*C561</f>
        <v>0</v>
      </c>
      <c r="BD561" s="24"/>
      <c r="BE561" s="24"/>
      <c r="BF561" s="38">
        <f>BE561*C561</f>
        <v>0</v>
      </c>
      <c r="BG561" s="24"/>
      <c r="BH561" s="24"/>
      <c r="BI561" s="38">
        <f>BH561*C561</f>
        <v>0</v>
      </c>
      <c r="BJ561" s="24"/>
      <c r="BK561" s="24"/>
      <c r="BL561" s="38">
        <f>BK561*C561</f>
        <v>0</v>
      </c>
      <c r="BM561" s="24"/>
      <c r="BN561" s="24"/>
      <c r="BO561" s="38">
        <f>BN561*C561</f>
        <v>0</v>
      </c>
      <c r="BP561" s="23"/>
      <c r="BQ561" s="23"/>
      <c r="BR561" s="39">
        <f>BQ561*C561</f>
        <v>0</v>
      </c>
      <c r="BS561" s="23"/>
      <c r="BT561" s="23"/>
      <c r="BU561" s="39">
        <f>BT561*C561</f>
        <v>0</v>
      </c>
      <c r="BV561" s="200">
        <f t="shared" si="1731"/>
        <v>0</v>
      </c>
      <c r="BW561" s="198">
        <f t="shared" si="1732"/>
        <v>0</v>
      </c>
      <c r="BX561" s="23"/>
      <c r="BY561" s="23"/>
      <c r="BZ561" s="39">
        <f>BY561*C561</f>
        <v>0</v>
      </c>
      <c r="CA561" s="23"/>
      <c r="CB561" s="23"/>
      <c r="CC561" s="39">
        <f>CB561*C561</f>
        <v>0</v>
      </c>
      <c r="CD561" s="23"/>
      <c r="CE561" s="23"/>
      <c r="CF561" s="39">
        <f>CE561*C561</f>
        <v>0</v>
      </c>
      <c r="CG561" s="23"/>
      <c r="CH561" s="23"/>
      <c r="CI561" s="39">
        <f>CH561*C561</f>
        <v>0</v>
      </c>
      <c r="CJ561" s="23"/>
      <c r="CK561" s="23"/>
      <c r="CL561" s="39">
        <f>CK561*C561</f>
        <v>0</v>
      </c>
      <c r="CM561" s="23"/>
      <c r="CN561" s="23"/>
      <c r="CO561" s="39">
        <f>CN561*C561</f>
        <v>0</v>
      </c>
      <c r="CP561" s="23"/>
      <c r="CQ561" s="23"/>
      <c r="CR561" s="39">
        <f>CQ561*C561</f>
        <v>0</v>
      </c>
      <c r="CS561" s="23"/>
      <c r="CT561" s="23"/>
      <c r="CU561" s="39">
        <f t="shared" ref="CU561" si="1886">CT561*C561</f>
        <v>0</v>
      </c>
      <c r="CV561" s="23"/>
      <c r="CW561" s="23"/>
      <c r="CX561" s="39">
        <f>CW561*C561</f>
        <v>0</v>
      </c>
      <c r="CY561" s="23"/>
      <c r="CZ561" s="23"/>
      <c r="DA561" s="39">
        <f>CZ561*C561</f>
        <v>0</v>
      </c>
      <c r="DB561" s="23"/>
      <c r="DC561" s="23"/>
      <c r="DD561" s="39">
        <f>DC561*C561</f>
        <v>0</v>
      </c>
      <c r="DE561" s="23"/>
      <c r="DF561" s="23"/>
      <c r="DG561" s="39">
        <f>DF561*C561</f>
        <v>0</v>
      </c>
      <c r="DH561" s="23"/>
      <c r="DI561" s="23"/>
      <c r="DJ561" s="39">
        <f>DI561*C561</f>
        <v>0</v>
      </c>
      <c r="DK561" s="23"/>
      <c r="DL561" s="23"/>
      <c r="DM561" s="39">
        <f>DL561*C561</f>
        <v>0</v>
      </c>
      <c r="DN561" s="23"/>
      <c r="DO561" s="23"/>
      <c r="DP561" s="39">
        <f>DO561*C561</f>
        <v>0</v>
      </c>
      <c r="DQ561" s="23"/>
      <c r="DR561" s="23"/>
      <c r="DS561" s="39">
        <f>DR561*C561</f>
        <v>0</v>
      </c>
      <c r="DT561" s="235">
        <f t="shared" si="1690"/>
        <v>0</v>
      </c>
      <c r="DU561" s="198">
        <f t="shared" si="1873"/>
        <v>0</v>
      </c>
      <c r="DV561" s="23"/>
      <c r="DW561" s="23"/>
      <c r="DX561" s="39">
        <f>DW561*C561</f>
        <v>0</v>
      </c>
      <c r="DY561" s="23"/>
      <c r="DZ561" s="23"/>
      <c r="EA561" s="39">
        <f>DZ561*C561</f>
        <v>0</v>
      </c>
      <c r="EB561" s="23"/>
      <c r="EC561" s="23"/>
      <c r="ED561" s="39">
        <f>EC561*C561</f>
        <v>0</v>
      </c>
      <c r="EE561" s="23"/>
      <c r="EF561" s="23"/>
      <c r="EG561" s="39">
        <f>EF561*C561</f>
        <v>0</v>
      </c>
      <c r="EH561" s="23"/>
      <c r="EI561" s="23"/>
      <c r="EJ561" s="39">
        <f>EI561*C561</f>
        <v>0</v>
      </c>
      <c r="EK561" s="23"/>
      <c r="EL561" s="23"/>
      <c r="EM561" s="39">
        <f>EL561*C561</f>
        <v>0</v>
      </c>
      <c r="EN561" s="23"/>
      <c r="EO561" s="23"/>
      <c r="EP561" s="39">
        <f>EO561*C561</f>
        <v>0</v>
      </c>
      <c r="EQ561" s="23"/>
      <c r="ER561" s="23"/>
      <c r="ES561" s="39">
        <f>ER561*C561</f>
        <v>0</v>
      </c>
      <c r="ET561" s="23"/>
      <c r="EU561" s="23"/>
      <c r="EV561" s="39">
        <f>EU561*C561</f>
        <v>0</v>
      </c>
      <c r="EW561" s="23"/>
      <c r="EX561" s="42"/>
      <c r="EY561" s="64">
        <f>EX561*C561</f>
        <v>0</v>
      </c>
      <c r="EZ561" s="200">
        <f t="shared" si="1754"/>
        <v>0</v>
      </c>
      <c r="FA561" s="199">
        <f t="shared" si="1755"/>
        <v>0</v>
      </c>
      <c r="FB561" s="23"/>
      <c r="FC561" s="23"/>
      <c r="FD561" s="23"/>
    </row>
    <row r="562" spans="1:160" s="154" customFormat="1">
      <c r="A562" s="75"/>
      <c r="B562" s="74" t="s">
        <v>744</v>
      </c>
      <c r="C562" s="97"/>
      <c r="D562" s="98"/>
      <c r="E562" s="125"/>
      <c r="F562" s="78"/>
      <c r="G562" s="78"/>
      <c r="H562" s="76"/>
      <c r="I562" s="151"/>
      <c r="J562" s="151"/>
      <c r="K562" s="76"/>
      <c r="L562" s="78"/>
      <c r="M562" s="78"/>
      <c r="N562" s="76"/>
      <c r="O562" s="78"/>
      <c r="P562" s="78"/>
      <c r="Q562" s="76"/>
      <c r="R562" s="78"/>
      <c r="S562" s="78"/>
      <c r="T562" s="39">
        <f>S562*C562</f>
        <v>0</v>
      </c>
      <c r="U562" s="78"/>
      <c r="V562" s="78"/>
      <c r="W562" s="76"/>
      <c r="X562" s="78"/>
      <c r="Y562" s="78"/>
      <c r="Z562" s="76"/>
      <c r="AA562" s="145"/>
      <c r="AB562" s="145"/>
      <c r="AC562" s="76">
        <f t="shared" si="1872"/>
        <v>0</v>
      </c>
      <c r="AD562" s="78"/>
      <c r="AE562" s="78"/>
      <c r="AF562" s="76"/>
      <c r="AG562" s="165"/>
      <c r="AH562" s="119">
        <f t="shared" si="1880"/>
        <v>0</v>
      </c>
      <c r="AI562" s="150">
        <f t="shared" si="1881"/>
        <v>0</v>
      </c>
      <c r="AJ562" s="78"/>
      <c r="AK562" s="78"/>
      <c r="AL562" s="78"/>
      <c r="AM562" s="78"/>
      <c r="AN562" s="78"/>
      <c r="AO562" s="78"/>
      <c r="AP562" s="78"/>
      <c r="AQ562" s="78"/>
      <c r="AR562" s="76"/>
      <c r="AS562" s="78"/>
      <c r="AT562" s="78"/>
      <c r="AU562" s="76"/>
      <c r="AV562" s="152"/>
      <c r="AW562" s="76"/>
      <c r="AX562" s="78"/>
      <c r="AY562" s="78"/>
      <c r="AZ562" s="76"/>
      <c r="BA562" s="78"/>
      <c r="BB562" s="78"/>
      <c r="BC562" s="76"/>
      <c r="BD562" s="78"/>
      <c r="BE562" s="78"/>
      <c r="BF562" s="76"/>
      <c r="BG562" s="78"/>
      <c r="BH562" s="78"/>
      <c r="BI562" s="76"/>
      <c r="BJ562" s="78"/>
      <c r="BK562" s="78"/>
      <c r="BL562" s="76"/>
      <c r="BM562" s="78"/>
      <c r="BN562" s="78"/>
      <c r="BO562" s="76"/>
      <c r="BP562" s="78"/>
      <c r="BQ562" s="78"/>
      <c r="BR562" s="76"/>
      <c r="BS562" s="78"/>
      <c r="BT562" s="78"/>
      <c r="BU562" s="76"/>
      <c r="BV562" s="114"/>
      <c r="BW562" s="76"/>
      <c r="BX562" s="78"/>
      <c r="BY562" s="78"/>
      <c r="BZ562" s="76"/>
      <c r="CA562" s="78"/>
      <c r="CB562" s="78"/>
      <c r="CC562" s="76"/>
      <c r="CD562" s="78"/>
      <c r="CE562" s="78"/>
      <c r="CF562" s="76"/>
      <c r="CG562" s="78"/>
      <c r="CH562" s="78"/>
      <c r="CI562" s="76"/>
      <c r="CJ562" s="78"/>
      <c r="CK562" s="78"/>
      <c r="CL562" s="76"/>
      <c r="CM562" s="78"/>
      <c r="CN562" s="78"/>
      <c r="CO562" s="76"/>
      <c r="CP562" s="78"/>
      <c r="CQ562" s="78"/>
      <c r="CR562" s="76"/>
      <c r="CS562" s="78"/>
      <c r="CT562" s="78"/>
      <c r="CU562" s="76"/>
      <c r="CV562" s="78"/>
      <c r="CW562" s="78"/>
      <c r="CX562" s="76"/>
      <c r="CY562" s="78"/>
      <c r="CZ562" s="78"/>
      <c r="DA562" s="76"/>
      <c r="DB562" s="78"/>
      <c r="DC562" s="78"/>
      <c r="DD562" s="39">
        <f>DC562*C562</f>
        <v>0</v>
      </c>
      <c r="DE562" s="78"/>
      <c r="DF562" s="78"/>
      <c r="DG562" s="76"/>
      <c r="DH562" s="78"/>
      <c r="DI562" s="78"/>
      <c r="DJ562" s="76"/>
      <c r="DK562" s="78"/>
      <c r="DL562" s="78"/>
      <c r="DM562" s="76"/>
      <c r="DN562" s="78"/>
      <c r="DO562" s="78"/>
      <c r="DP562" s="76"/>
      <c r="DQ562" s="78"/>
      <c r="DR562" s="78"/>
      <c r="DS562" s="76"/>
      <c r="DT562" s="235">
        <f t="shared" si="1690"/>
        <v>0</v>
      </c>
      <c r="DU562" s="198">
        <f t="shared" si="1873"/>
        <v>0</v>
      </c>
      <c r="DV562" s="78"/>
      <c r="DW562" s="78"/>
      <c r="DX562" s="76"/>
      <c r="DY562" s="78"/>
      <c r="DZ562" s="78"/>
      <c r="EA562" s="76"/>
      <c r="EB562" s="78"/>
      <c r="EC562" s="78"/>
      <c r="ED562" s="76"/>
      <c r="EE562" s="78"/>
      <c r="EF562" s="78"/>
      <c r="EG562" s="76"/>
      <c r="EH562" s="78"/>
      <c r="EI562" s="78"/>
      <c r="EJ562" s="76"/>
      <c r="EK562" s="78"/>
      <c r="EL562" s="78"/>
      <c r="EM562" s="76"/>
      <c r="EN562" s="78"/>
      <c r="EO562" s="78"/>
      <c r="EP562" s="76"/>
      <c r="EQ562" s="78"/>
      <c r="ER562" s="78"/>
      <c r="ES562" s="76"/>
      <c r="ET562" s="78"/>
      <c r="EU562" s="78"/>
      <c r="EV562" s="76"/>
      <c r="EW562" s="78"/>
      <c r="EX562" s="153"/>
      <c r="EY562" s="80"/>
      <c r="EZ562" s="114"/>
      <c r="FA562" s="80"/>
      <c r="FB562" s="78"/>
      <c r="FC562" s="78"/>
      <c r="FD562" s="78"/>
    </row>
    <row r="563" spans="1:160" s="3" customFormat="1" ht="15.75">
      <c r="A563" s="179">
        <v>54316</v>
      </c>
      <c r="B563" s="180" t="s">
        <v>30</v>
      </c>
      <c r="C563" s="214"/>
      <c r="D563" s="215"/>
      <c r="E563" s="193">
        <f>SUM(E564:E568)</f>
        <v>9948</v>
      </c>
      <c r="F563" s="193">
        <f t="shared" ref="F563:BQ563" si="1887">SUM(F564:F568)</f>
        <v>0</v>
      </c>
      <c r="G563" s="193">
        <f t="shared" si="1887"/>
        <v>0</v>
      </c>
      <c r="H563" s="193">
        <f t="shared" si="1887"/>
        <v>0</v>
      </c>
      <c r="I563" s="193">
        <f t="shared" si="1887"/>
        <v>0</v>
      </c>
      <c r="J563" s="193">
        <f t="shared" si="1887"/>
        <v>0</v>
      </c>
      <c r="K563" s="193">
        <f t="shared" si="1887"/>
        <v>0</v>
      </c>
      <c r="L563" s="193">
        <f t="shared" si="1887"/>
        <v>0</v>
      </c>
      <c r="M563" s="193">
        <f t="shared" si="1887"/>
        <v>0</v>
      </c>
      <c r="N563" s="193">
        <f t="shared" si="1887"/>
        <v>0</v>
      </c>
      <c r="O563" s="193">
        <f t="shared" si="1887"/>
        <v>0</v>
      </c>
      <c r="P563" s="193">
        <f t="shared" si="1887"/>
        <v>0</v>
      </c>
      <c r="Q563" s="193">
        <f t="shared" si="1887"/>
        <v>0</v>
      </c>
      <c r="R563" s="193">
        <f t="shared" si="1887"/>
        <v>0</v>
      </c>
      <c r="S563" s="193">
        <f t="shared" si="1887"/>
        <v>0</v>
      </c>
      <c r="T563" s="193">
        <f t="shared" si="1887"/>
        <v>0</v>
      </c>
      <c r="U563" s="193">
        <f t="shared" si="1887"/>
        <v>0</v>
      </c>
      <c r="V563" s="193">
        <f t="shared" si="1887"/>
        <v>0</v>
      </c>
      <c r="W563" s="193">
        <f t="shared" si="1887"/>
        <v>0</v>
      </c>
      <c r="X563" s="193">
        <f t="shared" si="1887"/>
        <v>0</v>
      </c>
      <c r="Y563" s="193">
        <f t="shared" si="1887"/>
        <v>0</v>
      </c>
      <c r="Z563" s="193">
        <f t="shared" si="1887"/>
        <v>0</v>
      </c>
      <c r="AA563" s="193">
        <f t="shared" si="1887"/>
        <v>0</v>
      </c>
      <c r="AB563" s="193">
        <f t="shared" si="1887"/>
        <v>0</v>
      </c>
      <c r="AC563" s="193">
        <f t="shared" si="1887"/>
        <v>0</v>
      </c>
      <c r="AD563" s="193">
        <f t="shared" si="1887"/>
        <v>0</v>
      </c>
      <c r="AE563" s="193">
        <f t="shared" si="1887"/>
        <v>0</v>
      </c>
      <c r="AF563" s="193">
        <f t="shared" si="1887"/>
        <v>0</v>
      </c>
      <c r="AG563" s="194">
        <f t="shared" si="1887"/>
        <v>0</v>
      </c>
      <c r="AH563" s="193">
        <f t="shared" si="1887"/>
        <v>0</v>
      </c>
      <c r="AI563" s="193">
        <f t="shared" si="1887"/>
        <v>0</v>
      </c>
      <c r="AJ563" s="193">
        <f t="shared" si="1887"/>
        <v>0</v>
      </c>
      <c r="AK563" s="193">
        <f t="shared" si="1887"/>
        <v>0</v>
      </c>
      <c r="AL563" s="193">
        <f t="shared" si="1887"/>
        <v>0</v>
      </c>
      <c r="AM563" s="193">
        <f t="shared" si="1887"/>
        <v>0</v>
      </c>
      <c r="AN563" s="193">
        <f t="shared" si="1887"/>
        <v>0</v>
      </c>
      <c r="AO563" s="193">
        <f t="shared" si="1887"/>
        <v>0</v>
      </c>
      <c r="AP563" s="193">
        <f t="shared" si="1887"/>
        <v>0</v>
      </c>
      <c r="AQ563" s="193">
        <f t="shared" si="1887"/>
        <v>0</v>
      </c>
      <c r="AR563" s="193">
        <f t="shared" si="1887"/>
        <v>0</v>
      </c>
      <c r="AS563" s="193">
        <f t="shared" si="1887"/>
        <v>0</v>
      </c>
      <c r="AT563" s="193">
        <f t="shared" si="1887"/>
        <v>0</v>
      </c>
      <c r="AU563" s="193">
        <f t="shared" si="1887"/>
        <v>0</v>
      </c>
      <c r="AV563" s="193">
        <f t="shared" si="1887"/>
        <v>0</v>
      </c>
      <c r="AW563" s="193">
        <f t="shared" si="1887"/>
        <v>0</v>
      </c>
      <c r="AX563" s="193">
        <f t="shared" si="1887"/>
        <v>0</v>
      </c>
      <c r="AY563" s="193">
        <f t="shared" si="1887"/>
        <v>0</v>
      </c>
      <c r="AZ563" s="193">
        <f t="shared" si="1887"/>
        <v>0</v>
      </c>
      <c r="BA563" s="193">
        <f t="shared" si="1887"/>
        <v>0</v>
      </c>
      <c r="BB563" s="193">
        <f t="shared" si="1887"/>
        <v>0</v>
      </c>
      <c r="BC563" s="193">
        <f t="shared" si="1887"/>
        <v>0</v>
      </c>
      <c r="BD563" s="193">
        <f t="shared" si="1887"/>
        <v>0</v>
      </c>
      <c r="BE563" s="193">
        <f t="shared" si="1887"/>
        <v>0</v>
      </c>
      <c r="BF563" s="193">
        <f t="shared" si="1887"/>
        <v>0</v>
      </c>
      <c r="BG563" s="193">
        <f t="shared" si="1887"/>
        <v>0</v>
      </c>
      <c r="BH563" s="193">
        <f t="shared" si="1887"/>
        <v>0</v>
      </c>
      <c r="BI563" s="193">
        <f t="shared" si="1887"/>
        <v>0</v>
      </c>
      <c r="BJ563" s="193">
        <f t="shared" si="1887"/>
        <v>0</v>
      </c>
      <c r="BK563" s="193">
        <f t="shared" si="1887"/>
        <v>0</v>
      </c>
      <c r="BL563" s="193">
        <f t="shared" si="1887"/>
        <v>0</v>
      </c>
      <c r="BM563" s="193">
        <f t="shared" si="1887"/>
        <v>0</v>
      </c>
      <c r="BN563" s="193">
        <f t="shared" si="1887"/>
        <v>0</v>
      </c>
      <c r="BO563" s="193">
        <f t="shared" si="1887"/>
        <v>0</v>
      </c>
      <c r="BP563" s="193">
        <f t="shared" si="1887"/>
        <v>0</v>
      </c>
      <c r="BQ563" s="193">
        <f t="shared" si="1887"/>
        <v>0</v>
      </c>
      <c r="BR563" s="193">
        <f t="shared" ref="BR563:EF563" si="1888">SUM(BR564:BR568)</f>
        <v>0</v>
      </c>
      <c r="BS563" s="193">
        <f t="shared" si="1888"/>
        <v>0</v>
      </c>
      <c r="BT563" s="193">
        <f t="shared" si="1888"/>
        <v>0</v>
      </c>
      <c r="BU563" s="193">
        <f t="shared" si="1888"/>
        <v>0</v>
      </c>
      <c r="BV563" s="193">
        <f t="shared" si="1888"/>
        <v>0</v>
      </c>
      <c r="BW563" s="193">
        <f t="shared" si="1888"/>
        <v>0</v>
      </c>
      <c r="BX563" s="193">
        <f t="shared" si="1888"/>
        <v>0</v>
      </c>
      <c r="BY563" s="193">
        <f t="shared" si="1888"/>
        <v>0</v>
      </c>
      <c r="BZ563" s="193">
        <f t="shared" si="1888"/>
        <v>0</v>
      </c>
      <c r="CA563" s="193">
        <f t="shared" si="1888"/>
        <v>0</v>
      </c>
      <c r="CB563" s="193">
        <f t="shared" si="1888"/>
        <v>0</v>
      </c>
      <c r="CC563" s="193">
        <f t="shared" si="1888"/>
        <v>0</v>
      </c>
      <c r="CD563" s="193">
        <f t="shared" si="1888"/>
        <v>0</v>
      </c>
      <c r="CE563" s="193">
        <f t="shared" si="1888"/>
        <v>12</v>
      </c>
      <c r="CF563" s="193">
        <f t="shared" si="1888"/>
        <v>342</v>
      </c>
      <c r="CG563" s="193">
        <f t="shared" si="1888"/>
        <v>0</v>
      </c>
      <c r="CH563" s="193">
        <f t="shared" si="1888"/>
        <v>0</v>
      </c>
      <c r="CI563" s="193">
        <f t="shared" si="1888"/>
        <v>0</v>
      </c>
      <c r="CJ563" s="193">
        <f t="shared" si="1888"/>
        <v>0</v>
      </c>
      <c r="CK563" s="193">
        <f t="shared" si="1888"/>
        <v>0</v>
      </c>
      <c r="CL563" s="193">
        <f t="shared" si="1888"/>
        <v>0</v>
      </c>
      <c r="CM563" s="193">
        <f t="shared" si="1888"/>
        <v>0</v>
      </c>
      <c r="CN563" s="193">
        <f t="shared" si="1888"/>
        <v>0</v>
      </c>
      <c r="CO563" s="193">
        <f t="shared" si="1888"/>
        <v>0</v>
      </c>
      <c r="CP563" s="193">
        <f t="shared" si="1888"/>
        <v>0</v>
      </c>
      <c r="CQ563" s="193">
        <f t="shared" si="1888"/>
        <v>0</v>
      </c>
      <c r="CR563" s="193">
        <f t="shared" si="1888"/>
        <v>0</v>
      </c>
      <c r="CS563" s="193">
        <f t="shared" ref="CS563:CU563" si="1889">SUM(CS564:CS568)</f>
        <v>0</v>
      </c>
      <c r="CT563" s="193">
        <f t="shared" si="1889"/>
        <v>0</v>
      </c>
      <c r="CU563" s="193">
        <f t="shared" si="1889"/>
        <v>0</v>
      </c>
      <c r="CV563" s="193">
        <f t="shared" si="1888"/>
        <v>0</v>
      </c>
      <c r="CW563" s="193">
        <f t="shared" si="1888"/>
        <v>0</v>
      </c>
      <c r="CX563" s="193">
        <f t="shared" si="1888"/>
        <v>0</v>
      </c>
      <c r="CY563" s="193">
        <f t="shared" si="1888"/>
        <v>0</v>
      </c>
      <c r="CZ563" s="193">
        <f t="shared" si="1888"/>
        <v>0</v>
      </c>
      <c r="DA563" s="193">
        <f t="shared" si="1888"/>
        <v>0</v>
      </c>
      <c r="DB563" s="193">
        <f t="shared" si="1888"/>
        <v>0</v>
      </c>
      <c r="DC563" s="193">
        <f t="shared" si="1888"/>
        <v>0</v>
      </c>
      <c r="DD563" s="193">
        <f t="shared" si="1888"/>
        <v>0</v>
      </c>
      <c r="DE563" s="193">
        <f t="shared" si="1888"/>
        <v>0</v>
      </c>
      <c r="DF563" s="193">
        <f t="shared" si="1888"/>
        <v>12</v>
      </c>
      <c r="DG563" s="193">
        <f t="shared" si="1888"/>
        <v>342</v>
      </c>
      <c r="DH563" s="193">
        <f t="shared" si="1888"/>
        <v>0</v>
      </c>
      <c r="DI563" s="193">
        <f t="shared" si="1888"/>
        <v>0</v>
      </c>
      <c r="DJ563" s="193">
        <f t="shared" si="1888"/>
        <v>0</v>
      </c>
      <c r="DK563" s="193">
        <f t="shared" si="1888"/>
        <v>0</v>
      </c>
      <c r="DL563" s="193">
        <f t="shared" si="1888"/>
        <v>0</v>
      </c>
      <c r="DM563" s="193">
        <f t="shared" si="1888"/>
        <v>0</v>
      </c>
      <c r="DN563" s="193">
        <f t="shared" si="1888"/>
        <v>0</v>
      </c>
      <c r="DO563" s="193">
        <f t="shared" si="1888"/>
        <v>0</v>
      </c>
      <c r="DP563" s="193">
        <f t="shared" si="1888"/>
        <v>0</v>
      </c>
      <c r="DQ563" s="193">
        <f t="shared" si="1888"/>
        <v>0</v>
      </c>
      <c r="DR563" s="193">
        <f t="shared" si="1888"/>
        <v>0</v>
      </c>
      <c r="DS563" s="193">
        <f t="shared" si="1888"/>
        <v>0</v>
      </c>
      <c r="DT563" s="193">
        <f t="shared" si="1888"/>
        <v>24</v>
      </c>
      <c r="DU563" s="193">
        <f t="shared" si="1888"/>
        <v>684</v>
      </c>
      <c r="DV563" s="193">
        <f t="shared" si="1888"/>
        <v>0</v>
      </c>
      <c r="DW563" s="193">
        <f t="shared" si="1888"/>
        <v>0</v>
      </c>
      <c r="DX563" s="193">
        <f t="shared" si="1888"/>
        <v>0</v>
      </c>
      <c r="DY563" s="193">
        <f t="shared" si="1888"/>
        <v>0</v>
      </c>
      <c r="DZ563" s="193">
        <f t="shared" si="1888"/>
        <v>12</v>
      </c>
      <c r="EA563" s="193">
        <f t="shared" si="1888"/>
        <v>1740</v>
      </c>
      <c r="EB563" s="193">
        <f t="shared" si="1888"/>
        <v>0</v>
      </c>
      <c r="EC563" s="193">
        <f t="shared" si="1888"/>
        <v>0</v>
      </c>
      <c r="ED563" s="193">
        <f t="shared" si="1888"/>
        <v>0</v>
      </c>
      <c r="EE563" s="193">
        <f t="shared" si="1888"/>
        <v>0</v>
      </c>
      <c r="EF563" s="193">
        <f t="shared" si="1888"/>
        <v>0</v>
      </c>
      <c r="EG563" s="193">
        <f t="shared" ref="EG563:FA563" si="1890">SUM(EG564:EG568)</f>
        <v>0</v>
      </c>
      <c r="EH563" s="193">
        <f t="shared" si="1890"/>
        <v>0</v>
      </c>
      <c r="EI563" s="193">
        <f t="shared" si="1890"/>
        <v>0</v>
      </c>
      <c r="EJ563" s="193">
        <f t="shared" si="1890"/>
        <v>0</v>
      </c>
      <c r="EK563" s="193">
        <f t="shared" si="1890"/>
        <v>0</v>
      </c>
      <c r="EL563" s="193">
        <f t="shared" si="1890"/>
        <v>0</v>
      </c>
      <c r="EM563" s="193">
        <f t="shared" si="1890"/>
        <v>0</v>
      </c>
      <c r="EN563" s="193">
        <f t="shared" si="1890"/>
        <v>0</v>
      </c>
      <c r="EO563" s="193">
        <f t="shared" si="1890"/>
        <v>0</v>
      </c>
      <c r="EP563" s="193">
        <f t="shared" si="1890"/>
        <v>0</v>
      </c>
      <c r="EQ563" s="193">
        <f t="shared" si="1890"/>
        <v>0</v>
      </c>
      <c r="ER563" s="193">
        <f t="shared" si="1890"/>
        <v>0</v>
      </c>
      <c r="ES563" s="193">
        <f t="shared" si="1890"/>
        <v>0</v>
      </c>
      <c r="ET563" s="193">
        <f t="shared" si="1890"/>
        <v>0</v>
      </c>
      <c r="EU563" s="193">
        <f t="shared" si="1890"/>
        <v>0</v>
      </c>
      <c r="EV563" s="193">
        <f t="shared" si="1890"/>
        <v>0</v>
      </c>
      <c r="EW563" s="193">
        <f t="shared" si="1890"/>
        <v>0</v>
      </c>
      <c r="EX563" s="193">
        <f t="shared" si="1890"/>
        <v>0</v>
      </c>
      <c r="EY563" s="193">
        <f t="shared" si="1890"/>
        <v>0</v>
      </c>
      <c r="EZ563" s="193">
        <f t="shared" si="1890"/>
        <v>12</v>
      </c>
      <c r="FA563" s="193">
        <f t="shared" si="1890"/>
        <v>1740</v>
      </c>
      <c r="FB563" s="73"/>
      <c r="FC563" s="73"/>
      <c r="FD563" s="73"/>
    </row>
    <row r="564" spans="1:160" s="3" customFormat="1">
      <c r="A564" s="8"/>
      <c r="B564" s="9" t="s">
        <v>802</v>
      </c>
      <c r="C564" s="97">
        <v>342</v>
      </c>
      <c r="D564" s="98">
        <f>+G564+J564+M564+P564+S564+V564+Y564+AB564+AE564+AH564+AQ564+AT564+AY564+BB564+BE564+BH564+BK564+BN564+BQ564+BT564+BY564+CB564+CE564+CH564+CK564+CN564+CQ564+CW564+CZ564+DC564+DF564+DI564+DO564+DL564+DR564+DW564+DZ564+EC564+EF564+EI564+EL564+EO564+ER564+EU564+EX564</f>
        <v>24</v>
      </c>
      <c r="E564" s="126">
        <f t="shared" si="1681"/>
        <v>8208</v>
      </c>
      <c r="F564" s="24"/>
      <c r="G564" s="24"/>
      <c r="H564" s="38">
        <f t="shared" si="1874"/>
        <v>0</v>
      </c>
      <c r="I564" s="29"/>
      <c r="J564" s="29"/>
      <c r="K564" s="38">
        <f>J564*C564</f>
        <v>0</v>
      </c>
      <c r="L564" s="23"/>
      <c r="M564" s="23"/>
      <c r="N564" s="39">
        <f>M564*C564</f>
        <v>0</v>
      </c>
      <c r="O564" s="23"/>
      <c r="P564" s="23"/>
      <c r="Q564" s="39">
        <f>P564*C564</f>
        <v>0</v>
      </c>
      <c r="R564" s="23"/>
      <c r="S564" s="23"/>
      <c r="T564" s="39">
        <f>S564*C564</f>
        <v>0</v>
      </c>
      <c r="U564" s="23"/>
      <c r="V564" s="23"/>
      <c r="W564" s="39">
        <f t="shared" si="1875"/>
        <v>0</v>
      </c>
      <c r="X564" s="23"/>
      <c r="Y564" s="23"/>
      <c r="Z564" s="39"/>
      <c r="AA564" s="144"/>
      <c r="AB564" s="144"/>
      <c r="AC564" s="39">
        <f t="shared" si="1872"/>
        <v>0</v>
      </c>
      <c r="AD564" s="23"/>
      <c r="AE564" s="22">
        <f>AD564*12</f>
        <v>0</v>
      </c>
      <c r="AF564" s="39">
        <f t="shared" si="1877"/>
        <v>0</v>
      </c>
      <c r="AG564" s="164"/>
      <c r="AH564" s="119">
        <f t="shared" si="1880"/>
        <v>0</v>
      </c>
      <c r="AI564" s="150">
        <f t="shared" si="1881"/>
        <v>0</v>
      </c>
      <c r="AJ564" s="23"/>
      <c r="AK564" s="23"/>
      <c r="AL564" s="23"/>
      <c r="AM564" s="23"/>
      <c r="AN564" s="23"/>
      <c r="AO564" s="23"/>
      <c r="AP564" s="23"/>
      <c r="AQ564" s="23"/>
      <c r="AR564" s="39"/>
      <c r="AS564" s="24"/>
      <c r="AT564" s="24"/>
      <c r="AU564" s="38"/>
      <c r="AV564" s="226">
        <f t="shared" si="1723"/>
        <v>0</v>
      </c>
      <c r="AW564" s="198">
        <f t="shared" ref="AW564:AW582" si="1891">AU564+AR564+AH564+AF564+AC564+Z564+W564+T564+Q564+N564+K564+H564</f>
        <v>0</v>
      </c>
      <c r="AX564" s="24"/>
      <c r="AY564" s="24"/>
      <c r="AZ564" s="38"/>
      <c r="BA564" s="24"/>
      <c r="BB564" s="24"/>
      <c r="BC564" s="38"/>
      <c r="BD564" s="24"/>
      <c r="BE564" s="24"/>
      <c r="BF564" s="38"/>
      <c r="BG564" s="24"/>
      <c r="BH564" s="24"/>
      <c r="BI564" s="38"/>
      <c r="BJ564" s="24"/>
      <c r="BK564" s="24"/>
      <c r="BL564" s="38"/>
      <c r="BM564" s="24"/>
      <c r="BN564" s="24"/>
      <c r="BO564" s="38"/>
      <c r="BP564" s="23"/>
      <c r="BQ564" s="23"/>
      <c r="BR564" s="39"/>
      <c r="BS564" s="23"/>
      <c r="BT564" s="23"/>
      <c r="BU564" s="39"/>
      <c r="BV564" s="200"/>
      <c r="BW564" s="198">
        <f t="shared" si="1732"/>
        <v>0</v>
      </c>
      <c r="BX564" s="23"/>
      <c r="BY564" s="23"/>
      <c r="BZ564" s="39"/>
      <c r="CA564" s="23"/>
      <c r="CB564" s="23"/>
      <c r="CC564" s="39"/>
      <c r="CD564" s="23"/>
      <c r="CE564" s="23">
        <v>12</v>
      </c>
      <c r="CF564" s="39">
        <v>342</v>
      </c>
      <c r="CG564" s="23"/>
      <c r="CH564" s="23"/>
      <c r="CI564" s="39"/>
      <c r="CJ564" s="23"/>
      <c r="CK564" s="23"/>
      <c r="CL564" s="39"/>
      <c r="CM564" s="23"/>
      <c r="CN564" s="23"/>
      <c r="CO564" s="39"/>
      <c r="CP564" s="23"/>
      <c r="CQ564" s="23"/>
      <c r="CR564" s="39"/>
      <c r="CS564" s="23"/>
      <c r="CT564" s="23"/>
      <c r="CU564" s="39">
        <f t="shared" ref="CU564:CU568" si="1892">CT564*C564</f>
        <v>0</v>
      </c>
      <c r="CV564" s="23"/>
      <c r="CW564" s="23"/>
      <c r="CX564" s="39"/>
      <c r="CY564" s="23"/>
      <c r="CZ564" s="23"/>
      <c r="DA564" s="39"/>
      <c r="DB564" s="23"/>
      <c r="DC564" s="23"/>
      <c r="DD564" s="39">
        <f>DC564*C564</f>
        <v>0</v>
      </c>
      <c r="DE564" s="23"/>
      <c r="DF564" s="23">
        <v>12</v>
      </c>
      <c r="DG564" s="39">
        <v>342</v>
      </c>
      <c r="DH564" s="23"/>
      <c r="DI564" s="23"/>
      <c r="DJ564" s="39"/>
      <c r="DK564" s="23"/>
      <c r="DL564" s="23"/>
      <c r="DM564" s="39"/>
      <c r="DN564" s="23"/>
      <c r="DO564" s="23"/>
      <c r="DP564" s="39"/>
      <c r="DQ564" s="23"/>
      <c r="DR564" s="23"/>
      <c r="DS564" s="39"/>
      <c r="DT564" s="235">
        <f t="shared" si="1690"/>
        <v>24</v>
      </c>
      <c r="DU564" s="198">
        <f t="shared" si="1873"/>
        <v>684</v>
      </c>
      <c r="DV564" s="23"/>
      <c r="DW564" s="23"/>
      <c r="DX564" s="39"/>
      <c r="DY564" s="23"/>
      <c r="DZ564" s="23"/>
      <c r="EA564" s="39">
        <f>DZ564*C564</f>
        <v>0</v>
      </c>
      <c r="EB564" s="23"/>
      <c r="EC564" s="23"/>
      <c r="ED564" s="39"/>
      <c r="EE564" s="23"/>
      <c r="EF564" s="23"/>
      <c r="EG564" s="39"/>
      <c r="EH564" s="23"/>
      <c r="EI564" s="23"/>
      <c r="EJ564" s="39"/>
      <c r="EK564" s="23"/>
      <c r="EL564" s="23"/>
      <c r="EM564" s="39"/>
      <c r="EN564" s="23"/>
      <c r="EO564" s="23"/>
      <c r="EP564" s="39"/>
      <c r="EQ564" s="23"/>
      <c r="ER564" s="23"/>
      <c r="ES564" s="39"/>
      <c r="ET564" s="23"/>
      <c r="EU564" s="23"/>
      <c r="EV564" s="39"/>
      <c r="EW564" s="23"/>
      <c r="EX564" s="42"/>
      <c r="EY564" s="64">
        <f>EX564*C564</f>
        <v>0</v>
      </c>
      <c r="EZ564" s="199">
        <f t="shared" si="1755"/>
        <v>0</v>
      </c>
      <c r="FA564" s="199">
        <f t="shared" si="1755"/>
        <v>0</v>
      </c>
      <c r="FB564" s="23"/>
      <c r="FC564" s="23"/>
      <c r="FD564" s="23"/>
    </row>
    <row r="565" spans="1:160" s="11" customFormat="1">
      <c r="A565" s="10"/>
      <c r="B565" s="9" t="s">
        <v>801</v>
      </c>
      <c r="C565" s="97">
        <v>145</v>
      </c>
      <c r="D565" s="98">
        <f>+G565+J565+M565+P565+S565+V565+Y565+AB565+AE565+AH565+AQ565+AT565+AY565+BB565+BE565+BH565+BK565+BN565+BQ565+BT565+BY565+CB565+CE565+CH565+CK565+CN565+CQ565+CW565+CZ565+DC565+DF565+DI565+DO565+DL565+DR565+DW565+DZ565+EC565+EF565+EI565+EL565+EO565+ER565+EU565+EX565</f>
        <v>12</v>
      </c>
      <c r="E565" s="126">
        <f t="shared" si="1681"/>
        <v>1740</v>
      </c>
      <c r="F565" s="24"/>
      <c r="G565" s="24"/>
      <c r="H565" s="38">
        <f t="shared" si="1874"/>
        <v>0</v>
      </c>
      <c r="I565" s="30"/>
      <c r="J565" s="30"/>
      <c r="K565" s="38">
        <f t="shared" ref="K565:K568" si="1893">J565*C565</f>
        <v>0</v>
      </c>
      <c r="L565" s="24"/>
      <c r="M565" s="24"/>
      <c r="N565" s="39">
        <f t="shared" ref="N565:N568" si="1894">M565*C565</f>
        <v>0</v>
      </c>
      <c r="O565" s="24"/>
      <c r="P565" s="24"/>
      <c r="Q565" s="39">
        <f t="shared" ref="Q565:Q568" si="1895">P565*C565</f>
        <v>0</v>
      </c>
      <c r="R565" s="24"/>
      <c r="S565" s="24"/>
      <c r="T565" s="39">
        <f t="shared" ref="T565:T568" si="1896">S565*C565</f>
        <v>0</v>
      </c>
      <c r="U565" s="24"/>
      <c r="V565" s="24"/>
      <c r="W565" s="39">
        <f t="shared" si="1875"/>
        <v>0</v>
      </c>
      <c r="X565" s="24"/>
      <c r="Y565" s="24"/>
      <c r="Z565" s="38"/>
      <c r="AA565" s="147"/>
      <c r="AB565" s="147"/>
      <c r="AC565" s="39">
        <f t="shared" si="1872"/>
        <v>0</v>
      </c>
      <c r="AD565" s="24"/>
      <c r="AE565" s="22">
        <f>AD565*12</f>
        <v>0</v>
      </c>
      <c r="AF565" s="38">
        <f t="shared" si="1877"/>
        <v>0</v>
      </c>
      <c r="AG565" s="167"/>
      <c r="AH565" s="119">
        <f t="shared" si="1880"/>
        <v>0</v>
      </c>
      <c r="AI565" s="150">
        <f t="shared" si="1881"/>
        <v>0</v>
      </c>
      <c r="AJ565" s="24"/>
      <c r="AK565" s="24"/>
      <c r="AL565" s="24"/>
      <c r="AM565" s="24"/>
      <c r="AN565" s="24"/>
      <c r="AO565" s="24"/>
      <c r="AP565" s="24"/>
      <c r="AQ565" s="24"/>
      <c r="AR565" s="38"/>
      <c r="AS565" s="24"/>
      <c r="AT565" s="24"/>
      <c r="AU565" s="38"/>
      <c r="AV565" s="226">
        <f t="shared" si="1723"/>
        <v>0</v>
      </c>
      <c r="AW565" s="198">
        <f t="shared" si="1891"/>
        <v>0</v>
      </c>
      <c r="AX565" s="24"/>
      <c r="AY565" s="24"/>
      <c r="AZ565" s="38"/>
      <c r="BA565" s="24"/>
      <c r="BB565" s="24"/>
      <c r="BC565" s="38"/>
      <c r="BD565" s="24"/>
      <c r="BE565" s="24"/>
      <c r="BF565" s="38"/>
      <c r="BG565" s="24"/>
      <c r="BH565" s="24"/>
      <c r="BI565" s="38"/>
      <c r="BJ565" s="24"/>
      <c r="BK565" s="24"/>
      <c r="BL565" s="38"/>
      <c r="BM565" s="24"/>
      <c r="BN565" s="24"/>
      <c r="BO565" s="38"/>
      <c r="BP565" s="24"/>
      <c r="BQ565" s="24"/>
      <c r="BR565" s="38"/>
      <c r="BS565" s="24"/>
      <c r="BT565" s="24"/>
      <c r="BU565" s="38"/>
      <c r="BV565" s="200"/>
      <c r="BW565" s="198">
        <f t="shared" si="1732"/>
        <v>0</v>
      </c>
      <c r="BX565" s="24"/>
      <c r="BY565" s="24"/>
      <c r="BZ565" s="38"/>
      <c r="CA565" s="24"/>
      <c r="CB565" s="24"/>
      <c r="CC565" s="38"/>
      <c r="CD565" s="24"/>
      <c r="CE565" s="24"/>
      <c r="CF565" s="38"/>
      <c r="CG565" s="24"/>
      <c r="CH565" s="24"/>
      <c r="CI565" s="38"/>
      <c r="CJ565" s="24"/>
      <c r="CK565" s="24"/>
      <c r="CL565" s="38"/>
      <c r="CM565" s="24"/>
      <c r="CN565" s="24"/>
      <c r="CO565" s="38"/>
      <c r="CP565" s="24"/>
      <c r="CQ565" s="24"/>
      <c r="CR565" s="38"/>
      <c r="CS565" s="24"/>
      <c r="CT565" s="24"/>
      <c r="CU565" s="39">
        <f t="shared" si="1892"/>
        <v>0</v>
      </c>
      <c r="CV565" s="24"/>
      <c r="CW565" s="24"/>
      <c r="CX565" s="38"/>
      <c r="CY565" s="24"/>
      <c r="CZ565" s="24"/>
      <c r="DA565" s="38"/>
      <c r="DB565" s="24"/>
      <c r="DC565" s="24"/>
      <c r="DD565" s="39">
        <f>DC565*C565</f>
        <v>0</v>
      </c>
      <c r="DE565" s="24"/>
      <c r="DF565" s="24"/>
      <c r="DG565" s="38"/>
      <c r="DH565" s="24"/>
      <c r="DI565" s="24"/>
      <c r="DJ565" s="38"/>
      <c r="DK565" s="24"/>
      <c r="DL565" s="24"/>
      <c r="DM565" s="38"/>
      <c r="DN565" s="24"/>
      <c r="DO565" s="24"/>
      <c r="DP565" s="38"/>
      <c r="DQ565" s="24"/>
      <c r="DR565" s="24"/>
      <c r="DS565" s="38"/>
      <c r="DT565" s="235">
        <f t="shared" si="1690"/>
        <v>0</v>
      </c>
      <c r="DU565" s="198">
        <f t="shared" si="1873"/>
        <v>0</v>
      </c>
      <c r="DV565" s="24"/>
      <c r="DW565" s="24"/>
      <c r="DX565" s="38"/>
      <c r="DY565" s="24"/>
      <c r="DZ565" s="24">
        <v>12</v>
      </c>
      <c r="EA565" s="39">
        <f>DZ565*C565</f>
        <v>1740</v>
      </c>
      <c r="EB565" s="24"/>
      <c r="EC565" s="24"/>
      <c r="ED565" s="38"/>
      <c r="EE565" s="24"/>
      <c r="EF565" s="24"/>
      <c r="EG565" s="38"/>
      <c r="EH565" s="24"/>
      <c r="EI565" s="24"/>
      <c r="EJ565" s="38"/>
      <c r="EK565" s="24"/>
      <c r="EL565" s="24"/>
      <c r="EM565" s="38"/>
      <c r="EN565" s="24"/>
      <c r="EO565" s="24"/>
      <c r="EP565" s="38"/>
      <c r="EQ565" s="24"/>
      <c r="ER565" s="24"/>
      <c r="ES565" s="38"/>
      <c r="ET565" s="24"/>
      <c r="EU565" s="24"/>
      <c r="EV565" s="38"/>
      <c r="EW565" s="24"/>
      <c r="EX565" s="43"/>
      <c r="EY565" s="64">
        <f>EX565*C565</f>
        <v>0</v>
      </c>
      <c r="EZ565" s="199">
        <f t="shared" si="1755"/>
        <v>12</v>
      </c>
      <c r="FA565" s="199">
        <f t="shared" si="1755"/>
        <v>1740</v>
      </c>
      <c r="FB565" s="24"/>
      <c r="FC565" s="24"/>
      <c r="FD565" s="24"/>
    </row>
    <row r="566" spans="1:160" s="11" customFormat="1">
      <c r="A566" s="10"/>
      <c r="B566" s="35"/>
      <c r="C566" s="97"/>
      <c r="D566" s="98">
        <f>+G566+J566+M566+P566+S566+V566+Y566+AB566+AE566+AH566+AQ566+AT566+AY566+BB566+BE566+BH566+BK566+BN566+BQ566+BT566+BY566+CB566+CE566+CH566+CK566+CN566+CQ566+CW566+CZ566+DC566+DF566+DI566+DO566+DL566+DR566+DW566+DZ566+EC566+EF566+EI566+EL566+EO566+ER566+EU566+EX566</f>
        <v>0</v>
      </c>
      <c r="E566" s="126">
        <f t="shared" si="1681"/>
        <v>0</v>
      </c>
      <c r="F566" s="24"/>
      <c r="G566" s="24"/>
      <c r="H566" s="38">
        <f t="shared" si="1874"/>
        <v>0</v>
      </c>
      <c r="I566" s="30"/>
      <c r="J566" s="30"/>
      <c r="K566" s="38">
        <f t="shared" si="1893"/>
        <v>0</v>
      </c>
      <c r="L566" s="24"/>
      <c r="M566" s="24"/>
      <c r="N566" s="39">
        <f t="shared" si="1894"/>
        <v>0</v>
      </c>
      <c r="O566" s="24"/>
      <c r="P566" s="24"/>
      <c r="Q566" s="39">
        <f t="shared" si="1895"/>
        <v>0</v>
      </c>
      <c r="R566" s="24"/>
      <c r="S566" s="24"/>
      <c r="T566" s="39">
        <f t="shared" si="1896"/>
        <v>0</v>
      </c>
      <c r="U566" s="24"/>
      <c r="V566" s="24"/>
      <c r="W566" s="39">
        <f t="shared" si="1875"/>
        <v>0</v>
      </c>
      <c r="X566" s="24"/>
      <c r="Y566" s="24"/>
      <c r="Z566" s="38"/>
      <c r="AA566" s="147"/>
      <c r="AB566" s="147"/>
      <c r="AC566" s="39">
        <f t="shared" si="1872"/>
        <v>0</v>
      </c>
      <c r="AD566" s="24"/>
      <c r="AE566" s="22">
        <f>AD566*12</f>
        <v>0</v>
      </c>
      <c r="AF566" s="38">
        <f t="shared" si="1877"/>
        <v>0</v>
      </c>
      <c r="AG566" s="167"/>
      <c r="AH566" s="119">
        <f t="shared" si="1880"/>
        <v>0</v>
      </c>
      <c r="AI566" s="150">
        <f t="shared" si="1881"/>
        <v>0</v>
      </c>
      <c r="AJ566" s="24"/>
      <c r="AK566" s="24"/>
      <c r="AL566" s="24"/>
      <c r="AM566" s="24"/>
      <c r="AN566" s="24"/>
      <c r="AO566" s="24"/>
      <c r="AP566" s="24"/>
      <c r="AQ566" s="24"/>
      <c r="AR566" s="38"/>
      <c r="AS566" s="24"/>
      <c r="AT566" s="24"/>
      <c r="AU566" s="38"/>
      <c r="AV566" s="226">
        <f t="shared" ref="AV566:AV567" si="1897">AT566+AQ566+AO566+AM566+AK566+AE566+Y566+V566+S566+P566+M566+J566+G566</f>
        <v>0</v>
      </c>
      <c r="AW566" s="198">
        <f t="shared" si="1891"/>
        <v>0</v>
      </c>
      <c r="AX566" s="24"/>
      <c r="AY566" s="24"/>
      <c r="AZ566" s="38"/>
      <c r="BA566" s="24"/>
      <c r="BB566" s="24"/>
      <c r="BC566" s="38"/>
      <c r="BD566" s="24"/>
      <c r="BE566" s="24"/>
      <c r="BF566" s="38"/>
      <c r="BG566" s="24"/>
      <c r="BH566" s="24"/>
      <c r="BI566" s="38"/>
      <c r="BJ566" s="24"/>
      <c r="BK566" s="24"/>
      <c r="BL566" s="38"/>
      <c r="BM566" s="24"/>
      <c r="BN566" s="24"/>
      <c r="BO566" s="38"/>
      <c r="BP566" s="24"/>
      <c r="BQ566" s="24"/>
      <c r="BR566" s="38"/>
      <c r="BS566" s="24"/>
      <c r="BT566" s="24"/>
      <c r="BU566" s="38"/>
      <c r="BV566" s="200"/>
      <c r="BW566" s="198">
        <f t="shared" si="1732"/>
        <v>0</v>
      </c>
      <c r="BX566" s="24"/>
      <c r="BY566" s="24"/>
      <c r="BZ566" s="38"/>
      <c r="CA566" s="24"/>
      <c r="CB566" s="24"/>
      <c r="CC566" s="38"/>
      <c r="CD566" s="24"/>
      <c r="CE566" s="24"/>
      <c r="CF566" s="38"/>
      <c r="CG566" s="24"/>
      <c r="CH566" s="24"/>
      <c r="CI566" s="38"/>
      <c r="CJ566" s="24"/>
      <c r="CK566" s="24"/>
      <c r="CL566" s="38"/>
      <c r="CM566" s="24"/>
      <c r="CN566" s="24"/>
      <c r="CO566" s="38"/>
      <c r="CP566" s="24"/>
      <c r="CQ566" s="24"/>
      <c r="CR566" s="38"/>
      <c r="CS566" s="24"/>
      <c r="CT566" s="24"/>
      <c r="CU566" s="39">
        <f t="shared" si="1892"/>
        <v>0</v>
      </c>
      <c r="CV566" s="24"/>
      <c r="CW566" s="24"/>
      <c r="CX566" s="38"/>
      <c r="CY566" s="24"/>
      <c r="CZ566" s="24"/>
      <c r="DA566" s="38"/>
      <c r="DB566" s="24"/>
      <c r="DC566" s="24"/>
      <c r="DD566" s="39">
        <f>DC566*C566</f>
        <v>0</v>
      </c>
      <c r="DE566" s="24"/>
      <c r="DF566" s="24"/>
      <c r="DG566" s="38"/>
      <c r="DH566" s="24"/>
      <c r="DI566" s="24"/>
      <c r="DJ566" s="38"/>
      <c r="DK566" s="24"/>
      <c r="DL566" s="24"/>
      <c r="DM566" s="38"/>
      <c r="DN566" s="24"/>
      <c r="DO566" s="24"/>
      <c r="DP566" s="38"/>
      <c r="DQ566" s="24"/>
      <c r="DR566" s="24"/>
      <c r="DS566" s="38"/>
      <c r="DT566" s="235">
        <f t="shared" si="1690"/>
        <v>0</v>
      </c>
      <c r="DU566" s="198">
        <f t="shared" si="1873"/>
        <v>0</v>
      </c>
      <c r="DV566" s="24"/>
      <c r="DW566" s="24"/>
      <c r="DX566" s="38"/>
      <c r="DY566" s="24"/>
      <c r="DZ566" s="24"/>
      <c r="EA566" s="39">
        <f>DZ566*C566</f>
        <v>0</v>
      </c>
      <c r="EB566" s="24"/>
      <c r="EC566" s="24"/>
      <c r="ED566" s="38"/>
      <c r="EE566" s="24"/>
      <c r="EF566" s="24"/>
      <c r="EG566" s="38"/>
      <c r="EH566" s="24"/>
      <c r="EI566" s="24"/>
      <c r="EJ566" s="38"/>
      <c r="EK566" s="24"/>
      <c r="EL566" s="24"/>
      <c r="EM566" s="38"/>
      <c r="EN566" s="24"/>
      <c r="EO566" s="24"/>
      <c r="EP566" s="38"/>
      <c r="EQ566" s="24"/>
      <c r="ER566" s="24"/>
      <c r="ES566" s="38"/>
      <c r="ET566" s="24"/>
      <c r="EU566" s="24"/>
      <c r="EV566" s="38"/>
      <c r="EW566" s="24"/>
      <c r="EX566" s="43"/>
      <c r="EY566" s="64"/>
      <c r="EZ566" s="199">
        <f t="shared" si="1755"/>
        <v>0</v>
      </c>
      <c r="FA566" s="199">
        <f t="shared" si="1755"/>
        <v>0</v>
      </c>
      <c r="FB566" s="24"/>
      <c r="FC566" s="24"/>
      <c r="FD566" s="24"/>
    </row>
    <row r="567" spans="1:160" s="11" customFormat="1">
      <c r="A567" s="10"/>
      <c r="B567" s="35"/>
      <c r="C567" s="97"/>
      <c r="D567" s="98">
        <f>+G567+J567+M567+P567+S567+V567+Y567+AB567+AE567+AH567+AQ567+AT567+AY567+BB567+BE567+BH567+BK567+BN567+BQ567+BT567+BY567+CB567+CE567+CH567+CK567+CN567+CQ567+CW567+CZ567+DC567+DF567+DI567+DO567+DL567+DR567+DW567+DZ567+EC567+EF567+EI567+EL567+EO567+ER567+EU567+EX567</f>
        <v>0</v>
      </c>
      <c r="E567" s="126">
        <f t="shared" si="1681"/>
        <v>0</v>
      </c>
      <c r="F567" s="24"/>
      <c r="G567" s="24"/>
      <c r="H567" s="38">
        <f t="shared" si="1874"/>
        <v>0</v>
      </c>
      <c r="I567" s="30"/>
      <c r="J567" s="30"/>
      <c r="K567" s="38">
        <f t="shared" si="1893"/>
        <v>0</v>
      </c>
      <c r="L567" s="24"/>
      <c r="M567" s="24"/>
      <c r="N567" s="39">
        <f t="shared" si="1894"/>
        <v>0</v>
      </c>
      <c r="O567" s="24"/>
      <c r="P567" s="24"/>
      <c r="Q567" s="39">
        <f t="shared" si="1895"/>
        <v>0</v>
      </c>
      <c r="R567" s="24"/>
      <c r="S567" s="24"/>
      <c r="T567" s="39">
        <f t="shared" si="1896"/>
        <v>0</v>
      </c>
      <c r="U567" s="24"/>
      <c r="V567" s="24"/>
      <c r="W567" s="39">
        <f t="shared" si="1875"/>
        <v>0</v>
      </c>
      <c r="X567" s="24"/>
      <c r="Y567" s="24"/>
      <c r="Z567" s="38"/>
      <c r="AA567" s="147"/>
      <c r="AB567" s="147"/>
      <c r="AC567" s="39">
        <f t="shared" si="1872"/>
        <v>0</v>
      </c>
      <c r="AD567" s="24"/>
      <c r="AE567" s="22">
        <f>AD567*12</f>
        <v>0</v>
      </c>
      <c r="AF567" s="38">
        <f t="shared" si="1877"/>
        <v>0</v>
      </c>
      <c r="AG567" s="167"/>
      <c r="AH567" s="119">
        <f t="shared" si="1880"/>
        <v>0</v>
      </c>
      <c r="AI567" s="150">
        <f t="shared" si="1881"/>
        <v>0</v>
      </c>
      <c r="AJ567" s="24"/>
      <c r="AK567" s="24"/>
      <c r="AL567" s="24"/>
      <c r="AM567" s="24"/>
      <c r="AN567" s="24"/>
      <c r="AO567" s="24"/>
      <c r="AP567" s="24"/>
      <c r="AQ567" s="24"/>
      <c r="AR567" s="38"/>
      <c r="AS567" s="24"/>
      <c r="AT567" s="24"/>
      <c r="AU567" s="38"/>
      <c r="AV567" s="226">
        <f t="shared" si="1897"/>
        <v>0</v>
      </c>
      <c r="AW567" s="198">
        <f t="shared" si="1891"/>
        <v>0</v>
      </c>
      <c r="AX567" s="24"/>
      <c r="AY567" s="24"/>
      <c r="AZ567" s="38"/>
      <c r="BA567" s="24"/>
      <c r="BB567" s="24"/>
      <c r="BC567" s="38"/>
      <c r="BD567" s="24"/>
      <c r="BE567" s="24"/>
      <c r="BF567" s="38"/>
      <c r="BG567" s="24"/>
      <c r="BH567" s="24"/>
      <c r="BI567" s="38"/>
      <c r="BJ567" s="24"/>
      <c r="BK567" s="24"/>
      <c r="BL567" s="38"/>
      <c r="BM567" s="24"/>
      <c r="BN567" s="24"/>
      <c r="BO567" s="38"/>
      <c r="BP567" s="24"/>
      <c r="BQ567" s="24"/>
      <c r="BR567" s="38"/>
      <c r="BS567" s="24"/>
      <c r="BT567" s="24"/>
      <c r="BU567" s="38"/>
      <c r="BV567" s="200"/>
      <c r="BW567" s="198">
        <f t="shared" si="1732"/>
        <v>0</v>
      </c>
      <c r="BX567" s="24"/>
      <c r="BY567" s="24"/>
      <c r="BZ567" s="38"/>
      <c r="CA567" s="24"/>
      <c r="CB567" s="24"/>
      <c r="CC567" s="38"/>
      <c r="CD567" s="24"/>
      <c r="CE567" s="24"/>
      <c r="CF567" s="38"/>
      <c r="CG567" s="24"/>
      <c r="CH567" s="24"/>
      <c r="CI567" s="38"/>
      <c r="CJ567" s="24"/>
      <c r="CK567" s="24"/>
      <c r="CL567" s="38"/>
      <c r="CM567" s="24"/>
      <c r="CN567" s="24"/>
      <c r="CO567" s="38"/>
      <c r="CP567" s="24"/>
      <c r="CQ567" s="24"/>
      <c r="CR567" s="38"/>
      <c r="CS567" s="24"/>
      <c r="CT567" s="24"/>
      <c r="CU567" s="39">
        <f t="shared" si="1892"/>
        <v>0</v>
      </c>
      <c r="CV567" s="24"/>
      <c r="CW567" s="24"/>
      <c r="CX567" s="38"/>
      <c r="CY567" s="24"/>
      <c r="CZ567" s="24"/>
      <c r="DA567" s="38"/>
      <c r="DB567" s="24"/>
      <c r="DC567" s="24"/>
      <c r="DD567" s="39">
        <f>DC567*C567</f>
        <v>0</v>
      </c>
      <c r="DE567" s="24"/>
      <c r="DF567" s="24"/>
      <c r="DG567" s="38"/>
      <c r="DH567" s="24"/>
      <c r="DI567" s="24"/>
      <c r="DJ567" s="38"/>
      <c r="DK567" s="24"/>
      <c r="DL567" s="24"/>
      <c r="DM567" s="38"/>
      <c r="DN567" s="24"/>
      <c r="DO567" s="24"/>
      <c r="DP567" s="38"/>
      <c r="DQ567" s="24"/>
      <c r="DR567" s="24"/>
      <c r="DS567" s="38"/>
      <c r="DT567" s="235">
        <f t="shared" ref="DT567:DT568" si="1898">+DR567+DO567+DL567+DI567+DF567+CZ567+CW567+CQ567+CN567+CK567+CH567+CE567+CB567+BY567+DC567</f>
        <v>0</v>
      </c>
      <c r="DU567" s="198">
        <f t="shared" si="1873"/>
        <v>0</v>
      </c>
      <c r="DV567" s="24"/>
      <c r="DW567" s="24"/>
      <c r="DX567" s="38"/>
      <c r="DY567" s="24"/>
      <c r="DZ567" s="24"/>
      <c r="EA567" s="39">
        <f>DZ567*C567</f>
        <v>0</v>
      </c>
      <c r="EB567" s="24"/>
      <c r="EC567" s="24"/>
      <c r="ED567" s="38"/>
      <c r="EE567" s="24"/>
      <c r="EF567" s="24"/>
      <c r="EG567" s="38"/>
      <c r="EH567" s="24"/>
      <c r="EI567" s="24"/>
      <c r="EJ567" s="38"/>
      <c r="EK567" s="24"/>
      <c r="EL567" s="24"/>
      <c r="EM567" s="38"/>
      <c r="EN567" s="24"/>
      <c r="EO567" s="24"/>
      <c r="EP567" s="38"/>
      <c r="EQ567" s="24"/>
      <c r="ER567" s="24"/>
      <c r="ES567" s="38"/>
      <c r="ET567" s="24"/>
      <c r="EU567" s="24"/>
      <c r="EV567" s="38"/>
      <c r="EW567" s="24"/>
      <c r="EX567" s="43"/>
      <c r="EY567" s="64"/>
      <c r="EZ567" s="199">
        <f t="shared" si="1755"/>
        <v>0</v>
      </c>
      <c r="FA567" s="199">
        <f t="shared" si="1755"/>
        <v>0</v>
      </c>
      <c r="FB567" s="24"/>
      <c r="FC567" s="24"/>
      <c r="FD567" s="24"/>
    </row>
    <row r="568" spans="1:160" s="11" customFormat="1">
      <c r="A568" s="10"/>
      <c r="B568" s="35"/>
      <c r="C568" s="97"/>
      <c r="D568" s="98">
        <f>+G568+J568+M568+P568+S568+V568+Y568+AB568+AE568+AH568+AQ568+AT568+AY568+BB568+BE568+BH568+BK568+BN568+BQ568+BT568+BY568+CB568+CE568+CH568+CK568+CN568+CQ568+CW568+CZ568+DC568+DF568+DI568+DO568+DL568+DR568+DW568+DZ568+EC568+EF568+EI568+EL568+EO568+ER568+EU568+EX568</f>
        <v>0</v>
      </c>
      <c r="E568" s="126">
        <f t="shared" si="1681"/>
        <v>0</v>
      </c>
      <c r="F568" s="24"/>
      <c r="G568" s="24"/>
      <c r="H568" s="38">
        <f t="shared" si="1874"/>
        <v>0</v>
      </c>
      <c r="I568" s="30"/>
      <c r="J568" s="30"/>
      <c r="K568" s="38">
        <f t="shared" si="1893"/>
        <v>0</v>
      </c>
      <c r="L568" s="24"/>
      <c r="M568" s="24"/>
      <c r="N568" s="39">
        <f t="shared" si="1894"/>
        <v>0</v>
      </c>
      <c r="O568" s="24"/>
      <c r="P568" s="24"/>
      <c r="Q568" s="39">
        <f t="shared" si="1895"/>
        <v>0</v>
      </c>
      <c r="R568" s="24"/>
      <c r="S568" s="24"/>
      <c r="T568" s="39">
        <f t="shared" si="1896"/>
        <v>0</v>
      </c>
      <c r="U568" s="24"/>
      <c r="V568" s="24"/>
      <c r="W568" s="39">
        <f t="shared" si="1875"/>
        <v>0</v>
      </c>
      <c r="X568" s="24"/>
      <c r="Y568" s="24"/>
      <c r="Z568" s="38"/>
      <c r="AA568" s="147"/>
      <c r="AB568" s="147"/>
      <c r="AC568" s="39">
        <f t="shared" si="1872"/>
        <v>0</v>
      </c>
      <c r="AD568" s="24"/>
      <c r="AE568" s="22">
        <f>AD568*12</f>
        <v>0</v>
      </c>
      <c r="AF568" s="38">
        <f t="shared" si="1877"/>
        <v>0</v>
      </c>
      <c r="AG568" s="167"/>
      <c r="AH568" s="119">
        <f t="shared" si="1880"/>
        <v>0</v>
      </c>
      <c r="AI568" s="150">
        <f t="shared" si="1881"/>
        <v>0</v>
      </c>
      <c r="AJ568" s="24"/>
      <c r="AK568" s="24"/>
      <c r="AL568" s="24"/>
      <c r="AM568" s="24"/>
      <c r="AN568" s="24"/>
      <c r="AO568" s="24"/>
      <c r="AP568" s="24"/>
      <c r="AQ568" s="24"/>
      <c r="AR568" s="38"/>
      <c r="AS568" s="24"/>
      <c r="AT568" s="24"/>
      <c r="AU568" s="38"/>
      <c r="AV568" s="226">
        <f t="shared" si="1723"/>
        <v>0</v>
      </c>
      <c r="AW568" s="198">
        <f t="shared" si="1891"/>
        <v>0</v>
      </c>
      <c r="AX568" s="24"/>
      <c r="AY568" s="24"/>
      <c r="AZ568" s="38"/>
      <c r="BA568" s="24"/>
      <c r="BB568" s="24"/>
      <c r="BC568" s="38"/>
      <c r="BD568" s="24"/>
      <c r="BE568" s="24"/>
      <c r="BF568" s="38"/>
      <c r="BG568" s="24"/>
      <c r="BH568" s="24"/>
      <c r="BI568" s="38"/>
      <c r="BJ568" s="24"/>
      <c r="BK568" s="24"/>
      <c r="BL568" s="38"/>
      <c r="BM568" s="24"/>
      <c r="BN568" s="24"/>
      <c r="BO568" s="38"/>
      <c r="BP568" s="24"/>
      <c r="BQ568" s="24"/>
      <c r="BR568" s="38"/>
      <c r="BS568" s="24"/>
      <c r="BT568" s="24"/>
      <c r="BU568" s="38"/>
      <c r="BV568" s="200"/>
      <c r="BW568" s="198">
        <f t="shared" si="1732"/>
        <v>0</v>
      </c>
      <c r="BX568" s="24"/>
      <c r="BY568" s="24"/>
      <c r="BZ568" s="38"/>
      <c r="CA568" s="24"/>
      <c r="CB568" s="24"/>
      <c r="CC568" s="38"/>
      <c r="CD568" s="24"/>
      <c r="CE568" s="24"/>
      <c r="CF568" s="38"/>
      <c r="CG568" s="24"/>
      <c r="CH568" s="24"/>
      <c r="CI568" s="38"/>
      <c r="CJ568" s="24"/>
      <c r="CK568" s="24"/>
      <c r="CL568" s="38"/>
      <c r="CM568" s="24"/>
      <c r="CN568" s="24"/>
      <c r="CO568" s="38"/>
      <c r="CP568" s="24"/>
      <c r="CQ568" s="24"/>
      <c r="CR568" s="38"/>
      <c r="CS568" s="24"/>
      <c r="CT568" s="24"/>
      <c r="CU568" s="39">
        <f t="shared" si="1892"/>
        <v>0</v>
      </c>
      <c r="CV568" s="24"/>
      <c r="CW568" s="24"/>
      <c r="CX568" s="38"/>
      <c r="CY568" s="24"/>
      <c r="CZ568" s="24"/>
      <c r="DA568" s="38"/>
      <c r="DB568" s="24"/>
      <c r="DC568" s="24"/>
      <c r="DD568" s="39">
        <f>DC568*C568</f>
        <v>0</v>
      </c>
      <c r="DE568" s="24"/>
      <c r="DF568" s="24"/>
      <c r="DG568" s="38"/>
      <c r="DH568" s="24"/>
      <c r="DI568" s="24"/>
      <c r="DJ568" s="38"/>
      <c r="DK568" s="24"/>
      <c r="DL568" s="24"/>
      <c r="DM568" s="38"/>
      <c r="DN568" s="24"/>
      <c r="DO568" s="24"/>
      <c r="DP568" s="38"/>
      <c r="DQ568" s="24"/>
      <c r="DR568" s="24"/>
      <c r="DS568" s="38"/>
      <c r="DT568" s="235">
        <f t="shared" si="1898"/>
        <v>0</v>
      </c>
      <c r="DU568" s="198">
        <f t="shared" si="1873"/>
        <v>0</v>
      </c>
      <c r="DV568" s="24"/>
      <c r="DW568" s="24"/>
      <c r="DX568" s="38"/>
      <c r="DY568" s="24"/>
      <c r="DZ568" s="24"/>
      <c r="EA568" s="39">
        <f>DZ568*C568</f>
        <v>0</v>
      </c>
      <c r="EB568" s="24"/>
      <c r="EC568" s="24"/>
      <c r="ED568" s="38"/>
      <c r="EE568" s="24"/>
      <c r="EF568" s="24"/>
      <c r="EG568" s="38"/>
      <c r="EH568" s="24"/>
      <c r="EI568" s="24"/>
      <c r="EJ568" s="38"/>
      <c r="EK568" s="24"/>
      <c r="EL568" s="24"/>
      <c r="EM568" s="38"/>
      <c r="EN568" s="24"/>
      <c r="EO568" s="24"/>
      <c r="EP568" s="38"/>
      <c r="EQ568" s="24"/>
      <c r="ER568" s="24"/>
      <c r="ES568" s="38"/>
      <c r="ET568" s="24"/>
      <c r="EU568" s="24"/>
      <c r="EV568" s="38"/>
      <c r="EW568" s="24"/>
      <c r="EX568" s="43"/>
      <c r="EY568" s="64">
        <f>EX568*C568</f>
        <v>0</v>
      </c>
      <c r="EZ568" s="199">
        <f t="shared" si="1755"/>
        <v>0</v>
      </c>
      <c r="FA568" s="199">
        <f t="shared" si="1755"/>
        <v>0</v>
      </c>
      <c r="FB568" s="24"/>
      <c r="FC568" s="24"/>
      <c r="FD568" s="24"/>
    </row>
    <row r="569" spans="1:160" s="59" customFormat="1" ht="15.75">
      <c r="A569" s="177">
        <v>54317</v>
      </c>
      <c r="B569" s="178" t="s">
        <v>31</v>
      </c>
      <c r="C569" s="203"/>
      <c r="D569" s="192"/>
      <c r="E569" s="190">
        <f>SUM(E570:E573)</f>
        <v>6600</v>
      </c>
      <c r="F569" s="190">
        <f t="shared" ref="F569:BQ569" si="1899">SUM(F570:F573)</f>
        <v>2</v>
      </c>
      <c r="G569" s="190">
        <f t="shared" si="1899"/>
        <v>24</v>
      </c>
      <c r="H569" s="190">
        <f t="shared" si="1899"/>
        <v>6000</v>
      </c>
      <c r="I569" s="190">
        <f t="shared" si="1899"/>
        <v>0</v>
      </c>
      <c r="J569" s="190">
        <f t="shared" si="1899"/>
        <v>0</v>
      </c>
      <c r="K569" s="190">
        <f t="shared" si="1899"/>
        <v>0</v>
      </c>
      <c r="L569" s="190">
        <f t="shared" si="1899"/>
        <v>0</v>
      </c>
      <c r="M569" s="190">
        <f t="shared" si="1899"/>
        <v>0</v>
      </c>
      <c r="N569" s="190">
        <f t="shared" si="1899"/>
        <v>0</v>
      </c>
      <c r="O569" s="190">
        <f t="shared" si="1899"/>
        <v>0</v>
      </c>
      <c r="P569" s="190">
        <f t="shared" si="1899"/>
        <v>0</v>
      </c>
      <c r="Q569" s="190">
        <f t="shared" si="1899"/>
        <v>0</v>
      </c>
      <c r="R569" s="190">
        <f t="shared" si="1899"/>
        <v>0</v>
      </c>
      <c r="S569" s="190">
        <f t="shared" si="1899"/>
        <v>0</v>
      </c>
      <c r="T569" s="190">
        <f t="shared" si="1899"/>
        <v>0</v>
      </c>
      <c r="U569" s="190">
        <f t="shared" si="1899"/>
        <v>0</v>
      </c>
      <c r="V569" s="190">
        <f t="shared" si="1899"/>
        <v>0</v>
      </c>
      <c r="W569" s="190">
        <f t="shared" si="1899"/>
        <v>0</v>
      </c>
      <c r="X569" s="190">
        <f t="shared" si="1899"/>
        <v>0</v>
      </c>
      <c r="Y569" s="190">
        <f t="shared" si="1899"/>
        <v>0</v>
      </c>
      <c r="Z569" s="190">
        <f t="shared" si="1899"/>
        <v>0</v>
      </c>
      <c r="AA569" s="190">
        <f t="shared" si="1899"/>
        <v>0</v>
      </c>
      <c r="AB569" s="190">
        <f t="shared" si="1899"/>
        <v>0</v>
      </c>
      <c r="AC569" s="190">
        <f t="shared" si="1899"/>
        <v>0</v>
      </c>
      <c r="AD569" s="190">
        <f t="shared" si="1899"/>
        <v>0</v>
      </c>
      <c r="AE569" s="190">
        <f t="shared" si="1899"/>
        <v>0</v>
      </c>
      <c r="AF569" s="190">
        <f t="shared" si="1899"/>
        <v>0</v>
      </c>
      <c r="AG569" s="191">
        <f t="shared" si="1899"/>
        <v>0</v>
      </c>
      <c r="AH569" s="190">
        <f t="shared" si="1899"/>
        <v>0</v>
      </c>
      <c r="AI569" s="190">
        <f t="shared" si="1899"/>
        <v>0</v>
      </c>
      <c r="AJ569" s="190">
        <f t="shared" si="1899"/>
        <v>0</v>
      </c>
      <c r="AK569" s="190">
        <f t="shared" si="1899"/>
        <v>0</v>
      </c>
      <c r="AL569" s="190">
        <f t="shared" si="1899"/>
        <v>0</v>
      </c>
      <c r="AM569" s="190">
        <f t="shared" si="1899"/>
        <v>0</v>
      </c>
      <c r="AN569" s="190">
        <f t="shared" si="1899"/>
        <v>0</v>
      </c>
      <c r="AO569" s="190">
        <f t="shared" si="1899"/>
        <v>0</v>
      </c>
      <c r="AP569" s="190">
        <f t="shared" si="1899"/>
        <v>0</v>
      </c>
      <c r="AQ569" s="190">
        <f t="shared" si="1899"/>
        <v>0</v>
      </c>
      <c r="AR569" s="190">
        <f t="shared" si="1899"/>
        <v>0</v>
      </c>
      <c r="AS569" s="190">
        <f t="shared" si="1899"/>
        <v>0</v>
      </c>
      <c r="AT569" s="190">
        <f t="shared" si="1899"/>
        <v>0</v>
      </c>
      <c r="AU569" s="190">
        <f t="shared" si="1899"/>
        <v>0</v>
      </c>
      <c r="AV569" s="190">
        <f t="shared" si="1899"/>
        <v>24</v>
      </c>
      <c r="AW569" s="190">
        <f t="shared" si="1899"/>
        <v>6000</v>
      </c>
      <c r="AX569" s="190">
        <f t="shared" si="1899"/>
        <v>0</v>
      </c>
      <c r="AY569" s="190">
        <f t="shared" si="1899"/>
        <v>0</v>
      </c>
      <c r="AZ569" s="190">
        <f t="shared" si="1899"/>
        <v>0</v>
      </c>
      <c r="BA569" s="190">
        <f t="shared" si="1899"/>
        <v>0</v>
      </c>
      <c r="BB569" s="190">
        <f t="shared" si="1899"/>
        <v>0</v>
      </c>
      <c r="BC569" s="190">
        <f t="shared" si="1899"/>
        <v>0</v>
      </c>
      <c r="BD569" s="190">
        <f t="shared" si="1899"/>
        <v>0</v>
      </c>
      <c r="BE569" s="190">
        <f t="shared" si="1899"/>
        <v>0</v>
      </c>
      <c r="BF569" s="190">
        <f t="shared" si="1899"/>
        <v>0</v>
      </c>
      <c r="BG569" s="190">
        <f t="shared" si="1899"/>
        <v>0</v>
      </c>
      <c r="BH569" s="190">
        <f t="shared" si="1899"/>
        <v>0</v>
      </c>
      <c r="BI569" s="190">
        <f t="shared" si="1899"/>
        <v>0</v>
      </c>
      <c r="BJ569" s="190">
        <f t="shared" si="1899"/>
        <v>0</v>
      </c>
      <c r="BK569" s="190">
        <f t="shared" si="1899"/>
        <v>0</v>
      </c>
      <c r="BL569" s="190">
        <f t="shared" si="1899"/>
        <v>0</v>
      </c>
      <c r="BM569" s="190">
        <f t="shared" si="1899"/>
        <v>0</v>
      </c>
      <c r="BN569" s="190">
        <f t="shared" si="1899"/>
        <v>0</v>
      </c>
      <c r="BO569" s="190">
        <f t="shared" si="1899"/>
        <v>0</v>
      </c>
      <c r="BP569" s="190">
        <f t="shared" si="1899"/>
        <v>0</v>
      </c>
      <c r="BQ569" s="190">
        <f t="shared" si="1899"/>
        <v>0</v>
      </c>
      <c r="BR569" s="190">
        <f t="shared" ref="BR569:EF569" si="1900">SUM(BR570:BR573)</f>
        <v>0</v>
      </c>
      <c r="BS569" s="190">
        <f t="shared" si="1900"/>
        <v>0</v>
      </c>
      <c r="BT569" s="190">
        <f t="shared" si="1900"/>
        <v>0</v>
      </c>
      <c r="BU569" s="190">
        <f t="shared" si="1900"/>
        <v>0</v>
      </c>
      <c r="BV569" s="190">
        <f t="shared" si="1900"/>
        <v>0</v>
      </c>
      <c r="BW569" s="190">
        <f t="shared" si="1900"/>
        <v>0</v>
      </c>
      <c r="BX569" s="190">
        <f t="shared" si="1900"/>
        <v>0</v>
      </c>
      <c r="BY569" s="190">
        <f t="shared" si="1900"/>
        <v>0</v>
      </c>
      <c r="BZ569" s="190">
        <f t="shared" si="1900"/>
        <v>0</v>
      </c>
      <c r="CA569" s="190">
        <f t="shared" si="1900"/>
        <v>0</v>
      </c>
      <c r="CB569" s="190">
        <f t="shared" si="1900"/>
        <v>0</v>
      </c>
      <c r="CC569" s="190">
        <f t="shared" si="1900"/>
        <v>0</v>
      </c>
      <c r="CD569" s="190">
        <f t="shared" si="1900"/>
        <v>0</v>
      </c>
      <c r="CE569" s="190">
        <f t="shared" si="1900"/>
        <v>0</v>
      </c>
      <c r="CF569" s="190">
        <f t="shared" si="1900"/>
        <v>0</v>
      </c>
      <c r="CG569" s="190">
        <f t="shared" si="1900"/>
        <v>0</v>
      </c>
      <c r="CH569" s="190">
        <f t="shared" si="1900"/>
        <v>0</v>
      </c>
      <c r="CI569" s="190">
        <f t="shared" si="1900"/>
        <v>0</v>
      </c>
      <c r="CJ569" s="190">
        <f t="shared" si="1900"/>
        <v>0</v>
      </c>
      <c r="CK569" s="190">
        <f t="shared" si="1900"/>
        <v>0</v>
      </c>
      <c r="CL569" s="190">
        <f t="shared" si="1900"/>
        <v>0</v>
      </c>
      <c r="CM569" s="190">
        <f t="shared" si="1900"/>
        <v>0</v>
      </c>
      <c r="CN569" s="190">
        <f t="shared" si="1900"/>
        <v>0</v>
      </c>
      <c r="CO569" s="190">
        <f t="shared" si="1900"/>
        <v>0</v>
      </c>
      <c r="CP569" s="190">
        <f t="shared" si="1900"/>
        <v>0</v>
      </c>
      <c r="CQ569" s="190">
        <f t="shared" si="1900"/>
        <v>0</v>
      </c>
      <c r="CR569" s="190">
        <f t="shared" si="1900"/>
        <v>0</v>
      </c>
      <c r="CS569" s="190">
        <f t="shared" ref="CS569:CU569" si="1901">SUM(CS570:CS573)</f>
        <v>0</v>
      </c>
      <c r="CT569" s="190">
        <f t="shared" si="1901"/>
        <v>1</v>
      </c>
      <c r="CU569" s="190">
        <f t="shared" si="1901"/>
        <v>600</v>
      </c>
      <c r="CV569" s="190">
        <f t="shared" si="1900"/>
        <v>0</v>
      </c>
      <c r="CW569" s="190">
        <f t="shared" si="1900"/>
        <v>1</v>
      </c>
      <c r="CX569" s="190">
        <f t="shared" si="1900"/>
        <v>600</v>
      </c>
      <c r="CY569" s="190">
        <f t="shared" si="1900"/>
        <v>0</v>
      </c>
      <c r="CZ569" s="190">
        <f t="shared" si="1900"/>
        <v>0</v>
      </c>
      <c r="DA569" s="190">
        <f t="shared" si="1900"/>
        <v>0</v>
      </c>
      <c r="DB569" s="190">
        <f t="shared" si="1900"/>
        <v>0</v>
      </c>
      <c r="DC569" s="190">
        <f t="shared" si="1900"/>
        <v>0</v>
      </c>
      <c r="DD569" s="190">
        <f t="shared" si="1900"/>
        <v>0</v>
      </c>
      <c r="DE569" s="190">
        <f t="shared" si="1900"/>
        <v>0</v>
      </c>
      <c r="DF569" s="190">
        <f t="shared" si="1900"/>
        <v>0</v>
      </c>
      <c r="DG569" s="190">
        <f t="shared" si="1900"/>
        <v>0</v>
      </c>
      <c r="DH569" s="190">
        <f t="shared" si="1900"/>
        <v>0</v>
      </c>
      <c r="DI569" s="190">
        <f t="shared" si="1900"/>
        <v>0</v>
      </c>
      <c r="DJ569" s="190">
        <f t="shared" si="1900"/>
        <v>0</v>
      </c>
      <c r="DK569" s="190">
        <f t="shared" si="1900"/>
        <v>0</v>
      </c>
      <c r="DL569" s="190">
        <f t="shared" si="1900"/>
        <v>0</v>
      </c>
      <c r="DM569" s="190">
        <f t="shared" si="1900"/>
        <v>0</v>
      </c>
      <c r="DN569" s="190">
        <f t="shared" si="1900"/>
        <v>0</v>
      </c>
      <c r="DO569" s="190">
        <f t="shared" si="1900"/>
        <v>0</v>
      </c>
      <c r="DP569" s="190">
        <f t="shared" si="1900"/>
        <v>0</v>
      </c>
      <c r="DQ569" s="190">
        <f t="shared" si="1900"/>
        <v>0</v>
      </c>
      <c r="DR569" s="190">
        <f t="shared" si="1900"/>
        <v>0</v>
      </c>
      <c r="DS569" s="190">
        <f t="shared" si="1900"/>
        <v>0</v>
      </c>
      <c r="DT569" s="190">
        <f t="shared" si="1900"/>
        <v>1</v>
      </c>
      <c r="DU569" s="190">
        <f t="shared" si="1900"/>
        <v>600</v>
      </c>
      <c r="DV569" s="190">
        <f t="shared" si="1900"/>
        <v>0</v>
      </c>
      <c r="DW569" s="190">
        <f t="shared" si="1900"/>
        <v>0</v>
      </c>
      <c r="DX569" s="190">
        <f t="shared" si="1900"/>
        <v>0</v>
      </c>
      <c r="DY569" s="190">
        <f t="shared" si="1900"/>
        <v>0</v>
      </c>
      <c r="DZ569" s="190">
        <f t="shared" si="1900"/>
        <v>0</v>
      </c>
      <c r="EA569" s="190">
        <f t="shared" si="1900"/>
        <v>0</v>
      </c>
      <c r="EB569" s="190">
        <f t="shared" si="1900"/>
        <v>0</v>
      </c>
      <c r="EC569" s="190">
        <f t="shared" si="1900"/>
        <v>0</v>
      </c>
      <c r="ED569" s="190">
        <f t="shared" si="1900"/>
        <v>0</v>
      </c>
      <c r="EE569" s="190">
        <f t="shared" si="1900"/>
        <v>0</v>
      </c>
      <c r="EF569" s="190">
        <f t="shared" si="1900"/>
        <v>0</v>
      </c>
      <c r="EG569" s="190">
        <f t="shared" ref="EG569:FA569" si="1902">SUM(EG570:EG573)</f>
        <v>0</v>
      </c>
      <c r="EH569" s="190">
        <f t="shared" si="1902"/>
        <v>0</v>
      </c>
      <c r="EI569" s="190">
        <f t="shared" si="1902"/>
        <v>0</v>
      </c>
      <c r="EJ569" s="190">
        <f t="shared" si="1902"/>
        <v>0</v>
      </c>
      <c r="EK569" s="190">
        <f t="shared" si="1902"/>
        <v>0</v>
      </c>
      <c r="EL569" s="190">
        <f t="shared" si="1902"/>
        <v>0</v>
      </c>
      <c r="EM569" s="190">
        <f t="shared" si="1902"/>
        <v>0</v>
      </c>
      <c r="EN569" s="190">
        <f t="shared" si="1902"/>
        <v>0</v>
      </c>
      <c r="EO569" s="190">
        <f t="shared" si="1902"/>
        <v>0</v>
      </c>
      <c r="EP569" s="190">
        <f t="shared" si="1902"/>
        <v>0</v>
      </c>
      <c r="EQ569" s="190">
        <f t="shared" si="1902"/>
        <v>0</v>
      </c>
      <c r="ER569" s="190">
        <f t="shared" si="1902"/>
        <v>0</v>
      </c>
      <c r="ES569" s="190">
        <f t="shared" si="1902"/>
        <v>0</v>
      </c>
      <c r="ET569" s="190">
        <f t="shared" si="1902"/>
        <v>0</v>
      </c>
      <c r="EU569" s="190">
        <f t="shared" si="1902"/>
        <v>0</v>
      </c>
      <c r="EV569" s="190">
        <f t="shared" si="1902"/>
        <v>0</v>
      </c>
      <c r="EW569" s="190">
        <f t="shared" si="1902"/>
        <v>0</v>
      </c>
      <c r="EX569" s="190">
        <f t="shared" si="1902"/>
        <v>0</v>
      </c>
      <c r="EY569" s="190">
        <f t="shared" si="1902"/>
        <v>0</v>
      </c>
      <c r="EZ569" s="190">
        <f t="shared" si="1902"/>
        <v>0</v>
      </c>
      <c r="FA569" s="190">
        <f t="shared" si="1902"/>
        <v>0</v>
      </c>
      <c r="FB569" s="56"/>
      <c r="FC569" s="56"/>
      <c r="FD569" s="56"/>
    </row>
    <row r="570" spans="1:160" s="3" customFormat="1">
      <c r="A570" s="8"/>
      <c r="B570" s="9" t="s">
        <v>655</v>
      </c>
      <c r="C570" s="97">
        <v>350</v>
      </c>
      <c r="D570" s="98">
        <f>+G570+J570+M570+P570+S570+V570+Y570+AB570+AE570+AH570+AQ570+AT570+AY570+BB570+BE570+BH570+BK570+BN570+BQ570+BT570+BY570+CB570+CE570+CH570+CK570+CN570+CQ570+CW570+CZ570+DC570+DF570+DI570+DO570+DL570+DR570+DW570+DZ570+EC570+EF570+EI570+EL570+EO570+ER570+EU570+EX570</f>
        <v>12</v>
      </c>
      <c r="E570" s="125">
        <f t="shared" si="1681"/>
        <v>4200</v>
      </c>
      <c r="F570" s="24">
        <v>1</v>
      </c>
      <c r="G570" s="22">
        <f>F570*12</f>
        <v>12</v>
      </c>
      <c r="H570" s="38">
        <f t="shared" si="1874"/>
        <v>4200</v>
      </c>
      <c r="I570" s="29"/>
      <c r="J570" s="29"/>
      <c r="K570" s="38">
        <f>J570*C570</f>
        <v>0</v>
      </c>
      <c r="L570" s="23"/>
      <c r="M570" s="23"/>
      <c r="N570" s="39">
        <f>M570*C570</f>
        <v>0</v>
      </c>
      <c r="O570" s="23"/>
      <c r="P570" s="23"/>
      <c r="Q570" s="39">
        <f>P570*C570</f>
        <v>0</v>
      </c>
      <c r="R570" s="23"/>
      <c r="S570" s="23"/>
      <c r="T570" s="39">
        <f>S570*C570</f>
        <v>0</v>
      </c>
      <c r="U570" s="23"/>
      <c r="V570" s="23"/>
      <c r="W570" s="39">
        <f t="shared" si="1875"/>
        <v>0</v>
      </c>
      <c r="X570" s="23"/>
      <c r="Y570" s="23"/>
      <c r="Z570" s="39">
        <f t="shared" si="1876"/>
        <v>0</v>
      </c>
      <c r="AA570" s="144"/>
      <c r="AB570" s="144"/>
      <c r="AC570" s="39">
        <f t="shared" si="1872"/>
        <v>0</v>
      </c>
      <c r="AD570" s="23"/>
      <c r="AE570" s="23"/>
      <c r="AF570" s="39">
        <f t="shared" si="1877"/>
        <v>0</v>
      </c>
      <c r="AG570" s="164"/>
      <c r="AH570" s="119">
        <f t="shared" si="1880"/>
        <v>0</v>
      </c>
      <c r="AI570" s="150">
        <f t="shared" si="1881"/>
        <v>0</v>
      </c>
      <c r="AJ570" s="23"/>
      <c r="AK570" s="23"/>
      <c r="AL570" s="23"/>
      <c r="AM570" s="23"/>
      <c r="AN570" s="23"/>
      <c r="AO570" s="23"/>
      <c r="AP570" s="23"/>
      <c r="AQ570" s="23"/>
      <c r="AR570" s="39">
        <f t="shared" si="1878"/>
        <v>0</v>
      </c>
      <c r="AS570" s="24"/>
      <c r="AT570" s="24"/>
      <c r="AU570" s="38">
        <f t="shared" si="1879"/>
        <v>0</v>
      </c>
      <c r="AV570" s="226">
        <f t="shared" si="1723"/>
        <v>12</v>
      </c>
      <c r="AW570" s="198">
        <f t="shared" si="1891"/>
        <v>4200</v>
      </c>
      <c r="AX570" s="24"/>
      <c r="AY570" s="24"/>
      <c r="AZ570" s="38">
        <f>AY570*C570</f>
        <v>0</v>
      </c>
      <c r="BA570" s="24"/>
      <c r="BB570" s="24"/>
      <c r="BC570" s="38">
        <f>BB570*C570</f>
        <v>0</v>
      </c>
      <c r="BD570" s="24"/>
      <c r="BE570" s="24"/>
      <c r="BF570" s="38">
        <f>BE570*C570</f>
        <v>0</v>
      </c>
      <c r="BG570" s="24"/>
      <c r="BH570" s="24"/>
      <c r="BI570" s="38">
        <f>BH570*C570</f>
        <v>0</v>
      </c>
      <c r="BJ570" s="24"/>
      <c r="BK570" s="24"/>
      <c r="BL570" s="38">
        <f>BK570*C570</f>
        <v>0</v>
      </c>
      <c r="BM570" s="24"/>
      <c r="BN570" s="24"/>
      <c r="BO570" s="38">
        <f>BN570*C570</f>
        <v>0</v>
      </c>
      <c r="BP570" s="23"/>
      <c r="BQ570" s="23"/>
      <c r="BR570" s="39">
        <f>BQ570*C570</f>
        <v>0</v>
      </c>
      <c r="BS570" s="23"/>
      <c r="BT570" s="23"/>
      <c r="BU570" s="39">
        <f>BT570*C570</f>
        <v>0</v>
      </c>
      <c r="BV570" s="200">
        <f t="shared" si="1731"/>
        <v>0</v>
      </c>
      <c r="BW570" s="198">
        <f t="shared" si="1732"/>
        <v>0</v>
      </c>
      <c r="BX570" s="23"/>
      <c r="BY570" s="23"/>
      <c r="BZ570" s="39">
        <f>BY570*C570</f>
        <v>0</v>
      </c>
      <c r="CA570" s="23"/>
      <c r="CB570" s="23"/>
      <c r="CC570" s="39">
        <f>CB570*C570</f>
        <v>0</v>
      </c>
      <c r="CD570" s="23"/>
      <c r="CE570" s="23"/>
      <c r="CF570" s="39">
        <f>CE570*C570</f>
        <v>0</v>
      </c>
      <c r="CG570" s="23"/>
      <c r="CH570" s="23"/>
      <c r="CI570" s="39">
        <f>CH570*C570</f>
        <v>0</v>
      </c>
      <c r="CJ570" s="23"/>
      <c r="CK570" s="23"/>
      <c r="CL570" s="39">
        <f>CK570*C570</f>
        <v>0</v>
      </c>
      <c r="CM570" s="23"/>
      <c r="CN570" s="23"/>
      <c r="CO570" s="39">
        <f>CN570*C570</f>
        <v>0</v>
      </c>
      <c r="CP570" s="23"/>
      <c r="CQ570" s="23"/>
      <c r="CR570" s="39">
        <f>CQ570*C570</f>
        <v>0</v>
      </c>
      <c r="CS570" s="23"/>
      <c r="CT570" s="23"/>
      <c r="CU570" s="39">
        <f t="shared" ref="CU570:CU573" si="1903">CT570*C570</f>
        <v>0</v>
      </c>
      <c r="CV570" s="23"/>
      <c r="CW570" s="23"/>
      <c r="CX570" s="39">
        <f>CW570*C570</f>
        <v>0</v>
      </c>
      <c r="CY570" s="23"/>
      <c r="CZ570" s="23"/>
      <c r="DA570" s="39">
        <f>CZ570*C570</f>
        <v>0</v>
      </c>
      <c r="DB570" s="23"/>
      <c r="DC570" s="23"/>
      <c r="DD570" s="39">
        <f>DC570*C570</f>
        <v>0</v>
      </c>
      <c r="DE570" s="23"/>
      <c r="DF570" s="23"/>
      <c r="DG570" s="39">
        <f>DF570*C570</f>
        <v>0</v>
      </c>
      <c r="DH570" s="23"/>
      <c r="DI570" s="23"/>
      <c r="DJ570" s="39">
        <f>DI570*C570</f>
        <v>0</v>
      </c>
      <c r="DK570" s="23"/>
      <c r="DL570" s="23"/>
      <c r="DM570" s="39">
        <f>DL570*C570</f>
        <v>0</v>
      </c>
      <c r="DN570" s="23"/>
      <c r="DO570" s="23"/>
      <c r="DP570" s="39">
        <f>DO570*C570</f>
        <v>0</v>
      </c>
      <c r="DQ570" s="23"/>
      <c r="DR570" s="23"/>
      <c r="DS570" s="39">
        <f>DR570*C570</f>
        <v>0</v>
      </c>
      <c r="DT570" s="235">
        <f t="shared" ref="DT570:DT634" si="1904">+DR570+DO570+DL570+DI570+DF570+CZ570+CW570+CQ570+CN570+CK570+CH570+CE570+CB570+BY570+DC570</f>
        <v>0</v>
      </c>
      <c r="DU570" s="198">
        <f t="shared" si="1873"/>
        <v>0</v>
      </c>
      <c r="DV570" s="23"/>
      <c r="DW570" s="23"/>
      <c r="DX570" s="39">
        <f>DW570*C570</f>
        <v>0</v>
      </c>
      <c r="DY570" s="23"/>
      <c r="DZ570" s="23"/>
      <c r="EA570" s="39">
        <f>DZ570*C570</f>
        <v>0</v>
      </c>
      <c r="EB570" s="23"/>
      <c r="EC570" s="23"/>
      <c r="ED570" s="39">
        <f>EC570*C570</f>
        <v>0</v>
      </c>
      <c r="EE570" s="23"/>
      <c r="EF570" s="23"/>
      <c r="EG570" s="39">
        <f>EF570*C570</f>
        <v>0</v>
      </c>
      <c r="EH570" s="23"/>
      <c r="EI570" s="23"/>
      <c r="EJ570" s="39">
        <f>EI570*C570</f>
        <v>0</v>
      </c>
      <c r="EK570" s="23"/>
      <c r="EL570" s="23"/>
      <c r="EM570" s="39">
        <f>EL570*C570</f>
        <v>0</v>
      </c>
      <c r="EN570" s="23"/>
      <c r="EO570" s="23"/>
      <c r="EP570" s="39">
        <f>EO570*C570</f>
        <v>0</v>
      </c>
      <c r="EQ570" s="23"/>
      <c r="ER570" s="23"/>
      <c r="ES570" s="39">
        <f>ER570*C570</f>
        <v>0</v>
      </c>
      <c r="ET570" s="23"/>
      <c r="EU570" s="23"/>
      <c r="EV570" s="39">
        <f>EU570*C570</f>
        <v>0</v>
      </c>
      <c r="EW570" s="23"/>
      <c r="EX570" s="42"/>
      <c r="EY570" s="64">
        <f>EX570*C570</f>
        <v>0</v>
      </c>
      <c r="EZ570" s="200">
        <f t="shared" si="1754"/>
        <v>0</v>
      </c>
      <c r="FA570" s="199">
        <f t="shared" si="1755"/>
        <v>0</v>
      </c>
      <c r="FB570" s="23"/>
      <c r="FC570" s="23"/>
      <c r="FD570" s="23"/>
    </row>
    <row r="571" spans="1:160" s="3" customFormat="1">
      <c r="A571" s="8"/>
      <c r="B571" s="9" t="s">
        <v>724</v>
      </c>
      <c r="C571" s="175">
        <v>150</v>
      </c>
      <c r="D571" s="98">
        <f>+G571+J571+M571+P571+S571+V571+Y571+AB571+AE571+AH571+AQ571+AT571+AY571+BB571+BE571+BH571+BK571+BN571+BQ571+BT571+BY571+CB571+CE571+CH571+CK571+CN571+CQ571+CW571+CZ571+DC571+DF571+DI571+DO571+DL571+DR571+DW571+DZ571+EC571+EF571+EI571+EL571+EO571+ER571+EU571+EX571</f>
        <v>12</v>
      </c>
      <c r="E571" s="125">
        <f t="shared" si="1681"/>
        <v>1800</v>
      </c>
      <c r="F571" s="24">
        <v>1</v>
      </c>
      <c r="G571" s="22">
        <f>F571*12</f>
        <v>12</v>
      </c>
      <c r="H571" s="38">
        <f t="shared" si="1874"/>
        <v>1800</v>
      </c>
      <c r="I571" s="29"/>
      <c r="J571" s="29"/>
      <c r="K571" s="38">
        <f t="shared" ref="K571:K573" si="1905">J571*C571</f>
        <v>0</v>
      </c>
      <c r="L571" s="23"/>
      <c r="M571" s="23"/>
      <c r="N571" s="39">
        <f t="shared" ref="N571:N573" si="1906">M571*C571</f>
        <v>0</v>
      </c>
      <c r="O571" s="23"/>
      <c r="P571" s="23"/>
      <c r="Q571" s="39">
        <f>P571*C571</f>
        <v>0</v>
      </c>
      <c r="R571" s="23"/>
      <c r="S571" s="23"/>
      <c r="T571" s="39">
        <f t="shared" ref="T571:T573" si="1907">S571*C571</f>
        <v>0</v>
      </c>
      <c r="U571" s="23"/>
      <c r="V571" s="23"/>
      <c r="W571" s="39">
        <f t="shared" si="1875"/>
        <v>0</v>
      </c>
      <c r="X571" s="23"/>
      <c r="Y571" s="23"/>
      <c r="Z571" s="39">
        <f t="shared" si="1876"/>
        <v>0</v>
      </c>
      <c r="AA571" s="144"/>
      <c r="AB571" s="144"/>
      <c r="AC571" s="39">
        <f t="shared" si="1872"/>
        <v>0</v>
      </c>
      <c r="AD571" s="23"/>
      <c r="AE571" s="23"/>
      <c r="AF571" s="39">
        <f t="shared" si="1877"/>
        <v>0</v>
      </c>
      <c r="AG571" s="164"/>
      <c r="AH571" s="119">
        <f t="shared" si="1880"/>
        <v>0</v>
      </c>
      <c r="AI571" s="150">
        <f t="shared" si="1881"/>
        <v>0</v>
      </c>
      <c r="AJ571" s="23"/>
      <c r="AK571" s="23"/>
      <c r="AL571" s="23"/>
      <c r="AM571" s="23"/>
      <c r="AN571" s="23"/>
      <c r="AO571" s="23"/>
      <c r="AP571" s="23"/>
      <c r="AQ571" s="23"/>
      <c r="AR571" s="39">
        <f t="shared" si="1878"/>
        <v>0</v>
      </c>
      <c r="AS571" s="24"/>
      <c r="AT571" s="24"/>
      <c r="AU571" s="38">
        <f t="shared" si="1879"/>
        <v>0</v>
      </c>
      <c r="AV571" s="226">
        <f t="shared" si="1723"/>
        <v>12</v>
      </c>
      <c r="AW571" s="198">
        <f t="shared" si="1891"/>
        <v>1800</v>
      </c>
      <c r="AX571" s="24"/>
      <c r="AY571" s="24"/>
      <c r="AZ571" s="38">
        <f>AY571*C571</f>
        <v>0</v>
      </c>
      <c r="BA571" s="24"/>
      <c r="BB571" s="24"/>
      <c r="BC571" s="38">
        <f>BB571*C571</f>
        <v>0</v>
      </c>
      <c r="BD571" s="24"/>
      <c r="BE571" s="24"/>
      <c r="BF571" s="38">
        <f>BE571*C571</f>
        <v>0</v>
      </c>
      <c r="BG571" s="24"/>
      <c r="BH571" s="24"/>
      <c r="BI571" s="38">
        <f>BH571*C571</f>
        <v>0</v>
      </c>
      <c r="BJ571" s="24"/>
      <c r="BK571" s="24"/>
      <c r="BL571" s="38">
        <f>BK571*C571</f>
        <v>0</v>
      </c>
      <c r="BM571" s="24"/>
      <c r="BN571" s="24"/>
      <c r="BO571" s="38">
        <f>BN571*C571</f>
        <v>0</v>
      </c>
      <c r="BP571" s="23"/>
      <c r="BQ571" s="23"/>
      <c r="BR571" s="39">
        <f>BQ571*C571</f>
        <v>0</v>
      </c>
      <c r="BS571" s="23"/>
      <c r="BT571" s="23"/>
      <c r="BU571" s="39">
        <f>BT571*C571</f>
        <v>0</v>
      </c>
      <c r="BV571" s="200">
        <f t="shared" si="1731"/>
        <v>0</v>
      </c>
      <c r="BW571" s="198">
        <f t="shared" si="1732"/>
        <v>0</v>
      </c>
      <c r="BX571" s="23"/>
      <c r="BY571" s="23"/>
      <c r="BZ571" s="39">
        <f>BY571*C571</f>
        <v>0</v>
      </c>
      <c r="CA571" s="23"/>
      <c r="CB571" s="23"/>
      <c r="CC571" s="39">
        <f>CB571*C571</f>
        <v>0</v>
      </c>
      <c r="CD571" s="23"/>
      <c r="CE571" s="23"/>
      <c r="CF571" s="39">
        <f>CE571*C571</f>
        <v>0</v>
      </c>
      <c r="CG571" s="23"/>
      <c r="CH571" s="23"/>
      <c r="CI571" s="39">
        <f>CH571*C571</f>
        <v>0</v>
      </c>
      <c r="CJ571" s="23"/>
      <c r="CK571" s="23"/>
      <c r="CL571" s="39">
        <f>CK571*C571</f>
        <v>0</v>
      </c>
      <c r="CM571" s="23"/>
      <c r="CN571" s="23"/>
      <c r="CO571" s="39">
        <f>CN571*C571</f>
        <v>0</v>
      </c>
      <c r="CP571" s="23"/>
      <c r="CQ571" s="23"/>
      <c r="CR571" s="39">
        <f>CQ571*C571</f>
        <v>0</v>
      </c>
      <c r="CS571" s="23"/>
      <c r="CT571" s="23"/>
      <c r="CU571" s="39">
        <f t="shared" si="1903"/>
        <v>0</v>
      </c>
      <c r="CV571" s="23"/>
      <c r="CW571" s="23"/>
      <c r="CX571" s="39">
        <f>CW571*C571</f>
        <v>0</v>
      </c>
      <c r="CY571" s="23"/>
      <c r="CZ571" s="23"/>
      <c r="DA571" s="39">
        <f>CZ571*C571</f>
        <v>0</v>
      </c>
      <c r="DB571" s="23"/>
      <c r="DC571" s="23"/>
      <c r="DD571" s="39">
        <f>DC571*C571</f>
        <v>0</v>
      </c>
      <c r="DE571" s="23"/>
      <c r="DF571" s="23"/>
      <c r="DG571" s="39">
        <f>DF571*C571</f>
        <v>0</v>
      </c>
      <c r="DH571" s="23"/>
      <c r="DI571" s="23"/>
      <c r="DJ571" s="39">
        <f>DI571*C571</f>
        <v>0</v>
      </c>
      <c r="DK571" s="23"/>
      <c r="DL571" s="23"/>
      <c r="DM571" s="39">
        <f>DL571*C571</f>
        <v>0</v>
      </c>
      <c r="DN571" s="23"/>
      <c r="DO571" s="23"/>
      <c r="DP571" s="39">
        <f>DO571*C571</f>
        <v>0</v>
      </c>
      <c r="DQ571" s="23"/>
      <c r="DR571" s="23"/>
      <c r="DS571" s="39">
        <f>DR571*C571</f>
        <v>0</v>
      </c>
      <c r="DT571" s="235">
        <f t="shared" si="1904"/>
        <v>0</v>
      </c>
      <c r="DU571" s="198">
        <f t="shared" si="1873"/>
        <v>0</v>
      </c>
      <c r="DV571" s="23"/>
      <c r="DW571" s="23"/>
      <c r="DX571" s="39">
        <f>DW571*C571</f>
        <v>0</v>
      </c>
      <c r="DY571" s="23"/>
      <c r="DZ571" s="23"/>
      <c r="EA571" s="39">
        <f>DZ571*C571</f>
        <v>0</v>
      </c>
      <c r="EB571" s="23"/>
      <c r="EC571" s="23"/>
      <c r="ED571" s="39">
        <f>EC571*C571</f>
        <v>0</v>
      </c>
      <c r="EE571" s="23"/>
      <c r="EF571" s="23"/>
      <c r="EG571" s="39">
        <f>EF571*C571</f>
        <v>0</v>
      </c>
      <c r="EH571" s="23"/>
      <c r="EI571" s="23"/>
      <c r="EJ571" s="39">
        <f>EI571*C571</f>
        <v>0</v>
      </c>
      <c r="EK571" s="23"/>
      <c r="EL571" s="23"/>
      <c r="EM571" s="39">
        <f>EL571*C571</f>
        <v>0</v>
      </c>
      <c r="EN571" s="23"/>
      <c r="EO571" s="23"/>
      <c r="EP571" s="39">
        <f>EO571*C571</f>
        <v>0</v>
      </c>
      <c r="EQ571" s="23"/>
      <c r="ER571" s="23"/>
      <c r="ES571" s="39">
        <f>ER571*C571</f>
        <v>0</v>
      </c>
      <c r="ET571" s="23"/>
      <c r="EU571" s="23"/>
      <c r="EV571" s="39">
        <f>EU571*C571</f>
        <v>0</v>
      </c>
      <c r="EW571" s="23"/>
      <c r="EX571" s="42"/>
      <c r="EY571" s="64">
        <f>EX571*C571</f>
        <v>0</v>
      </c>
      <c r="EZ571" s="200">
        <f t="shared" si="1754"/>
        <v>0</v>
      </c>
      <c r="FA571" s="199">
        <f t="shared" si="1755"/>
        <v>0</v>
      </c>
      <c r="FB571" s="23"/>
      <c r="FC571" s="23"/>
      <c r="FD571" s="23"/>
    </row>
    <row r="572" spans="1:160" s="3" customFormat="1">
      <c r="A572" s="8"/>
      <c r="B572" s="9" t="s">
        <v>784</v>
      </c>
      <c r="C572" s="97">
        <v>250</v>
      </c>
      <c r="D572" s="98">
        <f>+G572+J572+M572+P572+S572+V572+Y572+AB572+AE572+AH572+AQ572+AT572+AY572+BB572+BE572+BH572+BK572+BN572+BQ572+BT572+BY572+CB572+CE572+CH572+CK572+CN572+CQ572+CW572+CZ572+DC572+DF572+DI572+DO572+DL572+DR572+DW572+DZ572+EC572+EF572+EI572+EL572+EO572+ER572+EU572+EX572</f>
        <v>0</v>
      </c>
      <c r="E572" s="125">
        <f t="shared" ref="E572" si="1908">D572*C572</f>
        <v>0</v>
      </c>
      <c r="F572" s="24"/>
      <c r="G572" s="22"/>
      <c r="H572" s="38">
        <f t="shared" ref="H572" si="1909">G572*C572</f>
        <v>0</v>
      </c>
      <c r="I572" s="29"/>
      <c r="J572" s="29"/>
      <c r="K572" s="38">
        <f t="shared" ref="K572" si="1910">J572*C572</f>
        <v>0</v>
      </c>
      <c r="L572" s="23"/>
      <c r="M572" s="23"/>
      <c r="N572" s="39">
        <f t="shared" ref="N572" si="1911">M572*C572</f>
        <v>0</v>
      </c>
      <c r="O572" s="23"/>
      <c r="P572" s="23"/>
      <c r="Q572" s="39">
        <f>P572*C572</f>
        <v>0</v>
      </c>
      <c r="R572" s="23"/>
      <c r="S572" s="23"/>
      <c r="T572" s="39">
        <f t="shared" ref="T572" si="1912">S572*C572</f>
        <v>0</v>
      </c>
      <c r="U572" s="23"/>
      <c r="V572" s="23"/>
      <c r="W572" s="39">
        <f t="shared" ref="W572" si="1913">V572*C572</f>
        <v>0</v>
      </c>
      <c r="X572" s="23"/>
      <c r="Y572" s="23"/>
      <c r="Z572" s="39">
        <f t="shared" ref="Z572" si="1914">Y572*C572</f>
        <v>0</v>
      </c>
      <c r="AA572" s="144"/>
      <c r="AB572" s="144"/>
      <c r="AC572" s="39">
        <f t="shared" ref="AC572" si="1915">AB572*C572</f>
        <v>0</v>
      </c>
      <c r="AD572" s="23"/>
      <c r="AE572" s="23"/>
      <c r="AF572" s="39">
        <f t="shared" ref="AF572" si="1916">AE572*C572</f>
        <v>0</v>
      </c>
      <c r="AG572" s="164"/>
      <c r="AH572" s="119">
        <f t="shared" ref="AH572" si="1917">AG572*12</f>
        <v>0</v>
      </c>
      <c r="AI572" s="150">
        <f t="shared" ref="AI572" si="1918">AH572*C572</f>
        <v>0</v>
      </c>
      <c r="AJ572" s="23"/>
      <c r="AK572" s="23"/>
      <c r="AL572" s="23"/>
      <c r="AM572" s="23"/>
      <c r="AN572" s="23"/>
      <c r="AO572" s="23"/>
      <c r="AP572" s="23"/>
      <c r="AQ572" s="23"/>
      <c r="AR572" s="39">
        <f t="shared" ref="AR572" si="1919">AQ572*C572</f>
        <v>0</v>
      </c>
      <c r="AS572" s="24"/>
      <c r="AT572" s="24"/>
      <c r="AU572" s="38">
        <f t="shared" ref="AU572" si="1920">AT572*C572</f>
        <v>0</v>
      </c>
      <c r="AV572" s="226">
        <f t="shared" ref="AV572" si="1921">AT572+AQ572+AO572+AM572+AK572+AE572+Y572+V572+S572+P572+M572+J572+G572</f>
        <v>0</v>
      </c>
      <c r="AW572" s="198">
        <f t="shared" ref="AW572" si="1922">AU572+AR572+AH572+AF572+AC572+Z572+W572+T572+Q572+N572+K572+H572</f>
        <v>0</v>
      </c>
      <c r="AX572" s="24"/>
      <c r="AY572" s="24"/>
      <c r="AZ572" s="38">
        <f>AY572*C572</f>
        <v>0</v>
      </c>
      <c r="BA572" s="24"/>
      <c r="BB572" s="24"/>
      <c r="BC572" s="38">
        <f>BB572*C572</f>
        <v>0</v>
      </c>
      <c r="BD572" s="24"/>
      <c r="BE572" s="24"/>
      <c r="BF572" s="38">
        <f>BE572*C572</f>
        <v>0</v>
      </c>
      <c r="BG572" s="24"/>
      <c r="BH572" s="24"/>
      <c r="BI572" s="38">
        <f>BH572*C572</f>
        <v>0</v>
      </c>
      <c r="BJ572" s="24"/>
      <c r="BK572" s="24"/>
      <c r="BL572" s="38">
        <f>BK572*C572</f>
        <v>0</v>
      </c>
      <c r="BM572" s="24"/>
      <c r="BN572" s="24"/>
      <c r="BO572" s="38">
        <f>BN572*C572</f>
        <v>0</v>
      </c>
      <c r="BP572" s="23"/>
      <c r="BQ572" s="23"/>
      <c r="BR572" s="39">
        <f>BQ572*C572</f>
        <v>0</v>
      </c>
      <c r="BS572" s="23"/>
      <c r="BT572" s="23"/>
      <c r="BU572" s="39">
        <f>BT572*C572</f>
        <v>0</v>
      </c>
      <c r="BV572" s="200">
        <f t="shared" ref="BV572" si="1923">BT572+BQ572+BN572+BK572+BH572+BE572+BB572+AY572</f>
        <v>0</v>
      </c>
      <c r="BW572" s="198">
        <f t="shared" ref="BW572" si="1924">BU572+BR572+BO572+BL572+BI572+BF572+BC572+AZ572</f>
        <v>0</v>
      </c>
      <c r="BX572" s="23"/>
      <c r="BY572" s="23"/>
      <c r="BZ572" s="39">
        <f>BY572*C572</f>
        <v>0</v>
      </c>
      <c r="CA572" s="23"/>
      <c r="CB572" s="23"/>
      <c r="CC572" s="39">
        <f>CB572*C572</f>
        <v>0</v>
      </c>
      <c r="CD572" s="23"/>
      <c r="CE572" s="23"/>
      <c r="CF572" s="39">
        <f>CE572*C572</f>
        <v>0</v>
      </c>
      <c r="CG572" s="23"/>
      <c r="CH572" s="23"/>
      <c r="CI572" s="39">
        <f>CH572*C572</f>
        <v>0</v>
      </c>
      <c r="CJ572" s="23"/>
      <c r="CK572" s="23"/>
      <c r="CL572" s="39">
        <f>CK572*C572</f>
        <v>0</v>
      </c>
      <c r="CM572" s="23"/>
      <c r="CN572" s="23"/>
      <c r="CO572" s="39">
        <f>CN572*C572</f>
        <v>0</v>
      </c>
      <c r="CP572" s="23"/>
      <c r="CQ572" s="23"/>
      <c r="CR572" s="39">
        <f>CQ572*C572</f>
        <v>0</v>
      </c>
      <c r="CS572" s="23"/>
      <c r="CT572" s="23"/>
      <c r="CU572" s="39">
        <f t="shared" si="1903"/>
        <v>0</v>
      </c>
      <c r="CV572" s="23"/>
      <c r="CW572" s="23"/>
      <c r="CX572" s="39">
        <f>CW572*C572</f>
        <v>0</v>
      </c>
      <c r="CY572" s="23"/>
      <c r="CZ572" s="23"/>
      <c r="DA572" s="39">
        <f>CZ572*C572</f>
        <v>0</v>
      </c>
      <c r="DB572" s="23"/>
      <c r="DC572" s="23"/>
      <c r="DD572" s="39">
        <f>DC572*C572</f>
        <v>0</v>
      </c>
      <c r="DE572" s="23"/>
      <c r="DF572" s="23"/>
      <c r="DG572" s="39">
        <f>DF572*C572</f>
        <v>0</v>
      </c>
      <c r="DH572" s="23"/>
      <c r="DI572" s="23"/>
      <c r="DJ572" s="39">
        <f>DI572*C572</f>
        <v>0</v>
      </c>
      <c r="DK572" s="23"/>
      <c r="DL572" s="23"/>
      <c r="DM572" s="39">
        <f>DL572*C572</f>
        <v>0</v>
      </c>
      <c r="DN572" s="23"/>
      <c r="DO572" s="23"/>
      <c r="DP572" s="39">
        <f>DO572*C572</f>
        <v>0</v>
      </c>
      <c r="DQ572" s="23"/>
      <c r="DR572" s="23"/>
      <c r="DS572" s="39">
        <f>DR572*C572</f>
        <v>0</v>
      </c>
      <c r="DT572" s="235">
        <f t="shared" ref="DT572" si="1925">+DR572+DO572+DL572+DI572+DF572+CZ572+CW572+CQ572+CN572+CK572+CH572+CE572+CB572+BY572+DC572</f>
        <v>0</v>
      </c>
      <c r="DU572" s="198">
        <f t="shared" ref="DU572" si="1926">BZ572+CC572+CF572+CI572+CL572+CO572+CR572+CX572+DA572+DD572+DG572+DJ572+DM572+DP572+DS572</f>
        <v>0</v>
      </c>
      <c r="DV572" s="23"/>
      <c r="DW572" s="23"/>
      <c r="DX572" s="39">
        <f>DW572*C572</f>
        <v>0</v>
      </c>
      <c r="DY572" s="23"/>
      <c r="DZ572" s="23"/>
      <c r="EA572" s="39">
        <f>DZ572*C572</f>
        <v>0</v>
      </c>
      <c r="EB572" s="23"/>
      <c r="EC572" s="23"/>
      <c r="ED572" s="39">
        <f>EC572*C572</f>
        <v>0</v>
      </c>
      <c r="EE572" s="23"/>
      <c r="EF572" s="23"/>
      <c r="EG572" s="39">
        <f>EF572*C572</f>
        <v>0</v>
      </c>
      <c r="EH572" s="23"/>
      <c r="EI572" s="23"/>
      <c r="EJ572" s="39">
        <f>EI572*C572</f>
        <v>0</v>
      </c>
      <c r="EK572" s="23"/>
      <c r="EL572" s="23"/>
      <c r="EM572" s="39">
        <f>EL572*C572</f>
        <v>0</v>
      </c>
      <c r="EN572" s="23"/>
      <c r="EO572" s="23"/>
      <c r="EP572" s="39">
        <f>EO572*C572</f>
        <v>0</v>
      </c>
      <c r="EQ572" s="23"/>
      <c r="ER572" s="23"/>
      <c r="ES572" s="39">
        <f>ER572*C572</f>
        <v>0</v>
      </c>
      <c r="ET572" s="23"/>
      <c r="EU572" s="23"/>
      <c r="EV572" s="39">
        <f>EU572*C572</f>
        <v>0</v>
      </c>
      <c r="EW572" s="23"/>
      <c r="EX572" s="42"/>
      <c r="EY572" s="64">
        <f>EX572*C572</f>
        <v>0</v>
      </c>
      <c r="EZ572" s="200">
        <f t="shared" ref="EZ572" si="1927">+EX572+EU572+ER572+EO572+EL572+EI572+EF572+EC572+DZ572+DW572</f>
        <v>0</v>
      </c>
      <c r="FA572" s="199">
        <f t="shared" ref="FA572" si="1928">EY572+EV572+ES572+EP572+EM572+EJ572+EG572+ED572+EA572+DX572</f>
        <v>0</v>
      </c>
      <c r="FB572" s="23"/>
      <c r="FC572" s="23"/>
      <c r="FD572" s="23"/>
    </row>
    <row r="573" spans="1:160" s="3" customFormat="1">
      <c r="A573" s="8"/>
      <c r="B573" s="9" t="s">
        <v>810</v>
      </c>
      <c r="C573" s="97">
        <v>600</v>
      </c>
      <c r="D573" s="98">
        <f>+G573+J573+M573+P573+S573+V573+Y573+AB573+AE573+AH573+AQ573+AT573+AY573+BB573+BE573+BH573+BK573+BN573+BQ573+BT573+BY573+CB573+CE573+CH573+CK573+CN573+CQ573+CW573+CZ573+DC573+DF573+DI573+DO573+DL573+DR573+DW573+DZ573+EC573+EF573+EI573+EL573+EO573+ER573+EU573+EX573</f>
        <v>1</v>
      </c>
      <c r="E573" s="125">
        <f t="shared" si="1681"/>
        <v>600</v>
      </c>
      <c r="F573" s="24"/>
      <c r="G573" s="22"/>
      <c r="H573" s="38">
        <f t="shared" si="1874"/>
        <v>0</v>
      </c>
      <c r="I573" s="29"/>
      <c r="J573" s="29"/>
      <c r="K573" s="38">
        <f t="shared" si="1905"/>
        <v>0</v>
      </c>
      <c r="L573" s="23"/>
      <c r="M573" s="23"/>
      <c r="N573" s="39">
        <f t="shared" si="1906"/>
        <v>0</v>
      </c>
      <c r="O573" s="23"/>
      <c r="P573" s="23"/>
      <c r="Q573" s="39">
        <f>P573*C573</f>
        <v>0</v>
      </c>
      <c r="R573" s="23"/>
      <c r="S573" s="23"/>
      <c r="T573" s="39">
        <f t="shared" si="1907"/>
        <v>0</v>
      </c>
      <c r="U573" s="23"/>
      <c r="V573" s="23"/>
      <c r="W573" s="39">
        <f t="shared" si="1875"/>
        <v>0</v>
      </c>
      <c r="X573" s="23"/>
      <c r="Y573" s="23"/>
      <c r="Z573" s="39">
        <f t="shared" si="1876"/>
        <v>0</v>
      </c>
      <c r="AA573" s="144"/>
      <c r="AB573" s="144"/>
      <c r="AC573" s="39">
        <f t="shared" si="1872"/>
        <v>0</v>
      </c>
      <c r="AD573" s="23"/>
      <c r="AE573" s="23"/>
      <c r="AF573" s="39">
        <f t="shared" si="1877"/>
        <v>0</v>
      </c>
      <c r="AG573" s="164"/>
      <c r="AH573" s="119">
        <f t="shared" si="1880"/>
        <v>0</v>
      </c>
      <c r="AI573" s="150">
        <f t="shared" si="1881"/>
        <v>0</v>
      </c>
      <c r="AJ573" s="23"/>
      <c r="AK573" s="23"/>
      <c r="AL573" s="23"/>
      <c r="AM573" s="23"/>
      <c r="AN573" s="23"/>
      <c r="AO573" s="23"/>
      <c r="AP573" s="23"/>
      <c r="AQ573" s="23"/>
      <c r="AR573" s="39">
        <f t="shared" si="1878"/>
        <v>0</v>
      </c>
      <c r="AS573" s="24"/>
      <c r="AT573" s="24"/>
      <c r="AU573" s="38">
        <f t="shared" si="1879"/>
        <v>0</v>
      </c>
      <c r="AV573" s="226">
        <f t="shared" si="1723"/>
        <v>0</v>
      </c>
      <c r="AW573" s="198">
        <f t="shared" si="1891"/>
        <v>0</v>
      </c>
      <c r="AX573" s="24"/>
      <c r="AY573" s="24"/>
      <c r="AZ573" s="38">
        <f>AY573*C573</f>
        <v>0</v>
      </c>
      <c r="BA573" s="24"/>
      <c r="BB573" s="24"/>
      <c r="BC573" s="38">
        <f>BB573*C573</f>
        <v>0</v>
      </c>
      <c r="BD573" s="24"/>
      <c r="BE573" s="24"/>
      <c r="BF573" s="38">
        <f>BE573*C573</f>
        <v>0</v>
      </c>
      <c r="BG573" s="24"/>
      <c r="BH573" s="24"/>
      <c r="BI573" s="38">
        <f>BH573*C573</f>
        <v>0</v>
      </c>
      <c r="BJ573" s="24"/>
      <c r="BK573" s="24"/>
      <c r="BL573" s="38">
        <f>BK573*C573</f>
        <v>0</v>
      </c>
      <c r="BM573" s="24"/>
      <c r="BN573" s="24"/>
      <c r="BO573" s="38">
        <f>BN573*C573</f>
        <v>0</v>
      </c>
      <c r="BP573" s="23"/>
      <c r="BQ573" s="23"/>
      <c r="BR573" s="39">
        <f>BQ573*C573</f>
        <v>0</v>
      </c>
      <c r="BS573" s="23"/>
      <c r="BT573" s="23"/>
      <c r="BU573" s="39">
        <f>BT573*C573</f>
        <v>0</v>
      </c>
      <c r="BV573" s="200">
        <f t="shared" si="1731"/>
        <v>0</v>
      </c>
      <c r="BW573" s="198">
        <f t="shared" si="1732"/>
        <v>0</v>
      </c>
      <c r="BX573" s="23"/>
      <c r="BY573" s="23"/>
      <c r="BZ573" s="39">
        <f>BY573*C573</f>
        <v>0</v>
      </c>
      <c r="CA573" s="23"/>
      <c r="CB573" s="23"/>
      <c r="CC573" s="39">
        <f>CB573*C573</f>
        <v>0</v>
      </c>
      <c r="CD573" s="23"/>
      <c r="CE573" s="23"/>
      <c r="CF573" s="39">
        <f>CE573*C573</f>
        <v>0</v>
      </c>
      <c r="CG573" s="23"/>
      <c r="CH573" s="23"/>
      <c r="CI573" s="39">
        <f>CH573*C573</f>
        <v>0</v>
      </c>
      <c r="CJ573" s="23"/>
      <c r="CK573" s="23"/>
      <c r="CL573" s="39">
        <f>CK573*C573</f>
        <v>0</v>
      </c>
      <c r="CM573" s="23"/>
      <c r="CN573" s="23"/>
      <c r="CO573" s="39">
        <f>CN573*C573</f>
        <v>0</v>
      </c>
      <c r="CP573" s="23"/>
      <c r="CQ573" s="23"/>
      <c r="CR573" s="39">
        <f>CQ573*C573</f>
        <v>0</v>
      </c>
      <c r="CS573" s="23"/>
      <c r="CT573" s="23">
        <v>1</v>
      </c>
      <c r="CU573" s="39">
        <f t="shared" si="1903"/>
        <v>600</v>
      </c>
      <c r="CV573" s="23"/>
      <c r="CW573" s="23">
        <v>1</v>
      </c>
      <c r="CX573" s="39">
        <f>CW573*C573</f>
        <v>600</v>
      </c>
      <c r="CY573" s="23"/>
      <c r="CZ573" s="23"/>
      <c r="DA573" s="39">
        <f>CZ573*C573</f>
        <v>0</v>
      </c>
      <c r="DB573" s="23"/>
      <c r="DC573" s="23"/>
      <c r="DD573" s="39">
        <f>DC573*C573</f>
        <v>0</v>
      </c>
      <c r="DE573" s="23"/>
      <c r="DF573" s="23"/>
      <c r="DG573" s="39">
        <f>DF573*C573</f>
        <v>0</v>
      </c>
      <c r="DH573" s="23"/>
      <c r="DI573" s="23"/>
      <c r="DJ573" s="39">
        <f>DI573*C573</f>
        <v>0</v>
      </c>
      <c r="DK573" s="23"/>
      <c r="DL573" s="23"/>
      <c r="DM573" s="39">
        <f>DL573*C573</f>
        <v>0</v>
      </c>
      <c r="DN573" s="23"/>
      <c r="DO573" s="23"/>
      <c r="DP573" s="39">
        <f>DO573*C573</f>
        <v>0</v>
      </c>
      <c r="DQ573" s="23"/>
      <c r="DR573" s="23"/>
      <c r="DS573" s="39">
        <f>DR573*C573</f>
        <v>0</v>
      </c>
      <c r="DT573" s="235">
        <f t="shared" si="1904"/>
        <v>1</v>
      </c>
      <c r="DU573" s="198">
        <f t="shared" si="1873"/>
        <v>600</v>
      </c>
      <c r="DV573" s="23"/>
      <c r="DW573" s="23"/>
      <c r="DX573" s="39">
        <f>DW573*C573</f>
        <v>0</v>
      </c>
      <c r="DY573" s="23"/>
      <c r="DZ573" s="23"/>
      <c r="EA573" s="39">
        <f>DZ573*C573</f>
        <v>0</v>
      </c>
      <c r="EB573" s="23"/>
      <c r="EC573" s="23"/>
      <c r="ED573" s="39">
        <f>EC573*C573</f>
        <v>0</v>
      </c>
      <c r="EE573" s="23"/>
      <c r="EF573" s="23"/>
      <c r="EG573" s="39">
        <f>EF573*C573</f>
        <v>0</v>
      </c>
      <c r="EH573" s="23"/>
      <c r="EI573" s="23"/>
      <c r="EJ573" s="39">
        <f>EI573*C573</f>
        <v>0</v>
      </c>
      <c r="EK573" s="23"/>
      <c r="EL573" s="23"/>
      <c r="EM573" s="39">
        <f>EL573*C573</f>
        <v>0</v>
      </c>
      <c r="EN573" s="23"/>
      <c r="EO573" s="23"/>
      <c r="EP573" s="39">
        <f>EO573*C573</f>
        <v>0</v>
      </c>
      <c r="EQ573" s="23"/>
      <c r="ER573" s="23"/>
      <c r="ES573" s="39">
        <f>ER573*C573</f>
        <v>0</v>
      </c>
      <c r="ET573" s="23"/>
      <c r="EU573" s="23"/>
      <c r="EV573" s="39">
        <f>EU573*C573</f>
        <v>0</v>
      </c>
      <c r="EW573" s="23"/>
      <c r="EX573" s="42"/>
      <c r="EY573" s="64">
        <f>EX573*C573</f>
        <v>0</v>
      </c>
      <c r="EZ573" s="200">
        <f t="shared" si="1754"/>
        <v>0</v>
      </c>
      <c r="FA573" s="199">
        <f t="shared" si="1755"/>
        <v>0</v>
      </c>
      <c r="FB573" s="23"/>
      <c r="FC573" s="23"/>
      <c r="FD573" s="23"/>
    </row>
    <row r="574" spans="1:160" s="59" customFormat="1" ht="15.75">
      <c r="A574" s="177">
        <v>54399</v>
      </c>
      <c r="B574" s="178" t="s">
        <v>104</v>
      </c>
      <c r="C574" s="203"/>
      <c r="D574" s="192"/>
      <c r="E574" s="190">
        <f>SUM(E575:E576)</f>
        <v>13500</v>
      </c>
      <c r="F574" s="190">
        <f t="shared" ref="F574:BQ574" si="1929">SUM(F575:F576)</f>
        <v>0</v>
      </c>
      <c r="G574" s="190">
        <f t="shared" si="1929"/>
        <v>2</v>
      </c>
      <c r="H574" s="190">
        <f t="shared" si="1929"/>
        <v>4000</v>
      </c>
      <c r="I574" s="190">
        <f t="shared" si="1929"/>
        <v>0</v>
      </c>
      <c r="J574" s="190">
        <f t="shared" si="1929"/>
        <v>0</v>
      </c>
      <c r="K574" s="190">
        <f t="shared" si="1929"/>
        <v>0</v>
      </c>
      <c r="L574" s="190">
        <f t="shared" si="1929"/>
        <v>0</v>
      </c>
      <c r="M574" s="190">
        <f t="shared" si="1929"/>
        <v>0</v>
      </c>
      <c r="N574" s="190">
        <f t="shared" si="1929"/>
        <v>0</v>
      </c>
      <c r="O574" s="190">
        <f t="shared" si="1929"/>
        <v>0</v>
      </c>
      <c r="P574" s="190">
        <f t="shared" si="1929"/>
        <v>0</v>
      </c>
      <c r="Q574" s="190">
        <f t="shared" si="1929"/>
        <v>0</v>
      </c>
      <c r="R574" s="190">
        <f t="shared" si="1929"/>
        <v>0</v>
      </c>
      <c r="S574" s="190">
        <f t="shared" si="1929"/>
        <v>0</v>
      </c>
      <c r="T574" s="190">
        <f t="shared" si="1929"/>
        <v>0</v>
      </c>
      <c r="U574" s="190">
        <f t="shared" si="1929"/>
        <v>0</v>
      </c>
      <c r="V574" s="190">
        <f t="shared" si="1929"/>
        <v>0</v>
      </c>
      <c r="W574" s="190">
        <f t="shared" si="1929"/>
        <v>0</v>
      </c>
      <c r="X574" s="190">
        <f t="shared" si="1929"/>
        <v>0</v>
      </c>
      <c r="Y574" s="190">
        <f t="shared" si="1929"/>
        <v>0</v>
      </c>
      <c r="Z574" s="190">
        <f t="shared" si="1929"/>
        <v>0</v>
      </c>
      <c r="AA574" s="190">
        <f t="shared" si="1929"/>
        <v>0</v>
      </c>
      <c r="AB574" s="190">
        <f t="shared" si="1929"/>
        <v>0</v>
      </c>
      <c r="AC574" s="190">
        <f t="shared" si="1929"/>
        <v>0</v>
      </c>
      <c r="AD574" s="190">
        <f t="shared" si="1929"/>
        <v>0</v>
      </c>
      <c r="AE574" s="190">
        <f t="shared" si="1929"/>
        <v>0</v>
      </c>
      <c r="AF574" s="190">
        <f t="shared" si="1929"/>
        <v>0</v>
      </c>
      <c r="AG574" s="191">
        <f t="shared" si="1929"/>
        <v>0</v>
      </c>
      <c r="AH574" s="190">
        <f t="shared" si="1929"/>
        <v>0</v>
      </c>
      <c r="AI574" s="190">
        <f t="shared" si="1929"/>
        <v>0</v>
      </c>
      <c r="AJ574" s="190">
        <f t="shared" si="1929"/>
        <v>0</v>
      </c>
      <c r="AK574" s="190">
        <f t="shared" si="1929"/>
        <v>0</v>
      </c>
      <c r="AL574" s="190">
        <f t="shared" si="1929"/>
        <v>0</v>
      </c>
      <c r="AM574" s="190">
        <f t="shared" si="1929"/>
        <v>0</v>
      </c>
      <c r="AN574" s="190">
        <f t="shared" si="1929"/>
        <v>0</v>
      </c>
      <c r="AO574" s="190">
        <f t="shared" si="1929"/>
        <v>0</v>
      </c>
      <c r="AP574" s="190">
        <f t="shared" si="1929"/>
        <v>0</v>
      </c>
      <c r="AQ574" s="190">
        <f t="shared" si="1929"/>
        <v>0</v>
      </c>
      <c r="AR574" s="190">
        <f t="shared" si="1929"/>
        <v>0</v>
      </c>
      <c r="AS574" s="190">
        <f t="shared" si="1929"/>
        <v>0</v>
      </c>
      <c r="AT574" s="190">
        <f t="shared" si="1929"/>
        <v>0</v>
      </c>
      <c r="AU574" s="190">
        <f t="shared" si="1929"/>
        <v>0</v>
      </c>
      <c r="AV574" s="190">
        <f t="shared" si="1929"/>
        <v>2</v>
      </c>
      <c r="AW574" s="190">
        <f t="shared" si="1929"/>
        <v>4000</v>
      </c>
      <c r="AX574" s="190">
        <f t="shared" si="1929"/>
        <v>0</v>
      </c>
      <c r="AY574" s="190">
        <f t="shared" si="1929"/>
        <v>0</v>
      </c>
      <c r="AZ574" s="190">
        <f t="shared" si="1929"/>
        <v>0</v>
      </c>
      <c r="BA574" s="190">
        <f t="shared" si="1929"/>
        <v>0</v>
      </c>
      <c r="BB574" s="190">
        <f t="shared" si="1929"/>
        <v>0</v>
      </c>
      <c r="BC574" s="190">
        <f t="shared" si="1929"/>
        <v>0</v>
      </c>
      <c r="BD574" s="190">
        <f t="shared" si="1929"/>
        <v>0</v>
      </c>
      <c r="BE574" s="190">
        <f t="shared" si="1929"/>
        <v>0</v>
      </c>
      <c r="BF574" s="190">
        <f t="shared" si="1929"/>
        <v>0</v>
      </c>
      <c r="BG574" s="190">
        <f t="shared" si="1929"/>
        <v>0</v>
      </c>
      <c r="BH574" s="190">
        <f t="shared" si="1929"/>
        <v>0</v>
      </c>
      <c r="BI574" s="190">
        <f t="shared" si="1929"/>
        <v>0</v>
      </c>
      <c r="BJ574" s="190">
        <f t="shared" si="1929"/>
        <v>0</v>
      </c>
      <c r="BK574" s="190">
        <f t="shared" si="1929"/>
        <v>0</v>
      </c>
      <c r="BL574" s="190">
        <f t="shared" si="1929"/>
        <v>0</v>
      </c>
      <c r="BM574" s="190">
        <f t="shared" si="1929"/>
        <v>0</v>
      </c>
      <c r="BN574" s="190">
        <f t="shared" si="1929"/>
        <v>0</v>
      </c>
      <c r="BO574" s="190">
        <f t="shared" si="1929"/>
        <v>0</v>
      </c>
      <c r="BP574" s="190">
        <f t="shared" si="1929"/>
        <v>0</v>
      </c>
      <c r="BQ574" s="190">
        <f t="shared" si="1929"/>
        <v>0</v>
      </c>
      <c r="BR574" s="190">
        <f t="shared" ref="BR574:EF574" si="1930">SUM(BR575:BR576)</f>
        <v>0</v>
      </c>
      <c r="BS574" s="190">
        <f t="shared" si="1930"/>
        <v>0</v>
      </c>
      <c r="BT574" s="190">
        <f t="shared" si="1930"/>
        <v>0</v>
      </c>
      <c r="BU574" s="190">
        <f t="shared" si="1930"/>
        <v>0</v>
      </c>
      <c r="BV574" s="190">
        <f t="shared" si="1930"/>
        <v>0</v>
      </c>
      <c r="BW574" s="190">
        <f t="shared" si="1930"/>
        <v>0</v>
      </c>
      <c r="BX574" s="190">
        <f t="shared" si="1930"/>
        <v>0</v>
      </c>
      <c r="BY574" s="190">
        <f t="shared" si="1930"/>
        <v>0</v>
      </c>
      <c r="BZ574" s="190">
        <f t="shared" si="1930"/>
        <v>0</v>
      </c>
      <c r="CA574" s="190">
        <f t="shared" si="1930"/>
        <v>0</v>
      </c>
      <c r="CB574" s="190">
        <f t="shared" si="1930"/>
        <v>0</v>
      </c>
      <c r="CC574" s="190">
        <f t="shared" si="1930"/>
        <v>0</v>
      </c>
      <c r="CD574" s="190">
        <f t="shared" si="1930"/>
        <v>0</v>
      </c>
      <c r="CE574" s="190">
        <f t="shared" si="1930"/>
        <v>5</v>
      </c>
      <c r="CF574" s="190">
        <f t="shared" si="1930"/>
        <v>7500</v>
      </c>
      <c r="CG574" s="190">
        <f t="shared" si="1930"/>
        <v>0</v>
      </c>
      <c r="CH574" s="190">
        <f t="shared" si="1930"/>
        <v>0</v>
      </c>
      <c r="CI574" s="190">
        <f t="shared" si="1930"/>
        <v>0</v>
      </c>
      <c r="CJ574" s="190">
        <f t="shared" si="1930"/>
        <v>0</v>
      </c>
      <c r="CK574" s="190">
        <f t="shared" si="1930"/>
        <v>0</v>
      </c>
      <c r="CL574" s="190">
        <f t="shared" si="1930"/>
        <v>0</v>
      </c>
      <c r="CM574" s="190">
        <f t="shared" si="1930"/>
        <v>0</v>
      </c>
      <c r="CN574" s="190">
        <f t="shared" si="1930"/>
        <v>0</v>
      </c>
      <c r="CO574" s="190">
        <f t="shared" si="1930"/>
        <v>0</v>
      </c>
      <c r="CP574" s="190">
        <f t="shared" si="1930"/>
        <v>0</v>
      </c>
      <c r="CQ574" s="190">
        <f t="shared" si="1930"/>
        <v>0</v>
      </c>
      <c r="CR574" s="190">
        <f t="shared" si="1930"/>
        <v>0</v>
      </c>
      <c r="CS574" s="190">
        <f t="shared" ref="CS574:CU574" si="1931">SUM(CS575:CS576)</f>
        <v>0</v>
      </c>
      <c r="CT574" s="190">
        <f t="shared" si="1931"/>
        <v>0</v>
      </c>
      <c r="CU574" s="190">
        <f t="shared" si="1931"/>
        <v>0</v>
      </c>
      <c r="CV574" s="190">
        <f t="shared" si="1930"/>
        <v>0</v>
      </c>
      <c r="CW574" s="190">
        <f t="shared" si="1930"/>
        <v>0</v>
      </c>
      <c r="CX574" s="190">
        <f t="shared" si="1930"/>
        <v>0</v>
      </c>
      <c r="CY574" s="190">
        <f t="shared" si="1930"/>
        <v>0</v>
      </c>
      <c r="CZ574" s="190">
        <f t="shared" si="1930"/>
        <v>0</v>
      </c>
      <c r="DA574" s="190">
        <f t="shared" si="1930"/>
        <v>0</v>
      </c>
      <c r="DB574" s="190">
        <f t="shared" si="1930"/>
        <v>0</v>
      </c>
      <c r="DC574" s="190">
        <f t="shared" si="1930"/>
        <v>0</v>
      </c>
      <c r="DD574" s="190">
        <f t="shared" si="1930"/>
        <v>0</v>
      </c>
      <c r="DE574" s="190">
        <f t="shared" si="1930"/>
        <v>0</v>
      </c>
      <c r="DF574" s="190">
        <f t="shared" si="1930"/>
        <v>0</v>
      </c>
      <c r="DG574" s="190">
        <f t="shared" si="1930"/>
        <v>0</v>
      </c>
      <c r="DH574" s="190">
        <f t="shared" si="1930"/>
        <v>0</v>
      </c>
      <c r="DI574" s="190">
        <f t="shared" si="1930"/>
        <v>0</v>
      </c>
      <c r="DJ574" s="190">
        <f t="shared" si="1930"/>
        <v>0</v>
      </c>
      <c r="DK574" s="190">
        <f t="shared" si="1930"/>
        <v>0</v>
      </c>
      <c r="DL574" s="190">
        <f t="shared" si="1930"/>
        <v>0</v>
      </c>
      <c r="DM574" s="190">
        <f t="shared" si="1930"/>
        <v>0</v>
      </c>
      <c r="DN574" s="190">
        <f t="shared" si="1930"/>
        <v>0</v>
      </c>
      <c r="DO574" s="190">
        <f t="shared" si="1930"/>
        <v>0</v>
      </c>
      <c r="DP574" s="190">
        <f t="shared" si="1930"/>
        <v>0</v>
      </c>
      <c r="DQ574" s="190">
        <f t="shared" si="1930"/>
        <v>0</v>
      </c>
      <c r="DR574" s="190">
        <f t="shared" si="1930"/>
        <v>1</v>
      </c>
      <c r="DS574" s="190">
        <f t="shared" si="1930"/>
        <v>2000</v>
      </c>
      <c r="DT574" s="190">
        <f t="shared" si="1930"/>
        <v>6</v>
      </c>
      <c r="DU574" s="190">
        <f t="shared" si="1930"/>
        <v>9500</v>
      </c>
      <c r="DV574" s="190">
        <f t="shared" si="1930"/>
        <v>0</v>
      </c>
      <c r="DW574" s="190">
        <f t="shared" si="1930"/>
        <v>0</v>
      </c>
      <c r="DX574" s="190">
        <f t="shared" si="1930"/>
        <v>0</v>
      </c>
      <c r="DY574" s="190">
        <f t="shared" si="1930"/>
        <v>0</v>
      </c>
      <c r="DZ574" s="190">
        <f t="shared" si="1930"/>
        <v>0</v>
      </c>
      <c r="EA574" s="190">
        <f t="shared" si="1930"/>
        <v>0</v>
      </c>
      <c r="EB574" s="190">
        <f t="shared" si="1930"/>
        <v>0</v>
      </c>
      <c r="EC574" s="190">
        <f t="shared" si="1930"/>
        <v>0</v>
      </c>
      <c r="ED574" s="190">
        <f t="shared" si="1930"/>
        <v>0</v>
      </c>
      <c r="EE574" s="190">
        <f t="shared" si="1930"/>
        <v>0</v>
      </c>
      <c r="EF574" s="190">
        <f t="shared" si="1930"/>
        <v>0</v>
      </c>
      <c r="EG574" s="190">
        <f t="shared" ref="EG574:FA574" si="1932">SUM(EG575:EG576)</f>
        <v>0</v>
      </c>
      <c r="EH574" s="190">
        <f t="shared" si="1932"/>
        <v>0</v>
      </c>
      <c r="EI574" s="190">
        <f t="shared" si="1932"/>
        <v>0</v>
      </c>
      <c r="EJ574" s="190">
        <f t="shared" si="1932"/>
        <v>0</v>
      </c>
      <c r="EK574" s="190">
        <f t="shared" si="1932"/>
        <v>0</v>
      </c>
      <c r="EL574" s="190">
        <f t="shared" si="1932"/>
        <v>0</v>
      </c>
      <c r="EM574" s="190">
        <f t="shared" si="1932"/>
        <v>0</v>
      </c>
      <c r="EN574" s="190">
        <f t="shared" si="1932"/>
        <v>0</v>
      </c>
      <c r="EO574" s="190">
        <f t="shared" si="1932"/>
        <v>0</v>
      </c>
      <c r="EP574" s="190">
        <f t="shared" si="1932"/>
        <v>0</v>
      </c>
      <c r="EQ574" s="190">
        <f t="shared" si="1932"/>
        <v>0</v>
      </c>
      <c r="ER574" s="190">
        <f t="shared" si="1932"/>
        <v>0</v>
      </c>
      <c r="ES574" s="190">
        <f t="shared" si="1932"/>
        <v>0</v>
      </c>
      <c r="ET574" s="190">
        <f t="shared" si="1932"/>
        <v>0</v>
      </c>
      <c r="EU574" s="190">
        <f t="shared" si="1932"/>
        <v>0</v>
      </c>
      <c r="EV574" s="190">
        <f t="shared" si="1932"/>
        <v>0</v>
      </c>
      <c r="EW574" s="190">
        <f t="shared" si="1932"/>
        <v>0</v>
      </c>
      <c r="EX574" s="190">
        <f t="shared" si="1932"/>
        <v>0</v>
      </c>
      <c r="EY574" s="190">
        <f t="shared" si="1932"/>
        <v>0</v>
      </c>
      <c r="EZ574" s="190">
        <f t="shared" si="1932"/>
        <v>0</v>
      </c>
      <c r="FA574" s="190">
        <f t="shared" si="1932"/>
        <v>0</v>
      </c>
      <c r="FB574" s="56"/>
      <c r="FC574" s="56"/>
      <c r="FD574" s="56"/>
    </row>
    <row r="575" spans="1:160" s="3" customFormat="1">
      <c r="A575" s="8"/>
      <c r="B575" s="9" t="s">
        <v>591</v>
      </c>
      <c r="C575" s="100">
        <v>1500</v>
      </c>
      <c r="D575" s="98">
        <f>+G575+J575+M575+P575+S575+V575+Y575+AB575+AE575+AH575+AQ575+AT575+AY575+BB575+BE575+BH575+BK575+BN575+BQ575+BT575+BY575+CB575+CE575+CH575+CK575+CN575+CQ575+CW575+CZ575+DC575+DF575+DI575+DO575+DL575+DR575+DW575+DZ575+EC575+EF575+EI575+EL575+EO575+ER575+EU575+EX575</f>
        <v>5</v>
      </c>
      <c r="E575" s="125">
        <f t="shared" si="1681"/>
        <v>7500</v>
      </c>
      <c r="F575" s="24"/>
      <c r="G575" s="24"/>
      <c r="H575" s="38">
        <f t="shared" si="1874"/>
        <v>0</v>
      </c>
      <c r="I575" s="29"/>
      <c r="J575" s="29"/>
      <c r="K575" s="38">
        <f>J575*C575</f>
        <v>0</v>
      </c>
      <c r="L575" s="23"/>
      <c r="M575" s="23"/>
      <c r="N575" s="39">
        <f>M575*C575</f>
        <v>0</v>
      </c>
      <c r="O575" s="23"/>
      <c r="P575" s="23"/>
      <c r="Q575" s="39">
        <f>P575*C575</f>
        <v>0</v>
      </c>
      <c r="R575" s="23"/>
      <c r="S575" s="23"/>
      <c r="T575" s="39">
        <f>S575*C575</f>
        <v>0</v>
      </c>
      <c r="U575" s="23"/>
      <c r="V575" s="23"/>
      <c r="W575" s="39">
        <f t="shared" si="1875"/>
        <v>0</v>
      </c>
      <c r="X575" s="23"/>
      <c r="Y575" s="23"/>
      <c r="Z575" s="39">
        <f t="shared" si="1876"/>
        <v>0</v>
      </c>
      <c r="AA575" s="144"/>
      <c r="AB575" s="144"/>
      <c r="AC575" s="39">
        <f t="shared" si="1872"/>
        <v>0</v>
      </c>
      <c r="AD575" s="23"/>
      <c r="AE575" s="23"/>
      <c r="AF575" s="39">
        <f t="shared" si="1877"/>
        <v>0</v>
      </c>
      <c r="AG575" s="164"/>
      <c r="AH575" s="119">
        <f t="shared" si="1880"/>
        <v>0</v>
      </c>
      <c r="AI575" s="150">
        <f t="shared" si="1881"/>
        <v>0</v>
      </c>
      <c r="AJ575" s="23"/>
      <c r="AK575" s="23"/>
      <c r="AL575" s="23"/>
      <c r="AM575" s="23"/>
      <c r="AN575" s="23"/>
      <c r="AO575" s="23"/>
      <c r="AP575" s="23"/>
      <c r="AQ575" s="23"/>
      <c r="AR575" s="39">
        <f t="shared" si="1878"/>
        <v>0</v>
      </c>
      <c r="AS575" s="24"/>
      <c r="AT575" s="24"/>
      <c r="AU575" s="38">
        <f t="shared" si="1879"/>
        <v>0</v>
      </c>
      <c r="AV575" s="226">
        <f t="shared" si="1723"/>
        <v>0</v>
      </c>
      <c r="AW575" s="198">
        <f t="shared" si="1891"/>
        <v>0</v>
      </c>
      <c r="AX575" s="24"/>
      <c r="AY575" s="24"/>
      <c r="AZ575" s="38">
        <f>AY575*C575</f>
        <v>0</v>
      </c>
      <c r="BA575" s="24"/>
      <c r="BB575" s="24"/>
      <c r="BC575" s="38">
        <f>BB575*C575</f>
        <v>0</v>
      </c>
      <c r="BD575" s="24"/>
      <c r="BE575" s="24"/>
      <c r="BF575" s="38">
        <f>BE575*C575</f>
        <v>0</v>
      </c>
      <c r="BG575" s="24"/>
      <c r="BH575" s="24"/>
      <c r="BI575" s="38">
        <f>BH575*C575</f>
        <v>0</v>
      </c>
      <c r="BJ575" s="24"/>
      <c r="BK575" s="24"/>
      <c r="BL575" s="38">
        <f>BK575*C575</f>
        <v>0</v>
      </c>
      <c r="BM575" s="24"/>
      <c r="BN575" s="24"/>
      <c r="BO575" s="38">
        <f>BN575*C575</f>
        <v>0</v>
      </c>
      <c r="BP575" s="23"/>
      <c r="BQ575" s="23"/>
      <c r="BR575" s="39">
        <f>BQ575*C575</f>
        <v>0</v>
      </c>
      <c r="BS575" s="23"/>
      <c r="BT575" s="23"/>
      <c r="BU575" s="39">
        <f>BT575*C575</f>
        <v>0</v>
      </c>
      <c r="BV575" s="200">
        <f t="shared" si="1731"/>
        <v>0</v>
      </c>
      <c r="BW575" s="198">
        <f t="shared" si="1732"/>
        <v>0</v>
      </c>
      <c r="BX575" s="23"/>
      <c r="BY575" s="23"/>
      <c r="BZ575" s="39">
        <f>BY575*C575</f>
        <v>0</v>
      </c>
      <c r="CA575" s="23"/>
      <c r="CB575" s="23"/>
      <c r="CC575" s="39">
        <f>CB575*C575</f>
        <v>0</v>
      </c>
      <c r="CD575" s="23"/>
      <c r="CE575" s="23">
        <v>5</v>
      </c>
      <c r="CF575" s="39">
        <f>CE575*C575</f>
        <v>7500</v>
      </c>
      <c r="CG575" s="23"/>
      <c r="CH575" s="23"/>
      <c r="CI575" s="39">
        <f>CH575*C575</f>
        <v>0</v>
      </c>
      <c r="CJ575" s="23"/>
      <c r="CK575" s="23"/>
      <c r="CL575" s="39">
        <f>CK575*C575</f>
        <v>0</v>
      </c>
      <c r="CM575" s="23"/>
      <c r="CN575" s="23"/>
      <c r="CO575" s="39">
        <f>CN575*C575</f>
        <v>0</v>
      </c>
      <c r="CP575" s="23"/>
      <c r="CQ575" s="23"/>
      <c r="CR575" s="39">
        <f>CQ575*C575</f>
        <v>0</v>
      </c>
      <c r="CS575" s="23"/>
      <c r="CT575" s="23"/>
      <c r="CU575" s="39">
        <f t="shared" ref="CU575:CU577" si="1933">CT575*C575</f>
        <v>0</v>
      </c>
      <c r="CV575" s="23"/>
      <c r="CW575" s="23"/>
      <c r="CX575" s="39">
        <f>CW575*C575</f>
        <v>0</v>
      </c>
      <c r="CY575" s="23"/>
      <c r="CZ575" s="23"/>
      <c r="DA575" s="39">
        <f>CZ575*C575</f>
        <v>0</v>
      </c>
      <c r="DB575" s="23"/>
      <c r="DC575" s="23"/>
      <c r="DD575" s="39">
        <f>DC575*C575</f>
        <v>0</v>
      </c>
      <c r="DE575" s="23"/>
      <c r="DF575" s="23"/>
      <c r="DG575" s="39">
        <f>DF575*C575</f>
        <v>0</v>
      </c>
      <c r="DH575" s="23"/>
      <c r="DI575" s="23"/>
      <c r="DJ575" s="39">
        <f>DI575*C575</f>
        <v>0</v>
      </c>
      <c r="DK575" s="23"/>
      <c r="DL575" s="23"/>
      <c r="DM575" s="39">
        <f>DL575*C575</f>
        <v>0</v>
      </c>
      <c r="DN575" s="23"/>
      <c r="DO575" s="23"/>
      <c r="DP575" s="39">
        <f>DO575*C575</f>
        <v>0</v>
      </c>
      <c r="DQ575" s="23"/>
      <c r="DR575" s="23"/>
      <c r="DS575" s="39">
        <f>DR575*C575</f>
        <v>0</v>
      </c>
      <c r="DT575" s="235">
        <f t="shared" si="1904"/>
        <v>5</v>
      </c>
      <c r="DU575" s="198">
        <f t="shared" si="1873"/>
        <v>7500</v>
      </c>
      <c r="DV575" s="23"/>
      <c r="DW575" s="23"/>
      <c r="DX575" s="39">
        <f>DW575*C575</f>
        <v>0</v>
      </c>
      <c r="DY575" s="23"/>
      <c r="DZ575" s="23"/>
      <c r="EA575" s="39">
        <f>DZ575*C575</f>
        <v>0</v>
      </c>
      <c r="EB575" s="23"/>
      <c r="EC575" s="23"/>
      <c r="ED575" s="39">
        <f>EC575*C575</f>
        <v>0</v>
      </c>
      <c r="EE575" s="23"/>
      <c r="EF575" s="23"/>
      <c r="EG575" s="39">
        <f>EF575*C575</f>
        <v>0</v>
      </c>
      <c r="EH575" s="23"/>
      <c r="EI575" s="23"/>
      <c r="EJ575" s="39">
        <f>EI575*C575</f>
        <v>0</v>
      </c>
      <c r="EK575" s="23"/>
      <c r="EL575" s="23"/>
      <c r="EM575" s="39">
        <f>EL575*C575</f>
        <v>0</v>
      </c>
      <c r="EN575" s="23"/>
      <c r="EO575" s="23"/>
      <c r="EP575" s="39">
        <f>EO575*C575</f>
        <v>0</v>
      </c>
      <c r="EQ575" s="23"/>
      <c r="ER575" s="23"/>
      <c r="ES575" s="39">
        <f>ER575*C575</f>
        <v>0</v>
      </c>
      <c r="ET575" s="23"/>
      <c r="EU575" s="23"/>
      <c r="EV575" s="39">
        <f>EU575*C575</f>
        <v>0</v>
      </c>
      <c r="EW575" s="23"/>
      <c r="EX575" s="42"/>
      <c r="EY575" s="64">
        <f>EX575*C575</f>
        <v>0</v>
      </c>
      <c r="EZ575" s="200">
        <f t="shared" si="1754"/>
        <v>0</v>
      </c>
      <c r="FA575" s="199">
        <f t="shared" si="1755"/>
        <v>0</v>
      </c>
      <c r="FB575" s="23"/>
      <c r="FC575" s="23"/>
      <c r="FD575" s="23"/>
    </row>
    <row r="576" spans="1:160" s="3" customFormat="1">
      <c r="A576" s="8"/>
      <c r="B576" s="9" t="s">
        <v>656</v>
      </c>
      <c r="C576" s="100">
        <v>2000</v>
      </c>
      <c r="D576" s="98">
        <f>+G576+J576+M576+P576+S576+V576+Y576+AB576+AE576+AH576+AQ576+AT576+AY576+BB576+BE576+BH576+BK576+BN576+BQ576+BT576+BY576+CB576+CE576+CH576+CK576+CN576+CQ576+CW576+CZ576+DC576+DF576+DI576+DO576+DL576+DR576+DW576+DZ576+EC576+EF576+EI576+EL576+EO576+ER576+EU576+EX576</f>
        <v>3</v>
      </c>
      <c r="E576" s="125">
        <f t="shared" si="1681"/>
        <v>6000</v>
      </c>
      <c r="F576" s="24"/>
      <c r="G576" s="24">
        <v>2</v>
      </c>
      <c r="H576" s="38">
        <f t="shared" si="1874"/>
        <v>4000</v>
      </c>
      <c r="I576" s="29"/>
      <c r="J576" s="29"/>
      <c r="K576" s="38">
        <f>J576*C576</f>
        <v>0</v>
      </c>
      <c r="L576" s="23"/>
      <c r="M576" s="23"/>
      <c r="N576" s="39">
        <f t="shared" ref="N576:N577" si="1934">M576*C576</f>
        <v>0</v>
      </c>
      <c r="O576" s="23"/>
      <c r="P576" s="23"/>
      <c r="Q576" s="39">
        <f>P576*C576</f>
        <v>0</v>
      </c>
      <c r="R576" s="23"/>
      <c r="S576" s="23"/>
      <c r="T576" s="39">
        <f t="shared" ref="T576:T577" si="1935">S576*C576</f>
        <v>0</v>
      </c>
      <c r="U576" s="23"/>
      <c r="V576" s="23"/>
      <c r="W576" s="39">
        <f t="shared" si="1875"/>
        <v>0</v>
      </c>
      <c r="X576" s="23"/>
      <c r="Y576" s="23"/>
      <c r="Z576" s="39">
        <f t="shared" si="1876"/>
        <v>0</v>
      </c>
      <c r="AA576" s="144"/>
      <c r="AB576" s="144"/>
      <c r="AC576" s="39">
        <f t="shared" si="1872"/>
        <v>0</v>
      </c>
      <c r="AD576" s="23"/>
      <c r="AE576" s="23"/>
      <c r="AF576" s="39">
        <f t="shared" si="1877"/>
        <v>0</v>
      </c>
      <c r="AG576" s="164"/>
      <c r="AH576" s="119">
        <f t="shared" si="1880"/>
        <v>0</v>
      </c>
      <c r="AI576" s="150">
        <f t="shared" si="1881"/>
        <v>0</v>
      </c>
      <c r="AJ576" s="23"/>
      <c r="AK576" s="23"/>
      <c r="AL576" s="23"/>
      <c r="AM576" s="23"/>
      <c r="AN576" s="23"/>
      <c r="AO576" s="23"/>
      <c r="AP576" s="23"/>
      <c r="AQ576" s="23"/>
      <c r="AR576" s="39">
        <f t="shared" si="1878"/>
        <v>0</v>
      </c>
      <c r="AS576" s="24"/>
      <c r="AT576" s="24"/>
      <c r="AU576" s="38">
        <f t="shared" si="1879"/>
        <v>0</v>
      </c>
      <c r="AV576" s="226">
        <f t="shared" si="1723"/>
        <v>2</v>
      </c>
      <c r="AW576" s="198">
        <f t="shared" si="1891"/>
        <v>4000</v>
      </c>
      <c r="AX576" s="24"/>
      <c r="AY576" s="24"/>
      <c r="AZ576" s="38">
        <f>AY576*C576</f>
        <v>0</v>
      </c>
      <c r="BA576" s="24"/>
      <c r="BB576" s="24"/>
      <c r="BC576" s="38">
        <f>BB576*C576</f>
        <v>0</v>
      </c>
      <c r="BD576" s="24"/>
      <c r="BE576" s="24"/>
      <c r="BF576" s="38">
        <f>BE576*C576</f>
        <v>0</v>
      </c>
      <c r="BG576" s="24"/>
      <c r="BH576" s="24"/>
      <c r="BI576" s="38">
        <f>BH576*C576</f>
        <v>0</v>
      </c>
      <c r="BJ576" s="24"/>
      <c r="BK576" s="24"/>
      <c r="BL576" s="38">
        <f>BK576*C576</f>
        <v>0</v>
      </c>
      <c r="BM576" s="24"/>
      <c r="BN576" s="24"/>
      <c r="BO576" s="38">
        <f>BN576*C576</f>
        <v>0</v>
      </c>
      <c r="BP576" s="23"/>
      <c r="BQ576" s="23"/>
      <c r="BR576" s="39">
        <f>BQ576*C576</f>
        <v>0</v>
      </c>
      <c r="BS576" s="23"/>
      <c r="BT576" s="23"/>
      <c r="BU576" s="39">
        <f>BT576*C576</f>
        <v>0</v>
      </c>
      <c r="BV576" s="200">
        <f t="shared" si="1731"/>
        <v>0</v>
      </c>
      <c r="BW576" s="198">
        <f t="shared" si="1732"/>
        <v>0</v>
      </c>
      <c r="BX576" s="23"/>
      <c r="BY576" s="23"/>
      <c r="BZ576" s="39">
        <f>BY576*C576</f>
        <v>0</v>
      </c>
      <c r="CA576" s="23"/>
      <c r="CB576" s="23"/>
      <c r="CC576" s="39">
        <f>CB576*C576</f>
        <v>0</v>
      </c>
      <c r="CD576" s="23"/>
      <c r="CE576" s="23"/>
      <c r="CF576" s="39">
        <f>CE576*C576</f>
        <v>0</v>
      </c>
      <c r="CG576" s="23"/>
      <c r="CH576" s="23"/>
      <c r="CI576" s="39">
        <f>CH576*C576</f>
        <v>0</v>
      </c>
      <c r="CJ576" s="23"/>
      <c r="CK576" s="23"/>
      <c r="CL576" s="39">
        <f>CK576*C576</f>
        <v>0</v>
      </c>
      <c r="CM576" s="23"/>
      <c r="CN576" s="23"/>
      <c r="CO576" s="39">
        <f>CN576*C576</f>
        <v>0</v>
      </c>
      <c r="CP576" s="23"/>
      <c r="CQ576" s="23"/>
      <c r="CR576" s="39">
        <f>CQ576*C576</f>
        <v>0</v>
      </c>
      <c r="CS576" s="23"/>
      <c r="CT576" s="23"/>
      <c r="CU576" s="39">
        <f t="shared" si="1933"/>
        <v>0</v>
      </c>
      <c r="CV576" s="23"/>
      <c r="CW576" s="23"/>
      <c r="CX576" s="39">
        <f>CW576*C576</f>
        <v>0</v>
      </c>
      <c r="CY576" s="23"/>
      <c r="CZ576" s="23"/>
      <c r="DA576" s="39">
        <f>CZ576*C576</f>
        <v>0</v>
      </c>
      <c r="DB576" s="23"/>
      <c r="DC576" s="23"/>
      <c r="DD576" s="39">
        <f>DC576*C576</f>
        <v>0</v>
      </c>
      <c r="DE576" s="23"/>
      <c r="DF576" s="23"/>
      <c r="DG576" s="39">
        <f>DF576*C576</f>
        <v>0</v>
      </c>
      <c r="DH576" s="23"/>
      <c r="DI576" s="23"/>
      <c r="DJ576" s="39">
        <f>DI576*C576</f>
        <v>0</v>
      </c>
      <c r="DK576" s="23"/>
      <c r="DL576" s="23"/>
      <c r="DM576" s="39">
        <f>DL576*C576</f>
        <v>0</v>
      </c>
      <c r="DN576" s="23"/>
      <c r="DO576" s="23"/>
      <c r="DP576" s="39">
        <f>DO576*C576</f>
        <v>0</v>
      </c>
      <c r="DQ576" s="23"/>
      <c r="DR576" s="23">
        <v>1</v>
      </c>
      <c r="DS576" s="39">
        <f>DR576*C576</f>
        <v>2000</v>
      </c>
      <c r="DT576" s="235">
        <f t="shared" si="1904"/>
        <v>1</v>
      </c>
      <c r="DU576" s="198">
        <f t="shared" si="1873"/>
        <v>2000</v>
      </c>
      <c r="DV576" s="23"/>
      <c r="DW576" s="23"/>
      <c r="DX576" s="39">
        <f>DW576*C576</f>
        <v>0</v>
      </c>
      <c r="DY576" s="23"/>
      <c r="DZ576" s="23"/>
      <c r="EA576" s="39">
        <f>DZ576*C576</f>
        <v>0</v>
      </c>
      <c r="EB576" s="23"/>
      <c r="EC576" s="23"/>
      <c r="ED576" s="39">
        <f>EC576*C576</f>
        <v>0</v>
      </c>
      <c r="EE576" s="23"/>
      <c r="EF576" s="23"/>
      <c r="EG576" s="39">
        <f>EF576*C576</f>
        <v>0</v>
      </c>
      <c r="EH576" s="23"/>
      <c r="EI576" s="23"/>
      <c r="EJ576" s="39">
        <f>EI576*C576</f>
        <v>0</v>
      </c>
      <c r="EK576" s="23"/>
      <c r="EL576" s="23"/>
      <c r="EM576" s="39">
        <f>EL576*C576</f>
        <v>0</v>
      </c>
      <c r="EN576" s="23"/>
      <c r="EO576" s="23"/>
      <c r="EP576" s="39">
        <f>EO576*C576</f>
        <v>0</v>
      </c>
      <c r="EQ576" s="23"/>
      <c r="ER576" s="23"/>
      <c r="ES576" s="39">
        <f>ER576*C576</f>
        <v>0</v>
      </c>
      <c r="ET576" s="23"/>
      <c r="EU576" s="23"/>
      <c r="EV576" s="39">
        <f>EU576*C576</f>
        <v>0</v>
      </c>
      <c r="EW576" s="23"/>
      <c r="EX576" s="42"/>
      <c r="EY576" s="64">
        <f>EX576*C576</f>
        <v>0</v>
      </c>
      <c r="EZ576" s="200">
        <f t="shared" si="1754"/>
        <v>0</v>
      </c>
      <c r="FA576" s="199">
        <f t="shared" si="1755"/>
        <v>0</v>
      </c>
      <c r="FB576" s="23"/>
      <c r="FC576" s="23"/>
      <c r="FD576" s="23"/>
    </row>
    <row r="577" spans="1:160" s="3" customFormat="1">
      <c r="A577" s="6">
        <v>544</v>
      </c>
      <c r="B577" s="7" t="s">
        <v>32</v>
      </c>
      <c r="C577" s="94"/>
      <c r="D577" s="98">
        <f>+G577+J577+M577+P577+S577+V577+Y577+AB577+AE577+AH577+AQ577+AT577+AY577+BB577+BE577+BH577+BK577+BN577+BQ577+BT577+BY577+CB577+CE577+CH577+CK577+CN577+CQ577+CW577+CZ577+DC577+DF577+DI577+DO577+DL577+DR577+DW577+DZ577+EC577+EF577+EI577+EL577+EO577+ER577+EU577+EX577</f>
        <v>0</v>
      </c>
      <c r="E577" s="99">
        <f t="shared" si="1681"/>
        <v>0</v>
      </c>
      <c r="F577" s="24"/>
      <c r="G577" s="24"/>
      <c r="H577" s="38">
        <f t="shared" si="1874"/>
        <v>0</v>
      </c>
      <c r="I577" s="29"/>
      <c r="J577" s="29"/>
      <c r="K577" s="38">
        <f t="shared" ref="K577" si="1936">J577*C577</f>
        <v>0</v>
      </c>
      <c r="L577" s="23"/>
      <c r="M577" s="23"/>
      <c r="N577" s="39">
        <f t="shared" si="1934"/>
        <v>0</v>
      </c>
      <c r="O577" s="23"/>
      <c r="P577" s="23"/>
      <c r="Q577" s="39">
        <f t="shared" ref="Q577" si="1937">P577*C577</f>
        <v>0</v>
      </c>
      <c r="R577" s="23"/>
      <c r="S577" s="23"/>
      <c r="T577" s="39">
        <f t="shared" si="1935"/>
        <v>0</v>
      </c>
      <c r="U577" s="23"/>
      <c r="V577" s="23"/>
      <c r="W577" s="39">
        <f t="shared" si="1875"/>
        <v>0</v>
      </c>
      <c r="X577" s="23"/>
      <c r="Y577" s="23"/>
      <c r="Z577" s="39">
        <f t="shared" si="1876"/>
        <v>0</v>
      </c>
      <c r="AA577" s="144"/>
      <c r="AB577" s="144"/>
      <c r="AC577" s="39">
        <f t="shared" si="1872"/>
        <v>0</v>
      </c>
      <c r="AD577" s="23"/>
      <c r="AE577" s="23"/>
      <c r="AF577" s="39">
        <f t="shared" si="1877"/>
        <v>0</v>
      </c>
      <c r="AG577" s="164"/>
      <c r="AH577" s="119">
        <f t="shared" si="1880"/>
        <v>0</v>
      </c>
      <c r="AI577" s="150">
        <f t="shared" si="1881"/>
        <v>0</v>
      </c>
      <c r="AJ577" s="23"/>
      <c r="AK577" s="23"/>
      <c r="AL577" s="23"/>
      <c r="AM577" s="23"/>
      <c r="AN577" s="23"/>
      <c r="AO577" s="23"/>
      <c r="AP577" s="23"/>
      <c r="AQ577" s="23"/>
      <c r="AR577" s="39">
        <f t="shared" si="1878"/>
        <v>0</v>
      </c>
      <c r="AS577" s="24"/>
      <c r="AT577" s="24"/>
      <c r="AU577" s="38">
        <f t="shared" si="1879"/>
        <v>0</v>
      </c>
      <c r="AV577" s="226">
        <f t="shared" si="1723"/>
        <v>0</v>
      </c>
      <c r="AW577" s="198">
        <f t="shared" si="1891"/>
        <v>0</v>
      </c>
      <c r="AX577" s="24"/>
      <c r="AY577" s="24"/>
      <c r="AZ577" s="38">
        <f>AY577*C577</f>
        <v>0</v>
      </c>
      <c r="BA577" s="24"/>
      <c r="BB577" s="24"/>
      <c r="BC577" s="38">
        <f>BB577*C577</f>
        <v>0</v>
      </c>
      <c r="BD577" s="24"/>
      <c r="BE577" s="24"/>
      <c r="BF577" s="38">
        <f>BE577*C577</f>
        <v>0</v>
      </c>
      <c r="BG577" s="24"/>
      <c r="BH577" s="24"/>
      <c r="BI577" s="38">
        <f>BH577*C577</f>
        <v>0</v>
      </c>
      <c r="BJ577" s="24"/>
      <c r="BK577" s="24"/>
      <c r="BL577" s="38">
        <f>BK577*C577</f>
        <v>0</v>
      </c>
      <c r="BM577" s="24"/>
      <c r="BN577" s="24"/>
      <c r="BO577" s="38">
        <f>BN577*C577</f>
        <v>0</v>
      </c>
      <c r="BP577" s="23"/>
      <c r="BQ577" s="23"/>
      <c r="BR577" s="39">
        <f>BQ577*C577</f>
        <v>0</v>
      </c>
      <c r="BS577" s="23"/>
      <c r="BT577" s="23"/>
      <c r="BU577" s="39">
        <f>BT577*C577</f>
        <v>0</v>
      </c>
      <c r="BV577" s="200">
        <f t="shared" si="1731"/>
        <v>0</v>
      </c>
      <c r="BW577" s="198">
        <f t="shared" si="1732"/>
        <v>0</v>
      </c>
      <c r="BX577" s="23"/>
      <c r="BY577" s="23"/>
      <c r="BZ577" s="39">
        <f>BY577*C577</f>
        <v>0</v>
      </c>
      <c r="CA577" s="23"/>
      <c r="CB577" s="23"/>
      <c r="CC577" s="39">
        <f>CB577*C577</f>
        <v>0</v>
      </c>
      <c r="CD577" s="23"/>
      <c r="CE577" s="23"/>
      <c r="CF577" s="39">
        <f>CE577*C577</f>
        <v>0</v>
      </c>
      <c r="CG577" s="23"/>
      <c r="CH577" s="23"/>
      <c r="CI577" s="39">
        <f>CH577*C577</f>
        <v>0</v>
      </c>
      <c r="CJ577" s="23"/>
      <c r="CK577" s="23"/>
      <c r="CL577" s="39">
        <f>CK577*C577</f>
        <v>0</v>
      </c>
      <c r="CM577" s="23"/>
      <c r="CN577" s="23"/>
      <c r="CO577" s="39">
        <f>CN577*C577</f>
        <v>0</v>
      </c>
      <c r="CP577" s="23"/>
      <c r="CQ577" s="23"/>
      <c r="CR577" s="39">
        <f>CQ577*C577</f>
        <v>0</v>
      </c>
      <c r="CS577" s="23"/>
      <c r="CT577" s="23"/>
      <c r="CU577" s="39">
        <f t="shared" si="1933"/>
        <v>0</v>
      </c>
      <c r="CV577" s="23"/>
      <c r="CW577" s="23"/>
      <c r="CX577" s="39">
        <f>CW577*C577</f>
        <v>0</v>
      </c>
      <c r="CY577" s="23"/>
      <c r="CZ577" s="23"/>
      <c r="DA577" s="39">
        <f>CZ577*C577</f>
        <v>0</v>
      </c>
      <c r="DB577" s="23"/>
      <c r="DC577" s="23"/>
      <c r="DD577" s="39">
        <f>DC577*C577</f>
        <v>0</v>
      </c>
      <c r="DE577" s="23"/>
      <c r="DF577" s="23"/>
      <c r="DG577" s="39">
        <f>DF577*C577</f>
        <v>0</v>
      </c>
      <c r="DH577" s="23"/>
      <c r="DI577" s="23"/>
      <c r="DJ577" s="39">
        <f>DI577*C577</f>
        <v>0</v>
      </c>
      <c r="DK577" s="23"/>
      <c r="DL577" s="23"/>
      <c r="DM577" s="39">
        <f>DL577*C577</f>
        <v>0</v>
      </c>
      <c r="DN577" s="23"/>
      <c r="DO577" s="23"/>
      <c r="DP577" s="39">
        <f>DO577*C577</f>
        <v>0</v>
      </c>
      <c r="DQ577" s="23"/>
      <c r="DR577" s="23"/>
      <c r="DS577" s="39">
        <f>DR577*C577</f>
        <v>0</v>
      </c>
      <c r="DT577" s="235">
        <f t="shared" si="1904"/>
        <v>0</v>
      </c>
      <c r="DU577" s="198">
        <f t="shared" si="1873"/>
        <v>0</v>
      </c>
      <c r="DV577" s="23"/>
      <c r="DW577" s="23"/>
      <c r="DX577" s="39">
        <f>DW577*C577</f>
        <v>0</v>
      </c>
      <c r="DY577" s="23"/>
      <c r="DZ577" s="23"/>
      <c r="EA577" s="39">
        <f>DZ577*C577</f>
        <v>0</v>
      </c>
      <c r="EB577" s="23"/>
      <c r="EC577" s="23"/>
      <c r="ED577" s="39">
        <f>EC577*C577</f>
        <v>0</v>
      </c>
      <c r="EE577" s="23"/>
      <c r="EF577" s="23"/>
      <c r="EG577" s="39">
        <f>EF577*C577</f>
        <v>0</v>
      </c>
      <c r="EH577" s="23"/>
      <c r="EI577" s="23"/>
      <c r="EJ577" s="39">
        <f>EI577*C577</f>
        <v>0</v>
      </c>
      <c r="EK577" s="23"/>
      <c r="EL577" s="23"/>
      <c r="EM577" s="39">
        <f>EL577*C577</f>
        <v>0</v>
      </c>
      <c r="EN577" s="23"/>
      <c r="EO577" s="23"/>
      <c r="EP577" s="39">
        <f>EO577*C577</f>
        <v>0</v>
      </c>
      <c r="EQ577" s="23"/>
      <c r="ER577" s="23"/>
      <c r="ES577" s="39">
        <f>ER577*C577</f>
        <v>0</v>
      </c>
      <c r="ET577" s="23"/>
      <c r="EU577" s="23"/>
      <c r="EV577" s="39">
        <f>EU577*C577</f>
        <v>0</v>
      </c>
      <c r="EW577" s="23"/>
      <c r="EX577" s="42"/>
      <c r="EY577" s="64">
        <f>EX577*C577</f>
        <v>0</v>
      </c>
      <c r="EZ577" s="200">
        <f t="shared" si="1754"/>
        <v>0</v>
      </c>
      <c r="FA577" s="199">
        <f t="shared" si="1755"/>
        <v>0</v>
      </c>
      <c r="FB577" s="23"/>
      <c r="FC577" s="23"/>
      <c r="FD577" s="23"/>
    </row>
    <row r="578" spans="1:160" s="59" customFormat="1" ht="15.75">
      <c r="A578" s="177">
        <v>54401</v>
      </c>
      <c r="B578" s="178" t="s">
        <v>33</v>
      </c>
      <c r="C578" s="188"/>
      <c r="D578" s="192"/>
      <c r="E578" s="190">
        <f>SUM(E579:E582)</f>
        <v>5910.2</v>
      </c>
      <c r="F578" s="190">
        <f t="shared" ref="F578:BQ578" si="1938">SUM(F579:F582)</f>
        <v>0</v>
      </c>
      <c r="G578" s="190">
        <f t="shared" si="1938"/>
        <v>1</v>
      </c>
      <c r="H578" s="190">
        <f t="shared" si="1938"/>
        <v>2000</v>
      </c>
      <c r="I578" s="190">
        <f t="shared" si="1938"/>
        <v>0</v>
      </c>
      <c r="J578" s="190">
        <f t="shared" si="1938"/>
        <v>0</v>
      </c>
      <c r="K578" s="190">
        <f t="shared" si="1938"/>
        <v>0</v>
      </c>
      <c r="L578" s="190">
        <f t="shared" si="1938"/>
        <v>0</v>
      </c>
      <c r="M578" s="190">
        <f t="shared" si="1938"/>
        <v>10</v>
      </c>
      <c r="N578" s="190">
        <f t="shared" si="1938"/>
        <v>30</v>
      </c>
      <c r="O578" s="190">
        <f t="shared" si="1938"/>
        <v>0</v>
      </c>
      <c r="P578" s="190">
        <f t="shared" si="1938"/>
        <v>0</v>
      </c>
      <c r="Q578" s="190">
        <f t="shared" si="1938"/>
        <v>0</v>
      </c>
      <c r="R578" s="190">
        <f t="shared" si="1938"/>
        <v>0</v>
      </c>
      <c r="S578" s="190">
        <f t="shared" si="1938"/>
        <v>0</v>
      </c>
      <c r="T578" s="190">
        <f t="shared" si="1938"/>
        <v>0</v>
      </c>
      <c r="U578" s="190">
        <f t="shared" si="1938"/>
        <v>0</v>
      </c>
      <c r="V578" s="190">
        <f t="shared" si="1938"/>
        <v>30</v>
      </c>
      <c r="W578" s="190">
        <f t="shared" si="1938"/>
        <v>90</v>
      </c>
      <c r="X578" s="190">
        <f t="shared" si="1938"/>
        <v>0</v>
      </c>
      <c r="Y578" s="190">
        <f t="shared" si="1938"/>
        <v>2</v>
      </c>
      <c r="Z578" s="190">
        <f t="shared" si="1938"/>
        <v>6</v>
      </c>
      <c r="AA578" s="190">
        <f t="shared" si="1938"/>
        <v>0</v>
      </c>
      <c r="AB578" s="190">
        <f t="shared" si="1938"/>
        <v>24</v>
      </c>
      <c r="AC578" s="190">
        <f t="shared" si="1938"/>
        <v>72</v>
      </c>
      <c r="AD578" s="190">
        <f t="shared" si="1938"/>
        <v>2</v>
      </c>
      <c r="AE578" s="190">
        <f t="shared" si="1938"/>
        <v>24</v>
      </c>
      <c r="AF578" s="190">
        <f t="shared" si="1938"/>
        <v>72</v>
      </c>
      <c r="AG578" s="191">
        <f t="shared" si="1938"/>
        <v>0</v>
      </c>
      <c r="AH578" s="190">
        <f t="shared" si="1938"/>
        <v>0</v>
      </c>
      <c r="AI578" s="190">
        <f t="shared" si="1938"/>
        <v>0</v>
      </c>
      <c r="AJ578" s="190">
        <f t="shared" si="1938"/>
        <v>0</v>
      </c>
      <c r="AK578" s="190">
        <f t="shared" si="1938"/>
        <v>0</v>
      </c>
      <c r="AL578" s="190">
        <f t="shared" si="1938"/>
        <v>0</v>
      </c>
      <c r="AM578" s="190">
        <f t="shared" si="1938"/>
        <v>0</v>
      </c>
      <c r="AN578" s="190">
        <f t="shared" si="1938"/>
        <v>0</v>
      </c>
      <c r="AO578" s="190">
        <f t="shared" si="1938"/>
        <v>0</v>
      </c>
      <c r="AP578" s="190">
        <f t="shared" si="1938"/>
        <v>0</v>
      </c>
      <c r="AQ578" s="190">
        <f t="shared" si="1938"/>
        <v>0</v>
      </c>
      <c r="AR578" s="190">
        <f t="shared" si="1938"/>
        <v>0</v>
      </c>
      <c r="AS578" s="190">
        <f t="shared" si="1938"/>
        <v>0</v>
      </c>
      <c r="AT578" s="190">
        <f t="shared" si="1938"/>
        <v>1</v>
      </c>
      <c r="AU578" s="190">
        <f t="shared" si="1938"/>
        <v>3</v>
      </c>
      <c r="AV578" s="190">
        <f t="shared" si="1938"/>
        <v>68</v>
      </c>
      <c r="AW578" s="190">
        <f t="shared" si="1938"/>
        <v>2273</v>
      </c>
      <c r="AX578" s="190">
        <f t="shared" si="1938"/>
        <v>0</v>
      </c>
      <c r="AY578" s="190">
        <f t="shared" si="1938"/>
        <v>10</v>
      </c>
      <c r="AZ578" s="190">
        <f t="shared" si="1938"/>
        <v>30</v>
      </c>
      <c r="BA578" s="190">
        <f t="shared" si="1938"/>
        <v>0</v>
      </c>
      <c r="BB578" s="190">
        <f t="shared" si="1938"/>
        <v>6</v>
      </c>
      <c r="BC578" s="190">
        <f t="shared" si="1938"/>
        <v>18</v>
      </c>
      <c r="BD578" s="190">
        <f t="shared" si="1938"/>
        <v>0</v>
      </c>
      <c r="BE578" s="190">
        <f t="shared" si="1938"/>
        <v>24</v>
      </c>
      <c r="BF578" s="190">
        <f t="shared" si="1938"/>
        <v>72</v>
      </c>
      <c r="BG578" s="190">
        <f t="shared" si="1938"/>
        <v>2</v>
      </c>
      <c r="BH578" s="190">
        <f t="shared" si="1938"/>
        <v>74</v>
      </c>
      <c r="BI578" s="190">
        <f t="shared" si="1938"/>
        <v>572.40000000000009</v>
      </c>
      <c r="BJ578" s="190">
        <f t="shared" si="1938"/>
        <v>0</v>
      </c>
      <c r="BK578" s="190">
        <f t="shared" si="1938"/>
        <v>2</v>
      </c>
      <c r="BL578" s="190">
        <f t="shared" si="1938"/>
        <v>6</v>
      </c>
      <c r="BM578" s="190">
        <f t="shared" si="1938"/>
        <v>1</v>
      </c>
      <c r="BN578" s="190">
        <f t="shared" si="1938"/>
        <v>22</v>
      </c>
      <c r="BO578" s="190">
        <f t="shared" si="1938"/>
        <v>241.20000000000002</v>
      </c>
      <c r="BP578" s="190">
        <f t="shared" si="1938"/>
        <v>9</v>
      </c>
      <c r="BQ578" s="190">
        <f t="shared" si="1938"/>
        <v>252</v>
      </c>
      <c r="BR578" s="190">
        <f t="shared" ref="BR578:EF578" si="1939">SUM(BR579:BR582)</f>
        <v>1281.5999999999999</v>
      </c>
      <c r="BS578" s="190">
        <f t="shared" si="1939"/>
        <v>0</v>
      </c>
      <c r="BT578" s="190">
        <f t="shared" si="1939"/>
        <v>10</v>
      </c>
      <c r="BU578" s="190">
        <f t="shared" si="1939"/>
        <v>30</v>
      </c>
      <c r="BV578" s="190">
        <f t="shared" si="1939"/>
        <v>400</v>
      </c>
      <c r="BW578" s="190">
        <f t="shared" si="1939"/>
        <v>2251.1999999999998</v>
      </c>
      <c r="BX578" s="190">
        <f t="shared" si="1939"/>
        <v>0</v>
      </c>
      <c r="BY578" s="190">
        <f t="shared" si="1939"/>
        <v>10</v>
      </c>
      <c r="BZ578" s="190">
        <f t="shared" si="1939"/>
        <v>30</v>
      </c>
      <c r="CA578" s="190">
        <f t="shared" si="1939"/>
        <v>0</v>
      </c>
      <c r="CB578" s="190">
        <f t="shared" si="1939"/>
        <v>0</v>
      </c>
      <c r="CC578" s="190">
        <f t="shared" si="1939"/>
        <v>0</v>
      </c>
      <c r="CD578" s="190">
        <f t="shared" si="1939"/>
        <v>0</v>
      </c>
      <c r="CE578" s="190">
        <f t="shared" si="1939"/>
        <v>10</v>
      </c>
      <c r="CF578" s="190">
        <f t="shared" si="1939"/>
        <v>30</v>
      </c>
      <c r="CG578" s="190">
        <f t="shared" si="1939"/>
        <v>0</v>
      </c>
      <c r="CH578" s="190">
        <f t="shared" si="1939"/>
        <v>10</v>
      </c>
      <c r="CI578" s="190">
        <f t="shared" si="1939"/>
        <v>30</v>
      </c>
      <c r="CJ578" s="190">
        <f t="shared" si="1939"/>
        <v>0</v>
      </c>
      <c r="CK578" s="190">
        <f t="shared" si="1939"/>
        <v>20</v>
      </c>
      <c r="CL578" s="190">
        <f t="shared" si="1939"/>
        <v>60</v>
      </c>
      <c r="CM578" s="190">
        <f t="shared" si="1939"/>
        <v>1</v>
      </c>
      <c r="CN578" s="190">
        <f t="shared" si="1939"/>
        <v>12</v>
      </c>
      <c r="CO578" s="190">
        <f t="shared" si="1939"/>
        <v>36</v>
      </c>
      <c r="CP578" s="190">
        <f t="shared" si="1939"/>
        <v>0</v>
      </c>
      <c r="CQ578" s="190">
        <f t="shared" si="1939"/>
        <v>10</v>
      </c>
      <c r="CR578" s="190">
        <f t="shared" si="1939"/>
        <v>30</v>
      </c>
      <c r="CS578" s="190">
        <f t="shared" ref="CS578:CU578" si="1940">SUM(CS579:CS582)</f>
        <v>0</v>
      </c>
      <c r="CT578" s="190">
        <f t="shared" si="1940"/>
        <v>40</v>
      </c>
      <c r="CU578" s="190">
        <f t="shared" si="1940"/>
        <v>120</v>
      </c>
      <c r="CV578" s="190">
        <f t="shared" si="1939"/>
        <v>0</v>
      </c>
      <c r="CW578" s="190">
        <f t="shared" si="1939"/>
        <v>40</v>
      </c>
      <c r="CX578" s="190">
        <f t="shared" si="1939"/>
        <v>120</v>
      </c>
      <c r="CY578" s="190">
        <f t="shared" si="1939"/>
        <v>0</v>
      </c>
      <c r="CZ578" s="190">
        <f t="shared" si="1939"/>
        <v>100</v>
      </c>
      <c r="DA578" s="190">
        <f t="shared" si="1939"/>
        <v>300</v>
      </c>
      <c r="DB578" s="190">
        <f t="shared" si="1939"/>
        <v>0</v>
      </c>
      <c r="DC578" s="190">
        <f t="shared" si="1939"/>
        <v>50</v>
      </c>
      <c r="DD578" s="190">
        <f t="shared" si="1939"/>
        <v>150</v>
      </c>
      <c r="DE578" s="190">
        <f t="shared" si="1939"/>
        <v>0</v>
      </c>
      <c r="DF578" s="190">
        <f t="shared" si="1939"/>
        <v>50</v>
      </c>
      <c r="DG578" s="190">
        <f t="shared" si="1939"/>
        <v>150</v>
      </c>
      <c r="DH578" s="190">
        <f t="shared" si="1939"/>
        <v>0</v>
      </c>
      <c r="DI578" s="190">
        <f t="shared" si="1939"/>
        <v>0</v>
      </c>
      <c r="DJ578" s="190">
        <f t="shared" si="1939"/>
        <v>0</v>
      </c>
      <c r="DK578" s="190">
        <f t="shared" si="1939"/>
        <v>0</v>
      </c>
      <c r="DL578" s="190">
        <f t="shared" si="1939"/>
        <v>0</v>
      </c>
      <c r="DM578" s="190">
        <f t="shared" si="1939"/>
        <v>0</v>
      </c>
      <c r="DN578" s="190">
        <f t="shared" si="1939"/>
        <v>0</v>
      </c>
      <c r="DO578" s="190">
        <f t="shared" si="1939"/>
        <v>20</v>
      </c>
      <c r="DP578" s="190">
        <f t="shared" si="1939"/>
        <v>60</v>
      </c>
      <c r="DQ578" s="190">
        <f t="shared" si="1939"/>
        <v>0</v>
      </c>
      <c r="DR578" s="190">
        <f t="shared" si="1939"/>
        <v>0</v>
      </c>
      <c r="DS578" s="190">
        <f t="shared" si="1939"/>
        <v>0</v>
      </c>
      <c r="DT578" s="190">
        <f t="shared" si="1939"/>
        <v>332</v>
      </c>
      <c r="DU578" s="190">
        <f t="shared" si="1939"/>
        <v>996</v>
      </c>
      <c r="DV578" s="190">
        <f t="shared" si="1939"/>
        <v>0</v>
      </c>
      <c r="DW578" s="190">
        <f t="shared" si="1939"/>
        <v>10</v>
      </c>
      <c r="DX578" s="190">
        <f t="shared" si="1939"/>
        <v>30</v>
      </c>
      <c r="DY578" s="190">
        <f t="shared" si="1939"/>
        <v>3</v>
      </c>
      <c r="DZ578" s="190">
        <f t="shared" si="1939"/>
        <v>46</v>
      </c>
      <c r="EA578" s="190">
        <f t="shared" si="1939"/>
        <v>210</v>
      </c>
      <c r="EB578" s="190">
        <f t="shared" si="1939"/>
        <v>0</v>
      </c>
      <c r="EC578" s="190">
        <f t="shared" si="1939"/>
        <v>50</v>
      </c>
      <c r="ED578" s="190">
        <f t="shared" si="1939"/>
        <v>150</v>
      </c>
      <c r="EE578" s="190">
        <f t="shared" si="1939"/>
        <v>0</v>
      </c>
      <c r="EF578" s="190">
        <f t="shared" si="1939"/>
        <v>0</v>
      </c>
      <c r="EG578" s="190">
        <f t="shared" ref="EG578:FA578" si="1941">SUM(EG579:EG582)</f>
        <v>0</v>
      </c>
      <c r="EH578" s="190">
        <f t="shared" si="1941"/>
        <v>0</v>
      </c>
      <c r="EI578" s="190">
        <f t="shared" si="1941"/>
        <v>0</v>
      </c>
      <c r="EJ578" s="190">
        <f t="shared" si="1941"/>
        <v>0</v>
      </c>
      <c r="EK578" s="190">
        <f t="shared" si="1941"/>
        <v>0</v>
      </c>
      <c r="EL578" s="190">
        <f t="shared" si="1941"/>
        <v>0</v>
      </c>
      <c r="EM578" s="190">
        <f t="shared" si="1941"/>
        <v>0</v>
      </c>
      <c r="EN578" s="190">
        <f t="shared" si="1941"/>
        <v>0</v>
      </c>
      <c r="EO578" s="190">
        <f t="shared" si="1941"/>
        <v>0</v>
      </c>
      <c r="EP578" s="190">
        <f t="shared" si="1941"/>
        <v>0</v>
      </c>
      <c r="EQ578" s="190">
        <f t="shared" si="1941"/>
        <v>0</v>
      </c>
      <c r="ER578" s="190">
        <f t="shared" si="1941"/>
        <v>0</v>
      </c>
      <c r="ES578" s="190">
        <f t="shared" si="1941"/>
        <v>0</v>
      </c>
      <c r="ET578" s="190">
        <f t="shared" si="1941"/>
        <v>0</v>
      </c>
      <c r="EU578" s="190">
        <f t="shared" si="1941"/>
        <v>0</v>
      </c>
      <c r="EV578" s="190">
        <f t="shared" si="1941"/>
        <v>0</v>
      </c>
      <c r="EW578" s="190">
        <f t="shared" si="1941"/>
        <v>0</v>
      </c>
      <c r="EX578" s="190">
        <f t="shared" si="1941"/>
        <v>0</v>
      </c>
      <c r="EY578" s="190">
        <f t="shared" si="1941"/>
        <v>0</v>
      </c>
      <c r="EZ578" s="190">
        <f t="shared" si="1941"/>
        <v>106</v>
      </c>
      <c r="FA578" s="190">
        <f t="shared" si="1941"/>
        <v>390</v>
      </c>
      <c r="FB578" s="56"/>
      <c r="FC578" s="56"/>
      <c r="FD578" s="56"/>
    </row>
    <row r="579" spans="1:160" s="3" customFormat="1">
      <c r="A579" s="8"/>
      <c r="B579" s="9" t="s">
        <v>211</v>
      </c>
      <c r="C579" s="97">
        <v>5</v>
      </c>
      <c r="D579" s="98">
        <f>+G579+J579+M579+P579+S579+V579+Y579+AB579+AE579+AH579+AQ579+AT579+AY579+BB579+BE579+BH579+BK579+BN579+BQ579+BT579+BY579+CB579+CE579+CH579+CK579+CN579+CQ579+CW579+CZ579+DC579+DF579+DI579+DO579+DL579+DR579+DW579+DZ579+EC579+EF579+EI579+EL579+EO579+ER579+EU579+EX579</f>
        <v>36</v>
      </c>
      <c r="E579" s="99">
        <f t="shared" ref="E579:E647" si="1942">D579*C579</f>
        <v>180</v>
      </c>
      <c r="F579" s="24"/>
      <c r="G579" s="24"/>
      <c r="H579" s="38">
        <f t="shared" si="1874"/>
        <v>0</v>
      </c>
      <c r="I579" s="29"/>
      <c r="J579" s="29"/>
      <c r="K579" s="38">
        <f>J579*C579</f>
        <v>0</v>
      </c>
      <c r="L579" s="23"/>
      <c r="M579" s="23"/>
      <c r="N579" s="39">
        <f>M579*C579</f>
        <v>0</v>
      </c>
      <c r="O579" s="23"/>
      <c r="P579" s="23"/>
      <c r="Q579" s="39">
        <f>P579*C579</f>
        <v>0</v>
      </c>
      <c r="R579" s="23"/>
      <c r="S579" s="23"/>
      <c r="T579" s="39">
        <f>S579*C579</f>
        <v>0</v>
      </c>
      <c r="U579" s="23"/>
      <c r="V579" s="23"/>
      <c r="W579" s="39">
        <f t="shared" si="1875"/>
        <v>0</v>
      </c>
      <c r="X579" s="23"/>
      <c r="Y579" s="21"/>
      <c r="Z579" s="39">
        <f t="shared" si="1876"/>
        <v>0</v>
      </c>
      <c r="AA579" s="144"/>
      <c r="AB579" s="144"/>
      <c r="AC579" s="39">
        <f t="shared" si="1872"/>
        <v>0</v>
      </c>
      <c r="AD579" s="23"/>
      <c r="AE579" s="23"/>
      <c r="AF579" s="39">
        <f t="shared" si="1877"/>
        <v>0</v>
      </c>
      <c r="AG579" s="164"/>
      <c r="AH579" s="119">
        <f t="shared" si="1880"/>
        <v>0</v>
      </c>
      <c r="AI579" s="150">
        <f t="shared" si="1881"/>
        <v>0</v>
      </c>
      <c r="AJ579" s="23"/>
      <c r="AK579" s="23"/>
      <c r="AL579" s="23"/>
      <c r="AM579" s="23"/>
      <c r="AN579" s="23"/>
      <c r="AO579" s="23"/>
      <c r="AP579" s="23"/>
      <c r="AQ579" s="23"/>
      <c r="AR579" s="39">
        <f t="shared" si="1878"/>
        <v>0</v>
      </c>
      <c r="AS579" s="24"/>
      <c r="AT579" s="24"/>
      <c r="AU579" s="38">
        <f t="shared" si="1879"/>
        <v>0</v>
      </c>
      <c r="AV579" s="226">
        <f t="shared" si="1723"/>
        <v>0</v>
      </c>
      <c r="AW579" s="198">
        <f t="shared" si="1891"/>
        <v>0</v>
      </c>
      <c r="AX579" s="24"/>
      <c r="AY579" s="24"/>
      <c r="AZ579" s="38">
        <f>AY579*C579</f>
        <v>0</v>
      </c>
      <c r="BA579" s="24"/>
      <c r="BB579" s="24"/>
      <c r="BC579" s="38">
        <f>BB579*C579</f>
        <v>0</v>
      </c>
      <c r="BD579" s="24"/>
      <c r="BE579" s="24"/>
      <c r="BF579" s="38">
        <f>BE579*C579</f>
        <v>0</v>
      </c>
      <c r="BG579" s="24"/>
      <c r="BH579" s="24"/>
      <c r="BI579" s="38">
        <f>BH579*C579</f>
        <v>0</v>
      </c>
      <c r="BJ579" s="24"/>
      <c r="BK579" s="24"/>
      <c r="BL579" s="38">
        <f>BK579*C579</f>
        <v>0</v>
      </c>
      <c r="BM579" s="24"/>
      <c r="BN579" s="24"/>
      <c r="BO579" s="38">
        <f>BN579*C579</f>
        <v>0</v>
      </c>
      <c r="BP579" s="23"/>
      <c r="BQ579" s="23"/>
      <c r="BR579" s="39">
        <f>BQ579*C579</f>
        <v>0</v>
      </c>
      <c r="BS579" s="23"/>
      <c r="BT579" s="23"/>
      <c r="BU579" s="39">
        <f>BT579*C579</f>
        <v>0</v>
      </c>
      <c r="BV579" s="200">
        <f t="shared" si="1731"/>
        <v>0</v>
      </c>
      <c r="BW579" s="198">
        <f t="shared" si="1732"/>
        <v>0</v>
      </c>
      <c r="BX579" s="23"/>
      <c r="BY579" s="23"/>
      <c r="BZ579" s="39">
        <f>BY579*C579</f>
        <v>0</v>
      </c>
      <c r="CA579" s="23"/>
      <c r="CB579" s="23"/>
      <c r="CC579" s="39">
        <f>CB579*C579</f>
        <v>0</v>
      </c>
      <c r="CD579" s="23"/>
      <c r="CE579" s="23"/>
      <c r="CF579" s="39">
        <f>CE579*C579</f>
        <v>0</v>
      </c>
      <c r="CG579" s="23"/>
      <c r="CH579" s="23"/>
      <c r="CI579" s="39">
        <f>CH579*C579</f>
        <v>0</v>
      </c>
      <c r="CJ579" s="23"/>
      <c r="CK579" s="23"/>
      <c r="CL579" s="39">
        <f>CK579*C579</f>
        <v>0</v>
      </c>
      <c r="CM579" s="23"/>
      <c r="CN579" s="23"/>
      <c r="CO579" s="39">
        <f>CN579*C579</f>
        <v>0</v>
      </c>
      <c r="CP579" s="23"/>
      <c r="CQ579" s="23"/>
      <c r="CR579" s="39">
        <f>CQ579*C579</f>
        <v>0</v>
      </c>
      <c r="CS579" s="23"/>
      <c r="CT579" s="23"/>
      <c r="CU579" s="39">
        <f t="shared" ref="CU579:CU582" si="1943">CT579*C579</f>
        <v>0</v>
      </c>
      <c r="CV579" s="23"/>
      <c r="CW579" s="23"/>
      <c r="CX579" s="39">
        <f>CW579*C579</f>
        <v>0</v>
      </c>
      <c r="CY579" s="23"/>
      <c r="CZ579" s="23"/>
      <c r="DA579" s="39">
        <f>CZ579*C579</f>
        <v>0</v>
      </c>
      <c r="DB579" s="23"/>
      <c r="DC579" s="23"/>
      <c r="DD579" s="39">
        <f>DC579*C579</f>
        <v>0</v>
      </c>
      <c r="DE579" s="23"/>
      <c r="DF579" s="23"/>
      <c r="DG579" s="39">
        <f>DF579*C579</f>
        <v>0</v>
      </c>
      <c r="DH579" s="23"/>
      <c r="DI579" s="23"/>
      <c r="DJ579" s="39">
        <f>DI579*C579</f>
        <v>0</v>
      </c>
      <c r="DK579" s="23"/>
      <c r="DL579" s="23"/>
      <c r="DM579" s="39">
        <f>DL579*C579</f>
        <v>0</v>
      </c>
      <c r="DN579" s="23"/>
      <c r="DO579" s="23"/>
      <c r="DP579" s="39">
        <f>DO579*C579</f>
        <v>0</v>
      </c>
      <c r="DQ579" s="23"/>
      <c r="DR579" s="23"/>
      <c r="DS579" s="39">
        <f>DR579*C579</f>
        <v>0</v>
      </c>
      <c r="DT579" s="235">
        <f t="shared" si="1904"/>
        <v>0</v>
      </c>
      <c r="DU579" s="198">
        <f t="shared" si="1873"/>
        <v>0</v>
      </c>
      <c r="DV579" s="23"/>
      <c r="DW579" s="23"/>
      <c r="DX579" s="39">
        <f>DW579*C579</f>
        <v>0</v>
      </c>
      <c r="DY579" s="23">
        <v>3</v>
      </c>
      <c r="DZ579" s="23">
        <v>36</v>
      </c>
      <c r="EA579" s="39">
        <f>DZ579*C579</f>
        <v>180</v>
      </c>
      <c r="EB579" s="23"/>
      <c r="EC579" s="23"/>
      <c r="ED579" s="39">
        <f>EC579*C579</f>
        <v>0</v>
      </c>
      <c r="EE579" s="23"/>
      <c r="EF579" s="23"/>
      <c r="EG579" s="39">
        <f>EF579*C579</f>
        <v>0</v>
      </c>
      <c r="EH579" s="23"/>
      <c r="EI579" s="23"/>
      <c r="EJ579" s="39">
        <f>EI579*C579</f>
        <v>0</v>
      </c>
      <c r="EK579" s="23"/>
      <c r="EL579" s="23"/>
      <c r="EM579" s="39">
        <f>EL579*C579</f>
        <v>0</v>
      </c>
      <c r="EN579" s="23"/>
      <c r="EO579" s="23"/>
      <c r="EP579" s="39">
        <f>EO579*C579</f>
        <v>0</v>
      </c>
      <c r="EQ579" s="23"/>
      <c r="ER579" s="23"/>
      <c r="ES579" s="39">
        <f>ER579*C579</f>
        <v>0</v>
      </c>
      <c r="ET579" s="23"/>
      <c r="EU579" s="23"/>
      <c r="EV579" s="39">
        <f>EU579*C579</f>
        <v>0</v>
      </c>
      <c r="EW579" s="23"/>
      <c r="EX579" s="42"/>
      <c r="EY579" s="64">
        <f>EX579*C579</f>
        <v>0</v>
      </c>
      <c r="EZ579" s="200">
        <f t="shared" si="1754"/>
        <v>36</v>
      </c>
      <c r="FA579" s="199">
        <f t="shared" si="1755"/>
        <v>180</v>
      </c>
      <c r="FB579" s="23"/>
      <c r="FC579" s="23"/>
      <c r="FD579" s="23"/>
    </row>
    <row r="580" spans="1:160" s="3" customFormat="1">
      <c r="A580" s="8"/>
      <c r="B580" s="9" t="s">
        <v>367</v>
      </c>
      <c r="C580" s="100">
        <v>17.600000000000001</v>
      </c>
      <c r="D580" s="98">
        <f>+G580+J580+M580+P580+S580+V580+Y580+AB580+AE580+AH580+AQ580+AT580+AY580+BB580+BE580+BH580+BK580+BN580+BQ580+BT580+BY580+CB580+CE580+CH580+CK580+CN580+CQ580+CW580+CZ580+DC580+DF580+DI580+DO580+DL580+DR580+DW580+DZ580+EC580+EF580+EI580+EL580+EO580+ER580+EU580+EX580</f>
        <v>72</v>
      </c>
      <c r="E580" s="126">
        <f t="shared" si="1942"/>
        <v>1267.2</v>
      </c>
      <c r="F580" s="24"/>
      <c r="G580" s="24"/>
      <c r="H580" s="38">
        <f t="shared" si="1874"/>
        <v>0</v>
      </c>
      <c r="I580" s="29"/>
      <c r="J580" s="29"/>
      <c r="K580" s="38">
        <f t="shared" ref="K580:K582" si="1944">J580*C580</f>
        <v>0</v>
      </c>
      <c r="L580" s="23"/>
      <c r="M580" s="23"/>
      <c r="N580" s="39">
        <f t="shared" ref="N580:N582" si="1945">M580*C580</f>
        <v>0</v>
      </c>
      <c r="O580" s="23"/>
      <c r="P580" s="23"/>
      <c r="Q580" s="39">
        <f t="shared" ref="Q580:Q582" si="1946">P580*C580</f>
        <v>0</v>
      </c>
      <c r="R580" s="23"/>
      <c r="S580" s="23"/>
      <c r="T580" s="39">
        <f t="shared" ref="T580:T582" si="1947">S580*C580</f>
        <v>0</v>
      </c>
      <c r="U580" s="23"/>
      <c r="V580" s="23"/>
      <c r="W580" s="39">
        <f t="shared" si="1875"/>
        <v>0</v>
      </c>
      <c r="X580" s="23"/>
      <c r="Y580" s="23"/>
      <c r="Z580" s="39">
        <f t="shared" si="1876"/>
        <v>0</v>
      </c>
      <c r="AA580" s="144"/>
      <c r="AB580" s="144"/>
      <c r="AC580" s="39">
        <f t="shared" si="1872"/>
        <v>0</v>
      </c>
      <c r="AD580" s="23"/>
      <c r="AE580" s="23"/>
      <c r="AF580" s="39">
        <f t="shared" si="1877"/>
        <v>0</v>
      </c>
      <c r="AG580" s="164"/>
      <c r="AH580" s="119">
        <f t="shared" si="1880"/>
        <v>0</v>
      </c>
      <c r="AI580" s="150">
        <f t="shared" si="1881"/>
        <v>0</v>
      </c>
      <c r="AJ580" s="23"/>
      <c r="AK580" s="23"/>
      <c r="AL580" s="23"/>
      <c r="AM580" s="23"/>
      <c r="AN580" s="23"/>
      <c r="AO580" s="23"/>
      <c r="AP580" s="23"/>
      <c r="AQ580" s="23"/>
      <c r="AR580" s="39">
        <f t="shared" si="1878"/>
        <v>0</v>
      </c>
      <c r="AS580" s="24"/>
      <c r="AT580" s="24"/>
      <c r="AU580" s="38">
        <f t="shared" si="1879"/>
        <v>0</v>
      </c>
      <c r="AV580" s="226">
        <f t="shared" si="1723"/>
        <v>0</v>
      </c>
      <c r="AW580" s="198">
        <f t="shared" si="1891"/>
        <v>0</v>
      </c>
      <c r="AX580" s="24"/>
      <c r="AY580" s="24"/>
      <c r="AZ580" s="38">
        <f>AY580*C580</f>
        <v>0</v>
      </c>
      <c r="BA580" s="24"/>
      <c r="BB580" s="24"/>
      <c r="BC580" s="38">
        <f>BB580*C580</f>
        <v>0</v>
      </c>
      <c r="BD580" s="24"/>
      <c r="BE580" s="24"/>
      <c r="BF580" s="38">
        <f>BE580*C580</f>
        <v>0</v>
      </c>
      <c r="BG580" s="24">
        <v>2</v>
      </c>
      <c r="BH580" s="22">
        <f>BG580*12</f>
        <v>24</v>
      </c>
      <c r="BI580" s="38">
        <f>BH580*C580</f>
        <v>422.40000000000003</v>
      </c>
      <c r="BJ580" s="24"/>
      <c r="BK580" s="24"/>
      <c r="BL580" s="38">
        <f>BK580*C580</f>
        <v>0</v>
      </c>
      <c r="BM580" s="24">
        <v>1</v>
      </c>
      <c r="BN580" s="22">
        <f>BM580*12</f>
        <v>12</v>
      </c>
      <c r="BO580" s="38">
        <f>BN580*C580</f>
        <v>211.20000000000002</v>
      </c>
      <c r="BP580" s="23">
        <v>3</v>
      </c>
      <c r="BQ580" s="23">
        <f>BP580*12</f>
        <v>36</v>
      </c>
      <c r="BR580" s="39">
        <f>BQ580*C580</f>
        <v>633.6</v>
      </c>
      <c r="BS580" s="23"/>
      <c r="BT580" s="23"/>
      <c r="BU580" s="39">
        <f>BT580*C580</f>
        <v>0</v>
      </c>
      <c r="BV580" s="200">
        <f t="shared" si="1731"/>
        <v>72</v>
      </c>
      <c r="BW580" s="198">
        <f t="shared" si="1732"/>
        <v>1267.2</v>
      </c>
      <c r="BX580" s="23"/>
      <c r="BY580" s="23"/>
      <c r="BZ580" s="39">
        <f>BY580*C580</f>
        <v>0</v>
      </c>
      <c r="CA580" s="23"/>
      <c r="CB580" s="23"/>
      <c r="CC580" s="39">
        <f>CB580*C580</f>
        <v>0</v>
      </c>
      <c r="CD580" s="23"/>
      <c r="CE580" s="23"/>
      <c r="CF580" s="39">
        <f>CE580*C580</f>
        <v>0</v>
      </c>
      <c r="CG580" s="23"/>
      <c r="CH580" s="23"/>
      <c r="CI580" s="39">
        <f>CH580*C580</f>
        <v>0</v>
      </c>
      <c r="CJ580" s="23"/>
      <c r="CK580" s="23"/>
      <c r="CL580" s="39">
        <f>CK580*C580</f>
        <v>0</v>
      </c>
      <c r="CM580" s="23"/>
      <c r="CN580" s="23"/>
      <c r="CO580" s="39">
        <f>CN580*C580</f>
        <v>0</v>
      </c>
      <c r="CP580" s="23"/>
      <c r="CQ580" s="23"/>
      <c r="CR580" s="39">
        <f>CQ580*C580</f>
        <v>0</v>
      </c>
      <c r="CS580" s="23"/>
      <c r="CT580" s="23"/>
      <c r="CU580" s="39">
        <f t="shared" si="1943"/>
        <v>0</v>
      </c>
      <c r="CV580" s="23"/>
      <c r="CW580" s="23"/>
      <c r="CX580" s="39">
        <f>CW580*C580</f>
        <v>0</v>
      </c>
      <c r="CY580" s="23"/>
      <c r="CZ580" s="23"/>
      <c r="DA580" s="39">
        <f>CZ580*C580</f>
        <v>0</v>
      </c>
      <c r="DB580" s="23"/>
      <c r="DC580" s="23"/>
      <c r="DD580" s="39">
        <f>DC580*C580</f>
        <v>0</v>
      </c>
      <c r="DE580" s="23"/>
      <c r="DF580" s="23"/>
      <c r="DG580" s="39">
        <f>DF580*C580</f>
        <v>0</v>
      </c>
      <c r="DH580" s="23"/>
      <c r="DI580" s="23"/>
      <c r="DJ580" s="39">
        <f>DI580*C580</f>
        <v>0</v>
      </c>
      <c r="DK580" s="23"/>
      <c r="DL580" s="23"/>
      <c r="DM580" s="39">
        <f>DL580*C580</f>
        <v>0</v>
      </c>
      <c r="DN580" s="23"/>
      <c r="DO580" s="23"/>
      <c r="DP580" s="39">
        <f>DO580*C580</f>
        <v>0</v>
      </c>
      <c r="DQ580" s="23"/>
      <c r="DR580" s="23"/>
      <c r="DS580" s="39">
        <f>DR580*C580</f>
        <v>0</v>
      </c>
      <c r="DT580" s="235">
        <f t="shared" si="1904"/>
        <v>0</v>
      </c>
      <c r="DU580" s="198">
        <f t="shared" si="1873"/>
        <v>0</v>
      </c>
      <c r="DV580" s="23"/>
      <c r="DW580" s="23"/>
      <c r="DX580" s="39">
        <f>DW580*C580</f>
        <v>0</v>
      </c>
      <c r="DY580" s="23"/>
      <c r="DZ580" s="23"/>
      <c r="EA580" s="39">
        <f>DZ580*C580</f>
        <v>0</v>
      </c>
      <c r="EB580" s="23"/>
      <c r="EC580" s="23"/>
      <c r="ED580" s="39">
        <f>EC580*C580</f>
        <v>0</v>
      </c>
      <c r="EE580" s="23"/>
      <c r="EF580" s="23"/>
      <c r="EG580" s="39">
        <f>EF580*C580</f>
        <v>0</v>
      </c>
      <c r="EH580" s="23"/>
      <c r="EI580" s="23"/>
      <c r="EJ580" s="39">
        <f>EI580*C580</f>
        <v>0</v>
      </c>
      <c r="EK580" s="23"/>
      <c r="EL580" s="23"/>
      <c r="EM580" s="39">
        <f>EL580*C580</f>
        <v>0</v>
      </c>
      <c r="EN580" s="23"/>
      <c r="EO580" s="23"/>
      <c r="EP580" s="39">
        <f>EO580*C580</f>
        <v>0</v>
      </c>
      <c r="EQ580" s="23"/>
      <c r="ER580" s="23"/>
      <c r="ES580" s="39">
        <f>ER580*C580</f>
        <v>0</v>
      </c>
      <c r="ET580" s="23"/>
      <c r="EU580" s="23"/>
      <c r="EV580" s="39">
        <f>EU580*C580</f>
        <v>0</v>
      </c>
      <c r="EW580" s="23"/>
      <c r="EX580" s="42"/>
      <c r="EY580" s="64">
        <f>EX580*C580</f>
        <v>0</v>
      </c>
      <c r="EZ580" s="200">
        <f t="shared" si="1754"/>
        <v>0</v>
      </c>
      <c r="FA580" s="199">
        <f t="shared" si="1755"/>
        <v>0</v>
      </c>
      <c r="FB580" s="23"/>
      <c r="FC580" s="23"/>
      <c r="FD580" s="23"/>
    </row>
    <row r="581" spans="1:160" s="3" customFormat="1">
      <c r="A581" s="8"/>
      <c r="B581" s="9" t="s">
        <v>708</v>
      </c>
      <c r="C581" s="100">
        <v>3</v>
      </c>
      <c r="D581" s="98">
        <f>+G581+J581+M581+P581+S581+V581+Y581+AB581+AE581+AH581+AQ581+AT581+AY581+BB581+BE581+BH581+BK581+BN581+BQ581+BT581+BY581+CB581+CE581+CH581+CK581+CN581+CQ581+CW581+CZ581+DC581+DF581+DI581+DO581+DL581+DR581+DW581+DZ581+EC581+EF581+EI581+EL581+EO581+ER581+EU581+EX581</f>
        <v>821</v>
      </c>
      <c r="E581" s="125">
        <f t="shared" si="1942"/>
        <v>2463</v>
      </c>
      <c r="F581" s="24"/>
      <c r="G581" s="24"/>
      <c r="H581" s="38">
        <f t="shared" si="1874"/>
        <v>0</v>
      </c>
      <c r="I581" s="29"/>
      <c r="J581" s="29"/>
      <c r="K581" s="38">
        <f t="shared" si="1944"/>
        <v>0</v>
      </c>
      <c r="L581" s="23"/>
      <c r="M581" s="45">
        <v>10</v>
      </c>
      <c r="N581" s="39">
        <f t="shared" si="1945"/>
        <v>30</v>
      </c>
      <c r="O581" s="23"/>
      <c r="P581" s="23"/>
      <c r="Q581" s="39">
        <f t="shared" si="1946"/>
        <v>0</v>
      </c>
      <c r="R581" s="23"/>
      <c r="S581" s="23"/>
      <c r="T581" s="39">
        <f t="shared" si="1947"/>
        <v>0</v>
      </c>
      <c r="U581" s="23"/>
      <c r="V581" s="23">
        <v>30</v>
      </c>
      <c r="W581" s="39">
        <f t="shared" si="1875"/>
        <v>90</v>
      </c>
      <c r="X581" s="23"/>
      <c r="Y581" s="45">
        <v>2</v>
      </c>
      <c r="Z581" s="39">
        <f t="shared" si="1876"/>
        <v>6</v>
      </c>
      <c r="AA581" s="144"/>
      <c r="AB581" s="144">
        <v>24</v>
      </c>
      <c r="AC581" s="39">
        <f t="shared" si="1872"/>
        <v>72</v>
      </c>
      <c r="AD581" s="23">
        <v>2</v>
      </c>
      <c r="AE581" s="45">
        <f>AD581*12</f>
        <v>24</v>
      </c>
      <c r="AF581" s="39">
        <f t="shared" si="1877"/>
        <v>72</v>
      </c>
      <c r="AG581" s="164"/>
      <c r="AH581" s="119">
        <f t="shared" si="1880"/>
        <v>0</v>
      </c>
      <c r="AI581" s="150">
        <f t="shared" si="1881"/>
        <v>0</v>
      </c>
      <c r="AJ581" s="23"/>
      <c r="AK581" s="23"/>
      <c r="AL581" s="23"/>
      <c r="AM581" s="23"/>
      <c r="AN581" s="23"/>
      <c r="AO581" s="23"/>
      <c r="AP581" s="23"/>
      <c r="AQ581" s="23"/>
      <c r="AR581" s="39">
        <f t="shared" si="1878"/>
        <v>0</v>
      </c>
      <c r="AS581" s="24"/>
      <c r="AT581" s="24">
        <v>1</v>
      </c>
      <c r="AU581" s="38">
        <f t="shared" si="1879"/>
        <v>3</v>
      </c>
      <c r="AV581" s="226">
        <f t="shared" si="1723"/>
        <v>67</v>
      </c>
      <c r="AW581" s="198">
        <f t="shared" si="1891"/>
        <v>273</v>
      </c>
      <c r="AX581" s="24"/>
      <c r="AY581" s="47">
        <v>10</v>
      </c>
      <c r="AZ581" s="38">
        <f>AY581*C581</f>
        <v>30</v>
      </c>
      <c r="BA581" s="24"/>
      <c r="BB581" s="47">
        <v>6</v>
      </c>
      <c r="BC581" s="38">
        <f>BB581*C581</f>
        <v>18</v>
      </c>
      <c r="BD581" s="24"/>
      <c r="BE581" s="47">
        <v>24</v>
      </c>
      <c r="BF581" s="38">
        <f>BE581*C581</f>
        <v>72</v>
      </c>
      <c r="BG581" s="24"/>
      <c r="BH581" s="22">
        <v>50</v>
      </c>
      <c r="BI581" s="38">
        <f>BH581*C581</f>
        <v>150</v>
      </c>
      <c r="BJ581" s="24"/>
      <c r="BK581" s="24">
        <v>2</v>
      </c>
      <c r="BL581" s="38">
        <f>BK581*C581</f>
        <v>6</v>
      </c>
      <c r="BM581" s="24"/>
      <c r="BN581" s="24">
        <v>10</v>
      </c>
      <c r="BO581" s="38">
        <f>BN581*C581</f>
        <v>30</v>
      </c>
      <c r="BP581" s="23">
        <v>6</v>
      </c>
      <c r="BQ581" s="23">
        <v>216</v>
      </c>
      <c r="BR581" s="39">
        <f>BQ581*C581</f>
        <v>648</v>
      </c>
      <c r="BS581" s="23"/>
      <c r="BT581" s="23">
        <v>10</v>
      </c>
      <c r="BU581" s="39">
        <f>BT581*C581</f>
        <v>30</v>
      </c>
      <c r="BV581" s="200">
        <f t="shared" si="1731"/>
        <v>328</v>
      </c>
      <c r="BW581" s="198">
        <f t="shared" si="1732"/>
        <v>984</v>
      </c>
      <c r="BX581" s="23"/>
      <c r="BY581" s="23">
        <v>10</v>
      </c>
      <c r="BZ581" s="39">
        <f>BY581*C581</f>
        <v>30</v>
      </c>
      <c r="CA581" s="23"/>
      <c r="CB581" s="23"/>
      <c r="CC581" s="39">
        <f>CB581*C581</f>
        <v>0</v>
      </c>
      <c r="CD581" s="23"/>
      <c r="CE581" s="23">
        <v>10</v>
      </c>
      <c r="CF581" s="39">
        <f>CE581*C581</f>
        <v>30</v>
      </c>
      <c r="CG581" s="23"/>
      <c r="CH581" s="23">
        <v>10</v>
      </c>
      <c r="CI581" s="39">
        <f>CH581*C581</f>
        <v>30</v>
      </c>
      <c r="CJ581" s="23"/>
      <c r="CK581" s="23">
        <v>20</v>
      </c>
      <c r="CL581" s="39">
        <f>CK581*C581</f>
        <v>60</v>
      </c>
      <c r="CM581" s="23">
        <v>1</v>
      </c>
      <c r="CN581" s="23">
        <v>12</v>
      </c>
      <c r="CO581" s="39">
        <f>CN581*C581</f>
        <v>36</v>
      </c>
      <c r="CP581" s="23"/>
      <c r="CQ581" s="23">
        <v>10</v>
      </c>
      <c r="CR581" s="39">
        <f>CQ581*C581</f>
        <v>30</v>
      </c>
      <c r="CS581" s="23"/>
      <c r="CT581" s="23">
        <v>40</v>
      </c>
      <c r="CU581" s="39">
        <f t="shared" si="1943"/>
        <v>120</v>
      </c>
      <c r="CV581" s="23"/>
      <c r="CW581" s="23">
        <v>40</v>
      </c>
      <c r="CX581" s="39">
        <f>CW581*C581</f>
        <v>120</v>
      </c>
      <c r="CY581" s="23"/>
      <c r="CZ581" s="23">
        <v>100</v>
      </c>
      <c r="DA581" s="39">
        <f>CZ581*C581</f>
        <v>300</v>
      </c>
      <c r="DB581" s="23"/>
      <c r="DC581" s="23">
        <v>50</v>
      </c>
      <c r="DD581" s="39">
        <f>DC581*C581</f>
        <v>150</v>
      </c>
      <c r="DE581" s="23"/>
      <c r="DF581" s="23">
        <v>50</v>
      </c>
      <c r="DG581" s="39">
        <f>DF581*C581</f>
        <v>150</v>
      </c>
      <c r="DH581" s="23"/>
      <c r="DI581" s="23"/>
      <c r="DJ581" s="39">
        <f>DI581*C581</f>
        <v>0</v>
      </c>
      <c r="DK581" s="23"/>
      <c r="DL581" s="23"/>
      <c r="DM581" s="39">
        <f>DL581*C581</f>
        <v>0</v>
      </c>
      <c r="DN581" s="23"/>
      <c r="DO581" s="23">
        <v>20</v>
      </c>
      <c r="DP581" s="39">
        <f>DO581*C581</f>
        <v>60</v>
      </c>
      <c r="DQ581" s="23"/>
      <c r="DR581" s="23"/>
      <c r="DS581" s="39">
        <f>DR581*C581</f>
        <v>0</v>
      </c>
      <c r="DT581" s="235">
        <f t="shared" si="1904"/>
        <v>332</v>
      </c>
      <c r="DU581" s="198">
        <f t="shared" si="1873"/>
        <v>996</v>
      </c>
      <c r="DV581" s="23"/>
      <c r="DW581" s="23">
        <v>10</v>
      </c>
      <c r="DX581" s="39">
        <f>DW581*C581</f>
        <v>30</v>
      </c>
      <c r="DY581" s="23"/>
      <c r="DZ581" s="23">
        <v>10</v>
      </c>
      <c r="EA581" s="39">
        <f>DZ581*C581</f>
        <v>30</v>
      </c>
      <c r="EB581" s="23"/>
      <c r="EC581" s="23">
        <v>50</v>
      </c>
      <c r="ED581" s="39">
        <f>EC581*C581</f>
        <v>150</v>
      </c>
      <c r="EE581" s="23"/>
      <c r="EF581" s="23"/>
      <c r="EG581" s="39">
        <f>EF581*C581</f>
        <v>0</v>
      </c>
      <c r="EH581" s="23"/>
      <c r="EI581" s="23"/>
      <c r="EJ581" s="39">
        <f>EI581*C581</f>
        <v>0</v>
      </c>
      <c r="EK581" s="23"/>
      <c r="EL581" s="23"/>
      <c r="EM581" s="39">
        <f>EL581*C581</f>
        <v>0</v>
      </c>
      <c r="EN581" s="23"/>
      <c r="EO581" s="23"/>
      <c r="EP581" s="39">
        <f>EO581*C581</f>
        <v>0</v>
      </c>
      <c r="EQ581" s="23"/>
      <c r="ER581" s="23"/>
      <c r="ES581" s="39">
        <f>ER581*C581</f>
        <v>0</v>
      </c>
      <c r="ET581" s="23"/>
      <c r="EU581" s="23"/>
      <c r="EV581" s="39">
        <f>EU581*C581</f>
        <v>0</v>
      </c>
      <c r="EW581" s="23"/>
      <c r="EX581" s="42"/>
      <c r="EY581" s="64">
        <f>EX581*C581</f>
        <v>0</v>
      </c>
      <c r="EZ581" s="200">
        <f t="shared" si="1754"/>
        <v>70</v>
      </c>
      <c r="FA581" s="199">
        <f t="shared" si="1755"/>
        <v>210</v>
      </c>
      <c r="FB581" s="23"/>
      <c r="FC581" s="23"/>
      <c r="FD581" s="23"/>
    </row>
    <row r="582" spans="1:160" s="3" customFormat="1">
      <c r="A582" s="8"/>
      <c r="B582" s="9" t="s">
        <v>406</v>
      </c>
      <c r="C582" s="97">
        <v>2000</v>
      </c>
      <c r="D582" s="98">
        <f>+G582+J582+M582+P582+S582+V582+Y582+AB582+AE582+AH582+AQ582+AT582+AY582+BB582+BE582+BH582+BK582+BN582+BQ582+BT582+BY582+CB582+CE582+CH582+CK582+CN582+CQ582+CW582+CZ582+DC582+DF582+DI582+DO582+DL582+DR582+DW582+DZ582+EC582+EF582+EI582+EL582+EO582+ER582+EU582+EX582</f>
        <v>1</v>
      </c>
      <c r="E582" s="125">
        <f t="shared" si="1942"/>
        <v>2000</v>
      </c>
      <c r="F582" s="24"/>
      <c r="G582" s="24">
        <v>1</v>
      </c>
      <c r="H582" s="38">
        <f t="shared" si="1874"/>
        <v>2000</v>
      </c>
      <c r="I582" s="29"/>
      <c r="J582" s="29"/>
      <c r="K582" s="38">
        <f t="shared" si="1944"/>
        <v>0</v>
      </c>
      <c r="L582" s="23"/>
      <c r="M582" s="23"/>
      <c r="N582" s="39">
        <f t="shared" si="1945"/>
        <v>0</v>
      </c>
      <c r="O582" s="23"/>
      <c r="P582" s="23"/>
      <c r="Q582" s="39">
        <f t="shared" si="1946"/>
        <v>0</v>
      </c>
      <c r="R582" s="23"/>
      <c r="S582" s="23"/>
      <c r="T582" s="39">
        <f t="shared" si="1947"/>
        <v>0</v>
      </c>
      <c r="U582" s="23"/>
      <c r="V582" s="23"/>
      <c r="W582" s="39">
        <f t="shared" si="1875"/>
        <v>0</v>
      </c>
      <c r="X582" s="23"/>
      <c r="Y582" s="23"/>
      <c r="Z582" s="39">
        <f t="shared" si="1876"/>
        <v>0</v>
      </c>
      <c r="AA582" s="144"/>
      <c r="AB582" s="144"/>
      <c r="AC582" s="39">
        <f t="shared" si="1872"/>
        <v>0</v>
      </c>
      <c r="AD582" s="23"/>
      <c r="AE582" s="23"/>
      <c r="AF582" s="39">
        <f t="shared" si="1877"/>
        <v>0</v>
      </c>
      <c r="AG582" s="164"/>
      <c r="AH582" s="119">
        <f t="shared" si="1880"/>
        <v>0</v>
      </c>
      <c r="AI582" s="150">
        <f t="shared" si="1881"/>
        <v>0</v>
      </c>
      <c r="AJ582" s="23"/>
      <c r="AK582" s="23"/>
      <c r="AL582" s="23"/>
      <c r="AM582" s="23"/>
      <c r="AN582" s="23"/>
      <c r="AO582" s="23"/>
      <c r="AP582" s="23"/>
      <c r="AQ582" s="23"/>
      <c r="AR582" s="39">
        <f t="shared" si="1878"/>
        <v>0</v>
      </c>
      <c r="AS582" s="24"/>
      <c r="AT582" s="24"/>
      <c r="AU582" s="38">
        <f t="shared" si="1879"/>
        <v>0</v>
      </c>
      <c r="AV582" s="226">
        <f t="shared" si="1723"/>
        <v>1</v>
      </c>
      <c r="AW582" s="198">
        <f t="shared" si="1891"/>
        <v>2000</v>
      </c>
      <c r="AX582" s="24"/>
      <c r="AY582" s="24"/>
      <c r="AZ582" s="38">
        <f>AY582*C582</f>
        <v>0</v>
      </c>
      <c r="BA582" s="24"/>
      <c r="BB582" s="24"/>
      <c r="BC582" s="38">
        <f>BB582*C582</f>
        <v>0</v>
      </c>
      <c r="BD582" s="24"/>
      <c r="BE582" s="24"/>
      <c r="BF582" s="38">
        <f>BE582*C582</f>
        <v>0</v>
      </c>
      <c r="BG582" s="24"/>
      <c r="BH582" s="24"/>
      <c r="BI582" s="38">
        <f>BH582*C582</f>
        <v>0</v>
      </c>
      <c r="BJ582" s="24"/>
      <c r="BK582" s="24"/>
      <c r="BL582" s="38">
        <f>BK582*C582</f>
        <v>0</v>
      </c>
      <c r="BM582" s="24"/>
      <c r="BN582" s="24"/>
      <c r="BO582" s="38">
        <f>BN582*C582</f>
        <v>0</v>
      </c>
      <c r="BP582" s="23"/>
      <c r="BQ582" s="23"/>
      <c r="BR582" s="39">
        <f>BQ582*C582</f>
        <v>0</v>
      </c>
      <c r="BS582" s="23"/>
      <c r="BT582" s="23"/>
      <c r="BU582" s="39">
        <f>BT582*C582</f>
        <v>0</v>
      </c>
      <c r="BV582" s="200">
        <f t="shared" si="1731"/>
        <v>0</v>
      </c>
      <c r="BW582" s="198">
        <f t="shared" si="1732"/>
        <v>0</v>
      </c>
      <c r="BX582" s="23"/>
      <c r="BY582" s="23"/>
      <c r="BZ582" s="39">
        <f>BY582*C582</f>
        <v>0</v>
      </c>
      <c r="CA582" s="23"/>
      <c r="CB582" s="23"/>
      <c r="CC582" s="39">
        <f>CB582*C582</f>
        <v>0</v>
      </c>
      <c r="CD582" s="23"/>
      <c r="CE582" s="23"/>
      <c r="CF582" s="39">
        <f>CE582*C582</f>
        <v>0</v>
      </c>
      <c r="CG582" s="23"/>
      <c r="CH582" s="23"/>
      <c r="CI582" s="39">
        <f>CH582*C582</f>
        <v>0</v>
      </c>
      <c r="CJ582" s="23"/>
      <c r="CK582" s="23"/>
      <c r="CL582" s="39">
        <f>CK582*C582</f>
        <v>0</v>
      </c>
      <c r="CM582" s="23"/>
      <c r="CN582" s="23"/>
      <c r="CO582" s="39">
        <f>CN582*C582</f>
        <v>0</v>
      </c>
      <c r="CP582" s="23"/>
      <c r="CQ582" s="23"/>
      <c r="CR582" s="39">
        <f>CQ582*C582</f>
        <v>0</v>
      </c>
      <c r="CS582" s="23"/>
      <c r="CT582" s="23"/>
      <c r="CU582" s="39">
        <f t="shared" si="1943"/>
        <v>0</v>
      </c>
      <c r="CV582" s="23"/>
      <c r="CW582" s="23"/>
      <c r="CX582" s="39">
        <f>CW582*C582</f>
        <v>0</v>
      </c>
      <c r="CY582" s="23"/>
      <c r="CZ582" s="23"/>
      <c r="DA582" s="39">
        <f>CZ582*C582</f>
        <v>0</v>
      </c>
      <c r="DB582" s="23"/>
      <c r="DC582" s="23"/>
      <c r="DD582" s="39">
        <f>DC582*C582</f>
        <v>0</v>
      </c>
      <c r="DE582" s="23"/>
      <c r="DF582" s="23"/>
      <c r="DG582" s="39">
        <f>DF582*C582</f>
        <v>0</v>
      </c>
      <c r="DH582" s="23"/>
      <c r="DI582" s="23"/>
      <c r="DJ582" s="39">
        <f>DI582*C582</f>
        <v>0</v>
      </c>
      <c r="DK582" s="23"/>
      <c r="DL582" s="23"/>
      <c r="DM582" s="39">
        <f>DL582*C582</f>
        <v>0</v>
      </c>
      <c r="DN582" s="23"/>
      <c r="DO582" s="23"/>
      <c r="DP582" s="39">
        <f>DO582*C582</f>
        <v>0</v>
      </c>
      <c r="DQ582" s="23"/>
      <c r="DR582" s="23"/>
      <c r="DS582" s="39">
        <f>DR582*C582</f>
        <v>0</v>
      </c>
      <c r="DT582" s="235">
        <f t="shared" si="1904"/>
        <v>0</v>
      </c>
      <c r="DU582" s="198">
        <f t="shared" si="1873"/>
        <v>0</v>
      </c>
      <c r="DV582" s="23"/>
      <c r="DW582" s="23"/>
      <c r="DX582" s="39">
        <f>DW582*C582</f>
        <v>0</v>
      </c>
      <c r="DY582" s="23"/>
      <c r="DZ582" s="23"/>
      <c r="EA582" s="39">
        <f>DZ582*C582</f>
        <v>0</v>
      </c>
      <c r="EB582" s="23"/>
      <c r="EC582" s="23"/>
      <c r="ED582" s="39">
        <f>EC582*C582</f>
        <v>0</v>
      </c>
      <c r="EE582" s="23"/>
      <c r="EF582" s="23"/>
      <c r="EG582" s="39">
        <f>EF582*C582</f>
        <v>0</v>
      </c>
      <c r="EH582" s="23"/>
      <c r="EI582" s="23"/>
      <c r="EJ582" s="39">
        <f>EI582*C582</f>
        <v>0</v>
      </c>
      <c r="EK582" s="23"/>
      <c r="EL582" s="23"/>
      <c r="EM582" s="39">
        <f>EL582*C582</f>
        <v>0</v>
      </c>
      <c r="EN582" s="23"/>
      <c r="EO582" s="23"/>
      <c r="EP582" s="39">
        <f>EO582*C582</f>
        <v>0</v>
      </c>
      <c r="EQ582" s="23"/>
      <c r="ER582" s="23"/>
      <c r="ES582" s="39">
        <f>ER582*C582</f>
        <v>0</v>
      </c>
      <c r="ET582" s="23"/>
      <c r="EU582" s="23"/>
      <c r="EV582" s="39">
        <f>EU582*C582</f>
        <v>0</v>
      </c>
      <c r="EW582" s="23"/>
      <c r="EX582" s="42"/>
      <c r="EY582" s="64">
        <f>EX582*C582</f>
        <v>0</v>
      </c>
      <c r="EZ582" s="200">
        <f t="shared" si="1754"/>
        <v>0</v>
      </c>
      <c r="FA582" s="199">
        <f t="shared" si="1755"/>
        <v>0</v>
      </c>
      <c r="FB582" s="23"/>
      <c r="FC582" s="23"/>
      <c r="FD582" s="23"/>
    </row>
    <row r="583" spans="1:160" s="59" customFormat="1" ht="15.75">
      <c r="A583" s="177">
        <v>54402</v>
      </c>
      <c r="B583" s="178" t="s">
        <v>34</v>
      </c>
      <c r="C583" s="203"/>
      <c r="D583" s="192"/>
      <c r="E583" s="190">
        <f>SUM(E584)</f>
        <v>10000</v>
      </c>
      <c r="F583" s="190">
        <f t="shared" ref="F583:BW583" si="1948">SUM(F584)</f>
        <v>0</v>
      </c>
      <c r="G583" s="190">
        <f t="shared" si="1948"/>
        <v>1</v>
      </c>
      <c r="H583" s="190">
        <f t="shared" si="1948"/>
        <v>10000</v>
      </c>
      <c r="I583" s="204">
        <f t="shared" si="1948"/>
        <v>0</v>
      </c>
      <c r="J583" s="204">
        <f t="shared" si="1948"/>
        <v>0</v>
      </c>
      <c r="K583" s="190">
        <f t="shared" si="1948"/>
        <v>0</v>
      </c>
      <c r="L583" s="190">
        <f t="shared" si="1948"/>
        <v>0</v>
      </c>
      <c r="M583" s="190">
        <f t="shared" si="1948"/>
        <v>0</v>
      </c>
      <c r="N583" s="190">
        <f t="shared" si="1948"/>
        <v>0</v>
      </c>
      <c r="O583" s="190">
        <f t="shared" si="1948"/>
        <v>0</v>
      </c>
      <c r="P583" s="190">
        <f t="shared" si="1948"/>
        <v>0</v>
      </c>
      <c r="Q583" s="190">
        <f t="shared" si="1948"/>
        <v>0</v>
      </c>
      <c r="R583" s="190">
        <f t="shared" si="1948"/>
        <v>0</v>
      </c>
      <c r="S583" s="190">
        <f t="shared" si="1948"/>
        <v>0</v>
      </c>
      <c r="T583" s="190">
        <f t="shared" si="1948"/>
        <v>0</v>
      </c>
      <c r="U583" s="190">
        <f t="shared" si="1948"/>
        <v>0</v>
      </c>
      <c r="V583" s="190">
        <f t="shared" si="1948"/>
        <v>0</v>
      </c>
      <c r="W583" s="190">
        <f t="shared" si="1948"/>
        <v>0</v>
      </c>
      <c r="X583" s="190">
        <f t="shared" si="1948"/>
        <v>0</v>
      </c>
      <c r="Y583" s="190">
        <f t="shared" si="1948"/>
        <v>0</v>
      </c>
      <c r="Z583" s="190">
        <f t="shared" si="1948"/>
        <v>0</v>
      </c>
      <c r="AA583" s="204">
        <f t="shared" si="1948"/>
        <v>0</v>
      </c>
      <c r="AB583" s="204">
        <f t="shared" si="1948"/>
        <v>0</v>
      </c>
      <c r="AC583" s="190">
        <f t="shared" si="1948"/>
        <v>0</v>
      </c>
      <c r="AD583" s="190">
        <f t="shared" si="1948"/>
        <v>0</v>
      </c>
      <c r="AE583" s="190">
        <f t="shared" si="1948"/>
        <v>0</v>
      </c>
      <c r="AF583" s="190">
        <f t="shared" si="1948"/>
        <v>0</v>
      </c>
      <c r="AG583" s="191">
        <f t="shared" si="1948"/>
        <v>0</v>
      </c>
      <c r="AH583" s="190">
        <f t="shared" si="1948"/>
        <v>0</v>
      </c>
      <c r="AI583" s="190">
        <f t="shared" si="1948"/>
        <v>0</v>
      </c>
      <c r="AJ583" s="190">
        <f t="shared" si="1948"/>
        <v>0</v>
      </c>
      <c r="AK583" s="190">
        <f t="shared" si="1948"/>
        <v>0</v>
      </c>
      <c r="AL583" s="190">
        <f t="shared" si="1948"/>
        <v>0</v>
      </c>
      <c r="AM583" s="190">
        <f t="shared" si="1948"/>
        <v>0</v>
      </c>
      <c r="AN583" s="190">
        <f t="shared" si="1948"/>
        <v>0</v>
      </c>
      <c r="AO583" s="190">
        <f t="shared" si="1948"/>
        <v>0</v>
      </c>
      <c r="AP583" s="190">
        <f t="shared" si="1948"/>
        <v>0</v>
      </c>
      <c r="AQ583" s="190">
        <f t="shared" si="1948"/>
        <v>0</v>
      </c>
      <c r="AR583" s="190">
        <f t="shared" si="1948"/>
        <v>0</v>
      </c>
      <c r="AS583" s="190">
        <f t="shared" si="1948"/>
        <v>0</v>
      </c>
      <c r="AT583" s="190">
        <f t="shared" si="1948"/>
        <v>0</v>
      </c>
      <c r="AU583" s="190">
        <f t="shared" si="1948"/>
        <v>0</v>
      </c>
      <c r="AV583" s="190">
        <f t="shared" si="1948"/>
        <v>1</v>
      </c>
      <c r="AW583" s="190">
        <f t="shared" si="1948"/>
        <v>10000</v>
      </c>
      <c r="AX583" s="190">
        <f t="shared" si="1948"/>
        <v>0</v>
      </c>
      <c r="AY583" s="190">
        <f t="shared" si="1948"/>
        <v>0</v>
      </c>
      <c r="AZ583" s="190">
        <f t="shared" si="1948"/>
        <v>0</v>
      </c>
      <c r="BA583" s="190">
        <f t="shared" si="1948"/>
        <v>0</v>
      </c>
      <c r="BB583" s="190">
        <f t="shared" si="1948"/>
        <v>0</v>
      </c>
      <c r="BC583" s="190">
        <f t="shared" si="1948"/>
        <v>0</v>
      </c>
      <c r="BD583" s="190">
        <f t="shared" si="1948"/>
        <v>0</v>
      </c>
      <c r="BE583" s="190">
        <f t="shared" si="1948"/>
        <v>0</v>
      </c>
      <c r="BF583" s="190">
        <f t="shared" si="1948"/>
        <v>0</v>
      </c>
      <c r="BG583" s="190">
        <f t="shared" si="1948"/>
        <v>0</v>
      </c>
      <c r="BH583" s="190">
        <f t="shared" si="1948"/>
        <v>0</v>
      </c>
      <c r="BI583" s="190">
        <f t="shared" si="1948"/>
        <v>0</v>
      </c>
      <c r="BJ583" s="190">
        <f t="shared" si="1948"/>
        <v>0</v>
      </c>
      <c r="BK583" s="190">
        <f t="shared" si="1948"/>
        <v>0</v>
      </c>
      <c r="BL583" s="190">
        <f t="shared" si="1948"/>
        <v>0</v>
      </c>
      <c r="BM583" s="190">
        <f t="shared" si="1948"/>
        <v>0</v>
      </c>
      <c r="BN583" s="190">
        <f t="shared" si="1948"/>
        <v>0</v>
      </c>
      <c r="BO583" s="190">
        <f t="shared" si="1948"/>
        <v>0</v>
      </c>
      <c r="BP583" s="190">
        <f t="shared" si="1948"/>
        <v>0</v>
      </c>
      <c r="BQ583" s="190">
        <f t="shared" si="1948"/>
        <v>0</v>
      </c>
      <c r="BR583" s="190">
        <f t="shared" si="1948"/>
        <v>0</v>
      </c>
      <c r="BS583" s="190">
        <f t="shared" si="1948"/>
        <v>0</v>
      </c>
      <c r="BT583" s="190">
        <f t="shared" si="1948"/>
        <v>0</v>
      </c>
      <c r="BU583" s="190">
        <f t="shared" si="1948"/>
        <v>0</v>
      </c>
      <c r="BV583" s="190">
        <f t="shared" si="1948"/>
        <v>0</v>
      </c>
      <c r="BW583" s="190">
        <f t="shared" si="1948"/>
        <v>0</v>
      </c>
      <c r="BX583" s="190">
        <f t="shared" ref="BX583:EO583" si="1949">SUM(BX584)</f>
        <v>0</v>
      </c>
      <c r="BY583" s="190">
        <f t="shared" si="1949"/>
        <v>0</v>
      </c>
      <c r="BZ583" s="190">
        <f t="shared" si="1949"/>
        <v>0</v>
      </c>
      <c r="CA583" s="190">
        <f t="shared" si="1949"/>
        <v>0</v>
      </c>
      <c r="CB583" s="190">
        <f t="shared" si="1949"/>
        <v>0</v>
      </c>
      <c r="CC583" s="190">
        <f t="shared" si="1949"/>
        <v>0</v>
      </c>
      <c r="CD583" s="190">
        <f t="shared" si="1949"/>
        <v>0</v>
      </c>
      <c r="CE583" s="190">
        <f t="shared" si="1949"/>
        <v>0</v>
      </c>
      <c r="CF583" s="190">
        <f t="shared" si="1949"/>
        <v>0</v>
      </c>
      <c r="CG583" s="190">
        <f t="shared" si="1949"/>
        <v>0</v>
      </c>
      <c r="CH583" s="190">
        <f t="shared" si="1949"/>
        <v>0</v>
      </c>
      <c r="CI583" s="190">
        <f t="shared" si="1949"/>
        <v>0</v>
      </c>
      <c r="CJ583" s="190">
        <f t="shared" si="1949"/>
        <v>0</v>
      </c>
      <c r="CK583" s="190">
        <f t="shared" si="1949"/>
        <v>0</v>
      </c>
      <c r="CL583" s="190">
        <f t="shared" si="1949"/>
        <v>0</v>
      </c>
      <c r="CM583" s="190">
        <f t="shared" si="1949"/>
        <v>0</v>
      </c>
      <c r="CN583" s="190">
        <f t="shared" si="1949"/>
        <v>0</v>
      </c>
      <c r="CO583" s="190">
        <f t="shared" si="1949"/>
        <v>0</v>
      </c>
      <c r="CP583" s="190">
        <f t="shared" si="1949"/>
        <v>0</v>
      </c>
      <c r="CQ583" s="190">
        <f t="shared" si="1949"/>
        <v>0</v>
      </c>
      <c r="CR583" s="190">
        <f t="shared" si="1949"/>
        <v>0</v>
      </c>
      <c r="CS583" s="190">
        <f t="shared" si="1949"/>
        <v>0</v>
      </c>
      <c r="CT583" s="190">
        <f t="shared" si="1949"/>
        <v>0</v>
      </c>
      <c r="CU583" s="190">
        <f t="shared" si="1949"/>
        <v>0</v>
      </c>
      <c r="CV583" s="190">
        <f t="shared" si="1949"/>
        <v>0</v>
      </c>
      <c r="CW583" s="190">
        <f t="shared" si="1949"/>
        <v>0</v>
      </c>
      <c r="CX583" s="190">
        <f t="shared" si="1949"/>
        <v>0</v>
      </c>
      <c r="CY583" s="190">
        <f t="shared" si="1949"/>
        <v>0</v>
      </c>
      <c r="CZ583" s="190">
        <f t="shared" si="1949"/>
        <v>0</v>
      </c>
      <c r="DA583" s="190">
        <f t="shared" si="1949"/>
        <v>0</v>
      </c>
      <c r="DB583" s="190">
        <f t="shared" si="1949"/>
        <v>0</v>
      </c>
      <c r="DC583" s="190">
        <f t="shared" si="1949"/>
        <v>0</v>
      </c>
      <c r="DD583" s="190">
        <f t="shared" si="1949"/>
        <v>0</v>
      </c>
      <c r="DE583" s="190">
        <f t="shared" si="1949"/>
        <v>0</v>
      </c>
      <c r="DF583" s="190">
        <f t="shared" si="1949"/>
        <v>0</v>
      </c>
      <c r="DG583" s="190">
        <f t="shared" si="1949"/>
        <v>0</v>
      </c>
      <c r="DH583" s="190">
        <f t="shared" si="1949"/>
        <v>0</v>
      </c>
      <c r="DI583" s="190">
        <f t="shared" si="1949"/>
        <v>0</v>
      </c>
      <c r="DJ583" s="190">
        <f t="shared" si="1949"/>
        <v>0</v>
      </c>
      <c r="DK583" s="190">
        <f t="shared" si="1949"/>
        <v>0</v>
      </c>
      <c r="DL583" s="190">
        <f t="shared" si="1949"/>
        <v>0</v>
      </c>
      <c r="DM583" s="190">
        <f t="shared" si="1949"/>
        <v>0</v>
      </c>
      <c r="DN583" s="190">
        <f t="shared" si="1949"/>
        <v>0</v>
      </c>
      <c r="DO583" s="190">
        <f t="shared" si="1949"/>
        <v>0</v>
      </c>
      <c r="DP583" s="190">
        <f t="shared" si="1949"/>
        <v>0</v>
      </c>
      <c r="DQ583" s="190">
        <f t="shared" si="1949"/>
        <v>0</v>
      </c>
      <c r="DR583" s="190">
        <f t="shared" si="1949"/>
        <v>0</v>
      </c>
      <c r="DS583" s="190">
        <f t="shared" si="1949"/>
        <v>0</v>
      </c>
      <c r="DT583" s="190">
        <f t="shared" si="1949"/>
        <v>0</v>
      </c>
      <c r="DU583" s="190">
        <f t="shared" si="1949"/>
        <v>0</v>
      </c>
      <c r="DV583" s="190">
        <f t="shared" si="1949"/>
        <v>0</v>
      </c>
      <c r="DW583" s="190">
        <f t="shared" si="1949"/>
        <v>0</v>
      </c>
      <c r="DX583" s="190">
        <f t="shared" si="1949"/>
        <v>0</v>
      </c>
      <c r="DY583" s="190">
        <f t="shared" si="1949"/>
        <v>0</v>
      </c>
      <c r="DZ583" s="190">
        <f t="shared" si="1949"/>
        <v>0</v>
      </c>
      <c r="EA583" s="190">
        <f t="shared" si="1949"/>
        <v>0</v>
      </c>
      <c r="EB583" s="190">
        <f t="shared" si="1949"/>
        <v>0</v>
      </c>
      <c r="EC583" s="190">
        <f t="shared" si="1949"/>
        <v>0</v>
      </c>
      <c r="ED583" s="190">
        <f t="shared" si="1949"/>
        <v>0</v>
      </c>
      <c r="EE583" s="190">
        <f t="shared" si="1949"/>
        <v>0</v>
      </c>
      <c r="EF583" s="190">
        <f t="shared" si="1949"/>
        <v>0</v>
      </c>
      <c r="EG583" s="190">
        <f t="shared" si="1949"/>
        <v>0</v>
      </c>
      <c r="EH583" s="190">
        <f t="shared" si="1949"/>
        <v>0</v>
      </c>
      <c r="EI583" s="190">
        <f t="shared" si="1949"/>
        <v>0</v>
      </c>
      <c r="EJ583" s="190">
        <f t="shared" si="1949"/>
        <v>0</v>
      </c>
      <c r="EK583" s="190">
        <f t="shared" si="1949"/>
        <v>0</v>
      </c>
      <c r="EL583" s="190">
        <f t="shared" si="1949"/>
        <v>0</v>
      </c>
      <c r="EM583" s="190">
        <f t="shared" si="1949"/>
        <v>0</v>
      </c>
      <c r="EN583" s="190">
        <f t="shared" si="1949"/>
        <v>0</v>
      </c>
      <c r="EO583" s="190">
        <f t="shared" si="1949"/>
        <v>0</v>
      </c>
      <c r="EP583" s="190">
        <f t="shared" ref="EP583:FA583" si="1950">SUM(EP584)</f>
        <v>0</v>
      </c>
      <c r="EQ583" s="190">
        <f t="shared" si="1950"/>
        <v>0</v>
      </c>
      <c r="ER583" s="190">
        <f t="shared" si="1950"/>
        <v>0</v>
      </c>
      <c r="ES583" s="190">
        <f t="shared" si="1950"/>
        <v>0</v>
      </c>
      <c r="ET583" s="190">
        <f t="shared" si="1950"/>
        <v>0</v>
      </c>
      <c r="EU583" s="190">
        <f t="shared" si="1950"/>
        <v>0</v>
      </c>
      <c r="EV583" s="190">
        <f t="shared" si="1950"/>
        <v>0</v>
      </c>
      <c r="EW583" s="190">
        <f t="shared" si="1950"/>
        <v>0</v>
      </c>
      <c r="EX583" s="190">
        <f t="shared" si="1950"/>
        <v>0</v>
      </c>
      <c r="EY583" s="190">
        <f t="shared" si="1950"/>
        <v>0</v>
      </c>
      <c r="EZ583" s="190">
        <f t="shared" si="1950"/>
        <v>0</v>
      </c>
      <c r="FA583" s="207">
        <f t="shared" si="1950"/>
        <v>0</v>
      </c>
      <c r="FB583" s="56"/>
      <c r="FC583" s="56"/>
      <c r="FD583" s="56"/>
    </row>
    <row r="584" spans="1:160" s="3" customFormat="1">
      <c r="A584" s="8"/>
      <c r="B584" s="19" t="s">
        <v>426</v>
      </c>
      <c r="C584" s="175">
        <v>10000</v>
      </c>
      <c r="D584" s="98">
        <f>+G584+J584+M584+P584+S584+V584+Y584+AB584+AE584+AH584+AQ584+AT584+AY584+BB584+BE584+BH584+BK584+BN584+BQ584+BT584+BY584+CB584+CE584+CH584+CK584+CN584+CQ584+CW584+CZ584+DC584+DF584+DI584+DO584+DL584+DR584+DW584+DZ584+EC584+EF584+EI584+EL584+EO584+ER584+EU584+EX584</f>
        <v>1</v>
      </c>
      <c r="E584" s="125">
        <f t="shared" si="1942"/>
        <v>10000</v>
      </c>
      <c r="F584" s="24"/>
      <c r="G584" s="24">
        <v>1</v>
      </c>
      <c r="H584" s="38">
        <f t="shared" si="1874"/>
        <v>10000</v>
      </c>
      <c r="I584" s="29"/>
      <c r="J584" s="29"/>
      <c r="K584" s="38">
        <f>J584*C584</f>
        <v>0</v>
      </c>
      <c r="L584" s="23"/>
      <c r="M584" s="23"/>
      <c r="N584" s="39">
        <f>M584*C584</f>
        <v>0</v>
      </c>
      <c r="O584" s="23"/>
      <c r="P584" s="23"/>
      <c r="Q584" s="39">
        <f>P584*C584</f>
        <v>0</v>
      </c>
      <c r="R584" s="23"/>
      <c r="S584" s="23"/>
      <c r="T584" s="39">
        <f>S584*C584</f>
        <v>0</v>
      </c>
      <c r="U584" s="23"/>
      <c r="V584" s="23"/>
      <c r="W584" s="39">
        <f t="shared" si="1875"/>
        <v>0</v>
      </c>
      <c r="X584" s="23"/>
      <c r="Y584" s="23"/>
      <c r="Z584" s="39">
        <f t="shared" si="1876"/>
        <v>0</v>
      </c>
      <c r="AA584" s="144"/>
      <c r="AB584" s="144"/>
      <c r="AC584" s="39">
        <f t="shared" si="1872"/>
        <v>0</v>
      </c>
      <c r="AD584" s="23"/>
      <c r="AE584" s="23"/>
      <c r="AF584" s="39">
        <f t="shared" si="1877"/>
        <v>0</v>
      </c>
      <c r="AG584" s="164"/>
      <c r="AH584" s="119">
        <f t="shared" si="1880"/>
        <v>0</v>
      </c>
      <c r="AI584" s="150">
        <f t="shared" si="1881"/>
        <v>0</v>
      </c>
      <c r="AJ584" s="23"/>
      <c r="AK584" s="23"/>
      <c r="AL584" s="23"/>
      <c r="AM584" s="23"/>
      <c r="AN584" s="23"/>
      <c r="AO584" s="23"/>
      <c r="AP584" s="23"/>
      <c r="AQ584" s="23"/>
      <c r="AR584" s="39">
        <f t="shared" si="1878"/>
        <v>0</v>
      </c>
      <c r="AS584" s="24"/>
      <c r="AT584" s="24"/>
      <c r="AU584" s="38">
        <f t="shared" si="1879"/>
        <v>0</v>
      </c>
      <c r="AV584" s="226">
        <f t="shared" si="1723"/>
        <v>1</v>
      </c>
      <c r="AW584" s="198">
        <f t="shared" si="1885"/>
        <v>10000</v>
      </c>
      <c r="AX584" s="24"/>
      <c r="AY584" s="24"/>
      <c r="AZ584" s="38">
        <f>AY584*C584</f>
        <v>0</v>
      </c>
      <c r="BA584" s="24"/>
      <c r="BB584" s="24"/>
      <c r="BC584" s="38">
        <f>BB584*C584</f>
        <v>0</v>
      </c>
      <c r="BD584" s="24"/>
      <c r="BE584" s="24"/>
      <c r="BF584" s="38">
        <f>BE584*C584</f>
        <v>0</v>
      </c>
      <c r="BG584" s="24"/>
      <c r="BH584" s="24"/>
      <c r="BI584" s="38">
        <f>BH584*C584</f>
        <v>0</v>
      </c>
      <c r="BJ584" s="24"/>
      <c r="BK584" s="24"/>
      <c r="BL584" s="38">
        <f>BK584*C584</f>
        <v>0</v>
      </c>
      <c r="BM584" s="24"/>
      <c r="BN584" s="24"/>
      <c r="BO584" s="38">
        <f>BN584*C584</f>
        <v>0</v>
      </c>
      <c r="BP584" s="23"/>
      <c r="BQ584" s="23"/>
      <c r="BR584" s="39">
        <f>BQ584*C584</f>
        <v>0</v>
      </c>
      <c r="BS584" s="23"/>
      <c r="BT584" s="23"/>
      <c r="BU584" s="39">
        <f>BT584*C584</f>
        <v>0</v>
      </c>
      <c r="BV584" s="200">
        <f t="shared" si="1731"/>
        <v>0</v>
      </c>
      <c r="BW584" s="198">
        <f t="shared" si="1732"/>
        <v>0</v>
      </c>
      <c r="BX584" s="23"/>
      <c r="BY584" s="23"/>
      <c r="BZ584" s="39">
        <f>BY584*C584</f>
        <v>0</v>
      </c>
      <c r="CA584" s="23"/>
      <c r="CB584" s="23"/>
      <c r="CC584" s="39">
        <f>CB584*C584</f>
        <v>0</v>
      </c>
      <c r="CD584" s="23"/>
      <c r="CE584" s="23"/>
      <c r="CF584" s="39">
        <f>CE584*C584</f>
        <v>0</v>
      </c>
      <c r="CG584" s="23"/>
      <c r="CH584" s="23"/>
      <c r="CI584" s="39">
        <f>CH584*C584</f>
        <v>0</v>
      </c>
      <c r="CJ584" s="23"/>
      <c r="CK584" s="23"/>
      <c r="CL584" s="39">
        <f>CK584*C584</f>
        <v>0</v>
      </c>
      <c r="CM584" s="23"/>
      <c r="CN584" s="23"/>
      <c r="CO584" s="39">
        <f>CN584*C584</f>
        <v>0</v>
      </c>
      <c r="CP584" s="23"/>
      <c r="CQ584" s="23"/>
      <c r="CR584" s="39">
        <f>CQ584*C584</f>
        <v>0</v>
      </c>
      <c r="CS584" s="23"/>
      <c r="CT584" s="23"/>
      <c r="CU584" s="39">
        <f t="shared" ref="CU584" si="1951">CT584*C584</f>
        <v>0</v>
      </c>
      <c r="CV584" s="23"/>
      <c r="CW584" s="23"/>
      <c r="CX584" s="39">
        <f>CW584*C584</f>
        <v>0</v>
      </c>
      <c r="CY584" s="23"/>
      <c r="CZ584" s="23"/>
      <c r="DA584" s="39">
        <f>CZ584*C584</f>
        <v>0</v>
      </c>
      <c r="DB584" s="23"/>
      <c r="DC584" s="23"/>
      <c r="DD584" s="39">
        <f>DC584*F584</f>
        <v>0</v>
      </c>
      <c r="DE584" s="23"/>
      <c r="DF584" s="23"/>
      <c r="DG584" s="39">
        <f>DF584*C584</f>
        <v>0</v>
      </c>
      <c r="DH584" s="23"/>
      <c r="DI584" s="23"/>
      <c r="DJ584" s="39">
        <f>DI584*C584</f>
        <v>0</v>
      </c>
      <c r="DK584" s="23"/>
      <c r="DL584" s="23"/>
      <c r="DM584" s="39">
        <f>DL584*C584</f>
        <v>0</v>
      </c>
      <c r="DN584" s="23"/>
      <c r="DO584" s="23"/>
      <c r="DP584" s="39">
        <f>DO584*C584</f>
        <v>0</v>
      </c>
      <c r="DQ584" s="23"/>
      <c r="DR584" s="23"/>
      <c r="DS584" s="39">
        <f>DR584*C584</f>
        <v>0</v>
      </c>
      <c r="DT584" s="235">
        <f t="shared" si="1904"/>
        <v>0</v>
      </c>
      <c r="DU584" s="198">
        <f t="shared" si="1873"/>
        <v>0</v>
      </c>
      <c r="DV584" s="23"/>
      <c r="DW584" s="23"/>
      <c r="DX584" s="39">
        <f>DW584*C584</f>
        <v>0</v>
      </c>
      <c r="DY584" s="23"/>
      <c r="DZ584" s="23"/>
      <c r="EA584" s="39">
        <f>DZ584*C584</f>
        <v>0</v>
      </c>
      <c r="EB584" s="23"/>
      <c r="EC584" s="23"/>
      <c r="ED584" s="39">
        <f>EC584*C584</f>
        <v>0</v>
      </c>
      <c r="EE584" s="23"/>
      <c r="EF584" s="23"/>
      <c r="EG584" s="39">
        <f>EF584*C584</f>
        <v>0</v>
      </c>
      <c r="EH584" s="23"/>
      <c r="EI584" s="23"/>
      <c r="EJ584" s="39">
        <f>EI584*C584</f>
        <v>0</v>
      </c>
      <c r="EK584" s="23"/>
      <c r="EL584" s="23"/>
      <c r="EM584" s="39">
        <f>EL584*C584</f>
        <v>0</v>
      </c>
      <c r="EN584" s="23"/>
      <c r="EO584" s="23"/>
      <c r="EP584" s="39">
        <f>EO584*C584</f>
        <v>0</v>
      </c>
      <c r="EQ584" s="23"/>
      <c r="ER584" s="23"/>
      <c r="ES584" s="39">
        <f>ER584*C584</f>
        <v>0</v>
      </c>
      <c r="ET584" s="23"/>
      <c r="EU584" s="23"/>
      <c r="EV584" s="39">
        <f>EU584*C584</f>
        <v>0</v>
      </c>
      <c r="EW584" s="23"/>
      <c r="EX584" s="42"/>
      <c r="EY584" s="64">
        <f>EX584*C584</f>
        <v>0</v>
      </c>
      <c r="EZ584" s="200">
        <f t="shared" si="1754"/>
        <v>0</v>
      </c>
      <c r="FA584" s="199">
        <f t="shared" si="1755"/>
        <v>0</v>
      </c>
      <c r="FB584" s="23"/>
      <c r="FC584" s="23"/>
      <c r="FD584" s="23"/>
    </row>
    <row r="585" spans="1:160" s="59" customFormat="1" ht="15.75">
      <c r="A585" s="177">
        <v>54403</v>
      </c>
      <c r="B585" s="178" t="s">
        <v>35</v>
      </c>
      <c r="C585" s="203"/>
      <c r="D585" s="192"/>
      <c r="E585" s="190">
        <f>SUM(E586:E587)</f>
        <v>10652</v>
      </c>
      <c r="F585" s="190">
        <f t="shared" ref="F585:AZ585" si="1952">SUM(F586)</f>
        <v>0</v>
      </c>
      <c r="G585" s="190">
        <f t="shared" si="1952"/>
        <v>1</v>
      </c>
      <c r="H585" s="190">
        <f t="shared" si="1952"/>
        <v>5000</v>
      </c>
      <c r="I585" s="204">
        <f t="shared" si="1952"/>
        <v>0</v>
      </c>
      <c r="J585" s="204">
        <f t="shared" si="1952"/>
        <v>0</v>
      </c>
      <c r="K585" s="190">
        <f t="shared" si="1952"/>
        <v>0</v>
      </c>
      <c r="L585" s="190">
        <f t="shared" si="1952"/>
        <v>0</v>
      </c>
      <c r="M585" s="190">
        <f t="shared" si="1952"/>
        <v>0</v>
      </c>
      <c r="N585" s="190">
        <f t="shared" si="1952"/>
        <v>0</v>
      </c>
      <c r="O585" s="190">
        <f t="shared" si="1952"/>
        <v>0</v>
      </c>
      <c r="P585" s="190">
        <f t="shared" si="1952"/>
        <v>0</v>
      </c>
      <c r="Q585" s="190">
        <f t="shared" si="1952"/>
        <v>0</v>
      </c>
      <c r="R585" s="190">
        <f t="shared" si="1952"/>
        <v>0</v>
      </c>
      <c r="S585" s="190">
        <f t="shared" si="1952"/>
        <v>0</v>
      </c>
      <c r="T585" s="190">
        <f t="shared" si="1952"/>
        <v>0</v>
      </c>
      <c r="U585" s="190">
        <f t="shared" si="1952"/>
        <v>0</v>
      </c>
      <c r="V585" s="190">
        <f t="shared" si="1952"/>
        <v>0</v>
      </c>
      <c r="W585" s="190">
        <f t="shared" si="1952"/>
        <v>0</v>
      </c>
      <c r="X585" s="190">
        <f t="shared" si="1952"/>
        <v>0</v>
      </c>
      <c r="Y585" s="190">
        <f t="shared" si="1952"/>
        <v>0</v>
      </c>
      <c r="Z585" s="190">
        <f t="shared" si="1952"/>
        <v>0</v>
      </c>
      <c r="AA585" s="190">
        <f t="shared" si="1952"/>
        <v>0</v>
      </c>
      <c r="AB585" s="190">
        <f t="shared" si="1952"/>
        <v>0</v>
      </c>
      <c r="AC585" s="190">
        <f t="shared" si="1952"/>
        <v>0</v>
      </c>
      <c r="AD585" s="190">
        <f t="shared" si="1952"/>
        <v>0</v>
      </c>
      <c r="AE585" s="190">
        <f t="shared" si="1952"/>
        <v>0</v>
      </c>
      <c r="AF585" s="190">
        <f t="shared" si="1952"/>
        <v>0</v>
      </c>
      <c r="AG585" s="191">
        <f t="shared" si="1952"/>
        <v>0</v>
      </c>
      <c r="AH585" s="190">
        <f t="shared" si="1952"/>
        <v>0</v>
      </c>
      <c r="AI585" s="190">
        <f t="shared" si="1952"/>
        <v>0</v>
      </c>
      <c r="AJ585" s="190">
        <f t="shared" si="1952"/>
        <v>0</v>
      </c>
      <c r="AK585" s="190">
        <f t="shared" si="1952"/>
        <v>0</v>
      </c>
      <c r="AL585" s="190">
        <f t="shared" si="1952"/>
        <v>0</v>
      </c>
      <c r="AM585" s="190">
        <f t="shared" si="1952"/>
        <v>0</v>
      </c>
      <c r="AN585" s="190">
        <f t="shared" si="1952"/>
        <v>0</v>
      </c>
      <c r="AO585" s="190">
        <f t="shared" si="1952"/>
        <v>0</v>
      </c>
      <c r="AP585" s="190">
        <f t="shared" si="1952"/>
        <v>0</v>
      </c>
      <c r="AQ585" s="190">
        <f t="shared" si="1952"/>
        <v>0</v>
      </c>
      <c r="AR585" s="190">
        <f t="shared" si="1952"/>
        <v>0</v>
      </c>
      <c r="AS585" s="190">
        <f t="shared" si="1952"/>
        <v>0</v>
      </c>
      <c r="AT585" s="190">
        <f t="shared" si="1952"/>
        <v>0</v>
      </c>
      <c r="AU585" s="190">
        <f t="shared" si="1952"/>
        <v>0</v>
      </c>
      <c r="AV585" s="190">
        <f t="shared" si="1952"/>
        <v>1</v>
      </c>
      <c r="AW585" s="190">
        <f>SUM(AW586:AW587)</f>
        <v>5264</v>
      </c>
      <c r="AX585" s="190">
        <f t="shared" si="1952"/>
        <v>0</v>
      </c>
      <c r="AY585" s="190">
        <f t="shared" si="1952"/>
        <v>0</v>
      </c>
      <c r="AZ585" s="190">
        <f t="shared" si="1952"/>
        <v>0</v>
      </c>
      <c r="BA585" s="190">
        <f>SUM(BA586:BA587)</f>
        <v>0</v>
      </c>
      <c r="BB585" s="190">
        <f t="shared" ref="BB585:BC585" si="1953">SUM(BB586:BB587)</f>
        <v>50</v>
      </c>
      <c r="BC585" s="190">
        <f t="shared" si="1953"/>
        <v>600</v>
      </c>
      <c r="BD585" s="190">
        <f>SUM(BD586:BD587)</f>
        <v>0</v>
      </c>
      <c r="BE585" s="190">
        <f t="shared" ref="BE585:BG585" si="1954">SUM(BE586:BE587)</f>
        <v>20</v>
      </c>
      <c r="BF585" s="190">
        <f t="shared" si="1954"/>
        <v>240</v>
      </c>
      <c r="BG585" s="190">
        <f t="shared" si="1954"/>
        <v>0</v>
      </c>
      <c r="BH585" s="190">
        <f t="shared" ref="BH585" si="1955">SUM(BH586:BH587)</f>
        <v>0</v>
      </c>
      <c r="BI585" s="190">
        <f t="shared" ref="BI585:BJ585" si="1956">SUM(BI586:BI587)</f>
        <v>0</v>
      </c>
      <c r="BJ585" s="190">
        <f t="shared" si="1956"/>
        <v>1</v>
      </c>
      <c r="BK585" s="190">
        <f t="shared" ref="BK585" si="1957">SUM(BK586:BK587)</f>
        <v>20</v>
      </c>
      <c r="BL585" s="190">
        <f t="shared" ref="BL585:BM585" si="1958">SUM(BL586:BL587)</f>
        <v>240</v>
      </c>
      <c r="BM585" s="190">
        <f t="shared" si="1958"/>
        <v>0</v>
      </c>
      <c r="BN585" s="190">
        <f t="shared" ref="BN585" si="1959">SUM(BN586:BN587)</f>
        <v>0</v>
      </c>
      <c r="BO585" s="190">
        <f t="shared" ref="BO585:BP585" si="1960">SUM(BO586:BO587)</f>
        <v>0</v>
      </c>
      <c r="BP585" s="190">
        <f t="shared" si="1960"/>
        <v>0</v>
      </c>
      <c r="BQ585" s="190">
        <f t="shared" ref="BQ585" si="1961">SUM(BQ586:BQ587)</f>
        <v>0</v>
      </c>
      <c r="BR585" s="190">
        <f t="shared" ref="BR585:BS585" si="1962">SUM(BR586:BR587)</f>
        <v>0</v>
      </c>
      <c r="BS585" s="190">
        <f t="shared" si="1962"/>
        <v>0</v>
      </c>
      <c r="BT585" s="190">
        <f t="shared" ref="BT585" si="1963">SUM(BT586:BT587)</f>
        <v>0</v>
      </c>
      <c r="BU585" s="190">
        <f t="shared" ref="BU585" si="1964">SUM(BU586:BU587)</f>
        <v>0</v>
      </c>
      <c r="BV585" s="208">
        <f>SUM(BV586:BV587)</f>
        <v>110</v>
      </c>
      <c r="BW585" s="190">
        <f>SUM(BW586:BW587)</f>
        <v>1320</v>
      </c>
      <c r="BX585" s="190">
        <f t="shared" ref="BX585:CJ585" si="1965">SUM(BX586)</f>
        <v>0</v>
      </c>
      <c r="BY585" s="190">
        <f t="shared" si="1965"/>
        <v>0</v>
      </c>
      <c r="BZ585" s="190">
        <f t="shared" si="1965"/>
        <v>0</v>
      </c>
      <c r="CA585" s="190">
        <f t="shared" si="1965"/>
        <v>0</v>
      </c>
      <c r="CB585" s="190">
        <f t="shared" si="1965"/>
        <v>0</v>
      </c>
      <c r="CC585" s="190">
        <f t="shared" si="1965"/>
        <v>0</v>
      </c>
      <c r="CD585" s="190">
        <f t="shared" si="1965"/>
        <v>0</v>
      </c>
      <c r="CE585" s="190">
        <f t="shared" si="1965"/>
        <v>0</v>
      </c>
      <c r="CF585" s="190">
        <f t="shared" si="1965"/>
        <v>0</v>
      </c>
      <c r="CG585" s="190">
        <f t="shared" si="1965"/>
        <v>0</v>
      </c>
      <c r="CH585" s="190">
        <f t="shared" si="1965"/>
        <v>0</v>
      </c>
      <c r="CI585" s="190">
        <f t="shared" si="1965"/>
        <v>0</v>
      </c>
      <c r="CJ585" s="190">
        <f t="shared" si="1965"/>
        <v>0</v>
      </c>
      <c r="CK585" s="190">
        <f>SUM(CK586:CK587)</f>
        <v>10</v>
      </c>
      <c r="CL585" s="190">
        <f>SUM(CL586:CL587)</f>
        <v>120</v>
      </c>
      <c r="CM585" s="190">
        <f>SUM(CM586:CM587)</f>
        <v>0</v>
      </c>
      <c r="CN585" s="190">
        <f t="shared" ref="CN585:FB585" si="1966">SUM(CN586:CN587)</f>
        <v>10</v>
      </c>
      <c r="CO585" s="190">
        <f t="shared" si="1966"/>
        <v>120</v>
      </c>
      <c r="CP585" s="190">
        <f t="shared" si="1966"/>
        <v>0</v>
      </c>
      <c r="CQ585" s="190">
        <f t="shared" si="1966"/>
        <v>0</v>
      </c>
      <c r="CR585" s="190">
        <f t="shared" si="1966"/>
        <v>0</v>
      </c>
      <c r="CS585" s="190">
        <f t="shared" ref="CS585:CU585" si="1967">SUM(CS586:CS587)</f>
        <v>0</v>
      </c>
      <c r="CT585" s="190">
        <f t="shared" si="1967"/>
        <v>0</v>
      </c>
      <c r="CU585" s="190">
        <f t="shared" si="1967"/>
        <v>0</v>
      </c>
      <c r="CV585" s="190">
        <f t="shared" si="1966"/>
        <v>0</v>
      </c>
      <c r="CW585" s="190">
        <f t="shared" si="1966"/>
        <v>0</v>
      </c>
      <c r="CX585" s="190">
        <f t="shared" si="1966"/>
        <v>0</v>
      </c>
      <c r="CY585" s="190">
        <f t="shared" si="1966"/>
        <v>0</v>
      </c>
      <c r="CZ585" s="190">
        <f t="shared" si="1966"/>
        <v>50</v>
      </c>
      <c r="DA585" s="190">
        <f t="shared" si="1966"/>
        <v>600</v>
      </c>
      <c r="DB585" s="190">
        <f t="shared" si="1966"/>
        <v>0</v>
      </c>
      <c r="DC585" s="190">
        <f t="shared" si="1966"/>
        <v>50</v>
      </c>
      <c r="DD585" s="190">
        <f t="shared" si="1966"/>
        <v>600</v>
      </c>
      <c r="DE585" s="190">
        <f t="shared" si="1966"/>
        <v>0</v>
      </c>
      <c r="DF585" s="190">
        <f t="shared" si="1966"/>
        <v>15</v>
      </c>
      <c r="DG585" s="190">
        <f t="shared" si="1966"/>
        <v>180</v>
      </c>
      <c r="DH585" s="190">
        <f t="shared" si="1966"/>
        <v>0</v>
      </c>
      <c r="DI585" s="190">
        <f t="shared" si="1966"/>
        <v>0</v>
      </c>
      <c r="DJ585" s="190">
        <f t="shared" si="1966"/>
        <v>0</v>
      </c>
      <c r="DK585" s="190">
        <f t="shared" si="1966"/>
        <v>0</v>
      </c>
      <c r="DL585" s="190">
        <f t="shared" si="1966"/>
        <v>0</v>
      </c>
      <c r="DM585" s="190">
        <f t="shared" si="1966"/>
        <v>0</v>
      </c>
      <c r="DN585" s="190">
        <f t="shared" si="1966"/>
        <v>0</v>
      </c>
      <c r="DO585" s="190">
        <f t="shared" si="1966"/>
        <v>20</v>
      </c>
      <c r="DP585" s="190">
        <f t="shared" si="1966"/>
        <v>240</v>
      </c>
      <c r="DQ585" s="190">
        <f t="shared" si="1966"/>
        <v>0</v>
      </c>
      <c r="DR585" s="190">
        <f t="shared" si="1966"/>
        <v>0</v>
      </c>
      <c r="DS585" s="190">
        <f t="shared" si="1966"/>
        <v>0</v>
      </c>
      <c r="DT585" s="208">
        <f>SUM(DT586:DT587)</f>
        <v>155</v>
      </c>
      <c r="DU585" s="190">
        <f t="shared" si="1966"/>
        <v>1860</v>
      </c>
      <c r="DV585" s="190">
        <f t="shared" si="1966"/>
        <v>0</v>
      </c>
      <c r="DW585" s="190">
        <f t="shared" si="1966"/>
        <v>0</v>
      </c>
      <c r="DX585" s="190">
        <f t="shared" si="1966"/>
        <v>0</v>
      </c>
      <c r="DY585" s="190">
        <f t="shared" si="1966"/>
        <v>0</v>
      </c>
      <c r="DZ585" s="190">
        <f t="shared" si="1966"/>
        <v>5</v>
      </c>
      <c r="EA585" s="190">
        <f t="shared" si="1966"/>
        <v>60</v>
      </c>
      <c r="EB585" s="190">
        <f t="shared" si="1966"/>
        <v>0</v>
      </c>
      <c r="EC585" s="190">
        <f t="shared" si="1966"/>
        <v>150</v>
      </c>
      <c r="ED585" s="190">
        <f t="shared" si="1966"/>
        <v>1800</v>
      </c>
      <c r="EE585" s="190">
        <f t="shared" si="1966"/>
        <v>0</v>
      </c>
      <c r="EF585" s="190">
        <f t="shared" si="1966"/>
        <v>0</v>
      </c>
      <c r="EG585" s="190">
        <f t="shared" si="1966"/>
        <v>0</v>
      </c>
      <c r="EH585" s="190">
        <f t="shared" si="1966"/>
        <v>0</v>
      </c>
      <c r="EI585" s="190">
        <f t="shared" si="1966"/>
        <v>5</v>
      </c>
      <c r="EJ585" s="190">
        <f t="shared" si="1966"/>
        <v>60</v>
      </c>
      <c r="EK585" s="190">
        <f t="shared" si="1966"/>
        <v>0</v>
      </c>
      <c r="EL585" s="190">
        <f t="shared" si="1966"/>
        <v>0</v>
      </c>
      <c r="EM585" s="190">
        <f t="shared" si="1966"/>
        <v>0</v>
      </c>
      <c r="EN585" s="190">
        <f t="shared" si="1966"/>
        <v>0</v>
      </c>
      <c r="EO585" s="190">
        <f t="shared" si="1966"/>
        <v>0</v>
      </c>
      <c r="EP585" s="190">
        <f t="shared" si="1966"/>
        <v>0</v>
      </c>
      <c r="EQ585" s="190">
        <f t="shared" si="1966"/>
        <v>0</v>
      </c>
      <c r="ER585" s="190">
        <f t="shared" si="1966"/>
        <v>0</v>
      </c>
      <c r="ES585" s="190">
        <f t="shared" si="1966"/>
        <v>0</v>
      </c>
      <c r="ET585" s="190">
        <f t="shared" si="1966"/>
        <v>0</v>
      </c>
      <c r="EU585" s="190">
        <f t="shared" si="1966"/>
        <v>0</v>
      </c>
      <c r="EV585" s="190">
        <f t="shared" si="1966"/>
        <v>0</v>
      </c>
      <c r="EW585" s="190">
        <f t="shared" si="1966"/>
        <v>0</v>
      </c>
      <c r="EX585" s="190">
        <f t="shared" si="1966"/>
        <v>0</v>
      </c>
      <c r="EY585" s="190">
        <f t="shared" si="1966"/>
        <v>0</v>
      </c>
      <c r="EZ585" s="208">
        <f>SUM(EZ586:EZ587)</f>
        <v>160</v>
      </c>
      <c r="FA585" s="190">
        <f t="shared" si="1966"/>
        <v>1920</v>
      </c>
      <c r="FB585" s="52">
        <f t="shared" si="1966"/>
        <v>0</v>
      </c>
      <c r="FC585" s="52">
        <f t="shared" ref="FC585:FD585" si="1968">SUM(FC586:FC587)</f>
        <v>0</v>
      </c>
      <c r="FD585" s="52">
        <f t="shared" si="1968"/>
        <v>0</v>
      </c>
    </row>
    <row r="586" spans="1:160" s="3" customFormat="1">
      <c r="A586" s="8"/>
      <c r="B586" s="19" t="s">
        <v>426</v>
      </c>
      <c r="C586" s="97">
        <v>5000</v>
      </c>
      <c r="D586" s="98">
        <f>+G586+J586+M586+P586+S586+V586+Y586+AB586+AE586+AH586+AQ586+AT586+AY586+BB586+BE586+BH586+BK586+BN586+BQ586+BT586+BY586+CB586+CE586+CH586+CK586+CN586+CQ586+CW586+CZ586+DC586+DF586+DI586+DO586+DL586+DR586+DW586+DZ586+EC586+EF586+EI586+EL586+EO586+ER586+EU586+EX586</f>
        <v>1</v>
      </c>
      <c r="E586" s="125">
        <f>D586*C586</f>
        <v>5000</v>
      </c>
      <c r="F586" s="24"/>
      <c r="G586" s="24">
        <v>1</v>
      </c>
      <c r="H586" s="38">
        <f t="shared" si="1874"/>
        <v>5000</v>
      </c>
      <c r="I586" s="29"/>
      <c r="J586" s="29"/>
      <c r="K586" s="38">
        <f>J586*C586</f>
        <v>0</v>
      </c>
      <c r="L586" s="23"/>
      <c r="M586" s="23"/>
      <c r="N586" s="39">
        <f>M586*C586</f>
        <v>0</v>
      </c>
      <c r="O586" s="23"/>
      <c r="P586" s="23"/>
      <c r="Q586" s="39">
        <f>P586*C586</f>
        <v>0</v>
      </c>
      <c r="R586" s="23"/>
      <c r="S586" s="23"/>
      <c r="T586" s="39">
        <f>S586*C586</f>
        <v>0</v>
      </c>
      <c r="U586" s="23"/>
      <c r="V586" s="23"/>
      <c r="W586" s="39">
        <f t="shared" si="1875"/>
        <v>0</v>
      </c>
      <c r="X586" s="23"/>
      <c r="Y586" s="23"/>
      <c r="Z586" s="39">
        <f t="shared" si="1876"/>
        <v>0</v>
      </c>
      <c r="AA586" s="144"/>
      <c r="AB586" s="144"/>
      <c r="AC586" s="39">
        <f t="shared" si="1872"/>
        <v>0</v>
      </c>
      <c r="AD586" s="23"/>
      <c r="AE586" s="23"/>
      <c r="AF586" s="39">
        <f t="shared" si="1877"/>
        <v>0</v>
      </c>
      <c r="AG586" s="164"/>
      <c r="AH586" s="119">
        <f t="shared" si="1880"/>
        <v>0</v>
      </c>
      <c r="AI586" s="150">
        <f t="shared" si="1881"/>
        <v>0</v>
      </c>
      <c r="AJ586" s="23"/>
      <c r="AK586" s="23"/>
      <c r="AL586" s="23"/>
      <c r="AM586" s="23"/>
      <c r="AN586" s="23"/>
      <c r="AO586" s="23"/>
      <c r="AP586" s="23"/>
      <c r="AQ586" s="23"/>
      <c r="AR586" s="39">
        <f t="shared" si="1878"/>
        <v>0</v>
      </c>
      <c r="AS586" s="24"/>
      <c r="AT586" s="24"/>
      <c r="AU586" s="38">
        <f t="shared" si="1879"/>
        <v>0</v>
      </c>
      <c r="AV586" s="226">
        <f t="shared" si="1723"/>
        <v>1</v>
      </c>
      <c r="AW586" s="198">
        <f t="shared" si="1885"/>
        <v>5000</v>
      </c>
      <c r="AX586" s="24"/>
      <c r="AY586" s="24"/>
      <c r="AZ586" s="38">
        <f>AY586*C586</f>
        <v>0</v>
      </c>
      <c r="BA586" s="24"/>
      <c r="BB586" s="24"/>
      <c r="BC586" s="38">
        <f>BB586*C586</f>
        <v>0</v>
      </c>
      <c r="BD586" s="24"/>
      <c r="BE586" s="24"/>
      <c r="BF586" s="38">
        <f>BE586*C586</f>
        <v>0</v>
      </c>
      <c r="BG586" s="24"/>
      <c r="BH586" s="24"/>
      <c r="BI586" s="38">
        <f>BH586*C586</f>
        <v>0</v>
      </c>
      <c r="BJ586" s="24"/>
      <c r="BK586" s="24"/>
      <c r="BL586" s="38">
        <f>BK586*C586</f>
        <v>0</v>
      </c>
      <c r="BM586" s="24"/>
      <c r="BN586" s="24"/>
      <c r="BO586" s="38">
        <f>BN586*C586</f>
        <v>0</v>
      </c>
      <c r="BP586" s="23"/>
      <c r="BQ586" s="23"/>
      <c r="BR586" s="39">
        <f>BQ586*C586</f>
        <v>0</v>
      </c>
      <c r="BS586" s="23"/>
      <c r="BT586" s="23"/>
      <c r="BU586" s="39">
        <f>BT586*C586</f>
        <v>0</v>
      </c>
      <c r="BV586" s="200">
        <f t="shared" si="1731"/>
        <v>0</v>
      </c>
      <c r="BW586" s="198">
        <f t="shared" si="1732"/>
        <v>0</v>
      </c>
      <c r="BX586" s="23"/>
      <c r="BY586" s="23"/>
      <c r="BZ586" s="39">
        <f>BY586*C586</f>
        <v>0</v>
      </c>
      <c r="CA586" s="23"/>
      <c r="CB586" s="23"/>
      <c r="CC586" s="39">
        <f>CB586*C586</f>
        <v>0</v>
      </c>
      <c r="CD586" s="23"/>
      <c r="CE586" s="23"/>
      <c r="CF586" s="39">
        <f>CE586*C586</f>
        <v>0</v>
      </c>
      <c r="CG586" s="23"/>
      <c r="CH586" s="23"/>
      <c r="CI586" s="39">
        <f>CH586*C586</f>
        <v>0</v>
      </c>
      <c r="CJ586" s="23"/>
      <c r="CK586" s="23"/>
      <c r="CL586" s="39">
        <f>CK586*C586</f>
        <v>0</v>
      </c>
      <c r="CM586" s="23"/>
      <c r="CN586" s="23"/>
      <c r="CO586" s="39">
        <f>CN586*C586</f>
        <v>0</v>
      </c>
      <c r="CP586" s="23"/>
      <c r="CQ586" s="23"/>
      <c r="CR586" s="39">
        <f>CQ586*C586</f>
        <v>0</v>
      </c>
      <c r="CS586" s="23"/>
      <c r="CT586" s="23"/>
      <c r="CU586" s="39">
        <f t="shared" ref="CU586:CU587" si="1969">CT586*C586</f>
        <v>0</v>
      </c>
      <c r="CV586" s="23"/>
      <c r="CW586" s="23"/>
      <c r="CX586" s="39">
        <f>CW586*C586</f>
        <v>0</v>
      </c>
      <c r="CY586" s="23"/>
      <c r="CZ586" s="23"/>
      <c r="DA586" s="39">
        <f>CZ586*C586</f>
        <v>0</v>
      </c>
      <c r="DB586" s="23"/>
      <c r="DC586" s="23"/>
      <c r="DD586" s="39">
        <f>DC586*F586</f>
        <v>0</v>
      </c>
      <c r="DE586" s="23"/>
      <c r="DF586" s="23"/>
      <c r="DG586" s="39">
        <f>DF586*C586</f>
        <v>0</v>
      </c>
      <c r="DH586" s="23"/>
      <c r="DI586" s="23"/>
      <c r="DJ586" s="39">
        <f>DI586*C586</f>
        <v>0</v>
      </c>
      <c r="DK586" s="23"/>
      <c r="DL586" s="23"/>
      <c r="DM586" s="39">
        <f>DL586*C586</f>
        <v>0</v>
      </c>
      <c r="DN586" s="23"/>
      <c r="DO586" s="23"/>
      <c r="DP586" s="39">
        <f>DO586*C586</f>
        <v>0</v>
      </c>
      <c r="DQ586" s="23"/>
      <c r="DR586" s="23"/>
      <c r="DS586" s="39">
        <f>DR586*C586</f>
        <v>0</v>
      </c>
      <c r="DT586" s="235">
        <f t="shared" si="1904"/>
        <v>0</v>
      </c>
      <c r="DU586" s="198">
        <f t="shared" si="1873"/>
        <v>0</v>
      </c>
      <c r="DV586" s="23"/>
      <c r="DW586" s="23"/>
      <c r="DX586" s="39">
        <f>DW586*C586</f>
        <v>0</v>
      </c>
      <c r="DY586" s="23"/>
      <c r="DZ586" s="23"/>
      <c r="EA586" s="39">
        <f>DZ586*C586</f>
        <v>0</v>
      </c>
      <c r="EB586" s="23"/>
      <c r="EC586" s="23"/>
      <c r="ED586" s="39">
        <f>EC586*C586</f>
        <v>0</v>
      </c>
      <c r="EE586" s="23"/>
      <c r="EF586" s="23"/>
      <c r="EG586" s="39">
        <f>EF586*C586</f>
        <v>0</v>
      </c>
      <c r="EH586" s="23"/>
      <c r="EI586" s="23"/>
      <c r="EJ586" s="39">
        <f>EI586*C586</f>
        <v>0</v>
      </c>
      <c r="EK586" s="23"/>
      <c r="EL586" s="23"/>
      <c r="EM586" s="39">
        <f>EL586*C586</f>
        <v>0</v>
      </c>
      <c r="EN586" s="23"/>
      <c r="EO586" s="23"/>
      <c r="EP586" s="39">
        <f>EO586*C586</f>
        <v>0</v>
      </c>
      <c r="EQ586" s="23"/>
      <c r="ER586" s="23"/>
      <c r="ES586" s="39">
        <f>ER586*C586</f>
        <v>0</v>
      </c>
      <c r="ET586" s="23"/>
      <c r="EU586" s="23"/>
      <c r="EV586" s="39">
        <f>EU586*C586</f>
        <v>0</v>
      </c>
      <c r="EW586" s="23"/>
      <c r="EX586" s="42"/>
      <c r="EY586" s="64">
        <f>EX586*C586</f>
        <v>0</v>
      </c>
      <c r="EZ586" s="200">
        <f t="shared" si="1754"/>
        <v>0</v>
      </c>
      <c r="FA586" s="199">
        <f>EY586+EV586+ES586+EP586+EM586+EJ586+EG586+ED586+EA586+DX586</f>
        <v>0</v>
      </c>
      <c r="FB586" s="23"/>
      <c r="FC586" s="23"/>
      <c r="FD586" s="23"/>
    </row>
    <row r="587" spans="1:160" s="154" customFormat="1">
      <c r="A587" s="75"/>
      <c r="B587" s="74" t="s">
        <v>777</v>
      </c>
      <c r="C587" s="97">
        <v>12</v>
      </c>
      <c r="D587" s="98">
        <f>+G587+J587+M587+P587+S587+V587+Y587+AB587+AE587+AH587+AQ587+AT587+AY587+BB587+BE587+BH587+BK587+BN587+BQ587+BT587+BY587+CB587+CE587+CH587+CK587+CN587+CQ587+CW587+CZ587+DC587+DF587+DI587+DO587+DL587+DR587+DW587+DZ587+EC587+EF587+EI587+EL587+EO587+ER587+EU587+EX587</f>
        <v>471</v>
      </c>
      <c r="E587" s="125">
        <f>D587*C587</f>
        <v>5652</v>
      </c>
      <c r="F587" s="78"/>
      <c r="G587" s="78"/>
      <c r="H587" s="76"/>
      <c r="I587" s="151"/>
      <c r="J587" s="151"/>
      <c r="K587" s="38">
        <f>J587*C587</f>
        <v>0</v>
      </c>
      <c r="L587" s="78"/>
      <c r="M587" s="78"/>
      <c r="N587" s="39">
        <f>M587*C587</f>
        <v>0</v>
      </c>
      <c r="O587" s="78"/>
      <c r="P587" s="78"/>
      <c r="Q587" s="39">
        <f>P587*C587</f>
        <v>0</v>
      </c>
      <c r="R587" s="78"/>
      <c r="S587" s="78"/>
      <c r="T587" s="39">
        <f>S587*C587</f>
        <v>0</v>
      </c>
      <c r="U587" s="78"/>
      <c r="V587" s="78">
        <v>10</v>
      </c>
      <c r="W587" s="39">
        <f t="shared" si="1875"/>
        <v>120</v>
      </c>
      <c r="X587" s="78"/>
      <c r="Y587" s="78"/>
      <c r="Z587" s="76"/>
      <c r="AA587" s="145"/>
      <c r="AB587" s="145">
        <v>24</v>
      </c>
      <c r="AC587" s="39">
        <f t="shared" si="1872"/>
        <v>288</v>
      </c>
      <c r="AD587" s="78">
        <v>1</v>
      </c>
      <c r="AE587" s="78">
        <f>AD587*12</f>
        <v>12</v>
      </c>
      <c r="AF587" s="39">
        <f>AE587*C587</f>
        <v>144</v>
      </c>
      <c r="AG587" s="165"/>
      <c r="AH587" s="119">
        <f t="shared" si="1880"/>
        <v>0</v>
      </c>
      <c r="AI587" s="150">
        <f t="shared" si="1881"/>
        <v>0</v>
      </c>
      <c r="AJ587" s="78"/>
      <c r="AK587" s="78"/>
      <c r="AL587" s="78"/>
      <c r="AM587" s="78"/>
      <c r="AN587" s="78"/>
      <c r="AO587" s="78"/>
      <c r="AP587" s="78"/>
      <c r="AQ587" s="78"/>
      <c r="AR587" s="76"/>
      <c r="AS587" s="78"/>
      <c r="AT587" s="78"/>
      <c r="AU587" s="76"/>
      <c r="AV587" s="226">
        <f t="shared" ref="AV587" si="1970">AT587+AQ587+AO587+AM587+AK587+AE587+Y587+V587+S587+P587+M587+J587+G587</f>
        <v>22</v>
      </c>
      <c r="AW587" s="198">
        <f t="shared" ref="AW587" si="1971">AU587+AR587+AF587+Z587+W587+T587+Q587+N587+K587+H587</f>
        <v>264</v>
      </c>
      <c r="AX587" s="78"/>
      <c r="AY587" s="78">
        <v>20</v>
      </c>
      <c r="AZ587" s="38">
        <f>AY587*C587</f>
        <v>240</v>
      </c>
      <c r="BA587" s="78"/>
      <c r="BB587" s="78">
        <v>50</v>
      </c>
      <c r="BC587" s="38">
        <f>BB587*C587</f>
        <v>600</v>
      </c>
      <c r="BD587" s="78"/>
      <c r="BE587" s="78">
        <v>20</v>
      </c>
      <c r="BF587" s="38">
        <f>BE587*C587</f>
        <v>240</v>
      </c>
      <c r="BG587" s="78"/>
      <c r="BH587" s="78"/>
      <c r="BI587" s="76"/>
      <c r="BJ587" s="78">
        <v>1</v>
      </c>
      <c r="BK587" s="78">
        <v>20</v>
      </c>
      <c r="BL587" s="38">
        <f>BK587*C587</f>
        <v>240</v>
      </c>
      <c r="BM587" s="78"/>
      <c r="BN587" s="78"/>
      <c r="BO587" s="38">
        <f>BN587*C587</f>
        <v>0</v>
      </c>
      <c r="BP587" s="78"/>
      <c r="BQ587" s="78"/>
      <c r="BR587" s="39">
        <f>BQ587*C587</f>
        <v>0</v>
      </c>
      <c r="BS587" s="78"/>
      <c r="BT587" s="78"/>
      <c r="BU587" s="39">
        <f>BT587*C587</f>
        <v>0</v>
      </c>
      <c r="BV587" s="200">
        <f t="shared" ref="BV587" si="1972">BT587+BQ587+BN587+BK587+BH587+BE587+BB587+AY587</f>
        <v>110</v>
      </c>
      <c r="BW587" s="198">
        <f t="shared" ref="BW587" si="1973">BU587+BR587+BO587+BL587+BI587+BF587+BC587+AZ587</f>
        <v>1320</v>
      </c>
      <c r="BX587" s="78"/>
      <c r="BY587" s="78"/>
      <c r="BZ587" s="39">
        <f>BY587*C587</f>
        <v>0</v>
      </c>
      <c r="CA587" s="78"/>
      <c r="CB587" s="78"/>
      <c r="CC587" s="39">
        <f>CB587*C587</f>
        <v>0</v>
      </c>
      <c r="CD587" s="78"/>
      <c r="CE587" s="78"/>
      <c r="CF587" s="76"/>
      <c r="CG587" s="78"/>
      <c r="CH587" s="78"/>
      <c r="CI587" s="39">
        <f>CH587*C587</f>
        <v>0</v>
      </c>
      <c r="CJ587" s="78"/>
      <c r="CK587" s="78">
        <v>10</v>
      </c>
      <c r="CL587" s="39">
        <f>CK587*C587</f>
        <v>120</v>
      </c>
      <c r="CM587" s="78"/>
      <c r="CN587" s="78">
        <v>10</v>
      </c>
      <c r="CO587" s="39">
        <f>CN587*C587</f>
        <v>120</v>
      </c>
      <c r="CP587" s="78"/>
      <c r="CQ587" s="78"/>
      <c r="CR587" s="39">
        <f>CQ587*C587</f>
        <v>0</v>
      </c>
      <c r="CS587" s="78"/>
      <c r="CT587" s="78"/>
      <c r="CU587" s="39">
        <f t="shared" si="1969"/>
        <v>0</v>
      </c>
      <c r="CV587" s="78"/>
      <c r="CW587" s="78"/>
      <c r="CX587" s="39">
        <f>CW587*C587</f>
        <v>0</v>
      </c>
      <c r="CY587" s="78"/>
      <c r="CZ587" s="78">
        <v>50</v>
      </c>
      <c r="DA587" s="39">
        <f>CZ587*C587</f>
        <v>600</v>
      </c>
      <c r="DB587" s="78"/>
      <c r="DC587" s="78">
        <v>50</v>
      </c>
      <c r="DD587" s="39">
        <f>DC587*C587</f>
        <v>600</v>
      </c>
      <c r="DE587" s="78"/>
      <c r="DF587" s="78">
        <v>15</v>
      </c>
      <c r="DG587" s="39">
        <f>DF587*C587</f>
        <v>180</v>
      </c>
      <c r="DH587" s="78"/>
      <c r="DI587" s="78"/>
      <c r="DJ587" s="39">
        <f>DI587*C587</f>
        <v>0</v>
      </c>
      <c r="DK587" s="78"/>
      <c r="DL587" s="78"/>
      <c r="DM587" s="39">
        <f>DL587*C587</f>
        <v>0</v>
      </c>
      <c r="DN587" s="78"/>
      <c r="DO587" s="78">
        <v>20</v>
      </c>
      <c r="DP587" s="39">
        <f>DO587*C587</f>
        <v>240</v>
      </c>
      <c r="DQ587" s="78"/>
      <c r="DR587" s="78"/>
      <c r="DS587" s="39">
        <f>DR587*C587</f>
        <v>0</v>
      </c>
      <c r="DT587" s="235">
        <f>+DR587+DO587+DL587+DI587+DF587+CZ587+CW587+CQ587+CN587+CK587+CH587+CE587+CB587+BY587+DC587</f>
        <v>155</v>
      </c>
      <c r="DU587" s="198">
        <f t="shared" si="1873"/>
        <v>1860</v>
      </c>
      <c r="DV587" s="78"/>
      <c r="DW587" s="78"/>
      <c r="DX587" s="39">
        <f>DW587*C587</f>
        <v>0</v>
      </c>
      <c r="DY587" s="78"/>
      <c r="DZ587" s="78">
        <v>5</v>
      </c>
      <c r="EA587" s="39">
        <f>DZ587*C587</f>
        <v>60</v>
      </c>
      <c r="EB587" s="78"/>
      <c r="EC587" s="78">
        <v>150</v>
      </c>
      <c r="ED587" s="39">
        <f>EC587*C587</f>
        <v>1800</v>
      </c>
      <c r="EE587" s="78"/>
      <c r="EF587" s="78"/>
      <c r="EG587" s="39">
        <f>EF587*C587</f>
        <v>0</v>
      </c>
      <c r="EH587" s="78"/>
      <c r="EI587" s="78">
        <v>5</v>
      </c>
      <c r="EJ587" s="39">
        <f>EI587*C587</f>
        <v>60</v>
      </c>
      <c r="EK587" s="78"/>
      <c r="EL587" s="78"/>
      <c r="EM587" s="39">
        <f>EL587*C587</f>
        <v>0</v>
      </c>
      <c r="EN587" s="78"/>
      <c r="EO587" s="78"/>
      <c r="EP587" s="39">
        <f>EO587*C587</f>
        <v>0</v>
      </c>
      <c r="EQ587" s="78"/>
      <c r="ER587" s="78"/>
      <c r="ES587" s="39">
        <f>ER587*C587</f>
        <v>0</v>
      </c>
      <c r="ET587" s="78"/>
      <c r="EU587" s="78"/>
      <c r="EV587" s="39">
        <f>EU587*C587</f>
        <v>0</v>
      </c>
      <c r="EW587" s="78"/>
      <c r="EX587" s="153"/>
      <c r="EY587" s="64">
        <f>EX587*C587</f>
        <v>0</v>
      </c>
      <c r="EZ587" s="200">
        <f t="shared" si="1754"/>
        <v>160</v>
      </c>
      <c r="FA587" s="199">
        <f>EY587+EV587+ES587+EP587+EM587+EJ587+EG587+ED587+EA587+DX587</f>
        <v>1920</v>
      </c>
      <c r="FB587" s="78"/>
      <c r="FC587" s="78"/>
      <c r="FD587" s="78"/>
    </row>
    <row r="588" spans="1:160" s="59" customFormat="1" ht="15.75">
      <c r="A588" s="177">
        <v>54404</v>
      </c>
      <c r="B588" s="178" t="s">
        <v>36</v>
      </c>
      <c r="C588" s="203"/>
      <c r="D588" s="192"/>
      <c r="E588" s="190">
        <f>SUM(E589)</f>
        <v>15000</v>
      </c>
      <c r="F588" s="190">
        <f t="shared" ref="F588:BW588" si="1974">SUM(F589)</f>
        <v>0</v>
      </c>
      <c r="G588" s="190">
        <f t="shared" si="1974"/>
        <v>1</v>
      </c>
      <c r="H588" s="190">
        <f t="shared" si="1974"/>
        <v>15000</v>
      </c>
      <c r="I588" s="204">
        <f t="shared" si="1974"/>
        <v>0</v>
      </c>
      <c r="J588" s="204">
        <f t="shared" si="1974"/>
        <v>0</v>
      </c>
      <c r="K588" s="190">
        <f t="shared" si="1974"/>
        <v>0</v>
      </c>
      <c r="L588" s="190">
        <f t="shared" si="1974"/>
        <v>0</v>
      </c>
      <c r="M588" s="190">
        <f t="shared" si="1974"/>
        <v>0</v>
      </c>
      <c r="N588" s="190">
        <f t="shared" si="1974"/>
        <v>0</v>
      </c>
      <c r="O588" s="190">
        <f t="shared" si="1974"/>
        <v>0</v>
      </c>
      <c r="P588" s="190">
        <f t="shared" si="1974"/>
        <v>0</v>
      </c>
      <c r="Q588" s="190">
        <f t="shared" si="1974"/>
        <v>0</v>
      </c>
      <c r="R588" s="190">
        <f t="shared" si="1974"/>
        <v>0</v>
      </c>
      <c r="S588" s="190">
        <f t="shared" si="1974"/>
        <v>0</v>
      </c>
      <c r="T588" s="190">
        <f t="shared" si="1974"/>
        <v>0</v>
      </c>
      <c r="U588" s="190">
        <f t="shared" si="1974"/>
        <v>0</v>
      </c>
      <c r="V588" s="190">
        <f t="shared" si="1974"/>
        <v>0</v>
      </c>
      <c r="W588" s="190">
        <f t="shared" si="1974"/>
        <v>0</v>
      </c>
      <c r="X588" s="190">
        <f t="shared" si="1974"/>
        <v>0</v>
      </c>
      <c r="Y588" s="190">
        <f t="shared" si="1974"/>
        <v>0</v>
      </c>
      <c r="Z588" s="190">
        <f t="shared" si="1974"/>
        <v>0</v>
      </c>
      <c r="AA588" s="204">
        <f t="shared" si="1974"/>
        <v>0</v>
      </c>
      <c r="AB588" s="204">
        <f t="shared" si="1974"/>
        <v>0</v>
      </c>
      <c r="AC588" s="190">
        <f t="shared" si="1974"/>
        <v>0</v>
      </c>
      <c r="AD588" s="190">
        <f t="shared" si="1974"/>
        <v>0</v>
      </c>
      <c r="AE588" s="190">
        <f t="shared" si="1974"/>
        <v>0</v>
      </c>
      <c r="AF588" s="190">
        <f t="shared" si="1974"/>
        <v>0</v>
      </c>
      <c r="AG588" s="191">
        <f t="shared" si="1974"/>
        <v>0</v>
      </c>
      <c r="AH588" s="190">
        <f t="shared" si="1974"/>
        <v>0</v>
      </c>
      <c r="AI588" s="190">
        <f t="shared" si="1974"/>
        <v>0</v>
      </c>
      <c r="AJ588" s="190">
        <f t="shared" si="1974"/>
        <v>0</v>
      </c>
      <c r="AK588" s="190">
        <f t="shared" si="1974"/>
        <v>0</v>
      </c>
      <c r="AL588" s="190">
        <f t="shared" si="1974"/>
        <v>0</v>
      </c>
      <c r="AM588" s="190">
        <f t="shared" si="1974"/>
        <v>0</v>
      </c>
      <c r="AN588" s="190">
        <f t="shared" si="1974"/>
        <v>0</v>
      </c>
      <c r="AO588" s="190">
        <f t="shared" si="1974"/>
        <v>0</v>
      </c>
      <c r="AP588" s="190">
        <f t="shared" si="1974"/>
        <v>0</v>
      </c>
      <c r="AQ588" s="190">
        <f t="shared" si="1974"/>
        <v>0</v>
      </c>
      <c r="AR588" s="190">
        <f t="shared" si="1974"/>
        <v>0</v>
      </c>
      <c r="AS588" s="190">
        <f t="shared" si="1974"/>
        <v>0</v>
      </c>
      <c r="AT588" s="190">
        <f t="shared" si="1974"/>
        <v>0</v>
      </c>
      <c r="AU588" s="190">
        <f t="shared" si="1974"/>
        <v>0</v>
      </c>
      <c r="AV588" s="190">
        <f t="shared" si="1974"/>
        <v>1</v>
      </c>
      <c r="AW588" s="190">
        <f t="shared" si="1974"/>
        <v>15000</v>
      </c>
      <c r="AX588" s="190">
        <f t="shared" si="1974"/>
        <v>0</v>
      </c>
      <c r="AY588" s="190">
        <f t="shared" si="1974"/>
        <v>0</v>
      </c>
      <c r="AZ588" s="190">
        <f t="shared" si="1974"/>
        <v>0</v>
      </c>
      <c r="BA588" s="190">
        <f t="shared" si="1974"/>
        <v>0</v>
      </c>
      <c r="BB588" s="190">
        <f t="shared" si="1974"/>
        <v>0</v>
      </c>
      <c r="BC588" s="190">
        <f t="shared" si="1974"/>
        <v>0</v>
      </c>
      <c r="BD588" s="190">
        <f t="shared" si="1974"/>
        <v>0</v>
      </c>
      <c r="BE588" s="190">
        <f t="shared" si="1974"/>
        <v>0</v>
      </c>
      <c r="BF588" s="190">
        <f t="shared" si="1974"/>
        <v>0</v>
      </c>
      <c r="BG588" s="190">
        <f t="shared" si="1974"/>
        <v>0</v>
      </c>
      <c r="BH588" s="190">
        <f t="shared" si="1974"/>
        <v>0</v>
      </c>
      <c r="BI588" s="190">
        <f t="shared" si="1974"/>
        <v>0</v>
      </c>
      <c r="BJ588" s="190">
        <f t="shared" si="1974"/>
        <v>0</v>
      </c>
      <c r="BK588" s="190">
        <f t="shared" si="1974"/>
        <v>0</v>
      </c>
      <c r="BL588" s="190">
        <f t="shared" si="1974"/>
        <v>0</v>
      </c>
      <c r="BM588" s="190">
        <f t="shared" si="1974"/>
        <v>0</v>
      </c>
      <c r="BN588" s="190">
        <f t="shared" si="1974"/>
        <v>0</v>
      </c>
      <c r="BO588" s="190">
        <f t="shared" si="1974"/>
        <v>0</v>
      </c>
      <c r="BP588" s="190">
        <f t="shared" si="1974"/>
        <v>0</v>
      </c>
      <c r="BQ588" s="190">
        <f t="shared" si="1974"/>
        <v>0</v>
      </c>
      <c r="BR588" s="190">
        <f t="shared" si="1974"/>
        <v>0</v>
      </c>
      <c r="BS588" s="190">
        <f t="shared" si="1974"/>
        <v>0</v>
      </c>
      <c r="BT588" s="190">
        <f t="shared" si="1974"/>
        <v>0</v>
      </c>
      <c r="BU588" s="190">
        <f t="shared" si="1974"/>
        <v>0</v>
      </c>
      <c r="BV588" s="190">
        <f t="shared" si="1974"/>
        <v>0</v>
      </c>
      <c r="BW588" s="190">
        <f t="shared" si="1974"/>
        <v>0</v>
      </c>
      <c r="BX588" s="190">
        <f t="shared" ref="BX588:EO588" si="1975">SUM(BX589)</f>
        <v>0</v>
      </c>
      <c r="BY588" s="190">
        <f t="shared" si="1975"/>
        <v>0</v>
      </c>
      <c r="BZ588" s="190">
        <f t="shared" si="1975"/>
        <v>0</v>
      </c>
      <c r="CA588" s="190">
        <f t="shared" si="1975"/>
        <v>0</v>
      </c>
      <c r="CB588" s="190">
        <f t="shared" si="1975"/>
        <v>0</v>
      </c>
      <c r="CC588" s="190">
        <f t="shared" si="1975"/>
        <v>0</v>
      </c>
      <c r="CD588" s="190">
        <f t="shared" si="1975"/>
        <v>0</v>
      </c>
      <c r="CE588" s="190">
        <f t="shared" si="1975"/>
        <v>0</v>
      </c>
      <c r="CF588" s="190">
        <f t="shared" si="1975"/>
        <v>0</v>
      </c>
      <c r="CG588" s="190">
        <f t="shared" si="1975"/>
        <v>0</v>
      </c>
      <c r="CH588" s="190">
        <f t="shared" si="1975"/>
        <v>0</v>
      </c>
      <c r="CI588" s="190">
        <f t="shared" si="1975"/>
        <v>0</v>
      </c>
      <c r="CJ588" s="190">
        <f t="shared" si="1975"/>
        <v>0</v>
      </c>
      <c r="CK588" s="190">
        <f t="shared" si="1975"/>
        <v>0</v>
      </c>
      <c r="CL588" s="190">
        <f t="shared" si="1975"/>
        <v>0</v>
      </c>
      <c r="CM588" s="190">
        <f t="shared" si="1975"/>
        <v>0</v>
      </c>
      <c r="CN588" s="190">
        <f t="shared" si="1975"/>
        <v>0</v>
      </c>
      <c r="CO588" s="190">
        <f t="shared" si="1975"/>
        <v>0</v>
      </c>
      <c r="CP588" s="190">
        <f t="shared" si="1975"/>
        <v>0</v>
      </c>
      <c r="CQ588" s="190">
        <f t="shared" si="1975"/>
        <v>0</v>
      </c>
      <c r="CR588" s="190">
        <f t="shared" si="1975"/>
        <v>0</v>
      </c>
      <c r="CS588" s="190">
        <f t="shared" si="1975"/>
        <v>0</v>
      </c>
      <c r="CT588" s="190">
        <f t="shared" si="1975"/>
        <v>0</v>
      </c>
      <c r="CU588" s="190">
        <f t="shared" si="1975"/>
        <v>0</v>
      </c>
      <c r="CV588" s="190">
        <f t="shared" si="1975"/>
        <v>0</v>
      </c>
      <c r="CW588" s="190">
        <f t="shared" si="1975"/>
        <v>0</v>
      </c>
      <c r="CX588" s="190">
        <f t="shared" si="1975"/>
        <v>0</v>
      </c>
      <c r="CY588" s="190">
        <f t="shared" si="1975"/>
        <v>0</v>
      </c>
      <c r="CZ588" s="190">
        <f t="shared" si="1975"/>
        <v>0</v>
      </c>
      <c r="DA588" s="190">
        <f t="shared" si="1975"/>
        <v>0</v>
      </c>
      <c r="DB588" s="190">
        <f t="shared" si="1975"/>
        <v>0</v>
      </c>
      <c r="DC588" s="190">
        <f t="shared" si="1975"/>
        <v>0</v>
      </c>
      <c r="DD588" s="190">
        <f t="shared" si="1975"/>
        <v>0</v>
      </c>
      <c r="DE588" s="190">
        <f t="shared" si="1975"/>
        <v>0</v>
      </c>
      <c r="DF588" s="190">
        <f t="shared" si="1975"/>
        <v>0</v>
      </c>
      <c r="DG588" s="190">
        <f t="shared" si="1975"/>
        <v>0</v>
      </c>
      <c r="DH588" s="190">
        <f t="shared" si="1975"/>
        <v>0</v>
      </c>
      <c r="DI588" s="190">
        <f t="shared" si="1975"/>
        <v>0</v>
      </c>
      <c r="DJ588" s="190">
        <f t="shared" si="1975"/>
        <v>0</v>
      </c>
      <c r="DK588" s="190">
        <f t="shared" si="1975"/>
        <v>0</v>
      </c>
      <c r="DL588" s="190">
        <f t="shared" si="1975"/>
        <v>0</v>
      </c>
      <c r="DM588" s="190">
        <f t="shared" si="1975"/>
        <v>0</v>
      </c>
      <c r="DN588" s="190">
        <f t="shared" si="1975"/>
        <v>0</v>
      </c>
      <c r="DO588" s="190">
        <f t="shared" si="1975"/>
        <v>0</v>
      </c>
      <c r="DP588" s="190">
        <f t="shared" si="1975"/>
        <v>0</v>
      </c>
      <c r="DQ588" s="190">
        <f t="shared" si="1975"/>
        <v>0</v>
      </c>
      <c r="DR588" s="190">
        <f t="shared" si="1975"/>
        <v>0</v>
      </c>
      <c r="DS588" s="190">
        <f t="shared" si="1975"/>
        <v>0</v>
      </c>
      <c r="DT588" s="190">
        <f t="shared" si="1975"/>
        <v>0</v>
      </c>
      <c r="DU588" s="190">
        <f t="shared" si="1975"/>
        <v>0</v>
      </c>
      <c r="DV588" s="190">
        <f t="shared" si="1975"/>
        <v>0</v>
      </c>
      <c r="DW588" s="190">
        <f t="shared" si="1975"/>
        <v>0</v>
      </c>
      <c r="DX588" s="190">
        <f t="shared" si="1975"/>
        <v>0</v>
      </c>
      <c r="DY588" s="190">
        <f t="shared" si="1975"/>
        <v>0</v>
      </c>
      <c r="DZ588" s="190">
        <f t="shared" si="1975"/>
        <v>0</v>
      </c>
      <c r="EA588" s="190">
        <f t="shared" si="1975"/>
        <v>0</v>
      </c>
      <c r="EB588" s="190">
        <f t="shared" si="1975"/>
        <v>0</v>
      </c>
      <c r="EC588" s="190">
        <f t="shared" si="1975"/>
        <v>0</v>
      </c>
      <c r="ED588" s="190">
        <f t="shared" si="1975"/>
        <v>0</v>
      </c>
      <c r="EE588" s="190">
        <f t="shared" si="1975"/>
        <v>0</v>
      </c>
      <c r="EF588" s="190">
        <f t="shared" si="1975"/>
        <v>0</v>
      </c>
      <c r="EG588" s="190">
        <f t="shared" si="1975"/>
        <v>0</v>
      </c>
      <c r="EH588" s="190">
        <f t="shared" si="1975"/>
        <v>0</v>
      </c>
      <c r="EI588" s="190">
        <f t="shared" si="1975"/>
        <v>0</v>
      </c>
      <c r="EJ588" s="190">
        <f t="shared" si="1975"/>
        <v>0</v>
      </c>
      <c r="EK588" s="190">
        <f t="shared" si="1975"/>
        <v>0</v>
      </c>
      <c r="EL588" s="190">
        <f t="shared" si="1975"/>
        <v>0</v>
      </c>
      <c r="EM588" s="190">
        <f t="shared" si="1975"/>
        <v>0</v>
      </c>
      <c r="EN588" s="190">
        <f t="shared" si="1975"/>
        <v>0</v>
      </c>
      <c r="EO588" s="190">
        <f t="shared" si="1975"/>
        <v>0</v>
      </c>
      <c r="EP588" s="190">
        <f t="shared" ref="EP588:FA588" si="1976">SUM(EP589)</f>
        <v>0</v>
      </c>
      <c r="EQ588" s="190">
        <f t="shared" si="1976"/>
        <v>0</v>
      </c>
      <c r="ER588" s="190">
        <f t="shared" si="1976"/>
        <v>0</v>
      </c>
      <c r="ES588" s="190">
        <f t="shared" si="1976"/>
        <v>0</v>
      </c>
      <c r="ET588" s="190">
        <f t="shared" si="1976"/>
        <v>0</v>
      </c>
      <c r="EU588" s="190">
        <f t="shared" si="1976"/>
        <v>0</v>
      </c>
      <c r="EV588" s="190">
        <f t="shared" si="1976"/>
        <v>0</v>
      </c>
      <c r="EW588" s="190">
        <f t="shared" si="1976"/>
        <v>0</v>
      </c>
      <c r="EX588" s="190">
        <f t="shared" si="1976"/>
        <v>0</v>
      </c>
      <c r="EY588" s="190">
        <f t="shared" si="1976"/>
        <v>0</v>
      </c>
      <c r="EZ588" s="190">
        <f t="shared" si="1976"/>
        <v>0</v>
      </c>
      <c r="FA588" s="207">
        <f t="shared" si="1976"/>
        <v>0</v>
      </c>
      <c r="FB588" s="56"/>
      <c r="FC588" s="56"/>
      <c r="FD588" s="56"/>
    </row>
    <row r="589" spans="1:160" s="3" customFormat="1">
      <c r="A589" s="8"/>
      <c r="B589" s="19" t="s">
        <v>426</v>
      </c>
      <c r="C589" s="175">
        <v>15000</v>
      </c>
      <c r="D589" s="98">
        <f>+G589+J589+M589+P589+S589+V589+Y589+AB589+AE589+AH589+AQ589+AT589+AY589+BB589+BE589+BH589+BK589+BN589+BQ589+BT589+BY589+CB589+CE589+CH589+CK589+CN589+CQ589+CW589+CZ589+DC589+DF589+DI589+DO589+DL589+DR589+DW589+DZ589+EC589+EF589+EI589+EL589+EO589+ER589+EU589+EX589</f>
        <v>1</v>
      </c>
      <c r="E589" s="125">
        <f t="shared" si="1942"/>
        <v>15000</v>
      </c>
      <c r="F589" s="24"/>
      <c r="G589" s="24">
        <v>1</v>
      </c>
      <c r="H589" s="38">
        <f t="shared" si="1874"/>
        <v>15000</v>
      </c>
      <c r="I589" s="29"/>
      <c r="J589" s="29"/>
      <c r="K589" s="38">
        <f>J589*C589</f>
        <v>0</v>
      </c>
      <c r="L589" s="23"/>
      <c r="M589" s="23"/>
      <c r="N589" s="39">
        <f>M589*C589</f>
        <v>0</v>
      </c>
      <c r="O589" s="23"/>
      <c r="P589" s="23"/>
      <c r="Q589" s="39">
        <f>P589*C589</f>
        <v>0</v>
      </c>
      <c r="R589" s="23"/>
      <c r="S589" s="23"/>
      <c r="T589" s="39">
        <f>S589*C589</f>
        <v>0</v>
      </c>
      <c r="U589" s="23"/>
      <c r="V589" s="23"/>
      <c r="W589" s="39">
        <f t="shared" si="1875"/>
        <v>0</v>
      </c>
      <c r="X589" s="23"/>
      <c r="Y589" s="23"/>
      <c r="Z589" s="39">
        <f t="shared" si="1876"/>
        <v>0</v>
      </c>
      <c r="AA589" s="144"/>
      <c r="AB589" s="144"/>
      <c r="AC589" s="39">
        <f t="shared" si="1872"/>
        <v>0</v>
      </c>
      <c r="AD589" s="23"/>
      <c r="AE589" s="23"/>
      <c r="AF589" s="39">
        <f t="shared" si="1877"/>
        <v>0</v>
      </c>
      <c r="AG589" s="164"/>
      <c r="AH589" s="119">
        <f t="shared" si="1880"/>
        <v>0</v>
      </c>
      <c r="AI589" s="150">
        <f t="shared" si="1881"/>
        <v>0</v>
      </c>
      <c r="AJ589" s="23"/>
      <c r="AK589" s="23"/>
      <c r="AL589" s="23"/>
      <c r="AM589" s="23"/>
      <c r="AN589" s="23"/>
      <c r="AO589" s="23"/>
      <c r="AP589" s="23"/>
      <c r="AQ589" s="23"/>
      <c r="AR589" s="39">
        <f t="shared" si="1878"/>
        <v>0</v>
      </c>
      <c r="AS589" s="24"/>
      <c r="AT589" s="24"/>
      <c r="AU589" s="38">
        <f t="shared" si="1879"/>
        <v>0</v>
      </c>
      <c r="AV589" s="226">
        <f t="shared" si="1723"/>
        <v>1</v>
      </c>
      <c r="AW589" s="198">
        <f t="shared" ref="AW589:AW627" si="1977">AU589+AR589+AH589+AF589+AC589+Z589+W589+T589+Q589+N589+K589+H589</f>
        <v>15000</v>
      </c>
      <c r="AX589" s="24"/>
      <c r="AY589" s="24"/>
      <c r="AZ589" s="38">
        <f>AY589*C589</f>
        <v>0</v>
      </c>
      <c r="BA589" s="24"/>
      <c r="BB589" s="24"/>
      <c r="BC589" s="38">
        <f>BB589*C589</f>
        <v>0</v>
      </c>
      <c r="BD589" s="24"/>
      <c r="BE589" s="24"/>
      <c r="BF589" s="38">
        <f>BE589*C589</f>
        <v>0</v>
      </c>
      <c r="BG589" s="24"/>
      <c r="BH589" s="24"/>
      <c r="BI589" s="38">
        <f>BH589*C589</f>
        <v>0</v>
      </c>
      <c r="BJ589" s="24"/>
      <c r="BK589" s="24"/>
      <c r="BL589" s="38">
        <f>BK589*C589</f>
        <v>0</v>
      </c>
      <c r="BM589" s="24"/>
      <c r="BN589" s="24"/>
      <c r="BO589" s="38">
        <f>BN589*C589</f>
        <v>0</v>
      </c>
      <c r="BP589" s="23"/>
      <c r="BQ589" s="23"/>
      <c r="BR589" s="39">
        <f>BQ589*C589</f>
        <v>0</v>
      </c>
      <c r="BS589" s="23"/>
      <c r="BT589" s="23"/>
      <c r="BU589" s="39">
        <f>BT589*C589</f>
        <v>0</v>
      </c>
      <c r="BV589" s="200">
        <f t="shared" si="1731"/>
        <v>0</v>
      </c>
      <c r="BW589" s="198">
        <f t="shared" si="1732"/>
        <v>0</v>
      </c>
      <c r="BX589" s="23"/>
      <c r="BY589" s="23"/>
      <c r="BZ589" s="39">
        <f>BY589*C589</f>
        <v>0</v>
      </c>
      <c r="CA589" s="23"/>
      <c r="CB589" s="23"/>
      <c r="CC589" s="39">
        <f>CB589*C589</f>
        <v>0</v>
      </c>
      <c r="CD589" s="23"/>
      <c r="CE589" s="23"/>
      <c r="CF589" s="39">
        <f>CE589*C589</f>
        <v>0</v>
      </c>
      <c r="CG589" s="23"/>
      <c r="CH589" s="23"/>
      <c r="CI589" s="39">
        <f>CH589*C589</f>
        <v>0</v>
      </c>
      <c r="CJ589" s="23"/>
      <c r="CK589" s="23"/>
      <c r="CL589" s="39">
        <f>CK589*C589</f>
        <v>0</v>
      </c>
      <c r="CM589" s="23"/>
      <c r="CN589" s="23"/>
      <c r="CO589" s="39">
        <f>CN589*C589</f>
        <v>0</v>
      </c>
      <c r="CP589" s="23"/>
      <c r="CQ589" s="23"/>
      <c r="CR589" s="39">
        <f>CQ589*C589</f>
        <v>0</v>
      </c>
      <c r="CS589" s="23"/>
      <c r="CT589" s="23"/>
      <c r="CU589" s="39">
        <f t="shared" ref="CU589:CU593" si="1978">CT589*C589</f>
        <v>0</v>
      </c>
      <c r="CV589" s="23"/>
      <c r="CW589" s="23"/>
      <c r="CX589" s="39">
        <f>CW589*C589</f>
        <v>0</v>
      </c>
      <c r="CY589" s="23"/>
      <c r="CZ589" s="23"/>
      <c r="DA589" s="39">
        <f>CZ589*C589</f>
        <v>0</v>
      </c>
      <c r="DB589" s="23"/>
      <c r="DC589" s="23"/>
      <c r="DD589" s="39">
        <f>DC589*C589</f>
        <v>0</v>
      </c>
      <c r="DE589" s="23"/>
      <c r="DF589" s="23"/>
      <c r="DG589" s="39">
        <f>DF589*C589</f>
        <v>0</v>
      </c>
      <c r="DH589" s="23"/>
      <c r="DI589" s="23"/>
      <c r="DJ589" s="39">
        <f>DI589*C589</f>
        <v>0</v>
      </c>
      <c r="DK589" s="23"/>
      <c r="DL589" s="23"/>
      <c r="DM589" s="39">
        <f>DL589*C589</f>
        <v>0</v>
      </c>
      <c r="DN589" s="23"/>
      <c r="DO589" s="23"/>
      <c r="DP589" s="39">
        <f>DO589*C589</f>
        <v>0</v>
      </c>
      <c r="DQ589" s="23"/>
      <c r="DR589" s="23"/>
      <c r="DS589" s="39">
        <f>DR589*C589</f>
        <v>0</v>
      </c>
      <c r="DT589" s="235">
        <f t="shared" si="1904"/>
        <v>0</v>
      </c>
      <c r="DU589" s="198">
        <f t="shared" si="1873"/>
        <v>0</v>
      </c>
      <c r="DV589" s="23"/>
      <c r="DW589" s="23"/>
      <c r="DX589" s="39">
        <f>DW589*C589</f>
        <v>0</v>
      </c>
      <c r="DY589" s="23"/>
      <c r="DZ589" s="23"/>
      <c r="EA589" s="39">
        <f>DZ589*C589</f>
        <v>0</v>
      </c>
      <c r="EB589" s="23"/>
      <c r="EC589" s="23"/>
      <c r="ED589" s="39">
        <f>EC589*C589</f>
        <v>0</v>
      </c>
      <c r="EE589" s="23"/>
      <c r="EF589" s="23"/>
      <c r="EG589" s="39">
        <f>EF589*C589</f>
        <v>0</v>
      </c>
      <c r="EH589" s="23"/>
      <c r="EI589" s="23"/>
      <c r="EJ589" s="39">
        <f>EI589*C589</f>
        <v>0</v>
      </c>
      <c r="EK589" s="23"/>
      <c r="EL589" s="23"/>
      <c r="EM589" s="39">
        <f>EL589*C589</f>
        <v>0</v>
      </c>
      <c r="EN589" s="23"/>
      <c r="EO589" s="23"/>
      <c r="EP589" s="39">
        <f>EO589*C589</f>
        <v>0</v>
      </c>
      <c r="EQ589" s="23"/>
      <c r="ER589" s="23"/>
      <c r="ES589" s="39">
        <f>ER589*C589</f>
        <v>0</v>
      </c>
      <c r="ET589" s="23"/>
      <c r="EU589" s="23"/>
      <c r="EV589" s="39">
        <f>EU589*C589</f>
        <v>0</v>
      </c>
      <c r="EW589" s="23"/>
      <c r="EX589" s="42"/>
      <c r="EY589" s="64">
        <f>EX589*C589</f>
        <v>0</v>
      </c>
      <c r="EZ589" s="200">
        <f t="shared" si="1754"/>
        <v>0</v>
      </c>
      <c r="FA589" s="199">
        <f t="shared" si="1755"/>
        <v>0</v>
      </c>
      <c r="FB589" s="23"/>
      <c r="FC589" s="23"/>
      <c r="FD589" s="23"/>
    </row>
    <row r="590" spans="1:160" s="3" customFormat="1">
      <c r="A590" s="6">
        <v>545</v>
      </c>
      <c r="B590" s="7" t="s">
        <v>37</v>
      </c>
      <c r="C590" s="94"/>
      <c r="D590" s="98">
        <f>+G590+J590+M590+P590+S590+V590+Y590+AB590+AE590+AH590+AQ590+AT590+AY590+BB590+BE590+BH590+BK590+BN590+BQ590+BT590+BY590+CB590+CE590+CH590+CK590+CN590+CQ590+CW590+CZ590+DC590+DF590+DI590+DO590+DL590+DR590+DW590+DZ590+EC590+EF590+EI590+EL590+EO590+ER590+EU590+EX590</f>
        <v>0</v>
      </c>
      <c r="E590" s="99">
        <f t="shared" si="1942"/>
        <v>0</v>
      </c>
      <c r="F590" s="24"/>
      <c r="G590" s="24"/>
      <c r="H590" s="38">
        <f t="shared" si="1874"/>
        <v>0</v>
      </c>
      <c r="I590" s="29"/>
      <c r="J590" s="29"/>
      <c r="K590" s="38">
        <f t="shared" ref="K590:K593" si="1979">J590*C590</f>
        <v>0</v>
      </c>
      <c r="L590" s="23"/>
      <c r="M590" s="23"/>
      <c r="N590" s="39">
        <f t="shared" ref="N590:N593" si="1980">M590*C590</f>
        <v>0</v>
      </c>
      <c r="O590" s="23"/>
      <c r="P590" s="23"/>
      <c r="Q590" s="39">
        <f t="shared" ref="Q590:Q593" si="1981">P590*C590</f>
        <v>0</v>
      </c>
      <c r="R590" s="23"/>
      <c r="S590" s="23"/>
      <c r="T590" s="39">
        <f t="shared" ref="T590:T593" si="1982">S590*C590</f>
        <v>0</v>
      </c>
      <c r="U590" s="23"/>
      <c r="V590" s="23"/>
      <c r="W590" s="39">
        <f t="shared" si="1875"/>
        <v>0</v>
      </c>
      <c r="X590" s="23"/>
      <c r="Y590" s="23"/>
      <c r="Z590" s="39">
        <f t="shared" si="1876"/>
        <v>0</v>
      </c>
      <c r="AA590" s="144"/>
      <c r="AB590" s="144"/>
      <c r="AC590" s="39">
        <f t="shared" si="1872"/>
        <v>0</v>
      </c>
      <c r="AD590" s="23"/>
      <c r="AE590" s="23"/>
      <c r="AF590" s="39">
        <f t="shared" si="1877"/>
        <v>0</v>
      </c>
      <c r="AG590" s="164"/>
      <c r="AH590" s="119">
        <f t="shared" si="1880"/>
        <v>0</v>
      </c>
      <c r="AI590" s="150">
        <f t="shared" si="1881"/>
        <v>0</v>
      </c>
      <c r="AJ590" s="23"/>
      <c r="AK590" s="23"/>
      <c r="AL590" s="23"/>
      <c r="AM590" s="23"/>
      <c r="AN590" s="23"/>
      <c r="AO590" s="23"/>
      <c r="AP590" s="23"/>
      <c r="AQ590" s="23"/>
      <c r="AR590" s="39">
        <f t="shared" si="1878"/>
        <v>0</v>
      </c>
      <c r="AS590" s="24"/>
      <c r="AT590" s="24"/>
      <c r="AU590" s="38">
        <f t="shared" si="1879"/>
        <v>0</v>
      </c>
      <c r="AV590" s="226">
        <f t="shared" si="1723"/>
        <v>0</v>
      </c>
      <c r="AW590" s="198">
        <f t="shared" si="1977"/>
        <v>0</v>
      </c>
      <c r="AX590" s="24"/>
      <c r="AY590" s="24"/>
      <c r="AZ590" s="38">
        <f>AY590*C590</f>
        <v>0</v>
      </c>
      <c r="BA590" s="24"/>
      <c r="BB590" s="24"/>
      <c r="BC590" s="38">
        <f>BB590*C590</f>
        <v>0</v>
      </c>
      <c r="BD590" s="24"/>
      <c r="BE590" s="24"/>
      <c r="BF590" s="38">
        <f>BE590*C590</f>
        <v>0</v>
      </c>
      <c r="BG590" s="24"/>
      <c r="BH590" s="24"/>
      <c r="BI590" s="38">
        <f>BH590*C590</f>
        <v>0</v>
      </c>
      <c r="BJ590" s="24"/>
      <c r="BK590" s="24"/>
      <c r="BL590" s="38">
        <f>BK590*C590</f>
        <v>0</v>
      </c>
      <c r="BM590" s="24"/>
      <c r="BN590" s="24"/>
      <c r="BO590" s="38">
        <f>BN590*C590</f>
        <v>0</v>
      </c>
      <c r="BP590" s="23"/>
      <c r="BQ590" s="23"/>
      <c r="BR590" s="39">
        <f>BQ590*C590</f>
        <v>0</v>
      </c>
      <c r="BS590" s="23"/>
      <c r="BT590" s="23"/>
      <c r="BU590" s="39">
        <f>BT590*C590</f>
        <v>0</v>
      </c>
      <c r="BV590" s="200">
        <f t="shared" si="1731"/>
        <v>0</v>
      </c>
      <c r="BW590" s="198">
        <f t="shared" si="1732"/>
        <v>0</v>
      </c>
      <c r="BX590" s="23"/>
      <c r="BY590" s="23"/>
      <c r="BZ590" s="39">
        <f>BY590*C590</f>
        <v>0</v>
      </c>
      <c r="CA590" s="23"/>
      <c r="CB590" s="23"/>
      <c r="CC590" s="39">
        <f>CB590*C590</f>
        <v>0</v>
      </c>
      <c r="CD590" s="23"/>
      <c r="CE590" s="23"/>
      <c r="CF590" s="39">
        <f>CE590*C590</f>
        <v>0</v>
      </c>
      <c r="CG590" s="23"/>
      <c r="CH590" s="23"/>
      <c r="CI590" s="39">
        <f>CH590*C590</f>
        <v>0</v>
      </c>
      <c r="CJ590" s="23"/>
      <c r="CK590" s="23"/>
      <c r="CL590" s="39">
        <f>CK590*C590</f>
        <v>0</v>
      </c>
      <c r="CM590" s="23"/>
      <c r="CN590" s="23"/>
      <c r="CO590" s="39">
        <f>CN590*C590</f>
        <v>0</v>
      </c>
      <c r="CP590" s="23"/>
      <c r="CQ590" s="23"/>
      <c r="CR590" s="39">
        <f>CQ590*C590</f>
        <v>0</v>
      </c>
      <c r="CS590" s="23"/>
      <c r="CT590" s="23"/>
      <c r="CU590" s="39">
        <f t="shared" si="1978"/>
        <v>0</v>
      </c>
      <c r="CV590" s="23"/>
      <c r="CW590" s="23"/>
      <c r="CX590" s="39">
        <f>CW590*C590</f>
        <v>0</v>
      </c>
      <c r="CY590" s="23"/>
      <c r="CZ590" s="23"/>
      <c r="DA590" s="39">
        <f>CZ590*C590</f>
        <v>0</v>
      </c>
      <c r="DB590" s="23"/>
      <c r="DC590" s="23"/>
      <c r="DD590" s="39">
        <f>DC590*C590</f>
        <v>0</v>
      </c>
      <c r="DE590" s="23"/>
      <c r="DF590" s="23"/>
      <c r="DG590" s="39">
        <f>DF590*C590</f>
        <v>0</v>
      </c>
      <c r="DH590" s="23"/>
      <c r="DI590" s="23"/>
      <c r="DJ590" s="39">
        <f>DI590*C590</f>
        <v>0</v>
      </c>
      <c r="DK590" s="23"/>
      <c r="DL590" s="23"/>
      <c r="DM590" s="39">
        <f>DL590*C590</f>
        <v>0</v>
      </c>
      <c r="DN590" s="23"/>
      <c r="DO590" s="23"/>
      <c r="DP590" s="39">
        <f>DO590*C590</f>
        <v>0</v>
      </c>
      <c r="DQ590" s="23"/>
      <c r="DR590" s="23"/>
      <c r="DS590" s="39">
        <f>DR590*C590</f>
        <v>0</v>
      </c>
      <c r="DT590" s="235">
        <f t="shared" si="1904"/>
        <v>0</v>
      </c>
      <c r="DU590" s="198">
        <f t="shared" si="1873"/>
        <v>0</v>
      </c>
      <c r="DV590" s="23"/>
      <c r="DW590" s="23"/>
      <c r="DX590" s="39">
        <f>DW590*C590</f>
        <v>0</v>
      </c>
      <c r="DY590" s="23"/>
      <c r="DZ590" s="23"/>
      <c r="EA590" s="39">
        <f>DZ590*C590</f>
        <v>0</v>
      </c>
      <c r="EB590" s="23"/>
      <c r="EC590" s="23"/>
      <c r="ED590" s="39">
        <f>EC590*C590</f>
        <v>0</v>
      </c>
      <c r="EE590" s="23"/>
      <c r="EF590" s="23"/>
      <c r="EG590" s="39">
        <f>EF590*C590</f>
        <v>0</v>
      </c>
      <c r="EH590" s="23"/>
      <c r="EI590" s="23"/>
      <c r="EJ590" s="39">
        <f>EI590*C590</f>
        <v>0</v>
      </c>
      <c r="EK590" s="23"/>
      <c r="EL590" s="23"/>
      <c r="EM590" s="39">
        <f>EL590*C590</f>
        <v>0</v>
      </c>
      <c r="EN590" s="23"/>
      <c r="EO590" s="23"/>
      <c r="EP590" s="39">
        <f>EO590*C590</f>
        <v>0</v>
      </c>
      <c r="EQ590" s="23"/>
      <c r="ER590" s="23"/>
      <c r="ES590" s="39">
        <f>ER590*C590</f>
        <v>0</v>
      </c>
      <c r="ET590" s="23"/>
      <c r="EU590" s="23"/>
      <c r="EV590" s="39">
        <f>EU590*C590</f>
        <v>0</v>
      </c>
      <c r="EW590" s="23"/>
      <c r="EX590" s="42"/>
      <c r="EY590" s="64">
        <f>EX590*C590</f>
        <v>0</v>
      </c>
      <c r="EZ590" s="200">
        <f t="shared" si="1754"/>
        <v>0</v>
      </c>
      <c r="FA590" s="199">
        <f t="shared" si="1755"/>
        <v>0</v>
      </c>
      <c r="FB590" s="23"/>
      <c r="FC590" s="23"/>
      <c r="FD590" s="23"/>
    </row>
    <row r="591" spans="1:160" s="3" customFormat="1">
      <c r="A591" s="8">
        <v>54501</v>
      </c>
      <c r="B591" s="9" t="s">
        <v>38</v>
      </c>
      <c r="C591" s="97"/>
      <c r="D591" s="98">
        <f>+G591+J591+M591+P591+S591+V591+Y591+AB591+AE591+AH591+AQ591+AT591+AY591+BB591+BE591+BH591+BK591+BN591+BQ591+BT591+BY591+CB591+CE591+CH591+CK591+CN591+CQ591+CW591+CZ591+DC591+DF591+DI591+DO591+DL591+DR591+DW591+DZ591+EC591+EF591+EI591+EL591+EO591+ER591+EU591+EX591</f>
        <v>0</v>
      </c>
      <c r="E591" s="99">
        <f t="shared" si="1942"/>
        <v>0</v>
      </c>
      <c r="F591" s="24"/>
      <c r="G591" s="24"/>
      <c r="H591" s="38">
        <f t="shared" si="1874"/>
        <v>0</v>
      </c>
      <c r="I591" s="29"/>
      <c r="J591" s="29"/>
      <c r="K591" s="38">
        <f t="shared" si="1979"/>
        <v>0</v>
      </c>
      <c r="L591" s="23"/>
      <c r="M591" s="23"/>
      <c r="N591" s="39">
        <f t="shared" si="1980"/>
        <v>0</v>
      </c>
      <c r="O591" s="23"/>
      <c r="P591" s="23"/>
      <c r="Q591" s="39">
        <f t="shared" si="1981"/>
        <v>0</v>
      </c>
      <c r="R591" s="23"/>
      <c r="S591" s="23"/>
      <c r="T591" s="39">
        <f t="shared" si="1982"/>
        <v>0</v>
      </c>
      <c r="U591" s="23"/>
      <c r="V591" s="23"/>
      <c r="W591" s="39">
        <f t="shared" si="1875"/>
        <v>0</v>
      </c>
      <c r="X591" s="23"/>
      <c r="Y591" s="23"/>
      <c r="Z591" s="39">
        <f t="shared" si="1876"/>
        <v>0</v>
      </c>
      <c r="AA591" s="144"/>
      <c r="AB591" s="144"/>
      <c r="AC591" s="39">
        <f t="shared" si="1872"/>
        <v>0</v>
      </c>
      <c r="AD591" s="23"/>
      <c r="AE591" s="23"/>
      <c r="AF591" s="39">
        <f t="shared" si="1877"/>
        <v>0</v>
      </c>
      <c r="AG591" s="164"/>
      <c r="AH591" s="119">
        <f t="shared" si="1880"/>
        <v>0</v>
      </c>
      <c r="AI591" s="150">
        <f t="shared" si="1881"/>
        <v>0</v>
      </c>
      <c r="AJ591" s="23"/>
      <c r="AK591" s="23"/>
      <c r="AL591" s="23"/>
      <c r="AM591" s="23"/>
      <c r="AN591" s="23"/>
      <c r="AO591" s="23"/>
      <c r="AP591" s="23"/>
      <c r="AQ591" s="23"/>
      <c r="AR591" s="39">
        <f t="shared" si="1878"/>
        <v>0</v>
      </c>
      <c r="AS591" s="24"/>
      <c r="AT591" s="24"/>
      <c r="AU591" s="38">
        <f t="shared" si="1879"/>
        <v>0</v>
      </c>
      <c r="AV591" s="226">
        <f t="shared" si="1723"/>
        <v>0</v>
      </c>
      <c r="AW591" s="198">
        <f t="shared" si="1977"/>
        <v>0</v>
      </c>
      <c r="AX591" s="24"/>
      <c r="AY591" s="24"/>
      <c r="AZ591" s="38">
        <f>AY591*C591</f>
        <v>0</v>
      </c>
      <c r="BA591" s="24"/>
      <c r="BB591" s="24"/>
      <c r="BC591" s="38">
        <f>BB591*C591</f>
        <v>0</v>
      </c>
      <c r="BD591" s="24"/>
      <c r="BE591" s="24"/>
      <c r="BF591" s="38">
        <f>BE591*C591</f>
        <v>0</v>
      </c>
      <c r="BG591" s="24"/>
      <c r="BH591" s="24"/>
      <c r="BI591" s="38">
        <f>BH591*C591</f>
        <v>0</v>
      </c>
      <c r="BJ591" s="24"/>
      <c r="BK591" s="24"/>
      <c r="BL591" s="38">
        <f>BK591*C591</f>
        <v>0</v>
      </c>
      <c r="BM591" s="24"/>
      <c r="BN591" s="24"/>
      <c r="BO591" s="38">
        <f>BN591*C591</f>
        <v>0</v>
      </c>
      <c r="BP591" s="23"/>
      <c r="BQ591" s="23"/>
      <c r="BR591" s="39">
        <f>BQ591*C591</f>
        <v>0</v>
      </c>
      <c r="BS591" s="23"/>
      <c r="BT591" s="23"/>
      <c r="BU591" s="39">
        <f>BT591*C591</f>
        <v>0</v>
      </c>
      <c r="BV591" s="200">
        <f t="shared" si="1731"/>
        <v>0</v>
      </c>
      <c r="BW591" s="198">
        <f t="shared" si="1732"/>
        <v>0</v>
      </c>
      <c r="BX591" s="23"/>
      <c r="BY591" s="23"/>
      <c r="BZ591" s="39">
        <f>BY591*C591</f>
        <v>0</v>
      </c>
      <c r="CA591" s="23"/>
      <c r="CB591" s="23"/>
      <c r="CC591" s="39">
        <f>CB591*C591</f>
        <v>0</v>
      </c>
      <c r="CD591" s="23"/>
      <c r="CE591" s="23"/>
      <c r="CF591" s="39">
        <f>CE591*C591</f>
        <v>0</v>
      </c>
      <c r="CG591" s="23"/>
      <c r="CH591" s="23"/>
      <c r="CI591" s="39">
        <f>CH591*C591</f>
        <v>0</v>
      </c>
      <c r="CJ591" s="23"/>
      <c r="CK591" s="23"/>
      <c r="CL591" s="39">
        <f>CK591*C591</f>
        <v>0</v>
      </c>
      <c r="CM591" s="23"/>
      <c r="CN591" s="23"/>
      <c r="CO591" s="39">
        <f>CN591*C591</f>
        <v>0</v>
      </c>
      <c r="CP591" s="23"/>
      <c r="CQ591" s="23"/>
      <c r="CR591" s="39">
        <f>CQ591*C591</f>
        <v>0</v>
      </c>
      <c r="CS591" s="23"/>
      <c r="CT591" s="23"/>
      <c r="CU591" s="39">
        <f t="shared" si="1978"/>
        <v>0</v>
      </c>
      <c r="CV591" s="23"/>
      <c r="CW591" s="23"/>
      <c r="CX591" s="39">
        <f>CW591*C591</f>
        <v>0</v>
      </c>
      <c r="CY591" s="23"/>
      <c r="CZ591" s="23"/>
      <c r="DA591" s="39">
        <f>CZ591*C591</f>
        <v>0</v>
      </c>
      <c r="DB591" s="23"/>
      <c r="DC591" s="23"/>
      <c r="DD591" s="39">
        <f>DC591*C591</f>
        <v>0</v>
      </c>
      <c r="DE591" s="23"/>
      <c r="DF591" s="23"/>
      <c r="DG591" s="39">
        <f>DF591*C591</f>
        <v>0</v>
      </c>
      <c r="DH591" s="23"/>
      <c r="DI591" s="23"/>
      <c r="DJ591" s="39">
        <f>DI591*C591</f>
        <v>0</v>
      </c>
      <c r="DK591" s="23"/>
      <c r="DL591" s="23"/>
      <c r="DM591" s="39">
        <f>DL591*C591</f>
        <v>0</v>
      </c>
      <c r="DN591" s="23"/>
      <c r="DO591" s="23"/>
      <c r="DP591" s="39">
        <f>DO591*C591</f>
        <v>0</v>
      </c>
      <c r="DQ591" s="23"/>
      <c r="DR591" s="23"/>
      <c r="DS591" s="39">
        <f>DR591*C591</f>
        <v>0</v>
      </c>
      <c r="DT591" s="235">
        <f t="shared" si="1904"/>
        <v>0</v>
      </c>
      <c r="DU591" s="198">
        <f t="shared" si="1873"/>
        <v>0</v>
      </c>
      <c r="DV591" s="23"/>
      <c r="DW591" s="23"/>
      <c r="DX591" s="39">
        <f>DW591*C591</f>
        <v>0</v>
      </c>
      <c r="DY591" s="23"/>
      <c r="DZ591" s="23"/>
      <c r="EA591" s="39">
        <f>DZ591*C591</f>
        <v>0</v>
      </c>
      <c r="EB591" s="23"/>
      <c r="EC591" s="23"/>
      <c r="ED591" s="39">
        <f>EC591*C591</f>
        <v>0</v>
      </c>
      <c r="EE591" s="23"/>
      <c r="EF591" s="23"/>
      <c r="EG591" s="39">
        <f>EF591*C591</f>
        <v>0</v>
      </c>
      <c r="EH591" s="23"/>
      <c r="EI591" s="23"/>
      <c r="EJ591" s="39">
        <f>EI591*C591</f>
        <v>0</v>
      </c>
      <c r="EK591" s="23"/>
      <c r="EL591" s="23"/>
      <c r="EM591" s="39">
        <f>EL591*C591</f>
        <v>0</v>
      </c>
      <c r="EN591" s="23"/>
      <c r="EO591" s="23"/>
      <c r="EP591" s="39">
        <f>EO591*C591</f>
        <v>0</v>
      </c>
      <c r="EQ591" s="23"/>
      <c r="ER591" s="23"/>
      <c r="ES591" s="39">
        <f>ER591*C591</f>
        <v>0</v>
      </c>
      <c r="ET591" s="23"/>
      <c r="EU591" s="23"/>
      <c r="EV591" s="39">
        <f>EU591*C591</f>
        <v>0</v>
      </c>
      <c r="EW591" s="23"/>
      <c r="EX591" s="42"/>
      <c r="EY591" s="64">
        <f>EX591*C591</f>
        <v>0</v>
      </c>
      <c r="EZ591" s="200">
        <f t="shared" si="1754"/>
        <v>0</v>
      </c>
      <c r="FA591" s="199">
        <f t="shared" si="1755"/>
        <v>0</v>
      </c>
      <c r="FB591" s="23"/>
      <c r="FC591" s="23"/>
      <c r="FD591" s="23"/>
    </row>
    <row r="592" spans="1:160" s="3" customFormat="1">
      <c r="A592" s="181">
        <v>54502</v>
      </c>
      <c r="B592" s="182" t="s">
        <v>39</v>
      </c>
      <c r="C592" s="97">
        <v>5000</v>
      </c>
      <c r="D592" s="98">
        <f>+G592+J592+M592+P592+S592+V592+Y592+AB592+AE592+AH592+AQ592+AT592+AY592+BB592+BE592+BH592+BK592+BN592+BQ592+BT592+BY592+CB592+CE592+CH592+CK592+CN592+CQ592+CW592+CZ592+DC592+DF592+DI592+DO592+DL592+DR592+DW592+DZ592+EC592+EF592+EI592+EL592+EO592+ER592+EU592+EX592</f>
        <v>5</v>
      </c>
      <c r="E592" s="99">
        <f t="shared" si="1942"/>
        <v>25000</v>
      </c>
      <c r="F592" s="24"/>
      <c r="G592" s="24"/>
      <c r="H592" s="38">
        <f t="shared" si="1874"/>
        <v>0</v>
      </c>
      <c r="I592" s="29"/>
      <c r="J592" s="29"/>
      <c r="K592" s="38">
        <f t="shared" si="1979"/>
        <v>0</v>
      </c>
      <c r="L592" s="23"/>
      <c r="M592" s="23"/>
      <c r="N592" s="39">
        <f t="shared" si="1980"/>
        <v>0</v>
      </c>
      <c r="O592" s="23"/>
      <c r="P592" s="23"/>
      <c r="Q592" s="39">
        <f t="shared" si="1981"/>
        <v>0</v>
      </c>
      <c r="R592" s="23"/>
      <c r="S592" s="23"/>
      <c r="T592" s="39">
        <f t="shared" si="1982"/>
        <v>0</v>
      </c>
      <c r="U592" s="23"/>
      <c r="V592" s="23"/>
      <c r="W592" s="39">
        <f t="shared" si="1875"/>
        <v>0</v>
      </c>
      <c r="X592" s="23"/>
      <c r="Y592" s="23"/>
      <c r="Z592" s="39">
        <f t="shared" si="1876"/>
        <v>0</v>
      </c>
      <c r="AA592" s="144"/>
      <c r="AB592" s="144"/>
      <c r="AC592" s="39">
        <f t="shared" si="1872"/>
        <v>0</v>
      </c>
      <c r="AD592" s="23"/>
      <c r="AE592" s="23"/>
      <c r="AF592" s="39">
        <f t="shared" si="1877"/>
        <v>0</v>
      </c>
      <c r="AG592" s="164"/>
      <c r="AH592" s="119">
        <f t="shared" si="1880"/>
        <v>0</v>
      </c>
      <c r="AI592" s="150">
        <f t="shared" si="1881"/>
        <v>0</v>
      </c>
      <c r="AJ592" s="23"/>
      <c r="AK592" s="23"/>
      <c r="AL592" s="23"/>
      <c r="AM592" s="23"/>
      <c r="AN592" s="23"/>
      <c r="AO592" s="23"/>
      <c r="AP592" s="23"/>
      <c r="AQ592" s="23"/>
      <c r="AR592" s="39">
        <f t="shared" si="1878"/>
        <v>0</v>
      </c>
      <c r="AS592" s="24"/>
      <c r="AT592" s="24"/>
      <c r="AU592" s="38">
        <f t="shared" si="1879"/>
        <v>0</v>
      </c>
      <c r="AV592" s="226">
        <f t="shared" si="1723"/>
        <v>0</v>
      </c>
      <c r="AW592" s="198">
        <f t="shared" si="1977"/>
        <v>0</v>
      </c>
      <c r="AX592" s="24"/>
      <c r="AY592" s="24"/>
      <c r="AZ592" s="38">
        <f>AY592*C592</f>
        <v>0</v>
      </c>
      <c r="BA592" s="24"/>
      <c r="BB592" s="24"/>
      <c r="BC592" s="38">
        <f>BB592*C592</f>
        <v>0</v>
      </c>
      <c r="BD592" s="24"/>
      <c r="BE592" s="24"/>
      <c r="BF592" s="38">
        <f>BE592*C592</f>
        <v>0</v>
      </c>
      <c r="BG592" s="24"/>
      <c r="BH592" s="24"/>
      <c r="BI592" s="38">
        <f>BH592*C592</f>
        <v>0</v>
      </c>
      <c r="BJ592" s="24"/>
      <c r="BK592" s="24"/>
      <c r="BL592" s="38">
        <f>BK592*C592</f>
        <v>0</v>
      </c>
      <c r="BM592" s="24"/>
      <c r="BN592" s="24"/>
      <c r="BO592" s="38">
        <f>BN592*C592</f>
        <v>0</v>
      </c>
      <c r="BP592" s="23"/>
      <c r="BQ592" s="23"/>
      <c r="BR592" s="39">
        <f>BQ592*C592</f>
        <v>0</v>
      </c>
      <c r="BS592" s="23"/>
      <c r="BT592" s="23"/>
      <c r="BU592" s="39">
        <f>BT592*C592</f>
        <v>0</v>
      </c>
      <c r="BV592" s="200">
        <f t="shared" si="1731"/>
        <v>0</v>
      </c>
      <c r="BW592" s="198">
        <f t="shared" si="1732"/>
        <v>0</v>
      </c>
      <c r="BX592" s="23"/>
      <c r="BY592" s="23"/>
      <c r="BZ592" s="39">
        <f>BY592*C592</f>
        <v>0</v>
      </c>
      <c r="CA592" s="23"/>
      <c r="CB592" s="23"/>
      <c r="CC592" s="39">
        <f>CB592*C592</f>
        <v>0</v>
      </c>
      <c r="CD592" s="23"/>
      <c r="CE592" s="23"/>
      <c r="CF592" s="39">
        <f>CE592*C592</f>
        <v>0</v>
      </c>
      <c r="CG592" s="23"/>
      <c r="CH592" s="23"/>
      <c r="CI592" s="39">
        <f>CH592*C592</f>
        <v>0</v>
      </c>
      <c r="CJ592" s="23"/>
      <c r="CK592" s="23"/>
      <c r="CL592" s="39">
        <f>CK592*C592</f>
        <v>0</v>
      </c>
      <c r="CM592" s="23"/>
      <c r="CN592" s="23"/>
      <c r="CO592" s="39">
        <f>CN592*C592</f>
        <v>0</v>
      </c>
      <c r="CP592" s="23"/>
      <c r="CQ592" s="23"/>
      <c r="CR592" s="39">
        <f>CQ592*C592</f>
        <v>0</v>
      </c>
      <c r="CS592" s="23"/>
      <c r="CT592" s="23"/>
      <c r="CU592" s="39">
        <f t="shared" si="1978"/>
        <v>0</v>
      </c>
      <c r="CV592" s="23"/>
      <c r="CW592" s="23"/>
      <c r="CX592" s="39">
        <f>CW592*C592</f>
        <v>0</v>
      </c>
      <c r="CY592" s="23"/>
      <c r="CZ592" s="23"/>
      <c r="DA592" s="39">
        <f>CZ592*C592</f>
        <v>0</v>
      </c>
      <c r="DB592" s="23"/>
      <c r="DC592" s="23"/>
      <c r="DD592" s="39">
        <f>DC592*C592</f>
        <v>0</v>
      </c>
      <c r="DE592" s="23"/>
      <c r="DF592" s="23"/>
      <c r="DG592" s="39">
        <f>DF592*C592</f>
        <v>0</v>
      </c>
      <c r="DH592" s="23"/>
      <c r="DI592" s="23"/>
      <c r="DJ592" s="39">
        <f>DI592*C592</f>
        <v>0</v>
      </c>
      <c r="DK592" s="23"/>
      <c r="DL592" s="23"/>
      <c r="DM592" s="39">
        <f>DL592*C592</f>
        <v>0</v>
      </c>
      <c r="DN592" s="23"/>
      <c r="DO592" s="23"/>
      <c r="DP592" s="39">
        <f>DO592*C592</f>
        <v>0</v>
      </c>
      <c r="DQ592" s="23"/>
      <c r="DR592" s="23"/>
      <c r="DS592" s="39">
        <f>DR592*C592</f>
        <v>0</v>
      </c>
      <c r="DT592" s="235">
        <f t="shared" si="1904"/>
        <v>0</v>
      </c>
      <c r="DU592" s="198">
        <f t="shared" si="1873"/>
        <v>0</v>
      </c>
      <c r="DV592" s="23"/>
      <c r="DW592" s="23"/>
      <c r="DX592" s="39">
        <f>DW592*C592</f>
        <v>0</v>
      </c>
      <c r="DY592" s="23"/>
      <c r="DZ592" s="23">
        <v>5</v>
      </c>
      <c r="EA592" s="39">
        <f>DZ592*C592</f>
        <v>25000</v>
      </c>
      <c r="EB592" s="23"/>
      <c r="EC592" s="23"/>
      <c r="ED592" s="39">
        <f>EC592*C592</f>
        <v>0</v>
      </c>
      <c r="EE592" s="23"/>
      <c r="EF592" s="23"/>
      <c r="EG592" s="39">
        <f>EF592*C592</f>
        <v>0</v>
      </c>
      <c r="EH592" s="23"/>
      <c r="EI592" s="23"/>
      <c r="EJ592" s="39">
        <f>EI592*C592</f>
        <v>0</v>
      </c>
      <c r="EK592" s="23"/>
      <c r="EL592" s="23"/>
      <c r="EM592" s="39">
        <f>EL592*C592</f>
        <v>0</v>
      </c>
      <c r="EN592" s="23"/>
      <c r="EO592" s="23"/>
      <c r="EP592" s="39">
        <f>EO592*C592</f>
        <v>0</v>
      </c>
      <c r="EQ592" s="23"/>
      <c r="ER592" s="23"/>
      <c r="ES592" s="39">
        <f>ER592*C592</f>
        <v>0</v>
      </c>
      <c r="ET592" s="23"/>
      <c r="EU592" s="23"/>
      <c r="EV592" s="39">
        <f>EU592*C592</f>
        <v>0</v>
      </c>
      <c r="EW592" s="23"/>
      <c r="EX592" s="42"/>
      <c r="EY592" s="64">
        <f>EX592*C592</f>
        <v>0</v>
      </c>
      <c r="EZ592" s="200">
        <f t="shared" si="1754"/>
        <v>5</v>
      </c>
      <c r="FA592" s="199">
        <f t="shared" si="1755"/>
        <v>25000</v>
      </c>
      <c r="FB592" s="23"/>
      <c r="FC592" s="23"/>
      <c r="FD592" s="23"/>
    </row>
    <row r="593" spans="1:160" s="3" customFormat="1">
      <c r="A593" s="8">
        <v>54503</v>
      </c>
      <c r="B593" s="9" t="s">
        <v>40</v>
      </c>
      <c r="C593" s="97"/>
      <c r="D593" s="98">
        <f>+G593+J593+M593+P593+S593+V593+Y593+AB593+AE593+AH593+AQ593+AT593+AY593+BB593+BE593+BH593+BK593+BN593+BQ593+BT593+BY593+CB593+CE593+CH593+CK593+CN593+CQ593+CW593+CZ593+DC593+DF593+DI593+DO593+DL593+DR593+DW593+DZ593+EC593+EF593+EI593+EL593+EO593+ER593+EU593+EX593</f>
        <v>0</v>
      </c>
      <c r="E593" s="99">
        <f t="shared" si="1942"/>
        <v>0</v>
      </c>
      <c r="F593" s="24"/>
      <c r="G593" s="24"/>
      <c r="H593" s="38">
        <f t="shared" si="1874"/>
        <v>0</v>
      </c>
      <c r="I593" s="29"/>
      <c r="J593" s="29"/>
      <c r="K593" s="38">
        <f t="shared" si="1979"/>
        <v>0</v>
      </c>
      <c r="L593" s="23"/>
      <c r="M593" s="23"/>
      <c r="N593" s="39">
        <f t="shared" si="1980"/>
        <v>0</v>
      </c>
      <c r="O593" s="23"/>
      <c r="P593" s="23"/>
      <c r="Q593" s="39">
        <f t="shared" si="1981"/>
        <v>0</v>
      </c>
      <c r="R593" s="23"/>
      <c r="S593" s="23"/>
      <c r="T593" s="39">
        <f t="shared" si="1982"/>
        <v>0</v>
      </c>
      <c r="U593" s="23"/>
      <c r="V593" s="23"/>
      <c r="W593" s="39">
        <f t="shared" si="1875"/>
        <v>0</v>
      </c>
      <c r="X593" s="23"/>
      <c r="Y593" s="23"/>
      <c r="Z593" s="39">
        <f t="shared" si="1876"/>
        <v>0</v>
      </c>
      <c r="AA593" s="144"/>
      <c r="AB593" s="144"/>
      <c r="AC593" s="39">
        <f t="shared" si="1872"/>
        <v>0</v>
      </c>
      <c r="AD593" s="23"/>
      <c r="AE593" s="23"/>
      <c r="AF593" s="39">
        <f t="shared" si="1877"/>
        <v>0</v>
      </c>
      <c r="AG593" s="164"/>
      <c r="AH593" s="119">
        <f t="shared" si="1880"/>
        <v>0</v>
      </c>
      <c r="AI593" s="150">
        <f t="shared" si="1881"/>
        <v>0</v>
      </c>
      <c r="AJ593" s="23"/>
      <c r="AK593" s="23"/>
      <c r="AL593" s="23"/>
      <c r="AM593" s="23"/>
      <c r="AN593" s="23"/>
      <c r="AO593" s="23"/>
      <c r="AP593" s="23"/>
      <c r="AQ593" s="23"/>
      <c r="AR593" s="39">
        <f t="shared" si="1878"/>
        <v>0</v>
      </c>
      <c r="AS593" s="24"/>
      <c r="AT593" s="24"/>
      <c r="AU593" s="38">
        <f t="shared" si="1879"/>
        <v>0</v>
      </c>
      <c r="AV593" s="226">
        <f t="shared" si="1723"/>
        <v>0</v>
      </c>
      <c r="AW593" s="198">
        <f t="shared" si="1977"/>
        <v>0</v>
      </c>
      <c r="AX593" s="24"/>
      <c r="AY593" s="24"/>
      <c r="AZ593" s="38">
        <f>AY593*C593</f>
        <v>0</v>
      </c>
      <c r="BA593" s="24"/>
      <c r="BB593" s="24"/>
      <c r="BC593" s="38">
        <f>BB593*C593</f>
        <v>0</v>
      </c>
      <c r="BD593" s="24"/>
      <c r="BE593" s="24"/>
      <c r="BF593" s="38">
        <f>BE593*C593</f>
        <v>0</v>
      </c>
      <c r="BG593" s="24"/>
      <c r="BH593" s="24"/>
      <c r="BI593" s="38">
        <f>BH593*C593</f>
        <v>0</v>
      </c>
      <c r="BJ593" s="24"/>
      <c r="BK593" s="24"/>
      <c r="BL593" s="38">
        <f>BK593*C593</f>
        <v>0</v>
      </c>
      <c r="BM593" s="24"/>
      <c r="BN593" s="24"/>
      <c r="BO593" s="38">
        <f>BN593*C593</f>
        <v>0</v>
      </c>
      <c r="BP593" s="23"/>
      <c r="BQ593" s="23"/>
      <c r="BR593" s="39">
        <f>BQ593*C593</f>
        <v>0</v>
      </c>
      <c r="BS593" s="23"/>
      <c r="BT593" s="23"/>
      <c r="BU593" s="39">
        <f>BT593*C593</f>
        <v>0</v>
      </c>
      <c r="BV593" s="200">
        <f t="shared" si="1731"/>
        <v>0</v>
      </c>
      <c r="BW593" s="198">
        <f t="shared" si="1732"/>
        <v>0</v>
      </c>
      <c r="BX593" s="23"/>
      <c r="BY593" s="23"/>
      <c r="BZ593" s="39">
        <f>BY593*C593</f>
        <v>0</v>
      </c>
      <c r="CA593" s="23"/>
      <c r="CB593" s="23"/>
      <c r="CC593" s="39">
        <f>CB593*C593</f>
        <v>0</v>
      </c>
      <c r="CD593" s="23"/>
      <c r="CE593" s="23"/>
      <c r="CF593" s="39">
        <f>CE593*C593</f>
        <v>0</v>
      </c>
      <c r="CG593" s="23"/>
      <c r="CH593" s="23"/>
      <c r="CI593" s="39">
        <f>CH593*C593</f>
        <v>0</v>
      </c>
      <c r="CJ593" s="23"/>
      <c r="CK593" s="23"/>
      <c r="CL593" s="39">
        <f>CK593*C593</f>
        <v>0</v>
      </c>
      <c r="CM593" s="23"/>
      <c r="CN593" s="23"/>
      <c r="CO593" s="39">
        <f>CN593*C593</f>
        <v>0</v>
      </c>
      <c r="CP593" s="23"/>
      <c r="CQ593" s="23"/>
      <c r="CR593" s="39">
        <f>CQ593*C593</f>
        <v>0</v>
      </c>
      <c r="CS593" s="23"/>
      <c r="CT593" s="23"/>
      <c r="CU593" s="39">
        <f t="shared" si="1978"/>
        <v>0</v>
      </c>
      <c r="CV593" s="23"/>
      <c r="CW593" s="23"/>
      <c r="CX593" s="39">
        <f>CW593*C593</f>
        <v>0</v>
      </c>
      <c r="CY593" s="23"/>
      <c r="CZ593" s="23"/>
      <c r="DA593" s="39">
        <f>CZ593*C593</f>
        <v>0</v>
      </c>
      <c r="DB593" s="23"/>
      <c r="DC593" s="23"/>
      <c r="DD593" s="39">
        <f>DC593*C593</f>
        <v>0</v>
      </c>
      <c r="DE593" s="23"/>
      <c r="DF593" s="23"/>
      <c r="DG593" s="39">
        <f>DF593*C593</f>
        <v>0</v>
      </c>
      <c r="DH593" s="23"/>
      <c r="DI593" s="23"/>
      <c r="DJ593" s="39">
        <f>DI593*C593</f>
        <v>0</v>
      </c>
      <c r="DK593" s="23"/>
      <c r="DL593" s="23"/>
      <c r="DM593" s="39">
        <f>DL593*C593</f>
        <v>0</v>
      </c>
      <c r="DN593" s="23"/>
      <c r="DO593" s="23"/>
      <c r="DP593" s="39">
        <f>DO593*C593</f>
        <v>0</v>
      </c>
      <c r="DQ593" s="23"/>
      <c r="DR593" s="23"/>
      <c r="DS593" s="39">
        <f>DR593*C593</f>
        <v>0</v>
      </c>
      <c r="DT593" s="235">
        <f t="shared" si="1904"/>
        <v>0</v>
      </c>
      <c r="DU593" s="198">
        <f t="shared" si="1873"/>
        <v>0</v>
      </c>
      <c r="DV593" s="23"/>
      <c r="DW593" s="23"/>
      <c r="DX593" s="39">
        <f>DW593*C593</f>
        <v>0</v>
      </c>
      <c r="DY593" s="23"/>
      <c r="DZ593" s="23"/>
      <c r="EA593" s="39">
        <f>DZ593*C593</f>
        <v>0</v>
      </c>
      <c r="EB593" s="23"/>
      <c r="EC593" s="23"/>
      <c r="ED593" s="39">
        <f>EC593*C593</f>
        <v>0</v>
      </c>
      <c r="EE593" s="23"/>
      <c r="EF593" s="23"/>
      <c r="EG593" s="39">
        <f>EF593*C593</f>
        <v>0</v>
      </c>
      <c r="EH593" s="23"/>
      <c r="EI593" s="23"/>
      <c r="EJ593" s="39">
        <f>EI593*C593</f>
        <v>0</v>
      </c>
      <c r="EK593" s="23"/>
      <c r="EL593" s="23"/>
      <c r="EM593" s="39">
        <f>EL593*C593</f>
        <v>0</v>
      </c>
      <c r="EN593" s="23"/>
      <c r="EO593" s="23"/>
      <c r="EP593" s="39">
        <f>EO593*C593</f>
        <v>0</v>
      </c>
      <c r="EQ593" s="23"/>
      <c r="ER593" s="23"/>
      <c r="ES593" s="39">
        <f>ER593*C593</f>
        <v>0</v>
      </c>
      <c r="ET593" s="23"/>
      <c r="EU593" s="23"/>
      <c r="EV593" s="39">
        <f>EU593*C593</f>
        <v>0</v>
      </c>
      <c r="EW593" s="23"/>
      <c r="EX593" s="42"/>
      <c r="EY593" s="64">
        <f>EX593*C593</f>
        <v>0</v>
      </c>
      <c r="EZ593" s="200">
        <f t="shared" si="1754"/>
        <v>0</v>
      </c>
      <c r="FA593" s="199">
        <f t="shared" si="1755"/>
        <v>0</v>
      </c>
      <c r="FB593" s="23"/>
      <c r="FC593" s="23"/>
      <c r="FD593" s="23"/>
    </row>
    <row r="594" spans="1:160" s="59" customFormat="1" ht="15.75">
      <c r="A594" s="177">
        <v>54505</v>
      </c>
      <c r="B594" s="178" t="s">
        <v>41</v>
      </c>
      <c r="C594" s="188"/>
      <c r="D594" s="192"/>
      <c r="E594" s="190">
        <f>SUM(E595:E598)</f>
        <v>15650</v>
      </c>
      <c r="F594" s="190">
        <f t="shared" ref="F594:BQ594" si="1983">SUM(F595:F598)</f>
        <v>0</v>
      </c>
      <c r="G594" s="190">
        <f t="shared" si="1983"/>
        <v>1</v>
      </c>
      <c r="H594" s="190">
        <f t="shared" si="1983"/>
        <v>3500</v>
      </c>
      <c r="I594" s="190">
        <f t="shared" si="1983"/>
        <v>0</v>
      </c>
      <c r="J594" s="190">
        <f t="shared" si="1983"/>
        <v>0</v>
      </c>
      <c r="K594" s="190">
        <f t="shared" si="1983"/>
        <v>0</v>
      </c>
      <c r="L594" s="190">
        <f t="shared" si="1983"/>
        <v>0</v>
      </c>
      <c r="M594" s="190">
        <f t="shared" si="1983"/>
        <v>0</v>
      </c>
      <c r="N594" s="190">
        <f t="shared" si="1983"/>
        <v>0</v>
      </c>
      <c r="O594" s="190">
        <f t="shared" si="1983"/>
        <v>0</v>
      </c>
      <c r="P594" s="190">
        <f t="shared" si="1983"/>
        <v>0</v>
      </c>
      <c r="Q594" s="190">
        <f t="shared" si="1983"/>
        <v>0</v>
      </c>
      <c r="R594" s="190">
        <f t="shared" si="1983"/>
        <v>0</v>
      </c>
      <c r="S594" s="190">
        <f t="shared" si="1983"/>
        <v>0</v>
      </c>
      <c r="T594" s="190">
        <f t="shared" si="1983"/>
        <v>0</v>
      </c>
      <c r="U594" s="190">
        <f t="shared" si="1983"/>
        <v>0</v>
      </c>
      <c r="V594" s="190">
        <f t="shared" si="1983"/>
        <v>4</v>
      </c>
      <c r="W594" s="190">
        <f t="shared" si="1983"/>
        <v>600</v>
      </c>
      <c r="X594" s="190">
        <f t="shared" si="1983"/>
        <v>0</v>
      </c>
      <c r="Y594" s="190">
        <f t="shared" si="1983"/>
        <v>8</v>
      </c>
      <c r="Z594" s="190">
        <f t="shared" si="1983"/>
        <v>1200</v>
      </c>
      <c r="AA594" s="190">
        <f t="shared" si="1983"/>
        <v>0</v>
      </c>
      <c r="AB594" s="190">
        <f t="shared" si="1983"/>
        <v>8</v>
      </c>
      <c r="AC594" s="190">
        <f t="shared" si="1983"/>
        <v>1200</v>
      </c>
      <c r="AD594" s="190">
        <f t="shared" si="1983"/>
        <v>0</v>
      </c>
      <c r="AE594" s="190">
        <f t="shared" si="1983"/>
        <v>0</v>
      </c>
      <c r="AF594" s="190">
        <f t="shared" si="1983"/>
        <v>0</v>
      </c>
      <c r="AG594" s="191">
        <f t="shared" si="1983"/>
        <v>0</v>
      </c>
      <c r="AH594" s="190">
        <f t="shared" si="1983"/>
        <v>0</v>
      </c>
      <c r="AI594" s="190">
        <f t="shared" si="1983"/>
        <v>0</v>
      </c>
      <c r="AJ594" s="190">
        <f t="shared" si="1983"/>
        <v>0</v>
      </c>
      <c r="AK594" s="190">
        <f t="shared" si="1983"/>
        <v>0</v>
      </c>
      <c r="AL594" s="190">
        <f t="shared" si="1983"/>
        <v>0</v>
      </c>
      <c r="AM594" s="190">
        <f t="shared" si="1983"/>
        <v>0</v>
      </c>
      <c r="AN594" s="190">
        <f t="shared" si="1983"/>
        <v>0</v>
      </c>
      <c r="AO594" s="190">
        <f t="shared" si="1983"/>
        <v>0</v>
      </c>
      <c r="AP594" s="190">
        <f t="shared" si="1983"/>
        <v>0</v>
      </c>
      <c r="AQ594" s="190">
        <f t="shared" si="1983"/>
        <v>0</v>
      </c>
      <c r="AR594" s="190">
        <f t="shared" si="1983"/>
        <v>0</v>
      </c>
      <c r="AS594" s="190">
        <f t="shared" si="1983"/>
        <v>0</v>
      </c>
      <c r="AT594" s="190">
        <f t="shared" si="1983"/>
        <v>0</v>
      </c>
      <c r="AU594" s="190">
        <f t="shared" si="1983"/>
        <v>0</v>
      </c>
      <c r="AV594" s="190">
        <f t="shared" si="1983"/>
        <v>13</v>
      </c>
      <c r="AW594" s="190">
        <f t="shared" si="1983"/>
        <v>6500</v>
      </c>
      <c r="AX594" s="190">
        <f t="shared" si="1983"/>
        <v>0</v>
      </c>
      <c r="AY594" s="190">
        <f t="shared" si="1983"/>
        <v>0</v>
      </c>
      <c r="AZ594" s="190">
        <f t="shared" si="1983"/>
        <v>0</v>
      </c>
      <c r="BA594" s="190">
        <f t="shared" si="1983"/>
        <v>0</v>
      </c>
      <c r="BB594" s="190">
        <f t="shared" si="1983"/>
        <v>3</v>
      </c>
      <c r="BC594" s="190">
        <f t="shared" si="1983"/>
        <v>450</v>
      </c>
      <c r="BD594" s="190">
        <f t="shared" si="1983"/>
        <v>0</v>
      </c>
      <c r="BE594" s="190">
        <f t="shared" si="1983"/>
        <v>3</v>
      </c>
      <c r="BF594" s="190">
        <f t="shared" si="1983"/>
        <v>450</v>
      </c>
      <c r="BG594" s="190">
        <f t="shared" si="1983"/>
        <v>0</v>
      </c>
      <c r="BH594" s="190">
        <f t="shared" si="1983"/>
        <v>3</v>
      </c>
      <c r="BI594" s="190">
        <f t="shared" si="1983"/>
        <v>450</v>
      </c>
      <c r="BJ594" s="190">
        <f t="shared" si="1983"/>
        <v>0</v>
      </c>
      <c r="BK594" s="190">
        <f t="shared" si="1983"/>
        <v>0</v>
      </c>
      <c r="BL594" s="190">
        <f t="shared" si="1983"/>
        <v>0</v>
      </c>
      <c r="BM594" s="190">
        <f t="shared" si="1983"/>
        <v>0</v>
      </c>
      <c r="BN594" s="190">
        <f t="shared" si="1983"/>
        <v>0</v>
      </c>
      <c r="BO594" s="190">
        <f t="shared" si="1983"/>
        <v>0</v>
      </c>
      <c r="BP594" s="190">
        <f t="shared" si="1983"/>
        <v>0</v>
      </c>
      <c r="BQ594" s="190">
        <f t="shared" si="1983"/>
        <v>0</v>
      </c>
      <c r="BR594" s="190">
        <f t="shared" ref="BR594:EF594" si="1984">SUM(BR595:BR598)</f>
        <v>0</v>
      </c>
      <c r="BS594" s="190">
        <f t="shared" si="1984"/>
        <v>0</v>
      </c>
      <c r="BT594" s="190">
        <f t="shared" si="1984"/>
        <v>2</v>
      </c>
      <c r="BU594" s="190">
        <f t="shared" si="1984"/>
        <v>300</v>
      </c>
      <c r="BV594" s="190">
        <f t="shared" si="1984"/>
        <v>11</v>
      </c>
      <c r="BW594" s="190">
        <f t="shared" si="1984"/>
        <v>1650</v>
      </c>
      <c r="BX594" s="190">
        <f t="shared" si="1984"/>
        <v>0</v>
      </c>
      <c r="BY594" s="190">
        <f t="shared" si="1984"/>
        <v>0</v>
      </c>
      <c r="BZ594" s="190">
        <f t="shared" si="1984"/>
        <v>0</v>
      </c>
      <c r="CA594" s="190">
        <f t="shared" si="1984"/>
        <v>0</v>
      </c>
      <c r="CB594" s="190">
        <f t="shared" si="1984"/>
        <v>0</v>
      </c>
      <c r="CC594" s="190">
        <f t="shared" si="1984"/>
        <v>0</v>
      </c>
      <c r="CD594" s="190">
        <f t="shared" si="1984"/>
        <v>0</v>
      </c>
      <c r="CE594" s="190">
        <f t="shared" si="1984"/>
        <v>2</v>
      </c>
      <c r="CF594" s="190">
        <f t="shared" si="1984"/>
        <v>3000</v>
      </c>
      <c r="CG594" s="190">
        <f t="shared" si="1984"/>
        <v>0</v>
      </c>
      <c r="CH594" s="190">
        <f t="shared" si="1984"/>
        <v>0</v>
      </c>
      <c r="CI594" s="190">
        <f t="shared" si="1984"/>
        <v>0</v>
      </c>
      <c r="CJ594" s="190">
        <f t="shared" si="1984"/>
        <v>0</v>
      </c>
      <c r="CK594" s="190">
        <f t="shared" si="1984"/>
        <v>0</v>
      </c>
      <c r="CL594" s="190">
        <f t="shared" si="1984"/>
        <v>0</v>
      </c>
      <c r="CM594" s="190">
        <f t="shared" si="1984"/>
        <v>0</v>
      </c>
      <c r="CN594" s="190">
        <f t="shared" si="1984"/>
        <v>3</v>
      </c>
      <c r="CO594" s="190">
        <f t="shared" si="1984"/>
        <v>450</v>
      </c>
      <c r="CP594" s="190">
        <f t="shared" si="1984"/>
        <v>0</v>
      </c>
      <c r="CQ594" s="190">
        <f t="shared" si="1984"/>
        <v>0</v>
      </c>
      <c r="CR594" s="190">
        <f t="shared" si="1984"/>
        <v>0</v>
      </c>
      <c r="CS594" s="190">
        <f t="shared" ref="CS594:CU594" si="1985">SUM(CS595:CS598)</f>
        <v>0</v>
      </c>
      <c r="CT594" s="190">
        <f t="shared" si="1985"/>
        <v>0</v>
      </c>
      <c r="CU594" s="190">
        <f t="shared" si="1985"/>
        <v>0</v>
      </c>
      <c r="CV594" s="190">
        <f t="shared" si="1984"/>
        <v>0</v>
      </c>
      <c r="CW594" s="190">
        <f t="shared" si="1984"/>
        <v>0</v>
      </c>
      <c r="CX594" s="190">
        <f t="shared" si="1984"/>
        <v>0</v>
      </c>
      <c r="CY594" s="190">
        <f t="shared" si="1984"/>
        <v>0</v>
      </c>
      <c r="CZ594" s="190">
        <f t="shared" si="1984"/>
        <v>0</v>
      </c>
      <c r="DA594" s="190">
        <f t="shared" si="1984"/>
        <v>0</v>
      </c>
      <c r="DB594" s="190">
        <f t="shared" si="1984"/>
        <v>0</v>
      </c>
      <c r="DC594" s="190">
        <f t="shared" si="1984"/>
        <v>0</v>
      </c>
      <c r="DD594" s="190">
        <f t="shared" si="1984"/>
        <v>0</v>
      </c>
      <c r="DE594" s="190">
        <f t="shared" si="1984"/>
        <v>0</v>
      </c>
      <c r="DF594" s="190">
        <f t="shared" si="1984"/>
        <v>0</v>
      </c>
      <c r="DG594" s="190">
        <f t="shared" si="1984"/>
        <v>0</v>
      </c>
      <c r="DH594" s="190">
        <f t="shared" si="1984"/>
        <v>0</v>
      </c>
      <c r="DI594" s="190">
        <f t="shared" si="1984"/>
        <v>0</v>
      </c>
      <c r="DJ594" s="190">
        <f t="shared" si="1984"/>
        <v>0</v>
      </c>
      <c r="DK594" s="190">
        <f t="shared" si="1984"/>
        <v>0</v>
      </c>
      <c r="DL594" s="190">
        <f t="shared" si="1984"/>
        <v>2</v>
      </c>
      <c r="DM594" s="190">
        <f t="shared" si="1984"/>
        <v>300</v>
      </c>
      <c r="DN594" s="190">
        <f t="shared" si="1984"/>
        <v>0</v>
      </c>
      <c r="DO594" s="190">
        <f t="shared" si="1984"/>
        <v>0</v>
      </c>
      <c r="DP594" s="190">
        <f t="shared" si="1984"/>
        <v>0</v>
      </c>
      <c r="DQ594" s="190">
        <f t="shared" si="1984"/>
        <v>0</v>
      </c>
      <c r="DR594" s="190">
        <f t="shared" si="1984"/>
        <v>10</v>
      </c>
      <c r="DS594" s="190">
        <f t="shared" si="1984"/>
        <v>1500</v>
      </c>
      <c r="DT594" s="190">
        <f t="shared" si="1984"/>
        <v>17</v>
      </c>
      <c r="DU594" s="190">
        <f t="shared" si="1984"/>
        <v>5250</v>
      </c>
      <c r="DV594" s="190">
        <f t="shared" si="1984"/>
        <v>0</v>
      </c>
      <c r="DW594" s="190">
        <f t="shared" si="1984"/>
        <v>0</v>
      </c>
      <c r="DX594" s="190">
        <f t="shared" si="1984"/>
        <v>0</v>
      </c>
      <c r="DY594" s="190">
        <f t="shared" si="1984"/>
        <v>0</v>
      </c>
      <c r="DZ594" s="190">
        <f t="shared" si="1984"/>
        <v>5</v>
      </c>
      <c r="EA594" s="190">
        <f t="shared" si="1984"/>
        <v>750</v>
      </c>
      <c r="EB594" s="190">
        <f t="shared" si="1984"/>
        <v>0</v>
      </c>
      <c r="EC594" s="190">
        <f t="shared" si="1984"/>
        <v>10</v>
      </c>
      <c r="ED594" s="190">
        <f t="shared" si="1984"/>
        <v>1500</v>
      </c>
      <c r="EE594" s="190">
        <f t="shared" si="1984"/>
        <v>0</v>
      </c>
      <c r="EF594" s="190">
        <f t="shared" si="1984"/>
        <v>0</v>
      </c>
      <c r="EG594" s="190">
        <f t="shared" ref="EG594:FA594" si="1986">SUM(EG595:EG598)</f>
        <v>0</v>
      </c>
      <c r="EH594" s="190">
        <f t="shared" si="1986"/>
        <v>0</v>
      </c>
      <c r="EI594" s="190">
        <f t="shared" si="1986"/>
        <v>0</v>
      </c>
      <c r="EJ594" s="190">
        <f t="shared" si="1986"/>
        <v>0</v>
      </c>
      <c r="EK594" s="190">
        <f t="shared" si="1986"/>
        <v>0</v>
      </c>
      <c r="EL594" s="190">
        <f t="shared" si="1986"/>
        <v>0</v>
      </c>
      <c r="EM594" s="190">
        <f t="shared" si="1986"/>
        <v>0</v>
      </c>
      <c r="EN594" s="190">
        <f t="shared" si="1986"/>
        <v>0</v>
      </c>
      <c r="EO594" s="190">
        <f t="shared" si="1986"/>
        <v>0</v>
      </c>
      <c r="EP594" s="190">
        <f t="shared" si="1986"/>
        <v>0</v>
      </c>
      <c r="EQ594" s="190">
        <f t="shared" si="1986"/>
        <v>0</v>
      </c>
      <c r="ER594" s="190">
        <f t="shared" si="1986"/>
        <v>0</v>
      </c>
      <c r="ES594" s="190">
        <f t="shared" si="1986"/>
        <v>0</v>
      </c>
      <c r="ET594" s="190">
        <f t="shared" si="1986"/>
        <v>0</v>
      </c>
      <c r="EU594" s="190">
        <f t="shared" si="1986"/>
        <v>0</v>
      </c>
      <c r="EV594" s="190">
        <f t="shared" si="1986"/>
        <v>0</v>
      </c>
      <c r="EW594" s="190">
        <f t="shared" si="1986"/>
        <v>0</v>
      </c>
      <c r="EX594" s="190">
        <f t="shared" si="1986"/>
        <v>0</v>
      </c>
      <c r="EY594" s="190">
        <f t="shared" si="1986"/>
        <v>0</v>
      </c>
      <c r="EZ594" s="190">
        <f t="shared" si="1986"/>
        <v>15</v>
      </c>
      <c r="FA594" s="190">
        <f t="shared" si="1986"/>
        <v>2250</v>
      </c>
      <c r="FB594" s="56"/>
      <c r="FC594" s="56"/>
      <c r="FD594" s="56"/>
    </row>
    <row r="595" spans="1:160" s="3" customFormat="1">
      <c r="A595" s="8"/>
      <c r="B595" s="19" t="s">
        <v>747</v>
      </c>
      <c r="C595" s="97">
        <v>150</v>
      </c>
      <c r="D595" s="98">
        <f t="shared" ref="D595:D600" si="1987">+G595+J595+M595+P595+S595+V595+Y595+AB595+AE595+AH595+AQ595+AT595+AY595+BB595+BE595+BH595+BK595+BN595+BQ595+BT595+BY595+CB595+CE595+CH595+CK595+CN595+CQ595+CW595+CZ595+DC595+DF595+DI595+DO595+DL595+DR595+DW595+DZ595+EC595+EF595+EI595+EL595+EO595+ER595+EU595+EX595</f>
        <v>61</v>
      </c>
      <c r="E595" s="125">
        <f t="shared" si="1942"/>
        <v>9150</v>
      </c>
      <c r="F595" s="24"/>
      <c r="G595" s="24"/>
      <c r="H595" s="38">
        <f t="shared" si="1874"/>
        <v>0</v>
      </c>
      <c r="I595" s="29"/>
      <c r="J595" s="29"/>
      <c r="K595" s="38">
        <f>J595*C595</f>
        <v>0</v>
      </c>
      <c r="L595" s="23"/>
      <c r="M595" s="23"/>
      <c r="N595" s="39">
        <f>M595*C595</f>
        <v>0</v>
      </c>
      <c r="O595" s="23"/>
      <c r="P595" s="23"/>
      <c r="Q595" s="39">
        <f>P595*C595</f>
        <v>0</v>
      </c>
      <c r="R595" s="23"/>
      <c r="S595" s="23"/>
      <c r="T595" s="39">
        <f>S595*C595</f>
        <v>0</v>
      </c>
      <c r="U595" s="23"/>
      <c r="V595" s="23">
        <v>4</v>
      </c>
      <c r="W595" s="39">
        <f t="shared" si="1875"/>
        <v>600</v>
      </c>
      <c r="X595" s="23"/>
      <c r="Y595" s="46">
        <v>8</v>
      </c>
      <c r="Z595" s="39">
        <f t="shared" si="1876"/>
        <v>1200</v>
      </c>
      <c r="AA595" s="144"/>
      <c r="AB595" s="144">
        <v>8</v>
      </c>
      <c r="AC595" s="39">
        <f t="shared" si="1872"/>
        <v>1200</v>
      </c>
      <c r="AD595" s="23"/>
      <c r="AE595" s="23"/>
      <c r="AF595" s="39">
        <f t="shared" si="1877"/>
        <v>0</v>
      </c>
      <c r="AG595" s="164"/>
      <c r="AH595" s="119">
        <f t="shared" si="1880"/>
        <v>0</v>
      </c>
      <c r="AI595" s="150">
        <f t="shared" si="1881"/>
        <v>0</v>
      </c>
      <c r="AJ595" s="23"/>
      <c r="AK595" s="23"/>
      <c r="AL595" s="23"/>
      <c r="AM595" s="23"/>
      <c r="AN595" s="23"/>
      <c r="AO595" s="23"/>
      <c r="AP595" s="23"/>
      <c r="AQ595" s="23"/>
      <c r="AR595" s="39">
        <f t="shared" si="1878"/>
        <v>0</v>
      </c>
      <c r="AS595" s="24"/>
      <c r="AT595" s="24"/>
      <c r="AU595" s="38">
        <f t="shared" si="1879"/>
        <v>0</v>
      </c>
      <c r="AV595" s="226">
        <f t="shared" ref="AV595:AV660" si="1988">AT595+AQ595+AO595+AM595+AK595+AE595+Y595+V595+S595+P595+M595+J595+G595</f>
        <v>12</v>
      </c>
      <c r="AW595" s="198">
        <f t="shared" si="1977"/>
        <v>3000</v>
      </c>
      <c r="AX595" s="24"/>
      <c r="AY595" s="24"/>
      <c r="AZ595" s="38">
        <f t="shared" ref="AZ595:AZ600" si="1989">AY595*C595</f>
        <v>0</v>
      </c>
      <c r="BA595" s="24"/>
      <c r="BB595" s="24">
        <v>3</v>
      </c>
      <c r="BC595" s="38">
        <f t="shared" ref="BC595:BC600" si="1990">BB595*C595</f>
        <v>450</v>
      </c>
      <c r="BD595" s="24"/>
      <c r="BE595" s="24">
        <v>3</v>
      </c>
      <c r="BF595" s="38">
        <f t="shared" ref="BF595:BF600" si="1991">BE595*C595</f>
        <v>450</v>
      </c>
      <c r="BG595" s="24"/>
      <c r="BH595" s="24">
        <v>3</v>
      </c>
      <c r="BI595" s="38">
        <f t="shared" ref="BI595:BI600" si="1992">BH595*C595</f>
        <v>450</v>
      </c>
      <c r="BJ595" s="24"/>
      <c r="BK595" s="24"/>
      <c r="BL595" s="38">
        <f t="shared" ref="BL595:BL600" si="1993">BK595*C595</f>
        <v>0</v>
      </c>
      <c r="BM595" s="24"/>
      <c r="BN595" s="24"/>
      <c r="BO595" s="38">
        <f t="shared" ref="BO595:BO600" si="1994">BN595*C595</f>
        <v>0</v>
      </c>
      <c r="BP595" s="23"/>
      <c r="BQ595" s="23"/>
      <c r="BR595" s="39">
        <f t="shared" ref="BR595:BR600" si="1995">BQ595*C595</f>
        <v>0</v>
      </c>
      <c r="BS595" s="23"/>
      <c r="BT595" s="23">
        <v>2</v>
      </c>
      <c r="BU595" s="39">
        <f t="shared" ref="BU595:BU600" si="1996">BT595*C595</f>
        <v>300</v>
      </c>
      <c r="BV595" s="200">
        <f t="shared" ref="BV595:BV660" si="1997">BT595+BQ595+BN595+BK595+BH595+BE595+BB595+AY595</f>
        <v>11</v>
      </c>
      <c r="BW595" s="198">
        <f t="shared" ref="BW595:BW660" si="1998">BU595+BR595+BO595+BL595+BI595+BF595+BC595+AZ595</f>
        <v>1650</v>
      </c>
      <c r="BX595" s="23"/>
      <c r="BY595" s="23"/>
      <c r="BZ595" s="39">
        <f t="shared" ref="BZ595:BZ600" si="1999">BY595*C595</f>
        <v>0</v>
      </c>
      <c r="CA595" s="23"/>
      <c r="CB595" s="23"/>
      <c r="CC595" s="39">
        <f t="shared" ref="CC595:CC600" si="2000">CB595*C595</f>
        <v>0</v>
      </c>
      <c r="CD595" s="23"/>
      <c r="CE595" s="23"/>
      <c r="CF595" s="39">
        <f t="shared" ref="CF595:CF600" si="2001">CE595*C595</f>
        <v>0</v>
      </c>
      <c r="CG595" s="23"/>
      <c r="CH595" s="23"/>
      <c r="CI595" s="39">
        <f t="shared" ref="CI595:CI600" si="2002">CH595*C595</f>
        <v>0</v>
      </c>
      <c r="CJ595" s="23"/>
      <c r="CK595" s="23"/>
      <c r="CL595" s="39">
        <f t="shared" ref="CL595:CL600" si="2003">CK595*C595</f>
        <v>0</v>
      </c>
      <c r="CM595" s="23"/>
      <c r="CN595" s="23">
        <v>3</v>
      </c>
      <c r="CO595" s="39">
        <f t="shared" ref="CO595:CO600" si="2004">CN595*C595</f>
        <v>450</v>
      </c>
      <c r="CP595" s="23"/>
      <c r="CQ595" s="23"/>
      <c r="CR595" s="39">
        <f t="shared" ref="CR595:CR600" si="2005">CQ595*C595</f>
        <v>0</v>
      </c>
      <c r="CS595" s="23"/>
      <c r="CT595" s="23"/>
      <c r="CU595" s="39">
        <f t="shared" ref="CU595:CU600" si="2006">CT595*C595</f>
        <v>0</v>
      </c>
      <c r="CV595" s="23"/>
      <c r="CW595" s="23"/>
      <c r="CX595" s="39">
        <f t="shared" ref="CX595:CX600" si="2007">CW595*C595</f>
        <v>0</v>
      </c>
      <c r="CY595" s="23"/>
      <c r="CZ595" s="23"/>
      <c r="DA595" s="39">
        <f t="shared" ref="DA595:DA600" si="2008">CZ595*C595</f>
        <v>0</v>
      </c>
      <c r="DB595" s="23"/>
      <c r="DC595" s="23"/>
      <c r="DD595" s="39">
        <f t="shared" ref="DD595:DD600" si="2009">DC595*C595</f>
        <v>0</v>
      </c>
      <c r="DE595" s="23"/>
      <c r="DF595" s="23"/>
      <c r="DG595" s="39">
        <f t="shared" ref="DG595:DG600" si="2010">DF595*C595</f>
        <v>0</v>
      </c>
      <c r="DH595" s="23"/>
      <c r="DI595" s="23"/>
      <c r="DJ595" s="39">
        <f t="shared" ref="DJ595:DJ600" si="2011">DI595*C595</f>
        <v>0</v>
      </c>
      <c r="DK595" s="23"/>
      <c r="DL595" s="23">
        <v>2</v>
      </c>
      <c r="DM595" s="39">
        <f t="shared" ref="DM595:DM600" si="2012">DL595*C595</f>
        <v>300</v>
      </c>
      <c r="DN595" s="23"/>
      <c r="DO595" s="23"/>
      <c r="DP595" s="39">
        <f t="shared" ref="DP595:DP600" si="2013">DO595*C595</f>
        <v>0</v>
      </c>
      <c r="DQ595" s="23"/>
      <c r="DR595" s="23">
        <v>10</v>
      </c>
      <c r="DS595" s="39">
        <f t="shared" ref="DS595:DS600" si="2014">DR595*C595</f>
        <v>1500</v>
      </c>
      <c r="DT595" s="235">
        <f t="shared" si="1904"/>
        <v>15</v>
      </c>
      <c r="DU595" s="198">
        <f t="shared" si="1873"/>
        <v>2250</v>
      </c>
      <c r="DV595" s="23"/>
      <c r="DW595" s="23"/>
      <c r="DX595" s="39">
        <f t="shared" ref="DX595:DX600" si="2015">DW595*C595</f>
        <v>0</v>
      </c>
      <c r="DY595" s="23"/>
      <c r="DZ595" s="23">
        <v>5</v>
      </c>
      <c r="EA595" s="39">
        <f t="shared" ref="EA595:EA600" si="2016">DZ595*C595</f>
        <v>750</v>
      </c>
      <c r="EB595" s="23"/>
      <c r="EC595" s="23">
        <v>10</v>
      </c>
      <c r="ED595" s="39">
        <f t="shared" ref="ED595:ED600" si="2017">EC595*C595</f>
        <v>1500</v>
      </c>
      <c r="EE595" s="23"/>
      <c r="EF595" s="23"/>
      <c r="EG595" s="39">
        <f t="shared" ref="EG595:EG600" si="2018">EF595*C595</f>
        <v>0</v>
      </c>
      <c r="EH595" s="23"/>
      <c r="EI595" s="23"/>
      <c r="EJ595" s="39">
        <f t="shared" ref="EJ595:EJ600" si="2019">EI595*C595</f>
        <v>0</v>
      </c>
      <c r="EK595" s="23"/>
      <c r="EL595" s="23"/>
      <c r="EM595" s="39">
        <f t="shared" ref="EM595:EM600" si="2020">EL595*C595</f>
        <v>0</v>
      </c>
      <c r="EN595" s="23"/>
      <c r="EO595" s="23"/>
      <c r="EP595" s="39">
        <f t="shared" ref="EP595:EP600" si="2021">EO595*C595</f>
        <v>0</v>
      </c>
      <c r="EQ595" s="23"/>
      <c r="ER595" s="23"/>
      <c r="ES595" s="39">
        <f t="shared" ref="ES595:ES600" si="2022">ER595*C595</f>
        <v>0</v>
      </c>
      <c r="ET595" s="23"/>
      <c r="EU595" s="23"/>
      <c r="EV595" s="39">
        <f t="shared" ref="EV595:EV600" si="2023">EU595*C595</f>
        <v>0</v>
      </c>
      <c r="EW595" s="23"/>
      <c r="EX595" s="42"/>
      <c r="EY595" s="64">
        <f t="shared" ref="EY595:EY600" si="2024">EX595*C595</f>
        <v>0</v>
      </c>
      <c r="EZ595" s="200">
        <f t="shared" ref="EZ595:EZ660" si="2025">+EX595+EU595+ER595+EO595+EL595+EI595+EF595+EC595+DZ595+DW595</f>
        <v>15</v>
      </c>
      <c r="FA595" s="199">
        <f t="shared" ref="FA595:FA660" si="2026">EY595+EV595+ES595+EP595+EM595+EJ595+EG595+ED595+EA595+DX595</f>
        <v>2250</v>
      </c>
      <c r="FB595" s="23"/>
      <c r="FC595" s="23"/>
      <c r="FD595" s="23"/>
    </row>
    <row r="596" spans="1:160" s="3" customFormat="1">
      <c r="A596" s="8"/>
      <c r="B596" s="19" t="s">
        <v>592</v>
      </c>
      <c r="C596" s="100">
        <v>1500</v>
      </c>
      <c r="D596" s="98">
        <f t="shared" si="1987"/>
        <v>2</v>
      </c>
      <c r="E596" s="125">
        <f t="shared" si="1942"/>
        <v>3000</v>
      </c>
      <c r="F596" s="24"/>
      <c r="G596" s="24"/>
      <c r="H596" s="38">
        <f t="shared" si="1874"/>
        <v>0</v>
      </c>
      <c r="I596" s="29"/>
      <c r="J596" s="29"/>
      <c r="K596" s="38">
        <f t="shared" ref="K596:K600" si="2027">J596*C596</f>
        <v>0</v>
      </c>
      <c r="L596" s="23"/>
      <c r="M596" s="23"/>
      <c r="N596" s="39">
        <f t="shared" ref="N596:N600" si="2028">M596*C596</f>
        <v>0</v>
      </c>
      <c r="O596" s="23"/>
      <c r="P596" s="23"/>
      <c r="Q596" s="39">
        <f t="shared" ref="Q596:Q600" si="2029">P596*C596</f>
        <v>0</v>
      </c>
      <c r="R596" s="23"/>
      <c r="S596" s="23"/>
      <c r="T596" s="39">
        <f t="shared" ref="T596:T600" si="2030">S596*C596</f>
        <v>0</v>
      </c>
      <c r="U596" s="23"/>
      <c r="V596" s="23"/>
      <c r="W596" s="39">
        <f t="shared" si="1875"/>
        <v>0</v>
      </c>
      <c r="X596" s="23"/>
      <c r="Y596" s="33"/>
      <c r="Z596" s="39">
        <f t="shared" si="1876"/>
        <v>0</v>
      </c>
      <c r="AA596" s="144"/>
      <c r="AB596" s="144"/>
      <c r="AC596" s="39">
        <f t="shared" si="1872"/>
        <v>0</v>
      </c>
      <c r="AD596" s="23"/>
      <c r="AE596" s="23"/>
      <c r="AF596" s="39">
        <f t="shared" si="1877"/>
        <v>0</v>
      </c>
      <c r="AG596" s="164"/>
      <c r="AH596" s="119">
        <f t="shared" si="1880"/>
        <v>0</v>
      </c>
      <c r="AI596" s="150">
        <f t="shared" si="1881"/>
        <v>0</v>
      </c>
      <c r="AJ596" s="23"/>
      <c r="AK596" s="23"/>
      <c r="AL596" s="23"/>
      <c r="AM596" s="23"/>
      <c r="AN596" s="23"/>
      <c r="AO596" s="23"/>
      <c r="AP596" s="23"/>
      <c r="AQ596" s="23"/>
      <c r="AR596" s="39">
        <f t="shared" si="1878"/>
        <v>0</v>
      </c>
      <c r="AS596" s="24"/>
      <c r="AT596" s="24"/>
      <c r="AU596" s="38">
        <f t="shared" si="1879"/>
        <v>0</v>
      </c>
      <c r="AV596" s="226">
        <f t="shared" si="1988"/>
        <v>0</v>
      </c>
      <c r="AW596" s="198">
        <f t="shared" si="1977"/>
        <v>0</v>
      </c>
      <c r="AX596" s="24"/>
      <c r="AY596" s="24"/>
      <c r="AZ596" s="38">
        <f t="shared" si="1989"/>
        <v>0</v>
      </c>
      <c r="BA596" s="24"/>
      <c r="BB596" s="24"/>
      <c r="BC596" s="38">
        <f t="shared" si="1990"/>
        <v>0</v>
      </c>
      <c r="BD596" s="24"/>
      <c r="BE596" s="24"/>
      <c r="BF596" s="38">
        <f t="shared" si="1991"/>
        <v>0</v>
      </c>
      <c r="BG596" s="24"/>
      <c r="BH596" s="24"/>
      <c r="BI596" s="38">
        <f t="shared" si="1992"/>
        <v>0</v>
      </c>
      <c r="BJ596" s="24"/>
      <c r="BK596" s="24"/>
      <c r="BL596" s="38">
        <f t="shared" si="1993"/>
        <v>0</v>
      </c>
      <c r="BM596" s="24"/>
      <c r="BN596" s="24"/>
      <c r="BO596" s="38">
        <f t="shared" si="1994"/>
        <v>0</v>
      </c>
      <c r="BP596" s="23"/>
      <c r="BQ596" s="23"/>
      <c r="BR596" s="39">
        <f t="shared" si="1995"/>
        <v>0</v>
      </c>
      <c r="BS596" s="23"/>
      <c r="BT596" s="23"/>
      <c r="BU596" s="39">
        <f t="shared" si="1996"/>
        <v>0</v>
      </c>
      <c r="BV596" s="200">
        <f t="shared" si="1997"/>
        <v>0</v>
      </c>
      <c r="BW596" s="198">
        <f t="shared" si="1998"/>
        <v>0</v>
      </c>
      <c r="BX596" s="23"/>
      <c r="BY596" s="23"/>
      <c r="BZ596" s="39">
        <f t="shared" si="1999"/>
        <v>0</v>
      </c>
      <c r="CA596" s="23"/>
      <c r="CB596" s="23"/>
      <c r="CC596" s="39">
        <f t="shared" si="2000"/>
        <v>0</v>
      </c>
      <c r="CD596" s="23"/>
      <c r="CE596" s="23">
        <v>2</v>
      </c>
      <c r="CF596" s="39">
        <f t="shared" si="2001"/>
        <v>3000</v>
      </c>
      <c r="CG596" s="23"/>
      <c r="CH596" s="23"/>
      <c r="CI596" s="39">
        <f t="shared" si="2002"/>
        <v>0</v>
      </c>
      <c r="CJ596" s="23"/>
      <c r="CK596" s="23"/>
      <c r="CL596" s="39">
        <f t="shared" si="2003"/>
        <v>0</v>
      </c>
      <c r="CM596" s="23"/>
      <c r="CN596" s="23"/>
      <c r="CO596" s="39">
        <f t="shared" si="2004"/>
        <v>0</v>
      </c>
      <c r="CP596" s="23"/>
      <c r="CQ596" s="23"/>
      <c r="CR596" s="39">
        <f t="shared" si="2005"/>
        <v>0</v>
      </c>
      <c r="CS596" s="23"/>
      <c r="CT596" s="23"/>
      <c r="CU596" s="39">
        <f t="shared" si="2006"/>
        <v>0</v>
      </c>
      <c r="CV596" s="23"/>
      <c r="CW596" s="23"/>
      <c r="CX596" s="39">
        <f t="shared" si="2007"/>
        <v>0</v>
      </c>
      <c r="CY596" s="23"/>
      <c r="CZ596" s="23"/>
      <c r="DA596" s="39">
        <f t="shared" si="2008"/>
        <v>0</v>
      </c>
      <c r="DB596" s="23"/>
      <c r="DC596" s="23"/>
      <c r="DD596" s="39">
        <f t="shared" si="2009"/>
        <v>0</v>
      </c>
      <c r="DE596" s="23"/>
      <c r="DF596" s="23"/>
      <c r="DG596" s="39">
        <f t="shared" si="2010"/>
        <v>0</v>
      </c>
      <c r="DH596" s="23"/>
      <c r="DI596" s="23"/>
      <c r="DJ596" s="39">
        <f t="shared" si="2011"/>
        <v>0</v>
      </c>
      <c r="DK596" s="23"/>
      <c r="DL596" s="23"/>
      <c r="DM596" s="39">
        <f t="shared" si="2012"/>
        <v>0</v>
      </c>
      <c r="DN596" s="23"/>
      <c r="DO596" s="23"/>
      <c r="DP596" s="39">
        <f t="shared" si="2013"/>
        <v>0</v>
      </c>
      <c r="DQ596" s="23"/>
      <c r="DR596" s="23"/>
      <c r="DS596" s="39">
        <f t="shared" si="2014"/>
        <v>0</v>
      </c>
      <c r="DT596" s="235">
        <f t="shared" si="1904"/>
        <v>2</v>
      </c>
      <c r="DU596" s="198">
        <f t="shared" si="1873"/>
        <v>3000</v>
      </c>
      <c r="DV596" s="23"/>
      <c r="DW596" s="23"/>
      <c r="DX596" s="39">
        <f t="shared" si="2015"/>
        <v>0</v>
      </c>
      <c r="DY596" s="23"/>
      <c r="DZ596" s="23"/>
      <c r="EA596" s="39">
        <f t="shared" si="2016"/>
        <v>0</v>
      </c>
      <c r="EB596" s="23"/>
      <c r="EC596" s="23"/>
      <c r="ED596" s="39">
        <f t="shared" si="2017"/>
        <v>0</v>
      </c>
      <c r="EE596" s="23"/>
      <c r="EF596" s="23"/>
      <c r="EG596" s="39">
        <f t="shared" si="2018"/>
        <v>0</v>
      </c>
      <c r="EH596" s="23"/>
      <c r="EI596" s="23"/>
      <c r="EJ596" s="39">
        <f t="shared" si="2019"/>
        <v>0</v>
      </c>
      <c r="EK596" s="23"/>
      <c r="EL596" s="23"/>
      <c r="EM596" s="39">
        <f t="shared" si="2020"/>
        <v>0</v>
      </c>
      <c r="EN596" s="23"/>
      <c r="EO596" s="23"/>
      <c r="EP596" s="39">
        <f t="shared" si="2021"/>
        <v>0</v>
      </c>
      <c r="EQ596" s="23"/>
      <c r="ER596" s="23"/>
      <c r="ES596" s="39">
        <f t="shared" si="2022"/>
        <v>0</v>
      </c>
      <c r="ET596" s="23"/>
      <c r="EU596" s="23"/>
      <c r="EV596" s="39">
        <f t="shared" si="2023"/>
        <v>0</v>
      </c>
      <c r="EW596" s="23"/>
      <c r="EX596" s="42"/>
      <c r="EY596" s="64">
        <f t="shared" si="2024"/>
        <v>0</v>
      </c>
      <c r="EZ596" s="200">
        <f t="shared" si="2025"/>
        <v>0</v>
      </c>
      <c r="FA596" s="199">
        <f t="shared" si="2026"/>
        <v>0</v>
      </c>
      <c r="FB596" s="23"/>
      <c r="FC596" s="23"/>
      <c r="FD596" s="23"/>
    </row>
    <row r="597" spans="1:160" s="3" customFormat="1">
      <c r="A597" s="8"/>
      <c r="B597" s="19" t="s">
        <v>659</v>
      </c>
      <c r="C597" s="100">
        <v>3500</v>
      </c>
      <c r="D597" s="98">
        <f t="shared" si="1987"/>
        <v>1</v>
      </c>
      <c r="E597" s="125">
        <f t="shared" si="1942"/>
        <v>3500</v>
      </c>
      <c r="F597" s="24"/>
      <c r="G597" s="24">
        <v>1</v>
      </c>
      <c r="H597" s="38">
        <f t="shared" si="1874"/>
        <v>3500</v>
      </c>
      <c r="I597" s="29"/>
      <c r="J597" s="29"/>
      <c r="K597" s="38">
        <f t="shared" si="2027"/>
        <v>0</v>
      </c>
      <c r="L597" s="23"/>
      <c r="M597" s="23"/>
      <c r="N597" s="39">
        <f t="shared" si="2028"/>
        <v>0</v>
      </c>
      <c r="O597" s="23"/>
      <c r="P597" s="23"/>
      <c r="Q597" s="39">
        <f t="shared" si="2029"/>
        <v>0</v>
      </c>
      <c r="R597" s="23"/>
      <c r="S597" s="23"/>
      <c r="T597" s="39">
        <f t="shared" si="2030"/>
        <v>0</v>
      </c>
      <c r="U597" s="23"/>
      <c r="V597" s="23"/>
      <c r="W597" s="39">
        <f t="shared" si="1875"/>
        <v>0</v>
      </c>
      <c r="X597" s="23"/>
      <c r="Y597" s="33"/>
      <c r="Z597" s="39">
        <f t="shared" si="1876"/>
        <v>0</v>
      </c>
      <c r="AA597" s="144"/>
      <c r="AB597" s="144"/>
      <c r="AC597" s="39">
        <f t="shared" si="1872"/>
        <v>0</v>
      </c>
      <c r="AD597" s="23"/>
      <c r="AE597" s="23"/>
      <c r="AF597" s="39">
        <f t="shared" si="1877"/>
        <v>0</v>
      </c>
      <c r="AG597" s="164"/>
      <c r="AH597" s="119">
        <f t="shared" si="1880"/>
        <v>0</v>
      </c>
      <c r="AI597" s="150">
        <f t="shared" si="1881"/>
        <v>0</v>
      </c>
      <c r="AJ597" s="23"/>
      <c r="AK597" s="23"/>
      <c r="AL597" s="23"/>
      <c r="AM597" s="23"/>
      <c r="AN597" s="23"/>
      <c r="AO597" s="23"/>
      <c r="AP597" s="23"/>
      <c r="AQ597" s="23"/>
      <c r="AR597" s="39">
        <f t="shared" si="1878"/>
        <v>0</v>
      </c>
      <c r="AS597" s="24"/>
      <c r="AT597" s="24"/>
      <c r="AU597" s="38">
        <f t="shared" si="1879"/>
        <v>0</v>
      </c>
      <c r="AV597" s="226">
        <f t="shared" si="1988"/>
        <v>1</v>
      </c>
      <c r="AW597" s="198">
        <f t="shared" si="1977"/>
        <v>3500</v>
      </c>
      <c r="AX597" s="24"/>
      <c r="AY597" s="24"/>
      <c r="AZ597" s="38">
        <f t="shared" si="1989"/>
        <v>0</v>
      </c>
      <c r="BA597" s="24"/>
      <c r="BB597" s="24"/>
      <c r="BC597" s="38">
        <f t="shared" si="1990"/>
        <v>0</v>
      </c>
      <c r="BD597" s="24"/>
      <c r="BE597" s="24"/>
      <c r="BF597" s="38">
        <f t="shared" si="1991"/>
        <v>0</v>
      </c>
      <c r="BG597" s="24"/>
      <c r="BH597" s="24"/>
      <c r="BI597" s="38">
        <f t="shared" si="1992"/>
        <v>0</v>
      </c>
      <c r="BJ597" s="24"/>
      <c r="BK597" s="24"/>
      <c r="BL597" s="38">
        <f t="shared" si="1993"/>
        <v>0</v>
      </c>
      <c r="BM597" s="24"/>
      <c r="BN597" s="24"/>
      <c r="BO597" s="38">
        <f t="shared" si="1994"/>
        <v>0</v>
      </c>
      <c r="BP597" s="23"/>
      <c r="BQ597" s="23"/>
      <c r="BR597" s="39">
        <f t="shared" si="1995"/>
        <v>0</v>
      </c>
      <c r="BS597" s="23"/>
      <c r="BT597" s="23"/>
      <c r="BU597" s="39">
        <f t="shared" si="1996"/>
        <v>0</v>
      </c>
      <c r="BV597" s="200">
        <f t="shared" si="1997"/>
        <v>0</v>
      </c>
      <c r="BW597" s="198">
        <f t="shared" si="1998"/>
        <v>0</v>
      </c>
      <c r="BX597" s="23"/>
      <c r="BY597" s="23"/>
      <c r="BZ597" s="39">
        <f t="shared" si="1999"/>
        <v>0</v>
      </c>
      <c r="CA597" s="23"/>
      <c r="CB597" s="23"/>
      <c r="CC597" s="39">
        <f t="shared" si="2000"/>
        <v>0</v>
      </c>
      <c r="CD597" s="23"/>
      <c r="CE597" s="23"/>
      <c r="CF597" s="39">
        <f t="shared" si="2001"/>
        <v>0</v>
      </c>
      <c r="CG597" s="23"/>
      <c r="CH597" s="23"/>
      <c r="CI597" s="39">
        <f t="shared" si="2002"/>
        <v>0</v>
      </c>
      <c r="CJ597" s="23"/>
      <c r="CK597" s="23"/>
      <c r="CL597" s="39">
        <f t="shared" si="2003"/>
        <v>0</v>
      </c>
      <c r="CM597" s="23"/>
      <c r="CN597" s="23"/>
      <c r="CO597" s="39">
        <f t="shared" si="2004"/>
        <v>0</v>
      </c>
      <c r="CP597" s="23"/>
      <c r="CQ597" s="23"/>
      <c r="CR597" s="39">
        <f t="shared" si="2005"/>
        <v>0</v>
      </c>
      <c r="CS597" s="23"/>
      <c r="CT597" s="23"/>
      <c r="CU597" s="39">
        <f t="shared" si="2006"/>
        <v>0</v>
      </c>
      <c r="CV597" s="23"/>
      <c r="CW597" s="23"/>
      <c r="CX597" s="39">
        <f t="shared" si="2007"/>
        <v>0</v>
      </c>
      <c r="CY597" s="23"/>
      <c r="CZ597" s="23"/>
      <c r="DA597" s="39">
        <f t="shared" si="2008"/>
        <v>0</v>
      </c>
      <c r="DB597" s="23"/>
      <c r="DC597" s="23"/>
      <c r="DD597" s="39">
        <f t="shared" si="2009"/>
        <v>0</v>
      </c>
      <c r="DE597" s="23"/>
      <c r="DF597" s="23"/>
      <c r="DG597" s="39">
        <f t="shared" si="2010"/>
        <v>0</v>
      </c>
      <c r="DH597" s="23"/>
      <c r="DI597" s="23"/>
      <c r="DJ597" s="39">
        <f t="shared" si="2011"/>
        <v>0</v>
      </c>
      <c r="DK597" s="23"/>
      <c r="DL597" s="23"/>
      <c r="DM597" s="39">
        <f t="shared" si="2012"/>
        <v>0</v>
      </c>
      <c r="DN597" s="23"/>
      <c r="DO597" s="23"/>
      <c r="DP597" s="39">
        <f t="shared" si="2013"/>
        <v>0</v>
      </c>
      <c r="DQ597" s="23"/>
      <c r="DR597" s="23"/>
      <c r="DS597" s="39">
        <f t="shared" si="2014"/>
        <v>0</v>
      </c>
      <c r="DT597" s="235">
        <f t="shared" si="1904"/>
        <v>0</v>
      </c>
      <c r="DU597" s="198">
        <f t="shared" si="1873"/>
        <v>0</v>
      </c>
      <c r="DV597" s="23"/>
      <c r="DW597" s="23"/>
      <c r="DX597" s="39">
        <f t="shared" si="2015"/>
        <v>0</v>
      </c>
      <c r="DY597" s="23"/>
      <c r="DZ597" s="23"/>
      <c r="EA597" s="39">
        <f t="shared" si="2016"/>
        <v>0</v>
      </c>
      <c r="EB597" s="23"/>
      <c r="EC597" s="23"/>
      <c r="ED597" s="39">
        <f t="shared" si="2017"/>
        <v>0</v>
      </c>
      <c r="EE597" s="23"/>
      <c r="EF597" s="23"/>
      <c r="EG597" s="39">
        <f t="shared" si="2018"/>
        <v>0</v>
      </c>
      <c r="EH597" s="23"/>
      <c r="EI597" s="23"/>
      <c r="EJ597" s="39">
        <f t="shared" si="2019"/>
        <v>0</v>
      </c>
      <c r="EK597" s="23"/>
      <c r="EL597" s="23"/>
      <c r="EM597" s="39">
        <f t="shared" si="2020"/>
        <v>0</v>
      </c>
      <c r="EN597" s="23"/>
      <c r="EO597" s="23"/>
      <c r="EP597" s="39">
        <f t="shared" si="2021"/>
        <v>0</v>
      </c>
      <c r="EQ597" s="23"/>
      <c r="ER597" s="23"/>
      <c r="ES597" s="39">
        <f t="shared" si="2022"/>
        <v>0</v>
      </c>
      <c r="ET597" s="23"/>
      <c r="EU597" s="23"/>
      <c r="EV597" s="39">
        <f t="shared" si="2023"/>
        <v>0</v>
      </c>
      <c r="EW597" s="23"/>
      <c r="EX597" s="42"/>
      <c r="EY597" s="64">
        <f t="shared" si="2024"/>
        <v>0</v>
      </c>
      <c r="EZ597" s="200">
        <f t="shared" si="2025"/>
        <v>0</v>
      </c>
      <c r="FA597" s="199">
        <f t="shared" si="2026"/>
        <v>0</v>
      </c>
      <c r="FB597" s="23"/>
      <c r="FC597" s="23"/>
      <c r="FD597" s="23"/>
    </row>
    <row r="598" spans="1:160" s="3" customFormat="1">
      <c r="A598" s="8"/>
      <c r="B598" s="19" t="s">
        <v>722</v>
      </c>
      <c r="C598" s="155"/>
      <c r="D598" s="98">
        <f t="shared" si="1987"/>
        <v>0</v>
      </c>
      <c r="E598" s="125">
        <f t="shared" si="1942"/>
        <v>0</v>
      </c>
      <c r="F598" s="24"/>
      <c r="G598" s="24"/>
      <c r="H598" s="38">
        <f t="shared" si="1874"/>
        <v>0</v>
      </c>
      <c r="I598" s="29"/>
      <c r="J598" s="29"/>
      <c r="K598" s="38">
        <f t="shared" si="2027"/>
        <v>0</v>
      </c>
      <c r="L598" s="23"/>
      <c r="M598" s="23"/>
      <c r="N598" s="39">
        <f t="shared" si="2028"/>
        <v>0</v>
      </c>
      <c r="O598" s="23"/>
      <c r="P598" s="23"/>
      <c r="Q598" s="39">
        <f t="shared" si="2029"/>
        <v>0</v>
      </c>
      <c r="R598" s="23"/>
      <c r="S598" s="23"/>
      <c r="T598" s="39">
        <f t="shared" si="2030"/>
        <v>0</v>
      </c>
      <c r="U598" s="23"/>
      <c r="V598" s="23"/>
      <c r="W598" s="39">
        <f t="shared" si="1875"/>
        <v>0</v>
      </c>
      <c r="X598" s="23"/>
      <c r="Y598" s="33"/>
      <c r="Z598" s="39">
        <f t="shared" si="1876"/>
        <v>0</v>
      </c>
      <c r="AA598" s="144"/>
      <c r="AB598" s="144"/>
      <c r="AC598" s="39">
        <f t="shared" si="1872"/>
        <v>0</v>
      </c>
      <c r="AD598" s="23"/>
      <c r="AE598" s="23"/>
      <c r="AF598" s="39">
        <f t="shared" si="1877"/>
        <v>0</v>
      </c>
      <c r="AG598" s="164"/>
      <c r="AH598" s="119">
        <f t="shared" si="1880"/>
        <v>0</v>
      </c>
      <c r="AI598" s="150">
        <f t="shared" si="1881"/>
        <v>0</v>
      </c>
      <c r="AJ598" s="23"/>
      <c r="AK598" s="23"/>
      <c r="AL598" s="23"/>
      <c r="AM598" s="23"/>
      <c r="AN598" s="23"/>
      <c r="AO598" s="23"/>
      <c r="AP598" s="23"/>
      <c r="AQ598" s="23"/>
      <c r="AR598" s="39">
        <f t="shared" si="1878"/>
        <v>0</v>
      </c>
      <c r="AS598" s="24"/>
      <c r="AT598" s="24"/>
      <c r="AU598" s="38">
        <f t="shared" si="1879"/>
        <v>0</v>
      </c>
      <c r="AV598" s="226"/>
      <c r="AW598" s="198">
        <f t="shared" si="1977"/>
        <v>0</v>
      </c>
      <c r="AX598" s="24"/>
      <c r="AY598" s="24"/>
      <c r="AZ598" s="38">
        <f t="shared" si="1989"/>
        <v>0</v>
      </c>
      <c r="BA598" s="24"/>
      <c r="BB598" s="24"/>
      <c r="BC598" s="38">
        <f t="shared" si="1990"/>
        <v>0</v>
      </c>
      <c r="BD598" s="24"/>
      <c r="BE598" s="24"/>
      <c r="BF598" s="38">
        <f t="shared" si="1991"/>
        <v>0</v>
      </c>
      <c r="BG598" s="24"/>
      <c r="BH598" s="24"/>
      <c r="BI598" s="38">
        <f t="shared" si="1992"/>
        <v>0</v>
      </c>
      <c r="BJ598" s="24"/>
      <c r="BK598" s="24"/>
      <c r="BL598" s="38">
        <f t="shared" si="1993"/>
        <v>0</v>
      </c>
      <c r="BM598" s="24"/>
      <c r="BN598" s="24"/>
      <c r="BO598" s="38">
        <f t="shared" si="1994"/>
        <v>0</v>
      </c>
      <c r="BP598" s="23"/>
      <c r="BQ598" s="23"/>
      <c r="BR598" s="39">
        <f t="shared" si="1995"/>
        <v>0</v>
      </c>
      <c r="BS598" s="23"/>
      <c r="BT598" s="23"/>
      <c r="BU598" s="39">
        <f t="shared" si="1996"/>
        <v>0</v>
      </c>
      <c r="BV598" s="200"/>
      <c r="BW598" s="198">
        <f t="shared" si="1998"/>
        <v>0</v>
      </c>
      <c r="BX598" s="23"/>
      <c r="BY598" s="23"/>
      <c r="BZ598" s="39">
        <f t="shared" si="1999"/>
        <v>0</v>
      </c>
      <c r="CA598" s="23"/>
      <c r="CB598" s="23"/>
      <c r="CC598" s="39">
        <f t="shared" si="2000"/>
        <v>0</v>
      </c>
      <c r="CD598" s="23"/>
      <c r="CE598" s="23"/>
      <c r="CF598" s="39">
        <f t="shared" si="2001"/>
        <v>0</v>
      </c>
      <c r="CG598" s="23"/>
      <c r="CH598" s="23"/>
      <c r="CI598" s="39">
        <f t="shared" si="2002"/>
        <v>0</v>
      </c>
      <c r="CJ598" s="23"/>
      <c r="CK598" s="23"/>
      <c r="CL598" s="39">
        <f t="shared" si="2003"/>
        <v>0</v>
      </c>
      <c r="CM598" s="23"/>
      <c r="CN598" s="23"/>
      <c r="CO598" s="39">
        <f t="shared" si="2004"/>
        <v>0</v>
      </c>
      <c r="CP598" s="23"/>
      <c r="CQ598" s="23"/>
      <c r="CR598" s="39">
        <f t="shared" si="2005"/>
        <v>0</v>
      </c>
      <c r="CS598" s="23"/>
      <c r="CT598" s="23"/>
      <c r="CU598" s="39">
        <f t="shared" si="2006"/>
        <v>0</v>
      </c>
      <c r="CV598" s="23"/>
      <c r="CW598" s="23"/>
      <c r="CX598" s="39">
        <f t="shared" si="2007"/>
        <v>0</v>
      </c>
      <c r="CY598" s="23"/>
      <c r="CZ598" s="23"/>
      <c r="DA598" s="39">
        <f t="shared" si="2008"/>
        <v>0</v>
      </c>
      <c r="DB598" s="23"/>
      <c r="DC598" s="23"/>
      <c r="DD598" s="39">
        <f t="shared" si="2009"/>
        <v>0</v>
      </c>
      <c r="DE598" s="23"/>
      <c r="DF598" s="23"/>
      <c r="DG598" s="39">
        <f t="shared" si="2010"/>
        <v>0</v>
      </c>
      <c r="DH598" s="23"/>
      <c r="DI598" s="23"/>
      <c r="DJ598" s="39">
        <f t="shared" si="2011"/>
        <v>0</v>
      </c>
      <c r="DK598" s="23"/>
      <c r="DL598" s="23"/>
      <c r="DM598" s="39">
        <f t="shared" si="2012"/>
        <v>0</v>
      </c>
      <c r="DN598" s="23"/>
      <c r="DO598" s="23"/>
      <c r="DP598" s="39">
        <f t="shared" si="2013"/>
        <v>0</v>
      </c>
      <c r="DQ598" s="23"/>
      <c r="DR598" s="23"/>
      <c r="DS598" s="39">
        <f t="shared" si="2014"/>
        <v>0</v>
      </c>
      <c r="DT598" s="235">
        <f t="shared" si="1904"/>
        <v>0</v>
      </c>
      <c r="DU598" s="198">
        <f t="shared" si="1873"/>
        <v>0</v>
      </c>
      <c r="DV598" s="23"/>
      <c r="DW598" s="23"/>
      <c r="DX598" s="39">
        <f t="shared" si="2015"/>
        <v>0</v>
      </c>
      <c r="DY598" s="23"/>
      <c r="DZ598" s="23"/>
      <c r="EA598" s="39">
        <f t="shared" si="2016"/>
        <v>0</v>
      </c>
      <c r="EB598" s="23"/>
      <c r="EC598" s="23"/>
      <c r="ED598" s="39">
        <f t="shared" si="2017"/>
        <v>0</v>
      </c>
      <c r="EE598" s="23"/>
      <c r="EF598" s="23"/>
      <c r="EG598" s="39">
        <f t="shared" si="2018"/>
        <v>0</v>
      </c>
      <c r="EH598" s="23"/>
      <c r="EI598" s="23"/>
      <c r="EJ598" s="39">
        <f t="shared" si="2019"/>
        <v>0</v>
      </c>
      <c r="EK598" s="23"/>
      <c r="EL598" s="23"/>
      <c r="EM598" s="39">
        <f t="shared" si="2020"/>
        <v>0</v>
      </c>
      <c r="EN598" s="23"/>
      <c r="EO598" s="23"/>
      <c r="EP598" s="39">
        <f t="shared" si="2021"/>
        <v>0</v>
      </c>
      <c r="EQ598" s="23"/>
      <c r="ER598" s="23"/>
      <c r="ES598" s="39">
        <f t="shared" si="2022"/>
        <v>0</v>
      </c>
      <c r="ET598" s="23"/>
      <c r="EU598" s="23"/>
      <c r="EV598" s="39">
        <f t="shared" si="2023"/>
        <v>0</v>
      </c>
      <c r="EW598" s="23"/>
      <c r="EX598" s="42"/>
      <c r="EY598" s="64">
        <f t="shared" si="2024"/>
        <v>0</v>
      </c>
      <c r="EZ598" s="200"/>
      <c r="FA598" s="199">
        <f t="shared" si="2026"/>
        <v>0</v>
      </c>
      <c r="FB598" s="23"/>
      <c r="FC598" s="23"/>
      <c r="FD598" s="23"/>
    </row>
    <row r="599" spans="1:160" s="3" customFormat="1">
      <c r="A599" s="8">
        <v>54507</v>
      </c>
      <c r="B599" s="9" t="s">
        <v>42</v>
      </c>
      <c r="C599" s="97"/>
      <c r="D599" s="98">
        <f t="shared" si="1987"/>
        <v>0</v>
      </c>
      <c r="E599" s="99">
        <f t="shared" si="1942"/>
        <v>0</v>
      </c>
      <c r="F599" s="24"/>
      <c r="G599" s="24"/>
      <c r="H599" s="38">
        <f t="shared" si="1874"/>
        <v>0</v>
      </c>
      <c r="I599" s="29"/>
      <c r="J599" s="29"/>
      <c r="K599" s="38">
        <f t="shared" si="2027"/>
        <v>0</v>
      </c>
      <c r="L599" s="23"/>
      <c r="M599" s="23"/>
      <c r="N599" s="39">
        <f t="shared" si="2028"/>
        <v>0</v>
      </c>
      <c r="O599" s="23"/>
      <c r="P599" s="23"/>
      <c r="Q599" s="39">
        <f t="shared" si="2029"/>
        <v>0</v>
      </c>
      <c r="R599" s="23"/>
      <c r="S599" s="23"/>
      <c r="T599" s="39">
        <f t="shared" si="2030"/>
        <v>0</v>
      </c>
      <c r="U599" s="23"/>
      <c r="V599" s="23"/>
      <c r="W599" s="39">
        <f t="shared" si="1875"/>
        <v>0</v>
      </c>
      <c r="X599" s="23"/>
      <c r="Y599" s="23"/>
      <c r="Z599" s="39">
        <f t="shared" si="1876"/>
        <v>0</v>
      </c>
      <c r="AA599" s="144"/>
      <c r="AB599" s="144"/>
      <c r="AC599" s="39">
        <f t="shared" si="1872"/>
        <v>0</v>
      </c>
      <c r="AD599" s="23"/>
      <c r="AE599" s="23"/>
      <c r="AF599" s="39">
        <f t="shared" si="1877"/>
        <v>0</v>
      </c>
      <c r="AG599" s="164"/>
      <c r="AH599" s="119">
        <f t="shared" si="1880"/>
        <v>0</v>
      </c>
      <c r="AI599" s="150">
        <f t="shared" si="1881"/>
        <v>0</v>
      </c>
      <c r="AJ599" s="23"/>
      <c r="AK599" s="23"/>
      <c r="AL599" s="23"/>
      <c r="AM599" s="23"/>
      <c r="AN599" s="23"/>
      <c r="AO599" s="23"/>
      <c r="AP599" s="23"/>
      <c r="AQ599" s="23"/>
      <c r="AR599" s="39">
        <f t="shared" si="1878"/>
        <v>0</v>
      </c>
      <c r="AS599" s="24"/>
      <c r="AT599" s="24"/>
      <c r="AU599" s="38">
        <f t="shared" si="1879"/>
        <v>0</v>
      </c>
      <c r="AV599" s="226">
        <f t="shared" si="1988"/>
        <v>0</v>
      </c>
      <c r="AW599" s="198">
        <f t="shared" si="1977"/>
        <v>0</v>
      </c>
      <c r="AX599" s="24"/>
      <c r="AY599" s="24"/>
      <c r="AZ599" s="38">
        <f t="shared" si="1989"/>
        <v>0</v>
      </c>
      <c r="BA599" s="24"/>
      <c r="BB599" s="24"/>
      <c r="BC599" s="38">
        <f t="shared" si="1990"/>
        <v>0</v>
      </c>
      <c r="BD599" s="24"/>
      <c r="BE599" s="24"/>
      <c r="BF599" s="38">
        <f t="shared" si="1991"/>
        <v>0</v>
      </c>
      <c r="BG599" s="24"/>
      <c r="BH599" s="24"/>
      <c r="BI599" s="38">
        <f t="shared" si="1992"/>
        <v>0</v>
      </c>
      <c r="BJ599" s="24"/>
      <c r="BK599" s="24"/>
      <c r="BL599" s="38">
        <f t="shared" si="1993"/>
        <v>0</v>
      </c>
      <c r="BM599" s="24"/>
      <c r="BN599" s="24"/>
      <c r="BO599" s="38">
        <f t="shared" si="1994"/>
        <v>0</v>
      </c>
      <c r="BP599" s="23"/>
      <c r="BQ599" s="23"/>
      <c r="BR599" s="39">
        <f t="shared" si="1995"/>
        <v>0</v>
      </c>
      <c r="BS599" s="23"/>
      <c r="BT599" s="23"/>
      <c r="BU599" s="39">
        <f t="shared" si="1996"/>
        <v>0</v>
      </c>
      <c r="BV599" s="200">
        <f t="shared" si="1997"/>
        <v>0</v>
      </c>
      <c r="BW599" s="198">
        <f t="shared" si="1998"/>
        <v>0</v>
      </c>
      <c r="BX599" s="23"/>
      <c r="BY599" s="23"/>
      <c r="BZ599" s="39">
        <f t="shared" si="1999"/>
        <v>0</v>
      </c>
      <c r="CA599" s="23"/>
      <c r="CB599" s="23"/>
      <c r="CC599" s="39">
        <f t="shared" si="2000"/>
        <v>0</v>
      </c>
      <c r="CD599" s="23"/>
      <c r="CE599" s="23"/>
      <c r="CF599" s="39">
        <f t="shared" si="2001"/>
        <v>0</v>
      </c>
      <c r="CG599" s="23"/>
      <c r="CH599" s="23"/>
      <c r="CI599" s="39">
        <f t="shared" si="2002"/>
        <v>0</v>
      </c>
      <c r="CJ599" s="23"/>
      <c r="CK599" s="23"/>
      <c r="CL599" s="39">
        <f t="shared" si="2003"/>
        <v>0</v>
      </c>
      <c r="CM599" s="23"/>
      <c r="CN599" s="23"/>
      <c r="CO599" s="39">
        <f t="shared" si="2004"/>
        <v>0</v>
      </c>
      <c r="CP599" s="23"/>
      <c r="CQ599" s="23"/>
      <c r="CR599" s="39">
        <f t="shared" si="2005"/>
        <v>0</v>
      </c>
      <c r="CS599" s="23"/>
      <c r="CT599" s="23"/>
      <c r="CU599" s="39">
        <f t="shared" si="2006"/>
        <v>0</v>
      </c>
      <c r="CV599" s="23"/>
      <c r="CW599" s="23"/>
      <c r="CX599" s="39">
        <f t="shared" si="2007"/>
        <v>0</v>
      </c>
      <c r="CY599" s="23"/>
      <c r="CZ599" s="23"/>
      <c r="DA599" s="39">
        <f t="shared" si="2008"/>
        <v>0</v>
      </c>
      <c r="DB599" s="23"/>
      <c r="DC599" s="23"/>
      <c r="DD599" s="39">
        <f t="shared" si="2009"/>
        <v>0</v>
      </c>
      <c r="DE599" s="23"/>
      <c r="DF599" s="23"/>
      <c r="DG599" s="39">
        <f t="shared" si="2010"/>
        <v>0</v>
      </c>
      <c r="DH599" s="23"/>
      <c r="DI599" s="23"/>
      <c r="DJ599" s="39">
        <f t="shared" si="2011"/>
        <v>0</v>
      </c>
      <c r="DK599" s="23"/>
      <c r="DL599" s="23"/>
      <c r="DM599" s="39">
        <f t="shared" si="2012"/>
        <v>0</v>
      </c>
      <c r="DN599" s="23"/>
      <c r="DO599" s="23"/>
      <c r="DP599" s="39">
        <f t="shared" si="2013"/>
        <v>0</v>
      </c>
      <c r="DQ599" s="23"/>
      <c r="DR599" s="23"/>
      <c r="DS599" s="39">
        <f t="shared" si="2014"/>
        <v>0</v>
      </c>
      <c r="DT599" s="235">
        <f t="shared" si="1904"/>
        <v>0</v>
      </c>
      <c r="DU599" s="198">
        <f t="shared" si="1873"/>
        <v>0</v>
      </c>
      <c r="DV599" s="23"/>
      <c r="DW599" s="23"/>
      <c r="DX599" s="39">
        <f t="shared" si="2015"/>
        <v>0</v>
      </c>
      <c r="DY599" s="23"/>
      <c r="DZ599" s="23"/>
      <c r="EA599" s="39">
        <f t="shared" si="2016"/>
        <v>0</v>
      </c>
      <c r="EB599" s="23"/>
      <c r="EC599" s="23"/>
      <c r="ED599" s="39">
        <f t="shared" si="2017"/>
        <v>0</v>
      </c>
      <c r="EE599" s="23"/>
      <c r="EF599" s="23"/>
      <c r="EG599" s="39">
        <f t="shared" si="2018"/>
        <v>0</v>
      </c>
      <c r="EH599" s="23"/>
      <c r="EI599" s="23"/>
      <c r="EJ599" s="39">
        <f t="shared" si="2019"/>
        <v>0</v>
      </c>
      <c r="EK599" s="23"/>
      <c r="EL599" s="23"/>
      <c r="EM599" s="39">
        <f t="shared" si="2020"/>
        <v>0</v>
      </c>
      <c r="EN599" s="23"/>
      <c r="EO599" s="23"/>
      <c r="EP599" s="39">
        <f t="shared" si="2021"/>
        <v>0</v>
      </c>
      <c r="EQ599" s="23"/>
      <c r="ER599" s="23"/>
      <c r="ES599" s="39">
        <f t="shared" si="2022"/>
        <v>0</v>
      </c>
      <c r="ET599" s="23"/>
      <c r="EU599" s="23"/>
      <c r="EV599" s="39">
        <f t="shared" si="2023"/>
        <v>0</v>
      </c>
      <c r="EW599" s="23"/>
      <c r="EX599" s="42"/>
      <c r="EY599" s="64">
        <f t="shared" si="2024"/>
        <v>0</v>
      </c>
      <c r="EZ599" s="200">
        <f t="shared" si="2025"/>
        <v>0</v>
      </c>
      <c r="FA599" s="199">
        <f t="shared" si="2026"/>
        <v>0</v>
      </c>
      <c r="FB599" s="23"/>
      <c r="FC599" s="23"/>
      <c r="FD599" s="23"/>
    </row>
    <row r="600" spans="1:160" s="3" customFormat="1">
      <c r="A600" s="8">
        <v>54508</v>
      </c>
      <c r="B600" s="9" t="s">
        <v>43</v>
      </c>
      <c r="C600" s="97">
        <v>3000</v>
      </c>
      <c r="D600" s="98">
        <f t="shared" si="1987"/>
        <v>2</v>
      </c>
      <c r="E600" s="99">
        <f t="shared" si="1942"/>
        <v>6000</v>
      </c>
      <c r="F600" s="24"/>
      <c r="G600" s="24"/>
      <c r="H600" s="38">
        <f t="shared" si="1874"/>
        <v>0</v>
      </c>
      <c r="I600" s="29"/>
      <c r="J600" s="29"/>
      <c r="K600" s="38">
        <f t="shared" si="2027"/>
        <v>0</v>
      </c>
      <c r="L600" s="23"/>
      <c r="M600" s="23"/>
      <c r="N600" s="39">
        <f t="shared" si="2028"/>
        <v>0</v>
      </c>
      <c r="O600" s="23"/>
      <c r="P600" s="23"/>
      <c r="Q600" s="39">
        <f t="shared" si="2029"/>
        <v>0</v>
      </c>
      <c r="R600" s="23"/>
      <c r="S600" s="23"/>
      <c r="T600" s="39">
        <f t="shared" si="2030"/>
        <v>0</v>
      </c>
      <c r="U600" s="23"/>
      <c r="V600" s="23"/>
      <c r="W600" s="39">
        <f t="shared" si="1875"/>
        <v>0</v>
      </c>
      <c r="X600" s="23"/>
      <c r="Y600" s="23">
        <v>1</v>
      </c>
      <c r="Z600" s="39">
        <f t="shared" si="1876"/>
        <v>3000</v>
      </c>
      <c r="AA600" s="144"/>
      <c r="AB600" s="144">
        <v>1</v>
      </c>
      <c r="AC600" s="39">
        <f t="shared" si="1872"/>
        <v>3000</v>
      </c>
      <c r="AD600" s="23"/>
      <c r="AE600" s="23"/>
      <c r="AF600" s="39">
        <f t="shared" si="1877"/>
        <v>0</v>
      </c>
      <c r="AG600" s="164"/>
      <c r="AH600" s="119">
        <f t="shared" si="1880"/>
        <v>0</v>
      </c>
      <c r="AI600" s="150">
        <f t="shared" si="1881"/>
        <v>0</v>
      </c>
      <c r="AJ600" s="23"/>
      <c r="AK600" s="23"/>
      <c r="AL600" s="23"/>
      <c r="AM600" s="23"/>
      <c r="AN600" s="23"/>
      <c r="AO600" s="23"/>
      <c r="AP600" s="23"/>
      <c r="AQ600" s="23"/>
      <c r="AR600" s="39">
        <f t="shared" si="1878"/>
        <v>0</v>
      </c>
      <c r="AS600" s="24"/>
      <c r="AT600" s="24"/>
      <c r="AU600" s="38">
        <f t="shared" si="1879"/>
        <v>0</v>
      </c>
      <c r="AV600" s="226">
        <f t="shared" si="1988"/>
        <v>1</v>
      </c>
      <c r="AW600" s="198">
        <f t="shared" si="1977"/>
        <v>6000</v>
      </c>
      <c r="AX600" s="24"/>
      <c r="AY600" s="24"/>
      <c r="AZ600" s="38">
        <f t="shared" si="1989"/>
        <v>0</v>
      </c>
      <c r="BA600" s="24"/>
      <c r="BB600" s="24"/>
      <c r="BC600" s="38">
        <f t="shared" si="1990"/>
        <v>0</v>
      </c>
      <c r="BD600" s="24"/>
      <c r="BE600" s="24"/>
      <c r="BF600" s="38">
        <f t="shared" si="1991"/>
        <v>0</v>
      </c>
      <c r="BG600" s="24"/>
      <c r="BH600" s="24"/>
      <c r="BI600" s="38">
        <f t="shared" si="1992"/>
        <v>0</v>
      </c>
      <c r="BJ600" s="24"/>
      <c r="BK600" s="24"/>
      <c r="BL600" s="38">
        <f t="shared" si="1993"/>
        <v>0</v>
      </c>
      <c r="BM600" s="24"/>
      <c r="BN600" s="24"/>
      <c r="BO600" s="38">
        <f t="shared" si="1994"/>
        <v>0</v>
      </c>
      <c r="BP600" s="23"/>
      <c r="BQ600" s="23"/>
      <c r="BR600" s="39">
        <f t="shared" si="1995"/>
        <v>0</v>
      </c>
      <c r="BS600" s="23"/>
      <c r="BT600" s="23"/>
      <c r="BU600" s="39">
        <f t="shared" si="1996"/>
        <v>0</v>
      </c>
      <c r="BV600" s="200">
        <f t="shared" si="1997"/>
        <v>0</v>
      </c>
      <c r="BW600" s="198">
        <f t="shared" si="1998"/>
        <v>0</v>
      </c>
      <c r="BX600" s="23"/>
      <c r="BY600" s="23"/>
      <c r="BZ600" s="39">
        <f t="shared" si="1999"/>
        <v>0</v>
      </c>
      <c r="CA600" s="23"/>
      <c r="CB600" s="23"/>
      <c r="CC600" s="39">
        <f t="shared" si="2000"/>
        <v>0</v>
      </c>
      <c r="CD600" s="23"/>
      <c r="CE600" s="23"/>
      <c r="CF600" s="39">
        <f t="shared" si="2001"/>
        <v>0</v>
      </c>
      <c r="CG600" s="23"/>
      <c r="CH600" s="23"/>
      <c r="CI600" s="39">
        <f t="shared" si="2002"/>
        <v>0</v>
      </c>
      <c r="CJ600" s="23"/>
      <c r="CK600" s="23"/>
      <c r="CL600" s="39">
        <f t="shared" si="2003"/>
        <v>0</v>
      </c>
      <c r="CM600" s="23"/>
      <c r="CN600" s="23"/>
      <c r="CO600" s="39">
        <f t="shared" si="2004"/>
        <v>0</v>
      </c>
      <c r="CP600" s="23"/>
      <c r="CQ600" s="23"/>
      <c r="CR600" s="39">
        <f t="shared" si="2005"/>
        <v>0</v>
      </c>
      <c r="CS600" s="23"/>
      <c r="CT600" s="23"/>
      <c r="CU600" s="39">
        <f t="shared" si="2006"/>
        <v>0</v>
      </c>
      <c r="CV600" s="23"/>
      <c r="CW600" s="23"/>
      <c r="CX600" s="39">
        <f t="shared" si="2007"/>
        <v>0</v>
      </c>
      <c r="CY600" s="23"/>
      <c r="CZ600" s="23"/>
      <c r="DA600" s="39">
        <f t="shared" si="2008"/>
        <v>0</v>
      </c>
      <c r="DB600" s="23"/>
      <c r="DC600" s="23"/>
      <c r="DD600" s="39">
        <f t="shared" si="2009"/>
        <v>0</v>
      </c>
      <c r="DE600" s="23"/>
      <c r="DF600" s="23"/>
      <c r="DG600" s="39">
        <f t="shared" si="2010"/>
        <v>0</v>
      </c>
      <c r="DH600" s="23"/>
      <c r="DI600" s="23"/>
      <c r="DJ600" s="39">
        <f t="shared" si="2011"/>
        <v>0</v>
      </c>
      <c r="DK600" s="23"/>
      <c r="DL600" s="23"/>
      <c r="DM600" s="39">
        <f t="shared" si="2012"/>
        <v>0</v>
      </c>
      <c r="DN600" s="23"/>
      <c r="DO600" s="23"/>
      <c r="DP600" s="39">
        <f t="shared" si="2013"/>
        <v>0</v>
      </c>
      <c r="DQ600" s="23"/>
      <c r="DR600" s="23"/>
      <c r="DS600" s="39">
        <f t="shared" si="2014"/>
        <v>0</v>
      </c>
      <c r="DT600" s="235">
        <f t="shared" si="1904"/>
        <v>0</v>
      </c>
      <c r="DU600" s="198">
        <f t="shared" si="1873"/>
        <v>0</v>
      </c>
      <c r="DV600" s="23"/>
      <c r="DW600" s="23"/>
      <c r="DX600" s="39">
        <f t="shared" si="2015"/>
        <v>0</v>
      </c>
      <c r="DY600" s="23"/>
      <c r="DZ600" s="23"/>
      <c r="EA600" s="39">
        <f t="shared" si="2016"/>
        <v>0</v>
      </c>
      <c r="EB600" s="23"/>
      <c r="EC600" s="23"/>
      <c r="ED600" s="39">
        <f t="shared" si="2017"/>
        <v>0</v>
      </c>
      <c r="EE600" s="23"/>
      <c r="EF600" s="23"/>
      <c r="EG600" s="39">
        <f t="shared" si="2018"/>
        <v>0</v>
      </c>
      <c r="EH600" s="23"/>
      <c r="EI600" s="23"/>
      <c r="EJ600" s="39">
        <f t="shared" si="2019"/>
        <v>0</v>
      </c>
      <c r="EK600" s="23"/>
      <c r="EL600" s="23"/>
      <c r="EM600" s="39">
        <f t="shared" si="2020"/>
        <v>0</v>
      </c>
      <c r="EN600" s="23"/>
      <c r="EO600" s="23"/>
      <c r="EP600" s="39">
        <f t="shared" si="2021"/>
        <v>0</v>
      </c>
      <c r="EQ600" s="23"/>
      <c r="ER600" s="23"/>
      <c r="ES600" s="39">
        <f t="shared" si="2022"/>
        <v>0</v>
      </c>
      <c r="ET600" s="23"/>
      <c r="EU600" s="23"/>
      <c r="EV600" s="39">
        <f t="shared" si="2023"/>
        <v>0</v>
      </c>
      <c r="EW600" s="23"/>
      <c r="EX600" s="42"/>
      <c r="EY600" s="64">
        <f t="shared" si="2024"/>
        <v>0</v>
      </c>
      <c r="EZ600" s="200">
        <f t="shared" si="2025"/>
        <v>0</v>
      </c>
      <c r="FA600" s="199">
        <f t="shared" si="2026"/>
        <v>0</v>
      </c>
      <c r="FB600" s="23"/>
      <c r="FC600" s="23"/>
      <c r="FD600" s="23"/>
    </row>
    <row r="601" spans="1:160" s="59" customFormat="1" ht="15.75">
      <c r="A601" s="177">
        <v>54599</v>
      </c>
      <c r="B601" s="178" t="s">
        <v>44</v>
      </c>
      <c r="C601" s="203"/>
      <c r="D601" s="192"/>
      <c r="E601" s="190">
        <f>SUM(E602:E604)</f>
        <v>36000</v>
      </c>
      <c r="F601" s="190">
        <f t="shared" ref="F601:BQ601" si="2031">SUM(F602:F604)</f>
        <v>0</v>
      </c>
      <c r="G601" s="190">
        <f t="shared" si="2031"/>
        <v>2</v>
      </c>
      <c r="H601" s="190">
        <f t="shared" si="2031"/>
        <v>24000</v>
      </c>
      <c r="I601" s="190">
        <f t="shared" si="2031"/>
        <v>0</v>
      </c>
      <c r="J601" s="190">
        <f t="shared" si="2031"/>
        <v>0</v>
      </c>
      <c r="K601" s="190">
        <f t="shared" si="2031"/>
        <v>0</v>
      </c>
      <c r="L601" s="190">
        <f t="shared" si="2031"/>
        <v>0</v>
      </c>
      <c r="M601" s="190">
        <f t="shared" si="2031"/>
        <v>0</v>
      </c>
      <c r="N601" s="190">
        <f t="shared" si="2031"/>
        <v>0</v>
      </c>
      <c r="O601" s="190">
        <f t="shared" si="2031"/>
        <v>0</v>
      </c>
      <c r="P601" s="190">
        <f t="shared" si="2031"/>
        <v>0</v>
      </c>
      <c r="Q601" s="190">
        <f t="shared" si="2031"/>
        <v>0</v>
      </c>
      <c r="R601" s="190">
        <f t="shared" si="2031"/>
        <v>0</v>
      </c>
      <c r="S601" s="190">
        <f t="shared" si="2031"/>
        <v>0</v>
      </c>
      <c r="T601" s="190">
        <f t="shared" si="2031"/>
        <v>0</v>
      </c>
      <c r="U601" s="190">
        <f t="shared" si="2031"/>
        <v>0</v>
      </c>
      <c r="V601" s="190">
        <f t="shared" si="2031"/>
        <v>0</v>
      </c>
      <c r="W601" s="190">
        <f t="shared" si="2031"/>
        <v>0</v>
      </c>
      <c r="X601" s="190">
        <f t="shared" si="2031"/>
        <v>0</v>
      </c>
      <c r="Y601" s="190">
        <f t="shared" si="2031"/>
        <v>0</v>
      </c>
      <c r="Z601" s="190">
        <f t="shared" si="2031"/>
        <v>0</v>
      </c>
      <c r="AA601" s="190">
        <f t="shared" si="2031"/>
        <v>0</v>
      </c>
      <c r="AB601" s="190">
        <f t="shared" si="2031"/>
        <v>5</v>
      </c>
      <c r="AC601" s="190">
        <f t="shared" si="2031"/>
        <v>10000</v>
      </c>
      <c r="AD601" s="190">
        <f t="shared" si="2031"/>
        <v>0</v>
      </c>
      <c r="AE601" s="190">
        <f t="shared" si="2031"/>
        <v>0</v>
      </c>
      <c r="AF601" s="190">
        <f t="shared" si="2031"/>
        <v>0</v>
      </c>
      <c r="AG601" s="191">
        <f t="shared" si="2031"/>
        <v>0</v>
      </c>
      <c r="AH601" s="190">
        <f t="shared" si="2031"/>
        <v>0</v>
      </c>
      <c r="AI601" s="190">
        <f t="shared" si="2031"/>
        <v>0</v>
      </c>
      <c r="AJ601" s="190">
        <f t="shared" si="2031"/>
        <v>0</v>
      </c>
      <c r="AK601" s="190">
        <f t="shared" si="2031"/>
        <v>0</v>
      </c>
      <c r="AL601" s="190">
        <f t="shared" si="2031"/>
        <v>0</v>
      </c>
      <c r="AM601" s="190">
        <f t="shared" si="2031"/>
        <v>0</v>
      </c>
      <c r="AN601" s="190">
        <f t="shared" si="2031"/>
        <v>0</v>
      </c>
      <c r="AO601" s="190">
        <f t="shared" si="2031"/>
        <v>0</v>
      </c>
      <c r="AP601" s="190">
        <f t="shared" si="2031"/>
        <v>0</v>
      </c>
      <c r="AQ601" s="190">
        <f t="shared" si="2031"/>
        <v>0</v>
      </c>
      <c r="AR601" s="190">
        <f t="shared" si="2031"/>
        <v>0</v>
      </c>
      <c r="AS601" s="190">
        <f t="shared" si="2031"/>
        <v>0</v>
      </c>
      <c r="AT601" s="190">
        <f t="shared" si="2031"/>
        <v>0</v>
      </c>
      <c r="AU601" s="190">
        <f t="shared" si="2031"/>
        <v>0</v>
      </c>
      <c r="AV601" s="190">
        <f t="shared" si="2031"/>
        <v>2</v>
      </c>
      <c r="AW601" s="190">
        <f t="shared" si="2031"/>
        <v>34000</v>
      </c>
      <c r="AX601" s="190">
        <f t="shared" si="2031"/>
        <v>0</v>
      </c>
      <c r="AY601" s="190">
        <f t="shared" si="2031"/>
        <v>0</v>
      </c>
      <c r="AZ601" s="190">
        <f t="shared" si="2031"/>
        <v>0</v>
      </c>
      <c r="BA601" s="190">
        <f t="shared" si="2031"/>
        <v>0</v>
      </c>
      <c r="BB601" s="190">
        <f t="shared" si="2031"/>
        <v>0</v>
      </c>
      <c r="BC601" s="190">
        <f t="shared" si="2031"/>
        <v>0</v>
      </c>
      <c r="BD601" s="190">
        <f t="shared" si="2031"/>
        <v>0</v>
      </c>
      <c r="BE601" s="190">
        <f t="shared" si="2031"/>
        <v>1</v>
      </c>
      <c r="BF601" s="190">
        <f t="shared" si="2031"/>
        <v>2000</v>
      </c>
      <c r="BG601" s="190">
        <f t="shared" si="2031"/>
        <v>0</v>
      </c>
      <c r="BH601" s="190">
        <f t="shared" si="2031"/>
        <v>0</v>
      </c>
      <c r="BI601" s="190">
        <f t="shared" si="2031"/>
        <v>0</v>
      </c>
      <c r="BJ601" s="190">
        <f t="shared" si="2031"/>
        <v>0</v>
      </c>
      <c r="BK601" s="190">
        <f t="shared" si="2031"/>
        <v>0</v>
      </c>
      <c r="BL601" s="190">
        <f t="shared" si="2031"/>
        <v>0</v>
      </c>
      <c r="BM601" s="190">
        <f t="shared" si="2031"/>
        <v>0</v>
      </c>
      <c r="BN601" s="190">
        <f t="shared" si="2031"/>
        <v>0</v>
      </c>
      <c r="BO601" s="190">
        <f t="shared" si="2031"/>
        <v>0</v>
      </c>
      <c r="BP601" s="190">
        <f t="shared" si="2031"/>
        <v>0</v>
      </c>
      <c r="BQ601" s="190">
        <f t="shared" si="2031"/>
        <v>0</v>
      </c>
      <c r="BR601" s="190">
        <f t="shared" ref="BR601:EF601" si="2032">SUM(BR602:BR604)</f>
        <v>0</v>
      </c>
      <c r="BS601" s="190">
        <f t="shared" si="2032"/>
        <v>0</v>
      </c>
      <c r="BT601" s="190">
        <f t="shared" si="2032"/>
        <v>0</v>
      </c>
      <c r="BU601" s="190">
        <f t="shared" si="2032"/>
        <v>0</v>
      </c>
      <c r="BV601" s="190">
        <f t="shared" si="2032"/>
        <v>1</v>
      </c>
      <c r="BW601" s="190">
        <f t="shared" si="2032"/>
        <v>2000</v>
      </c>
      <c r="BX601" s="190">
        <f t="shared" si="2032"/>
        <v>0</v>
      </c>
      <c r="BY601" s="190">
        <f t="shared" si="2032"/>
        <v>0</v>
      </c>
      <c r="BZ601" s="190">
        <f t="shared" si="2032"/>
        <v>0</v>
      </c>
      <c r="CA601" s="190">
        <f t="shared" si="2032"/>
        <v>0</v>
      </c>
      <c r="CB601" s="190">
        <f t="shared" si="2032"/>
        <v>0</v>
      </c>
      <c r="CC601" s="190">
        <f t="shared" si="2032"/>
        <v>0</v>
      </c>
      <c r="CD601" s="190">
        <f t="shared" si="2032"/>
        <v>0</v>
      </c>
      <c r="CE601" s="190">
        <f t="shared" si="2032"/>
        <v>0</v>
      </c>
      <c r="CF601" s="190">
        <f t="shared" si="2032"/>
        <v>0</v>
      </c>
      <c r="CG601" s="190">
        <f t="shared" si="2032"/>
        <v>0</v>
      </c>
      <c r="CH601" s="190">
        <f t="shared" si="2032"/>
        <v>0</v>
      </c>
      <c r="CI601" s="190">
        <f t="shared" si="2032"/>
        <v>0</v>
      </c>
      <c r="CJ601" s="190">
        <f t="shared" si="2032"/>
        <v>0</v>
      </c>
      <c r="CK601" s="190">
        <f t="shared" si="2032"/>
        <v>0</v>
      </c>
      <c r="CL601" s="190">
        <f t="shared" si="2032"/>
        <v>0</v>
      </c>
      <c r="CM601" s="190">
        <f t="shared" si="2032"/>
        <v>0</v>
      </c>
      <c r="CN601" s="190">
        <f t="shared" si="2032"/>
        <v>0</v>
      </c>
      <c r="CO601" s="190">
        <f t="shared" si="2032"/>
        <v>0</v>
      </c>
      <c r="CP601" s="190">
        <f t="shared" si="2032"/>
        <v>0</v>
      </c>
      <c r="CQ601" s="190">
        <f t="shared" si="2032"/>
        <v>0</v>
      </c>
      <c r="CR601" s="190">
        <f t="shared" si="2032"/>
        <v>0</v>
      </c>
      <c r="CS601" s="190">
        <f t="shared" ref="CS601:CU601" si="2033">SUM(CS602:CS604)</f>
        <v>0</v>
      </c>
      <c r="CT601" s="190">
        <f t="shared" si="2033"/>
        <v>0</v>
      </c>
      <c r="CU601" s="190">
        <f t="shared" si="2033"/>
        <v>0</v>
      </c>
      <c r="CV601" s="190">
        <f t="shared" si="2032"/>
        <v>0</v>
      </c>
      <c r="CW601" s="190">
        <f t="shared" si="2032"/>
        <v>0</v>
      </c>
      <c r="CX601" s="190">
        <f t="shared" si="2032"/>
        <v>0</v>
      </c>
      <c r="CY601" s="190">
        <f t="shared" si="2032"/>
        <v>0</v>
      </c>
      <c r="CZ601" s="190">
        <f t="shared" si="2032"/>
        <v>0</v>
      </c>
      <c r="DA601" s="190">
        <f t="shared" si="2032"/>
        <v>0</v>
      </c>
      <c r="DB601" s="190">
        <f t="shared" si="2032"/>
        <v>0</v>
      </c>
      <c r="DC601" s="190">
        <f t="shared" si="2032"/>
        <v>0</v>
      </c>
      <c r="DD601" s="190">
        <f t="shared" si="2032"/>
        <v>0</v>
      </c>
      <c r="DE601" s="190">
        <f t="shared" si="2032"/>
        <v>0</v>
      </c>
      <c r="DF601" s="190">
        <f t="shared" si="2032"/>
        <v>0</v>
      </c>
      <c r="DG601" s="190">
        <f t="shared" si="2032"/>
        <v>0</v>
      </c>
      <c r="DH601" s="190">
        <f t="shared" si="2032"/>
        <v>0</v>
      </c>
      <c r="DI601" s="190">
        <f t="shared" si="2032"/>
        <v>0</v>
      </c>
      <c r="DJ601" s="190">
        <f t="shared" si="2032"/>
        <v>0</v>
      </c>
      <c r="DK601" s="190">
        <f t="shared" si="2032"/>
        <v>0</v>
      </c>
      <c r="DL601" s="190">
        <f t="shared" si="2032"/>
        <v>0</v>
      </c>
      <c r="DM601" s="190">
        <f t="shared" si="2032"/>
        <v>0</v>
      </c>
      <c r="DN601" s="190">
        <f t="shared" si="2032"/>
        <v>0</v>
      </c>
      <c r="DO601" s="190">
        <f t="shared" si="2032"/>
        <v>0</v>
      </c>
      <c r="DP601" s="190">
        <f t="shared" si="2032"/>
        <v>0</v>
      </c>
      <c r="DQ601" s="190">
        <f t="shared" si="2032"/>
        <v>0</v>
      </c>
      <c r="DR601" s="190">
        <f t="shared" si="2032"/>
        <v>0</v>
      </c>
      <c r="DS601" s="190">
        <f t="shared" si="2032"/>
        <v>0</v>
      </c>
      <c r="DT601" s="190">
        <f t="shared" si="2032"/>
        <v>0</v>
      </c>
      <c r="DU601" s="190">
        <f t="shared" si="2032"/>
        <v>0</v>
      </c>
      <c r="DV601" s="190">
        <f t="shared" si="2032"/>
        <v>0</v>
      </c>
      <c r="DW601" s="190">
        <f t="shared" si="2032"/>
        <v>0</v>
      </c>
      <c r="DX601" s="190">
        <f t="shared" si="2032"/>
        <v>0</v>
      </c>
      <c r="DY601" s="190">
        <f t="shared" si="2032"/>
        <v>0</v>
      </c>
      <c r="DZ601" s="190">
        <f t="shared" si="2032"/>
        <v>0</v>
      </c>
      <c r="EA601" s="190">
        <f t="shared" si="2032"/>
        <v>0</v>
      </c>
      <c r="EB601" s="190">
        <f t="shared" si="2032"/>
        <v>0</v>
      </c>
      <c r="EC601" s="190">
        <f t="shared" si="2032"/>
        <v>0</v>
      </c>
      <c r="ED601" s="190">
        <f t="shared" si="2032"/>
        <v>0</v>
      </c>
      <c r="EE601" s="190">
        <f t="shared" si="2032"/>
        <v>0</v>
      </c>
      <c r="EF601" s="190">
        <f t="shared" si="2032"/>
        <v>0</v>
      </c>
      <c r="EG601" s="190">
        <f t="shared" ref="EG601:FA601" si="2034">SUM(EG602:EG604)</f>
        <v>0</v>
      </c>
      <c r="EH601" s="190">
        <f t="shared" si="2034"/>
        <v>0</v>
      </c>
      <c r="EI601" s="190">
        <f t="shared" si="2034"/>
        <v>0</v>
      </c>
      <c r="EJ601" s="190">
        <f t="shared" si="2034"/>
        <v>0</v>
      </c>
      <c r="EK601" s="190">
        <f t="shared" si="2034"/>
        <v>0</v>
      </c>
      <c r="EL601" s="190">
        <f t="shared" si="2034"/>
        <v>0</v>
      </c>
      <c r="EM601" s="190">
        <f t="shared" si="2034"/>
        <v>0</v>
      </c>
      <c r="EN601" s="190">
        <f t="shared" si="2034"/>
        <v>0</v>
      </c>
      <c r="EO601" s="190">
        <f t="shared" si="2034"/>
        <v>0</v>
      </c>
      <c r="EP601" s="190">
        <f t="shared" si="2034"/>
        <v>0</v>
      </c>
      <c r="EQ601" s="190">
        <f t="shared" si="2034"/>
        <v>0</v>
      </c>
      <c r="ER601" s="190">
        <f t="shared" si="2034"/>
        <v>0</v>
      </c>
      <c r="ES601" s="190">
        <f t="shared" si="2034"/>
        <v>0</v>
      </c>
      <c r="ET601" s="190">
        <f t="shared" si="2034"/>
        <v>0</v>
      </c>
      <c r="EU601" s="190">
        <f t="shared" si="2034"/>
        <v>0</v>
      </c>
      <c r="EV601" s="190">
        <f t="shared" si="2034"/>
        <v>0</v>
      </c>
      <c r="EW601" s="190">
        <f t="shared" si="2034"/>
        <v>0</v>
      </c>
      <c r="EX601" s="190">
        <f t="shared" si="2034"/>
        <v>0</v>
      </c>
      <c r="EY601" s="190">
        <f t="shared" si="2034"/>
        <v>0</v>
      </c>
      <c r="EZ601" s="190">
        <f t="shared" si="2034"/>
        <v>0</v>
      </c>
      <c r="FA601" s="190">
        <f t="shared" si="2034"/>
        <v>0</v>
      </c>
      <c r="FB601" s="56"/>
      <c r="FC601" s="56"/>
      <c r="FD601" s="56"/>
    </row>
    <row r="602" spans="1:160" s="3" customFormat="1">
      <c r="A602" s="8"/>
      <c r="B602" s="19" t="s">
        <v>657</v>
      </c>
      <c r="C602" s="175">
        <v>2000</v>
      </c>
      <c r="D602" s="98">
        <f>+G602+J602+M602+P602+S602+V602+Y602+AB602+AE602+AH602+AQ602+AT602+AY602+BB602+BE602+BH602+BK602+BN602+BQ602+BT602+BY602+CB602+CE602+CH602+CK602+CN602+CQ602+CW602+CZ602+DC602+DF602+DI602+DO602+DL602+DR602+DW602+DZ602+EC602+EF602+EI602+EL602+EO602+ER602+EU602+EX602</f>
        <v>7</v>
      </c>
      <c r="E602" s="125">
        <f t="shared" si="1942"/>
        <v>14000</v>
      </c>
      <c r="F602" s="24"/>
      <c r="G602" s="24">
        <v>1</v>
      </c>
      <c r="H602" s="38">
        <f t="shared" si="1874"/>
        <v>2000</v>
      </c>
      <c r="I602" s="29"/>
      <c r="J602" s="29"/>
      <c r="K602" s="38">
        <f>J602*C602</f>
        <v>0</v>
      </c>
      <c r="L602" s="23"/>
      <c r="M602" s="23">
        <v>0</v>
      </c>
      <c r="N602" s="39">
        <f>M602*C602</f>
        <v>0</v>
      </c>
      <c r="O602" s="23"/>
      <c r="P602" s="23"/>
      <c r="Q602" s="39">
        <f>P602*C602</f>
        <v>0</v>
      </c>
      <c r="R602" s="23"/>
      <c r="S602" s="23"/>
      <c r="T602" s="39">
        <f>S602*C602</f>
        <v>0</v>
      </c>
      <c r="U602" s="23"/>
      <c r="V602" s="23"/>
      <c r="W602" s="39">
        <f t="shared" si="1875"/>
        <v>0</v>
      </c>
      <c r="X602" s="23"/>
      <c r="Y602" s="23"/>
      <c r="Z602" s="39">
        <f t="shared" si="1876"/>
        <v>0</v>
      </c>
      <c r="AA602" s="144"/>
      <c r="AB602" s="144">
        <v>5</v>
      </c>
      <c r="AC602" s="39">
        <f t="shared" si="1872"/>
        <v>10000</v>
      </c>
      <c r="AD602" s="23"/>
      <c r="AE602" s="23"/>
      <c r="AF602" s="39">
        <f t="shared" si="1877"/>
        <v>0</v>
      </c>
      <c r="AG602" s="164"/>
      <c r="AH602" s="119">
        <f t="shared" si="1880"/>
        <v>0</v>
      </c>
      <c r="AI602" s="150">
        <f t="shared" si="1881"/>
        <v>0</v>
      </c>
      <c r="AJ602" s="23"/>
      <c r="AK602" s="23"/>
      <c r="AL602" s="23"/>
      <c r="AM602" s="23"/>
      <c r="AN602" s="23"/>
      <c r="AO602" s="23"/>
      <c r="AP602" s="23"/>
      <c r="AQ602" s="23"/>
      <c r="AR602" s="39">
        <f t="shared" si="1878"/>
        <v>0</v>
      </c>
      <c r="AS602" s="24"/>
      <c r="AT602" s="24"/>
      <c r="AU602" s="38">
        <f t="shared" si="1879"/>
        <v>0</v>
      </c>
      <c r="AV602" s="226">
        <f t="shared" si="1988"/>
        <v>1</v>
      </c>
      <c r="AW602" s="198">
        <f t="shared" si="1977"/>
        <v>12000</v>
      </c>
      <c r="AX602" s="24"/>
      <c r="AY602" s="24"/>
      <c r="AZ602" s="38">
        <f t="shared" ref="AZ602:AZ618" si="2035">AY602*C602</f>
        <v>0</v>
      </c>
      <c r="BA602" s="24"/>
      <c r="BB602" s="24"/>
      <c r="BC602" s="38">
        <f t="shared" ref="BC602:BC618" si="2036">BB602*C602</f>
        <v>0</v>
      </c>
      <c r="BD602" s="24"/>
      <c r="BE602" s="24">
        <v>1</v>
      </c>
      <c r="BF602" s="38">
        <f t="shared" ref="BF602:BF618" si="2037">BE602*C602</f>
        <v>2000</v>
      </c>
      <c r="BG602" s="24"/>
      <c r="BH602" s="24"/>
      <c r="BI602" s="38">
        <f t="shared" ref="BI602:BI618" si="2038">BH602*C602</f>
        <v>0</v>
      </c>
      <c r="BJ602" s="24"/>
      <c r="BK602" s="24"/>
      <c r="BL602" s="38">
        <f t="shared" ref="BL602:BL618" si="2039">BK602*C602</f>
        <v>0</v>
      </c>
      <c r="BM602" s="24"/>
      <c r="BN602" s="24"/>
      <c r="BO602" s="38">
        <f t="shared" ref="BO602:BO618" si="2040">BN602*C602</f>
        <v>0</v>
      </c>
      <c r="BP602" s="23"/>
      <c r="BQ602" s="23"/>
      <c r="BR602" s="39">
        <f t="shared" ref="BR602:BR618" si="2041">BQ602*C602</f>
        <v>0</v>
      </c>
      <c r="BS602" s="23"/>
      <c r="BT602" s="23"/>
      <c r="BU602" s="39">
        <f t="shared" ref="BU602:BU618" si="2042">BT602*C602</f>
        <v>0</v>
      </c>
      <c r="BV602" s="200">
        <f t="shared" si="1997"/>
        <v>1</v>
      </c>
      <c r="BW602" s="198">
        <f t="shared" si="1998"/>
        <v>2000</v>
      </c>
      <c r="BX602" s="23"/>
      <c r="BY602" s="23"/>
      <c r="BZ602" s="39">
        <f t="shared" ref="BZ602:BZ618" si="2043">BY602*C602</f>
        <v>0</v>
      </c>
      <c r="CA602" s="23"/>
      <c r="CB602" s="23"/>
      <c r="CC602" s="39">
        <f t="shared" ref="CC602:CC618" si="2044">CB602*C602</f>
        <v>0</v>
      </c>
      <c r="CD602" s="23"/>
      <c r="CE602" s="23"/>
      <c r="CF602" s="39">
        <f t="shared" ref="CF602:CF618" si="2045">CE602*C602</f>
        <v>0</v>
      </c>
      <c r="CG602" s="23"/>
      <c r="CH602" s="23"/>
      <c r="CI602" s="39">
        <f t="shared" ref="CI602:CI618" si="2046">CH602*C602</f>
        <v>0</v>
      </c>
      <c r="CJ602" s="23"/>
      <c r="CK602" s="23"/>
      <c r="CL602" s="39">
        <f t="shared" ref="CL602:CL618" si="2047">CK602*C602</f>
        <v>0</v>
      </c>
      <c r="CM602" s="23"/>
      <c r="CN602" s="23"/>
      <c r="CO602" s="39">
        <f t="shared" ref="CO602:CO618" si="2048">CN602*C602</f>
        <v>0</v>
      </c>
      <c r="CP602" s="23"/>
      <c r="CQ602" s="23"/>
      <c r="CR602" s="39">
        <f t="shared" ref="CR602:CR618" si="2049">CQ602*C602</f>
        <v>0</v>
      </c>
      <c r="CS602" s="23"/>
      <c r="CT602" s="23"/>
      <c r="CU602" s="39">
        <f t="shared" ref="CU602:CU618" si="2050">CT602*C602</f>
        <v>0</v>
      </c>
      <c r="CV602" s="23"/>
      <c r="CW602" s="23"/>
      <c r="CX602" s="39">
        <f t="shared" ref="CX602:CX618" si="2051">CW602*C602</f>
        <v>0</v>
      </c>
      <c r="CY602" s="23"/>
      <c r="CZ602" s="23"/>
      <c r="DA602" s="39">
        <f t="shared" ref="DA602:DA618" si="2052">CZ602*C602</f>
        <v>0</v>
      </c>
      <c r="DB602" s="23"/>
      <c r="DC602" s="23"/>
      <c r="DD602" s="39">
        <f t="shared" ref="DD602:DD617" si="2053">DC602*C602</f>
        <v>0</v>
      </c>
      <c r="DE602" s="23"/>
      <c r="DF602" s="23"/>
      <c r="DG602" s="39">
        <f t="shared" ref="DG602:DG618" si="2054">DF602*C602</f>
        <v>0</v>
      </c>
      <c r="DH602" s="23"/>
      <c r="DI602" s="23"/>
      <c r="DJ602" s="39">
        <f t="shared" ref="DJ602:DJ618" si="2055">DI602*C602</f>
        <v>0</v>
      </c>
      <c r="DK602" s="23"/>
      <c r="DL602" s="23"/>
      <c r="DM602" s="39">
        <f t="shared" ref="DM602:DM618" si="2056">DL602*C602</f>
        <v>0</v>
      </c>
      <c r="DN602" s="23"/>
      <c r="DO602" s="23"/>
      <c r="DP602" s="39">
        <f t="shared" ref="DP602:DP618" si="2057">DO602*C602</f>
        <v>0</v>
      </c>
      <c r="DQ602" s="23"/>
      <c r="DR602" s="23"/>
      <c r="DS602" s="39">
        <f t="shared" ref="DS602:DS618" si="2058">DR602*C602</f>
        <v>0</v>
      </c>
      <c r="DT602" s="235">
        <f t="shared" si="1904"/>
        <v>0</v>
      </c>
      <c r="DU602" s="198">
        <f t="shared" si="1873"/>
        <v>0</v>
      </c>
      <c r="DV602" s="23"/>
      <c r="DW602" s="23"/>
      <c r="DX602" s="39">
        <f t="shared" ref="DX602:DX618" si="2059">DW602*C602</f>
        <v>0</v>
      </c>
      <c r="DY602" s="23"/>
      <c r="DZ602" s="23"/>
      <c r="EA602" s="39">
        <f t="shared" ref="EA602:EA618" si="2060">DZ602*C602</f>
        <v>0</v>
      </c>
      <c r="EB602" s="23"/>
      <c r="EC602" s="23"/>
      <c r="ED602" s="39">
        <f t="shared" ref="ED602:ED618" si="2061">EC602*C602</f>
        <v>0</v>
      </c>
      <c r="EE602" s="23"/>
      <c r="EF602" s="23"/>
      <c r="EG602" s="39">
        <f t="shared" ref="EG602:EG618" si="2062">EF602*C602</f>
        <v>0</v>
      </c>
      <c r="EH602" s="23"/>
      <c r="EI602" s="23"/>
      <c r="EJ602" s="39">
        <f t="shared" ref="EJ602:EJ618" si="2063">EI602*C602</f>
        <v>0</v>
      </c>
      <c r="EK602" s="23"/>
      <c r="EL602" s="23"/>
      <c r="EM602" s="39">
        <f t="shared" ref="EM602:EM618" si="2064">EL602*C602</f>
        <v>0</v>
      </c>
      <c r="EN602" s="23"/>
      <c r="EO602" s="23"/>
      <c r="EP602" s="39">
        <f t="shared" ref="EP602:EP618" si="2065">EO602*C602</f>
        <v>0</v>
      </c>
      <c r="EQ602" s="23"/>
      <c r="ER602" s="23"/>
      <c r="ES602" s="39">
        <f t="shared" ref="ES602:ES618" si="2066">ER602*C602</f>
        <v>0</v>
      </c>
      <c r="ET602" s="23"/>
      <c r="EU602" s="23"/>
      <c r="EV602" s="39">
        <f t="shared" ref="EV602:EV618" si="2067">EU602*C602</f>
        <v>0</v>
      </c>
      <c r="EW602" s="23"/>
      <c r="EX602" s="42"/>
      <c r="EY602" s="64">
        <f t="shared" ref="EY602:EY618" si="2068">EX602*C602</f>
        <v>0</v>
      </c>
      <c r="EZ602" s="200">
        <f t="shared" si="2025"/>
        <v>0</v>
      </c>
      <c r="FA602" s="199">
        <f t="shared" si="2026"/>
        <v>0</v>
      </c>
      <c r="FB602" s="23"/>
      <c r="FC602" s="23"/>
      <c r="FD602" s="23"/>
    </row>
    <row r="603" spans="1:160" s="3" customFormat="1">
      <c r="A603" s="8"/>
      <c r="B603" s="19" t="s">
        <v>658</v>
      </c>
      <c r="C603" s="175">
        <v>22000</v>
      </c>
      <c r="D603" s="98">
        <f>+G603+J603+M603+P603+S603+V603+Y603+AB603+AE603+AH603+AQ603+AT603+AY603+BB603+BE603+BH603+BK603+BN603+BQ603+BT603+BY603+CB603+CE603+CH603+CK603+CN603+CQ603+CW603+CZ603+DC603+DF603+DI603+DO603+DL603+DR603+DW603+DZ603+EC603+EF603+EI603+EL603+EO603+ER603+EU603+EX603</f>
        <v>1</v>
      </c>
      <c r="E603" s="125">
        <f t="shared" si="1942"/>
        <v>22000</v>
      </c>
      <c r="F603" s="24"/>
      <c r="G603" s="24">
        <v>1</v>
      </c>
      <c r="H603" s="38">
        <f t="shared" si="1874"/>
        <v>22000</v>
      </c>
      <c r="I603" s="29"/>
      <c r="J603" s="29"/>
      <c r="K603" s="38">
        <f t="shared" ref="K603:K618" si="2069">J603*C603</f>
        <v>0</v>
      </c>
      <c r="L603" s="23"/>
      <c r="M603" s="23"/>
      <c r="N603" s="39">
        <f t="shared" ref="N603:N618" si="2070">M603*C603</f>
        <v>0</v>
      </c>
      <c r="O603" s="23"/>
      <c r="P603" s="23"/>
      <c r="Q603" s="39">
        <f t="shared" ref="Q603:Q618" si="2071">P603*C603</f>
        <v>0</v>
      </c>
      <c r="R603" s="23"/>
      <c r="S603" s="23"/>
      <c r="T603" s="39">
        <f t="shared" ref="T603:T618" si="2072">S603*C603</f>
        <v>0</v>
      </c>
      <c r="U603" s="23"/>
      <c r="V603" s="23"/>
      <c r="W603" s="39">
        <f t="shared" si="1875"/>
        <v>0</v>
      </c>
      <c r="X603" s="23"/>
      <c r="Y603" s="23"/>
      <c r="Z603" s="39">
        <f t="shared" si="1876"/>
        <v>0</v>
      </c>
      <c r="AA603" s="144"/>
      <c r="AB603" s="144"/>
      <c r="AC603" s="39">
        <f t="shared" si="1872"/>
        <v>0</v>
      </c>
      <c r="AD603" s="23"/>
      <c r="AE603" s="23"/>
      <c r="AF603" s="39">
        <f t="shared" si="1877"/>
        <v>0</v>
      </c>
      <c r="AG603" s="164"/>
      <c r="AH603" s="119">
        <f t="shared" si="1880"/>
        <v>0</v>
      </c>
      <c r="AI603" s="150">
        <f t="shared" si="1881"/>
        <v>0</v>
      </c>
      <c r="AJ603" s="23"/>
      <c r="AK603" s="23"/>
      <c r="AL603" s="23"/>
      <c r="AM603" s="23"/>
      <c r="AN603" s="23"/>
      <c r="AO603" s="23"/>
      <c r="AP603" s="23"/>
      <c r="AQ603" s="23"/>
      <c r="AR603" s="39">
        <f t="shared" si="1878"/>
        <v>0</v>
      </c>
      <c r="AS603" s="24"/>
      <c r="AT603" s="24"/>
      <c r="AU603" s="38">
        <f t="shared" si="1879"/>
        <v>0</v>
      </c>
      <c r="AV603" s="226">
        <f t="shared" si="1988"/>
        <v>1</v>
      </c>
      <c r="AW603" s="198">
        <f t="shared" si="1977"/>
        <v>22000</v>
      </c>
      <c r="AX603" s="24"/>
      <c r="AY603" s="24"/>
      <c r="AZ603" s="38">
        <f t="shared" si="2035"/>
        <v>0</v>
      </c>
      <c r="BA603" s="24"/>
      <c r="BB603" s="24"/>
      <c r="BC603" s="38">
        <f t="shared" si="2036"/>
        <v>0</v>
      </c>
      <c r="BD603" s="24"/>
      <c r="BE603" s="24"/>
      <c r="BF603" s="38">
        <f t="shared" si="2037"/>
        <v>0</v>
      </c>
      <c r="BG603" s="24"/>
      <c r="BH603" s="24"/>
      <c r="BI603" s="38">
        <f t="shared" si="2038"/>
        <v>0</v>
      </c>
      <c r="BJ603" s="24"/>
      <c r="BK603" s="24"/>
      <c r="BL603" s="38">
        <f t="shared" si="2039"/>
        <v>0</v>
      </c>
      <c r="BM603" s="24"/>
      <c r="BN603" s="24"/>
      <c r="BO603" s="38">
        <f t="shared" si="2040"/>
        <v>0</v>
      </c>
      <c r="BP603" s="23"/>
      <c r="BQ603" s="23"/>
      <c r="BR603" s="39">
        <f t="shared" si="2041"/>
        <v>0</v>
      </c>
      <c r="BS603" s="23"/>
      <c r="BT603" s="23"/>
      <c r="BU603" s="39">
        <f t="shared" si="2042"/>
        <v>0</v>
      </c>
      <c r="BV603" s="200">
        <f t="shared" si="1997"/>
        <v>0</v>
      </c>
      <c r="BW603" s="198">
        <f t="shared" si="1998"/>
        <v>0</v>
      </c>
      <c r="BX603" s="23"/>
      <c r="BY603" s="23"/>
      <c r="BZ603" s="39">
        <f t="shared" si="2043"/>
        <v>0</v>
      </c>
      <c r="CA603" s="23"/>
      <c r="CB603" s="23"/>
      <c r="CC603" s="39">
        <f t="shared" si="2044"/>
        <v>0</v>
      </c>
      <c r="CD603" s="23"/>
      <c r="CE603" s="23"/>
      <c r="CF603" s="39">
        <f t="shared" si="2045"/>
        <v>0</v>
      </c>
      <c r="CG603" s="23"/>
      <c r="CH603" s="23"/>
      <c r="CI603" s="39">
        <f t="shared" si="2046"/>
        <v>0</v>
      </c>
      <c r="CJ603" s="23"/>
      <c r="CK603" s="23"/>
      <c r="CL603" s="39">
        <f t="shared" si="2047"/>
        <v>0</v>
      </c>
      <c r="CM603" s="23"/>
      <c r="CN603" s="23"/>
      <c r="CO603" s="39">
        <f t="shared" si="2048"/>
        <v>0</v>
      </c>
      <c r="CP603" s="23"/>
      <c r="CQ603" s="23"/>
      <c r="CR603" s="39">
        <f t="shared" si="2049"/>
        <v>0</v>
      </c>
      <c r="CS603" s="23"/>
      <c r="CT603" s="23"/>
      <c r="CU603" s="39">
        <f t="shared" si="2050"/>
        <v>0</v>
      </c>
      <c r="CV603" s="23"/>
      <c r="CW603" s="23"/>
      <c r="CX603" s="39">
        <f t="shared" si="2051"/>
        <v>0</v>
      </c>
      <c r="CY603" s="23"/>
      <c r="CZ603" s="23"/>
      <c r="DA603" s="39">
        <f t="shared" si="2052"/>
        <v>0</v>
      </c>
      <c r="DB603" s="23"/>
      <c r="DC603" s="23"/>
      <c r="DD603" s="39">
        <f t="shared" si="2053"/>
        <v>0</v>
      </c>
      <c r="DE603" s="23"/>
      <c r="DF603" s="23"/>
      <c r="DG603" s="39">
        <f t="shared" si="2054"/>
        <v>0</v>
      </c>
      <c r="DH603" s="23"/>
      <c r="DI603" s="23"/>
      <c r="DJ603" s="39">
        <f t="shared" si="2055"/>
        <v>0</v>
      </c>
      <c r="DK603" s="23"/>
      <c r="DL603" s="23"/>
      <c r="DM603" s="39">
        <f t="shared" si="2056"/>
        <v>0</v>
      </c>
      <c r="DN603" s="23"/>
      <c r="DO603" s="23"/>
      <c r="DP603" s="39">
        <f t="shared" si="2057"/>
        <v>0</v>
      </c>
      <c r="DQ603" s="23"/>
      <c r="DR603" s="23"/>
      <c r="DS603" s="39">
        <f t="shared" si="2058"/>
        <v>0</v>
      </c>
      <c r="DT603" s="235">
        <f t="shared" si="1904"/>
        <v>0</v>
      </c>
      <c r="DU603" s="198">
        <f t="shared" si="1873"/>
        <v>0</v>
      </c>
      <c r="DV603" s="23"/>
      <c r="DW603" s="23"/>
      <c r="DX603" s="39">
        <f t="shared" si="2059"/>
        <v>0</v>
      </c>
      <c r="DY603" s="23"/>
      <c r="DZ603" s="23"/>
      <c r="EA603" s="39">
        <f t="shared" si="2060"/>
        <v>0</v>
      </c>
      <c r="EB603" s="23"/>
      <c r="EC603" s="23"/>
      <c r="ED603" s="39">
        <f t="shared" si="2061"/>
        <v>0</v>
      </c>
      <c r="EE603" s="23"/>
      <c r="EF603" s="23"/>
      <c r="EG603" s="39">
        <f t="shared" si="2062"/>
        <v>0</v>
      </c>
      <c r="EH603" s="23"/>
      <c r="EI603" s="23"/>
      <c r="EJ603" s="39">
        <f t="shared" si="2063"/>
        <v>0</v>
      </c>
      <c r="EK603" s="23"/>
      <c r="EL603" s="23"/>
      <c r="EM603" s="39">
        <f t="shared" si="2064"/>
        <v>0</v>
      </c>
      <c r="EN603" s="23"/>
      <c r="EO603" s="23"/>
      <c r="EP603" s="39">
        <f t="shared" si="2065"/>
        <v>0</v>
      </c>
      <c r="EQ603" s="23"/>
      <c r="ER603" s="23"/>
      <c r="ES603" s="39">
        <f t="shared" si="2066"/>
        <v>0</v>
      </c>
      <c r="ET603" s="23"/>
      <c r="EU603" s="23"/>
      <c r="EV603" s="39">
        <f t="shared" si="2067"/>
        <v>0</v>
      </c>
      <c r="EW603" s="23"/>
      <c r="EX603" s="42"/>
      <c r="EY603" s="64">
        <f t="shared" si="2068"/>
        <v>0</v>
      </c>
      <c r="EZ603" s="200">
        <f t="shared" si="2025"/>
        <v>0</v>
      </c>
      <c r="FA603" s="199">
        <f t="shared" si="2026"/>
        <v>0</v>
      </c>
      <c r="FB603" s="23"/>
      <c r="FC603" s="23"/>
      <c r="FD603" s="23"/>
    </row>
    <row r="604" spans="1:160" s="3" customFormat="1">
      <c r="A604" s="8"/>
      <c r="B604" s="19"/>
      <c r="C604" s="97"/>
      <c r="D604" s="98"/>
      <c r="E604" s="125">
        <f t="shared" si="1942"/>
        <v>0</v>
      </c>
      <c r="F604" s="24"/>
      <c r="G604" s="24"/>
      <c r="H604" s="38"/>
      <c r="I604" s="29"/>
      <c r="J604" s="29"/>
      <c r="K604" s="38">
        <f t="shared" si="2069"/>
        <v>0</v>
      </c>
      <c r="L604" s="23"/>
      <c r="M604" s="23"/>
      <c r="N604" s="39">
        <f t="shared" si="2070"/>
        <v>0</v>
      </c>
      <c r="O604" s="23"/>
      <c r="P604" s="23"/>
      <c r="Q604" s="39">
        <f t="shared" si="2071"/>
        <v>0</v>
      </c>
      <c r="R604" s="23"/>
      <c r="S604" s="23"/>
      <c r="T604" s="39">
        <f t="shared" si="2072"/>
        <v>0</v>
      </c>
      <c r="U604" s="23"/>
      <c r="V604" s="23"/>
      <c r="W604" s="39">
        <f t="shared" si="1875"/>
        <v>0</v>
      </c>
      <c r="X604" s="23"/>
      <c r="Y604" s="23"/>
      <c r="Z604" s="39">
        <f t="shared" si="1876"/>
        <v>0</v>
      </c>
      <c r="AA604" s="144"/>
      <c r="AB604" s="144"/>
      <c r="AC604" s="39">
        <f t="shared" si="1872"/>
        <v>0</v>
      </c>
      <c r="AD604" s="23"/>
      <c r="AE604" s="23"/>
      <c r="AF604" s="39">
        <f t="shared" si="1877"/>
        <v>0</v>
      </c>
      <c r="AG604" s="164"/>
      <c r="AH604" s="119">
        <f t="shared" si="1880"/>
        <v>0</v>
      </c>
      <c r="AI604" s="150">
        <f t="shared" si="1881"/>
        <v>0</v>
      </c>
      <c r="AJ604" s="23"/>
      <c r="AK604" s="23"/>
      <c r="AL604" s="23"/>
      <c r="AM604" s="23"/>
      <c r="AN604" s="23"/>
      <c r="AO604" s="23"/>
      <c r="AP604" s="23"/>
      <c r="AQ604" s="23"/>
      <c r="AR604" s="39">
        <f t="shared" si="1878"/>
        <v>0</v>
      </c>
      <c r="AS604" s="24"/>
      <c r="AT604" s="24"/>
      <c r="AU604" s="38">
        <f t="shared" si="1879"/>
        <v>0</v>
      </c>
      <c r="AV604" s="226"/>
      <c r="AW604" s="198">
        <f t="shared" si="1977"/>
        <v>0</v>
      </c>
      <c r="AX604" s="24"/>
      <c r="AY604" s="24"/>
      <c r="AZ604" s="38">
        <f t="shared" si="2035"/>
        <v>0</v>
      </c>
      <c r="BA604" s="24"/>
      <c r="BB604" s="24"/>
      <c r="BC604" s="38">
        <f t="shared" si="2036"/>
        <v>0</v>
      </c>
      <c r="BD604" s="24"/>
      <c r="BE604" s="24"/>
      <c r="BF604" s="38">
        <f t="shared" si="2037"/>
        <v>0</v>
      </c>
      <c r="BG604" s="24"/>
      <c r="BH604" s="24"/>
      <c r="BI604" s="38">
        <f t="shared" si="2038"/>
        <v>0</v>
      </c>
      <c r="BJ604" s="24"/>
      <c r="BK604" s="24"/>
      <c r="BL604" s="38">
        <f t="shared" si="2039"/>
        <v>0</v>
      </c>
      <c r="BM604" s="24"/>
      <c r="BN604" s="24"/>
      <c r="BO604" s="38">
        <f t="shared" si="2040"/>
        <v>0</v>
      </c>
      <c r="BP604" s="23"/>
      <c r="BQ604" s="23"/>
      <c r="BR604" s="39">
        <f t="shared" si="2041"/>
        <v>0</v>
      </c>
      <c r="BS604" s="23"/>
      <c r="BT604" s="23"/>
      <c r="BU604" s="39">
        <f t="shared" si="2042"/>
        <v>0</v>
      </c>
      <c r="BV604" s="200"/>
      <c r="BW604" s="198">
        <f t="shared" si="1998"/>
        <v>0</v>
      </c>
      <c r="BX604" s="23"/>
      <c r="BY604" s="23"/>
      <c r="BZ604" s="39">
        <f t="shared" si="2043"/>
        <v>0</v>
      </c>
      <c r="CA604" s="23"/>
      <c r="CB604" s="23"/>
      <c r="CC604" s="39">
        <f t="shared" si="2044"/>
        <v>0</v>
      </c>
      <c r="CD604" s="23"/>
      <c r="CE604" s="23"/>
      <c r="CF604" s="39">
        <f t="shared" si="2045"/>
        <v>0</v>
      </c>
      <c r="CG604" s="23"/>
      <c r="CH604" s="23"/>
      <c r="CI604" s="39">
        <f t="shared" si="2046"/>
        <v>0</v>
      </c>
      <c r="CJ604" s="23"/>
      <c r="CK604" s="23"/>
      <c r="CL604" s="39">
        <f t="shared" si="2047"/>
        <v>0</v>
      </c>
      <c r="CM604" s="23"/>
      <c r="CN604" s="23"/>
      <c r="CO604" s="39">
        <f t="shared" si="2048"/>
        <v>0</v>
      </c>
      <c r="CP604" s="23"/>
      <c r="CQ604" s="23"/>
      <c r="CR604" s="39">
        <f t="shared" si="2049"/>
        <v>0</v>
      </c>
      <c r="CS604" s="23"/>
      <c r="CT604" s="23"/>
      <c r="CU604" s="39">
        <f t="shared" si="2050"/>
        <v>0</v>
      </c>
      <c r="CV604" s="23"/>
      <c r="CW604" s="23"/>
      <c r="CX604" s="39">
        <f t="shared" si="2051"/>
        <v>0</v>
      </c>
      <c r="CY604" s="23"/>
      <c r="CZ604" s="23"/>
      <c r="DA604" s="39">
        <f t="shared" si="2052"/>
        <v>0</v>
      </c>
      <c r="DB604" s="23"/>
      <c r="DC604" s="23"/>
      <c r="DD604" s="39">
        <f t="shared" si="2053"/>
        <v>0</v>
      </c>
      <c r="DE604" s="23"/>
      <c r="DF604" s="23"/>
      <c r="DG604" s="39">
        <f t="shared" si="2054"/>
        <v>0</v>
      </c>
      <c r="DH604" s="23"/>
      <c r="DI604" s="23"/>
      <c r="DJ604" s="39">
        <f t="shared" si="2055"/>
        <v>0</v>
      </c>
      <c r="DK604" s="23"/>
      <c r="DL604" s="23"/>
      <c r="DM604" s="39">
        <f t="shared" si="2056"/>
        <v>0</v>
      </c>
      <c r="DN604" s="23"/>
      <c r="DO604" s="23"/>
      <c r="DP604" s="39">
        <f t="shared" si="2057"/>
        <v>0</v>
      </c>
      <c r="DQ604" s="23"/>
      <c r="DR604" s="23"/>
      <c r="DS604" s="39">
        <f t="shared" si="2058"/>
        <v>0</v>
      </c>
      <c r="DT604" s="235">
        <f t="shared" si="1904"/>
        <v>0</v>
      </c>
      <c r="DU604" s="198">
        <f t="shared" si="1873"/>
        <v>0</v>
      </c>
      <c r="DV604" s="23"/>
      <c r="DW604" s="23"/>
      <c r="DX604" s="39">
        <f t="shared" si="2059"/>
        <v>0</v>
      </c>
      <c r="DY604" s="23"/>
      <c r="DZ604" s="23"/>
      <c r="EA604" s="39">
        <f t="shared" si="2060"/>
        <v>0</v>
      </c>
      <c r="EB604" s="23"/>
      <c r="EC604" s="23"/>
      <c r="ED604" s="39">
        <f t="shared" si="2061"/>
        <v>0</v>
      </c>
      <c r="EE604" s="23"/>
      <c r="EF604" s="23"/>
      <c r="EG604" s="39">
        <f t="shared" si="2062"/>
        <v>0</v>
      </c>
      <c r="EH604" s="23"/>
      <c r="EI604" s="23"/>
      <c r="EJ604" s="39">
        <f t="shared" si="2063"/>
        <v>0</v>
      </c>
      <c r="EK604" s="23"/>
      <c r="EL604" s="23"/>
      <c r="EM604" s="39">
        <f t="shared" si="2064"/>
        <v>0</v>
      </c>
      <c r="EN604" s="23"/>
      <c r="EO604" s="23"/>
      <c r="EP604" s="39">
        <f t="shared" si="2065"/>
        <v>0</v>
      </c>
      <c r="EQ604" s="23"/>
      <c r="ER604" s="23"/>
      <c r="ES604" s="39">
        <f t="shared" si="2066"/>
        <v>0</v>
      </c>
      <c r="ET604" s="23"/>
      <c r="EU604" s="23"/>
      <c r="EV604" s="39">
        <f t="shared" si="2067"/>
        <v>0</v>
      </c>
      <c r="EW604" s="23"/>
      <c r="EX604" s="42"/>
      <c r="EY604" s="64">
        <f t="shared" si="2068"/>
        <v>0</v>
      </c>
      <c r="EZ604" s="200">
        <f t="shared" si="2025"/>
        <v>0</v>
      </c>
      <c r="FA604" s="199">
        <f t="shared" si="2026"/>
        <v>0</v>
      </c>
      <c r="FB604" s="23"/>
      <c r="FC604" s="23"/>
      <c r="FD604" s="23"/>
    </row>
    <row r="605" spans="1:160" s="3" customFormat="1">
      <c r="A605" s="6">
        <v>546</v>
      </c>
      <c r="B605" s="7" t="s">
        <v>105</v>
      </c>
      <c r="C605" s="94"/>
      <c r="D605" s="98">
        <f t="shared" ref="D605:D618" si="2073">+G605+J605+M605+P605+S605+V605+Y605+AB605+AE605+AH605+AQ605+AT605+AY605+BB605+BE605+BH605+BK605+BN605+BQ605+BT605+BY605+CB605+CE605+CH605+CK605+CN605+CQ605+CW605+CZ605+DC605+DF605+DI605+DO605+DL605+DR605+DW605+DZ605+EC605+EF605+EI605+EL605+EO605+ER605+EU605+EX605</f>
        <v>0</v>
      </c>
      <c r="E605" s="99">
        <f t="shared" si="1942"/>
        <v>0</v>
      </c>
      <c r="F605" s="24"/>
      <c r="G605" s="24"/>
      <c r="H605" s="38">
        <f t="shared" si="1874"/>
        <v>0</v>
      </c>
      <c r="I605" s="29"/>
      <c r="J605" s="29"/>
      <c r="K605" s="38">
        <f t="shared" si="2069"/>
        <v>0</v>
      </c>
      <c r="L605" s="23"/>
      <c r="M605" s="23"/>
      <c r="N605" s="39">
        <f t="shared" si="2070"/>
        <v>0</v>
      </c>
      <c r="O605" s="23"/>
      <c r="P605" s="23"/>
      <c r="Q605" s="39">
        <f t="shared" si="2071"/>
        <v>0</v>
      </c>
      <c r="R605" s="23"/>
      <c r="S605" s="23"/>
      <c r="T605" s="39">
        <f t="shared" si="2072"/>
        <v>0</v>
      </c>
      <c r="U605" s="23"/>
      <c r="V605" s="23"/>
      <c r="W605" s="39">
        <f t="shared" si="1875"/>
        <v>0</v>
      </c>
      <c r="X605" s="23"/>
      <c r="Y605" s="23"/>
      <c r="Z605" s="39">
        <f t="shared" si="1876"/>
        <v>0</v>
      </c>
      <c r="AA605" s="144"/>
      <c r="AB605" s="144"/>
      <c r="AC605" s="39">
        <f t="shared" si="1872"/>
        <v>0</v>
      </c>
      <c r="AD605" s="23"/>
      <c r="AE605" s="23"/>
      <c r="AF605" s="39">
        <f t="shared" si="1877"/>
        <v>0</v>
      </c>
      <c r="AG605" s="164"/>
      <c r="AH605" s="119">
        <f t="shared" si="1880"/>
        <v>0</v>
      </c>
      <c r="AI605" s="150">
        <f t="shared" si="1881"/>
        <v>0</v>
      </c>
      <c r="AJ605" s="23"/>
      <c r="AK605" s="23"/>
      <c r="AL605" s="23"/>
      <c r="AM605" s="23"/>
      <c r="AN605" s="23"/>
      <c r="AO605" s="23"/>
      <c r="AP605" s="23"/>
      <c r="AQ605" s="23"/>
      <c r="AR605" s="39">
        <f t="shared" si="1878"/>
        <v>0</v>
      </c>
      <c r="AS605" s="24"/>
      <c r="AT605" s="24"/>
      <c r="AU605" s="38">
        <f t="shared" si="1879"/>
        <v>0</v>
      </c>
      <c r="AV605" s="226">
        <f t="shared" si="1988"/>
        <v>0</v>
      </c>
      <c r="AW605" s="198">
        <f t="shared" si="1977"/>
        <v>0</v>
      </c>
      <c r="AX605" s="24"/>
      <c r="AY605" s="24"/>
      <c r="AZ605" s="38">
        <f t="shared" si="2035"/>
        <v>0</v>
      </c>
      <c r="BA605" s="24"/>
      <c r="BB605" s="24"/>
      <c r="BC605" s="38">
        <f t="shared" si="2036"/>
        <v>0</v>
      </c>
      <c r="BD605" s="24"/>
      <c r="BE605" s="24"/>
      <c r="BF605" s="38">
        <f t="shared" si="2037"/>
        <v>0</v>
      </c>
      <c r="BG605" s="24"/>
      <c r="BH605" s="24"/>
      <c r="BI605" s="38">
        <f t="shared" si="2038"/>
        <v>0</v>
      </c>
      <c r="BJ605" s="24"/>
      <c r="BK605" s="24"/>
      <c r="BL605" s="38">
        <f t="shared" si="2039"/>
        <v>0</v>
      </c>
      <c r="BM605" s="24"/>
      <c r="BN605" s="24"/>
      <c r="BO605" s="38">
        <f t="shared" si="2040"/>
        <v>0</v>
      </c>
      <c r="BP605" s="23"/>
      <c r="BQ605" s="23"/>
      <c r="BR605" s="39">
        <f t="shared" si="2041"/>
        <v>0</v>
      </c>
      <c r="BS605" s="23"/>
      <c r="BT605" s="23"/>
      <c r="BU605" s="39">
        <f t="shared" si="2042"/>
        <v>0</v>
      </c>
      <c r="BV605" s="200">
        <f t="shared" si="1997"/>
        <v>0</v>
      </c>
      <c r="BW605" s="198">
        <f t="shared" si="1998"/>
        <v>0</v>
      </c>
      <c r="BX605" s="23"/>
      <c r="BY605" s="23"/>
      <c r="BZ605" s="39">
        <f t="shared" si="2043"/>
        <v>0</v>
      </c>
      <c r="CA605" s="23"/>
      <c r="CB605" s="23"/>
      <c r="CC605" s="39">
        <f t="shared" si="2044"/>
        <v>0</v>
      </c>
      <c r="CD605" s="23"/>
      <c r="CE605" s="23"/>
      <c r="CF605" s="39">
        <f t="shared" si="2045"/>
        <v>0</v>
      </c>
      <c r="CG605" s="23"/>
      <c r="CH605" s="23"/>
      <c r="CI605" s="39">
        <f t="shared" si="2046"/>
        <v>0</v>
      </c>
      <c r="CJ605" s="23"/>
      <c r="CK605" s="23"/>
      <c r="CL605" s="39">
        <f t="shared" si="2047"/>
        <v>0</v>
      </c>
      <c r="CM605" s="23"/>
      <c r="CN605" s="23"/>
      <c r="CO605" s="39">
        <f t="shared" si="2048"/>
        <v>0</v>
      </c>
      <c r="CP605" s="23"/>
      <c r="CQ605" s="23"/>
      <c r="CR605" s="39">
        <f t="shared" si="2049"/>
        <v>0</v>
      </c>
      <c r="CS605" s="23"/>
      <c r="CT605" s="23"/>
      <c r="CU605" s="39">
        <f t="shared" si="2050"/>
        <v>0</v>
      </c>
      <c r="CV605" s="23"/>
      <c r="CW605" s="23"/>
      <c r="CX605" s="39">
        <f t="shared" si="2051"/>
        <v>0</v>
      </c>
      <c r="CY605" s="23"/>
      <c r="CZ605" s="23"/>
      <c r="DA605" s="39">
        <f t="shared" si="2052"/>
        <v>0</v>
      </c>
      <c r="DB605" s="23"/>
      <c r="DC605" s="23"/>
      <c r="DD605" s="39">
        <f t="shared" si="2053"/>
        <v>0</v>
      </c>
      <c r="DE605" s="23"/>
      <c r="DF605" s="23"/>
      <c r="DG605" s="39">
        <f t="shared" si="2054"/>
        <v>0</v>
      </c>
      <c r="DH605" s="23"/>
      <c r="DI605" s="23"/>
      <c r="DJ605" s="39">
        <f t="shared" si="2055"/>
        <v>0</v>
      </c>
      <c r="DK605" s="23"/>
      <c r="DL605" s="23"/>
      <c r="DM605" s="39">
        <f t="shared" si="2056"/>
        <v>0</v>
      </c>
      <c r="DN605" s="23"/>
      <c r="DO605" s="23"/>
      <c r="DP605" s="39">
        <f t="shared" si="2057"/>
        <v>0</v>
      </c>
      <c r="DQ605" s="23"/>
      <c r="DR605" s="23"/>
      <c r="DS605" s="39">
        <f t="shared" si="2058"/>
        <v>0</v>
      </c>
      <c r="DT605" s="235">
        <f t="shared" si="1904"/>
        <v>0</v>
      </c>
      <c r="DU605" s="198">
        <f t="shared" si="1873"/>
        <v>0</v>
      </c>
      <c r="DV605" s="23"/>
      <c r="DW605" s="23"/>
      <c r="DX605" s="39">
        <f t="shared" si="2059"/>
        <v>0</v>
      </c>
      <c r="DY605" s="23"/>
      <c r="DZ605" s="23"/>
      <c r="EA605" s="39">
        <f t="shared" si="2060"/>
        <v>0</v>
      </c>
      <c r="EB605" s="23"/>
      <c r="EC605" s="23"/>
      <c r="ED605" s="39">
        <f t="shared" si="2061"/>
        <v>0</v>
      </c>
      <c r="EE605" s="23"/>
      <c r="EF605" s="23"/>
      <c r="EG605" s="39">
        <f t="shared" si="2062"/>
        <v>0</v>
      </c>
      <c r="EH605" s="23"/>
      <c r="EI605" s="23"/>
      <c r="EJ605" s="39">
        <f t="shared" si="2063"/>
        <v>0</v>
      </c>
      <c r="EK605" s="23"/>
      <c r="EL605" s="23"/>
      <c r="EM605" s="39">
        <f t="shared" si="2064"/>
        <v>0</v>
      </c>
      <c r="EN605" s="23"/>
      <c r="EO605" s="23"/>
      <c r="EP605" s="39">
        <f t="shared" si="2065"/>
        <v>0</v>
      </c>
      <c r="EQ605" s="23"/>
      <c r="ER605" s="23"/>
      <c r="ES605" s="39">
        <f t="shared" si="2066"/>
        <v>0</v>
      </c>
      <c r="ET605" s="23"/>
      <c r="EU605" s="23"/>
      <c r="EV605" s="39">
        <f t="shared" si="2067"/>
        <v>0</v>
      </c>
      <c r="EW605" s="23"/>
      <c r="EX605" s="42"/>
      <c r="EY605" s="64">
        <f t="shared" si="2068"/>
        <v>0</v>
      </c>
      <c r="EZ605" s="200">
        <f t="shared" si="2025"/>
        <v>0</v>
      </c>
      <c r="FA605" s="199">
        <f t="shared" si="2026"/>
        <v>0</v>
      </c>
      <c r="FB605" s="23"/>
      <c r="FC605" s="23"/>
      <c r="FD605" s="23"/>
    </row>
    <row r="606" spans="1:160" s="3" customFormat="1">
      <c r="A606" s="8">
        <v>54601</v>
      </c>
      <c r="B606" s="9" t="s">
        <v>106</v>
      </c>
      <c r="C606" s="97"/>
      <c r="D606" s="98">
        <f t="shared" si="2073"/>
        <v>0</v>
      </c>
      <c r="E606" s="99">
        <f t="shared" si="1942"/>
        <v>0</v>
      </c>
      <c r="F606" s="24"/>
      <c r="G606" s="24"/>
      <c r="H606" s="38">
        <f t="shared" si="1874"/>
        <v>0</v>
      </c>
      <c r="I606" s="29"/>
      <c r="J606" s="29"/>
      <c r="K606" s="38">
        <f t="shared" si="2069"/>
        <v>0</v>
      </c>
      <c r="L606" s="23"/>
      <c r="M606" s="23"/>
      <c r="N606" s="39">
        <f t="shared" si="2070"/>
        <v>0</v>
      </c>
      <c r="O606" s="23"/>
      <c r="P606" s="23"/>
      <c r="Q606" s="39">
        <f t="shared" si="2071"/>
        <v>0</v>
      </c>
      <c r="R606" s="23"/>
      <c r="S606" s="23"/>
      <c r="T606" s="39">
        <f t="shared" si="2072"/>
        <v>0</v>
      </c>
      <c r="U606" s="23"/>
      <c r="V606" s="23"/>
      <c r="W606" s="39">
        <f t="shared" si="1875"/>
        <v>0</v>
      </c>
      <c r="X606" s="23"/>
      <c r="Y606" s="23"/>
      <c r="Z606" s="39">
        <f t="shared" si="1876"/>
        <v>0</v>
      </c>
      <c r="AA606" s="144"/>
      <c r="AB606" s="144"/>
      <c r="AC606" s="39">
        <f t="shared" si="1872"/>
        <v>0</v>
      </c>
      <c r="AD606" s="23"/>
      <c r="AE606" s="23"/>
      <c r="AF606" s="39">
        <f t="shared" si="1877"/>
        <v>0</v>
      </c>
      <c r="AG606" s="164"/>
      <c r="AH606" s="119">
        <f t="shared" si="1880"/>
        <v>0</v>
      </c>
      <c r="AI606" s="150">
        <f t="shared" si="1881"/>
        <v>0</v>
      </c>
      <c r="AJ606" s="23"/>
      <c r="AK606" s="23"/>
      <c r="AL606" s="23"/>
      <c r="AM606" s="23"/>
      <c r="AN606" s="23"/>
      <c r="AO606" s="23"/>
      <c r="AP606" s="23"/>
      <c r="AQ606" s="23"/>
      <c r="AR606" s="39">
        <f t="shared" si="1878"/>
        <v>0</v>
      </c>
      <c r="AS606" s="24"/>
      <c r="AT606" s="24"/>
      <c r="AU606" s="38">
        <f t="shared" si="1879"/>
        <v>0</v>
      </c>
      <c r="AV606" s="226">
        <f t="shared" si="1988"/>
        <v>0</v>
      </c>
      <c r="AW606" s="198">
        <f t="shared" si="1977"/>
        <v>0</v>
      </c>
      <c r="AX606" s="24"/>
      <c r="AY606" s="24"/>
      <c r="AZ606" s="38">
        <f t="shared" si="2035"/>
        <v>0</v>
      </c>
      <c r="BA606" s="24"/>
      <c r="BB606" s="24"/>
      <c r="BC606" s="38">
        <f t="shared" si="2036"/>
        <v>0</v>
      </c>
      <c r="BD606" s="24"/>
      <c r="BE606" s="24"/>
      <c r="BF606" s="38">
        <f t="shared" si="2037"/>
        <v>0</v>
      </c>
      <c r="BG606" s="24"/>
      <c r="BH606" s="24"/>
      <c r="BI606" s="38">
        <f t="shared" si="2038"/>
        <v>0</v>
      </c>
      <c r="BJ606" s="24"/>
      <c r="BK606" s="24"/>
      <c r="BL606" s="38">
        <f t="shared" si="2039"/>
        <v>0</v>
      </c>
      <c r="BM606" s="24"/>
      <c r="BN606" s="24"/>
      <c r="BO606" s="38">
        <f t="shared" si="2040"/>
        <v>0</v>
      </c>
      <c r="BP606" s="23"/>
      <c r="BQ606" s="23"/>
      <c r="BR606" s="39">
        <f t="shared" si="2041"/>
        <v>0</v>
      </c>
      <c r="BS606" s="23"/>
      <c r="BT606" s="23"/>
      <c r="BU606" s="39">
        <f t="shared" si="2042"/>
        <v>0</v>
      </c>
      <c r="BV606" s="200">
        <f t="shared" si="1997"/>
        <v>0</v>
      </c>
      <c r="BW606" s="198">
        <f t="shared" si="1998"/>
        <v>0</v>
      </c>
      <c r="BX606" s="23"/>
      <c r="BY606" s="23"/>
      <c r="BZ606" s="39">
        <f t="shared" si="2043"/>
        <v>0</v>
      </c>
      <c r="CA606" s="23"/>
      <c r="CB606" s="23"/>
      <c r="CC606" s="39">
        <f t="shared" si="2044"/>
        <v>0</v>
      </c>
      <c r="CD606" s="23"/>
      <c r="CE606" s="23"/>
      <c r="CF606" s="39">
        <f t="shared" si="2045"/>
        <v>0</v>
      </c>
      <c r="CG606" s="23"/>
      <c r="CH606" s="23"/>
      <c r="CI606" s="39">
        <f t="shared" si="2046"/>
        <v>0</v>
      </c>
      <c r="CJ606" s="23"/>
      <c r="CK606" s="23"/>
      <c r="CL606" s="39">
        <f t="shared" si="2047"/>
        <v>0</v>
      </c>
      <c r="CM606" s="23"/>
      <c r="CN606" s="23"/>
      <c r="CO606" s="39">
        <f t="shared" si="2048"/>
        <v>0</v>
      </c>
      <c r="CP606" s="23"/>
      <c r="CQ606" s="23"/>
      <c r="CR606" s="39">
        <f t="shared" si="2049"/>
        <v>0</v>
      </c>
      <c r="CS606" s="23"/>
      <c r="CT606" s="23"/>
      <c r="CU606" s="39">
        <f t="shared" si="2050"/>
        <v>0</v>
      </c>
      <c r="CV606" s="23"/>
      <c r="CW606" s="23"/>
      <c r="CX606" s="39">
        <f t="shared" si="2051"/>
        <v>0</v>
      </c>
      <c r="CY606" s="23"/>
      <c r="CZ606" s="23"/>
      <c r="DA606" s="39">
        <f t="shared" si="2052"/>
        <v>0</v>
      </c>
      <c r="DB606" s="23"/>
      <c r="DC606" s="23"/>
      <c r="DD606" s="39">
        <f t="shared" si="2053"/>
        <v>0</v>
      </c>
      <c r="DE606" s="23"/>
      <c r="DF606" s="23"/>
      <c r="DG606" s="39">
        <f t="shared" si="2054"/>
        <v>0</v>
      </c>
      <c r="DH606" s="23"/>
      <c r="DI606" s="23"/>
      <c r="DJ606" s="39">
        <f t="shared" si="2055"/>
        <v>0</v>
      </c>
      <c r="DK606" s="23"/>
      <c r="DL606" s="23"/>
      <c r="DM606" s="39">
        <f t="shared" si="2056"/>
        <v>0</v>
      </c>
      <c r="DN606" s="23"/>
      <c r="DO606" s="23"/>
      <c r="DP606" s="39">
        <f t="shared" si="2057"/>
        <v>0</v>
      </c>
      <c r="DQ606" s="23"/>
      <c r="DR606" s="23"/>
      <c r="DS606" s="39">
        <f t="shared" si="2058"/>
        <v>0</v>
      </c>
      <c r="DT606" s="235">
        <f t="shared" si="1904"/>
        <v>0</v>
      </c>
      <c r="DU606" s="198">
        <f t="shared" si="1873"/>
        <v>0</v>
      </c>
      <c r="DV606" s="23"/>
      <c r="DW606" s="23"/>
      <c r="DX606" s="39">
        <f t="shared" si="2059"/>
        <v>0</v>
      </c>
      <c r="DY606" s="23"/>
      <c r="DZ606" s="23"/>
      <c r="EA606" s="39">
        <f t="shared" si="2060"/>
        <v>0</v>
      </c>
      <c r="EB606" s="23"/>
      <c r="EC606" s="23"/>
      <c r="ED606" s="39">
        <f t="shared" si="2061"/>
        <v>0</v>
      </c>
      <c r="EE606" s="23"/>
      <c r="EF606" s="23"/>
      <c r="EG606" s="39">
        <f t="shared" si="2062"/>
        <v>0</v>
      </c>
      <c r="EH606" s="23"/>
      <c r="EI606" s="23"/>
      <c r="EJ606" s="39">
        <f t="shared" si="2063"/>
        <v>0</v>
      </c>
      <c r="EK606" s="23"/>
      <c r="EL606" s="23"/>
      <c r="EM606" s="39">
        <f t="shared" si="2064"/>
        <v>0</v>
      </c>
      <c r="EN606" s="23"/>
      <c r="EO606" s="23"/>
      <c r="EP606" s="39">
        <f t="shared" si="2065"/>
        <v>0</v>
      </c>
      <c r="EQ606" s="23"/>
      <c r="ER606" s="23"/>
      <c r="ES606" s="39">
        <f t="shared" si="2066"/>
        <v>0</v>
      </c>
      <c r="ET606" s="23"/>
      <c r="EU606" s="23"/>
      <c r="EV606" s="39">
        <f t="shared" si="2067"/>
        <v>0</v>
      </c>
      <c r="EW606" s="23"/>
      <c r="EX606" s="42"/>
      <c r="EY606" s="64">
        <f t="shared" si="2068"/>
        <v>0</v>
      </c>
      <c r="EZ606" s="200">
        <f t="shared" si="2025"/>
        <v>0</v>
      </c>
      <c r="FA606" s="199">
        <f t="shared" si="2026"/>
        <v>0</v>
      </c>
      <c r="FB606" s="23"/>
      <c r="FC606" s="23"/>
      <c r="FD606" s="23"/>
    </row>
    <row r="607" spans="1:160" s="3" customFormat="1">
      <c r="A607" s="8">
        <v>54602</v>
      </c>
      <c r="B607" s="9" t="s">
        <v>107</v>
      </c>
      <c r="C607" s="97"/>
      <c r="D607" s="98">
        <f t="shared" si="2073"/>
        <v>0</v>
      </c>
      <c r="E607" s="231">
        <f t="shared" si="1942"/>
        <v>0</v>
      </c>
      <c r="F607" s="24"/>
      <c r="G607" s="24"/>
      <c r="H607" s="38">
        <f t="shared" si="1874"/>
        <v>0</v>
      </c>
      <c r="I607" s="29"/>
      <c r="J607" s="29"/>
      <c r="K607" s="38">
        <f t="shared" si="2069"/>
        <v>0</v>
      </c>
      <c r="L607" s="23"/>
      <c r="M607" s="23"/>
      <c r="N607" s="39">
        <f t="shared" si="2070"/>
        <v>0</v>
      </c>
      <c r="O607" s="23"/>
      <c r="P607" s="23"/>
      <c r="Q607" s="39">
        <f t="shared" si="2071"/>
        <v>0</v>
      </c>
      <c r="R607" s="23"/>
      <c r="S607" s="23"/>
      <c r="T607" s="39">
        <f t="shared" si="2072"/>
        <v>0</v>
      </c>
      <c r="U607" s="23"/>
      <c r="V607" s="23"/>
      <c r="W607" s="39">
        <f t="shared" si="1875"/>
        <v>0</v>
      </c>
      <c r="X607" s="23"/>
      <c r="Y607" s="23"/>
      <c r="Z607" s="39">
        <f t="shared" si="1876"/>
        <v>0</v>
      </c>
      <c r="AA607" s="144"/>
      <c r="AB607" s="144"/>
      <c r="AC607" s="39">
        <f t="shared" si="1872"/>
        <v>0</v>
      </c>
      <c r="AD607" s="23"/>
      <c r="AE607" s="23"/>
      <c r="AF607" s="39">
        <f t="shared" si="1877"/>
        <v>0</v>
      </c>
      <c r="AG607" s="164"/>
      <c r="AH607" s="119">
        <f t="shared" si="1880"/>
        <v>0</v>
      </c>
      <c r="AI607" s="150">
        <f t="shared" si="1881"/>
        <v>0</v>
      </c>
      <c r="AJ607" s="23"/>
      <c r="AK607" s="23"/>
      <c r="AL607" s="23"/>
      <c r="AM607" s="23"/>
      <c r="AN607" s="23"/>
      <c r="AO607" s="23"/>
      <c r="AP607" s="23"/>
      <c r="AQ607" s="23"/>
      <c r="AR607" s="39">
        <f t="shared" si="1878"/>
        <v>0</v>
      </c>
      <c r="AS607" s="24"/>
      <c r="AT607" s="24"/>
      <c r="AU607" s="38">
        <f t="shared" si="1879"/>
        <v>0</v>
      </c>
      <c r="AV607" s="226">
        <f t="shared" si="1988"/>
        <v>0</v>
      </c>
      <c r="AW607" s="198">
        <f t="shared" si="1977"/>
        <v>0</v>
      </c>
      <c r="AX607" s="24"/>
      <c r="AY607" s="24"/>
      <c r="AZ607" s="38">
        <f t="shared" si="2035"/>
        <v>0</v>
      </c>
      <c r="BA607" s="24"/>
      <c r="BB607" s="24"/>
      <c r="BC607" s="38">
        <f t="shared" si="2036"/>
        <v>0</v>
      </c>
      <c r="BD607" s="24"/>
      <c r="BE607" s="24"/>
      <c r="BF607" s="38">
        <f t="shared" si="2037"/>
        <v>0</v>
      </c>
      <c r="BG607" s="24"/>
      <c r="BH607" s="24"/>
      <c r="BI607" s="38">
        <f t="shared" si="2038"/>
        <v>0</v>
      </c>
      <c r="BJ607" s="24"/>
      <c r="BK607" s="24"/>
      <c r="BL607" s="38">
        <f t="shared" si="2039"/>
        <v>0</v>
      </c>
      <c r="BM607" s="24"/>
      <c r="BN607" s="24"/>
      <c r="BO607" s="38">
        <f t="shared" si="2040"/>
        <v>0</v>
      </c>
      <c r="BP607" s="23"/>
      <c r="BQ607" s="23"/>
      <c r="BR607" s="39">
        <f t="shared" si="2041"/>
        <v>0</v>
      </c>
      <c r="BS607" s="23"/>
      <c r="BT607" s="23"/>
      <c r="BU607" s="39">
        <f t="shared" si="2042"/>
        <v>0</v>
      </c>
      <c r="BV607" s="200">
        <f t="shared" si="1997"/>
        <v>0</v>
      </c>
      <c r="BW607" s="198">
        <f t="shared" si="1998"/>
        <v>0</v>
      </c>
      <c r="BX607" s="23"/>
      <c r="BY607" s="23"/>
      <c r="BZ607" s="39">
        <f t="shared" si="2043"/>
        <v>0</v>
      </c>
      <c r="CA607" s="23"/>
      <c r="CB607" s="23"/>
      <c r="CC607" s="39">
        <f t="shared" si="2044"/>
        <v>0</v>
      </c>
      <c r="CD607" s="23"/>
      <c r="CE607" s="23"/>
      <c r="CF607" s="39">
        <f t="shared" si="2045"/>
        <v>0</v>
      </c>
      <c r="CG607" s="23"/>
      <c r="CH607" s="23"/>
      <c r="CI607" s="39">
        <f t="shared" si="2046"/>
        <v>0</v>
      </c>
      <c r="CJ607" s="23"/>
      <c r="CK607" s="23"/>
      <c r="CL607" s="39">
        <f t="shared" si="2047"/>
        <v>0</v>
      </c>
      <c r="CM607" s="23"/>
      <c r="CN607" s="23"/>
      <c r="CO607" s="39">
        <f t="shared" si="2048"/>
        <v>0</v>
      </c>
      <c r="CP607" s="23"/>
      <c r="CQ607" s="23"/>
      <c r="CR607" s="39">
        <f t="shared" si="2049"/>
        <v>0</v>
      </c>
      <c r="CS607" s="23"/>
      <c r="CT607" s="23"/>
      <c r="CU607" s="39">
        <f t="shared" si="2050"/>
        <v>0</v>
      </c>
      <c r="CV607" s="23"/>
      <c r="CW607" s="23"/>
      <c r="CX607" s="39">
        <f t="shared" si="2051"/>
        <v>0</v>
      </c>
      <c r="CY607" s="23"/>
      <c r="CZ607" s="23"/>
      <c r="DA607" s="39">
        <f t="shared" si="2052"/>
        <v>0</v>
      </c>
      <c r="DB607" s="23"/>
      <c r="DC607" s="23"/>
      <c r="DD607" s="39">
        <f t="shared" si="2053"/>
        <v>0</v>
      </c>
      <c r="DE607" s="23"/>
      <c r="DF607" s="23"/>
      <c r="DG607" s="39">
        <f t="shared" si="2054"/>
        <v>0</v>
      </c>
      <c r="DH607" s="23"/>
      <c r="DI607" s="23"/>
      <c r="DJ607" s="39">
        <f t="shared" si="2055"/>
        <v>0</v>
      </c>
      <c r="DK607" s="23"/>
      <c r="DL607" s="23"/>
      <c r="DM607" s="39">
        <f t="shared" si="2056"/>
        <v>0</v>
      </c>
      <c r="DN607" s="23"/>
      <c r="DO607" s="23"/>
      <c r="DP607" s="39">
        <f t="shared" si="2057"/>
        <v>0</v>
      </c>
      <c r="DQ607" s="23"/>
      <c r="DR607" s="23"/>
      <c r="DS607" s="39">
        <f t="shared" si="2058"/>
        <v>0</v>
      </c>
      <c r="DT607" s="235">
        <f t="shared" si="1904"/>
        <v>0</v>
      </c>
      <c r="DU607" s="198">
        <f t="shared" si="1873"/>
        <v>0</v>
      </c>
      <c r="DV607" s="23"/>
      <c r="DW607" s="23"/>
      <c r="DX607" s="39">
        <f t="shared" si="2059"/>
        <v>0</v>
      </c>
      <c r="DY607" s="23"/>
      <c r="DZ607" s="23"/>
      <c r="EA607" s="39">
        <f t="shared" si="2060"/>
        <v>0</v>
      </c>
      <c r="EB607" s="23"/>
      <c r="EC607" s="23"/>
      <c r="ED607" s="39">
        <f t="shared" si="2061"/>
        <v>0</v>
      </c>
      <c r="EE607" s="23"/>
      <c r="EF607" s="23"/>
      <c r="EG607" s="39">
        <f t="shared" si="2062"/>
        <v>0</v>
      </c>
      <c r="EH607" s="23"/>
      <c r="EI607" s="23"/>
      <c r="EJ607" s="39">
        <f t="shared" si="2063"/>
        <v>0</v>
      </c>
      <c r="EK607" s="23"/>
      <c r="EL607" s="23"/>
      <c r="EM607" s="39">
        <f t="shared" si="2064"/>
        <v>0</v>
      </c>
      <c r="EN607" s="23"/>
      <c r="EO607" s="23"/>
      <c r="EP607" s="39">
        <f t="shared" si="2065"/>
        <v>0</v>
      </c>
      <c r="EQ607" s="23"/>
      <c r="ER607" s="23"/>
      <c r="ES607" s="39">
        <f t="shared" si="2066"/>
        <v>0</v>
      </c>
      <c r="ET607" s="23"/>
      <c r="EU607" s="23"/>
      <c r="EV607" s="39">
        <f t="shared" si="2067"/>
        <v>0</v>
      </c>
      <c r="EW607" s="23"/>
      <c r="EX607" s="42"/>
      <c r="EY607" s="64">
        <f t="shared" si="2068"/>
        <v>0</v>
      </c>
      <c r="EZ607" s="200">
        <f t="shared" si="2025"/>
        <v>0</v>
      </c>
      <c r="FA607" s="199">
        <f t="shared" si="2026"/>
        <v>0</v>
      </c>
      <c r="FB607" s="23"/>
      <c r="FC607" s="23"/>
      <c r="FD607" s="23"/>
    </row>
    <row r="608" spans="1:160" s="3" customFormat="1">
      <c r="A608" s="8">
        <v>54603</v>
      </c>
      <c r="B608" s="9" t="s">
        <v>108</v>
      </c>
      <c r="C608" s="97"/>
      <c r="D608" s="98">
        <f t="shared" si="2073"/>
        <v>0</v>
      </c>
      <c r="E608" s="99">
        <f t="shared" si="1942"/>
        <v>0</v>
      </c>
      <c r="F608" s="24"/>
      <c r="G608" s="24"/>
      <c r="H608" s="38">
        <f t="shared" si="1874"/>
        <v>0</v>
      </c>
      <c r="I608" s="29"/>
      <c r="J608" s="29"/>
      <c r="K608" s="38">
        <f t="shared" si="2069"/>
        <v>0</v>
      </c>
      <c r="L608" s="23"/>
      <c r="M608" s="23"/>
      <c r="N608" s="39">
        <f t="shared" si="2070"/>
        <v>0</v>
      </c>
      <c r="O608" s="23"/>
      <c r="P608" s="23"/>
      <c r="Q608" s="39">
        <f t="shared" si="2071"/>
        <v>0</v>
      </c>
      <c r="R608" s="23"/>
      <c r="S608" s="23"/>
      <c r="T608" s="39">
        <f t="shared" si="2072"/>
        <v>0</v>
      </c>
      <c r="U608" s="23"/>
      <c r="V608" s="23"/>
      <c r="W608" s="39">
        <f t="shared" si="1875"/>
        <v>0</v>
      </c>
      <c r="X608" s="23"/>
      <c r="Y608" s="23"/>
      <c r="Z608" s="39">
        <f t="shared" si="1876"/>
        <v>0</v>
      </c>
      <c r="AA608" s="144"/>
      <c r="AB608" s="144"/>
      <c r="AC608" s="39">
        <f t="shared" si="1872"/>
        <v>0</v>
      </c>
      <c r="AD608" s="23"/>
      <c r="AE608" s="23"/>
      <c r="AF608" s="39">
        <f t="shared" si="1877"/>
        <v>0</v>
      </c>
      <c r="AG608" s="164"/>
      <c r="AH608" s="119">
        <f t="shared" si="1880"/>
        <v>0</v>
      </c>
      <c r="AI608" s="150">
        <f t="shared" si="1881"/>
        <v>0</v>
      </c>
      <c r="AJ608" s="23"/>
      <c r="AK608" s="23"/>
      <c r="AL608" s="23"/>
      <c r="AM608" s="23"/>
      <c r="AN608" s="23"/>
      <c r="AO608" s="23"/>
      <c r="AP608" s="23"/>
      <c r="AQ608" s="23"/>
      <c r="AR608" s="39">
        <f t="shared" si="1878"/>
        <v>0</v>
      </c>
      <c r="AS608" s="24"/>
      <c r="AT608" s="24"/>
      <c r="AU608" s="38">
        <f t="shared" si="1879"/>
        <v>0</v>
      </c>
      <c r="AV608" s="226">
        <f t="shared" si="1988"/>
        <v>0</v>
      </c>
      <c r="AW608" s="198">
        <f t="shared" si="1977"/>
        <v>0</v>
      </c>
      <c r="AX608" s="24"/>
      <c r="AY608" s="24"/>
      <c r="AZ608" s="38">
        <f t="shared" si="2035"/>
        <v>0</v>
      </c>
      <c r="BA608" s="24"/>
      <c r="BB608" s="24"/>
      <c r="BC608" s="38">
        <f t="shared" si="2036"/>
        <v>0</v>
      </c>
      <c r="BD608" s="24"/>
      <c r="BE608" s="24"/>
      <c r="BF608" s="38">
        <f t="shared" si="2037"/>
        <v>0</v>
      </c>
      <c r="BG608" s="24"/>
      <c r="BH608" s="24"/>
      <c r="BI608" s="38">
        <f t="shared" si="2038"/>
        <v>0</v>
      </c>
      <c r="BJ608" s="24"/>
      <c r="BK608" s="24"/>
      <c r="BL608" s="38">
        <f t="shared" si="2039"/>
        <v>0</v>
      </c>
      <c r="BM608" s="24"/>
      <c r="BN608" s="24"/>
      <c r="BO608" s="38">
        <f t="shared" si="2040"/>
        <v>0</v>
      </c>
      <c r="BP608" s="23"/>
      <c r="BQ608" s="23"/>
      <c r="BR608" s="39">
        <f t="shared" si="2041"/>
        <v>0</v>
      </c>
      <c r="BS608" s="23"/>
      <c r="BT608" s="23"/>
      <c r="BU608" s="39">
        <f t="shared" si="2042"/>
        <v>0</v>
      </c>
      <c r="BV608" s="200">
        <f t="shared" si="1997"/>
        <v>0</v>
      </c>
      <c r="BW608" s="198">
        <f t="shared" si="1998"/>
        <v>0</v>
      </c>
      <c r="BX608" s="23"/>
      <c r="BY608" s="23"/>
      <c r="BZ608" s="39">
        <f t="shared" si="2043"/>
        <v>0</v>
      </c>
      <c r="CA608" s="23"/>
      <c r="CB608" s="23"/>
      <c r="CC608" s="39">
        <f t="shared" si="2044"/>
        <v>0</v>
      </c>
      <c r="CD608" s="23"/>
      <c r="CE608" s="23"/>
      <c r="CF608" s="39">
        <f t="shared" si="2045"/>
        <v>0</v>
      </c>
      <c r="CG608" s="23"/>
      <c r="CH608" s="23"/>
      <c r="CI608" s="39">
        <f t="shared" si="2046"/>
        <v>0</v>
      </c>
      <c r="CJ608" s="23"/>
      <c r="CK608" s="23"/>
      <c r="CL608" s="39">
        <f t="shared" si="2047"/>
        <v>0</v>
      </c>
      <c r="CM608" s="23"/>
      <c r="CN608" s="23"/>
      <c r="CO608" s="39">
        <f t="shared" si="2048"/>
        <v>0</v>
      </c>
      <c r="CP608" s="23"/>
      <c r="CQ608" s="23"/>
      <c r="CR608" s="39">
        <f t="shared" si="2049"/>
        <v>0</v>
      </c>
      <c r="CS608" s="23"/>
      <c r="CT608" s="23"/>
      <c r="CU608" s="39">
        <f t="shared" si="2050"/>
        <v>0</v>
      </c>
      <c r="CV608" s="23"/>
      <c r="CW608" s="23"/>
      <c r="CX608" s="39">
        <f t="shared" si="2051"/>
        <v>0</v>
      </c>
      <c r="CY608" s="23"/>
      <c r="CZ608" s="23"/>
      <c r="DA608" s="39">
        <f t="shared" si="2052"/>
        <v>0</v>
      </c>
      <c r="DB608" s="23"/>
      <c r="DC608" s="23"/>
      <c r="DD608" s="39">
        <f t="shared" si="2053"/>
        <v>0</v>
      </c>
      <c r="DE608" s="23"/>
      <c r="DF608" s="23"/>
      <c r="DG608" s="39">
        <f t="shared" si="2054"/>
        <v>0</v>
      </c>
      <c r="DH608" s="23"/>
      <c r="DI608" s="23"/>
      <c r="DJ608" s="39">
        <f t="shared" si="2055"/>
        <v>0</v>
      </c>
      <c r="DK608" s="23"/>
      <c r="DL608" s="23"/>
      <c r="DM608" s="39">
        <f t="shared" si="2056"/>
        <v>0</v>
      </c>
      <c r="DN608" s="23"/>
      <c r="DO608" s="23"/>
      <c r="DP608" s="39">
        <f t="shared" si="2057"/>
        <v>0</v>
      </c>
      <c r="DQ608" s="23"/>
      <c r="DR608" s="23"/>
      <c r="DS608" s="39">
        <f t="shared" si="2058"/>
        <v>0</v>
      </c>
      <c r="DT608" s="235">
        <f t="shared" si="1904"/>
        <v>0</v>
      </c>
      <c r="DU608" s="198">
        <f t="shared" si="1873"/>
        <v>0</v>
      </c>
      <c r="DV608" s="23"/>
      <c r="DW608" s="23"/>
      <c r="DX608" s="39">
        <f t="shared" si="2059"/>
        <v>0</v>
      </c>
      <c r="DY608" s="23"/>
      <c r="DZ608" s="23"/>
      <c r="EA608" s="39">
        <f t="shared" si="2060"/>
        <v>0</v>
      </c>
      <c r="EB608" s="23"/>
      <c r="EC608" s="23"/>
      <c r="ED608" s="39">
        <f t="shared" si="2061"/>
        <v>0</v>
      </c>
      <c r="EE608" s="23"/>
      <c r="EF608" s="23"/>
      <c r="EG608" s="39">
        <f t="shared" si="2062"/>
        <v>0</v>
      </c>
      <c r="EH608" s="23"/>
      <c r="EI608" s="23"/>
      <c r="EJ608" s="39">
        <f t="shared" si="2063"/>
        <v>0</v>
      </c>
      <c r="EK608" s="23"/>
      <c r="EL608" s="23"/>
      <c r="EM608" s="39">
        <f t="shared" si="2064"/>
        <v>0</v>
      </c>
      <c r="EN608" s="23"/>
      <c r="EO608" s="23"/>
      <c r="EP608" s="39">
        <f t="shared" si="2065"/>
        <v>0</v>
      </c>
      <c r="EQ608" s="23"/>
      <c r="ER608" s="23"/>
      <c r="ES608" s="39">
        <f t="shared" si="2066"/>
        <v>0</v>
      </c>
      <c r="ET608" s="23"/>
      <c r="EU608" s="23"/>
      <c r="EV608" s="39">
        <f t="shared" si="2067"/>
        <v>0</v>
      </c>
      <c r="EW608" s="23"/>
      <c r="EX608" s="42"/>
      <c r="EY608" s="64">
        <f t="shared" si="2068"/>
        <v>0</v>
      </c>
      <c r="EZ608" s="200">
        <f t="shared" si="2025"/>
        <v>0</v>
      </c>
      <c r="FA608" s="199">
        <f t="shared" si="2026"/>
        <v>0</v>
      </c>
      <c r="FB608" s="23"/>
      <c r="FC608" s="23"/>
      <c r="FD608" s="23"/>
    </row>
    <row r="609" spans="1:160" s="3" customFormat="1">
      <c r="A609" s="8">
        <v>54699</v>
      </c>
      <c r="B609" s="9" t="s">
        <v>109</v>
      </c>
      <c r="C609" s="97"/>
      <c r="D609" s="98">
        <f t="shared" si="2073"/>
        <v>0</v>
      </c>
      <c r="E609" s="99">
        <f t="shared" si="1942"/>
        <v>0</v>
      </c>
      <c r="F609" s="24"/>
      <c r="G609" s="24"/>
      <c r="H609" s="38">
        <f t="shared" si="1874"/>
        <v>0</v>
      </c>
      <c r="I609" s="29"/>
      <c r="J609" s="29"/>
      <c r="K609" s="38">
        <f t="shared" si="2069"/>
        <v>0</v>
      </c>
      <c r="L609" s="23"/>
      <c r="M609" s="23"/>
      <c r="N609" s="39">
        <f t="shared" si="2070"/>
        <v>0</v>
      </c>
      <c r="O609" s="23"/>
      <c r="P609" s="23"/>
      <c r="Q609" s="39">
        <f t="shared" si="2071"/>
        <v>0</v>
      </c>
      <c r="R609" s="23"/>
      <c r="S609" s="23"/>
      <c r="T609" s="39">
        <f t="shared" si="2072"/>
        <v>0</v>
      </c>
      <c r="U609" s="23"/>
      <c r="V609" s="23"/>
      <c r="W609" s="39">
        <f t="shared" si="1875"/>
        <v>0</v>
      </c>
      <c r="X609" s="23"/>
      <c r="Y609" s="23"/>
      <c r="Z609" s="39">
        <f t="shared" si="1876"/>
        <v>0</v>
      </c>
      <c r="AA609" s="144"/>
      <c r="AB609" s="144"/>
      <c r="AC609" s="39">
        <f t="shared" si="1872"/>
        <v>0</v>
      </c>
      <c r="AD609" s="23"/>
      <c r="AE609" s="23"/>
      <c r="AF609" s="39">
        <f t="shared" si="1877"/>
        <v>0</v>
      </c>
      <c r="AG609" s="164"/>
      <c r="AH609" s="119">
        <f t="shared" si="1880"/>
        <v>0</v>
      </c>
      <c r="AI609" s="150">
        <f t="shared" si="1881"/>
        <v>0</v>
      </c>
      <c r="AJ609" s="23"/>
      <c r="AK609" s="23"/>
      <c r="AL609" s="23"/>
      <c r="AM609" s="23"/>
      <c r="AN609" s="23"/>
      <c r="AO609" s="23"/>
      <c r="AP609" s="23"/>
      <c r="AQ609" s="23"/>
      <c r="AR609" s="39">
        <f t="shared" si="1878"/>
        <v>0</v>
      </c>
      <c r="AS609" s="24"/>
      <c r="AT609" s="24"/>
      <c r="AU609" s="38">
        <f t="shared" si="1879"/>
        <v>0</v>
      </c>
      <c r="AV609" s="226">
        <f t="shared" si="1988"/>
        <v>0</v>
      </c>
      <c r="AW609" s="198">
        <f t="shared" si="1977"/>
        <v>0</v>
      </c>
      <c r="AX609" s="24"/>
      <c r="AY609" s="24"/>
      <c r="AZ609" s="38">
        <f t="shared" si="2035"/>
        <v>0</v>
      </c>
      <c r="BA609" s="24"/>
      <c r="BB609" s="24"/>
      <c r="BC609" s="38">
        <f t="shared" si="2036"/>
        <v>0</v>
      </c>
      <c r="BD609" s="24"/>
      <c r="BE609" s="24"/>
      <c r="BF609" s="38">
        <f t="shared" si="2037"/>
        <v>0</v>
      </c>
      <c r="BG609" s="24"/>
      <c r="BH609" s="24"/>
      <c r="BI609" s="38">
        <f t="shared" si="2038"/>
        <v>0</v>
      </c>
      <c r="BJ609" s="24"/>
      <c r="BK609" s="24"/>
      <c r="BL609" s="38">
        <f t="shared" si="2039"/>
        <v>0</v>
      </c>
      <c r="BM609" s="24"/>
      <c r="BN609" s="24"/>
      <c r="BO609" s="38">
        <f t="shared" si="2040"/>
        <v>0</v>
      </c>
      <c r="BP609" s="23"/>
      <c r="BQ609" s="23"/>
      <c r="BR609" s="39">
        <f t="shared" si="2041"/>
        <v>0</v>
      </c>
      <c r="BS609" s="23"/>
      <c r="BT609" s="23"/>
      <c r="BU609" s="39">
        <f t="shared" si="2042"/>
        <v>0</v>
      </c>
      <c r="BV609" s="200">
        <f t="shared" si="1997"/>
        <v>0</v>
      </c>
      <c r="BW609" s="198">
        <f t="shared" si="1998"/>
        <v>0</v>
      </c>
      <c r="BX609" s="23"/>
      <c r="BY609" s="23"/>
      <c r="BZ609" s="39">
        <f t="shared" si="2043"/>
        <v>0</v>
      </c>
      <c r="CA609" s="23"/>
      <c r="CB609" s="23"/>
      <c r="CC609" s="39">
        <f t="shared" si="2044"/>
        <v>0</v>
      </c>
      <c r="CD609" s="23"/>
      <c r="CE609" s="23"/>
      <c r="CF609" s="39">
        <f t="shared" si="2045"/>
        <v>0</v>
      </c>
      <c r="CG609" s="23"/>
      <c r="CH609" s="23"/>
      <c r="CI609" s="39">
        <f t="shared" si="2046"/>
        <v>0</v>
      </c>
      <c r="CJ609" s="23"/>
      <c r="CK609" s="23"/>
      <c r="CL609" s="39">
        <f t="shared" si="2047"/>
        <v>0</v>
      </c>
      <c r="CM609" s="23"/>
      <c r="CN609" s="23"/>
      <c r="CO609" s="39">
        <f t="shared" si="2048"/>
        <v>0</v>
      </c>
      <c r="CP609" s="23"/>
      <c r="CQ609" s="23"/>
      <c r="CR609" s="39">
        <f t="shared" si="2049"/>
        <v>0</v>
      </c>
      <c r="CS609" s="23"/>
      <c r="CT609" s="23"/>
      <c r="CU609" s="39">
        <f t="shared" si="2050"/>
        <v>0</v>
      </c>
      <c r="CV609" s="23"/>
      <c r="CW609" s="23"/>
      <c r="CX609" s="39">
        <f t="shared" si="2051"/>
        <v>0</v>
      </c>
      <c r="CY609" s="23"/>
      <c r="CZ609" s="23"/>
      <c r="DA609" s="39">
        <f t="shared" si="2052"/>
        <v>0</v>
      </c>
      <c r="DB609" s="23"/>
      <c r="DC609" s="23"/>
      <c r="DD609" s="39">
        <f t="shared" si="2053"/>
        <v>0</v>
      </c>
      <c r="DE609" s="23"/>
      <c r="DF609" s="23"/>
      <c r="DG609" s="39">
        <f t="shared" si="2054"/>
        <v>0</v>
      </c>
      <c r="DH609" s="23"/>
      <c r="DI609" s="23"/>
      <c r="DJ609" s="39">
        <f t="shared" si="2055"/>
        <v>0</v>
      </c>
      <c r="DK609" s="23"/>
      <c r="DL609" s="23"/>
      <c r="DM609" s="39">
        <f t="shared" si="2056"/>
        <v>0</v>
      </c>
      <c r="DN609" s="23"/>
      <c r="DO609" s="23"/>
      <c r="DP609" s="39">
        <f t="shared" si="2057"/>
        <v>0</v>
      </c>
      <c r="DQ609" s="23"/>
      <c r="DR609" s="23"/>
      <c r="DS609" s="39">
        <f t="shared" si="2058"/>
        <v>0</v>
      </c>
      <c r="DT609" s="235">
        <f t="shared" si="1904"/>
        <v>0</v>
      </c>
      <c r="DU609" s="198">
        <f t="shared" si="1873"/>
        <v>0</v>
      </c>
      <c r="DV609" s="23"/>
      <c r="DW609" s="23"/>
      <c r="DX609" s="39">
        <f t="shared" si="2059"/>
        <v>0</v>
      </c>
      <c r="DY609" s="23"/>
      <c r="DZ609" s="23"/>
      <c r="EA609" s="39">
        <f t="shared" si="2060"/>
        <v>0</v>
      </c>
      <c r="EB609" s="23"/>
      <c r="EC609" s="23"/>
      <c r="ED609" s="39">
        <f t="shared" si="2061"/>
        <v>0</v>
      </c>
      <c r="EE609" s="23"/>
      <c r="EF609" s="23"/>
      <c r="EG609" s="39">
        <f t="shared" si="2062"/>
        <v>0</v>
      </c>
      <c r="EH609" s="23"/>
      <c r="EI609" s="23"/>
      <c r="EJ609" s="39">
        <f t="shared" si="2063"/>
        <v>0</v>
      </c>
      <c r="EK609" s="23"/>
      <c r="EL609" s="23"/>
      <c r="EM609" s="39">
        <f t="shared" si="2064"/>
        <v>0</v>
      </c>
      <c r="EN609" s="23"/>
      <c r="EO609" s="23"/>
      <c r="EP609" s="39">
        <f t="shared" si="2065"/>
        <v>0</v>
      </c>
      <c r="EQ609" s="23"/>
      <c r="ER609" s="23"/>
      <c r="ES609" s="39">
        <f t="shared" si="2066"/>
        <v>0</v>
      </c>
      <c r="ET609" s="23"/>
      <c r="EU609" s="23"/>
      <c r="EV609" s="39">
        <f t="shared" si="2067"/>
        <v>0</v>
      </c>
      <c r="EW609" s="23"/>
      <c r="EX609" s="42"/>
      <c r="EY609" s="64">
        <f t="shared" si="2068"/>
        <v>0</v>
      </c>
      <c r="EZ609" s="200">
        <f t="shared" si="2025"/>
        <v>0</v>
      </c>
      <c r="FA609" s="199">
        <f t="shared" si="2026"/>
        <v>0</v>
      </c>
      <c r="FB609" s="23"/>
      <c r="FC609" s="23"/>
      <c r="FD609" s="23"/>
    </row>
    <row r="610" spans="1:160" s="3" customFormat="1">
      <c r="A610" s="6">
        <v>55</v>
      </c>
      <c r="B610" s="7" t="s">
        <v>110</v>
      </c>
      <c r="C610" s="94"/>
      <c r="D610" s="98">
        <f t="shared" si="2073"/>
        <v>0</v>
      </c>
      <c r="E610" s="99">
        <f t="shared" si="1942"/>
        <v>0</v>
      </c>
      <c r="F610" s="24"/>
      <c r="G610" s="24"/>
      <c r="H610" s="38">
        <f t="shared" si="1874"/>
        <v>0</v>
      </c>
      <c r="I610" s="29"/>
      <c r="J610" s="29"/>
      <c r="K610" s="38">
        <f t="shared" si="2069"/>
        <v>0</v>
      </c>
      <c r="L610" s="23"/>
      <c r="M610" s="23"/>
      <c r="N610" s="39">
        <f t="shared" si="2070"/>
        <v>0</v>
      </c>
      <c r="O610" s="23"/>
      <c r="P610" s="23"/>
      <c r="Q610" s="39">
        <f t="shared" si="2071"/>
        <v>0</v>
      </c>
      <c r="R610" s="23"/>
      <c r="S610" s="23"/>
      <c r="T610" s="39">
        <f t="shared" si="2072"/>
        <v>0</v>
      </c>
      <c r="U610" s="23"/>
      <c r="V610" s="23"/>
      <c r="W610" s="39">
        <f t="shared" si="1875"/>
        <v>0</v>
      </c>
      <c r="X610" s="23"/>
      <c r="Y610" s="23"/>
      <c r="Z610" s="39">
        <f t="shared" si="1876"/>
        <v>0</v>
      </c>
      <c r="AA610" s="144"/>
      <c r="AB610" s="144"/>
      <c r="AC610" s="39">
        <f t="shared" si="1872"/>
        <v>0</v>
      </c>
      <c r="AD610" s="23"/>
      <c r="AE610" s="23"/>
      <c r="AF610" s="39">
        <f t="shared" si="1877"/>
        <v>0</v>
      </c>
      <c r="AG610" s="164"/>
      <c r="AH610" s="119">
        <f t="shared" si="1880"/>
        <v>0</v>
      </c>
      <c r="AI610" s="150">
        <f t="shared" si="1881"/>
        <v>0</v>
      </c>
      <c r="AJ610" s="23"/>
      <c r="AK610" s="23"/>
      <c r="AL610" s="23"/>
      <c r="AM610" s="23"/>
      <c r="AN610" s="23"/>
      <c r="AO610" s="23"/>
      <c r="AP610" s="23"/>
      <c r="AQ610" s="23"/>
      <c r="AR610" s="39">
        <f t="shared" si="1878"/>
        <v>0</v>
      </c>
      <c r="AS610" s="24"/>
      <c r="AT610" s="24"/>
      <c r="AU610" s="38">
        <f t="shared" si="1879"/>
        <v>0</v>
      </c>
      <c r="AV610" s="226">
        <f t="shared" si="1988"/>
        <v>0</v>
      </c>
      <c r="AW610" s="198">
        <f t="shared" si="1977"/>
        <v>0</v>
      </c>
      <c r="AX610" s="24"/>
      <c r="AY610" s="24"/>
      <c r="AZ610" s="38">
        <f t="shared" si="2035"/>
        <v>0</v>
      </c>
      <c r="BA610" s="24"/>
      <c r="BB610" s="24"/>
      <c r="BC610" s="38">
        <f t="shared" si="2036"/>
        <v>0</v>
      </c>
      <c r="BD610" s="24"/>
      <c r="BE610" s="24"/>
      <c r="BF610" s="38">
        <f t="shared" si="2037"/>
        <v>0</v>
      </c>
      <c r="BG610" s="24"/>
      <c r="BH610" s="24"/>
      <c r="BI610" s="38">
        <f t="shared" si="2038"/>
        <v>0</v>
      </c>
      <c r="BJ610" s="24"/>
      <c r="BK610" s="24"/>
      <c r="BL610" s="38">
        <f t="shared" si="2039"/>
        <v>0</v>
      </c>
      <c r="BM610" s="24"/>
      <c r="BN610" s="24"/>
      <c r="BO610" s="38">
        <f t="shared" si="2040"/>
        <v>0</v>
      </c>
      <c r="BP610" s="23"/>
      <c r="BQ610" s="23"/>
      <c r="BR610" s="39">
        <f t="shared" si="2041"/>
        <v>0</v>
      </c>
      <c r="BS610" s="23"/>
      <c r="BT610" s="23"/>
      <c r="BU610" s="39">
        <f t="shared" si="2042"/>
        <v>0</v>
      </c>
      <c r="BV610" s="200">
        <f t="shared" si="1997"/>
        <v>0</v>
      </c>
      <c r="BW610" s="198">
        <f t="shared" si="1998"/>
        <v>0</v>
      </c>
      <c r="BX610" s="23"/>
      <c r="BY610" s="23"/>
      <c r="BZ610" s="39">
        <f t="shared" si="2043"/>
        <v>0</v>
      </c>
      <c r="CA610" s="23"/>
      <c r="CB610" s="23"/>
      <c r="CC610" s="39">
        <f t="shared" si="2044"/>
        <v>0</v>
      </c>
      <c r="CD610" s="23"/>
      <c r="CE610" s="23"/>
      <c r="CF610" s="39">
        <f t="shared" si="2045"/>
        <v>0</v>
      </c>
      <c r="CG610" s="23"/>
      <c r="CH610" s="23"/>
      <c r="CI610" s="39">
        <f t="shared" si="2046"/>
        <v>0</v>
      </c>
      <c r="CJ610" s="23"/>
      <c r="CK610" s="23"/>
      <c r="CL610" s="39">
        <f t="shared" si="2047"/>
        <v>0</v>
      </c>
      <c r="CM610" s="23"/>
      <c r="CN610" s="23"/>
      <c r="CO610" s="39">
        <f t="shared" si="2048"/>
        <v>0</v>
      </c>
      <c r="CP610" s="23"/>
      <c r="CQ610" s="23"/>
      <c r="CR610" s="39">
        <f t="shared" si="2049"/>
        <v>0</v>
      </c>
      <c r="CS610" s="23"/>
      <c r="CT610" s="23"/>
      <c r="CU610" s="39">
        <f t="shared" si="2050"/>
        <v>0</v>
      </c>
      <c r="CV610" s="23"/>
      <c r="CW610" s="23"/>
      <c r="CX610" s="39">
        <f t="shared" si="2051"/>
        <v>0</v>
      </c>
      <c r="CY610" s="23"/>
      <c r="CZ610" s="23"/>
      <c r="DA610" s="39">
        <f t="shared" si="2052"/>
        <v>0</v>
      </c>
      <c r="DB610" s="23"/>
      <c r="DC610" s="23"/>
      <c r="DD610" s="39">
        <f t="shared" si="2053"/>
        <v>0</v>
      </c>
      <c r="DE610" s="23"/>
      <c r="DF610" s="23"/>
      <c r="DG610" s="39">
        <f t="shared" si="2054"/>
        <v>0</v>
      </c>
      <c r="DH610" s="23"/>
      <c r="DI610" s="23"/>
      <c r="DJ610" s="39">
        <f t="shared" si="2055"/>
        <v>0</v>
      </c>
      <c r="DK610" s="23"/>
      <c r="DL610" s="23"/>
      <c r="DM610" s="39">
        <f t="shared" si="2056"/>
        <v>0</v>
      </c>
      <c r="DN610" s="23"/>
      <c r="DO610" s="23"/>
      <c r="DP610" s="39">
        <f t="shared" si="2057"/>
        <v>0</v>
      </c>
      <c r="DQ610" s="23"/>
      <c r="DR610" s="23"/>
      <c r="DS610" s="39">
        <f t="shared" si="2058"/>
        <v>0</v>
      </c>
      <c r="DT610" s="235">
        <f t="shared" si="1904"/>
        <v>0</v>
      </c>
      <c r="DU610" s="198">
        <f t="shared" si="1873"/>
        <v>0</v>
      </c>
      <c r="DV610" s="23"/>
      <c r="DW610" s="23"/>
      <c r="DX610" s="39">
        <f t="shared" si="2059"/>
        <v>0</v>
      </c>
      <c r="DY610" s="23"/>
      <c r="DZ610" s="23"/>
      <c r="EA610" s="39">
        <f t="shared" si="2060"/>
        <v>0</v>
      </c>
      <c r="EB610" s="23"/>
      <c r="EC610" s="23"/>
      <c r="ED610" s="39">
        <f t="shared" si="2061"/>
        <v>0</v>
      </c>
      <c r="EE610" s="23"/>
      <c r="EF610" s="23"/>
      <c r="EG610" s="39">
        <f t="shared" si="2062"/>
        <v>0</v>
      </c>
      <c r="EH610" s="23"/>
      <c r="EI610" s="23"/>
      <c r="EJ610" s="39">
        <f t="shared" si="2063"/>
        <v>0</v>
      </c>
      <c r="EK610" s="23"/>
      <c r="EL610" s="23"/>
      <c r="EM610" s="39">
        <f t="shared" si="2064"/>
        <v>0</v>
      </c>
      <c r="EN610" s="23"/>
      <c r="EO610" s="23"/>
      <c r="EP610" s="39">
        <f t="shared" si="2065"/>
        <v>0</v>
      </c>
      <c r="EQ610" s="23"/>
      <c r="ER610" s="23"/>
      <c r="ES610" s="39">
        <f t="shared" si="2066"/>
        <v>0</v>
      </c>
      <c r="ET610" s="23"/>
      <c r="EU610" s="23"/>
      <c r="EV610" s="39">
        <f t="shared" si="2067"/>
        <v>0</v>
      </c>
      <c r="EW610" s="23"/>
      <c r="EX610" s="42"/>
      <c r="EY610" s="64">
        <f t="shared" si="2068"/>
        <v>0</v>
      </c>
      <c r="EZ610" s="200">
        <f t="shared" si="2025"/>
        <v>0</v>
      </c>
      <c r="FA610" s="199">
        <f t="shared" si="2026"/>
        <v>0</v>
      </c>
      <c r="FB610" s="23"/>
      <c r="FC610" s="23"/>
      <c r="FD610" s="23"/>
    </row>
    <row r="611" spans="1:160" s="3" customFormat="1">
      <c r="A611" s="6">
        <v>551</v>
      </c>
      <c r="B611" s="7" t="s">
        <v>111</v>
      </c>
      <c r="C611" s="94"/>
      <c r="D611" s="98">
        <f t="shared" si="2073"/>
        <v>0</v>
      </c>
      <c r="E611" s="99">
        <f t="shared" si="1942"/>
        <v>0</v>
      </c>
      <c r="F611" s="24"/>
      <c r="G611" s="24"/>
      <c r="H611" s="38">
        <f t="shared" si="1874"/>
        <v>0</v>
      </c>
      <c r="I611" s="29"/>
      <c r="J611" s="29"/>
      <c r="K611" s="38">
        <f t="shared" si="2069"/>
        <v>0</v>
      </c>
      <c r="L611" s="23"/>
      <c r="M611" s="23"/>
      <c r="N611" s="39">
        <f t="shared" si="2070"/>
        <v>0</v>
      </c>
      <c r="O611" s="23"/>
      <c r="P611" s="23"/>
      <c r="Q611" s="39">
        <f t="shared" si="2071"/>
        <v>0</v>
      </c>
      <c r="R611" s="23"/>
      <c r="S611" s="23"/>
      <c r="T611" s="39">
        <f t="shared" si="2072"/>
        <v>0</v>
      </c>
      <c r="U611" s="23"/>
      <c r="V611" s="23"/>
      <c r="W611" s="39">
        <f t="shared" si="1875"/>
        <v>0</v>
      </c>
      <c r="X611" s="23"/>
      <c r="Y611" s="23"/>
      <c r="Z611" s="39">
        <f t="shared" si="1876"/>
        <v>0</v>
      </c>
      <c r="AA611" s="144"/>
      <c r="AB611" s="144"/>
      <c r="AC611" s="39">
        <f t="shared" si="1872"/>
        <v>0</v>
      </c>
      <c r="AD611" s="23"/>
      <c r="AE611" s="23"/>
      <c r="AF611" s="39">
        <f t="shared" si="1877"/>
        <v>0</v>
      </c>
      <c r="AG611" s="164"/>
      <c r="AH611" s="119">
        <f t="shared" si="1880"/>
        <v>0</v>
      </c>
      <c r="AI611" s="150">
        <f t="shared" si="1881"/>
        <v>0</v>
      </c>
      <c r="AJ611" s="23"/>
      <c r="AK611" s="23"/>
      <c r="AL611" s="23"/>
      <c r="AM611" s="23"/>
      <c r="AN611" s="23"/>
      <c r="AO611" s="23"/>
      <c r="AP611" s="23"/>
      <c r="AQ611" s="23"/>
      <c r="AR611" s="39">
        <f t="shared" si="1878"/>
        <v>0</v>
      </c>
      <c r="AS611" s="24"/>
      <c r="AT611" s="24"/>
      <c r="AU611" s="38">
        <f t="shared" si="1879"/>
        <v>0</v>
      </c>
      <c r="AV611" s="226">
        <f t="shared" si="1988"/>
        <v>0</v>
      </c>
      <c r="AW611" s="198">
        <f t="shared" si="1977"/>
        <v>0</v>
      </c>
      <c r="AX611" s="24"/>
      <c r="AY611" s="24"/>
      <c r="AZ611" s="38">
        <f t="shared" si="2035"/>
        <v>0</v>
      </c>
      <c r="BA611" s="24"/>
      <c r="BB611" s="24"/>
      <c r="BC611" s="38">
        <f t="shared" si="2036"/>
        <v>0</v>
      </c>
      <c r="BD611" s="24"/>
      <c r="BE611" s="24"/>
      <c r="BF611" s="38">
        <f t="shared" si="2037"/>
        <v>0</v>
      </c>
      <c r="BG611" s="24"/>
      <c r="BH611" s="24"/>
      <c r="BI611" s="38">
        <f t="shared" si="2038"/>
        <v>0</v>
      </c>
      <c r="BJ611" s="24"/>
      <c r="BK611" s="24"/>
      <c r="BL611" s="38">
        <f t="shared" si="2039"/>
        <v>0</v>
      </c>
      <c r="BM611" s="24"/>
      <c r="BN611" s="24"/>
      <c r="BO611" s="38">
        <f t="shared" si="2040"/>
        <v>0</v>
      </c>
      <c r="BP611" s="23"/>
      <c r="BQ611" s="23"/>
      <c r="BR611" s="39">
        <f t="shared" si="2041"/>
        <v>0</v>
      </c>
      <c r="BS611" s="23"/>
      <c r="BT611" s="23"/>
      <c r="BU611" s="39">
        <f t="shared" si="2042"/>
        <v>0</v>
      </c>
      <c r="BV611" s="200">
        <f t="shared" si="1997"/>
        <v>0</v>
      </c>
      <c r="BW611" s="198">
        <f t="shared" si="1998"/>
        <v>0</v>
      </c>
      <c r="BX611" s="23"/>
      <c r="BY611" s="23"/>
      <c r="BZ611" s="39">
        <f t="shared" si="2043"/>
        <v>0</v>
      </c>
      <c r="CA611" s="23"/>
      <c r="CB611" s="23"/>
      <c r="CC611" s="39">
        <f t="shared" si="2044"/>
        <v>0</v>
      </c>
      <c r="CD611" s="23"/>
      <c r="CE611" s="23"/>
      <c r="CF611" s="39">
        <f t="shared" si="2045"/>
        <v>0</v>
      </c>
      <c r="CG611" s="23"/>
      <c r="CH611" s="23"/>
      <c r="CI611" s="39">
        <f t="shared" si="2046"/>
        <v>0</v>
      </c>
      <c r="CJ611" s="23"/>
      <c r="CK611" s="23"/>
      <c r="CL611" s="39">
        <f t="shared" si="2047"/>
        <v>0</v>
      </c>
      <c r="CM611" s="23"/>
      <c r="CN611" s="23"/>
      <c r="CO611" s="39">
        <f t="shared" si="2048"/>
        <v>0</v>
      </c>
      <c r="CP611" s="23"/>
      <c r="CQ611" s="23"/>
      <c r="CR611" s="39">
        <f t="shared" si="2049"/>
        <v>0</v>
      </c>
      <c r="CS611" s="23"/>
      <c r="CT611" s="23"/>
      <c r="CU611" s="39">
        <f t="shared" si="2050"/>
        <v>0</v>
      </c>
      <c r="CV611" s="23"/>
      <c r="CW611" s="23"/>
      <c r="CX611" s="39">
        <f t="shared" si="2051"/>
        <v>0</v>
      </c>
      <c r="CY611" s="23"/>
      <c r="CZ611" s="23"/>
      <c r="DA611" s="39">
        <f t="shared" si="2052"/>
        <v>0</v>
      </c>
      <c r="DB611" s="23"/>
      <c r="DC611" s="23"/>
      <c r="DD611" s="39">
        <f t="shared" si="2053"/>
        <v>0</v>
      </c>
      <c r="DE611" s="23"/>
      <c r="DF611" s="23"/>
      <c r="DG611" s="39">
        <f t="shared" si="2054"/>
        <v>0</v>
      </c>
      <c r="DH611" s="23"/>
      <c r="DI611" s="23"/>
      <c r="DJ611" s="39">
        <f t="shared" si="2055"/>
        <v>0</v>
      </c>
      <c r="DK611" s="23"/>
      <c r="DL611" s="23"/>
      <c r="DM611" s="39">
        <f t="shared" si="2056"/>
        <v>0</v>
      </c>
      <c r="DN611" s="23"/>
      <c r="DO611" s="23"/>
      <c r="DP611" s="39">
        <f t="shared" si="2057"/>
        <v>0</v>
      </c>
      <c r="DQ611" s="23"/>
      <c r="DR611" s="23"/>
      <c r="DS611" s="39">
        <f t="shared" si="2058"/>
        <v>0</v>
      </c>
      <c r="DT611" s="235">
        <f t="shared" si="1904"/>
        <v>0</v>
      </c>
      <c r="DU611" s="198">
        <f t="shared" si="1873"/>
        <v>0</v>
      </c>
      <c r="DV611" s="23"/>
      <c r="DW611" s="23"/>
      <c r="DX611" s="39">
        <f t="shared" si="2059"/>
        <v>0</v>
      </c>
      <c r="DY611" s="23"/>
      <c r="DZ611" s="23"/>
      <c r="EA611" s="39">
        <f t="shared" si="2060"/>
        <v>0</v>
      </c>
      <c r="EB611" s="23"/>
      <c r="EC611" s="23"/>
      <c r="ED611" s="39">
        <f t="shared" si="2061"/>
        <v>0</v>
      </c>
      <c r="EE611" s="23"/>
      <c r="EF611" s="23"/>
      <c r="EG611" s="39">
        <f t="shared" si="2062"/>
        <v>0</v>
      </c>
      <c r="EH611" s="23"/>
      <c r="EI611" s="23"/>
      <c r="EJ611" s="39">
        <f t="shared" si="2063"/>
        <v>0</v>
      </c>
      <c r="EK611" s="23"/>
      <c r="EL611" s="23"/>
      <c r="EM611" s="39">
        <f t="shared" si="2064"/>
        <v>0</v>
      </c>
      <c r="EN611" s="23"/>
      <c r="EO611" s="23"/>
      <c r="EP611" s="39">
        <f t="shared" si="2065"/>
        <v>0</v>
      </c>
      <c r="EQ611" s="23"/>
      <c r="ER611" s="23"/>
      <c r="ES611" s="39">
        <f t="shared" si="2066"/>
        <v>0</v>
      </c>
      <c r="ET611" s="23"/>
      <c r="EU611" s="23"/>
      <c r="EV611" s="39">
        <f t="shared" si="2067"/>
        <v>0</v>
      </c>
      <c r="EW611" s="23"/>
      <c r="EX611" s="42"/>
      <c r="EY611" s="64">
        <f t="shared" si="2068"/>
        <v>0</v>
      </c>
      <c r="EZ611" s="200">
        <f t="shared" si="2025"/>
        <v>0</v>
      </c>
      <c r="FA611" s="199">
        <f t="shared" si="2026"/>
        <v>0</v>
      </c>
      <c r="FB611" s="23"/>
      <c r="FC611" s="23"/>
      <c r="FD611" s="23"/>
    </row>
    <row r="612" spans="1:160" s="3" customFormat="1">
      <c r="A612" s="8">
        <v>55101</v>
      </c>
      <c r="B612" s="9" t="s">
        <v>112</v>
      </c>
      <c r="C612" s="97"/>
      <c r="D612" s="98">
        <f t="shared" si="2073"/>
        <v>0</v>
      </c>
      <c r="E612" s="99">
        <f t="shared" si="1942"/>
        <v>0</v>
      </c>
      <c r="F612" s="24"/>
      <c r="G612" s="24"/>
      <c r="H612" s="38">
        <f t="shared" si="1874"/>
        <v>0</v>
      </c>
      <c r="I612" s="29"/>
      <c r="J612" s="29"/>
      <c r="K612" s="38">
        <f t="shared" si="2069"/>
        <v>0</v>
      </c>
      <c r="L612" s="23"/>
      <c r="M612" s="23"/>
      <c r="N612" s="39">
        <f t="shared" si="2070"/>
        <v>0</v>
      </c>
      <c r="O612" s="23"/>
      <c r="P612" s="23"/>
      <c r="Q612" s="39">
        <f t="shared" si="2071"/>
        <v>0</v>
      </c>
      <c r="R612" s="23"/>
      <c r="S612" s="23"/>
      <c r="T612" s="39">
        <f t="shared" si="2072"/>
        <v>0</v>
      </c>
      <c r="U612" s="23"/>
      <c r="V612" s="23"/>
      <c r="W612" s="39">
        <f t="shared" si="1875"/>
        <v>0</v>
      </c>
      <c r="X612" s="23"/>
      <c r="Y612" s="23"/>
      <c r="Z612" s="39">
        <f t="shared" si="1876"/>
        <v>0</v>
      </c>
      <c r="AA612" s="144"/>
      <c r="AB612" s="144"/>
      <c r="AC612" s="39">
        <f t="shared" si="1872"/>
        <v>0</v>
      </c>
      <c r="AD612" s="23"/>
      <c r="AE612" s="23"/>
      <c r="AF612" s="39">
        <f t="shared" si="1877"/>
        <v>0</v>
      </c>
      <c r="AG612" s="164"/>
      <c r="AH612" s="119">
        <f t="shared" si="1880"/>
        <v>0</v>
      </c>
      <c r="AI612" s="150">
        <f t="shared" si="1881"/>
        <v>0</v>
      </c>
      <c r="AJ612" s="23"/>
      <c r="AK612" s="23"/>
      <c r="AL612" s="23"/>
      <c r="AM612" s="23"/>
      <c r="AN612" s="23"/>
      <c r="AO612" s="23"/>
      <c r="AP612" s="23"/>
      <c r="AQ612" s="23"/>
      <c r="AR612" s="39">
        <f t="shared" si="1878"/>
        <v>0</v>
      </c>
      <c r="AS612" s="24"/>
      <c r="AT612" s="24"/>
      <c r="AU612" s="38">
        <f t="shared" si="1879"/>
        <v>0</v>
      </c>
      <c r="AV612" s="226">
        <f t="shared" si="1988"/>
        <v>0</v>
      </c>
      <c r="AW612" s="198">
        <f t="shared" si="1977"/>
        <v>0</v>
      </c>
      <c r="AX612" s="24"/>
      <c r="AY612" s="24"/>
      <c r="AZ612" s="38">
        <f t="shared" si="2035"/>
        <v>0</v>
      </c>
      <c r="BA612" s="24"/>
      <c r="BB612" s="24"/>
      <c r="BC612" s="38">
        <f t="shared" si="2036"/>
        <v>0</v>
      </c>
      <c r="BD612" s="24"/>
      <c r="BE612" s="24"/>
      <c r="BF612" s="38">
        <f t="shared" si="2037"/>
        <v>0</v>
      </c>
      <c r="BG612" s="24"/>
      <c r="BH612" s="24"/>
      <c r="BI612" s="38">
        <f t="shared" si="2038"/>
        <v>0</v>
      </c>
      <c r="BJ612" s="24"/>
      <c r="BK612" s="24"/>
      <c r="BL612" s="38">
        <f t="shared" si="2039"/>
        <v>0</v>
      </c>
      <c r="BM612" s="24"/>
      <c r="BN612" s="24"/>
      <c r="BO612" s="38">
        <f t="shared" si="2040"/>
        <v>0</v>
      </c>
      <c r="BP612" s="23"/>
      <c r="BQ612" s="23"/>
      <c r="BR612" s="39">
        <f t="shared" si="2041"/>
        <v>0</v>
      </c>
      <c r="BS612" s="23"/>
      <c r="BT612" s="23"/>
      <c r="BU612" s="39">
        <f t="shared" si="2042"/>
        <v>0</v>
      </c>
      <c r="BV612" s="200">
        <f t="shared" si="1997"/>
        <v>0</v>
      </c>
      <c r="BW612" s="198">
        <f t="shared" si="1998"/>
        <v>0</v>
      </c>
      <c r="BX612" s="23"/>
      <c r="BY612" s="23"/>
      <c r="BZ612" s="39">
        <f t="shared" si="2043"/>
        <v>0</v>
      </c>
      <c r="CA612" s="23"/>
      <c r="CB612" s="23"/>
      <c r="CC612" s="39">
        <f t="shared" si="2044"/>
        <v>0</v>
      </c>
      <c r="CD612" s="23"/>
      <c r="CE612" s="23"/>
      <c r="CF612" s="39">
        <f t="shared" si="2045"/>
        <v>0</v>
      </c>
      <c r="CG612" s="23"/>
      <c r="CH612" s="23"/>
      <c r="CI612" s="39">
        <f t="shared" si="2046"/>
        <v>0</v>
      </c>
      <c r="CJ612" s="23"/>
      <c r="CK612" s="23"/>
      <c r="CL612" s="39">
        <f t="shared" si="2047"/>
        <v>0</v>
      </c>
      <c r="CM612" s="23"/>
      <c r="CN612" s="23"/>
      <c r="CO612" s="39">
        <f t="shared" si="2048"/>
        <v>0</v>
      </c>
      <c r="CP612" s="23"/>
      <c r="CQ612" s="23"/>
      <c r="CR612" s="39">
        <f t="shared" si="2049"/>
        <v>0</v>
      </c>
      <c r="CS612" s="23"/>
      <c r="CT612" s="23"/>
      <c r="CU612" s="39">
        <f t="shared" si="2050"/>
        <v>0</v>
      </c>
      <c r="CV612" s="23"/>
      <c r="CW612" s="23"/>
      <c r="CX612" s="39">
        <f t="shared" si="2051"/>
        <v>0</v>
      </c>
      <c r="CY612" s="23"/>
      <c r="CZ612" s="23"/>
      <c r="DA612" s="39">
        <f t="shared" si="2052"/>
        <v>0</v>
      </c>
      <c r="DB612" s="23"/>
      <c r="DC612" s="23"/>
      <c r="DD612" s="39">
        <f t="shared" si="2053"/>
        <v>0</v>
      </c>
      <c r="DE612" s="23"/>
      <c r="DF612" s="23"/>
      <c r="DG612" s="39">
        <f t="shared" si="2054"/>
        <v>0</v>
      </c>
      <c r="DH612" s="23"/>
      <c r="DI612" s="23"/>
      <c r="DJ612" s="39">
        <f t="shared" si="2055"/>
        <v>0</v>
      </c>
      <c r="DK612" s="23"/>
      <c r="DL612" s="23"/>
      <c r="DM612" s="39">
        <f t="shared" si="2056"/>
        <v>0</v>
      </c>
      <c r="DN612" s="23"/>
      <c r="DO612" s="23"/>
      <c r="DP612" s="39">
        <f t="shared" si="2057"/>
        <v>0</v>
      </c>
      <c r="DQ612" s="23"/>
      <c r="DR612" s="23"/>
      <c r="DS612" s="39">
        <f t="shared" si="2058"/>
        <v>0</v>
      </c>
      <c r="DT612" s="235">
        <f t="shared" si="1904"/>
        <v>0</v>
      </c>
      <c r="DU612" s="198">
        <f t="shared" si="1873"/>
        <v>0</v>
      </c>
      <c r="DV612" s="23"/>
      <c r="DW612" s="23"/>
      <c r="DX612" s="39">
        <f t="shared" si="2059"/>
        <v>0</v>
      </c>
      <c r="DY612" s="23"/>
      <c r="DZ612" s="23"/>
      <c r="EA612" s="39">
        <f t="shared" si="2060"/>
        <v>0</v>
      </c>
      <c r="EB612" s="23"/>
      <c r="EC612" s="23"/>
      <c r="ED612" s="39">
        <f t="shared" si="2061"/>
        <v>0</v>
      </c>
      <c r="EE612" s="23"/>
      <c r="EF612" s="23"/>
      <c r="EG612" s="39">
        <f t="shared" si="2062"/>
        <v>0</v>
      </c>
      <c r="EH612" s="23"/>
      <c r="EI612" s="23"/>
      <c r="EJ612" s="39">
        <f t="shared" si="2063"/>
        <v>0</v>
      </c>
      <c r="EK612" s="23"/>
      <c r="EL612" s="23"/>
      <c r="EM612" s="39">
        <f t="shared" si="2064"/>
        <v>0</v>
      </c>
      <c r="EN612" s="23"/>
      <c r="EO612" s="23"/>
      <c r="EP612" s="39">
        <f t="shared" si="2065"/>
        <v>0</v>
      </c>
      <c r="EQ612" s="23"/>
      <c r="ER612" s="23"/>
      <c r="ES612" s="39">
        <f t="shared" si="2066"/>
        <v>0</v>
      </c>
      <c r="ET612" s="23"/>
      <c r="EU612" s="23"/>
      <c r="EV612" s="39">
        <f t="shared" si="2067"/>
        <v>0</v>
      </c>
      <c r="EW612" s="23"/>
      <c r="EX612" s="42"/>
      <c r="EY612" s="64">
        <f t="shared" si="2068"/>
        <v>0</v>
      </c>
      <c r="EZ612" s="200">
        <f t="shared" si="2025"/>
        <v>0</v>
      </c>
      <c r="FA612" s="199">
        <f t="shared" si="2026"/>
        <v>0</v>
      </c>
      <c r="FB612" s="23"/>
      <c r="FC612" s="23"/>
      <c r="FD612" s="23"/>
    </row>
    <row r="613" spans="1:160" s="3" customFormat="1">
      <c r="A613" s="8">
        <v>55199</v>
      </c>
      <c r="B613" s="9" t="s">
        <v>113</v>
      </c>
      <c r="C613" s="97"/>
      <c r="D613" s="98">
        <f t="shared" si="2073"/>
        <v>0</v>
      </c>
      <c r="E613" s="99">
        <f t="shared" si="1942"/>
        <v>0</v>
      </c>
      <c r="F613" s="24"/>
      <c r="G613" s="24"/>
      <c r="H613" s="38">
        <f t="shared" si="1874"/>
        <v>0</v>
      </c>
      <c r="I613" s="29"/>
      <c r="J613" s="29"/>
      <c r="K613" s="38">
        <f t="shared" si="2069"/>
        <v>0</v>
      </c>
      <c r="L613" s="23"/>
      <c r="M613" s="23"/>
      <c r="N613" s="39">
        <f t="shared" si="2070"/>
        <v>0</v>
      </c>
      <c r="O613" s="23"/>
      <c r="P613" s="23"/>
      <c r="Q613" s="39">
        <f t="shared" si="2071"/>
        <v>0</v>
      </c>
      <c r="R613" s="23"/>
      <c r="S613" s="23"/>
      <c r="T613" s="39">
        <f t="shared" si="2072"/>
        <v>0</v>
      </c>
      <c r="U613" s="23"/>
      <c r="V613" s="23"/>
      <c r="W613" s="39">
        <f t="shared" si="1875"/>
        <v>0</v>
      </c>
      <c r="X613" s="23"/>
      <c r="Y613" s="23"/>
      <c r="Z613" s="39">
        <f t="shared" si="1876"/>
        <v>0</v>
      </c>
      <c r="AA613" s="144"/>
      <c r="AB613" s="144"/>
      <c r="AC613" s="39">
        <f t="shared" si="1872"/>
        <v>0</v>
      </c>
      <c r="AD613" s="23"/>
      <c r="AE613" s="23"/>
      <c r="AF613" s="39">
        <f t="shared" si="1877"/>
        <v>0</v>
      </c>
      <c r="AG613" s="164"/>
      <c r="AH613" s="119">
        <f t="shared" si="1880"/>
        <v>0</v>
      </c>
      <c r="AI613" s="150">
        <f t="shared" si="1881"/>
        <v>0</v>
      </c>
      <c r="AJ613" s="23"/>
      <c r="AK613" s="23"/>
      <c r="AL613" s="23"/>
      <c r="AM613" s="23"/>
      <c r="AN613" s="23"/>
      <c r="AO613" s="23"/>
      <c r="AP613" s="23"/>
      <c r="AQ613" s="23"/>
      <c r="AR613" s="39">
        <f t="shared" si="1878"/>
        <v>0</v>
      </c>
      <c r="AS613" s="24"/>
      <c r="AT613" s="24"/>
      <c r="AU613" s="38">
        <f t="shared" si="1879"/>
        <v>0</v>
      </c>
      <c r="AV613" s="226">
        <f t="shared" si="1988"/>
        <v>0</v>
      </c>
      <c r="AW613" s="198">
        <f t="shared" si="1977"/>
        <v>0</v>
      </c>
      <c r="AX613" s="24"/>
      <c r="AY613" s="24"/>
      <c r="AZ613" s="38">
        <f t="shared" si="2035"/>
        <v>0</v>
      </c>
      <c r="BA613" s="24"/>
      <c r="BB613" s="24"/>
      <c r="BC613" s="38">
        <f t="shared" si="2036"/>
        <v>0</v>
      </c>
      <c r="BD613" s="24"/>
      <c r="BE613" s="24"/>
      <c r="BF613" s="38">
        <f t="shared" si="2037"/>
        <v>0</v>
      </c>
      <c r="BG613" s="24"/>
      <c r="BH613" s="24"/>
      <c r="BI613" s="38">
        <f t="shared" si="2038"/>
        <v>0</v>
      </c>
      <c r="BJ613" s="24"/>
      <c r="BK613" s="24"/>
      <c r="BL613" s="38">
        <f t="shared" si="2039"/>
        <v>0</v>
      </c>
      <c r="BM613" s="24"/>
      <c r="BN613" s="24"/>
      <c r="BO613" s="38">
        <f t="shared" si="2040"/>
        <v>0</v>
      </c>
      <c r="BP613" s="23"/>
      <c r="BQ613" s="23"/>
      <c r="BR613" s="39">
        <f t="shared" si="2041"/>
        <v>0</v>
      </c>
      <c r="BS613" s="23"/>
      <c r="BT613" s="23"/>
      <c r="BU613" s="39">
        <f t="shared" si="2042"/>
        <v>0</v>
      </c>
      <c r="BV613" s="200">
        <f t="shared" si="1997"/>
        <v>0</v>
      </c>
      <c r="BW613" s="198">
        <f t="shared" si="1998"/>
        <v>0</v>
      </c>
      <c r="BX613" s="23"/>
      <c r="BY613" s="23"/>
      <c r="BZ613" s="39">
        <f t="shared" si="2043"/>
        <v>0</v>
      </c>
      <c r="CA613" s="23"/>
      <c r="CB613" s="23"/>
      <c r="CC613" s="39">
        <f t="shared" si="2044"/>
        <v>0</v>
      </c>
      <c r="CD613" s="23"/>
      <c r="CE613" s="23"/>
      <c r="CF613" s="39">
        <f t="shared" si="2045"/>
        <v>0</v>
      </c>
      <c r="CG613" s="23"/>
      <c r="CH613" s="23"/>
      <c r="CI613" s="39">
        <f t="shared" si="2046"/>
        <v>0</v>
      </c>
      <c r="CJ613" s="23"/>
      <c r="CK613" s="23"/>
      <c r="CL613" s="39">
        <f t="shared" si="2047"/>
        <v>0</v>
      </c>
      <c r="CM613" s="23"/>
      <c r="CN613" s="23"/>
      <c r="CO613" s="39">
        <f t="shared" si="2048"/>
        <v>0</v>
      </c>
      <c r="CP613" s="23"/>
      <c r="CQ613" s="23"/>
      <c r="CR613" s="39">
        <f t="shared" si="2049"/>
        <v>0</v>
      </c>
      <c r="CS613" s="23"/>
      <c r="CT613" s="23"/>
      <c r="CU613" s="39">
        <f t="shared" si="2050"/>
        <v>0</v>
      </c>
      <c r="CV613" s="23"/>
      <c r="CW613" s="23"/>
      <c r="CX613" s="39">
        <f t="shared" si="2051"/>
        <v>0</v>
      </c>
      <c r="CY613" s="23"/>
      <c r="CZ613" s="23"/>
      <c r="DA613" s="39">
        <f t="shared" si="2052"/>
        <v>0</v>
      </c>
      <c r="DB613" s="23"/>
      <c r="DC613" s="23"/>
      <c r="DD613" s="39">
        <f t="shared" si="2053"/>
        <v>0</v>
      </c>
      <c r="DE613" s="23"/>
      <c r="DF613" s="23"/>
      <c r="DG613" s="39">
        <f t="shared" si="2054"/>
        <v>0</v>
      </c>
      <c r="DH613" s="23"/>
      <c r="DI613" s="23"/>
      <c r="DJ613" s="39">
        <f t="shared" si="2055"/>
        <v>0</v>
      </c>
      <c r="DK613" s="23"/>
      <c r="DL613" s="23"/>
      <c r="DM613" s="39">
        <f t="shared" si="2056"/>
        <v>0</v>
      </c>
      <c r="DN613" s="23"/>
      <c r="DO613" s="23"/>
      <c r="DP613" s="39">
        <f t="shared" si="2057"/>
        <v>0</v>
      </c>
      <c r="DQ613" s="23"/>
      <c r="DR613" s="23"/>
      <c r="DS613" s="39">
        <f t="shared" si="2058"/>
        <v>0</v>
      </c>
      <c r="DT613" s="235">
        <f t="shared" si="1904"/>
        <v>0</v>
      </c>
      <c r="DU613" s="198">
        <f t="shared" si="1873"/>
        <v>0</v>
      </c>
      <c r="DV613" s="23"/>
      <c r="DW613" s="23"/>
      <c r="DX613" s="39">
        <f t="shared" si="2059"/>
        <v>0</v>
      </c>
      <c r="DY613" s="23"/>
      <c r="DZ613" s="23"/>
      <c r="EA613" s="39">
        <f t="shared" si="2060"/>
        <v>0</v>
      </c>
      <c r="EB613" s="23"/>
      <c r="EC613" s="23"/>
      <c r="ED613" s="39">
        <f t="shared" si="2061"/>
        <v>0</v>
      </c>
      <c r="EE613" s="23"/>
      <c r="EF613" s="23"/>
      <c r="EG613" s="39">
        <f t="shared" si="2062"/>
        <v>0</v>
      </c>
      <c r="EH613" s="23"/>
      <c r="EI613" s="23"/>
      <c r="EJ613" s="39">
        <f t="shared" si="2063"/>
        <v>0</v>
      </c>
      <c r="EK613" s="23"/>
      <c r="EL613" s="23"/>
      <c r="EM613" s="39">
        <f t="shared" si="2064"/>
        <v>0</v>
      </c>
      <c r="EN613" s="23"/>
      <c r="EO613" s="23"/>
      <c r="EP613" s="39">
        <f t="shared" si="2065"/>
        <v>0</v>
      </c>
      <c r="EQ613" s="23"/>
      <c r="ER613" s="23"/>
      <c r="ES613" s="39">
        <f t="shared" si="2066"/>
        <v>0</v>
      </c>
      <c r="ET613" s="23"/>
      <c r="EU613" s="23"/>
      <c r="EV613" s="39">
        <f t="shared" si="2067"/>
        <v>0</v>
      </c>
      <c r="EW613" s="23"/>
      <c r="EX613" s="42"/>
      <c r="EY613" s="64">
        <f t="shared" si="2068"/>
        <v>0</v>
      </c>
      <c r="EZ613" s="200">
        <f t="shared" si="2025"/>
        <v>0</v>
      </c>
      <c r="FA613" s="199">
        <f t="shared" si="2026"/>
        <v>0</v>
      </c>
      <c r="FB613" s="23"/>
      <c r="FC613" s="23"/>
      <c r="FD613" s="23"/>
    </row>
    <row r="614" spans="1:160" s="3" customFormat="1">
      <c r="A614" s="6">
        <v>553</v>
      </c>
      <c r="B614" s="7" t="s">
        <v>114</v>
      </c>
      <c r="C614" s="94"/>
      <c r="D614" s="98">
        <f t="shared" si="2073"/>
        <v>0</v>
      </c>
      <c r="E614" s="99">
        <f t="shared" si="1942"/>
        <v>0</v>
      </c>
      <c r="F614" s="24"/>
      <c r="G614" s="24"/>
      <c r="H614" s="38">
        <f t="shared" si="1874"/>
        <v>0</v>
      </c>
      <c r="I614" s="29"/>
      <c r="J614" s="29"/>
      <c r="K614" s="38">
        <f t="shared" si="2069"/>
        <v>0</v>
      </c>
      <c r="L614" s="23"/>
      <c r="M614" s="23"/>
      <c r="N614" s="39">
        <f t="shared" si="2070"/>
        <v>0</v>
      </c>
      <c r="O614" s="23"/>
      <c r="P614" s="23"/>
      <c r="Q614" s="39">
        <f t="shared" si="2071"/>
        <v>0</v>
      </c>
      <c r="R614" s="23"/>
      <c r="S614" s="23"/>
      <c r="T614" s="39">
        <f t="shared" si="2072"/>
        <v>0</v>
      </c>
      <c r="U614" s="23"/>
      <c r="V614" s="23"/>
      <c r="W614" s="39">
        <f t="shared" si="1875"/>
        <v>0</v>
      </c>
      <c r="X614" s="23"/>
      <c r="Y614" s="23"/>
      <c r="Z614" s="39">
        <f t="shared" si="1876"/>
        <v>0</v>
      </c>
      <c r="AA614" s="144"/>
      <c r="AB614" s="144"/>
      <c r="AC614" s="39">
        <f t="shared" si="1872"/>
        <v>0</v>
      </c>
      <c r="AD614" s="23"/>
      <c r="AE614" s="23"/>
      <c r="AF614" s="39">
        <f t="shared" si="1877"/>
        <v>0</v>
      </c>
      <c r="AG614" s="164"/>
      <c r="AH614" s="119">
        <f t="shared" si="1880"/>
        <v>0</v>
      </c>
      <c r="AI614" s="150">
        <f t="shared" si="1881"/>
        <v>0</v>
      </c>
      <c r="AJ614" s="23"/>
      <c r="AK614" s="23"/>
      <c r="AL614" s="23"/>
      <c r="AM614" s="23"/>
      <c r="AN614" s="23"/>
      <c r="AO614" s="23"/>
      <c r="AP614" s="23"/>
      <c r="AQ614" s="23"/>
      <c r="AR614" s="39">
        <f t="shared" si="1878"/>
        <v>0</v>
      </c>
      <c r="AS614" s="24"/>
      <c r="AT614" s="24"/>
      <c r="AU614" s="38">
        <f t="shared" si="1879"/>
        <v>0</v>
      </c>
      <c r="AV614" s="226">
        <f t="shared" si="1988"/>
        <v>0</v>
      </c>
      <c r="AW614" s="198">
        <f t="shared" si="1977"/>
        <v>0</v>
      </c>
      <c r="AX614" s="24"/>
      <c r="AY614" s="24"/>
      <c r="AZ614" s="38">
        <f t="shared" si="2035"/>
        <v>0</v>
      </c>
      <c r="BA614" s="24"/>
      <c r="BB614" s="24"/>
      <c r="BC614" s="38">
        <f t="shared" si="2036"/>
        <v>0</v>
      </c>
      <c r="BD614" s="24"/>
      <c r="BE614" s="24"/>
      <c r="BF614" s="38">
        <f t="shared" si="2037"/>
        <v>0</v>
      </c>
      <c r="BG614" s="24"/>
      <c r="BH614" s="24"/>
      <c r="BI614" s="38">
        <f t="shared" si="2038"/>
        <v>0</v>
      </c>
      <c r="BJ614" s="24"/>
      <c r="BK614" s="24"/>
      <c r="BL614" s="38">
        <f t="shared" si="2039"/>
        <v>0</v>
      </c>
      <c r="BM614" s="24"/>
      <c r="BN614" s="24"/>
      <c r="BO614" s="38">
        <f t="shared" si="2040"/>
        <v>0</v>
      </c>
      <c r="BP614" s="23"/>
      <c r="BQ614" s="23"/>
      <c r="BR614" s="39">
        <f t="shared" si="2041"/>
        <v>0</v>
      </c>
      <c r="BS614" s="23"/>
      <c r="BT614" s="23"/>
      <c r="BU614" s="39">
        <f t="shared" si="2042"/>
        <v>0</v>
      </c>
      <c r="BV614" s="200">
        <f t="shared" si="1997"/>
        <v>0</v>
      </c>
      <c r="BW614" s="198">
        <f t="shared" si="1998"/>
        <v>0</v>
      </c>
      <c r="BX614" s="23"/>
      <c r="BY614" s="23"/>
      <c r="BZ614" s="39">
        <f t="shared" si="2043"/>
        <v>0</v>
      </c>
      <c r="CA614" s="23"/>
      <c r="CB614" s="23"/>
      <c r="CC614" s="39">
        <f t="shared" si="2044"/>
        <v>0</v>
      </c>
      <c r="CD614" s="23"/>
      <c r="CE614" s="23"/>
      <c r="CF614" s="39">
        <f t="shared" si="2045"/>
        <v>0</v>
      </c>
      <c r="CG614" s="23"/>
      <c r="CH614" s="23"/>
      <c r="CI614" s="39">
        <f t="shared" si="2046"/>
        <v>0</v>
      </c>
      <c r="CJ614" s="23"/>
      <c r="CK614" s="23"/>
      <c r="CL614" s="39">
        <f t="shared" si="2047"/>
        <v>0</v>
      </c>
      <c r="CM614" s="23"/>
      <c r="CN614" s="23"/>
      <c r="CO614" s="39">
        <f t="shared" si="2048"/>
        <v>0</v>
      </c>
      <c r="CP614" s="23"/>
      <c r="CQ614" s="23"/>
      <c r="CR614" s="39">
        <f t="shared" si="2049"/>
        <v>0</v>
      </c>
      <c r="CS614" s="23"/>
      <c r="CT614" s="23"/>
      <c r="CU614" s="39">
        <f t="shared" si="2050"/>
        <v>0</v>
      </c>
      <c r="CV614" s="23"/>
      <c r="CW614" s="23"/>
      <c r="CX614" s="39">
        <f t="shared" si="2051"/>
        <v>0</v>
      </c>
      <c r="CY614" s="23"/>
      <c r="CZ614" s="23"/>
      <c r="DA614" s="39">
        <f t="shared" si="2052"/>
        <v>0</v>
      </c>
      <c r="DB614" s="23"/>
      <c r="DC614" s="23"/>
      <c r="DD614" s="39">
        <f t="shared" si="2053"/>
        <v>0</v>
      </c>
      <c r="DE614" s="23"/>
      <c r="DF614" s="23"/>
      <c r="DG614" s="39">
        <f t="shared" si="2054"/>
        <v>0</v>
      </c>
      <c r="DH614" s="23"/>
      <c r="DI614" s="23"/>
      <c r="DJ614" s="39">
        <f t="shared" si="2055"/>
        <v>0</v>
      </c>
      <c r="DK614" s="23"/>
      <c r="DL614" s="23"/>
      <c r="DM614" s="39">
        <f t="shared" si="2056"/>
        <v>0</v>
      </c>
      <c r="DN614" s="23"/>
      <c r="DO614" s="23"/>
      <c r="DP614" s="39">
        <f t="shared" si="2057"/>
        <v>0</v>
      </c>
      <c r="DQ614" s="23"/>
      <c r="DR614" s="23"/>
      <c r="DS614" s="39">
        <f t="shared" si="2058"/>
        <v>0</v>
      </c>
      <c r="DT614" s="235">
        <f t="shared" si="1904"/>
        <v>0</v>
      </c>
      <c r="DU614" s="198">
        <f t="shared" si="1873"/>
        <v>0</v>
      </c>
      <c r="DV614" s="23"/>
      <c r="DW614" s="23"/>
      <c r="DX614" s="39">
        <f t="shared" si="2059"/>
        <v>0</v>
      </c>
      <c r="DY614" s="23"/>
      <c r="DZ614" s="23"/>
      <c r="EA614" s="39">
        <f t="shared" si="2060"/>
        <v>0</v>
      </c>
      <c r="EB614" s="23"/>
      <c r="EC614" s="23"/>
      <c r="ED614" s="39">
        <f t="shared" si="2061"/>
        <v>0</v>
      </c>
      <c r="EE614" s="23"/>
      <c r="EF614" s="23"/>
      <c r="EG614" s="39">
        <f t="shared" si="2062"/>
        <v>0</v>
      </c>
      <c r="EH614" s="23"/>
      <c r="EI614" s="23"/>
      <c r="EJ614" s="39">
        <f t="shared" si="2063"/>
        <v>0</v>
      </c>
      <c r="EK614" s="23"/>
      <c r="EL614" s="23"/>
      <c r="EM614" s="39">
        <f t="shared" si="2064"/>
        <v>0</v>
      </c>
      <c r="EN614" s="23"/>
      <c r="EO614" s="23"/>
      <c r="EP614" s="39">
        <f t="shared" si="2065"/>
        <v>0</v>
      </c>
      <c r="EQ614" s="23"/>
      <c r="ER614" s="23"/>
      <c r="ES614" s="39">
        <f t="shared" si="2066"/>
        <v>0</v>
      </c>
      <c r="ET614" s="23"/>
      <c r="EU614" s="23"/>
      <c r="EV614" s="39">
        <f t="shared" si="2067"/>
        <v>0</v>
      </c>
      <c r="EW614" s="23"/>
      <c r="EX614" s="42"/>
      <c r="EY614" s="64">
        <f t="shared" si="2068"/>
        <v>0</v>
      </c>
      <c r="EZ614" s="200">
        <f t="shared" si="2025"/>
        <v>0</v>
      </c>
      <c r="FA614" s="199">
        <f t="shared" si="2026"/>
        <v>0</v>
      </c>
      <c r="FB614" s="23"/>
      <c r="FC614" s="23"/>
      <c r="FD614" s="23"/>
    </row>
    <row r="615" spans="1:160" s="3" customFormat="1">
      <c r="A615" s="8">
        <v>55301</v>
      </c>
      <c r="B615" s="9" t="s">
        <v>45</v>
      </c>
      <c r="C615" s="97"/>
      <c r="D615" s="98">
        <f t="shared" si="2073"/>
        <v>0</v>
      </c>
      <c r="E615" s="99">
        <f t="shared" si="1942"/>
        <v>0</v>
      </c>
      <c r="F615" s="24"/>
      <c r="G615" s="24"/>
      <c r="H615" s="38">
        <f t="shared" si="1874"/>
        <v>0</v>
      </c>
      <c r="I615" s="29"/>
      <c r="J615" s="29"/>
      <c r="K615" s="38">
        <f t="shared" si="2069"/>
        <v>0</v>
      </c>
      <c r="L615" s="23"/>
      <c r="M615" s="23"/>
      <c r="N615" s="39">
        <f t="shared" si="2070"/>
        <v>0</v>
      </c>
      <c r="O615" s="23"/>
      <c r="P615" s="23"/>
      <c r="Q615" s="39">
        <f t="shared" si="2071"/>
        <v>0</v>
      </c>
      <c r="R615" s="23"/>
      <c r="S615" s="23"/>
      <c r="T615" s="39">
        <f t="shared" si="2072"/>
        <v>0</v>
      </c>
      <c r="U615" s="23"/>
      <c r="V615" s="23"/>
      <c r="W615" s="39">
        <f t="shared" si="1875"/>
        <v>0</v>
      </c>
      <c r="X615" s="23"/>
      <c r="Y615" s="23"/>
      <c r="Z615" s="39">
        <f t="shared" si="1876"/>
        <v>0</v>
      </c>
      <c r="AA615" s="144"/>
      <c r="AB615" s="144"/>
      <c r="AC615" s="39">
        <f t="shared" si="1872"/>
        <v>0</v>
      </c>
      <c r="AD615" s="23"/>
      <c r="AE615" s="23"/>
      <c r="AF615" s="39">
        <f t="shared" si="1877"/>
        <v>0</v>
      </c>
      <c r="AG615" s="164"/>
      <c r="AH615" s="119">
        <f t="shared" si="1880"/>
        <v>0</v>
      </c>
      <c r="AI615" s="150">
        <f t="shared" si="1881"/>
        <v>0</v>
      </c>
      <c r="AJ615" s="23"/>
      <c r="AK615" s="23"/>
      <c r="AL615" s="23"/>
      <c r="AM615" s="23"/>
      <c r="AN615" s="23"/>
      <c r="AO615" s="23"/>
      <c r="AP615" s="23"/>
      <c r="AQ615" s="23"/>
      <c r="AR615" s="39">
        <f t="shared" si="1878"/>
        <v>0</v>
      </c>
      <c r="AS615" s="24"/>
      <c r="AT615" s="24"/>
      <c r="AU615" s="38">
        <f t="shared" si="1879"/>
        <v>0</v>
      </c>
      <c r="AV615" s="226">
        <f t="shared" si="1988"/>
        <v>0</v>
      </c>
      <c r="AW615" s="198">
        <f t="shared" si="1977"/>
        <v>0</v>
      </c>
      <c r="AX615" s="24"/>
      <c r="AY615" s="24"/>
      <c r="AZ615" s="38">
        <f t="shared" si="2035"/>
        <v>0</v>
      </c>
      <c r="BA615" s="24"/>
      <c r="BB615" s="24"/>
      <c r="BC615" s="38">
        <f t="shared" si="2036"/>
        <v>0</v>
      </c>
      <c r="BD615" s="24"/>
      <c r="BE615" s="24"/>
      <c r="BF615" s="38">
        <f t="shared" si="2037"/>
        <v>0</v>
      </c>
      <c r="BG615" s="24"/>
      <c r="BH615" s="24"/>
      <c r="BI615" s="38">
        <f t="shared" si="2038"/>
        <v>0</v>
      </c>
      <c r="BJ615" s="24"/>
      <c r="BK615" s="24"/>
      <c r="BL615" s="38">
        <f t="shared" si="2039"/>
        <v>0</v>
      </c>
      <c r="BM615" s="24"/>
      <c r="BN615" s="24"/>
      <c r="BO615" s="38">
        <f t="shared" si="2040"/>
        <v>0</v>
      </c>
      <c r="BP615" s="23"/>
      <c r="BQ615" s="23"/>
      <c r="BR615" s="39">
        <f t="shared" si="2041"/>
        <v>0</v>
      </c>
      <c r="BS615" s="23"/>
      <c r="BT615" s="23"/>
      <c r="BU615" s="39">
        <f t="shared" si="2042"/>
        <v>0</v>
      </c>
      <c r="BV615" s="200">
        <f t="shared" si="1997"/>
        <v>0</v>
      </c>
      <c r="BW615" s="198">
        <f t="shared" si="1998"/>
        <v>0</v>
      </c>
      <c r="BX615" s="23"/>
      <c r="BY615" s="23"/>
      <c r="BZ615" s="39">
        <f t="shared" si="2043"/>
        <v>0</v>
      </c>
      <c r="CA615" s="23"/>
      <c r="CB615" s="23"/>
      <c r="CC615" s="39">
        <f t="shared" si="2044"/>
        <v>0</v>
      </c>
      <c r="CD615" s="23"/>
      <c r="CE615" s="23"/>
      <c r="CF615" s="39">
        <f t="shared" si="2045"/>
        <v>0</v>
      </c>
      <c r="CG615" s="23"/>
      <c r="CH615" s="23"/>
      <c r="CI615" s="39">
        <f t="shared" si="2046"/>
        <v>0</v>
      </c>
      <c r="CJ615" s="23"/>
      <c r="CK615" s="23"/>
      <c r="CL615" s="39">
        <f t="shared" si="2047"/>
        <v>0</v>
      </c>
      <c r="CM615" s="23"/>
      <c r="CN615" s="23"/>
      <c r="CO615" s="39">
        <f t="shared" si="2048"/>
        <v>0</v>
      </c>
      <c r="CP615" s="23"/>
      <c r="CQ615" s="23"/>
      <c r="CR615" s="39">
        <f t="shared" si="2049"/>
        <v>0</v>
      </c>
      <c r="CS615" s="23"/>
      <c r="CT615" s="23"/>
      <c r="CU615" s="39">
        <f t="shared" si="2050"/>
        <v>0</v>
      </c>
      <c r="CV615" s="23"/>
      <c r="CW615" s="23"/>
      <c r="CX615" s="39">
        <f t="shared" si="2051"/>
        <v>0</v>
      </c>
      <c r="CY615" s="23"/>
      <c r="CZ615" s="23"/>
      <c r="DA615" s="39">
        <f t="shared" si="2052"/>
        <v>0</v>
      </c>
      <c r="DB615" s="23"/>
      <c r="DC615" s="23"/>
      <c r="DD615" s="39">
        <f t="shared" si="2053"/>
        <v>0</v>
      </c>
      <c r="DE615" s="23"/>
      <c r="DF615" s="23"/>
      <c r="DG615" s="39">
        <f t="shared" si="2054"/>
        <v>0</v>
      </c>
      <c r="DH615" s="23"/>
      <c r="DI615" s="23"/>
      <c r="DJ615" s="39">
        <f t="shared" si="2055"/>
        <v>0</v>
      </c>
      <c r="DK615" s="23"/>
      <c r="DL615" s="23"/>
      <c r="DM615" s="39">
        <f t="shared" si="2056"/>
        <v>0</v>
      </c>
      <c r="DN615" s="23"/>
      <c r="DO615" s="23"/>
      <c r="DP615" s="39">
        <f t="shared" si="2057"/>
        <v>0</v>
      </c>
      <c r="DQ615" s="23"/>
      <c r="DR615" s="23"/>
      <c r="DS615" s="39">
        <f t="shared" si="2058"/>
        <v>0</v>
      </c>
      <c r="DT615" s="235">
        <f t="shared" si="1904"/>
        <v>0</v>
      </c>
      <c r="DU615" s="198">
        <f t="shared" si="1873"/>
        <v>0</v>
      </c>
      <c r="DV615" s="23"/>
      <c r="DW615" s="23"/>
      <c r="DX615" s="39">
        <f t="shared" si="2059"/>
        <v>0</v>
      </c>
      <c r="DY615" s="23"/>
      <c r="DZ615" s="23"/>
      <c r="EA615" s="39">
        <f t="shared" si="2060"/>
        <v>0</v>
      </c>
      <c r="EB615" s="23"/>
      <c r="EC615" s="23"/>
      <c r="ED615" s="39">
        <f t="shared" si="2061"/>
        <v>0</v>
      </c>
      <c r="EE615" s="23"/>
      <c r="EF615" s="23"/>
      <c r="EG615" s="39">
        <f t="shared" si="2062"/>
        <v>0</v>
      </c>
      <c r="EH615" s="23"/>
      <c r="EI615" s="23"/>
      <c r="EJ615" s="39">
        <f t="shared" si="2063"/>
        <v>0</v>
      </c>
      <c r="EK615" s="23"/>
      <c r="EL615" s="23"/>
      <c r="EM615" s="39">
        <f t="shared" si="2064"/>
        <v>0</v>
      </c>
      <c r="EN615" s="23"/>
      <c r="EO615" s="23"/>
      <c r="EP615" s="39">
        <f t="shared" si="2065"/>
        <v>0</v>
      </c>
      <c r="EQ615" s="23"/>
      <c r="ER615" s="23"/>
      <c r="ES615" s="39">
        <f t="shared" si="2066"/>
        <v>0</v>
      </c>
      <c r="ET615" s="23"/>
      <c r="EU615" s="23"/>
      <c r="EV615" s="39">
        <f t="shared" si="2067"/>
        <v>0</v>
      </c>
      <c r="EW615" s="23"/>
      <c r="EX615" s="42"/>
      <c r="EY615" s="64">
        <f t="shared" si="2068"/>
        <v>0</v>
      </c>
      <c r="EZ615" s="200">
        <f t="shared" si="2025"/>
        <v>0</v>
      </c>
      <c r="FA615" s="199">
        <f t="shared" si="2026"/>
        <v>0</v>
      </c>
      <c r="FB615" s="23"/>
      <c r="FC615" s="23"/>
      <c r="FD615" s="23"/>
    </row>
    <row r="616" spans="1:160" s="3" customFormat="1">
      <c r="A616" s="8">
        <v>55302</v>
      </c>
      <c r="B616" s="9" t="s">
        <v>46</v>
      </c>
      <c r="C616" s="97"/>
      <c r="D616" s="98">
        <f t="shared" si="2073"/>
        <v>0</v>
      </c>
      <c r="E616" s="99">
        <f t="shared" si="1942"/>
        <v>0</v>
      </c>
      <c r="F616" s="24"/>
      <c r="G616" s="24"/>
      <c r="H616" s="38">
        <f t="shared" si="1874"/>
        <v>0</v>
      </c>
      <c r="I616" s="29"/>
      <c r="J616" s="29"/>
      <c r="K616" s="38">
        <f t="shared" si="2069"/>
        <v>0</v>
      </c>
      <c r="L616" s="23"/>
      <c r="M616" s="23"/>
      <c r="N616" s="39">
        <f t="shared" si="2070"/>
        <v>0</v>
      </c>
      <c r="O616" s="23"/>
      <c r="P616" s="23"/>
      <c r="Q616" s="39">
        <f t="shared" si="2071"/>
        <v>0</v>
      </c>
      <c r="R616" s="23"/>
      <c r="S616" s="23"/>
      <c r="T616" s="39">
        <f t="shared" si="2072"/>
        <v>0</v>
      </c>
      <c r="U616" s="23"/>
      <c r="V616" s="23"/>
      <c r="W616" s="39">
        <f t="shared" si="1875"/>
        <v>0</v>
      </c>
      <c r="X616" s="23"/>
      <c r="Y616" s="23"/>
      <c r="Z616" s="39">
        <f t="shared" si="1876"/>
        <v>0</v>
      </c>
      <c r="AA616" s="144"/>
      <c r="AB616" s="144"/>
      <c r="AC616" s="39">
        <f t="shared" si="1872"/>
        <v>0</v>
      </c>
      <c r="AD616" s="23"/>
      <c r="AE616" s="23"/>
      <c r="AF616" s="39">
        <f t="shared" si="1877"/>
        <v>0</v>
      </c>
      <c r="AG616" s="164"/>
      <c r="AH616" s="119">
        <f t="shared" si="1880"/>
        <v>0</v>
      </c>
      <c r="AI616" s="150">
        <f t="shared" si="1881"/>
        <v>0</v>
      </c>
      <c r="AJ616" s="23"/>
      <c r="AK616" s="23"/>
      <c r="AL616" s="23"/>
      <c r="AM616" s="23"/>
      <c r="AN616" s="23"/>
      <c r="AO616" s="23"/>
      <c r="AP616" s="23"/>
      <c r="AQ616" s="23"/>
      <c r="AR616" s="39">
        <f t="shared" si="1878"/>
        <v>0</v>
      </c>
      <c r="AS616" s="24"/>
      <c r="AT616" s="24"/>
      <c r="AU616" s="38">
        <f t="shared" si="1879"/>
        <v>0</v>
      </c>
      <c r="AV616" s="226">
        <f t="shared" si="1988"/>
        <v>0</v>
      </c>
      <c r="AW616" s="198">
        <f t="shared" si="1977"/>
        <v>0</v>
      </c>
      <c r="AX616" s="24"/>
      <c r="AY616" s="24"/>
      <c r="AZ616" s="38">
        <f t="shared" si="2035"/>
        <v>0</v>
      </c>
      <c r="BA616" s="24"/>
      <c r="BB616" s="24"/>
      <c r="BC616" s="38">
        <f t="shared" si="2036"/>
        <v>0</v>
      </c>
      <c r="BD616" s="24"/>
      <c r="BE616" s="24"/>
      <c r="BF616" s="38">
        <f t="shared" si="2037"/>
        <v>0</v>
      </c>
      <c r="BG616" s="24"/>
      <c r="BH616" s="24"/>
      <c r="BI616" s="38">
        <f t="shared" si="2038"/>
        <v>0</v>
      </c>
      <c r="BJ616" s="24"/>
      <c r="BK616" s="24"/>
      <c r="BL616" s="38">
        <f t="shared" si="2039"/>
        <v>0</v>
      </c>
      <c r="BM616" s="24"/>
      <c r="BN616" s="24"/>
      <c r="BO616" s="38">
        <f t="shared" si="2040"/>
        <v>0</v>
      </c>
      <c r="BP616" s="23"/>
      <c r="BQ616" s="23"/>
      <c r="BR616" s="39">
        <f t="shared" si="2041"/>
        <v>0</v>
      </c>
      <c r="BS616" s="23"/>
      <c r="BT616" s="23"/>
      <c r="BU616" s="39">
        <f t="shared" si="2042"/>
        <v>0</v>
      </c>
      <c r="BV616" s="200">
        <f t="shared" si="1997"/>
        <v>0</v>
      </c>
      <c r="BW616" s="198">
        <f t="shared" si="1998"/>
        <v>0</v>
      </c>
      <c r="BX616" s="23"/>
      <c r="BY616" s="23"/>
      <c r="BZ616" s="39">
        <f t="shared" si="2043"/>
        <v>0</v>
      </c>
      <c r="CA616" s="23"/>
      <c r="CB616" s="23"/>
      <c r="CC616" s="39">
        <f t="shared" si="2044"/>
        <v>0</v>
      </c>
      <c r="CD616" s="23"/>
      <c r="CE616" s="23"/>
      <c r="CF616" s="39">
        <f t="shared" si="2045"/>
        <v>0</v>
      </c>
      <c r="CG616" s="23"/>
      <c r="CH616" s="23"/>
      <c r="CI616" s="39">
        <f t="shared" si="2046"/>
        <v>0</v>
      </c>
      <c r="CJ616" s="23"/>
      <c r="CK616" s="23"/>
      <c r="CL616" s="39">
        <f t="shared" si="2047"/>
        <v>0</v>
      </c>
      <c r="CM616" s="23"/>
      <c r="CN616" s="23"/>
      <c r="CO616" s="39">
        <f t="shared" si="2048"/>
        <v>0</v>
      </c>
      <c r="CP616" s="23"/>
      <c r="CQ616" s="23"/>
      <c r="CR616" s="39">
        <f t="shared" si="2049"/>
        <v>0</v>
      </c>
      <c r="CS616" s="23"/>
      <c r="CT616" s="23"/>
      <c r="CU616" s="39">
        <f t="shared" si="2050"/>
        <v>0</v>
      </c>
      <c r="CV616" s="23"/>
      <c r="CW616" s="23"/>
      <c r="CX616" s="39">
        <f t="shared" si="2051"/>
        <v>0</v>
      </c>
      <c r="CY616" s="23"/>
      <c r="CZ616" s="23"/>
      <c r="DA616" s="39">
        <f t="shared" si="2052"/>
        <v>0</v>
      </c>
      <c r="DB616" s="23"/>
      <c r="DC616" s="23"/>
      <c r="DD616" s="39">
        <f t="shared" si="2053"/>
        <v>0</v>
      </c>
      <c r="DE616" s="23"/>
      <c r="DF616" s="23"/>
      <c r="DG616" s="39">
        <f t="shared" si="2054"/>
        <v>0</v>
      </c>
      <c r="DH616" s="23"/>
      <c r="DI616" s="23"/>
      <c r="DJ616" s="39">
        <f t="shared" si="2055"/>
        <v>0</v>
      </c>
      <c r="DK616" s="23"/>
      <c r="DL616" s="23"/>
      <c r="DM616" s="39">
        <f t="shared" si="2056"/>
        <v>0</v>
      </c>
      <c r="DN616" s="23"/>
      <c r="DO616" s="23"/>
      <c r="DP616" s="39">
        <f t="shared" si="2057"/>
        <v>0</v>
      </c>
      <c r="DQ616" s="23"/>
      <c r="DR616" s="23"/>
      <c r="DS616" s="39">
        <f t="shared" si="2058"/>
        <v>0</v>
      </c>
      <c r="DT616" s="235">
        <f t="shared" si="1904"/>
        <v>0</v>
      </c>
      <c r="DU616" s="198">
        <f t="shared" si="1873"/>
        <v>0</v>
      </c>
      <c r="DV616" s="23"/>
      <c r="DW616" s="23"/>
      <c r="DX616" s="39">
        <f t="shared" si="2059"/>
        <v>0</v>
      </c>
      <c r="DY616" s="23"/>
      <c r="DZ616" s="23"/>
      <c r="EA616" s="39">
        <f t="shared" si="2060"/>
        <v>0</v>
      </c>
      <c r="EB616" s="23"/>
      <c r="EC616" s="23"/>
      <c r="ED616" s="39">
        <f t="shared" si="2061"/>
        <v>0</v>
      </c>
      <c r="EE616" s="23"/>
      <c r="EF616" s="23"/>
      <c r="EG616" s="39">
        <f t="shared" si="2062"/>
        <v>0</v>
      </c>
      <c r="EH616" s="23"/>
      <c r="EI616" s="23"/>
      <c r="EJ616" s="39">
        <f t="shared" si="2063"/>
        <v>0</v>
      </c>
      <c r="EK616" s="23"/>
      <c r="EL616" s="23"/>
      <c r="EM616" s="39">
        <f t="shared" si="2064"/>
        <v>0</v>
      </c>
      <c r="EN616" s="23"/>
      <c r="EO616" s="23"/>
      <c r="EP616" s="39">
        <f t="shared" si="2065"/>
        <v>0</v>
      </c>
      <c r="EQ616" s="23"/>
      <c r="ER616" s="23"/>
      <c r="ES616" s="39">
        <f t="shared" si="2066"/>
        <v>0</v>
      </c>
      <c r="ET616" s="23"/>
      <c r="EU616" s="23"/>
      <c r="EV616" s="39">
        <f t="shared" si="2067"/>
        <v>0</v>
      </c>
      <c r="EW616" s="23"/>
      <c r="EX616" s="42"/>
      <c r="EY616" s="64">
        <f t="shared" si="2068"/>
        <v>0</v>
      </c>
      <c r="EZ616" s="200">
        <f t="shared" si="2025"/>
        <v>0</v>
      </c>
      <c r="FA616" s="199">
        <f t="shared" si="2026"/>
        <v>0</v>
      </c>
      <c r="FB616" s="23"/>
      <c r="FC616" s="23"/>
      <c r="FD616" s="23"/>
    </row>
    <row r="617" spans="1:160" s="3" customFormat="1">
      <c r="A617" s="8">
        <v>55303</v>
      </c>
      <c r="B617" s="9" t="s">
        <v>115</v>
      </c>
      <c r="C617" s="97"/>
      <c r="D617" s="98">
        <f t="shared" si="2073"/>
        <v>0</v>
      </c>
      <c r="E617" s="99">
        <f t="shared" si="1942"/>
        <v>0</v>
      </c>
      <c r="F617" s="24"/>
      <c r="G617" s="24"/>
      <c r="H617" s="38">
        <f t="shared" si="1874"/>
        <v>0</v>
      </c>
      <c r="I617" s="29"/>
      <c r="J617" s="29"/>
      <c r="K617" s="38">
        <f t="shared" si="2069"/>
        <v>0</v>
      </c>
      <c r="L617" s="23"/>
      <c r="M617" s="23"/>
      <c r="N617" s="39">
        <f t="shared" si="2070"/>
        <v>0</v>
      </c>
      <c r="O617" s="23"/>
      <c r="P617" s="23"/>
      <c r="Q617" s="39">
        <f t="shared" si="2071"/>
        <v>0</v>
      </c>
      <c r="R617" s="23"/>
      <c r="S617" s="23"/>
      <c r="T617" s="39">
        <f t="shared" si="2072"/>
        <v>0</v>
      </c>
      <c r="U617" s="23"/>
      <c r="V617" s="23"/>
      <c r="W617" s="39">
        <f t="shared" si="1875"/>
        <v>0</v>
      </c>
      <c r="X617" s="23"/>
      <c r="Y617" s="23"/>
      <c r="Z617" s="39">
        <f t="shared" si="1876"/>
        <v>0</v>
      </c>
      <c r="AA617" s="144"/>
      <c r="AB617" s="144"/>
      <c r="AC617" s="39">
        <f t="shared" si="1872"/>
        <v>0</v>
      </c>
      <c r="AD617" s="23"/>
      <c r="AE617" s="23"/>
      <c r="AF617" s="39">
        <f t="shared" si="1877"/>
        <v>0</v>
      </c>
      <c r="AG617" s="164"/>
      <c r="AH617" s="119">
        <f t="shared" si="1880"/>
        <v>0</v>
      </c>
      <c r="AI617" s="150">
        <f t="shared" si="1881"/>
        <v>0</v>
      </c>
      <c r="AJ617" s="23"/>
      <c r="AK617" s="23"/>
      <c r="AL617" s="23"/>
      <c r="AM617" s="23"/>
      <c r="AN617" s="23"/>
      <c r="AO617" s="23"/>
      <c r="AP617" s="23"/>
      <c r="AQ617" s="23"/>
      <c r="AR617" s="39">
        <f t="shared" si="1878"/>
        <v>0</v>
      </c>
      <c r="AS617" s="24"/>
      <c r="AT617" s="24"/>
      <c r="AU617" s="38">
        <f t="shared" si="1879"/>
        <v>0</v>
      </c>
      <c r="AV617" s="226">
        <f t="shared" si="1988"/>
        <v>0</v>
      </c>
      <c r="AW617" s="198">
        <f t="shared" si="1977"/>
        <v>0</v>
      </c>
      <c r="AX617" s="24"/>
      <c r="AY617" s="24"/>
      <c r="AZ617" s="38">
        <f t="shared" si="2035"/>
        <v>0</v>
      </c>
      <c r="BA617" s="24"/>
      <c r="BB617" s="24"/>
      <c r="BC617" s="38">
        <f t="shared" si="2036"/>
        <v>0</v>
      </c>
      <c r="BD617" s="24"/>
      <c r="BE617" s="24"/>
      <c r="BF617" s="38">
        <f t="shared" si="2037"/>
        <v>0</v>
      </c>
      <c r="BG617" s="24"/>
      <c r="BH617" s="24"/>
      <c r="BI617" s="38">
        <f t="shared" si="2038"/>
        <v>0</v>
      </c>
      <c r="BJ617" s="24"/>
      <c r="BK617" s="24"/>
      <c r="BL617" s="38">
        <f t="shared" si="2039"/>
        <v>0</v>
      </c>
      <c r="BM617" s="24"/>
      <c r="BN617" s="24"/>
      <c r="BO617" s="38">
        <f t="shared" si="2040"/>
        <v>0</v>
      </c>
      <c r="BP617" s="23"/>
      <c r="BQ617" s="23"/>
      <c r="BR617" s="39">
        <f t="shared" si="2041"/>
        <v>0</v>
      </c>
      <c r="BS617" s="23"/>
      <c r="BT617" s="23"/>
      <c r="BU617" s="39">
        <f t="shared" si="2042"/>
        <v>0</v>
      </c>
      <c r="BV617" s="200">
        <f t="shared" si="1997"/>
        <v>0</v>
      </c>
      <c r="BW617" s="198">
        <f t="shared" si="1998"/>
        <v>0</v>
      </c>
      <c r="BX617" s="23"/>
      <c r="BY617" s="23"/>
      <c r="BZ617" s="39">
        <f t="shared" si="2043"/>
        <v>0</v>
      </c>
      <c r="CA617" s="23"/>
      <c r="CB617" s="23"/>
      <c r="CC617" s="39">
        <f t="shared" si="2044"/>
        <v>0</v>
      </c>
      <c r="CD617" s="23"/>
      <c r="CE617" s="23"/>
      <c r="CF617" s="39">
        <f t="shared" si="2045"/>
        <v>0</v>
      </c>
      <c r="CG617" s="23"/>
      <c r="CH617" s="23"/>
      <c r="CI617" s="39">
        <f t="shared" si="2046"/>
        <v>0</v>
      </c>
      <c r="CJ617" s="23"/>
      <c r="CK617" s="23"/>
      <c r="CL617" s="39">
        <f t="shared" si="2047"/>
        <v>0</v>
      </c>
      <c r="CM617" s="23"/>
      <c r="CN617" s="23"/>
      <c r="CO617" s="39">
        <f t="shared" si="2048"/>
        <v>0</v>
      </c>
      <c r="CP617" s="23"/>
      <c r="CQ617" s="23"/>
      <c r="CR617" s="39">
        <f t="shared" si="2049"/>
        <v>0</v>
      </c>
      <c r="CS617" s="23"/>
      <c r="CT617" s="23"/>
      <c r="CU617" s="39">
        <f t="shared" si="2050"/>
        <v>0</v>
      </c>
      <c r="CV617" s="23"/>
      <c r="CW617" s="23"/>
      <c r="CX617" s="39">
        <f t="shared" si="2051"/>
        <v>0</v>
      </c>
      <c r="CY617" s="23"/>
      <c r="CZ617" s="23"/>
      <c r="DA617" s="39">
        <f t="shared" si="2052"/>
        <v>0</v>
      </c>
      <c r="DB617" s="23"/>
      <c r="DC617" s="23"/>
      <c r="DD617" s="39">
        <f t="shared" si="2053"/>
        <v>0</v>
      </c>
      <c r="DE617" s="23"/>
      <c r="DF617" s="23"/>
      <c r="DG617" s="39">
        <f t="shared" si="2054"/>
        <v>0</v>
      </c>
      <c r="DH617" s="23"/>
      <c r="DI617" s="23"/>
      <c r="DJ617" s="39">
        <f t="shared" si="2055"/>
        <v>0</v>
      </c>
      <c r="DK617" s="23"/>
      <c r="DL617" s="23"/>
      <c r="DM617" s="39">
        <f t="shared" si="2056"/>
        <v>0</v>
      </c>
      <c r="DN617" s="23"/>
      <c r="DO617" s="23"/>
      <c r="DP617" s="39">
        <f t="shared" si="2057"/>
        <v>0</v>
      </c>
      <c r="DQ617" s="23"/>
      <c r="DR617" s="23"/>
      <c r="DS617" s="39">
        <f t="shared" si="2058"/>
        <v>0</v>
      </c>
      <c r="DT617" s="235">
        <f t="shared" si="1904"/>
        <v>0</v>
      </c>
      <c r="DU617" s="198">
        <f t="shared" si="1873"/>
        <v>0</v>
      </c>
      <c r="DV617" s="23"/>
      <c r="DW617" s="23"/>
      <c r="DX617" s="39">
        <f t="shared" si="2059"/>
        <v>0</v>
      </c>
      <c r="DY617" s="23"/>
      <c r="DZ617" s="23"/>
      <c r="EA617" s="39">
        <f t="shared" si="2060"/>
        <v>0</v>
      </c>
      <c r="EB617" s="23"/>
      <c r="EC617" s="23"/>
      <c r="ED617" s="39">
        <f t="shared" si="2061"/>
        <v>0</v>
      </c>
      <c r="EE617" s="23"/>
      <c r="EF617" s="23"/>
      <c r="EG617" s="39">
        <f t="shared" si="2062"/>
        <v>0</v>
      </c>
      <c r="EH617" s="23"/>
      <c r="EI617" s="23"/>
      <c r="EJ617" s="39">
        <f t="shared" si="2063"/>
        <v>0</v>
      </c>
      <c r="EK617" s="23"/>
      <c r="EL617" s="23"/>
      <c r="EM617" s="39">
        <f t="shared" si="2064"/>
        <v>0</v>
      </c>
      <c r="EN617" s="23"/>
      <c r="EO617" s="23"/>
      <c r="EP617" s="39">
        <f t="shared" si="2065"/>
        <v>0</v>
      </c>
      <c r="EQ617" s="23"/>
      <c r="ER617" s="23"/>
      <c r="ES617" s="39">
        <f t="shared" si="2066"/>
        <v>0</v>
      </c>
      <c r="ET617" s="23"/>
      <c r="EU617" s="23"/>
      <c r="EV617" s="39">
        <f t="shared" si="2067"/>
        <v>0</v>
      </c>
      <c r="EW617" s="23"/>
      <c r="EX617" s="42"/>
      <c r="EY617" s="64">
        <f t="shared" si="2068"/>
        <v>0</v>
      </c>
      <c r="EZ617" s="200">
        <f t="shared" si="2025"/>
        <v>0</v>
      </c>
      <c r="FA617" s="199">
        <f t="shared" si="2026"/>
        <v>0</v>
      </c>
      <c r="FB617" s="23"/>
      <c r="FC617" s="23"/>
      <c r="FD617" s="23"/>
    </row>
    <row r="618" spans="1:160" s="3" customFormat="1">
      <c r="A618" s="8">
        <v>55304</v>
      </c>
      <c r="B618" s="9" t="s">
        <v>116</v>
      </c>
      <c r="C618" s="97"/>
      <c r="D618" s="98">
        <f t="shared" si="2073"/>
        <v>0</v>
      </c>
      <c r="E618" s="99">
        <f t="shared" si="1942"/>
        <v>0</v>
      </c>
      <c r="F618" s="24"/>
      <c r="G618" s="24"/>
      <c r="H618" s="38">
        <f t="shared" si="1874"/>
        <v>0</v>
      </c>
      <c r="I618" s="29"/>
      <c r="J618" s="29"/>
      <c r="K618" s="38">
        <f t="shared" si="2069"/>
        <v>0</v>
      </c>
      <c r="L618" s="23"/>
      <c r="M618" s="23"/>
      <c r="N618" s="39">
        <f t="shared" si="2070"/>
        <v>0</v>
      </c>
      <c r="O618" s="23"/>
      <c r="P618" s="23"/>
      <c r="Q618" s="39">
        <f t="shared" si="2071"/>
        <v>0</v>
      </c>
      <c r="R618" s="23"/>
      <c r="S618" s="23"/>
      <c r="T618" s="39">
        <f t="shared" si="2072"/>
        <v>0</v>
      </c>
      <c r="U618" s="23"/>
      <c r="V618" s="23"/>
      <c r="W618" s="39">
        <f t="shared" si="1875"/>
        <v>0</v>
      </c>
      <c r="X618" s="23"/>
      <c r="Y618" s="23"/>
      <c r="Z618" s="39">
        <f t="shared" si="1876"/>
        <v>0</v>
      </c>
      <c r="AA618" s="144"/>
      <c r="AB618" s="144"/>
      <c r="AC618" s="39">
        <f t="shared" ref="AC618:AC682" si="2074">AB618*C618</f>
        <v>0</v>
      </c>
      <c r="AD618" s="23"/>
      <c r="AE618" s="23"/>
      <c r="AF618" s="39">
        <f t="shared" si="1877"/>
        <v>0</v>
      </c>
      <c r="AG618" s="164"/>
      <c r="AH618" s="119">
        <f t="shared" si="1880"/>
        <v>0</v>
      </c>
      <c r="AI618" s="150">
        <f t="shared" si="1881"/>
        <v>0</v>
      </c>
      <c r="AJ618" s="23"/>
      <c r="AK618" s="23"/>
      <c r="AL618" s="23"/>
      <c r="AM618" s="23"/>
      <c r="AN618" s="23"/>
      <c r="AO618" s="23"/>
      <c r="AP618" s="23"/>
      <c r="AQ618" s="23"/>
      <c r="AR618" s="39">
        <f t="shared" si="1878"/>
        <v>0</v>
      </c>
      <c r="AS618" s="24"/>
      <c r="AT618" s="24"/>
      <c r="AU618" s="38">
        <f t="shared" si="1879"/>
        <v>0</v>
      </c>
      <c r="AV618" s="226">
        <f t="shared" si="1988"/>
        <v>0</v>
      </c>
      <c r="AW618" s="198">
        <f t="shared" si="1977"/>
        <v>0</v>
      </c>
      <c r="AX618" s="24"/>
      <c r="AY618" s="24"/>
      <c r="AZ618" s="38">
        <f t="shared" si="2035"/>
        <v>0</v>
      </c>
      <c r="BA618" s="24"/>
      <c r="BB618" s="24"/>
      <c r="BC618" s="38">
        <f t="shared" si="2036"/>
        <v>0</v>
      </c>
      <c r="BD618" s="24"/>
      <c r="BE618" s="24"/>
      <c r="BF618" s="38">
        <f t="shared" si="2037"/>
        <v>0</v>
      </c>
      <c r="BG618" s="24"/>
      <c r="BH618" s="24"/>
      <c r="BI618" s="38">
        <f t="shared" si="2038"/>
        <v>0</v>
      </c>
      <c r="BJ618" s="24"/>
      <c r="BK618" s="24"/>
      <c r="BL618" s="38">
        <f t="shared" si="2039"/>
        <v>0</v>
      </c>
      <c r="BM618" s="24"/>
      <c r="BN618" s="24"/>
      <c r="BO618" s="38">
        <f t="shared" si="2040"/>
        <v>0</v>
      </c>
      <c r="BP618" s="23"/>
      <c r="BQ618" s="23"/>
      <c r="BR618" s="39">
        <f t="shared" si="2041"/>
        <v>0</v>
      </c>
      <c r="BS618" s="23"/>
      <c r="BT618" s="23"/>
      <c r="BU618" s="39">
        <f t="shared" si="2042"/>
        <v>0</v>
      </c>
      <c r="BV618" s="200">
        <f t="shared" si="1997"/>
        <v>0</v>
      </c>
      <c r="BW618" s="198">
        <f t="shared" si="1998"/>
        <v>0</v>
      </c>
      <c r="BX618" s="23"/>
      <c r="BY618" s="23"/>
      <c r="BZ618" s="39">
        <f t="shared" si="2043"/>
        <v>0</v>
      </c>
      <c r="CA618" s="23"/>
      <c r="CB618" s="23"/>
      <c r="CC618" s="39">
        <f t="shared" si="2044"/>
        <v>0</v>
      </c>
      <c r="CD618" s="23"/>
      <c r="CE618" s="23"/>
      <c r="CF618" s="39">
        <f t="shared" si="2045"/>
        <v>0</v>
      </c>
      <c r="CG618" s="23"/>
      <c r="CH618" s="23"/>
      <c r="CI618" s="39">
        <f t="shared" si="2046"/>
        <v>0</v>
      </c>
      <c r="CJ618" s="23"/>
      <c r="CK618" s="23"/>
      <c r="CL618" s="39">
        <f t="shared" si="2047"/>
        <v>0</v>
      </c>
      <c r="CM618" s="23"/>
      <c r="CN618" s="23"/>
      <c r="CO618" s="39">
        <f t="shared" si="2048"/>
        <v>0</v>
      </c>
      <c r="CP618" s="23"/>
      <c r="CQ618" s="23"/>
      <c r="CR618" s="39">
        <f t="shared" si="2049"/>
        <v>0</v>
      </c>
      <c r="CS618" s="23"/>
      <c r="CT618" s="23"/>
      <c r="CU618" s="39">
        <f t="shared" si="2050"/>
        <v>0</v>
      </c>
      <c r="CV618" s="23"/>
      <c r="CW618" s="23"/>
      <c r="CX618" s="39">
        <f t="shared" si="2051"/>
        <v>0</v>
      </c>
      <c r="CY618" s="23"/>
      <c r="CZ618" s="23"/>
      <c r="DA618" s="39">
        <f t="shared" si="2052"/>
        <v>0</v>
      </c>
      <c r="DB618" s="23"/>
      <c r="DC618" s="23"/>
      <c r="DD618" s="39">
        <f>DC618*F618</f>
        <v>0</v>
      </c>
      <c r="DE618" s="23"/>
      <c r="DF618" s="23"/>
      <c r="DG618" s="39">
        <f t="shared" si="2054"/>
        <v>0</v>
      </c>
      <c r="DH618" s="23"/>
      <c r="DI618" s="23"/>
      <c r="DJ618" s="39">
        <f t="shared" si="2055"/>
        <v>0</v>
      </c>
      <c r="DK618" s="23"/>
      <c r="DL618" s="23"/>
      <c r="DM618" s="39">
        <f t="shared" si="2056"/>
        <v>0</v>
      </c>
      <c r="DN618" s="23"/>
      <c r="DO618" s="23"/>
      <c r="DP618" s="39">
        <f t="shared" si="2057"/>
        <v>0</v>
      </c>
      <c r="DQ618" s="23"/>
      <c r="DR618" s="23"/>
      <c r="DS618" s="39">
        <f t="shared" si="2058"/>
        <v>0</v>
      </c>
      <c r="DT618" s="235">
        <f t="shared" si="1904"/>
        <v>0</v>
      </c>
      <c r="DU618" s="198">
        <f t="shared" si="1873"/>
        <v>0</v>
      </c>
      <c r="DV618" s="23"/>
      <c r="DW618" s="23"/>
      <c r="DX618" s="39">
        <f t="shared" si="2059"/>
        <v>0</v>
      </c>
      <c r="DY618" s="23"/>
      <c r="DZ618" s="23"/>
      <c r="EA618" s="39">
        <f t="shared" si="2060"/>
        <v>0</v>
      </c>
      <c r="EB618" s="23"/>
      <c r="EC618" s="23"/>
      <c r="ED618" s="39">
        <f t="shared" si="2061"/>
        <v>0</v>
      </c>
      <c r="EE618" s="23"/>
      <c r="EF618" s="23"/>
      <c r="EG618" s="39">
        <f t="shared" si="2062"/>
        <v>0</v>
      </c>
      <c r="EH618" s="23"/>
      <c r="EI618" s="23"/>
      <c r="EJ618" s="39">
        <f t="shared" si="2063"/>
        <v>0</v>
      </c>
      <c r="EK618" s="23"/>
      <c r="EL618" s="23"/>
      <c r="EM618" s="39">
        <f t="shared" si="2064"/>
        <v>0</v>
      </c>
      <c r="EN618" s="23"/>
      <c r="EO618" s="23"/>
      <c r="EP618" s="39">
        <f t="shared" si="2065"/>
        <v>0</v>
      </c>
      <c r="EQ618" s="23"/>
      <c r="ER618" s="23"/>
      <c r="ES618" s="39">
        <f t="shared" si="2066"/>
        <v>0</v>
      </c>
      <c r="ET618" s="23"/>
      <c r="EU618" s="23"/>
      <c r="EV618" s="39">
        <f t="shared" si="2067"/>
        <v>0</v>
      </c>
      <c r="EW618" s="23"/>
      <c r="EX618" s="42"/>
      <c r="EY618" s="64">
        <f t="shared" si="2068"/>
        <v>0</v>
      </c>
      <c r="EZ618" s="200">
        <f t="shared" si="2025"/>
        <v>0</v>
      </c>
      <c r="FA618" s="199">
        <f t="shared" si="2026"/>
        <v>0</v>
      </c>
      <c r="FB618" s="23"/>
      <c r="FC618" s="23"/>
      <c r="FD618" s="23"/>
    </row>
    <row r="619" spans="1:160" s="3" customFormat="1" ht="15.75">
      <c r="A619" s="177">
        <v>55308</v>
      </c>
      <c r="B619" s="178" t="s">
        <v>47</v>
      </c>
      <c r="C619" s="214"/>
      <c r="D619" s="215"/>
      <c r="E619" s="216">
        <f>SUM(E620)</f>
        <v>525444.19999999995</v>
      </c>
      <c r="F619" s="217">
        <f t="shared" ref="F619:BW619" si="2075">SUM(F620)</f>
        <v>0</v>
      </c>
      <c r="G619" s="217">
        <f t="shared" si="2075"/>
        <v>1</v>
      </c>
      <c r="H619" s="217">
        <f t="shared" si="2075"/>
        <v>525444.19999999995</v>
      </c>
      <c r="I619" s="217">
        <f t="shared" si="2075"/>
        <v>0</v>
      </c>
      <c r="J619" s="217">
        <f t="shared" si="2075"/>
        <v>0</v>
      </c>
      <c r="K619" s="217">
        <f t="shared" si="2075"/>
        <v>0</v>
      </c>
      <c r="L619" s="217">
        <f t="shared" si="2075"/>
        <v>0</v>
      </c>
      <c r="M619" s="217">
        <f t="shared" si="2075"/>
        <v>0</v>
      </c>
      <c r="N619" s="217">
        <f t="shared" si="2075"/>
        <v>0</v>
      </c>
      <c r="O619" s="217">
        <f t="shared" si="2075"/>
        <v>0</v>
      </c>
      <c r="P619" s="217">
        <f t="shared" si="2075"/>
        <v>0</v>
      </c>
      <c r="Q619" s="217">
        <f t="shared" si="2075"/>
        <v>0</v>
      </c>
      <c r="R619" s="217">
        <f t="shared" si="2075"/>
        <v>0</v>
      </c>
      <c r="S619" s="217">
        <f t="shared" si="2075"/>
        <v>0</v>
      </c>
      <c r="T619" s="217">
        <f t="shared" si="2075"/>
        <v>0</v>
      </c>
      <c r="U619" s="217">
        <f t="shared" si="2075"/>
        <v>0</v>
      </c>
      <c r="V619" s="217">
        <f t="shared" si="2075"/>
        <v>0</v>
      </c>
      <c r="W619" s="217">
        <f t="shared" si="2075"/>
        <v>0</v>
      </c>
      <c r="X619" s="217">
        <f t="shared" si="2075"/>
        <v>0</v>
      </c>
      <c r="Y619" s="217">
        <f t="shared" si="2075"/>
        <v>0</v>
      </c>
      <c r="Z619" s="217">
        <f t="shared" si="2075"/>
        <v>0</v>
      </c>
      <c r="AA619" s="218">
        <f t="shared" si="2075"/>
        <v>0</v>
      </c>
      <c r="AB619" s="218">
        <f t="shared" si="2075"/>
        <v>0</v>
      </c>
      <c r="AC619" s="217">
        <f t="shared" si="2075"/>
        <v>0</v>
      </c>
      <c r="AD619" s="217">
        <f t="shared" si="2075"/>
        <v>0</v>
      </c>
      <c r="AE619" s="217">
        <f t="shared" si="2075"/>
        <v>0</v>
      </c>
      <c r="AF619" s="217">
        <f t="shared" si="2075"/>
        <v>0</v>
      </c>
      <c r="AG619" s="219">
        <f t="shared" si="2075"/>
        <v>0</v>
      </c>
      <c r="AH619" s="217">
        <f t="shared" si="2075"/>
        <v>0</v>
      </c>
      <c r="AI619" s="217">
        <f t="shared" si="2075"/>
        <v>0</v>
      </c>
      <c r="AJ619" s="217">
        <f t="shared" si="2075"/>
        <v>0</v>
      </c>
      <c r="AK619" s="217">
        <f t="shared" si="2075"/>
        <v>0</v>
      </c>
      <c r="AL619" s="217">
        <f t="shared" si="2075"/>
        <v>0</v>
      </c>
      <c r="AM619" s="217">
        <f t="shared" si="2075"/>
        <v>0</v>
      </c>
      <c r="AN619" s="217">
        <f t="shared" si="2075"/>
        <v>0</v>
      </c>
      <c r="AO619" s="217">
        <f t="shared" si="2075"/>
        <v>0</v>
      </c>
      <c r="AP619" s="217">
        <f t="shared" si="2075"/>
        <v>0</v>
      </c>
      <c r="AQ619" s="217">
        <f t="shared" si="2075"/>
        <v>0</v>
      </c>
      <c r="AR619" s="217">
        <f t="shared" si="2075"/>
        <v>0</v>
      </c>
      <c r="AS619" s="217">
        <f t="shared" si="2075"/>
        <v>0</v>
      </c>
      <c r="AT619" s="217">
        <f t="shared" si="2075"/>
        <v>0</v>
      </c>
      <c r="AU619" s="217">
        <f t="shared" si="2075"/>
        <v>0</v>
      </c>
      <c r="AV619" s="217">
        <f t="shared" si="2075"/>
        <v>1</v>
      </c>
      <c r="AW619" s="217">
        <f t="shared" si="2075"/>
        <v>525444.19999999995</v>
      </c>
      <c r="AX619" s="217">
        <f t="shared" si="2075"/>
        <v>0</v>
      </c>
      <c r="AY619" s="217">
        <f t="shared" si="2075"/>
        <v>0</v>
      </c>
      <c r="AZ619" s="217">
        <f t="shared" si="2075"/>
        <v>0</v>
      </c>
      <c r="BA619" s="217">
        <f t="shared" si="2075"/>
        <v>0</v>
      </c>
      <c r="BB619" s="217">
        <f t="shared" si="2075"/>
        <v>0</v>
      </c>
      <c r="BC619" s="217">
        <f t="shared" si="2075"/>
        <v>0</v>
      </c>
      <c r="BD619" s="217">
        <f t="shared" si="2075"/>
        <v>0</v>
      </c>
      <c r="BE619" s="217">
        <f t="shared" si="2075"/>
        <v>0</v>
      </c>
      <c r="BF619" s="217">
        <f t="shared" si="2075"/>
        <v>0</v>
      </c>
      <c r="BG619" s="217">
        <f t="shared" si="2075"/>
        <v>0</v>
      </c>
      <c r="BH619" s="217">
        <f t="shared" si="2075"/>
        <v>0</v>
      </c>
      <c r="BI619" s="217">
        <f t="shared" si="2075"/>
        <v>0</v>
      </c>
      <c r="BJ619" s="217">
        <f t="shared" si="2075"/>
        <v>0</v>
      </c>
      <c r="BK619" s="217">
        <f t="shared" si="2075"/>
        <v>0</v>
      </c>
      <c r="BL619" s="217">
        <f t="shared" si="2075"/>
        <v>0</v>
      </c>
      <c r="BM619" s="217">
        <f t="shared" si="2075"/>
        <v>0</v>
      </c>
      <c r="BN619" s="217">
        <f t="shared" si="2075"/>
        <v>0</v>
      </c>
      <c r="BO619" s="217">
        <f t="shared" si="2075"/>
        <v>0</v>
      </c>
      <c r="BP619" s="217">
        <f t="shared" si="2075"/>
        <v>0</v>
      </c>
      <c r="BQ619" s="217">
        <f t="shared" si="2075"/>
        <v>0</v>
      </c>
      <c r="BR619" s="217">
        <f t="shared" si="2075"/>
        <v>0</v>
      </c>
      <c r="BS619" s="217">
        <f t="shared" si="2075"/>
        <v>0</v>
      </c>
      <c r="BT619" s="217">
        <f t="shared" si="2075"/>
        <v>0</v>
      </c>
      <c r="BU619" s="217">
        <f t="shared" si="2075"/>
        <v>0</v>
      </c>
      <c r="BV619" s="217">
        <f t="shared" si="2075"/>
        <v>0</v>
      </c>
      <c r="BW619" s="217">
        <f t="shared" si="2075"/>
        <v>0</v>
      </c>
      <c r="BX619" s="217">
        <f t="shared" ref="BX619:EO619" si="2076">SUM(BX620)</f>
        <v>0</v>
      </c>
      <c r="BY619" s="217">
        <f t="shared" si="2076"/>
        <v>0</v>
      </c>
      <c r="BZ619" s="217">
        <f t="shared" si="2076"/>
        <v>0</v>
      </c>
      <c r="CA619" s="217">
        <f t="shared" si="2076"/>
        <v>0</v>
      </c>
      <c r="CB619" s="217">
        <f t="shared" si="2076"/>
        <v>0</v>
      </c>
      <c r="CC619" s="217">
        <f t="shared" si="2076"/>
        <v>0</v>
      </c>
      <c r="CD619" s="217">
        <f t="shared" si="2076"/>
        <v>0</v>
      </c>
      <c r="CE619" s="217">
        <f t="shared" si="2076"/>
        <v>0</v>
      </c>
      <c r="CF619" s="217">
        <f t="shared" si="2076"/>
        <v>0</v>
      </c>
      <c r="CG619" s="217">
        <f t="shared" si="2076"/>
        <v>0</v>
      </c>
      <c r="CH619" s="217">
        <f t="shared" si="2076"/>
        <v>0</v>
      </c>
      <c r="CI619" s="217">
        <f t="shared" si="2076"/>
        <v>0</v>
      </c>
      <c r="CJ619" s="217">
        <f t="shared" si="2076"/>
        <v>0</v>
      </c>
      <c r="CK619" s="217">
        <f t="shared" si="2076"/>
        <v>0</v>
      </c>
      <c r="CL619" s="217">
        <f t="shared" si="2076"/>
        <v>0</v>
      </c>
      <c r="CM619" s="217">
        <f t="shared" si="2076"/>
        <v>0</v>
      </c>
      <c r="CN619" s="217">
        <f t="shared" si="2076"/>
        <v>0</v>
      </c>
      <c r="CO619" s="217">
        <f t="shared" si="2076"/>
        <v>0</v>
      </c>
      <c r="CP619" s="217">
        <f t="shared" si="2076"/>
        <v>0</v>
      </c>
      <c r="CQ619" s="217">
        <f t="shared" si="2076"/>
        <v>0</v>
      </c>
      <c r="CR619" s="217">
        <f t="shared" si="2076"/>
        <v>0</v>
      </c>
      <c r="CS619" s="217">
        <f t="shared" si="2076"/>
        <v>0</v>
      </c>
      <c r="CT619" s="217">
        <f t="shared" si="2076"/>
        <v>0</v>
      </c>
      <c r="CU619" s="217">
        <f t="shared" si="2076"/>
        <v>0</v>
      </c>
      <c r="CV619" s="217">
        <f t="shared" si="2076"/>
        <v>0</v>
      </c>
      <c r="CW619" s="217">
        <f t="shared" si="2076"/>
        <v>0</v>
      </c>
      <c r="CX619" s="217">
        <f t="shared" si="2076"/>
        <v>0</v>
      </c>
      <c r="CY619" s="217">
        <f t="shared" si="2076"/>
        <v>0</v>
      </c>
      <c r="CZ619" s="217">
        <f t="shared" si="2076"/>
        <v>0</v>
      </c>
      <c r="DA619" s="217">
        <f t="shared" si="2076"/>
        <v>0</v>
      </c>
      <c r="DB619" s="217">
        <f t="shared" si="2076"/>
        <v>0</v>
      </c>
      <c r="DC619" s="217">
        <f t="shared" si="2076"/>
        <v>0</v>
      </c>
      <c r="DD619" s="217">
        <f t="shared" si="2076"/>
        <v>0</v>
      </c>
      <c r="DE619" s="217">
        <f t="shared" si="2076"/>
        <v>0</v>
      </c>
      <c r="DF619" s="217">
        <f t="shared" si="2076"/>
        <v>0</v>
      </c>
      <c r="DG619" s="217">
        <f t="shared" si="2076"/>
        <v>0</v>
      </c>
      <c r="DH619" s="217">
        <f t="shared" si="2076"/>
        <v>0</v>
      </c>
      <c r="DI619" s="217">
        <f t="shared" si="2076"/>
        <v>0</v>
      </c>
      <c r="DJ619" s="217">
        <f t="shared" si="2076"/>
        <v>0</v>
      </c>
      <c r="DK619" s="217">
        <f t="shared" si="2076"/>
        <v>0</v>
      </c>
      <c r="DL619" s="217">
        <f t="shared" si="2076"/>
        <v>0</v>
      </c>
      <c r="DM619" s="217">
        <f t="shared" si="2076"/>
        <v>0</v>
      </c>
      <c r="DN619" s="217">
        <f t="shared" si="2076"/>
        <v>0</v>
      </c>
      <c r="DO619" s="217">
        <f t="shared" si="2076"/>
        <v>0</v>
      </c>
      <c r="DP619" s="217">
        <f t="shared" si="2076"/>
        <v>0</v>
      </c>
      <c r="DQ619" s="217">
        <f t="shared" si="2076"/>
        <v>0</v>
      </c>
      <c r="DR619" s="217">
        <f t="shared" si="2076"/>
        <v>0</v>
      </c>
      <c r="DS619" s="217">
        <f t="shared" si="2076"/>
        <v>0</v>
      </c>
      <c r="DT619" s="217">
        <f t="shared" si="2076"/>
        <v>0</v>
      </c>
      <c r="DU619" s="217">
        <f t="shared" si="2076"/>
        <v>0</v>
      </c>
      <c r="DV619" s="217">
        <f t="shared" si="2076"/>
        <v>0</v>
      </c>
      <c r="DW619" s="217">
        <f t="shared" si="2076"/>
        <v>0</v>
      </c>
      <c r="DX619" s="217">
        <f t="shared" si="2076"/>
        <v>0</v>
      </c>
      <c r="DY619" s="217">
        <f t="shared" si="2076"/>
        <v>0</v>
      </c>
      <c r="DZ619" s="217">
        <f t="shared" si="2076"/>
        <v>0</v>
      </c>
      <c r="EA619" s="217">
        <f t="shared" si="2076"/>
        <v>0</v>
      </c>
      <c r="EB619" s="217">
        <f t="shared" si="2076"/>
        <v>0</v>
      </c>
      <c r="EC619" s="217">
        <f t="shared" si="2076"/>
        <v>0</v>
      </c>
      <c r="ED619" s="217">
        <f t="shared" si="2076"/>
        <v>0</v>
      </c>
      <c r="EE619" s="217">
        <f t="shared" si="2076"/>
        <v>0</v>
      </c>
      <c r="EF619" s="217">
        <f t="shared" si="2076"/>
        <v>0</v>
      </c>
      <c r="EG619" s="217">
        <f t="shared" si="2076"/>
        <v>0</v>
      </c>
      <c r="EH619" s="217">
        <f t="shared" si="2076"/>
        <v>0</v>
      </c>
      <c r="EI619" s="217">
        <f t="shared" si="2076"/>
        <v>0</v>
      </c>
      <c r="EJ619" s="217">
        <f t="shared" si="2076"/>
        <v>0</v>
      </c>
      <c r="EK619" s="217">
        <f t="shared" si="2076"/>
        <v>0</v>
      </c>
      <c r="EL619" s="217">
        <f t="shared" si="2076"/>
        <v>0</v>
      </c>
      <c r="EM619" s="217">
        <f t="shared" si="2076"/>
        <v>0</v>
      </c>
      <c r="EN619" s="217">
        <f t="shared" si="2076"/>
        <v>0</v>
      </c>
      <c r="EO619" s="217">
        <f t="shared" si="2076"/>
        <v>0</v>
      </c>
      <c r="EP619" s="217">
        <f t="shared" ref="EP619:FA619" si="2077">SUM(EP620)</f>
        <v>0</v>
      </c>
      <c r="EQ619" s="217">
        <f t="shared" si="2077"/>
        <v>0</v>
      </c>
      <c r="ER619" s="217">
        <f t="shared" si="2077"/>
        <v>0</v>
      </c>
      <c r="ES619" s="217">
        <f t="shared" si="2077"/>
        <v>0</v>
      </c>
      <c r="ET619" s="217">
        <f t="shared" si="2077"/>
        <v>0</v>
      </c>
      <c r="EU619" s="217">
        <f t="shared" si="2077"/>
        <v>0</v>
      </c>
      <c r="EV619" s="217">
        <f t="shared" si="2077"/>
        <v>0</v>
      </c>
      <c r="EW619" s="217">
        <f t="shared" si="2077"/>
        <v>0</v>
      </c>
      <c r="EX619" s="217">
        <f t="shared" si="2077"/>
        <v>0</v>
      </c>
      <c r="EY619" s="217">
        <f t="shared" si="2077"/>
        <v>0</v>
      </c>
      <c r="EZ619" s="217">
        <f t="shared" si="2077"/>
        <v>0</v>
      </c>
      <c r="FA619" s="220">
        <f t="shared" si="2077"/>
        <v>0</v>
      </c>
      <c r="FB619" s="23"/>
      <c r="FC619" s="23"/>
      <c r="FD619" s="23"/>
    </row>
    <row r="620" spans="1:160" s="3" customFormat="1">
      <c r="A620" s="8"/>
      <c r="B620" s="19" t="s">
        <v>686</v>
      </c>
      <c r="C620" s="175">
        <v>525444.19999999995</v>
      </c>
      <c r="D620" s="98">
        <f t="shared" ref="D620:D627" si="2078">+G620+J620+M620+P620+S620+V620+Y620+AB620+AE620+AH620+AQ620+AT620+AY620+BB620+BE620+BH620+BK620+BN620+BQ620+BT620+BY620+CB620+CE620+CH620+CK620+CN620+CQ620+CW620+CZ620+DC620+DF620+DI620+DO620+DL620+DR620+DW620+DZ620+EC620+EF620+EI620+EL620+EO620+ER620+EU620+EX620</f>
        <v>1</v>
      </c>
      <c r="E620" s="127">
        <f t="shared" si="1942"/>
        <v>525444.19999999995</v>
      </c>
      <c r="F620" s="24"/>
      <c r="G620" s="24">
        <v>1</v>
      </c>
      <c r="H620" s="38">
        <f t="shared" si="1874"/>
        <v>525444.19999999995</v>
      </c>
      <c r="I620" s="29"/>
      <c r="J620" s="29"/>
      <c r="K620" s="38">
        <f>J620*C620</f>
        <v>0</v>
      </c>
      <c r="L620" s="23"/>
      <c r="M620" s="23"/>
      <c r="N620" s="39">
        <f>M620*C620</f>
        <v>0</v>
      </c>
      <c r="O620" s="23"/>
      <c r="P620" s="23"/>
      <c r="Q620" s="39">
        <f>P620*C620</f>
        <v>0</v>
      </c>
      <c r="R620" s="23"/>
      <c r="S620" s="23"/>
      <c r="T620" s="39">
        <f>S620*C620</f>
        <v>0</v>
      </c>
      <c r="U620" s="23"/>
      <c r="V620" s="23"/>
      <c r="W620" s="39"/>
      <c r="X620" s="23"/>
      <c r="Y620" s="23"/>
      <c r="Z620" s="39"/>
      <c r="AA620" s="144"/>
      <c r="AB620" s="144"/>
      <c r="AC620" s="39">
        <f t="shared" si="2074"/>
        <v>0</v>
      </c>
      <c r="AD620" s="23"/>
      <c r="AE620" s="23"/>
      <c r="AF620" s="39"/>
      <c r="AG620" s="164"/>
      <c r="AH620" s="119">
        <f t="shared" ref="AH620:AH683" si="2079">AG620*12</f>
        <v>0</v>
      </c>
      <c r="AI620" s="150">
        <f t="shared" ref="AI620:AI683" si="2080">AH620*C620</f>
        <v>0</v>
      </c>
      <c r="AJ620" s="23"/>
      <c r="AK620" s="23"/>
      <c r="AL620" s="23"/>
      <c r="AM620" s="23"/>
      <c r="AN620" s="23"/>
      <c r="AO620" s="23"/>
      <c r="AP620" s="23"/>
      <c r="AQ620" s="23"/>
      <c r="AR620" s="39"/>
      <c r="AS620" s="24"/>
      <c r="AT620" s="24"/>
      <c r="AU620" s="38"/>
      <c r="AV620" s="226">
        <f t="shared" si="1988"/>
        <v>1</v>
      </c>
      <c r="AW620" s="198">
        <f t="shared" si="1977"/>
        <v>525444.19999999995</v>
      </c>
      <c r="AX620" s="24"/>
      <c r="AY620" s="24"/>
      <c r="AZ620" s="38"/>
      <c r="BA620" s="24"/>
      <c r="BB620" s="24"/>
      <c r="BC620" s="38"/>
      <c r="BD620" s="24"/>
      <c r="BE620" s="24"/>
      <c r="BF620" s="38"/>
      <c r="BG620" s="24"/>
      <c r="BH620" s="24"/>
      <c r="BI620" s="38"/>
      <c r="BJ620" s="24"/>
      <c r="BK620" s="24"/>
      <c r="BL620" s="38"/>
      <c r="BM620" s="24"/>
      <c r="BN620" s="24"/>
      <c r="BO620" s="38"/>
      <c r="BP620" s="23"/>
      <c r="BQ620" s="23"/>
      <c r="BR620" s="39"/>
      <c r="BS620" s="23"/>
      <c r="BT620" s="23"/>
      <c r="BU620" s="39"/>
      <c r="BV620" s="200">
        <f t="shared" si="1997"/>
        <v>0</v>
      </c>
      <c r="BW620" s="198">
        <f t="shared" si="1998"/>
        <v>0</v>
      </c>
      <c r="BX620" s="23"/>
      <c r="BY620" s="23"/>
      <c r="BZ620" s="39"/>
      <c r="CA620" s="23"/>
      <c r="CB620" s="23"/>
      <c r="CC620" s="39"/>
      <c r="CD620" s="23"/>
      <c r="CE620" s="23"/>
      <c r="CF620" s="39"/>
      <c r="CG620" s="23"/>
      <c r="CH620" s="23"/>
      <c r="CI620" s="39"/>
      <c r="CJ620" s="23"/>
      <c r="CK620" s="23"/>
      <c r="CL620" s="39"/>
      <c r="CM620" s="23"/>
      <c r="CN620" s="23"/>
      <c r="CO620" s="39"/>
      <c r="CP620" s="23"/>
      <c r="CQ620" s="23"/>
      <c r="CR620" s="39"/>
      <c r="CS620" s="23"/>
      <c r="CT620" s="23"/>
      <c r="CU620" s="39"/>
      <c r="CV620" s="23"/>
      <c r="CW620" s="23"/>
      <c r="CX620" s="39"/>
      <c r="CY620" s="23"/>
      <c r="CZ620" s="23"/>
      <c r="DA620" s="39"/>
      <c r="DB620" s="23"/>
      <c r="DC620" s="23"/>
      <c r="DD620" s="39">
        <f t="shared" ref="DD620:DD626" si="2081">DC620*C620</f>
        <v>0</v>
      </c>
      <c r="DE620" s="23"/>
      <c r="DF620" s="23"/>
      <c r="DG620" s="39"/>
      <c r="DH620" s="23"/>
      <c r="DI620" s="23"/>
      <c r="DJ620" s="39"/>
      <c r="DK620" s="23"/>
      <c r="DL620" s="23"/>
      <c r="DM620" s="39"/>
      <c r="DN620" s="23"/>
      <c r="DO620" s="23"/>
      <c r="DP620" s="39"/>
      <c r="DQ620" s="23"/>
      <c r="DR620" s="23"/>
      <c r="DS620" s="39"/>
      <c r="DT620" s="235">
        <f t="shared" si="1904"/>
        <v>0</v>
      </c>
      <c r="DU620" s="198">
        <f t="shared" si="1873"/>
        <v>0</v>
      </c>
      <c r="DV620" s="23"/>
      <c r="DW620" s="23"/>
      <c r="DX620" s="39"/>
      <c r="DY620" s="23"/>
      <c r="DZ620" s="23"/>
      <c r="EA620" s="39"/>
      <c r="EB620" s="23"/>
      <c r="EC620" s="23"/>
      <c r="ED620" s="39"/>
      <c r="EE620" s="23"/>
      <c r="EF620" s="23"/>
      <c r="EG620" s="39"/>
      <c r="EH620" s="23"/>
      <c r="EI620" s="23"/>
      <c r="EJ620" s="39"/>
      <c r="EK620" s="23"/>
      <c r="EL620" s="23"/>
      <c r="EM620" s="39"/>
      <c r="EN620" s="23"/>
      <c r="EO620" s="23"/>
      <c r="EP620" s="39"/>
      <c r="EQ620" s="23"/>
      <c r="ER620" s="23"/>
      <c r="ES620" s="39"/>
      <c r="ET620" s="23"/>
      <c r="EU620" s="23"/>
      <c r="EV620" s="39"/>
      <c r="EW620" s="23"/>
      <c r="EX620" s="42"/>
      <c r="EY620" s="64"/>
      <c r="EZ620" s="200">
        <f t="shared" si="2025"/>
        <v>0</v>
      </c>
      <c r="FA620" s="199">
        <f t="shared" si="2026"/>
        <v>0</v>
      </c>
      <c r="FB620" s="23"/>
      <c r="FC620" s="23"/>
      <c r="FD620" s="23"/>
    </row>
    <row r="621" spans="1:160" s="3" customFormat="1">
      <c r="A621" s="6">
        <v>554</v>
      </c>
      <c r="B621" s="7" t="s">
        <v>117</v>
      </c>
      <c r="C621" s="94"/>
      <c r="D621" s="98">
        <f t="shared" si="2078"/>
        <v>0</v>
      </c>
      <c r="E621" s="99">
        <f t="shared" si="1942"/>
        <v>0</v>
      </c>
      <c r="F621" s="24"/>
      <c r="G621" s="24"/>
      <c r="H621" s="38">
        <f t="shared" si="1874"/>
        <v>0</v>
      </c>
      <c r="I621" s="29"/>
      <c r="J621" s="29"/>
      <c r="K621" s="38">
        <f t="shared" ref="K621:K627" si="2082">J621*C621</f>
        <v>0</v>
      </c>
      <c r="L621" s="23"/>
      <c r="M621" s="23"/>
      <c r="N621" s="39">
        <f t="shared" ref="N621:N627" si="2083">M621*C621</f>
        <v>0</v>
      </c>
      <c r="O621" s="23"/>
      <c r="P621" s="23"/>
      <c r="Q621" s="39">
        <f t="shared" ref="Q621:Q627" si="2084">P621*C621</f>
        <v>0</v>
      </c>
      <c r="R621" s="23"/>
      <c r="S621" s="23"/>
      <c r="T621" s="39">
        <f t="shared" ref="T621:T627" si="2085">S621*C621</f>
        <v>0</v>
      </c>
      <c r="U621" s="23"/>
      <c r="V621" s="23"/>
      <c r="W621" s="39">
        <f t="shared" si="1875"/>
        <v>0</v>
      </c>
      <c r="X621" s="23"/>
      <c r="Y621" s="23"/>
      <c r="Z621" s="39">
        <f t="shared" si="1876"/>
        <v>0</v>
      </c>
      <c r="AA621" s="144"/>
      <c r="AB621" s="144"/>
      <c r="AC621" s="39">
        <f t="shared" si="2074"/>
        <v>0</v>
      </c>
      <c r="AD621" s="23"/>
      <c r="AE621" s="23"/>
      <c r="AF621" s="39">
        <f t="shared" si="1877"/>
        <v>0</v>
      </c>
      <c r="AG621" s="164"/>
      <c r="AH621" s="119">
        <f t="shared" si="2079"/>
        <v>0</v>
      </c>
      <c r="AI621" s="150">
        <f t="shared" si="2080"/>
        <v>0</v>
      </c>
      <c r="AJ621" s="23"/>
      <c r="AK621" s="23"/>
      <c r="AL621" s="23"/>
      <c r="AM621" s="23"/>
      <c r="AN621" s="23"/>
      <c r="AO621" s="23"/>
      <c r="AP621" s="23"/>
      <c r="AQ621" s="23"/>
      <c r="AR621" s="39">
        <f t="shared" si="1878"/>
        <v>0</v>
      </c>
      <c r="AS621" s="24"/>
      <c r="AT621" s="24"/>
      <c r="AU621" s="38">
        <f t="shared" si="1879"/>
        <v>0</v>
      </c>
      <c r="AV621" s="226">
        <f t="shared" si="1988"/>
        <v>0</v>
      </c>
      <c r="AW621" s="198">
        <f t="shared" si="1977"/>
        <v>0</v>
      </c>
      <c r="AX621" s="24"/>
      <c r="AY621" s="24"/>
      <c r="AZ621" s="38">
        <f t="shared" ref="AZ621:AZ627" si="2086">AY621*C621</f>
        <v>0</v>
      </c>
      <c r="BA621" s="24"/>
      <c r="BB621" s="24"/>
      <c r="BC621" s="38">
        <f t="shared" ref="BC621:BC627" si="2087">BB621*C621</f>
        <v>0</v>
      </c>
      <c r="BD621" s="24"/>
      <c r="BE621" s="24"/>
      <c r="BF621" s="38">
        <f t="shared" ref="BF621:BF627" si="2088">BE621*C621</f>
        <v>0</v>
      </c>
      <c r="BG621" s="24"/>
      <c r="BH621" s="24"/>
      <c r="BI621" s="38">
        <f t="shared" ref="BI621:BI627" si="2089">BH621*C621</f>
        <v>0</v>
      </c>
      <c r="BJ621" s="24"/>
      <c r="BK621" s="24"/>
      <c r="BL621" s="38">
        <f t="shared" ref="BL621:BL627" si="2090">BK621*C621</f>
        <v>0</v>
      </c>
      <c r="BM621" s="24"/>
      <c r="BN621" s="24"/>
      <c r="BO621" s="38">
        <f t="shared" ref="BO621:BO627" si="2091">BN621*C621</f>
        <v>0</v>
      </c>
      <c r="BP621" s="23"/>
      <c r="BQ621" s="23"/>
      <c r="BR621" s="39">
        <f t="shared" ref="BR621:BR627" si="2092">BQ621*C621</f>
        <v>0</v>
      </c>
      <c r="BS621" s="23"/>
      <c r="BT621" s="23"/>
      <c r="BU621" s="39">
        <f t="shared" ref="BU621:BU627" si="2093">BT621*C621</f>
        <v>0</v>
      </c>
      <c r="BV621" s="200">
        <f t="shared" si="1997"/>
        <v>0</v>
      </c>
      <c r="BW621" s="198">
        <f t="shared" si="1998"/>
        <v>0</v>
      </c>
      <c r="BX621" s="23"/>
      <c r="BY621" s="23"/>
      <c r="BZ621" s="39">
        <f t="shared" ref="BZ621:BZ627" si="2094">BY621*C621</f>
        <v>0</v>
      </c>
      <c r="CA621" s="23"/>
      <c r="CB621" s="23"/>
      <c r="CC621" s="39">
        <f t="shared" ref="CC621:CC627" si="2095">CB621*C621</f>
        <v>0</v>
      </c>
      <c r="CD621" s="23"/>
      <c r="CE621" s="23"/>
      <c r="CF621" s="39">
        <f t="shared" ref="CF621:CF627" si="2096">CE621*C621</f>
        <v>0</v>
      </c>
      <c r="CG621" s="23"/>
      <c r="CH621" s="23"/>
      <c r="CI621" s="39">
        <f t="shared" ref="CI621:CI627" si="2097">CH621*C621</f>
        <v>0</v>
      </c>
      <c r="CJ621" s="23"/>
      <c r="CK621" s="23"/>
      <c r="CL621" s="39">
        <f t="shared" ref="CL621:CL627" si="2098">CK621*C621</f>
        <v>0</v>
      </c>
      <c r="CM621" s="23"/>
      <c r="CN621" s="23"/>
      <c r="CO621" s="39">
        <f t="shared" ref="CO621:CO627" si="2099">CN621*C621</f>
        <v>0</v>
      </c>
      <c r="CP621" s="23"/>
      <c r="CQ621" s="23"/>
      <c r="CR621" s="39">
        <f t="shared" ref="CR621:CR627" si="2100">CQ621*C621</f>
        <v>0</v>
      </c>
      <c r="CS621" s="23"/>
      <c r="CT621" s="23"/>
      <c r="CU621" s="39">
        <f t="shared" ref="CU621:CU627" si="2101">CT621*C621</f>
        <v>0</v>
      </c>
      <c r="CV621" s="23"/>
      <c r="CW621" s="23"/>
      <c r="CX621" s="39">
        <f t="shared" ref="CX621:CX627" si="2102">CW621*C621</f>
        <v>0</v>
      </c>
      <c r="CY621" s="23"/>
      <c r="CZ621" s="23"/>
      <c r="DA621" s="39">
        <f t="shared" ref="DA621:DA627" si="2103">CZ621*C621</f>
        <v>0</v>
      </c>
      <c r="DB621" s="23"/>
      <c r="DC621" s="23"/>
      <c r="DD621" s="39">
        <f t="shared" si="2081"/>
        <v>0</v>
      </c>
      <c r="DE621" s="23"/>
      <c r="DF621" s="23"/>
      <c r="DG621" s="39">
        <f t="shared" ref="DG621:DG627" si="2104">DF621*C621</f>
        <v>0</v>
      </c>
      <c r="DH621" s="23"/>
      <c r="DI621" s="23"/>
      <c r="DJ621" s="39">
        <f t="shared" ref="DJ621:DJ627" si="2105">DI621*C621</f>
        <v>0</v>
      </c>
      <c r="DK621" s="23"/>
      <c r="DL621" s="23"/>
      <c r="DM621" s="39">
        <f t="shared" ref="DM621:DM627" si="2106">DL621*C621</f>
        <v>0</v>
      </c>
      <c r="DN621" s="23"/>
      <c r="DO621" s="23"/>
      <c r="DP621" s="39">
        <f t="shared" ref="DP621:DP627" si="2107">DO621*C621</f>
        <v>0</v>
      </c>
      <c r="DQ621" s="23"/>
      <c r="DR621" s="23"/>
      <c r="DS621" s="39">
        <f t="shared" ref="DS621:DS627" si="2108">DR621*C621</f>
        <v>0</v>
      </c>
      <c r="DT621" s="235">
        <f t="shared" si="1904"/>
        <v>0</v>
      </c>
      <c r="DU621" s="198">
        <f t="shared" ref="DU621:DU684" si="2109">BZ621+CC621+CF621+CI621+CL621+CO621+CR621+CX621+DA621+DD621+DG621+DJ621+DM621+DP621+DS621</f>
        <v>0</v>
      </c>
      <c r="DV621" s="23"/>
      <c r="DW621" s="23"/>
      <c r="DX621" s="39">
        <f t="shared" ref="DX621:DX627" si="2110">DW621*C621</f>
        <v>0</v>
      </c>
      <c r="DY621" s="23"/>
      <c r="DZ621" s="23"/>
      <c r="EA621" s="39">
        <f t="shared" ref="EA621:EA627" si="2111">DZ621*C621</f>
        <v>0</v>
      </c>
      <c r="EB621" s="23"/>
      <c r="EC621" s="23"/>
      <c r="ED621" s="39">
        <f t="shared" ref="ED621:ED627" si="2112">EC621*C621</f>
        <v>0</v>
      </c>
      <c r="EE621" s="23"/>
      <c r="EF621" s="23"/>
      <c r="EG621" s="39">
        <f t="shared" ref="EG621:EG627" si="2113">EF621*C621</f>
        <v>0</v>
      </c>
      <c r="EH621" s="23"/>
      <c r="EI621" s="23"/>
      <c r="EJ621" s="39">
        <f t="shared" ref="EJ621:EJ627" si="2114">EI621*C621</f>
        <v>0</v>
      </c>
      <c r="EK621" s="23"/>
      <c r="EL621" s="23"/>
      <c r="EM621" s="39">
        <f t="shared" ref="EM621:EM627" si="2115">EL621*C621</f>
        <v>0</v>
      </c>
      <c r="EN621" s="23"/>
      <c r="EO621" s="23"/>
      <c r="EP621" s="39">
        <f t="shared" ref="EP621:EP627" si="2116">EO621*C621</f>
        <v>0</v>
      </c>
      <c r="EQ621" s="23"/>
      <c r="ER621" s="23"/>
      <c r="ES621" s="39">
        <f t="shared" ref="ES621:ES627" si="2117">ER621*C621</f>
        <v>0</v>
      </c>
      <c r="ET621" s="23"/>
      <c r="EU621" s="23"/>
      <c r="EV621" s="39">
        <f t="shared" ref="EV621:EV627" si="2118">EU621*C621</f>
        <v>0</v>
      </c>
      <c r="EW621" s="23"/>
      <c r="EX621" s="42"/>
      <c r="EY621" s="64">
        <f t="shared" ref="EY621:EY627" si="2119">EX621*C621</f>
        <v>0</v>
      </c>
      <c r="EZ621" s="200">
        <f t="shared" si="2025"/>
        <v>0</v>
      </c>
      <c r="FA621" s="199">
        <f t="shared" si="2026"/>
        <v>0</v>
      </c>
      <c r="FB621" s="23"/>
      <c r="FC621" s="23"/>
      <c r="FD621" s="23"/>
    </row>
    <row r="622" spans="1:160" s="3" customFormat="1">
      <c r="A622" s="8">
        <v>55401</v>
      </c>
      <c r="B622" s="9" t="s">
        <v>48</v>
      </c>
      <c r="C622" s="97"/>
      <c r="D622" s="98">
        <f t="shared" si="2078"/>
        <v>0</v>
      </c>
      <c r="E622" s="99">
        <f t="shared" si="1942"/>
        <v>0</v>
      </c>
      <c r="F622" s="24"/>
      <c r="G622" s="24"/>
      <c r="H622" s="38">
        <f t="shared" si="1874"/>
        <v>0</v>
      </c>
      <c r="I622" s="29"/>
      <c r="J622" s="29"/>
      <c r="K622" s="38">
        <f t="shared" si="2082"/>
        <v>0</v>
      </c>
      <c r="L622" s="23"/>
      <c r="M622" s="23"/>
      <c r="N622" s="39">
        <f t="shared" si="2083"/>
        <v>0</v>
      </c>
      <c r="O622" s="23"/>
      <c r="P622" s="23"/>
      <c r="Q622" s="39">
        <f t="shared" si="2084"/>
        <v>0</v>
      </c>
      <c r="R622" s="23"/>
      <c r="S622" s="23"/>
      <c r="T622" s="39">
        <f t="shared" si="2085"/>
        <v>0</v>
      </c>
      <c r="U622" s="23"/>
      <c r="V622" s="23"/>
      <c r="W622" s="39">
        <f t="shared" si="1875"/>
        <v>0</v>
      </c>
      <c r="X622" s="23"/>
      <c r="Y622" s="23"/>
      <c r="Z622" s="39">
        <f t="shared" si="1876"/>
        <v>0</v>
      </c>
      <c r="AA622" s="144"/>
      <c r="AB622" s="144"/>
      <c r="AC622" s="39">
        <f t="shared" si="2074"/>
        <v>0</v>
      </c>
      <c r="AD622" s="23"/>
      <c r="AE622" s="23"/>
      <c r="AF622" s="39">
        <f t="shared" si="1877"/>
        <v>0</v>
      </c>
      <c r="AG622" s="164"/>
      <c r="AH622" s="119">
        <f t="shared" si="2079"/>
        <v>0</v>
      </c>
      <c r="AI622" s="150">
        <f t="shared" si="2080"/>
        <v>0</v>
      </c>
      <c r="AJ622" s="23"/>
      <c r="AK622" s="23"/>
      <c r="AL622" s="23"/>
      <c r="AM622" s="23"/>
      <c r="AN622" s="23"/>
      <c r="AO622" s="23"/>
      <c r="AP622" s="23"/>
      <c r="AQ622" s="23"/>
      <c r="AR622" s="39">
        <f t="shared" si="1878"/>
        <v>0</v>
      </c>
      <c r="AS622" s="24"/>
      <c r="AT622" s="24"/>
      <c r="AU622" s="38">
        <f t="shared" si="1879"/>
        <v>0</v>
      </c>
      <c r="AV622" s="226">
        <f t="shared" si="1988"/>
        <v>0</v>
      </c>
      <c r="AW622" s="198">
        <f t="shared" si="1977"/>
        <v>0</v>
      </c>
      <c r="AX622" s="24"/>
      <c r="AY622" s="24"/>
      <c r="AZ622" s="38">
        <f t="shared" si="2086"/>
        <v>0</v>
      </c>
      <c r="BA622" s="24"/>
      <c r="BB622" s="24"/>
      <c r="BC622" s="38">
        <f t="shared" si="2087"/>
        <v>0</v>
      </c>
      <c r="BD622" s="24"/>
      <c r="BE622" s="24"/>
      <c r="BF622" s="38">
        <f t="shared" si="2088"/>
        <v>0</v>
      </c>
      <c r="BG622" s="24"/>
      <c r="BH622" s="24"/>
      <c r="BI622" s="38">
        <f t="shared" si="2089"/>
        <v>0</v>
      </c>
      <c r="BJ622" s="24"/>
      <c r="BK622" s="24"/>
      <c r="BL622" s="38">
        <f t="shared" si="2090"/>
        <v>0</v>
      </c>
      <c r="BM622" s="24"/>
      <c r="BN622" s="24"/>
      <c r="BO622" s="38">
        <f t="shared" si="2091"/>
        <v>0</v>
      </c>
      <c r="BP622" s="23"/>
      <c r="BQ622" s="23"/>
      <c r="BR622" s="39">
        <f t="shared" si="2092"/>
        <v>0</v>
      </c>
      <c r="BS622" s="23"/>
      <c r="BT622" s="23"/>
      <c r="BU622" s="39">
        <f t="shared" si="2093"/>
        <v>0</v>
      </c>
      <c r="BV622" s="200">
        <f t="shared" si="1997"/>
        <v>0</v>
      </c>
      <c r="BW622" s="198">
        <f t="shared" si="1998"/>
        <v>0</v>
      </c>
      <c r="BX622" s="23"/>
      <c r="BY622" s="23"/>
      <c r="BZ622" s="39">
        <f t="shared" si="2094"/>
        <v>0</v>
      </c>
      <c r="CA622" s="23"/>
      <c r="CB622" s="23"/>
      <c r="CC622" s="39">
        <f t="shared" si="2095"/>
        <v>0</v>
      </c>
      <c r="CD622" s="23"/>
      <c r="CE622" s="23"/>
      <c r="CF622" s="39">
        <f t="shared" si="2096"/>
        <v>0</v>
      </c>
      <c r="CG622" s="23"/>
      <c r="CH622" s="23"/>
      <c r="CI622" s="39">
        <f t="shared" si="2097"/>
        <v>0</v>
      </c>
      <c r="CJ622" s="23"/>
      <c r="CK622" s="23"/>
      <c r="CL622" s="39">
        <f t="shared" si="2098"/>
        <v>0</v>
      </c>
      <c r="CM622" s="23"/>
      <c r="CN622" s="23"/>
      <c r="CO622" s="39">
        <f t="shared" si="2099"/>
        <v>0</v>
      </c>
      <c r="CP622" s="23"/>
      <c r="CQ622" s="23"/>
      <c r="CR622" s="39">
        <f t="shared" si="2100"/>
        <v>0</v>
      </c>
      <c r="CS622" s="23"/>
      <c r="CT622" s="23"/>
      <c r="CU622" s="39">
        <f t="shared" si="2101"/>
        <v>0</v>
      </c>
      <c r="CV622" s="23"/>
      <c r="CW622" s="23"/>
      <c r="CX622" s="39">
        <f t="shared" si="2102"/>
        <v>0</v>
      </c>
      <c r="CY622" s="23"/>
      <c r="CZ622" s="23"/>
      <c r="DA622" s="39">
        <f t="shared" si="2103"/>
        <v>0</v>
      </c>
      <c r="DB622" s="23"/>
      <c r="DC622" s="23"/>
      <c r="DD622" s="39">
        <f t="shared" si="2081"/>
        <v>0</v>
      </c>
      <c r="DE622" s="23"/>
      <c r="DF622" s="23"/>
      <c r="DG622" s="39">
        <f t="shared" si="2104"/>
        <v>0</v>
      </c>
      <c r="DH622" s="23"/>
      <c r="DI622" s="23"/>
      <c r="DJ622" s="39">
        <f t="shared" si="2105"/>
        <v>0</v>
      </c>
      <c r="DK622" s="23"/>
      <c r="DL622" s="23"/>
      <c r="DM622" s="39">
        <f t="shared" si="2106"/>
        <v>0</v>
      </c>
      <c r="DN622" s="23"/>
      <c r="DO622" s="23"/>
      <c r="DP622" s="39">
        <f t="shared" si="2107"/>
        <v>0</v>
      </c>
      <c r="DQ622" s="23"/>
      <c r="DR622" s="23"/>
      <c r="DS622" s="39">
        <f t="shared" si="2108"/>
        <v>0</v>
      </c>
      <c r="DT622" s="235">
        <f t="shared" si="1904"/>
        <v>0</v>
      </c>
      <c r="DU622" s="198">
        <f t="shared" si="2109"/>
        <v>0</v>
      </c>
      <c r="DV622" s="23"/>
      <c r="DW622" s="23"/>
      <c r="DX622" s="39">
        <f t="shared" si="2110"/>
        <v>0</v>
      </c>
      <c r="DY622" s="23"/>
      <c r="DZ622" s="23"/>
      <c r="EA622" s="39">
        <f t="shared" si="2111"/>
        <v>0</v>
      </c>
      <c r="EB622" s="23"/>
      <c r="EC622" s="23"/>
      <c r="ED622" s="39">
        <f t="shared" si="2112"/>
        <v>0</v>
      </c>
      <c r="EE622" s="23"/>
      <c r="EF622" s="23"/>
      <c r="EG622" s="39">
        <f t="shared" si="2113"/>
        <v>0</v>
      </c>
      <c r="EH622" s="23"/>
      <c r="EI622" s="23"/>
      <c r="EJ622" s="39">
        <f t="shared" si="2114"/>
        <v>0</v>
      </c>
      <c r="EK622" s="23"/>
      <c r="EL622" s="23"/>
      <c r="EM622" s="39">
        <f t="shared" si="2115"/>
        <v>0</v>
      </c>
      <c r="EN622" s="23"/>
      <c r="EO622" s="23"/>
      <c r="EP622" s="39">
        <f t="shared" si="2116"/>
        <v>0</v>
      </c>
      <c r="EQ622" s="23"/>
      <c r="ER622" s="23"/>
      <c r="ES622" s="39">
        <f t="shared" si="2117"/>
        <v>0</v>
      </c>
      <c r="ET622" s="23"/>
      <c r="EU622" s="23"/>
      <c r="EV622" s="39">
        <f t="shared" si="2118"/>
        <v>0</v>
      </c>
      <c r="EW622" s="23"/>
      <c r="EX622" s="42"/>
      <c r="EY622" s="64">
        <f t="shared" si="2119"/>
        <v>0</v>
      </c>
      <c r="EZ622" s="200">
        <f t="shared" si="2025"/>
        <v>0</v>
      </c>
      <c r="FA622" s="199">
        <f t="shared" si="2026"/>
        <v>0</v>
      </c>
      <c r="FB622" s="23"/>
      <c r="FC622" s="23"/>
      <c r="FD622" s="23"/>
    </row>
    <row r="623" spans="1:160" s="3" customFormat="1">
      <c r="A623" s="8">
        <v>55402</v>
      </c>
      <c r="B623" s="9" t="s">
        <v>118</v>
      </c>
      <c r="C623" s="97"/>
      <c r="D623" s="98">
        <f t="shared" si="2078"/>
        <v>0</v>
      </c>
      <c r="E623" s="99">
        <f t="shared" si="1942"/>
        <v>0</v>
      </c>
      <c r="F623" s="24"/>
      <c r="G623" s="24"/>
      <c r="H623" s="38">
        <f t="shared" si="1874"/>
        <v>0</v>
      </c>
      <c r="I623" s="29"/>
      <c r="J623" s="29"/>
      <c r="K623" s="38">
        <f t="shared" si="2082"/>
        <v>0</v>
      </c>
      <c r="L623" s="23"/>
      <c r="M623" s="23"/>
      <c r="N623" s="39">
        <f t="shared" si="2083"/>
        <v>0</v>
      </c>
      <c r="O623" s="23"/>
      <c r="P623" s="23"/>
      <c r="Q623" s="39">
        <f t="shared" si="2084"/>
        <v>0</v>
      </c>
      <c r="R623" s="23"/>
      <c r="S623" s="23"/>
      <c r="T623" s="39">
        <f t="shared" si="2085"/>
        <v>0</v>
      </c>
      <c r="U623" s="23"/>
      <c r="V623" s="23"/>
      <c r="W623" s="39">
        <f t="shared" si="1875"/>
        <v>0</v>
      </c>
      <c r="X623" s="23"/>
      <c r="Y623" s="23"/>
      <c r="Z623" s="39">
        <f t="shared" si="1876"/>
        <v>0</v>
      </c>
      <c r="AA623" s="144"/>
      <c r="AB623" s="144"/>
      <c r="AC623" s="39">
        <f t="shared" si="2074"/>
        <v>0</v>
      </c>
      <c r="AD623" s="23"/>
      <c r="AE623" s="23"/>
      <c r="AF623" s="39">
        <f t="shared" si="1877"/>
        <v>0</v>
      </c>
      <c r="AG623" s="164"/>
      <c r="AH623" s="119">
        <f t="shared" si="2079"/>
        <v>0</v>
      </c>
      <c r="AI623" s="150">
        <f t="shared" si="2080"/>
        <v>0</v>
      </c>
      <c r="AJ623" s="23"/>
      <c r="AK623" s="23"/>
      <c r="AL623" s="23"/>
      <c r="AM623" s="23"/>
      <c r="AN623" s="23"/>
      <c r="AO623" s="23"/>
      <c r="AP623" s="23"/>
      <c r="AQ623" s="23"/>
      <c r="AR623" s="39">
        <f t="shared" si="1878"/>
        <v>0</v>
      </c>
      <c r="AS623" s="24"/>
      <c r="AT623" s="24"/>
      <c r="AU623" s="38">
        <f t="shared" si="1879"/>
        <v>0</v>
      </c>
      <c r="AV623" s="226">
        <f t="shared" si="1988"/>
        <v>0</v>
      </c>
      <c r="AW623" s="198">
        <f t="shared" si="1977"/>
        <v>0</v>
      </c>
      <c r="AX623" s="24"/>
      <c r="AY623" s="24"/>
      <c r="AZ623" s="38">
        <f t="shared" si="2086"/>
        <v>0</v>
      </c>
      <c r="BA623" s="24"/>
      <c r="BB623" s="24"/>
      <c r="BC623" s="38">
        <f t="shared" si="2087"/>
        <v>0</v>
      </c>
      <c r="BD623" s="24"/>
      <c r="BE623" s="24"/>
      <c r="BF623" s="38">
        <f t="shared" si="2088"/>
        <v>0</v>
      </c>
      <c r="BG623" s="24"/>
      <c r="BH623" s="24"/>
      <c r="BI623" s="38">
        <f t="shared" si="2089"/>
        <v>0</v>
      </c>
      <c r="BJ623" s="24"/>
      <c r="BK623" s="24"/>
      <c r="BL623" s="38">
        <f t="shared" si="2090"/>
        <v>0</v>
      </c>
      <c r="BM623" s="24"/>
      <c r="BN623" s="24"/>
      <c r="BO623" s="38">
        <f t="shared" si="2091"/>
        <v>0</v>
      </c>
      <c r="BP623" s="23"/>
      <c r="BQ623" s="23"/>
      <c r="BR623" s="39">
        <f t="shared" si="2092"/>
        <v>0</v>
      </c>
      <c r="BS623" s="23"/>
      <c r="BT623" s="23"/>
      <c r="BU623" s="39">
        <f t="shared" si="2093"/>
        <v>0</v>
      </c>
      <c r="BV623" s="200">
        <f t="shared" si="1997"/>
        <v>0</v>
      </c>
      <c r="BW623" s="198">
        <f t="shared" si="1998"/>
        <v>0</v>
      </c>
      <c r="BX623" s="23"/>
      <c r="BY623" s="23"/>
      <c r="BZ623" s="39">
        <f t="shared" si="2094"/>
        <v>0</v>
      </c>
      <c r="CA623" s="23"/>
      <c r="CB623" s="23"/>
      <c r="CC623" s="39">
        <f t="shared" si="2095"/>
        <v>0</v>
      </c>
      <c r="CD623" s="23"/>
      <c r="CE623" s="23"/>
      <c r="CF623" s="39">
        <f t="shared" si="2096"/>
        <v>0</v>
      </c>
      <c r="CG623" s="23"/>
      <c r="CH623" s="23"/>
      <c r="CI623" s="39">
        <f t="shared" si="2097"/>
        <v>0</v>
      </c>
      <c r="CJ623" s="23"/>
      <c r="CK623" s="23"/>
      <c r="CL623" s="39">
        <f t="shared" si="2098"/>
        <v>0</v>
      </c>
      <c r="CM623" s="23"/>
      <c r="CN623" s="23"/>
      <c r="CO623" s="39">
        <f t="shared" si="2099"/>
        <v>0</v>
      </c>
      <c r="CP623" s="23"/>
      <c r="CQ623" s="23"/>
      <c r="CR623" s="39">
        <f t="shared" si="2100"/>
        <v>0</v>
      </c>
      <c r="CS623" s="23"/>
      <c r="CT623" s="23"/>
      <c r="CU623" s="39">
        <f t="shared" si="2101"/>
        <v>0</v>
      </c>
      <c r="CV623" s="23"/>
      <c r="CW623" s="23"/>
      <c r="CX623" s="39">
        <f t="shared" si="2102"/>
        <v>0</v>
      </c>
      <c r="CY623" s="23"/>
      <c r="CZ623" s="23"/>
      <c r="DA623" s="39">
        <f t="shared" si="2103"/>
        <v>0</v>
      </c>
      <c r="DB623" s="23"/>
      <c r="DC623" s="23"/>
      <c r="DD623" s="39">
        <f t="shared" si="2081"/>
        <v>0</v>
      </c>
      <c r="DE623" s="23"/>
      <c r="DF623" s="23"/>
      <c r="DG623" s="39">
        <f t="shared" si="2104"/>
        <v>0</v>
      </c>
      <c r="DH623" s="23"/>
      <c r="DI623" s="23"/>
      <c r="DJ623" s="39">
        <f t="shared" si="2105"/>
        <v>0</v>
      </c>
      <c r="DK623" s="23"/>
      <c r="DL623" s="23"/>
      <c r="DM623" s="39">
        <f t="shared" si="2106"/>
        <v>0</v>
      </c>
      <c r="DN623" s="23"/>
      <c r="DO623" s="23"/>
      <c r="DP623" s="39">
        <f t="shared" si="2107"/>
        <v>0</v>
      </c>
      <c r="DQ623" s="23"/>
      <c r="DR623" s="23"/>
      <c r="DS623" s="39">
        <f t="shared" si="2108"/>
        <v>0</v>
      </c>
      <c r="DT623" s="235">
        <f t="shared" si="1904"/>
        <v>0</v>
      </c>
      <c r="DU623" s="198">
        <f t="shared" si="2109"/>
        <v>0</v>
      </c>
      <c r="DV623" s="23"/>
      <c r="DW623" s="23"/>
      <c r="DX623" s="39">
        <f t="shared" si="2110"/>
        <v>0</v>
      </c>
      <c r="DY623" s="23"/>
      <c r="DZ623" s="23"/>
      <c r="EA623" s="39">
        <f t="shared" si="2111"/>
        <v>0</v>
      </c>
      <c r="EB623" s="23"/>
      <c r="EC623" s="23"/>
      <c r="ED623" s="39">
        <f t="shared" si="2112"/>
        <v>0</v>
      </c>
      <c r="EE623" s="23"/>
      <c r="EF623" s="23"/>
      <c r="EG623" s="39">
        <f t="shared" si="2113"/>
        <v>0</v>
      </c>
      <c r="EH623" s="23"/>
      <c r="EI623" s="23"/>
      <c r="EJ623" s="39">
        <f t="shared" si="2114"/>
        <v>0</v>
      </c>
      <c r="EK623" s="23"/>
      <c r="EL623" s="23"/>
      <c r="EM623" s="39">
        <f t="shared" si="2115"/>
        <v>0</v>
      </c>
      <c r="EN623" s="23"/>
      <c r="EO623" s="23"/>
      <c r="EP623" s="39">
        <f t="shared" si="2116"/>
        <v>0</v>
      </c>
      <c r="EQ623" s="23"/>
      <c r="ER623" s="23"/>
      <c r="ES623" s="39">
        <f t="shared" si="2117"/>
        <v>0</v>
      </c>
      <c r="ET623" s="23"/>
      <c r="EU623" s="23"/>
      <c r="EV623" s="39">
        <f t="shared" si="2118"/>
        <v>0</v>
      </c>
      <c r="EW623" s="23"/>
      <c r="EX623" s="42"/>
      <c r="EY623" s="64">
        <f t="shared" si="2119"/>
        <v>0</v>
      </c>
      <c r="EZ623" s="200">
        <f t="shared" si="2025"/>
        <v>0</v>
      </c>
      <c r="FA623" s="199">
        <f t="shared" si="2026"/>
        <v>0</v>
      </c>
      <c r="FB623" s="23"/>
      <c r="FC623" s="23"/>
      <c r="FD623" s="23"/>
    </row>
    <row r="624" spans="1:160" s="3" customFormat="1">
      <c r="A624" s="8">
        <v>55403</v>
      </c>
      <c r="B624" s="9" t="s">
        <v>49</v>
      </c>
      <c r="C624" s="97"/>
      <c r="D624" s="98">
        <f t="shared" si="2078"/>
        <v>0</v>
      </c>
      <c r="E624" s="99">
        <f t="shared" si="1942"/>
        <v>0</v>
      </c>
      <c r="F624" s="24"/>
      <c r="G624" s="24"/>
      <c r="H624" s="38">
        <f t="shared" si="1874"/>
        <v>0</v>
      </c>
      <c r="I624" s="29"/>
      <c r="J624" s="29"/>
      <c r="K624" s="38">
        <f t="shared" si="2082"/>
        <v>0</v>
      </c>
      <c r="L624" s="23"/>
      <c r="M624" s="23"/>
      <c r="N624" s="39">
        <f t="shared" si="2083"/>
        <v>0</v>
      </c>
      <c r="O624" s="23"/>
      <c r="P624" s="23"/>
      <c r="Q624" s="39">
        <f t="shared" si="2084"/>
        <v>0</v>
      </c>
      <c r="R624" s="23"/>
      <c r="S624" s="23"/>
      <c r="T624" s="39">
        <f t="shared" si="2085"/>
        <v>0</v>
      </c>
      <c r="U624" s="23"/>
      <c r="V624" s="23"/>
      <c r="W624" s="39">
        <f t="shared" si="1875"/>
        <v>0</v>
      </c>
      <c r="X624" s="23"/>
      <c r="Y624" s="23"/>
      <c r="Z624" s="39">
        <f t="shared" si="1876"/>
        <v>0</v>
      </c>
      <c r="AA624" s="144"/>
      <c r="AB624" s="144"/>
      <c r="AC624" s="39">
        <f t="shared" si="2074"/>
        <v>0</v>
      </c>
      <c r="AD624" s="23"/>
      <c r="AE624" s="23"/>
      <c r="AF624" s="39">
        <f t="shared" si="1877"/>
        <v>0</v>
      </c>
      <c r="AG624" s="164"/>
      <c r="AH624" s="119">
        <f t="shared" si="2079"/>
        <v>0</v>
      </c>
      <c r="AI624" s="150">
        <f t="shared" si="2080"/>
        <v>0</v>
      </c>
      <c r="AJ624" s="23"/>
      <c r="AK624" s="23"/>
      <c r="AL624" s="23"/>
      <c r="AM624" s="23"/>
      <c r="AN624" s="23"/>
      <c r="AO624" s="23"/>
      <c r="AP624" s="23"/>
      <c r="AQ624" s="23"/>
      <c r="AR624" s="39">
        <f t="shared" si="1878"/>
        <v>0</v>
      </c>
      <c r="AS624" s="24"/>
      <c r="AT624" s="24"/>
      <c r="AU624" s="38">
        <f t="shared" si="1879"/>
        <v>0</v>
      </c>
      <c r="AV624" s="226">
        <f t="shared" si="1988"/>
        <v>0</v>
      </c>
      <c r="AW624" s="198">
        <f t="shared" si="1977"/>
        <v>0</v>
      </c>
      <c r="AX624" s="24"/>
      <c r="AY624" s="24"/>
      <c r="AZ624" s="38">
        <f t="shared" si="2086"/>
        <v>0</v>
      </c>
      <c r="BA624" s="24"/>
      <c r="BB624" s="24"/>
      <c r="BC624" s="38">
        <f t="shared" si="2087"/>
        <v>0</v>
      </c>
      <c r="BD624" s="24"/>
      <c r="BE624" s="24"/>
      <c r="BF624" s="38">
        <f t="shared" si="2088"/>
        <v>0</v>
      </c>
      <c r="BG624" s="24"/>
      <c r="BH624" s="24"/>
      <c r="BI624" s="38">
        <f t="shared" si="2089"/>
        <v>0</v>
      </c>
      <c r="BJ624" s="24"/>
      <c r="BK624" s="24"/>
      <c r="BL624" s="38">
        <f t="shared" si="2090"/>
        <v>0</v>
      </c>
      <c r="BM624" s="24"/>
      <c r="BN624" s="24"/>
      <c r="BO624" s="38">
        <f t="shared" si="2091"/>
        <v>0</v>
      </c>
      <c r="BP624" s="23"/>
      <c r="BQ624" s="23"/>
      <c r="BR624" s="39">
        <f t="shared" si="2092"/>
        <v>0</v>
      </c>
      <c r="BS624" s="23"/>
      <c r="BT624" s="23"/>
      <c r="BU624" s="39">
        <f t="shared" si="2093"/>
        <v>0</v>
      </c>
      <c r="BV624" s="200">
        <f t="shared" si="1997"/>
        <v>0</v>
      </c>
      <c r="BW624" s="198">
        <f t="shared" si="1998"/>
        <v>0</v>
      </c>
      <c r="BX624" s="23"/>
      <c r="BY624" s="23"/>
      <c r="BZ624" s="39">
        <f t="shared" si="2094"/>
        <v>0</v>
      </c>
      <c r="CA624" s="23"/>
      <c r="CB624" s="23"/>
      <c r="CC624" s="39">
        <f t="shared" si="2095"/>
        <v>0</v>
      </c>
      <c r="CD624" s="23"/>
      <c r="CE624" s="23"/>
      <c r="CF624" s="39">
        <f t="shared" si="2096"/>
        <v>0</v>
      </c>
      <c r="CG624" s="23"/>
      <c r="CH624" s="23"/>
      <c r="CI624" s="39">
        <f t="shared" si="2097"/>
        <v>0</v>
      </c>
      <c r="CJ624" s="23"/>
      <c r="CK624" s="23"/>
      <c r="CL624" s="39">
        <f t="shared" si="2098"/>
        <v>0</v>
      </c>
      <c r="CM624" s="23"/>
      <c r="CN624" s="23"/>
      <c r="CO624" s="39">
        <f t="shared" si="2099"/>
        <v>0</v>
      </c>
      <c r="CP624" s="23"/>
      <c r="CQ624" s="23"/>
      <c r="CR624" s="39">
        <f t="shared" si="2100"/>
        <v>0</v>
      </c>
      <c r="CS624" s="23"/>
      <c r="CT624" s="23"/>
      <c r="CU624" s="39">
        <f t="shared" si="2101"/>
        <v>0</v>
      </c>
      <c r="CV624" s="23"/>
      <c r="CW624" s="23"/>
      <c r="CX624" s="39">
        <f t="shared" si="2102"/>
        <v>0</v>
      </c>
      <c r="CY624" s="23"/>
      <c r="CZ624" s="23"/>
      <c r="DA624" s="39">
        <f t="shared" si="2103"/>
        <v>0</v>
      </c>
      <c r="DB624" s="23"/>
      <c r="DC624" s="23"/>
      <c r="DD624" s="39">
        <f t="shared" si="2081"/>
        <v>0</v>
      </c>
      <c r="DE624" s="23"/>
      <c r="DF624" s="23"/>
      <c r="DG624" s="39">
        <f t="shared" si="2104"/>
        <v>0</v>
      </c>
      <c r="DH624" s="23"/>
      <c r="DI624" s="23"/>
      <c r="DJ624" s="39">
        <f t="shared" si="2105"/>
        <v>0</v>
      </c>
      <c r="DK624" s="23"/>
      <c r="DL624" s="23"/>
      <c r="DM624" s="39">
        <f t="shared" si="2106"/>
        <v>0</v>
      </c>
      <c r="DN624" s="23"/>
      <c r="DO624" s="23"/>
      <c r="DP624" s="39">
        <f t="shared" si="2107"/>
        <v>0</v>
      </c>
      <c r="DQ624" s="23"/>
      <c r="DR624" s="23"/>
      <c r="DS624" s="39">
        <f t="shared" si="2108"/>
        <v>0</v>
      </c>
      <c r="DT624" s="235">
        <f t="shared" si="1904"/>
        <v>0</v>
      </c>
      <c r="DU624" s="198">
        <f t="shared" si="2109"/>
        <v>0</v>
      </c>
      <c r="DV624" s="23"/>
      <c r="DW624" s="23"/>
      <c r="DX624" s="39">
        <f t="shared" si="2110"/>
        <v>0</v>
      </c>
      <c r="DY624" s="23"/>
      <c r="DZ624" s="23"/>
      <c r="EA624" s="39">
        <f t="shared" si="2111"/>
        <v>0</v>
      </c>
      <c r="EB624" s="23"/>
      <c r="EC624" s="23"/>
      <c r="ED624" s="39">
        <f t="shared" si="2112"/>
        <v>0</v>
      </c>
      <c r="EE624" s="23"/>
      <c r="EF624" s="23"/>
      <c r="EG624" s="39">
        <f t="shared" si="2113"/>
        <v>0</v>
      </c>
      <c r="EH624" s="23"/>
      <c r="EI624" s="23"/>
      <c r="EJ624" s="39">
        <f t="shared" si="2114"/>
        <v>0</v>
      </c>
      <c r="EK624" s="23"/>
      <c r="EL624" s="23"/>
      <c r="EM624" s="39">
        <f t="shared" si="2115"/>
        <v>0</v>
      </c>
      <c r="EN624" s="23"/>
      <c r="EO624" s="23"/>
      <c r="EP624" s="39">
        <f t="shared" si="2116"/>
        <v>0</v>
      </c>
      <c r="EQ624" s="23"/>
      <c r="ER624" s="23"/>
      <c r="ES624" s="39">
        <f t="shared" si="2117"/>
        <v>0</v>
      </c>
      <c r="ET624" s="23"/>
      <c r="EU624" s="23"/>
      <c r="EV624" s="39">
        <f t="shared" si="2118"/>
        <v>0</v>
      </c>
      <c r="EW624" s="23"/>
      <c r="EX624" s="42"/>
      <c r="EY624" s="64">
        <f t="shared" si="2119"/>
        <v>0</v>
      </c>
      <c r="EZ624" s="200">
        <f t="shared" si="2025"/>
        <v>0</v>
      </c>
      <c r="FA624" s="199">
        <f t="shared" si="2026"/>
        <v>0</v>
      </c>
      <c r="FB624" s="23"/>
      <c r="FC624" s="23"/>
      <c r="FD624" s="23"/>
    </row>
    <row r="625" spans="1:160" s="3" customFormat="1">
      <c r="A625" s="8">
        <v>55405</v>
      </c>
      <c r="B625" s="9" t="s">
        <v>50</v>
      </c>
      <c r="C625" s="97"/>
      <c r="D625" s="98">
        <f t="shared" si="2078"/>
        <v>0</v>
      </c>
      <c r="E625" s="99">
        <f t="shared" si="1942"/>
        <v>0</v>
      </c>
      <c r="F625" s="24"/>
      <c r="G625" s="24"/>
      <c r="H625" s="38">
        <f t="shared" si="1874"/>
        <v>0</v>
      </c>
      <c r="I625" s="29"/>
      <c r="J625" s="29"/>
      <c r="K625" s="38">
        <f t="shared" si="2082"/>
        <v>0</v>
      </c>
      <c r="L625" s="23"/>
      <c r="M625" s="23"/>
      <c r="N625" s="39">
        <f t="shared" si="2083"/>
        <v>0</v>
      </c>
      <c r="O625" s="23"/>
      <c r="P625" s="23"/>
      <c r="Q625" s="39">
        <f t="shared" si="2084"/>
        <v>0</v>
      </c>
      <c r="R625" s="23"/>
      <c r="S625" s="23"/>
      <c r="T625" s="39">
        <f t="shared" si="2085"/>
        <v>0</v>
      </c>
      <c r="U625" s="23"/>
      <c r="V625" s="23"/>
      <c r="W625" s="39">
        <f t="shared" si="1875"/>
        <v>0</v>
      </c>
      <c r="X625" s="23"/>
      <c r="Y625" s="23"/>
      <c r="Z625" s="39">
        <f t="shared" si="1876"/>
        <v>0</v>
      </c>
      <c r="AA625" s="144"/>
      <c r="AB625" s="144"/>
      <c r="AC625" s="39">
        <f t="shared" si="2074"/>
        <v>0</v>
      </c>
      <c r="AD625" s="23"/>
      <c r="AE625" s="23"/>
      <c r="AF625" s="39">
        <f t="shared" si="1877"/>
        <v>0</v>
      </c>
      <c r="AG625" s="164"/>
      <c r="AH625" s="119">
        <f t="shared" si="2079"/>
        <v>0</v>
      </c>
      <c r="AI625" s="150">
        <f t="shared" si="2080"/>
        <v>0</v>
      </c>
      <c r="AJ625" s="23"/>
      <c r="AK625" s="23"/>
      <c r="AL625" s="23"/>
      <c r="AM625" s="23"/>
      <c r="AN625" s="23"/>
      <c r="AO625" s="23"/>
      <c r="AP625" s="23"/>
      <c r="AQ625" s="23"/>
      <c r="AR625" s="39">
        <f t="shared" si="1878"/>
        <v>0</v>
      </c>
      <c r="AS625" s="24"/>
      <c r="AT625" s="24"/>
      <c r="AU625" s="38">
        <f t="shared" si="1879"/>
        <v>0</v>
      </c>
      <c r="AV625" s="226">
        <f t="shared" si="1988"/>
        <v>0</v>
      </c>
      <c r="AW625" s="198">
        <f t="shared" si="1977"/>
        <v>0</v>
      </c>
      <c r="AX625" s="24"/>
      <c r="AY625" s="24"/>
      <c r="AZ625" s="38">
        <f t="shared" si="2086"/>
        <v>0</v>
      </c>
      <c r="BA625" s="24"/>
      <c r="BB625" s="24"/>
      <c r="BC625" s="38">
        <f t="shared" si="2087"/>
        <v>0</v>
      </c>
      <c r="BD625" s="24"/>
      <c r="BE625" s="24"/>
      <c r="BF625" s="38">
        <f t="shared" si="2088"/>
        <v>0</v>
      </c>
      <c r="BG625" s="24"/>
      <c r="BH625" s="24"/>
      <c r="BI625" s="38">
        <f t="shared" si="2089"/>
        <v>0</v>
      </c>
      <c r="BJ625" s="24"/>
      <c r="BK625" s="24"/>
      <c r="BL625" s="38">
        <f t="shared" si="2090"/>
        <v>0</v>
      </c>
      <c r="BM625" s="24"/>
      <c r="BN625" s="24"/>
      <c r="BO625" s="38">
        <f t="shared" si="2091"/>
        <v>0</v>
      </c>
      <c r="BP625" s="23"/>
      <c r="BQ625" s="23"/>
      <c r="BR625" s="39">
        <f t="shared" si="2092"/>
        <v>0</v>
      </c>
      <c r="BS625" s="23"/>
      <c r="BT625" s="23"/>
      <c r="BU625" s="39">
        <f t="shared" si="2093"/>
        <v>0</v>
      </c>
      <c r="BV625" s="200">
        <f t="shared" si="1997"/>
        <v>0</v>
      </c>
      <c r="BW625" s="198">
        <f t="shared" si="1998"/>
        <v>0</v>
      </c>
      <c r="BX625" s="23"/>
      <c r="BY625" s="23"/>
      <c r="BZ625" s="39">
        <f t="shared" si="2094"/>
        <v>0</v>
      </c>
      <c r="CA625" s="23"/>
      <c r="CB625" s="23"/>
      <c r="CC625" s="39">
        <f t="shared" si="2095"/>
        <v>0</v>
      </c>
      <c r="CD625" s="23"/>
      <c r="CE625" s="23"/>
      <c r="CF625" s="39">
        <f t="shared" si="2096"/>
        <v>0</v>
      </c>
      <c r="CG625" s="23"/>
      <c r="CH625" s="23"/>
      <c r="CI625" s="39">
        <f t="shared" si="2097"/>
        <v>0</v>
      </c>
      <c r="CJ625" s="23"/>
      <c r="CK625" s="23"/>
      <c r="CL625" s="39">
        <f t="shared" si="2098"/>
        <v>0</v>
      </c>
      <c r="CM625" s="23"/>
      <c r="CN625" s="23"/>
      <c r="CO625" s="39">
        <f t="shared" si="2099"/>
        <v>0</v>
      </c>
      <c r="CP625" s="23"/>
      <c r="CQ625" s="23"/>
      <c r="CR625" s="39">
        <f t="shared" si="2100"/>
        <v>0</v>
      </c>
      <c r="CS625" s="23"/>
      <c r="CT625" s="23"/>
      <c r="CU625" s="39">
        <f t="shared" si="2101"/>
        <v>0</v>
      </c>
      <c r="CV625" s="23"/>
      <c r="CW625" s="23"/>
      <c r="CX625" s="39">
        <f t="shared" si="2102"/>
        <v>0</v>
      </c>
      <c r="CY625" s="23"/>
      <c r="CZ625" s="23"/>
      <c r="DA625" s="39">
        <f t="shared" si="2103"/>
        <v>0</v>
      </c>
      <c r="DB625" s="23"/>
      <c r="DC625" s="23"/>
      <c r="DD625" s="39">
        <f t="shared" si="2081"/>
        <v>0</v>
      </c>
      <c r="DE625" s="23"/>
      <c r="DF625" s="23"/>
      <c r="DG625" s="39">
        <f t="shared" si="2104"/>
        <v>0</v>
      </c>
      <c r="DH625" s="23"/>
      <c r="DI625" s="23"/>
      <c r="DJ625" s="39">
        <f t="shared" si="2105"/>
        <v>0</v>
      </c>
      <c r="DK625" s="23"/>
      <c r="DL625" s="23"/>
      <c r="DM625" s="39">
        <f t="shared" si="2106"/>
        <v>0</v>
      </c>
      <c r="DN625" s="23"/>
      <c r="DO625" s="23"/>
      <c r="DP625" s="39">
        <f t="shared" si="2107"/>
        <v>0</v>
      </c>
      <c r="DQ625" s="23"/>
      <c r="DR625" s="23"/>
      <c r="DS625" s="39">
        <f t="shared" si="2108"/>
        <v>0</v>
      </c>
      <c r="DT625" s="235">
        <f t="shared" si="1904"/>
        <v>0</v>
      </c>
      <c r="DU625" s="198">
        <f t="shared" si="2109"/>
        <v>0</v>
      </c>
      <c r="DV625" s="23"/>
      <c r="DW625" s="23"/>
      <c r="DX625" s="39">
        <f t="shared" si="2110"/>
        <v>0</v>
      </c>
      <c r="DY625" s="23"/>
      <c r="DZ625" s="23"/>
      <c r="EA625" s="39">
        <f t="shared" si="2111"/>
        <v>0</v>
      </c>
      <c r="EB625" s="23"/>
      <c r="EC625" s="23"/>
      <c r="ED625" s="39">
        <f t="shared" si="2112"/>
        <v>0</v>
      </c>
      <c r="EE625" s="23"/>
      <c r="EF625" s="23"/>
      <c r="EG625" s="39">
        <f t="shared" si="2113"/>
        <v>0</v>
      </c>
      <c r="EH625" s="23"/>
      <c r="EI625" s="23"/>
      <c r="EJ625" s="39">
        <f t="shared" si="2114"/>
        <v>0</v>
      </c>
      <c r="EK625" s="23"/>
      <c r="EL625" s="23"/>
      <c r="EM625" s="39">
        <f t="shared" si="2115"/>
        <v>0</v>
      </c>
      <c r="EN625" s="23"/>
      <c r="EO625" s="23"/>
      <c r="EP625" s="39">
        <f t="shared" si="2116"/>
        <v>0</v>
      </c>
      <c r="EQ625" s="23"/>
      <c r="ER625" s="23"/>
      <c r="ES625" s="39">
        <f t="shared" si="2117"/>
        <v>0</v>
      </c>
      <c r="ET625" s="23"/>
      <c r="EU625" s="23"/>
      <c r="EV625" s="39">
        <f t="shared" si="2118"/>
        <v>0</v>
      </c>
      <c r="EW625" s="23"/>
      <c r="EX625" s="42"/>
      <c r="EY625" s="64">
        <f t="shared" si="2119"/>
        <v>0</v>
      </c>
      <c r="EZ625" s="200">
        <f t="shared" si="2025"/>
        <v>0</v>
      </c>
      <c r="FA625" s="199">
        <f t="shared" si="2026"/>
        <v>0</v>
      </c>
      <c r="FB625" s="23"/>
      <c r="FC625" s="23"/>
      <c r="FD625" s="23"/>
    </row>
    <row r="626" spans="1:160" s="3" customFormat="1">
      <c r="A626" s="6">
        <v>555</v>
      </c>
      <c r="B626" s="7" t="s">
        <v>51</v>
      </c>
      <c r="C626" s="94"/>
      <c r="D626" s="98">
        <f t="shared" si="2078"/>
        <v>0</v>
      </c>
      <c r="E626" s="99">
        <f t="shared" si="1942"/>
        <v>0</v>
      </c>
      <c r="F626" s="24"/>
      <c r="G626" s="24"/>
      <c r="H626" s="38">
        <f t="shared" si="1874"/>
        <v>0</v>
      </c>
      <c r="I626" s="29"/>
      <c r="J626" s="29"/>
      <c r="K626" s="38">
        <f t="shared" si="2082"/>
        <v>0</v>
      </c>
      <c r="L626" s="23"/>
      <c r="M626" s="23"/>
      <c r="N626" s="39">
        <f t="shared" si="2083"/>
        <v>0</v>
      </c>
      <c r="O626" s="23"/>
      <c r="P626" s="23"/>
      <c r="Q626" s="39">
        <f t="shared" si="2084"/>
        <v>0</v>
      </c>
      <c r="R626" s="23"/>
      <c r="S626" s="23"/>
      <c r="T626" s="39">
        <f t="shared" si="2085"/>
        <v>0</v>
      </c>
      <c r="U626" s="23"/>
      <c r="V626" s="23"/>
      <c r="W626" s="39">
        <f t="shared" si="1875"/>
        <v>0</v>
      </c>
      <c r="X626" s="23"/>
      <c r="Y626" s="23"/>
      <c r="Z626" s="39">
        <f t="shared" si="1876"/>
        <v>0</v>
      </c>
      <c r="AA626" s="144"/>
      <c r="AB626" s="144"/>
      <c r="AC626" s="39">
        <f t="shared" si="2074"/>
        <v>0</v>
      </c>
      <c r="AD626" s="23"/>
      <c r="AE626" s="23"/>
      <c r="AF626" s="39">
        <f t="shared" si="1877"/>
        <v>0</v>
      </c>
      <c r="AG626" s="164"/>
      <c r="AH626" s="119">
        <f t="shared" si="2079"/>
        <v>0</v>
      </c>
      <c r="AI626" s="150">
        <f t="shared" si="2080"/>
        <v>0</v>
      </c>
      <c r="AJ626" s="23"/>
      <c r="AK626" s="23"/>
      <c r="AL626" s="23"/>
      <c r="AM626" s="23"/>
      <c r="AN626" s="23"/>
      <c r="AO626" s="23"/>
      <c r="AP626" s="23"/>
      <c r="AQ626" s="23"/>
      <c r="AR626" s="39">
        <f t="shared" si="1878"/>
        <v>0</v>
      </c>
      <c r="AS626" s="24"/>
      <c r="AT626" s="24"/>
      <c r="AU626" s="38">
        <f t="shared" si="1879"/>
        <v>0</v>
      </c>
      <c r="AV626" s="226">
        <f t="shared" si="1988"/>
        <v>0</v>
      </c>
      <c r="AW626" s="198">
        <f t="shared" si="1977"/>
        <v>0</v>
      </c>
      <c r="AX626" s="24"/>
      <c r="AY626" s="24"/>
      <c r="AZ626" s="38">
        <f t="shared" si="2086"/>
        <v>0</v>
      </c>
      <c r="BA626" s="24"/>
      <c r="BB626" s="24"/>
      <c r="BC626" s="38">
        <f t="shared" si="2087"/>
        <v>0</v>
      </c>
      <c r="BD626" s="24"/>
      <c r="BE626" s="24"/>
      <c r="BF626" s="38">
        <f t="shared" si="2088"/>
        <v>0</v>
      </c>
      <c r="BG626" s="24"/>
      <c r="BH626" s="24"/>
      <c r="BI626" s="38">
        <f t="shared" si="2089"/>
        <v>0</v>
      </c>
      <c r="BJ626" s="24"/>
      <c r="BK626" s="24"/>
      <c r="BL626" s="38">
        <f t="shared" si="2090"/>
        <v>0</v>
      </c>
      <c r="BM626" s="24"/>
      <c r="BN626" s="24"/>
      <c r="BO626" s="38">
        <f t="shared" si="2091"/>
        <v>0</v>
      </c>
      <c r="BP626" s="23"/>
      <c r="BQ626" s="23"/>
      <c r="BR626" s="39">
        <f t="shared" si="2092"/>
        <v>0</v>
      </c>
      <c r="BS626" s="23"/>
      <c r="BT626" s="23"/>
      <c r="BU626" s="39">
        <f t="shared" si="2093"/>
        <v>0</v>
      </c>
      <c r="BV626" s="200">
        <f t="shared" si="1997"/>
        <v>0</v>
      </c>
      <c r="BW626" s="198">
        <f t="shared" si="1998"/>
        <v>0</v>
      </c>
      <c r="BX626" s="23"/>
      <c r="BY626" s="23"/>
      <c r="BZ626" s="39">
        <f t="shared" si="2094"/>
        <v>0</v>
      </c>
      <c r="CA626" s="23"/>
      <c r="CB626" s="23"/>
      <c r="CC626" s="39">
        <f t="shared" si="2095"/>
        <v>0</v>
      </c>
      <c r="CD626" s="23"/>
      <c r="CE626" s="23"/>
      <c r="CF626" s="39">
        <f t="shared" si="2096"/>
        <v>0</v>
      </c>
      <c r="CG626" s="23"/>
      <c r="CH626" s="23"/>
      <c r="CI626" s="39">
        <f t="shared" si="2097"/>
        <v>0</v>
      </c>
      <c r="CJ626" s="23"/>
      <c r="CK626" s="23"/>
      <c r="CL626" s="39">
        <f t="shared" si="2098"/>
        <v>0</v>
      </c>
      <c r="CM626" s="23"/>
      <c r="CN626" s="23"/>
      <c r="CO626" s="39">
        <f t="shared" si="2099"/>
        <v>0</v>
      </c>
      <c r="CP626" s="23"/>
      <c r="CQ626" s="23"/>
      <c r="CR626" s="39">
        <f t="shared" si="2100"/>
        <v>0</v>
      </c>
      <c r="CS626" s="23"/>
      <c r="CT626" s="23"/>
      <c r="CU626" s="39">
        <f t="shared" si="2101"/>
        <v>0</v>
      </c>
      <c r="CV626" s="23"/>
      <c r="CW626" s="23"/>
      <c r="CX626" s="39">
        <f t="shared" si="2102"/>
        <v>0</v>
      </c>
      <c r="CY626" s="23"/>
      <c r="CZ626" s="23"/>
      <c r="DA626" s="39">
        <f t="shared" si="2103"/>
        <v>0</v>
      </c>
      <c r="DB626" s="23"/>
      <c r="DC626" s="23"/>
      <c r="DD626" s="39">
        <f t="shared" si="2081"/>
        <v>0</v>
      </c>
      <c r="DE626" s="23"/>
      <c r="DF626" s="23"/>
      <c r="DG626" s="39">
        <f t="shared" si="2104"/>
        <v>0</v>
      </c>
      <c r="DH626" s="23"/>
      <c r="DI626" s="23"/>
      <c r="DJ626" s="39">
        <f t="shared" si="2105"/>
        <v>0</v>
      </c>
      <c r="DK626" s="23"/>
      <c r="DL626" s="23"/>
      <c r="DM626" s="39">
        <f t="shared" si="2106"/>
        <v>0</v>
      </c>
      <c r="DN626" s="23"/>
      <c r="DO626" s="23"/>
      <c r="DP626" s="39">
        <f t="shared" si="2107"/>
        <v>0</v>
      </c>
      <c r="DQ626" s="23"/>
      <c r="DR626" s="23"/>
      <c r="DS626" s="39">
        <f t="shared" si="2108"/>
        <v>0</v>
      </c>
      <c r="DT626" s="235">
        <f t="shared" si="1904"/>
        <v>0</v>
      </c>
      <c r="DU626" s="198">
        <f t="shared" si="2109"/>
        <v>0</v>
      </c>
      <c r="DV626" s="23"/>
      <c r="DW626" s="23"/>
      <c r="DX626" s="39">
        <f t="shared" si="2110"/>
        <v>0</v>
      </c>
      <c r="DY626" s="23"/>
      <c r="DZ626" s="23"/>
      <c r="EA626" s="39">
        <f t="shared" si="2111"/>
        <v>0</v>
      </c>
      <c r="EB626" s="23"/>
      <c r="EC626" s="23"/>
      <c r="ED626" s="39">
        <f t="shared" si="2112"/>
        <v>0</v>
      </c>
      <c r="EE626" s="23"/>
      <c r="EF626" s="23"/>
      <c r="EG626" s="39">
        <f t="shared" si="2113"/>
        <v>0</v>
      </c>
      <c r="EH626" s="23"/>
      <c r="EI626" s="23"/>
      <c r="EJ626" s="39">
        <f t="shared" si="2114"/>
        <v>0</v>
      </c>
      <c r="EK626" s="23"/>
      <c r="EL626" s="23"/>
      <c r="EM626" s="39">
        <f t="shared" si="2115"/>
        <v>0</v>
      </c>
      <c r="EN626" s="23"/>
      <c r="EO626" s="23"/>
      <c r="EP626" s="39">
        <f t="shared" si="2116"/>
        <v>0</v>
      </c>
      <c r="EQ626" s="23"/>
      <c r="ER626" s="23"/>
      <c r="ES626" s="39">
        <f t="shared" si="2117"/>
        <v>0</v>
      </c>
      <c r="ET626" s="23"/>
      <c r="EU626" s="23"/>
      <c r="EV626" s="39">
        <f t="shared" si="2118"/>
        <v>0</v>
      </c>
      <c r="EW626" s="23"/>
      <c r="EX626" s="42"/>
      <c r="EY626" s="64">
        <f t="shared" si="2119"/>
        <v>0</v>
      </c>
      <c r="EZ626" s="200">
        <f t="shared" si="2025"/>
        <v>0</v>
      </c>
      <c r="FA626" s="199">
        <f t="shared" si="2026"/>
        <v>0</v>
      </c>
      <c r="FB626" s="23"/>
      <c r="FC626" s="23"/>
      <c r="FD626" s="23"/>
    </row>
    <row r="627" spans="1:160" s="3" customFormat="1">
      <c r="A627" s="8">
        <v>55507</v>
      </c>
      <c r="B627" s="9" t="s">
        <v>52</v>
      </c>
      <c r="C627" s="97"/>
      <c r="D627" s="98">
        <f t="shared" si="2078"/>
        <v>0</v>
      </c>
      <c r="E627" s="99">
        <f t="shared" si="1942"/>
        <v>0</v>
      </c>
      <c r="F627" s="24"/>
      <c r="G627" s="24"/>
      <c r="H627" s="38">
        <f t="shared" si="1874"/>
        <v>0</v>
      </c>
      <c r="I627" s="29"/>
      <c r="J627" s="29"/>
      <c r="K627" s="38">
        <f t="shared" si="2082"/>
        <v>0</v>
      </c>
      <c r="L627" s="23"/>
      <c r="M627" s="23"/>
      <c r="N627" s="39">
        <f t="shared" si="2083"/>
        <v>0</v>
      </c>
      <c r="O627" s="23"/>
      <c r="P627" s="23"/>
      <c r="Q627" s="39">
        <f t="shared" si="2084"/>
        <v>0</v>
      </c>
      <c r="R627" s="23"/>
      <c r="S627" s="23"/>
      <c r="T627" s="39">
        <f t="shared" si="2085"/>
        <v>0</v>
      </c>
      <c r="U627" s="23"/>
      <c r="V627" s="23"/>
      <c r="W627" s="39">
        <f t="shared" si="1875"/>
        <v>0</v>
      </c>
      <c r="X627" s="23"/>
      <c r="Y627" s="23"/>
      <c r="Z627" s="39">
        <f t="shared" si="1876"/>
        <v>0</v>
      </c>
      <c r="AA627" s="144"/>
      <c r="AB627" s="144"/>
      <c r="AC627" s="39">
        <f t="shared" si="2074"/>
        <v>0</v>
      </c>
      <c r="AD627" s="23"/>
      <c r="AE627" s="23"/>
      <c r="AF627" s="39">
        <f t="shared" si="1877"/>
        <v>0</v>
      </c>
      <c r="AG627" s="164"/>
      <c r="AH627" s="119">
        <f t="shared" si="2079"/>
        <v>0</v>
      </c>
      <c r="AI627" s="150">
        <f t="shared" si="2080"/>
        <v>0</v>
      </c>
      <c r="AJ627" s="23"/>
      <c r="AK627" s="23"/>
      <c r="AL627" s="23"/>
      <c r="AM627" s="23"/>
      <c r="AN627" s="23"/>
      <c r="AO627" s="23"/>
      <c r="AP627" s="23"/>
      <c r="AQ627" s="23"/>
      <c r="AR627" s="39">
        <f t="shared" si="1878"/>
        <v>0</v>
      </c>
      <c r="AS627" s="24"/>
      <c r="AT627" s="24"/>
      <c r="AU627" s="38">
        <f t="shared" si="1879"/>
        <v>0</v>
      </c>
      <c r="AV627" s="226">
        <f t="shared" si="1988"/>
        <v>0</v>
      </c>
      <c r="AW627" s="198">
        <f t="shared" si="1977"/>
        <v>0</v>
      </c>
      <c r="AX627" s="24"/>
      <c r="AY627" s="24"/>
      <c r="AZ627" s="38">
        <f t="shared" si="2086"/>
        <v>0</v>
      </c>
      <c r="BA627" s="24"/>
      <c r="BB627" s="24"/>
      <c r="BC627" s="38">
        <f t="shared" si="2087"/>
        <v>0</v>
      </c>
      <c r="BD627" s="24"/>
      <c r="BE627" s="24"/>
      <c r="BF627" s="38">
        <f t="shared" si="2088"/>
        <v>0</v>
      </c>
      <c r="BG627" s="24"/>
      <c r="BH627" s="24"/>
      <c r="BI627" s="38">
        <f t="shared" si="2089"/>
        <v>0</v>
      </c>
      <c r="BJ627" s="24"/>
      <c r="BK627" s="24"/>
      <c r="BL627" s="38">
        <f t="shared" si="2090"/>
        <v>0</v>
      </c>
      <c r="BM627" s="24"/>
      <c r="BN627" s="24"/>
      <c r="BO627" s="38">
        <f t="shared" si="2091"/>
        <v>0</v>
      </c>
      <c r="BP627" s="23"/>
      <c r="BQ627" s="23"/>
      <c r="BR627" s="39">
        <f t="shared" si="2092"/>
        <v>0</v>
      </c>
      <c r="BS627" s="23"/>
      <c r="BT627" s="23"/>
      <c r="BU627" s="39">
        <f t="shared" si="2093"/>
        <v>0</v>
      </c>
      <c r="BV627" s="200">
        <f t="shared" si="1997"/>
        <v>0</v>
      </c>
      <c r="BW627" s="198">
        <f t="shared" si="1998"/>
        <v>0</v>
      </c>
      <c r="BX627" s="23"/>
      <c r="BY627" s="23"/>
      <c r="BZ627" s="39">
        <f t="shared" si="2094"/>
        <v>0</v>
      </c>
      <c r="CA627" s="23"/>
      <c r="CB627" s="23"/>
      <c r="CC627" s="39">
        <f t="shared" si="2095"/>
        <v>0</v>
      </c>
      <c r="CD627" s="23"/>
      <c r="CE627" s="23"/>
      <c r="CF627" s="39">
        <f t="shared" si="2096"/>
        <v>0</v>
      </c>
      <c r="CG627" s="23"/>
      <c r="CH627" s="23"/>
      <c r="CI627" s="39">
        <f t="shared" si="2097"/>
        <v>0</v>
      </c>
      <c r="CJ627" s="23"/>
      <c r="CK627" s="23"/>
      <c r="CL627" s="39">
        <f t="shared" si="2098"/>
        <v>0</v>
      </c>
      <c r="CM627" s="23"/>
      <c r="CN627" s="23"/>
      <c r="CO627" s="39">
        <f t="shared" si="2099"/>
        <v>0</v>
      </c>
      <c r="CP627" s="23"/>
      <c r="CQ627" s="23"/>
      <c r="CR627" s="39">
        <f t="shared" si="2100"/>
        <v>0</v>
      </c>
      <c r="CS627" s="23"/>
      <c r="CT627" s="23"/>
      <c r="CU627" s="39">
        <f t="shared" si="2101"/>
        <v>0</v>
      </c>
      <c r="CV627" s="23"/>
      <c r="CW627" s="23"/>
      <c r="CX627" s="39">
        <f t="shared" si="2102"/>
        <v>0</v>
      </c>
      <c r="CY627" s="23"/>
      <c r="CZ627" s="23"/>
      <c r="DA627" s="39">
        <f t="shared" si="2103"/>
        <v>0</v>
      </c>
      <c r="DB627" s="23"/>
      <c r="DC627" s="23"/>
      <c r="DD627" s="39">
        <f>DC627*F627</f>
        <v>0</v>
      </c>
      <c r="DE627" s="23"/>
      <c r="DF627" s="23"/>
      <c r="DG627" s="39">
        <f t="shared" si="2104"/>
        <v>0</v>
      </c>
      <c r="DH627" s="23"/>
      <c r="DI627" s="23"/>
      <c r="DJ627" s="39">
        <f t="shared" si="2105"/>
        <v>0</v>
      </c>
      <c r="DK627" s="23"/>
      <c r="DL627" s="23"/>
      <c r="DM627" s="39">
        <f t="shared" si="2106"/>
        <v>0</v>
      </c>
      <c r="DN627" s="23"/>
      <c r="DO627" s="23"/>
      <c r="DP627" s="39">
        <f t="shared" si="2107"/>
        <v>0</v>
      </c>
      <c r="DQ627" s="23"/>
      <c r="DR627" s="23"/>
      <c r="DS627" s="39">
        <f t="shared" si="2108"/>
        <v>0</v>
      </c>
      <c r="DT627" s="235">
        <f t="shared" si="1904"/>
        <v>0</v>
      </c>
      <c r="DU627" s="198">
        <f t="shared" si="2109"/>
        <v>0</v>
      </c>
      <c r="DV627" s="23"/>
      <c r="DW627" s="23"/>
      <c r="DX627" s="39">
        <f t="shared" si="2110"/>
        <v>0</v>
      </c>
      <c r="DY627" s="23"/>
      <c r="DZ627" s="23"/>
      <c r="EA627" s="39">
        <f t="shared" si="2111"/>
        <v>0</v>
      </c>
      <c r="EB627" s="23"/>
      <c r="EC627" s="23"/>
      <c r="ED627" s="39">
        <f t="shared" si="2112"/>
        <v>0</v>
      </c>
      <c r="EE627" s="23"/>
      <c r="EF627" s="23"/>
      <c r="EG627" s="39">
        <f t="shared" si="2113"/>
        <v>0</v>
      </c>
      <c r="EH627" s="23"/>
      <c r="EI627" s="23"/>
      <c r="EJ627" s="39">
        <f t="shared" si="2114"/>
        <v>0</v>
      </c>
      <c r="EK627" s="23"/>
      <c r="EL627" s="23"/>
      <c r="EM627" s="39">
        <f t="shared" si="2115"/>
        <v>0</v>
      </c>
      <c r="EN627" s="23"/>
      <c r="EO627" s="23"/>
      <c r="EP627" s="39">
        <f t="shared" si="2116"/>
        <v>0</v>
      </c>
      <c r="EQ627" s="23"/>
      <c r="ER627" s="23"/>
      <c r="ES627" s="39">
        <f t="shared" si="2117"/>
        <v>0</v>
      </c>
      <c r="ET627" s="23"/>
      <c r="EU627" s="23"/>
      <c r="EV627" s="39">
        <f t="shared" si="2118"/>
        <v>0</v>
      </c>
      <c r="EW627" s="23"/>
      <c r="EX627" s="42"/>
      <c r="EY627" s="64">
        <f t="shared" si="2119"/>
        <v>0</v>
      </c>
      <c r="EZ627" s="200">
        <f t="shared" si="2025"/>
        <v>0</v>
      </c>
      <c r="FA627" s="199">
        <f t="shared" si="2026"/>
        <v>0</v>
      </c>
      <c r="FB627" s="23"/>
      <c r="FC627" s="23"/>
      <c r="FD627" s="23"/>
    </row>
    <row r="628" spans="1:160" s="59" customFormat="1" ht="15.75">
      <c r="A628" s="177">
        <v>55508</v>
      </c>
      <c r="B628" s="178" t="s">
        <v>53</v>
      </c>
      <c r="C628" s="209"/>
      <c r="D628" s="192">
        <f>+G628+J628+M628+P628+S628+V628+Y628+AE628+AQ628+AT628+AY628+BB628+BE628+BH628+BK628+BN628+BQ628+BT628+BY628+CB628+CE628+CH628+CK628+CN628+CQ628+CW628+CZ628+DF628+DI628+DO628+DL628+DR628+DW628+DZ628+EC628+EF628+EI628+EL628+EO628+ER628+EU628+EX628</f>
        <v>1</v>
      </c>
      <c r="E628" s="190">
        <f>SUM(E629)</f>
        <v>2000</v>
      </c>
      <c r="F628" s="190">
        <f t="shared" ref="F628:BW628" si="2120">SUM(F629)</f>
        <v>0</v>
      </c>
      <c r="G628" s="190">
        <f t="shared" si="2120"/>
        <v>0</v>
      </c>
      <c r="H628" s="190">
        <f t="shared" si="2120"/>
        <v>0</v>
      </c>
      <c r="I628" s="190">
        <f t="shared" si="2120"/>
        <v>0</v>
      </c>
      <c r="J628" s="190">
        <f t="shared" si="2120"/>
        <v>0</v>
      </c>
      <c r="K628" s="190">
        <f t="shared" si="2120"/>
        <v>0</v>
      </c>
      <c r="L628" s="190">
        <f t="shared" si="2120"/>
        <v>0</v>
      </c>
      <c r="M628" s="190">
        <f t="shared" si="2120"/>
        <v>0</v>
      </c>
      <c r="N628" s="190">
        <f t="shared" si="2120"/>
        <v>0</v>
      </c>
      <c r="O628" s="190">
        <f t="shared" si="2120"/>
        <v>0</v>
      </c>
      <c r="P628" s="190">
        <f t="shared" si="2120"/>
        <v>0</v>
      </c>
      <c r="Q628" s="190">
        <f t="shared" si="2120"/>
        <v>0</v>
      </c>
      <c r="R628" s="190">
        <f t="shared" si="2120"/>
        <v>0</v>
      </c>
      <c r="S628" s="190">
        <f t="shared" si="2120"/>
        <v>0</v>
      </c>
      <c r="T628" s="190">
        <f t="shared" si="2120"/>
        <v>0</v>
      </c>
      <c r="U628" s="190">
        <f t="shared" si="2120"/>
        <v>0</v>
      </c>
      <c r="V628" s="190">
        <f t="shared" si="2120"/>
        <v>1</v>
      </c>
      <c r="W628" s="190">
        <f t="shared" si="2120"/>
        <v>2000</v>
      </c>
      <c r="X628" s="190">
        <f t="shared" si="2120"/>
        <v>0</v>
      </c>
      <c r="Y628" s="190">
        <f t="shared" si="2120"/>
        <v>0</v>
      </c>
      <c r="Z628" s="190">
        <f t="shared" si="2120"/>
        <v>0</v>
      </c>
      <c r="AA628" s="204">
        <f t="shared" si="2120"/>
        <v>0</v>
      </c>
      <c r="AB628" s="204">
        <f t="shared" si="2120"/>
        <v>0</v>
      </c>
      <c r="AC628" s="190">
        <f t="shared" si="2120"/>
        <v>0</v>
      </c>
      <c r="AD628" s="190">
        <f t="shared" si="2120"/>
        <v>0</v>
      </c>
      <c r="AE628" s="190">
        <f t="shared" si="2120"/>
        <v>0</v>
      </c>
      <c r="AF628" s="190">
        <f t="shared" si="2120"/>
        <v>0</v>
      </c>
      <c r="AG628" s="191">
        <f t="shared" si="2120"/>
        <v>0</v>
      </c>
      <c r="AH628" s="190">
        <f t="shared" si="2120"/>
        <v>0</v>
      </c>
      <c r="AI628" s="190">
        <f t="shared" si="2120"/>
        <v>0</v>
      </c>
      <c r="AJ628" s="190">
        <f t="shared" si="2120"/>
        <v>0</v>
      </c>
      <c r="AK628" s="190">
        <f t="shared" si="2120"/>
        <v>0</v>
      </c>
      <c r="AL628" s="190">
        <f t="shared" si="2120"/>
        <v>0</v>
      </c>
      <c r="AM628" s="190">
        <f t="shared" si="2120"/>
        <v>0</v>
      </c>
      <c r="AN628" s="190">
        <f t="shared" si="2120"/>
        <v>0</v>
      </c>
      <c r="AO628" s="190">
        <f t="shared" si="2120"/>
        <v>0</v>
      </c>
      <c r="AP628" s="190">
        <f t="shared" si="2120"/>
        <v>0</v>
      </c>
      <c r="AQ628" s="190">
        <f t="shared" si="2120"/>
        <v>0</v>
      </c>
      <c r="AR628" s="190">
        <f t="shared" si="2120"/>
        <v>0</v>
      </c>
      <c r="AS628" s="190">
        <f t="shared" si="2120"/>
        <v>0</v>
      </c>
      <c r="AT628" s="190">
        <f t="shared" si="2120"/>
        <v>0</v>
      </c>
      <c r="AU628" s="190">
        <f t="shared" si="2120"/>
        <v>0</v>
      </c>
      <c r="AV628" s="190">
        <f t="shared" si="2120"/>
        <v>1</v>
      </c>
      <c r="AW628" s="190">
        <f t="shared" si="2120"/>
        <v>2000</v>
      </c>
      <c r="AX628" s="190">
        <f t="shared" si="2120"/>
        <v>0</v>
      </c>
      <c r="AY628" s="190">
        <f t="shared" si="2120"/>
        <v>0</v>
      </c>
      <c r="AZ628" s="190">
        <f t="shared" si="2120"/>
        <v>0</v>
      </c>
      <c r="BA628" s="190">
        <f t="shared" si="2120"/>
        <v>0</v>
      </c>
      <c r="BB628" s="190">
        <f t="shared" si="2120"/>
        <v>0</v>
      </c>
      <c r="BC628" s="190">
        <f t="shared" si="2120"/>
        <v>0</v>
      </c>
      <c r="BD628" s="190">
        <f t="shared" si="2120"/>
        <v>0</v>
      </c>
      <c r="BE628" s="190">
        <f t="shared" si="2120"/>
        <v>0</v>
      </c>
      <c r="BF628" s="190">
        <f t="shared" si="2120"/>
        <v>0</v>
      </c>
      <c r="BG628" s="190">
        <f t="shared" si="2120"/>
        <v>0</v>
      </c>
      <c r="BH628" s="190">
        <f t="shared" si="2120"/>
        <v>0</v>
      </c>
      <c r="BI628" s="190">
        <f t="shared" si="2120"/>
        <v>0</v>
      </c>
      <c r="BJ628" s="190">
        <f t="shared" si="2120"/>
        <v>0</v>
      </c>
      <c r="BK628" s="190">
        <f t="shared" si="2120"/>
        <v>0</v>
      </c>
      <c r="BL628" s="190">
        <f t="shared" si="2120"/>
        <v>0</v>
      </c>
      <c r="BM628" s="190">
        <f t="shared" si="2120"/>
        <v>0</v>
      </c>
      <c r="BN628" s="190">
        <f t="shared" si="2120"/>
        <v>0</v>
      </c>
      <c r="BO628" s="190">
        <f t="shared" si="2120"/>
        <v>0</v>
      </c>
      <c r="BP628" s="190">
        <f t="shared" si="2120"/>
        <v>0</v>
      </c>
      <c r="BQ628" s="190">
        <f t="shared" si="2120"/>
        <v>0</v>
      </c>
      <c r="BR628" s="190">
        <f t="shared" si="2120"/>
        <v>0</v>
      </c>
      <c r="BS628" s="190">
        <f t="shared" si="2120"/>
        <v>0</v>
      </c>
      <c r="BT628" s="190">
        <f t="shared" si="2120"/>
        <v>0</v>
      </c>
      <c r="BU628" s="190">
        <f t="shared" si="2120"/>
        <v>0</v>
      </c>
      <c r="BV628" s="190">
        <f t="shared" si="2120"/>
        <v>0</v>
      </c>
      <c r="BW628" s="190">
        <f t="shared" si="2120"/>
        <v>0</v>
      </c>
      <c r="BX628" s="190">
        <f t="shared" ref="BX628:EO628" si="2121">SUM(BX629)</f>
        <v>0</v>
      </c>
      <c r="BY628" s="190">
        <f t="shared" si="2121"/>
        <v>0</v>
      </c>
      <c r="BZ628" s="190">
        <f t="shared" si="2121"/>
        <v>0</v>
      </c>
      <c r="CA628" s="190">
        <f t="shared" si="2121"/>
        <v>0</v>
      </c>
      <c r="CB628" s="190">
        <f t="shared" si="2121"/>
        <v>0</v>
      </c>
      <c r="CC628" s="190">
        <f t="shared" si="2121"/>
        <v>0</v>
      </c>
      <c r="CD628" s="190">
        <f t="shared" si="2121"/>
        <v>0</v>
      </c>
      <c r="CE628" s="190">
        <f t="shared" si="2121"/>
        <v>0</v>
      </c>
      <c r="CF628" s="190">
        <f t="shared" si="2121"/>
        <v>0</v>
      </c>
      <c r="CG628" s="190">
        <f t="shared" si="2121"/>
        <v>0</v>
      </c>
      <c r="CH628" s="190">
        <f t="shared" si="2121"/>
        <v>0</v>
      </c>
      <c r="CI628" s="190">
        <f t="shared" si="2121"/>
        <v>0</v>
      </c>
      <c r="CJ628" s="190">
        <f t="shared" si="2121"/>
        <v>0</v>
      </c>
      <c r="CK628" s="190">
        <f t="shared" si="2121"/>
        <v>0</v>
      </c>
      <c r="CL628" s="190">
        <f t="shared" si="2121"/>
        <v>0</v>
      </c>
      <c r="CM628" s="190">
        <f t="shared" si="2121"/>
        <v>0</v>
      </c>
      <c r="CN628" s="190">
        <f t="shared" si="2121"/>
        <v>0</v>
      </c>
      <c r="CO628" s="190">
        <f t="shared" si="2121"/>
        <v>0</v>
      </c>
      <c r="CP628" s="190">
        <f t="shared" si="2121"/>
        <v>0</v>
      </c>
      <c r="CQ628" s="190">
        <f t="shared" si="2121"/>
        <v>0</v>
      </c>
      <c r="CR628" s="190">
        <f t="shared" si="2121"/>
        <v>0</v>
      </c>
      <c r="CS628" s="190">
        <f t="shared" si="2121"/>
        <v>0</v>
      </c>
      <c r="CT628" s="190">
        <f t="shared" si="2121"/>
        <v>0</v>
      </c>
      <c r="CU628" s="190">
        <f t="shared" si="2121"/>
        <v>0</v>
      </c>
      <c r="CV628" s="190">
        <f t="shared" si="2121"/>
        <v>0</v>
      </c>
      <c r="CW628" s="190">
        <f t="shared" si="2121"/>
        <v>0</v>
      </c>
      <c r="CX628" s="190">
        <f t="shared" si="2121"/>
        <v>0</v>
      </c>
      <c r="CY628" s="190">
        <f t="shared" si="2121"/>
        <v>0</v>
      </c>
      <c r="CZ628" s="190">
        <f t="shared" si="2121"/>
        <v>0</v>
      </c>
      <c r="DA628" s="190">
        <f t="shared" si="2121"/>
        <v>0</v>
      </c>
      <c r="DB628" s="190">
        <f t="shared" si="2121"/>
        <v>0</v>
      </c>
      <c r="DC628" s="190">
        <f t="shared" si="2121"/>
        <v>0</v>
      </c>
      <c r="DD628" s="190">
        <f t="shared" si="2121"/>
        <v>0</v>
      </c>
      <c r="DE628" s="190">
        <f t="shared" si="2121"/>
        <v>0</v>
      </c>
      <c r="DF628" s="190">
        <f t="shared" si="2121"/>
        <v>0</v>
      </c>
      <c r="DG628" s="190">
        <f t="shared" si="2121"/>
        <v>0</v>
      </c>
      <c r="DH628" s="190">
        <f t="shared" si="2121"/>
        <v>0</v>
      </c>
      <c r="DI628" s="190">
        <f t="shared" si="2121"/>
        <v>0</v>
      </c>
      <c r="DJ628" s="190">
        <f t="shared" si="2121"/>
        <v>0</v>
      </c>
      <c r="DK628" s="190">
        <f t="shared" si="2121"/>
        <v>0</v>
      </c>
      <c r="DL628" s="190">
        <f t="shared" si="2121"/>
        <v>0</v>
      </c>
      <c r="DM628" s="190">
        <f t="shared" si="2121"/>
        <v>0</v>
      </c>
      <c r="DN628" s="190">
        <f t="shared" si="2121"/>
        <v>0</v>
      </c>
      <c r="DO628" s="190">
        <f t="shared" si="2121"/>
        <v>0</v>
      </c>
      <c r="DP628" s="190">
        <f t="shared" si="2121"/>
        <v>0</v>
      </c>
      <c r="DQ628" s="190">
        <f t="shared" si="2121"/>
        <v>0</v>
      </c>
      <c r="DR628" s="190">
        <f t="shared" si="2121"/>
        <v>0</v>
      </c>
      <c r="DS628" s="190">
        <f t="shared" si="2121"/>
        <v>0</v>
      </c>
      <c r="DT628" s="190">
        <f t="shared" si="2121"/>
        <v>0</v>
      </c>
      <c r="DU628" s="190">
        <f t="shared" si="2121"/>
        <v>0</v>
      </c>
      <c r="DV628" s="190">
        <f t="shared" si="2121"/>
        <v>0</v>
      </c>
      <c r="DW628" s="190">
        <f t="shared" si="2121"/>
        <v>0</v>
      </c>
      <c r="DX628" s="190">
        <f t="shared" si="2121"/>
        <v>0</v>
      </c>
      <c r="DY628" s="190">
        <f t="shared" si="2121"/>
        <v>0</v>
      </c>
      <c r="DZ628" s="190">
        <f t="shared" si="2121"/>
        <v>0</v>
      </c>
      <c r="EA628" s="190">
        <f t="shared" si="2121"/>
        <v>0</v>
      </c>
      <c r="EB628" s="190">
        <f t="shared" si="2121"/>
        <v>0</v>
      </c>
      <c r="EC628" s="190">
        <f t="shared" si="2121"/>
        <v>0</v>
      </c>
      <c r="ED628" s="190">
        <f t="shared" si="2121"/>
        <v>0</v>
      </c>
      <c r="EE628" s="190">
        <f t="shared" si="2121"/>
        <v>0</v>
      </c>
      <c r="EF628" s="190">
        <f t="shared" si="2121"/>
        <v>0</v>
      </c>
      <c r="EG628" s="190">
        <f t="shared" si="2121"/>
        <v>0</v>
      </c>
      <c r="EH628" s="190">
        <f t="shared" si="2121"/>
        <v>0</v>
      </c>
      <c r="EI628" s="190">
        <f t="shared" si="2121"/>
        <v>0</v>
      </c>
      <c r="EJ628" s="190">
        <f t="shared" si="2121"/>
        <v>0</v>
      </c>
      <c r="EK628" s="190">
        <f t="shared" si="2121"/>
        <v>0</v>
      </c>
      <c r="EL628" s="190">
        <f t="shared" si="2121"/>
        <v>0</v>
      </c>
      <c r="EM628" s="190">
        <f t="shared" si="2121"/>
        <v>0</v>
      </c>
      <c r="EN628" s="190">
        <f t="shared" si="2121"/>
        <v>0</v>
      </c>
      <c r="EO628" s="190">
        <f t="shared" si="2121"/>
        <v>0</v>
      </c>
      <c r="EP628" s="190">
        <f t="shared" ref="EP628:FA628" si="2122">SUM(EP629)</f>
        <v>0</v>
      </c>
      <c r="EQ628" s="190">
        <f t="shared" si="2122"/>
        <v>0</v>
      </c>
      <c r="ER628" s="190">
        <f t="shared" si="2122"/>
        <v>0</v>
      </c>
      <c r="ES628" s="190">
        <f t="shared" si="2122"/>
        <v>0</v>
      </c>
      <c r="ET628" s="190">
        <f t="shared" si="2122"/>
        <v>0</v>
      </c>
      <c r="EU628" s="190">
        <f t="shared" si="2122"/>
        <v>0</v>
      </c>
      <c r="EV628" s="190">
        <f t="shared" si="2122"/>
        <v>0</v>
      </c>
      <c r="EW628" s="190">
        <f t="shared" si="2122"/>
        <v>0</v>
      </c>
      <c r="EX628" s="190">
        <f t="shared" si="2122"/>
        <v>0</v>
      </c>
      <c r="EY628" s="190">
        <f t="shared" si="2122"/>
        <v>0</v>
      </c>
      <c r="EZ628" s="190">
        <f t="shared" si="2122"/>
        <v>0</v>
      </c>
      <c r="FA628" s="207">
        <f t="shared" si="2122"/>
        <v>0</v>
      </c>
      <c r="FB628" s="56"/>
      <c r="FC628" s="56"/>
      <c r="FD628" s="56"/>
    </row>
    <row r="629" spans="1:160" s="3" customFormat="1">
      <c r="A629" s="8"/>
      <c r="B629" s="9" t="s">
        <v>673</v>
      </c>
      <c r="C629" s="97">
        <v>2000</v>
      </c>
      <c r="D629" s="98">
        <f>+G629+J629+M629+P629+S629+V629+Y629+AB629+AE629+AH629+AQ629+AT629+AY629+BB629+BE629+BH629+BK629+BN629+BQ629+BT629+BY629+CB629+CE629+CH629+CK629+CN629+CQ629+CW629+CZ629+DC629+DF629+DI629+DO629+DL629+DR629+DW629+DZ629+EC629+EF629+EI629+EL629+EO629+ER629+EU629+EX629</f>
        <v>1</v>
      </c>
      <c r="E629" s="125">
        <f t="shared" si="1942"/>
        <v>2000</v>
      </c>
      <c r="F629" s="24"/>
      <c r="G629" s="24"/>
      <c r="H629" s="38">
        <f t="shared" si="1874"/>
        <v>0</v>
      </c>
      <c r="I629" s="29"/>
      <c r="J629" s="29"/>
      <c r="K629" s="38">
        <f>J629*C629</f>
        <v>0</v>
      </c>
      <c r="L629" s="23"/>
      <c r="M629" s="23"/>
      <c r="N629" s="39">
        <f>M629*C629</f>
        <v>0</v>
      </c>
      <c r="O629" s="23"/>
      <c r="P629" s="23"/>
      <c r="Q629" s="39">
        <f>P629*C629</f>
        <v>0</v>
      </c>
      <c r="R629" s="23"/>
      <c r="S629" s="23"/>
      <c r="T629" s="39">
        <f>S629*C629</f>
        <v>0</v>
      </c>
      <c r="U629" s="23"/>
      <c r="V629" s="23">
        <v>1</v>
      </c>
      <c r="W629" s="39">
        <f t="shared" si="1875"/>
        <v>2000</v>
      </c>
      <c r="X629" s="23"/>
      <c r="Y629" s="23"/>
      <c r="Z629" s="39"/>
      <c r="AA629" s="144"/>
      <c r="AB629" s="144"/>
      <c r="AC629" s="39">
        <f t="shared" si="2074"/>
        <v>0</v>
      </c>
      <c r="AD629" s="23"/>
      <c r="AE629" s="23"/>
      <c r="AF629" s="39"/>
      <c r="AG629" s="164"/>
      <c r="AH629" s="119">
        <f t="shared" si="2079"/>
        <v>0</v>
      </c>
      <c r="AI629" s="150">
        <f t="shared" si="2080"/>
        <v>0</v>
      </c>
      <c r="AJ629" s="23"/>
      <c r="AK629" s="23"/>
      <c r="AL629" s="23"/>
      <c r="AM629" s="23"/>
      <c r="AN629" s="23"/>
      <c r="AO629" s="23"/>
      <c r="AP629" s="23"/>
      <c r="AQ629" s="23"/>
      <c r="AR629" s="39"/>
      <c r="AS629" s="24"/>
      <c r="AT629" s="24"/>
      <c r="AU629" s="38"/>
      <c r="AV629" s="226">
        <f t="shared" si="1988"/>
        <v>1</v>
      </c>
      <c r="AW629" s="198">
        <f t="shared" ref="AW629:AW660" si="2123">AU629+AR629+AF629+Z629+W629+T629+Q629+N629+K629+H629</f>
        <v>2000</v>
      </c>
      <c r="AX629" s="24"/>
      <c r="AY629" s="24"/>
      <c r="AZ629" s="38"/>
      <c r="BA629" s="24"/>
      <c r="BB629" s="24"/>
      <c r="BC629" s="38"/>
      <c r="BD629" s="24"/>
      <c r="BE629" s="24"/>
      <c r="BF629" s="38"/>
      <c r="BG629" s="24"/>
      <c r="BH629" s="24"/>
      <c r="BI629" s="38"/>
      <c r="BJ629" s="24"/>
      <c r="BK629" s="24"/>
      <c r="BL629" s="38"/>
      <c r="BM629" s="24"/>
      <c r="BN629" s="24"/>
      <c r="BO629" s="38"/>
      <c r="BP629" s="23"/>
      <c r="BQ629" s="23"/>
      <c r="BR629" s="39"/>
      <c r="BS629" s="23"/>
      <c r="BT629" s="23"/>
      <c r="BU629" s="39"/>
      <c r="BV629" s="200">
        <f t="shared" si="1997"/>
        <v>0</v>
      </c>
      <c r="BW629" s="198">
        <f t="shared" si="1998"/>
        <v>0</v>
      </c>
      <c r="BX629" s="23"/>
      <c r="BY629" s="23"/>
      <c r="BZ629" s="39"/>
      <c r="CA629" s="23"/>
      <c r="CB629" s="23"/>
      <c r="CC629" s="39"/>
      <c r="CD629" s="23"/>
      <c r="CE629" s="23"/>
      <c r="CF629" s="39"/>
      <c r="CG629" s="23"/>
      <c r="CH629" s="23"/>
      <c r="CI629" s="39"/>
      <c r="CJ629" s="23"/>
      <c r="CK629" s="23"/>
      <c r="CL629" s="39"/>
      <c r="CM629" s="23"/>
      <c r="CN629" s="23"/>
      <c r="CO629" s="39"/>
      <c r="CP629" s="23"/>
      <c r="CQ629" s="23"/>
      <c r="CR629" s="39"/>
      <c r="CS629" s="23"/>
      <c r="CT629" s="23"/>
      <c r="CU629" s="39">
        <f t="shared" ref="CU629" si="2124">CT629*C629</f>
        <v>0</v>
      </c>
      <c r="CV629" s="23"/>
      <c r="CW629" s="23"/>
      <c r="CX629" s="39"/>
      <c r="CY629" s="23"/>
      <c r="CZ629" s="23"/>
      <c r="DA629" s="39"/>
      <c r="DB629" s="23"/>
      <c r="DC629" s="23"/>
      <c r="DD629" s="39"/>
      <c r="DE629" s="23"/>
      <c r="DF629" s="23"/>
      <c r="DG629" s="39"/>
      <c r="DH629" s="23"/>
      <c r="DI629" s="23"/>
      <c r="DJ629" s="39"/>
      <c r="DK629" s="23"/>
      <c r="DL629" s="23"/>
      <c r="DM629" s="39"/>
      <c r="DN629" s="23"/>
      <c r="DO629" s="23"/>
      <c r="DP629" s="39"/>
      <c r="DQ629" s="23"/>
      <c r="DR629" s="23"/>
      <c r="DS629" s="39"/>
      <c r="DT629" s="235">
        <f t="shared" si="1904"/>
        <v>0</v>
      </c>
      <c r="DU629" s="198">
        <f t="shared" si="2109"/>
        <v>0</v>
      </c>
      <c r="DV629" s="23"/>
      <c r="DW629" s="23"/>
      <c r="DX629" s="39"/>
      <c r="DY629" s="23"/>
      <c r="DZ629" s="23"/>
      <c r="EA629" s="39"/>
      <c r="EB629" s="23"/>
      <c r="EC629" s="23"/>
      <c r="ED629" s="39"/>
      <c r="EE629" s="23"/>
      <c r="EF629" s="23"/>
      <c r="EG629" s="39"/>
      <c r="EH629" s="23"/>
      <c r="EI629" s="23"/>
      <c r="EJ629" s="39"/>
      <c r="EK629" s="23"/>
      <c r="EL629" s="23"/>
      <c r="EM629" s="39"/>
      <c r="EN629" s="23"/>
      <c r="EO629" s="23"/>
      <c r="EP629" s="39"/>
      <c r="EQ629" s="23"/>
      <c r="ER629" s="23"/>
      <c r="ES629" s="39"/>
      <c r="ET629" s="23"/>
      <c r="EU629" s="23"/>
      <c r="EV629" s="39"/>
      <c r="EW629" s="23"/>
      <c r="EX629" s="42"/>
      <c r="EY629" s="64"/>
      <c r="EZ629" s="200">
        <f t="shared" si="2025"/>
        <v>0</v>
      </c>
      <c r="FA629" s="199">
        <f t="shared" si="2026"/>
        <v>0</v>
      </c>
      <c r="FB629" s="23"/>
      <c r="FC629" s="23"/>
      <c r="FD629" s="23"/>
    </row>
    <row r="630" spans="1:160" s="59" customFormat="1" ht="15.75">
      <c r="A630" s="177">
        <v>55599</v>
      </c>
      <c r="B630" s="178" t="s">
        <v>54</v>
      </c>
      <c r="C630" s="188"/>
      <c r="D630" s="192"/>
      <c r="E630" s="190">
        <f>SUM(E631)</f>
        <v>20000</v>
      </c>
      <c r="F630" s="190">
        <f t="shared" ref="F630:BW630" si="2125">SUM(F631)</f>
        <v>0</v>
      </c>
      <c r="G630" s="190">
        <f t="shared" si="2125"/>
        <v>0</v>
      </c>
      <c r="H630" s="190">
        <f t="shared" si="2125"/>
        <v>0</v>
      </c>
      <c r="I630" s="190">
        <f t="shared" si="2125"/>
        <v>0</v>
      </c>
      <c r="J630" s="190">
        <f t="shared" si="2125"/>
        <v>0</v>
      </c>
      <c r="K630" s="190">
        <f t="shared" si="2125"/>
        <v>0</v>
      </c>
      <c r="L630" s="190">
        <f t="shared" si="2125"/>
        <v>0</v>
      </c>
      <c r="M630" s="190">
        <f t="shared" si="2125"/>
        <v>0</v>
      </c>
      <c r="N630" s="190">
        <f t="shared" si="2125"/>
        <v>0</v>
      </c>
      <c r="O630" s="190">
        <f t="shared" si="2125"/>
        <v>0</v>
      </c>
      <c r="P630" s="190">
        <f t="shared" si="2125"/>
        <v>0</v>
      </c>
      <c r="Q630" s="190">
        <f t="shared" si="2125"/>
        <v>0</v>
      </c>
      <c r="R630" s="190">
        <f t="shared" si="2125"/>
        <v>0</v>
      </c>
      <c r="S630" s="190">
        <f t="shared" si="2125"/>
        <v>0</v>
      </c>
      <c r="T630" s="190">
        <f t="shared" si="2125"/>
        <v>0</v>
      </c>
      <c r="U630" s="190">
        <f t="shared" si="2125"/>
        <v>0</v>
      </c>
      <c r="V630" s="190">
        <f t="shared" si="2125"/>
        <v>1</v>
      </c>
      <c r="W630" s="190">
        <f t="shared" si="2125"/>
        <v>20000</v>
      </c>
      <c r="X630" s="190">
        <f t="shared" si="2125"/>
        <v>0</v>
      </c>
      <c r="Y630" s="190">
        <f t="shared" si="2125"/>
        <v>0</v>
      </c>
      <c r="Z630" s="190">
        <f t="shared" si="2125"/>
        <v>0</v>
      </c>
      <c r="AA630" s="204">
        <f t="shared" si="2125"/>
        <v>0</v>
      </c>
      <c r="AB630" s="204">
        <f t="shared" si="2125"/>
        <v>0</v>
      </c>
      <c r="AC630" s="190">
        <f t="shared" si="2125"/>
        <v>0</v>
      </c>
      <c r="AD630" s="190">
        <f t="shared" si="2125"/>
        <v>0</v>
      </c>
      <c r="AE630" s="190">
        <f t="shared" si="2125"/>
        <v>0</v>
      </c>
      <c r="AF630" s="190">
        <f t="shared" si="2125"/>
        <v>0</v>
      </c>
      <c r="AG630" s="191">
        <f t="shared" si="2125"/>
        <v>0</v>
      </c>
      <c r="AH630" s="190">
        <f t="shared" si="2125"/>
        <v>0</v>
      </c>
      <c r="AI630" s="190">
        <f t="shared" si="2125"/>
        <v>0</v>
      </c>
      <c r="AJ630" s="190">
        <f t="shared" si="2125"/>
        <v>0</v>
      </c>
      <c r="AK630" s="190">
        <f t="shared" si="2125"/>
        <v>0</v>
      </c>
      <c r="AL630" s="190">
        <f t="shared" si="2125"/>
        <v>0</v>
      </c>
      <c r="AM630" s="190">
        <f t="shared" si="2125"/>
        <v>0</v>
      </c>
      <c r="AN630" s="190">
        <f t="shared" si="2125"/>
        <v>0</v>
      </c>
      <c r="AO630" s="190">
        <f t="shared" si="2125"/>
        <v>0</v>
      </c>
      <c r="AP630" s="190">
        <f t="shared" si="2125"/>
        <v>0</v>
      </c>
      <c r="AQ630" s="190">
        <f t="shared" si="2125"/>
        <v>0</v>
      </c>
      <c r="AR630" s="190">
        <f t="shared" si="2125"/>
        <v>0</v>
      </c>
      <c r="AS630" s="190">
        <f t="shared" si="2125"/>
        <v>0</v>
      </c>
      <c r="AT630" s="190">
        <f t="shared" si="2125"/>
        <v>0</v>
      </c>
      <c r="AU630" s="190">
        <f t="shared" si="2125"/>
        <v>0</v>
      </c>
      <c r="AV630" s="190">
        <f t="shared" si="2125"/>
        <v>1</v>
      </c>
      <c r="AW630" s="190">
        <f t="shared" si="2125"/>
        <v>20000</v>
      </c>
      <c r="AX630" s="190">
        <f t="shared" si="2125"/>
        <v>0</v>
      </c>
      <c r="AY630" s="190">
        <f t="shared" si="2125"/>
        <v>0</v>
      </c>
      <c r="AZ630" s="190">
        <f t="shared" si="2125"/>
        <v>0</v>
      </c>
      <c r="BA630" s="190">
        <f t="shared" si="2125"/>
        <v>0</v>
      </c>
      <c r="BB630" s="190">
        <f t="shared" si="2125"/>
        <v>0</v>
      </c>
      <c r="BC630" s="190">
        <f t="shared" si="2125"/>
        <v>0</v>
      </c>
      <c r="BD630" s="190">
        <f t="shared" si="2125"/>
        <v>0</v>
      </c>
      <c r="BE630" s="190">
        <f t="shared" si="2125"/>
        <v>0</v>
      </c>
      <c r="BF630" s="190">
        <f t="shared" si="2125"/>
        <v>0</v>
      </c>
      <c r="BG630" s="190">
        <f t="shared" si="2125"/>
        <v>0</v>
      </c>
      <c r="BH630" s="190">
        <f t="shared" si="2125"/>
        <v>0</v>
      </c>
      <c r="BI630" s="190">
        <f t="shared" si="2125"/>
        <v>0</v>
      </c>
      <c r="BJ630" s="190">
        <f t="shared" si="2125"/>
        <v>0</v>
      </c>
      <c r="BK630" s="190">
        <f t="shared" si="2125"/>
        <v>0</v>
      </c>
      <c r="BL630" s="190">
        <f t="shared" si="2125"/>
        <v>0</v>
      </c>
      <c r="BM630" s="190">
        <f t="shared" si="2125"/>
        <v>0</v>
      </c>
      <c r="BN630" s="190">
        <f t="shared" si="2125"/>
        <v>0</v>
      </c>
      <c r="BO630" s="190">
        <f t="shared" si="2125"/>
        <v>0</v>
      </c>
      <c r="BP630" s="190">
        <f t="shared" si="2125"/>
        <v>0</v>
      </c>
      <c r="BQ630" s="190">
        <f t="shared" si="2125"/>
        <v>0</v>
      </c>
      <c r="BR630" s="190">
        <f t="shared" si="2125"/>
        <v>0</v>
      </c>
      <c r="BS630" s="190">
        <f t="shared" si="2125"/>
        <v>0</v>
      </c>
      <c r="BT630" s="190">
        <f t="shared" si="2125"/>
        <v>0</v>
      </c>
      <c r="BU630" s="190">
        <f t="shared" si="2125"/>
        <v>0</v>
      </c>
      <c r="BV630" s="190">
        <f t="shared" si="2125"/>
        <v>0</v>
      </c>
      <c r="BW630" s="190">
        <f t="shared" si="2125"/>
        <v>0</v>
      </c>
      <c r="BX630" s="190">
        <f t="shared" ref="BX630:EO630" si="2126">SUM(BX631)</f>
        <v>0</v>
      </c>
      <c r="BY630" s="190">
        <f t="shared" si="2126"/>
        <v>0</v>
      </c>
      <c r="BZ630" s="190">
        <f t="shared" si="2126"/>
        <v>0</v>
      </c>
      <c r="CA630" s="190">
        <f t="shared" si="2126"/>
        <v>0</v>
      </c>
      <c r="CB630" s="190">
        <f t="shared" si="2126"/>
        <v>0</v>
      </c>
      <c r="CC630" s="190">
        <f t="shared" si="2126"/>
        <v>0</v>
      </c>
      <c r="CD630" s="190">
        <f t="shared" si="2126"/>
        <v>0</v>
      </c>
      <c r="CE630" s="190">
        <f t="shared" si="2126"/>
        <v>0</v>
      </c>
      <c r="CF630" s="190">
        <f t="shared" si="2126"/>
        <v>0</v>
      </c>
      <c r="CG630" s="190">
        <f t="shared" si="2126"/>
        <v>0</v>
      </c>
      <c r="CH630" s="190">
        <f t="shared" si="2126"/>
        <v>0</v>
      </c>
      <c r="CI630" s="190">
        <f t="shared" si="2126"/>
        <v>0</v>
      </c>
      <c r="CJ630" s="190">
        <f t="shared" si="2126"/>
        <v>0</v>
      </c>
      <c r="CK630" s="190">
        <f t="shared" si="2126"/>
        <v>0</v>
      </c>
      <c r="CL630" s="190">
        <f t="shared" si="2126"/>
        <v>0</v>
      </c>
      <c r="CM630" s="190">
        <f t="shared" si="2126"/>
        <v>0</v>
      </c>
      <c r="CN630" s="190">
        <f t="shared" si="2126"/>
        <v>0</v>
      </c>
      <c r="CO630" s="190">
        <f t="shared" si="2126"/>
        <v>0</v>
      </c>
      <c r="CP630" s="190">
        <f t="shared" si="2126"/>
        <v>0</v>
      </c>
      <c r="CQ630" s="190">
        <f t="shared" si="2126"/>
        <v>0</v>
      </c>
      <c r="CR630" s="190">
        <f t="shared" si="2126"/>
        <v>0</v>
      </c>
      <c r="CS630" s="190">
        <f t="shared" si="2126"/>
        <v>0</v>
      </c>
      <c r="CT630" s="190">
        <f t="shared" si="2126"/>
        <v>0</v>
      </c>
      <c r="CU630" s="190">
        <f t="shared" si="2126"/>
        <v>0</v>
      </c>
      <c r="CV630" s="190">
        <f t="shared" si="2126"/>
        <v>0</v>
      </c>
      <c r="CW630" s="190">
        <f t="shared" si="2126"/>
        <v>0</v>
      </c>
      <c r="CX630" s="190">
        <f t="shared" si="2126"/>
        <v>0</v>
      </c>
      <c r="CY630" s="190">
        <f t="shared" si="2126"/>
        <v>0</v>
      </c>
      <c r="CZ630" s="190">
        <f t="shared" si="2126"/>
        <v>0</v>
      </c>
      <c r="DA630" s="190">
        <f t="shared" si="2126"/>
        <v>0</v>
      </c>
      <c r="DB630" s="190">
        <f t="shared" si="2126"/>
        <v>0</v>
      </c>
      <c r="DC630" s="190">
        <f t="shared" si="2126"/>
        <v>0</v>
      </c>
      <c r="DD630" s="190">
        <f t="shared" si="2126"/>
        <v>0</v>
      </c>
      <c r="DE630" s="190">
        <f t="shared" si="2126"/>
        <v>0</v>
      </c>
      <c r="DF630" s="190">
        <f t="shared" si="2126"/>
        <v>0</v>
      </c>
      <c r="DG630" s="190">
        <f t="shared" si="2126"/>
        <v>0</v>
      </c>
      <c r="DH630" s="190">
        <f t="shared" si="2126"/>
        <v>0</v>
      </c>
      <c r="DI630" s="190">
        <f t="shared" si="2126"/>
        <v>0</v>
      </c>
      <c r="DJ630" s="190">
        <f t="shared" si="2126"/>
        <v>0</v>
      </c>
      <c r="DK630" s="190">
        <f t="shared" si="2126"/>
        <v>0</v>
      </c>
      <c r="DL630" s="190">
        <f t="shared" si="2126"/>
        <v>0</v>
      </c>
      <c r="DM630" s="190">
        <f t="shared" si="2126"/>
        <v>0</v>
      </c>
      <c r="DN630" s="190">
        <f t="shared" si="2126"/>
        <v>0</v>
      </c>
      <c r="DO630" s="190">
        <f t="shared" si="2126"/>
        <v>0</v>
      </c>
      <c r="DP630" s="190">
        <f t="shared" si="2126"/>
        <v>0</v>
      </c>
      <c r="DQ630" s="190">
        <f t="shared" si="2126"/>
        <v>0</v>
      </c>
      <c r="DR630" s="190">
        <f t="shared" si="2126"/>
        <v>0</v>
      </c>
      <c r="DS630" s="190">
        <f t="shared" si="2126"/>
        <v>0</v>
      </c>
      <c r="DT630" s="190">
        <f t="shared" si="2126"/>
        <v>0</v>
      </c>
      <c r="DU630" s="190">
        <f t="shared" si="2126"/>
        <v>0</v>
      </c>
      <c r="DV630" s="190">
        <f t="shared" si="2126"/>
        <v>0</v>
      </c>
      <c r="DW630" s="190">
        <f t="shared" si="2126"/>
        <v>0</v>
      </c>
      <c r="DX630" s="190">
        <f t="shared" si="2126"/>
        <v>0</v>
      </c>
      <c r="DY630" s="190">
        <f t="shared" si="2126"/>
        <v>0</v>
      </c>
      <c r="DZ630" s="190">
        <f t="shared" si="2126"/>
        <v>0</v>
      </c>
      <c r="EA630" s="190">
        <f t="shared" si="2126"/>
        <v>0</v>
      </c>
      <c r="EB630" s="190">
        <f t="shared" si="2126"/>
        <v>0</v>
      </c>
      <c r="EC630" s="190">
        <f t="shared" si="2126"/>
        <v>0</v>
      </c>
      <c r="ED630" s="190">
        <f t="shared" si="2126"/>
        <v>0</v>
      </c>
      <c r="EE630" s="190">
        <f t="shared" si="2126"/>
        <v>0</v>
      </c>
      <c r="EF630" s="190">
        <f t="shared" si="2126"/>
        <v>0</v>
      </c>
      <c r="EG630" s="190">
        <f t="shared" si="2126"/>
        <v>0</v>
      </c>
      <c r="EH630" s="190">
        <f t="shared" si="2126"/>
        <v>0</v>
      </c>
      <c r="EI630" s="190">
        <f t="shared" si="2126"/>
        <v>0</v>
      </c>
      <c r="EJ630" s="190">
        <f t="shared" si="2126"/>
        <v>0</v>
      </c>
      <c r="EK630" s="190">
        <f t="shared" si="2126"/>
        <v>0</v>
      </c>
      <c r="EL630" s="190">
        <f t="shared" si="2126"/>
        <v>0</v>
      </c>
      <c r="EM630" s="190">
        <f t="shared" si="2126"/>
        <v>0</v>
      </c>
      <c r="EN630" s="190">
        <f t="shared" si="2126"/>
        <v>0</v>
      </c>
      <c r="EO630" s="190">
        <f t="shared" si="2126"/>
        <v>0</v>
      </c>
      <c r="EP630" s="190">
        <f t="shared" ref="EP630:FA630" si="2127">SUM(EP631)</f>
        <v>0</v>
      </c>
      <c r="EQ630" s="190">
        <f t="shared" si="2127"/>
        <v>0</v>
      </c>
      <c r="ER630" s="190">
        <f t="shared" si="2127"/>
        <v>0</v>
      </c>
      <c r="ES630" s="190">
        <f t="shared" si="2127"/>
        <v>0</v>
      </c>
      <c r="ET630" s="190">
        <f t="shared" si="2127"/>
        <v>0</v>
      </c>
      <c r="EU630" s="190">
        <f t="shared" si="2127"/>
        <v>0</v>
      </c>
      <c r="EV630" s="190">
        <f t="shared" si="2127"/>
        <v>0</v>
      </c>
      <c r="EW630" s="190">
        <f t="shared" si="2127"/>
        <v>0</v>
      </c>
      <c r="EX630" s="190">
        <f t="shared" si="2127"/>
        <v>0</v>
      </c>
      <c r="EY630" s="190">
        <f t="shared" si="2127"/>
        <v>0</v>
      </c>
      <c r="EZ630" s="190">
        <f t="shared" si="2127"/>
        <v>0</v>
      </c>
      <c r="FA630" s="207">
        <f t="shared" si="2127"/>
        <v>0</v>
      </c>
      <c r="FB630" s="56"/>
      <c r="FC630" s="56"/>
      <c r="FD630" s="56"/>
    </row>
    <row r="631" spans="1:160" s="3" customFormat="1">
      <c r="A631" s="8"/>
      <c r="B631" s="84" t="s">
        <v>505</v>
      </c>
      <c r="C631" s="104">
        <v>20000</v>
      </c>
      <c r="D631" s="98">
        <f>+G631+J631+M631+P631+S631+V631+Y631+AB631+AE631+AH631+AQ631+AT631+AY631+BB631+BE631+BH631+BK631+BN631+BQ631+BT631+BY631+CB631+CE631+CH631+CK631+CN631+CQ631+CW631+CZ631+DC631+DF631+DI631+DO631+DL631+DR631+DW631+DZ631+EC631+EF631+EI631+EL631+EO631+ER631+EU631+EX631</f>
        <v>1</v>
      </c>
      <c r="E631" s="125">
        <f t="shared" si="1942"/>
        <v>20000</v>
      </c>
      <c r="F631" s="24"/>
      <c r="G631" s="24"/>
      <c r="H631" s="38">
        <f t="shared" si="1874"/>
        <v>0</v>
      </c>
      <c r="I631" s="29"/>
      <c r="J631" s="29"/>
      <c r="K631" s="38">
        <f>J631*C631</f>
        <v>0</v>
      </c>
      <c r="L631" s="23"/>
      <c r="M631" s="23"/>
      <c r="N631" s="39">
        <f>M631*C631</f>
        <v>0</v>
      </c>
      <c r="O631" s="23"/>
      <c r="P631" s="23"/>
      <c r="Q631" s="39">
        <f>P631*C631</f>
        <v>0</v>
      </c>
      <c r="R631" s="23"/>
      <c r="S631" s="23"/>
      <c r="T631" s="39">
        <f>S631*C631</f>
        <v>0</v>
      </c>
      <c r="U631" s="23"/>
      <c r="V631" s="23">
        <v>1</v>
      </c>
      <c r="W631" s="39">
        <f t="shared" si="1875"/>
        <v>20000</v>
      </c>
      <c r="X631" s="23"/>
      <c r="Y631" s="23"/>
      <c r="Z631" s="39">
        <f t="shared" si="1876"/>
        <v>0</v>
      </c>
      <c r="AA631" s="144"/>
      <c r="AB631" s="144"/>
      <c r="AC631" s="39">
        <f t="shared" si="2074"/>
        <v>0</v>
      </c>
      <c r="AD631" s="23"/>
      <c r="AE631" s="23"/>
      <c r="AF631" s="39">
        <f t="shared" si="1877"/>
        <v>0</v>
      </c>
      <c r="AG631" s="164"/>
      <c r="AH631" s="119">
        <f t="shared" si="2079"/>
        <v>0</v>
      </c>
      <c r="AI631" s="150">
        <f t="shared" si="2080"/>
        <v>0</v>
      </c>
      <c r="AJ631" s="23"/>
      <c r="AK631" s="23"/>
      <c r="AL631" s="23"/>
      <c r="AM631" s="23"/>
      <c r="AN631" s="23"/>
      <c r="AO631" s="23"/>
      <c r="AP631" s="23"/>
      <c r="AQ631" s="23"/>
      <c r="AR631" s="39">
        <f t="shared" si="1878"/>
        <v>0</v>
      </c>
      <c r="AS631" s="24"/>
      <c r="AT631" s="24"/>
      <c r="AU631" s="38">
        <f t="shared" si="1879"/>
        <v>0</v>
      </c>
      <c r="AV631" s="226">
        <f t="shared" si="1988"/>
        <v>1</v>
      </c>
      <c r="AW631" s="198">
        <f t="shared" si="2123"/>
        <v>20000</v>
      </c>
      <c r="AX631" s="24"/>
      <c r="AY631" s="24"/>
      <c r="AZ631" s="38">
        <f>AY631*C631</f>
        <v>0</v>
      </c>
      <c r="BA631" s="24"/>
      <c r="BB631" s="24"/>
      <c r="BC631" s="38">
        <f>BB631*C631</f>
        <v>0</v>
      </c>
      <c r="BD631" s="24"/>
      <c r="BE631" s="24"/>
      <c r="BF631" s="38">
        <f>BE631*C631</f>
        <v>0</v>
      </c>
      <c r="BG631" s="24"/>
      <c r="BH631" s="24"/>
      <c r="BI631" s="38">
        <f>BH631*C631</f>
        <v>0</v>
      </c>
      <c r="BJ631" s="24"/>
      <c r="BK631" s="24"/>
      <c r="BL631" s="38">
        <f>BK631*C631</f>
        <v>0</v>
      </c>
      <c r="BM631" s="24"/>
      <c r="BN631" s="24"/>
      <c r="BO631" s="38">
        <f>BN631*C631</f>
        <v>0</v>
      </c>
      <c r="BP631" s="23"/>
      <c r="BQ631" s="23"/>
      <c r="BR631" s="39">
        <f>BQ631*C631</f>
        <v>0</v>
      </c>
      <c r="BS631" s="23"/>
      <c r="BT631" s="23"/>
      <c r="BU631" s="39">
        <f>BT631*C631</f>
        <v>0</v>
      </c>
      <c r="BV631" s="200">
        <f t="shared" si="1997"/>
        <v>0</v>
      </c>
      <c r="BW631" s="198">
        <f t="shared" si="1998"/>
        <v>0</v>
      </c>
      <c r="BX631" s="23"/>
      <c r="BY631" s="23"/>
      <c r="BZ631" s="39">
        <f>BY631*C631</f>
        <v>0</v>
      </c>
      <c r="CA631" s="23"/>
      <c r="CB631" s="23"/>
      <c r="CC631" s="39">
        <f>CB631*C631</f>
        <v>0</v>
      </c>
      <c r="CD631" s="23"/>
      <c r="CE631" s="23"/>
      <c r="CF631" s="39">
        <f>CE631*C631</f>
        <v>0</v>
      </c>
      <c r="CG631" s="23"/>
      <c r="CH631" s="23"/>
      <c r="CI631" s="39">
        <f>CH631*C631</f>
        <v>0</v>
      </c>
      <c r="CJ631" s="23"/>
      <c r="CK631" s="23"/>
      <c r="CL631" s="39">
        <f>CK631*C631</f>
        <v>0</v>
      </c>
      <c r="CM631" s="23"/>
      <c r="CN631" s="23"/>
      <c r="CO631" s="39">
        <f>CN631*C631</f>
        <v>0</v>
      </c>
      <c r="CP631" s="23"/>
      <c r="CQ631" s="23"/>
      <c r="CR631" s="39">
        <f>CQ631*C631</f>
        <v>0</v>
      </c>
      <c r="CS631" s="23"/>
      <c r="CT631" s="23"/>
      <c r="CU631" s="39">
        <f t="shared" ref="CU631:CU632" si="2128">CT631*C631</f>
        <v>0</v>
      </c>
      <c r="CV631" s="23"/>
      <c r="CW631" s="23"/>
      <c r="CX631" s="39">
        <f>CW631*C631</f>
        <v>0</v>
      </c>
      <c r="CY631" s="23"/>
      <c r="CZ631" s="23"/>
      <c r="DA631" s="39">
        <f>CZ631*C631</f>
        <v>0</v>
      </c>
      <c r="DB631" s="23"/>
      <c r="DC631" s="23"/>
      <c r="DD631" s="39">
        <f>DC631*F631</f>
        <v>0</v>
      </c>
      <c r="DE631" s="23"/>
      <c r="DF631" s="23"/>
      <c r="DG631" s="39">
        <f>DF631*C631</f>
        <v>0</v>
      </c>
      <c r="DH631" s="23"/>
      <c r="DI631" s="23"/>
      <c r="DJ631" s="39">
        <f>DI631*C631</f>
        <v>0</v>
      </c>
      <c r="DK631" s="23"/>
      <c r="DL631" s="23"/>
      <c r="DM631" s="39">
        <f>DL631*C631</f>
        <v>0</v>
      </c>
      <c r="DN631" s="23"/>
      <c r="DO631" s="23"/>
      <c r="DP631" s="39">
        <f>DO631*C631</f>
        <v>0</v>
      </c>
      <c r="DQ631" s="23"/>
      <c r="DR631" s="23"/>
      <c r="DS631" s="39">
        <f>DR631*C631</f>
        <v>0</v>
      </c>
      <c r="DT631" s="235">
        <f t="shared" si="1904"/>
        <v>0</v>
      </c>
      <c r="DU631" s="198">
        <f t="shared" si="2109"/>
        <v>0</v>
      </c>
      <c r="DV631" s="23"/>
      <c r="DW631" s="23"/>
      <c r="DX631" s="39">
        <f>DW631*C631</f>
        <v>0</v>
      </c>
      <c r="DY631" s="23"/>
      <c r="DZ631" s="23"/>
      <c r="EA631" s="39">
        <f>DZ631*C631</f>
        <v>0</v>
      </c>
      <c r="EB631" s="23"/>
      <c r="EC631" s="23"/>
      <c r="ED631" s="39">
        <f>EC631*C631</f>
        <v>0</v>
      </c>
      <c r="EE631" s="23"/>
      <c r="EF631" s="23"/>
      <c r="EG631" s="39">
        <f>EF631*C631</f>
        <v>0</v>
      </c>
      <c r="EH631" s="23"/>
      <c r="EI631" s="23"/>
      <c r="EJ631" s="39">
        <f>EI631*C631</f>
        <v>0</v>
      </c>
      <c r="EK631" s="23"/>
      <c r="EL631" s="23"/>
      <c r="EM631" s="39">
        <f>EL631*C631</f>
        <v>0</v>
      </c>
      <c r="EN631" s="23"/>
      <c r="EO631" s="23"/>
      <c r="EP631" s="39">
        <f>EO631*C631</f>
        <v>0</v>
      </c>
      <c r="EQ631" s="23"/>
      <c r="ER631" s="23"/>
      <c r="ES631" s="39">
        <f>ER631*C631</f>
        <v>0</v>
      </c>
      <c r="ET631" s="23"/>
      <c r="EU631" s="23"/>
      <c r="EV631" s="39">
        <f>EU631*C631</f>
        <v>0</v>
      </c>
      <c r="EW631" s="23"/>
      <c r="EX631" s="42"/>
      <c r="EY631" s="64">
        <f>EX631*C631</f>
        <v>0</v>
      </c>
      <c r="EZ631" s="200">
        <f t="shared" si="2025"/>
        <v>0</v>
      </c>
      <c r="FA631" s="199">
        <f t="shared" si="2026"/>
        <v>0</v>
      </c>
      <c r="FB631" s="23"/>
      <c r="FC631" s="23"/>
      <c r="FD631" s="23"/>
    </row>
    <row r="632" spans="1:160" s="3" customFormat="1">
      <c r="A632" s="6">
        <v>556</v>
      </c>
      <c r="B632" s="7" t="s">
        <v>55</v>
      </c>
      <c r="C632" s="94"/>
      <c r="D632" s="98">
        <f>+G632+J632+M632+P632+S632+V632+Y632+AB632+AE632+AH632+AQ632+AT632+AY632+BB632+BE632+BH632+BK632+BN632+BQ632+BT632+BY632+CB632+CE632+CH632+CK632+CN632+CQ632+CW632+CZ632+DC632+DF632+DI632+DO632+DL632+DR632+DW632+DZ632+EC632+EF632+EI632+EL632+EO632+ER632+EU632+EX632</f>
        <v>0</v>
      </c>
      <c r="E632" s="99">
        <f t="shared" si="1942"/>
        <v>0</v>
      </c>
      <c r="F632" s="24"/>
      <c r="G632" s="24"/>
      <c r="H632" s="38">
        <f t="shared" si="1874"/>
        <v>0</v>
      </c>
      <c r="I632" s="29"/>
      <c r="J632" s="29"/>
      <c r="K632" s="38">
        <f>J632*C632</f>
        <v>0</v>
      </c>
      <c r="L632" s="23"/>
      <c r="M632" s="23"/>
      <c r="N632" s="39">
        <f>M632*C632</f>
        <v>0</v>
      </c>
      <c r="O632" s="23"/>
      <c r="P632" s="23"/>
      <c r="Q632" s="39">
        <f>P632*C632</f>
        <v>0</v>
      </c>
      <c r="R632" s="23"/>
      <c r="S632" s="23"/>
      <c r="T632" s="39">
        <f>S632*C632</f>
        <v>0</v>
      </c>
      <c r="U632" s="23"/>
      <c r="V632" s="23"/>
      <c r="W632" s="39">
        <f t="shared" si="1875"/>
        <v>0</v>
      </c>
      <c r="X632" s="23"/>
      <c r="Y632" s="23"/>
      <c r="Z632" s="39">
        <f t="shared" si="1876"/>
        <v>0</v>
      </c>
      <c r="AA632" s="144"/>
      <c r="AB632" s="144"/>
      <c r="AC632" s="39">
        <f t="shared" si="2074"/>
        <v>0</v>
      </c>
      <c r="AD632" s="23"/>
      <c r="AE632" s="23"/>
      <c r="AF632" s="39">
        <f t="shared" si="1877"/>
        <v>0</v>
      </c>
      <c r="AG632" s="164"/>
      <c r="AH632" s="119">
        <f t="shared" si="2079"/>
        <v>0</v>
      </c>
      <c r="AI632" s="150">
        <f t="shared" si="2080"/>
        <v>0</v>
      </c>
      <c r="AJ632" s="23"/>
      <c r="AK632" s="23"/>
      <c r="AL632" s="23"/>
      <c r="AM632" s="23"/>
      <c r="AN632" s="23"/>
      <c r="AO632" s="23"/>
      <c r="AP632" s="23"/>
      <c r="AQ632" s="23"/>
      <c r="AR632" s="39">
        <f t="shared" si="1878"/>
        <v>0</v>
      </c>
      <c r="AS632" s="24"/>
      <c r="AT632" s="24"/>
      <c r="AU632" s="38">
        <f t="shared" si="1879"/>
        <v>0</v>
      </c>
      <c r="AV632" s="226">
        <f t="shared" si="1988"/>
        <v>0</v>
      </c>
      <c r="AW632" s="198">
        <f t="shared" si="2123"/>
        <v>0</v>
      </c>
      <c r="AX632" s="24"/>
      <c r="AY632" s="24"/>
      <c r="AZ632" s="38">
        <f>AY632*C632</f>
        <v>0</v>
      </c>
      <c r="BA632" s="24"/>
      <c r="BB632" s="24"/>
      <c r="BC632" s="38">
        <f>BB632*C632</f>
        <v>0</v>
      </c>
      <c r="BD632" s="24"/>
      <c r="BE632" s="24"/>
      <c r="BF632" s="38">
        <f>BE632*C632</f>
        <v>0</v>
      </c>
      <c r="BG632" s="24"/>
      <c r="BH632" s="24"/>
      <c r="BI632" s="38">
        <f>BH632*C632</f>
        <v>0</v>
      </c>
      <c r="BJ632" s="24"/>
      <c r="BK632" s="24"/>
      <c r="BL632" s="38">
        <f>BK632*C632</f>
        <v>0</v>
      </c>
      <c r="BM632" s="24"/>
      <c r="BN632" s="24"/>
      <c r="BO632" s="38">
        <f>BN632*C632</f>
        <v>0</v>
      </c>
      <c r="BP632" s="23"/>
      <c r="BQ632" s="23"/>
      <c r="BR632" s="39">
        <f>BQ632*C632</f>
        <v>0</v>
      </c>
      <c r="BS632" s="23"/>
      <c r="BT632" s="23"/>
      <c r="BU632" s="39">
        <f>BT632*C632</f>
        <v>0</v>
      </c>
      <c r="BV632" s="200">
        <f t="shared" si="1997"/>
        <v>0</v>
      </c>
      <c r="BW632" s="198">
        <f t="shared" si="1998"/>
        <v>0</v>
      </c>
      <c r="BX632" s="23"/>
      <c r="BY632" s="23"/>
      <c r="BZ632" s="39">
        <f>BY632*C632</f>
        <v>0</v>
      </c>
      <c r="CA632" s="23"/>
      <c r="CB632" s="23"/>
      <c r="CC632" s="39">
        <f>CB632*C632</f>
        <v>0</v>
      </c>
      <c r="CD632" s="23"/>
      <c r="CE632" s="23"/>
      <c r="CF632" s="39">
        <f>CE632*C632</f>
        <v>0</v>
      </c>
      <c r="CG632" s="23"/>
      <c r="CH632" s="23"/>
      <c r="CI632" s="39">
        <f>CH632*C632</f>
        <v>0</v>
      </c>
      <c r="CJ632" s="23"/>
      <c r="CK632" s="23"/>
      <c r="CL632" s="39">
        <f>CK632*C632</f>
        <v>0</v>
      </c>
      <c r="CM632" s="23"/>
      <c r="CN632" s="23"/>
      <c r="CO632" s="39">
        <f>CN632*C632</f>
        <v>0</v>
      </c>
      <c r="CP632" s="23"/>
      <c r="CQ632" s="23"/>
      <c r="CR632" s="39">
        <f>CQ632*C632</f>
        <v>0</v>
      </c>
      <c r="CS632" s="23"/>
      <c r="CT632" s="23"/>
      <c r="CU632" s="39">
        <f t="shared" si="2128"/>
        <v>0</v>
      </c>
      <c r="CV632" s="23"/>
      <c r="CW632" s="23"/>
      <c r="CX632" s="39">
        <f>CW632*C632</f>
        <v>0</v>
      </c>
      <c r="CY632" s="23"/>
      <c r="CZ632" s="23"/>
      <c r="DA632" s="39">
        <f>CZ632*C632</f>
        <v>0</v>
      </c>
      <c r="DB632" s="23"/>
      <c r="DC632" s="23"/>
      <c r="DD632" s="39">
        <f>DC632*F632</f>
        <v>0</v>
      </c>
      <c r="DE632" s="23"/>
      <c r="DF632" s="23"/>
      <c r="DG632" s="39">
        <f>DF632*C632</f>
        <v>0</v>
      </c>
      <c r="DH632" s="23"/>
      <c r="DI632" s="23"/>
      <c r="DJ632" s="39">
        <f>DI632*C632</f>
        <v>0</v>
      </c>
      <c r="DK632" s="23"/>
      <c r="DL632" s="23"/>
      <c r="DM632" s="39">
        <f>DL632*C632</f>
        <v>0</v>
      </c>
      <c r="DN632" s="23"/>
      <c r="DO632" s="23"/>
      <c r="DP632" s="39">
        <f>DO632*C632</f>
        <v>0</v>
      </c>
      <c r="DQ632" s="23"/>
      <c r="DR632" s="23"/>
      <c r="DS632" s="39">
        <f>DR632*C632</f>
        <v>0</v>
      </c>
      <c r="DT632" s="235">
        <f t="shared" si="1904"/>
        <v>0</v>
      </c>
      <c r="DU632" s="198">
        <f t="shared" si="2109"/>
        <v>0</v>
      </c>
      <c r="DV632" s="23"/>
      <c r="DW632" s="23"/>
      <c r="DX632" s="39">
        <f>DW632*C632</f>
        <v>0</v>
      </c>
      <c r="DY632" s="23"/>
      <c r="DZ632" s="23"/>
      <c r="EA632" s="39">
        <f>DZ632*C632</f>
        <v>0</v>
      </c>
      <c r="EB632" s="23"/>
      <c r="EC632" s="23"/>
      <c r="ED632" s="39">
        <f>EC632*C632</f>
        <v>0</v>
      </c>
      <c r="EE632" s="23"/>
      <c r="EF632" s="23"/>
      <c r="EG632" s="39">
        <f>EF632*C632</f>
        <v>0</v>
      </c>
      <c r="EH632" s="23"/>
      <c r="EI632" s="23"/>
      <c r="EJ632" s="39">
        <f>EI632*C632</f>
        <v>0</v>
      </c>
      <c r="EK632" s="23"/>
      <c r="EL632" s="23"/>
      <c r="EM632" s="39">
        <f>EL632*C632</f>
        <v>0</v>
      </c>
      <c r="EN632" s="23"/>
      <c r="EO632" s="23"/>
      <c r="EP632" s="39">
        <f>EO632*C632</f>
        <v>0</v>
      </c>
      <c r="EQ632" s="23"/>
      <c r="ER632" s="23"/>
      <c r="ES632" s="39">
        <f>ER632*C632</f>
        <v>0</v>
      </c>
      <c r="ET632" s="23"/>
      <c r="EU632" s="23"/>
      <c r="EV632" s="39">
        <f>EU632*C632</f>
        <v>0</v>
      </c>
      <c r="EW632" s="23"/>
      <c r="EX632" s="42"/>
      <c r="EY632" s="64">
        <f>EX632*C632</f>
        <v>0</v>
      </c>
      <c r="EZ632" s="200">
        <f t="shared" si="2025"/>
        <v>0</v>
      </c>
      <c r="FA632" s="199">
        <f t="shared" si="2026"/>
        <v>0</v>
      </c>
      <c r="FB632" s="23"/>
      <c r="FC632" s="23"/>
      <c r="FD632" s="23"/>
    </row>
    <row r="633" spans="1:160" s="59" customFormat="1" ht="15.75">
      <c r="A633" s="177">
        <v>55601</v>
      </c>
      <c r="B633" s="178" t="s">
        <v>56</v>
      </c>
      <c r="C633" s="103"/>
      <c r="D633" s="98">
        <f>+G633+J633+M633+P633+S633+V633+Y633+AB633+AE633+AH633+AQ633+AT633+AY633+BB633+BE633+BH633+BK633+BN633+BQ633+BT633+BY633+CB633+CE633+CH633+CK633+CN633+CQ633+CW633+CZ633+DC633+DF633+DI633+DO633+DL633+DR633+DW633+DZ633+EC633+EF633+EI633+EL633+EO633+ER633+EU633+EX633</f>
        <v>2</v>
      </c>
      <c r="E633" s="96">
        <f>SUM(E634:E635)</f>
        <v>15000</v>
      </c>
      <c r="F633" s="190">
        <f t="shared" ref="F633:BW633" si="2129">SUM(F634:F635)</f>
        <v>0</v>
      </c>
      <c r="G633" s="190">
        <f t="shared" si="2129"/>
        <v>2</v>
      </c>
      <c r="H633" s="190">
        <f t="shared" si="2129"/>
        <v>15000</v>
      </c>
      <c r="I633" s="190">
        <f t="shared" si="2129"/>
        <v>0</v>
      </c>
      <c r="J633" s="190">
        <f t="shared" si="2129"/>
        <v>0</v>
      </c>
      <c r="K633" s="190">
        <f t="shared" si="2129"/>
        <v>0</v>
      </c>
      <c r="L633" s="190">
        <f t="shared" si="2129"/>
        <v>0</v>
      </c>
      <c r="M633" s="190">
        <f t="shared" si="2129"/>
        <v>0</v>
      </c>
      <c r="N633" s="190">
        <f t="shared" si="2129"/>
        <v>0</v>
      </c>
      <c r="O633" s="190">
        <f t="shared" si="2129"/>
        <v>0</v>
      </c>
      <c r="P633" s="190">
        <f t="shared" si="2129"/>
        <v>0</v>
      </c>
      <c r="Q633" s="190">
        <f t="shared" si="2129"/>
        <v>0</v>
      </c>
      <c r="R633" s="190">
        <f t="shared" si="2129"/>
        <v>0</v>
      </c>
      <c r="S633" s="190">
        <f t="shared" si="2129"/>
        <v>0</v>
      </c>
      <c r="T633" s="190">
        <f t="shared" si="2129"/>
        <v>0</v>
      </c>
      <c r="U633" s="190">
        <f t="shared" si="2129"/>
        <v>0</v>
      </c>
      <c r="V633" s="190">
        <f t="shared" si="2129"/>
        <v>0</v>
      </c>
      <c r="W633" s="190">
        <f t="shared" si="2129"/>
        <v>0</v>
      </c>
      <c r="X633" s="190">
        <f t="shared" si="2129"/>
        <v>0</v>
      </c>
      <c r="Y633" s="190">
        <f t="shared" si="2129"/>
        <v>0</v>
      </c>
      <c r="Z633" s="190">
        <f t="shared" si="2129"/>
        <v>0</v>
      </c>
      <c r="AA633" s="204">
        <f t="shared" si="2129"/>
        <v>0</v>
      </c>
      <c r="AB633" s="204">
        <f t="shared" si="2129"/>
        <v>0</v>
      </c>
      <c r="AC633" s="190">
        <f t="shared" si="2129"/>
        <v>0</v>
      </c>
      <c r="AD633" s="190">
        <f t="shared" si="2129"/>
        <v>0</v>
      </c>
      <c r="AE633" s="190">
        <f t="shared" si="2129"/>
        <v>0</v>
      </c>
      <c r="AF633" s="190">
        <f t="shared" si="2129"/>
        <v>0</v>
      </c>
      <c r="AG633" s="191">
        <f t="shared" si="2129"/>
        <v>0</v>
      </c>
      <c r="AH633" s="190">
        <f t="shared" si="2129"/>
        <v>0</v>
      </c>
      <c r="AI633" s="190">
        <f t="shared" si="2129"/>
        <v>0</v>
      </c>
      <c r="AJ633" s="190">
        <f t="shared" si="2129"/>
        <v>0</v>
      </c>
      <c r="AK633" s="190">
        <f t="shared" si="2129"/>
        <v>0</v>
      </c>
      <c r="AL633" s="190">
        <f t="shared" si="2129"/>
        <v>0</v>
      </c>
      <c r="AM633" s="190">
        <f t="shared" si="2129"/>
        <v>0</v>
      </c>
      <c r="AN633" s="190">
        <f t="shared" si="2129"/>
        <v>0</v>
      </c>
      <c r="AO633" s="190">
        <f t="shared" si="2129"/>
        <v>0</v>
      </c>
      <c r="AP633" s="190">
        <f t="shared" si="2129"/>
        <v>0</v>
      </c>
      <c r="AQ633" s="190">
        <f t="shared" si="2129"/>
        <v>0</v>
      </c>
      <c r="AR633" s="190">
        <f t="shared" si="2129"/>
        <v>0</v>
      </c>
      <c r="AS633" s="190">
        <f t="shared" si="2129"/>
        <v>0</v>
      </c>
      <c r="AT633" s="190">
        <f t="shared" si="2129"/>
        <v>0</v>
      </c>
      <c r="AU633" s="190">
        <f t="shared" si="2129"/>
        <v>0</v>
      </c>
      <c r="AV633" s="190">
        <f t="shared" si="2129"/>
        <v>2</v>
      </c>
      <c r="AW633" s="190">
        <f t="shared" si="2129"/>
        <v>15000</v>
      </c>
      <c r="AX633" s="190">
        <f t="shared" si="2129"/>
        <v>0</v>
      </c>
      <c r="AY633" s="190">
        <f t="shared" si="2129"/>
        <v>0</v>
      </c>
      <c r="AZ633" s="190">
        <f t="shared" si="2129"/>
        <v>0</v>
      </c>
      <c r="BA633" s="190">
        <f t="shared" si="2129"/>
        <v>0</v>
      </c>
      <c r="BB633" s="190">
        <f t="shared" si="2129"/>
        <v>0</v>
      </c>
      <c r="BC633" s="190">
        <f t="shared" si="2129"/>
        <v>0</v>
      </c>
      <c r="BD633" s="190">
        <f t="shared" si="2129"/>
        <v>0</v>
      </c>
      <c r="BE633" s="190">
        <f t="shared" si="2129"/>
        <v>0</v>
      </c>
      <c r="BF633" s="190">
        <f t="shared" si="2129"/>
        <v>0</v>
      </c>
      <c r="BG633" s="190">
        <f t="shared" si="2129"/>
        <v>0</v>
      </c>
      <c r="BH633" s="190">
        <f t="shared" si="2129"/>
        <v>0</v>
      </c>
      <c r="BI633" s="190">
        <f t="shared" si="2129"/>
        <v>0</v>
      </c>
      <c r="BJ633" s="190">
        <f t="shared" si="2129"/>
        <v>0</v>
      </c>
      <c r="BK633" s="190">
        <f t="shared" si="2129"/>
        <v>0</v>
      </c>
      <c r="BL633" s="190">
        <f t="shared" si="2129"/>
        <v>0</v>
      </c>
      <c r="BM633" s="190">
        <f t="shared" si="2129"/>
        <v>0</v>
      </c>
      <c r="BN633" s="190">
        <f t="shared" si="2129"/>
        <v>0</v>
      </c>
      <c r="BO633" s="190">
        <f t="shared" si="2129"/>
        <v>0</v>
      </c>
      <c r="BP633" s="190">
        <f t="shared" si="2129"/>
        <v>0</v>
      </c>
      <c r="BQ633" s="190">
        <f t="shared" si="2129"/>
        <v>0</v>
      </c>
      <c r="BR633" s="190">
        <f t="shared" si="2129"/>
        <v>0</v>
      </c>
      <c r="BS633" s="190">
        <f t="shared" si="2129"/>
        <v>0</v>
      </c>
      <c r="BT633" s="190">
        <f t="shared" si="2129"/>
        <v>0</v>
      </c>
      <c r="BU633" s="190">
        <f t="shared" si="2129"/>
        <v>0</v>
      </c>
      <c r="BV633" s="190">
        <f t="shared" si="2129"/>
        <v>0</v>
      </c>
      <c r="BW633" s="190">
        <f t="shared" si="2129"/>
        <v>0</v>
      </c>
      <c r="BX633" s="190">
        <f t="shared" ref="BX633:EO633" si="2130">SUM(BX634:BX635)</f>
        <v>0</v>
      </c>
      <c r="BY633" s="190">
        <f t="shared" si="2130"/>
        <v>0</v>
      </c>
      <c r="BZ633" s="190">
        <f t="shared" si="2130"/>
        <v>0</v>
      </c>
      <c r="CA633" s="190">
        <f t="shared" si="2130"/>
        <v>0</v>
      </c>
      <c r="CB633" s="190">
        <f t="shared" si="2130"/>
        <v>0</v>
      </c>
      <c r="CC633" s="190">
        <f t="shared" si="2130"/>
        <v>0</v>
      </c>
      <c r="CD633" s="190">
        <f t="shared" si="2130"/>
        <v>0</v>
      </c>
      <c r="CE633" s="190">
        <f t="shared" si="2130"/>
        <v>0</v>
      </c>
      <c r="CF633" s="190">
        <f t="shared" si="2130"/>
        <v>0</v>
      </c>
      <c r="CG633" s="190">
        <f t="shared" si="2130"/>
        <v>0</v>
      </c>
      <c r="CH633" s="190">
        <f t="shared" si="2130"/>
        <v>0</v>
      </c>
      <c r="CI633" s="190">
        <f t="shared" si="2130"/>
        <v>0</v>
      </c>
      <c r="CJ633" s="190">
        <f t="shared" si="2130"/>
        <v>0</v>
      </c>
      <c r="CK633" s="190">
        <f t="shared" si="2130"/>
        <v>0</v>
      </c>
      <c r="CL633" s="190">
        <f t="shared" si="2130"/>
        <v>0</v>
      </c>
      <c r="CM633" s="190">
        <f t="shared" si="2130"/>
        <v>0</v>
      </c>
      <c r="CN633" s="190">
        <f t="shared" si="2130"/>
        <v>0</v>
      </c>
      <c r="CO633" s="190">
        <f t="shared" si="2130"/>
        <v>0</v>
      </c>
      <c r="CP633" s="190">
        <f t="shared" si="2130"/>
        <v>0</v>
      </c>
      <c r="CQ633" s="190">
        <f t="shared" si="2130"/>
        <v>0</v>
      </c>
      <c r="CR633" s="190">
        <f t="shared" si="2130"/>
        <v>0</v>
      </c>
      <c r="CS633" s="190">
        <f t="shared" ref="CS633:CU633" si="2131">SUM(CS634:CS635)</f>
        <v>0</v>
      </c>
      <c r="CT633" s="190">
        <f t="shared" si="2131"/>
        <v>0</v>
      </c>
      <c r="CU633" s="190">
        <f t="shared" si="2131"/>
        <v>0</v>
      </c>
      <c r="CV633" s="190">
        <f t="shared" si="2130"/>
        <v>0</v>
      </c>
      <c r="CW633" s="190">
        <f t="shared" si="2130"/>
        <v>0</v>
      </c>
      <c r="CX633" s="190">
        <f t="shared" si="2130"/>
        <v>0</v>
      </c>
      <c r="CY633" s="190">
        <f t="shared" si="2130"/>
        <v>0</v>
      </c>
      <c r="CZ633" s="190">
        <f t="shared" si="2130"/>
        <v>0</v>
      </c>
      <c r="DA633" s="190">
        <f t="shared" si="2130"/>
        <v>0</v>
      </c>
      <c r="DB633" s="190">
        <f t="shared" ref="DB633:DD633" si="2132">SUM(DB634:DB635)</f>
        <v>0</v>
      </c>
      <c r="DC633" s="190">
        <f t="shared" si="2132"/>
        <v>0</v>
      </c>
      <c r="DD633" s="190">
        <f t="shared" si="2132"/>
        <v>0</v>
      </c>
      <c r="DE633" s="190">
        <f t="shared" si="2130"/>
        <v>0</v>
      </c>
      <c r="DF633" s="190">
        <f t="shared" si="2130"/>
        <v>0</v>
      </c>
      <c r="DG633" s="190">
        <f t="shared" si="2130"/>
        <v>0</v>
      </c>
      <c r="DH633" s="190">
        <f t="shared" si="2130"/>
        <v>0</v>
      </c>
      <c r="DI633" s="190">
        <f t="shared" si="2130"/>
        <v>0</v>
      </c>
      <c r="DJ633" s="190">
        <f t="shared" si="2130"/>
        <v>0</v>
      </c>
      <c r="DK633" s="190">
        <f t="shared" si="2130"/>
        <v>0</v>
      </c>
      <c r="DL633" s="190">
        <f t="shared" si="2130"/>
        <v>0</v>
      </c>
      <c r="DM633" s="190">
        <f t="shared" si="2130"/>
        <v>0</v>
      </c>
      <c r="DN633" s="190">
        <f t="shared" si="2130"/>
        <v>0</v>
      </c>
      <c r="DO633" s="190">
        <f t="shared" si="2130"/>
        <v>0</v>
      </c>
      <c r="DP633" s="190">
        <f t="shared" si="2130"/>
        <v>0</v>
      </c>
      <c r="DQ633" s="190">
        <f t="shared" si="2130"/>
        <v>0</v>
      </c>
      <c r="DR633" s="190">
        <f t="shared" si="2130"/>
        <v>0</v>
      </c>
      <c r="DS633" s="190">
        <f t="shared" si="2130"/>
        <v>0</v>
      </c>
      <c r="DT633" s="190">
        <f t="shared" si="2130"/>
        <v>0</v>
      </c>
      <c r="DU633" s="190">
        <f t="shared" si="2130"/>
        <v>0</v>
      </c>
      <c r="DV633" s="190">
        <f t="shared" si="2130"/>
        <v>0</v>
      </c>
      <c r="DW633" s="190">
        <f t="shared" si="2130"/>
        <v>0</v>
      </c>
      <c r="DX633" s="190">
        <f t="shared" si="2130"/>
        <v>0</v>
      </c>
      <c r="DY633" s="190">
        <f t="shared" si="2130"/>
        <v>0</v>
      </c>
      <c r="DZ633" s="190">
        <f t="shared" si="2130"/>
        <v>0</v>
      </c>
      <c r="EA633" s="190">
        <f t="shared" si="2130"/>
        <v>0</v>
      </c>
      <c r="EB633" s="190">
        <f t="shared" si="2130"/>
        <v>0</v>
      </c>
      <c r="EC633" s="190">
        <f t="shared" si="2130"/>
        <v>0</v>
      </c>
      <c r="ED633" s="190">
        <f t="shared" si="2130"/>
        <v>0</v>
      </c>
      <c r="EE633" s="190">
        <f t="shared" si="2130"/>
        <v>0</v>
      </c>
      <c r="EF633" s="190">
        <f t="shared" si="2130"/>
        <v>0</v>
      </c>
      <c r="EG633" s="190">
        <f t="shared" si="2130"/>
        <v>0</v>
      </c>
      <c r="EH633" s="190">
        <f t="shared" si="2130"/>
        <v>0</v>
      </c>
      <c r="EI633" s="190">
        <f t="shared" si="2130"/>
        <v>0</v>
      </c>
      <c r="EJ633" s="190">
        <f t="shared" si="2130"/>
        <v>0</v>
      </c>
      <c r="EK633" s="190">
        <f t="shared" si="2130"/>
        <v>0</v>
      </c>
      <c r="EL633" s="190">
        <f t="shared" si="2130"/>
        <v>0</v>
      </c>
      <c r="EM633" s="190">
        <f t="shared" si="2130"/>
        <v>0</v>
      </c>
      <c r="EN633" s="190">
        <f t="shared" si="2130"/>
        <v>0</v>
      </c>
      <c r="EO633" s="190">
        <f t="shared" si="2130"/>
        <v>0</v>
      </c>
      <c r="EP633" s="190">
        <f t="shared" ref="EP633:FA633" si="2133">SUM(EP634:EP635)</f>
        <v>0</v>
      </c>
      <c r="EQ633" s="190">
        <f t="shared" si="2133"/>
        <v>0</v>
      </c>
      <c r="ER633" s="190">
        <f t="shared" si="2133"/>
        <v>0</v>
      </c>
      <c r="ES633" s="190">
        <f t="shared" si="2133"/>
        <v>0</v>
      </c>
      <c r="ET633" s="190">
        <f t="shared" si="2133"/>
        <v>0</v>
      </c>
      <c r="EU633" s="190">
        <f t="shared" si="2133"/>
        <v>0</v>
      </c>
      <c r="EV633" s="190">
        <f t="shared" si="2133"/>
        <v>0</v>
      </c>
      <c r="EW633" s="190">
        <f t="shared" si="2133"/>
        <v>0</v>
      </c>
      <c r="EX633" s="190">
        <f t="shared" si="2133"/>
        <v>0</v>
      </c>
      <c r="EY633" s="190">
        <f t="shared" si="2133"/>
        <v>0</v>
      </c>
      <c r="EZ633" s="190">
        <f t="shared" si="2133"/>
        <v>0</v>
      </c>
      <c r="FA633" s="207">
        <f t="shared" si="2133"/>
        <v>0</v>
      </c>
      <c r="FB633" s="56"/>
      <c r="FC633" s="56"/>
      <c r="FD633" s="56"/>
    </row>
    <row r="634" spans="1:160" s="3" customFormat="1">
      <c r="A634" s="8"/>
      <c r="B634" s="9" t="s">
        <v>660</v>
      </c>
      <c r="C634" s="97">
        <v>10000</v>
      </c>
      <c r="D634" s="98">
        <f>+G634+J634+M634+P634+S634+V634+Y634+AB634+AE634+AH634+AQ634+AT634+AY634+BB634+BE634+BH634+BK634+BN634+BQ634+BT634+BY634+CB634+CE634+CH634+CK634+CN634+CQ634+CW634+CZ634+DC634+DF634+DI634+DO634+DL634+DR634+DW634+DZ634+EC634+EF634+EI634+EL634+EO634+ER634+EU634+EX634</f>
        <v>1</v>
      </c>
      <c r="E634" s="125">
        <f t="shared" si="1942"/>
        <v>10000</v>
      </c>
      <c r="F634" s="24"/>
      <c r="G634" s="24">
        <v>1</v>
      </c>
      <c r="H634" s="38">
        <f t="shared" ref="H634:H644" si="2134">G634*C634</f>
        <v>10000</v>
      </c>
      <c r="I634" s="29"/>
      <c r="J634" s="29"/>
      <c r="K634" s="38">
        <f>J634*C634</f>
        <v>0</v>
      </c>
      <c r="L634" s="23"/>
      <c r="M634" s="23"/>
      <c r="N634" s="39">
        <f>M634*C634</f>
        <v>0</v>
      </c>
      <c r="O634" s="23"/>
      <c r="P634" s="23"/>
      <c r="Q634" s="39">
        <f>P634*C634</f>
        <v>0</v>
      </c>
      <c r="R634" s="23"/>
      <c r="S634" s="23"/>
      <c r="T634" s="39">
        <f>S634*C634</f>
        <v>0</v>
      </c>
      <c r="U634" s="23"/>
      <c r="V634" s="23"/>
      <c r="W634" s="39">
        <f t="shared" ref="W634:W644" si="2135">V634*C634</f>
        <v>0</v>
      </c>
      <c r="X634" s="23"/>
      <c r="Y634" s="23"/>
      <c r="Z634" s="39">
        <f t="shared" ref="Z634:Z644" si="2136">Y634*C634</f>
        <v>0</v>
      </c>
      <c r="AA634" s="144"/>
      <c r="AB634" s="144"/>
      <c r="AC634" s="39">
        <f t="shared" si="2074"/>
        <v>0</v>
      </c>
      <c r="AD634" s="23"/>
      <c r="AE634" s="23"/>
      <c r="AF634" s="39">
        <f t="shared" ref="AF634:AF644" si="2137">AE634*C634</f>
        <v>0</v>
      </c>
      <c r="AG634" s="164"/>
      <c r="AH634" s="119">
        <f t="shared" si="2079"/>
        <v>0</v>
      </c>
      <c r="AI634" s="150">
        <f t="shared" si="2080"/>
        <v>0</v>
      </c>
      <c r="AJ634" s="23"/>
      <c r="AK634" s="23"/>
      <c r="AL634" s="23"/>
      <c r="AM634" s="23"/>
      <c r="AN634" s="23"/>
      <c r="AO634" s="23"/>
      <c r="AP634" s="23"/>
      <c r="AQ634" s="23"/>
      <c r="AR634" s="39">
        <f t="shared" ref="AR634:AR644" si="2138">AQ634*C634</f>
        <v>0</v>
      </c>
      <c r="AS634" s="24"/>
      <c r="AT634" s="24"/>
      <c r="AU634" s="38">
        <f t="shared" ref="AU634:AU644" si="2139">AT634*C634</f>
        <v>0</v>
      </c>
      <c r="AV634" s="226">
        <f t="shared" si="1988"/>
        <v>1</v>
      </c>
      <c r="AW634" s="198">
        <f t="shared" si="2123"/>
        <v>10000</v>
      </c>
      <c r="AX634" s="24"/>
      <c r="AY634" s="24"/>
      <c r="AZ634" s="38">
        <f>AY634*C634</f>
        <v>0</v>
      </c>
      <c r="BA634" s="24"/>
      <c r="BB634" s="24"/>
      <c r="BC634" s="38">
        <f>BB634*C634</f>
        <v>0</v>
      </c>
      <c r="BD634" s="24"/>
      <c r="BE634" s="24"/>
      <c r="BF634" s="38">
        <f>BE634*C634</f>
        <v>0</v>
      </c>
      <c r="BG634" s="24"/>
      <c r="BH634" s="24"/>
      <c r="BI634" s="38">
        <f>BH634*C634</f>
        <v>0</v>
      </c>
      <c r="BJ634" s="24"/>
      <c r="BK634" s="24"/>
      <c r="BL634" s="38">
        <f>BK634*C634</f>
        <v>0</v>
      </c>
      <c r="BM634" s="24"/>
      <c r="BN634" s="24"/>
      <c r="BO634" s="38">
        <f>BN634*C634</f>
        <v>0</v>
      </c>
      <c r="BP634" s="23"/>
      <c r="BQ634" s="23"/>
      <c r="BR634" s="39">
        <f>BQ634*C634</f>
        <v>0</v>
      </c>
      <c r="BS634" s="23"/>
      <c r="BT634" s="23"/>
      <c r="BU634" s="39">
        <f>BT634*C634</f>
        <v>0</v>
      </c>
      <c r="BV634" s="200">
        <f t="shared" si="1997"/>
        <v>0</v>
      </c>
      <c r="BW634" s="198">
        <f t="shared" si="1998"/>
        <v>0</v>
      </c>
      <c r="BX634" s="23"/>
      <c r="BY634" s="23"/>
      <c r="BZ634" s="39">
        <f>BY634*C634</f>
        <v>0</v>
      </c>
      <c r="CA634" s="23"/>
      <c r="CB634" s="23"/>
      <c r="CC634" s="39">
        <f>CB634*C634</f>
        <v>0</v>
      </c>
      <c r="CD634" s="23"/>
      <c r="CE634" s="23"/>
      <c r="CF634" s="39">
        <f>CE634*C634</f>
        <v>0</v>
      </c>
      <c r="CG634" s="23"/>
      <c r="CH634" s="23"/>
      <c r="CI634" s="39">
        <f>CH634*C634</f>
        <v>0</v>
      </c>
      <c r="CJ634" s="23"/>
      <c r="CK634" s="23"/>
      <c r="CL634" s="39">
        <f>CK634*C634</f>
        <v>0</v>
      </c>
      <c r="CM634" s="23"/>
      <c r="CN634" s="23"/>
      <c r="CO634" s="39">
        <f>CN634*C634</f>
        <v>0</v>
      </c>
      <c r="CP634" s="23"/>
      <c r="CQ634" s="23"/>
      <c r="CR634" s="39">
        <f>CQ634*C634</f>
        <v>0</v>
      </c>
      <c r="CS634" s="23"/>
      <c r="CT634" s="23"/>
      <c r="CU634" s="39">
        <f t="shared" ref="CU634:CU635" si="2140">CT634*C634</f>
        <v>0</v>
      </c>
      <c r="CV634" s="23"/>
      <c r="CW634" s="23"/>
      <c r="CX634" s="39">
        <f>CW634*C634</f>
        <v>0</v>
      </c>
      <c r="CY634" s="23"/>
      <c r="CZ634" s="23"/>
      <c r="DA634" s="39">
        <f>CZ634*C634</f>
        <v>0</v>
      </c>
      <c r="DB634" s="23"/>
      <c r="DC634" s="23"/>
      <c r="DD634" s="39">
        <f>DC634*F634</f>
        <v>0</v>
      </c>
      <c r="DE634" s="23"/>
      <c r="DF634" s="23"/>
      <c r="DG634" s="39">
        <f>DF634*C634</f>
        <v>0</v>
      </c>
      <c r="DH634" s="23"/>
      <c r="DI634" s="23"/>
      <c r="DJ634" s="39">
        <f>DI634*C634</f>
        <v>0</v>
      </c>
      <c r="DK634" s="23"/>
      <c r="DL634" s="23"/>
      <c r="DM634" s="39">
        <f>DL634*C634</f>
        <v>0</v>
      </c>
      <c r="DN634" s="23"/>
      <c r="DO634" s="23"/>
      <c r="DP634" s="39">
        <f>DO634*C634</f>
        <v>0</v>
      </c>
      <c r="DQ634" s="23"/>
      <c r="DR634" s="23"/>
      <c r="DS634" s="39">
        <f>DR634*C634</f>
        <v>0</v>
      </c>
      <c r="DT634" s="235">
        <f t="shared" si="1904"/>
        <v>0</v>
      </c>
      <c r="DU634" s="198">
        <f t="shared" si="2109"/>
        <v>0</v>
      </c>
      <c r="DV634" s="23"/>
      <c r="DW634" s="23"/>
      <c r="DX634" s="39">
        <f>DW634*C634</f>
        <v>0</v>
      </c>
      <c r="DY634" s="23"/>
      <c r="DZ634" s="23"/>
      <c r="EA634" s="39">
        <f>DZ634*C634</f>
        <v>0</v>
      </c>
      <c r="EB634" s="23"/>
      <c r="EC634" s="23"/>
      <c r="ED634" s="39">
        <f>EC634*C634</f>
        <v>0</v>
      </c>
      <c r="EE634" s="23"/>
      <c r="EF634" s="23"/>
      <c r="EG634" s="39">
        <f>EF634*C634</f>
        <v>0</v>
      </c>
      <c r="EH634" s="23"/>
      <c r="EI634" s="23"/>
      <c r="EJ634" s="39">
        <f>EI634*C634</f>
        <v>0</v>
      </c>
      <c r="EK634" s="23"/>
      <c r="EL634" s="23"/>
      <c r="EM634" s="39">
        <f>EL634*C634</f>
        <v>0</v>
      </c>
      <c r="EN634" s="23"/>
      <c r="EO634" s="23"/>
      <c r="EP634" s="39">
        <f>EO634*C634</f>
        <v>0</v>
      </c>
      <c r="EQ634" s="23"/>
      <c r="ER634" s="23"/>
      <c r="ES634" s="39">
        <f>ER634*C634</f>
        <v>0</v>
      </c>
      <c r="ET634" s="23"/>
      <c r="EU634" s="23"/>
      <c r="EV634" s="39">
        <f>EU634*C634</f>
        <v>0</v>
      </c>
      <c r="EW634" s="23"/>
      <c r="EX634" s="42"/>
      <c r="EY634" s="64">
        <f>EX634*C634</f>
        <v>0</v>
      </c>
      <c r="EZ634" s="200">
        <f t="shared" si="2025"/>
        <v>0</v>
      </c>
      <c r="FA634" s="199">
        <f t="shared" si="2026"/>
        <v>0</v>
      </c>
      <c r="FB634" s="23"/>
      <c r="FC634" s="23"/>
      <c r="FD634" s="23"/>
    </row>
    <row r="635" spans="1:160" s="3" customFormat="1">
      <c r="A635" s="8"/>
      <c r="B635" s="9" t="s">
        <v>669</v>
      </c>
      <c r="C635" s="97">
        <v>5000</v>
      </c>
      <c r="D635" s="98">
        <f>+G635+J635+M635+P635+S635+V635+Y635+AB635+AE635+AH635+AQ635+AT635+AY635+BB635+BE635+BH635+BK635+BN635+BQ635+BT635+BY635+CB635+CE635+CH635+CK635+CN635+CQ635+CW635+CZ635+DC635+DF635+DI635+DO635+DL635+DR635+DW635+DZ635+EC635+EF635+EI635+EL635+EO635+ER635+EU635+EX635</f>
        <v>1</v>
      </c>
      <c r="E635" s="125">
        <f t="shared" si="1942"/>
        <v>5000</v>
      </c>
      <c r="F635" s="24"/>
      <c r="G635" s="24">
        <v>1</v>
      </c>
      <c r="H635" s="38">
        <f t="shared" si="2134"/>
        <v>5000</v>
      </c>
      <c r="I635" s="29"/>
      <c r="J635" s="29"/>
      <c r="K635" s="38">
        <f>J635*C635</f>
        <v>0</v>
      </c>
      <c r="L635" s="23"/>
      <c r="M635" s="23"/>
      <c r="N635" s="39">
        <f>M635*C635</f>
        <v>0</v>
      </c>
      <c r="O635" s="23"/>
      <c r="P635" s="23"/>
      <c r="Q635" s="39">
        <f>P635*C635</f>
        <v>0</v>
      </c>
      <c r="R635" s="23"/>
      <c r="S635" s="23"/>
      <c r="T635" s="39">
        <f>S635*C635</f>
        <v>0</v>
      </c>
      <c r="U635" s="23"/>
      <c r="V635" s="23"/>
      <c r="W635" s="39">
        <f t="shared" si="2135"/>
        <v>0</v>
      </c>
      <c r="X635" s="23"/>
      <c r="Y635" s="23"/>
      <c r="Z635" s="39">
        <f t="shared" si="2136"/>
        <v>0</v>
      </c>
      <c r="AA635" s="144"/>
      <c r="AB635" s="144"/>
      <c r="AC635" s="39">
        <f t="shared" si="2074"/>
        <v>0</v>
      </c>
      <c r="AD635" s="23"/>
      <c r="AE635" s="23"/>
      <c r="AF635" s="39">
        <f t="shared" si="2137"/>
        <v>0</v>
      </c>
      <c r="AG635" s="164"/>
      <c r="AH635" s="119">
        <f t="shared" si="2079"/>
        <v>0</v>
      </c>
      <c r="AI635" s="150">
        <f t="shared" si="2080"/>
        <v>0</v>
      </c>
      <c r="AJ635" s="23"/>
      <c r="AK635" s="23"/>
      <c r="AL635" s="23"/>
      <c r="AM635" s="23"/>
      <c r="AN635" s="23"/>
      <c r="AO635" s="23"/>
      <c r="AP635" s="23"/>
      <c r="AQ635" s="23"/>
      <c r="AR635" s="39">
        <f t="shared" si="2138"/>
        <v>0</v>
      </c>
      <c r="AS635" s="24"/>
      <c r="AT635" s="24"/>
      <c r="AU635" s="38">
        <f t="shared" si="2139"/>
        <v>0</v>
      </c>
      <c r="AV635" s="226">
        <f t="shared" si="1988"/>
        <v>1</v>
      </c>
      <c r="AW635" s="198">
        <f t="shared" si="2123"/>
        <v>5000</v>
      </c>
      <c r="AX635" s="24"/>
      <c r="AY635" s="24"/>
      <c r="AZ635" s="38">
        <f>AY635*C635</f>
        <v>0</v>
      </c>
      <c r="BA635" s="24"/>
      <c r="BB635" s="24"/>
      <c r="BC635" s="38">
        <f>BB635*C635</f>
        <v>0</v>
      </c>
      <c r="BD635" s="24"/>
      <c r="BE635" s="24"/>
      <c r="BF635" s="38">
        <f>BE635*C635</f>
        <v>0</v>
      </c>
      <c r="BG635" s="24"/>
      <c r="BH635" s="24"/>
      <c r="BI635" s="38">
        <f>BH635*C635</f>
        <v>0</v>
      </c>
      <c r="BJ635" s="24"/>
      <c r="BK635" s="24"/>
      <c r="BL635" s="38">
        <f>BK635*C635</f>
        <v>0</v>
      </c>
      <c r="BM635" s="24"/>
      <c r="BN635" s="24"/>
      <c r="BO635" s="38">
        <f>BN635*C635</f>
        <v>0</v>
      </c>
      <c r="BP635" s="23"/>
      <c r="BQ635" s="23"/>
      <c r="BR635" s="39">
        <f>BQ635*C635</f>
        <v>0</v>
      </c>
      <c r="BS635" s="23"/>
      <c r="BT635" s="23"/>
      <c r="BU635" s="39">
        <f>BT635*C635</f>
        <v>0</v>
      </c>
      <c r="BV635" s="200">
        <f t="shared" si="1997"/>
        <v>0</v>
      </c>
      <c r="BW635" s="198">
        <f t="shared" si="1998"/>
        <v>0</v>
      </c>
      <c r="BX635" s="23"/>
      <c r="BY635" s="23"/>
      <c r="BZ635" s="39">
        <f>BY635*C635</f>
        <v>0</v>
      </c>
      <c r="CA635" s="23"/>
      <c r="CB635" s="23"/>
      <c r="CC635" s="39">
        <f>CB635*C635</f>
        <v>0</v>
      </c>
      <c r="CD635" s="23"/>
      <c r="CE635" s="23"/>
      <c r="CF635" s="39">
        <f>CE635*C635</f>
        <v>0</v>
      </c>
      <c r="CG635" s="23"/>
      <c r="CH635" s="23"/>
      <c r="CI635" s="39">
        <f>CH635*C635</f>
        <v>0</v>
      </c>
      <c r="CJ635" s="23"/>
      <c r="CK635" s="23"/>
      <c r="CL635" s="39">
        <f>CK635*C635</f>
        <v>0</v>
      </c>
      <c r="CM635" s="23"/>
      <c r="CN635" s="23"/>
      <c r="CO635" s="39">
        <f>CN635*C635</f>
        <v>0</v>
      </c>
      <c r="CP635" s="23"/>
      <c r="CQ635" s="23"/>
      <c r="CR635" s="39">
        <f>CQ635*C635</f>
        <v>0</v>
      </c>
      <c r="CS635" s="23"/>
      <c r="CT635" s="23"/>
      <c r="CU635" s="39">
        <f t="shared" si="2140"/>
        <v>0</v>
      </c>
      <c r="CV635" s="23"/>
      <c r="CW635" s="23"/>
      <c r="CX635" s="39">
        <f>CW635*C635</f>
        <v>0</v>
      </c>
      <c r="CY635" s="23"/>
      <c r="CZ635" s="23"/>
      <c r="DA635" s="39">
        <f>CZ635*C635</f>
        <v>0</v>
      </c>
      <c r="DB635" s="23"/>
      <c r="DC635" s="23"/>
      <c r="DD635" s="39">
        <f>DC635*F635</f>
        <v>0</v>
      </c>
      <c r="DE635" s="23"/>
      <c r="DF635" s="23"/>
      <c r="DG635" s="39">
        <f>DF635*C635</f>
        <v>0</v>
      </c>
      <c r="DH635" s="23"/>
      <c r="DI635" s="23"/>
      <c r="DJ635" s="39">
        <f>DI635*C635</f>
        <v>0</v>
      </c>
      <c r="DK635" s="23"/>
      <c r="DL635" s="23"/>
      <c r="DM635" s="39">
        <f>DL635*C635</f>
        <v>0</v>
      </c>
      <c r="DN635" s="23"/>
      <c r="DO635" s="23"/>
      <c r="DP635" s="39">
        <f>DO635*C635</f>
        <v>0</v>
      </c>
      <c r="DQ635" s="23"/>
      <c r="DR635" s="23"/>
      <c r="DS635" s="39">
        <f>DR635*C635</f>
        <v>0</v>
      </c>
      <c r="DT635" s="235">
        <f t="shared" ref="DT635:DT698" si="2141">+DR635+DO635+DL635+DI635+DF635+CZ635+CW635+CQ635+CN635+CK635+CH635+CE635+CB635+BY635+DC635</f>
        <v>0</v>
      </c>
      <c r="DU635" s="198">
        <f t="shared" si="2109"/>
        <v>0</v>
      </c>
      <c r="DV635" s="23"/>
      <c r="DW635" s="23"/>
      <c r="DX635" s="39">
        <f>DW635*C635</f>
        <v>0</v>
      </c>
      <c r="DY635" s="23"/>
      <c r="DZ635" s="23"/>
      <c r="EA635" s="39">
        <f>DZ635*C635</f>
        <v>0</v>
      </c>
      <c r="EB635" s="23"/>
      <c r="EC635" s="23"/>
      <c r="ED635" s="39">
        <f>EC635*C635</f>
        <v>0</v>
      </c>
      <c r="EE635" s="23"/>
      <c r="EF635" s="23"/>
      <c r="EG635" s="39">
        <f>EF635*C635</f>
        <v>0</v>
      </c>
      <c r="EH635" s="23"/>
      <c r="EI635" s="23"/>
      <c r="EJ635" s="39">
        <f>EI635*C635</f>
        <v>0</v>
      </c>
      <c r="EK635" s="23"/>
      <c r="EL635" s="23"/>
      <c r="EM635" s="39">
        <f>EL635*C635</f>
        <v>0</v>
      </c>
      <c r="EN635" s="23"/>
      <c r="EO635" s="23"/>
      <c r="EP635" s="39">
        <f>EO635*C635</f>
        <v>0</v>
      </c>
      <c r="EQ635" s="23"/>
      <c r="ER635" s="23"/>
      <c r="ES635" s="39">
        <f>ER635*C635</f>
        <v>0</v>
      </c>
      <c r="ET635" s="23"/>
      <c r="EU635" s="23"/>
      <c r="EV635" s="39">
        <f>EU635*C635</f>
        <v>0</v>
      </c>
      <c r="EW635" s="23"/>
      <c r="EX635" s="42"/>
      <c r="EY635" s="64">
        <f>EX635*C635</f>
        <v>0</v>
      </c>
      <c r="EZ635" s="200">
        <f t="shared" si="2025"/>
        <v>0</v>
      </c>
      <c r="FA635" s="199">
        <f t="shared" si="2026"/>
        <v>0</v>
      </c>
      <c r="FB635" s="23"/>
      <c r="FC635" s="23"/>
      <c r="FD635" s="23"/>
    </row>
    <row r="636" spans="1:160" s="59" customFormat="1" ht="15.75">
      <c r="A636" s="177">
        <v>55602</v>
      </c>
      <c r="B636" s="178" t="s">
        <v>57</v>
      </c>
      <c r="C636" s="203"/>
      <c r="D636" s="192"/>
      <c r="E636" s="190">
        <f>SUM(E637)</f>
        <v>6000</v>
      </c>
      <c r="F636" s="190">
        <f t="shared" ref="F636:BW636" si="2142">SUM(F637)</f>
        <v>0</v>
      </c>
      <c r="G636" s="190">
        <f t="shared" si="2142"/>
        <v>1</v>
      </c>
      <c r="H636" s="190">
        <f t="shared" si="2142"/>
        <v>6000</v>
      </c>
      <c r="I636" s="190">
        <f t="shared" si="2142"/>
        <v>0</v>
      </c>
      <c r="J636" s="190">
        <f t="shared" si="2142"/>
        <v>0</v>
      </c>
      <c r="K636" s="190">
        <f t="shared" si="2142"/>
        <v>0</v>
      </c>
      <c r="L636" s="190">
        <f t="shared" si="2142"/>
        <v>0</v>
      </c>
      <c r="M636" s="190">
        <f t="shared" si="2142"/>
        <v>0</v>
      </c>
      <c r="N636" s="190">
        <f t="shared" si="2142"/>
        <v>0</v>
      </c>
      <c r="O636" s="190">
        <f t="shared" si="2142"/>
        <v>0</v>
      </c>
      <c r="P636" s="190">
        <f t="shared" si="2142"/>
        <v>0</v>
      </c>
      <c r="Q636" s="190">
        <f t="shared" si="2142"/>
        <v>0</v>
      </c>
      <c r="R636" s="190">
        <f t="shared" si="2142"/>
        <v>0</v>
      </c>
      <c r="S636" s="190">
        <f t="shared" si="2142"/>
        <v>0</v>
      </c>
      <c r="T636" s="190">
        <f t="shared" si="2142"/>
        <v>0</v>
      </c>
      <c r="U636" s="190">
        <f t="shared" si="2142"/>
        <v>0</v>
      </c>
      <c r="V636" s="190">
        <f t="shared" si="2142"/>
        <v>0</v>
      </c>
      <c r="W636" s="190">
        <f t="shared" si="2142"/>
        <v>0</v>
      </c>
      <c r="X636" s="190">
        <f t="shared" si="2142"/>
        <v>0</v>
      </c>
      <c r="Y636" s="190">
        <f t="shared" si="2142"/>
        <v>0</v>
      </c>
      <c r="Z636" s="190">
        <f t="shared" si="2142"/>
        <v>0</v>
      </c>
      <c r="AA636" s="204">
        <f t="shared" si="2142"/>
        <v>0</v>
      </c>
      <c r="AB636" s="204">
        <f t="shared" si="2142"/>
        <v>0</v>
      </c>
      <c r="AC636" s="190">
        <f t="shared" si="2142"/>
        <v>0</v>
      </c>
      <c r="AD636" s="190">
        <f t="shared" si="2142"/>
        <v>0</v>
      </c>
      <c r="AE636" s="190">
        <f t="shared" si="2142"/>
        <v>0</v>
      </c>
      <c r="AF636" s="190">
        <f t="shared" si="2142"/>
        <v>0</v>
      </c>
      <c r="AG636" s="191">
        <f t="shared" si="2142"/>
        <v>0</v>
      </c>
      <c r="AH636" s="190">
        <f t="shared" si="2142"/>
        <v>0</v>
      </c>
      <c r="AI636" s="190">
        <f t="shared" si="2142"/>
        <v>0</v>
      </c>
      <c r="AJ636" s="190">
        <f t="shared" si="2142"/>
        <v>0</v>
      </c>
      <c r="AK636" s="190">
        <f t="shared" si="2142"/>
        <v>0</v>
      </c>
      <c r="AL636" s="190">
        <f t="shared" si="2142"/>
        <v>0</v>
      </c>
      <c r="AM636" s="190">
        <f t="shared" si="2142"/>
        <v>0</v>
      </c>
      <c r="AN636" s="190">
        <f t="shared" si="2142"/>
        <v>0</v>
      </c>
      <c r="AO636" s="190">
        <f t="shared" si="2142"/>
        <v>0</v>
      </c>
      <c r="AP636" s="190">
        <f t="shared" si="2142"/>
        <v>0</v>
      </c>
      <c r="AQ636" s="190">
        <f t="shared" si="2142"/>
        <v>0</v>
      </c>
      <c r="AR636" s="190">
        <f t="shared" si="2142"/>
        <v>0</v>
      </c>
      <c r="AS636" s="190">
        <f t="shared" si="2142"/>
        <v>0</v>
      </c>
      <c r="AT636" s="190">
        <f t="shared" si="2142"/>
        <v>0</v>
      </c>
      <c r="AU636" s="190">
        <f t="shared" si="2142"/>
        <v>0</v>
      </c>
      <c r="AV636" s="190">
        <f t="shared" si="2142"/>
        <v>1</v>
      </c>
      <c r="AW636" s="190">
        <f t="shared" si="2142"/>
        <v>6000</v>
      </c>
      <c r="AX636" s="190">
        <f t="shared" si="2142"/>
        <v>0</v>
      </c>
      <c r="AY636" s="190">
        <f t="shared" si="2142"/>
        <v>0</v>
      </c>
      <c r="AZ636" s="190">
        <f t="shared" si="2142"/>
        <v>0</v>
      </c>
      <c r="BA636" s="190">
        <f t="shared" si="2142"/>
        <v>0</v>
      </c>
      <c r="BB636" s="190">
        <f t="shared" si="2142"/>
        <v>0</v>
      </c>
      <c r="BC636" s="190">
        <f t="shared" si="2142"/>
        <v>0</v>
      </c>
      <c r="BD636" s="190">
        <f t="shared" si="2142"/>
        <v>0</v>
      </c>
      <c r="BE636" s="190">
        <f t="shared" si="2142"/>
        <v>0</v>
      </c>
      <c r="BF636" s="190">
        <f t="shared" si="2142"/>
        <v>0</v>
      </c>
      <c r="BG636" s="190">
        <f t="shared" si="2142"/>
        <v>0</v>
      </c>
      <c r="BH636" s="190">
        <f t="shared" si="2142"/>
        <v>0</v>
      </c>
      <c r="BI636" s="190">
        <f t="shared" si="2142"/>
        <v>0</v>
      </c>
      <c r="BJ636" s="190">
        <f t="shared" si="2142"/>
        <v>0</v>
      </c>
      <c r="BK636" s="190">
        <f t="shared" si="2142"/>
        <v>0</v>
      </c>
      <c r="BL636" s="190">
        <f t="shared" si="2142"/>
        <v>0</v>
      </c>
      <c r="BM636" s="190">
        <f t="shared" si="2142"/>
        <v>0</v>
      </c>
      <c r="BN636" s="190">
        <f t="shared" si="2142"/>
        <v>0</v>
      </c>
      <c r="BO636" s="190">
        <f t="shared" si="2142"/>
        <v>0</v>
      </c>
      <c r="BP636" s="190">
        <f t="shared" si="2142"/>
        <v>0</v>
      </c>
      <c r="BQ636" s="190">
        <f t="shared" si="2142"/>
        <v>0</v>
      </c>
      <c r="BR636" s="190">
        <f t="shared" si="2142"/>
        <v>0</v>
      </c>
      <c r="BS636" s="190">
        <f t="shared" si="2142"/>
        <v>0</v>
      </c>
      <c r="BT636" s="190">
        <f t="shared" si="2142"/>
        <v>0</v>
      </c>
      <c r="BU636" s="190">
        <f t="shared" si="2142"/>
        <v>0</v>
      </c>
      <c r="BV636" s="190">
        <f t="shared" si="2142"/>
        <v>0</v>
      </c>
      <c r="BW636" s="190">
        <f t="shared" si="2142"/>
        <v>0</v>
      </c>
      <c r="BX636" s="190">
        <f t="shared" ref="BX636:EO636" si="2143">SUM(BX637)</f>
        <v>0</v>
      </c>
      <c r="BY636" s="190">
        <f t="shared" si="2143"/>
        <v>0</v>
      </c>
      <c r="BZ636" s="190">
        <f t="shared" si="2143"/>
        <v>0</v>
      </c>
      <c r="CA636" s="190">
        <f t="shared" si="2143"/>
        <v>0</v>
      </c>
      <c r="CB636" s="190">
        <f t="shared" si="2143"/>
        <v>0</v>
      </c>
      <c r="CC636" s="190">
        <f t="shared" si="2143"/>
        <v>0</v>
      </c>
      <c r="CD636" s="190">
        <f t="shared" si="2143"/>
        <v>0</v>
      </c>
      <c r="CE636" s="190">
        <f t="shared" si="2143"/>
        <v>0</v>
      </c>
      <c r="CF636" s="190">
        <f t="shared" si="2143"/>
        <v>0</v>
      </c>
      <c r="CG636" s="190">
        <f t="shared" si="2143"/>
        <v>0</v>
      </c>
      <c r="CH636" s="190">
        <f t="shared" si="2143"/>
        <v>0</v>
      </c>
      <c r="CI636" s="190">
        <f t="shared" si="2143"/>
        <v>0</v>
      </c>
      <c r="CJ636" s="190">
        <f t="shared" si="2143"/>
        <v>0</v>
      </c>
      <c r="CK636" s="190">
        <f t="shared" si="2143"/>
        <v>0</v>
      </c>
      <c r="CL636" s="190">
        <f t="shared" si="2143"/>
        <v>0</v>
      </c>
      <c r="CM636" s="190">
        <f t="shared" si="2143"/>
        <v>0</v>
      </c>
      <c r="CN636" s="190">
        <f t="shared" si="2143"/>
        <v>0</v>
      </c>
      <c r="CO636" s="190">
        <f t="shared" si="2143"/>
        <v>0</v>
      </c>
      <c r="CP636" s="190">
        <f t="shared" si="2143"/>
        <v>0</v>
      </c>
      <c r="CQ636" s="190">
        <f t="shared" si="2143"/>
        <v>0</v>
      </c>
      <c r="CR636" s="190">
        <f t="shared" si="2143"/>
        <v>0</v>
      </c>
      <c r="CS636" s="190">
        <f t="shared" si="2143"/>
        <v>0</v>
      </c>
      <c r="CT636" s="190">
        <f t="shared" si="2143"/>
        <v>0</v>
      </c>
      <c r="CU636" s="190">
        <f t="shared" si="2143"/>
        <v>0</v>
      </c>
      <c r="CV636" s="190">
        <f t="shared" si="2143"/>
        <v>0</v>
      </c>
      <c r="CW636" s="190">
        <f t="shared" si="2143"/>
        <v>0</v>
      </c>
      <c r="CX636" s="190">
        <f t="shared" si="2143"/>
        <v>0</v>
      </c>
      <c r="CY636" s="190">
        <f t="shared" si="2143"/>
        <v>0</v>
      </c>
      <c r="CZ636" s="190">
        <f t="shared" si="2143"/>
        <v>0</v>
      </c>
      <c r="DA636" s="190">
        <f t="shared" si="2143"/>
        <v>0</v>
      </c>
      <c r="DB636" s="190">
        <f t="shared" si="2143"/>
        <v>0</v>
      </c>
      <c r="DC636" s="190">
        <f t="shared" si="2143"/>
        <v>0</v>
      </c>
      <c r="DD636" s="190">
        <f t="shared" si="2143"/>
        <v>0</v>
      </c>
      <c r="DE636" s="190">
        <f t="shared" si="2143"/>
        <v>0</v>
      </c>
      <c r="DF636" s="190">
        <f t="shared" si="2143"/>
        <v>0</v>
      </c>
      <c r="DG636" s="190">
        <f t="shared" si="2143"/>
        <v>0</v>
      </c>
      <c r="DH636" s="190">
        <f t="shared" si="2143"/>
        <v>0</v>
      </c>
      <c r="DI636" s="190">
        <f t="shared" si="2143"/>
        <v>0</v>
      </c>
      <c r="DJ636" s="190">
        <f t="shared" si="2143"/>
        <v>0</v>
      </c>
      <c r="DK636" s="190">
        <f t="shared" si="2143"/>
        <v>0</v>
      </c>
      <c r="DL636" s="190">
        <f t="shared" si="2143"/>
        <v>0</v>
      </c>
      <c r="DM636" s="190">
        <f t="shared" si="2143"/>
        <v>0</v>
      </c>
      <c r="DN636" s="190">
        <f t="shared" si="2143"/>
        <v>0</v>
      </c>
      <c r="DO636" s="190">
        <f t="shared" si="2143"/>
        <v>0</v>
      </c>
      <c r="DP636" s="190">
        <f t="shared" si="2143"/>
        <v>0</v>
      </c>
      <c r="DQ636" s="190">
        <f t="shared" si="2143"/>
        <v>0</v>
      </c>
      <c r="DR636" s="190">
        <f t="shared" si="2143"/>
        <v>0</v>
      </c>
      <c r="DS636" s="190">
        <f t="shared" si="2143"/>
        <v>0</v>
      </c>
      <c r="DT636" s="190">
        <f t="shared" si="2143"/>
        <v>0</v>
      </c>
      <c r="DU636" s="190">
        <f t="shared" si="2143"/>
        <v>0</v>
      </c>
      <c r="DV636" s="190">
        <f t="shared" si="2143"/>
        <v>0</v>
      </c>
      <c r="DW636" s="190">
        <f t="shared" si="2143"/>
        <v>0</v>
      </c>
      <c r="DX636" s="190">
        <f t="shared" si="2143"/>
        <v>0</v>
      </c>
      <c r="DY636" s="190">
        <f t="shared" si="2143"/>
        <v>0</v>
      </c>
      <c r="DZ636" s="190">
        <f t="shared" si="2143"/>
        <v>0</v>
      </c>
      <c r="EA636" s="190">
        <f t="shared" si="2143"/>
        <v>0</v>
      </c>
      <c r="EB636" s="190">
        <f t="shared" si="2143"/>
        <v>0</v>
      </c>
      <c r="EC636" s="190">
        <f t="shared" si="2143"/>
        <v>0</v>
      </c>
      <c r="ED636" s="190">
        <f t="shared" si="2143"/>
        <v>0</v>
      </c>
      <c r="EE636" s="190">
        <f t="shared" si="2143"/>
        <v>0</v>
      </c>
      <c r="EF636" s="190">
        <f t="shared" si="2143"/>
        <v>0</v>
      </c>
      <c r="EG636" s="190">
        <f t="shared" si="2143"/>
        <v>0</v>
      </c>
      <c r="EH636" s="190">
        <f t="shared" si="2143"/>
        <v>0</v>
      </c>
      <c r="EI636" s="190">
        <f t="shared" si="2143"/>
        <v>0</v>
      </c>
      <c r="EJ636" s="190">
        <f t="shared" si="2143"/>
        <v>0</v>
      </c>
      <c r="EK636" s="190">
        <f t="shared" si="2143"/>
        <v>0</v>
      </c>
      <c r="EL636" s="190">
        <f t="shared" si="2143"/>
        <v>0</v>
      </c>
      <c r="EM636" s="190">
        <f t="shared" si="2143"/>
        <v>0</v>
      </c>
      <c r="EN636" s="190">
        <f t="shared" si="2143"/>
        <v>0</v>
      </c>
      <c r="EO636" s="190">
        <f t="shared" si="2143"/>
        <v>0</v>
      </c>
      <c r="EP636" s="190">
        <f t="shared" ref="EP636:FA636" si="2144">SUM(EP637)</f>
        <v>0</v>
      </c>
      <c r="EQ636" s="190">
        <f t="shared" si="2144"/>
        <v>0</v>
      </c>
      <c r="ER636" s="190">
        <f t="shared" si="2144"/>
        <v>0</v>
      </c>
      <c r="ES636" s="190">
        <f t="shared" si="2144"/>
        <v>0</v>
      </c>
      <c r="ET636" s="190">
        <f t="shared" si="2144"/>
        <v>0</v>
      </c>
      <c r="EU636" s="190">
        <f t="shared" si="2144"/>
        <v>0</v>
      </c>
      <c r="EV636" s="190">
        <f t="shared" si="2144"/>
        <v>0</v>
      </c>
      <c r="EW636" s="190">
        <f t="shared" si="2144"/>
        <v>0</v>
      </c>
      <c r="EX636" s="190">
        <f t="shared" si="2144"/>
        <v>0</v>
      </c>
      <c r="EY636" s="190">
        <f t="shared" si="2144"/>
        <v>0</v>
      </c>
      <c r="EZ636" s="190">
        <f t="shared" si="2144"/>
        <v>0</v>
      </c>
      <c r="FA636" s="207">
        <f t="shared" si="2144"/>
        <v>0</v>
      </c>
      <c r="FB636" s="56"/>
      <c r="FC636" s="56"/>
      <c r="FD636" s="56"/>
    </row>
    <row r="637" spans="1:160" s="3" customFormat="1">
      <c r="A637" s="8"/>
      <c r="B637" s="9" t="s">
        <v>661</v>
      </c>
      <c r="C637" s="97">
        <v>6000</v>
      </c>
      <c r="D637" s="98">
        <f>+G637+J637+M637+P637+S637+V637+Y637+AB637+AE637+AH637+AQ637+AT637+AY637+BB637+BE637+BH637+BK637+BN637+BQ637+BT637+BY637+CB637+CE637+CH637+CK637+CN637+CQ637+CW637+CZ637+DC637+DF637+DI637+DO637+DL637+DR637+DW637+DZ637+EC637+EF637+EI637+EL637+EO637+ER637+EU637+EX637</f>
        <v>1</v>
      </c>
      <c r="E637" s="125">
        <f t="shared" si="1942"/>
        <v>6000</v>
      </c>
      <c r="F637" s="24"/>
      <c r="G637" s="24">
        <v>1</v>
      </c>
      <c r="H637" s="38">
        <f t="shared" si="2134"/>
        <v>6000</v>
      </c>
      <c r="I637" s="29"/>
      <c r="J637" s="29"/>
      <c r="K637" s="38">
        <f>J637*C637</f>
        <v>0</v>
      </c>
      <c r="L637" s="23"/>
      <c r="M637" s="23"/>
      <c r="N637" s="39">
        <f>M637*C637</f>
        <v>0</v>
      </c>
      <c r="O637" s="23"/>
      <c r="P637" s="23"/>
      <c r="Q637" s="39">
        <f>P637*C637</f>
        <v>0</v>
      </c>
      <c r="R637" s="23"/>
      <c r="S637" s="23"/>
      <c r="T637" s="39">
        <f>S637*C637</f>
        <v>0</v>
      </c>
      <c r="U637" s="23"/>
      <c r="V637" s="23"/>
      <c r="W637" s="39">
        <f t="shared" si="2135"/>
        <v>0</v>
      </c>
      <c r="X637" s="23"/>
      <c r="Y637" s="23"/>
      <c r="Z637" s="39">
        <f t="shared" si="2136"/>
        <v>0</v>
      </c>
      <c r="AA637" s="144"/>
      <c r="AB637" s="144"/>
      <c r="AC637" s="39">
        <f t="shared" si="2074"/>
        <v>0</v>
      </c>
      <c r="AD637" s="23"/>
      <c r="AE637" s="23"/>
      <c r="AF637" s="39">
        <f t="shared" si="2137"/>
        <v>0</v>
      </c>
      <c r="AG637" s="164"/>
      <c r="AH637" s="119">
        <f t="shared" si="2079"/>
        <v>0</v>
      </c>
      <c r="AI637" s="150">
        <f t="shared" si="2080"/>
        <v>0</v>
      </c>
      <c r="AJ637" s="23"/>
      <c r="AK637" s="23"/>
      <c r="AL637" s="23"/>
      <c r="AM637" s="23"/>
      <c r="AN637" s="23"/>
      <c r="AO637" s="23"/>
      <c r="AP637" s="23"/>
      <c r="AQ637" s="23"/>
      <c r="AR637" s="39">
        <f t="shared" si="2138"/>
        <v>0</v>
      </c>
      <c r="AS637" s="24"/>
      <c r="AT637" s="24"/>
      <c r="AU637" s="38">
        <f t="shared" si="2139"/>
        <v>0</v>
      </c>
      <c r="AV637" s="226">
        <f t="shared" si="1988"/>
        <v>1</v>
      </c>
      <c r="AW637" s="198">
        <f t="shared" si="2123"/>
        <v>6000</v>
      </c>
      <c r="AX637" s="24"/>
      <c r="AY637" s="24"/>
      <c r="AZ637" s="38">
        <f>AY637*C637</f>
        <v>0</v>
      </c>
      <c r="BA637" s="24"/>
      <c r="BB637" s="24"/>
      <c r="BC637" s="38">
        <f>BB637*C637</f>
        <v>0</v>
      </c>
      <c r="BD637" s="24"/>
      <c r="BE637" s="24"/>
      <c r="BF637" s="38">
        <f>BE637*C637</f>
        <v>0</v>
      </c>
      <c r="BG637" s="24"/>
      <c r="BH637" s="24"/>
      <c r="BI637" s="38">
        <f>BH637*C637</f>
        <v>0</v>
      </c>
      <c r="BJ637" s="24"/>
      <c r="BK637" s="24"/>
      <c r="BL637" s="38">
        <f>BK637*C637</f>
        <v>0</v>
      </c>
      <c r="BM637" s="24"/>
      <c r="BN637" s="24"/>
      <c r="BO637" s="38">
        <f>BN637*C637</f>
        <v>0</v>
      </c>
      <c r="BP637" s="23"/>
      <c r="BQ637" s="23"/>
      <c r="BR637" s="39">
        <f>BQ637*C637</f>
        <v>0</v>
      </c>
      <c r="BS637" s="23"/>
      <c r="BT637" s="23"/>
      <c r="BU637" s="39">
        <f>BT637*C637</f>
        <v>0</v>
      </c>
      <c r="BV637" s="200">
        <f t="shared" si="1997"/>
        <v>0</v>
      </c>
      <c r="BW637" s="198">
        <f t="shared" si="1998"/>
        <v>0</v>
      </c>
      <c r="BX637" s="23"/>
      <c r="BY637" s="23"/>
      <c r="BZ637" s="39">
        <f>BY637*C637</f>
        <v>0</v>
      </c>
      <c r="CA637" s="23"/>
      <c r="CB637" s="23"/>
      <c r="CC637" s="39">
        <f>CB637*C637</f>
        <v>0</v>
      </c>
      <c r="CD637" s="23"/>
      <c r="CE637" s="23"/>
      <c r="CF637" s="39">
        <f>CE637*C637</f>
        <v>0</v>
      </c>
      <c r="CG637" s="23"/>
      <c r="CH637" s="23"/>
      <c r="CI637" s="39">
        <f>CH637*C637</f>
        <v>0</v>
      </c>
      <c r="CJ637" s="23"/>
      <c r="CK637" s="23"/>
      <c r="CL637" s="39">
        <f>CK637*C637</f>
        <v>0</v>
      </c>
      <c r="CM637" s="23"/>
      <c r="CN637" s="23"/>
      <c r="CO637" s="39">
        <f>CN637*C637</f>
        <v>0</v>
      </c>
      <c r="CP637" s="23"/>
      <c r="CQ637" s="23"/>
      <c r="CR637" s="39">
        <f>CQ637*C637</f>
        <v>0</v>
      </c>
      <c r="CS637" s="23"/>
      <c r="CT637" s="23"/>
      <c r="CU637" s="39">
        <f t="shared" ref="CU637" si="2145">CT637*C637</f>
        <v>0</v>
      </c>
      <c r="CV637" s="23"/>
      <c r="CW637" s="23"/>
      <c r="CX637" s="39">
        <f>CW637*C637</f>
        <v>0</v>
      </c>
      <c r="CY637" s="23"/>
      <c r="CZ637" s="23"/>
      <c r="DA637" s="39">
        <f>CZ637*C637</f>
        <v>0</v>
      </c>
      <c r="DB637" s="23"/>
      <c r="DC637" s="23"/>
      <c r="DD637" s="39">
        <f>DC637*F637</f>
        <v>0</v>
      </c>
      <c r="DE637" s="23"/>
      <c r="DF637" s="23"/>
      <c r="DG637" s="39">
        <f>DF637*C637</f>
        <v>0</v>
      </c>
      <c r="DH637" s="23"/>
      <c r="DI637" s="23"/>
      <c r="DJ637" s="39">
        <f>DI637*C637</f>
        <v>0</v>
      </c>
      <c r="DK637" s="23"/>
      <c r="DL637" s="23"/>
      <c r="DM637" s="39">
        <f>DL637*C637</f>
        <v>0</v>
      </c>
      <c r="DN637" s="23"/>
      <c r="DO637" s="23"/>
      <c r="DP637" s="39">
        <f>DO637*C637</f>
        <v>0</v>
      </c>
      <c r="DQ637" s="23"/>
      <c r="DR637" s="23"/>
      <c r="DS637" s="39">
        <f>DR637*C637</f>
        <v>0</v>
      </c>
      <c r="DT637" s="235">
        <f t="shared" si="2141"/>
        <v>0</v>
      </c>
      <c r="DU637" s="198">
        <f t="shared" si="2109"/>
        <v>0</v>
      </c>
      <c r="DV637" s="23"/>
      <c r="DW637" s="23"/>
      <c r="DX637" s="39">
        <f>DW637*C637</f>
        <v>0</v>
      </c>
      <c r="DY637" s="23"/>
      <c r="DZ637" s="23"/>
      <c r="EA637" s="39">
        <f>DZ637*C637</f>
        <v>0</v>
      </c>
      <c r="EB637" s="23"/>
      <c r="EC637" s="23"/>
      <c r="ED637" s="39">
        <f>EC637*C637</f>
        <v>0</v>
      </c>
      <c r="EE637" s="23"/>
      <c r="EF637" s="23"/>
      <c r="EG637" s="39">
        <f>EF637*C637</f>
        <v>0</v>
      </c>
      <c r="EH637" s="23"/>
      <c r="EI637" s="23"/>
      <c r="EJ637" s="39">
        <f>EI637*C637</f>
        <v>0</v>
      </c>
      <c r="EK637" s="23"/>
      <c r="EL637" s="23"/>
      <c r="EM637" s="39">
        <f>EL637*C637</f>
        <v>0</v>
      </c>
      <c r="EN637" s="23"/>
      <c r="EO637" s="23"/>
      <c r="EP637" s="39">
        <f>EO637*C637</f>
        <v>0</v>
      </c>
      <c r="EQ637" s="23"/>
      <c r="ER637" s="23"/>
      <c r="ES637" s="39">
        <f>ER637*C637</f>
        <v>0</v>
      </c>
      <c r="ET637" s="23"/>
      <c r="EU637" s="23"/>
      <c r="EV637" s="39">
        <f>EU637*C637</f>
        <v>0</v>
      </c>
      <c r="EW637" s="23"/>
      <c r="EX637" s="42"/>
      <c r="EY637" s="64">
        <f>EX637*C637</f>
        <v>0</v>
      </c>
      <c r="EZ637" s="200">
        <f t="shared" si="2025"/>
        <v>0</v>
      </c>
      <c r="FA637" s="199">
        <f t="shared" si="2026"/>
        <v>0</v>
      </c>
      <c r="FB637" s="23"/>
      <c r="FC637" s="23"/>
      <c r="FD637" s="23"/>
    </row>
    <row r="638" spans="1:160" s="59" customFormat="1" ht="15.75">
      <c r="A638" s="177">
        <v>55603</v>
      </c>
      <c r="B638" s="178" t="s">
        <v>58</v>
      </c>
      <c r="C638" s="203"/>
      <c r="D638" s="192"/>
      <c r="E638" s="190">
        <f>SUM(E639:E641)</f>
        <v>80760</v>
      </c>
      <c r="F638" s="190">
        <f t="shared" ref="F638:BQ638" si="2146">SUM(F639:F641)</f>
        <v>0</v>
      </c>
      <c r="G638" s="190">
        <f t="shared" si="2146"/>
        <v>24</v>
      </c>
      <c r="H638" s="190">
        <f t="shared" si="2146"/>
        <v>80400</v>
      </c>
      <c r="I638" s="190">
        <f t="shared" si="2146"/>
        <v>0</v>
      </c>
      <c r="J638" s="190">
        <f t="shared" si="2146"/>
        <v>0</v>
      </c>
      <c r="K638" s="190">
        <f t="shared" si="2146"/>
        <v>0</v>
      </c>
      <c r="L638" s="190">
        <f t="shared" si="2146"/>
        <v>0</v>
      </c>
      <c r="M638" s="190">
        <f t="shared" si="2146"/>
        <v>0</v>
      </c>
      <c r="N638" s="190">
        <f t="shared" si="2146"/>
        <v>0</v>
      </c>
      <c r="O638" s="190">
        <f t="shared" si="2146"/>
        <v>0</v>
      </c>
      <c r="P638" s="190">
        <f t="shared" si="2146"/>
        <v>0</v>
      </c>
      <c r="Q638" s="190">
        <f t="shared" si="2146"/>
        <v>0</v>
      </c>
      <c r="R638" s="190">
        <f t="shared" si="2146"/>
        <v>0</v>
      </c>
      <c r="S638" s="190">
        <f t="shared" si="2146"/>
        <v>0</v>
      </c>
      <c r="T638" s="190">
        <f t="shared" si="2146"/>
        <v>0</v>
      </c>
      <c r="U638" s="190">
        <f t="shared" si="2146"/>
        <v>0</v>
      </c>
      <c r="V638" s="190">
        <f t="shared" si="2146"/>
        <v>0</v>
      </c>
      <c r="W638" s="190">
        <f t="shared" si="2146"/>
        <v>0</v>
      </c>
      <c r="X638" s="190">
        <f t="shared" si="2146"/>
        <v>0</v>
      </c>
      <c r="Y638" s="190">
        <f t="shared" si="2146"/>
        <v>0</v>
      </c>
      <c r="Z638" s="190">
        <f t="shared" si="2146"/>
        <v>0</v>
      </c>
      <c r="AA638" s="190">
        <f t="shared" si="2146"/>
        <v>0</v>
      </c>
      <c r="AB638" s="190">
        <f t="shared" si="2146"/>
        <v>0</v>
      </c>
      <c r="AC638" s="190">
        <f t="shared" si="2146"/>
        <v>0</v>
      </c>
      <c r="AD638" s="190">
        <f t="shared" si="2146"/>
        <v>0</v>
      </c>
      <c r="AE638" s="190">
        <f t="shared" si="2146"/>
        <v>0</v>
      </c>
      <c r="AF638" s="190">
        <f t="shared" si="2146"/>
        <v>0</v>
      </c>
      <c r="AG638" s="191">
        <f t="shared" si="2146"/>
        <v>0</v>
      </c>
      <c r="AH638" s="190">
        <f t="shared" si="2146"/>
        <v>0</v>
      </c>
      <c r="AI638" s="190">
        <f t="shared" si="2146"/>
        <v>0</v>
      </c>
      <c r="AJ638" s="190">
        <f t="shared" si="2146"/>
        <v>0</v>
      </c>
      <c r="AK638" s="190">
        <f t="shared" si="2146"/>
        <v>0</v>
      </c>
      <c r="AL638" s="190">
        <f t="shared" si="2146"/>
        <v>0</v>
      </c>
      <c r="AM638" s="190">
        <f t="shared" si="2146"/>
        <v>0</v>
      </c>
      <c r="AN638" s="190">
        <f t="shared" si="2146"/>
        <v>0</v>
      </c>
      <c r="AO638" s="190">
        <f t="shared" si="2146"/>
        <v>0</v>
      </c>
      <c r="AP638" s="190">
        <f t="shared" si="2146"/>
        <v>0</v>
      </c>
      <c r="AQ638" s="190">
        <f t="shared" si="2146"/>
        <v>0</v>
      </c>
      <c r="AR638" s="190">
        <f t="shared" si="2146"/>
        <v>0</v>
      </c>
      <c r="AS638" s="190">
        <f t="shared" si="2146"/>
        <v>0</v>
      </c>
      <c r="AT638" s="190">
        <f t="shared" si="2146"/>
        <v>0</v>
      </c>
      <c r="AU638" s="190">
        <f t="shared" si="2146"/>
        <v>0</v>
      </c>
      <c r="AV638" s="190">
        <f t="shared" si="2146"/>
        <v>24</v>
      </c>
      <c r="AW638" s="190">
        <f t="shared" si="2146"/>
        <v>80400</v>
      </c>
      <c r="AX638" s="190">
        <f t="shared" si="2146"/>
        <v>0</v>
      </c>
      <c r="AY638" s="190">
        <f t="shared" si="2146"/>
        <v>0</v>
      </c>
      <c r="AZ638" s="190">
        <f t="shared" si="2146"/>
        <v>0</v>
      </c>
      <c r="BA638" s="190">
        <f t="shared" si="2146"/>
        <v>10</v>
      </c>
      <c r="BB638" s="190">
        <f t="shared" si="2146"/>
        <v>120</v>
      </c>
      <c r="BC638" s="190">
        <f t="shared" si="2146"/>
        <v>360</v>
      </c>
      <c r="BD638" s="190">
        <f t="shared" si="2146"/>
        <v>0</v>
      </c>
      <c r="BE638" s="190">
        <f t="shared" si="2146"/>
        <v>0</v>
      </c>
      <c r="BF638" s="190">
        <f t="shared" si="2146"/>
        <v>0</v>
      </c>
      <c r="BG638" s="190">
        <f t="shared" si="2146"/>
        <v>0</v>
      </c>
      <c r="BH638" s="190">
        <f t="shared" si="2146"/>
        <v>0</v>
      </c>
      <c r="BI638" s="190">
        <f t="shared" si="2146"/>
        <v>0</v>
      </c>
      <c r="BJ638" s="190">
        <f t="shared" si="2146"/>
        <v>0</v>
      </c>
      <c r="BK638" s="190">
        <f t="shared" si="2146"/>
        <v>0</v>
      </c>
      <c r="BL638" s="190">
        <f t="shared" si="2146"/>
        <v>0</v>
      </c>
      <c r="BM638" s="190">
        <f t="shared" si="2146"/>
        <v>0</v>
      </c>
      <c r="BN638" s="190">
        <f t="shared" si="2146"/>
        <v>0</v>
      </c>
      <c r="BO638" s="190">
        <f t="shared" si="2146"/>
        <v>0</v>
      </c>
      <c r="BP638" s="190">
        <f t="shared" si="2146"/>
        <v>0</v>
      </c>
      <c r="BQ638" s="190">
        <f t="shared" si="2146"/>
        <v>0</v>
      </c>
      <c r="BR638" s="190">
        <f t="shared" ref="BR638:EF638" si="2147">SUM(BR639:BR641)</f>
        <v>0</v>
      </c>
      <c r="BS638" s="190">
        <f t="shared" si="2147"/>
        <v>0</v>
      </c>
      <c r="BT638" s="190">
        <f t="shared" si="2147"/>
        <v>0</v>
      </c>
      <c r="BU638" s="190">
        <f t="shared" si="2147"/>
        <v>0</v>
      </c>
      <c r="BV638" s="190">
        <f t="shared" si="2147"/>
        <v>120</v>
      </c>
      <c r="BW638" s="190">
        <f t="shared" si="2147"/>
        <v>360</v>
      </c>
      <c r="BX638" s="190">
        <f t="shared" si="2147"/>
        <v>0</v>
      </c>
      <c r="BY638" s="190">
        <f t="shared" si="2147"/>
        <v>0</v>
      </c>
      <c r="BZ638" s="190">
        <f t="shared" si="2147"/>
        <v>0</v>
      </c>
      <c r="CA638" s="190">
        <f t="shared" si="2147"/>
        <v>0</v>
      </c>
      <c r="CB638" s="190">
        <f t="shared" si="2147"/>
        <v>0</v>
      </c>
      <c r="CC638" s="190">
        <f t="shared" si="2147"/>
        <v>0</v>
      </c>
      <c r="CD638" s="190">
        <f t="shared" si="2147"/>
        <v>0</v>
      </c>
      <c r="CE638" s="190">
        <f t="shared" si="2147"/>
        <v>0</v>
      </c>
      <c r="CF638" s="190">
        <f t="shared" si="2147"/>
        <v>0</v>
      </c>
      <c r="CG638" s="190">
        <f t="shared" si="2147"/>
        <v>0</v>
      </c>
      <c r="CH638" s="190">
        <f t="shared" si="2147"/>
        <v>0</v>
      </c>
      <c r="CI638" s="190">
        <f t="shared" si="2147"/>
        <v>0</v>
      </c>
      <c r="CJ638" s="190">
        <f t="shared" si="2147"/>
        <v>0</v>
      </c>
      <c r="CK638" s="190">
        <f t="shared" si="2147"/>
        <v>0</v>
      </c>
      <c r="CL638" s="190">
        <f t="shared" si="2147"/>
        <v>0</v>
      </c>
      <c r="CM638" s="190">
        <f t="shared" si="2147"/>
        <v>0</v>
      </c>
      <c r="CN638" s="190">
        <f t="shared" si="2147"/>
        <v>0</v>
      </c>
      <c r="CO638" s="190">
        <f t="shared" si="2147"/>
        <v>0</v>
      </c>
      <c r="CP638" s="190">
        <f t="shared" si="2147"/>
        <v>0</v>
      </c>
      <c r="CQ638" s="190">
        <f t="shared" si="2147"/>
        <v>0</v>
      </c>
      <c r="CR638" s="190">
        <f t="shared" si="2147"/>
        <v>0</v>
      </c>
      <c r="CS638" s="190">
        <f t="shared" ref="CS638:CU638" si="2148">SUM(CS639:CS641)</f>
        <v>0</v>
      </c>
      <c r="CT638" s="190">
        <f t="shared" si="2148"/>
        <v>0</v>
      </c>
      <c r="CU638" s="190">
        <f t="shared" si="2148"/>
        <v>0</v>
      </c>
      <c r="CV638" s="190">
        <f t="shared" si="2147"/>
        <v>0</v>
      </c>
      <c r="CW638" s="190">
        <f t="shared" si="2147"/>
        <v>0</v>
      </c>
      <c r="CX638" s="190">
        <f t="shared" si="2147"/>
        <v>0</v>
      </c>
      <c r="CY638" s="190">
        <f t="shared" si="2147"/>
        <v>0</v>
      </c>
      <c r="CZ638" s="190">
        <f t="shared" si="2147"/>
        <v>0</v>
      </c>
      <c r="DA638" s="190">
        <f t="shared" si="2147"/>
        <v>0</v>
      </c>
      <c r="DB638" s="190">
        <f t="shared" si="2147"/>
        <v>0</v>
      </c>
      <c r="DC638" s="190">
        <f t="shared" si="2147"/>
        <v>0</v>
      </c>
      <c r="DD638" s="190">
        <f t="shared" si="2147"/>
        <v>0</v>
      </c>
      <c r="DE638" s="190">
        <f t="shared" si="2147"/>
        <v>0</v>
      </c>
      <c r="DF638" s="190">
        <f t="shared" si="2147"/>
        <v>0</v>
      </c>
      <c r="DG638" s="190">
        <f t="shared" si="2147"/>
        <v>0</v>
      </c>
      <c r="DH638" s="190">
        <f t="shared" si="2147"/>
        <v>0</v>
      </c>
      <c r="DI638" s="190">
        <f t="shared" si="2147"/>
        <v>0</v>
      </c>
      <c r="DJ638" s="190">
        <f t="shared" si="2147"/>
        <v>0</v>
      </c>
      <c r="DK638" s="190">
        <f t="shared" si="2147"/>
        <v>0</v>
      </c>
      <c r="DL638" s="190">
        <f t="shared" si="2147"/>
        <v>0</v>
      </c>
      <c r="DM638" s="190">
        <f t="shared" si="2147"/>
        <v>0</v>
      </c>
      <c r="DN638" s="190">
        <f t="shared" si="2147"/>
        <v>0</v>
      </c>
      <c r="DO638" s="190">
        <f t="shared" si="2147"/>
        <v>0</v>
      </c>
      <c r="DP638" s="190">
        <f t="shared" si="2147"/>
        <v>0</v>
      </c>
      <c r="DQ638" s="190">
        <f t="shared" si="2147"/>
        <v>0</v>
      </c>
      <c r="DR638" s="190">
        <f t="shared" si="2147"/>
        <v>0</v>
      </c>
      <c r="DS638" s="190">
        <f t="shared" si="2147"/>
        <v>0</v>
      </c>
      <c r="DT638" s="190">
        <f t="shared" si="2147"/>
        <v>0</v>
      </c>
      <c r="DU638" s="190">
        <f t="shared" si="2147"/>
        <v>0</v>
      </c>
      <c r="DV638" s="190">
        <f t="shared" si="2147"/>
        <v>0</v>
      </c>
      <c r="DW638" s="190">
        <f t="shared" si="2147"/>
        <v>0</v>
      </c>
      <c r="DX638" s="190">
        <f t="shared" si="2147"/>
        <v>0</v>
      </c>
      <c r="DY638" s="190">
        <f t="shared" si="2147"/>
        <v>0</v>
      </c>
      <c r="DZ638" s="190">
        <f t="shared" si="2147"/>
        <v>0</v>
      </c>
      <c r="EA638" s="190">
        <f t="shared" si="2147"/>
        <v>0</v>
      </c>
      <c r="EB638" s="190">
        <f t="shared" si="2147"/>
        <v>0</v>
      </c>
      <c r="EC638" s="190">
        <f t="shared" si="2147"/>
        <v>0</v>
      </c>
      <c r="ED638" s="190">
        <f t="shared" si="2147"/>
        <v>0</v>
      </c>
      <c r="EE638" s="190">
        <f t="shared" si="2147"/>
        <v>0</v>
      </c>
      <c r="EF638" s="190">
        <f t="shared" si="2147"/>
        <v>0</v>
      </c>
      <c r="EG638" s="190">
        <f t="shared" ref="EG638:FA638" si="2149">SUM(EG639:EG641)</f>
        <v>0</v>
      </c>
      <c r="EH638" s="190">
        <f t="shared" si="2149"/>
        <v>0</v>
      </c>
      <c r="EI638" s="190">
        <f t="shared" si="2149"/>
        <v>0</v>
      </c>
      <c r="EJ638" s="190">
        <f t="shared" si="2149"/>
        <v>0</v>
      </c>
      <c r="EK638" s="190">
        <f t="shared" si="2149"/>
        <v>0</v>
      </c>
      <c r="EL638" s="190">
        <f t="shared" si="2149"/>
        <v>0</v>
      </c>
      <c r="EM638" s="190">
        <f t="shared" si="2149"/>
        <v>0</v>
      </c>
      <c r="EN638" s="190">
        <f t="shared" si="2149"/>
        <v>0</v>
      </c>
      <c r="EO638" s="190">
        <f t="shared" si="2149"/>
        <v>0</v>
      </c>
      <c r="EP638" s="190">
        <f t="shared" si="2149"/>
        <v>0</v>
      </c>
      <c r="EQ638" s="190">
        <f t="shared" si="2149"/>
        <v>0</v>
      </c>
      <c r="ER638" s="190">
        <f t="shared" si="2149"/>
        <v>0</v>
      </c>
      <c r="ES638" s="190">
        <f t="shared" si="2149"/>
        <v>0</v>
      </c>
      <c r="ET638" s="190">
        <f t="shared" si="2149"/>
        <v>0</v>
      </c>
      <c r="EU638" s="190">
        <f t="shared" si="2149"/>
        <v>0</v>
      </c>
      <c r="EV638" s="190">
        <f t="shared" si="2149"/>
        <v>0</v>
      </c>
      <c r="EW638" s="190">
        <f t="shared" si="2149"/>
        <v>0</v>
      </c>
      <c r="EX638" s="190">
        <f t="shared" si="2149"/>
        <v>0</v>
      </c>
      <c r="EY638" s="190">
        <f t="shared" si="2149"/>
        <v>0</v>
      </c>
      <c r="EZ638" s="190">
        <f t="shared" si="2149"/>
        <v>0</v>
      </c>
      <c r="FA638" s="190">
        <f t="shared" si="2149"/>
        <v>0</v>
      </c>
      <c r="FB638" s="56"/>
      <c r="FC638" s="56"/>
      <c r="FD638" s="56"/>
    </row>
    <row r="639" spans="1:160" s="3" customFormat="1">
      <c r="A639" s="8"/>
      <c r="B639" s="19" t="s">
        <v>709</v>
      </c>
      <c r="C639" s="100">
        <v>3</v>
      </c>
      <c r="D639" s="98">
        <f t="shared" ref="D639:D644" si="2150">+G639+J639+M639+P639+S639+V639+Y639+AB639+AE639+AH639+AQ639+AT639+AY639+BB639+BE639+BH639+BK639+BN639+BQ639+BT639+BY639+CB639+CE639+CH639+CK639+CN639+CQ639+CW639+CZ639+DC639+DF639+DI639+DO639+DL639+DR639+DW639+DZ639+EC639+EF639+EI639+EL639+EO639+ER639+EU639+EX639</f>
        <v>120</v>
      </c>
      <c r="E639" s="125">
        <f t="shared" si="1942"/>
        <v>360</v>
      </c>
      <c r="F639" s="24"/>
      <c r="G639" s="24"/>
      <c r="H639" s="38">
        <f t="shared" si="2134"/>
        <v>0</v>
      </c>
      <c r="I639" s="29"/>
      <c r="J639" s="29"/>
      <c r="K639" s="38">
        <f>J639*C639</f>
        <v>0</v>
      </c>
      <c r="L639" s="23"/>
      <c r="M639" s="23"/>
      <c r="N639" s="39">
        <f>M639*C639</f>
        <v>0</v>
      </c>
      <c r="O639" s="23"/>
      <c r="P639" s="23"/>
      <c r="Q639" s="39">
        <f>P639*C639</f>
        <v>0</v>
      </c>
      <c r="R639" s="23"/>
      <c r="S639" s="23"/>
      <c r="T639" s="39">
        <f>S639*C639</f>
        <v>0</v>
      </c>
      <c r="U639" s="23"/>
      <c r="V639" s="23"/>
      <c r="W639" s="39">
        <f t="shared" si="2135"/>
        <v>0</v>
      </c>
      <c r="X639" s="23"/>
      <c r="Y639" s="23"/>
      <c r="Z639" s="39">
        <f t="shared" si="2136"/>
        <v>0</v>
      </c>
      <c r="AA639" s="144"/>
      <c r="AB639" s="144"/>
      <c r="AC639" s="39">
        <f t="shared" si="2074"/>
        <v>0</v>
      </c>
      <c r="AD639" s="23"/>
      <c r="AE639" s="23"/>
      <c r="AF639" s="39">
        <f t="shared" si="2137"/>
        <v>0</v>
      </c>
      <c r="AG639" s="164"/>
      <c r="AH639" s="119">
        <f t="shared" si="2079"/>
        <v>0</v>
      </c>
      <c r="AI639" s="150">
        <f t="shared" si="2080"/>
        <v>0</v>
      </c>
      <c r="AJ639" s="23"/>
      <c r="AK639" s="23"/>
      <c r="AL639" s="23"/>
      <c r="AM639" s="23"/>
      <c r="AN639" s="23"/>
      <c r="AO639" s="23"/>
      <c r="AP639" s="23"/>
      <c r="AQ639" s="23"/>
      <c r="AR639" s="39">
        <f t="shared" si="2138"/>
        <v>0</v>
      </c>
      <c r="AS639" s="24"/>
      <c r="AT639" s="24"/>
      <c r="AU639" s="38">
        <f t="shared" si="2139"/>
        <v>0</v>
      </c>
      <c r="AV639" s="226">
        <f t="shared" si="1988"/>
        <v>0</v>
      </c>
      <c r="AW639" s="198">
        <f t="shared" si="2123"/>
        <v>0</v>
      </c>
      <c r="AX639" s="24"/>
      <c r="AY639" s="24"/>
      <c r="AZ639" s="38">
        <f t="shared" ref="AZ639:AZ644" si="2151">AY639*C639</f>
        <v>0</v>
      </c>
      <c r="BA639" s="24">
        <v>10</v>
      </c>
      <c r="BB639" s="24">
        <f>BA639*12</f>
        <v>120</v>
      </c>
      <c r="BC639" s="38">
        <f>BB639*C639</f>
        <v>360</v>
      </c>
      <c r="BD639" s="24"/>
      <c r="BE639" s="24"/>
      <c r="BF639" s="38">
        <f t="shared" ref="BF639:BF644" si="2152">BE639*C639</f>
        <v>0</v>
      </c>
      <c r="BG639" s="24"/>
      <c r="BH639" s="24"/>
      <c r="BI639" s="38">
        <f t="shared" ref="BI639:BI644" si="2153">BH639*C639</f>
        <v>0</v>
      </c>
      <c r="BJ639" s="24"/>
      <c r="BK639" s="24"/>
      <c r="BL639" s="38">
        <f t="shared" ref="BL639:BL644" si="2154">BK639*C639</f>
        <v>0</v>
      </c>
      <c r="BM639" s="24"/>
      <c r="BN639" s="24"/>
      <c r="BO639" s="38">
        <f t="shared" ref="BO639:BO644" si="2155">BN639*C639</f>
        <v>0</v>
      </c>
      <c r="BP639" s="23"/>
      <c r="BQ639" s="23"/>
      <c r="BR639" s="39">
        <f t="shared" ref="BR639:BR644" si="2156">BQ639*C639</f>
        <v>0</v>
      </c>
      <c r="BS639" s="23"/>
      <c r="BT639" s="23"/>
      <c r="BU639" s="39">
        <f t="shared" ref="BU639:BU644" si="2157">BT639*C639</f>
        <v>0</v>
      </c>
      <c r="BV639" s="200">
        <f t="shared" si="1997"/>
        <v>120</v>
      </c>
      <c r="BW639" s="198">
        <f t="shared" si="1998"/>
        <v>360</v>
      </c>
      <c r="BX639" s="23"/>
      <c r="BY639" s="23"/>
      <c r="BZ639" s="39">
        <f t="shared" ref="BZ639:BZ644" si="2158">BY639*C639</f>
        <v>0</v>
      </c>
      <c r="CA639" s="23"/>
      <c r="CB639" s="23"/>
      <c r="CC639" s="39">
        <f t="shared" ref="CC639:CC644" si="2159">CB639*C639</f>
        <v>0</v>
      </c>
      <c r="CD639" s="23"/>
      <c r="CE639" s="23"/>
      <c r="CF639" s="39">
        <f t="shared" ref="CF639:CF644" si="2160">CE639*C639</f>
        <v>0</v>
      </c>
      <c r="CG639" s="23"/>
      <c r="CH639" s="23"/>
      <c r="CI639" s="39">
        <f t="shared" ref="CI639:CI644" si="2161">CH639*C639</f>
        <v>0</v>
      </c>
      <c r="CJ639" s="23"/>
      <c r="CK639" s="23"/>
      <c r="CL639" s="39">
        <f t="shared" ref="CL639:CL644" si="2162">CK639*C639</f>
        <v>0</v>
      </c>
      <c r="CM639" s="23"/>
      <c r="CN639" s="23"/>
      <c r="CO639" s="39">
        <f t="shared" ref="CO639:CO644" si="2163">CN639*C639</f>
        <v>0</v>
      </c>
      <c r="CP639" s="23"/>
      <c r="CQ639" s="23"/>
      <c r="CR639" s="39">
        <f t="shared" ref="CR639:CR644" si="2164">CQ639*C639</f>
        <v>0</v>
      </c>
      <c r="CS639" s="23"/>
      <c r="CT639" s="23"/>
      <c r="CU639" s="39">
        <f t="shared" ref="CU639:CU644" si="2165">CT639*C639</f>
        <v>0</v>
      </c>
      <c r="CV639" s="23"/>
      <c r="CW639" s="23"/>
      <c r="CX639" s="39">
        <f t="shared" ref="CX639:CX644" si="2166">CW639*C639</f>
        <v>0</v>
      </c>
      <c r="CY639" s="23"/>
      <c r="CZ639" s="23"/>
      <c r="DA639" s="39">
        <f t="shared" ref="DA639:DA644" si="2167">CZ639*C639</f>
        <v>0</v>
      </c>
      <c r="DB639" s="23"/>
      <c r="DC639" s="23"/>
      <c r="DD639" s="39">
        <f t="shared" ref="DD639:DD644" si="2168">DC639*C639</f>
        <v>0</v>
      </c>
      <c r="DE639" s="23"/>
      <c r="DF639" s="23"/>
      <c r="DG639" s="39">
        <f t="shared" ref="DG639:DG644" si="2169">DF639*C639</f>
        <v>0</v>
      </c>
      <c r="DH639" s="23"/>
      <c r="DI639" s="23"/>
      <c r="DJ639" s="39">
        <f t="shared" ref="DJ639:DJ644" si="2170">DI639*C639</f>
        <v>0</v>
      </c>
      <c r="DK639" s="23"/>
      <c r="DL639" s="23"/>
      <c r="DM639" s="39">
        <f t="shared" ref="DM639:DM644" si="2171">DL639*C639</f>
        <v>0</v>
      </c>
      <c r="DN639" s="23"/>
      <c r="DO639" s="23"/>
      <c r="DP639" s="39">
        <f t="shared" ref="DP639:DP644" si="2172">DO639*C639</f>
        <v>0</v>
      </c>
      <c r="DQ639" s="23"/>
      <c r="DR639" s="23"/>
      <c r="DS639" s="39">
        <f t="shared" ref="DS639:DS644" si="2173">DR639*C639</f>
        <v>0</v>
      </c>
      <c r="DT639" s="235">
        <f t="shared" si="2141"/>
        <v>0</v>
      </c>
      <c r="DU639" s="198">
        <f t="shared" si="2109"/>
        <v>0</v>
      </c>
      <c r="DV639" s="23"/>
      <c r="DW639" s="23"/>
      <c r="DX639" s="39">
        <f t="shared" ref="DX639:DX644" si="2174">DW639*C639</f>
        <v>0</v>
      </c>
      <c r="DY639" s="23"/>
      <c r="DZ639" s="23"/>
      <c r="EA639" s="39">
        <f t="shared" ref="EA639:EA644" si="2175">DZ639*C639</f>
        <v>0</v>
      </c>
      <c r="EB639" s="23"/>
      <c r="EC639" s="23"/>
      <c r="ED639" s="39">
        <f t="shared" ref="ED639:ED644" si="2176">EC639*C639</f>
        <v>0</v>
      </c>
      <c r="EE639" s="23"/>
      <c r="EF639" s="23"/>
      <c r="EG639" s="39">
        <f t="shared" ref="EG639:EG644" si="2177">EF639*C639</f>
        <v>0</v>
      </c>
      <c r="EH639" s="23"/>
      <c r="EI639" s="23"/>
      <c r="EJ639" s="39">
        <f t="shared" ref="EJ639:EJ644" si="2178">EI639*C639</f>
        <v>0</v>
      </c>
      <c r="EK639" s="23"/>
      <c r="EL639" s="23"/>
      <c r="EM639" s="39">
        <f t="shared" ref="EM639:EM644" si="2179">EL639*C639</f>
        <v>0</v>
      </c>
      <c r="EN639" s="23"/>
      <c r="EO639" s="23"/>
      <c r="EP639" s="39">
        <f t="shared" ref="EP639:EP644" si="2180">EO639*C639</f>
        <v>0</v>
      </c>
      <c r="EQ639" s="23"/>
      <c r="ER639" s="23"/>
      <c r="ES639" s="39">
        <f t="shared" ref="ES639:ES644" si="2181">ER639*C639</f>
        <v>0</v>
      </c>
      <c r="ET639" s="23"/>
      <c r="EU639" s="23"/>
      <c r="EV639" s="39">
        <f t="shared" ref="EV639:EV644" si="2182">EU639*C639</f>
        <v>0</v>
      </c>
      <c r="EW639" s="23"/>
      <c r="EX639" s="42"/>
      <c r="EY639" s="64">
        <f t="shared" ref="EY639:EY644" si="2183">EX639*C639</f>
        <v>0</v>
      </c>
      <c r="EZ639" s="200">
        <f t="shared" si="2025"/>
        <v>0</v>
      </c>
      <c r="FA639" s="199">
        <f t="shared" si="2026"/>
        <v>0</v>
      </c>
      <c r="FB639" s="23"/>
      <c r="FC639" s="23"/>
      <c r="FD639" s="23"/>
    </row>
    <row r="640" spans="1:160" s="3" customFormat="1">
      <c r="A640" s="8"/>
      <c r="B640" s="19" t="s">
        <v>688</v>
      </c>
      <c r="C640" s="100">
        <v>5200</v>
      </c>
      <c r="D640" s="98">
        <f t="shared" si="2150"/>
        <v>12</v>
      </c>
      <c r="E640" s="125">
        <f t="shared" si="1942"/>
        <v>62400</v>
      </c>
      <c r="F640" s="24"/>
      <c r="G640" s="24">
        <v>12</v>
      </c>
      <c r="H640" s="38">
        <f t="shared" si="2134"/>
        <v>62400</v>
      </c>
      <c r="I640" s="29"/>
      <c r="J640" s="29"/>
      <c r="K640" s="38">
        <f t="shared" ref="K640:K644" si="2184">J640*C640</f>
        <v>0</v>
      </c>
      <c r="L640" s="23"/>
      <c r="M640" s="23"/>
      <c r="N640" s="39">
        <f t="shared" ref="N640:N644" si="2185">M640*C640</f>
        <v>0</v>
      </c>
      <c r="O640" s="23"/>
      <c r="P640" s="23"/>
      <c r="Q640" s="39">
        <f t="shared" ref="Q640:Q644" si="2186">P640*C640</f>
        <v>0</v>
      </c>
      <c r="R640" s="23"/>
      <c r="S640" s="23"/>
      <c r="T640" s="39">
        <f t="shared" ref="T640:T644" si="2187">S640*C640</f>
        <v>0</v>
      </c>
      <c r="U640" s="23"/>
      <c r="V640" s="23"/>
      <c r="W640" s="39">
        <f t="shared" si="2135"/>
        <v>0</v>
      </c>
      <c r="X640" s="23"/>
      <c r="Y640" s="23"/>
      <c r="Z640" s="39">
        <f t="shared" si="2136"/>
        <v>0</v>
      </c>
      <c r="AA640" s="144"/>
      <c r="AB640" s="144"/>
      <c r="AC640" s="39">
        <f t="shared" si="2074"/>
        <v>0</v>
      </c>
      <c r="AD640" s="23"/>
      <c r="AE640" s="23"/>
      <c r="AF640" s="39">
        <f t="shared" si="2137"/>
        <v>0</v>
      </c>
      <c r="AG640" s="164"/>
      <c r="AH640" s="119">
        <f t="shared" si="2079"/>
        <v>0</v>
      </c>
      <c r="AI640" s="150">
        <f t="shared" si="2080"/>
        <v>0</v>
      </c>
      <c r="AJ640" s="23"/>
      <c r="AK640" s="23"/>
      <c r="AL640" s="23"/>
      <c r="AM640" s="23"/>
      <c r="AN640" s="23"/>
      <c r="AO640" s="23"/>
      <c r="AP640" s="23"/>
      <c r="AQ640" s="23"/>
      <c r="AR640" s="39">
        <f t="shared" si="2138"/>
        <v>0</v>
      </c>
      <c r="AS640" s="24"/>
      <c r="AT640" s="24"/>
      <c r="AU640" s="38">
        <f t="shared" si="2139"/>
        <v>0</v>
      </c>
      <c r="AV640" s="226">
        <f t="shared" si="1988"/>
        <v>12</v>
      </c>
      <c r="AW640" s="198">
        <f t="shared" si="2123"/>
        <v>62400</v>
      </c>
      <c r="AX640" s="24"/>
      <c r="AY640" s="24"/>
      <c r="AZ640" s="38">
        <f t="shared" si="2151"/>
        <v>0</v>
      </c>
      <c r="BA640" s="24"/>
      <c r="BB640" s="24"/>
      <c r="BC640" s="38"/>
      <c r="BD640" s="24"/>
      <c r="BE640" s="24"/>
      <c r="BF640" s="38">
        <f t="shared" si="2152"/>
        <v>0</v>
      </c>
      <c r="BG640" s="24"/>
      <c r="BH640" s="24"/>
      <c r="BI640" s="38">
        <f t="shared" si="2153"/>
        <v>0</v>
      </c>
      <c r="BJ640" s="24"/>
      <c r="BK640" s="24"/>
      <c r="BL640" s="38">
        <f t="shared" si="2154"/>
        <v>0</v>
      </c>
      <c r="BM640" s="24"/>
      <c r="BN640" s="24"/>
      <c r="BO640" s="38">
        <f t="shared" si="2155"/>
        <v>0</v>
      </c>
      <c r="BP640" s="23"/>
      <c r="BQ640" s="23"/>
      <c r="BR640" s="39">
        <f t="shared" si="2156"/>
        <v>0</v>
      </c>
      <c r="BS640" s="23"/>
      <c r="BT640" s="23"/>
      <c r="BU640" s="39">
        <f t="shared" si="2157"/>
        <v>0</v>
      </c>
      <c r="BV640" s="200">
        <f t="shared" si="1997"/>
        <v>0</v>
      </c>
      <c r="BW640" s="198">
        <f t="shared" si="1998"/>
        <v>0</v>
      </c>
      <c r="BX640" s="23"/>
      <c r="BY640" s="23"/>
      <c r="BZ640" s="39">
        <f t="shared" si="2158"/>
        <v>0</v>
      </c>
      <c r="CA640" s="23"/>
      <c r="CB640" s="23"/>
      <c r="CC640" s="39">
        <f t="shared" si="2159"/>
        <v>0</v>
      </c>
      <c r="CD640" s="23"/>
      <c r="CE640" s="23"/>
      <c r="CF640" s="39">
        <f t="shared" si="2160"/>
        <v>0</v>
      </c>
      <c r="CG640" s="23"/>
      <c r="CH640" s="23"/>
      <c r="CI640" s="39">
        <f t="shared" si="2161"/>
        <v>0</v>
      </c>
      <c r="CJ640" s="23"/>
      <c r="CK640" s="23"/>
      <c r="CL640" s="39">
        <f t="shared" si="2162"/>
        <v>0</v>
      </c>
      <c r="CM640" s="23"/>
      <c r="CN640" s="23"/>
      <c r="CO640" s="39">
        <f t="shared" si="2163"/>
        <v>0</v>
      </c>
      <c r="CP640" s="23"/>
      <c r="CQ640" s="23"/>
      <c r="CR640" s="39">
        <f t="shared" si="2164"/>
        <v>0</v>
      </c>
      <c r="CS640" s="23"/>
      <c r="CT640" s="23"/>
      <c r="CU640" s="39">
        <f t="shared" si="2165"/>
        <v>0</v>
      </c>
      <c r="CV640" s="23"/>
      <c r="CW640" s="23"/>
      <c r="CX640" s="39">
        <f t="shared" si="2166"/>
        <v>0</v>
      </c>
      <c r="CY640" s="23"/>
      <c r="CZ640" s="23"/>
      <c r="DA640" s="39">
        <f t="shared" si="2167"/>
        <v>0</v>
      </c>
      <c r="DB640" s="23"/>
      <c r="DC640" s="23"/>
      <c r="DD640" s="39">
        <f t="shared" si="2168"/>
        <v>0</v>
      </c>
      <c r="DE640" s="23"/>
      <c r="DF640" s="23"/>
      <c r="DG640" s="39">
        <f t="shared" si="2169"/>
        <v>0</v>
      </c>
      <c r="DH640" s="23"/>
      <c r="DI640" s="23"/>
      <c r="DJ640" s="39">
        <f t="shared" si="2170"/>
        <v>0</v>
      </c>
      <c r="DK640" s="23"/>
      <c r="DL640" s="23"/>
      <c r="DM640" s="39">
        <f t="shared" si="2171"/>
        <v>0</v>
      </c>
      <c r="DN640" s="23"/>
      <c r="DO640" s="23"/>
      <c r="DP640" s="39">
        <f t="shared" si="2172"/>
        <v>0</v>
      </c>
      <c r="DQ640" s="23"/>
      <c r="DR640" s="23"/>
      <c r="DS640" s="39">
        <f t="shared" si="2173"/>
        <v>0</v>
      </c>
      <c r="DT640" s="235">
        <f t="shared" si="2141"/>
        <v>0</v>
      </c>
      <c r="DU640" s="198">
        <f t="shared" si="2109"/>
        <v>0</v>
      </c>
      <c r="DV640" s="23"/>
      <c r="DW640" s="23"/>
      <c r="DX640" s="39">
        <f t="shared" si="2174"/>
        <v>0</v>
      </c>
      <c r="DY640" s="23"/>
      <c r="DZ640" s="23"/>
      <c r="EA640" s="39">
        <f t="shared" si="2175"/>
        <v>0</v>
      </c>
      <c r="EB640" s="23"/>
      <c r="EC640" s="23"/>
      <c r="ED640" s="39">
        <f t="shared" si="2176"/>
        <v>0</v>
      </c>
      <c r="EE640" s="23"/>
      <c r="EF640" s="23"/>
      <c r="EG640" s="39">
        <f t="shared" si="2177"/>
        <v>0</v>
      </c>
      <c r="EH640" s="23"/>
      <c r="EI640" s="23"/>
      <c r="EJ640" s="39">
        <f t="shared" si="2178"/>
        <v>0</v>
      </c>
      <c r="EK640" s="23"/>
      <c r="EL640" s="23"/>
      <c r="EM640" s="39">
        <f t="shared" si="2179"/>
        <v>0</v>
      </c>
      <c r="EN640" s="23"/>
      <c r="EO640" s="23"/>
      <c r="EP640" s="39">
        <f t="shared" si="2180"/>
        <v>0</v>
      </c>
      <c r="EQ640" s="23"/>
      <c r="ER640" s="23"/>
      <c r="ES640" s="39">
        <f t="shared" si="2181"/>
        <v>0</v>
      </c>
      <c r="ET640" s="23"/>
      <c r="EU640" s="23"/>
      <c r="EV640" s="39">
        <f t="shared" si="2182"/>
        <v>0</v>
      </c>
      <c r="EW640" s="23"/>
      <c r="EX640" s="42"/>
      <c r="EY640" s="64">
        <f t="shared" si="2183"/>
        <v>0</v>
      </c>
      <c r="EZ640" s="200">
        <f t="shared" si="2025"/>
        <v>0</v>
      </c>
      <c r="FA640" s="199">
        <f t="shared" si="2026"/>
        <v>0</v>
      </c>
      <c r="FB640" s="23"/>
      <c r="FC640" s="23"/>
      <c r="FD640" s="23"/>
    </row>
    <row r="641" spans="1:160" s="3" customFormat="1">
      <c r="A641" s="8"/>
      <c r="B641" s="19" t="s">
        <v>689</v>
      </c>
      <c r="C641" s="100">
        <v>1500</v>
      </c>
      <c r="D641" s="98">
        <f t="shared" si="2150"/>
        <v>12</v>
      </c>
      <c r="E641" s="125">
        <f t="shared" si="1942"/>
        <v>18000</v>
      </c>
      <c r="F641" s="24"/>
      <c r="G641" s="24">
        <v>12</v>
      </c>
      <c r="H641" s="38">
        <f t="shared" si="2134"/>
        <v>18000</v>
      </c>
      <c r="I641" s="29"/>
      <c r="J641" s="29"/>
      <c r="K641" s="38">
        <f t="shared" si="2184"/>
        <v>0</v>
      </c>
      <c r="L641" s="23"/>
      <c r="M641" s="23"/>
      <c r="N641" s="39">
        <f t="shared" si="2185"/>
        <v>0</v>
      </c>
      <c r="O641" s="23"/>
      <c r="P641" s="23"/>
      <c r="Q641" s="39">
        <f t="shared" si="2186"/>
        <v>0</v>
      </c>
      <c r="R641" s="23"/>
      <c r="S641" s="23"/>
      <c r="T641" s="39">
        <f t="shared" si="2187"/>
        <v>0</v>
      </c>
      <c r="U641" s="23"/>
      <c r="V641" s="23"/>
      <c r="W641" s="39">
        <f t="shared" si="2135"/>
        <v>0</v>
      </c>
      <c r="X641" s="23"/>
      <c r="Y641" s="23"/>
      <c r="Z641" s="39">
        <f t="shared" si="2136"/>
        <v>0</v>
      </c>
      <c r="AA641" s="144"/>
      <c r="AB641" s="144"/>
      <c r="AC641" s="39">
        <f t="shared" si="2074"/>
        <v>0</v>
      </c>
      <c r="AD641" s="23"/>
      <c r="AE641" s="23"/>
      <c r="AF641" s="39">
        <f t="shared" si="2137"/>
        <v>0</v>
      </c>
      <c r="AG641" s="164"/>
      <c r="AH641" s="119">
        <f t="shared" si="2079"/>
        <v>0</v>
      </c>
      <c r="AI641" s="150">
        <f t="shared" si="2080"/>
        <v>0</v>
      </c>
      <c r="AJ641" s="23"/>
      <c r="AK641" s="23"/>
      <c r="AL641" s="23"/>
      <c r="AM641" s="23"/>
      <c r="AN641" s="23"/>
      <c r="AO641" s="23"/>
      <c r="AP641" s="23"/>
      <c r="AQ641" s="23"/>
      <c r="AR641" s="39">
        <f t="shared" si="2138"/>
        <v>0</v>
      </c>
      <c r="AS641" s="24"/>
      <c r="AT641" s="24"/>
      <c r="AU641" s="38">
        <f t="shared" si="2139"/>
        <v>0</v>
      </c>
      <c r="AV641" s="226">
        <f t="shared" si="1988"/>
        <v>12</v>
      </c>
      <c r="AW641" s="198">
        <f t="shared" si="2123"/>
        <v>18000</v>
      </c>
      <c r="AX641" s="24"/>
      <c r="AY641" s="24"/>
      <c r="AZ641" s="38">
        <f t="shared" si="2151"/>
        <v>0</v>
      </c>
      <c r="BA641" s="24"/>
      <c r="BB641" s="24"/>
      <c r="BC641" s="38"/>
      <c r="BD641" s="24"/>
      <c r="BE641" s="24"/>
      <c r="BF641" s="38">
        <f t="shared" si="2152"/>
        <v>0</v>
      </c>
      <c r="BG641" s="24"/>
      <c r="BH641" s="24"/>
      <c r="BI641" s="38">
        <f t="shared" si="2153"/>
        <v>0</v>
      </c>
      <c r="BJ641" s="24"/>
      <c r="BK641" s="24"/>
      <c r="BL641" s="38">
        <f t="shared" si="2154"/>
        <v>0</v>
      </c>
      <c r="BM641" s="24"/>
      <c r="BN641" s="24"/>
      <c r="BO641" s="38">
        <f t="shared" si="2155"/>
        <v>0</v>
      </c>
      <c r="BP641" s="23"/>
      <c r="BQ641" s="23"/>
      <c r="BR641" s="39">
        <f t="shared" si="2156"/>
        <v>0</v>
      </c>
      <c r="BS641" s="23"/>
      <c r="BT641" s="23"/>
      <c r="BU641" s="39">
        <f t="shared" si="2157"/>
        <v>0</v>
      </c>
      <c r="BV641" s="200">
        <f t="shared" si="1997"/>
        <v>0</v>
      </c>
      <c r="BW641" s="198">
        <f t="shared" si="1998"/>
        <v>0</v>
      </c>
      <c r="BX641" s="23"/>
      <c r="BY641" s="23"/>
      <c r="BZ641" s="39">
        <f t="shared" si="2158"/>
        <v>0</v>
      </c>
      <c r="CA641" s="23"/>
      <c r="CB641" s="23"/>
      <c r="CC641" s="39">
        <f t="shared" si="2159"/>
        <v>0</v>
      </c>
      <c r="CD641" s="23"/>
      <c r="CE641" s="23"/>
      <c r="CF641" s="39">
        <f t="shared" si="2160"/>
        <v>0</v>
      </c>
      <c r="CG641" s="23"/>
      <c r="CH641" s="23"/>
      <c r="CI641" s="39">
        <f t="shared" si="2161"/>
        <v>0</v>
      </c>
      <c r="CJ641" s="23"/>
      <c r="CK641" s="23"/>
      <c r="CL641" s="39">
        <f t="shared" si="2162"/>
        <v>0</v>
      </c>
      <c r="CM641" s="23"/>
      <c r="CN641" s="23"/>
      <c r="CO641" s="39">
        <f t="shared" si="2163"/>
        <v>0</v>
      </c>
      <c r="CP641" s="23"/>
      <c r="CQ641" s="23"/>
      <c r="CR641" s="39">
        <f t="shared" si="2164"/>
        <v>0</v>
      </c>
      <c r="CS641" s="23"/>
      <c r="CT641" s="23"/>
      <c r="CU641" s="39">
        <f t="shared" si="2165"/>
        <v>0</v>
      </c>
      <c r="CV641" s="23"/>
      <c r="CW641" s="23"/>
      <c r="CX641" s="39">
        <f t="shared" si="2166"/>
        <v>0</v>
      </c>
      <c r="CY641" s="23"/>
      <c r="CZ641" s="23"/>
      <c r="DA641" s="39">
        <f t="shared" si="2167"/>
        <v>0</v>
      </c>
      <c r="DB641" s="23"/>
      <c r="DC641" s="23"/>
      <c r="DD641" s="39">
        <f t="shared" si="2168"/>
        <v>0</v>
      </c>
      <c r="DE641" s="23"/>
      <c r="DF641" s="23"/>
      <c r="DG641" s="39">
        <f t="shared" si="2169"/>
        <v>0</v>
      </c>
      <c r="DH641" s="23"/>
      <c r="DI641" s="23"/>
      <c r="DJ641" s="39">
        <f t="shared" si="2170"/>
        <v>0</v>
      </c>
      <c r="DK641" s="23"/>
      <c r="DL641" s="23"/>
      <c r="DM641" s="39">
        <f t="shared" si="2171"/>
        <v>0</v>
      </c>
      <c r="DN641" s="23"/>
      <c r="DO641" s="23"/>
      <c r="DP641" s="39">
        <f t="shared" si="2172"/>
        <v>0</v>
      </c>
      <c r="DQ641" s="23"/>
      <c r="DR641" s="23"/>
      <c r="DS641" s="39">
        <f t="shared" si="2173"/>
        <v>0</v>
      </c>
      <c r="DT641" s="235">
        <f t="shared" si="2141"/>
        <v>0</v>
      </c>
      <c r="DU641" s="198">
        <f t="shared" si="2109"/>
        <v>0</v>
      </c>
      <c r="DV641" s="23"/>
      <c r="DW641" s="23"/>
      <c r="DX641" s="39">
        <f t="shared" si="2174"/>
        <v>0</v>
      </c>
      <c r="DY641" s="23"/>
      <c r="DZ641" s="23"/>
      <c r="EA641" s="39">
        <f t="shared" si="2175"/>
        <v>0</v>
      </c>
      <c r="EB641" s="23"/>
      <c r="EC641" s="23"/>
      <c r="ED641" s="39">
        <f t="shared" si="2176"/>
        <v>0</v>
      </c>
      <c r="EE641" s="23"/>
      <c r="EF641" s="23"/>
      <c r="EG641" s="39">
        <f t="shared" si="2177"/>
        <v>0</v>
      </c>
      <c r="EH641" s="23"/>
      <c r="EI641" s="23"/>
      <c r="EJ641" s="39">
        <f t="shared" si="2178"/>
        <v>0</v>
      </c>
      <c r="EK641" s="23"/>
      <c r="EL641" s="23"/>
      <c r="EM641" s="39">
        <f t="shared" si="2179"/>
        <v>0</v>
      </c>
      <c r="EN641" s="23"/>
      <c r="EO641" s="23"/>
      <c r="EP641" s="39">
        <f t="shared" si="2180"/>
        <v>0</v>
      </c>
      <c r="EQ641" s="23"/>
      <c r="ER641" s="23"/>
      <c r="ES641" s="39">
        <f t="shared" si="2181"/>
        <v>0</v>
      </c>
      <c r="ET641" s="23"/>
      <c r="EU641" s="23"/>
      <c r="EV641" s="39">
        <f t="shared" si="2182"/>
        <v>0</v>
      </c>
      <c r="EW641" s="23"/>
      <c r="EX641" s="42"/>
      <c r="EY641" s="64">
        <f t="shared" si="2183"/>
        <v>0</v>
      </c>
      <c r="EZ641" s="200">
        <f t="shared" si="2025"/>
        <v>0</v>
      </c>
      <c r="FA641" s="199">
        <f t="shared" si="2026"/>
        <v>0</v>
      </c>
      <c r="FB641" s="23"/>
      <c r="FC641" s="23"/>
      <c r="FD641" s="23"/>
    </row>
    <row r="642" spans="1:160" s="3" customFormat="1">
      <c r="A642" s="6">
        <v>557</v>
      </c>
      <c r="B642" s="7" t="s">
        <v>59</v>
      </c>
      <c r="C642" s="94"/>
      <c r="D642" s="98">
        <f t="shared" si="2150"/>
        <v>0</v>
      </c>
      <c r="E642" s="99">
        <f t="shared" si="1942"/>
        <v>0</v>
      </c>
      <c r="F642" s="24"/>
      <c r="G642" s="24"/>
      <c r="H642" s="38">
        <f t="shared" si="2134"/>
        <v>0</v>
      </c>
      <c r="I642" s="29"/>
      <c r="J642" s="29"/>
      <c r="K642" s="38">
        <f t="shared" si="2184"/>
        <v>0</v>
      </c>
      <c r="L642" s="23"/>
      <c r="M642" s="23"/>
      <c r="N642" s="39">
        <f t="shared" si="2185"/>
        <v>0</v>
      </c>
      <c r="O642" s="23"/>
      <c r="P642" s="23"/>
      <c r="Q642" s="39">
        <f t="shared" si="2186"/>
        <v>0</v>
      </c>
      <c r="R642" s="23"/>
      <c r="S642" s="23"/>
      <c r="T642" s="39">
        <f t="shared" si="2187"/>
        <v>0</v>
      </c>
      <c r="U642" s="23"/>
      <c r="V642" s="23"/>
      <c r="W642" s="39">
        <f t="shared" si="2135"/>
        <v>0</v>
      </c>
      <c r="X642" s="23"/>
      <c r="Y642" s="23"/>
      <c r="Z642" s="39">
        <f t="shared" si="2136"/>
        <v>0</v>
      </c>
      <c r="AA642" s="144"/>
      <c r="AB642" s="144"/>
      <c r="AC642" s="39">
        <f t="shared" si="2074"/>
        <v>0</v>
      </c>
      <c r="AD642" s="23"/>
      <c r="AE642" s="23"/>
      <c r="AF642" s="39">
        <f t="shared" si="2137"/>
        <v>0</v>
      </c>
      <c r="AG642" s="164"/>
      <c r="AH642" s="119">
        <f t="shared" si="2079"/>
        <v>0</v>
      </c>
      <c r="AI642" s="150">
        <f t="shared" si="2080"/>
        <v>0</v>
      </c>
      <c r="AJ642" s="23"/>
      <c r="AK642" s="23"/>
      <c r="AL642" s="23"/>
      <c r="AM642" s="23"/>
      <c r="AN642" s="23"/>
      <c r="AO642" s="23"/>
      <c r="AP642" s="23"/>
      <c r="AQ642" s="23"/>
      <c r="AR642" s="39">
        <f t="shared" si="2138"/>
        <v>0</v>
      </c>
      <c r="AS642" s="24"/>
      <c r="AT642" s="24"/>
      <c r="AU642" s="38">
        <f t="shared" si="2139"/>
        <v>0</v>
      </c>
      <c r="AV642" s="226">
        <f t="shared" si="1988"/>
        <v>0</v>
      </c>
      <c r="AW642" s="198">
        <f t="shared" si="2123"/>
        <v>0</v>
      </c>
      <c r="AX642" s="24"/>
      <c r="AY642" s="24"/>
      <c r="AZ642" s="38">
        <f t="shared" si="2151"/>
        <v>0</v>
      </c>
      <c r="BA642" s="24"/>
      <c r="BB642" s="24"/>
      <c r="BC642" s="38">
        <f>BB642*C642</f>
        <v>0</v>
      </c>
      <c r="BD642" s="24"/>
      <c r="BE642" s="24"/>
      <c r="BF642" s="38">
        <f t="shared" si="2152"/>
        <v>0</v>
      </c>
      <c r="BG642" s="24"/>
      <c r="BH642" s="24"/>
      <c r="BI642" s="38">
        <f t="shared" si="2153"/>
        <v>0</v>
      </c>
      <c r="BJ642" s="24"/>
      <c r="BK642" s="24"/>
      <c r="BL642" s="38">
        <f t="shared" si="2154"/>
        <v>0</v>
      </c>
      <c r="BM642" s="24"/>
      <c r="BN642" s="24"/>
      <c r="BO642" s="38">
        <f t="shared" si="2155"/>
        <v>0</v>
      </c>
      <c r="BP642" s="23"/>
      <c r="BQ642" s="23"/>
      <c r="BR642" s="39">
        <f t="shared" si="2156"/>
        <v>0</v>
      </c>
      <c r="BS642" s="23"/>
      <c r="BT642" s="23"/>
      <c r="BU642" s="39">
        <f t="shared" si="2157"/>
        <v>0</v>
      </c>
      <c r="BV642" s="200">
        <f t="shared" si="1997"/>
        <v>0</v>
      </c>
      <c r="BW642" s="198">
        <f t="shared" si="1998"/>
        <v>0</v>
      </c>
      <c r="BX642" s="23"/>
      <c r="BY642" s="23"/>
      <c r="BZ642" s="39">
        <f t="shared" si="2158"/>
        <v>0</v>
      </c>
      <c r="CA642" s="23"/>
      <c r="CB642" s="23"/>
      <c r="CC642" s="39">
        <f t="shared" si="2159"/>
        <v>0</v>
      </c>
      <c r="CD642" s="23"/>
      <c r="CE642" s="23"/>
      <c r="CF642" s="39">
        <f t="shared" si="2160"/>
        <v>0</v>
      </c>
      <c r="CG642" s="23"/>
      <c r="CH642" s="23"/>
      <c r="CI642" s="39">
        <f t="shared" si="2161"/>
        <v>0</v>
      </c>
      <c r="CJ642" s="23"/>
      <c r="CK642" s="23"/>
      <c r="CL642" s="39">
        <f t="shared" si="2162"/>
        <v>0</v>
      </c>
      <c r="CM642" s="23"/>
      <c r="CN642" s="23"/>
      <c r="CO642" s="39">
        <f t="shared" si="2163"/>
        <v>0</v>
      </c>
      <c r="CP642" s="23"/>
      <c r="CQ642" s="23"/>
      <c r="CR642" s="39">
        <f t="shared" si="2164"/>
        <v>0</v>
      </c>
      <c r="CS642" s="23"/>
      <c r="CT642" s="23"/>
      <c r="CU642" s="39">
        <f t="shared" si="2165"/>
        <v>0</v>
      </c>
      <c r="CV642" s="23"/>
      <c r="CW642" s="23"/>
      <c r="CX642" s="39">
        <f t="shared" si="2166"/>
        <v>0</v>
      </c>
      <c r="CY642" s="23"/>
      <c r="CZ642" s="23"/>
      <c r="DA642" s="39">
        <f t="shared" si="2167"/>
        <v>0</v>
      </c>
      <c r="DB642" s="23"/>
      <c r="DC642" s="23"/>
      <c r="DD642" s="39">
        <f t="shared" si="2168"/>
        <v>0</v>
      </c>
      <c r="DE642" s="23"/>
      <c r="DF642" s="23"/>
      <c r="DG642" s="39">
        <f t="shared" si="2169"/>
        <v>0</v>
      </c>
      <c r="DH642" s="23"/>
      <c r="DI642" s="23"/>
      <c r="DJ642" s="39">
        <f t="shared" si="2170"/>
        <v>0</v>
      </c>
      <c r="DK642" s="23"/>
      <c r="DL642" s="23"/>
      <c r="DM642" s="39">
        <f t="shared" si="2171"/>
        <v>0</v>
      </c>
      <c r="DN642" s="23"/>
      <c r="DO642" s="23"/>
      <c r="DP642" s="39">
        <f t="shared" si="2172"/>
        <v>0</v>
      </c>
      <c r="DQ642" s="23"/>
      <c r="DR642" s="23"/>
      <c r="DS642" s="39">
        <f t="shared" si="2173"/>
        <v>0</v>
      </c>
      <c r="DT642" s="235">
        <f t="shared" si="2141"/>
        <v>0</v>
      </c>
      <c r="DU642" s="198">
        <f t="shared" si="2109"/>
        <v>0</v>
      </c>
      <c r="DV642" s="23"/>
      <c r="DW642" s="23"/>
      <c r="DX642" s="39">
        <f t="shared" si="2174"/>
        <v>0</v>
      </c>
      <c r="DY642" s="23"/>
      <c r="DZ642" s="23"/>
      <c r="EA642" s="39">
        <f t="shared" si="2175"/>
        <v>0</v>
      </c>
      <c r="EB642" s="23"/>
      <c r="EC642" s="23"/>
      <c r="ED642" s="39">
        <f t="shared" si="2176"/>
        <v>0</v>
      </c>
      <c r="EE642" s="23"/>
      <c r="EF642" s="23"/>
      <c r="EG642" s="39">
        <f t="shared" si="2177"/>
        <v>0</v>
      </c>
      <c r="EH642" s="23"/>
      <c r="EI642" s="23"/>
      <c r="EJ642" s="39">
        <f t="shared" si="2178"/>
        <v>0</v>
      </c>
      <c r="EK642" s="23"/>
      <c r="EL642" s="23"/>
      <c r="EM642" s="39">
        <f t="shared" si="2179"/>
        <v>0</v>
      </c>
      <c r="EN642" s="23"/>
      <c r="EO642" s="23"/>
      <c r="EP642" s="39">
        <f t="shared" si="2180"/>
        <v>0</v>
      </c>
      <c r="EQ642" s="23"/>
      <c r="ER642" s="23"/>
      <c r="ES642" s="39">
        <f t="shared" si="2181"/>
        <v>0</v>
      </c>
      <c r="ET642" s="23"/>
      <c r="EU642" s="23"/>
      <c r="EV642" s="39">
        <f t="shared" si="2182"/>
        <v>0</v>
      </c>
      <c r="EW642" s="23"/>
      <c r="EX642" s="42"/>
      <c r="EY642" s="64">
        <f t="shared" si="2183"/>
        <v>0</v>
      </c>
      <c r="EZ642" s="200">
        <f t="shared" si="2025"/>
        <v>0</v>
      </c>
      <c r="FA642" s="199">
        <f t="shared" si="2026"/>
        <v>0</v>
      </c>
      <c r="FB642" s="23"/>
      <c r="FC642" s="23"/>
      <c r="FD642" s="23"/>
    </row>
    <row r="643" spans="1:160" s="3" customFormat="1">
      <c r="A643" s="8">
        <v>55701</v>
      </c>
      <c r="B643" s="9" t="s">
        <v>60</v>
      </c>
      <c r="C643" s="97"/>
      <c r="D643" s="98">
        <f t="shared" si="2150"/>
        <v>0</v>
      </c>
      <c r="E643" s="99">
        <f t="shared" si="1942"/>
        <v>0</v>
      </c>
      <c r="F643" s="24"/>
      <c r="G643" s="24"/>
      <c r="H643" s="38">
        <f t="shared" si="2134"/>
        <v>0</v>
      </c>
      <c r="I643" s="29"/>
      <c r="J643" s="29"/>
      <c r="K643" s="38">
        <f t="shared" si="2184"/>
        <v>0</v>
      </c>
      <c r="L643" s="23"/>
      <c r="M643" s="23"/>
      <c r="N643" s="39">
        <f t="shared" si="2185"/>
        <v>0</v>
      </c>
      <c r="O643" s="23"/>
      <c r="P643" s="23"/>
      <c r="Q643" s="39">
        <f t="shared" si="2186"/>
        <v>0</v>
      </c>
      <c r="R643" s="23"/>
      <c r="S643" s="23"/>
      <c r="T643" s="39">
        <f t="shared" si="2187"/>
        <v>0</v>
      </c>
      <c r="U643" s="23"/>
      <c r="V643" s="23"/>
      <c r="W643" s="39">
        <f t="shared" si="2135"/>
        <v>0</v>
      </c>
      <c r="X643" s="23"/>
      <c r="Y643" s="23"/>
      <c r="Z643" s="39">
        <f t="shared" si="2136"/>
        <v>0</v>
      </c>
      <c r="AA643" s="144"/>
      <c r="AB643" s="144"/>
      <c r="AC643" s="39">
        <f t="shared" si="2074"/>
        <v>0</v>
      </c>
      <c r="AD643" s="23"/>
      <c r="AE643" s="23"/>
      <c r="AF643" s="39">
        <f t="shared" si="2137"/>
        <v>0</v>
      </c>
      <c r="AG643" s="164"/>
      <c r="AH643" s="119">
        <f t="shared" si="2079"/>
        <v>0</v>
      </c>
      <c r="AI643" s="150">
        <f t="shared" si="2080"/>
        <v>0</v>
      </c>
      <c r="AJ643" s="23"/>
      <c r="AK643" s="23"/>
      <c r="AL643" s="23"/>
      <c r="AM643" s="23"/>
      <c r="AN643" s="23"/>
      <c r="AO643" s="23"/>
      <c r="AP643" s="23"/>
      <c r="AQ643" s="23"/>
      <c r="AR643" s="39">
        <f t="shared" si="2138"/>
        <v>0</v>
      </c>
      <c r="AS643" s="24"/>
      <c r="AT643" s="24"/>
      <c r="AU643" s="38">
        <f t="shared" si="2139"/>
        <v>0</v>
      </c>
      <c r="AV643" s="226">
        <f t="shared" si="1988"/>
        <v>0</v>
      </c>
      <c r="AW643" s="198">
        <f t="shared" si="2123"/>
        <v>0</v>
      </c>
      <c r="AX643" s="24"/>
      <c r="AY643" s="24"/>
      <c r="AZ643" s="38">
        <f t="shared" si="2151"/>
        <v>0</v>
      </c>
      <c r="BA643" s="24"/>
      <c r="BB643" s="24"/>
      <c r="BC643" s="38">
        <f>BB643*C643</f>
        <v>0</v>
      </c>
      <c r="BD643" s="24"/>
      <c r="BE643" s="24"/>
      <c r="BF643" s="38">
        <f t="shared" si="2152"/>
        <v>0</v>
      </c>
      <c r="BG643" s="24"/>
      <c r="BH643" s="24"/>
      <c r="BI643" s="38">
        <f t="shared" si="2153"/>
        <v>0</v>
      </c>
      <c r="BJ643" s="24"/>
      <c r="BK643" s="24"/>
      <c r="BL643" s="38">
        <f t="shared" si="2154"/>
        <v>0</v>
      </c>
      <c r="BM643" s="24"/>
      <c r="BN643" s="24"/>
      <c r="BO643" s="38">
        <f t="shared" si="2155"/>
        <v>0</v>
      </c>
      <c r="BP643" s="23"/>
      <c r="BQ643" s="23"/>
      <c r="BR643" s="39">
        <f t="shared" si="2156"/>
        <v>0</v>
      </c>
      <c r="BS643" s="23"/>
      <c r="BT643" s="23"/>
      <c r="BU643" s="39">
        <f t="shared" si="2157"/>
        <v>0</v>
      </c>
      <c r="BV643" s="200">
        <f t="shared" si="1997"/>
        <v>0</v>
      </c>
      <c r="BW643" s="198">
        <f t="shared" si="1998"/>
        <v>0</v>
      </c>
      <c r="BX643" s="23"/>
      <c r="BY643" s="23"/>
      <c r="BZ643" s="39">
        <f t="shared" si="2158"/>
        <v>0</v>
      </c>
      <c r="CA643" s="23"/>
      <c r="CB643" s="23"/>
      <c r="CC643" s="39">
        <f t="shared" si="2159"/>
        <v>0</v>
      </c>
      <c r="CD643" s="23"/>
      <c r="CE643" s="23"/>
      <c r="CF643" s="39">
        <f t="shared" si="2160"/>
        <v>0</v>
      </c>
      <c r="CG643" s="23"/>
      <c r="CH643" s="23"/>
      <c r="CI643" s="39">
        <f t="shared" si="2161"/>
        <v>0</v>
      </c>
      <c r="CJ643" s="23"/>
      <c r="CK643" s="23"/>
      <c r="CL643" s="39">
        <f t="shared" si="2162"/>
        <v>0</v>
      </c>
      <c r="CM643" s="23"/>
      <c r="CN643" s="23"/>
      <c r="CO643" s="39">
        <f t="shared" si="2163"/>
        <v>0</v>
      </c>
      <c r="CP643" s="23"/>
      <c r="CQ643" s="23"/>
      <c r="CR643" s="39">
        <f t="shared" si="2164"/>
        <v>0</v>
      </c>
      <c r="CS643" s="23"/>
      <c r="CT643" s="23"/>
      <c r="CU643" s="39">
        <f t="shared" si="2165"/>
        <v>0</v>
      </c>
      <c r="CV643" s="23"/>
      <c r="CW643" s="23"/>
      <c r="CX643" s="39">
        <f t="shared" si="2166"/>
        <v>0</v>
      </c>
      <c r="CY643" s="23"/>
      <c r="CZ643" s="23"/>
      <c r="DA643" s="39">
        <f t="shared" si="2167"/>
        <v>0</v>
      </c>
      <c r="DB643" s="23"/>
      <c r="DC643" s="23"/>
      <c r="DD643" s="39">
        <f t="shared" si="2168"/>
        <v>0</v>
      </c>
      <c r="DE643" s="23"/>
      <c r="DF643" s="23"/>
      <c r="DG643" s="39">
        <f t="shared" si="2169"/>
        <v>0</v>
      </c>
      <c r="DH643" s="23"/>
      <c r="DI643" s="23"/>
      <c r="DJ643" s="39">
        <f t="shared" si="2170"/>
        <v>0</v>
      </c>
      <c r="DK643" s="23"/>
      <c r="DL643" s="23"/>
      <c r="DM643" s="39">
        <f t="shared" si="2171"/>
        <v>0</v>
      </c>
      <c r="DN643" s="23"/>
      <c r="DO643" s="23"/>
      <c r="DP643" s="39">
        <f t="shared" si="2172"/>
        <v>0</v>
      </c>
      <c r="DQ643" s="23"/>
      <c r="DR643" s="23"/>
      <c r="DS643" s="39">
        <f t="shared" si="2173"/>
        <v>0</v>
      </c>
      <c r="DT643" s="235">
        <f t="shared" si="2141"/>
        <v>0</v>
      </c>
      <c r="DU643" s="198">
        <f t="shared" si="2109"/>
        <v>0</v>
      </c>
      <c r="DV643" s="23"/>
      <c r="DW643" s="23"/>
      <c r="DX643" s="39">
        <f t="shared" si="2174"/>
        <v>0</v>
      </c>
      <c r="DY643" s="23"/>
      <c r="DZ643" s="23"/>
      <c r="EA643" s="39">
        <f t="shared" si="2175"/>
        <v>0</v>
      </c>
      <c r="EB643" s="23"/>
      <c r="EC643" s="23"/>
      <c r="ED643" s="39">
        <f t="shared" si="2176"/>
        <v>0</v>
      </c>
      <c r="EE643" s="23"/>
      <c r="EF643" s="23"/>
      <c r="EG643" s="39">
        <f t="shared" si="2177"/>
        <v>0</v>
      </c>
      <c r="EH643" s="23"/>
      <c r="EI643" s="23"/>
      <c r="EJ643" s="39">
        <f t="shared" si="2178"/>
        <v>0</v>
      </c>
      <c r="EK643" s="23"/>
      <c r="EL643" s="23"/>
      <c r="EM643" s="39">
        <f t="shared" si="2179"/>
        <v>0</v>
      </c>
      <c r="EN643" s="23"/>
      <c r="EO643" s="23"/>
      <c r="EP643" s="39">
        <f t="shared" si="2180"/>
        <v>0</v>
      </c>
      <c r="EQ643" s="23"/>
      <c r="ER643" s="23"/>
      <c r="ES643" s="39">
        <f t="shared" si="2181"/>
        <v>0</v>
      </c>
      <c r="ET643" s="23"/>
      <c r="EU643" s="23"/>
      <c r="EV643" s="39">
        <f t="shared" si="2182"/>
        <v>0</v>
      </c>
      <c r="EW643" s="23"/>
      <c r="EX643" s="42"/>
      <c r="EY643" s="64">
        <f t="shared" si="2183"/>
        <v>0</v>
      </c>
      <c r="EZ643" s="200">
        <f t="shared" si="2025"/>
        <v>0</v>
      </c>
      <c r="FA643" s="199">
        <f t="shared" si="2026"/>
        <v>0</v>
      </c>
      <c r="FB643" s="23"/>
      <c r="FC643" s="23"/>
      <c r="FD643" s="23"/>
    </row>
    <row r="644" spans="1:160" s="3" customFormat="1">
      <c r="A644" s="8">
        <v>55702</v>
      </c>
      <c r="B644" s="9" t="s">
        <v>61</v>
      </c>
      <c r="C644" s="97"/>
      <c r="D644" s="98">
        <f t="shared" si="2150"/>
        <v>0</v>
      </c>
      <c r="E644" s="99">
        <f t="shared" si="1942"/>
        <v>0</v>
      </c>
      <c r="F644" s="24"/>
      <c r="G644" s="24"/>
      <c r="H644" s="38">
        <f t="shared" si="2134"/>
        <v>0</v>
      </c>
      <c r="I644" s="29"/>
      <c r="J644" s="29"/>
      <c r="K644" s="38">
        <f t="shared" si="2184"/>
        <v>0</v>
      </c>
      <c r="L644" s="23"/>
      <c r="M644" s="23"/>
      <c r="N644" s="39">
        <f t="shared" si="2185"/>
        <v>0</v>
      </c>
      <c r="O644" s="23"/>
      <c r="P644" s="23"/>
      <c r="Q644" s="39">
        <f t="shared" si="2186"/>
        <v>0</v>
      </c>
      <c r="R644" s="23"/>
      <c r="S644" s="23"/>
      <c r="T644" s="39">
        <f t="shared" si="2187"/>
        <v>0</v>
      </c>
      <c r="U644" s="23"/>
      <c r="V644" s="23"/>
      <c r="W644" s="39">
        <f t="shared" si="2135"/>
        <v>0</v>
      </c>
      <c r="X644" s="23"/>
      <c r="Y644" s="23"/>
      <c r="Z644" s="39">
        <f t="shared" si="2136"/>
        <v>0</v>
      </c>
      <c r="AA644" s="144"/>
      <c r="AB644" s="144"/>
      <c r="AC644" s="39">
        <f t="shared" si="2074"/>
        <v>0</v>
      </c>
      <c r="AD644" s="23"/>
      <c r="AE644" s="23"/>
      <c r="AF644" s="39">
        <f t="shared" si="2137"/>
        <v>0</v>
      </c>
      <c r="AG644" s="164"/>
      <c r="AH644" s="119">
        <f t="shared" si="2079"/>
        <v>0</v>
      </c>
      <c r="AI644" s="150">
        <f t="shared" si="2080"/>
        <v>0</v>
      </c>
      <c r="AJ644" s="23"/>
      <c r="AK644" s="23"/>
      <c r="AL644" s="23"/>
      <c r="AM644" s="23"/>
      <c r="AN644" s="23"/>
      <c r="AO644" s="23"/>
      <c r="AP644" s="23"/>
      <c r="AQ644" s="23"/>
      <c r="AR644" s="39">
        <f t="shared" si="2138"/>
        <v>0</v>
      </c>
      <c r="AS644" s="24"/>
      <c r="AT644" s="24"/>
      <c r="AU644" s="38">
        <f t="shared" si="2139"/>
        <v>0</v>
      </c>
      <c r="AV644" s="226">
        <f t="shared" si="1988"/>
        <v>0</v>
      </c>
      <c r="AW644" s="198">
        <f t="shared" si="2123"/>
        <v>0</v>
      </c>
      <c r="AX644" s="24"/>
      <c r="AY644" s="24"/>
      <c r="AZ644" s="38">
        <f t="shared" si="2151"/>
        <v>0</v>
      </c>
      <c r="BA644" s="24"/>
      <c r="BB644" s="24"/>
      <c r="BC644" s="38">
        <f>BB644*C644</f>
        <v>0</v>
      </c>
      <c r="BD644" s="24"/>
      <c r="BE644" s="24"/>
      <c r="BF644" s="38">
        <f t="shared" si="2152"/>
        <v>0</v>
      </c>
      <c r="BG644" s="24"/>
      <c r="BH644" s="24"/>
      <c r="BI644" s="38">
        <f t="shared" si="2153"/>
        <v>0</v>
      </c>
      <c r="BJ644" s="24"/>
      <c r="BK644" s="24"/>
      <c r="BL644" s="38">
        <f t="shared" si="2154"/>
        <v>0</v>
      </c>
      <c r="BM644" s="24"/>
      <c r="BN644" s="24"/>
      <c r="BO644" s="38">
        <f t="shared" si="2155"/>
        <v>0</v>
      </c>
      <c r="BP644" s="23"/>
      <c r="BQ644" s="23"/>
      <c r="BR644" s="39">
        <f t="shared" si="2156"/>
        <v>0</v>
      </c>
      <c r="BS644" s="23"/>
      <c r="BT644" s="23"/>
      <c r="BU644" s="39">
        <f t="shared" si="2157"/>
        <v>0</v>
      </c>
      <c r="BV644" s="200">
        <f t="shared" si="1997"/>
        <v>0</v>
      </c>
      <c r="BW644" s="198">
        <f t="shared" si="1998"/>
        <v>0</v>
      </c>
      <c r="BX644" s="23"/>
      <c r="BY644" s="23"/>
      <c r="BZ644" s="39">
        <f t="shared" si="2158"/>
        <v>0</v>
      </c>
      <c r="CA644" s="23"/>
      <c r="CB644" s="23"/>
      <c r="CC644" s="39">
        <f t="shared" si="2159"/>
        <v>0</v>
      </c>
      <c r="CD644" s="23"/>
      <c r="CE644" s="23"/>
      <c r="CF644" s="39">
        <f t="shared" si="2160"/>
        <v>0</v>
      </c>
      <c r="CG644" s="23"/>
      <c r="CH644" s="23"/>
      <c r="CI644" s="39">
        <f t="shared" si="2161"/>
        <v>0</v>
      </c>
      <c r="CJ644" s="23"/>
      <c r="CK644" s="23"/>
      <c r="CL644" s="39">
        <f t="shared" si="2162"/>
        <v>0</v>
      </c>
      <c r="CM644" s="23"/>
      <c r="CN644" s="23"/>
      <c r="CO644" s="39">
        <f t="shared" si="2163"/>
        <v>0</v>
      </c>
      <c r="CP644" s="23"/>
      <c r="CQ644" s="23"/>
      <c r="CR644" s="39">
        <f t="shared" si="2164"/>
        <v>0</v>
      </c>
      <c r="CS644" s="23"/>
      <c r="CT644" s="23"/>
      <c r="CU644" s="39">
        <f t="shared" si="2165"/>
        <v>0</v>
      </c>
      <c r="CV644" s="23"/>
      <c r="CW644" s="23"/>
      <c r="CX644" s="39">
        <f t="shared" si="2166"/>
        <v>0</v>
      </c>
      <c r="CY644" s="23"/>
      <c r="CZ644" s="23"/>
      <c r="DA644" s="39">
        <f t="shared" si="2167"/>
        <v>0</v>
      </c>
      <c r="DB644" s="23"/>
      <c r="DC644" s="23"/>
      <c r="DD644" s="39">
        <f t="shared" si="2168"/>
        <v>0</v>
      </c>
      <c r="DE644" s="23"/>
      <c r="DF644" s="23"/>
      <c r="DG644" s="39">
        <f t="shared" si="2169"/>
        <v>0</v>
      </c>
      <c r="DH644" s="23"/>
      <c r="DI644" s="23"/>
      <c r="DJ644" s="39">
        <f t="shared" si="2170"/>
        <v>0</v>
      </c>
      <c r="DK644" s="23"/>
      <c r="DL644" s="23"/>
      <c r="DM644" s="39">
        <f t="shared" si="2171"/>
        <v>0</v>
      </c>
      <c r="DN644" s="23"/>
      <c r="DO644" s="23"/>
      <c r="DP644" s="39">
        <f t="shared" si="2172"/>
        <v>0</v>
      </c>
      <c r="DQ644" s="23"/>
      <c r="DR644" s="23"/>
      <c r="DS644" s="39">
        <f t="shared" si="2173"/>
        <v>0</v>
      </c>
      <c r="DT644" s="235">
        <f t="shared" si="2141"/>
        <v>0</v>
      </c>
      <c r="DU644" s="198">
        <f t="shared" si="2109"/>
        <v>0</v>
      </c>
      <c r="DV644" s="23"/>
      <c r="DW644" s="23"/>
      <c r="DX644" s="39">
        <f t="shared" si="2174"/>
        <v>0</v>
      </c>
      <c r="DY644" s="23"/>
      <c r="DZ644" s="23"/>
      <c r="EA644" s="39">
        <f t="shared" si="2175"/>
        <v>0</v>
      </c>
      <c r="EB644" s="23"/>
      <c r="EC644" s="23"/>
      <c r="ED644" s="39">
        <f t="shared" si="2176"/>
        <v>0</v>
      </c>
      <c r="EE644" s="23"/>
      <c r="EF644" s="23"/>
      <c r="EG644" s="39">
        <f t="shared" si="2177"/>
        <v>0</v>
      </c>
      <c r="EH644" s="23"/>
      <c r="EI644" s="23"/>
      <c r="EJ644" s="39">
        <f t="shared" si="2178"/>
        <v>0</v>
      </c>
      <c r="EK644" s="23"/>
      <c r="EL644" s="23"/>
      <c r="EM644" s="39">
        <f t="shared" si="2179"/>
        <v>0</v>
      </c>
      <c r="EN644" s="23"/>
      <c r="EO644" s="23"/>
      <c r="EP644" s="39">
        <f t="shared" si="2180"/>
        <v>0</v>
      </c>
      <c r="EQ644" s="23"/>
      <c r="ER644" s="23"/>
      <c r="ES644" s="39">
        <f t="shared" si="2181"/>
        <v>0</v>
      </c>
      <c r="ET644" s="23"/>
      <c r="EU644" s="23"/>
      <c r="EV644" s="39">
        <f t="shared" si="2182"/>
        <v>0</v>
      </c>
      <c r="EW644" s="23"/>
      <c r="EX644" s="42"/>
      <c r="EY644" s="64">
        <f t="shared" si="2183"/>
        <v>0</v>
      </c>
      <c r="EZ644" s="200">
        <f t="shared" si="2025"/>
        <v>0</v>
      </c>
      <c r="FA644" s="199">
        <f t="shared" si="2026"/>
        <v>0</v>
      </c>
      <c r="FB644" s="23"/>
      <c r="FC644" s="23"/>
      <c r="FD644" s="23"/>
    </row>
    <row r="645" spans="1:160" s="59" customFormat="1" ht="15.75">
      <c r="A645" s="177">
        <v>55703</v>
      </c>
      <c r="B645" s="178" t="s">
        <v>62</v>
      </c>
      <c r="C645" s="203"/>
      <c r="D645" s="192"/>
      <c r="E645" s="190">
        <f>SUM(E646:E647)</f>
        <v>26080</v>
      </c>
      <c r="F645" s="190">
        <f t="shared" ref="F645:BW645" si="2188">SUM(F646)</f>
        <v>0</v>
      </c>
      <c r="G645" s="190">
        <f t="shared" si="2188"/>
        <v>0</v>
      </c>
      <c r="H645" s="190">
        <f t="shared" si="2188"/>
        <v>0</v>
      </c>
      <c r="I645" s="190">
        <f t="shared" si="2188"/>
        <v>0</v>
      </c>
      <c r="J645" s="190">
        <f t="shared" si="2188"/>
        <v>0</v>
      </c>
      <c r="K645" s="190">
        <f t="shared" si="2188"/>
        <v>0</v>
      </c>
      <c r="L645" s="190">
        <f t="shared" si="2188"/>
        <v>0</v>
      </c>
      <c r="M645" s="190">
        <f t="shared" si="2188"/>
        <v>0</v>
      </c>
      <c r="N645" s="190">
        <f t="shared" si="2188"/>
        <v>0</v>
      </c>
      <c r="O645" s="190">
        <f t="shared" si="2188"/>
        <v>0</v>
      </c>
      <c r="P645" s="190">
        <f t="shared" si="2188"/>
        <v>0</v>
      </c>
      <c r="Q645" s="190">
        <f t="shared" si="2188"/>
        <v>0</v>
      </c>
      <c r="R645" s="190">
        <f t="shared" si="2188"/>
        <v>0</v>
      </c>
      <c r="S645" s="190">
        <f t="shared" si="2188"/>
        <v>0</v>
      </c>
      <c r="T645" s="190">
        <f t="shared" si="2188"/>
        <v>0</v>
      </c>
      <c r="U645" s="190">
        <f t="shared" si="2188"/>
        <v>0</v>
      </c>
      <c r="V645" s="190">
        <f t="shared" si="2188"/>
        <v>0</v>
      </c>
      <c r="W645" s="190">
        <f t="shared" si="2188"/>
        <v>0</v>
      </c>
      <c r="X645" s="190">
        <f t="shared" si="2188"/>
        <v>0</v>
      </c>
      <c r="Y645" s="190">
        <f t="shared" si="2188"/>
        <v>0</v>
      </c>
      <c r="Z645" s="190">
        <f t="shared" si="2188"/>
        <v>0</v>
      </c>
      <c r="AA645" s="204">
        <f t="shared" si="2188"/>
        <v>0</v>
      </c>
      <c r="AB645" s="204">
        <f t="shared" si="2188"/>
        <v>0</v>
      </c>
      <c r="AC645" s="190">
        <f t="shared" si="2188"/>
        <v>0</v>
      </c>
      <c r="AD645" s="190">
        <f t="shared" si="2188"/>
        <v>0</v>
      </c>
      <c r="AE645" s="190">
        <f t="shared" si="2188"/>
        <v>0</v>
      </c>
      <c r="AF645" s="190">
        <f t="shared" si="2188"/>
        <v>0</v>
      </c>
      <c r="AG645" s="191">
        <f t="shared" si="2188"/>
        <v>0</v>
      </c>
      <c r="AH645" s="190">
        <f t="shared" si="2188"/>
        <v>0</v>
      </c>
      <c r="AI645" s="190">
        <f t="shared" si="2188"/>
        <v>0</v>
      </c>
      <c r="AJ645" s="190">
        <f t="shared" si="2188"/>
        <v>0</v>
      </c>
      <c r="AK645" s="190">
        <f t="shared" si="2188"/>
        <v>0</v>
      </c>
      <c r="AL645" s="190">
        <f t="shared" si="2188"/>
        <v>0</v>
      </c>
      <c r="AM645" s="190">
        <f t="shared" si="2188"/>
        <v>0</v>
      </c>
      <c r="AN645" s="190">
        <f t="shared" si="2188"/>
        <v>0</v>
      </c>
      <c r="AO645" s="190">
        <f t="shared" si="2188"/>
        <v>0</v>
      </c>
      <c r="AP645" s="190">
        <f t="shared" si="2188"/>
        <v>0</v>
      </c>
      <c r="AQ645" s="190">
        <f t="shared" si="2188"/>
        <v>0</v>
      </c>
      <c r="AR645" s="190">
        <f t="shared" si="2188"/>
        <v>0</v>
      </c>
      <c r="AS645" s="190">
        <f t="shared" si="2188"/>
        <v>0</v>
      </c>
      <c r="AT645" s="190">
        <f t="shared" si="2188"/>
        <v>0</v>
      </c>
      <c r="AU645" s="190">
        <f t="shared" si="2188"/>
        <v>0</v>
      </c>
      <c r="AV645" s="208">
        <f>SUM(AV646:AV650)</f>
        <v>0</v>
      </c>
      <c r="AW645" s="190">
        <f>SUM(AW646:AW650)</f>
        <v>10000</v>
      </c>
      <c r="AX645" s="190">
        <f t="shared" si="2188"/>
        <v>0</v>
      </c>
      <c r="AY645" s="190">
        <f t="shared" si="2188"/>
        <v>0</v>
      </c>
      <c r="AZ645" s="190">
        <f t="shared" si="2188"/>
        <v>0</v>
      </c>
      <c r="BA645" s="190">
        <f t="shared" si="2188"/>
        <v>0</v>
      </c>
      <c r="BB645" s="190">
        <f t="shared" si="2188"/>
        <v>1</v>
      </c>
      <c r="BC645" s="190">
        <f t="shared" si="2188"/>
        <v>16080</v>
      </c>
      <c r="BD645" s="190">
        <f t="shared" si="2188"/>
        <v>0</v>
      </c>
      <c r="BE645" s="190">
        <f t="shared" si="2188"/>
        <v>0</v>
      </c>
      <c r="BF645" s="190">
        <f t="shared" si="2188"/>
        <v>0</v>
      </c>
      <c r="BG645" s="190">
        <f t="shared" si="2188"/>
        <v>0</v>
      </c>
      <c r="BH645" s="190">
        <f t="shared" si="2188"/>
        <v>0</v>
      </c>
      <c r="BI645" s="190">
        <f t="shared" si="2188"/>
        <v>0</v>
      </c>
      <c r="BJ645" s="190">
        <f t="shared" si="2188"/>
        <v>0</v>
      </c>
      <c r="BK645" s="190">
        <f t="shared" si="2188"/>
        <v>0</v>
      </c>
      <c r="BL645" s="190">
        <f t="shared" si="2188"/>
        <v>0</v>
      </c>
      <c r="BM645" s="190">
        <f t="shared" si="2188"/>
        <v>0</v>
      </c>
      <c r="BN645" s="190">
        <f t="shared" si="2188"/>
        <v>0</v>
      </c>
      <c r="BO645" s="190">
        <f t="shared" si="2188"/>
        <v>0</v>
      </c>
      <c r="BP645" s="190">
        <f t="shared" si="2188"/>
        <v>0</v>
      </c>
      <c r="BQ645" s="190">
        <f t="shared" si="2188"/>
        <v>0</v>
      </c>
      <c r="BR645" s="190">
        <f t="shared" si="2188"/>
        <v>0</v>
      </c>
      <c r="BS645" s="190">
        <f t="shared" si="2188"/>
        <v>0</v>
      </c>
      <c r="BT645" s="190">
        <f t="shared" si="2188"/>
        <v>0</v>
      </c>
      <c r="BU645" s="190">
        <f t="shared" si="2188"/>
        <v>0</v>
      </c>
      <c r="BV645" s="190">
        <f t="shared" si="2188"/>
        <v>1</v>
      </c>
      <c r="BW645" s="190">
        <f t="shared" si="2188"/>
        <v>16080</v>
      </c>
      <c r="BX645" s="190">
        <f t="shared" ref="BX645:EO645" si="2189">SUM(BX646)</f>
        <v>0</v>
      </c>
      <c r="BY645" s="190">
        <f t="shared" si="2189"/>
        <v>0</v>
      </c>
      <c r="BZ645" s="190">
        <f t="shared" si="2189"/>
        <v>0</v>
      </c>
      <c r="CA645" s="190">
        <f t="shared" si="2189"/>
        <v>0</v>
      </c>
      <c r="CB645" s="190">
        <f t="shared" si="2189"/>
        <v>0</v>
      </c>
      <c r="CC645" s="190">
        <f t="shared" si="2189"/>
        <v>0</v>
      </c>
      <c r="CD645" s="190">
        <f t="shared" si="2189"/>
        <v>0</v>
      </c>
      <c r="CE645" s="190">
        <f t="shared" si="2189"/>
        <v>0</v>
      </c>
      <c r="CF645" s="190">
        <f t="shared" si="2189"/>
        <v>0</v>
      </c>
      <c r="CG645" s="190">
        <f t="shared" si="2189"/>
        <v>0</v>
      </c>
      <c r="CH645" s="190">
        <f t="shared" si="2189"/>
        <v>0</v>
      </c>
      <c r="CI645" s="190">
        <f t="shared" si="2189"/>
        <v>0</v>
      </c>
      <c r="CJ645" s="190">
        <f t="shared" si="2189"/>
        <v>0</v>
      </c>
      <c r="CK645" s="190">
        <f t="shared" si="2189"/>
        <v>0</v>
      </c>
      <c r="CL645" s="190">
        <f t="shared" si="2189"/>
        <v>0</v>
      </c>
      <c r="CM645" s="190">
        <f t="shared" si="2189"/>
        <v>0</v>
      </c>
      <c r="CN645" s="190">
        <f t="shared" si="2189"/>
        <v>0</v>
      </c>
      <c r="CO645" s="190">
        <f t="shared" si="2189"/>
        <v>0</v>
      </c>
      <c r="CP645" s="190">
        <f t="shared" si="2189"/>
        <v>0</v>
      </c>
      <c r="CQ645" s="190">
        <f t="shared" si="2189"/>
        <v>0</v>
      </c>
      <c r="CR645" s="190">
        <f t="shared" si="2189"/>
        <v>0</v>
      </c>
      <c r="CS645" s="190">
        <f t="shared" si="2189"/>
        <v>0</v>
      </c>
      <c r="CT645" s="190">
        <f t="shared" si="2189"/>
        <v>0</v>
      </c>
      <c r="CU645" s="190">
        <f t="shared" si="2189"/>
        <v>0</v>
      </c>
      <c r="CV645" s="190">
        <f t="shared" si="2189"/>
        <v>0</v>
      </c>
      <c r="CW645" s="190">
        <f t="shared" si="2189"/>
        <v>0</v>
      </c>
      <c r="CX645" s="190">
        <f t="shared" si="2189"/>
        <v>0</v>
      </c>
      <c r="CY645" s="190">
        <f t="shared" si="2189"/>
        <v>0</v>
      </c>
      <c r="CZ645" s="190">
        <f t="shared" si="2189"/>
        <v>0</v>
      </c>
      <c r="DA645" s="190">
        <f t="shared" si="2189"/>
        <v>0</v>
      </c>
      <c r="DB645" s="190">
        <f t="shared" si="2189"/>
        <v>0</v>
      </c>
      <c r="DC645" s="190">
        <f t="shared" si="2189"/>
        <v>0</v>
      </c>
      <c r="DD645" s="190">
        <f t="shared" si="2189"/>
        <v>0</v>
      </c>
      <c r="DE645" s="190">
        <f t="shared" si="2189"/>
        <v>0</v>
      </c>
      <c r="DF645" s="190">
        <f t="shared" si="2189"/>
        <v>0</v>
      </c>
      <c r="DG645" s="190">
        <f t="shared" si="2189"/>
        <v>0</v>
      </c>
      <c r="DH645" s="190">
        <f t="shared" si="2189"/>
        <v>0</v>
      </c>
      <c r="DI645" s="190">
        <f t="shared" si="2189"/>
        <v>0</v>
      </c>
      <c r="DJ645" s="190">
        <f t="shared" si="2189"/>
        <v>0</v>
      </c>
      <c r="DK645" s="190">
        <f t="shared" si="2189"/>
        <v>0</v>
      </c>
      <c r="DL645" s="190">
        <f t="shared" si="2189"/>
        <v>0</v>
      </c>
      <c r="DM645" s="190">
        <f t="shared" si="2189"/>
        <v>0</v>
      </c>
      <c r="DN645" s="190">
        <f t="shared" si="2189"/>
        <v>0</v>
      </c>
      <c r="DO645" s="190">
        <f t="shared" si="2189"/>
        <v>0</v>
      </c>
      <c r="DP645" s="190">
        <f t="shared" si="2189"/>
        <v>0</v>
      </c>
      <c r="DQ645" s="190">
        <f t="shared" si="2189"/>
        <v>0</v>
      </c>
      <c r="DR645" s="190">
        <f t="shared" si="2189"/>
        <v>0</v>
      </c>
      <c r="DS645" s="190">
        <f t="shared" si="2189"/>
        <v>0</v>
      </c>
      <c r="DT645" s="190">
        <f t="shared" si="2189"/>
        <v>0</v>
      </c>
      <c r="DU645" s="190">
        <f t="shared" si="2189"/>
        <v>0</v>
      </c>
      <c r="DV645" s="190">
        <f t="shared" si="2189"/>
        <v>0</v>
      </c>
      <c r="DW645" s="190">
        <f t="shared" si="2189"/>
        <v>0</v>
      </c>
      <c r="DX645" s="190">
        <f t="shared" si="2189"/>
        <v>0</v>
      </c>
      <c r="DY645" s="190">
        <f t="shared" si="2189"/>
        <v>0</v>
      </c>
      <c r="DZ645" s="190">
        <f t="shared" si="2189"/>
        <v>0</v>
      </c>
      <c r="EA645" s="190">
        <f t="shared" si="2189"/>
        <v>0</v>
      </c>
      <c r="EB645" s="190">
        <f t="shared" si="2189"/>
        <v>0</v>
      </c>
      <c r="EC645" s="190">
        <f t="shared" si="2189"/>
        <v>0</v>
      </c>
      <c r="ED645" s="190">
        <f t="shared" si="2189"/>
        <v>0</v>
      </c>
      <c r="EE645" s="190">
        <f t="shared" si="2189"/>
        <v>0</v>
      </c>
      <c r="EF645" s="190">
        <f t="shared" si="2189"/>
        <v>0</v>
      </c>
      <c r="EG645" s="190">
        <f t="shared" si="2189"/>
        <v>0</v>
      </c>
      <c r="EH645" s="190">
        <f t="shared" si="2189"/>
        <v>0</v>
      </c>
      <c r="EI645" s="190">
        <f t="shared" si="2189"/>
        <v>0</v>
      </c>
      <c r="EJ645" s="190">
        <f t="shared" si="2189"/>
        <v>0</v>
      </c>
      <c r="EK645" s="190">
        <f t="shared" si="2189"/>
        <v>0</v>
      </c>
      <c r="EL645" s="190">
        <f t="shared" si="2189"/>
        <v>0</v>
      </c>
      <c r="EM645" s="190">
        <f t="shared" si="2189"/>
        <v>0</v>
      </c>
      <c r="EN645" s="190">
        <f t="shared" si="2189"/>
        <v>0</v>
      </c>
      <c r="EO645" s="190">
        <f t="shared" si="2189"/>
        <v>0</v>
      </c>
      <c r="EP645" s="190">
        <f t="shared" ref="EP645:FA645" si="2190">SUM(EP646)</f>
        <v>0</v>
      </c>
      <c r="EQ645" s="190">
        <f t="shared" si="2190"/>
        <v>0</v>
      </c>
      <c r="ER645" s="190">
        <f t="shared" si="2190"/>
        <v>0</v>
      </c>
      <c r="ES645" s="190">
        <f t="shared" si="2190"/>
        <v>0</v>
      </c>
      <c r="ET645" s="190">
        <f t="shared" si="2190"/>
        <v>0</v>
      </c>
      <c r="EU645" s="190">
        <f t="shared" si="2190"/>
        <v>0</v>
      </c>
      <c r="EV645" s="190">
        <f t="shared" si="2190"/>
        <v>0</v>
      </c>
      <c r="EW645" s="190">
        <f t="shared" si="2190"/>
        <v>0</v>
      </c>
      <c r="EX645" s="190">
        <f t="shared" si="2190"/>
        <v>0</v>
      </c>
      <c r="EY645" s="190">
        <f t="shared" si="2190"/>
        <v>0</v>
      </c>
      <c r="EZ645" s="190">
        <f t="shared" si="2190"/>
        <v>0</v>
      </c>
      <c r="FA645" s="207">
        <f t="shared" si="2190"/>
        <v>0</v>
      </c>
      <c r="FB645" s="56"/>
      <c r="FC645" s="56"/>
      <c r="FD645" s="56"/>
    </row>
    <row r="646" spans="1:160" s="3" customFormat="1">
      <c r="A646" s="8"/>
      <c r="B646" s="9" t="s">
        <v>677</v>
      </c>
      <c r="C646" s="97">
        <v>16080</v>
      </c>
      <c r="D646" s="98">
        <f>+G646+J646+M646+P646+S646+V646+Y646+AB646+AE646+AH646+AQ646+AT646+AY646+BB646+BE646+BH646+BK646+BN646+BQ646+BT646+BY646+CB646+CE646+CH646+CK646+CN646+CQ646+CW646+CZ646+DC646+DF646+DI646+DO646+DL646+DR646+DW646+DZ646+EC646+EF646+EI646+EL646+EO646+ER646+EU646+EX646</f>
        <v>1</v>
      </c>
      <c r="E646" s="125">
        <f t="shared" si="1942"/>
        <v>16080</v>
      </c>
      <c r="F646" s="24"/>
      <c r="G646" s="24"/>
      <c r="H646" s="38">
        <f t="shared" ref="H646:H691" si="2191">G646*C646</f>
        <v>0</v>
      </c>
      <c r="I646" s="29"/>
      <c r="J646" s="29"/>
      <c r="K646" s="38">
        <f>J646*C646</f>
        <v>0</v>
      </c>
      <c r="L646" s="23"/>
      <c r="M646" s="23"/>
      <c r="N646" s="39">
        <f>M646*C646</f>
        <v>0</v>
      </c>
      <c r="O646" s="23"/>
      <c r="P646" s="23"/>
      <c r="Q646" s="39">
        <f>P646*C646</f>
        <v>0</v>
      </c>
      <c r="R646" s="23"/>
      <c r="S646" s="23"/>
      <c r="T646" s="39">
        <f>S646*C646</f>
        <v>0</v>
      </c>
      <c r="U646" s="23"/>
      <c r="V646" s="23"/>
      <c r="W646" s="39">
        <f t="shared" ref="W646:W686" si="2192">V646*C646</f>
        <v>0</v>
      </c>
      <c r="X646" s="23"/>
      <c r="Y646" s="23"/>
      <c r="Z646" s="39">
        <f t="shared" ref="Z646:Z686" si="2193">Y646*C646</f>
        <v>0</v>
      </c>
      <c r="AA646" s="144"/>
      <c r="AB646" s="144"/>
      <c r="AC646" s="39">
        <f t="shared" si="2074"/>
        <v>0</v>
      </c>
      <c r="AD646" s="23"/>
      <c r="AE646" s="23"/>
      <c r="AF646" s="39">
        <f t="shared" ref="AF646:AF686" si="2194">AE646*C646</f>
        <v>0</v>
      </c>
      <c r="AG646" s="164"/>
      <c r="AH646" s="119">
        <f t="shared" si="2079"/>
        <v>0</v>
      </c>
      <c r="AI646" s="150">
        <f t="shared" si="2080"/>
        <v>0</v>
      </c>
      <c r="AJ646" s="23"/>
      <c r="AK646" s="23"/>
      <c r="AL646" s="23"/>
      <c r="AM646" s="23"/>
      <c r="AN646" s="23"/>
      <c r="AO646" s="23"/>
      <c r="AP646" s="23"/>
      <c r="AQ646" s="23"/>
      <c r="AR646" s="39">
        <f t="shared" ref="AR646:AR686" si="2195">AQ646*C646</f>
        <v>0</v>
      </c>
      <c r="AS646" s="24"/>
      <c r="AT646" s="24"/>
      <c r="AU646" s="38">
        <f t="shared" ref="AU646:AU686" si="2196">AT646*C646</f>
        <v>0</v>
      </c>
      <c r="AV646" s="226">
        <f t="shared" si="1988"/>
        <v>0</v>
      </c>
      <c r="AW646" s="198">
        <f t="shared" si="2123"/>
        <v>0</v>
      </c>
      <c r="AX646" s="24"/>
      <c r="AY646" s="24"/>
      <c r="AZ646" s="38">
        <f>AY646*C646</f>
        <v>0</v>
      </c>
      <c r="BA646" s="24"/>
      <c r="BB646" s="24">
        <v>1</v>
      </c>
      <c r="BC646" s="38">
        <f>BB646*C646</f>
        <v>16080</v>
      </c>
      <c r="BD646" s="24"/>
      <c r="BE646" s="24"/>
      <c r="BF646" s="38">
        <f>BE646*C646</f>
        <v>0</v>
      </c>
      <c r="BG646" s="24"/>
      <c r="BH646" s="24"/>
      <c r="BI646" s="38">
        <f>BH646*C646</f>
        <v>0</v>
      </c>
      <c r="BJ646" s="24"/>
      <c r="BK646" s="24"/>
      <c r="BL646" s="38">
        <f>BK646*C646</f>
        <v>0</v>
      </c>
      <c r="BM646" s="24"/>
      <c r="BN646" s="24"/>
      <c r="BO646" s="38">
        <f>BN646*C646</f>
        <v>0</v>
      </c>
      <c r="BP646" s="23"/>
      <c r="BQ646" s="23"/>
      <c r="BR646" s="39">
        <f>BQ646*C646</f>
        <v>0</v>
      </c>
      <c r="BS646" s="23"/>
      <c r="BT646" s="23"/>
      <c r="BU646" s="39">
        <f>BT646*C646</f>
        <v>0</v>
      </c>
      <c r="BV646" s="200">
        <f t="shared" si="1997"/>
        <v>1</v>
      </c>
      <c r="BW646" s="198">
        <f t="shared" si="1998"/>
        <v>16080</v>
      </c>
      <c r="BX646" s="23"/>
      <c r="BY646" s="23"/>
      <c r="BZ646" s="39">
        <f>BY646*C646</f>
        <v>0</v>
      </c>
      <c r="CA646" s="23"/>
      <c r="CB646" s="23"/>
      <c r="CC646" s="39">
        <f>CB646*C646</f>
        <v>0</v>
      </c>
      <c r="CD646" s="23"/>
      <c r="CE646" s="23"/>
      <c r="CF646" s="39">
        <f>CE646*C646</f>
        <v>0</v>
      </c>
      <c r="CG646" s="23"/>
      <c r="CH646" s="23"/>
      <c r="CI646" s="39">
        <f>CH646*C646</f>
        <v>0</v>
      </c>
      <c r="CJ646" s="23"/>
      <c r="CK646" s="23"/>
      <c r="CL646" s="39">
        <f>CK646*C646</f>
        <v>0</v>
      </c>
      <c r="CM646" s="23"/>
      <c r="CN646" s="23"/>
      <c r="CO646" s="39">
        <f>CN646*C646</f>
        <v>0</v>
      </c>
      <c r="CP646" s="23"/>
      <c r="CQ646" s="23"/>
      <c r="CR646" s="39">
        <f>CQ646*C646</f>
        <v>0</v>
      </c>
      <c r="CS646" s="23"/>
      <c r="CT646" s="23"/>
      <c r="CU646" s="39">
        <f t="shared" ref="CU646:CU650" si="2197">CT646*C646</f>
        <v>0</v>
      </c>
      <c r="CV646" s="23"/>
      <c r="CW646" s="23"/>
      <c r="CX646" s="39">
        <f>CW646*C646</f>
        <v>0</v>
      </c>
      <c r="CY646" s="23"/>
      <c r="CZ646" s="23"/>
      <c r="DA646" s="39">
        <f>CZ646*C646</f>
        <v>0</v>
      </c>
      <c r="DB646" s="23"/>
      <c r="DC646" s="23"/>
      <c r="DD646" s="39">
        <f>DC646*C646</f>
        <v>0</v>
      </c>
      <c r="DE646" s="23"/>
      <c r="DF646" s="23"/>
      <c r="DG646" s="39">
        <f>DF646*C646</f>
        <v>0</v>
      </c>
      <c r="DH646" s="23"/>
      <c r="DI646" s="23"/>
      <c r="DJ646" s="39">
        <f>DI646*C646</f>
        <v>0</v>
      </c>
      <c r="DK646" s="23"/>
      <c r="DL646" s="23"/>
      <c r="DM646" s="39">
        <f>DL646*C646</f>
        <v>0</v>
      </c>
      <c r="DN646" s="23"/>
      <c r="DO646" s="23"/>
      <c r="DP646" s="39">
        <f>DO646*C646</f>
        <v>0</v>
      </c>
      <c r="DQ646" s="23"/>
      <c r="DR646" s="23"/>
      <c r="DS646" s="39">
        <f>DR646*C646</f>
        <v>0</v>
      </c>
      <c r="DT646" s="235">
        <f t="shared" si="2141"/>
        <v>0</v>
      </c>
      <c r="DU646" s="198">
        <f t="shared" si="2109"/>
        <v>0</v>
      </c>
      <c r="DV646" s="23"/>
      <c r="DW646" s="23"/>
      <c r="DX646" s="39">
        <f>DW646*C646</f>
        <v>0</v>
      </c>
      <c r="DY646" s="23"/>
      <c r="DZ646" s="23"/>
      <c r="EA646" s="39">
        <f>DZ646*C646</f>
        <v>0</v>
      </c>
      <c r="EB646" s="23"/>
      <c r="EC646" s="23"/>
      <c r="ED646" s="39">
        <f>EC646*C646</f>
        <v>0</v>
      </c>
      <c r="EE646" s="23"/>
      <c r="EF646" s="23"/>
      <c r="EG646" s="39">
        <f>EF646*C646</f>
        <v>0</v>
      </c>
      <c r="EH646" s="23"/>
      <c r="EI646" s="23"/>
      <c r="EJ646" s="39"/>
      <c r="EK646" s="23"/>
      <c r="EL646" s="23"/>
      <c r="EM646" s="39"/>
      <c r="EN646" s="23"/>
      <c r="EO646" s="23"/>
      <c r="EP646" s="39"/>
      <c r="EQ646" s="23"/>
      <c r="ER646" s="23"/>
      <c r="ES646" s="39"/>
      <c r="ET646" s="23"/>
      <c r="EU646" s="23"/>
      <c r="EV646" s="39"/>
      <c r="EW646" s="23"/>
      <c r="EX646" s="42"/>
      <c r="EY646" s="64"/>
      <c r="EZ646" s="200">
        <f t="shared" si="2025"/>
        <v>0</v>
      </c>
      <c r="FA646" s="199">
        <f t="shared" si="2026"/>
        <v>0</v>
      </c>
      <c r="FB646" s="23"/>
      <c r="FC646" s="23"/>
      <c r="FD646" s="23"/>
    </row>
    <row r="647" spans="1:160" s="3" customFormat="1">
      <c r="A647" s="8"/>
      <c r="B647" s="9" t="s">
        <v>731</v>
      </c>
      <c r="C647" s="97">
        <v>10000</v>
      </c>
      <c r="D647" s="98">
        <f>+G647+J647+M647+P647+S647+V647+Y647+AB647+AE647+AH647+AQ647+AT647+AY647+BB647+BE647+BH647+BK647+BN647+BQ647+BT647+BY647+CB647+CE647+CH647+CK647+CN647+CQ647+CW647+CZ647+DC647+DF647+DI647+DO647+DL647+DR647+DW647+DZ647+EC647+EF647+EI647+EL647+EO647+ER647+EU647+EX647</f>
        <v>1</v>
      </c>
      <c r="E647" s="125">
        <f t="shared" si="1942"/>
        <v>10000</v>
      </c>
      <c r="F647" s="24"/>
      <c r="G647" s="24"/>
      <c r="H647" s="38">
        <f t="shared" si="2191"/>
        <v>0</v>
      </c>
      <c r="I647" s="29"/>
      <c r="J647" s="29"/>
      <c r="K647" s="38">
        <f t="shared" ref="K647:K650" si="2198">J647*C647</f>
        <v>0</v>
      </c>
      <c r="L647" s="23"/>
      <c r="M647" s="23"/>
      <c r="N647" s="39">
        <f t="shared" ref="N647:N650" si="2199">M647*C647</f>
        <v>0</v>
      </c>
      <c r="O647" s="23"/>
      <c r="P647" s="23"/>
      <c r="Q647" s="39">
        <f t="shared" ref="Q647:Q650" si="2200">P647*C647</f>
        <v>0</v>
      </c>
      <c r="R647" s="23"/>
      <c r="S647" s="23"/>
      <c r="T647" s="39">
        <f t="shared" ref="T647:T650" si="2201">S647*C647</f>
        <v>0</v>
      </c>
      <c r="U647" s="23"/>
      <c r="V647" s="23">
        <v>1</v>
      </c>
      <c r="W647" s="39">
        <f t="shared" si="2192"/>
        <v>10000</v>
      </c>
      <c r="X647" s="23"/>
      <c r="Y647" s="23"/>
      <c r="Z647" s="39"/>
      <c r="AA647" s="144"/>
      <c r="AB647" s="144"/>
      <c r="AC647" s="39">
        <f t="shared" si="2074"/>
        <v>0</v>
      </c>
      <c r="AD647" s="23"/>
      <c r="AE647" s="23"/>
      <c r="AF647" s="39"/>
      <c r="AG647" s="164"/>
      <c r="AH647" s="119">
        <f t="shared" si="2079"/>
        <v>0</v>
      </c>
      <c r="AI647" s="150">
        <f t="shared" si="2080"/>
        <v>0</v>
      </c>
      <c r="AJ647" s="23"/>
      <c r="AK647" s="23"/>
      <c r="AL647" s="23"/>
      <c r="AM647" s="23"/>
      <c r="AN647" s="23"/>
      <c r="AO647" s="23"/>
      <c r="AP647" s="23"/>
      <c r="AQ647" s="23"/>
      <c r="AR647" s="39"/>
      <c r="AS647" s="24"/>
      <c r="AT647" s="24"/>
      <c r="AU647" s="38"/>
      <c r="AV647" s="226">
        <f>AT648+AQ648+AO648+AM648+AK648+AE648+Y648+V648+S648+P648+M648+J648+G648</f>
        <v>0</v>
      </c>
      <c r="AW647" s="198">
        <f t="shared" si="2123"/>
        <v>10000</v>
      </c>
      <c r="AX647" s="24"/>
      <c r="AY647" s="24"/>
      <c r="AZ647" s="38"/>
      <c r="BA647" s="24"/>
      <c r="BB647" s="24"/>
      <c r="BC647" s="38"/>
      <c r="BD647" s="24"/>
      <c r="BE647" s="24"/>
      <c r="BF647" s="38"/>
      <c r="BG647" s="24"/>
      <c r="BH647" s="24"/>
      <c r="BI647" s="38"/>
      <c r="BJ647" s="24"/>
      <c r="BK647" s="24"/>
      <c r="BL647" s="38">
        <f>BK647*C647</f>
        <v>0</v>
      </c>
      <c r="BM647" s="24"/>
      <c r="BN647" s="24"/>
      <c r="BO647" s="38"/>
      <c r="BP647" s="23"/>
      <c r="BQ647" s="23"/>
      <c r="BR647" s="39"/>
      <c r="BS647" s="23"/>
      <c r="BT647" s="23"/>
      <c r="BU647" s="39"/>
      <c r="BV647" s="200">
        <f t="shared" si="1997"/>
        <v>0</v>
      </c>
      <c r="BW647" s="198">
        <f t="shared" si="1998"/>
        <v>0</v>
      </c>
      <c r="BX647" s="23"/>
      <c r="BY647" s="23"/>
      <c r="BZ647" s="39"/>
      <c r="CA647" s="23"/>
      <c r="CB647" s="23"/>
      <c r="CC647" s="39"/>
      <c r="CD647" s="23"/>
      <c r="CE647" s="23"/>
      <c r="CF647" s="39"/>
      <c r="CG647" s="23"/>
      <c r="CH647" s="23"/>
      <c r="CI647" s="39"/>
      <c r="CJ647" s="23"/>
      <c r="CK647" s="23"/>
      <c r="CL647" s="39"/>
      <c r="CM647" s="23"/>
      <c r="CN647" s="23"/>
      <c r="CO647" s="39"/>
      <c r="CP647" s="23"/>
      <c r="CQ647" s="23"/>
      <c r="CR647" s="39"/>
      <c r="CS647" s="23"/>
      <c r="CT647" s="23"/>
      <c r="CU647" s="39">
        <f t="shared" si="2197"/>
        <v>0</v>
      </c>
      <c r="CV647" s="23"/>
      <c r="CW647" s="23"/>
      <c r="CX647" s="39"/>
      <c r="CY647" s="23"/>
      <c r="CZ647" s="23"/>
      <c r="DA647" s="39"/>
      <c r="DB647" s="23"/>
      <c r="DC647" s="23"/>
      <c r="DD647" s="39">
        <f>DC647*C647</f>
        <v>0</v>
      </c>
      <c r="DE647" s="23"/>
      <c r="DF647" s="23"/>
      <c r="DG647" s="39"/>
      <c r="DH647" s="23"/>
      <c r="DI647" s="23"/>
      <c r="DJ647" s="39"/>
      <c r="DK647" s="23"/>
      <c r="DL647" s="23"/>
      <c r="DM647" s="39"/>
      <c r="DN647" s="23"/>
      <c r="DO647" s="23"/>
      <c r="DP647" s="39"/>
      <c r="DQ647" s="23"/>
      <c r="DR647" s="23"/>
      <c r="DS647" s="39"/>
      <c r="DT647" s="235">
        <f t="shared" si="2141"/>
        <v>0</v>
      </c>
      <c r="DU647" s="198">
        <f t="shared" si="2109"/>
        <v>0</v>
      </c>
      <c r="DV647" s="23"/>
      <c r="DW647" s="23"/>
      <c r="DX647" s="39"/>
      <c r="DY647" s="23"/>
      <c r="DZ647" s="23"/>
      <c r="EA647" s="39"/>
      <c r="EB647" s="23"/>
      <c r="EC647" s="23"/>
      <c r="ED647" s="39"/>
      <c r="EE647" s="23"/>
      <c r="EF647" s="23"/>
      <c r="EG647" s="39"/>
      <c r="EH647" s="23"/>
      <c r="EI647" s="23"/>
      <c r="EJ647" s="39"/>
      <c r="EK647" s="23"/>
      <c r="EL647" s="23"/>
      <c r="EM647" s="39"/>
      <c r="EN647" s="23"/>
      <c r="EO647" s="23"/>
      <c r="EP647" s="39"/>
      <c r="EQ647" s="23"/>
      <c r="ER647" s="23"/>
      <c r="ES647" s="39"/>
      <c r="ET647" s="23"/>
      <c r="EU647" s="23"/>
      <c r="EV647" s="39"/>
      <c r="EW647" s="23"/>
      <c r="EX647" s="42"/>
      <c r="EY647" s="64"/>
      <c r="EZ647" s="200"/>
      <c r="FA647" s="199"/>
      <c r="FB647" s="23"/>
      <c r="FC647" s="23"/>
      <c r="FD647" s="23"/>
    </row>
    <row r="648" spans="1:160" s="3" customFormat="1">
      <c r="A648" s="8">
        <v>55799</v>
      </c>
      <c r="B648" s="9" t="s">
        <v>63</v>
      </c>
      <c r="C648" s="97"/>
      <c r="D648" s="98">
        <f>+G648+J648+M648+P648+S648+V648+Y648+AB648+AE648+AH648+AQ648+AT648+AY648+BB648+BE648+BH648+BK648+BN648+BQ648+BT648+BY648+CB648+CE648+CH648+CK648+CN648+CQ648+CW648+CZ648+DC648+DF648+DI648+DO648+DL648+DR648+DW648+DZ648+EC648+EF648+EI648+EL648+EO648+ER648+EU648+EX648</f>
        <v>0</v>
      </c>
      <c r="E648" s="99">
        <f t="shared" ref="E648:E721" si="2202">D648*C648</f>
        <v>0</v>
      </c>
      <c r="F648" s="24"/>
      <c r="G648" s="24"/>
      <c r="H648" s="38">
        <f t="shared" si="2191"/>
        <v>0</v>
      </c>
      <c r="I648" s="29"/>
      <c r="J648" s="29"/>
      <c r="K648" s="38">
        <f t="shared" si="2198"/>
        <v>0</v>
      </c>
      <c r="L648" s="23"/>
      <c r="M648" s="23"/>
      <c r="N648" s="39">
        <f t="shared" si="2199"/>
        <v>0</v>
      </c>
      <c r="O648" s="23"/>
      <c r="P648" s="23"/>
      <c r="Q648" s="39">
        <f t="shared" si="2200"/>
        <v>0</v>
      </c>
      <c r="R648" s="23"/>
      <c r="S648" s="23"/>
      <c r="T648" s="39">
        <f t="shared" si="2201"/>
        <v>0</v>
      </c>
      <c r="U648" s="23"/>
      <c r="V648" s="23"/>
      <c r="W648" s="39">
        <f t="shared" si="2192"/>
        <v>0</v>
      </c>
      <c r="X648" s="23"/>
      <c r="Y648" s="23"/>
      <c r="Z648" s="39">
        <f t="shared" si="2193"/>
        <v>0</v>
      </c>
      <c r="AA648" s="144"/>
      <c r="AB648" s="144"/>
      <c r="AC648" s="39">
        <f t="shared" si="2074"/>
        <v>0</v>
      </c>
      <c r="AD648" s="23"/>
      <c r="AE648" s="23"/>
      <c r="AF648" s="39">
        <f t="shared" si="2194"/>
        <v>0</v>
      </c>
      <c r="AG648" s="164"/>
      <c r="AH648" s="119">
        <f t="shared" si="2079"/>
        <v>0</v>
      </c>
      <c r="AI648" s="150">
        <f t="shared" si="2080"/>
        <v>0</v>
      </c>
      <c r="AJ648" s="23"/>
      <c r="AK648" s="23"/>
      <c r="AL648" s="23"/>
      <c r="AM648" s="23"/>
      <c r="AN648" s="23"/>
      <c r="AO648" s="23"/>
      <c r="AP648" s="23"/>
      <c r="AQ648" s="23"/>
      <c r="AR648" s="39">
        <f t="shared" si="2195"/>
        <v>0</v>
      </c>
      <c r="AS648" s="24"/>
      <c r="AT648" s="24"/>
      <c r="AU648" s="38">
        <f t="shared" si="2196"/>
        <v>0</v>
      </c>
      <c r="AV648" s="226">
        <f>AT649+AQ649+AO649+AM649+AK649+AE649+Y649+V649+S649+P649+M649+J649+G649</f>
        <v>0</v>
      </c>
      <c r="AW648" s="198">
        <f t="shared" si="2123"/>
        <v>0</v>
      </c>
      <c r="AX648" s="24"/>
      <c r="AY648" s="24"/>
      <c r="AZ648" s="38">
        <f>AY648*C648</f>
        <v>0</v>
      </c>
      <c r="BA648" s="24"/>
      <c r="BB648" s="24"/>
      <c r="BC648" s="38">
        <f>BB648*C648</f>
        <v>0</v>
      </c>
      <c r="BD648" s="24"/>
      <c r="BE648" s="24"/>
      <c r="BF648" s="38">
        <f>BE648*C648</f>
        <v>0</v>
      </c>
      <c r="BG648" s="24"/>
      <c r="BH648" s="24"/>
      <c r="BI648" s="38">
        <f>BH648*C648</f>
        <v>0</v>
      </c>
      <c r="BJ648" s="24"/>
      <c r="BK648" s="24"/>
      <c r="BL648" s="38">
        <f>BK648*C648</f>
        <v>0</v>
      </c>
      <c r="BM648" s="24"/>
      <c r="BN648" s="24"/>
      <c r="BO648" s="38">
        <f>BN648*C648</f>
        <v>0</v>
      </c>
      <c r="BP648" s="23"/>
      <c r="BQ648" s="23"/>
      <c r="BR648" s="39">
        <f>BQ648*C648</f>
        <v>0</v>
      </c>
      <c r="BS648" s="23"/>
      <c r="BT648" s="23"/>
      <c r="BU648" s="39">
        <f>BT648*C648</f>
        <v>0</v>
      </c>
      <c r="BV648" s="200">
        <f t="shared" si="1997"/>
        <v>0</v>
      </c>
      <c r="BW648" s="198">
        <f t="shared" si="1998"/>
        <v>0</v>
      </c>
      <c r="BX648" s="23"/>
      <c r="BY648" s="23"/>
      <c r="BZ648" s="39">
        <f>BY648*C648</f>
        <v>0</v>
      </c>
      <c r="CA648" s="23"/>
      <c r="CB648" s="23"/>
      <c r="CC648" s="39">
        <f>CB648*C648</f>
        <v>0</v>
      </c>
      <c r="CD648" s="23"/>
      <c r="CE648" s="23"/>
      <c r="CF648" s="39">
        <f>CE648*C648</f>
        <v>0</v>
      </c>
      <c r="CG648" s="23"/>
      <c r="CH648" s="23"/>
      <c r="CI648" s="39">
        <f>CH648*C648</f>
        <v>0</v>
      </c>
      <c r="CJ648" s="23"/>
      <c r="CK648" s="23"/>
      <c r="CL648" s="39">
        <f>CK648*C648</f>
        <v>0</v>
      </c>
      <c r="CM648" s="23"/>
      <c r="CN648" s="23"/>
      <c r="CO648" s="39">
        <f>CN648*C648</f>
        <v>0</v>
      </c>
      <c r="CP648" s="23"/>
      <c r="CQ648" s="23"/>
      <c r="CR648" s="39">
        <f>CQ648*C648</f>
        <v>0</v>
      </c>
      <c r="CS648" s="23"/>
      <c r="CT648" s="23"/>
      <c r="CU648" s="39">
        <f t="shared" si="2197"/>
        <v>0</v>
      </c>
      <c r="CV648" s="23"/>
      <c r="CW648" s="23"/>
      <c r="CX648" s="39">
        <f>CW648*C648</f>
        <v>0</v>
      </c>
      <c r="CY648" s="23"/>
      <c r="CZ648" s="23"/>
      <c r="DA648" s="39">
        <f>CZ648*C648</f>
        <v>0</v>
      </c>
      <c r="DB648" s="23"/>
      <c r="DC648" s="23"/>
      <c r="DD648" s="39">
        <f>DC648*C648</f>
        <v>0</v>
      </c>
      <c r="DE648" s="23"/>
      <c r="DF648" s="23"/>
      <c r="DG648" s="39">
        <f>DF648*C648</f>
        <v>0</v>
      </c>
      <c r="DH648" s="23"/>
      <c r="DI648" s="23"/>
      <c r="DJ648" s="39">
        <f>DI648*C648</f>
        <v>0</v>
      </c>
      <c r="DK648" s="23"/>
      <c r="DL648" s="23"/>
      <c r="DM648" s="39">
        <f>DL648*C648</f>
        <v>0</v>
      </c>
      <c r="DN648" s="23"/>
      <c r="DO648" s="23"/>
      <c r="DP648" s="39">
        <f>DO648*C648</f>
        <v>0</v>
      </c>
      <c r="DQ648" s="23"/>
      <c r="DR648" s="23"/>
      <c r="DS648" s="39">
        <f>DR648*C648</f>
        <v>0</v>
      </c>
      <c r="DT648" s="235">
        <f t="shared" si="2141"/>
        <v>0</v>
      </c>
      <c r="DU648" s="198">
        <f t="shared" si="2109"/>
        <v>0</v>
      </c>
      <c r="DV648" s="23"/>
      <c r="DW648" s="23"/>
      <c r="DX648" s="39">
        <f>DW648*C648</f>
        <v>0</v>
      </c>
      <c r="DY648" s="23"/>
      <c r="DZ648" s="23"/>
      <c r="EA648" s="39">
        <f>DZ648*C648</f>
        <v>0</v>
      </c>
      <c r="EB648" s="23"/>
      <c r="EC648" s="23"/>
      <c r="ED648" s="39">
        <f>EC648*C648</f>
        <v>0</v>
      </c>
      <c r="EE648" s="23"/>
      <c r="EF648" s="23"/>
      <c r="EG648" s="39">
        <f>EF648*C648</f>
        <v>0</v>
      </c>
      <c r="EH648" s="23"/>
      <c r="EI648" s="23"/>
      <c r="EJ648" s="39">
        <f>EI648*C648</f>
        <v>0</v>
      </c>
      <c r="EK648" s="23"/>
      <c r="EL648" s="23"/>
      <c r="EM648" s="39">
        <f>EL648*C648</f>
        <v>0</v>
      </c>
      <c r="EN648" s="23"/>
      <c r="EO648" s="23"/>
      <c r="EP648" s="39">
        <f>EO648*C648</f>
        <v>0</v>
      </c>
      <c r="EQ648" s="23"/>
      <c r="ER648" s="23"/>
      <c r="ES648" s="39">
        <f>ER648*C648</f>
        <v>0</v>
      </c>
      <c r="ET648" s="23"/>
      <c r="EU648" s="23"/>
      <c r="EV648" s="39">
        <f>EU648*C648</f>
        <v>0</v>
      </c>
      <c r="EW648" s="23"/>
      <c r="EX648" s="42"/>
      <c r="EY648" s="64">
        <f>EX648*C648</f>
        <v>0</v>
      </c>
      <c r="EZ648" s="200">
        <f t="shared" si="2025"/>
        <v>0</v>
      </c>
      <c r="FA648" s="199">
        <f t="shared" si="2026"/>
        <v>0</v>
      </c>
      <c r="FB648" s="23"/>
      <c r="FC648" s="23"/>
      <c r="FD648" s="23"/>
    </row>
    <row r="649" spans="1:160" s="3" customFormat="1">
      <c r="A649" s="6">
        <v>56</v>
      </c>
      <c r="B649" s="7" t="s">
        <v>64</v>
      </c>
      <c r="C649" s="94"/>
      <c r="D649" s="98">
        <f>+G649+J649+M649+P649+S649+V649+Y649+AB649+AE649+AH649+AQ649+AT649+AY649+BB649+BE649+BH649+BK649+BN649+BQ649+BT649+BY649+CB649+CE649+CH649+CK649+CN649+CQ649+CW649+CZ649+DC649+DF649+DI649+DO649+DL649+DR649+DW649+DZ649+EC649+EF649+EI649+EL649+EO649+ER649+EU649+EX649</f>
        <v>0</v>
      </c>
      <c r="E649" s="99">
        <f t="shared" si="2202"/>
        <v>0</v>
      </c>
      <c r="F649" s="24"/>
      <c r="G649" s="24"/>
      <c r="H649" s="38">
        <f t="shared" si="2191"/>
        <v>0</v>
      </c>
      <c r="I649" s="29"/>
      <c r="J649" s="29"/>
      <c r="K649" s="38">
        <f t="shared" si="2198"/>
        <v>0</v>
      </c>
      <c r="L649" s="23"/>
      <c r="M649" s="23"/>
      <c r="N649" s="39">
        <f t="shared" si="2199"/>
        <v>0</v>
      </c>
      <c r="O649" s="23"/>
      <c r="P649" s="23"/>
      <c r="Q649" s="39">
        <f t="shared" si="2200"/>
        <v>0</v>
      </c>
      <c r="R649" s="23"/>
      <c r="S649" s="23"/>
      <c r="T649" s="39">
        <f t="shared" si="2201"/>
        <v>0</v>
      </c>
      <c r="U649" s="23"/>
      <c r="V649" s="23"/>
      <c r="W649" s="39">
        <f t="shared" si="2192"/>
        <v>0</v>
      </c>
      <c r="X649" s="23"/>
      <c r="Y649" s="23"/>
      <c r="Z649" s="39">
        <f t="shared" si="2193"/>
        <v>0</v>
      </c>
      <c r="AA649" s="144"/>
      <c r="AB649" s="144"/>
      <c r="AC649" s="39">
        <f t="shared" si="2074"/>
        <v>0</v>
      </c>
      <c r="AD649" s="23"/>
      <c r="AE649" s="23"/>
      <c r="AF649" s="39">
        <f t="shared" si="2194"/>
        <v>0</v>
      </c>
      <c r="AG649" s="164"/>
      <c r="AH649" s="119">
        <f t="shared" si="2079"/>
        <v>0</v>
      </c>
      <c r="AI649" s="150">
        <f t="shared" si="2080"/>
        <v>0</v>
      </c>
      <c r="AJ649" s="23"/>
      <c r="AK649" s="23"/>
      <c r="AL649" s="23"/>
      <c r="AM649" s="23"/>
      <c r="AN649" s="23"/>
      <c r="AO649" s="23"/>
      <c r="AP649" s="23"/>
      <c r="AQ649" s="23"/>
      <c r="AR649" s="39">
        <f t="shared" si="2195"/>
        <v>0</v>
      </c>
      <c r="AS649" s="24"/>
      <c r="AT649" s="24"/>
      <c r="AU649" s="38">
        <f t="shared" si="2196"/>
        <v>0</v>
      </c>
      <c r="AV649" s="226">
        <f t="shared" si="1988"/>
        <v>0</v>
      </c>
      <c r="AW649" s="198">
        <f t="shared" si="2123"/>
        <v>0</v>
      </c>
      <c r="AX649" s="24"/>
      <c r="AY649" s="24"/>
      <c r="AZ649" s="38">
        <f>AY649*C649</f>
        <v>0</v>
      </c>
      <c r="BA649" s="24"/>
      <c r="BB649" s="24"/>
      <c r="BC649" s="38">
        <f>BB649*C649</f>
        <v>0</v>
      </c>
      <c r="BD649" s="24"/>
      <c r="BE649" s="24"/>
      <c r="BF649" s="38">
        <f>BE649*C649</f>
        <v>0</v>
      </c>
      <c r="BG649" s="24"/>
      <c r="BH649" s="24"/>
      <c r="BI649" s="38">
        <f>BH649*C649</f>
        <v>0</v>
      </c>
      <c r="BJ649" s="24"/>
      <c r="BK649" s="24"/>
      <c r="BL649" s="38">
        <f>BK649*C649</f>
        <v>0</v>
      </c>
      <c r="BM649" s="24"/>
      <c r="BN649" s="24"/>
      <c r="BO649" s="38">
        <f>BN649*C649</f>
        <v>0</v>
      </c>
      <c r="BP649" s="23"/>
      <c r="BQ649" s="23"/>
      <c r="BR649" s="39">
        <f>BQ649*C649</f>
        <v>0</v>
      </c>
      <c r="BS649" s="23"/>
      <c r="BT649" s="23"/>
      <c r="BU649" s="39">
        <f>BT649*C649</f>
        <v>0</v>
      </c>
      <c r="BV649" s="200">
        <f t="shared" si="1997"/>
        <v>0</v>
      </c>
      <c r="BW649" s="198">
        <f t="shared" si="1998"/>
        <v>0</v>
      </c>
      <c r="BX649" s="23"/>
      <c r="BY649" s="23"/>
      <c r="BZ649" s="39">
        <f>BY649*C649</f>
        <v>0</v>
      </c>
      <c r="CA649" s="23"/>
      <c r="CB649" s="23"/>
      <c r="CC649" s="39">
        <f>CB649*C649</f>
        <v>0</v>
      </c>
      <c r="CD649" s="23"/>
      <c r="CE649" s="23"/>
      <c r="CF649" s="39">
        <f>CE649*C649</f>
        <v>0</v>
      </c>
      <c r="CG649" s="23"/>
      <c r="CH649" s="23"/>
      <c r="CI649" s="39">
        <f>CH649*C649</f>
        <v>0</v>
      </c>
      <c r="CJ649" s="23"/>
      <c r="CK649" s="23"/>
      <c r="CL649" s="39">
        <f>CK649*C649</f>
        <v>0</v>
      </c>
      <c r="CM649" s="23"/>
      <c r="CN649" s="23"/>
      <c r="CO649" s="39">
        <f>CN649*C649</f>
        <v>0</v>
      </c>
      <c r="CP649" s="23"/>
      <c r="CQ649" s="23"/>
      <c r="CR649" s="39">
        <f>CQ649*C649</f>
        <v>0</v>
      </c>
      <c r="CS649" s="23"/>
      <c r="CT649" s="23"/>
      <c r="CU649" s="39">
        <f t="shared" si="2197"/>
        <v>0</v>
      </c>
      <c r="CV649" s="23"/>
      <c r="CW649" s="23"/>
      <c r="CX649" s="39">
        <f>CW649*C649</f>
        <v>0</v>
      </c>
      <c r="CY649" s="23"/>
      <c r="CZ649" s="23"/>
      <c r="DA649" s="39">
        <f>CZ649*C649</f>
        <v>0</v>
      </c>
      <c r="DB649" s="23"/>
      <c r="DC649" s="23"/>
      <c r="DD649" s="39">
        <f>DC649*C649</f>
        <v>0</v>
      </c>
      <c r="DE649" s="23"/>
      <c r="DF649" s="23"/>
      <c r="DG649" s="39">
        <f>DF649*C649</f>
        <v>0</v>
      </c>
      <c r="DH649" s="23"/>
      <c r="DI649" s="23"/>
      <c r="DJ649" s="39">
        <f>DI649*C649</f>
        <v>0</v>
      </c>
      <c r="DK649" s="23"/>
      <c r="DL649" s="23"/>
      <c r="DM649" s="39">
        <f>DL649*C649</f>
        <v>0</v>
      </c>
      <c r="DN649" s="23"/>
      <c r="DO649" s="23"/>
      <c r="DP649" s="39">
        <f>DO649*C649</f>
        <v>0</v>
      </c>
      <c r="DQ649" s="23"/>
      <c r="DR649" s="23"/>
      <c r="DS649" s="39">
        <f>DR649*C649</f>
        <v>0</v>
      </c>
      <c r="DT649" s="235">
        <f t="shared" si="2141"/>
        <v>0</v>
      </c>
      <c r="DU649" s="198">
        <f t="shared" si="2109"/>
        <v>0</v>
      </c>
      <c r="DV649" s="23"/>
      <c r="DW649" s="23"/>
      <c r="DX649" s="39">
        <f>DW649*C649</f>
        <v>0</v>
      </c>
      <c r="DY649" s="23"/>
      <c r="DZ649" s="23"/>
      <c r="EA649" s="39">
        <f>DZ649*C649</f>
        <v>0</v>
      </c>
      <c r="EB649" s="23"/>
      <c r="EC649" s="23"/>
      <c r="ED649" s="39">
        <f>EC649*C649</f>
        <v>0</v>
      </c>
      <c r="EE649" s="23"/>
      <c r="EF649" s="23"/>
      <c r="EG649" s="39">
        <f>EF649*C649</f>
        <v>0</v>
      </c>
      <c r="EH649" s="23"/>
      <c r="EI649" s="23"/>
      <c r="EJ649" s="39">
        <f>EI649*C649</f>
        <v>0</v>
      </c>
      <c r="EK649" s="23"/>
      <c r="EL649" s="23"/>
      <c r="EM649" s="39">
        <f>EL649*C649</f>
        <v>0</v>
      </c>
      <c r="EN649" s="23"/>
      <c r="EO649" s="23"/>
      <c r="EP649" s="39">
        <f>EO649*C649</f>
        <v>0</v>
      </c>
      <c r="EQ649" s="23"/>
      <c r="ER649" s="23"/>
      <c r="ES649" s="39">
        <f>ER649*C649</f>
        <v>0</v>
      </c>
      <c r="ET649" s="23"/>
      <c r="EU649" s="23"/>
      <c r="EV649" s="39">
        <f>EU649*C649</f>
        <v>0</v>
      </c>
      <c r="EW649" s="23"/>
      <c r="EX649" s="42"/>
      <c r="EY649" s="64">
        <f>EX649*C649</f>
        <v>0</v>
      </c>
      <c r="EZ649" s="200">
        <f t="shared" si="2025"/>
        <v>0</v>
      </c>
      <c r="FA649" s="199">
        <f t="shared" si="2026"/>
        <v>0</v>
      </c>
      <c r="FB649" s="23"/>
      <c r="FC649" s="23"/>
      <c r="FD649" s="23"/>
    </row>
    <row r="650" spans="1:160" s="3" customFormat="1">
      <c r="A650" s="6">
        <v>562</v>
      </c>
      <c r="B650" s="7" t="s">
        <v>65</v>
      </c>
      <c r="C650" s="94"/>
      <c r="D650" s="98">
        <f>+G650+J650+M650+P650+S650+V650+Y650+AB650+AE650+AH650+AQ650+AT650+AY650+BB650+BE650+BH650+BK650+BN650+BQ650+BT650+BY650+CB650+CE650+CH650+CK650+CN650+CQ650+CW650+CZ650+DC650+DF650+DI650+DO650+DL650+DR650+DW650+DZ650+EC650+EF650+EI650+EL650+EO650+ER650+EU650+EX650</f>
        <v>0</v>
      </c>
      <c r="E650" s="99">
        <f t="shared" si="2202"/>
        <v>0</v>
      </c>
      <c r="F650" s="24"/>
      <c r="G650" s="24"/>
      <c r="H650" s="38">
        <f t="shared" si="2191"/>
        <v>0</v>
      </c>
      <c r="I650" s="29"/>
      <c r="J650" s="29"/>
      <c r="K650" s="38">
        <f t="shared" si="2198"/>
        <v>0</v>
      </c>
      <c r="L650" s="23"/>
      <c r="M650" s="23"/>
      <c r="N650" s="39">
        <f t="shared" si="2199"/>
        <v>0</v>
      </c>
      <c r="O650" s="23"/>
      <c r="P650" s="23"/>
      <c r="Q650" s="39">
        <f t="shared" si="2200"/>
        <v>0</v>
      </c>
      <c r="R650" s="23"/>
      <c r="S650" s="23"/>
      <c r="T650" s="39">
        <f t="shared" si="2201"/>
        <v>0</v>
      </c>
      <c r="U650" s="23"/>
      <c r="V650" s="23"/>
      <c r="W650" s="39">
        <f t="shared" si="2192"/>
        <v>0</v>
      </c>
      <c r="X650" s="23"/>
      <c r="Y650" s="23"/>
      <c r="Z650" s="39">
        <f t="shared" si="2193"/>
        <v>0</v>
      </c>
      <c r="AA650" s="144"/>
      <c r="AB650" s="144"/>
      <c r="AC650" s="39">
        <f t="shared" si="2074"/>
        <v>0</v>
      </c>
      <c r="AD650" s="23"/>
      <c r="AE650" s="23"/>
      <c r="AF650" s="39">
        <f t="shared" si="2194"/>
        <v>0</v>
      </c>
      <c r="AG650" s="164"/>
      <c r="AH650" s="119">
        <f t="shared" si="2079"/>
        <v>0</v>
      </c>
      <c r="AI650" s="150">
        <f t="shared" si="2080"/>
        <v>0</v>
      </c>
      <c r="AJ650" s="23"/>
      <c r="AK650" s="23"/>
      <c r="AL650" s="23"/>
      <c r="AM650" s="23"/>
      <c r="AN650" s="23"/>
      <c r="AO650" s="23"/>
      <c r="AP650" s="23"/>
      <c r="AQ650" s="23"/>
      <c r="AR650" s="39">
        <f t="shared" si="2195"/>
        <v>0</v>
      </c>
      <c r="AS650" s="24"/>
      <c r="AT650" s="24"/>
      <c r="AU650" s="38">
        <f t="shared" si="2196"/>
        <v>0</v>
      </c>
      <c r="AV650" s="226">
        <f t="shared" si="1988"/>
        <v>0</v>
      </c>
      <c r="AW650" s="198">
        <f t="shared" si="2123"/>
        <v>0</v>
      </c>
      <c r="AX650" s="24"/>
      <c r="AY650" s="24"/>
      <c r="AZ650" s="38">
        <f>AY650*C650</f>
        <v>0</v>
      </c>
      <c r="BA650" s="24"/>
      <c r="BB650" s="24"/>
      <c r="BC650" s="38">
        <f>BB650*C650</f>
        <v>0</v>
      </c>
      <c r="BD650" s="24"/>
      <c r="BE650" s="24"/>
      <c r="BF650" s="38">
        <f>BE650*C650</f>
        <v>0</v>
      </c>
      <c r="BG650" s="24"/>
      <c r="BH650" s="24"/>
      <c r="BI650" s="38">
        <f>BH650*C650</f>
        <v>0</v>
      </c>
      <c r="BJ650" s="24"/>
      <c r="BK650" s="24"/>
      <c r="BL650" s="38">
        <f>BK650*C650</f>
        <v>0</v>
      </c>
      <c r="BM650" s="24"/>
      <c r="BN650" s="24"/>
      <c r="BO650" s="38">
        <f>BN650*C650</f>
        <v>0</v>
      </c>
      <c r="BP650" s="23"/>
      <c r="BQ650" s="23"/>
      <c r="BR650" s="39">
        <f>BQ650*C650</f>
        <v>0</v>
      </c>
      <c r="BS650" s="23"/>
      <c r="BT650" s="23"/>
      <c r="BU650" s="39">
        <f>BT650*C650</f>
        <v>0</v>
      </c>
      <c r="BV650" s="200">
        <f t="shared" si="1997"/>
        <v>0</v>
      </c>
      <c r="BW650" s="198">
        <f t="shared" si="1998"/>
        <v>0</v>
      </c>
      <c r="BX650" s="23"/>
      <c r="BY650" s="23"/>
      <c r="BZ650" s="39">
        <f>BY650*C650</f>
        <v>0</v>
      </c>
      <c r="CA650" s="23"/>
      <c r="CB650" s="23"/>
      <c r="CC650" s="39">
        <f>CB650*C650</f>
        <v>0</v>
      </c>
      <c r="CD650" s="23"/>
      <c r="CE650" s="23"/>
      <c r="CF650" s="39">
        <f>CE650*C650</f>
        <v>0</v>
      </c>
      <c r="CG650" s="23"/>
      <c r="CH650" s="23"/>
      <c r="CI650" s="39">
        <f>CH650*C650</f>
        <v>0</v>
      </c>
      <c r="CJ650" s="23"/>
      <c r="CK650" s="23"/>
      <c r="CL650" s="39">
        <f>CK650*C650</f>
        <v>0</v>
      </c>
      <c r="CM650" s="23"/>
      <c r="CN650" s="23"/>
      <c r="CO650" s="39">
        <f>CN650*C650</f>
        <v>0</v>
      </c>
      <c r="CP650" s="23"/>
      <c r="CQ650" s="23"/>
      <c r="CR650" s="39">
        <f>CQ650*C650</f>
        <v>0</v>
      </c>
      <c r="CS650" s="23"/>
      <c r="CT650" s="23"/>
      <c r="CU650" s="39">
        <f t="shared" si="2197"/>
        <v>0</v>
      </c>
      <c r="CV650" s="23"/>
      <c r="CW650" s="23"/>
      <c r="CX650" s="39">
        <f>CW650*C650</f>
        <v>0</v>
      </c>
      <c r="CY650" s="23"/>
      <c r="CZ650" s="23"/>
      <c r="DA650" s="39">
        <f>CZ650*C650</f>
        <v>0</v>
      </c>
      <c r="DB650" s="23"/>
      <c r="DC650" s="23"/>
      <c r="DD650" s="39">
        <f>DC650*C650</f>
        <v>0</v>
      </c>
      <c r="DE650" s="23"/>
      <c r="DF650" s="23"/>
      <c r="DG650" s="39">
        <f>DF650*C650</f>
        <v>0</v>
      </c>
      <c r="DH650" s="23"/>
      <c r="DI650" s="23"/>
      <c r="DJ650" s="39">
        <f>DI650*C650</f>
        <v>0</v>
      </c>
      <c r="DK650" s="23"/>
      <c r="DL650" s="23"/>
      <c r="DM650" s="39">
        <f>DL650*C650</f>
        <v>0</v>
      </c>
      <c r="DN650" s="23"/>
      <c r="DO650" s="23"/>
      <c r="DP650" s="39">
        <f>DO650*C650</f>
        <v>0</v>
      </c>
      <c r="DQ650" s="23"/>
      <c r="DR650" s="23"/>
      <c r="DS650" s="39">
        <f>DR650*C650</f>
        <v>0</v>
      </c>
      <c r="DT650" s="235">
        <f t="shared" si="2141"/>
        <v>0</v>
      </c>
      <c r="DU650" s="198">
        <f t="shared" si="2109"/>
        <v>0</v>
      </c>
      <c r="DV650" s="23"/>
      <c r="DW650" s="23"/>
      <c r="DX650" s="39">
        <f>DW650*C650</f>
        <v>0</v>
      </c>
      <c r="DY650" s="23"/>
      <c r="DZ650" s="23"/>
      <c r="EA650" s="39">
        <f>DZ650*C650</f>
        <v>0</v>
      </c>
      <c r="EB650" s="23"/>
      <c r="EC650" s="23"/>
      <c r="ED650" s="39">
        <f>EC650*C650</f>
        <v>0</v>
      </c>
      <c r="EE650" s="23"/>
      <c r="EF650" s="23"/>
      <c r="EG650" s="39">
        <f>EF650*C650</f>
        <v>0</v>
      </c>
      <c r="EH650" s="23"/>
      <c r="EI650" s="23"/>
      <c r="EJ650" s="39">
        <f>EI650*C650</f>
        <v>0</v>
      </c>
      <c r="EK650" s="23"/>
      <c r="EL650" s="23"/>
      <c r="EM650" s="39">
        <f>EL650*C650</f>
        <v>0</v>
      </c>
      <c r="EN650" s="23"/>
      <c r="EO650" s="23"/>
      <c r="EP650" s="39">
        <f>EO650*C650</f>
        <v>0</v>
      </c>
      <c r="EQ650" s="23"/>
      <c r="ER650" s="23"/>
      <c r="ES650" s="39">
        <f>ER650*C650</f>
        <v>0</v>
      </c>
      <c r="ET650" s="23"/>
      <c r="EU650" s="23"/>
      <c r="EV650" s="39">
        <f>EU650*C650</f>
        <v>0</v>
      </c>
      <c r="EW650" s="23"/>
      <c r="EX650" s="42"/>
      <c r="EY650" s="64">
        <f>EX650*C650</f>
        <v>0</v>
      </c>
      <c r="EZ650" s="200">
        <f t="shared" si="2025"/>
        <v>0</v>
      </c>
      <c r="FA650" s="199">
        <f t="shared" si="2026"/>
        <v>0</v>
      </c>
      <c r="FB650" s="23"/>
      <c r="FC650" s="23"/>
      <c r="FD650" s="23"/>
    </row>
    <row r="651" spans="1:160" s="59" customFormat="1" ht="15.75">
      <c r="A651" s="177">
        <v>56201</v>
      </c>
      <c r="B651" s="178" t="s">
        <v>65</v>
      </c>
      <c r="C651" s="203"/>
      <c r="D651" s="192"/>
      <c r="E651" s="193">
        <f>SUM(E652)</f>
        <v>14400</v>
      </c>
      <c r="F651" s="190">
        <f t="shared" ref="F651:BW651" si="2203">SUM(F652)</f>
        <v>0</v>
      </c>
      <c r="G651" s="190">
        <f t="shared" si="2203"/>
        <v>0</v>
      </c>
      <c r="H651" s="190">
        <f t="shared" si="2203"/>
        <v>0</v>
      </c>
      <c r="I651" s="190">
        <f t="shared" si="2203"/>
        <v>0</v>
      </c>
      <c r="J651" s="190">
        <f t="shared" si="2203"/>
        <v>0</v>
      </c>
      <c r="K651" s="190">
        <f t="shared" si="2203"/>
        <v>0</v>
      </c>
      <c r="L651" s="190">
        <f t="shared" si="2203"/>
        <v>0</v>
      </c>
      <c r="M651" s="190">
        <f t="shared" si="2203"/>
        <v>0</v>
      </c>
      <c r="N651" s="190">
        <f t="shared" si="2203"/>
        <v>0</v>
      </c>
      <c r="O651" s="190">
        <f t="shared" si="2203"/>
        <v>0</v>
      </c>
      <c r="P651" s="190">
        <f t="shared" si="2203"/>
        <v>0</v>
      </c>
      <c r="Q651" s="190">
        <f t="shared" si="2203"/>
        <v>0</v>
      </c>
      <c r="R651" s="190">
        <f t="shared" si="2203"/>
        <v>0</v>
      </c>
      <c r="S651" s="190">
        <f t="shared" si="2203"/>
        <v>0</v>
      </c>
      <c r="T651" s="190">
        <f t="shared" si="2203"/>
        <v>0</v>
      </c>
      <c r="U651" s="190">
        <f t="shared" si="2203"/>
        <v>0</v>
      </c>
      <c r="V651" s="190">
        <f t="shared" si="2203"/>
        <v>0</v>
      </c>
      <c r="W651" s="190">
        <f t="shared" si="2203"/>
        <v>0</v>
      </c>
      <c r="X651" s="190">
        <f t="shared" si="2203"/>
        <v>0</v>
      </c>
      <c r="Y651" s="190">
        <f t="shared" si="2203"/>
        <v>0</v>
      </c>
      <c r="Z651" s="190">
        <f t="shared" si="2203"/>
        <v>0</v>
      </c>
      <c r="AA651" s="204">
        <f t="shared" si="2203"/>
        <v>0</v>
      </c>
      <c r="AB651" s="204">
        <f t="shared" si="2203"/>
        <v>0</v>
      </c>
      <c r="AC651" s="190">
        <f t="shared" si="2203"/>
        <v>0</v>
      </c>
      <c r="AD651" s="190">
        <f t="shared" si="2203"/>
        <v>0</v>
      </c>
      <c r="AE651" s="190">
        <f t="shared" si="2203"/>
        <v>0</v>
      </c>
      <c r="AF651" s="190">
        <f t="shared" si="2203"/>
        <v>0</v>
      </c>
      <c r="AG651" s="191">
        <f t="shared" si="2203"/>
        <v>0</v>
      </c>
      <c r="AH651" s="190">
        <f t="shared" si="2203"/>
        <v>0</v>
      </c>
      <c r="AI651" s="190">
        <f t="shared" si="2203"/>
        <v>0</v>
      </c>
      <c r="AJ651" s="190">
        <f t="shared" si="2203"/>
        <v>0</v>
      </c>
      <c r="AK651" s="190">
        <f t="shared" si="2203"/>
        <v>0</v>
      </c>
      <c r="AL651" s="190">
        <f t="shared" si="2203"/>
        <v>0</v>
      </c>
      <c r="AM651" s="190">
        <f t="shared" si="2203"/>
        <v>0</v>
      </c>
      <c r="AN651" s="190">
        <f t="shared" si="2203"/>
        <v>0</v>
      </c>
      <c r="AO651" s="190">
        <f t="shared" si="2203"/>
        <v>0</v>
      </c>
      <c r="AP651" s="190">
        <f t="shared" si="2203"/>
        <v>0</v>
      </c>
      <c r="AQ651" s="190">
        <f t="shared" si="2203"/>
        <v>0</v>
      </c>
      <c r="AR651" s="190">
        <f t="shared" si="2203"/>
        <v>0</v>
      </c>
      <c r="AS651" s="190">
        <f t="shared" si="2203"/>
        <v>0</v>
      </c>
      <c r="AT651" s="190">
        <f t="shared" si="2203"/>
        <v>0</v>
      </c>
      <c r="AU651" s="190">
        <f t="shared" si="2203"/>
        <v>0</v>
      </c>
      <c r="AV651" s="190">
        <f t="shared" si="2203"/>
        <v>0</v>
      </c>
      <c r="AW651" s="190">
        <f t="shared" si="2203"/>
        <v>0</v>
      </c>
      <c r="AX651" s="190">
        <f t="shared" si="2203"/>
        <v>0</v>
      </c>
      <c r="AY651" s="190">
        <f t="shared" si="2203"/>
        <v>0</v>
      </c>
      <c r="AZ651" s="190">
        <f t="shared" si="2203"/>
        <v>0</v>
      </c>
      <c r="BA651" s="190">
        <f t="shared" si="2203"/>
        <v>0</v>
      </c>
      <c r="BB651" s="190">
        <f t="shared" si="2203"/>
        <v>12</v>
      </c>
      <c r="BC651" s="190">
        <f t="shared" si="2203"/>
        <v>14400</v>
      </c>
      <c r="BD651" s="190">
        <f t="shared" si="2203"/>
        <v>0</v>
      </c>
      <c r="BE651" s="190">
        <f t="shared" si="2203"/>
        <v>0</v>
      </c>
      <c r="BF651" s="190">
        <f t="shared" si="2203"/>
        <v>0</v>
      </c>
      <c r="BG651" s="190">
        <f t="shared" si="2203"/>
        <v>0</v>
      </c>
      <c r="BH651" s="190">
        <f t="shared" si="2203"/>
        <v>0</v>
      </c>
      <c r="BI651" s="190">
        <f t="shared" si="2203"/>
        <v>0</v>
      </c>
      <c r="BJ651" s="190">
        <f t="shared" si="2203"/>
        <v>0</v>
      </c>
      <c r="BK651" s="190">
        <f t="shared" si="2203"/>
        <v>0</v>
      </c>
      <c r="BL651" s="190">
        <f t="shared" si="2203"/>
        <v>0</v>
      </c>
      <c r="BM651" s="190">
        <f t="shared" si="2203"/>
        <v>0</v>
      </c>
      <c r="BN651" s="190">
        <f t="shared" si="2203"/>
        <v>0</v>
      </c>
      <c r="BO651" s="190">
        <f t="shared" si="2203"/>
        <v>0</v>
      </c>
      <c r="BP651" s="190">
        <f t="shared" si="2203"/>
        <v>0</v>
      </c>
      <c r="BQ651" s="190">
        <f t="shared" si="2203"/>
        <v>0</v>
      </c>
      <c r="BR651" s="190">
        <f t="shared" si="2203"/>
        <v>0</v>
      </c>
      <c r="BS651" s="190">
        <f t="shared" si="2203"/>
        <v>0</v>
      </c>
      <c r="BT651" s="190">
        <f t="shared" si="2203"/>
        <v>0</v>
      </c>
      <c r="BU651" s="190">
        <f t="shared" si="2203"/>
        <v>0</v>
      </c>
      <c r="BV651" s="190">
        <f t="shared" si="2203"/>
        <v>12</v>
      </c>
      <c r="BW651" s="190">
        <f t="shared" si="2203"/>
        <v>14400</v>
      </c>
      <c r="BX651" s="190">
        <f t="shared" ref="BX651:EO651" si="2204">SUM(BX652)</f>
        <v>0</v>
      </c>
      <c r="BY651" s="190">
        <f t="shared" si="2204"/>
        <v>0</v>
      </c>
      <c r="BZ651" s="190">
        <f t="shared" si="2204"/>
        <v>0</v>
      </c>
      <c r="CA651" s="190">
        <f t="shared" si="2204"/>
        <v>0</v>
      </c>
      <c r="CB651" s="190">
        <f t="shared" si="2204"/>
        <v>0</v>
      </c>
      <c r="CC651" s="190">
        <f t="shared" si="2204"/>
        <v>0</v>
      </c>
      <c r="CD651" s="190">
        <f t="shared" si="2204"/>
        <v>0</v>
      </c>
      <c r="CE651" s="190">
        <f t="shared" si="2204"/>
        <v>0</v>
      </c>
      <c r="CF651" s="190">
        <f t="shared" si="2204"/>
        <v>0</v>
      </c>
      <c r="CG651" s="190">
        <f t="shared" si="2204"/>
        <v>0</v>
      </c>
      <c r="CH651" s="190">
        <f t="shared" si="2204"/>
        <v>0</v>
      </c>
      <c r="CI651" s="190">
        <f t="shared" si="2204"/>
        <v>0</v>
      </c>
      <c r="CJ651" s="190">
        <f t="shared" si="2204"/>
        <v>0</v>
      </c>
      <c r="CK651" s="190">
        <f t="shared" si="2204"/>
        <v>0</v>
      </c>
      <c r="CL651" s="190">
        <f t="shared" si="2204"/>
        <v>0</v>
      </c>
      <c r="CM651" s="190">
        <f t="shared" si="2204"/>
        <v>0</v>
      </c>
      <c r="CN651" s="190">
        <f t="shared" si="2204"/>
        <v>0</v>
      </c>
      <c r="CO651" s="190">
        <f t="shared" si="2204"/>
        <v>0</v>
      </c>
      <c r="CP651" s="190">
        <f t="shared" si="2204"/>
        <v>0</v>
      </c>
      <c r="CQ651" s="190">
        <f t="shared" si="2204"/>
        <v>0</v>
      </c>
      <c r="CR651" s="190">
        <f t="shared" si="2204"/>
        <v>0</v>
      </c>
      <c r="CS651" s="190">
        <f t="shared" si="2204"/>
        <v>0</v>
      </c>
      <c r="CT651" s="190">
        <f t="shared" si="2204"/>
        <v>0</v>
      </c>
      <c r="CU651" s="190">
        <f t="shared" si="2204"/>
        <v>0</v>
      </c>
      <c r="CV651" s="190">
        <f t="shared" si="2204"/>
        <v>0</v>
      </c>
      <c r="CW651" s="190">
        <f t="shared" si="2204"/>
        <v>0</v>
      </c>
      <c r="CX651" s="190">
        <f t="shared" si="2204"/>
        <v>0</v>
      </c>
      <c r="CY651" s="190">
        <f t="shared" si="2204"/>
        <v>0</v>
      </c>
      <c r="CZ651" s="190">
        <f t="shared" si="2204"/>
        <v>0</v>
      </c>
      <c r="DA651" s="190">
        <f t="shared" si="2204"/>
        <v>0</v>
      </c>
      <c r="DB651" s="190">
        <f t="shared" si="2204"/>
        <v>0</v>
      </c>
      <c r="DC651" s="190">
        <f t="shared" si="2204"/>
        <v>0</v>
      </c>
      <c r="DD651" s="190">
        <f t="shared" si="2204"/>
        <v>0</v>
      </c>
      <c r="DE651" s="190">
        <f t="shared" si="2204"/>
        <v>0</v>
      </c>
      <c r="DF651" s="190">
        <f t="shared" si="2204"/>
        <v>0</v>
      </c>
      <c r="DG651" s="190">
        <f t="shared" si="2204"/>
        <v>0</v>
      </c>
      <c r="DH651" s="190">
        <f t="shared" si="2204"/>
        <v>0</v>
      </c>
      <c r="DI651" s="190">
        <f t="shared" si="2204"/>
        <v>0</v>
      </c>
      <c r="DJ651" s="190">
        <f t="shared" si="2204"/>
        <v>0</v>
      </c>
      <c r="DK651" s="190">
        <f t="shared" si="2204"/>
        <v>0</v>
      </c>
      <c r="DL651" s="190">
        <f t="shared" si="2204"/>
        <v>0</v>
      </c>
      <c r="DM651" s="190">
        <f t="shared" si="2204"/>
        <v>0</v>
      </c>
      <c r="DN651" s="190">
        <f t="shared" si="2204"/>
        <v>0</v>
      </c>
      <c r="DO651" s="190">
        <f t="shared" si="2204"/>
        <v>0</v>
      </c>
      <c r="DP651" s="190">
        <f t="shared" si="2204"/>
        <v>0</v>
      </c>
      <c r="DQ651" s="190">
        <f t="shared" si="2204"/>
        <v>0</v>
      </c>
      <c r="DR651" s="190">
        <f t="shared" si="2204"/>
        <v>0</v>
      </c>
      <c r="DS651" s="190">
        <f t="shared" si="2204"/>
        <v>0</v>
      </c>
      <c r="DT651" s="190">
        <f t="shared" si="2204"/>
        <v>0</v>
      </c>
      <c r="DU651" s="190">
        <f t="shared" si="2204"/>
        <v>0</v>
      </c>
      <c r="DV651" s="190">
        <f t="shared" si="2204"/>
        <v>0</v>
      </c>
      <c r="DW651" s="190">
        <f t="shared" si="2204"/>
        <v>0</v>
      </c>
      <c r="DX651" s="190">
        <f t="shared" si="2204"/>
        <v>0</v>
      </c>
      <c r="DY651" s="190">
        <f t="shared" si="2204"/>
        <v>0</v>
      </c>
      <c r="DZ651" s="190">
        <f t="shared" si="2204"/>
        <v>0</v>
      </c>
      <c r="EA651" s="190">
        <f t="shared" si="2204"/>
        <v>0</v>
      </c>
      <c r="EB651" s="190">
        <f t="shared" si="2204"/>
        <v>0</v>
      </c>
      <c r="EC651" s="190">
        <f t="shared" si="2204"/>
        <v>0</v>
      </c>
      <c r="ED651" s="190">
        <f t="shared" si="2204"/>
        <v>0</v>
      </c>
      <c r="EE651" s="190">
        <f t="shared" si="2204"/>
        <v>0</v>
      </c>
      <c r="EF651" s="190">
        <f t="shared" si="2204"/>
        <v>0</v>
      </c>
      <c r="EG651" s="190">
        <f t="shared" si="2204"/>
        <v>0</v>
      </c>
      <c r="EH651" s="190">
        <f t="shared" si="2204"/>
        <v>0</v>
      </c>
      <c r="EI651" s="190">
        <f t="shared" si="2204"/>
        <v>0</v>
      </c>
      <c r="EJ651" s="190">
        <f t="shared" si="2204"/>
        <v>0</v>
      </c>
      <c r="EK651" s="190">
        <f t="shared" si="2204"/>
        <v>0</v>
      </c>
      <c r="EL651" s="190">
        <f t="shared" si="2204"/>
        <v>0</v>
      </c>
      <c r="EM651" s="190">
        <f t="shared" si="2204"/>
        <v>0</v>
      </c>
      <c r="EN651" s="190">
        <f t="shared" si="2204"/>
        <v>0</v>
      </c>
      <c r="EO651" s="190">
        <f t="shared" si="2204"/>
        <v>0</v>
      </c>
      <c r="EP651" s="190">
        <f t="shared" ref="EP651:FA651" si="2205">SUM(EP652)</f>
        <v>0</v>
      </c>
      <c r="EQ651" s="190">
        <f t="shared" si="2205"/>
        <v>0</v>
      </c>
      <c r="ER651" s="190">
        <f t="shared" si="2205"/>
        <v>0</v>
      </c>
      <c r="ES651" s="190">
        <f t="shared" si="2205"/>
        <v>0</v>
      </c>
      <c r="ET651" s="190">
        <f t="shared" si="2205"/>
        <v>0</v>
      </c>
      <c r="EU651" s="190">
        <f t="shared" si="2205"/>
        <v>0</v>
      </c>
      <c r="EV651" s="190">
        <f t="shared" si="2205"/>
        <v>0</v>
      </c>
      <c r="EW651" s="190">
        <f t="shared" si="2205"/>
        <v>0</v>
      </c>
      <c r="EX651" s="190">
        <f t="shared" si="2205"/>
        <v>0</v>
      </c>
      <c r="EY651" s="190">
        <f t="shared" si="2205"/>
        <v>0</v>
      </c>
      <c r="EZ651" s="190">
        <f t="shared" si="2205"/>
        <v>0</v>
      </c>
      <c r="FA651" s="207">
        <f t="shared" si="2205"/>
        <v>0</v>
      </c>
      <c r="FB651" s="56"/>
      <c r="FC651" s="56"/>
      <c r="FD651" s="56"/>
    </row>
    <row r="652" spans="1:160" s="3" customFormat="1">
      <c r="A652" s="8"/>
      <c r="B652" s="9" t="s">
        <v>684</v>
      </c>
      <c r="C652" s="97">
        <v>1200</v>
      </c>
      <c r="D652" s="98">
        <f>+G652+J652+M652+P652+S652+V652+Y652+AB652+AE652+AH652+AQ652+AT652+AY652+BB652+BE652+BH652+BK652+BN652+BQ652+BT652+BY652+CB652+CE652+CH652+CK652+CN652+CQ652+CW652+CZ652+DC652+DF652+DI652+DO652+DL652+DR652+DW652+DZ652+EC652+EF652+EI652+EL652+EO652+ER652+EU652+EX652</f>
        <v>12</v>
      </c>
      <c r="E652" s="126">
        <f t="shared" si="2202"/>
        <v>14400</v>
      </c>
      <c r="F652" s="24"/>
      <c r="G652" s="24"/>
      <c r="H652" s="38">
        <f t="shared" si="2191"/>
        <v>0</v>
      </c>
      <c r="I652" s="29"/>
      <c r="J652" s="29"/>
      <c r="K652" s="38">
        <f>J652*C652</f>
        <v>0</v>
      </c>
      <c r="L652" s="23"/>
      <c r="M652" s="23"/>
      <c r="N652" s="39">
        <f>M652*C652</f>
        <v>0</v>
      </c>
      <c r="O652" s="23"/>
      <c r="P652" s="23"/>
      <c r="Q652" s="39">
        <f>P652*C652</f>
        <v>0</v>
      </c>
      <c r="R652" s="23"/>
      <c r="S652" s="23"/>
      <c r="T652" s="39">
        <f>S652*C652</f>
        <v>0</v>
      </c>
      <c r="U652" s="23"/>
      <c r="V652" s="23"/>
      <c r="W652" s="39">
        <f t="shared" si="2192"/>
        <v>0</v>
      </c>
      <c r="X652" s="23"/>
      <c r="Y652" s="23"/>
      <c r="Z652" s="39"/>
      <c r="AA652" s="144"/>
      <c r="AB652" s="144"/>
      <c r="AC652" s="39">
        <f t="shared" si="2074"/>
        <v>0</v>
      </c>
      <c r="AD652" s="23"/>
      <c r="AE652" s="23"/>
      <c r="AF652" s="39"/>
      <c r="AG652" s="164"/>
      <c r="AH652" s="119">
        <f t="shared" si="2079"/>
        <v>0</v>
      </c>
      <c r="AI652" s="150">
        <f t="shared" si="2080"/>
        <v>0</v>
      </c>
      <c r="AJ652" s="23"/>
      <c r="AK652" s="23"/>
      <c r="AL652" s="23"/>
      <c r="AM652" s="23"/>
      <c r="AN652" s="23"/>
      <c r="AO652" s="23"/>
      <c r="AP652" s="23"/>
      <c r="AQ652" s="23"/>
      <c r="AR652" s="39"/>
      <c r="AS652" s="24"/>
      <c r="AT652" s="24"/>
      <c r="AU652" s="38"/>
      <c r="AV652" s="226">
        <f t="shared" si="1988"/>
        <v>0</v>
      </c>
      <c r="AW652" s="198">
        <f t="shared" si="2123"/>
        <v>0</v>
      </c>
      <c r="AX652" s="24"/>
      <c r="AY652" s="24"/>
      <c r="AZ652" s="38">
        <f>AY652*C652</f>
        <v>0</v>
      </c>
      <c r="BA652" s="24"/>
      <c r="BB652" s="24">
        <v>12</v>
      </c>
      <c r="BC652" s="34">
        <f>BB652*C652</f>
        <v>14400</v>
      </c>
      <c r="BD652" s="24"/>
      <c r="BE652" s="24"/>
      <c r="BF652" s="38">
        <f>BE652*C652</f>
        <v>0</v>
      </c>
      <c r="BG652" s="24"/>
      <c r="BH652" s="24"/>
      <c r="BI652" s="38">
        <f>BH652*C652</f>
        <v>0</v>
      </c>
      <c r="BJ652" s="24"/>
      <c r="BK652" s="24"/>
      <c r="BL652" s="38">
        <f>BK652*C652</f>
        <v>0</v>
      </c>
      <c r="BM652" s="24"/>
      <c r="BN652" s="24"/>
      <c r="BO652" s="38">
        <f>BN652*C652</f>
        <v>0</v>
      </c>
      <c r="BP652" s="23"/>
      <c r="BQ652" s="23"/>
      <c r="BR652" s="39">
        <f>BQ652*C652</f>
        <v>0</v>
      </c>
      <c r="BS652" s="23"/>
      <c r="BT652" s="23"/>
      <c r="BU652" s="39">
        <f>BT652*C652</f>
        <v>0</v>
      </c>
      <c r="BV652" s="200">
        <f t="shared" si="1997"/>
        <v>12</v>
      </c>
      <c r="BW652" s="198">
        <f t="shared" si="1998"/>
        <v>14400</v>
      </c>
      <c r="BX652" s="23"/>
      <c r="BY652" s="23"/>
      <c r="BZ652" s="39">
        <f>BY652*C652</f>
        <v>0</v>
      </c>
      <c r="CA652" s="23"/>
      <c r="CB652" s="23"/>
      <c r="CC652" s="39">
        <f>CB652*C652</f>
        <v>0</v>
      </c>
      <c r="CD652" s="23"/>
      <c r="CE652" s="23"/>
      <c r="CF652" s="39">
        <f>CE652*C652</f>
        <v>0</v>
      </c>
      <c r="CG652" s="23"/>
      <c r="CH652" s="23"/>
      <c r="CI652" s="39">
        <f>CH652*C652</f>
        <v>0</v>
      </c>
      <c r="CJ652" s="23"/>
      <c r="CK652" s="23"/>
      <c r="CL652" s="39">
        <f>CK652*C652</f>
        <v>0</v>
      </c>
      <c r="CM652" s="23"/>
      <c r="CN652" s="23"/>
      <c r="CO652" s="39">
        <f>CN652*C652</f>
        <v>0</v>
      </c>
      <c r="CP652" s="23"/>
      <c r="CQ652" s="23"/>
      <c r="CR652" s="39">
        <f>CQ652*C652</f>
        <v>0</v>
      </c>
      <c r="CS652" s="23"/>
      <c r="CT652" s="23"/>
      <c r="CU652" s="39">
        <f t="shared" ref="CU652:CU654" si="2206">CT652*C652</f>
        <v>0</v>
      </c>
      <c r="CV652" s="23"/>
      <c r="CW652" s="23"/>
      <c r="CX652" s="39">
        <f>CW652*C652</f>
        <v>0</v>
      </c>
      <c r="CY652" s="23"/>
      <c r="CZ652" s="23"/>
      <c r="DA652" s="39">
        <f>CZ652*C652</f>
        <v>0</v>
      </c>
      <c r="DB652" s="23"/>
      <c r="DC652" s="23"/>
      <c r="DD652" s="39">
        <f>DC652*C652</f>
        <v>0</v>
      </c>
      <c r="DE652" s="23"/>
      <c r="DF652" s="23"/>
      <c r="DG652" s="39">
        <f>DF652*C652</f>
        <v>0</v>
      </c>
      <c r="DH652" s="23"/>
      <c r="DI652" s="23"/>
      <c r="DJ652" s="39">
        <f>DI652*C652</f>
        <v>0</v>
      </c>
      <c r="DK652" s="23"/>
      <c r="DL652" s="23"/>
      <c r="DM652" s="39">
        <f>DL652*C652</f>
        <v>0</v>
      </c>
      <c r="DN652" s="23"/>
      <c r="DO652" s="23"/>
      <c r="DP652" s="39">
        <f>DO652*C652</f>
        <v>0</v>
      </c>
      <c r="DQ652" s="23"/>
      <c r="DR652" s="23"/>
      <c r="DS652" s="39">
        <f>DR652*C652</f>
        <v>0</v>
      </c>
      <c r="DT652" s="235">
        <f t="shared" si="2141"/>
        <v>0</v>
      </c>
      <c r="DU652" s="198">
        <f t="shared" si="2109"/>
        <v>0</v>
      </c>
      <c r="DV652" s="23"/>
      <c r="DW652" s="23"/>
      <c r="DX652" s="39">
        <f>DW652*C652</f>
        <v>0</v>
      </c>
      <c r="DY652" s="23"/>
      <c r="DZ652" s="23"/>
      <c r="EA652" s="39">
        <f>DZ652*C652</f>
        <v>0</v>
      </c>
      <c r="EB652" s="23"/>
      <c r="EC652" s="23"/>
      <c r="ED652" s="39">
        <f>EC652*C652</f>
        <v>0</v>
      </c>
      <c r="EE652" s="23"/>
      <c r="EF652" s="23"/>
      <c r="EG652" s="39">
        <f>EF652*C652</f>
        <v>0</v>
      </c>
      <c r="EH652" s="23"/>
      <c r="EI652" s="23"/>
      <c r="EJ652" s="39"/>
      <c r="EK652" s="23"/>
      <c r="EL652" s="23"/>
      <c r="EM652" s="39"/>
      <c r="EN652" s="23"/>
      <c r="EO652" s="23"/>
      <c r="EP652" s="39"/>
      <c r="EQ652" s="23"/>
      <c r="ER652" s="23"/>
      <c r="ES652" s="39"/>
      <c r="ET652" s="23"/>
      <c r="EU652" s="23"/>
      <c r="EV652" s="39"/>
      <c r="EW652" s="23"/>
      <c r="EX652" s="42"/>
      <c r="EY652" s="64"/>
      <c r="EZ652" s="200">
        <f t="shared" si="2025"/>
        <v>0</v>
      </c>
      <c r="FA652" s="199">
        <f t="shared" si="2026"/>
        <v>0</v>
      </c>
      <c r="FB652" s="23"/>
      <c r="FC652" s="23"/>
      <c r="FD652" s="23"/>
    </row>
    <row r="653" spans="1:160" s="3" customFormat="1" ht="15.75">
      <c r="A653" s="6">
        <v>563</v>
      </c>
      <c r="B653" s="7" t="s">
        <v>66</v>
      </c>
      <c r="C653" s="94"/>
      <c r="D653" s="98">
        <f>+G653+J653+M653+P653+S653+V653+Y653+AB653+AE653+AH653+AQ653+AT653+AY653+BB653+BE653+BH653+BK653+BN653+BQ653+BT653+BY653+CB653+CE653+CH653+CK653+CN653+CQ653+CW653+CZ653+DC653+DF653+DI653+DO653+DL653+DR653+DW653+DZ653+EC653+EF653+EI653+EL653+EO653+ER653+EU653+EX653</f>
        <v>0</v>
      </c>
      <c r="E653" s="99">
        <f t="shared" si="2202"/>
        <v>0</v>
      </c>
      <c r="F653" s="24"/>
      <c r="G653" s="24"/>
      <c r="H653" s="38">
        <f t="shared" si="2191"/>
        <v>0</v>
      </c>
      <c r="I653" s="29"/>
      <c r="J653" s="29"/>
      <c r="K653" s="38">
        <f t="shared" ref="K653:K654" si="2207">J653*C653</f>
        <v>0</v>
      </c>
      <c r="L653" s="23"/>
      <c r="M653" s="23"/>
      <c r="N653" s="39">
        <f t="shared" ref="N653:N654" si="2208">M653*C653</f>
        <v>0</v>
      </c>
      <c r="O653" s="23"/>
      <c r="P653" s="23"/>
      <c r="Q653" s="39">
        <f t="shared" ref="Q653:Q654" si="2209">P653*C653</f>
        <v>0</v>
      </c>
      <c r="R653" s="23"/>
      <c r="S653" s="23"/>
      <c r="T653" s="39">
        <f t="shared" ref="T653:T654" si="2210">S653*C653</f>
        <v>0</v>
      </c>
      <c r="U653" s="23"/>
      <c r="V653" s="23"/>
      <c r="W653" s="39">
        <f t="shared" si="2192"/>
        <v>0</v>
      </c>
      <c r="X653" s="23"/>
      <c r="Y653" s="23"/>
      <c r="Z653" s="39">
        <f t="shared" si="2193"/>
        <v>0</v>
      </c>
      <c r="AA653" s="144"/>
      <c r="AB653" s="144"/>
      <c r="AC653" s="39">
        <f t="shared" si="2074"/>
        <v>0</v>
      </c>
      <c r="AD653" s="23"/>
      <c r="AE653" s="23"/>
      <c r="AF653" s="39">
        <f t="shared" si="2194"/>
        <v>0</v>
      </c>
      <c r="AG653" s="164"/>
      <c r="AH653" s="119">
        <f t="shared" si="2079"/>
        <v>0</v>
      </c>
      <c r="AI653" s="150">
        <f t="shared" si="2080"/>
        <v>0</v>
      </c>
      <c r="AJ653" s="23"/>
      <c r="AK653" s="23"/>
      <c r="AL653" s="23"/>
      <c r="AM653" s="23"/>
      <c r="AN653" s="23"/>
      <c r="AO653" s="23"/>
      <c r="AP653" s="23"/>
      <c r="AQ653" s="23"/>
      <c r="AR653" s="39">
        <f t="shared" si="2195"/>
        <v>0</v>
      </c>
      <c r="AS653" s="24"/>
      <c r="AT653" s="24"/>
      <c r="AU653" s="38">
        <f t="shared" si="2196"/>
        <v>0</v>
      </c>
      <c r="AV653" s="226">
        <f t="shared" si="1988"/>
        <v>0</v>
      </c>
      <c r="AW653" s="198">
        <f t="shared" si="2123"/>
        <v>0</v>
      </c>
      <c r="AX653" s="24"/>
      <c r="AY653" s="24"/>
      <c r="AZ653" s="38">
        <f>AY653*C653</f>
        <v>0</v>
      </c>
      <c r="BA653" s="24"/>
      <c r="BB653" s="24"/>
      <c r="BC653" s="54">
        <f>BB653*C653</f>
        <v>0</v>
      </c>
      <c r="BD653" s="24"/>
      <c r="BE653" s="24"/>
      <c r="BF653" s="38">
        <f>BE653*C653</f>
        <v>0</v>
      </c>
      <c r="BG653" s="24"/>
      <c r="BH653" s="24"/>
      <c r="BI653" s="38">
        <f>BH653*C653</f>
        <v>0</v>
      </c>
      <c r="BJ653" s="24"/>
      <c r="BK653" s="24"/>
      <c r="BL653" s="38">
        <f>BK653*C653</f>
        <v>0</v>
      </c>
      <c r="BM653" s="24"/>
      <c r="BN653" s="24"/>
      <c r="BO653" s="38">
        <f>BN653*C653</f>
        <v>0</v>
      </c>
      <c r="BP653" s="23"/>
      <c r="BQ653" s="23"/>
      <c r="BR653" s="39">
        <f>BQ653*C653</f>
        <v>0</v>
      </c>
      <c r="BS653" s="23"/>
      <c r="BT653" s="23"/>
      <c r="BU653" s="39">
        <f>BT653*C653</f>
        <v>0</v>
      </c>
      <c r="BV653" s="200">
        <f t="shared" si="1997"/>
        <v>0</v>
      </c>
      <c r="BW653" s="198">
        <f t="shared" si="1998"/>
        <v>0</v>
      </c>
      <c r="BX653" s="23"/>
      <c r="BY653" s="23"/>
      <c r="BZ653" s="39">
        <f>BY653*C653</f>
        <v>0</v>
      </c>
      <c r="CA653" s="23"/>
      <c r="CB653" s="23"/>
      <c r="CC653" s="39">
        <f>CB653*C653</f>
        <v>0</v>
      </c>
      <c r="CD653" s="23"/>
      <c r="CE653" s="23"/>
      <c r="CF653" s="39">
        <f>CE653*C653</f>
        <v>0</v>
      </c>
      <c r="CG653" s="23"/>
      <c r="CH653" s="23"/>
      <c r="CI653" s="39">
        <f>CH653*C653</f>
        <v>0</v>
      </c>
      <c r="CJ653" s="23"/>
      <c r="CK653" s="23"/>
      <c r="CL653" s="39">
        <f>CK653*C653</f>
        <v>0</v>
      </c>
      <c r="CM653" s="23"/>
      <c r="CN653" s="23"/>
      <c r="CO653" s="39">
        <f>CN653*C653</f>
        <v>0</v>
      </c>
      <c r="CP653" s="23"/>
      <c r="CQ653" s="23"/>
      <c r="CR653" s="39">
        <f>CQ653*C653</f>
        <v>0</v>
      </c>
      <c r="CS653" s="23"/>
      <c r="CT653" s="23"/>
      <c r="CU653" s="39">
        <f t="shared" si="2206"/>
        <v>0</v>
      </c>
      <c r="CV653" s="23"/>
      <c r="CW653" s="23"/>
      <c r="CX653" s="39">
        <f>CW653*C653</f>
        <v>0</v>
      </c>
      <c r="CY653" s="23"/>
      <c r="CZ653" s="23"/>
      <c r="DA653" s="39">
        <f>CZ653*C653</f>
        <v>0</v>
      </c>
      <c r="DB653" s="23"/>
      <c r="DC653" s="23"/>
      <c r="DD653" s="39">
        <f>DC653*F653</f>
        <v>0</v>
      </c>
      <c r="DE653" s="23"/>
      <c r="DF653" s="23"/>
      <c r="DG653" s="39">
        <f>DF653*C653</f>
        <v>0</v>
      </c>
      <c r="DH653" s="23"/>
      <c r="DI653" s="23"/>
      <c r="DJ653" s="39">
        <f>DI653*C653</f>
        <v>0</v>
      </c>
      <c r="DK653" s="23"/>
      <c r="DL653" s="23"/>
      <c r="DM653" s="39">
        <f>DL653*C653</f>
        <v>0</v>
      </c>
      <c r="DN653" s="23"/>
      <c r="DO653" s="23"/>
      <c r="DP653" s="39">
        <f>DO653*C653</f>
        <v>0</v>
      </c>
      <c r="DQ653" s="23"/>
      <c r="DR653" s="23"/>
      <c r="DS653" s="39">
        <f>DR653*C653</f>
        <v>0</v>
      </c>
      <c r="DT653" s="235">
        <f t="shared" si="2141"/>
        <v>0</v>
      </c>
      <c r="DU653" s="198">
        <f t="shared" si="2109"/>
        <v>0</v>
      </c>
      <c r="DV653" s="23"/>
      <c r="DW653" s="23"/>
      <c r="DX653" s="39">
        <f>DW653*C653</f>
        <v>0</v>
      </c>
      <c r="DY653" s="23"/>
      <c r="DZ653" s="23"/>
      <c r="EA653" s="39">
        <f>DZ653*C653</f>
        <v>0</v>
      </c>
      <c r="EB653" s="23"/>
      <c r="EC653" s="23"/>
      <c r="ED653" s="39">
        <f>EC653*C653</f>
        <v>0</v>
      </c>
      <c r="EE653" s="23"/>
      <c r="EF653" s="23"/>
      <c r="EG653" s="39">
        <f>EF653*C653</f>
        <v>0</v>
      </c>
      <c r="EH653" s="23"/>
      <c r="EI653" s="23"/>
      <c r="EJ653" s="39">
        <f>EI653*C653</f>
        <v>0</v>
      </c>
      <c r="EK653" s="23"/>
      <c r="EL653" s="23"/>
      <c r="EM653" s="39">
        <f>EL653*C653</f>
        <v>0</v>
      </c>
      <c r="EN653" s="23"/>
      <c r="EO653" s="23"/>
      <c r="EP653" s="39">
        <f>EO653*C653</f>
        <v>0</v>
      </c>
      <c r="EQ653" s="23"/>
      <c r="ER653" s="23"/>
      <c r="ES653" s="39">
        <f>ER653*C653</f>
        <v>0</v>
      </c>
      <c r="ET653" s="23"/>
      <c r="EU653" s="23"/>
      <c r="EV653" s="39">
        <f>EU653*C653</f>
        <v>0</v>
      </c>
      <c r="EW653" s="23"/>
      <c r="EX653" s="42"/>
      <c r="EY653" s="64">
        <f>EX653*C653</f>
        <v>0</v>
      </c>
      <c r="EZ653" s="200">
        <f t="shared" si="2025"/>
        <v>0</v>
      </c>
      <c r="FA653" s="199">
        <f t="shared" si="2026"/>
        <v>0</v>
      </c>
      <c r="FB653" s="23"/>
      <c r="FC653" s="23"/>
      <c r="FD653" s="23"/>
    </row>
    <row r="654" spans="1:160" s="3" customFormat="1">
      <c r="A654" s="8">
        <v>56301</v>
      </c>
      <c r="B654" s="9" t="s">
        <v>67</v>
      </c>
      <c r="C654" s="97"/>
      <c r="D654" s="98">
        <f>+G654+J654+M654+P654+S654+V654+Y654+AB654+AE654+AH654+AQ654+AT654+AY654+BB654+BE654+BH654+BK654+BN654+BQ654+BT654+BY654+CB654+CE654+CH654+CK654+CN654+CQ654+CW654+CZ654+DC654+DF654+DI654+DO654+DL654+DR654+DW654+DZ654+EC654+EF654+EI654+EL654+EO654+ER654+EU654+EX654</f>
        <v>0</v>
      </c>
      <c r="E654" s="99">
        <f t="shared" si="2202"/>
        <v>0</v>
      </c>
      <c r="F654" s="24"/>
      <c r="G654" s="24"/>
      <c r="H654" s="38">
        <f t="shared" si="2191"/>
        <v>0</v>
      </c>
      <c r="I654" s="29"/>
      <c r="J654" s="29"/>
      <c r="K654" s="38">
        <f t="shared" si="2207"/>
        <v>0</v>
      </c>
      <c r="L654" s="23"/>
      <c r="M654" s="23"/>
      <c r="N654" s="39">
        <f t="shared" si="2208"/>
        <v>0</v>
      </c>
      <c r="O654" s="23"/>
      <c r="P654" s="23"/>
      <c r="Q654" s="39">
        <f t="shared" si="2209"/>
        <v>0</v>
      </c>
      <c r="R654" s="23"/>
      <c r="S654" s="23"/>
      <c r="T654" s="39">
        <f t="shared" si="2210"/>
        <v>0</v>
      </c>
      <c r="U654" s="23"/>
      <c r="V654" s="23"/>
      <c r="W654" s="39">
        <f t="shared" si="2192"/>
        <v>0</v>
      </c>
      <c r="X654" s="23"/>
      <c r="Y654" s="23"/>
      <c r="Z654" s="39">
        <f t="shared" si="2193"/>
        <v>0</v>
      </c>
      <c r="AA654" s="144"/>
      <c r="AB654" s="144"/>
      <c r="AC654" s="39">
        <f t="shared" si="2074"/>
        <v>0</v>
      </c>
      <c r="AD654" s="23"/>
      <c r="AE654" s="23"/>
      <c r="AF654" s="39">
        <f t="shared" si="2194"/>
        <v>0</v>
      </c>
      <c r="AG654" s="164"/>
      <c r="AH654" s="119">
        <f t="shared" si="2079"/>
        <v>0</v>
      </c>
      <c r="AI654" s="150">
        <f t="shared" si="2080"/>
        <v>0</v>
      </c>
      <c r="AJ654" s="23"/>
      <c r="AK654" s="23"/>
      <c r="AL654" s="23"/>
      <c r="AM654" s="23"/>
      <c r="AN654" s="23"/>
      <c r="AO654" s="23"/>
      <c r="AP654" s="23"/>
      <c r="AQ654" s="23"/>
      <c r="AR654" s="39">
        <f t="shared" si="2195"/>
        <v>0</v>
      </c>
      <c r="AS654" s="24"/>
      <c r="AT654" s="24"/>
      <c r="AU654" s="38">
        <f t="shared" si="2196"/>
        <v>0</v>
      </c>
      <c r="AV654" s="226">
        <f t="shared" si="1988"/>
        <v>0</v>
      </c>
      <c r="AW654" s="198">
        <f t="shared" si="2123"/>
        <v>0</v>
      </c>
      <c r="AX654" s="24"/>
      <c r="AY654" s="24"/>
      <c r="AZ654" s="38">
        <f>AY654*C654</f>
        <v>0</v>
      </c>
      <c r="BA654" s="24"/>
      <c r="BB654" s="24"/>
      <c r="BC654" s="38">
        <f>BB654*C654</f>
        <v>0</v>
      </c>
      <c r="BD654" s="24"/>
      <c r="BE654" s="24"/>
      <c r="BF654" s="38">
        <f>BE654*C654</f>
        <v>0</v>
      </c>
      <c r="BG654" s="24"/>
      <c r="BH654" s="24"/>
      <c r="BI654" s="38">
        <f>BH654*C654</f>
        <v>0</v>
      </c>
      <c r="BJ654" s="24"/>
      <c r="BK654" s="24"/>
      <c r="BL654" s="38">
        <f>BK654*C654</f>
        <v>0</v>
      </c>
      <c r="BM654" s="24"/>
      <c r="BN654" s="24"/>
      <c r="BO654" s="38">
        <f>BN654*C654</f>
        <v>0</v>
      </c>
      <c r="BP654" s="23"/>
      <c r="BQ654" s="23"/>
      <c r="BR654" s="39">
        <f>BQ654*C654</f>
        <v>0</v>
      </c>
      <c r="BS654" s="23"/>
      <c r="BT654" s="23"/>
      <c r="BU654" s="39">
        <f>BT654*C654</f>
        <v>0</v>
      </c>
      <c r="BV654" s="200">
        <f t="shared" si="1997"/>
        <v>0</v>
      </c>
      <c r="BW654" s="198">
        <f t="shared" si="1998"/>
        <v>0</v>
      </c>
      <c r="BX654" s="23"/>
      <c r="BY654" s="23"/>
      <c r="BZ654" s="39">
        <f>BY654*C654</f>
        <v>0</v>
      </c>
      <c r="CA654" s="23"/>
      <c r="CB654" s="23"/>
      <c r="CC654" s="39">
        <f>CB654*C654</f>
        <v>0</v>
      </c>
      <c r="CD654" s="23"/>
      <c r="CE654" s="23"/>
      <c r="CF654" s="39">
        <f>CE654*C654</f>
        <v>0</v>
      </c>
      <c r="CG654" s="23"/>
      <c r="CH654" s="23"/>
      <c r="CI654" s="39">
        <f>CH654*C654</f>
        <v>0</v>
      </c>
      <c r="CJ654" s="23"/>
      <c r="CK654" s="23"/>
      <c r="CL654" s="39">
        <f>CK654*C654</f>
        <v>0</v>
      </c>
      <c r="CM654" s="23"/>
      <c r="CN654" s="23"/>
      <c r="CO654" s="39">
        <f>CN654*C654</f>
        <v>0</v>
      </c>
      <c r="CP654" s="23"/>
      <c r="CQ654" s="23"/>
      <c r="CR654" s="39">
        <f>CQ654*C654</f>
        <v>0</v>
      </c>
      <c r="CS654" s="23"/>
      <c r="CT654" s="23"/>
      <c r="CU654" s="39">
        <f t="shared" si="2206"/>
        <v>0</v>
      </c>
      <c r="CV654" s="23"/>
      <c r="CW654" s="23"/>
      <c r="CX654" s="39">
        <f>CW654*C654</f>
        <v>0</v>
      </c>
      <c r="CY654" s="23"/>
      <c r="CZ654" s="23"/>
      <c r="DA654" s="39">
        <f>CZ654*C654</f>
        <v>0</v>
      </c>
      <c r="DB654" s="23"/>
      <c r="DC654" s="23"/>
      <c r="DD654" s="39">
        <f>DC654*F654</f>
        <v>0</v>
      </c>
      <c r="DE654" s="23"/>
      <c r="DF654" s="23"/>
      <c r="DG654" s="39">
        <f>DF654*C654</f>
        <v>0</v>
      </c>
      <c r="DH654" s="23"/>
      <c r="DI654" s="23"/>
      <c r="DJ654" s="39">
        <f>DI654*C654</f>
        <v>0</v>
      </c>
      <c r="DK654" s="23"/>
      <c r="DL654" s="23"/>
      <c r="DM654" s="39">
        <f>DL654*C654</f>
        <v>0</v>
      </c>
      <c r="DN654" s="23"/>
      <c r="DO654" s="23"/>
      <c r="DP654" s="39">
        <f>DO654*C654</f>
        <v>0</v>
      </c>
      <c r="DQ654" s="23"/>
      <c r="DR654" s="23"/>
      <c r="DS654" s="39">
        <f>DR654*C654</f>
        <v>0</v>
      </c>
      <c r="DT654" s="235">
        <f t="shared" si="2141"/>
        <v>0</v>
      </c>
      <c r="DU654" s="198">
        <f t="shared" si="2109"/>
        <v>0</v>
      </c>
      <c r="DV654" s="23"/>
      <c r="DW654" s="23"/>
      <c r="DX654" s="39">
        <f>DW654*C654</f>
        <v>0</v>
      </c>
      <c r="DY654" s="23"/>
      <c r="DZ654" s="23"/>
      <c r="EA654" s="39">
        <f>DZ654*C654</f>
        <v>0</v>
      </c>
      <c r="EB654" s="23"/>
      <c r="EC654" s="23"/>
      <c r="ED654" s="39">
        <f>EC654*C654</f>
        <v>0</v>
      </c>
      <c r="EE654" s="23"/>
      <c r="EF654" s="23"/>
      <c r="EG654" s="39">
        <f>EF654*C654</f>
        <v>0</v>
      </c>
      <c r="EH654" s="23"/>
      <c r="EI654" s="23"/>
      <c r="EJ654" s="39">
        <f>EI654*C654</f>
        <v>0</v>
      </c>
      <c r="EK654" s="23"/>
      <c r="EL654" s="23"/>
      <c r="EM654" s="39">
        <f>EL654*C654</f>
        <v>0</v>
      </c>
      <c r="EN654" s="23"/>
      <c r="EO654" s="23"/>
      <c r="EP654" s="39">
        <f>EO654*C654</f>
        <v>0</v>
      </c>
      <c r="EQ654" s="23"/>
      <c r="ER654" s="23"/>
      <c r="ES654" s="39">
        <f>ER654*C654</f>
        <v>0</v>
      </c>
      <c r="ET654" s="23"/>
      <c r="EU654" s="23"/>
      <c r="EV654" s="39">
        <f>EU654*C654</f>
        <v>0</v>
      </c>
      <c r="EW654" s="23"/>
      <c r="EX654" s="42"/>
      <c r="EY654" s="64">
        <f>EX654*C654</f>
        <v>0</v>
      </c>
      <c r="EZ654" s="200">
        <f t="shared" si="2025"/>
        <v>0</v>
      </c>
      <c r="FA654" s="199">
        <f t="shared" si="2026"/>
        <v>0</v>
      </c>
      <c r="FB654" s="23"/>
      <c r="FC654" s="23"/>
      <c r="FD654" s="23"/>
    </row>
    <row r="655" spans="1:160" s="3" customFormat="1" ht="15.75">
      <c r="A655" s="179">
        <v>56303</v>
      </c>
      <c r="B655" s="180" t="s">
        <v>68</v>
      </c>
      <c r="C655" s="214"/>
      <c r="D655" s="192"/>
      <c r="E655" s="193">
        <f>SUM(E656)</f>
        <v>6519</v>
      </c>
      <c r="F655" s="190">
        <f t="shared" ref="F655:BW655" si="2211">SUM(F656)</f>
        <v>0</v>
      </c>
      <c r="G655" s="190">
        <f t="shared" si="2211"/>
        <v>12</v>
      </c>
      <c r="H655" s="190">
        <f t="shared" si="2211"/>
        <v>6519</v>
      </c>
      <c r="I655" s="190">
        <f t="shared" si="2211"/>
        <v>0</v>
      </c>
      <c r="J655" s="190">
        <f t="shared" si="2211"/>
        <v>0</v>
      </c>
      <c r="K655" s="190">
        <f t="shared" si="2211"/>
        <v>0</v>
      </c>
      <c r="L655" s="190">
        <f t="shared" si="2211"/>
        <v>0</v>
      </c>
      <c r="M655" s="190">
        <f t="shared" si="2211"/>
        <v>0</v>
      </c>
      <c r="N655" s="190">
        <f t="shared" si="2211"/>
        <v>0</v>
      </c>
      <c r="O655" s="190">
        <f t="shared" si="2211"/>
        <v>0</v>
      </c>
      <c r="P655" s="190">
        <f t="shared" si="2211"/>
        <v>0</v>
      </c>
      <c r="Q655" s="190">
        <f t="shared" si="2211"/>
        <v>0</v>
      </c>
      <c r="R655" s="190">
        <f t="shared" si="2211"/>
        <v>0</v>
      </c>
      <c r="S655" s="190">
        <f t="shared" si="2211"/>
        <v>0</v>
      </c>
      <c r="T655" s="190">
        <f t="shared" si="2211"/>
        <v>0</v>
      </c>
      <c r="U655" s="190">
        <f t="shared" si="2211"/>
        <v>0</v>
      </c>
      <c r="V655" s="190">
        <f t="shared" si="2211"/>
        <v>0</v>
      </c>
      <c r="W655" s="190">
        <f t="shared" si="2211"/>
        <v>0</v>
      </c>
      <c r="X655" s="190">
        <f t="shared" si="2211"/>
        <v>0</v>
      </c>
      <c r="Y655" s="190">
        <f t="shared" si="2211"/>
        <v>0</v>
      </c>
      <c r="Z655" s="190">
        <f t="shared" si="2211"/>
        <v>0</v>
      </c>
      <c r="AA655" s="204">
        <f t="shared" si="2211"/>
        <v>0</v>
      </c>
      <c r="AB655" s="204">
        <f t="shared" si="2211"/>
        <v>0</v>
      </c>
      <c r="AC655" s="190">
        <f t="shared" si="2211"/>
        <v>0</v>
      </c>
      <c r="AD655" s="190">
        <f t="shared" si="2211"/>
        <v>0</v>
      </c>
      <c r="AE655" s="190">
        <f t="shared" si="2211"/>
        <v>0</v>
      </c>
      <c r="AF655" s="190">
        <f t="shared" si="2211"/>
        <v>0</v>
      </c>
      <c r="AG655" s="191">
        <f t="shared" si="2211"/>
        <v>0</v>
      </c>
      <c r="AH655" s="190">
        <f t="shared" si="2211"/>
        <v>0</v>
      </c>
      <c r="AI655" s="190">
        <f t="shared" si="2211"/>
        <v>0</v>
      </c>
      <c r="AJ655" s="190">
        <f t="shared" si="2211"/>
        <v>0</v>
      </c>
      <c r="AK655" s="190">
        <f t="shared" si="2211"/>
        <v>0</v>
      </c>
      <c r="AL655" s="190">
        <f t="shared" si="2211"/>
        <v>0</v>
      </c>
      <c r="AM655" s="190">
        <f t="shared" si="2211"/>
        <v>0</v>
      </c>
      <c r="AN655" s="190">
        <f t="shared" si="2211"/>
        <v>0</v>
      </c>
      <c r="AO655" s="190">
        <f t="shared" si="2211"/>
        <v>0</v>
      </c>
      <c r="AP655" s="190">
        <f t="shared" si="2211"/>
        <v>0</v>
      </c>
      <c r="AQ655" s="190">
        <f t="shared" si="2211"/>
        <v>0</v>
      </c>
      <c r="AR655" s="190">
        <f t="shared" si="2211"/>
        <v>0</v>
      </c>
      <c r="AS655" s="190">
        <f t="shared" si="2211"/>
        <v>0</v>
      </c>
      <c r="AT655" s="190">
        <f t="shared" si="2211"/>
        <v>0</v>
      </c>
      <c r="AU655" s="190">
        <f t="shared" si="2211"/>
        <v>0</v>
      </c>
      <c r="AV655" s="190">
        <f t="shared" si="2211"/>
        <v>12</v>
      </c>
      <c r="AW655" s="190">
        <f t="shared" si="2211"/>
        <v>6519</v>
      </c>
      <c r="AX655" s="190">
        <f t="shared" si="2211"/>
        <v>0</v>
      </c>
      <c r="AY655" s="190">
        <f t="shared" si="2211"/>
        <v>0</v>
      </c>
      <c r="AZ655" s="190">
        <f t="shared" si="2211"/>
        <v>0</v>
      </c>
      <c r="BA655" s="190">
        <f t="shared" si="2211"/>
        <v>0</v>
      </c>
      <c r="BB655" s="190">
        <f t="shared" si="2211"/>
        <v>0</v>
      </c>
      <c r="BC655" s="190">
        <f t="shared" si="2211"/>
        <v>0</v>
      </c>
      <c r="BD655" s="190">
        <f t="shared" si="2211"/>
        <v>0</v>
      </c>
      <c r="BE655" s="190">
        <f t="shared" si="2211"/>
        <v>0</v>
      </c>
      <c r="BF655" s="190">
        <f t="shared" si="2211"/>
        <v>0</v>
      </c>
      <c r="BG655" s="190">
        <f t="shared" si="2211"/>
        <v>0</v>
      </c>
      <c r="BH655" s="190">
        <f t="shared" si="2211"/>
        <v>0</v>
      </c>
      <c r="BI655" s="190">
        <f t="shared" si="2211"/>
        <v>0</v>
      </c>
      <c r="BJ655" s="190">
        <f t="shared" si="2211"/>
        <v>0</v>
      </c>
      <c r="BK655" s="190">
        <f t="shared" si="2211"/>
        <v>0</v>
      </c>
      <c r="BL655" s="190">
        <f t="shared" si="2211"/>
        <v>0</v>
      </c>
      <c r="BM655" s="190">
        <f t="shared" si="2211"/>
        <v>0</v>
      </c>
      <c r="BN655" s="190">
        <f t="shared" si="2211"/>
        <v>0</v>
      </c>
      <c r="BO655" s="190">
        <f t="shared" si="2211"/>
        <v>0</v>
      </c>
      <c r="BP655" s="190">
        <f t="shared" si="2211"/>
        <v>0</v>
      </c>
      <c r="BQ655" s="190">
        <f t="shared" si="2211"/>
        <v>0</v>
      </c>
      <c r="BR655" s="190">
        <f t="shared" si="2211"/>
        <v>0</v>
      </c>
      <c r="BS655" s="190">
        <f t="shared" si="2211"/>
        <v>0</v>
      </c>
      <c r="BT655" s="190">
        <f t="shared" si="2211"/>
        <v>0</v>
      </c>
      <c r="BU655" s="190">
        <f t="shared" si="2211"/>
        <v>0</v>
      </c>
      <c r="BV655" s="190">
        <f t="shared" si="2211"/>
        <v>0</v>
      </c>
      <c r="BW655" s="190">
        <f t="shared" si="2211"/>
        <v>0</v>
      </c>
      <c r="BX655" s="190">
        <f t="shared" ref="BX655:EO655" si="2212">SUM(BX656)</f>
        <v>0</v>
      </c>
      <c r="BY655" s="190">
        <f t="shared" si="2212"/>
        <v>0</v>
      </c>
      <c r="BZ655" s="190">
        <f t="shared" si="2212"/>
        <v>0</v>
      </c>
      <c r="CA655" s="190">
        <f t="shared" si="2212"/>
        <v>0</v>
      </c>
      <c r="CB655" s="190">
        <f t="shared" si="2212"/>
        <v>0</v>
      </c>
      <c r="CC655" s="190">
        <f t="shared" si="2212"/>
        <v>0</v>
      </c>
      <c r="CD655" s="190">
        <f t="shared" si="2212"/>
        <v>0</v>
      </c>
      <c r="CE655" s="190">
        <f t="shared" si="2212"/>
        <v>0</v>
      </c>
      <c r="CF655" s="190">
        <f t="shared" si="2212"/>
        <v>0</v>
      </c>
      <c r="CG655" s="190">
        <f t="shared" si="2212"/>
        <v>0</v>
      </c>
      <c r="CH655" s="190">
        <f t="shared" si="2212"/>
        <v>0</v>
      </c>
      <c r="CI655" s="190">
        <f t="shared" si="2212"/>
        <v>0</v>
      </c>
      <c r="CJ655" s="190">
        <f t="shared" si="2212"/>
        <v>0</v>
      </c>
      <c r="CK655" s="190">
        <f t="shared" si="2212"/>
        <v>0</v>
      </c>
      <c r="CL655" s="190">
        <f t="shared" si="2212"/>
        <v>0</v>
      </c>
      <c r="CM655" s="190">
        <f t="shared" si="2212"/>
        <v>0</v>
      </c>
      <c r="CN655" s="190">
        <f t="shared" si="2212"/>
        <v>0</v>
      </c>
      <c r="CO655" s="190">
        <f t="shared" si="2212"/>
        <v>0</v>
      </c>
      <c r="CP655" s="190">
        <f t="shared" si="2212"/>
        <v>0</v>
      </c>
      <c r="CQ655" s="190">
        <f t="shared" si="2212"/>
        <v>0</v>
      </c>
      <c r="CR655" s="190">
        <f t="shared" si="2212"/>
        <v>0</v>
      </c>
      <c r="CS655" s="190">
        <f t="shared" si="2212"/>
        <v>0</v>
      </c>
      <c r="CT655" s="190">
        <f t="shared" si="2212"/>
        <v>0</v>
      </c>
      <c r="CU655" s="190">
        <f t="shared" si="2212"/>
        <v>0</v>
      </c>
      <c r="CV655" s="190">
        <f t="shared" si="2212"/>
        <v>0</v>
      </c>
      <c r="CW655" s="190">
        <f t="shared" si="2212"/>
        <v>0</v>
      </c>
      <c r="CX655" s="190">
        <f t="shared" si="2212"/>
        <v>0</v>
      </c>
      <c r="CY655" s="190">
        <f t="shared" si="2212"/>
        <v>0</v>
      </c>
      <c r="CZ655" s="190">
        <f t="shared" si="2212"/>
        <v>0</v>
      </c>
      <c r="DA655" s="190">
        <f t="shared" si="2212"/>
        <v>0</v>
      </c>
      <c r="DB655" s="190">
        <f t="shared" si="2212"/>
        <v>0</v>
      </c>
      <c r="DC655" s="190">
        <f t="shared" si="2212"/>
        <v>0</v>
      </c>
      <c r="DD655" s="190">
        <f t="shared" si="2212"/>
        <v>0</v>
      </c>
      <c r="DE655" s="190">
        <f t="shared" si="2212"/>
        <v>0</v>
      </c>
      <c r="DF655" s="190">
        <f t="shared" si="2212"/>
        <v>0</v>
      </c>
      <c r="DG655" s="190">
        <f t="shared" si="2212"/>
        <v>0</v>
      </c>
      <c r="DH655" s="190">
        <f t="shared" si="2212"/>
        <v>0</v>
      </c>
      <c r="DI655" s="190">
        <f t="shared" si="2212"/>
        <v>0</v>
      </c>
      <c r="DJ655" s="190">
        <f t="shared" si="2212"/>
        <v>0</v>
      </c>
      <c r="DK655" s="190">
        <f t="shared" si="2212"/>
        <v>0</v>
      </c>
      <c r="DL655" s="190">
        <f t="shared" si="2212"/>
        <v>0</v>
      </c>
      <c r="DM655" s="190">
        <f t="shared" si="2212"/>
        <v>0</v>
      </c>
      <c r="DN655" s="190">
        <f t="shared" si="2212"/>
        <v>0</v>
      </c>
      <c r="DO655" s="190">
        <f t="shared" si="2212"/>
        <v>0</v>
      </c>
      <c r="DP655" s="190">
        <f t="shared" si="2212"/>
        <v>0</v>
      </c>
      <c r="DQ655" s="190">
        <f t="shared" si="2212"/>
        <v>0</v>
      </c>
      <c r="DR655" s="190">
        <f t="shared" si="2212"/>
        <v>0</v>
      </c>
      <c r="DS655" s="190">
        <f t="shared" si="2212"/>
        <v>0</v>
      </c>
      <c r="DT655" s="190">
        <f t="shared" si="2212"/>
        <v>0</v>
      </c>
      <c r="DU655" s="190">
        <f t="shared" si="2212"/>
        <v>0</v>
      </c>
      <c r="DV655" s="190">
        <f t="shared" si="2212"/>
        <v>0</v>
      </c>
      <c r="DW655" s="190">
        <f t="shared" si="2212"/>
        <v>0</v>
      </c>
      <c r="DX655" s="190">
        <f t="shared" si="2212"/>
        <v>0</v>
      </c>
      <c r="DY655" s="190">
        <f t="shared" si="2212"/>
        <v>0</v>
      </c>
      <c r="DZ655" s="190">
        <f t="shared" si="2212"/>
        <v>0</v>
      </c>
      <c r="EA655" s="190">
        <f t="shared" si="2212"/>
        <v>0</v>
      </c>
      <c r="EB655" s="190">
        <f t="shared" si="2212"/>
        <v>0</v>
      </c>
      <c r="EC655" s="190">
        <f t="shared" si="2212"/>
        <v>0</v>
      </c>
      <c r="ED655" s="190">
        <f t="shared" si="2212"/>
        <v>0</v>
      </c>
      <c r="EE655" s="190">
        <f t="shared" si="2212"/>
        <v>0</v>
      </c>
      <c r="EF655" s="190">
        <f t="shared" si="2212"/>
        <v>0</v>
      </c>
      <c r="EG655" s="190">
        <f t="shared" si="2212"/>
        <v>0</v>
      </c>
      <c r="EH655" s="190">
        <f t="shared" si="2212"/>
        <v>0</v>
      </c>
      <c r="EI655" s="190">
        <f t="shared" si="2212"/>
        <v>0</v>
      </c>
      <c r="EJ655" s="190">
        <f t="shared" si="2212"/>
        <v>0</v>
      </c>
      <c r="EK655" s="190">
        <f t="shared" si="2212"/>
        <v>0</v>
      </c>
      <c r="EL655" s="190">
        <f t="shared" si="2212"/>
        <v>0</v>
      </c>
      <c r="EM655" s="190">
        <f t="shared" si="2212"/>
        <v>0</v>
      </c>
      <c r="EN655" s="190">
        <f t="shared" si="2212"/>
        <v>0</v>
      </c>
      <c r="EO655" s="190">
        <f t="shared" si="2212"/>
        <v>0</v>
      </c>
      <c r="EP655" s="190">
        <f t="shared" ref="EP655:FA655" si="2213">SUM(EP656)</f>
        <v>0</v>
      </c>
      <c r="EQ655" s="190">
        <f t="shared" si="2213"/>
        <v>0</v>
      </c>
      <c r="ER655" s="190">
        <f t="shared" si="2213"/>
        <v>0</v>
      </c>
      <c r="ES655" s="190">
        <f t="shared" si="2213"/>
        <v>0</v>
      </c>
      <c r="ET655" s="190">
        <f t="shared" si="2213"/>
        <v>0</v>
      </c>
      <c r="EU655" s="190">
        <f t="shared" si="2213"/>
        <v>0</v>
      </c>
      <c r="EV655" s="190">
        <f t="shared" si="2213"/>
        <v>0</v>
      </c>
      <c r="EW655" s="190">
        <f t="shared" si="2213"/>
        <v>0</v>
      </c>
      <c r="EX655" s="190">
        <f t="shared" si="2213"/>
        <v>0</v>
      </c>
      <c r="EY655" s="190">
        <f t="shared" si="2213"/>
        <v>0</v>
      </c>
      <c r="EZ655" s="190">
        <f t="shared" si="2213"/>
        <v>0</v>
      </c>
      <c r="FA655" s="207">
        <f t="shared" si="2213"/>
        <v>0</v>
      </c>
      <c r="FB655" s="23"/>
      <c r="FC655" s="23"/>
      <c r="FD655" s="23"/>
    </row>
    <row r="656" spans="1:160" s="3" customFormat="1">
      <c r="A656" s="8"/>
      <c r="B656" s="9" t="s">
        <v>685</v>
      </c>
      <c r="C656" s="97">
        <v>543.25</v>
      </c>
      <c r="D656" s="98">
        <f>+G656+J656+M656+P656+S656+V656+Y656+AB656+AE656+AH656+AQ656+AT656+AY656+BB656+BE656+BH656+BK656+BN656+BQ656+BT656+BY656+CB656+CE656+CH656+CK656+CN656+CQ656+CW656+CZ656+DC656+DF656+DI656+DO656+DL656+DR656+DW656+DZ656+EC656+EF656+EI656+EL656+EO656+ER656+EU656+EX656</f>
        <v>12</v>
      </c>
      <c r="E656" s="160">
        <f t="shared" si="2202"/>
        <v>6519</v>
      </c>
      <c r="F656" s="24"/>
      <c r="G656" s="24">
        <v>12</v>
      </c>
      <c r="H656" s="38">
        <f t="shared" si="2191"/>
        <v>6519</v>
      </c>
      <c r="I656" s="29"/>
      <c r="J656" s="29"/>
      <c r="K656" s="38">
        <f>J656*C656</f>
        <v>0</v>
      </c>
      <c r="L656" s="23"/>
      <c r="M656" s="23"/>
      <c r="N656" s="39">
        <f>M656*C656</f>
        <v>0</v>
      </c>
      <c r="O656" s="23"/>
      <c r="P656" s="23"/>
      <c r="Q656" s="39">
        <f>P656*C656</f>
        <v>0</v>
      </c>
      <c r="R656" s="23"/>
      <c r="S656" s="23"/>
      <c r="T656" s="39">
        <f>S656*C656</f>
        <v>0</v>
      </c>
      <c r="U656" s="23"/>
      <c r="V656" s="23"/>
      <c r="W656" s="39">
        <f t="shared" si="2192"/>
        <v>0</v>
      </c>
      <c r="X656" s="23"/>
      <c r="Y656" s="23"/>
      <c r="Z656" s="39"/>
      <c r="AA656" s="144"/>
      <c r="AB656" s="144"/>
      <c r="AC656" s="39">
        <f t="shared" si="2074"/>
        <v>0</v>
      </c>
      <c r="AD656" s="23"/>
      <c r="AE656" s="23"/>
      <c r="AF656" s="39"/>
      <c r="AG656" s="164"/>
      <c r="AH656" s="119">
        <f t="shared" si="2079"/>
        <v>0</v>
      </c>
      <c r="AI656" s="150">
        <f t="shared" si="2080"/>
        <v>0</v>
      </c>
      <c r="AJ656" s="23"/>
      <c r="AK656" s="23"/>
      <c r="AL656" s="23"/>
      <c r="AM656" s="23"/>
      <c r="AN656" s="23"/>
      <c r="AO656" s="23"/>
      <c r="AP656" s="23"/>
      <c r="AQ656" s="23"/>
      <c r="AR656" s="39"/>
      <c r="AS656" s="24"/>
      <c r="AT656" s="24"/>
      <c r="AU656" s="38"/>
      <c r="AV656" s="226">
        <f t="shared" si="1988"/>
        <v>12</v>
      </c>
      <c r="AW656" s="198">
        <f t="shared" si="2123"/>
        <v>6519</v>
      </c>
      <c r="AX656" s="24"/>
      <c r="AY656" s="24"/>
      <c r="AZ656" s="38"/>
      <c r="BA656" s="24"/>
      <c r="BB656" s="24"/>
      <c r="BC656" s="38"/>
      <c r="BD656" s="24"/>
      <c r="BE656" s="24"/>
      <c r="BF656" s="38"/>
      <c r="BG656" s="24"/>
      <c r="BH656" s="24"/>
      <c r="BI656" s="38"/>
      <c r="BJ656" s="24"/>
      <c r="BK656" s="24"/>
      <c r="BL656" s="38"/>
      <c r="BM656" s="24"/>
      <c r="BN656" s="24"/>
      <c r="BO656" s="38"/>
      <c r="BP656" s="23"/>
      <c r="BQ656" s="23"/>
      <c r="BR656" s="39"/>
      <c r="BS656" s="23"/>
      <c r="BT656" s="23"/>
      <c r="BU656" s="39"/>
      <c r="BV656" s="200">
        <f t="shared" si="1997"/>
        <v>0</v>
      </c>
      <c r="BW656" s="198">
        <f t="shared" si="1998"/>
        <v>0</v>
      </c>
      <c r="BX656" s="23"/>
      <c r="BY656" s="23"/>
      <c r="BZ656" s="39"/>
      <c r="CA656" s="23"/>
      <c r="CB656" s="23"/>
      <c r="CC656" s="39"/>
      <c r="CD656" s="23"/>
      <c r="CE656" s="23"/>
      <c r="CF656" s="39"/>
      <c r="CG656" s="23"/>
      <c r="CH656" s="23"/>
      <c r="CI656" s="39"/>
      <c r="CJ656" s="23"/>
      <c r="CK656" s="23"/>
      <c r="CL656" s="39"/>
      <c r="CM656" s="23"/>
      <c r="CN656" s="23"/>
      <c r="CO656" s="39"/>
      <c r="CP656" s="23"/>
      <c r="CQ656" s="23"/>
      <c r="CR656" s="39"/>
      <c r="CS656" s="23"/>
      <c r="CT656" s="23"/>
      <c r="CU656" s="39">
        <f t="shared" ref="CU656:CU657" si="2214">CT656*C656</f>
        <v>0</v>
      </c>
      <c r="CV656" s="23"/>
      <c r="CW656" s="23"/>
      <c r="CX656" s="39"/>
      <c r="CY656" s="23"/>
      <c r="CZ656" s="23"/>
      <c r="DA656" s="39"/>
      <c r="DB656" s="23"/>
      <c r="DC656" s="23"/>
      <c r="DD656" s="39"/>
      <c r="DE656" s="23"/>
      <c r="DF656" s="23"/>
      <c r="DG656" s="39"/>
      <c r="DH656" s="23"/>
      <c r="DI656" s="23"/>
      <c r="DJ656" s="39"/>
      <c r="DK656" s="23"/>
      <c r="DL656" s="23"/>
      <c r="DM656" s="39"/>
      <c r="DN656" s="23"/>
      <c r="DO656" s="23"/>
      <c r="DP656" s="39"/>
      <c r="DQ656" s="23"/>
      <c r="DR656" s="23"/>
      <c r="DS656" s="39"/>
      <c r="DT656" s="235">
        <f t="shared" si="2141"/>
        <v>0</v>
      </c>
      <c r="DU656" s="198">
        <f t="shared" si="2109"/>
        <v>0</v>
      </c>
      <c r="DV656" s="23"/>
      <c r="DW656" s="23"/>
      <c r="DX656" s="39"/>
      <c r="DY656" s="23"/>
      <c r="DZ656" s="23"/>
      <c r="EA656" s="39"/>
      <c r="EB656" s="23"/>
      <c r="EC656" s="23"/>
      <c r="ED656" s="39"/>
      <c r="EE656" s="23"/>
      <c r="EF656" s="23"/>
      <c r="EG656" s="39"/>
      <c r="EH656" s="23"/>
      <c r="EI656" s="23"/>
      <c r="EJ656" s="39"/>
      <c r="EK656" s="23"/>
      <c r="EL656" s="23"/>
      <c r="EM656" s="39"/>
      <c r="EN656" s="23"/>
      <c r="EO656" s="23"/>
      <c r="EP656" s="39"/>
      <c r="EQ656" s="23"/>
      <c r="ER656" s="23"/>
      <c r="ES656" s="39"/>
      <c r="ET656" s="23"/>
      <c r="EU656" s="23"/>
      <c r="EV656" s="39"/>
      <c r="EW656" s="23"/>
      <c r="EX656" s="42"/>
      <c r="EY656" s="64"/>
      <c r="EZ656" s="200">
        <f t="shared" si="2025"/>
        <v>0</v>
      </c>
      <c r="FA656" s="199">
        <f t="shared" si="2026"/>
        <v>0</v>
      </c>
      <c r="FB656" s="23"/>
      <c r="FC656" s="23"/>
      <c r="FD656" s="23"/>
    </row>
    <row r="657" spans="1:160" s="3" customFormat="1">
      <c r="A657" s="8"/>
      <c r="B657" s="9"/>
      <c r="C657" s="97"/>
      <c r="D657" s="98">
        <f>+G657+J657+M657+P657+S657+V657+Y657+AB657+AE657+AH657+AQ657+AT657+AY657+BB657+BE657+BH657+BK657+BN657+BQ657+BT657+BY657+CB657+CE657+CH657+CK657+CN657+CQ657+CW657+CZ657+DC657+DF657+DI657+DO657+DL657+DR657+DW657+DZ657+EC657+EF657+EI657+EL657+EO657+ER657+EU657+EX657</f>
        <v>0</v>
      </c>
      <c r="E657" s="99"/>
      <c r="F657" s="24"/>
      <c r="G657" s="24"/>
      <c r="H657" s="38">
        <f t="shared" si="2191"/>
        <v>0</v>
      </c>
      <c r="I657" s="29"/>
      <c r="J657" s="29"/>
      <c r="K657" s="38">
        <f>J657*C657</f>
        <v>0</v>
      </c>
      <c r="L657" s="23"/>
      <c r="M657" s="23"/>
      <c r="N657" s="39">
        <f>M657*C657</f>
        <v>0</v>
      </c>
      <c r="O657" s="23"/>
      <c r="P657" s="23"/>
      <c r="Q657" s="39">
        <f>P657*C657</f>
        <v>0</v>
      </c>
      <c r="R657" s="23"/>
      <c r="S657" s="23"/>
      <c r="T657" s="39">
        <f>S657*C657</f>
        <v>0</v>
      </c>
      <c r="U657" s="23"/>
      <c r="V657" s="23"/>
      <c r="W657" s="39">
        <f t="shared" si="2192"/>
        <v>0</v>
      </c>
      <c r="X657" s="23"/>
      <c r="Y657" s="23"/>
      <c r="Z657" s="39"/>
      <c r="AA657" s="144"/>
      <c r="AB657" s="144"/>
      <c r="AC657" s="39">
        <f t="shared" si="2074"/>
        <v>0</v>
      </c>
      <c r="AD657" s="23"/>
      <c r="AE657" s="23"/>
      <c r="AF657" s="39"/>
      <c r="AG657" s="164"/>
      <c r="AH657" s="119">
        <f t="shared" si="2079"/>
        <v>0</v>
      </c>
      <c r="AI657" s="150">
        <f t="shared" si="2080"/>
        <v>0</v>
      </c>
      <c r="AJ657" s="23"/>
      <c r="AK657" s="23"/>
      <c r="AL657" s="23"/>
      <c r="AM657" s="23"/>
      <c r="AN657" s="23"/>
      <c r="AO657" s="23"/>
      <c r="AP657" s="23"/>
      <c r="AQ657" s="23"/>
      <c r="AR657" s="39"/>
      <c r="AS657" s="24"/>
      <c r="AT657" s="24"/>
      <c r="AU657" s="38"/>
      <c r="AV657" s="226">
        <f t="shared" si="1988"/>
        <v>0</v>
      </c>
      <c r="AW657" s="198">
        <f t="shared" si="2123"/>
        <v>0</v>
      </c>
      <c r="AX657" s="24"/>
      <c r="AY657" s="24"/>
      <c r="AZ657" s="38"/>
      <c r="BA657" s="24"/>
      <c r="BB657" s="24"/>
      <c r="BC657" s="38"/>
      <c r="BD657" s="24"/>
      <c r="BE657" s="24"/>
      <c r="BF657" s="38"/>
      <c r="BG657" s="24"/>
      <c r="BH657" s="24"/>
      <c r="BI657" s="38"/>
      <c r="BJ657" s="24"/>
      <c r="BK657" s="24"/>
      <c r="BL657" s="38"/>
      <c r="BM657" s="24"/>
      <c r="BN657" s="24"/>
      <c r="BO657" s="38"/>
      <c r="BP657" s="23"/>
      <c r="BQ657" s="23"/>
      <c r="BR657" s="39"/>
      <c r="BS657" s="23"/>
      <c r="BT657" s="23"/>
      <c r="BU657" s="39"/>
      <c r="BV657" s="200">
        <f t="shared" si="1997"/>
        <v>0</v>
      </c>
      <c r="BW657" s="198">
        <f t="shared" si="1998"/>
        <v>0</v>
      </c>
      <c r="BX657" s="23"/>
      <c r="BY657" s="23"/>
      <c r="BZ657" s="39"/>
      <c r="CA657" s="23"/>
      <c r="CB657" s="23"/>
      <c r="CC657" s="39"/>
      <c r="CD657" s="23"/>
      <c r="CE657" s="23"/>
      <c r="CF657" s="39"/>
      <c r="CG657" s="23"/>
      <c r="CH657" s="23"/>
      <c r="CI657" s="39"/>
      <c r="CJ657" s="23"/>
      <c r="CK657" s="23"/>
      <c r="CL657" s="39"/>
      <c r="CM657" s="23"/>
      <c r="CN657" s="23"/>
      <c r="CO657" s="39"/>
      <c r="CP657" s="23"/>
      <c r="CQ657" s="23"/>
      <c r="CR657" s="39"/>
      <c r="CS657" s="23"/>
      <c r="CT657" s="23"/>
      <c r="CU657" s="39">
        <f t="shared" si="2214"/>
        <v>0</v>
      </c>
      <c r="CV657" s="23"/>
      <c r="CW657" s="23"/>
      <c r="CX657" s="39"/>
      <c r="CY657" s="23"/>
      <c r="CZ657" s="23"/>
      <c r="DA657" s="39"/>
      <c r="DB657" s="23"/>
      <c r="DC657" s="23"/>
      <c r="DD657" s="39"/>
      <c r="DE657" s="23"/>
      <c r="DF657" s="23"/>
      <c r="DG657" s="39"/>
      <c r="DH657" s="23"/>
      <c r="DI657" s="23"/>
      <c r="DJ657" s="39"/>
      <c r="DK657" s="23"/>
      <c r="DL657" s="23"/>
      <c r="DM657" s="39"/>
      <c r="DN657" s="23"/>
      <c r="DO657" s="23"/>
      <c r="DP657" s="39"/>
      <c r="DQ657" s="23"/>
      <c r="DR657" s="23"/>
      <c r="DS657" s="39"/>
      <c r="DT657" s="235">
        <f t="shared" si="2141"/>
        <v>0</v>
      </c>
      <c r="DU657" s="198">
        <f t="shared" si="2109"/>
        <v>0</v>
      </c>
      <c r="DV657" s="23"/>
      <c r="DW657" s="23"/>
      <c r="DX657" s="39"/>
      <c r="DY657" s="23"/>
      <c r="DZ657" s="23"/>
      <c r="EA657" s="39"/>
      <c r="EB657" s="23"/>
      <c r="EC657" s="23"/>
      <c r="ED657" s="39"/>
      <c r="EE657" s="23"/>
      <c r="EF657" s="23"/>
      <c r="EG657" s="39"/>
      <c r="EH657" s="23"/>
      <c r="EI657" s="23"/>
      <c r="EJ657" s="39"/>
      <c r="EK657" s="23"/>
      <c r="EL657" s="23"/>
      <c r="EM657" s="39"/>
      <c r="EN657" s="23"/>
      <c r="EO657" s="23"/>
      <c r="EP657" s="39"/>
      <c r="EQ657" s="23"/>
      <c r="ER657" s="23"/>
      <c r="ES657" s="39"/>
      <c r="ET657" s="23"/>
      <c r="EU657" s="23"/>
      <c r="EV657" s="39"/>
      <c r="EW657" s="23"/>
      <c r="EX657" s="42"/>
      <c r="EY657" s="64"/>
      <c r="EZ657" s="200">
        <f t="shared" si="2025"/>
        <v>0</v>
      </c>
      <c r="FA657" s="199">
        <f t="shared" si="2026"/>
        <v>0</v>
      </c>
      <c r="FB657" s="23"/>
      <c r="FC657" s="23"/>
      <c r="FD657" s="23"/>
    </row>
    <row r="658" spans="1:160" s="59" customFormat="1" ht="15.75">
      <c r="A658" s="177">
        <v>56304</v>
      </c>
      <c r="B658" s="178" t="s">
        <v>69</v>
      </c>
      <c r="C658" s="203"/>
      <c r="D658" s="192"/>
      <c r="E658" s="190">
        <f>SUM(E659:E660)</f>
        <v>22500</v>
      </c>
      <c r="F658" s="190">
        <f t="shared" ref="F658:BQ658" si="2215">SUM(F659:F660)</f>
        <v>0</v>
      </c>
      <c r="G658" s="190">
        <f t="shared" si="2215"/>
        <v>10</v>
      </c>
      <c r="H658" s="190">
        <f t="shared" si="2215"/>
        <v>22500</v>
      </c>
      <c r="I658" s="190">
        <f t="shared" si="2215"/>
        <v>0</v>
      </c>
      <c r="J658" s="190">
        <f t="shared" si="2215"/>
        <v>0</v>
      </c>
      <c r="K658" s="190">
        <f t="shared" si="2215"/>
        <v>0</v>
      </c>
      <c r="L658" s="190">
        <f t="shared" si="2215"/>
        <v>0</v>
      </c>
      <c r="M658" s="190">
        <f t="shared" si="2215"/>
        <v>0</v>
      </c>
      <c r="N658" s="190">
        <f t="shared" si="2215"/>
        <v>0</v>
      </c>
      <c r="O658" s="190">
        <f t="shared" si="2215"/>
        <v>0</v>
      </c>
      <c r="P658" s="190">
        <f t="shared" si="2215"/>
        <v>0</v>
      </c>
      <c r="Q658" s="190">
        <f t="shared" si="2215"/>
        <v>0</v>
      </c>
      <c r="R658" s="190">
        <f t="shared" si="2215"/>
        <v>0</v>
      </c>
      <c r="S658" s="190">
        <f t="shared" si="2215"/>
        <v>0</v>
      </c>
      <c r="T658" s="190">
        <f t="shared" si="2215"/>
        <v>0</v>
      </c>
      <c r="U658" s="190">
        <f t="shared" si="2215"/>
        <v>0</v>
      </c>
      <c r="V658" s="190">
        <f t="shared" si="2215"/>
        <v>0</v>
      </c>
      <c r="W658" s="190">
        <f t="shared" si="2215"/>
        <v>0</v>
      </c>
      <c r="X658" s="190">
        <f t="shared" si="2215"/>
        <v>0</v>
      </c>
      <c r="Y658" s="190">
        <f t="shared" si="2215"/>
        <v>0</v>
      </c>
      <c r="Z658" s="190">
        <f t="shared" si="2215"/>
        <v>0</v>
      </c>
      <c r="AA658" s="190">
        <f t="shared" si="2215"/>
        <v>0</v>
      </c>
      <c r="AB658" s="190">
        <f t="shared" si="2215"/>
        <v>0</v>
      </c>
      <c r="AC658" s="190">
        <f t="shared" si="2215"/>
        <v>0</v>
      </c>
      <c r="AD658" s="190">
        <f t="shared" si="2215"/>
        <v>0</v>
      </c>
      <c r="AE658" s="190">
        <f t="shared" si="2215"/>
        <v>0</v>
      </c>
      <c r="AF658" s="190">
        <f t="shared" si="2215"/>
        <v>0</v>
      </c>
      <c r="AG658" s="191">
        <f t="shared" si="2215"/>
        <v>0</v>
      </c>
      <c r="AH658" s="190">
        <f t="shared" si="2215"/>
        <v>0</v>
      </c>
      <c r="AI658" s="190">
        <f t="shared" si="2215"/>
        <v>0</v>
      </c>
      <c r="AJ658" s="190">
        <f t="shared" si="2215"/>
        <v>0</v>
      </c>
      <c r="AK658" s="190">
        <f t="shared" si="2215"/>
        <v>0</v>
      </c>
      <c r="AL658" s="190">
        <f t="shared" si="2215"/>
        <v>0</v>
      </c>
      <c r="AM658" s="190">
        <f t="shared" si="2215"/>
        <v>0</v>
      </c>
      <c r="AN658" s="190">
        <f t="shared" si="2215"/>
        <v>0</v>
      </c>
      <c r="AO658" s="190">
        <f t="shared" si="2215"/>
        <v>0</v>
      </c>
      <c r="AP658" s="190">
        <f t="shared" si="2215"/>
        <v>0</v>
      </c>
      <c r="AQ658" s="190">
        <f t="shared" si="2215"/>
        <v>0</v>
      </c>
      <c r="AR658" s="190">
        <f t="shared" si="2215"/>
        <v>0</v>
      </c>
      <c r="AS658" s="190">
        <f t="shared" si="2215"/>
        <v>0</v>
      </c>
      <c r="AT658" s="190">
        <f t="shared" si="2215"/>
        <v>0</v>
      </c>
      <c r="AU658" s="190">
        <f t="shared" si="2215"/>
        <v>0</v>
      </c>
      <c r="AV658" s="190">
        <f t="shared" si="2215"/>
        <v>10</v>
      </c>
      <c r="AW658" s="190">
        <f t="shared" si="2215"/>
        <v>22500</v>
      </c>
      <c r="AX658" s="190">
        <f t="shared" si="2215"/>
        <v>0</v>
      </c>
      <c r="AY658" s="190">
        <f t="shared" si="2215"/>
        <v>0</v>
      </c>
      <c r="AZ658" s="190">
        <f t="shared" si="2215"/>
        <v>0</v>
      </c>
      <c r="BA658" s="190">
        <f t="shared" si="2215"/>
        <v>0</v>
      </c>
      <c r="BB658" s="190">
        <f t="shared" si="2215"/>
        <v>0</v>
      </c>
      <c r="BC658" s="190">
        <f t="shared" si="2215"/>
        <v>0</v>
      </c>
      <c r="BD658" s="190">
        <f t="shared" si="2215"/>
        <v>0</v>
      </c>
      <c r="BE658" s="190">
        <f t="shared" si="2215"/>
        <v>0</v>
      </c>
      <c r="BF658" s="190">
        <f t="shared" si="2215"/>
        <v>0</v>
      </c>
      <c r="BG658" s="190">
        <f t="shared" si="2215"/>
        <v>0</v>
      </c>
      <c r="BH658" s="190">
        <f t="shared" si="2215"/>
        <v>0</v>
      </c>
      <c r="BI658" s="190">
        <f t="shared" si="2215"/>
        <v>0</v>
      </c>
      <c r="BJ658" s="190">
        <f t="shared" si="2215"/>
        <v>0</v>
      </c>
      <c r="BK658" s="190">
        <f t="shared" si="2215"/>
        <v>0</v>
      </c>
      <c r="BL658" s="190">
        <f t="shared" si="2215"/>
        <v>0</v>
      </c>
      <c r="BM658" s="190">
        <f t="shared" si="2215"/>
        <v>0</v>
      </c>
      <c r="BN658" s="190">
        <f t="shared" si="2215"/>
        <v>0</v>
      </c>
      <c r="BO658" s="190">
        <f t="shared" si="2215"/>
        <v>0</v>
      </c>
      <c r="BP658" s="190">
        <f t="shared" si="2215"/>
        <v>0</v>
      </c>
      <c r="BQ658" s="190">
        <f t="shared" si="2215"/>
        <v>0</v>
      </c>
      <c r="BR658" s="190">
        <f t="shared" ref="BR658:EF658" si="2216">SUM(BR659:BR660)</f>
        <v>0</v>
      </c>
      <c r="BS658" s="190">
        <f t="shared" si="2216"/>
        <v>0</v>
      </c>
      <c r="BT658" s="190">
        <f t="shared" si="2216"/>
        <v>0</v>
      </c>
      <c r="BU658" s="190">
        <f t="shared" si="2216"/>
        <v>0</v>
      </c>
      <c r="BV658" s="190">
        <f t="shared" si="2216"/>
        <v>0</v>
      </c>
      <c r="BW658" s="190">
        <f t="shared" si="2216"/>
        <v>0</v>
      </c>
      <c r="BX658" s="190">
        <f t="shared" si="2216"/>
        <v>0</v>
      </c>
      <c r="BY658" s="190">
        <f t="shared" si="2216"/>
        <v>0</v>
      </c>
      <c r="BZ658" s="190">
        <f t="shared" si="2216"/>
        <v>0</v>
      </c>
      <c r="CA658" s="190">
        <f t="shared" si="2216"/>
        <v>0</v>
      </c>
      <c r="CB658" s="190">
        <f t="shared" si="2216"/>
        <v>0</v>
      </c>
      <c r="CC658" s="190">
        <f t="shared" si="2216"/>
        <v>0</v>
      </c>
      <c r="CD658" s="190">
        <f t="shared" si="2216"/>
        <v>0</v>
      </c>
      <c r="CE658" s="190">
        <f t="shared" si="2216"/>
        <v>0</v>
      </c>
      <c r="CF658" s="190">
        <f t="shared" si="2216"/>
        <v>0</v>
      </c>
      <c r="CG658" s="190">
        <f t="shared" si="2216"/>
        <v>0</v>
      </c>
      <c r="CH658" s="190">
        <f t="shared" si="2216"/>
        <v>0</v>
      </c>
      <c r="CI658" s="190">
        <f t="shared" si="2216"/>
        <v>0</v>
      </c>
      <c r="CJ658" s="190">
        <f t="shared" si="2216"/>
        <v>0</v>
      </c>
      <c r="CK658" s="190">
        <f t="shared" si="2216"/>
        <v>0</v>
      </c>
      <c r="CL658" s="190">
        <f t="shared" si="2216"/>
        <v>0</v>
      </c>
      <c r="CM658" s="190">
        <f t="shared" si="2216"/>
        <v>0</v>
      </c>
      <c r="CN658" s="190">
        <f t="shared" si="2216"/>
        <v>0</v>
      </c>
      <c r="CO658" s="190">
        <f t="shared" si="2216"/>
        <v>0</v>
      </c>
      <c r="CP658" s="190">
        <f t="shared" si="2216"/>
        <v>0</v>
      </c>
      <c r="CQ658" s="190">
        <f t="shared" si="2216"/>
        <v>0</v>
      </c>
      <c r="CR658" s="190">
        <f t="shared" si="2216"/>
        <v>0</v>
      </c>
      <c r="CS658" s="190">
        <f t="shared" ref="CS658:CU658" si="2217">SUM(CS659:CS660)</f>
        <v>0</v>
      </c>
      <c r="CT658" s="190">
        <f t="shared" si="2217"/>
        <v>0</v>
      </c>
      <c r="CU658" s="190">
        <f t="shared" si="2217"/>
        <v>0</v>
      </c>
      <c r="CV658" s="190">
        <f t="shared" si="2216"/>
        <v>0</v>
      </c>
      <c r="CW658" s="190">
        <f t="shared" si="2216"/>
        <v>0</v>
      </c>
      <c r="CX658" s="190">
        <f t="shared" si="2216"/>
        <v>0</v>
      </c>
      <c r="CY658" s="190">
        <f t="shared" si="2216"/>
        <v>0</v>
      </c>
      <c r="CZ658" s="190">
        <f t="shared" si="2216"/>
        <v>0</v>
      </c>
      <c r="DA658" s="190">
        <f t="shared" si="2216"/>
        <v>0</v>
      </c>
      <c r="DB658" s="190">
        <f t="shared" si="2216"/>
        <v>0</v>
      </c>
      <c r="DC658" s="190">
        <f t="shared" si="2216"/>
        <v>0</v>
      </c>
      <c r="DD658" s="190">
        <f t="shared" si="2216"/>
        <v>0</v>
      </c>
      <c r="DE658" s="190">
        <f t="shared" si="2216"/>
        <v>0</v>
      </c>
      <c r="DF658" s="190">
        <f t="shared" si="2216"/>
        <v>0</v>
      </c>
      <c r="DG658" s="190">
        <f t="shared" si="2216"/>
        <v>0</v>
      </c>
      <c r="DH658" s="190">
        <f t="shared" si="2216"/>
        <v>0</v>
      </c>
      <c r="DI658" s="190">
        <f t="shared" si="2216"/>
        <v>0</v>
      </c>
      <c r="DJ658" s="190">
        <f t="shared" si="2216"/>
        <v>0</v>
      </c>
      <c r="DK658" s="190">
        <f t="shared" si="2216"/>
        <v>0</v>
      </c>
      <c r="DL658" s="190">
        <f t="shared" si="2216"/>
        <v>0</v>
      </c>
      <c r="DM658" s="190">
        <f t="shared" si="2216"/>
        <v>0</v>
      </c>
      <c r="DN658" s="190">
        <f t="shared" si="2216"/>
        <v>0</v>
      </c>
      <c r="DO658" s="190">
        <f t="shared" si="2216"/>
        <v>0</v>
      </c>
      <c r="DP658" s="190">
        <f t="shared" si="2216"/>
        <v>0</v>
      </c>
      <c r="DQ658" s="190">
        <f t="shared" si="2216"/>
        <v>0</v>
      </c>
      <c r="DR658" s="190">
        <f t="shared" si="2216"/>
        <v>0</v>
      </c>
      <c r="DS658" s="190">
        <f t="shared" si="2216"/>
        <v>0</v>
      </c>
      <c r="DT658" s="190">
        <f t="shared" si="2216"/>
        <v>0</v>
      </c>
      <c r="DU658" s="190">
        <f t="shared" si="2216"/>
        <v>0</v>
      </c>
      <c r="DV658" s="190">
        <f t="shared" si="2216"/>
        <v>0</v>
      </c>
      <c r="DW658" s="190">
        <f t="shared" si="2216"/>
        <v>0</v>
      </c>
      <c r="DX658" s="190">
        <f t="shared" si="2216"/>
        <v>0</v>
      </c>
      <c r="DY658" s="190">
        <f t="shared" si="2216"/>
        <v>0</v>
      </c>
      <c r="DZ658" s="190">
        <f t="shared" si="2216"/>
        <v>0</v>
      </c>
      <c r="EA658" s="190">
        <f t="shared" si="2216"/>
        <v>0</v>
      </c>
      <c r="EB658" s="190">
        <f t="shared" si="2216"/>
        <v>0</v>
      </c>
      <c r="EC658" s="190">
        <f t="shared" si="2216"/>
        <v>0</v>
      </c>
      <c r="ED658" s="190">
        <f t="shared" si="2216"/>
        <v>0</v>
      </c>
      <c r="EE658" s="190">
        <f t="shared" si="2216"/>
        <v>0</v>
      </c>
      <c r="EF658" s="190">
        <f t="shared" si="2216"/>
        <v>0</v>
      </c>
      <c r="EG658" s="190">
        <f t="shared" ref="EG658:FA658" si="2218">SUM(EG659:EG660)</f>
        <v>0</v>
      </c>
      <c r="EH658" s="190">
        <f t="shared" si="2218"/>
        <v>0</v>
      </c>
      <c r="EI658" s="190">
        <f t="shared" si="2218"/>
        <v>0</v>
      </c>
      <c r="EJ658" s="190">
        <f t="shared" si="2218"/>
        <v>0</v>
      </c>
      <c r="EK658" s="190">
        <f t="shared" si="2218"/>
        <v>0</v>
      </c>
      <c r="EL658" s="190">
        <f t="shared" si="2218"/>
        <v>0</v>
      </c>
      <c r="EM658" s="190">
        <f t="shared" si="2218"/>
        <v>0</v>
      </c>
      <c r="EN658" s="190">
        <f t="shared" si="2218"/>
        <v>0</v>
      </c>
      <c r="EO658" s="190">
        <f t="shared" si="2218"/>
        <v>0</v>
      </c>
      <c r="EP658" s="190">
        <f t="shared" si="2218"/>
        <v>0</v>
      </c>
      <c r="EQ658" s="190">
        <f t="shared" si="2218"/>
        <v>0</v>
      </c>
      <c r="ER658" s="190">
        <f t="shared" si="2218"/>
        <v>0</v>
      </c>
      <c r="ES658" s="190">
        <f t="shared" si="2218"/>
        <v>0</v>
      </c>
      <c r="ET658" s="190">
        <f t="shared" si="2218"/>
        <v>0</v>
      </c>
      <c r="EU658" s="190">
        <f t="shared" si="2218"/>
        <v>0</v>
      </c>
      <c r="EV658" s="190">
        <f t="shared" si="2218"/>
        <v>0</v>
      </c>
      <c r="EW658" s="190">
        <f t="shared" si="2218"/>
        <v>0</v>
      </c>
      <c r="EX658" s="190">
        <f t="shared" si="2218"/>
        <v>0</v>
      </c>
      <c r="EY658" s="190">
        <f t="shared" si="2218"/>
        <v>0</v>
      </c>
      <c r="EZ658" s="190">
        <f t="shared" si="2218"/>
        <v>0</v>
      </c>
      <c r="FA658" s="190">
        <f t="shared" si="2218"/>
        <v>0</v>
      </c>
      <c r="FB658" s="56"/>
      <c r="FC658" s="56"/>
      <c r="FD658" s="56"/>
    </row>
    <row r="659" spans="1:160" s="3" customFormat="1">
      <c r="A659" s="8"/>
      <c r="B659" s="19" t="s">
        <v>662</v>
      </c>
      <c r="C659" s="100">
        <v>2250</v>
      </c>
      <c r="D659" s="98">
        <f>+G659+J659+M659+P659+S659+V659+Y659+AB659+AE659+AH659+AQ659+AT659+AY659+BB659+BE659+BH659+BK659+BN659+BQ659+BT659+BY659+CB659+CE659+CH659+CK659+CN659+CQ659+CW659+CZ659+DC659+DF659+DI659+DO659+DL659+DR659+DW659+DZ659+EC659+EF659+EI659+EL659+EO659+ER659+EU659+EX659</f>
        <v>10</v>
      </c>
      <c r="E659" s="125">
        <f t="shared" si="2202"/>
        <v>22500</v>
      </c>
      <c r="F659" s="24"/>
      <c r="G659" s="24">
        <v>10</v>
      </c>
      <c r="H659" s="38">
        <f t="shared" si="2191"/>
        <v>22500</v>
      </c>
      <c r="I659" s="29"/>
      <c r="J659" s="29"/>
      <c r="K659" s="38">
        <f>J659*C659</f>
        <v>0</v>
      </c>
      <c r="L659" s="23"/>
      <c r="M659" s="23"/>
      <c r="N659" s="39">
        <f>M659*C659</f>
        <v>0</v>
      </c>
      <c r="O659" s="23"/>
      <c r="P659" s="23"/>
      <c r="Q659" s="39">
        <f>P659*C659</f>
        <v>0</v>
      </c>
      <c r="R659" s="23"/>
      <c r="S659" s="23"/>
      <c r="T659" s="39">
        <f>S659*C659</f>
        <v>0</v>
      </c>
      <c r="U659" s="23"/>
      <c r="V659" s="23"/>
      <c r="W659" s="39">
        <f t="shared" si="2192"/>
        <v>0</v>
      </c>
      <c r="X659" s="23"/>
      <c r="Y659" s="23"/>
      <c r="Z659" s="39">
        <f t="shared" si="2193"/>
        <v>0</v>
      </c>
      <c r="AA659" s="144"/>
      <c r="AB659" s="144"/>
      <c r="AC659" s="39">
        <f t="shared" si="2074"/>
        <v>0</v>
      </c>
      <c r="AD659" s="23"/>
      <c r="AE659" s="23"/>
      <c r="AF659" s="39">
        <f t="shared" si="2194"/>
        <v>0</v>
      </c>
      <c r="AG659" s="164"/>
      <c r="AH659" s="119">
        <f t="shared" si="2079"/>
        <v>0</v>
      </c>
      <c r="AI659" s="150">
        <f t="shared" si="2080"/>
        <v>0</v>
      </c>
      <c r="AJ659" s="23"/>
      <c r="AK659" s="23"/>
      <c r="AL659" s="23"/>
      <c r="AM659" s="23"/>
      <c r="AN659" s="23"/>
      <c r="AO659" s="23"/>
      <c r="AP659" s="23"/>
      <c r="AQ659" s="23"/>
      <c r="AR659" s="39">
        <f t="shared" si="2195"/>
        <v>0</v>
      </c>
      <c r="AS659" s="24"/>
      <c r="AT659" s="24"/>
      <c r="AU659" s="38">
        <f t="shared" si="2196"/>
        <v>0</v>
      </c>
      <c r="AV659" s="226">
        <f t="shared" si="1988"/>
        <v>10</v>
      </c>
      <c r="AW659" s="198">
        <f t="shared" si="2123"/>
        <v>22500</v>
      </c>
      <c r="AX659" s="24"/>
      <c r="AY659" s="24"/>
      <c r="AZ659" s="38">
        <f>AY659*C659</f>
        <v>0</v>
      </c>
      <c r="BA659" s="24"/>
      <c r="BB659" s="24"/>
      <c r="BC659" s="38">
        <f>BB659*C659</f>
        <v>0</v>
      </c>
      <c r="BD659" s="24"/>
      <c r="BE659" s="24"/>
      <c r="BF659" s="38">
        <f>BE659*C659</f>
        <v>0</v>
      </c>
      <c r="BG659" s="24"/>
      <c r="BH659" s="24"/>
      <c r="BI659" s="38">
        <f>BH659*C659</f>
        <v>0</v>
      </c>
      <c r="BJ659" s="24"/>
      <c r="BK659" s="24"/>
      <c r="BL659" s="38">
        <f>BK659*C659</f>
        <v>0</v>
      </c>
      <c r="BM659" s="24"/>
      <c r="BN659" s="24"/>
      <c r="BO659" s="38">
        <f>BN659*C659</f>
        <v>0</v>
      </c>
      <c r="BP659" s="23"/>
      <c r="BQ659" s="23"/>
      <c r="BR659" s="39">
        <f>BQ659*C659</f>
        <v>0</v>
      </c>
      <c r="BS659" s="23"/>
      <c r="BT659" s="23"/>
      <c r="BU659" s="39">
        <f>BT659*C659</f>
        <v>0</v>
      </c>
      <c r="BV659" s="200">
        <f t="shared" si="1997"/>
        <v>0</v>
      </c>
      <c r="BW659" s="198">
        <f t="shared" si="1998"/>
        <v>0</v>
      </c>
      <c r="BX659" s="23"/>
      <c r="BY659" s="23"/>
      <c r="BZ659" s="39">
        <f>BY659*C659</f>
        <v>0</v>
      </c>
      <c r="CA659" s="23"/>
      <c r="CB659" s="23"/>
      <c r="CC659" s="39">
        <f>CB659*C659</f>
        <v>0</v>
      </c>
      <c r="CD659" s="23"/>
      <c r="CE659" s="23"/>
      <c r="CF659" s="39">
        <f>CE659*C659</f>
        <v>0</v>
      </c>
      <c r="CG659" s="23"/>
      <c r="CH659" s="23"/>
      <c r="CI659" s="39">
        <f>CH659*C659</f>
        <v>0</v>
      </c>
      <c r="CJ659" s="23"/>
      <c r="CK659" s="23"/>
      <c r="CL659" s="39">
        <f>CK659*C659</f>
        <v>0</v>
      </c>
      <c r="CM659" s="23"/>
      <c r="CN659" s="23"/>
      <c r="CO659" s="39">
        <f>CN659*C659</f>
        <v>0</v>
      </c>
      <c r="CP659" s="23"/>
      <c r="CQ659" s="23"/>
      <c r="CR659" s="39">
        <f>CQ659*C659</f>
        <v>0</v>
      </c>
      <c r="CS659" s="23"/>
      <c r="CT659" s="23"/>
      <c r="CU659" s="39">
        <f t="shared" ref="CU659:CU663" si="2219">CT659*C659</f>
        <v>0</v>
      </c>
      <c r="CV659" s="23"/>
      <c r="CW659" s="23"/>
      <c r="CX659" s="39">
        <f>CW659*C659</f>
        <v>0</v>
      </c>
      <c r="CY659" s="23"/>
      <c r="CZ659" s="23"/>
      <c r="DA659" s="39">
        <f>CZ659*C659</f>
        <v>0</v>
      </c>
      <c r="DB659" s="23"/>
      <c r="DC659" s="23"/>
      <c r="DD659" s="39">
        <f>DC659*F659</f>
        <v>0</v>
      </c>
      <c r="DE659" s="23"/>
      <c r="DF659" s="23"/>
      <c r="DG659" s="39">
        <f>DF659*C659</f>
        <v>0</v>
      </c>
      <c r="DH659" s="23"/>
      <c r="DI659" s="23"/>
      <c r="DJ659" s="39">
        <f>DI659*C659</f>
        <v>0</v>
      </c>
      <c r="DK659" s="23"/>
      <c r="DL659" s="23"/>
      <c r="DM659" s="39">
        <f>DL659*C659</f>
        <v>0</v>
      </c>
      <c r="DN659" s="23"/>
      <c r="DO659" s="23"/>
      <c r="DP659" s="39">
        <f>DO659*C659</f>
        <v>0</v>
      </c>
      <c r="DQ659" s="23"/>
      <c r="DR659" s="23"/>
      <c r="DS659" s="39">
        <f>DR659*C659</f>
        <v>0</v>
      </c>
      <c r="DT659" s="235">
        <f t="shared" si="2141"/>
        <v>0</v>
      </c>
      <c r="DU659" s="198">
        <f t="shared" si="2109"/>
        <v>0</v>
      </c>
      <c r="DV659" s="23"/>
      <c r="DW659" s="23"/>
      <c r="DX659" s="39">
        <f>DW659*C659</f>
        <v>0</v>
      </c>
      <c r="DY659" s="23"/>
      <c r="DZ659" s="23"/>
      <c r="EA659" s="39">
        <f>DZ659*C659</f>
        <v>0</v>
      </c>
      <c r="EB659" s="23"/>
      <c r="EC659" s="23"/>
      <c r="ED659" s="39">
        <f>EC659*C659</f>
        <v>0</v>
      </c>
      <c r="EE659" s="23"/>
      <c r="EF659" s="23"/>
      <c r="EG659" s="39">
        <f>EF659*C659</f>
        <v>0</v>
      </c>
      <c r="EH659" s="23"/>
      <c r="EI659" s="23"/>
      <c r="EJ659" s="39">
        <f>EI659*C659</f>
        <v>0</v>
      </c>
      <c r="EK659" s="23"/>
      <c r="EL659" s="23"/>
      <c r="EM659" s="39">
        <f>EL659*C659</f>
        <v>0</v>
      </c>
      <c r="EN659" s="23"/>
      <c r="EO659" s="23"/>
      <c r="EP659" s="39">
        <f>EO659*C659</f>
        <v>0</v>
      </c>
      <c r="EQ659" s="23"/>
      <c r="ER659" s="23"/>
      <c r="ES659" s="39">
        <f>ER659*C659</f>
        <v>0</v>
      </c>
      <c r="ET659" s="23"/>
      <c r="EU659" s="23"/>
      <c r="EV659" s="39">
        <f>EU659*C659</f>
        <v>0</v>
      </c>
      <c r="EW659" s="23"/>
      <c r="EX659" s="42"/>
      <c r="EY659" s="64">
        <f>EX659*C659</f>
        <v>0</v>
      </c>
      <c r="EZ659" s="200">
        <f t="shared" si="2025"/>
        <v>0</v>
      </c>
      <c r="FA659" s="199">
        <f t="shared" si="2026"/>
        <v>0</v>
      </c>
      <c r="FB659" s="23"/>
      <c r="FC659" s="23"/>
      <c r="FD659" s="23"/>
    </row>
    <row r="660" spans="1:160" s="3" customFormat="1">
      <c r="A660" s="8"/>
      <c r="B660" s="9" t="s">
        <v>663</v>
      </c>
      <c r="C660" s="97"/>
      <c r="D660" s="98">
        <f>+G660+J660+M660+P660+S660+V660+Y660+AB660+AE660+AH660+AQ660+AT660+AY660+BB660+BE660+BH660+BK660+BN660+BQ660+BT660+BY660+CB660+CE660+CH660+CK660+CN660+CQ660+CW660+CZ660+DC660+DF660+DI660+DO660+DL660+DR660+DW660+DZ660+EC660+EF660+EI660+EL660+EO660+ER660+EU660+EX660</f>
        <v>0</v>
      </c>
      <c r="E660" s="125">
        <f t="shared" si="2202"/>
        <v>0</v>
      </c>
      <c r="F660" s="24"/>
      <c r="G660" s="24"/>
      <c r="H660" s="38">
        <f t="shared" si="2191"/>
        <v>0</v>
      </c>
      <c r="I660" s="29"/>
      <c r="J660" s="29"/>
      <c r="K660" s="38">
        <f t="shared" ref="K660:K663" si="2220">J660*C660</f>
        <v>0</v>
      </c>
      <c r="L660" s="23"/>
      <c r="M660" s="23"/>
      <c r="N660" s="39">
        <f>M660*C660</f>
        <v>0</v>
      </c>
      <c r="O660" s="23"/>
      <c r="P660" s="23"/>
      <c r="Q660" s="39">
        <f t="shared" ref="Q660:Q663" si="2221">P660*C660</f>
        <v>0</v>
      </c>
      <c r="R660" s="23"/>
      <c r="S660" s="23"/>
      <c r="T660" s="39">
        <f t="shared" ref="T660:T663" si="2222">S660*C660</f>
        <v>0</v>
      </c>
      <c r="U660" s="23"/>
      <c r="V660" s="23"/>
      <c r="W660" s="39">
        <f t="shared" si="2192"/>
        <v>0</v>
      </c>
      <c r="X660" s="23"/>
      <c r="Y660" s="23"/>
      <c r="Z660" s="39">
        <f t="shared" si="2193"/>
        <v>0</v>
      </c>
      <c r="AA660" s="144"/>
      <c r="AB660" s="144"/>
      <c r="AC660" s="39">
        <f t="shared" si="2074"/>
        <v>0</v>
      </c>
      <c r="AD660" s="23"/>
      <c r="AE660" s="23"/>
      <c r="AF660" s="39">
        <f t="shared" si="2194"/>
        <v>0</v>
      </c>
      <c r="AG660" s="164"/>
      <c r="AH660" s="119">
        <f t="shared" si="2079"/>
        <v>0</v>
      </c>
      <c r="AI660" s="150">
        <f t="shared" si="2080"/>
        <v>0</v>
      </c>
      <c r="AJ660" s="23"/>
      <c r="AK660" s="23"/>
      <c r="AL660" s="23"/>
      <c r="AM660" s="23"/>
      <c r="AN660" s="23"/>
      <c r="AO660" s="23"/>
      <c r="AP660" s="23"/>
      <c r="AQ660" s="23"/>
      <c r="AR660" s="39">
        <f t="shared" si="2195"/>
        <v>0</v>
      </c>
      <c r="AS660" s="24"/>
      <c r="AT660" s="24"/>
      <c r="AU660" s="38">
        <f t="shared" si="2196"/>
        <v>0</v>
      </c>
      <c r="AV660" s="226">
        <f t="shared" si="1988"/>
        <v>0</v>
      </c>
      <c r="AW660" s="198">
        <f t="shared" si="2123"/>
        <v>0</v>
      </c>
      <c r="AX660" s="24"/>
      <c r="AY660" s="24"/>
      <c r="AZ660" s="38">
        <f>AY660*C660</f>
        <v>0</v>
      </c>
      <c r="BA660" s="24"/>
      <c r="BB660" s="24"/>
      <c r="BC660" s="38">
        <f>BB660*C660</f>
        <v>0</v>
      </c>
      <c r="BD660" s="24"/>
      <c r="BE660" s="24"/>
      <c r="BF660" s="38">
        <f>BE660*C660</f>
        <v>0</v>
      </c>
      <c r="BG660" s="24"/>
      <c r="BH660" s="24"/>
      <c r="BI660" s="38">
        <f>BH660*C660</f>
        <v>0</v>
      </c>
      <c r="BJ660" s="24"/>
      <c r="BK660" s="24"/>
      <c r="BL660" s="38">
        <f>BK660*C660</f>
        <v>0</v>
      </c>
      <c r="BM660" s="24"/>
      <c r="BN660" s="24"/>
      <c r="BO660" s="38">
        <f>BN660*C660</f>
        <v>0</v>
      </c>
      <c r="BP660" s="23"/>
      <c r="BQ660" s="23"/>
      <c r="BR660" s="39">
        <f>BQ660*C660</f>
        <v>0</v>
      </c>
      <c r="BS660" s="23"/>
      <c r="BT660" s="23"/>
      <c r="BU660" s="39">
        <f>BT660*C660</f>
        <v>0</v>
      </c>
      <c r="BV660" s="200">
        <f t="shared" si="1997"/>
        <v>0</v>
      </c>
      <c r="BW660" s="198">
        <f t="shared" si="1998"/>
        <v>0</v>
      </c>
      <c r="BX660" s="23"/>
      <c r="BY660" s="23"/>
      <c r="BZ660" s="39">
        <f>BY660*C660</f>
        <v>0</v>
      </c>
      <c r="CA660" s="23"/>
      <c r="CB660" s="23"/>
      <c r="CC660" s="39">
        <f>CB660*C660</f>
        <v>0</v>
      </c>
      <c r="CD660" s="23"/>
      <c r="CE660" s="23"/>
      <c r="CF660" s="39">
        <f>CE660*C660</f>
        <v>0</v>
      </c>
      <c r="CG660" s="23"/>
      <c r="CH660" s="23"/>
      <c r="CI660" s="39">
        <f>CH660*C660</f>
        <v>0</v>
      </c>
      <c r="CJ660" s="23"/>
      <c r="CK660" s="23"/>
      <c r="CL660" s="39">
        <f>CK660*C660</f>
        <v>0</v>
      </c>
      <c r="CM660" s="23"/>
      <c r="CN660" s="23"/>
      <c r="CO660" s="39">
        <f>CN660*C660</f>
        <v>0</v>
      </c>
      <c r="CP660" s="23"/>
      <c r="CQ660" s="23"/>
      <c r="CR660" s="39">
        <f>CQ660*C660</f>
        <v>0</v>
      </c>
      <c r="CS660" s="23"/>
      <c r="CT660" s="23"/>
      <c r="CU660" s="39">
        <f t="shared" si="2219"/>
        <v>0</v>
      </c>
      <c r="CV660" s="23"/>
      <c r="CW660" s="23"/>
      <c r="CX660" s="39">
        <f>CW660*C660</f>
        <v>0</v>
      </c>
      <c r="CY660" s="23"/>
      <c r="CZ660" s="23"/>
      <c r="DA660" s="39">
        <f>CZ660*C660</f>
        <v>0</v>
      </c>
      <c r="DB660" s="23"/>
      <c r="DC660" s="23"/>
      <c r="DD660" s="39">
        <f>DC660*F660</f>
        <v>0</v>
      </c>
      <c r="DE660" s="23"/>
      <c r="DF660" s="23"/>
      <c r="DG660" s="39">
        <f>DF660*C660</f>
        <v>0</v>
      </c>
      <c r="DH660" s="23"/>
      <c r="DI660" s="23"/>
      <c r="DJ660" s="39">
        <f>DI660*C660</f>
        <v>0</v>
      </c>
      <c r="DK660" s="23"/>
      <c r="DL660" s="23"/>
      <c r="DM660" s="39">
        <f>DL660*C660</f>
        <v>0</v>
      </c>
      <c r="DN660" s="23"/>
      <c r="DO660" s="23"/>
      <c r="DP660" s="39">
        <f>DO660*C660</f>
        <v>0</v>
      </c>
      <c r="DQ660" s="23"/>
      <c r="DR660" s="23"/>
      <c r="DS660" s="39">
        <f>DR660*C660</f>
        <v>0</v>
      </c>
      <c r="DT660" s="235">
        <f t="shared" si="2141"/>
        <v>0</v>
      </c>
      <c r="DU660" s="198">
        <f t="shared" si="2109"/>
        <v>0</v>
      </c>
      <c r="DV660" s="23"/>
      <c r="DW660" s="23"/>
      <c r="DX660" s="39">
        <f>DW660*C660</f>
        <v>0</v>
      </c>
      <c r="DY660" s="23"/>
      <c r="DZ660" s="23"/>
      <c r="EA660" s="39">
        <f>DZ660*C660</f>
        <v>0</v>
      </c>
      <c r="EB660" s="23"/>
      <c r="EC660" s="23"/>
      <c r="ED660" s="39">
        <f>EC660*C660</f>
        <v>0</v>
      </c>
      <c r="EE660" s="23"/>
      <c r="EF660" s="23"/>
      <c r="EG660" s="39">
        <f>EF660*C660</f>
        <v>0</v>
      </c>
      <c r="EH660" s="23"/>
      <c r="EI660" s="23"/>
      <c r="EJ660" s="39">
        <f>EI660*C660</f>
        <v>0</v>
      </c>
      <c r="EK660" s="23"/>
      <c r="EL660" s="23"/>
      <c r="EM660" s="39">
        <f>EL660*C660</f>
        <v>0</v>
      </c>
      <c r="EN660" s="23"/>
      <c r="EO660" s="23"/>
      <c r="EP660" s="39">
        <f>EO660*C660</f>
        <v>0</v>
      </c>
      <c r="EQ660" s="23"/>
      <c r="ER660" s="23"/>
      <c r="ES660" s="39">
        <f>ER660*C660</f>
        <v>0</v>
      </c>
      <c r="ET660" s="23"/>
      <c r="EU660" s="23"/>
      <c r="EV660" s="39">
        <f>EU660*C660</f>
        <v>0</v>
      </c>
      <c r="EW660" s="23"/>
      <c r="EX660" s="42"/>
      <c r="EY660" s="64">
        <f>EX660*C660</f>
        <v>0</v>
      </c>
      <c r="EZ660" s="200">
        <f t="shared" si="2025"/>
        <v>0</v>
      </c>
      <c r="FA660" s="199">
        <f t="shared" si="2026"/>
        <v>0</v>
      </c>
      <c r="FB660" s="23"/>
      <c r="FC660" s="23"/>
      <c r="FD660" s="23"/>
    </row>
    <row r="661" spans="1:160" s="3" customFormat="1" ht="15.75">
      <c r="A661" s="177">
        <v>56305</v>
      </c>
      <c r="B661" s="178" t="s">
        <v>70</v>
      </c>
      <c r="C661" s="97"/>
      <c r="D661" s="98">
        <f>+G661+J661+M661+P661+S661+V661+Y661+AB661+AE661+AH661+AQ661+AT661+AY661+BB661+BE661+BH661+BK661+BN661+BQ661+BT661+BY661+CB661+CE661+CH661+CK661+CN661+CQ661+CW661+CZ661+DC661+DF661+DI661+DO661+DL661+DR661+DW661+DZ661+EC661+EF661+EI661+EL661+EO661+ER661+EU661+EX661</f>
        <v>0</v>
      </c>
      <c r="E661" s="99">
        <f t="shared" si="2202"/>
        <v>0</v>
      </c>
      <c r="F661" s="24"/>
      <c r="G661" s="24"/>
      <c r="H661" s="38">
        <f t="shared" si="2191"/>
        <v>0</v>
      </c>
      <c r="I661" s="29"/>
      <c r="J661" s="29"/>
      <c r="K661" s="38">
        <f t="shared" si="2220"/>
        <v>0</v>
      </c>
      <c r="L661" s="23"/>
      <c r="M661" s="23"/>
      <c r="N661" s="39">
        <f t="shared" ref="N661:N663" si="2223">M661*C661</f>
        <v>0</v>
      </c>
      <c r="O661" s="23"/>
      <c r="P661" s="23"/>
      <c r="Q661" s="39">
        <f t="shared" si="2221"/>
        <v>0</v>
      </c>
      <c r="R661" s="23"/>
      <c r="S661" s="23"/>
      <c r="T661" s="39">
        <f t="shared" si="2222"/>
        <v>0</v>
      </c>
      <c r="U661" s="23"/>
      <c r="V661" s="23"/>
      <c r="W661" s="39">
        <f t="shared" si="2192"/>
        <v>0</v>
      </c>
      <c r="X661" s="23"/>
      <c r="Y661" s="23"/>
      <c r="Z661" s="39">
        <f t="shared" si="2193"/>
        <v>0</v>
      </c>
      <c r="AA661" s="144"/>
      <c r="AB661" s="144"/>
      <c r="AC661" s="39">
        <f t="shared" si="2074"/>
        <v>0</v>
      </c>
      <c r="AD661" s="23"/>
      <c r="AE661" s="23"/>
      <c r="AF661" s="39">
        <f t="shared" si="2194"/>
        <v>0</v>
      </c>
      <c r="AG661" s="164"/>
      <c r="AH661" s="119">
        <f t="shared" si="2079"/>
        <v>0</v>
      </c>
      <c r="AI661" s="150">
        <f t="shared" si="2080"/>
        <v>0</v>
      </c>
      <c r="AJ661" s="23"/>
      <c r="AK661" s="23"/>
      <c r="AL661" s="23"/>
      <c r="AM661" s="23"/>
      <c r="AN661" s="23"/>
      <c r="AO661" s="23"/>
      <c r="AP661" s="23"/>
      <c r="AQ661" s="23"/>
      <c r="AR661" s="39">
        <f t="shared" si="2195"/>
        <v>0</v>
      </c>
      <c r="AS661" s="24"/>
      <c r="AT661" s="24"/>
      <c r="AU661" s="38">
        <f t="shared" si="2196"/>
        <v>0</v>
      </c>
      <c r="AV661" s="226">
        <f t="shared" ref="AV661:AV731" si="2224">AT661+AQ661+AO661+AM661+AK661+AE661+Y661+V661+S661+P661+M661+J661+G661</f>
        <v>0</v>
      </c>
      <c r="AW661" s="198">
        <f t="shared" ref="AW661:AW663" si="2225">AU661+AR661+AF661+Z661+W661+T661+Q661+N661+K661+H661</f>
        <v>0</v>
      </c>
      <c r="AX661" s="24"/>
      <c r="AY661" s="24"/>
      <c r="AZ661" s="38">
        <f>AY661*C661</f>
        <v>0</v>
      </c>
      <c r="BA661" s="24"/>
      <c r="BB661" s="24"/>
      <c r="BC661" s="38">
        <f>BB661*C661</f>
        <v>0</v>
      </c>
      <c r="BD661" s="24"/>
      <c r="BE661" s="24"/>
      <c r="BF661" s="38">
        <f>BE661*C661</f>
        <v>0</v>
      </c>
      <c r="BG661" s="24"/>
      <c r="BH661" s="24"/>
      <c r="BI661" s="38">
        <f>BH661*C661</f>
        <v>0</v>
      </c>
      <c r="BJ661" s="24"/>
      <c r="BK661" s="24"/>
      <c r="BL661" s="38">
        <f>BK661*C661</f>
        <v>0</v>
      </c>
      <c r="BM661" s="24"/>
      <c r="BN661" s="24"/>
      <c r="BO661" s="38">
        <f>BN661*C661</f>
        <v>0</v>
      </c>
      <c r="BP661" s="23"/>
      <c r="BQ661" s="23"/>
      <c r="BR661" s="39">
        <f>BQ661*C661</f>
        <v>0</v>
      </c>
      <c r="BS661" s="23"/>
      <c r="BT661" s="23"/>
      <c r="BU661" s="39">
        <f>BT661*C661</f>
        <v>0</v>
      </c>
      <c r="BV661" s="200">
        <f t="shared" ref="BV661:BV731" si="2226">BT661+BQ661+BN661+BK661+BH661+BE661+BB661+AY661</f>
        <v>0</v>
      </c>
      <c r="BW661" s="198">
        <f t="shared" ref="BW661:BW731" si="2227">BU661+BR661+BO661+BL661+BI661+BF661+BC661+AZ661</f>
        <v>0</v>
      </c>
      <c r="BX661" s="23"/>
      <c r="BY661" s="23"/>
      <c r="BZ661" s="39">
        <f>BY661*C661</f>
        <v>0</v>
      </c>
      <c r="CA661" s="23"/>
      <c r="CB661" s="23"/>
      <c r="CC661" s="39">
        <f>CB661*C661</f>
        <v>0</v>
      </c>
      <c r="CD661" s="23"/>
      <c r="CE661" s="23"/>
      <c r="CF661" s="39">
        <f>CE661*C661</f>
        <v>0</v>
      </c>
      <c r="CG661" s="23"/>
      <c r="CH661" s="23"/>
      <c r="CI661" s="39">
        <f>CH661*C661</f>
        <v>0</v>
      </c>
      <c r="CJ661" s="23"/>
      <c r="CK661" s="23"/>
      <c r="CL661" s="39">
        <f>CK661*C661</f>
        <v>0</v>
      </c>
      <c r="CM661" s="23"/>
      <c r="CN661" s="23"/>
      <c r="CO661" s="39">
        <f>CN661*C661</f>
        <v>0</v>
      </c>
      <c r="CP661" s="23"/>
      <c r="CQ661" s="23"/>
      <c r="CR661" s="39">
        <f>CQ661*C661</f>
        <v>0</v>
      </c>
      <c r="CS661" s="23"/>
      <c r="CT661" s="23"/>
      <c r="CU661" s="39">
        <f t="shared" si="2219"/>
        <v>0</v>
      </c>
      <c r="CV661" s="23"/>
      <c r="CW661" s="23"/>
      <c r="CX661" s="39">
        <f>CW661*C661</f>
        <v>0</v>
      </c>
      <c r="CY661" s="23"/>
      <c r="CZ661" s="23"/>
      <c r="DA661" s="39">
        <f>CZ661*C661</f>
        <v>0</v>
      </c>
      <c r="DB661" s="23"/>
      <c r="DC661" s="23"/>
      <c r="DD661" s="39">
        <f>DC661*F661</f>
        <v>0</v>
      </c>
      <c r="DE661" s="23"/>
      <c r="DF661" s="23"/>
      <c r="DG661" s="39">
        <f>DF661*C661</f>
        <v>0</v>
      </c>
      <c r="DH661" s="23"/>
      <c r="DI661" s="23"/>
      <c r="DJ661" s="39">
        <f>DI661*C661</f>
        <v>0</v>
      </c>
      <c r="DK661" s="23"/>
      <c r="DL661" s="23"/>
      <c r="DM661" s="39">
        <f>DL661*C661</f>
        <v>0</v>
      </c>
      <c r="DN661" s="23"/>
      <c r="DO661" s="23"/>
      <c r="DP661" s="39">
        <f>DO661*C661</f>
        <v>0</v>
      </c>
      <c r="DQ661" s="23"/>
      <c r="DR661" s="23"/>
      <c r="DS661" s="39">
        <f>DR661*C661</f>
        <v>0</v>
      </c>
      <c r="DT661" s="235">
        <f t="shared" si="2141"/>
        <v>0</v>
      </c>
      <c r="DU661" s="198">
        <f t="shared" si="2109"/>
        <v>0</v>
      </c>
      <c r="DV661" s="23"/>
      <c r="DW661" s="23"/>
      <c r="DX661" s="39">
        <f>DW661*C661</f>
        <v>0</v>
      </c>
      <c r="DY661" s="23"/>
      <c r="DZ661" s="23"/>
      <c r="EA661" s="39">
        <f>DZ661*C661</f>
        <v>0</v>
      </c>
      <c r="EB661" s="23"/>
      <c r="EC661" s="23"/>
      <c r="ED661" s="39">
        <f>EC661*C661</f>
        <v>0</v>
      </c>
      <c r="EE661" s="23"/>
      <c r="EF661" s="23"/>
      <c r="EG661" s="39">
        <f>EF661*C661</f>
        <v>0</v>
      </c>
      <c r="EH661" s="23"/>
      <c r="EI661" s="23"/>
      <c r="EJ661" s="39">
        <f>EI661*C661</f>
        <v>0</v>
      </c>
      <c r="EK661" s="23"/>
      <c r="EL661" s="23"/>
      <c r="EM661" s="39">
        <f>EL661*C661</f>
        <v>0</v>
      </c>
      <c r="EN661" s="23"/>
      <c r="EO661" s="23"/>
      <c r="EP661" s="39">
        <f>EO661*C661</f>
        <v>0</v>
      </c>
      <c r="EQ661" s="23"/>
      <c r="ER661" s="23"/>
      <c r="ES661" s="39">
        <f>ER661*C661</f>
        <v>0</v>
      </c>
      <c r="ET661" s="23"/>
      <c r="EU661" s="23"/>
      <c r="EV661" s="39">
        <f>EU661*C661</f>
        <v>0</v>
      </c>
      <c r="EW661" s="23"/>
      <c r="EX661" s="42"/>
      <c r="EY661" s="64">
        <f>EX661*C661</f>
        <v>0</v>
      </c>
      <c r="EZ661" s="200">
        <f t="shared" ref="EZ661:EZ731" si="2228">+EX661+EU661+ER661+EO661+EL661+EI661+EF661+EC661+DZ661+DW661</f>
        <v>0</v>
      </c>
      <c r="FA661" s="199">
        <f t="shared" ref="FA661:FA731" si="2229">EY661+EV661+ES661+EP661+EM661+EJ661+EG661+ED661+EA661+DX661</f>
        <v>0</v>
      </c>
      <c r="FB661" s="23"/>
      <c r="FC661" s="23"/>
      <c r="FD661" s="23"/>
    </row>
    <row r="662" spans="1:160" s="3" customFormat="1">
      <c r="A662" s="6">
        <v>61</v>
      </c>
      <c r="B662" s="7" t="s">
        <v>71</v>
      </c>
      <c r="C662" s="94"/>
      <c r="D662" s="98">
        <f>+G662+J662+M662+P662+S662+V662+Y662+AB662+AE662+AH662+AQ662+AT662+AY662+BB662+BE662+BH662+BK662+BN662+BQ662+BT662+BY662+CB662+CE662+CH662+CK662+CN662+CQ662+CW662+CZ662+DC662+DF662+DI662+DO662+DL662+DR662+DW662+DZ662+EC662+EF662+EI662+EL662+EO662+ER662+EU662+EX662</f>
        <v>0</v>
      </c>
      <c r="E662" s="99">
        <f t="shared" si="2202"/>
        <v>0</v>
      </c>
      <c r="F662" s="24"/>
      <c r="G662" s="24"/>
      <c r="H662" s="38">
        <f t="shared" si="2191"/>
        <v>0</v>
      </c>
      <c r="I662" s="29"/>
      <c r="J662" s="29"/>
      <c r="K662" s="38">
        <f t="shared" si="2220"/>
        <v>0</v>
      </c>
      <c r="L662" s="23"/>
      <c r="M662" s="23"/>
      <c r="N662" s="39">
        <f t="shared" si="2223"/>
        <v>0</v>
      </c>
      <c r="O662" s="23"/>
      <c r="P662" s="23"/>
      <c r="Q662" s="39">
        <f t="shared" si="2221"/>
        <v>0</v>
      </c>
      <c r="R662" s="23"/>
      <c r="S662" s="23"/>
      <c r="T662" s="39">
        <f t="shared" si="2222"/>
        <v>0</v>
      </c>
      <c r="U662" s="23"/>
      <c r="V662" s="23"/>
      <c r="W662" s="39">
        <f t="shared" si="2192"/>
        <v>0</v>
      </c>
      <c r="X662" s="23"/>
      <c r="Y662" s="23"/>
      <c r="Z662" s="39">
        <f t="shared" si="2193"/>
        <v>0</v>
      </c>
      <c r="AA662" s="144"/>
      <c r="AB662" s="144"/>
      <c r="AC662" s="39">
        <f t="shared" si="2074"/>
        <v>0</v>
      </c>
      <c r="AD662" s="23"/>
      <c r="AE662" s="23"/>
      <c r="AF662" s="39">
        <f t="shared" si="2194"/>
        <v>0</v>
      </c>
      <c r="AG662" s="164"/>
      <c r="AH662" s="119">
        <f t="shared" si="2079"/>
        <v>0</v>
      </c>
      <c r="AI662" s="150">
        <f t="shared" si="2080"/>
        <v>0</v>
      </c>
      <c r="AJ662" s="23"/>
      <c r="AK662" s="23"/>
      <c r="AL662" s="23"/>
      <c r="AM662" s="23"/>
      <c r="AN662" s="23"/>
      <c r="AO662" s="23"/>
      <c r="AP662" s="23"/>
      <c r="AQ662" s="23"/>
      <c r="AR662" s="39">
        <f t="shared" si="2195"/>
        <v>0</v>
      </c>
      <c r="AS662" s="24"/>
      <c r="AT662" s="24"/>
      <c r="AU662" s="38">
        <f t="shared" si="2196"/>
        <v>0</v>
      </c>
      <c r="AV662" s="226">
        <f t="shared" si="2224"/>
        <v>0</v>
      </c>
      <c r="AW662" s="198">
        <f t="shared" si="2225"/>
        <v>0</v>
      </c>
      <c r="AX662" s="24"/>
      <c r="AY662" s="24"/>
      <c r="AZ662" s="38">
        <f>AY662*C662</f>
        <v>0</v>
      </c>
      <c r="BA662" s="24"/>
      <c r="BB662" s="24"/>
      <c r="BC662" s="38">
        <f>BB662*C662</f>
        <v>0</v>
      </c>
      <c r="BD662" s="24"/>
      <c r="BE662" s="24"/>
      <c r="BF662" s="38">
        <f>BE662*C662</f>
        <v>0</v>
      </c>
      <c r="BG662" s="24"/>
      <c r="BH662" s="24"/>
      <c r="BI662" s="38">
        <f>BH662*C662</f>
        <v>0</v>
      </c>
      <c r="BJ662" s="24"/>
      <c r="BK662" s="24"/>
      <c r="BL662" s="38">
        <f>BK662*C662</f>
        <v>0</v>
      </c>
      <c r="BM662" s="24"/>
      <c r="BN662" s="24"/>
      <c r="BO662" s="38">
        <f>BN662*C662</f>
        <v>0</v>
      </c>
      <c r="BP662" s="23"/>
      <c r="BQ662" s="23"/>
      <c r="BR662" s="39">
        <f>BQ662*C662</f>
        <v>0</v>
      </c>
      <c r="BS662" s="23"/>
      <c r="BT662" s="23"/>
      <c r="BU662" s="39">
        <f>BT662*C662</f>
        <v>0</v>
      </c>
      <c r="BV662" s="200">
        <f t="shared" si="2226"/>
        <v>0</v>
      </c>
      <c r="BW662" s="198">
        <f t="shared" si="2227"/>
        <v>0</v>
      </c>
      <c r="BX662" s="23"/>
      <c r="BY662" s="23"/>
      <c r="BZ662" s="39">
        <f>BY662*C662</f>
        <v>0</v>
      </c>
      <c r="CA662" s="23"/>
      <c r="CB662" s="23"/>
      <c r="CC662" s="39">
        <f>CB662*C662</f>
        <v>0</v>
      </c>
      <c r="CD662" s="23"/>
      <c r="CE662" s="23"/>
      <c r="CF662" s="39">
        <f>CE662*C662</f>
        <v>0</v>
      </c>
      <c r="CG662" s="23"/>
      <c r="CH662" s="23"/>
      <c r="CI662" s="39">
        <f>CH662*C662</f>
        <v>0</v>
      </c>
      <c r="CJ662" s="23"/>
      <c r="CK662" s="23"/>
      <c r="CL662" s="39">
        <f>CK662*C662</f>
        <v>0</v>
      </c>
      <c r="CM662" s="23"/>
      <c r="CN662" s="23"/>
      <c r="CO662" s="39">
        <f>CN662*C662</f>
        <v>0</v>
      </c>
      <c r="CP662" s="23"/>
      <c r="CQ662" s="23"/>
      <c r="CR662" s="39">
        <f>CQ662*C662</f>
        <v>0</v>
      </c>
      <c r="CS662" s="23"/>
      <c r="CT662" s="23"/>
      <c r="CU662" s="39">
        <f t="shared" si="2219"/>
        <v>0</v>
      </c>
      <c r="CV662" s="23"/>
      <c r="CW662" s="23"/>
      <c r="CX662" s="39">
        <f>CW662*C662</f>
        <v>0</v>
      </c>
      <c r="CY662" s="23"/>
      <c r="CZ662" s="23"/>
      <c r="DA662" s="39">
        <f>CZ662*C662</f>
        <v>0</v>
      </c>
      <c r="DB662" s="23"/>
      <c r="DC662" s="23"/>
      <c r="DD662" s="39">
        <f>DC662*F662</f>
        <v>0</v>
      </c>
      <c r="DE662" s="23"/>
      <c r="DF662" s="23"/>
      <c r="DG662" s="39">
        <f>DF662*C662</f>
        <v>0</v>
      </c>
      <c r="DH662" s="23"/>
      <c r="DI662" s="23"/>
      <c r="DJ662" s="39">
        <f>DI662*C662</f>
        <v>0</v>
      </c>
      <c r="DK662" s="23"/>
      <c r="DL662" s="23"/>
      <c r="DM662" s="39">
        <f>DL662*C662</f>
        <v>0</v>
      </c>
      <c r="DN662" s="23"/>
      <c r="DO662" s="23"/>
      <c r="DP662" s="39">
        <f>DO662*C662</f>
        <v>0</v>
      </c>
      <c r="DQ662" s="23"/>
      <c r="DR662" s="23"/>
      <c r="DS662" s="39">
        <f>DR662*C662</f>
        <v>0</v>
      </c>
      <c r="DT662" s="235">
        <f t="shared" si="2141"/>
        <v>0</v>
      </c>
      <c r="DU662" s="198">
        <f t="shared" si="2109"/>
        <v>0</v>
      </c>
      <c r="DV662" s="23"/>
      <c r="DW662" s="23"/>
      <c r="DX662" s="39">
        <f>DW662*C662</f>
        <v>0</v>
      </c>
      <c r="DY662" s="23"/>
      <c r="DZ662" s="23"/>
      <c r="EA662" s="39">
        <f>DZ662*C662</f>
        <v>0</v>
      </c>
      <c r="EB662" s="23"/>
      <c r="EC662" s="23"/>
      <c r="ED662" s="39">
        <f>EC662*C662</f>
        <v>0</v>
      </c>
      <c r="EE662" s="23"/>
      <c r="EF662" s="23"/>
      <c r="EG662" s="39">
        <f>EF662*C662</f>
        <v>0</v>
      </c>
      <c r="EH662" s="23"/>
      <c r="EI662" s="23"/>
      <c r="EJ662" s="39">
        <f>EI662*C662</f>
        <v>0</v>
      </c>
      <c r="EK662" s="23"/>
      <c r="EL662" s="23"/>
      <c r="EM662" s="39">
        <f>EL662*C662</f>
        <v>0</v>
      </c>
      <c r="EN662" s="23"/>
      <c r="EO662" s="23"/>
      <c r="EP662" s="39">
        <f>EO662*C662</f>
        <v>0</v>
      </c>
      <c r="EQ662" s="23"/>
      <c r="ER662" s="23"/>
      <c r="ES662" s="39">
        <f>ER662*C662</f>
        <v>0</v>
      </c>
      <c r="ET662" s="23"/>
      <c r="EU662" s="23"/>
      <c r="EV662" s="39">
        <f>EU662*C662</f>
        <v>0</v>
      </c>
      <c r="EW662" s="23"/>
      <c r="EX662" s="42"/>
      <c r="EY662" s="64">
        <f>EX662*C662</f>
        <v>0</v>
      </c>
      <c r="EZ662" s="200">
        <f t="shared" si="2228"/>
        <v>0</v>
      </c>
      <c r="FA662" s="199">
        <f t="shared" si="2229"/>
        <v>0</v>
      </c>
      <c r="FB662" s="23"/>
      <c r="FC662" s="23"/>
      <c r="FD662" s="23"/>
    </row>
    <row r="663" spans="1:160" s="3" customFormat="1">
      <c r="A663" s="6">
        <v>611</v>
      </c>
      <c r="B663" s="7" t="s">
        <v>72</v>
      </c>
      <c r="C663" s="94"/>
      <c r="D663" s="98">
        <f>+G663+J663+M663+P663+S663+V663+Y663+AB663+AE663+AH663+AQ663+AT663+AY663+BB663+BE663+BH663+BK663+BN663+BQ663+BT663+BY663+CB663+CE663+CH663+CK663+CN663+CQ663+CW663+CZ663+DC663+DF663+DI663+DO663+DL663+DR663+DW663+DZ663+EC663+EF663+EI663+EL663+EO663+ER663+EU663+EX663</f>
        <v>0</v>
      </c>
      <c r="E663" s="99">
        <f t="shared" si="2202"/>
        <v>0</v>
      </c>
      <c r="F663" s="24"/>
      <c r="G663" s="24"/>
      <c r="H663" s="38">
        <f t="shared" si="2191"/>
        <v>0</v>
      </c>
      <c r="I663" s="29"/>
      <c r="J663" s="29"/>
      <c r="K663" s="38">
        <f t="shared" si="2220"/>
        <v>0</v>
      </c>
      <c r="L663" s="23"/>
      <c r="M663" s="23"/>
      <c r="N663" s="39">
        <f t="shared" si="2223"/>
        <v>0</v>
      </c>
      <c r="O663" s="23"/>
      <c r="P663" s="23"/>
      <c r="Q663" s="39">
        <f t="shared" si="2221"/>
        <v>0</v>
      </c>
      <c r="R663" s="23"/>
      <c r="S663" s="23"/>
      <c r="T663" s="39">
        <f t="shared" si="2222"/>
        <v>0</v>
      </c>
      <c r="U663" s="23"/>
      <c r="V663" s="23"/>
      <c r="W663" s="39">
        <f t="shared" si="2192"/>
        <v>0</v>
      </c>
      <c r="X663" s="23"/>
      <c r="Y663" s="23"/>
      <c r="Z663" s="39">
        <f t="shared" si="2193"/>
        <v>0</v>
      </c>
      <c r="AA663" s="144"/>
      <c r="AB663" s="144"/>
      <c r="AC663" s="39">
        <f t="shared" si="2074"/>
        <v>0</v>
      </c>
      <c r="AD663" s="23"/>
      <c r="AE663" s="23"/>
      <c r="AF663" s="39">
        <f t="shared" si="2194"/>
        <v>0</v>
      </c>
      <c r="AG663" s="164"/>
      <c r="AH663" s="119">
        <f t="shared" si="2079"/>
        <v>0</v>
      </c>
      <c r="AI663" s="150">
        <f t="shared" si="2080"/>
        <v>0</v>
      </c>
      <c r="AJ663" s="23"/>
      <c r="AK663" s="23"/>
      <c r="AL663" s="23"/>
      <c r="AM663" s="23"/>
      <c r="AN663" s="23"/>
      <c r="AO663" s="23"/>
      <c r="AP663" s="23"/>
      <c r="AQ663" s="23"/>
      <c r="AR663" s="39">
        <f t="shared" si="2195"/>
        <v>0</v>
      </c>
      <c r="AS663" s="24"/>
      <c r="AT663" s="24"/>
      <c r="AU663" s="38">
        <f t="shared" si="2196"/>
        <v>0</v>
      </c>
      <c r="AV663" s="226">
        <f t="shared" si="2224"/>
        <v>0</v>
      </c>
      <c r="AW663" s="198">
        <f t="shared" si="2225"/>
        <v>0</v>
      </c>
      <c r="AX663" s="24"/>
      <c r="AY663" s="24"/>
      <c r="AZ663" s="38">
        <f>AY663*C663</f>
        <v>0</v>
      </c>
      <c r="BA663" s="24"/>
      <c r="BB663" s="24"/>
      <c r="BC663" s="38">
        <f>BB663*C663</f>
        <v>0</v>
      </c>
      <c r="BD663" s="24"/>
      <c r="BE663" s="24"/>
      <c r="BF663" s="38">
        <f>BE663*C663</f>
        <v>0</v>
      </c>
      <c r="BG663" s="24"/>
      <c r="BH663" s="24"/>
      <c r="BI663" s="38">
        <f>BH663*C663</f>
        <v>0</v>
      </c>
      <c r="BJ663" s="24"/>
      <c r="BK663" s="24"/>
      <c r="BL663" s="38">
        <f>BK663*C663</f>
        <v>0</v>
      </c>
      <c r="BM663" s="24"/>
      <c r="BN663" s="24"/>
      <c r="BO663" s="38">
        <f>BN663*C663</f>
        <v>0</v>
      </c>
      <c r="BP663" s="23"/>
      <c r="BQ663" s="23"/>
      <c r="BR663" s="39">
        <f>BQ663*C663</f>
        <v>0</v>
      </c>
      <c r="BS663" s="23"/>
      <c r="BT663" s="23"/>
      <c r="BU663" s="39">
        <f>BT663*C663</f>
        <v>0</v>
      </c>
      <c r="BV663" s="200">
        <f t="shared" si="2226"/>
        <v>0</v>
      </c>
      <c r="BW663" s="198">
        <f t="shared" si="2227"/>
        <v>0</v>
      </c>
      <c r="BX663" s="23"/>
      <c r="BY663" s="23"/>
      <c r="BZ663" s="39">
        <f>BY663*C663</f>
        <v>0</v>
      </c>
      <c r="CA663" s="23"/>
      <c r="CB663" s="23"/>
      <c r="CC663" s="39">
        <f>CB663*C663</f>
        <v>0</v>
      </c>
      <c r="CD663" s="23"/>
      <c r="CE663" s="23"/>
      <c r="CF663" s="39">
        <f>CE663*C663</f>
        <v>0</v>
      </c>
      <c r="CG663" s="23"/>
      <c r="CH663" s="23"/>
      <c r="CI663" s="39">
        <f>CH663*C663</f>
        <v>0</v>
      </c>
      <c r="CJ663" s="23"/>
      <c r="CK663" s="23"/>
      <c r="CL663" s="39">
        <f>CK663*C663</f>
        <v>0</v>
      </c>
      <c r="CM663" s="23"/>
      <c r="CN663" s="23"/>
      <c r="CO663" s="39">
        <f>CN663*C663</f>
        <v>0</v>
      </c>
      <c r="CP663" s="23"/>
      <c r="CQ663" s="23"/>
      <c r="CR663" s="39">
        <f>CQ663*C663</f>
        <v>0</v>
      </c>
      <c r="CS663" s="23"/>
      <c r="CT663" s="23"/>
      <c r="CU663" s="39">
        <f t="shared" si="2219"/>
        <v>0</v>
      </c>
      <c r="CV663" s="23"/>
      <c r="CW663" s="23"/>
      <c r="CX663" s="39">
        <f>CW663*C663</f>
        <v>0</v>
      </c>
      <c r="CY663" s="23"/>
      <c r="CZ663" s="23"/>
      <c r="DA663" s="39">
        <f>CZ663*C663</f>
        <v>0</v>
      </c>
      <c r="DB663" s="23"/>
      <c r="DC663" s="23"/>
      <c r="DD663" s="39">
        <f>DC663*F663</f>
        <v>0</v>
      </c>
      <c r="DE663" s="23"/>
      <c r="DF663" s="23"/>
      <c r="DG663" s="39">
        <f>DF663*C663</f>
        <v>0</v>
      </c>
      <c r="DH663" s="23"/>
      <c r="DI663" s="23"/>
      <c r="DJ663" s="39">
        <f>DI663*C663</f>
        <v>0</v>
      </c>
      <c r="DK663" s="23"/>
      <c r="DL663" s="23"/>
      <c r="DM663" s="39">
        <f>DL663*C663</f>
        <v>0</v>
      </c>
      <c r="DN663" s="23"/>
      <c r="DO663" s="23"/>
      <c r="DP663" s="39">
        <f>DO663*C663</f>
        <v>0</v>
      </c>
      <c r="DQ663" s="23"/>
      <c r="DR663" s="23"/>
      <c r="DS663" s="39">
        <f>DR663*C663</f>
        <v>0</v>
      </c>
      <c r="DT663" s="235">
        <f t="shared" si="2141"/>
        <v>0</v>
      </c>
      <c r="DU663" s="198">
        <f t="shared" si="2109"/>
        <v>0</v>
      </c>
      <c r="DV663" s="23"/>
      <c r="DW663" s="23"/>
      <c r="DX663" s="39">
        <f>DW663*C663</f>
        <v>0</v>
      </c>
      <c r="DY663" s="23"/>
      <c r="DZ663" s="23"/>
      <c r="EA663" s="39">
        <f>DZ663*C663</f>
        <v>0</v>
      </c>
      <c r="EB663" s="23"/>
      <c r="EC663" s="23"/>
      <c r="ED663" s="39">
        <f>EC663*C663</f>
        <v>0</v>
      </c>
      <c r="EE663" s="23"/>
      <c r="EF663" s="23"/>
      <c r="EG663" s="39">
        <f>EF663*C663</f>
        <v>0</v>
      </c>
      <c r="EH663" s="23"/>
      <c r="EI663" s="23"/>
      <c r="EJ663" s="39">
        <f>EI663*C663</f>
        <v>0</v>
      </c>
      <c r="EK663" s="23"/>
      <c r="EL663" s="23"/>
      <c r="EM663" s="39">
        <f>EL663*C663</f>
        <v>0</v>
      </c>
      <c r="EN663" s="23"/>
      <c r="EO663" s="23"/>
      <c r="EP663" s="39">
        <f>EO663*C663</f>
        <v>0</v>
      </c>
      <c r="EQ663" s="23"/>
      <c r="ER663" s="23"/>
      <c r="ES663" s="39">
        <f>ER663*C663</f>
        <v>0</v>
      </c>
      <c r="ET663" s="23"/>
      <c r="EU663" s="23"/>
      <c r="EV663" s="39">
        <f>EU663*C663</f>
        <v>0</v>
      </c>
      <c r="EW663" s="23"/>
      <c r="EX663" s="42"/>
      <c r="EY663" s="64">
        <f>EX663*C663</f>
        <v>0</v>
      </c>
      <c r="EZ663" s="200">
        <f t="shared" si="2228"/>
        <v>0</v>
      </c>
      <c r="FA663" s="199">
        <f t="shared" si="2229"/>
        <v>0</v>
      </c>
      <c r="FB663" s="23"/>
      <c r="FC663" s="23"/>
      <c r="FD663" s="23"/>
    </row>
    <row r="664" spans="1:160" s="59" customFormat="1" ht="15.75">
      <c r="A664" s="177">
        <v>61101</v>
      </c>
      <c r="B664" s="178" t="s">
        <v>73</v>
      </c>
      <c r="C664" s="188"/>
      <c r="D664" s="192"/>
      <c r="E664" s="190">
        <f>SUM(E665:E691)</f>
        <v>54379</v>
      </c>
      <c r="F664" s="190">
        <f t="shared" ref="F664:BQ664" si="2230">SUM(F665:F691)</f>
        <v>0</v>
      </c>
      <c r="G664" s="190">
        <f t="shared" si="2230"/>
        <v>5</v>
      </c>
      <c r="H664" s="190">
        <f t="shared" si="2230"/>
        <v>1875</v>
      </c>
      <c r="I664" s="190">
        <f t="shared" si="2230"/>
        <v>0</v>
      </c>
      <c r="J664" s="190">
        <f t="shared" si="2230"/>
        <v>11</v>
      </c>
      <c r="K664" s="190">
        <f t="shared" si="2230"/>
        <v>3667</v>
      </c>
      <c r="L664" s="190">
        <f t="shared" si="2230"/>
        <v>0</v>
      </c>
      <c r="M664" s="190">
        <f t="shared" si="2230"/>
        <v>8</v>
      </c>
      <c r="N664" s="190">
        <f t="shared" si="2230"/>
        <v>1050</v>
      </c>
      <c r="O664" s="190">
        <f t="shared" si="2230"/>
        <v>0</v>
      </c>
      <c r="P664" s="190">
        <f t="shared" si="2230"/>
        <v>0</v>
      </c>
      <c r="Q664" s="190">
        <f t="shared" si="2230"/>
        <v>0</v>
      </c>
      <c r="R664" s="190">
        <f t="shared" si="2230"/>
        <v>0</v>
      </c>
      <c r="S664" s="190">
        <f t="shared" si="2230"/>
        <v>4</v>
      </c>
      <c r="T664" s="190">
        <f t="shared" si="2230"/>
        <v>1860</v>
      </c>
      <c r="U664" s="190">
        <f t="shared" si="2230"/>
        <v>0</v>
      </c>
      <c r="V664" s="190">
        <f t="shared" si="2230"/>
        <v>11</v>
      </c>
      <c r="W664" s="190">
        <f t="shared" si="2230"/>
        <v>2733</v>
      </c>
      <c r="X664" s="190">
        <f t="shared" si="2230"/>
        <v>0</v>
      </c>
      <c r="Y664" s="190">
        <f t="shared" si="2230"/>
        <v>4</v>
      </c>
      <c r="Z664" s="190">
        <f t="shared" si="2230"/>
        <v>514</v>
      </c>
      <c r="AA664" s="190">
        <f t="shared" si="2230"/>
        <v>0</v>
      </c>
      <c r="AB664" s="190">
        <f t="shared" si="2230"/>
        <v>5</v>
      </c>
      <c r="AC664" s="190">
        <f t="shared" si="2230"/>
        <v>604</v>
      </c>
      <c r="AD664" s="190">
        <f t="shared" si="2230"/>
        <v>0</v>
      </c>
      <c r="AE664" s="190">
        <f t="shared" si="2230"/>
        <v>16</v>
      </c>
      <c r="AF664" s="190">
        <f t="shared" si="2230"/>
        <v>2897</v>
      </c>
      <c r="AG664" s="191">
        <f t="shared" si="2230"/>
        <v>0</v>
      </c>
      <c r="AH664" s="190">
        <f t="shared" si="2230"/>
        <v>6</v>
      </c>
      <c r="AI664" s="190">
        <f t="shared" si="2230"/>
        <v>558</v>
      </c>
      <c r="AJ664" s="190">
        <f t="shared" si="2230"/>
        <v>0</v>
      </c>
      <c r="AK664" s="190">
        <f t="shared" si="2230"/>
        <v>0</v>
      </c>
      <c r="AL664" s="190">
        <f t="shared" si="2230"/>
        <v>0</v>
      </c>
      <c r="AM664" s="190">
        <f t="shared" si="2230"/>
        <v>0</v>
      </c>
      <c r="AN664" s="190">
        <f t="shared" si="2230"/>
        <v>0</v>
      </c>
      <c r="AO664" s="190">
        <f t="shared" si="2230"/>
        <v>0</v>
      </c>
      <c r="AP664" s="190">
        <f t="shared" si="2230"/>
        <v>0</v>
      </c>
      <c r="AQ664" s="190">
        <f t="shared" si="2230"/>
        <v>1</v>
      </c>
      <c r="AR664" s="190">
        <f t="shared" si="2230"/>
        <v>9</v>
      </c>
      <c r="AS664" s="190">
        <f t="shared" si="2230"/>
        <v>0</v>
      </c>
      <c r="AT664" s="190">
        <f t="shared" si="2230"/>
        <v>5</v>
      </c>
      <c r="AU664" s="190">
        <f t="shared" si="2230"/>
        <v>1560</v>
      </c>
      <c r="AV664" s="190">
        <f t="shared" si="2230"/>
        <v>61</v>
      </c>
      <c r="AW664" s="190">
        <f t="shared" si="2230"/>
        <v>16775</v>
      </c>
      <c r="AX664" s="190">
        <f t="shared" si="2230"/>
        <v>0</v>
      </c>
      <c r="AY664" s="190">
        <f t="shared" si="2230"/>
        <v>4</v>
      </c>
      <c r="AZ664" s="190">
        <f t="shared" si="2230"/>
        <v>1679</v>
      </c>
      <c r="BA664" s="190">
        <f t="shared" si="2230"/>
        <v>0</v>
      </c>
      <c r="BB664" s="190">
        <f t="shared" si="2230"/>
        <v>12</v>
      </c>
      <c r="BC664" s="190">
        <f t="shared" si="2230"/>
        <v>1322</v>
      </c>
      <c r="BD664" s="190">
        <f t="shared" si="2230"/>
        <v>0</v>
      </c>
      <c r="BE664" s="190">
        <f t="shared" si="2230"/>
        <v>4</v>
      </c>
      <c r="BF664" s="190">
        <f t="shared" si="2230"/>
        <v>1740</v>
      </c>
      <c r="BG664" s="190">
        <f t="shared" si="2230"/>
        <v>0</v>
      </c>
      <c r="BH664" s="190">
        <f t="shared" si="2230"/>
        <v>12</v>
      </c>
      <c r="BI664" s="190">
        <f t="shared" si="2230"/>
        <v>1026</v>
      </c>
      <c r="BJ664" s="190">
        <f t="shared" si="2230"/>
        <v>0</v>
      </c>
      <c r="BK664" s="190">
        <f t="shared" si="2230"/>
        <v>6</v>
      </c>
      <c r="BL664" s="190">
        <f t="shared" si="2230"/>
        <v>627</v>
      </c>
      <c r="BM664" s="190">
        <f t="shared" si="2230"/>
        <v>0</v>
      </c>
      <c r="BN664" s="190">
        <f t="shared" si="2230"/>
        <v>4</v>
      </c>
      <c r="BO664" s="190">
        <f t="shared" si="2230"/>
        <v>420</v>
      </c>
      <c r="BP664" s="190">
        <f t="shared" si="2230"/>
        <v>0</v>
      </c>
      <c r="BQ664" s="190">
        <f t="shared" si="2230"/>
        <v>37</v>
      </c>
      <c r="BR664" s="190">
        <f t="shared" ref="BR664:EF664" si="2231">SUM(BR665:BR691)</f>
        <v>5490.5</v>
      </c>
      <c r="BS664" s="190">
        <f t="shared" si="2231"/>
        <v>0</v>
      </c>
      <c r="BT664" s="190">
        <f t="shared" si="2231"/>
        <v>16</v>
      </c>
      <c r="BU664" s="190">
        <f t="shared" si="2231"/>
        <v>3373.5</v>
      </c>
      <c r="BV664" s="190">
        <f t="shared" si="2231"/>
        <v>95</v>
      </c>
      <c r="BW664" s="190">
        <f t="shared" si="2231"/>
        <v>15678</v>
      </c>
      <c r="BX664" s="190">
        <f t="shared" si="2231"/>
        <v>0</v>
      </c>
      <c r="BY664" s="190">
        <f t="shared" si="2231"/>
        <v>4</v>
      </c>
      <c r="BZ664" s="190">
        <f t="shared" si="2231"/>
        <v>1846.5</v>
      </c>
      <c r="CA664" s="190">
        <f t="shared" si="2231"/>
        <v>0</v>
      </c>
      <c r="CB664" s="190">
        <f t="shared" si="2231"/>
        <v>0</v>
      </c>
      <c r="CC664" s="190">
        <f t="shared" si="2231"/>
        <v>0</v>
      </c>
      <c r="CD664" s="190">
        <f t="shared" si="2231"/>
        <v>0</v>
      </c>
      <c r="CE664" s="190">
        <f t="shared" si="2231"/>
        <v>15</v>
      </c>
      <c r="CF664" s="190">
        <f t="shared" si="2231"/>
        <v>3077</v>
      </c>
      <c r="CG664" s="190">
        <f t="shared" si="2231"/>
        <v>0</v>
      </c>
      <c r="CH664" s="190">
        <f t="shared" si="2231"/>
        <v>0</v>
      </c>
      <c r="CI664" s="190">
        <f t="shared" si="2231"/>
        <v>0</v>
      </c>
      <c r="CJ664" s="190">
        <f t="shared" si="2231"/>
        <v>0</v>
      </c>
      <c r="CK664" s="190">
        <f t="shared" si="2231"/>
        <v>4</v>
      </c>
      <c r="CL664" s="190">
        <f t="shared" si="2231"/>
        <v>565</v>
      </c>
      <c r="CM664" s="190">
        <f t="shared" si="2231"/>
        <v>0</v>
      </c>
      <c r="CN664" s="190">
        <f t="shared" si="2231"/>
        <v>11</v>
      </c>
      <c r="CO664" s="190">
        <f t="shared" si="2231"/>
        <v>774.5</v>
      </c>
      <c r="CP664" s="190">
        <f t="shared" si="2231"/>
        <v>0</v>
      </c>
      <c r="CQ664" s="190">
        <f t="shared" si="2231"/>
        <v>3</v>
      </c>
      <c r="CR664" s="190">
        <f t="shared" si="2231"/>
        <v>170</v>
      </c>
      <c r="CS664" s="190">
        <f t="shared" ref="CS664:CU664" si="2232">SUM(CS665:CS691)</f>
        <v>0</v>
      </c>
      <c r="CT664" s="190">
        <f t="shared" si="2232"/>
        <v>4</v>
      </c>
      <c r="CU664" s="190">
        <f t="shared" si="2232"/>
        <v>734</v>
      </c>
      <c r="CV664" s="190">
        <f t="shared" si="2231"/>
        <v>0</v>
      </c>
      <c r="CW664" s="190">
        <f t="shared" si="2231"/>
        <v>1</v>
      </c>
      <c r="CX664" s="190">
        <f t="shared" si="2231"/>
        <v>500</v>
      </c>
      <c r="CY664" s="190">
        <f t="shared" si="2231"/>
        <v>0</v>
      </c>
      <c r="CZ664" s="190">
        <f t="shared" si="2231"/>
        <v>8</v>
      </c>
      <c r="DA664" s="190">
        <f t="shared" si="2231"/>
        <v>438</v>
      </c>
      <c r="DB664" s="190">
        <f t="shared" si="2231"/>
        <v>0</v>
      </c>
      <c r="DC664" s="190">
        <f t="shared" si="2231"/>
        <v>6</v>
      </c>
      <c r="DD664" s="190">
        <f t="shared" si="2231"/>
        <v>746.5</v>
      </c>
      <c r="DE664" s="190">
        <f t="shared" si="2231"/>
        <v>0</v>
      </c>
      <c r="DF664" s="190">
        <f t="shared" si="2231"/>
        <v>8</v>
      </c>
      <c r="DG664" s="190">
        <f t="shared" si="2231"/>
        <v>553</v>
      </c>
      <c r="DH664" s="190">
        <f t="shared" si="2231"/>
        <v>0</v>
      </c>
      <c r="DI664" s="190">
        <f t="shared" si="2231"/>
        <v>2</v>
      </c>
      <c r="DJ664" s="190">
        <f t="shared" si="2231"/>
        <v>260</v>
      </c>
      <c r="DK664" s="190">
        <f t="shared" si="2231"/>
        <v>0</v>
      </c>
      <c r="DL664" s="190">
        <f t="shared" si="2231"/>
        <v>2</v>
      </c>
      <c r="DM664" s="190">
        <f t="shared" si="2231"/>
        <v>260</v>
      </c>
      <c r="DN664" s="190">
        <f t="shared" si="2231"/>
        <v>0</v>
      </c>
      <c r="DO664" s="190">
        <f t="shared" si="2231"/>
        <v>3</v>
      </c>
      <c r="DP664" s="190">
        <f t="shared" si="2231"/>
        <v>225</v>
      </c>
      <c r="DQ664" s="190">
        <f t="shared" si="2231"/>
        <v>0</v>
      </c>
      <c r="DR664" s="190">
        <f t="shared" si="2231"/>
        <v>22</v>
      </c>
      <c r="DS664" s="190">
        <f t="shared" si="2231"/>
        <v>4303</v>
      </c>
      <c r="DT664" s="190">
        <f t="shared" si="2231"/>
        <v>89</v>
      </c>
      <c r="DU664" s="190">
        <f t="shared" si="2231"/>
        <v>13718.5</v>
      </c>
      <c r="DV664" s="190">
        <f t="shared" si="2231"/>
        <v>0</v>
      </c>
      <c r="DW664" s="190">
        <f t="shared" si="2231"/>
        <v>0</v>
      </c>
      <c r="DX664" s="190">
        <f t="shared" si="2231"/>
        <v>0</v>
      </c>
      <c r="DY664" s="190">
        <f t="shared" si="2231"/>
        <v>0</v>
      </c>
      <c r="DZ664" s="190">
        <f t="shared" si="2231"/>
        <v>13</v>
      </c>
      <c r="EA664" s="190">
        <f t="shared" si="2231"/>
        <v>1467.5</v>
      </c>
      <c r="EB664" s="190">
        <f t="shared" si="2231"/>
        <v>0</v>
      </c>
      <c r="EC664" s="190">
        <f t="shared" si="2231"/>
        <v>5</v>
      </c>
      <c r="ED664" s="190">
        <f t="shared" si="2231"/>
        <v>1969</v>
      </c>
      <c r="EE664" s="190">
        <f t="shared" si="2231"/>
        <v>0</v>
      </c>
      <c r="EF664" s="190">
        <f t="shared" si="2231"/>
        <v>2</v>
      </c>
      <c r="EG664" s="190">
        <f t="shared" ref="EG664:FA664" si="2233">SUM(EG665:EG691)</f>
        <v>196.5</v>
      </c>
      <c r="EH664" s="190">
        <f t="shared" si="2233"/>
        <v>0</v>
      </c>
      <c r="EI664" s="190">
        <f t="shared" si="2233"/>
        <v>16</v>
      </c>
      <c r="EJ664" s="190">
        <f t="shared" si="2233"/>
        <v>1879.5</v>
      </c>
      <c r="EK664" s="190">
        <f t="shared" si="2233"/>
        <v>0</v>
      </c>
      <c r="EL664" s="190">
        <f t="shared" si="2233"/>
        <v>0</v>
      </c>
      <c r="EM664" s="190">
        <f t="shared" si="2233"/>
        <v>0</v>
      </c>
      <c r="EN664" s="190">
        <f t="shared" si="2233"/>
        <v>0</v>
      </c>
      <c r="EO664" s="190">
        <f t="shared" si="2233"/>
        <v>4</v>
      </c>
      <c r="EP664" s="190">
        <f t="shared" si="2233"/>
        <v>469</v>
      </c>
      <c r="EQ664" s="190">
        <f t="shared" si="2233"/>
        <v>0</v>
      </c>
      <c r="ER664" s="190">
        <f t="shared" si="2233"/>
        <v>10</v>
      </c>
      <c r="ES664" s="190">
        <f t="shared" si="2233"/>
        <v>984.5</v>
      </c>
      <c r="ET664" s="190">
        <f t="shared" si="2233"/>
        <v>0</v>
      </c>
      <c r="EU664" s="190">
        <f t="shared" si="2233"/>
        <v>8</v>
      </c>
      <c r="EV664" s="190">
        <f t="shared" si="2233"/>
        <v>624.5</v>
      </c>
      <c r="EW664" s="190">
        <f t="shared" si="2233"/>
        <v>0</v>
      </c>
      <c r="EX664" s="190">
        <f t="shared" si="2233"/>
        <v>0</v>
      </c>
      <c r="EY664" s="190">
        <f t="shared" si="2233"/>
        <v>0</v>
      </c>
      <c r="EZ664" s="190">
        <f t="shared" si="2233"/>
        <v>58</v>
      </c>
      <c r="FA664" s="190">
        <f t="shared" si="2233"/>
        <v>7590.5</v>
      </c>
      <c r="FB664" s="56"/>
      <c r="FC664" s="56"/>
      <c r="FD664" s="56"/>
    </row>
    <row r="665" spans="1:160" s="3" customFormat="1">
      <c r="A665" s="8"/>
      <c r="B665" s="85" t="s">
        <v>194</v>
      </c>
      <c r="C665" s="97">
        <v>200</v>
      </c>
      <c r="D665" s="98">
        <f t="shared" ref="D665:D691" si="2234">+G665+J665+M665+P665+S665+V665+Y665+AB665+AE665+AH665+AQ665+AT665+AY665+BB665+BE665+BH665+BK665+BN665+BQ665+BT665+BY665+CB665+CE665+CH665+CK665+CN665+CQ665+CW665+CZ665+DC665+DF665+DI665+DO665+DL665+DR665+DW665+DZ665+EC665+EF665+EI665+EL665+EO665+ER665+EU665+EX665</f>
        <v>33</v>
      </c>
      <c r="E665" s="127">
        <f t="shared" si="2202"/>
        <v>6600</v>
      </c>
      <c r="F665" s="24"/>
      <c r="G665" s="24"/>
      <c r="H665" s="38">
        <f t="shared" si="2191"/>
        <v>0</v>
      </c>
      <c r="I665" s="29"/>
      <c r="J665" s="29"/>
      <c r="K665" s="38">
        <f>J665*C665</f>
        <v>0</v>
      </c>
      <c r="L665" s="23"/>
      <c r="M665" s="23">
        <v>2</v>
      </c>
      <c r="N665" s="39">
        <f>M665*C665</f>
        <v>400</v>
      </c>
      <c r="O665" s="23"/>
      <c r="P665" s="23"/>
      <c r="Q665" s="39">
        <f>P665*C665</f>
        <v>0</v>
      </c>
      <c r="R665" s="23"/>
      <c r="S665" s="23">
        <v>1</v>
      </c>
      <c r="T665" s="39">
        <f>S665*C665</f>
        <v>200</v>
      </c>
      <c r="U665" s="23"/>
      <c r="V665" s="23">
        <v>2</v>
      </c>
      <c r="W665" s="39">
        <f t="shared" si="2192"/>
        <v>400</v>
      </c>
      <c r="X665" s="23"/>
      <c r="Y665" s="23">
        <v>1</v>
      </c>
      <c r="Z665" s="39">
        <f t="shared" si="2193"/>
        <v>200</v>
      </c>
      <c r="AA665" s="144"/>
      <c r="AB665" s="144">
        <v>1</v>
      </c>
      <c r="AC665" s="39">
        <f t="shared" si="2074"/>
        <v>200</v>
      </c>
      <c r="AD665" s="23"/>
      <c r="AE665" s="23">
        <v>3</v>
      </c>
      <c r="AF665" s="39">
        <f t="shared" si="2194"/>
        <v>600</v>
      </c>
      <c r="AG665" s="164"/>
      <c r="AH665" s="119">
        <v>1</v>
      </c>
      <c r="AI665" s="150">
        <f t="shared" si="2080"/>
        <v>200</v>
      </c>
      <c r="AJ665" s="23"/>
      <c r="AK665" s="23"/>
      <c r="AL665" s="23"/>
      <c r="AM665" s="23"/>
      <c r="AN665" s="23"/>
      <c r="AO665" s="23"/>
      <c r="AP665" s="23"/>
      <c r="AQ665" s="23"/>
      <c r="AR665" s="39">
        <f t="shared" si="2195"/>
        <v>0</v>
      </c>
      <c r="AS665" s="24"/>
      <c r="AT665" s="24"/>
      <c r="AU665" s="38">
        <f t="shared" si="2196"/>
        <v>0</v>
      </c>
      <c r="AV665" s="226">
        <f t="shared" si="2224"/>
        <v>9</v>
      </c>
      <c r="AW665" s="198">
        <f t="shared" ref="AW665:AW733" si="2235">AU665+AR665+AH665+AF665+AC665+Z665+W665+T665+Q665+N665+K665+H665</f>
        <v>2001</v>
      </c>
      <c r="AX665" s="24"/>
      <c r="AY665" s="24"/>
      <c r="AZ665" s="38">
        <f t="shared" ref="AZ665:AZ677" si="2236">AY665*C665</f>
        <v>0</v>
      </c>
      <c r="BA665" s="24"/>
      <c r="BB665" s="24">
        <v>2</v>
      </c>
      <c r="BC665" s="38">
        <f t="shared" ref="BC665:BC677" si="2237">BB665*C665</f>
        <v>400</v>
      </c>
      <c r="BD665" s="24"/>
      <c r="BE665" s="24"/>
      <c r="BF665" s="38">
        <f t="shared" ref="BF665:BF677" si="2238">BE665*C665</f>
        <v>0</v>
      </c>
      <c r="BG665" s="24"/>
      <c r="BH665" s="24"/>
      <c r="BI665" s="38">
        <f t="shared" ref="BI665:BI677" si="2239">BH665*C665</f>
        <v>0</v>
      </c>
      <c r="BJ665" s="24"/>
      <c r="BK665" s="24">
        <v>3</v>
      </c>
      <c r="BL665" s="38">
        <f t="shared" ref="BL665:BL677" si="2240">BK665*C665</f>
        <v>600</v>
      </c>
      <c r="BM665" s="24"/>
      <c r="BN665" s="24"/>
      <c r="BO665" s="38">
        <f t="shared" ref="BO665:BO677" si="2241">BN665*C665</f>
        <v>0</v>
      </c>
      <c r="BP665" s="23"/>
      <c r="BQ665" s="23"/>
      <c r="BR665" s="39">
        <f t="shared" ref="BR665:BR691" si="2242">BQ665*C665</f>
        <v>0</v>
      </c>
      <c r="BS665" s="23"/>
      <c r="BT665" s="23">
        <v>2</v>
      </c>
      <c r="BU665" s="39">
        <f t="shared" ref="BU665:BU691" si="2243">BT665*C665</f>
        <v>400</v>
      </c>
      <c r="BV665" s="200">
        <f t="shared" si="2226"/>
        <v>7</v>
      </c>
      <c r="BW665" s="198">
        <f t="shared" si="2227"/>
        <v>1400</v>
      </c>
      <c r="BX665" s="23"/>
      <c r="BY665" s="23">
        <v>1</v>
      </c>
      <c r="BZ665" s="39">
        <f t="shared" ref="BZ665:BZ691" si="2244">BY665*C665</f>
        <v>200</v>
      </c>
      <c r="CA665" s="23"/>
      <c r="CB665" s="23"/>
      <c r="CC665" s="39">
        <f t="shared" ref="CC665:CC677" si="2245">CB665*C665</f>
        <v>0</v>
      </c>
      <c r="CD665" s="23"/>
      <c r="CE665" s="23">
        <v>2</v>
      </c>
      <c r="CF665" s="39">
        <f t="shared" ref="CF665:CF677" si="2246">CE665*C665</f>
        <v>400</v>
      </c>
      <c r="CG665" s="23"/>
      <c r="CH665" s="23"/>
      <c r="CI665" s="39">
        <f t="shared" ref="CI665:CI677" si="2247">CH665*C665</f>
        <v>0</v>
      </c>
      <c r="CJ665" s="23"/>
      <c r="CK665" s="23"/>
      <c r="CL665" s="39">
        <f t="shared" ref="CL665:CL691" si="2248">CK665*C665</f>
        <v>0</v>
      </c>
      <c r="CM665" s="23"/>
      <c r="CN665" s="23">
        <v>1</v>
      </c>
      <c r="CO665" s="39">
        <f t="shared" ref="CO665:CO691" si="2249">CN665*C665</f>
        <v>200</v>
      </c>
      <c r="CP665" s="23"/>
      <c r="CQ665" s="23"/>
      <c r="CR665" s="39">
        <f t="shared" ref="CR665:CR677" si="2250">CQ665*C665</f>
        <v>0</v>
      </c>
      <c r="CS665" s="23"/>
      <c r="CT665" s="23"/>
      <c r="CU665" s="39">
        <f t="shared" ref="CU665:CU691" si="2251">CT665*C665</f>
        <v>0</v>
      </c>
      <c r="CV665" s="23"/>
      <c r="CW665" s="23"/>
      <c r="CX665" s="39">
        <f t="shared" ref="CX665:CX677" si="2252">CW665*C665</f>
        <v>0</v>
      </c>
      <c r="CY665" s="23"/>
      <c r="CZ665" s="23"/>
      <c r="DA665" s="39">
        <f t="shared" ref="DA665:DA677" si="2253">CZ665*C665</f>
        <v>0</v>
      </c>
      <c r="DB665" s="23"/>
      <c r="DC665" s="23">
        <v>1</v>
      </c>
      <c r="DD665" s="39">
        <f t="shared" ref="DD665:DD691" si="2254">DC665*C665</f>
        <v>200</v>
      </c>
      <c r="DE665" s="23"/>
      <c r="DF665" s="23">
        <v>1</v>
      </c>
      <c r="DG665" s="39">
        <f t="shared" ref="DG665:DG677" si="2255">DF665*C665</f>
        <v>200</v>
      </c>
      <c r="DH665" s="23"/>
      <c r="DI665" s="23"/>
      <c r="DJ665" s="39">
        <f t="shared" ref="DJ665:DJ677" si="2256">DI665*C665</f>
        <v>0</v>
      </c>
      <c r="DK665" s="23"/>
      <c r="DL665" s="23"/>
      <c r="DM665" s="39">
        <f t="shared" ref="DM665:DM677" si="2257">DL665*C665</f>
        <v>0</v>
      </c>
      <c r="DN665" s="23"/>
      <c r="DO665" s="23"/>
      <c r="DP665" s="39">
        <f t="shared" ref="DP665:DP678" si="2258">DO665*C665</f>
        <v>0</v>
      </c>
      <c r="DQ665" s="23"/>
      <c r="DR665" s="23">
        <v>2</v>
      </c>
      <c r="DS665" s="39">
        <f t="shared" ref="DS665:DS677" si="2259">DR665*C665</f>
        <v>400</v>
      </c>
      <c r="DT665" s="235">
        <f t="shared" si="2141"/>
        <v>8</v>
      </c>
      <c r="DU665" s="198">
        <f t="shared" si="2109"/>
        <v>1600</v>
      </c>
      <c r="DV665" s="23"/>
      <c r="DW665" s="23"/>
      <c r="DX665" s="39">
        <f t="shared" ref="DX665:DX677" si="2260">DW665*C665</f>
        <v>0</v>
      </c>
      <c r="DY665" s="23"/>
      <c r="DZ665" s="23">
        <v>2</v>
      </c>
      <c r="EA665" s="39">
        <f t="shared" ref="EA665:EA677" si="2261">DZ665*C665</f>
        <v>400</v>
      </c>
      <c r="EB665" s="23"/>
      <c r="EC665" s="23">
        <v>1</v>
      </c>
      <c r="ED665" s="39">
        <f t="shared" ref="ED665:ED677" si="2262">EC665*C665</f>
        <v>200</v>
      </c>
      <c r="EE665" s="23"/>
      <c r="EF665" s="23"/>
      <c r="EG665" s="39">
        <f t="shared" ref="EG665:EG677" si="2263">EF665*C665</f>
        <v>0</v>
      </c>
      <c r="EH665" s="23"/>
      <c r="EI665" s="23">
        <v>1</v>
      </c>
      <c r="EJ665" s="39">
        <f t="shared" ref="EJ665:EJ677" si="2264">EI665*C665</f>
        <v>200</v>
      </c>
      <c r="EK665" s="23"/>
      <c r="EL665" s="23"/>
      <c r="EM665" s="39">
        <f t="shared" ref="EM665:EM677" si="2265">EL665*C665</f>
        <v>0</v>
      </c>
      <c r="EN665" s="23"/>
      <c r="EO665" s="23">
        <v>1</v>
      </c>
      <c r="EP665" s="39">
        <f t="shared" ref="EP665:EP677" si="2266">EO665*C665</f>
        <v>200</v>
      </c>
      <c r="EQ665" s="23"/>
      <c r="ER665" s="23">
        <v>1</v>
      </c>
      <c r="ES665" s="39">
        <f t="shared" ref="ES665:ES677" si="2267">ER665*C665</f>
        <v>200</v>
      </c>
      <c r="ET665" s="23"/>
      <c r="EU665" s="23">
        <v>1</v>
      </c>
      <c r="EV665" s="39">
        <f t="shared" ref="EV665:EV677" si="2268">EU665*C665</f>
        <v>200</v>
      </c>
      <c r="EW665" s="23"/>
      <c r="EX665" s="42"/>
      <c r="EY665" s="64">
        <f t="shared" ref="EY665:EY677" si="2269">EX665*C665</f>
        <v>0</v>
      </c>
      <c r="EZ665" s="200">
        <f t="shared" si="2228"/>
        <v>7</v>
      </c>
      <c r="FA665" s="199">
        <f t="shared" si="2229"/>
        <v>1400</v>
      </c>
      <c r="FB665" s="23"/>
      <c r="FC665" s="23"/>
      <c r="FD665" s="23"/>
    </row>
    <row r="666" spans="1:160" s="3" customFormat="1">
      <c r="A666" s="8"/>
      <c r="B666" s="85" t="s">
        <v>195</v>
      </c>
      <c r="C666" s="97">
        <v>80</v>
      </c>
      <c r="D666" s="98">
        <f t="shared" si="2234"/>
        <v>60</v>
      </c>
      <c r="E666" s="127">
        <f t="shared" si="2202"/>
        <v>4800</v>
      </c>
      <c r="F666" s="24"/>
      <c r="G666" s="24"/>
      <c r="H666" s="38">
        <f t="shared" si="2191"/>
        <v>0</v>
      </c>
      <c r="I666" s="29"/>
      <c r="J666" s="29">
        <v>1</v>
      </c>
      <c r="K666" s="38">
        <f t="shared" ref="K666:K691" si="2270">J666*C666</f>
        <v>80</v>
      </c>
      <c r="L666" s="23"/>
      <c r="M666" s="23">
        <v>1</v>
      </c>
      <c r="N666" s="39">
        <f t="shared" ref="N666:N691" si="2271">M666*C666</f>
        <v>80</v>
      </c>
      <c r="O666" s="23"/>
      <c r="P666" s="23"/>
      <c r="Q666" s="39">
        <f t="shared" ref="Q666:Q691" si="2272">P666*C666</f>
        <v>0</v>
      </c>
      <c r="R666" s="23"/>
      <c r="S666" s="23">
        <v>2</v>
      </c>
      <c r="T666" s="39">
        <f t="shared" ref="T666:T691" si="2273">S666*C666</f>
        <v>160</v>
      </c>
      <c r="U666" s="23"/>
      <c r="V666" s="23">
        <v>2</v>
      </c>
      <c r="W666" s="39">
        <f t="shared" si="2192"/>
        <v>160</v>
      </c>
      <c r="X666" s="23"/>
      <c r="Y666" s="23">
        <v>1</v>
      </c>
      <c r="Z666" s="39">
        <f t="shared" si="2193"/>
        <v>80</v>
      </c>
      <c r="AA666" s="144"/>
      <c r="AB666" s="144">
        <v>1</v>
      </c>
      <c r="AC666" s="39">
        <f t="shared" si="2074"/>
        <v>80</v>
      </c>
      <c r="AD666" s="23"/>
      <c r="AE666" s="23">
        <v>1</v>
      </c>
      <c r="AF666" s="39">
        <f t="shared" si="2194"/>
        <v>80</v>
      </c>
      <c r="AG666" s="164"/>
      <c r="AH666" s="119">
        <v>2</v>
      </c>
      <c r="AI666" s="150">
        <f t="shared" si="2080"/>
        <v>160</v>
      </c>
      <c r="AJ666" s="23"/>
      <c r="AK666" s="23"/>
      <c r="AL666" s="23"/>
      <c r="AM666" s="23"/>
      <c r="AN666" s="23"/>
      <c r="AO666" s="23"/>
      <c r="AP666" s="23"/>
      <c r="AQ666" s="23"/>
      <c r="AR666" s="39">
        <f t="shared" si="2195"/>
        <v>0</v>
      </c>
      <c r="AS666" s="24"/>
      <c r="AT666" s="24">
        <v>1</v>
      </c>
      <c r="AU666" s="38">
        <f t="shared" si="2196"/>
        <v>80</v>
      </c>
      <c r="AV666" s="226">
        <f t="shared" si="2224"/>
        <v>9</v>
      </c>
      <c r="AW666" s="198">
        <f t="shared" si="2235"/>
        <v>802</v>
      </c>
      <c r="AX666" s="24"/>
      <c r="AY666" s="24">
        <v>1</v>
      </c>
      <c r="AZ666" s="38">
        <f t="shared" si="2236"/>
        <v>80</v>
      </c>
      <c r="BA666" s="24"/>
      <c r="BB666" s="24">
        <v>2</v>
      </c>
      <c r="BC666" s="38">
        <f t="shared" si="2237"/>
        <v>160</v>
      </c>
      <c r="BD666" s="24"/>
      <c r="BE666" s="24">
        <v>3</v>
      </c>
      <c r="BF666" s="38">
        <f t="shared" si="2238"/>
        <v>240</v>
      </c>
      <c r="BG666" s="24"/>
      <c r="BH666" s="24">
        <v>5</v>
      </c>
      <c r="BI666" s="38">
        <f t="shared" si="2239"/>
        <v>400</v>
      </c>
      <c r="BJ666" s="24"/>
      <c r="BK666" s="24"/>
      <c r="BL666" s="38">
        <f t="shared" si="2240"/>
        <v>0</v>
      </c>
      <c r="BM666" s="24"/>
      <c r="BN666" s="24">
        <v>3</v>
      </c>
      <c r="BO666" s="38">
        <f t="shared" si="2241"/>
        <v>240</v>
      </c>
      <c r="BP666" s="23"/>
      <c r="BQ666" s="23">
        <v>6</v>
      </c>
      <c r="BR666" s="39">
        <f t="shared" si="2242"/>
        <v>480</v>
      </c>
      <c r="BS666" s="23"/>
      <c r="BT666" s="23"/>
      <c r="BU666" s="39">
        <f t="shared" si="2243"/>
        <v>0</v>
      </c>
      <c r="BV666" s="200">
        <f t="shared" si="2226"/>
        <v>20</v>
      </c>
      <c r="BW666" s="198">
        <f t="shared" si="2227"/>
        <v>1600</v>
      </c>
      <c r="BX666" s="23"/>
      <c r="BY666" s="23">
        <v>1</v>
      </c>
      <c r="BZ666" s="39">
        <f t="shared" si="2244"/>
        <v>80</v>
      </c>
      <c r="CA666" s="23"/>
      <c r="CB666" s="23"/>
      <c r="CC666" s="39">
        <f t="shared" si="2245"/>
        <v>0</v>
      </c>
      <c r="CD666" s="23"/>
      <c r="CE666" s="23">
        <v>3</v>
      </c>
      <c r="CF666" s="39">
        <f t="shared" si="2246"/>
        <v>240</v>
      </c>
      <c r="CG666" s="23"/>
      <c r="CH666" s="23"/>
      <c r="CI666" s="39">
        <f t="shared" si="2247"/>
        <v>0</v>
      </c>
      <c r="CJ666" s="23"/>
      <c r="CK666" s="23">
        <v>1</v>
      </c>
      <c r="CL666" s="39">
        <f t="shared" si="2248"/>
        <v>80</v>
      </c>
      <c r="CM666" s="23"/>
      <c r="CN666" s="23">
        <v>1</v>
      </c>
      <c r="CO666" s="39">
        <f t="shared" si="2249"/>
        <v>80</v>
      </c>
      <c r="CP666" s="23"/>
      <c r="CQ666" s="23">
        <v>1</v>
      </c>
      <c r="CR666" s="39">
        <f t="shared" si="2250"/>
        <v>80</v>
      </c>
      <c r="CS666" s="23"/>
      <c r="CT666" s="23"/>
      <c r="CU666" s="39">
        <f t="shared" si="2251"/>
        <v>0</v>
      </c>
      <c r="CV666" s="23"/>
      <c r="CW666" s="23"/>
      <c r="CX666" s="39">
        <f t="shared" si="2252"/>
        <v>0</v>
      </c>
      <c r="CY666" s="23"/>
      <c r="CZ666" s="23"/>
      <c r="DA666" s="39">
        <f t="shared" si="2253"/>
        <v>0</v>
      </c>
      <c r="DB666" s="23"/>
      <c r="DC666" s="23">
        <v>1</v>
      </c>
      <c r="DD666" s="39">
        <f t="shared" si="2254"/>
        <v>80</v>
      </c>
      <c r="DE666" s="23"/>
      <c r="DF666" s="23">
        <v>4</v>
      </c>
      <c r="DG666" s="39">
        <f t="shared" si="2255"/>
        <v>320</v>
      </c>
      <c r="DH666" s="23"/>
      <c r="DI666" s="23">
        <v>1</v>
      </c>
      <c r="DJ666" s="39">
        <f t="shared" si="2256"/>
        <v>80</v>
      </c>
      <c r="DK666" s="23"/>
      <c r="DL666" s="23">
        <v>1</v>
      </c>
      <c r="DM666" s="39">
        <f t="shared" si="2257"/>
        <v>80</v>
      </c>
      <c r="DN666" s="23"/>
      <c r="DO666" s="23">
        <v>2</v>
      </c>
      <c r="DP666" s="39">
        <f t="shared" si="2258"/>
        <v>160</v>
      </c>
      <c r="DQ666" s="23"/>
      <c r="DR666" s="23">
        <v>2</v>
      </c>
      <c r="DS666" s="39">
        <f t="shared" si="2259"/>
        <v>160</v>
      </c>
      <c r="DT666" s="235">
        <f t="shared" si="2141"/>
        <v>18</v>
      </c>
      <c r="DU666" s="198">
        <f t="shared" si="2109"/>
        <v>1440</v>
      </c>
      <c r="DV666" s="23"/>
      <c r="DW666" s="23"/>
      <c r="DX666" s="39">
        <f t="shared" si="2260"/>
        <v>0</v>
      </c>
      <c r="DY666" s="23"/>
      <c r="DZ666" s="23">
        <v>2</v>
      </c>
      <c r="EA666" s="39">
        <f t="shared" si="2261"/>
        <v>160</v>
      </c>
      <c r="EB666" s="23"/>
      <c r="EC666" s="23">
        <v>1</v>
      </c>
      <c r="ED666" s="39">
        <f t="shared" si="2262"/>
        <v>80</v>
      </c>
      <c r="EE666" s="23"/>
      <c r="EF666" s="23"/>
      <c r="EG666" s="39">
        <f t="shared" si="2263"/>
        <v>0</v>
      </c>
      <c r="EH666" s="23"/>
      <c r="EI666" s="23">
        <v>2</v>
      </c>
      <c r="EJ666" s="39">
        <f t="shared" si="2264"/>
        <v>160</v>
      </c>
      <c r="EK666" s="23"/>
      <c r="EL666" s="23"/>
      <c r="EM666" s="39">
        <f t="shared" si="2265"/>
        <v>0</v>
      </c>
      <c r="EN666" s="23"/>
      <c r="EO666" s="23">
        <v>1</v>
      </c>
      <c r="EP666" s="39">
        <f t="shared" si="2266"/>
        <v>80</v>
      </c>
      <c r="EQ666" s="23"/>
      <c r="ER666" s="23">
        <v>2</v>
      </c>
      <c r="ES666" s="39">
        <f t="shared" si="2267"/>
        <v>160</v>
      </c>
      <c r="ET666" s="23"/>
      <c r="EU666" s="23">
        <v>2</v>
      </c>
      <c r="EV666" s="39">
        <f t="shared" si="2268"/>
        <v>160</v>
      </c>
      <c r="EW666" s="23"/>
      <c r="EX666" s="42"/>
      <c r="EY666" s="64">
        <f t="shared" si="2269"/>
        <v>0</v>
      </c>
      <c r="EZ666" s="200">
        <f t="shared" si="2228"/>
        <v>10</v>
      </c>
      <c r="FA666" s="199">
        <f t="shared" si="2229"/>
        <v>800</v>
      </c>
      <c r="FB666" s="23"/>
      <c r="FC666" s="23"/>
      <c r="FD666" s="23"/>
    </row>
    <row r="667" spans="1:160" s="3" customFormat="1">
      <c r="A667" s="8"/>
      <c r="B667" s="85" t="s">
        <v>232</v>
      </c>
      <c r="C667" s="97">
        <v>180</v>
      </c>
      <c r="D667" s="98">
        <f t="shared" si="2234"/>
        <v>29</v>
      </c>
      <c r="E667" s="127">
        <f t="shared" si="2202"/>
        <v>5220</v>
      </c>
      <c r="F667" s="24"/>
      <c r="G667" s="24"/>
      <c r="H667" s="38">
        <f t="shared" si="2191"/>
        <v>0</v>
      </c>
      <c r="I667" s="29"/>
      <c r="J667" s="29">
        <v>1</v>
      </c>
      <c r="K667" s="38">
        <f t="shared" si="2270"/>
        <v>180</v>
      </c>
      <c r="L667" s="23"/>
      <c r="M667" s="23">
        <v>2</v>
      </c>
      <c r="N667" s="39">
        <f t="shared" si="2271"/>
        <v>360</v>
      </c>
      <c r="O667" s="23"/>
      <c r="P667" s="23"/>
      <c r="Q667" s="39">
        <f t="shared" si="2272"/>
        <v>0</v>
      </c>
      <c r="R667" s="23"/>
      <c r="S667" s="23"/>
      <c r="T667" s="39">
        <f t="shared" si="2273"/>
        <v>0</v>
      </c>
      <c r="U667" s="23"/>
      <c r="V667" s="23"/>
      <c r="W667" s="39">
        <f t="shared" si="2192"/>
        <v>0</v>
      </c>
      <c r="X667" s="23"/>
      <c r="Y667" s="23"/>
      <c r="Z667" s="39">
        <f t="shared" si="2193"/>
        <v>0</v>
      </c>
      <c r="AA667" s="144"/>
      <c r="AB667" s="144"/>
      <c r="AC667" s="39">
        <f t="shared" si="2074"/>
        <v>0</v>
      </c>
      <c r="AD667" s="23"/>
      <c r="AE667" s="23">
        <v>1</v>
      </c>
      <c r="AF667" s="39">
        <f t="shared" si="2194"/>
        <v>180</v>
      </c>
      <c r="AG667" s="164"/>
      <c r="AH667" s="119">
        <v>1</v>
      </c>
      <c r="AI667" s="150">
        <f t="shared" si="2080"/>
        <v>180</v>
      </c>
      <c r="AJ667" s="23"/>
      <c r="AK667" s="23"/>
      <c r="AL667" s="23"/>
      <c r="AM667" s="23"/>
      <c r="AN667" s="23"/>
      <c r="AO667" s="23"/>
      <c r="AP667" s="23"/>
      <c r="AQ667" s="23"/>
      <c r="AR667" s="39">
        <f t="shared" si="2195"/>
        <v>0</v>
      </c>
      <c r="AS667" s="24"/>
      <c r="AT667" s="24"/>
      <c r="AU667" s="38">
        <f t="shared" si="2196"/>
        <v>0</v>
      </c>
      <c r="AV667" s="226">
        <f t="shared" si="2224"/>
        <v>4</v>
      </c>
      <c r="AW667" s="198">
        <f t="shared" si="2235"/>
        <v>721</v>
      </c>
      <c r="AX667" s="24"/>
      <c r="AY667" s="24"/>
      <c r="AZ667" s="38">
        <f t="shared" si="2236"/>
        <v>0</v>
      </c>
      <c r="BA667" s="24"/>
      <c r="BB667" s="24">
        <v>1</v>
      </c>
      <c r="BC667" s="38">
        <f t="shared" si="2237"/>
        <v>180</v>
      </c>
      <c r="BD667" s="24"/>
      <c r="BE667" s="24"/>
      <c r="BF667" s="38">
        <f t="shared" si="2238"/>
        <v>0</v>
      </c>
      <c r="BG667" s="24"/>
      <c r="BH667" s="24">
        <v>1</v>
      </c>
      <c r="BI667" s="38">
        <f t="shared" si="2239"/>
        <v>180</v>
      </c>
      <c r="BJ667" s="24"/>
      <c r="BK667" s="24"/>
      <c r="BL667" s="38">
        <f t="shared" si="2240"/>
        <v>0</v>
      </c>
      <c r="BM667" s="24"/>
      <c r="BN667" s="24">
        <v>1</v>
      </c>
      <c r="BO667" s="38">
        <f t="shared" si="2241"/>
        <v>180</v>
      </c>
      <c r="BP667" s="23"/>
      <c r="BQ667" s="23">
        <v>1</v>
      </c>
      <c r="BR667" s="39">
        <f t="shared" si="2242"/>
        <v>180</v>
      </c>
      <c r="BS667" s="23"/>
      <c r="BT667" s="23">
        <v>2</v>
      </c>
      <c r="BU667" s="39">
        <f t="shared" si="2243"/>
        <v>360</v>
      </c>
      <c r="BV667" s="200">
        <f t="shared" si="2226"/>
        <v>6</v>
      </c>
      <c r="BW667" s="198">
        <f t="shared" si="2227"/>
        <v>1080</v>
      </c>
      <c r="BX667" s="23"/>
      <c r="BY667" s="23"/>
      <c r="BZ667" s="39">
        <f t="shared" si="2244"/>
        <v>0</v>
      </c>
      <c r="CA667" s="23"/>
      <c r="CB667" s="23"/>
      <c r="CC667" s="39">
        <f t="shared" si="2245"/>
        <v>0</v>
      </c>
      <c r="CD667" s="23"/>
      <c r="CE667" s="23">
        <v>2</v>
      </c>
      <c r="CF667" s="39">
        <f t="shared" si="2246"/>
        <v>360</v>
      </c>
      <c r="CG667" s="23"/>
      <c r="CH667" s="23"/>
      <c r="CI667" s="39">
        <f t="shared" si="2247"/>
        <v>0</v>
      </c>
      <c r="CJ667" s="23"/>
      <c r="CK667" s="23">
        <v>1</v>
      </c>
      <c r="CL667" s="39">
        <f t="shared" si="2248"/>
        <v>180</v>
      </c>
      <c r="CM667" s="23"/>
      <c r="CN667" s="23">
        <v>1</v>
      </c>
      <c r="CO667" s="39">
        <f t="shared" si="2249"/>
        <v>180</v>
      </c>
      <c r="CP667" s="23"/>
      <c r="CQ667" s="23"/>
      <c r="CR667" s="39">
        <f t="shared" si="2250"/>
        <v>0</v>
      </c>
      <c r="CS667" s="23"/>
      <c r="CT667" s="23">
        <v>1</v>
      </c>
      <c r="CU667" s="39">
        <f t="shared" si="2251"/>
        <v>180</v>
      </c>
      <c r="CV667" s="23"/>
      <c r="CW667" s="23"/>
      <c r="CX667" s="39">
        <f t="shared" si="2252"/>
        <v>0</v>
      </c>
      <c r="CY667" s="23"/>
      <c r="CZ667" s="23"/>
      <c r="DA667" s="39">
        <f t="shared" si="2253"/>
        <v>0</v>
      </c>
      <c r="DB667" s="23"/>
      <c r="DC667" s="23">
        <v>1</v>
      </c>
      <c r="DD667" s="39">
        <f t="shared" si="2254"/>
        <v>180</v>
      </c>
      <c r="DE667" s="23"/>
      <c r="DF667" s="23"/>
      <c r="DG667" s="39">
        <f t="shared" si="2255"/>
        <v>0</v>
      </c>
      <c r="DH667" s="23"/>
      <c r="DI667" s="23">
        <v>1</v>
      </c>
      <c r="DJ667" s="39">
        <f t="shared" si="2256"/>
        <v>180</v>
      </c>
      <c r="DK667" s="23"/>
      <c r="DL667" s="23">
        <v>1</v>
      </c>
      <c r="DM667" s="39">
        <f t="shared" si="2257"/>
        <v>180</v>
      </c>
      <c r="DN667" s="23"/>
      <c r="DO667" s="23"/>
      <c r="DP667" s="39">
        <f t="shared" si="2258"/>
        <v>0</v>
      </c>
      <c r="DQ667" s="23"/>
      <c r="DR667" s="23">
        <v>1</v>
      </c>
      <c r="DS667" s="39">
        <f t="shared" si="2259"/>
        <v>180</v>
      </c>
      <c r="DT667" s="235">
        <f t="shared" si="2141"/>
        <v>8</v>
      </c>
      <c r="DU667" s="198">
        <f t="shared" si="2109"/>
        <v>1440</v>
      </c>
      <c r="DV667" s="23"/>
      <c r="DW667" s="23"/>
      <c r="DX667" s="39">
        <f t="shared" si="2260"/>
        <v>0</v>
      </c>
      <c r="DY667" s="23"/>
      <c r="DZ667" s="23">
        <v>1</v>
      </c>
      <c r="EA667" s="39">
        <f t="shared" si="2261"/>
        <v>180</v>
      </c>
      <c r="EB667" s="23"/>
      <c r="EC667" s="23">
        <v>1</v>
      </c>
      <c r="ED667" s="39">
        <f t="shared" si="2262"/>
        <v>180</v>
      </c>
      <c r="EE667" s="23"/>
      <c r="EF667" s="23"/>
      <c r="EG667" s="39">
        <f t="shared" si="2263"/>
        <v>0</v>
      </c>
      <c r="EH667" s="23"/>
      <c r="EI667" s="23">
        <v>4</v>
      </c>
      <c r="EJ667" s="39">
        <f t="shared" si="2264"/>
        <v>720</v>
      </c>
      <c r="EK667" s="23"/>
      <c r="EL667" s="23"/>
      <c r="EM667" s="39">
        <f t="shared" si="2265"/>
        <v>0</v>
      </c>
      <c r="EN667" s="23"/>
      <c r="EO667" s="23">
        <v>1</v>
      </c>
      <c r="EP667" s="39">
        <f t="shared" si="2266"/>
        <v>180</v>
      </c>
      <c r="EQ667" s="23"/>
      <c r="ER667" s="23">
        <v>2</v>
      </c>
      <c r="ES667" s="39">
        <f t="shared" si="2267"/>
        <v>360</v>
      </c>
      <c r="ET667" s="23"/>
      <c r="EU667" s="23">
        <v>1</v>
      </c>
      <c r="EV667" s="39">
        <f t="shared" si="2268"/>
        <v>180</v>
      </c>
      <c r="EW667" s="23"/>
      <c r="EX667" s="42"/>
      <c r="EY667" s="64">
        <f t="shared" si="2269"/>
        <v>0</v>
      </c>
      <c r="EZ667" s="200">
        <f t="shared" si="2228"/>
        <v>10</v>
      </c>
      <c r="FA667" s="199">
        <f t="shared" si="2229"/>
        <v>1800</v>
      </c>
      <c r="FB667" s="23"/>
      <c r="FC667" s="23"/>
      <c r="FD667" s="23"/>
    </row>
    <row r="668" spans="1:160" s="3" customFormat="1">
      <c r="A668" s="8"/>
      <c r="B668" s="85" t="s">
        <v>257</v>
      </c>
      <c r="C668" s="97">
        <v>90</v>
      </c>
      <c r="D668" s="98">
        <f t="shared" si="2234"/>
        <v>21</v>
      </c>
      <c r="E668" s="127">
        <f t="shared" ref="E668:E673" si="2274">D668*C668</f>
        <v>1890</v>
      </c>
      <c r="F668" s="24"/>
      <c r="G668" s="24"/>
      <c r="H668" s="38">
        <f t="shared" si="2191"/>
        <v>0</v>
      </c>
      <c r="I668" s="29"/>
      <c r="J668" s="29"/>
      <c r="K668" s="38">
        <f t="shared" si="2270"/>
        <v>0</v>
      </c>
      <c r="L668" s="23"/>
      <c r="M668" s="23"/>
      <c r="N668" s="39">
        <f t="shared" si="2271"/>
        <v>0</v>
      </c>
      <c r="O668" s="23"/>
      <c r="P668" s="23"/>
      <c r="Q668" s="39">
        <f t="shared" si="2272"/>
        <v>0</v>
      </c>
      <c r="R668" s="23"/>
      <c r="S668" s="23"/>
      <c r="T668" s="39">
        <f t="shared" si="2273"/>
        <v>0</v>
      </c>
      <c r="U668" s="23"/>
      <c r="V668" s="23">
        <v>1</v>
      </c>
      <c r="W668" s="39">
        <f t="shared" ref="W668:W673" si="2275">V668*C668</f>
        <v>90</v>
      </c>
      <c r="X668" s="23"/>
      <c r="Y668" s="23"/>
      <c r="Z668" s="39">
        <f t="shared" ref="Z668:Z673" si="2276">Y668*C668</f>
        <v>0</v>
      </c>
      <c r="AA668" s="144"/>
      <c r="AB668" s="144">
        <v>1</v>
      </c>
      <c r="AC668" s="39">
        <f t="shared" si="2074"/>
        <v>90</v>
      </c>
      <c r="AD668" s="23"/>
      <c r="AE668" s="23">
        <v>1</v>
      </c>
      <c r="AF668" s="39">
        <f t="shared" ref="AF668:AF673" si="2277">AE668*C668</f>
        <v>90</v>
      </c>
      <c r="AG668" s="164"/>
      <c r="AH668" s="119">
        <f t="shared" si="2079"/>
        <v>0</v>
      </c>
      <c r="AI668" s="150">
        <f t="shared" si="2080"/>
        <v>0</v>
      </c>
      <c r="AJ668" s="23"/>
      <c r="AK668" s="23"/>
      <c r="AL668" s="23"/>
      <c r="AM668" s="23"/>
      <c r="AN668" s="23"/>
      <c r="AO668" s="23"/>
      <c r="AP668" s="23"/>
      <c r="AQ668" s="23"/>
      <c r="AR668" s="39">
        <f t="shared" ref="AR668:AR673" si="2278">AQ668*C668</f>
        <v>0</v>
      </c>
      <c r="AS668" s="24"/>
      <c r="AT668" s="24"/>
      <c r="AU668" s="38">
        <f>AT668*C668</f>
        <v>0</v>
      </c>
      <c r="AV668" s="226">
        <f>AT668+AQ668+AO668+AM668+AK668+AE668+Y668+V668+S668+P668+M668+J668+G668</f>
        <v>2</v>
      </c>
      <c r="AW668" s="198">
        <f t="shared" si="2235"/>
        <v>270</v>
      </c>
      <c r="AX668" s="24"/>
      <c r="AY668" s="24">
        <v>1</v>
      </c>
      <c r="AZ668" s="38">
        <f t="shared" si="2236"/>
        <v>90</v>
      </c>
      <c r="BA668" s="24"/>
      <c r="BB668" s="24">
        <v>1</v>
      </c>
      <c r="BC668" s="38">
        <f t="shared" si="2237"/>
        <v>90</v>
      </c>
      <c r="BD668" s="24"/>
      <c r="BE668" s="24"/>
      <c r="BF668" s="38">
        <f t="shared" si="2238"/>
        <v>0</v>
      </c>
      <c r="BG668" s="24"/>
      <c r="BH668" s="24"/>
      <c r="BI668" s="38">
        <f t="shared" si="2239"/>
        <v>0</v>
      </c>
      <c r="BJ668" s="24"/>
      <c r="BK668" s="24"/>
      <c r="BL668" s="38">
        <f t="shared" si="2240"/>
        <v>0</v>
      </c>
      <c r="BM668" s="24"/>
      <c r="BN668" s="24"/>
      <c r="BO668" s="38">
        <f t="shared" si="2241"/>
        <v>0</v>
      </c>
      <c r="BP668" s="23"/>
      <c r="BQ668" s="23">
        <v>3</v>
      </c>
      <c r="BR668" s="39">
        <f t="shared" si="2242"/>
        <v>270</v>
      </c>
      <c r="BS668" s="23"/>
      <c r="BT668" s="23">
        <v>3</v>
      </c>
      <c r="BU668" s="39">
        <f t="shared" si="2243"/>
        <v>270</v>
      </c>
      <c r="BV668" s="200">
        <f t="shared" ref="BV668:BW673" si="2279">BT668+BQ668+BN668+BK668+BH668+BE668+BB668+AY668</f>
        <v>8</v>
      </c>
      <c r="BW668" s="198">
        <f t="shared" si="2279"/>
        <v>720</v>
      </c>
      <c r="BX668" s="23"/>
      <c r="BY668" s="23"/>
      <c r="BZ668" s="39">
        <f t="shared" si="2244"/>
        <v>0</v>
      </c>
      <c r="CA668" s="23"/>
      <c r="CB668" s="23"/>
      <c r="CC668" s="39">
        <f t="shared" si="2245"/>
        <v>0</v>
      </c>
      <c r="CD668" s="23"/>
      <c r="CE668" s="23">
        <v>2</v>
      </c>
      <c r="CF668" s="39">
        <f t="shared" si="2246"/>
        <v>180</v>
      </c>
      <c r="CG668" s="23"/>
      <c r="CH668" s="23"/>
      <c r="CI668" s="39">
        <f t="shared" si="2247"/>
        <v>0</v>
      </c>
      <c r="CJ668" s="23"/>
      <c r="CK668" s="23"/>
      <c r="CL668" s="39">
        <f t="shared" si="2248"/>
        <v>0</v>
      </c>
      <c r="CM668" s="23"/>
      <c r="CN668" s="23">
        <v>1</v>
      </c>
      <c r="CO668" s="39">
        <f t="shared" si="2249"/>
        <v>90</v>
      </c>
      <c r="CP668" s="23"/>
      <c r="CQ668" s="23"/>
      <c r="CR668" s="39">
        <f t="shared" si="2250"/>
        <v>0</v>
      </c>
      <c r="CS668" s="23"/>
      <c r="CT668" s="23"/>
      <c r="CU668" s="39">
        <f t="shared" si="2251"/>
        <v>0</v>
      </c>
      <c r="CV668" s="23"/>
      <c r="CW668" s="23"/>
      <c r="CX668" s="39">
        <f t="shared" si="2252"/>
        <v>0</v>
      </c>
      <c r="CY668" s="23"/>
      <c r="CZ668" s="23"/>
      <c r="DA668" s="39">
        <f t="shared" si="2253"/>
        <v>0</v>
      </c>
      <c r="DB668" s="23"/>
      <c r="DC668" s="23">
        <v>1</v>
      </c>
      <c r="DD668" s="39">
        <f t="shared" si="2254"/>
        <v>90</v>
      </c>
      <c r="DE668" s="23"/>
      <c r="DF668" s="23"/>
      <c r="DG668" s="39">
        <f t="shared" si="2255"/>
        <v>0</v>
      </c>
      <c r="DH668" s="23"/>
      <c r="DI668" s="23"/>
      <c r="DJ668" s="39">
        <f t="shared" si="2256"/>
        <v>0</v>
      </c>
      <c r="DK668" s="23"/>
      <c r="DL668" s="23"/>
      <c r="DM668" s="39">
        <f t="shared" si="2257"/>
        <v>0</v>
      </c>
      <c r="DN668" s="23"/>
      <c r="DO668" s="23"/>
      <c r="DP668" s="39">
        <f t="shared" si="2258"/>
        <v>0</v>
      </c>
      <c r="DQ668" s="23"/>
      <c r="DR668" s="23"/>
      <c r="DS668" s="39">
        <f t="shared" si="2259"/>
        <v>0</v>
      </c>
      <c r="DT668" s="235">
        <f t="shared" si="2141"/>
        <v>4</v>
      </c>
      <c r="DU668" s="198">
        <f t="shared" si="2109"/>
        <v>360</v>
      </c>
      <c r="DV668" s="23"/>
      <c r="DW668" s="23"/>
      <c r="DX668" s="39">
        <f t="shared" si="2260"/>
        <v>0</v>
      </c>
      <c r="DY668" s="23"/>
      <c r="DZ668" s="23"/>
      <c r="EA668" s="39">
        <f t="shared" si="2261"/>
        <v>0</v>
      </c>
      <c r="EB668" s="23"/>
      <c r="EC668" s="23"/>
      <c r="ED668" s="39">
        <f t="shared" si="2262"/>
        <v>0</v>
      </c>
      <c r="EE668" s="23"/>
      <c r="EF668" s="23"/>
      <c r="EG668" s="39">
        <f t="shared" si="2263"/>
        <v>0</v>
      </c>
      <c r="EH668" s="23"/>
      <c r="EI668" s="23">
        <v>4</v>
      </c>
      <c r="EJ668" s="39">
        <f t="shared" si="2264"/>
        <v>360</v>
      </c>
      <c r="EK668" s="23"/>
      <c r="EL668" s="23"/>
      <c r="EM668" s="39">
        <f t="shared" si="2265"/>
        <v>0</v>
      </c>
      <c r="EN668" s="23"/>
      <c r="EO668" s="23"/>
      <c r="EP668" s="39">
        <f t="shared" si="2266"/>
        <v>0</v>
      </c>
      <c r="EQ668" s="23"/>
      <c r="ER668" s="23">
        <v>2</v>
      </c>
      <c r="ES668" s="39">
        <f t="shared" si="2267"/>
        <v>180</v>
      </c>
      <c r="ET668" s="23"/>
      <c r="EU668" s="23"/>
      <c r="EV668" s="39">
        <f t="shared" si="2268"/>
        <v>0</v>
      </c>
      <c r="EW668" s="23"/>
      <c r="EX668" s="42"/>
      <c r="EY668" s="64">
        <f t="shared" si="2269"/>
        <v>0</v>
      </c>
      <c r="EZ668" s="200">
        <f t="shared" ref="EZ668:EZ673" si="2280">+EX668+EU668+ER668+EO668+EL668+EI668+EF668+EC668+DZ668+DW668</f>
        <v>6</v>
      </c>
      <c r="FA668" s="199">
        <f t="shared" ref="FA668:FA673" si="2281">EY668+EV668+ES668+EP668+EM668+EJ668+EG668+ED668+EA668+DX668</f>
        <v>540</v>
      </c>
      <c r="FB668" s="23"/>
      <c r="FC668" s="23"/>
      <c r="FD668" s="23"/>
    </row>
    <row r="669" spans="1:160" s="3" customFormat="1">
      <c r="A669" s="8"/>
      <c r="B669" s="85" t="s">
        <v>369</v>
      </c>
      <c r="C669" s="97">
        <v>225</v>
      </c>
      <c r="D669" s="98">
        <f t="shared" si="2234"/>
        <v>10</v>
      </c>
      <c r="E669" s="127">
        <f t="shared" si="2274"/>
        <v>2250</v>
      </c>
      <c r="F669" s="24"/>
      <c r="G669" s="24"/>
      <c r="H669" s="38">
        <f t="shared" si="2191"/>
        <v>0</v>
      </c>
      <c r="I669" s="29"/>
      <c r="J669" s="29"/>
      <c r="K669" s="38">
        <f t="shared" si="2270"/>
        <v>0</v>
      </c>
      <c r="L669" s="23"/>
      <c r="M669" s="23"/>
      <c r="N669" s="39">
        <f t="shared" si="2271"/>
        <v>0</v>
      </c>
      <c r="O669" s="23"/>
      <c r="P669" s="23"/>
      <c r="Q669" s="39">
        <f t="shared" si="2272"/>
        <v>0</v>
      </c>
      <c r="R669" s="23"/>
      <c r="S669" s="23"/>
      <c r="T669" s="39">
        <f t="shared" si="2273"/>
        <v>0</v>
      </c>
      <c r="U669" s="23"/>
      <c r="V669" s="23"/>
      <c r="W669" s="39">
        <f t="shared" si="2275"/>
        <v>0</v>
      </c>
      <c r="X669" s="23"/>
      <c r="Y669" s="23">
        <v>1</v>
      </c>
      <c r="Z669" s="39">
        <f t="shared" si="2276"/>
        <v>225</v>
      </c>
      <c r="AA669" s="144"/>
      <c r="AB669" s="144">
        <v>1</v>
      </c>
      <c r="AC669" s="39">
        <f t="shared" si="2074"/>
        <v>225</v>
      </c>
      <c r="AD669" s="23"/>
      <c r="AE669" s="23"/>
      <c r="AF669" s="39">
        <f t="shared" si="2277"/>
        <v>0</v>
      </c>
      <c r="AG669" s="164"/>
      <c r="AH669" s="119">
        <f t="shared" si="2079"/>
        <v>0</v>
      </c>
      <c r="AI669" s="150">
        <f t="shared" si="2080"/>
        <v>0</v>
      </c>
      <c r="AJ669" s="23"/>
      <c r="AK669" s="23"/>
      <c r="AL669" s="23"/>
      <c r="AM669" s="23"/>
      <c r="AN669" s="23"/>
      <c r="AO669" s="23"/>
      <c r="AP669" s="23"/>
      <c r="AQ669" s="23"/>
      <c r="AR669" s="39">
        <f t="shared" si="2278"/>
        <v>0</v>
      </c>
      <c r="AS669" s="24"/>
      <c r="AT669" s="24"/>
      <c r="AU669" s="38">
        <f>AT669*C669</f>
        <v>0</v>
      </c>
      <c r="AV669" s="226">
        <f>AT669+AQ669+AO669+AM669+AK669+AE669+Y669+V669+S669+P669+M669+J669+G669</f>
        <v>1</v>
      </c>
      <c r="AW669" s="198">
        <f t="shared" si="2235"/>
        <v>450</v>
      </c>
      <c r="AX669" s="24"/>
      <c r="AY669" s="24"/>
      <c r="AZ669" s="38">
        <f t="shared" si="2236"/>
        <v>0</v>
      </c>
      <c r="BA669" s="24"/>
      <c r="BB669" s="24">
        <v>1</v>
      </c>
      <c r="BC669" s="38">
        <f t="shared" si="2237"/>
        <v>225</v>
      </c>
      <c r="BD669" s="24"/>
      <c r="BE669" s="24"/>
      <c r="BF669" s="38">
        <f t="shared" si="2238"/>
        <v>0</v>
      </c>
      <c r="BG669" s="24"/>
      <c r="BH669" s="24">
        <v>1</v>
      </c>
      <c r="BI669" s="38">
        <f t="shared" si="2239"/>
        <v>225</v>
      </c>
      <c r="BJ669" s="24"/>
      <c r="BK669" s="24"/>
      <c r="BL669" s="38">
        <f t="shared" si="2240"/>
        <v>0</v>
      </c>
      <c r="BM669" s="24"/>
      <c r="BN669" s="24"/>
      <c r="BO669" s="38">
        <f t="shared" si="2241"/>
        <v>0</v>
      </c>
      <c r="BP669" s="23"/>
      <c r="BQ669" s="23"/>
      <c r="BR669" s="39">
        <f t="shared" si="2242"/>
        <v>0</v>
      </c>
      <c r="BS669" s="23"/>
      <c r="BT669" s="23">
        <v>2</v>
      </c>
      <c r="BU669" s="39">
        <f t="shared" si="2243"/>
        <v>450</v>
      </c>
      <c r="BV669" s="200">
        <f t="shared" si="2279"/>
        <v>4</v>
      </c>
      <c r="BW669" s="198">
        <f t="shared" si="2279"/>
        <v>900</v>
      </c>
      <c r="BX669" s="23"/>
      <c r="BY669" s="23"/>
      <c r="BZ669" s="39">
        <f t="shared" si="2244"/>
        <v>0</v>
      </c>
      <c r="CA669" s="23"/>
      <c r="CB669" s="23"/>
      <c r="CC669" s="39">
        <f t="shared" si="2245"/>
        <v>0</v>
      </c>
      <c r="CD669" s="23"/>
      <c r="CE669" s="23"/>
      <c r="CF669" s="39">
        <f t="shared" si="2246"/>
        <v>0</v>
      </c>
      <c r="CG669" s="23"/>
      <c r="CH669" s="23"/>
      <c r="CI669" s="39">
        <f t="shared" si="2247"/>
        <v>0</v>
      </c>
      <c r="CJ669" s="23"/>
      <c r="CK669" s="23">
        <v>1</v>
      </c>
      <c r="CL669" s="39">
        <f t="shared" si="2248"/>
        <v>225</v>
      </c>
      <c r="CM669" s="23"/>
      <c r="CN669" s="23"/>
      <c r="CO669" s="39">
        <f t="shared" si="2249"/>
        <v>0</v>
      </c>
      <c r="CP669" s="23"/>
      <c r="CQ669" s="23"/>
      <c r="CR669" s="39">
        <f t="shared" si="2250"/>
        <v>0</v>
      </c>
      <c r="CS669" s="23"/>
      <c r="CT669" s="23"/>
      <c r="CU669" s="39">
        <f t="shared" si="2251"/>
        <v>0</v>
      </c>
      <c r="CV669" s="23"/>
      <c r="CW669" s="23"/>
      <c r="CX669" s="39">
        <f t="shared" si="2252"/>
        <v>0</v>
      </c>
      <c r="CY669" s="23"/>
      <c r="CZ669" s="23"/>
      <c r="DA669" s="39">
        <f t="shared" si="2253"/>
        <v>0</v>
      </c>
      <c r="DB669" s="23"/>
      <c r="DC669" s="23"/>
      <c r="DD669" s="39">
        <f t="shared" si="2254"/>
        <v>0</v>
      </c>
      <c r="DE669" s="23"/>
      <c r="DF669" s="23"/>
      <c r="DG669" s="39">
        <f t="shared" si="2255"/>
        <v>0</v>
      </c>
      <c r="DH669" s="23"/>
      <c r="DI669" s="23"/>
      <c r="DJ669" s="39">
        <f t="shared" si="2256"/>
        <v>0</v>
      </c>
      <c r="DK669" s="23"/>
      <c r="DL669" s="23"/>
      <c r="DM669" s="39">
        <f t="shared" si="2257"/>
        <v>0</v>
      </c>
      <c r="DN669" s="23"/>
      <c r="DO669" s="23"/>
      <c r="DP669" s="39">
        <f t="shared" si="2258"/>
        <v>0</v>
      </c>
      <c r="DQ669" s="23"/>
      <c r="DR669" s="23">
        <v>2</v>
      </c>
      <c r="DS669" s="39">
        <f t="shared" si="2259"/>
        <v>450</v>
      </c>
      <c r="DT669" s="235">
        <f t="shared" si="2141"/>
        <v>3</v>
      </c>
      <c r="DU669" s="198">
        <f t="shared" si="2109"/>
        <v>675</v>
      </c>
      <c r="DV669" s="23"/>
      <c r="DW669" s="23"/>
      <c r="DX669" s="39">
        <f t="shared" si="2260"/>
        <v>0</v>
      </c>
      <c r="DY669" s="23"/>
      <c r="DZ669" s="23"/>
      <c r="EA669" s="39">
        <f t="shared" si="2261"/>
        <v>0</v>
      </c>
      <c r="EB669" s="23"/>
      <c r="EC669" s="23"/>
      <c r="ED669" s="39">
        <f t="shared" si="2262"/>
        <v>0</v>
      </c>
      <c r="EE669" s="23"/>
      <c r="EF669" s="23"/>
      <c r="EG669" s="39">
        <f t="shared" si="2263"/>
        <v>0</v>
      </c>
      <c r="EH669" s="23"/>
      <c r="EI669" s="23">
        <v>1</v>
      </c>
      <c r="EJ669" s="39">
        <f t="shared" si="2264"/>
        <v>225</v>
      </c>
      <c r="EK669" s="23"/>
      <c r="EL669" s="23"/>
      <c r="EM669" s="39">
        <f t="shared" si="2265"/>
        <v>0</v>
      </c>
      <c r="EN669" s="23"/>
      <c r="EO669" s="23"/>
      <c r="EP669" s="39">
        <f t="shared" si="2266"/>
        <v>0</v>
      </c>
      <c r="EQ669" s="23"/>
      <c r="ER669" s="23"/>
      <c r="ES669" s="39">
        <f t="shared" si="2267"/>
        <v>0</v>
      </c>
      <c r="ET669" s="23"/>
      <c r="EU669" s="23"/>
      <c r="EV669" s="39">
        <f t="shared" si="2268"/>
        <v>0</v>
      </c>
      <c r="EW669" s="23"/>
      <c r="EX669" s="42"/>
      <c r="EY669" s="64">
        <f t="shared" si="2269"/>
        <v>0</v>
      </c>
      <c r="EZ669" s="200">
        <f t="shared" si="2280"/>
        <v>1</v>
      </c>
      <c r="FA669" s="199">
        <f t="shared" si="2281"/>
        <v>225</v>
      </c>
      <c r="FB669" s="23"/>
      <c r="FC669" s="23"/>
      <c r="FD669" s="23"/>
    </row>
    <row r="670" spans="1:160" s="3" customFormat="1">
      <c r="A670" s="8"/>
      <c r="B670" s="85" t="s">
        <v>407</v>
      </c>
      <c r="C670" s="97">
        <v>375</v>
      </c>
      <c r="D670" s="98">
        <f t="shared" si="2234"/>
        <v>5</v>
      </c>
      <c r="E670" s="127">
        <f t="shared" si="2274"/>
        <v>1875</v>
      </c>
      <c r="F670" s="24"/>
      <c r="G670" s="24">
        <v>5</v>
      </c>
      <c r="H670" s="38">
        <f t="shared" si="2191"/>
        <v>1875</v>
      </c>
      <c r="I670" s="29"/>
      <c r="J670" s="29"/>
      <c r="K670" s="38">
        <f t="shared" si="2270"/>
        <v>0</v>
      </c>
      <c r="L670" s="23"/>
      <c r="M670" s="23"/>
      <c r="N670" s="39">
        <f t="shared" si="2271"/>
        <v>0</v>
      </c>
      <c r="O670" s="23"/>
      <c r="P670" s="23"/>
      <c r="Q670" s="39">
        <f t="shared" si="2272"/>
        <v>0</v>
      </c>
      <c r="R670" s="23"/>
      <c r="S670" s="23"/>
      <c r="T670" s="39">
        <f t="shared" si="2273"/>
        <v>0</v>
      </c>
      <c r="U670" s="23"/>
      <c r="V670" s="23"/>
      <c r="W670" s="39">
        <f t="shared" si="2275"/>
        <v>0</v>
      </c>
      <c r="X670" s="23"/>
      <c r="Y670" s="23"/>
      <c r="Z670" s="39">
        <f t="shared" si="2276"/>
        <v>0</v>
      </c>
      <c r="AA670" s="144"/>
      <c r="AB670" s="144"/>
      <c r="AC670" s="39">
        <f t="shared" si="2074"/>
        <v>0</v>
      </c>
      <c r="AD670" s="23"/>
      <c r="AE670" s="23"/>
      <c r="AF670" s="39">
        <f t="shared" si="2277"/>
        <v>0</v>
      </c>
      <c r="AG670" s="164"/>
      <c r="AH670" s="119">
        <f t="shared" si="2079"/>
        <v>0</v>
      </c>
      <c r="AI670" s="150">
        <f t="shared" si="2080"/>
        <v>0</v>
      </c>
      <c r="AJ670" s="23"/>
      <c r="AK670" s="23"/>
      <c r="AL670" s="23"/>
      <c r="AM670" s="23"/>
      <c r="AN670" s="23"/>
      <c r="AO670" s="23"/>
      <c r="AP670" s="23"/>
      <c r="AQ670" s="23"/>
      <c r="AR670" s="39">
        <f t="shared" si="2278"/>
        <v>0</v>
      </c>
      <c r="AS670" s="24"/>
      <c r="AT670" s="24"/>
      <c r="AU670" s="38">
        <f>AT670*C670</f>
        <v>0</v>
      </c>
      <c r="AV670" s="226">
        <f>AT670+AQ670+AO670+AM670+AK670+AE670+Y670+V670+S670+P670+M670+J670+G670</f>
        <v>5</v>
      </c>
      <c r="AW670" s="198">
        <f t="shared" si="2235"/>
        <v>1875</v>
      </c>
      <c r="AX670" s="24"/>
      <c r="AY670" s="24"/>
      <c r="AZ670" s="38">
        <f t="shared" si="2236"/>
        <v>0</v>
      </c>
      <c r="BA670" s="24"/>
      <c r="BB670" s="24"/>
      <c r="BC670" s="38">
        <f t="shared" si="2237"/>
        <v>0</v>
      </c>
      <c r="BD670" s="24"/>
      <c r="BE670" s="24"/>
      <c r="BF670" s="38">
        <f t="shared" si="2238"/>
        <v>0</v>
      </c>
      <c r="BG670" s="24"/>
      <c r="BH670" s="24"/>
      <c r="BI670" s="38">
        <f t="shared" si="2239"/>
        <v>0</v>
      </c>
      <c r="BJ670" s="24"/>
      <c r="BK670" s="24"/>
      <c r="BL670" s="38">
        <f t="shared" si="2240"/>
        <v>0</v>
      </c>
      <c r="BM670" s="24"/>
      <c r="BN670" s="24"/>
      <c r="BO670" s="38">
        <f t="shared" si="2241"/>
        <v>0</v>
      </c>
      <c r="BP670" s="23"/>
      <c r="BQ670" s="23"/>
      <c r="BR670" s="39">
        <f t="shared" si="2242"/>
        <v>0</v>
      </c>
      <c r="BS670" s="23"/>
      <c r="BT670" s="23"/>
      <c r="BU670" s="39">
        <f t="shared" si="2243"/>
        <v>0</v>
      </c>
      <c r="BV670" s="200">
        <f t="shared" si="2279"/>
        <v>0</v>
      </c>
      <c r="BW670" s="198">
        <f t="shared" si="2279"/>
        <v>0</v>
      </c>
      <c r="BX670" s="23"/>
      <c r="BY670" s="23"/>
      <c r="BZ670" s="39">
        <f t="shared" si="2244"/>
        <v>0</v>
      </c>
      <c r="CA670" s="23"/>
      <c r="CB670" s="23"/>
      <c r="CC670" s="39">
        <f t="shared" si="2245"/>
        <v>0</v>
      </c>
      <c r="CD670" s="23"/>
      <c r="CE670" s="23"/>
      <c r="CF670" s="39">
        <f t="shared" si="2246"/>
        <v>0</v>
      </c>
      <c r="CG670" s="23"/>
      <c r="CH670" s="23"/>
      <c r="CI670" s="39">
        <f t="shared" si="2247"/>
        <v>0</v>
      </c>
      <c r="CJ670" s="23"/>
      <c r="CK670" s="23"/>
      <c r="CL670" s="39">
        <f t="shared" si="2248"/>
        <v>0</v>
      </c>
      <c r="CM670" s="23"/>
      <c r="CN670" s="23"/>
      <c r="CO670" s="39">
        <f t="shared" si="2249"/>
        <v>0</v>
      </c>
      <c r="CP670" s="23"/>
      <c r="CQ670" s="23"/>
      <c r="CR670" s="39">
        <f t="shared" si="2250"/>
        <v>0</v>
      </c>
      <c r="CS670" s="23"/>
      <c r="CT670" s="23"/>
      <c r="CU670" s="39">
        <f t="shared" si="2251"/>
        <v>0</v>
      </c>
      <c r="CV670" s="23"/>
      <c r="CW670" s="23"/>
      <c r="CX670" s="39">
        <f t="shared" si="2252"/>
        <v>0</v>
      </c>
      <c r="CY670" s="23"/>
      <c r="CZ670" s="23"/>
      <c r="DA670" s="39">
        <f t="shared" si="2253"/>
        <v>0</v>
      </c>
      <c r="DB670" s="23"/>
      <c r="DC670" s="23"/>
      <c r="DD670" s="39">
        <f t="shared" si="2254"/>
        <v>0</v>
      </c>
      <c r="DE670" s="23"/>
      <c r="DF670" s="23"/>
      <c r="DG670" s="39">
        <f t="shared" si="2255"/>
        <v>0</v>
      </c>
      <c r="DH670" s="23"/>
      <c r="DI670" s="23"/>
      <c r="DJ670" s="39">
        <f t="shared" si="2256"/>
        <v>0</v>
      </c>
      <c r="DK670" s="23"/>
      <c r="DL670" s="23"/>
      <c r="DM670" s="39">
        <f t="shared" si="2257"/>
        <v>0</v>
      </c>
      <c r="DN670" s="23"/>
      <c r="DO670" s="23"/>
      <c r="DP670" s="39">
        <f t="shared" si="2258"/>
        <v>0</v>
      </c>
      <c r="DQ670" s="23"/>
      <c r="DR670" s="23"/>
      <c r="DS670" s="39">
        <f t="shared" si="2259"/>
        <v>0</v>
      </c>
      <c r="DT670" s="235">
        <f t="shared" si="2141"/>
        <v>0</v>
      </c>
      <c r="DU670" s="198">
        <f t="shared" si="2109"/>
        <v>0</v>
      </c>
      <c r="DV670" s="23"/>
      <c r="DW670" s="23"/>
      <c r="DX670" s="39">
        <f t="shared" si="2260"/>
        <v>0</v>
      </c>
      <c r="DY670" s="23"/>
      <c r="DZ670" s="23"/>
      <c r="EA670" s="39">
        <f t="shared" si="2261"/>
        <v>0</v>
      </c>
      <c r="EB670" s="23"/>
      <c r="EC670" s="23"/>
      <c r="ED670" s="39">
        <f t="shared" si="2262"/>
        <v>0</v>
      </c>
      <c r="EE670" s="23"/>
      <c r="EF670" s="23"/>
      <c r="EG670" s="39">
        <f t="shared" si="2263"/>
        <v>0</v>
      </c>
      <c r="EH670" s="23"/>
      <c r="EI670" s="23"/>
      <c r="EJ670" s="39">
        <f t="shared" si="2264"/>
        <v>0</v>
      </c>
      <c r="EK670" s="23"/>
      <c r="EL670" s="23"/>
      <c r="EM670" s="39">
        <f t="shared" si="2265"/>
        <v>0</v>
      </c>
      <c r="EN670" s="23"/>
      <c r="EO670" s="23"/>
      <c r="EP670" s="39">
        <f t="shared" si="2266"/>
        <v>0</v>
      </c>
      <c r="EQ670" s="23"/>
      <c r="ER670" s="23"/>
      <c r="ES670" s="39">
        <f t="shared" si="2267"/>
        <v>0</v>
      </c>
      <c r="ET670" s="23"/>
      <c r="EU670" s="23"/>
      <c r="EV670" s="39">
        <f t="shared" si="2268"/>
        <v>0</v>
      </c>
      <c r="EW670" s="23"/>
      <c r="EX670" s="42"/>
      <c r="EY670" s="64">
        <f t="shared" si="2269"/>
        <v>0</v>
      </c>
      <c r="EZ670" s="200">
        <f t="shared" si="2280"/>
        <v>0</v>
      </c>
      <c r="FA670" s="199">
        <f t="shared" si="2281"/>
        <v>0</v>
      </c>
      <c r="FB670" s="23"/>
      <c r="FC670" s="23"/>
      <c r="FD670" s="23"/>
    </row>
    <row r="671" spans="1:160" s="3" customFormat="1">
      <c r="A671" s="8"/>
      <c r="B671" s="85" t="s">
        <v>468</v>
      </c>
      <c r="C671" s="97">
        <v>30</v>
      </c>
      <c r="D671" s="98">
        <f t="shared" si="2234"/>
        <v>21</v>
      </c>
      <c r="E671" s="127">
        <f t="shared" si="2274"/>
        <v>630</v>
      </c>
      <c r="F671" s="24"/>
      <c r="G671" s="24"/>
      <c r="H671" s="38">
        <f t="shared" si="2191"/>
        <v>0</v>
      </c>
      <c r="I671" s="29"/>
      <c r="J671" s="29"/>
      <c r="K671" s="38">
        <f t="shared" si="2270"/>
        <v>0</v>
      </c>
      <c r="L671" s="23"/>
      <c r="M671" s="23">
        <v>2</v>
      </c>
      <c r="N671" s="39">
        <f t="shared" si="2271"/>
        <v>60</v>
      </c>
      <c r="O671" s="23"/>
      <c r="P671" s="23"/>
      <c r="Q671" s="39">
        <f t="shared" si="2272"/>
        <v>0</v>
      </c>
      <c r="R671" s="23"/>
      <c r="S671" s="23"/>
      <c r="T671" s="39">
        <f t="shared" si="2273"/>
        <v>0</v>
      </c>
      <c r="U671" s="23"/>
      <c r="V671" s="23"/>
      <c r="W671" s="39">
        <f t="shared" si="2275"/>
        <v>0</v>
      </c>
      <c r="X671" s="23"/>
      <c r="Y671" s="23"/>
      <c r="Z671" s="39">
        <f t="shared" si="2276"/>
        <v>0</v>
      </c>
      <c r="AA671" s="144"/>
      <c r="AB671" s="144"/>
      <c r="AC671" s="39">
        <f t="shared" si="2074"/>
        <v>0</v>
      </c>
      <c r="AD671" s="23"/>
      <c r="AE671" s="23">
        <v>4</v>
      </c>
      <c r="AF671" s="39">
        <f t="shared" si="2277"/>
        <v>120</v>
      </c>
      <c r="AG671" s="164"/>
      <c r="AH671" s="119">
        <f t="shared" si="2079"/>
        <v>0</v>
      </c>
      <c r="AI671" s="150">
        <f t="shared" si="2080"/>
        <v>0</v>
      </c>
      <c r="AJ671" s="23"/>
      <c r="AK671" s="23"/>
      <c r="AL671" s="23"/>
      <c r="AM671" s="23"/>
      <c r="AN671" s="23"/>
      <c r="AO671" s="23"/>
      <c r="AP671" s="23"/>
      <c r="AQ671" s="23"/>
      <c r="AR671" s="39">
        <f t="shared" si="2278"/>
        <v>0</v>
      </c>
      <c r="AS671" s="24"/>
      <c r="AT671" s="24">
        <v>1</v>
      </c>
      <c r="AU671" s="38">
        <f>AT671*C671</f>
        <v>30</v>
      </c>
      <c r="AV671" s="226">
        <f>AT671+AQ671+AO671+AM671+AK671+AE671+Y671+V671+S671+P671+M671+J671+G671</f>
        <v>7</v>
      </c>
      <c r="AW671" s="198">
        <f t="shared" si="2235"/>
        <v>210</v>
      </c>
      <c r="AX671" s="24"/>
      <c r="AY671" s="24"/>
      <c r="AZ671" s="38">
        <f t="shared" si="2236"/>
        <v>0</v>
      </c>
      <c r="BA671" s="24"/>
      <c r="BB671" s="24"/>
      <c r="BC671" s="38">
        <f t="shared" si="2237"/>
        <v>0</v>
      </c>
      <c r="BD671" s="24"/>
      <c r="BE671" s="24"/>
      <c r="BF671" s="38">
        <f t="shared" si="2238"/>
        <v>0</v>
      </c>
      <c r="BG671" s="24"/>
      <c r="BH671" s="24"/>
      <c r="BI671" s="38">
        <f t="shared" si="2239"/>
        <v>0</v>
      </c>
      <c r="BJ671" s="24"/>
      <c r="BK671" s="24"/>
      <c r="BL671" s="38">
        <f t="shared" si="2240"/>
        <v>0</v>
      </c>
      <c r="BM671" s="24"/>
      <c r="BN671" s="24"/>
      <c r="BO671" s="38">
        <f t="shared" si="2241"/>
        <v>0</v>
      </c>
      <c r="BP671" s="23"/>
      <c r="BQ671" s="23">
        <v>10</v>
      </c>
      <c r="BR671" s="39">
        <f t="shared" si="2242"/>
        <v>300</v>
      </c>
      <c r="BS671" s="23"/>
      <c r="BT671" s="23"/>
      <c r="BU671" s="39">
        <f t="shared" si="2243"/>
        <v>0</v>
      </c>
      <c r="BV671" s="200">
        <f t="shared" si="2279"/>
        <v>10</v>
      </c>
      <c r="BW671" s="198">
        <f t="shared" si="2279"/>
        <v>300</v>
      </c>
      <c r="BX671" s="23"/>
      <c r="BY671" s="23"/>
      <c r="BZ671" s="39">
        <f t="shared" si="2244"/>
        <v>0</v>
      </c>
      <c r="CA671" s="23"/>
      <c r="CB671" s="23"/>
      <c r="CC671" s="39">
        <f t="shared" si="2245"/>
        <v>0</v>
      </c>
      <c r="CD671" s="23"/>
      <c r="CE671" s="23"/>
      <c r="CF671" s="39">
        <f t="shared" si="2246"/>
        <v>0</v>
      </c>
      <c r="CG671" s="23"/>
      <c r="CH671" s="23"/>
      <c r="CI671" s="39">
        <f t="shared" si="2247"/>
        <v>0</v>
      </c>
      <c r="CJ671" s="23"/>
      <c r="CK671" s="23"/>
      <c r="CL671" s="39">
        <f t="shared" si="2248"/>
        <v>0</v>
      </c>
      <c r="CM671" s="23"/>
      <c r="CN671" s="23"/>
      <c r="CO671" s="39">
        <f t="shared" si="2249"/>
        <v>0</v>
      </c>
      <c r="CP671" s="23"/>
      <c r="CQ671" s="23"/>
      <c r="CR671" s="39">
        <f t="shared" si="2250"/>
        <v>0</v>
      </c>
      <c r="CS671" s="23"/>
      <c r="CT671" s="23"/>
      <c r="CU671" s="39">
        <f t="shared" si="2251"/>
        <v>0</v>
      </c>
      <c r="CV671" s="23"/>
      <c r="CW671" s="23"/>
      <c r="CX671" s="39">
        <f t="shared" si="2252"/>
        <v>0</v>
      </c>
      <c r="CY671" s="23"/>
      <c r="CZ671" s="23">
        <v>4</v>
      </c>
      <c r="DA671" s="39">
        <f t="shared" si="2253"/>
        <v>120</v>
      </c>
      <c r="DB671" s="23"/>
      <c r="DC671" s="23"/>
      <c r="DD671" s="39">
        <f t="shared" si="2254"/>
        <v>0</v>
      </c>
      <c r="DE671" s="23"/>
      <c r="DF671" s="23"/>
      <c r="DG671" s="39">
        <f t="shared" si="2255"/>
        <v>0</v>
      </c>
      <c r="DH671" s="23"/>
      <c r="DI671" s="23"/>
      <c r="DJ671" s="39">
        <f t="shared" si="2256"/>
        <v>0</v>
      </c>
      <c r="DK671" s="23"/>
      <c r="DL671" s="23"/>
      <c r="DM671" s="39">
        <f t="shared" si="2257"/>
        <v>0</v>
      </c>
      <c r="DN671" s="23"/>
      <c r="DO671" s="23"/>
      <c r="DP671" s="39">
        <f t="shared" si="2258"/>
        <v>0</v>
      </c>
      <c r="DQ671" s="23"/>
      <c r="DR671" s="23"/>
      <c r="DS671" s="39">
        <f t="shared" si="2259"/>
        <v>0</v>
      </c>
      <c r="DT671" s="235">
        <f t="shared" si="2141"/>
        <v>4</v>
      </c>
      <c r="DU671" s="198">
        <f t="shared" si="2109"/>
        <v>120</v>
      </c>
      <c r="DV671" s="23"/>
      <c r="DW671" s="23"/>
      <c r="DX671" s="39">
        <f t="shared" si="2260"/>
        <v>0</v>
      </c>
      <c r="DY671" s="23"/>
      <c r="DZ671" s="23"/>
      <c r="EA671" s="39">
        <f t="shared" si="2261"/>
        <v>0</v>
      </c>
      <c r="EB671" s="23"/>
      <c r="EC671" s="23"/>
      <c r="ED671" s="39">
        <f t="shared" si="2262"/>
        <v>0</v>
      </c>
      <c r="EE671" s="23"/>
      <c r="EF671" s="23"/>
      <c r="EG671" s="39">
        <f t="shared" si="2263"/>
        <v>0</v>
      </c>
      <c r="EH671" s="23"/>
      <c r="EI671" s="23"/>
      <c r="EJ671" s="39">
        <f t="shared" si="2264"/>
        <v>0</v>
      </c>
      <c r="EK671" s="23"/>
      <c r="EL671" s="23"/>
      <c r="EM671" s="39">
        <f t="shared" si="2265"/>
        <v>0</v>
      </c>
      <c r="EN671" s="23"/>
      <c r="EO671" s="23"/>
      <c r="EP671" s="39">
        <f t="shared" si="2266"/>
        <v>0</v>
      </c>
      <c r="EQ671" s="23"/>
      <c r="ER671" s="23"/>
      <c r="ES671" s="39">
        <f t="shared" si="2267"/>
        <v>0</v>
      </c>
      <c r="ET671" s="23"/>
      <c r="EU671" s="23"/>
      <c r="EV671" s="39">
        <f t="shared" si="2268"/>
        <v>0</v>
      </c>
      <c r="EW671" s="23"/>
      <c r="EX671" s="42"/>
      <c r="EY671" s="64">
        <f t="shared" si="2269"/>
        <v>0</v>
      </c>
      <c r="EZ671" s="200">
        <f t="shared" si="2280"/>
        <v>0</v>
      </c>
      <c r="FA671" s="199">
        <f t="shared" si="2281"/>
        <v>0</v>
      </c>
      <c r="FB671" s="23"/>
      <c r="FC671" s="23"/>
      <c r="FD671" s="23"/>
    </row>
    <row r="672" spans="1:160" s="154" customFormat="1">
      <c r="A672" s="75"/>
      <c r="B672" s="85" t="s">
        <v>745</v>
      </c>
      <c r="C672" s="97">
        <v>150</v>
      </c>
      <c r="D672" s="98">
        <f t="shared" si="2234"/>
        <v>13</v>
      </c>
      <c r="E672" s="127">
        <f t="shared" si="2274"/>
        <v>1950</v>
      </c>
      <c r="F672" s="78"/>
      <c r="G672" s="78"/>
      <c r="H672" s="38">
        <f t="shared" si="2191"/>
        <v>0</v>
      </c>
      <c r="I672" s="151"/>
      <c r="J672" s="151"/>
      <c r="K672" s="38">
        <f t="shared" si="2270"/>
        <v>0</v>
      </c>
      <c r="L672" s="78"/>
      <c r="M672" s="78">
        <v>1</v>
      </c>
      <c r="N672" s="39">
        <f t="shared" si="2271"/>
        <v>150</v>
      </c>
      <c r="O672" s="78"/>
      <c r="P672" s="78"/>
      <c r="Q672" s="39">
        <f t="shared" si="2272"/>
        <v>0</v>
      </c>
      <c r="R672" s="78"/>
      <c r="S672" s="78"/>
      <c r="T672" s="39">
        <f t="shared" si="2273"/>
        <v>0</v>
      </c>
      <c r="U672" s="78"/>
      <c r="V672" s="78"/>
      <c r="W672" s="76">
        <f t="shared" si="2275"/>
        <v>0</v>
      </c>
      <c r="X672" s="78"/>
      <c r="Y672" s="78"/>
      <c r="Z672" s="76">
        <f t="shared" si="2276"/>
        <v>0</v>
      </c>
      <c r="AA672" s="145"/>
      <c r="AB672" s="145"/>
      <c r="AC672" s="76">
        <f t="shared" si="2074"/>
        <v>0</v>
      </c>
      <c r="AD672" s="78"/>
      <c r="AE672" s="78">
        <v>2</v>
      </c>
      <c r="AF672" s="76">
        <f t="shared" si="2277"/>
        <v>300</v>
      </c>
      <c r="AG672" s="165"/>
      <c r="AH672" s="119">
        <f t="shared" si="2079"/>
        <v>0</v>
      </c>
      <c r="AI672" s="150">
        <f t="shared" si="2080"/>
        <v>0</v>
      </c>
      <c r="AJ672" s="78"/>
      <c r="AK672" s="78"/>
      <c r="AL672" s="78"/>
      <c r="AM672" s="78"/>
      <c r="AN672" s="78"/>
      <c r="AO672" s="78"/>
      <c r="AP672" s="78"/>
      <c r="AQ672" s="78"/>
      <c r="AR672" s="76">
        <f t="shared" si="2278"/>
        <v>0</v>
      </c>
      <c r="AS672" s="78"/>
      <c r="AT672" s="78"/>
      <c r="AU672" s="76"/>
      <c r="AV672" s="152"/>
      <c r="AW672" s="198">
        <f t="shared" si="2235"/>
        <v>450</v>
      </c>
      <c r="AX672" s="78"/>
      <c r="AY672" s="78"/>
      <c r="AZ672" s="76">
        <f t="shared" si="2236"/>
        <v>0</v>
      </c>
      <c r="BA672" s="78"/>
      <c r="BB672" s="78"/>
      <c r="BC672" s="76">
        <f t="shared" si="2237"/>
        <v>0</v>
      </c>
      <c r="BD672" s="78"/>
      <c r="BE672" s="78"/>
      <c r="BF672" s="76">
        <f t="shared" si="2238"/>
        <v>0</v>
      </c>
      <c r="BG672" s="78"/>
      <c r="BH672" s="78"/>
      <c r="BI672" s="76">
        <f t="shared" si="2239"/>
        <v>0</v>
      </c>
      <c r="BJ672" s="78"/>
      <c r="BK672" s="78"/>
      <c r="BL672" s="76">
        <f t="shared" si="2240"/>
        <v>0</v>
      </c>
      <c r="BM672" s="78"/>
      <c r="BN672" s="78"/>
      <c r="BO672" s="76">
        <f t="shared" si="2241"/>
        <v>0</v>
      </c>
      <c r="BP672" s="78"/>
      <c r="BQ672" s="78">
        <v>6</v>
      </c>
      <c r="BR672" s="39">
        <f t="shared" si="2242"/>
        <v>900</v>
      </c>
      <c r="BS672" s="78"/>
      <c r="BT672" s="78">
        <v>2</v>
      </c>
      <c r="BU672" s="76">
        <f t="shared" si="2243"/>
        <v>300</v>
      </c>
      <c r="BV672" s="200">
        <f t="shared" si="2279"/>
        <v>8</v>
      </c>
      <c r="BW672" s="198">
        <f t="shared" si="2279"/>
        <v>1200</v>
      </c>
      <c r="BX672" s="78"/>
      <c r="BY672" s="78"/>
      <c r="BZ672" s="76">
        <f t="shared" si="2244"/>
        <v>0</v>
      </c>
      <c r="CA672" s="78"/>
      <c r="CB672" s="78"/>
      <c r="CC672" s="76">
        <f t="shared" si="2245"/>
        <v>0</v>
      </c>
      <c r="CD672" s="78"/>
      <c r="CE672" s="78"/>
      <c r="CF672" s="76">
        <f t="shared" si="2246"/>
        <v>0</v>
      </c>
      <c r="CG672" s="78"/>
      <c r="CH672" s="78"/>
      <c r="CI672" s="76">
        <f t="shared" si="2247"/>
        <v>0</v>
      </c>
      <c r="CJ672" s="78"/>
      <c r="CK672" s="78"/>
      <c r="CL672" s="76">
        <f t="shared" si="2248"/>
        <v>0</v>
      </c>
      <c r="CM672" s="78"/>
      <c r="CN672" s="78"/>
      <c r="CO672" s="76">
        <f t="shared" si="2249"/>
        <v>0</v>
      </c>
      <c r="CP672" s="78"/>
      <c r="CQ672" s="78"/>
      <c r="CR672" s="76">
        <f t="shared" si="2250"/>
        <v>0</v>
      </c>
      <c r="CS672" s="78"/>
      <c r="CT672" s="78"/>
      <c r="CU672" s="39">
        <f t="shared" si="2251"/>
        <v>0</v>
      </c>
      <c r="CV672" s="78"/>
      <c r="CW672" s="78"/>
      <c r="CX672" s="76">
        <f t="shared" si="2252"/>
        <v>0</v>
      </c>
      <c r="CY672" s="78"/>
      <c r="CZ672" s="78">
        <v>2</v>
      </c>
      <c r="DA672" s="76">
        <f t="shared" si="2253"/>
        <v>300</v>
      </c>
      <c r="DB672" s="78"/>
      <c r="DC672" s="78"/>
      <c r="DD672" s="39">
        <f t="shared" si="2254"/>
        <v>0</v>
      </c>
      <c r="DE672" s="78"/>
      <c r="DF672" s="78"/>
      <c r="DG672" s="76">
        <f t="shared" si="2255"/>
        <v>0</v>
      </c>
      <c r="DH672" s="78"/>
      <c r="DI672" s="78"/>
      <c r="DJ672" s="76">
        <f t="shared" si="2256"/>
        <v>0</v>
      </c>
      <c r="DK672" s="78"/>
      <c r="DL672" s="78"/>
      <c r="DM672" s="76">
        <f t="shared" si="2257"/>
        <v>0</v>
      </c>
      <c r="DN672" s="78"/>
      <c r="DO672" s="78"/>
      <c r="DP672" s="76">
        <f t="shared" si="2258"/>
        <v>0</v>
      </c>
      <c r="DQ672" s="78"/>
      <c r="DR672" s="78"/>
      <c r="DS672" s="76">
        <f t="shared" si="2259"/>
        <v>0</v>
      </c>
      <c r="DT672" s="235">
        <f t="shared" si="2141"/>
        <v>2</v>
      </c>
      <c r="DU672" s="198">
        <f t="shared" si="2109"/>
        <v>300</v>
      </c>
      <c r="DV672" s="78"/>
      <c r="DW672" s="78"/>
      <c r="DX672" s="76">
        <f t="shared" si="2260"/>
        <v>0</v>
      </c>
      <c r="DY672" s="78"/>
      <c r="DZ672" s="78"/>
      <c r="EA672" s="76">
        <f t="shared" si="2261"/>
        <v>0</v>
      </c>
      <c r="EB672" s="78"/>
      <c r="EC672" s="78"/>
      <c r="ED672" s="76">
        <f t="shared" si="2262"/>
        <v>0</v>
      </c>
      <c r="EE672" s="78"/>
      <c r="EF672" s="78"/>
      <c r="EG672" s="76">
        <f t="shared" si="2263"/>
        <v>0</v>
      </c>
      <c r="EH672" s="78"/>
      <c r="EI672" s="78"/>
      <c r="EJ672" s="76">
        <f t="shared" si="2264"/>
        <v>0</v>
      </c>
      <c r="EK672" s="78"/>
      <c r="EL672" s="78"/>
      <c r="EM672" s="76">
        <f t="shared" si="2265"/>
        <v>0</v>
      </c>
      <c r="EN672" s="78"/>
      <c r="EO672" s="78"/>
      <c r="EP672" s="76">
        <f t="shared" si="2266"/>
        <v>0</v>
      </c>
      <c r="EQ672" s="78"/>
      <c r="ER672" s="78"/>
      <c r="ES672" s="76">
        <f t="shared" si="2267"/>
        <v>0</v>
      </c>
      <c r="ET672" s="78"/>
      <c r="EU672" s="78"/>
      <c r="EV672" s="76">
        <f t="shared" si="2268"/>
        <v>0</v>
      </c>
      <c r="EW672" s="78"/>
      <c r="EX672" s="153"/>
      <c r="EY672" s="80">
        <f t="shared" si="2269"/>
        <v>0</v>
      </c>
      <c r="EZ672" s="200">
        <f t="shared" si="2280"/>
        <v>0</v>
      </c>
      <c r="FA672" s="199">
        <f t="shared" si="2281"/>
        <v>0</v>
      </c>
      <c r="FB672" s="78"/>
      <c r="FC672" s="78"/>
      <c r="FD672" s="78"/>
    </row>
    <row r="673" spans="1:160" s="3" customFormat="1">
      <c r="A673" s="8"/>
      <c r="B673" s="85" t="s">
        <v>516</v>
      </c>
      <c r="C673" s="97">
        <v>185</v>
      </c>
      <c r="D673" s="98">
        <f t="shared" si="2234"/>
        <v>1</v>
      </c>
      <c r="E673" s="127">
        <f t="shared" si="2274"/>
        <v>185</v>
      </c>
      <c r="F673" s="24"/>
      <c r="G673" s="24"/>
      <c r="H673" s="38">
        <f t="shared" si="2191"/>
        <v>0</v>
      </c>
      <c r="I673" s="29"/>
      <c r="J673" s="29"/>
      <c r="K673" s="38">
        <f t="shared" si="2270"/>
        <v>0</v>
      </c>
      <c r="L673" s="23"/>
      <c r="M673" s="23"/>
      <c r="N673" s="39">
        <f t="shared" si="2271"/>
        <v>0</v>
      </c>
      <c r="O673" s="23"/>
      <c r="P673" s="23"/>
      <c r="Q673" s="39">
        <f t="shared" si="2272"/>
        <v>0</v>
      </c>
      <c r="R673" s="23"/>
      <c r="S673" s="23"/>
      <c r="T673" s="39">
        <f t="shared" si="2273"/>
        <v>0</v>
      </c>
      <c r="U673" s="23"/>
      <c r="V673" s="23"/>
      <c r="W673" s="39">
        <f t="shared" si="2275"/>
        <v>0</v>
      </c>
      <c r="X673" s="23"/>
      <c r="Y673" s="23"/>
      <c r="Z673" s="39">
        <f t="shared" si="2276"/>
        <v>0</v>
      </c>
      <c r="AA673" s="144"/>
      <c r="AB673" s="144"/>
      <c r="AC673" s="39">
        <f t="shared" si="2074"/>
        <v>0</v>
      </c>
      <c r="AD673" s="23"/>
      <c r="AE673" s="23"/>
      <c r="AF673" s="39">
        <f t="shared" si="2277"/>
        <v>0</v>
      </c>
      <c r="AG673" s="164"/>
      <c r="AH673" s="119">
        <f t="shared" si="2079"/>
        <v>0</v>
      </c>
      <c r="AI673" s="150">
        <f t="shared" si="2080"/>
        <v>0</v>
      </c>
      <c r="AJ673" s="23"/>
      <c r="AK673" s="23"/>
      <c r="AL673" s="23"/>
      <c r="AM673" s="23"/>
      <c r="AN673" s="23"/>
      <c r="AO673" s="23"/>
      <c r="AP673" s="23"/>
      <c r="AQ673" s="23"/>
      <c r="AR673" s="39">
        <f t="shared" si="2278"/>
        <v>0</v>
      </c>
      <c r="AS673" s="24"/>
      <c r="AT673" s="24"/>
      <c r="AU673" s="38">
        <f>AT673*C673</f>
        <v>0</v>
      </c>
      <c r="AV673" s="226">
        <f>AT673+AQ673+AO673+AM673+AK673+AE673+Y673+V673+S673+P673+M673+J673+G673</f>
        <v>0</v>
      </c>
      <c r="AW673" s="198">
        <f t="shared" si="2235"/>
        <v>0</v>
      </c>
      <c r="AX673" s="24"/>
      <c r="AY673" s="24"/>
      <c r="AZ673" s="38">
        <f t="shared" si="2236"/>
        <v>0</v>
      </c>
      <c r="BA673" s="24"/>
      <c r="BB673" s="24"/>
      <c r="BC673" s="38">
        <f t="shared" si="2237"/>
        <v>0</v>
      </c>
      <c r="BD673" s="24"/>
      <c r="BE673" s="24"/>
      <c r="BF673" s="38">
        <f t="shared" si="2238"/>
        <v>0</v>
      </c>
      <c r="BG673" s="24"/>
      <c r="BH673" s="24">
        <v>1</v>
      </c>
      <c r="BI673" s="38">
        <f t="shared" si="2239"/>
        <v>185</v>
      </c>
      <c r="BJ673" s="24"/>
      <c r="BK673" s="24"/>
      <c r="BL673" s="38">
        <f t="shared" si="2240"/>
        <v>0</v>
      </c>
      <c r="BM673" s="24"/>
      <c r="BN673" s="24"/>
      <c r="BO673" s="38">
        <f t="shared" si="2241"/>
        <v>0</v>
      </c>
      <c r="BP673" s="23"/>
      <c r="BQ673" s="23"/>
      <c r="BR673" s="39">
        <f t="shared" si="2242"/>
        <v>0</v>
      </c>
      <c r="BS673" s="23"/>
      <c r="BT673" s="23"/>
      <c r="BU673" s="39">
        <f t="shared" si="2243"/>
        <v>0</v>
      </c>
      <c r="BV673" s="200">
        <f t="shared" si="2279"/>
        <v>1</v>
      </c>
      <c r="BW673" s="198">
        <f t="shared" si="2279"/>
        <v>185</v>
      </c>
      <c r="BX673" s="23"/>
      <c r="BY673" s="23"/>
      <c r="BZ673" s="39">
        <f t="shared" si="2244"/>
        <v>0</v>
      </c>
      <c r="CA673" s="23"/>
      <c r="CB673" s="23"/>
      <c r="CC673" s="39">
        <f t="shared" si="2245"/>
        <v>0</v>
      </c>
      <c r="CD673" s="23"/>
      <c r="CE673" s="23"/>
      <c r="CF673" s="39">
        <f t="shared" si="2246"/>
        <v>0</v>
      </c>
      <c r="CG673" s="23"/>
      <c r="CH673" s="23"/>
      <c r="CI673" s="39">
        <f t="shared" si="2247"/>
        <v>0</v>
      </c>
      <c r="CJ673" s="23"/>
      <c r="CK673" s="23"/>
      <c r="CL673" s="39">
        <f t="shared" si="2248"/>
        <v>0</v>
      </c>
      <c r="CM673" s="23"/>
      <c r="CN673" s="23"/>
      <c r="CO673" s="39">
        <f t="shared" si="2249"/>
        <v>0</v>
      </c>
      <c r="CP673" s="23"/>
      <c r="CQ673" s="23"/>
      <c r="CR673" s="39">
        <f t="shared" si="2250"/>
        <v>0</v>
      </c>
      <c r="CS673" s="23"/>
      <c r="CT673" s="23"/>
      <c r="CU673" s="39">
        <f t="shared" si="2251"/>
        <v>0</v>
      </c>
      <c r="CV673" s="23"/>
      <c r="CW673" s="23"/>
      <c r="CX673" s="39">
        <f t="shared" si="2252"/>
        <v>0</v>
      </c>
      <c r="CY673" s="23"/>
      <c r="CZ673" s="23"/>
      <c r="DA673" s="39">
        <f t="shared" si="2253"/>
        <v>0</v>
      </c>
      <c r="DB673" s="23"/>
      <c r="DC673" s="23"/>
      <c r="DD673" s="39">
        <f t="shared" si="2254"/>
        <v>0</v>
      </c>
      <c r="DE673" s="23"/>
      <c r="DF673" s="23"/>
      <c r="DG673" s="39">
        <f t="shared" si="2255"/>
        <v>0</v>
      </c>
      <c r="DH673" s="23"/>
      <c r="DI673" s="23"/>
      <c r="DJ673" s="39">
        <f t="shared" si="2256"/>
        <v>0</v>
      </c>
      <c r="DK673" s="23"/>
      <c r="DL673" s="23"/>
      <c r="DM673" s="39">
        <f t="shared" si="2257"/>
        <v>0</v>
      </c>
      <c r="DN673" s="23"/>
      <c r="DO673" s="23"/>
      <c r="DP673" s="39">
        <f t="shared" si="2258"/>
        <v>0</v>
      </c>
      <c r="DQ673" s="23"/>
      <c r="DR673" s="23"/>
      <c r="DS673" s="39">
        <f t="shared" si="2259"/>
        <v>0</v>
      </c>
      <c r="DT673" s="235">
        <f t="shared" si="2141"/>
        <v>0</v>
      </c>
      <c r="DU673" s="198">
        <f t="shared" si="2109"/>
        <v>0</v>
      </c>
      <c r="DV673" s="23"/>
      <c r="DW673" s="23"/>
      <c r="DX673" s="39">
        <f t="shared" si="2260"/>
        <v>0</v>
      </c>
      <c r="DY673" s="23"/>
      <c r="DZ673" s="23"/>
      <c r="EA673" s="39">
        <f t="shared" si="2261"/>
        <v>0</v>
      </c>
      <c r="EB673" s="23"/>
      <c r="EC673" s="23"/>
      <c r="ED673" s="39">
        <f t="shared" si="2262"/>
        <v>0</v>
      </c>
      <c r="EE673" s="23"/>
      <c r="EF673" s="23"/>
      <c r="EG673" s="39">
        <f t="shared" si="2263"/>
        <v>0</v>
      </c>
      <c r="EH673" s="23"/>
      <c r="EI673" s="23"/>
      <c r="EJ673" s="39">
        <f t="shared" si="2264"/>
        <v>0</v>
      </c>
      <c r="EK673" s="23"/>
      <c r="EL673" s="23"/>
      <c r="EM673" s="39">
        <f t="shared" si="2265"/>
        <v>0</v>
      </c>
      <c r="EN673" s="23"/>
      <c r="EO673" s="23"/>
      <c r="EP673" s="39">
        <f t="shared" si="2266"/>
        <v>0</v>
      </c>
      <c r="EQ673" s="23"/>
      <c r="ER673" s="23"/>
      <c r="ES673" s="39">
        <f t="shared" si="2267"/>
        <v>0</v>
      </c>
      <c r="ET673" s="23"/>
      <c r="EU673" s="23"/>
      <c r="EV673" s="39">
        <f t="shared" si="2268"/>
        <v>0</v>
      </c>
      <c r="EW673" s="23"/>
      <c r="EX673" s="42"/>
      <c r="EY673" s="64">
        <f t="shared" si="2269"/>
        <v>0</v>
      </c>
      <c r="EZ673" s="200">
        <f t="shared" si="2280"/>
        <v>0</v>
      </c>
      <c r="FA673" s="199">
        <f t="shared" si="2281"/>
        <v>0</v>
      </c>
      <c r="FB673" s="23"/>
      <c r="FC673" s="23"/>
      <c r="FD673" s="23"/>
    </row>
    <row r="674" spans="1:160" s="3" customFormat="1">
      <c r="A674" s="8"/>
      <c r="B674" s="85" t="s">
        <v>241</v>
      </c>
      <c r="C674" s="97">
        <v>45</v>
      </c>
      <c r="D674" s="98">
        <f t="shared" si="2234"/>
        <v>4</v>
      </c>
      <c r="E674" s="125">
        <f t="shared" si="2202"/>
        <v>180</v>
      </c>
      <c r="F674" s="24"/>
      <c r="G674" s="24"/>
      <c r="H674" s="38">
        <f t="shared" si="2191"/>
        <v>0</v>
      </c>
      <c r="I674" s="29"/>
      <c r="J674" s="29"/>
      <c r="K674" s="38">
        <f t="shared" si="2270"/>
        <v>0</v>
      </c>
      <c r="L674" s="23"/>
      <c r="M674" s="23"/>
      <c r="N674" s="39">
        <f t="shared" si="2271"/>
        <v>0</v>
      </c>
      <c r="O674" s="23"/>
      <c r="P674" s="23"/>
      <c r="Q674" s="39">
        <f t="shared" si="2272"/>
        <v>0</v>
      </c>
      <c r="R674" s="23"/>
      <c r="S674" s="23"/>
      <c r="T674" s="39">
        <f t="shared" si="2273"/>
        <v>0</v>
      </c>
      <c r="U674" s="23"/>
      <c r="V674" s="23"/>
      <c r="W674" s="39">
        <f t="shared" si="2192"/>
        <v>0</v>
      </c>
      <c r="X674" s="23"/>
      <c r="Y674" s="23"/>
      <c r="Z674" s="39">
        <f t="shared" si="2193"/>
        <v>0</v>
      </c>
      <c r="AA674" s="144"/>
      <c r="AB674" s="144"/>
      <c r="AC674" s="39">
        <f t="shared" si="2074"/>
        <v>0</v>
      </c>
      <c r="AD674" s="23"/>
      <c r="AE674" s="23"/>
      <c r="AF674" s="39">
        <f t="shared" si="2194"/>
        <v>0</v>
      </c>
      <c r="AG674" s="164"/>
      <c r="AH674" s="119">
        <f t="shared" si="2079"/>
        <v>0</v>
      </c>
      <c r="AI674" s="150">
        <f t="shared" si="2080"/>
        <v>0</v>
      </c>
      <c r="AJ674" s="23"/>
      <c r="AK674" s="23"/>
      <c r="AL674" s="23"/>
      <c r="AM674" s="23"/>
      <c r="AN674" s="23"/>
      <c r="AO674" s="23"/>
      <c r="AP674" s="23"/>
      <c r="AQ674" s="23"/>
      <c r="AR674" s="39">
        <f t="shared" si="2195"/>
        <v>0</v>
      </c>
      <c r="AS674" s="24"/>
      <c r="AT674" s="24"/>
      <c r="AU674" s="38">
        <f t="shared" si="2196"/>
        <v>0</v>
      </c>
      <c r="AV674" s="226">
        <f t="shared" si="2224"/>
        <v>0</v>
      </c>
      <c r="AW674" s="198">
        <f t="shared" si="2235"/>
        <v>0</v>
      </c>
      <c r="AX674" s="24"/>
      <c r="AY674" s="24"/>
      <c r="AZ674" s="38">
        <f t="shared" si="2236"/>
        <v>0</v>
      </c>
      <c r="BA674" s="24"/>
      <c r="BB674" s="24"/>
      <c r="BC674" s="38">
        <f t="shared" si="2237"/>
        <v>0</v>
      </c>
      <c r="BD674" s="24"/>
      <c r="BE674" s="24"/>
      <c r="BF674" s="38">
        <f t="shared" si="2238"/>
        <v>0</v>
      </c>
      <c r="BG674" s="24"/>
      <c r="BH674" s="24"/>
      <c r="BI674" s="38">
        <f t="shared" si="2239"/>
        <v>0</v>
      </c>
      <c r="BJ674" s="24"/>
      <c r="BK674" s="24"/>
      <c r="BL674" s="38">
        <f t="shared" si="2240"/>
        <v>0</v>
      </c>
      <c r="BM674" s="24"/>
      <c r="BN674" s="24"/>
      <c r="BO674" s="38">
        <f t="shared" si="2241"/>
        <v>0</v>
      </c>
      <c r="BP674" s="23"/>
      <c r="BQ674" s="23"/>
      <c r="BR674" s="39">
        <f t="shared" si="2242"/>
        <v>0</v>
      </c>
      <c r="BS674" s="23"/>
      <c r="BT674" s="23"/>
      <c r="BU674" s="39">
        <f t="shared" si="2243"/>
        <v>0</v>
      </c>
      <c r="BV674" s="200">
        <f t="shared" si="2226"/>
        <v>0</v>
      </c>
      <c r="BW674" s="198">
        <f t="shared" si="2227"/>
        <v>0</v>
      </c>
      <c r="BX674" s="23"/>
      <c r="BY674" s="23"/>
      <c r="BZ674" s="39">
        <f t="shared" si="2244"/>
        <v>0</v>
      </c>
      <c r="CA674" s="23"/>
      <c r="CB674" s="23"/>
      <c r="CC674" s="39">
        <f t="shared" si="2245"/>
        <v>0</v>
      </c>
      <c r="CD674" s="23"/>
      <c r="CE674" s="23"/>
      <c r="CF674" s="39">
        <f t="shared" si="2246"/>
        <v>0</v>
      </c>
      <c r="CG674" s="23"/>
      <c r="CH674" s="23"/>
      <c r="CI674" s="39">
        <f t="shared" si="2247"/>
        <v>0</v>
      </c>
      <c r="CJ674" s="23"/>
      <c r="CK674" s="23"/>
      <c r="CL674" s="39">
        <f t="shared" si="2248"/>
        <v>0</v>
      </c>
      <c r="CM674" s="23"/>
      <c r="CN674" s="23">
        <v>1</v>
      </c>
      <c r="CO674" s="39">
        <f t="shared" si="2249"/>
        <v>45</v>
      </c>
      <c r="CP674" s="23"/>
      <c r="CQ674" s="23">
        <v>2</v>
      </c>
      <c r="CR674" s="39">
        <f t="shared" si="2250"/>
        <v>90</v>
      </c>
      <c r="CS674" s="23"/>
      <c r="CT674" s="23">
        <v>1</v>
      </c>
      <c r="CU674" s="39">
        <f t="shared" si="2251"/>
        <v>45</v>
      </c>
      <c r="CV674" s="23"/>
      <c r="CW674" s="23"/>
      <c r="CX674" s="39">
        <f t="shared" si="2252"/>
        <v>0</v>
      </c>
      <c r="CY674" s="23"/>
      <c r="CZ674" s="23"/>
      <c r="DA674" s="39">
        <f t="shared" si="2253"/>
        <v>0</v>
      </c>
      <c r="DB674" s="23"/>
      <c r="DC674" s="23"/>
      <c r="DD674" s="39">
        <f t="shared" si="2254"/>
        <v>0</v>
      </c>
      <c r="DE674" s="23"/>
      <c r="DF674" s="23"/>
      <c r="DG674" s="39">
        <f t="shared" si="2255"/>
        <v>0</v>
      </c>
      <c r="DH674" s="23"/>
      <c r="DI674" s="23"/>
      <c r="DJ674" s="39">
        <f t="shared" si="2256"/>
        <v>0</v>
      </c>
      <c r="DK674" s="23"/>
      <c r="DL674" s="23"/>
      <c r="DM674" s="39">
        <f t="shared" si="2257"/>
        <v>0</v>
      </c>
      <c r="DN674" s="23"/>
      <c r="DO674" s="23"/>
      <c r="DP674" s="39">
        <f t="shared" si="2258"/>
        <v>0</v>
      </c>
      <c r="DQ674" s="23"/>
      <c r="DR674" s="23">
        <v>1</v>
      </c>
      <c r="DS674" s="39">
        <f t="shared" si="2259"/>
        <v>45</v>
      </c>
      <c r="DT674" s="235">
        <f t="shared" si="2141"/>
        <v>4</v>
      </c>
      <c r="DU674" s="198">
        <f t="shared" si="2109"/>
        <v>180</v>
      </c>
      <c r="DV674" s="23"/>
      <c r="DW674" s="23"/>
      <c r="DX674" s="39">
        <f t="shared" si="2260"/>
        <v>0</v>
      </c>
      <c r="DY674" s="23"/>
      <c r="DZ674" s="23"/>
      <c r="EA674" s="39">
        <f t="shared" si="2261"/>
        <v>0</v>
      </c>
      <c r="EB674" s="23"/>
      <c r="EC674" s="23"/>
      <c r="ED674" s="39">
        <f t="shared" si="2262"/>
        <v>0</v>
      </c>
      <c r="EE674" s="23"/>
      <c r="EF674" s="23"/>
      <c r="EG674" s="39">
        <f t="shared" si="2263"/>
        <v>0</v>
      </c>
      <c r="EH674" s="23"/>
      <c r="EI674" s="23"/>
      <c r="EJ674" s="39">
        <f t="shared" si="2264"/>
        <v>0</v>
      </c>
      <c r="EK674" s="23"/>
      <c r="EL674" s="23"/>
      <c r="EM674" s="39">
        <f t="shared" si="2265"/>
        <v>0</v>
      </c>
      <c r="EN674" s="23"/>
      <c r="EO674" s="23"/>
      <c r="EP674" s="39">
        <f t="shared" si="2266"/>
        <v>0</v>
      </c>
      <c r="EQ674" s="23"/>
      <c r="ER674" s="23"/>
      <c r="ES674" s="39">
        <f t="shared" si="2267"/>
        <v>0</v>
      </c>
      <c r="ET674" s="23"/>
      <c r="EU674" s="23"/>
      <c r="EV674" s="39">
        <f t="shared" si="2268"/>
        <v>0</v>
      </c>
      <c r="EW674" s="23"/>
      <c r="EX674" s="42"/>
      <c r="EY674" s="64">
        <f t="shared" si="2269"/>
        <v>0</v>
      </c>
      <c r="EZ674" s="200">
        <f t="shared" si="2228"/>
        <v>0</v>
      </c>
      <c r="FA674" s="199">
        <f t="shared" si="2229"/>
        <v>0</v>
      </c>
      <c r="FB674" s="23"/>
      <c r="FC674" s="23"/>
      <c r="FD674" s="23"/>
    </row>
    <row r="675" spans="1:160" s="3" customFormat="1">
      <c r="A675" s="8"/>
      <c r="B675" s="85" t="s">
        <v>249</v>
      </c>
      <c r="C675" s="97">
        <v>120</v>
      </c>
      <c r="D675" s="98">
        <f t="shared" si="2234"/>
        <v>5</v>
      </c>
      <c r="E675" s="125">
        <f t="shared" si="2202"/>
        <v>600</v>
      </c>
      <c r="F675" s="24"/>
      <c r="G675" s="24"/>
      <c r="H675" s="38">
        <f t="shared" si="2191"/>
        <v>0</v>
      </c>
      <c r="I675" s="29"/>
      <c r="J675" s="29"/>
      <c r="K675" s="38">
        <f t="shared" si="2270"/>
        <v>0</v>
      </c>
      <c r="L675" s="23"/>
      <c r="M675" s="23"/>
      <c r="N675" s="39">
        <f t="shared" si="2271"/>
        <v>0</v>
      </c>
      <c r="O675" s="23"/>
      <c r="P675" s="23"/>
      <c r="Q675" s="39">
        <f t="shared" si="2272"/>
        <v>0</v>
      </c>
      <c r="R675" s="23"/>
      <c r="S675" s="23"/>
      <c r="T675" s="39">
        <f t="shared" si="2273"/>
        <v>0</v>
      </c>
      <c r="U675" s="23"/>
      <c r="V675" s="23"/>
      <c r="W675" s="39">
        <f t="shared" si="2192"/>
        <v>0</v>
      </c>
      <c r="X675" s="23"/>
      <c r="Y675" s="23"/>
      <c r="Z675" s="39">
        <f t="shared" si="2193"/>
        <v>0</v>
      </c>
      <c r="AA675" s="144"/>
      <c r="AB675" s="144"/>
      <c r="AC675" s="39">
        <f t="shared" si="2074"/>
        <v>0</v>
      </c>
      <c r="AD675" s="23"/>
      <c r="AE675" s="23"/>
      <c r="AF675" s="39">
        <f t="shared" si="2194"/>
        <v>0</v>
      </c>
      <c r="AG675" s="164"/>
      <c r="AH675" s="119">
        <f t="shared" si="2079"/>
        <v>0</v>
      </c>
      <c r="AI675" s="150">
        <f t="shared" si="2080"/>
        <v>0</v>
      </c>
      <c r="AJ675" s="23"/>
      <c r="AK675" s="23"/>
      <c r="AL675" s="23"/>
      <c r="AM675" s="23"/>
      <c r="AN675" s="23"/>
      <c r="AO675" s="23"/>
      <c r="AP675" s="23"/>
      <c r="AQ675" s="23"/>
      <c r="AR675" s="39">
        <f t="shared" si="2195"/>
        <v>0</v>
      </c>
      <c r="AS675" s="24"/>
      <c r="AT675" s="24"/>
      <c r="AU675" s="38">
        <f t="shared" si="2196"/>
        <v>0</v>
      </c>
      <c r="AV675" s="226">
        <f t="shared" si="2224"/>
        <v>0</v>
      </c>
      <c r="AW675" s="198">
        <f t="shared" si="2235"/>
        <v>0</v>
      </c>
      <c r="AX675" s="24"/>
      <c r="AY675" s="24"/>
      <c r="AZ675" s="38">
        <f t="shared" si="2236"/>
        <v>0</v>
      </c>
      <c r="BA675" s="24"/>
      <c r="BB675" s="24">
        <v>2</v>
      </c>
      <c r="BC675" s="38">
        <f t="shared" si="2237"/>
        <v>240</v>
      </c>
      <c r="BD675" s="24"/>
      <c r="BE675" s="24"/>
      <c r="BF675" s="38">
        <f t="shared" si="2238"/>
        <v>0</v>
      </c>
      <c r="BG675" s="24"/>
      <c r="BH675" s="24"/>
      <c r="BI675" s="38">
        <f t="shared" si="2239"/>
        <v>0</v>
      </c>
      <c r="BJ675" s="24"/>
      <c r="BK675" s="24"/>
      <c r="BL675" s="38">
        <f t="shared" si="2240"/>
        <v>0</v>
      </c>
      <c r="BM675" s="24"/>
      <c r="BN675" s="24"/>
      <c r="BO675" s="38">
        <f t="shared" si="2241"/>
        <v>0</v>
      </c>
      <c r="BP675" s="23"/>
      <c r="BQ675" s="23">
        <v>2</v>
      </c>
      <c r="BR675" s="39">
        <f t="shared" si="2242"/>
        <v>240</v>
      </c>
      <c r="BS675" s="23"/>
      <c r="BT675" s="23"/>
      <c r="BU675" s="39">
        <f t="shared" si="2243"/>
        <v>0</v>
      </c>
      <c r="BV675" s="200">
        <f t="shared" si="2226"/>
        <v>4</v>
      </c>
      <c r="BW675" s="198">
        <f t="shared" si="2227"/>
        <v>480</v>
      </c>
      <c r="BX675" s="23"/>
      <c r="BY675" s="23"/>
      <c r="BZ675" s="39">
        <f t="shared" si="2244"/>
        <v>0</v>
      </c>
      <c r="CA675" s="23"/>
      <c r="CB675" s="23"/>
      <c r="CC675" s="39">
        <f t="shared" si="2245"/>
        <v>0</v>
      </c>
      <c r="CD675" s="23"/>
      <c r="CE675" s="23">
        <v>1</v>
      </c>
      <c r="CF675" s="39">
        <f t="shared" si="2246"/>
        <v>120</v>
      </c>
      <c r="CG675" s="23"/>
      <c r="CH675" s="23"/>
      <c r="CI675" s="39">
        <f t="shared" si="2247"/>
        <v>0</v>
      </c>
      <c r="CJ675" s="23"/>
      <c r="CK675" s="23"/>
      <c r="CL675" s="39">
        <f t="shared" si="2248"/>
        <v>0</v>
      </c>
      <c r="CM675" s="23"/>
      <c r="CN675" s="23"/>
      <c r="CO675" s="39">
        <f t="shared" si="2249"/>
        <v>0</v>
      </c>
      <c r="CP675" s="23"/>
      <c r="CQ675" s="23"/>
      <c r="CR675" s="39">
        <f t="shared" si="2250"/>
        <v>0</v>
      </c>
      <c r="CS675" s="23"/>
      <c r="CT675" s="23"/>
      <c r="CU675" s="39">
        <f t="shared" si="2251"/>
        <v>0</v>
      </c>
      <c r="CV675" s="23"/>
      <c r="CW675" s="23"/>
      <c r="CX675" s="39">
        <f t="shared" si="2252"/>
        <v>0</v>
      </c>
      <c r="CY675" s="23"/>
      <c r="CZ675" s="23"/>
      <c r="DA675" s="39">
        <f t="shared" si="2253"/>
        <v>0</v>
      </c>
      <c r="DB675" s="23"/>
      <c r="DC675" s="23"/>
      <c r="DD675" s="39">
        <f t="shared" si="2254"/>
        <v>0</v>
      </c>
      <c r="DE675" s="23"/>
      <c r="DF675" s="23"/>
      <c r="DG675" s="39">
        <f t="shared" si="2255"/>
        <v>0</v>
      </c>
      <c r="DH675" s="23"/>
      <c r="DI675" s="23"/>
      <c r="DJ675" s="39">
        <f t="shared" si="2256"/>
        <v>0</v>
      </c>
      <c r="DK675" s="23"/>
      <c r="DL675" s="23"/>
      <c r="DM675" s="39">
        <f t="shared" si="2257"/>
        <v>0</v>
      </c>
      <c r="DN675" s="23"/>
      <c r="DO675" s="23"/>
      <c r="DP675" s="39">
        <f t="shared" si="2258"/>
        <v>0</v>
      </c>
      <c r="DQ675" s="23"/>
      <c r="DR675" s="23"/>
      <c r="DS675" s="39">
        <f t="shared" si="2259"/>
        <v>0</v>
      </c>
      <c r="DT675" s="235">
        <f t="shared" si="2141"/>
        <v>1</v>
      </c>
      <c r="DU675" s="198">
        <f t="shared" si="2109"/>
        <v>120</v>
      </c>
      <c r="DV675" s="23"/>
      <c r="DW675" s="23"/>
      <c r="DX675" s="39">
        <f t="shared" si="2260"/>
        <v>0</v>
      </c>
      <c r="DY675" s="23"/>
      <c r="DZ675" s="23"/>
      <c r="EA675" s="39">
        <f t="shared" si="2261"/>
        <v>0</v>
      </c>
      <c r="EB675" s="23"/>
      <c r="EC675" s="23"/>
      <c r="ED675" s="39">
        <f t="shared" si="2262"/>
        <v>0</v>
      </c>
      <c r="EE675" s="23"/>
      <c r="EF675" s="23"/>
      <c r="EG675" s="39">
        <f t="shared" si="2263"/>
        <v>0</v>
      </c>
      <c r="EH675" s="23"/>
      <c r="EI675" s="23"/>
      <c r="EJ675" s="39">
        <f t="shared" si="2264"/>
        <v>0</v>
      </c>
      <c r="EK675" s="23"/>
      <c r="EL675" s="23"/>
      <c r="EM675" s="39">
        <f t="shared" si="2265"/>
        <v>0</v>
      </c>
      <c r="EN675" s="23"/>
      <c r="EO675" s="23"/>
      <c r="EP675" s="39">
        <f t="shared" si="2266"/>
        <v>0</v>
      </c>
      <c r="EQ675" s="23"/>
      <c r="ER675" s="23"/>
      <c r="ES675" s="39">
        <f t="shared" si="2267"/>
        <v>0</v>
      </c>
      <c r="ET675" s="23"/>
      <c r="EU675" s="23"/>
      <c r="EV675" s="39">
        <f t="shared" si="2268"/>
        <v>0</v>
      </c>
      <c r="EW675" s="23"/>
      <c r="EX675" s="42"/>
      <c r="EY675" s="64">
        <f t="shared" si="2269"/>
        <v>0</v>
      </c>
      <c r="EZ675" s="200">
        <f t="shared" si="2228"/>
        <v>0</v>
      </c>
      <c r="FA675" s="199">
        <f t="shared" si="2229"/>
        <v>0</v>
      </c>
      <c r="FB675" s="23"/>
      <c r="FC675" s="23"/>
      <c r="FD675" s="23"/>
    </row>
    <row r="676" spans="1:160" s="3" customFormat="1">
      <c r="A676" s="8"/>
      <c r="B676" s="85" t="s">
        <v>250</v>
      </c>
      <c r="C676" s="97">
        <v>9</v>
      </c>
      <c r="D676" s="98">
        <f t="shared" si="2234"/>
        <v>54</v>
      </c>
      <c r="E676" s="125">
        <f t="shared" si="2202"/>
        <v>486</v>
      </c>
      <c r="F676" s="24"/>
      <c r="G676" s="24"/>
      <c r="H676" s="38">
        <f t="shared" si="2191"/>
        <v>0</v>
      </c>
      <c r="I676" s="29"/>
      <c r="J676" s="29">
        <v>3</v>
      </c>
      <c r="K676" s="38">
        <f t="shared" si="2270"/>
        <v>27</v>
      </c>
      <c r="L676" s="23"/>
      <c r="M676" s="23"/>
      <c r="N676" s="39">
        <f t="shared" si="2271"/>
        <v>0</v>
      </c>
      <c r="O676" s="23"/>
      <c r="P676" s="23"/>
      <c r="Q676" s="39">
        <f t="shared" si="2272"/>
        <v>0</v>
      </c>
      <c r="R676" s="23"/>
      <c r="S676" s="23"/>
      <c r="T676" s="39">
        <f t="shared" si="2273"/>
        <v>0</v>
      </c>
      <c r="U676" s="23"/>
      <c r="V676" s="23">
        <v>2</v>
      </c>
      <c r="W676" s="39">
        <f t="shared" si="2192"/>
        <v>18</v>
      </c>
      <c r="X676" s="23"/>
      <c r="Y676" s="23">
        <v>1</v>
      </c>
      <c r="Z676" s="39">
        <f t="shared" si="2193"/>
        <v>9</v>
      </c>
      <c r="AA676" s="144"/>
      <c r="AB676" s="144">
        <v>1</v>
      </c>
      <c r="AC676" s="39">
        <f t="shared" si="2074"/>
        <v>9</v>
      </c>
      <c r="AD676" s="23"/>
      <c r="AE676" s="23">
        <v>3</v>
      </c>
      <c r="AF676" s="39">
        <f t="shared" si="2194"/>
        <v>27</v>
      </c>
      <c r="AG676" s="164"/>
      <c r="AH676" s="119">
        <v>2</v>
      </c>
      <c r="AI676" s="150">
        <f t="shared" si="2080"/>
        <v>18</v>
      </c>
      <c r="AJ676" s="23"/>
      <c r="AK676" s="23"/>
      <c r="AL676" s="23"/>
      <c r="AM676" s="23"/>
      <c r="AN676" s="23"/>
      <c r="AO676" s="23"/>
      <c r="AP676" s="23"/>
      <c r="AQ676" s="23">
        <v>1</v>
      </c>
      <c r="AR676" s="39">
        <f t="shared" si="2195"/>
        <v>9</v>
      </c>
      <c r="AS676" s="24"/>
      <c r="AT676" s="24"/>
      <c r="AU676" s="38">
        <f t="shared" si="2196"/>
        <v>0</v>
      </c>
      <c r="AV676" s="226">
        <f t="shared" si="2224"/>
        <v>10</v>
      </c>
      <c r="AW676" s="198">
        <f t="shared" si="2235"/>
        <v>101</v>
      </c>
      <c r="AX676" s="24"/>
      <c r="AY676" s="24">
        <v>1</v>
      </c>
      <c r="AZ676" s="38">
        <f t="shared" si="2236"/>
        <v>9</v>
      </c>
      <c r="BA676" s="24"/>
      <c r="BB676" s="24">
        <v>3</v>
      </c>
      <c r="BC676" s="38">
        <f t="shared" si="2237"/>
        <v>27</v>
      </c>
      <c r="BD676" s="24"/>
      <c r="BE676" s="24"/>
      <c r="BF676" s="38">
        <f t="shared" si="2238"/>
        <v>0</v>
      </c>
      <c r="BG676" s="24"/>
      <c r="BH676" s="24">
        <v>4</v>
      </c>
      <c r="BI676" s="38">
        <f t="shared" si="2239"/>
        <v>36</v>
      </c>
      <c r="BJ676" s="24"/>
      <c r="BK676" s="24">
        <v>3</v>
      </c>
      <c r="BL676" s="38">
        <f t="shared" si="2240"/>
        <v>27</v>
      </c>
      <c r="BM676" s="24"/>
      <c r="BN676" s="24"/>
      <c r="BO676" s="38">
        <f t="shared" si="2241"/>
        <v>0</v>
      </c>
      <c r="BP676" s="23"/>
      <c r="BQ676" s="23">
        <v>6</v>
      </c>
      <c r="BR676" s="39">
        <f t="shared" si="2242"/>
        <v>54</v>
      </c>
      <c r="BS676" s="23"/>
      <c r="BT676" s="23">
        <v>3</v>
      </c>
      <c r="BU676" s="39">
        <f t="shared" si="2243"/>
        <v>27</v>
      </c>
      <c r="BV676" s="200">
        <f t="shared" si="2226"/>
        <v>20</v>
      </c>
      <c r="BW676" s="198">
        <f t="shared" si="2227"/>
        <v>180</v>
      </c>
      <c r="BX676" s="23"/>
      <c r="BY676" s="23"/>
      <c r="BZ676" s="39">
        <f t="shared" si="2244"/>
        <v>0</v>
      </c>
      <c r="CA676" s="23"/>
      <c r="CB676" s="23"/>
      <c r="CC676" s="39">
        <f t="shared" si="2245"/>
        <v>0</v>
      </c>
      <c r="CD676" s="23"/>
      <c r="CE676" s="23">
        <v>3</v>
      </c>
      <c r="CF676" s="39">
        <f t="shared" si="2246"/>
        <v>27</v>
      </c>
      <c r="CG676" s="23"/>
      <c r="CH676" s="23"/>
      <c r="CI676" s="39">
        <f t="shared" si="2247"/>
        <v>0</v>
      </c>
      <c r="CJ676" s="23"/>
      <c r="CK676" s="23"/>
      <c r="CL676" s="39">
        <f t="shared" si="2248"/>
        <v>0</v>
      </c>
      <c r="CM676" s="23"/>
      <c r="CN676" s="23">
        <v>2</v>
      </c>
      <c r="CO676" s="39">
        <f t="shared" si="2249"/>
        <v>18</v>
      </c>
      <c r="CP676" s="23"/>
      <c r="CQ676" s="23"/>
      <c r="CR676" s="39">
        <f t="shared" si="2250"/>
        <v>0</v>
      </c>
      <c r="CS676" s="23"/>
      <c r="CT676" s="23">
        <v>1</v>
      </c>
      <c r="CU676" s="39">
        <f t="shared" si="2251"/>
        <v>9</v>
      </c>
      <c r="CV676" s="23"/>
      <c r="CW676" s="23"/>
      <c r="CX676" s="39">
        <f t="shared" si="2252"/>
        <v>0</v>
      </c>
      <c r="CY676" s="23"/>
      <c r="CZ676" s="23">
        <v>2</v>
      </c>
      <c r="DA676" s="39">
        <f t="shared" si="2253"/>
        <v>18</v>
      </c>
      <c r="DB676" s="23"/>
      <c r="DC676" s="23"/>
      <c r="DD676" s="39">
        <f t="shared" si="2254"/>
        <v>0</v>
      </c>
      <c r="DE676" s="23"/>
      <c r="DF676" s="23">
        <v>2</v>
      </c>
      <c r="DG676" s="39">
        <f t="shared" si="2255"/>
        <v>18</v>
      </c>
      <c r="DH676" s="23"/>
      <c r="DI676" s="23"/>
      <c r="DJ676" s="39">
        <f t="shared" si="2256"/>
        <v>0</v>
      </c>
      <c r="DK676" s="23"/>
      <c r="DL676" s="23"/>
      <c r="DM676" s="39">
        <f t="shared" si="2257"/>
        <v>0</v>
      </c>
      <c r="DN676" s="23"/>
      <c r="DO676" s="23"/>
      <c r="DP676" s="39">
        <f t="shared" si="2258"/>
        <v>0</v>
      </c>
      <c r="DQ676" s="23"/>
      <c r="DR676" s="23">
        <v>2</v>
      </c>
      <c r="DS676" s="39">
        <f t="shared" si="2259"/>
        <v>18</v>
      </c>
      <c r="DT676" s="235">
        <f t="shared" si="2141"/>
        <v>11</v>
      </c>
      <c r="DU676" s="198">
        <f t="shared" si="2109"/>
        <v>99</v>
      </c>
      <c r="DV676" s="23"/>
      <c r="DW676" s="23"/>
      <c r="DX676" s="39">
        <f t="shared" si="2260"/>
        <v>0</v>
      </c>
      <c r="DY676" s="23"/>
      <c r="DZ676" s="23">
        <v>2</v>
      </c>
      <c r="EA676" s="39">
        <f t="shared" si="2261"/>
        <v>18</v>
      </c>
      <c r="EB676" s="23"/>
      <c r="EC676" s="23">
        <v>1</v>
      </c>
      <c r="ED676" s="39">
        <f t="shared" si="2262"/>
        <v>9</v>
      </c>
      <c r="EE676" s="23"/>
      <c r="EF676" s="23"/>
      <c r="EG676" s="39">
        <f t="shared" si="2263"/>
        <v>0</v>
      </c>
      <c r="EH676" s="23"/>
      <c r="EI676" s="23">
        <v>2</v>
      </c>
      <c r="EJ676" s="39">
        <f t="shared" si="2264"/>
        <v>18</v>
      </c>
      <c r="EK676" s="23"/>
      <c r="EL676" s="23"/>
      <c r="EM676" s="39">
        <f t="shared" si="2265"/>
        <v>0</v>
      </c>
      <c r="EN676" s="23"/>
      <c r="EO676" s="23">
        <v>1</v>
      </c>
      <c r="EP676" s="39">
        <f t="shared" si="2266"/>
        <v>9</v>
      </c>
      <c r="EQ676" s="23"/>
      <c r="ER676" s="23">
        <v>2</v>
      </c>
      <c r="ES676" s="39">
        <f t="shared" si="2267"/>
        <v>18</v>
      </c>
      <c r="ET676" s="23"/>
      <c r="EU676" s="23">
        <v>2</v>
      </c>
      <c r="EV676" s="39">
        <f t="shared" si="2268"/>
        <v>18</v>
      </c>
      <c r="EW676" s="23"/>
      <c r="EX676" s="42"/>
      <c r="EY676" s="64">
        <f t="shared" si="2269"/>
        <v>0</v>
      </c>
      <c r="EZ676" s="200">
        <f t="shared" si="2228"/>
        <v>10</v>
      </c>
      <c r="FA676" s="199">
        <f t="shared" si="2229"/>
        <v>90</v>
      </c>
      <c r="FB676" s="23"/>
      <c r="FC676" s="23"/>
      <c r="FD676" s="23"/>
    </row>
    <row r="677" spans="1:160" s="3" customFormat="1">
      <c r="A677" s="8"/>
      <c r="B677" s="85" t="s">
        <v>258</v>
      </c>
      <c r="C677" s="97">
        <v>15</v>
      </c>
      <c r="D677" s="98">
        <f t="shared" si="2234"/>
        <v>3</v>
      </c>
      <c r="E677" s="127">
        <f t="shared" si="2202"/>
        <v>45</v>
      </c>
      <c r="F677" s="24"/>
      <c r="G677" s="24"/>
      <c r="H677" s="38">
        <f t="shared" si="2191"/>
        <v>0</v>
      </c>
      <c r="I677" s="29"/>
      <c r="J677" s="29"/>
      <c r="K677" s="38">
        <f t="shared" si="2270"/>
        <v>0</v>
      </c>
      <c r="L677" s="23"/>
      <c r="M677" s="23"/>
      <c r="N677" s="39">
        <f t="shared" si="2271"/>
        <v>0</v>
      </c>
      <c r="O677" s="23"/>
      <c r="P677" s="23"/>
      <c r="Q677" s="39">
        <f t="shared" si="2272"/>
        <v>0</v>
      </c>
      <c r="R677" s="23"/>
      <c r="S677" s="23"/>
      <c r="T677" s="39">
        <f t="shared" si="2273"/>
        <v>0</v>
      </c>
      <c r="U677" s="23"/>
      <c r="V677" s="23"/>
      <c r="W677" s="39">
        <f t="shared" si="2192"/>
        <v>0</v>
      </c>
      <c r="X677" s="23"/>
      <c r="Y677" s="23"/>
      <c r="Z677" s="39">
        <f t="shared" si="2193"/>
        <v>0</v>
      </c>
      <c r="AA677" s="144"/>
      <c r="AB677" s="144"/>
      <c r="AC677" s="39">
        <f t="shared" si="2074"/>
        <v>0</v>
      </c>
      <c r="AD677" s="23"/>
      <c r="AE677" s="23"/>
      <c r="AF677" s="39">
        <f t="shared" si="2194"/>
        <v>0</v>
      </c>
      <c r="AG677" s="164"/>
      <c r="AH677" s="119">
        <f t="shared" si="2079"/>
        <v>0</v>
      </c>
      <c r="AI677" s="150">
        <f t="shared" si="2080"/>
        <v>0</v>
      </c>
      <c r="AJ677" s="23"/>
      <c r="AK677" s="23"/>
      <c r="AL677" s="23"/>
      <c r="AM677" s="23"/>
      <c r="AN677" s="23"/>
      <c r="AO677" s="23"/>
      <c r="AP677" s="23"/>
      <c r="AQ677" s="23"/>
      <c r="AR677" s="39">
        <f t="shared" si="2195"/>
        <v>0</v>
      </c>
      <c r="AS677" s="24"/>
      <c r="AT677" s="24"/>
      <c r="AU677" s="38">
        <f t="shared" si="2196"/>
        <v>0</v>
      </c>
      <c r="AV677" s="226">
        <f t="shared" si="2224"/>
        <v>0</v>
      </c>
      <c r="AW677" s="198">
        <f t="shared" si="2235"/>
        <v>0</v>
      </c>
      <c r="AX677" s="24"/>
      <c r="AY677" s="24"/>
      <c r="AZ677" s="38">
        <f t="shared" si="2236"/>
        <v>0</v>
      </c>
      <c r="BA677" s="24"/>
      <c r="BB677" s="24"/>
      <c r="BC677" s="38">
        <f t="shared" si="2237"/>
        <v>0</v>
      </c>
      <c r="BD677" s="24"/>
      <c r="BE677" s="24"/>
      <c r="BF677" s="38">
        <f t="shared" si="2238"/>
        <v>0</v>
      </c>
      <c r="BG677" s="24"/>
      <c r="BH677" s="24"/>
      <c r="BI677" s="38">
        <f t="shared" si="2239"/>
        <v>0</v>
      </c>
      <c r="BJ677" s="24"/>
      <c r="BK677" s="24"/>
      <c r="BL677" s="38">
        <f t="shared" si="2240"/>
        <v>0</v>
      </c>
      <c r="BM677" s="24"/>
      <c r="BN677" s="24"/>
      <c r="BO677" s="38">
        <f t="shared" si="2241"/>
        <v>0</v>
      </c>
      <c r="BP677" s="23"/>
      <c r="BQ677" s="23"/>
      <c r="BR677" s="39">
        <f t="shared" si="2242"/>
        <v>0</v>
      </c>
      <c r="BS677" s="23"/>
      <c r="BT677" s="23"/>
      <c r="BU677" s="39">
        <f t="shared" si="2243"/>
        <v>0</v>
      </c>
      <c r="BV677" s="200">
        <f t="shared" si="2226"/>
        <v>0</v>
      </c>
      <c r="BW677" s="198">
        <f>BU677+BR677+BO677+BL677+BI677+BF677+BC677+AZ677</f>
        <v>0</v>
      </c>
      <c r="BX677" s="23"/>
      <c r="BY677" s="23"/>
      <c r="BZ677" s="39">
        <f t="shared" si="2244"/>
        <v>0</v>
      </c>
      <c r="CA677" s="23"/>
      <c r="CB677" s="23"/>
      <c r="CC677" s="39">
        <f t="shared" si="2245"/>
        <v>0</v>
      </c>
      <c r="CD677" s="23"/>
      <c r="CE677" s="23"/>
      <c r="CF677" s="39">
        <f t="shared" si="2246"/>
        <v>0</v>
      </c>
      <c r="CG677" s="23"/>
      <c r="CH677" s="23"/>
      <c r="CI677" s="39">
        <f t="shared" si="2247"/>
        <v>0</v>
      </c>
      <c r="CJ677" s="23"/>
      <c r="CK677" s="23"/>
      <c r="CL677" s="39">
        <f t="shared" si="2248"/>
        <v>0</v>
      </c>
      <c r="CM677" s="23"/>
      <c r="CN677" s="23">
        <v>2</v>
      </c>
      <c r="CO677" s="39">
        <f t="shared" si="2249"/>
        <v>30</v>
      </c>
      <c r="CP677" s="23"/>
      <c r="CQ677" s="23"/>
      <c r="CR677" s="39">
        <f t="shared" si="2250"/>
        <v>0</v>
      </c>
      <c r="CS677" s="23"/>
      <c r="CT677" s="23"/>
      <c r="CU677" s="39">
        <f t="shared" si="2251"/>
        <v>0</v>
      </c>
      <c r="CV677" s="23"/>
      <c r="CW677" s="23"/>
      <c r="CX677" s="39">
        <f t="shared" si="2252"/>
        <v>0</v>
      </c>
      <c r="CY677" s="23"/>
      <c r="CZ677" s="23"/>
      <c r="DA677" s="39">
        <f t="shared" si="2253"/>
        <v>0</v>
      </c>
      <c r="DB677" s="23"/>
      <c r="DC677" s="23"/>
      <c r="DD677" s="39">
        <f t="shared" si="2254"/>
        <v>0</v>
      </c>
      <c r="DE677" s="23"/>
      <c r="DF677" s="23">
        <v>1</v>
      </c>
      <c r="DG677" s="39">
        <f t="shared" si="2255"/>
        <v>15</v>
      </c>
      <c r="DH677" s="23"/>
      <c r="DI677" s="23"/>
      <c r="DJ677" s="39">
        <f t="shared" si="2256"/>
        <v>0</v>
      </c>
      <c r="DK677" s="23"/>
      <c r="DL677" s="23"/>
      <c r="DM677" s="39">
        <f t="shared" si="2257"/>
        <v>0</v>
      </c>
      <c r="DN677" s="23"/>
      <c r="DO677" s="23"/>
      <c r="DP677" s="39">
        <f t="shared" si="2258"/>
        <v>0</v>
      </c>
      <c r="DQ677" s="23"/>
      <c r="DR677" s="23"/>
      <c r="DS677" s="39">
        <f t="shared" si="2259"/>
        <v>0</v>
      </c>
      <c r="DT677" s="235">
        <f t="shared" si="2141"/>
        <v>3</v>
      </c>
      <c r="DU677" s="198">
        <f t="shared" si="2109"/>
        <v>45</v>
      </c>
      <c r="DV677" s="23"/>
      <c r="DW677" s="23"/>
      <c r="DX677" s="39">
        <f t="shared" si="2260"/>
        <v>0</v>
      </c>
      <c r="DY677" s="23"/>
      <c r="DZ677" s="23"/>
      <c r="EA677" s="39">
        <f t="shared" si="2261"/>
        <v>0</v>
      </c>
      <c r="EB677" s="23"/>
      <c r="EC677" s="23"/>
      <c r="ED677" s="39">
        <f t="shared" si="2262"/>
        <v>0</v>
      </c>
      <c r="EE677" s="23"/>
      <c r="EF677" s="23"/>
      <c r="EG677" s="39">
        <f t="shared" si="2263"/>
        <v>0</v>
      </c>
      <c r="EH677" s="23"/>
      <c r="EI677" s="23"/>
      <c r="EJ677" s="39">
        <f t="shared" si="2264"/>
        <v>0</v>
      </c>
      <c r="EK677" s="23"/>
      <c r="EL677" s="23"/>
      <c r="EM677" s="39">
        <f t="shared" si="2265"/>
        <v>0</v>
      </c>
      <c r="EN677" s="23"/>
      <c r="EO677" s="23"/>
      <c r="EP677" s="39">
        <f t="shared" si="2266"/>
        <v>0</v>
      </c>
      <c r="EQ677" s="23"/>
      <c r="ER677" s="23"/>
      <c r="ES677" s="39">
        <f t="shared" si="2267"/>
        <v>0</v>
      </c>
      <c r="ET677" s="23"/>
      <c r="EU677" s="23"/>
      <c r="EV677" s="39">
        <f t="shared" si="2268"/>
        <v>0</v>
      </c>
      <c r="EW677" s="23"/>
      <c r="EX677" s="42"/>
      <c r="EY677" s="64">
        <f t="shared" si="2269"/>
        <v>0</v>
      </c>
      <c r="EZ677" s="200">
        <f t="shared" si="2228"/>
        <v>0</v>
      </c>
      <c r="FA677" s="199">
        <f t="shared" si="2229"/>
        <v>0</v>
      </c>
      <c r="FB677" s="23"/>
      <c r="FC677" s="23"/>
      <c r="FD677" s="23"/>
    </row>
    <row r="678" spans="1:160" s="154" customFormat="1">
      <c r="A678" s="75"/>
      <c r="B678" s="85" t="s">
        <v>743</v>
      </c>
      <c r="C678" s="97">
        <v>65</v>
      </c>
      <c r="D678" s="98">
        <f t="shared" si="2234"/>
        <v>4</v>
      </c>
      <c r="E678" s="127">
        <f t="shared" si="2202"/>
        <v>260</v>
      </c>
      <c r="F678" s="78"/>
      <c r="G678" s="78"/>
      <c r="H678" s="38">
        <f t="shared" si="2191"/>
        <v>0</v>
      </c>
      <c r="I678" s="151"/>
      <c r="J678" s="151"/>
      <c r="K678" s="38">
        <f t="shared" si="2270"/>
        <v>0</v>
      </c>
      <c r="L678" s="78"/>
      <c r="M678" s="78"/>
      <c r="N678" s="39">
        <f t="shared" si="2271"/>
        <v>0</v>
      </c>
      <c r="O678" s="78"/>
      <c r="P678" s="78"/>
      <c r="Q678" s="39">
        <f t="shared" si="2272"/>
        <v>0</v>
      </c>
      <c r="R678" s="78"/>
      <c r="S678" s="78"/>
      <c r="T678" s="39">
        <f t="shared" si="2273"/>
        <v>0</v>
      </c>
      <c r="U678" s="78"/>
      <c r="V678" s="78">
        <v>1</v>
      </c>
      <c r="W678" s="39">
        <f t="shared" si="2192"/>
        <v>65</v>
      </c>
      <c r="X678" s="78"/>
      <c r="Y678" s="78"/>
      <c r="Z678" s="76"/>
      <c r="AA678" s="145"/>
      <c r="AB678" s="145"/>
      <c r="AC678" s="76">
        <f t="shared" si="2074"/>
        <v>0</v>
      </c>
      <c r="AD678" s="78"/>
      <c r="AE678" s="78"/>
      <c r="AF678" s="76"/>
      <c r="AG678" s="165"/>
      <c r="AH678" s="119">
        <f t="shared" si="2079"/>
        <v>0</v>
      </c>
      <c r="AI678" s="150">
        <f t="shared" si="2080"/>
        <v>0</v>
      </c>
      <c r="AJ678" s="78"/>
      <c r="AK678" s="78"/>
      <c r="AL678" s="78"/>
      <c r="AM678" s="78"/>
      <c r="AN678" s="78"/>
      <c r="AO678" s="78"/>
      <c r="AP678" s="78"/>
      <c r="AQ678" s="78"/>
      <c r="AR678" s="76"/>
      <c r="AS678" s="78"/>
      <c r="AT678" s="78"/>
      <c r="AU678" s="76"/>
      <c r="AV678" s="152"/>
      <c r="AW678" s="198">
        <f t="shared" si="2235"/>
        <v>65</v>
      </c>
      <c r="AX678" s="78"/>
      <c r="AY678" s="78"/>
      <c r="AZ678" s="76"/>
      <c r="BA678" s="78"/>
      <c r="BB678" s="78"/>
      <c r="BC678" s="76"/>
      <c r="BD678" s="78"/>
      <c r="BE678" s="78"/>
      <c r="BF678" s="76"/>
      <c r="BG678" s="78"/>
      <c r="BH678" s="78"/>
      <c r="BI678" s="76"/>
      <c r="BJ678" s="78"/>
      <c r="BK678" s="78"/>
      <c r="BL678" s="76"/>
      <c r="BM678" s="78"/>
      <c r="BN678" s="78"/>
      <c r="BO678" s="76"/>
      <c r="BP678" s="78"/>
      <c r="BQ678" s="78"/>
      <c r="BR678" s="39">
        <f t="shared" si="2242"/>
        <v>0</v>
      </c>
      <c r="BS678" s="78"/>
      <c r="BT678" s="78"/>
      <c r="BU678" s="39">
        <f t="shared" si="2243"/>
        <v>0</v>
      </c>
      <c r="BV678" s="200">
        <f t="shared" si="2226"/>
        <v>0</v>
      </c>
      <c r="BW678" s="198">
        <f>BU678+BR678+BO678+BL678+BI678+BF678+BC678+AZ678</f>
        <v>0</v>
      </c>
      <c r="BX678" s="78"/>
      <c r="BY678" s="78"/>
      <c r="BZ678" s="39">
        <f t="shared" si="2244"/>
        <v>0</v>
      </c>
      <c r="CA678" s="78"/>
      <c r="CB678" s="78"/>
      <c r="CC678" s="76"/>
      <c r="CD678" s="78"/>
      <c r="CE678" s="78"/>
      <c r="CF678" s="76"/>
      <c r="CG678" s="78"/>
      <c r="CH678" s="78"/>
      <c r="CI678" s="76"/>
      <c r="CJ678" s="78"/>
      <c r="CK678" s="78"/>
      <c r="CL678" s="39">
        <f t="shared" si="2248"/>
        <v>0</v>
      </c>
      <c r="CM678" s="78"/>
      <c r="CN678" s="78">
        <v>1</v>
      </c>
      <c r="CO678" s="39">
        <f t="shared" si="2249"/>
        <v>65</v>
      </c>
      <c r="CP678" s="78"/>
      <c r="CQ678" s="78"/>
      <c r="CR678" s="76"/>
      <c r="CS678" s="78"/>
      <c r="CT678" s="78"/>
      <c r="CU678" s="39">
        <f t="shared" si="2251"/>
        <v>0</v>
      </c>
      <c r="CV678" s="78"/>
      <c r="CW678" s="78"/>
      <c r="CX678" s="76"/>
      <c r="CY678" s="78"/>
      <c r="CZ678" s="78"/>
      <c r="DA678" s="76"/>
      <c r="DB678" s="78"/>
      <c r="DC678" s="78"/>
      <c r="DD678" s="39">
        <f t="shared" si="2254"/>
        <v>0</v>
      </c>
      <c r="DE678" s="78"/>
      <c r="DF678" s="78"/>
      <c r="DG678" s="76"/>
      <c r="DH678" s="78"/>
      <c r="DI678" s="78"/>
      <c r="DJ678" s="76"/>
      <c r="DK678" s="78"/>
      <c r="DL678" s="78"/>
      <c r="DM678" s="76"/>
      <c r="DN678" s="78"/>
      <c r="DO678" s="78">
        <v>1</v>
      </c>
      <c r="DP678" s="39">
        <f t="shared" si="2258"/>
        <v>65</v>
      </c>
      <c r="DQ678" s="78"/>
      <c r="DR678" s="78"/>
      <c r="DS678" s="76"/>
      <c r="DT678" s="235">
        <f t="shared" si="2141"/>
        <v>2</v>
      </c>
      <c r="DU678" s="198">
        <f t="shared" si="2109"/>
        <v>130</v>
      </c>
      <c r="DV678" s="78"/>
      <c r="DW678" s="78"/>
      <c r="DX678" s="76"/>
      <c r="DY678" s="78"/>
      <c r="DZ678" s="78"/>
      <c r="EA678" s="76"/>
      <c r="EB678" s="78"/>
      <c r="EC678" s="78"/>
      <c r="ED678" s="76"/>
      <c r="EE678" s="78"/>
      <c r="EF678" s="78"/>
      <c r="EG678" s="76"/>
      <c r="EH678" s="78"/>
      <c r="EI678" s="78"/>
      <c r="EJ678" s="76"/>
      <c r="EK678" s="78"/>
      <c r="EL678" s="78"/>
      <c r="EM678" s="76"/>
      <c r="EN678" s="78"/>
      <c r="EO678" s="78"/>
      <c r="EP678" s="76"/>
      <c r="EQ678" s="78"/>
      <c r="ER678" s="78"/>
      <c r="ES678" s="76"/>
      <c r="ET678" s="78"/>
      <c r="EU678" s="78">
        <v>1</v>
      </c>
      <c r="EV678" s="76"/>
      <c r="EW678" s="78"/>
      <c r="EX678" s="153"/>
      <c r="EY678" s="80"/>
      <c r="EZ678" s="200">
        <f t="shared" si="2228"/>
        <v>1</v>
      </c>
      <c r="FA678" s="199">
        <f t="shared" si="2229"/>
        <v>0</v>
      </c>
      <c r="FB678" s="78"/>
      <c r="FC678" s="78"/>
      <c r="FD678" s="78"/>
    </row>
    <row r="679" spans="1:160" s="3" customFormat="1">
      <c r="A679" s="8"/>
      <c r="B679" s="85" t="s">
        <v>261</v>
      </c>
      <c r="C679" s="97">
        <v>1500</v>
      </c>
      <c r="D679" s="98">
        <f t="shared" si="2234"/>
        <v>13</v>
      </c>
      <c r="E679" s="127">
        <f t="shared" si="2202"/>
        <v>19500</v>
      </c>
      <c r="F679" s="24"/>
      <c r="G679" s="24"/>
      <c r="H679" s="38">
        <f t="shared" si="2191"/>
        <v>0</v>
      </c>
      <c r="I679" s="29"/>
      <c r="J679" s="29">
        <v>1</v>
      </c>
      <c r="K679" s="38">
        <f t="shared" si="2270"/>
        <v>1500</v>
      </c>
      <c r="L679" s="23"/>
      <c r="M679" s="23"/>
      <c r="N679" s="39">
        <f t="shared" si="2271"/>
        <v>0</v>
      </c>
      <c r="O679" s="23"/>
      <c r="P679" s="23"/>
      <c r="Q679" s="39">
        <f t="shared" si="2272"/>
        <v>0</v>
      </c>
      <c r="R679" s="23"/>
      <c r="S679" s="23">
        <v>1</v>
      </c>
      <c r="T679" s="39">
        <f t="shared" si="2273"/>
        <v>1500</v>
      </c>
      <c r="U679" s="23"/>
      <c r="V679" s="23">
        <v>1</v>
      </c>
      <c r="W679" s="39">
        <f t="shared" si="2192"/>
        <v>1500</v>
      </c>
      <c r="X679" s="23"/>
      <c r="Y679" s="23"/>
      <c r="Z679" s="39">
        <f t="shared" si="2193"/>
        <v>0</v>
      </c>
      <c r="AA679" s="144"/>
      <c r="AB679" s="144"/>
      <c r="AC679" s="39">
        <f t="shared" si="2074"/>
        <v>0</v>
      </c>
      <c r="AD679" s="23"/>
      <c r="AE679" s="23">
        <v>1</v>
      </c>
      <c r="AF679" s="39">
        <f t="shared" si="2194"/>
        <v>1500</v>
      </c>
      <c r="AG679" s="164"/>
      <c r="AH679" s="119">
        <f t="shared" si="2079"/>
        <v>0</v>
      </c>
      <c r="AI679" s="150">
        <f t="shared" si="2080"/>
        <v>0</v>
      </c>
      <c r="AJ679" s="23"/>
      <c r="AK679" s="23"/>
      <c r="AL679" s="23"/>
      <c r="AM679" s="23"/>
      <c r="AN679" s="23"/>
      <c r="AO679" s="23"/>
      <c r="AP679" s="23"/>
      <c r="AQ679" s="23"/>
      <c r="AR679" s="39">
        <f t="shared" si="2195"/>
        <v>0</v>
      </c>
      <c r="AS679" s="24"/>
      <c r="AT679" s="24"/>
      <c r="AU679" s="38">
        <f t="shared" si="2196"/>
        <v>0</v>
      </c>
      <c r="AV679" s="226">
        <f t="shared" si="2224"/>
        <v>4</v>
      </c>
      <c r="AW679" s="198">
        <f t="shared" si="2235"/>
        <v>6000</v>
      </c>
      <c r="AX679" s="24"/>
      <c r="AY679" s="24">
        <v>1</v>
      </c>
      <c r="AZ679" s="38">
        <f t="shared" ref="AZ679:AZ691" si="2282">AY679*C679</f>
        <v>1500</v>
      </c>
      <c r="BA679" s="24"/>
      <c r="BB679" s="24"/>
      <c r="BC679" s="38">
        <f t="shared" ref="BC679:BC691" si="2283">BB679*C679</f>
        <v>0</v>
      </c>
      <c r="BD679" s="24"/>
      <c r="BE679" s="24">
        <v>1</v>
      </c>
      <c r="BF679" s="38">
        <f t="shared" ref="BF679:BF691" si="2284">BE679*C679</f>
        <v>1500</v>
      </c>
      <c r="BG679" s="24"/>
      <c r="BH679" s="24"/>
      <c r="BI679" s="38">
        <f t="shared" ref="BI679:BI691" si="2285">BH679*C679</f>
        <v>0</v>
      </c>
      <c r="BJ679" s="24"/>
      <c r="BK679" s="24"/>
      <c r="BL679" s="38">
        <f t="shared" ref="BL679:BL691" si="2286">BK679*C679</f>
        <v>0</v>
      </c>
      <c r="BM679" s="24"/>
      <c r="BN679" s="24"/>
      <c r="BO679" s="38">
        <f t="shared" ref="BO679:BO691" si="2287">BN679*C679</f>
        <v>0</v>
      </c>
      <c r="BP679" s="23"/>
      <c r="BQ679" s="23">
        <v>2</v>
      </c>
      <c r="BR679" s="39">
        <f t="shared" si="2242"/>
        <v>3000</v>
      </c>
      <c r="BS679" s="23"/>
      <c r="BT679" s="23">
        <v>1</v>
      </c>
      <c r="BU679" s="39">
        <f t="shared" si="2243"/>
        <v>1500</v>
      </c>
      <c r="BV679" s="200">
        <f t="shared" si="2226"/>
        <v>5</v>
      </c>
      <c r="BW679" s="198">
        <f t="shared" si="2227"/>
        <v>7500</v>
      </c>
      <c r="BX679" s="23"/>
      <c r="BY679" s="23">
        <v>1</v>
      </c>
      <c r="BZ679" s="39">
        <f t="shared" si="2244"/>
        <v>1500</v>
      </c>
      <c r="CA679" s="23"/>
      <c r="CB679" s="23"/>
      <c r="CC679" s="39">
        <f t="shared" ref="CC679:CC691" si="2288">CB679*C679</f>
        <v>0</v>
      </c>
      <c r="CD679" s="23"/>
      <c r="CE679" s="23">
        <v>1</v>
      </c>
      <c r="CF679" s="39">
        <f t="shared" ref="CF679:CF691" si="2289">CE679*C679</f>
        <v>1500</v>
      </c>
      <c r="CG679" s="23"/>
      <c r="CH679" s="23"/>
      <c r="CI679" s="39">
        <f t="shared" ref="CI679:CI691" si="2290">CH679*C679</f>
        <v>0</v>
      </c>
      <c r="CJ679" s="23"/>
      <c r="CK679" s="23"/>
      <c r="CL679" s="39">
        <f t="shared" si="2248"/>
        <v>0</v>
      </c>
      <c r="CM679" s="23"/>
      <c r="CN679" s="23"/>
      <c r="CO679" s="39">
        <f t="shared" si="2249"/>
        <v>0</v>
      </c>
      <c r="CP679" s="23"/>
      <c r="CQ679" s="23"/>
      <c r="CR679" s="39">
        <f t="shared" ref="CR679:CR691" si="2291">CQ679*C679</f>
        <v>0</v>
      </c>
      <c r="CS679" s="23"/>
      <c r="CT679" s="23"/>
      <c r="CU679" s="39">
        <f t="shared" si="2251"/>
        <v>0</v>
      </c>
      <c r="CV679" s="23"/>
      <c r="CW679" s="23"/>
      <c r="CX679" s="39">
        <f t="shared" ref="CX679:CX691" si="2292">CW679*C679</f>
        <v>0</v>
      </c>
      <c r="CY679" s="23"/>
      <c r="CZ679" s="23"/>
      <c r="DA679" s="39">
        <f t="shared" ref="DA679:DA691" si="2293">CZ679*C679</f>
        <v>0</v>
      </c>
      <c r="DB679" s="23"/>
      <c r="DC679" s="23"/>
      <c r="DD679" s="39">
        <f t="shared" si="2254"/>
        <v>0</v>
      </c>
      <c r="DE679" s="23"/>
      <c r="DF679" s="23"/>
      <c r="DG679" s="39">
        <f t="shared" ref="DG679:DG691" si="2294">DF679*C679</f>
        <v>0</v>
      </c>
      <c r="DH679" s="23"/>
      <c r="DI679" s="23"/>
      <c r="DJ679" s="39">
        <f t="shared" ref="DJ679:DJ691" si="2295">DI679*C679</f>
        <v>0</v>
      </c>
      <c r="DK679" s="23"/>
      <c r="DL679" s="23"/>
      <c r="DM679" s="39">
        <f t="shared" ref="DM679:DM691" si="2296">DL679*C679</f>
        <v>0</v>
      </c>
      <c r="DN679" s="23"/>
      <c r="DO679" s="23"/>
      <c r="DP679" s="39">
        <f t="shared" ref="DP679:DP691" si="2297">DO679*C679</f>
        <v>0</v>
      </c>
      <c r="DQ679" s="23"/>
      <c r="DR679" s="23">
        <v>1</v>
      </c>
      <c r="DS679" s="39">
        <f t="shared" ref="DS679:DS691" si="2298">DR679*C679</f>
        <v>1500</v>
      </c>
      <c r="DT679" s="235">
        <f t="shared" si="2141"/>
        <v>3</v>
      </c>
      <c r="DU679" s="198">
        <f t="shared" si="2109"/>
        <v>4500</v>
      </c>
      <c r="DV679" s="23"/>
      <c r="DW679" s="23"/>
      <c r="DX679" s="39">
        <f t="shared" ref="DX679:DX691" si="2299">DW679*C679</f>
        <v>0</v>
      </c>
      <c r="DY679" s="23"/>
      <c r="DZ679" s="23"/>
      <c r="EA679" s="39">
        <f t="shared" ref="EA679:EA691" si="2300">DZ679*C679</f>
        <v>0</v>
      </c>
      <c r="EB679" s="23"/>
      <c r="EC679" s="23">
        <v>1</v>
      </c>
      <c r="ED679" s="39">
        <f t="shared" ref="ED679:ED691" si="2301">EC679*C679</f>
        <v>1500</v>
      </c>
      <c r="EE679" s="23"/>
      <c r="EF679" s="23"/>
      <c r="EG679" s="39">
        <f t="shared" ref="EG679:EG691" si="2302">EF679*C679</f>
        <v>0</v>
      </c>
      <c r="EH679" s="23"/>
      <c r="EI679" s="23"/>
      <c r="EJ679" s="39">
        <f t="shared" ref="EJ679:EJ691" si="2303">EI679*C679</f>
        <v>0</v>
      </c>
      <c r="EK679" s="23"/>
      <c r="EL679" s="23"/>
      <c r="EM679" s="39">
        <f t="shared" ref="EM679:EM691" si="2304">EL679*C679</f>
        <v>0</v>
      </c>
      <c r="EN679" s="23"/>
      <c r="EO679" s="23"/>
      <c r="EP679" s="39">
        <f t="shared" ref="EP679:EP691" si="2305">EO679*C679</f>
        <v>0</v>
      </c>
      <c r="EQ679" s="23"/>
      <c r="ER679" s="23"/>
      <c r="ES679" s="39">
        <f t="shared" ref="ES679:ES691" si="2306">ER679*C679</f>
        <v>0</v>
      </c>
      <c r="ET679" s="23"/>
      <c r="EU679" s="23"/>
      <c r="EV679" s="39">
        <f t="shared" ref="EV679:EV691" si="2307">EU679*C679</f>
        <v>0</v>
      </c>
      <c r="EW679" s="23"/>
      <c r="EX679" s="42"/>
      <c r="EY679" s="64">
        <f t="shared" ref="EY679:EY691" si="2308">EX679*C679</f>
        <v>0</v>
      </c>
      <c r="EZ679" s="200">
        <f t="shared" si="2228"/>
        <v>1</v>
      </c>
      <c r="FA679" s="199">
        <f t="shared" si="2229"/>
        <v>1500</v>
      </c>
      <c r="FB679" s="23"/>
      <c r="FC679" s="23"/>
      <c r="FD679" s="23"/>
    </row>
    <row r="680" spans="1:160" s="3" customFormat="1">
      <c r="A680" s="8"/>
      <c r="B680" s="85" t="s">
        <v>279</v>
      </c>
      <c r="C680" s="97">
        <v>50</v>
      </c>
      <c r="D680" s="98">
        <f t="shared" si="2234"/>
        <v>1</v>
      </c>
      <c r="E680" s="127">
        <f t="shared" si="2202"/>
        <v>50</v>
      </c>
      <c r="F680" s="24"/>
      <c r="G680" s="24"/>
      <c r="H680" s="38">
        <f t="shared" si="2191"/>
        <v>0</v>
      </c>
      <c r="I680" s="29"/>
      <c r="J680" s="29"/>
      <c r="K680" s="38">
        <f t="shared" si="2270"/>
        <v>0</v>
      </c>
      <c r="L680" s="23"/>
      <c r="M680" s="23"/>
      <c r="N680" s="39">
        <f t="shared" si="2271"/>
        <v>0</v>
      </c>
      <c r="O680" s="23"/>
      <c r="P680" s="23"/>
      <c r="Q680" s="39">
        <f t="shared" si="2272"/>
        <v>0</v>
      </c>
      <c r="R680" s="23"/>
      <c r="S680" s="23"/>
      <c r="T680" s="39">
        <f t="shared" si="2273"/>
        <v>0</v>
      </c>
      <c r="U680" s="23"/>
      <c r="V680" s="23"/>
      <c r="W680" s="39">
        <f t="shared" si="2192"/>
        <v>0</v>
      </c>
      <c r="X680" s="23"/>
      <c r="Y680" s="23"/>
      <c r="Z680" s="39">
        <f t="shared" si="2193"/>
        <v>0</v>
      </c>
      <c r="AA680" s="144"/>
      <c r="AB680" s="144"/>
      <c r="AC680" s="39">
        <f t="shared" si="2074"/>
        <v>0</v>
      </c>
      <c r="AD680" s="23"/>
      <c r="AE680" s="23"/>
      <c r="AF680" s="39">
        <f t="shared" si="2194"/>
        <v>0</v>
      </c>
      <c r="AG680" s="164"/>
      <c r="AH680" s="119">
        <f t="shared" si="2079"/>
        <v>0</v>
      </c>
      <c r="AI680" s="150">
        <f t="shared" si="2080"/>
        <v>0</v>
      </c>
      <c r="AJ680" s="23"/>
      <c r="AK680" s="23"/>
      <c r="AL680" s="23"/>
      <c r="AM680" s="23"/>
      <c r="AN680" s="23"/>
      <c r="AO680" s="23"/>
      <c r="AP680" s="23"/>
      <c r="AQ680" s="23"/>
      <c r="AR680" s="39">
        <f t="shared" si="2195"/>
        <v>0</v>
      </c>
      <c r="AS680" s="24"/>
      <c r="AT680" s="24"/>
      <c r="AU680" s="38">
        <f t="shared" si="2196"/>
        <v>0</v>
      </c>
      <c r="AV680" s="226">
        <f t="shared" si="2224"/>
        <v>0</v>
      </c>
      <c r="AW680" s="198">
        <f t="shared" si="2235"/>
        <v>0</v>
      </c>
      <c r="AX680" s="24"/>
      <c r="AY680" s="24"/>
      <c r="AZ680" s="38">
        <f t="shared" si="2282"/>
        <v>0</v>
      </c>
      <c r="BA680" s="24"/>
      <c r="BB680" s="24"/>
      <c r="BC680" s="38">
        <f t="shared" si="2283"/>
        <v>0</v>
      </c>
      <c r="BD680" s="24"/>
      <c r="BE680" s="24"/>
      <c r="BF680" s="38">
        <f t="shared" si="2284"/>
        <v>0</v>
      </c>
      <c r="BG680" s="24"/>
      <c r="BH680" s="24"/>
      <c r="BI680" s="38">
        <f t="shared" si="2285"/>
        <v>0</v>
      </c>
      <c r="BJ680" s="24"/>
      <c r="BK680" s="24"/>
      <c r="BL680" s="38">
        <f t="shared" si="2286"/>
        <v>0</v>
      </c>
      <c r="BM680" s="24"/>
      <c r="BN680" s="24"/>
      <c r="BO680" s="38">
        <f t="shared" si="2287"/>
        <v>0</v>
      </c>
      <c r="BP680" s="23"/>
      <c r="BQ680" s="23"/>
      <c r="BR680" s="39">
        <f t="shared" si="2242"/>
        <v>0</v>
      </c>
      <c r="BS680" s="23"/>
      <c r="BT680" s="23"/>
      <c r="BU680" s="39">
        <f t="shared" si="2243"/>
        <v>0</v>
      </c>
      <c r="BV680" s="200">
        <f t="shared" si="2226"/>
        <v>0</v>
      </c>
      <c r="BW680" s="198">
        <f t="shared" si="2227"/>
        <v>0</v>
      </c>
      <c r="BX680" s="23"/>
      <c r="BY680" s="23"/>
      <c r="BZ680" s="39">
        <f t="shared" si="2244"/>
        <v>0</v>
      </c>
      <c r="CA680" s="23"/>
      <c r="CB680" s="23"/>
      <c r="CC680" s="39">
        <f t="shared" si="2288"/>
        <v>0</v>
      </c>
      <c r="CD680" s="23"/>
      <c r="CE680" s="23"/>
      <c r="CF680" s="39">
        <f t="shared" si="2289"/>
        <v>0</v>
      </c>
      <c r="CG680" s="23"/>
      <c r="CH680" s="23"/>
      <c r="CI680" s="39">
        <f t="shared" si="2290"/>
        <v>0</v>
      </c>
      <c r="CJ680" s="23"/>
      <c r="CK680" s="23"/>
      <c r="CL680" s="39">
        <f t="shared" si="2248"/>
        <v>0</v>
      </c>
      <c r="CM680" s="23"/>
      <c r="CN680" s="23"/>
      <c r="CO680" s="39">
        <f t="shared" si="2249"/>
        <v>0</v>
      </c>
      <c r="CP680" s="23"/>
      <c r="CQ680" s="23"/>
      <c r="CR680" s="39">
        <f t="shared" si="2291"/>
        <v>0</v>
      </c>
      <c r="CS680" s="23"/>
      <c r="CT680" s="23"/>
      <c r="CU680" s="39">
        <f t="shared" si="2251"/>
        <v>0</v>
      </c>
      <c r="CV680" s="23"/>
      <c r="CW680" s="23"/>
      <c r="CX680" s="39">
        <f t="shared" si="2292"/>
        <v>0</v>
      </c>
      <c r="CY680" s="23"/>
      <c r="CZ680" s="23"/>
      <c r="DA680" s="39">
        <f t="shared" si="2293"/>
        <v>0</v>
      </c>
      <c r="DB680" s="23"/>
      <c r="DC680" s="23"/>
      <c r="DD680" s="39">
        <f t="shared" si="2254"/>
        <v>0</v>
      </c>
      <c r="DE680" s="23"/>
      <c r="DF680" s="23"/>
      <c r="DG680" s="39">
        <f t="shared" si="2294"/>
        <v>0</v>
      </c>
      <c r="DH680" s="23"/>
      <c r="DI680" s="23"/>
      <c r="DJ680" s="39">
        <f t="shared" si="2295"/>
        <v>0</v>
      </c>
      <c r="DK680" s="23"/>
      <c r="DL680" s="23"/>
      <c r="DM680" s="39">
        <f t="shared" si="2296"/>
        <v>0</v>
      </c>
      <c r="DN680" s="23"/>
      <c r="DO680" s="23"/>
      <c r="DP680" s="39">
        <f t="shared" si="2297"/>
        <v>0</v>
      </c>
      <c r="DQ680" s="23"/>
      <c r="DR680" s="23">
        <v>1</v>
      </c>
      <c r="DS680" s="39">
        <f t="shared" si="2298"/>
        <v>50</v>
      </c>
      <c r="DT680" s="235">
        <f t="shared" si="2141"/>
        <v>1</v>
      </c>
      <c r="DU680" s="198">
        <f t="shared" si="2109"/>
        <v>50</v>
      </c>
      <c r="DV680" s="23"/>
      <c r="DW680" s="23"/>
      <c r="DX680" s="39">
        <f t="shared" si="2299"/>
        <v>0</v>
      </c>
      <c r="DY680" s="23"/>
      <c r="DZ680" s="23"/>
      <c r="EA680" s="39">
        <f t="shared" si="2300"/>
        <v>0</v>
      </c>
      <c r="EB680" s="23"/>
      <c r="EC680" s="23"/>
      <c r="ED680" s="39">
        <f t="shared" si="2301"/>
        <v>0</v>
      </c>
      <c r="EE680" s="23"/>
      <c r="EF680" s="23"/>
      <c r="EG680" s="39">
        <f t="shared" si="2302"/>
        <v>0</v>
      </c>
      <c r="EH680" s="23"/>
      <c r="EI680" s="23"/>
      <c r="EJ680" s="39">
        <f t="shared" si="2303"/>
        <v>0</v>
      </c>
      <c r="EK680" s="23"/>
      <c r="EL680" s="23"/>
      <c r="EM680" s="39">
        <f t="shared" si="2304"/>
        <v>0</v>
      </c>
      <c r="EN680" s="23"/>
      <c r="EO680" s="23"/>
      <c r="EP680" s="39">
        <f t="shared" si="2305"/>
        <v>0</v>
      </c>
      <c r="EQ680" s="23"/>
      <c r="ER680" s="23"/>
      <c r="ES680" s="39">
        <f t="shared" si="2306"/>
        <v>0</v>
      </c>
      <c r="ET680" s="23"/>
      <c r="EU680" s="23"/>
      <c r="EV680" s="39">
        <f t="shared" si="2307"/>
        <v>0</v>
      </c>
      <c r="EW680" s="23"/>
      <c r="EX680" s="42"/>
      <c r="EY680" s="64">
        <f t="shared" si="2308"/>
        <v>0</v>
      </c>
      <c r="EZ680" s="200">
        <f t="shared" si="2228"/>
        <v>0</v>
      </c>
      <c r="FA680" s="199">
        <f t="shared" si="2229"/>
        <v>0</v>
      </c>
      <c r="FB680" s="23"/>
      <c r="FC680" s="23"/>
      <c r="FD680" s="23"/>
    </row>
    <row r="681" spans="1:160" s="3" customFormat="1">
      <c r="A681" s="8"/>
      <c r="B681" s="85" t="s">
        <v>721</v>
      </c>
      <c r="C681" s="97">
        <v>500</v>
      </c>
      <c r="D681" s="98">
        <f t="shared" si="2234"/>
        <v>1</v>
      </c>
      <c r="E681" s="127">
        <f t="shared" si="2202"/>
        <v>500</v>
      </c>
      <c r="F681" s="24"/>
      <c r="G681" s="24"/>
      <c r="H681" s="38">
        <f t="shared" si="2191"/>
        <v>0</v>
      </c>
      <c r="I681" s="29"/>
      <c r="J681" s="29"/>
      <c r="K681" s="38">
        <f t="shared" si="2270"/>
        <v>0</v>
      </c>
      <c r="L681" s="23"/>
      <c r="M681" s="23"/>
      <c r="N681" s="39">
        <f t="shared" si="2271"/>
        <v>0</v>
      </c>
      <c r="O681" s="23"/>
      <c r="P681" s="23"/>
      <c r="Q681" s="39">
        <f t="shared" si="2272"/>
        <v>0</v>
      </c>
      <c r="R681" s="23"/>
      <c r="S681" s="23"/>
      <c r="T681" s="39">
        <f t="shared" si="2273"/>
        <v>0</v>
      </c>
      <c r="U681" s="23"/>
      <c r="V681" s="23"/>
      <c r="W681" s="39">
        <f t="shared" si="2192"/>
        <v>0</v>
      </c>
      <c r="X681" s="23"/>
      <c r="Y681" s="23"/>
      <c r="Z681" s="39">
        <f t="shared" si="2193"/>
        <v>0</v>
      </c>
      <c r="AA681" s="144"/>
      <c r="AB681" s="144"/>
      <c r="AC681" s="39">
        <f t="shared" si="2074"/>
        <v>0</v>
      </c>
      <c r="AD681" s="23"/>
      <c r="AE681" s="23"/>
      <c r="AF681" s="39">
        <f t="shared" si="2194"/>
        <v>0</v>
      </c>
      <c r="AG681" s="164"/>
      <c r="AH681" s="119">
        <f t="shared" si="2079"/>
        <v>0</v>
      </c>
      <c r="AI681" s="150">
        <f t="shared" si="2080"/>
        <v>0</v>
      </c>
      <c r="AJ681" s="23"/>
      <c r="AK681" s="23"/>
      <c r="AL681" s="23"/>
      <c r="AM681" s="23"/>
      <c r="AN681" s="23"/>
      <c r="AO681" s="23"/>
      <c r="AP681" s="23"/>
      <c r="AQ681" s="23"/>
      <c r="AR681" s="39">
        <f t="shared" si="2195"/>
        <v>0</v>
      </c>
      <c r="AS681" s="24"/>
      <c r="AT681" s="24"/>
      <c r="AU681" s="38">
        <f t="shared" si="2196"/>
        <v>0</v>
      </c>
      <c r="AV681" s="226">
        <f t="shared" si="2224"/>
        <v>0</v>
      </c>
      <c r="AW681" s="198">
        <f t="shared" si="2235"/>
        <v>0</v>
      </c>
      <c r="AX681" s="24"/>
      <c r="AY681" s="24"/>
      <c r="AZ681" s="38">
        <f t="shared" si="2282"/>
        <v>0</v>
      </c>
      <c r="BA681" s="24"/>
      <c r="BB681" s="24"/>
      <c r="BC681" s="38">
        <f t="shared" si="2283"/>
        <v>0</v>
      </c>
      <c r="BD681" s="24"/>
      <c r="BE681" s="24"/>
      <c r="BF681" s="38">
        <f t="shared" si="2284"/>
        <v>0</v>
      </c>
      <c r="BG681" s="24"/>
      <c r="BH681" s="24"/>
      <c r="BI681" s="38">
        <f t="shared" si="2285"/>
        <v>0</v>
      </c>
      <c r="BJ681" s="24"/>
      <c r="BK681" s="24"/>
      <c r="BL681" s="38">
        <f t="shared" si="2286"/>
        <v>0</v>
      </c>
      <c r="BM681" s="24"/>
      <c r="BN681" s="24"/>
      <c r="BO681" s="38">
        <f t="shared" si="2287"/>
        <v>0</v>
      </c>
      <c r="BP681" s="23"/>
      <c r="BQ681" s="23"/>
      <c r="BR681" s="39">
        <f t="shared" si="2242"/>
        <v>0</v>
      </c>
      <c r="BS681" s="23"/>
      <c r="BT681" s="23"/>
      <c r="BU681" s="39">
        <f t="shared" si="2243"/>
        <v>0</v>
      </c>
      <c r="BV681" s="200">
        <f t="shared" si="2226"/>
        <v>0</v>
      </c>
      <c r="BW681" s="198">
        <f t="shared" si="2227"/>
        <v>0</v>
      </c>
      <c r="BX681" s="23"/>
      <c r="BY681" s="23"/>
      <c r="BZ681" s="39">
        <f t="shared" si="2244"/>
        <v>0</v>
      </c>
      <c r="CA681" s="23"/>
      <c r="CB681" s="23"/>
      <c r="CC681" s="39">
        <f t="shared" si="2288"/>
        <v>0</v>
      </c>
      <c r="CD681" s="23"/>
      <c r="CE681" s="23"/>
      <c r="CF681" s="39">
        <f t="shared" si="2289"/>
        <v>0</v>
      </c>
      <c r="CG681" s="23"/>
      <c r="CH681" s="23"/>
      <c r="CI681" s="39">
        <f t="shared" si="2290"/>
        <v>0</v>
      </c>
      <c r="CJ681" s="23"/>
      <c r="CK681" s="23"/>
      <c r="CL681" s="39">
        <f t="shared" si="2248"/>
        <v>0</v>
      </c>
      <c r="CM681" s="23"/>
      <c r="CN681" s="23"/>
      <c r="CO681" s="39">
        <f t="shared" si="2249"/>
        <v>0</v>
      </c>
      <c r="CP681" s="23"/>
      <c r="CQ681" s="23"/>
      <c r="CR681" s="39">
        <f t="shared" si="2291"/>
        <v>0</v>
      </c>
      <c r="CS681" s="23"/>
      <c r="CT681" s="23">
        <v>1</v>
      </c>
      <c r="CU681" s="39">
        <f t="shared" si="2251"/>
        <v>500</v>
      </c>
      <c r="CV681" s="23"/>
      <c r="CW681" s="23">
        <v>1</v>
      </c>
      <c r="CX681" s="39">
        <f t="shared" si="2292"/>
        <v>500</v>
      </c>
      <c r="CY681" s="23"/>
      <c r="CZ681" s="23"/>
      <c r="DA681" s="39">
        <f t="shared" si="2293"/>
        <v>0</v>
      </c>
      <c r="DB681" s="23"/>
      <c r="DC681" s="23"/>
      <c r="DD681" s="39">
        <f t="shared" si="2254"/>
        <v>0</v>
      </c>
      <c r="DE681" s="23"/>
      <c r="DF681" s="23"/>
      <c r="DG681" s="39">
        <f t="shared" si="2294"/>
        <v>0</v>
      </c>
      <c r="DH681" s="23"/>
      <c r="DI681" s="23"/>
      <c r="DJ681" s="39">
        <f t="shared" si="2295"/>
        <v>0</v>
      </c>
      <c r="DK681" s="23"/>
      <c r="DL681" s="23"/>
      <c r="DM681" s="39">
        <f t="shared" si="2296"/>
        <v>0</v>
      </c>
      <c r="DN681" s="23"/>
      <c r="DO681" s="23"/>
      <c r="DP681" s="39">
        <f t="shared" si="2297"/>
        <v>0</v>
      </c>
      <c r="DQ681" s="23"/>
      <c r="DR681" s="23"/>
      <c r="DS681" s="39">
        <f t="shared" si="2298"/>
        <v>0</v>
      </c>
      <c r="DT681" s="235">
        <f t="shared" si="2141"/>
        <v>1</v>
      </c>
      <c r="DU681" s="198">
        <f t="shared" si="2109"/>
        <v>500</v>
      </c>
      <c r="DV681" s="23"/>
      <c r="DW681" s="23"/>
      <c r="DX681" s="39">
        <f t="shared" si="2299"/>
        <v>0</v>
      </c>
      <c r="DY681" s="23"/>
      <c r="DZ681" s="23"/>
      <c r="EA681" s="39">
        <f t="shared" si="2300"/>
        <v>0</v>
      </c>
      <c r="EB681" s="23"/>
      <c r="EC681" s="23"/>
      <c r="ED681" s="39">
        <f t="shared" si="2301"/>
        <v>0</v>
      </c>
      <c r="EE681" s="23"/>
      <c r="EF681" s="23"/>
      <c r="EG681" s="39">
        <f t="shared" si="2302"/>
        <v>0</v>
      </c>
      <c r="EH681" s="23"/>
      <c r="EI681" s="23"/>
      <c r="EJ681" s="39">
        <f t="shared" si="2303"/>
        <v>0</v>
      </c>
      <c r="EK681" s="23"/>
      <c r="EL681" s="23"/>
      <c r="EM681" s="39">
        <f t="shared" si="2304"/>
        <v>0</v>
      </c>
      <c r="EN681" s="23"/>
      <c r="EO681" s="23"/>
      <c r="EP681" s="39">
        <f t="shared" si="2305"/>
        <v>0</v>
      </c>
      <c r="EQ681" s="23"/>
      <c r="ER681" s="23"/>
      <c r="ES681" s="39">
        <f t="shared" si="2306"/>
        <v>0</v>
      </c>
      <c r="ET681" s="23"/>
      <c r="EU681" s="23"/>
      <c r="EV681" s="39">
        <f t="shared" si="2307"/>
        <v>0</v>
      </c>
      <c r="EW681" s="23"/>
      <c r="EX681" s="42"/>
      <c r="EY681" s="64">
        <f t="shared" si="2308"/>
        <v>0</v>
      </c>
      <c r="EZ681" s="200">
        <f t="shared" si="2228"/>
        <v>0</v>
      </c>
      <c r="FA681" s="199">
        <f t="shared" si="2229"/>
        <v>0</v>
      </c>
      <c r="FB681" s="23"/>
      <c r="FC681" s="23"/>
      <c r="FD681" s="23"/>
    </row>
    <row r="682" spans="1:160" s="3" customFormat="1">
      <c r="A682" s="8"/>
      <c r="B682" s="9" t="s">
        <v>280</v>
      </c>
      <c r="C682" s="97">
        <v>700</v>
      </c>
      <c r="D682" s="98">
        <f t="shared" si="2234"/>
        <v>0</v>
      </c>
      <c r="E682" s="127">
        <f t="shared" si="2202"/>
        <v>0</v>
      </c>
      <c r="F682" s="24"/>
      <c r="G682" s="24"/>
      <c r="H682" s="38">
        <f t="shared" si="2191"/>
        <v>0</v>
      </c>
      <c r="I682" s="29"/>
      <c r="J682" s="29"/>
      <c r="K682" s="38">
        <f t="shared" si="2270"/>
        <v>0</v>
      </c>
      <c r="L682" s="23"/>
      <c r="M682" s="23"/>
      <c r="N682" s="39">
        <f t="shared" si="2271"/>
        <v>0</v>
      </c>
      <c r="O682" s="23"/>
      <c r="P682" s="23"/>
      <c r="Q682" s="39">
        <f t="shared" si="2272"/>
        <v>0</v>
      </c>
      <c r="R682" s="23"/>
      <c r="S682" s="23"/>
      <c r="T682" s="39">
        <f t="shared" si="2273"/>
        <v>0</v>
      </c>
      <c r="U682" s="23"/>
      <c r="V682" s="23"/>
      <c r="W682" s="39">
        <f t="shared" si="2192"/>
        <v>0</v>
      </c>
      <c r="X682" s="23"/>
      <c r="Y682" s="23"/>
      <c r="Z682" s="39">
        <f t="shared" si="2193"/>
        <v>0</v>
      </c>
      <c r="AA682" s="144"/>
      <c r="AB682" s="144"/>
      <c r="AC682" s="39">
        <f t="shared" si="2074"/>
        <v>0</v>
      </c>
      <c r="AD682" s="23"/>
      <c r="AE682" s="23"/>
      <c r="AF682" s="39">
        <f t="shared" si="2194"/>
        <v>0</v>
      </c>
      <c r="AG682" s="164"/>
      <c r="AH682" s="119">
        <f t="shared" si="2079"/>
        <v>0</v>
      </c>
      <c r="AI682" s="150">
        <f t="shared" si="2080"/>
        <v>0</v>
      </c>
      <c r="AJ682" s="23"/>
      <c r="AK682" s="23"/>
      <c r="AL682" s="23"/>
      <c r="AM682" s="23"/>
      <c r="AN682" s="23"/>
      <c r="AO682" s="23"/>
      <c r="AP682" s="23"/>
      <c r="AQ682" s="23"/>
      <c r="AR682" s="39">
        <f t="shared" si="2195"/>
        <v>0</v>
      </c>
      <c r="AS682" s="24"/>
      <c r="AT682" s="24"/>
      <c r="AU682" s="38">
        <f t="shared" si="2196"/>
        <v>0</v>
      </c>
      <c r="AV682" s="226">
        <f t="shared" si="2224"/>
        <v>0</v>
      </c>
      <c r="AW682" s="198">
        <f t="shared" si="2235"/>
        <v>0</v>
      </c>
      <c r="AX682" s="24"/>
      <c r="AY682" s="24"/>
      <c r="AZ682" s="38">
        <f t="shared" si="2282"/>
        <v>0</v>
      </c>
      <c r="BA682" s="24"/>
      <c r="BB682" s="24"/>
      <c r="BC682" s="38">
        <f t="shared" si="2283"/>
        <v>0</v>
      </c>
      <c r="BD682" s="24"/>
      <c r="BE682" s="24"/>
      <c r="BF682" s="38">
        <f t="shared" si="2284"/>
        <v>0</v>
      </c>
      <c r="BG682" s="24"/>
      <c r="BH682" s="24"/>
      <c r="BI682" s="38">
        <f t="shared" si="2285"/>
        <v>0</v>
      </c>
      <c r="BJ682" s="24"/>
      <c r="BK682" s="24"/>
      <c r="BL682" s="38">
        <f t="shared" si="2286"/>
        <v>0</v>
      </c>
      <c r="BM682" s="24"/>
      <c r="BN682" s="24"/>
      <c r="BO682" s="38">
        <f t="shared" si="2287"/>
        <v>0</v>
      </c>
      <c r="BP682" s="23"/>
      <c r="BQ682" s="23"/>
      <c r="BR682" s="39">
        <f t="shared" si="2242"/>
        <v>0</v>
      </c>
      <c r="BS682" s="23"/>
      <c r="BT682" s="23"/>
      <c r="BU682" s="39">
        <f t="shared" si="2243"/>
        <v>0</v>
      </c>
      <c r="BV682" s="200">
        <f t="shared" si="2226"/>
        <v>0</v>
      </c>
      <c r="BW682" s="198">
        <f t="shared" si="2227"/>
        <v>0</v>
      </c>
      <c r="BX682" s="23"/>
      <c r="BY682" s="23"/>
      <c r="BZ682" s="39">
        <f t="shared" si="2244"/>
        <v>0</v>
      </c>
      <c r="CA682" s="23"/>
      <c r="CB682" s="23"/>
      <c r="CC682" s="39">
        <f t="shared" si="2288"/>
        <v>0</v>
      </c>
      <c r="CD682" s="23"/>
      <c r="CE682" s="23"/>
      <c r="CF682" s="39">
        <f t="shared" si="2289"/>
        <v>0</v>
      </c>
      <c r="CG682" s="23"/>
      <c r="CH682" s="23"/>
      <c r="CI682" s="39">
        <f t="shared" si="2290"/>
        <v>0</v>
      </c>
      <c r="CJ682" s="23"/>
      <c r="CK682" s="23"/>
      <c r="CL682" s="39">
        <f t="shared" si="2248"/>
        <v>0</v>
      </c>
      <c r="CM682" s="23"/>
      <c r="CN682" s="23"/>
      <c r="CO682" s="39">
        <f t="shared" si="2249"/>
        <v>0</v>
      </c>
      <c r="CP682" s="23"/>
      <c r="CQ682" s="23"/>
      <c r="CR682" s="39">
        <f t="shared" si="2291"/>
        <v>0</v>
      </c>
      <c r="CS682" s="23"/>
      <c r="CT682" s="23"/>
      <c r="CU682" s="39">
        <f t="shared" si="2251"/>
        <v>0</v>
      </c>
      <c r="CV682" s="23"/>
      <c r="CW682" s="23"/>
      <c r="CX682" s="39">
        <f t="shared" si="2292"/>
        <v>0</v>
      </c>
      <c r="CY682" s="23"/>
      <c r="CZ682" s="23"/>
      <c r="DA682" s="39">
        <f t="shared" si="2293"/>
        <v>0</v>
      </c>
      <c r="DB682" s="23"/>
      <c r="DC682" s="23"/>
      <c r="DD682" s="39">
        <f t="shared" si="2254"/>
        <v>0</v>
      </c>
      <c r="DE682" s="23"/>
      <c r="DF682" s="23"/>
      <c r="DG682" s="39">
        <f t="shared" si="2294"/>
        <v>0</v>
      </c>
      <c r="DH682" s="23"/>
      <c r="DI682" s="23"/>
      <c r="DJ682" s="39">
        <f t="shared" si="2295"/>
        <v>0</v>
      </c>
      <c r="DK682" s="23"/>
      <c r="DL682" s="23"/>
      <c r="DM682" s="39">
        <f t="shared" si="2296"/>
        <v>0</v>
      </c>
      <c r="DN682" s="23"/>
      <c r="DO682" s="23"/>
      <c r="DP682" s="39">
        <f t="shared" si="2297"/>
        <v>0</v>
      </c>
      <c r="DQ682" s="23"/>
      <c r="DR682" s="23"/>
      <c r="DS682" s="39">
        <f t="shared" si="2298"/>
        <v>0</v>
      </c>
      <c r="DT682" s="235">
        <f t="shared" si="2141"/>
        <v>0</v>
      </c>
      <c r="DU682" s="198">
        <f t="shared" si="2109"/>
        <v>0</v>
      </c>
      <c r="DV682" s="23"/>
      <c r="DW682" s="23"/>
      <c r="DX682" s="39">
        <f t="shared" si="2299"/>
        <v>0</v>
      </c>
      <c r="DY682" s="23"/>
      <c r="DZ682" s="23"/>
      <c r="EA682" s="39">
        <f t="shared" si="2300"/>
        <v>0</v>
      </c>
      <c r="EB682" s="23"/>
      <c r="EC682" s="23"/>
      <c r="ED682" s="39">
        <f t="shared" si="2301"/>
        <v>0</v>
      </c>
      <c r="EE682" s="23"/>
      <c r="EF682" s="23"/>
      <c r="EG682" s="39">
        <f t="shared" si="2302"/>
        <v>0</v>
      </c>
      <c r="EH682" s="23"/>
      <c r="EI682" s="23"/>
      <c r="EJ682" s="39">
        <f t="shared" si="2303"/>
        <v>0</v>
      </c>
      <c r="EK682" s="23"/>
      <c r="EL682" s="23"/>
      <c r="EM682" s="39">
        <f t="shared" si="2304"/>
        <v>0</v>
      </c>
      <c r="EN682" s="23"/>
      <c r="EO682" s="23"/>
      <c r="EP682" s="39">
        <f t="shared" si="2305"/>
        <v>0</v>
      </c>
      <c r="EQ682" s="23"/>
      <c r="ER682" s="23"/>
      <c r="ES682" s="39">
        <f t="shared" si="2306"/>
        <v>0</v>
      </c>
      <c r="ET682" s="23"/>
      <c r="EU682" s="23"/>
      <c r="EV682" s="39">
        <f t="shared" si="2307"/>
        <v>0</v>
      </c>
      <c r="EW682" s="23"/>
      <c r="EX682" s="42"/>
      <c r="EY682" s="64">
        <f t="shared" si="2308"/>
        <v>0</v>
      </c>
      <c r="EZ682" s="200">
        <f t="shared" si="2228"/>
        <v>0</v>
      </c>
      <c r="FA682" s="199">
        <f t="shared" si="2229"/>
        <v>0</v>
      </c>
      <c r="FB682" s="23"/>
      <c r="FC682" s="23"/>
      <c r="FD682" s="23"/>
    </row>
    <row r="683" spans="1:160" s="3" customFormat="1">
      <c r="A683" s="8"/>
      <c r="B683" s="9" t="s">
        <v>281</v>
      </c>
      <c r="C683" s="97">
        <v>600</v>
      </c>
      <c r="D683" s="98">
        <f t="shared" si="2234"/>
        <v>1</v>
      </c>
      <c r="E683" s="127">
        <f t="shared" si="2202"/>
        <v>600</v>
      </c>
      <c r="F683" s="24"/>
      <c r="G683" s="24"/>
      <c r="H683" s="38">
        <f t="shared" si="2191"/>
        <v>0</v>
      </c>
      <c r="I683" s="29"/>
      <c r="J683" s="29">
        <v>1</v>
      </c>
      <c r="K683" s="38">
        <f t="shared" si="2270"/>
        <v>600</v>
      </c>
      <c r="L683" s="23"/>
      <c r="M683" s="23"/>
      <c r="N683" s="39">
        <f t="shared" si="2271"/>
        <v>0</v>
      </c>
      <c r="O683" s="23"/>
      <c r="P683" s="23"/>
      <c r="Q683" s="39">
        <f t="shared" si="2272"/>
        <v>0</v>
      </c>
      <c r="R683" s="23"/>
      <c r="S683" s="23"/>
      <c r="T683" s="39">
        <f t="shared" si="2273"/>
        <v>0</v>
      </c>
      <c r="U683" s="23"/>
      <c r="V683" s="23"/>
      <c r="W683" s="39">
        <f t="shared" si="2192"/>
        <v>0</v>
      </c>
      <c r="X683" s="23"/>
      <c r="Y683" s="23"/>
      <c r="Z683" s="39">
        <f t="shared" si="2193"/>
        <v>0</v>
      </c>
      <c r="AA683" s="144"/>
      <c r="AB683" s="144"/>
      <c r="AC683" s="39">
        <f t="shared" ref="AC683:AC754" si="2309">AB683*C683</f>
        <v>0</v>
      </c>
      <c r="AD683" s="23"/>
      <c r="AE683" s="23"/>
      <c r="AF683" s="39">
        <f t="shared" si="2194"/>
        <v>0</v>
      </c>
      <c r="AG683" s="164"/>
      <c r="AH683" s="119">
        <f t="shared" si="2079"/>
        <v>0</v>
      </c>
      <c r="AI683" s="150">
        <f t="shared" si="2080"/>
        <v>0</v>
      </c>
      <c r="AJ683" s="23"/>
      <c r="AK683" s="23"/>
      <c r="AL683" s="23"/>
      <c r="AM683" s="23"/>
      <c r="AN683" s="23"/>
      <c r="AO683" s="23"/>
      <c r="AP683" s="23"/>
      <c r="AQ683" s="23"/>
      <c r="AR683" s="39">
        <f t="shared" si="2195"/>
        <v>0</v>
      </c>
      <c r="AS683" s="24"/>
      <c r="AT683" s="24"/>
      <c r="AU683" s="38">
        <f t="shared" si="2196"/>
        <v>0</v>
      </c>
      <c r="AV683" s="226">
        <f t="shared" si="2224"/>
        <v>1</v>
      </c>
      <c r="AW683" s="198">
        <f t="shared" si="2235"/>
        <v>600</v>
      </c>
      <c r="AX683" s="24"/>
      <c r="AY683" s="24"/>
      <c r="AZ683" s="38">
        <f t="shared" si="2282"/>
        <v>0</v>
      </c>
      <c r="BA683" s="24"/>
      <c r="BB683" s="24"/>
      <c r="BC683" s="38">
        <f t="shared" si="2283"/>
        <v>0</v>
      </c>
      <c r="BD683" s="24"/>
      <c r="BE683" s="24"/>
      <c r="BF683" s="38">
        <f t="shared" si="2284"/>
        <v>0</v>
      </c>
      <c r="BG683" s="24"/>
      <c r="BH683" s="24"/>
      <c r="BI683" s="38">
        <f t="shared" si="2285"/>
        <v>0</v>
      </c>
      <c r="BJ683" s="24"/>
      <c r="BK683" s="24"/>
      <c r="BL683" s="38">
        <f t="shared" si="2286"/>
        <v>0</v>
      </c>
      <c r="BM683" s="24"/>
      <c r="BN683" s="24"/>
      <c r="BO683" s="38">
        <f t="shared" si="2287"/>
        <v>0</v>
      </c>
      <c r="BP683" s="23"/>
      <c r="BQ683" s="23"/>
      <c r="BR683" s="39">
        <f t="shared" si="2242"/>
        <v>0</v>
      </c>
      <c r="BS683" s="23"/>
      <c r="BT683" s="23"/>
      <c r="BU683" s="39">
        <f t="shared" si="2243"/>
        <v>0</v>
      </c>
      <c r="BV683" s="200">
        <f t="shared" si="2226"/>
        <v>0</v>
      </c>
      <c r="BW683" s="198">
        <f t="shared" si="2227"/>
        <v>0</v>
      </c>
      <c r="BX683" s="23"/>
      <c r="BY683" s="23"/>
      <c r="BZ683" s="39">
        <f t="shared" si="2244"/>
        <v>0</v>
      </c>
      <c r="CA683" s="23"/>
      <c r="CB683" s="23"/>
      <c r="CC683" s="39">
        <f t="shared" si="2288"/>
        <v>0</v>
      </c>
      <c r="CD683" s="23"/>
      <c r="CE683" s="23"/>
      <c r="CF683" s="39">
        <f t="shared" si="2289"/>
        <v>0</v>
      </c>
      <c r="CG683" s="23"/>
      <c r="CH683" s="23"/>
      <c r="CI683" s="39">
        <f t="shared" si="2290"/>
        <v>0</v>
      </c>
      <c r="CJ683" s="23"/>
      <c r="CK683" s="23"/>
      <c r="CL683" s="39">
        <f t="shared" si="2248"/>
        <v>0</v>
      </c>
      <c r="CM683" s="23"/>
      <c r="CN683" s="23"/>
      <c r="CO683" s="39">
        <f t="shared" si="2249"/>
        <v>0</v>
      </c>
      <c r="CP683" s="23"/>
      <c r="CQ683" s="23"/>
      <c r="CR683" s="39">
        <f t="shared" si="2291"/>
        <v>0</v>
      </c>
      <c r="CS683" s="23"/>
      <c r="CT683" s="23"/>
      <c r="CU683" s="39">
        <f t="shared" si="2251"/>
        <v>0</v>
      </c>
      <c r="CV683" s="23"/>
      <c r="CW683" s="23"/>
      <c r="CX683" s="39">
        <f t="shared" si="2292"/>
        <v>0</v>
      </c>
      <c r="CY683" s="23"/>
      <c r="CZ683" s="23"/>
      <c r="DA683" s="39">
        <f t="shared" si="2293"/>
        <v>0</v>
      </c>
      <c r="DB683" s="23"/>
      <c r="DC683" s="23"/>
      <c r="DD683" s="39">
        <f t="shared" si="2254"/>
        <v>0</v>
      </c>
      <c r="DE683" s="23"/>
      <c r="DF683" s="23"/>
      <c r="DG683" s="39">
        <f t="shared" si="2294"/>
        <v>0</v>
      </c>
      <c r="DH683" s="23"/>
      <c r="DI683" s="23"/>
      <c r="DJ683" s="39">
        <f t="shared" si="2295"/>
        <v>0</v>
      </c>
      <c r="DK683" s="23"/>
      <c r="DL683" s="23"/>
      <c r="DM683" s="39">
        <f t="shared" si="2296"/>
        <v>0</v>
      </c>
      <c r="DN683" s="23"/>
      <c r="DO683" s="23"/>
      <c r="DP683" s="39">
        <f t="shared" si="2297"/>
        <v>0</v>
      </c>
      <c r="DQ683" s="23"/>
      <c r="DR683" s="23"/>
      <c r="DS683" s="39">
        <f t="shared" si="2298"/>
        <v>0</v>
      </c>
      <c r="DT683" s="235">
        <f t="shared" si="2141"/>
        <v>0</v>
      </c>
      <c r="DU683" s="198">
        <f t="shared" si="2109"/>
        <v>0</v>
      </c>
      <c r="DV683" s="23"/>
      <c r="DW683" s="23"/>
      <c r="DX683" s="39">
        <f t="shared" si="2299"/>
        <v>0</v>
      </c>
      <c r="DY683" s="23"/>
      <c r="DZ683" s="23"/>
      <c r="EA683" s="39">
        <f t="shared" si="2300"/>
        <v>0</v>
      </c>
      <c r="EB683" s="23"/>
      <c r="EC683" s="23"/>
      <c r="ED683" s="39">
        <f t="shared" si="2301"/>
        <v>0</v>
      </c>
      <c r="EE683" s="23"/>
      <c r="EF683" s="23"/>
      <c r="EG683" s="39">
        <f t="shared" si="2302"/>
        <v>0</v>
      </c>
      <c r="EH683" s="23"/>
      <c r="EI683" s="23"/>
      <c r="EJ683" s="39">
        <f t="shared" si="2303"/>
        <v>0</v>
      </c>
      <c r="EK683" s="23"/>
      <c r="EL683" s="23"/>
      <c r="EM683" s="39">
        <f t="shared" si="2304"/>
        <v>0</v>
      </c>
      <c r="EN683" s="23"/>
      <c r="EO683" s="23"/>
      <c r="EP683" s="39">
        <f t="shared" si="2305"/>
        <v>0</v>
      </c>
      <c r="EQ683" s="23"/>
      <c r="ER683" s="23"/>
      <c r="ES683" s="39">
        <f t="shared" si="2306"/>
        <v>0</v>
      </c>
      <c r="ET683" s="23"/>
      <c r="EU683" s="23"/>
      <c r="EV683" s="39">
        <f t="shared" si="2307"/>
        <v>0</v>
      </c>
      <c r="EW683" s="23"/>
      <c r="EX683" s="42"/>
      <c r="EY683" s="64">
        <f t="shared" si="2308"/>
        <v>0</v>
      </c>
      <c r="EZ683" s="200">
        <f t="shared" si="2228"/>
        <v>0</v>
      </c>
      <c r="FA683" s="199">
        <f t="shared" si="2229"/>
        <v>0</v>
      </c>
      <c r="FB683" s="23"/>
      <c r="FC683" s="23"/>
      <c r="FD683" s="23"/>
    </row>
    <row r="684" spans="1:160" s="3" customFormat="1">
      <c r="A684" s="8"/>
      <c r="B684" s="9" t="s">
        <v>298</v>
      </c>
      <c r="C684" s="97">
        <v>250</v>
      </c>
      <c r="D684" s="98">
        <f t="shared" si="2234"/>
        <v>6</v>
      </c>
      <c r="E684" s="127">
        <f t="shared" si="2202"/>
        <v>1500</v>
      </c>
      <c r="F684" s="24"/>
      <c r="G684" s="24"/>
      <c r="H684" s="38">
        <f t="shared" si="2191"/>
        <v>0</v>
      </c>
      <c r="I684" s="29"/>
      <c r="J684" s="29">
        <v>1</v>
      </c>
      <c r="K684" s="38">
        <f t="shared" si="2270"/>
        <v>250</v>
      </c>
      <c r="L684" s="23"/>
      <c r="M684" s="23"/>
      <c r="N684" s="39">
        <f t="shared" si="2271"/>
        <v>0</v>
      </c>
      <c r="O684" s="23"/>
      <c r="P684" s="23"/>
      <c r="Q684" s="39">
        <f t="shared" si="2272"/>
        <v>0</v>
      </c>
      <c r="R684" s="23"/>
      <c r="S684" s="23"/>
      <c r="T684" s="39">
        <f t="shared" si="2273"/>
        <v>0</v>
      </c>
      <c r="U684" s="23"/>
      <c r="V684" s="23">
        <v>2</v>
      </c>
      <c r="W684" s="39">
        <f t="shared" si="2192"/>
        <v>500</v>
      </c>
      <c r="X684" s="23"/>
      <c r="Y684" s="23"/>
      <c r="Z684" s="39">
        <f t="shared" si="2193"/>
        <v>0</v>
      </c>
      <c r="AA684" s="144"/>
      <c r="AB684" s="144"/>
      <c r="AC684" s="39">
        <f t="shared" si="2309"/>
        <v>0</v>
      </c>
      <c r="AD684" s="23"/>
      <c r="AE684" s="23"/>
      <c r="AF684" s="39">
        <f t="shared" si="2194"/>
        <v>0</v>
      </c>
      <c r="AG684" s="164"/>
      <c r="AH684" s="119">
        <f t="shared" ref="AH684:AH755" si="2310">AG684*12</f>
        <v>0</v>
      </c>
      <c r="AI684" s="150">
        <f t="shared" ref="AI684:AI755" si="2311">AH684*C684</f>
        <v>0</v>
      </c>
      <c r="AJ684" s="23"/>
      <c r="AK684" s="23"/>
      <c r="AL684" s="23"/>
      <c r="AM684" s="23"/>
      <c r="AN684" s="23"/>
      <c r="AO684" s="23"/>
      <c r="AP684" s="23"/>
      <c r="AQ684" s="23"/>
      <c r="AR684" s="39">
        <f t="shared" si="2195"/>
        <v>0</v>
      </c>
      <c r="AS684" s="24"/>
      <c r="AT684" s="24">
        <v>1</v>
      </c>
      <c r="AU684" s="38">
        <f t="shared" si="2196"/>
        <v>250</v>
      </c>
      <c r="AV684" s="226">
        <f t="shared" si="2224"/>
        <v>4</v>
      </c>
      <c r="AW684" s="198">
        <f t="shared" si="2235"/>
        <v>1000</v>
      </c>
      <c r="AX684" s="24"/>
      <c r="AY684" s="24"/>
      <c r="AZ684" s="38">
        <f t="shared" si="2282"/>
        <v>0</v>
      </c>
      <c r="BA684" s="24"/>
      <c r="BB684" s="24"/>
      <c r="BC684" s="38">
        <f t="shared" si="2283"/>
        <v>0</v>
      </c>
      <c r="BD684" s="24"/>
      <c r="BE684" s="24"/>
      <c r="BF684" s="38">
        <f t="shared" si="2284"/>
        <v>0</v>
      </c>
      <c r="BG684" s="24"/>
      <c r="BH684" s="24"/>
      <c r="BI684" s="38">
        <f t="shared" si="2285"/>
        <v>0</v>
      </c>
      <c r="BJ684" s="24"/>
      <c r="BK684" s="24"/>
      <c r="BL684" s="38">
        <f t="shared" si="2286"/>
        <v>0</v>
      </c>
      <c r="BM684" s="24"/>
      <c r="BN684" s="24"/>
      <c r="BO684" s="38">
        <f t="shared" si="2287"/>
        <v>0</v>
      </c>
      <c r="BP684" s="23"/>
      <c r="BQ684" s="23"/>
      <c r="BR684" s="39">
        <f t="shared" si="2242"/>
        <v>0</v>
      </c>
      <c r="BS684" s="23"/>
      <c r="BT684" s="23"/>
      <c r="BU684" s="39">
        <f t="shared" si="2243"/>
        <v>0</v>
      </c>
      <c r="BV684" s="200">
        <f t="shared" si="2226"/>
        <v>0</v>
      </c>
      <c r="BW684" s="198">
        <f t="shared" si="2227"/>
        <v>0</v>
      </c>
      <c r="BX684" s="23"/>
      <c r="BY684" s="23"/>
      <c r="BZ684" s="39">
        <f t="shared" si="2244"/>
        <v>0</v>
      </c>
      <c r="CA684" s="23"/>
      <c r="CB684" s="23"/>
      <c r="CC684" s="39">
        <f t="shared" si="2288"/>
        <v>0</v>
      </c>
      <c r="CD684" s="23"/>
      <c r="CE684" s="23">
        <v>1</v>
      </c>
      <c r="CF684" s="39">
        <f t="shared" si="2289"/>
        <v>250</v>
      </c>
      <c r="CG684" s="23"/>
      <c r="CH684" s="23"/>
      <c r="CI684" s="39">
        <f t="shared" si="2290"/>
        <v>0</v>
      </c>
      <c r="CJ684" s="23"/>
      <c r="CK684" s="23"/>
      <c r="CL684" s="39">
        <f t="shared" si="2248"/>
        <v>0</v>
      </c>
      <c r="CM684" s="23"/>
      <c r="CN684" s="23"/>
      <c r="CO684" s="39">
        <f t="shared" si="2249"/>
        <v>0</v>
      </c>
      <c r="CP684" s="23"/>
      <c r="CQ684" s="23"/>
      <c r="CR684" s="39">
        <f t="shared" si="2291"/>
        <v>0</v>
      </c>
      <c r="CS684" s="23"/>
      <c r="CT684" s="23"/>
      <c r="CU684" s="39">
        <f t="shared" si="2251"/>
        <v>0</v>
      </c>
      <c r="CV684" s="23"/>
      <c r="CW684" s="23"/>
      <c r="CX684" s="39">
        <f t="shared" si="2292"/>
        <v>0</v>
      </c>
      <c r="CY684" s="23"/>
      <c r="CZ684" s="23"/>
      <c r="DA684" s="39">
        <f t="shared" si="2293"/>
        <v>0</v>
      </c>
      <c r="DB684" s="23"/>
      <c r="DC684" s="23"/>
      <c r="DD684" s="39">
        <f t="shared" si="2254"/>
        <v>0</v>
      </c>
      <c r="DE684" s="23"/>
      <c r="DF684" s="23"/>
      <c r="DG684" s="39">
        <f t="shared" si="2294"/>
        <v>0</v>
      </c>
      <c r="DH684" s="23"/>
      <c r="DI684" s="23"/>
      <c r="DJ684" s="39">
        <f t="shared" si="2295"/>
        <v>0</v>
      </c>
      <c r="DK684" s="23"/>
      <c r="DL684" s="23"/>
      <c r="DM684" s="39">
        <f t="shared" si="2296"/>
        <v>0</v>
      </c>
      <c r="DN684" s="23"/>
      <c r="DO684" s="23"/>
      <c r="DP684" s="39">
        <f t="shared" si="2297"/>
        <v>0</v>
      </c>
      <c r="DQ684" s="23"/>
      <c r="DR684" s="23"/>
      <c r="DS684" s="39">
        <f t="shared" si="2298"/>
        <v>0</v>
      </c>
      <c r="DT684" s="235">
        <f t="shared" si="2141"/>
        <v>1</v>
      </c>
      <c r="DU684" s="198">
        <f t="shared" si="2109"/>
        <v>250</v>
      </c>
      <c r="DV684" s="23"/>
      <c r="DW684" s="23"/>
      <c r="DX684" s="39">
        <f t="shared" si="2299"/>
        <v>0</v>
      </c>
      <c r="DY684" s="23"/>
      <c r="DZ684" s="23">
        <v>1</v>
      </c>
      <c r="EA684" s="39">
        <f t="shared" si="2300"/>
        <v>250</v>
      </c>
      <c r="EB684" s="23"/>
      <c r="EC684" s="23"/>
      <c r="ED684" s="39">
        <f t="shared" si="2301"/>
        <v>0</v>
      </c>
      <c r="EE684" s="23"/>
      <c r="EF684" s="23"/>
      <c r="EG684" s="39">
        <f t="shared" si="2302"/>
        <v>0</v>
      </c>
      <c r="EH684" s="23"/>
      <c r="EI684" s="23"/>
      <c r="EJ684" s="39">
        <f t="shared" si="2303"/>
        <v>0</v>
      </c>
      <c r="EK684" s="23"/>
      <c r="EL684" s="23"/>
      <c r="EM684" s="39">
        <f t="shared" si="2304"/>
        <v>0</v>
      </c>
      <c r="EN684" s="23"/>
      <c r="EO684" s="23"/>
      <c r="EP684" s="39">
        <f t="shared" si="2305"/>
        <v>0</v>
      </c>
      <c r="EQ684" s="23"/>
      <c r="ER684" s="23"/>
      <c r="ES684" s="39">
        <f t="shared" si="2306"/>
        <v>0</v>
      </c>
      <c r="ET684" s="23"/>
      <c r="EU684" s="23"/>
      <c r="EV684" s="39">
        <f t="shared" si="2307"/>
        <v>0</v>
      </c>
      <c r="EW684" s="23"/>
      <c r="EX684" s="42"/>
      <c r="EY684" s="64">
        <f t="shared" si="2308"/>
        <v>0</v>
      </c>
      <c r="EZ684" s="200">
        <f t="shared" si="2228"/>
        <v>1</v>
      </c>
      <c r="FA684" s="199">
        <f t="shared" si="2229"/>
        <v>250</v>
      </c>
      <c r="FB684" s="23"/>
      <c r="FC684" s="23"/>
      <c r="FD684" s="23"/>
    </row>
    <row r="685" spans="1:160" s="3" customFormat="1">
      <c r="A685" s="8"/>
      <c r="B685" s="9" t="s">
        <v>299</v>
      </c>
      <c r="C685" s="97">
        <v>66.5</v>
      </c>
      <c r="D685" s="98">
        <f t="shared" si="2234"/>
        <v>12</v>
      </c>
      <c r="E685" s="125">
        <f t="shared" si="2202"/>
        <v>798</v>
      </c>
      <c r="F685" s="24"/>
      <c r="G685" s="24"/>
      <c r="H685" s="38">
        <f t="shared" si="2191"/>
        <v>0</v>
      </c>
      <c r="I685" s="29"/>
      <c r="J685" s="29"/>
      <c r="K685" s="38">
        <f t="shared" si="2270"/>
        <v>0</v>
      </c>
      <c r="L685" s="23"/>
      <c r="M685" s="23"/>
      <c r="N685" s="39">
        <f t="shared" si="2271"/>
        <v>0</v>
      </c>
      <c r="O685" s="23"/>
      <c r="P685" s="23"/>
      <c r="Q685" s="39">
        <f t="shared" si="2272"/>
        <v>0</v>
      </c>
      <c r="R685" s="23"/>
      <c r="S685" s="23"/>
      <c r="T685" s="39">
        <f t="shared" si="2273"/>
        <v>0</v>
      </c>
      <c r="U685" s="23"/>
      <c r="V685" s="23"/>
      <c r="W685" s="39">
        <f t="shared" si="2192"/>
        <v>0</v>
      </c>
      <c r="X685" s="23"/>
      <c r="Y685" s="23"/>
      <c r="Z685" s="39">
        <f t="shared" si="2193"/>
        <v>0</v>
      </c>
      <c r="AA685" s="144"/>
      <c r="AB685" s="144"/>
      <c r="AC685" s="39">
        <f t="shared" si="2309"/>
        <v>0</v>
      </c>
      <c r="AD685" s="23"/>
      <c r="AE685" s="23"/>
      <c r="AF685" s="39">
        <f t="shared" si="2194"/>
        <v>0</v>
      </c>
      <c r="AG685" s="164"/>
      <c r="AH685" s="119">
        <f t="shared" si="2310"/>
        <v>0</v>
      </c>
      <c r="AI685" s="150">
        <f t="shared" si="2311"/>
        <v>0</v>
      </c>
      <c r="AJ685" s="23"/>
      <c r="AK685" s="23"/>
      <c r="AL685" s="23"/>
      <c r="AM685" s="23"/>
      <c r="AN685" s="23"/>
      <c r="AO685" s="23"/>
      <c r="AP685" s="23"/>
      <c r="AQ685" s="23"/>
      <c r="AR685" s="39">
        <f t="shared" si="2195"/>
        <v>0</v>
      </c>
      <c r="AS685" s="24"/>
      <c r="AT685" s="24"/>
      <c r="AU685" s="38">
        <f t="shared" si="2196"/>
        <v>0</v>
      </c>
      <c r="AV685" s="226">
        <f t="shared" si="2224"/>
        <v>0</v>
      </c>
      <c r="AW685" s="198">
        <f t="shared" si="2235"/>
        <v>0</v>
      </c>
      <c r="AX685" s="24"/>
      <c r="AY685" s="24"/>
      <c r="AZ685" s="38">
        <f t="shared" si="2282"/>
        <v>0</v>
      </c>
      <c r="BA685" s="24"/>
      <c r="BB685" s="24"/>
      <c r="BC685" s="38">
        <f t="shared" si="2283"/>
        <v>0</v>
      </c>
      <c r="BD685" s="24"/>
      <c r="BE685" s="24"/>
      <c r="BF685" s="38">
        <f t="shared" si="2284"/>
        <v>0</v>
      </c>
      <c r="BG685" s="24"/>
      <c r="BH685" s="24"/>
      <c r="BI685" s="38">
        <f t="shared" si="2285"/>
        <v>0</v>
      </c>
      <c r="BJ685" s="24"/>
      <c r="BK685" s="24"/>
      <c r="BL685" s="38">
        <f t="shared" si="2286"/>
        <v>0</v>
      </c>
      <c r="BM685" s="24"/>
      <c r="BN685" s="24"/>
      <c r="BO685" s="38">
        <f t="shared" si="2287"/>
        <v>0</v>
      </c>
      <c r="BP685" s="23"/>
      <c r="BQ685" s="23">
        <v>1</v>
      </c>
      <c r="BR685" s="39">
        <f t="shared" si="2242"/>
        <v>66.5</v>
      </c>
      <c r="BS685" s="23"/>
      <c r="BT685" s="23">
        <v>1</v>
      </c>
      <c r="BU685" s="39">
        <f t="shared" si="2243"/>
        <v>66.5</v>
      </c>
      <c r="BV685" s="200">
        <f t="shared" si="2226"/>
        <v>2</v>
      </c>
      <c r="BW685" s="198">
        <f t="shared" si="2227"/>
        <v>133</v>
      </c>
      <c r="BX685" s="23"/>
      <c r="BY685" s="23">
        <v>1</v>
      </c>
      <c r="BZ685" s="39">
        <f t="shared" si="2244"/>
        <v>66.5</v>
      </c>
      <c r="CA685" s="23"/>
      <c r="CB685" s="23"/>
      <c r="CC685" s="39">
        <f t="shared" si="2288"/>
        <v>0</v>
      </c>
      <c r="CD685" s="23"/>
      <c r="CE685" s="23"/>
      <c r="CF685" s="39">
        <f t="shared" si="2289"/>
        <v>0</v>
      </c>
      <c r="CG685" s="23"/>
      <c r="CH685" s="23"/>
      <c r="CI685" s="39">
        <f t="shared" si="2290"/>
        <v>0</v>
      </c>
      <c r="CJ685" s="23"/>
      <c r="CK685" s="23"/>
      <c r="CL685" s="39">
        <f t="shared" si="2248"/>
        <v>0</v>
      </c>
      <c r="CM685" s="23"/>
      <c r="CN685" s="23">
        <v>1</v>
      </c>
      <c r="CO685" s="39">
        <f t="shared" si="2249"/>
        <v>66.5</v>
      </c>
      <c r="CP685" s="23"/>
      <c r="CQ685" s="23"/>
      <c r="CR685" s="39">
        <f t="shared" si="2291"/>
        <v>0</v>
      </c>
      <c r="CS685" s="23"/>
      <c r="CT685" s="23"/>
      <c r="CU685" s="39">
        <f t="shared" si="2251"/>
        <v>0</v>
      </c>
      <c r="CV685" s="23"/>
      <c r="CW685" s="23"/>
      <c r="CX685" s="39">
        <f t="shared" si="2292"/>
        <v>0</v>
      </c>
      <c r="CY685" s="23"/>
      <c r="CZ685" s="23"/>
      <c r="DA685" s="39">
        <f t="shared" si="2293"/>
        <v>0</v>
      </c>
      <c r="DB685" s="23"/>
      <c r="DC685" s="23">
        <v>1</v>
      </c>
      <c r="DD685" s="39">
        <f t="shared" si="2254"/>
        <v>66.5</v>
      </c>
      <c r="DE685" s="23"/>
      <c r="DF685" s="23"/>
      <c r="DG685" s="39">
        <f t="shared" si="2294"/>
        <v>0</v>
      </c>
      <c r="DH685" s="23"/>
      <c r="DI685" s="23"/>
      <c r="DJ685" s="39">
        <f t="shared" si="2295"/>
        <v>0</v>
      </c>
      <c r="DK685" s="23"/>
      <c r="DL685" s="23"/>
      <c r="DM685" s="39">
        <f t="shared" si="2296"/>
        <v>0</v>
      </c>
      <c r="DN685" s="23"/>
      <c r="DO685" s="23"/>
      <c r="DP685" s="39">
        <f t="shared" si="2297"/>
        <v>0</v>
      </c>
      <c r="DQ685" s="23"/>
      <c r="DR685" s="23"/>
      <c r="DS685" s="39">
        <f t="shared" si="2298"/>
        <v>0</v>
      </c>
      <c r="DT685" s="235">
        <f t="shared" si="2141"/>
        <v>3</v>
      </c>
      <c r="DU685" s="198">
        <f t="shared" ref="DU685:DU752" si="2312">BZ685+CC685+CF685+CI685+CL685+CO685+CR685+CX685+DA685+DD685+DG685+DJ685+DM685+DP685+DS685</f>
        <v>199.5</v>
      </c>
      <c r="DV685" s="23"/>
      <c r="DW685" s="23"/>
      <c r="DX685" s="39">
        <f t="shared" si="2299"/>
        <v>0</v>
      </c>
      <c r="DY685" s="23"/>
      <c r="DZ685" s="23">
        <v>3</v>
      </c>
      <c r="EA685" s="39">
        <f t="shared" si="2300"/>
        <v>199.5</v>
      </c>
      <c r="EB685" s="23"/>
      <c r="EC685" s="23"/>
      <c r="ED685" s="39">
        <f t="shared" si="2301"/>
        <v>0</v>
      </c>
      <c r="EE685" s="23"/>
      <c r="EF685" s="23">
        <v>1</v>
      </c>
      <c r="EG685" s="39">
        <f t="shared" si="2302"/>
        <v>66.5</v>
      </c>
      <c r="EH685" s="23"/>
      <c r="EI685" s="23">
        <v>1</v>
      </c>
      <c r="EJ685" s="39">
        <f t="shared" si="2303"/>
        <v>66.5</v>
      </c>
      <c r="EK685" s="23"/>
      <c r="EL685" s="23"/>
      <c r="EM685" s="39">
        <f t="shared" si="2304"/>
        <v>0</v>
      </c>
      <c r="EN685" s="23"/>
      <c r="EO685" s="23"/>
      <c r="EP685" s="39">
        <f t="shared" si="2305"/>
        <v>0</v>
      </c>
      <c r="EQ685" s="23"/>
      <c r="ER685" s="23">
        <v>1</v>
      </c>
      <c r="ES685" s="39">
        <f t="shared" si="2306"/>
        <v>66.5</v>
      </c>
      <c r="ET685" s="23"/>
      <c r="EU685" s="23">
        <v>1</v>
      </c>
      <c r="EV685" s="39">
        <f t="shared" si="2307"/>
        <v>66.5</v>
      </c>
      <c r="EW685" s="23"/>
      <c r="EX685" s="42"/>
      <c r="EY685" s="64">
        <f t="shared" si="2308"/>
        <v>0</v>
      </c>
      <c r="EZ685" s="200">
        <f t="shared" si="2228"/>
        <v>7</v>
      </c>
      <c r="FA685" s="199">
        <f t="shared" si="2229"/>
        <v>465.5</v>
      </c>
      <c r="FB685" s="23"/>
      <c r="FC685" s="23"/>
      <c r="FD685" s="23"/>
    </row>
    <row r="686" spans="1:160" s="3" customFormat="1">
      <c r="A686" s="8"/>
      <c r="B686" s="9" t="s">
        <v>381</v>
      </c>
      <c r="C686" s="97">
        <v>130</v>
      </c>
      <c r="D686" s="98">
        <f t="shared" si="2234"/>
        <v>5</v>
      </c>
      <c r="E686" s="125">
        <f t="shared" si="2202"/>
        <v>650</v>
      </c>
      <c r="F686" s="24"/>
      <c r="G686" s="24"/>
      <c r="H686" s="38">
        <f t="shared" si="2191"/>
        <v>0</v>
      </c>
      <c r="I686" s="29"/>
      <c r="J686" s="29"/>
      <c r="K686" s="38">
        <f t="shared" si="2270"/>
        <v>0</v>
      </c>
      <c r="L686" s="23"/>
      <c r="M686" s="23"/>
      <c r="N686" s="39">
        <f t="shared" si="2271"/>
        <v>0</v>
      </c>
      <c r="O686" s="23"/>
      <c r="P686" s="23"/>
      <c r="Q686" s="39">
        <f t="shared" si="2272"/>
        <v>0</v>
      </c>
      <c r="R686" s="23"/>
      <c r="S686" s="23"/>
      <c r="T686" s="39">
        <f t="shared" si="2273"/>
        <v>0</v>
      </c>
      <c r="U686" s="23"/>
      <c r="V686" s="23"/>
      <c r="W686" s="39">
        <f t="shared" si="2192"/>
        <v>0</v>
      </c>
      <c r="X686" s="23"/>
      <c r="Y686" s="23"/>
      <c r="Z686" s="39">
        <f t="shared" si="2193"/>
        <v>0</v>
      </c>
      <c r="AA686" s="144"/>
      <c r="AB686" s="144"/>
      <c r="AC686" s="39">
        <f t="shared" si="2309"/>
        <v>0</v>
      </c>
      <c r="AD686" s="23"/>
      <c r="AE686" s="23"/>
      <c r="AF686" s="39">
        <f t="shared" si="2194"/>
        <v>0</v>
      </c>
      <c r="AG686" s="164"/>
      <c r="AH686" s="119">
        <f t="shared" si="2310"/>
        <v>0</v>
      </c>
      <c r="AI686" s="150">
        <f t="shared" si="2311"/>
        <v>0</v>
      </c>
      <c r="AJ686" s="23"/>
      <c r="AK686" s="23"/>
      <c r="AL686" s="23"/>
      <c r="AM686" s="23"/>
      <c r="AN686" s="23"/>
      <c r="AO686" s="23"/>
      <c r="AP686" s="23"/>
      <c r="AQ686" s="23"/>
      <c r="AR686" s="39">
        <f t="shared" si="2195"/>
        <v>0</v>
      </c>
      <c r="AS686" s="24"/>
      <c r="AT686" s="24"/>
      <c r="AU686" s="38">
        <f t="shared" si="2196"/>
        <v>0</v>
      </c>
      <c r="AV686" s="226">
        <f t="shared" si="2224"/>
        <v>0</v>
      </c>
      <c r="AW686" s="198">
        <f t="shared" si="2235"/>
        <v>0</v>
      </c>
      <c r="AX686" s="24"/>
      <c r="AY686" s="24"/>
      <c r="AZ686" s="38">
        <f t="shared" si="2282"/>
        <v>0</v>
      </c>
      <c r="BA686" s="24"/>
      <c r="BB686" s="24"/>
      <c r="BC686" s="38">
        <f t="shared" si="2283"/>
        <v>0</v>
      </c>
      <c r="BD686" s="24"/>
      <c r="BE686" s="24"/>
      <c r="BF686" s="38">
        <f t="shared" si="2284"/>
        <v>0</v>
      </c>
      <c r="BG686" s="24"/>
      <c r="BH686" s="24"/>
      <c r="BI686" s="38">
        <f t="shared" si="2285"/>
        <v>0</v>
      </c>
      <c r="BJ686" s="24"/>
      <c r="BK686" s="24"/>
      <c r="BL686" s="38">
        <f t="shared" si="2286"/>
        <v>0</v>
      </c>
      <c r="BM686" s="24"/>
      <c r="BN686" s="24"/>
      <c r="BO686" s="38">
        <f t="shared" si="2287"/>
        <v>0</v>
      </c>
      <c r="BP686" s="23"/>
      <c r="BQ686" s="23"/>
      <c r="BR686" s="39">
        <f t="shared" si="2242"/>
        <v>0</v>
      </c>
      <c r="BS686" s="23"/>
      <c r="BT686" s="23"/>
      <c r="BU686" s="39">
        <f t="shared" si="2243"/>
        <v>0</v>
      </c>
      <c r="BV686" s="200">
        <f t="shared" si="2226"/>
        <v>0</v>
      </c>
      <c r="BW686" s="198">
        <f t="shared" si="2227"/>
        <v>0</v>
      </c>
      <c r="BX686" s="23"/>
      <c r="BY686" s="23"/>
      <c r="BZ686" s="39">
        <f t="shared" si="2244"/>
        <v>0</v>
      </c>
      <c r="CA686" s="23"/>
      <c r="CB686" s="23"/>
      <c r="CC686" s="39">
        <f t="shared" si="2288"/>
        <v>0</v>
      </c>
      <c r="CD686" s="23"/>
      <c r="CE686" s="23"/>
      <c r="CF686" s="39">
        <f t="shared" si="2289"/>
        <v>0</v>
      </c>
      <c r="CG686" s="23"/>
      <c r="CH686" s="23"/>
      <c r="CI686" s="39">
        <f t="shared" si="2290"/>
        <v>0</v>
      </c>
      <c r="CJ686" s="23"/>
      <c r="CK686" s="23"/>
      <c r="CL686" s="39">
        <f t="shared" si="2248"/>
        <v>0</v>
      </c>
      <c r="CM686" s="23"/>
      <c r="CN686" s="23"/>
      <c r="CO686" s="39">
        <f t="shared" si="2249"/>
        <v>0</v>
      </c>
      <c r="CP686" s="23"/>
      <c r="CQ686" s="23"/>
      <c r="CR686" s="39">
        <f t="shared" si="2291"/>
        <v>0</v>
      </c>
      <c r="CS686" s="23"/>
      <c r="CT686" s="23"/>
      <c r="CU686" s="39">
        <f t="shared" si="2251"/>
        <v>0</v>
      </c>
      <c r="CV686" s="23"/>
      <c r="CW686" s="23"/>
      <c r="CX686" s="39">
        <f t="shared" si="2292"/>
        <v>0</v>
      </c>
      <c r="CY686" s="23"/>
      <c r="CZ686" s="23"/>
      <c r="DA686" s="39">
        <f t="shared" si="2293"/>
        <v>0</v>
      </c>
      <c r="DB686" s="23"/>
      <c r="DC686" s="23">
        <v>1</v>
      </c>
      <c r="DD686" s="39">
        <f t="shared" si="2254"/>
        <v>130</v>
      </c>
      <c r="DE686" s="23"/>
      <c r="DF686" s="23"/>
      <c r="DG686" s="39">
        <f t="shared" si="2294"/>
        <v>0</v>
      </c>
      <c r="DH686" s="23"/>
      <c r="DI686" s="23"/>
      <c r="DJ686" s="39">
        <f t="shared" si="2295"/>
        <v>0</v>
      </c>
      <c r="DK686" s="23"/>
      <c r="DL686" s="23"/>
      <c r="DM686" s="39">
        <f t="shared" si="2296"/>
        <v>0</v>
      </c>
      <c r="DN686" s="23"/>
      <c r="DO686" s="23"/>
      <c r="DP686" s="39">
        <f t="shared" si="2297"/>
        <v>0</v>
      </c>
      <c r="DQ686" s="23"/>
      <c r="DR686" s="23"/>
      <c r="DS686" s="39">
        <f t="shared" si="2298"/>
        <v>0</v>
      </c>
      <c r="DT686" s="235">
        <f t="shared" si="2141"/>
        <v>1</v>
      </c>
      <c r="DU686" s="198">
        <f t="shared" si="2312"/>
        <v>130</v>
      </c>
      <c r="DV686" s="23"/>
      <c r="DW686" s="23"/>
      <c r="DX686" s="39">
        <f t="shared" si="2299"/>
        <v>0</v>
      </c>
      <c r="DY686" s="23"/>
      <c r="DZ686" s="23">
        <v>2</v>
      </c>
      <c r="EA686" s="39">
        <f t="shared" si="2300"/>
        <v>260</v>
      </c>
      <c r="EB686" s="23"/>
      <c r="EC686" s="23"/>
      <c r="ED686" s="39">
        <f t="shared" si="2301"/>
        <v>0</v>
      </c>
      <c r="EE686" s="23"/>
      <c r="EF686" s="23">
        <v>1</v>
      </c>
      <c r="EG686" s="39">
        <f t="shared" si="2302"/>
        <v>130</v>
      </c>
      <c r="EH686" s="23"/>
      <c r="EI686" s="23">
        <v>1</v>
      </c>
      <c r="EJ686" s="39">
        <f t="shared" si="2303"/>
        <v>130</v>
      </c>
      <c r="EK686" s="23"/>
      <c r="EL686" s="23"/>
      <c r="EM686" s="39">
        <f t="shared" si="2304"/>
        <v>0</v>
      </c>
      <c r="EN686" s="23"/>
      <c r="EO686" s="23"/>
      <c r="EP686" s="39">
        <f t="shared" si="2305"/>
        <v>0</v>
      </c>
      <c r="EQ686" s="23"/>
      <c r="ER686" s="23"/>
      <c r="ES686" s="39">
        <f t="shared" si="2306"/>
        <v>0</v>
      </c>
      <c r="ET686" s="23"/>
      <c r="EU686" s="23"/>
      <c r="EV686" s="39">
        <f t="shared" si="2307"/>
        <v>0</v>
      </c>
      <c r="EW686" s="23"/>
      <c r="EX686" s="42"/>
      <c r="EY686" s="64">
        <f t="shared" si="2308"/>
        <v>0</v>
      </c>
      <c r="EZ686" s="200">
        <f t="shared" si="2228"/>
        <v>4</v>
      </c>
      <c r="FA686" s="199">
        <f t="shared" si="2229"/>
        <v>520</v>
      </c>
      <c r="FB686" s="23"/>
      <c r="FC686" s="23"/>
      <c r="FD686" s="23"/>
    </row>
    <row r="687" spans="1:160" s="3" customFormat="1">
      <c r="A687" s="8"/>
      <c r="B687" s="9" t="s">
        <v>429</v>
      </c>
      <c r="C687" s="97">
        <v>350</v>
      </c>
      <c r="D687" s="98">
        <f t="shared" si="2234"/>
        <v>1</v>
      </c>
      <c r="E687" s="127">
        <f t="shared" si="2202"/>
        <v>350</v>
      </c>
      <c r="F687" s="24"/>
      <c r="G687" s="24"/>
      <c r="H687" s="38">
        <f t="shared" si="2191"/>
        <v>0</v>
      </c>
      <c r="I687" s="29"/>
      <c r="J687" s="29">
        <v>1</v>
      </c>
      <c r="K687" s="38">
        <f t="shared" si="2270"/>
        <v>350</v>
      </c>
      <c r="L687" s="23"/>
      <c r="M687" s="23"/>
      <c r="N687" s="39">
        <f t="shared" si="2271"/>
        <v>0</v>
      </c>
      <c r="O687" s="23"/>
      <c r="P687" s="23"/>
      <c r="Q687" s="39">
        <f t="shared" si="2272"/>
        <v>0</v>
      </c>
      <c r="R687" s="23"/>
      <c r="S687" s="23"/>
      <c r="T687" s="39">
        <f t="shared" si="2273"/>
        <v>0</v>
      </c>
      <c r="U687" s="23"/>
      <c r="V687" s="23"/>
      <c r="W687" s="39">
        <f t="shared" ref="W687:W706" si="2313">V687*C687</f>
        <v>0</v>
      </c>
      <c r="X687" s="23"/>
      <c r="Y687" s="23"/>
      <c r="Z687" s="39">
        <f t="shared" ref="Z687:Z706" si="2314">Y687*C687</f>
        <v>0</v>
      </c>
      <c r="AA687" s="144"/>
      <c r="AB687" s="144"/>
      <c r="AC687" s="39">
        <f t="shared" si="2309"/>
        <v>0</v>
      </c>
      <c r="AD687" s="23"/>
      <c r="AE687" s="23"/>
      <c r="AF687" s="39">
        <f t="shared" ref="AF687:AF706" si="2315">AE687*C687</f>
        <v>0</v>
      </c>
      <c r="AG687" s="164"/>
      <c r="AH687" s="119">
        <f t="shared" si="2310"/>
        <v>0</v>
      </c>
      <c r="AI687" s="150">
        <f t="shared" si="2311"/>
        <v>0</v>
      </c>
      <c r="AJ687" s="23"/>
      <c r="AK687" s="23"/>
      <c r="AL687" s="23"/>
      <c r="AM687" s="23"/>
      <c r="AN687" s="23"/>
      <c r="AO687" s="23"/>
      <c r="AP687" s="23"/>
      <c r="AQ687" s="23"/>
      <c r="AR687" s="39">
        <f t="shared" ref="AR687:AR706" si="2316">AQ687*C687</f>
        <v>0</v>
      </c>
      <c r="AS687" s="24"/>
      <c r="AT687" s="24"/>
      <c r="AU687" s="38">
        <f t="shared" ref="AU687:AU706" si="2317">AT687*C687</f>
        <v>0</v>
      </c>
      <c r="AV687" s="226">
        <f t="shared" si="2224"/>
        <v>1</v>
      </c>
      <c r="AW687" s="198">
        <f t="shared" si="2235"/>
        <v>350</v>
      </c>
      <c r="AX687" s="24"/>
      <c r="AY687" s="24"/>
      <c r="AZ687" s="38">
        <f t="shared" si="2282"/>
        <v>0</v>
      </c>
      <c r="BA687" s="24"/>
      <c r="BB687" s="24"/>
      <c r="BC687" s="38">
        <f t="shared" si="2283"/>
        <v>0</v>
      </c>
      <c r="BD687" s="24"/>
      <c r="BE687" s="24"/>
      <c r="BF687" s="38">
        <f t="shared" si="2284"/>
        <v>0</v>
      </c>
      <c r="BG687" s="24"/>
      <c r="BH687" s="24"/>
      <c r="BI687" s="38">
        <f t="shared" si="2285"/>
        <v>0</v>
      </c>
      <c r="BJ687" s="24"/>
      <c r="BK687" s="24"/>
      <c r="BL687" s="38">
        <f t="shared" si="2286"/>
        <v>0</v>
      </c>
      <c r="BM687" s="24"/>
      <c r="BN687" s="24"/>
      <c r="BO687" s="38">
        <f t="shared" si="2287"/>
        <v>0</v>
      </c>
      <c r="BP687" s="23"/>
      <c r="BQ687" s="23"/>
      <c r="BR687" s="39">
        <f t="shared" si="2242"/>
        <v>0</v>
      </c>
      <c r="BS687" s="23"/>
      <c r="BT687" s="23"/>
      <c r="BU687" s="39">
        <f t="shared" si="2243"/>
        <v>0</v>
      </c>
      <c r="BV687" s="200">
        <f t="shared" si="2226"/>
        <v>0</v>
      </c>
      <c r="BW687" s="198">
        <f t="shared" si="2227"/>
        <v>0</v>
      </c>
      <c r="BX687" s="23"/>
      <c r="BY687" s="23"/>
      <c r="BZ687" s="39">
        <f t="shared" si="2244"/>
        <v>0</v>
      </c>
      <c r="CA687" s="23"/>
      <c r="CB687" s="23"/>
      <c r="CC687" s="39">
        <f t="shared" si="2288"/>
        <v>0</v>
      </c>
      <c r="CD687" s="23"/>
      <c r="CE687" s="23"/>
      <c r="CF687" s="39">
        <f t="shared" si="2289"/>
        <v>0</v>
      </c>
      <c r="CG687" s="23"/>
      <c r="CH687" s="23"/>
      <c r="CI687" s="39">
        <f t="shared" si="2290"/>
        <v>0</v>
      </c>
      <c r="CJ687" s="23"/>
      <c r="CK687" s="23"/>
      <c r="CL687" s="39">
        <f t="shared" si="2248"/>
        <v>0</v>
      </c>
      <c r="CM687" s="23"/>
      <c r="CN687" s="23"/>
      <c r="CO687" s="39">
        <f t="shared" si="2249"/>
        <v>0</v>
      </c>
      <c r="CP687" s="23"/>
      <c r="CQ687" s="23"/>
      <c r="CR687" s="39">
        <f t="shared" si="2291"/>
        <v>0</v>
      </c>
      <c r="CS687" s="23"/>
      <c r="CT687" s="23"/>
      <c r="CU687" s="39">
        <f t="shared" si="2251"/>
        <v>0</v>
      </c>
      <c r="CV687" s="23"/>
      <c r="CW687" s="23"/>
      <c r="CX687" s="39">
        <f t="shared" si="2292"/>
        <v>0</v>
      </c>
      <c r="CY687" s="23"/>
      <c r="CZ687" s="23"/>
      <c r="DA687" s="39">
        <f t="shared" si="2293"/>
        <v>0</v>
      </c>
      <c r="DB687" s="23"/>
      <c r="DC687" s="23"/>
      <c r="DD687" s="39">
        <f t="shared" si="2254"/>
        <v>0</v>
      </c>
      <c r="DE687" s="23"/>
      <c r="DF687" s="23"/>
      <c r="DG687" s="39">
        <f t="shared" si="2294"/>
        <v>0</v>
      </c>
      <c r="DH687" s="23"/>
      <c r="DI687" s="23"/>
      <c r="DJ687" s="39">
        <f t="shared" si="2295"/>
        <v>0</v>
      </c>
      <c r="DK687" s="23"/>
      <c r="DL687" s="23"/>
      <c r="DM687" s="39">
        <f t="shared" si="2296"/>
        <v>0</v>
      </c>
      <c r="DN687" s="23"/>
      <c r="DO687" s="23"/>
      <c r="DP687" s="39">
        <f t="shared" si="2297"/>
        <v>0</v>
      </c>
      <c r="DQ687" s="23"/>
      <c r="DR687" s="23"/>
      <c r="DS687" s="39">
        <f t="shared" si="2298"/>
        <v>0</v>
      </c>
      <c r="DT687" s="235">
        <f t="shared" si="2141"/>
        <v>0</v>
      </c>
      <c r="DU687" s="198">
        <f t="shared" si="2312"/>
        <v>0</v>
      </c>
      <c r="DV687" s="23"/>
      <c r="DW687" s="23"/>
      <c r="DX687" s="39">
        <f t="shared" si="2299"/>
        <v>0</v>
      </c>
      <c r="DY687" s="23"/>
      <c r="DZ687" s="23"/>
      <c r="EA687" s="39">
        <f t="shared" si="2300"/>
        <v>0</v>
      </c>
      <c r="EB687" s="23"/>
      <c r="EC687" s="23"/>
      <c r="ED687" s="39">
        <f t="shared" si="2301"/>
        <v>0</v>
      </c>
      <c r="EE687" s="23"/>
      <c r="EF687" s="23"/>
      <c r="EG687" s="39">
        <f t="shared" si="2302"/>
        <v>0</v>
      </c>
      <c r="EH687" s="23"/>
      <c r="EI687" s="23"/>
      <c r="EJ687" s="39">
        <f t="shared" si="2303"/>
        <v>0</v>
      </c>
      <c r="EK687" s="23"/>
      <c r="EL687" s="23"/>
      <c r="EM687" s="39">
        <f t="shared" si="2304"/>
        <v>0</v>
      </c>
      <c r="EN687" s="23"/>
      <c r="EO687" s="23"/>
      <c r="EP687" s="39">
        <f t="shared" si="2305"/>
        <v>0</v>
      </c>
      <c r="EQ687" s="23"/>
      <c r="ER687" s="23"/>
      <c r="ES687" s="39">
        <f t="shared" si="2306"/>
        <v>0</v>
      </c>
      <c r="ET687" s="23"/>
      <c r="EU687" s="23"/>
      <c r="EV687" s="39">
        <f t="shared" si="2307"/>
        <v>0</v>
      </c>
      <c r="EW687" s="23"/>
      <c r="EX687" s="42"/>
      <c r="EY687" s="64">
        <f t="shared" si="2308"/>
        <v>0</v>
      </c>
      <c r="EZ687" s="200">
        <f t="shared" si="2228"/>
        <v>0</v>
      </c>
      <c r="FA687" s="199">
        <f t="shared" si="2229"/>
        <v>0</v>
      </c>
      <c r="FB687" s="23"/>
      <c r="FC687" s="23"/>
      <c r="FD687" s="23"/>
    </row>
    <row r="688" spans="1:160" s="3" customFormat="1">
      <c r="A688" s="8"/>
      <c r="B688" s="9" t="s">
        <v>430</v>
      </c>
      <c r="C688" s="97">
        <v>80</v>
      </c>
      <c r="D688" s="98">
        <f t="shared" si="2234"/>
        <v>2</v>
      </c>
      <c r="E688" s="127">
        <f t="shared" si="2202"/>
        <v>160</v>
      </c>
      <c r="F688" s="24"/>
      <c r="G688" s="24"/>
      <c r="H688" s="38">
        <f t="shared" si="2191"/>
        <v>0</v>
      </c>
      <c r="I688" s="29"/>
      <c r="J688" s="29">
        <v>1</v>
      </c>
      <c r="K688" s="38">
        <f t="shared" si="2270"/>
        <v>80</v>
      </c>
      <c r="L688" s="23"/>
      <c r="M688" s="23"/>
      <c r="N688" s="39">
        <f t="shared" si="2271"/>
        <v>0</v>
      </c>
      <c r="O688" s="23"/>
      <c r="P688" s="23"/>
      <c r="Q688" s="39">
        <f t="shared" si="2272"/>
        <v>0</v>
      </c>
      <c r="R688" s="23"/>
      <c r="S688" s="23"/>
      <c r="T688" s="39">
        <f t="shared" si="2273"/>
        <v>0</v>
      </c>
      <c r="U688" s="23"/>
      <c r="V688" s="23"/>
      <c r="W688" s="39">
        <f t="shared" si="2313"/>
        <v>0</v>
      </c>
      <c r="X688" s="23"/>
      <c r="Y688" s="23"/>
      <c r="Z688" s="39">
        <f t="shared" si="2314"/>
        <v>0</v>
      </c>
      <c r="AA688" s="144"/>
      <c r="AB688" s="144"/>
      <c r="AC688" s="39">
        <f t="shared" si="2309"/>
        <v>0</v>
      </c>
      <c r="AD688" s="23"/>
      <c r="AE688" s="23"/>
      <c r="AF688" s="39">
        <f t="shared" si="2315"/>
        <v>0</v>
      </c>
      <c r="AG688" s="164"/>
      <c r="AH688" s="119">
        <f t="shared" si="2310"/>
        <v>0</v>
      </c>
      <c r="AI688" s="150">
        <f t="shared" si="2311"/>
        <v>0</v>
      </c>
      <c r="AJ688" s="23"/>
      <c r="AK688" s="23"/>
      <c r="AL688" s="23"/>
      <c r="AM688" s="23"/>
      <c r="AN688" s="23"/>
      <c r="AO688" s="23"/>
      <c r="AP688" s="23"/>
      <c r="AQ688" s="23"/>
      <c r="AR688" s="39">
        <f t="shared" si="2316"/>
        <v>0</v>
      </c>
      <c r="AS688" s="24"/>
      <c r="AT688" s="24"/>
      <c r="AU688" s="38">
        <f t="shared" si="2317"/>
        <v>0</v>
      </c>
      <c r="AV688" s="226">
        <f t="shared" si="2224"/>
        <v>1</v>
      </c>
      <c r="AW688" s="198">
        <f t="shared" si="2235"/>
        <v>80</v>
      </c>
      <c r="AX688" s="24"/>
      <c r="AY688" s="24"/>
      <c r="AZ688" s="38">
        <f t="shared" si="2282"/>
        <v>0</v>
      </c>
      <c r="BA688" s="24"/>
      <c r="BB688" s="24"/>
      <c r="BC688" s="38">
        <f t="shared" si="2283"/>
        <v>0</v>
      </c>
      <c r="BD688" s="24"/>
      <c r="BE688" s="24"/>
      <c r="BF688" s="38">
        <f t="shared" si="2284"/>
        <v>0</v>
      </c>
      <c r="BG688" s="24"/>
      <c r="BH688" s="24"/>
      <c r="BI688" s="38">
        <f t="shared" si="2285"/>
        <v>0</v>
      </c>
      <c r="BJ688" s="24"/>
      <c r="BK688" s="24"/>
      <c r="BL688" s="38">
        <f t="shared" si="2286"/>
        <v>0</v>
      </c>
      <c r="BM688" s="24"/>
      <c r="BN688" s="24"/>
      <c r="BO688" s="38">
        <f t="shared" si="2287"/>
        <v>0</v>
      </c>
      <c r="BP688" s="23"/>
      <c r="BQ688" s="23"/>
      <c r="BR688" s="39">
        <f t="shared" si="2242"/>
        <v>0</v>
      </c>
      <c r="BS688" s="23"/>
      <c r="BT688" s="23"/>
      <c r="BU688" s="39">
        <f t="shared" si="2243"/>
        <v>0</v>
      </c>
      <c r="BV688" s="200">
        <f t="shared" si="2226"/>
        <v>0</v>
      </c>
      <c r="BW688" s="198">
        <f t="shared" si="2227"/>
        <v>0</v>
      </c>
      <c r="BX688" s="23"/>
      <c r="BY688" s="23"/>
      <c r="BZ688" s="39">
        <f t="shared" si="2244"/>
        <v>0</v>
      </c>
      <c r="CA688" s="23"/>
      <c r="CB688" s="23"/>
      <c r="CC688" s="39">
        <f t="shared" si="2288"/>
        <v>0</v>
      </c>
      <c r="CD688" s="23"/>
      <c r="CE688" s="23"/>
      <c r="CF688" s="39">
        <f t="shared" si="2289"/>
        <v>0</v>
      </c>
      <c r="CG688" s="23"/>
      <c r="CH688" s="23"/>
      <c r="CI688" s="39">
        <f t="shared" si="2290"/>
        <v>0</v>
      </c>
      <c r="CJ688" s="23"/>
      <c r="CK688" s="23">
        <v>1</v>
      </c>
      <c r="CL688" s="39">
        <f t="shared" si="2248"/>
        <v>80</v>
      </c>
      <c r="CM688" s="23"/>
      <c r="CN688" s="23"/>
      <c r="CO688" s="39">
        <f t="shared" si="2249"/>
        <v>0</v>
      </c>
      <c r="CP688" s="23"/>
      <c r="CQ688" s="23"/>
      <c r="CR688" s="39">
        <f t="shared" si="2291"/>
        <v>0</v>
      </c>
      <c r="CS688" s="23"/>
      <c r="CT688" s="23"/>
      <c r="CU688" s="39">
        <f t="shared" si="2251"/>
        <v>0</v>
      </c>
      <c r="CV688" s="23"/>
      <c r="CW688" s="23"/>
      <c r="CX688" s="39">
        <f t="shared" si="2292"/>
        <v>0</v>
      </c>
      <c r="CY688" s="23"/>
      <c r="CZ688" s="23"/>
      <c r="DA688" s="39">
        <f t="shared" si="2293"/>
        <v>0</v>
      </c>
      <c r="DB688" s="23"/>
      <c r="DC688" s="23"/>
      <c r="DD688" s="39">
        <f t="shared" si="2254"/>
        <v>0</v>
      </c>
      <c r="DE688" s="23"/>
      <c r="DF688" s="23"/>
      <c r="DG688" s="39">
        <f t="shared" si="2294"/>
        <v>0</v>
      </c>
      <c r="DH688" s="23"/>
      <c r="DI688" s="23"/>
      <c r="DJ688" s="39">
        <f t="shared" si="2295"/>
        <v>0</v>
      </c>
      <c r="DK688" s="23"/>
      <c r="DL688" s="23"/>
      <c r="DM688" s="39">
        <f t="shared" si="2296"/>
        <v>0</v>
      </c>
      <c r="DN688" s="23"/>
      <c r="DO688" s="23"/>
      <c r="DP688" s="39">
        <f t="shared" si="2297"/>
        <v>0</v>
      </c>
      <c r="DQ688" s="23"/>
      <c r="DR688" s="23"/>
      <c r="DS688" s="39">
        <f t="shared" si="2298"/>
        <v>0</v>
      </c>
      <c r="DT688" s="235">
        <f t="shared" si="2141"/>
        <v>1</v>
      </c>
      <c r="DU688" s="198">
        <f t="shared" si="2312"/>
        <v>80</v>
      </c>
      <c r="DV688" s="23"/>
      <c r="DW688" s="23"/>
      <c r="DX688" s="39">
        <f t="shared" si="2299"/>
        <v>0</v>
      </c>
      <c r="DY688" s="23"/>
      <c r="DZ688" s="23"/>
      <c r="EA688" s="39">
        <f t="shared" si="2300"/>
        <v>0</v>
      </c>
      <c r="EB688" s="23"/>
      <c r="EC688" s="23"/>
      <c r="ED688" s="39">
        <f t="shared" si="2301"/>
        <v>0</v>
      </c>
      <c r="EE688" s="23"/>
      <c r="EF688" s="23"/>
      <c r="EG688" s="39">
        <f t="shared" si="2302"/>
        <v>0</v>
      </c>
      <c r="EH688" s="23"/>
      <c r="EI688" s="23"/>
      <c r="EJ688" s="39">
        <f t="shared" si="2303"/>
        <v>0</v>
      </c>
      <c r="EK688" s="23"/>
      <c r="EL688" s="23"/>
      <c r="EM688" s="39">
        <f t="shared" si="2304"/>
        <v>0</v>
      </c>
      <c r="EN688" s="23"/>
      <c r="EO688" s="23"/>
      <c r="EP688" s="39">
        <f t="shared" si="2305"/>
        <v>0</v>
      </c>
      <c r="EQ688" s="23"/>
      <c r="ER688" s="23"/>
      <c r="ES688" s="39">
        <f t="shared" si="2306"/>
        <v>0</v>
      </c>
      <c r="ET688" s="23"/>
      <c r="EU688" s="23"/>
      <c r="EV688" s="39">
        <f t="shared" si="2307"/>
        <v>0</v>
      </c>
      <c r="EW688" s="23"/>
      <c r="EX688" s="42"/>
      <c r="EY688" s="64">
        <f t="shared" si="2308"/>
        <v>0</v>
      </c>
      <c r="EZ688" s="200">
        <f t="shared" si="2228"/>
        <v>0</v>
      </c>
      <c r="FA688" s="199">
        <f t="shared" si="2229"/>
        <v>0</v>
      </c>
      <c r="FB688" s="23"/>
      <c r="FC688" s="23"/>
      <c r="FD688" s="23"/>
    </row>
    <row r="689" spans="1:160" s="3" customFormat="1">
      <c r="A689" s="8"/>
      <c r="B689" s="9" t="s">
        <v>751</v>
      </c>
      <c r="C689" s="97">
        <v>600</v>
      </c>
      <c r="D689" s="98">
        <f t="shared" si="2234"/>
        <v>3</v>
      </c>
      <c r="E689" s="127">
        <f t="shared" si="2202"/>
        <v>1800</v>
      </c>
      <c r="F689" s="24"/>
      <c r="G689" s="24"/>
      <c r="H689" s="38">
        <f t="shared" si="2191"/>
        <v>0</v>
      </c>
      <c r="I689" s="29"/>
      <c r="J689" s="29">
        <v>1</v>
      </c>
      <c r="K689" s="38">
        <f t="shared" si="2270"/>
        <v>600</v>
      </c>
      <c r="L689" s="23"/>
      <c r="M689" s="23"/>
      <c r="N689" s="39">
        <f t="shared" si="2271"/>
        <v>0</v>
      </c>
      <c r="O689" s="23"/>
      <c r="P689" s="23"/>
      <c r="Q689" s="39">
        <f t="shared" si="2272"/>
        <v>0</v>
      </c>
      <c r="R689" s="23"/>
      <c r="S689" s="23"/>
      <c r="T689" s="39">
        <f t="shared" si="2273"/>
        <v>0</v>
      </c>
      <c r="U689" s="23"/>
      <c r="V689" s="23"/>
      <c r="W689" s="39">
        <f t="shared" si="2313"/>
        <v>0</v>
      </c>
      <c r="X689" s="23"/>
      <c r="Y689" s="23"/>
      <c r="Z689" s="39">
        <f t="shared" si="2314"/>
        <v>0</v>
      </c>
      <c r="AA689" s="144"/>
      <c r="AB689" s="144"/>
      <c r="AC689" s="39">
        <f t="shared" si="2309"/>
        <v>0</v>
      </c>
      <c r="AD689" s="23"/>
      <c r="AE689" s="23"/>
      <c r="AF689" s="39">
        <f t="shared" si="2315"/>
        <v>0</v>
      </c>
      <c r="AG689" s="164"/>
      <c r="AH689" s="119">
        <f t="shared" si="2310"/>
        <v>0</v>
      </c>
      <c r="AI689" s="150">
        <f t="shared" si="2311"/>
        <v>0</v>
      </c>
      <c r="AJ689" s="23"/>
      <c r="AK689" s="23"/>
      <c r="AL689" s="23"/>
      <c r="AM689" s="23"/>
      <c r="AN689" s="23"/>
      <c r="AO689" s="23"/>
      <c r="AP689" s="23"/>
      <c r="AQ689" s="23"/>
      <c r="AR689" s="39">
        <f t="shared" si="2316"/>
        <v>0</v>
      </c>
      <c r="AS689" s="24"/>
      <c r="AT689" s="24">
        <v>2</v>
      </c>
      <c r="AU689" s="38">
        <f t="shared" si="2317"/>
        <v>1200</v>
      </c>
      <c r="AV689" s="226">
        <f t="shared" si="2224"/>
        <v>3</v>
      </c>
      <c r="AW689" s="198">
        <f t="shared" si="2235"/>
        <v>1800</v>
      </c>
      <c r="AX689" s="24"/>
      <c r="AY689" s="24"/>
      <c r="AZ689" s="38">
        <f t="shared" si="2282"/>
        <v>0</v>
      </c>
      <c r="BA689" s="24"/>
      <c r="BB689" s="24"/>
      <c r="BC689" s="38">
        <f t="shared" si="2283"/>
        <v>0</v>
      </c>
      <c r="BD689" s="24"/>
      <c r="BE689" s="24"/>
      <c r="BF689" s="38">
        <f t="shared" si="2284"/>
        <v>0</v>
      </c>
      <c r="BG689" s="24"/>
      <c r="BH689" s="24"/>
      <c r="BI689" s="38">
        <f t="shared" si="2285"/>
        <v>0</v>
      </c>
      <c r="BJ689" s="24"/>
      <c r="BK689" s="24"/>
      <c r="BL689" s="38">
        <f t="shared" si="2286"/>
        <v>0</v>
      </c>
      <c r="BM689" s="24"/>
      <c r="BN689" s="24"/>
      <c r="BO689" s="38">
        <f t="shared" si="2287"/>
        <v>0</v>
      </c>
      <c r="BP689" s="23"/>
      <c r="BQ689" s="23"/>
      <c r="BR689" s="39">
        <f t="shared" si="2242"/>
        <v>0</v>
      </c>
      <c r="BS689" s="23"/>
      <c r="BT689" s="23"/>
      <c r="BU689" s="39">
        <f t="shared" si="2243"/>
        <v>0</v>
      </c>
      <c r="BV689" s="200">
        <f t="shared" si="2226"/>
        <v>0</v>
      </c>
      <c r="BW689" s="198">
        <f t="shared" si="2227"/>
        <v>0</v>
      </c>
      <c r="BX689" s="23"/>
      <c r="BY689" s="23"/>
      <c r="BZ689" s="39">
        <f t="shared" si="2244"/>
        <v>0</v>
      </c>
      <c r="CA689" s="23"/>
      <c r="CB689" s="23"/>
      <c r="CC689" s="39">
        <f t="shared" si="2288"/>
        <v>0</v>
      </c>
      <c r="CD689" s="23"/>
      <c r="CE689" s="23"/>
      <c r="CF689" s="39">
        <f t="shared" si="2289"/>
        <v>0</v>
      </c>
      <c r="CG689" s="23"/>
      <c r="CH689" s="23"/>
      <c r="CI689" s="39">
        <f t="shared" si="2290"/>
        <v>0</v>
      </c>
      <c r="CJ689" s="23"/>
      <c r="CK689" s="23"/>
      <c r="CL689" s="39">
        <f t="shared" si="2248"/>
        <v>0</v>
      </c>
      <c r="CM689" s="23"/>
      <c r="CN689" s="23"/>
      <c r="CO689" s="39">
        <f t="shared" si="2249"/>
        <v>0</v>
      </c>
      <c r="CP689" s="23"/>
      <c r="CQ689" s="23"/>
      <c r="CR689" s="39">
        <f t="shared" si="2291"/>
        <v>0</v>
      </c>
      <c r="CS689" s="23"/>
      <c r="CT689" s="23"/>
      <c r="CU689" s="39">
        <f t="shared" si="2251"/>
        <v>0</v>
      </c>
      <c r="CV689" s="23"/>
      <c r="CW689" s="23"/>
      <c r="CX689" s="39">
        <f t="shared" si="2292"/>
        <v>0</v>
      </c>
      <c r="CY689" s="23"/>
      <c r="CZ689" s="23"/>
      <c r="DA689" s="39">
        <f t="shared" si="2293"/>
        <v>0</v>
      </c>
      <c r="DB689" s="23"/>
      <c r="DC689" s="23"/>
      <c r="DD689" s="39">
        <f t="shared" si="2254"/>
        <v>0</v>
      </c>
      <c r="DE689" s="23"/>
      <c r="DF689" s="23"/>
      <c r="DG689" s="39">
        <f t="shared" si="2294"/>
        <v>0</v>
      </c>
      <c r="DH689" s="23"/>
      <c r="DI689" s="23"/>
      <c r="DJ689" s="39">
        <f t="shared" si="2295"/>
        <v>0</v>
      </c>
      <c r="DK689" s="23"/>
      <c r="DL689" s="23"/>
      <c r="DM689" s="39">
        <f t="shared" si="2296"/>
        <v>0</v>
      </c>
      <c r="DN689" s="23"/>
      <c r="DO689" s="23"/>
      <c r="DP689" s="39">
        <f t="shared" si="2297"/>
        <v>0</v>
      </c>
      <c r="DQ689" s="23"/>
      <c r="DR689" s="23"/>
      <c r="DS689" s="39">
        <f t="shared" si="2298"/>
        <v>0</v>
      </c>
      <c r="DT689" s="235">
        <f t="shared" si="2141"/>
        <v>0</v>
      </c>
      <c r="DU689" s="198">
        <f t="shared" si="2312"/>
        <v>0</v>
      </c>
      <c r="DV689" s="23"/>
      <c r="DW689" s="23"/>
      <c r="DX689" s="39">
        <f t="shared" si="2299"/>
        <v>0</v>
      </c>
      <c r="DY689" s="23"/>
      <c r="DZ689" s="23"/>
      <c r="EA689" s="39">
        <f t="shared" si="2300"/>
        <v>0</v>
      </c>
      <c r="EB689" s="23"/>
      <c r="EC689" s="23"/>
      <c r="ED689" s="39">
        <f t="shared" si="2301"/>
        <v>0</v>
      </c>
      <c r="EE689" s="23"/>
      <c r="EF689" s="23"/>
      <c r="EG689" s="39">
        <f t="shared" si="2302"/>
        <v>0</v>
      </c>
      <c r="EH689" s="23"/>
      <c r="EI689" s="23"/>
      <c r="EJ689" s="39">
        <f t="shared" si="2303"/>
        <v>0</v>
      </c>
      <c r="EK689" s="23"/>
      <c r="EL689" s="23"/>
      <c r="EM689" s="39">
        <f t="shared" si="2304"/>
        <v>0</v>
      </c>
      <c r="EN689" s="23"/>
      <c r="EO689" s="23"/>
      <c r="EP689" s="39">
        <f t="shared" si="2305"/>
        <v>0</v>
      </c>
      <c r="EQ689" s="23"/>
      <c r="ER689" s="23"/>
      <c r="ES689" s="39">
        <f t="shared" si="2306"/>
        <v>0</v>
      </c>
      <c r="ET689" s="23"/>
      <c r="EU689" s="23"/>
      <c r="EV689" s="39">
        <f t="shared" si="2307"/>
        <v>0</v>
      </c>
      <c r="EW689" s="23"/>
      <c r="EX689" s="42"/>
      <c r="EY689" s="64">
        <f t="shared" si="2308"/>
        <v>0</v>
      </c>
      <c r="EZ689" s="200">
        <f t="shared" si="2228"/>
        <v>0</v>
      </c>
      <c r="FA689" s="199">
        <f t="shared" si="2229"/>
        <v>0</v>
      </c>
      <c r="FB689" s="23"/>
      <c r="FC689" s="23"/>
      <c r="FD689" s="23"/>
    </row>
    <row r="690" spans="1:160" s="3" customFormat="1">
      <c r="A690" s="8"/>
      <c r="B690" s="9" t="s">
        <v>821</v>
      </c>
      <c r="C690" s="97">
        <v>150</v>
      </c>
      <c r="D690" s="98">
        <f t="shared" si="2234"/>
        <v>10</v>
      </c>
      <c r="E690" s="125">
        <f t="shared" si="2202"/>
        <v>1500</v>
      </c>
      <c r="F690" s="24"/>
      <c r="G690" s="24"/>
      <c r="H690" s="38">
        <f t="shared" si="2191"/>
        <v>0</v>
      </c>
      <c r="I690" s="29"/>
      <c r="J690" s="29"/>
      <c r="K690" s="38">
        <f t="shared" si="2270"/>
        <v>0</v>
      </c>
      <c r="L690" s="23"/>
      <c r="M690" s="23"/>
      <c r="N690" s="39">
        <f t="shared" si="2271"/>
        <v>0</v>
      </c>
      <c r="O690" s="23"/>
      <c r="P690" s="23"/>
      <c r="Q690" s="39">
        <f t="shared" si="2272"/>
        <v>0</v>
      </c>
      <c r="R690" s="23"/>
      <c r="S690" s="23"/>
      <c r="T690" s="39">
        <f t="shared" si="2273"/>
        <v>0</v>
      </c>
      <c r="U690" s="23"/>
      <c r="V690" s="23"/>
      <c r="W690" s="39">
        <f t="shared" si="2313"/>
        <v>0</v>
      </c>
      <c r="X690" s="23"/>
      <c r="Y690" s="23"/>
      <c r="Z690" s="39">
        <f t="shared" si="2314"/>
        <v>0</v>
      </c>
      <c r="AA690" s="144"/>
      <c r="AB690" s="144"/>
      <c r="AC690" s="39">
        <f t="shared" si="2309"/>
        <v>0</v>
      </c>
      <c r="AD690" s="23"/>
      <c r="AE690" s="23"/>
      <c r="AF690" s="39">
        <f t="shared" si="2315"/>
        <v>0</v>
      </c>
      <c r="AG690" s="164"/>
      <c r="AH690" s="119">
        <f t="shared" si="2310"/>
        <v>0</v>
      </c>
      <c r="AI690" s="150">
        <f t="shared" si="2311"/>
        <v>0</v>
      </c>
      <c r="AJ690" s="23"/>
      <c r="AK690" s="23"/>
      <c r="AL690" s="23"/>
      <c r="AM690" s="23"/>
      <c r="AN690" s="23"/>
      <c r="AO690" s="23"/>
      <c r="AP690" s="23"/>
      <c r="AQ690" s="23"/>
      <c r="AR690" s="39">
        <f t="shared" si="2316"/>
        <v>0</v>
      </c>
      <c r="AS690" s="24"/>
      <c r="AT690" s="24"/>
      <c r="AU690" s="38">
        <f t="shared" si="2317"/>
        <v>0</v>
      </c>
      <c r="AV690" s="226">
        <f t="shared" si="2224"/>
        <v>0</v>
      </c>
      <c r="AW690" s="198">
        <f t="shared" si="2235"/>
        <v>0</v>
      </c>
      <c r="AX690" s="24"/>
      <c r="AY690" s="24"/>
      <c r="AZ690" s="38">
        <f t="shared" si="2282"/>
        <v>0</v>
      </c>
      <c r="BA690" s="24"/>
      <c r="BB690" s="24"/>
      <c r="BC690" s="38">
        <f t="shared" si="2283"/>
        <v>0</v>
      </c>
      <c r="BD690" s="24"/>
      <c r="BE690" s="24"/>
      <c r="BF690" s="38">
        <f t="shared" si="2284"/>
        <v>0</v>
      </c>
      <c r="BG690" s="24"/>
      <c r="BH690" s="24"/>
      <c r="BI690" s="38">
        <f t="shared" si="2285"/>
        <v>0</v>
      </c>
      <c r="BJ690" s="24"/>
      <c r="BK690" s="24"/>
      <c r="BL690" s="38">
        <f t="shared" si="2286"/>
        <v>0</v>
      </c>
      <c r="BM690" s="24"/>
      <c r="BN690" s="24"/>
      <c r="BO690" s="38">
        <f t="shared" si="2287"/>
        <v>0</v>
      </c>
      <c r="BP690" s="23"/>
      <c r="BQ690" s="23"/>
      <c r="BR690" s="39">
        <f t="shared" si="2242"/>
        <v>0</v>
      </c>
      <c r="BS690" s="23"/>
      <c r="BT690" s="23"/>
      <c r="BU690" s="39">
        <f t="shared" si="2243"/>
        <v>0</v>
      </c>
      <c r="BV690" s="200">
        <f t="shared" si="2226"/>
        <v>0</v>
      </c>
      <c r="BW690" s="198">
        <f t="shared" si="2227"/>
        <v>0</v>
      </c>
      <c r="BX690" s="23"/>
      <c r="BY690" s="23"/>
      <c r="BZ690" s="39">
        <f t="shared" si="2244"/>
        <v>0</v>
      </c>
      <c r="CA690" s="23"/>
      <c r="CB690" s="23"/>
      <c r="CC690" s="39">
        <f t="shared" si="2288"/>
        <v>0</v>
      </c>
      <c r="CD690" s="23"/>
      <c r="CE690" s="23"/>
      <c r="CF690" s="39">
        <f t="shared" si="2289"/>
        <v>0</v>
      </c>
      <c r="CG690" s="23"/>
      <c r="CH690" s="23"/>
      <c r="CI690" s="39">
        <f t="shared" si="2290"/>
        <v>0</v>
      </c>
      <c r="CJ690" s="23"/>
      <c r="CK690" s="23"/>
      <c r="CL690" s="39">
        <f t="shared" si="2248"/>
        <v>0</v>
      </c>
      <c r="CM690" s="23"/>
      <c r="CN690" s="23"/>
      <c r="CO690" s="39">
        <f t="shared" si="2249"/>
        <v>0</v>
      </c>
      <c r="CP690" s="23"/>
      <c r="CQ690" s="23"/>
      <c r="CR690" s="39">
        <f t="shared" si="2291"/>
        <v>0</v>
      </c>
      <c r="CS690" s="23"/>
      <c r="CT690" s="23"/>
      <c r="CU690" s="39">
        <f t="shared" si="2251"/>
        <v>0</v>
      </c>
      <c r="CV690" s="23"/>
      <c r="CW690" s="23"/>
      <c r="CX690" s="39">
        <f t="shared" si="2292"/>
        <v>0</v>
      </c>
      <c r="CY690" s="23"/>
      <c r="CZ690" s="23"/>
      <c r="DA690" s="39">
        <f t="shared" si="2293"/>
        <v>0</v>
      </c>
      <c r="DB690" s="23"/>
      <c r="DC690" s="23"/>
      <c r="DD690" s="39">
        <f t="shared" si="2254"/>
        <v>0</v>
      </c>
      <c r="DE690" s="23"/>
      <c r="DF690" s="23"/>
      <c r="DG690" s="39">
        <f t="shared" si="2294"/>
        <v>0</v>
      </c>
      <c r="DH690" s="23"/>
      <c r="DI690" s="23"/>
      <c r="DJ690" s="39">
        <f t="shared" si="2295"/>
        <v>0</v>
      </c>
      <c r="DK690" s="23"/>
      <c r="DL690" s="23"/>
      <c r="DM690" s="39">
        <f t="shared" si="2296"/>
        <v>0</v>
      </c>
      <c r="DN690" s="23"/>
      <c r="DO690" s="23"/>
      <c r="DP690" s="39">
        <f t="shared" si="2297"/>
        <v>0</v>
      </c>
      <c r="DQ690" s="23"/>
      <c r="DR690" s="23">
        <v>10</v>
      </c>
      <c r="DS690" s="39">
        <f t="shared" si="2298"/>
        <v>1500</v>
      </c>
      <c r="DT690" s="235">
        <f t="shared" si="2141"/>
        <v>10</v>
      </c>
      <c r="DU690" s="198">
        <f t="shared" si="2312"/>
        <v>1500</v>
      </c>
      <c r="DV690" s="23"/>
      <c r="DW690" s="23"/>
      <c r="DX690" s="39">
        <f t="shared" si="2299"/>
        <v>0</v>
      </c>
      <c r="DY690" s="23"/>
      <c r="DZ690" s="23"/>
      <c r="EA690" s="39">
        <f t="shared" si="2300"/>
        <v>0</v>
      </c>
      <c r="EB690" s="23"/>
      <c r="EC690" s="23"/>
      <c r="ED690" s="39">
        <f t="shared" si="2301"/>
        <v>0</v>
      </c>
      <c r="EE690" s="23"/>
      <c r="EF690" s="23"/>
      <c r="EG690" s="39">
        <f t="shared" si="2302"/>
        <v>0</v>
      </c>
      <c r="EH690" s="23"/>
      <c r="EI690" s="23"/>
      <c r="EJ690" s="39">
        <f t="shared" si="2303"/>
        <v>0</v>
      </c>
      <c r="EK690" s="23"/>
      <c r="EL690" s="23"/>
      <c r="EM690" s="39">
        <f t="shared" si="2304"/>
        <v>0</v>
      </c>
      <c r="EN690" s="23"/>
      <c r="EO690" s="23"/>
      <c r="EP690" s="39">
        <f t="shared" si="2305"/>
        <v>0</v>
      </c>
      <c r="EQ690" s="23"/>
      <c r="ER690" s="23"/>
      <c r="ES690" s="39">
        <f t="shared" si="2306"/>
        <v>0</v>
      </c>
      <c r="ET690" s="23"/>
      <c r="EU690" s="23"/>
      <c r="EV690" s="39">
        <f t="shared" si="2307"/>
        <v>0</v>
      </c>
      <c r="EW690" s="23"/>
      <c r="EX690" s="42"/>
      <c r="EY690" s="64">
        <f t="shared" si="2308"/>
        <v>0</v>
      </c>
      <c r="EZ690" s="200">
        <f t="shared" si="2228"/>
        <v>0</v>
      </c>
      <c r="FA690" s="199">
        <f t="shared" si="2229"/>
        <v>0</v>
      </c>
      <c r="FB690" s="23"/>
      <c r="FC690" s="23"/>
      <c r="FD690" s="23"/>
    </row>
    <row r="691" spans="1:160" s="3" customFormat="1">
      <c r="A691" s="8"/>
      <c r="B691" s="9" t="s">
        <v>732</v>
      </c>
      <c r="C691" s="97"/>
      <c r="D691" s="98">
        <f t="shared" si="2234"/>
        <v>0</v>
      </c>
      <c r="E691" s="133">
        <f t="shared" si="2202"/>
        <v>0</v>
      </c>
      <c r="F691" s="24"/>
      <c r="G691" s="24"/>
      <c r="H691" s="38">
        <f t="shared" si="2191"/>
        <v>0</v>
      </c>
      <c r="I691" s="29"/>
      <c r="J691" s="29"/>
      <c r="K691" s="38">
        <f t="shared" si="2270"/>
        <v>0</v>
      </c>
      <c r="L691" s="23"/>
      <c r="M691" s="23"/>
      <c r="N691" s="39">
        <f t="shared" si="2271"/>
        <v>0</v>
      </c>
      <c r="O691" s="23"/>
      <c r="P691" s="23"/>
      <c r="Q691" s="39">
        <f t="shared" si="2272"/>
        <v>0</v>
      </c>
      <c r="R691" s="23"/>
      <c r="S691" s="23"/>
      <c r="T691" s="39">
        <f t="shared" si="2273"/>
        <v>0</v>
      </c>
      <c r="U691" s="23"/>
      <c r="V691" s="23"/>
      <c r="W691" s="39">
        <f t="shared" si="2313"/>
        <v>0</v>
      </c>
      <c r="X691" s="23"/>
      <c r="Y691" s="23"/>
      <c r="Z691" s="39">
        <f t="shared" si="2314"/>
        <v>0</v>
      </c>
      <c r="AA691" s="144"/>
      <c r="AB691" s="144"/>
      <c r="AC691" s="39">
        <f t="shared" si="2309"/>
        <v>0</v>
      </c>
      <c r="AD691" s="23"/>
      <c r="AE691" s="23"/>
      <c r="AF691" s="39">
        <f t="shared" si="2315"/>
        <v>0</v>
      </c>
      <c r="AG691" s="164"/>
      <c r="AH691" s="119">
        <f t="shared" si="2310"/>
        <v>0</v>
      </c>
      <c r="AI691" s="150">
        <f t="shared" si="2311"/>
        <v>0</v>
      </c>
      <c r="AJ691" s="23"/>
      <c r="AK691" s="23"/>
      <c r="AL691" s="23"/>
      <c r="AM691" s="23"/>
      <c r="AN691" s="23"/>
      <c r="AO691" s="23"/>
      <c r="AP691" s="23"/>
      <c r="AQ691" s="23"/>
      <c r="AR691" s="39">
        <f t="shared" si="2316"/>
        <v>0</v>
      </c>
      <c r="AS691" s="24"/>
      <c r="AT691" s="24"/>
      <c r="AU691" s="38">
        <f t="shared" si="2317"/>
        <v>0</v>
      </c>
      <c r="AV691" s="226"/>
      <c r="AW691" s="198">
        <f t="shared" si="2235"/>
        <v>0</v>
      </c>
      <c r="AX691" s="24"/>
      <c r="AY691" s="24"/>
      <c r="AZ691" s="38">
        <f t="shared" si="2282"/>
        <v>0</v>
      </c>
      <c r="BA691" s="24"/>
      <c r="BB691" s="24"/>
      <c r="BC691" s="38">
        <f t="shared" si="2283"/>
        <v>0</v>
      </c>
      <c r="BD691" s="24"/>
      <c r="BE691" s="24"/>
      <c r="BF691" s="38">
        <f t="shared" si="2284"/>
        <v>0</v>
      </c>
      <c r="BG691" s="24"/>
      <c r="BH691" s="24"/>
      <c r="BI691" s="38">
        <f t="shared" si="2285"/>
        <v>0</v>
      </c>
      <c r="BJ691" s="24"/>
      <c r="BK691" s="24"/>
      <c r="BL691" s="38">
        <f t="shared" si="2286"/>
        <v>0</v>
      </c>
      <c r="BM691" s="24"/>
      <c r="BN691" s="24"/>
      <c r="BO691" s="38">
        <f t="shared" si="2287"/>
        <v>0</v>
      </c>
      <c r="BP691" s="23"/>
      <c r="BQ691" s="23"/>
      <c r="BR691" s="39">
        <f t="shared" si="2242"/>
        <v>0</v>
      </c>
      <c r="BS691" s="23"/>
      <c r="BT691" s="23"/>
      <c r="BU691" s="39">
        <f t="shared" si="2243"/>
        <v>0</v>
      </c>
      <c r="BV691" s="200"/>
      <c r="BW691" s="198">
        <f t="shared" si="2227"/>
        <v>0</v>
      </c>
      <c r="BX691" s="23"/>
      <c r="BY691" s="23"/>
      <c r="BZ691" s="39">
        <f t="shared" si="2244"/>
        <v>0</v>
      </c>
      <c r="CA691" s="23"/>
      <c r="CB691" s="23"/>
      <c r="CC691" s="39">
        <f t="shared" si="2288"/>
        <v>0</v>
      </c>
      <c r="CD691" s="23"/>
      <c r="CE691" s="23"/>
      <c r="CF691" s="39">
        <f t="shared" si="2289"/>
        <v>0</v>
      </c>
      <c r="CG691" s="23"/>
      <c r="CH691" s="23"/>
      <c r="CI691" s="39">
        <f t="shared" si="2290"/>
        <v>0</v>
      </c>
      <c r="CJ691" s="23"/>
      <c r="CK691" s="23"/>
      <c r="CL691" s="39">
        <f t="shared" si="2248"/>
        <v>0</v>
      </c>
      <c r="CM691" s="23"/>
      <c r="CN691" s="23"/>
      <c r="CO691" s="39">
        <f t="shared" si="2249"/>
        <v>0</v>
      </c>
      <c r="CP691" s="23"/>
      <c r="CQ691" s="23"/>
      <c r="CR691" s="39">
        <f t="shared" si="2291"/>
        <v>0</v>
      </c>
      <c r="CS691" s="23"/>
      <c r="CT691" s="23"/>
      <c r="CU691" s="39">
        <f t="shared" si="2251"/>
        <v>0</v>
      </c>
      <c r="CV691" s="23"/>
      <c r="CW691" s="23"/>
      <c r="CX691" s="39">
        <f t="shared" si="2292"/>
        <v>0</v>
      </c>
      <c r="CY691" s="23"/>
      <c r="CZ691" s="23"/>
      <c r="DA691" s="39">
        <f t="shared" si="2293"/>
        <v>0</v>
      </c>
      <c r="DB691" s="23"/>
      <c r="DC691" s="23"/>
      <c r="DD691" s="39">
        <f t="shared" si="2254"/>
        <v>0</v>
      </c>
      <c r="DE691" s="23"/>
      <c r="DF691" s="23"/>
      <c r="DG691" s="39">
        <f t="shared" si="2294"/>
        <v>0</v>
      </c>
      <c r="DH691" s="23"/>
      <c r="DI691" s="23"/>
      <c r="DJ691" s="39">
        <f t="shared" si="2295"/>
        <v>0</v>
      </c>
      <c r="DK691" s="23"/>
      <c r="DL691" s="23"/>
      <c r="DM691" s="39">
        <f t="shared" si="2296"/>
        <v>0</v>
      </c>
      <c r="DN691" s="23"/>
      <c r="DO691" s="23"/>
      <c r="DP691" s="39">
        <f t="shared" si="2297"/>
        <v>0</v>
      </c>
      <c r="DQ691" s="23"/>
      <c r="DR691" s="23"/>
      <c r="DS691" s="39">
        <f t="shared" si="2298"/>
        <v>0</v>
      </c>
      <c r="DT691" s="235">
        <f t="shared" si="2141"/>
        <v>0</v>
      </c>
      <c r="DU691" s="198">
        <f t="shared" si="2312"/>
        <v>0</v>
      </c>
      <c r="DV691" s="23"/>
      <c r="DW691" s="23"/>
      <c r="DX691" s="39">
        <f t="shared" si="2299"/>
        <v>0</v>
      </c>
      <c r="DY691" s="23"/>
      <c r="DZ691" s="23"/>
      <c r="EA691" s="39">
        <f t="shared" si="2300"/>
        <v>0</v>
      </c>
      <c r="EB691" s="23"/>
      <c r="EC691" s="23"/>
      <c r="ED691" s="39">
        <f t="shared" si="2301"/>
        <v>0</v>
      </c>
      <c r="EE691" s="23"/>
      <c r="EF691" s="23"/>
      <c r="EG691" s="39">
        <f t="shared" si="2302"/>
        <v>0</v>
      </c>
      <c r="EH691" s="23"/>
      <c r="EI691" s="23"/>
      <c r="EJ691" s="39">
        <f t="shared" si="2303"/>
        <v>0</v>
      </c>
      <c r="EK691" s="23"/>
      <c r="EL691" s="23"/>
      <c r="EM691" s="39">
        <f t="shared" si="2304"/>
        <v>0</v>
      </c>
      <c r="EN691" s="23"/>
      <c r="EO691" s="23"/>
      <c r="EP691" s="39">
        <f t="shared" si="2305"/>
        <v>0</v>
      </c>
      <c r="EQ691" s="23"/>
      <c r="ER691" s="23"/>
      <c r="ES691" s="39">
        <f t="shared" si="2306"/>
        <v>0</v>
      </c>
      <c r="ET691" s="23"/>
      <c r="EU691" s="23"/>
      <c r="EV691" s="39">
        <f t="shared" si="2307"/>
        <v>0</v>
      </c>
      <c r="EW691" s="23"/>
      <c r="EX691" s="42"/>
      <c r="EY691" s="64">
        <f t="shared" si="2308"/>
        <v>0</v>
      </c>
      <c r="EZ691" s="200"/>
      <c r="FA691" s="199">
        <f t="shared" si="2229"/>
        <v>0</v>
      </c>
      <c r="FB691" s="23"/>
      <c r="FC691" s="23"/>
      <c r="FD691" s="23"/>
    </row>
    <row r="692" spans="1:160" s="59" customFormat="1" ht="15.75">
      <c r="A692" s="177">
        <v>61109</v>
      </c>
      <c r="B692" s="178" t="s">
        <v>74</v>
      </c>
      <c r="C692" s="188"/>
      <c r="D692" s="192"/>
      <c r="E692" s="190">
        <f>SUM(E693:E718)</f>
        <v>55680</v>
      </c>
      <c r="F692" s="190">
        <f t="shared" ref="F692:BQ692" si="2318">SUM(F693:F718)</f>
        <v>0</v>
      </c>
      <c r="G692" s="190">
        <f t="shared" si="2318"/>
        <v>0</v>
      </c>
      <c r="H692" s="190">
        <f t="shared" si="2318"/>
        <v>0</v>
      </c>
      <c r="I692" s="190">
        <f t="shared" si="2318"/>
        <v>0</v>
      </c>
      <c r="J692" s="190">
        <f t="shared" si="2318"/>
        <v>0</v>
      </c>
      <c r="K692" s="190">
        <f t="shared" si="2318"/>
        <v>0</v>
      </c>
      <c r="L692" s="190">
        <f t="shared" si="2318"/>
        <v>0</v>
      </c>
      <c r="M692" s="190">
        <f t="shared" si="2318"/>
        <v>2</v>
      </c>
      <c r="N692" s="190">
        <f t="shared" si="2318"/>
        <v>315</v>
      </c>
      <c r="O692" s="190">
        <f t="shared" si="2318"/>
        <v>0</v>
      </c>
      <c r="P692" s="190">
        <f t="shared" si="2318"/>
        <v>0</v>
      </c>
      <c r="Q692" s="190">
        <f t="shared" si="2318"/>
        <v>0</v>
      </c>
      <c r="R692" s="190">
        <f t="shared" si="2318"/>
        <v>0</v>
      </c>
      <c r="S692" s="190">
        <f t="shared" si="2318"/>
        <v>0</v>
      </c>
      <c r="T692" s="190">
        <f t="shared" si="2318"/>
        <v>0</v>
      </c>
      <c r="U692" s="190">
        <f t="shared" si="2318"/>
        <v>0</v>
      </c>
      <c r="V692" s="190">
        <f t="shared" si="2318"/>
        <v>3</v>
      </c>
      <c r="W692" s="190">
        <f t="shared" si="2318"/>
        <v>3580</v>
      </c>
      <c r="X692" s="190">
        <f t="shared" si="2318"/>
        <v>0</v>
      </c>
      <c r="Y692" s="190">
        <f t="shared" si="2318"/>
        <v>1</v>
      </c>
      <c r="Z692" s="190">
        <f t="shared" si="2318"/>
        <v>600</v>
      </c>
      <c r="AA692" s="190">
        <f t="shared" si="2318"/>
        <v>0</v>
      </c>
      <c r="AB692" s="190">
        <f t="shared" si="2318"/>
        <v>1</v>
      </c>
      <c r="AC692" s="190">
        <f t="shared" si="2318"/>
        <v>600</v>
      </c>
      <c r="AD692" s="190">
        <f t="shared" si="2318"/>
        <v>0</v>
      </c>
      <c r="AE692" s="190">
        <f t="shared" si="2318"/>
        <v>2</v>
      </c>
      <c r="AF692" s="190">
        <f t="shared" si="2318"/>
        <v>3600</v>
      </c>
      <c r="AG692" s="191">
        <f t="shared" si="2318"/>
        <v>0</v>
      </c>
      <c r="AH692" s="190">
        <f t="shared" si="2318"/>
        <v>0</v>
      </c>
      <c r="AI692" s="190">
        <f t="shared" si="2318"/>
        <v>0</v>
      </c>
      <c r="AJ692" s="190">
        <f t="shared" si="2318"/>
        <v>0</v>
      </c>
      <c r="AK692" s="190">
        <f t="shared" si="2318"/>
        <v>0</v>
      </c>
      <c r="AL692" s="190">
        <f t="shared" si="2318"/>
        <v>0</v>
      </c>
      <c r="AM692" s="190">
        <f t="shared" si="2318"/>
        <v>0</v>
      </c>
      <c r="AN692" s="190">
        <f t="shared" si="2318"/>
        <v>0</v>
      </c>
      <c r="AO692" s="190">
        <f t="shared" si="2318"/>
        <v>0</v>
      </c>
      <c r="AP692" s="190">
        <f t="shared" si="2318"/>
        <v>0</v>
      </c>
      <c r="AQ692" s="190">
        <f t="shared" si="2318"/>
        <v>1</v>
      </c>
      <c r="AR692" s="190">
        <f t="shared" si="2318"/>
        <v>600</v>
      </c>
      <c r="AS692" s="190">
        <f t="shared" si="2318"/>
        <v>0</v>
      </c>
      <c r="AT692" s="190">
        <f t="shared" si="2318"/>
        <v>0</v>
      </c>
      <c r="AU692" s="190">
        <f t="shared" si="2318"/>
        <v>0</v>
      </c>
      <c r="AV692" s="190">
        <f t="shared" si="2318"/>
        <v>9</v>
      </c>
      <c r="AW692" s="190">
        <f t="shared" si="2318"/>
        <v>9295</v>
      </c>
      <c r="AX692" s="190">
        <f t="shared" si="2318"/>
        <v>0</v>
      </c>
      <c r="AY692" s="190">
        <f t="shared" si="2318"/>
        <v>1</v>
      </c>
      <c r="AZ692" s="190">
        <f t="shared" si="2318"/>
        <v>35</v>
      </c>
      <c r="BA692" s="190">
        <f t="shared" si="2318"/>
        <v>0</v>
      </c>
      <c r="BB692" s="190">
        <f t="shared" si="2318"/>
        <v>2</v>
      </c>
      <c r="BC692" s="190">
        <f t="shared" si="2318"/>
        <v>3300</v>
      </c>
      <c r="BD692" s="190">
        <f t="shared" si="2318"/>
        <v>0</v>
      </c>
      <c r="BE692" s="190">
        <f t="shared" si="2318"/>
        <v>0</v>
      </c>
      <c r="BF692" s="190">
        <f t="shared" si="2318"/>
        <v>0</v>
      </c>
      <c r="BG692" s="190">
        <f t="shared" si="2318"/>
        <v>0</v>
      </c>
      <c r="BH692" s="190">
        <f t="shared" si="2318"/>
        <v>1</v>
      </c>
      <c r="BI692" s="190">
        <f t="shared" si="2318"/>
        <v>600</v>
      </c>
      <c r="BJ692" s="190">
        <f t="shared" si="2318"/>
        <v>0</v>
      </c>
      <c r="BK692" s="190">
        <f t="shared" si="2318"/>
        <v>0</v>
      </c>
      <c r="BL692" s="190">
        <f t="shared" si="2318"/>
        <v>0</v>
      </c>
      <c r="BM692" s="190">
        <f t="shared" si="2318"/>
        <v>0</v>
      </c>
      <c r="BN692" s="190">
        <f t="shared" si="2318"/>
        <v>0</v>
      </c>
      <c r="BO692" s="190">
        <f t="shared" si="2318"/>
        <v>0</v>
      </c>
      <c r="BP692" s="190">
        <f t="shared" si="2318"/>
        <v>0</v>
      </c>
      <c r="BQ692" s="190">
        <f t="shared" si="2318"/>
        <v>10</v>
      </c>
      <c r="BR692" s="190">
        <f t="shared" ref="BR692:EF692" si="2319">SUM(BR693:BR718)</f>
        <v>6870</v>
      </c>
      <c r="BS692" s="190">
        <f t="shared" si="2319"/>
        <v>0</v>
      </c>
      <c r="BT692" s="190">
        <f t="shared" si="2319"/>
        <v>4</v>
      </c>
      <c r="BU692" s="190">
        <f t="shared" si="2319"/>
        <v>950</v>
      </c>
      <c r="BV692" s="190">
        <f t="shared" si="2319"/>
        <v>18</v>
      </c>
      <c r="BW692" s="190">
        <f t="shared" si="2319"/>
        <v>11755</v>
      </c>
      <c r="BX692" s="190">
        <f t="shared" si="2319"/>
        <v>0</v>
      </c>
      <c r="BY692" s="190">
        <f t="shared" si="2319"/>
        <v>1</v>
      </c>
      <c r="BZ692" s="190">
        <f t="shared" si="2319"/>
        <v>1850</v>
      </c>
      <c r="CA692" s="190">
        <f t="shared" si="2319"/>
        <v>0</v>
      </c>
      <c r="CB692" s="190">
        <f t="shared" si="2319"/>
        <v>0</v>
      </c>
      <c r="CC692" s="190">
        <f t="shared" si="2319"/>
        <v>0</v>
      </c>
      <c r="CD692" s="190">
        <f t="shared" si="2319"/>
        <v>0</v>
      </c>
      <c r="CE692" s="190">
        <f t="shared" si="2319"/>
        <v>6</v>
      </c>
      <c r="CF692" s="190">
        <f t="shared" si="2319"/>
        <v>5635</v>
      </c>
      <c r="CG692" s="190">
        <f t="shared" si="2319"/>
        <v>0</v>
      </c>
      <c r="CH692" s="190">
        <f t="shared" si="2319"/>
        <v>1</v>
      </c>
      <c r="CI692" s="190">
        <f t="shared" si="2319"/>
        <v>600</v>
      </c>
      <c r="CJ692" s="190">
        <f t="shared" si="2319"/>
        <v>0</v>
      </c>
      <c r="CK692" s="190">
        <f t="shared" si="2319"/>
        <v>0</v>
      </c>
      <c r="CL692" s="190">
        <f t="shared" si="2319"/>
        <v>0</v>
      </c>
      <c r="CM692" s="190">
        <f t="shared" si="2319"/>
        <v>0</v>
      </c>
      <c r="CN692" s="190">
        <f t="shared" si="2319"/>
        <v>10</v>
      </c>
      <c r="CO692" s="190">
        <f t="shared" si="2319"/>
        <v>3895</v>
      </c>
      <c r="CP692" s="190">
        <f t="shared" si="2319"/>
        <v>0</v>
      </c>
      <c r="CQ692" s="190">
        <f t="shared" si="2319"/>
        <v>0</v>
      </c>
      <c r="CR692" s="190">
        <f t="shared" si="2319"/>
        <v>0</v>
      </c>
      <c r="CS692" s="190">
        <f t="shared" ref="CS692:CU692" si="2320">SUM(CS693:CS718)</f>
        <v>0</v>
      </c>
      <c r="CT692" s="190">
        <f t="shared" si="2320"/>
        <v>0</v>
      </c>
      <c r="CU692" s="190">
        <f t="shared" si="2320"/>
        <v>0</v>
      </c>
      <c r="CV692" s="190">
        <f t="shared" si="2319"/>
        <v>0</v>
      </c>
      <c r="CW692" s="190">
        <f t="shared" si="2319"/>
        <v>0</v>
      </c>
      <c r="CX692" s="190">
        <f t="shared" si="2319"/>
        <v>0</v>
      </c>
      <c r="CY692" s="190">
        <f t="shared" si="2319"/>
        <v>0</v>
      </c>
      <c r="CZ692" s="190">
        <f t="shared" si="2319"/>
        <v>10</v>
      </c>
      <c r="DA692" s="190">
        <f t="shared" si="2319"/>
        <v>5210</v>
      </c>
      <c r="DB692" s="190">
        <f t="shared" si="2319"/>
        <v>0</v>
      </c>
      <c r="DC692" s="190">
        <f t="shared" si="2319"/>
        <v>12</v>
      </c>
      <c r="DD692" s="190">
        <f t="shared" si="2319"/>
        <v>4280</v>
      </c>
      <c r="DE692" s="190">
        <f t="shared" si="2319"/>
        <v>0</v>
      </c>
      <c r="DF692" s="190">
        <f t="shared" si="2319"/>
        <v>1</v>
      </c>
      <c r="DG692" s="190">
        <f t="shared" si="2319"/>
        <v>120</v>
      </c>
      <c r="DH692" s="190">
        <f t="shared" si="2319"/>
        <v>0</v>
      </c>
      <c r="DI692" s="190">
        <f t="shared" si="2319"/>
        <v>4</v>
      </c>
      <c r="DJ692" s="190">
        <f t="shared" si="2319"/>
        <v>2340</v>
      </c>
      <c r="DK692" s="190">
        <f t="shared" si="2319"/>
        <v>0</v>
      </c>
      <c r="DL692" s="190">
        <f t="shared" si="2319"/>
        <v>5</v>
      </c>
      <c r="DM692" s="190">
        <f t="shared" si="2319"/>
        <v>2835</v>
      </c>
      <c r="DN692" s="190">
        <f t="shared" si="2319"/>
        <v>0</v>
      </c>
      <c r="DO692" s="190">
        <f t="shared" si="2319"/>
        <v>0</v>
      </c>
      <c r="DP692" s="190">
        <f t="shared" si="2319"/>
        <v>0</v>
      </c>
      <c r="DQ692" s="190">
        <f t="shared" si="2319"/>
        <v>0</v>
      </c>
      <c r="DR692" s="190">
        <f t="shared" si="2319"/>
        <v>0</v>
      </c>
      <c r="DS692" s="190">
        <f t="shared" si="2319"/>
        <v>0</v>
      </c>
      <c r="DT692" s="190">
        <f t="shared" si="2319"/>
        <v>50</v>
      </c>
      <c r="DU692" s="190">
        <f t="shared" si="2319"/>
        <v>26765</v>
      </c>
      <c r="DV692" s="190">
        <f t="shared" si="2319"/>
        <v>0</v>
      </c>
      <c r="DW692" s="190">
        <f t="shared" si="2319"/>
        <v>1</v>
      </c>
      <c r="DX692" s="190">
        <f t="shared" si="2319"/>
        <v>600</v>
      </c>
      <c r="DY692" s="190">
        <f t="shared" si="2319"/>
        <v>0</v>
      </c>
      <c r="DZ692" s="190">
        <f t="shared" si="2319"/>
        <v>10</v>
      </c>
      <c r="EA692" s="190">
        <f t="shared" si="2319"/>
        <v>1200</v>
      </c>
      <c r="EB692" s="190">
        <f t="shared" si="2319"/>
        <v>0</v>
      </c>
      <c r="EC692" s="190">
        <f t="shared" si="2319"/>
        <v>0</v>
      </c>
      <c r="ED692" s="190">
        <f t="shared" si="2319"/>
        <v>0</v>
      </c>
      <c r="EE692" s="190">
        <f t="shared" si="2319"/>
        <v>0</v>
      </c>
      <c r="EF692" s="190">
        <f t="shared" si="2319"/>
        <v>2</v>
      </c>
      <c r="EG692" s="190">
        <f t="shared" ref="EG692:FA692" si="2321">SUM(EG693:EG718)</f>
        <v>240</v>
      </c>
      <c r="EH692" s="190">
        <f t="shared" si="2321"/>
        <v>0</v>
      </c>
      <c r="EI692" s="190">
        <f t="shared" si="2321"/>
        <v>6</v>
      </c>
      <c r="EJ692" s="190">
        <f t="shared" si="2321"/>
        <v>990</v>
      </c>
      <c r="EK692" s="190">
        <f t="shared" si="2321"/>
        <v>0</v>
      </c>
      <c r="EL692" s="190">
        <f t="shared" si="2321"/>
        <v>5</v>
      </c>
      <c r="EM692" s="190">
        <f t="shared" si="2321"/>
        <v>1000</v>
      </c>
      <c r="EN692" s="190">
        <f t="shared" si="2321"/>
        <v>0</v>
      </c>
      <c r="EO692" s="190">
        <f t="shared" si="2321"/>
        <v>0</v>
      </c>
      <c r="EP692" s="190">
        <f t="shared" si="2321"/>
        <v>0</v>
      </c>
      <c r="EQ692" s="190">
        <f t="shared" si="2321"/>
        <v>0</v>
      </c>
      <c r="ER692" s="190">
        <f t="shared" si="2321"/>
        <v>11</v>
      </c>
      <c r="ES692" s="190">
        <f t="shared" si="2321"/>
        <v>2035</v>
      </c>
      <c r="ET692" s="190">
        <f t="shared" si="2321"/>
        <v>0</v>
      </c>
      <c r="EU692" s="190">
        <f t="shared" si="2321"/>
        <v>4</v>
      </c>
      <c r="EV692" s="190">
        <f t="shared" si="2321"/>
        <v>1800</v>
      </c>
      <c r="EW692" s="190">
        <f t="shared" si="2321"/>
        <v>0</v>
      </c>
      <c r="EX692" s="190">
        <f t="shared" si="2321"/>
        <v>0</v>
      </c>
      <c r="EY692" s="190">
        <f t="shared" si="2321"/>
        <v>0</v>
      </c>
      <c r="EZ692" s="190">
        <f t="shared" si="2321"/>
        <v>39</v>
      </c>
      <c r="FA692" s="190">
        <f t="shared" si="2321"/>
        <v>7865</v>
      </c>
      <c r="FB692" s="56"/>
      <c r="FC692" s="56"/>
      <c r="FD692" s="56"/>
    </row>
    <row r="693" spans="1:160" s="3" customFormat="1">
      <c r="A693" s="8"/>
      <c r="B693" s="9" t="s">
        <v>233</v>
      </c>
      <c r="C693" s="97">
        <v>85</v>
      </c>
      <c r="D693" s="98">
        <f t="shared" ref="D693:D719" si="2322">+G693+J693+M693+P693+S693+V693+Y693+AB693+AE693+AH693+AQ693+AT693+AY693+BB693+BE693+BH693+BK693+BN693+BQ693+BT693+BY693+CB693+CE693+CH693+CK693+CN693+CQ693+CW693+CZ693+DC693+DF693+DI693+DO693+DL693+DR693+DW693+DZ693+EC693+EF693+EI693+EL693+EO693+ER693+EU693+EX693</f>
        <v>1</v>
      </c>
      <c r="E693" s="125">
        <f t="shared" si="2202"/>
        <v>85</v>
      </c>
      <c r="F693" s="24"/>
      <c r="G693" s="24"/>
      <c r="H693" s="38">
        <f>G693*C693</f>
        <v>0</v>
      </c>
      <c r="I693" s="29"/>
      <c r="J693" s="29"/>
      <c r="K693" s="38">
        <f>J693*C693</f>
        <v>0</v>
      </c>
      <c r="L693" s="23"/>
      <c r="M693" s="23"/>
      <c r="N693" s="39">
        <f>M693*C693</f>
        <v>0</v>
      </c>
      <c r="O693" s="23"/>
      <c r="P693" s="23"/>
      <c r="Q693" s="39">
        <f>P693*C693</f>
        <v>0</v>
      </c>
      <c r="R693" s="23"/>
      <c r="S693" s="23"/>
      <c r="T693" s="39">
        <f>S693*C693</f>
        <v>0</v>
      </c>
      <c r="U693" s="23"/>
      <c r="V693" s="23"/>
      <c r="W693" s="39">
        <f t="shared" si="2313"/>
        <v>0</v>
      </c>
      <c r="X693" s="23"/>
      <c r="Y693" s="23"/>
      <c r="Z693" s="39">
        <f t="shared" si="2314"/>
        <v>0</v>
      </c>
      <c r="AA693" s="144"/>
      <c r="AB693" s="144"/>
      <c r="AC693" s="39">
        <f t="shared" si="2309"/>
        <v>0</v>
      </c>
      <c r="AD693" s="23"/>
      <c r="AE693" s="23"/>
      <c r="AF693" s="39">
        <f t="shared" si="2315"/>
        <v>0</v>
      </c>
      <c r="AG693" s="164"/>
      <c r="AH693" s="119">
        <f t="shared" si="2310"/>
        <v>0</v>
      </c>
      <c r="AI693" s="150">
        <f t="shared" si="2311"/>
        <v>0</v>
      </c>
      <c r="AJ693" s="23"/>
      <c r="AK693" s="23"/>
      <c r="AL693" s="23"/>
      <c r="AM693" s="23"/>
      <c r="AN693" s="23"/>
      <c r="AO693" s="23"/>
      <c r="AP693" s="23"/>
      <c r="AQ693" s="23"/>
      <c r="AR693" s="39">
        <f t="shared" si="2316"/>
        <v>0</v>
      </c>
      <c r="AS693" s="24"/>
      <c r="AT693" s="24"/>
      <c r="AU693" s="38">
        <f t="shared" si="2317"/>
        <v>0</v>
      </c>
      <c r="AV693" s="226">
        <f t="shared" si="2224"/>
        <v>0</v>
      </c>
      <c r="AW693" s="198">
        <f t="shared" si="2235"/>
        <v>0</v>
      </c>
      <c r="AX693" s="24"/>
      <c r="AY693" s="24"/>
      <c r="AZ693" s="38">
        <f t="shared" ref="AZ693:AZ719" si="2323">AY693*C693</f>
        <v>0</v>
      </c>
      <c r="BA693" s="24"/>
      <c r="BB693" s="24"/>
      <c r="BC693" s="38">
        <f t="shared" ref="BC693:BC719" si="2324">BB693*C693</f>
        <v>0</v>
      </c>
      <c r="BD693" s="24"/>
      <c r="BE693" s="24"/>
      <c r="BF693" s="38">
        <f t="shared" ref="BF693:BF719" si="2325">BE693*C693</f>
        <v>0</v>
      </c>
      <c r="BG693" s="24"/>
      <c r="BH693" s="24"/>
      <c r="BI693" s="38">
        <f t="shared" ref="BI693:BI719" si="2326">BH693*C693</f>
        <v>0</v>
      </c>
      <c r="BJ693" s="24"/>
      <c r="BK693" s="24"/>
      <c r="BL693" s="38">
        <f t="shared" ref="BL693:BL719" si="2327">BK693*C693</f>
        <v>0</v>
      </c>
      <c r="BM693" s="24"/>
      <c r="BN693" s="24"/>
      <c r="BO693" s="38">
        <f t="shared" ref="BO693:BO719" si="2328">BN693*C693</f>
        <v>0</v>
      </c>
      <c r="BP693" s="23"/>
      <c r="BQ693" s="23"/>
      <c r="BR693" s="39">
        <f t="shared" ref="BR693:BR719" si="2329">BQ693*C693</f>
        <v>0</v>
      </c>
      <c r="BS693" s="23"/>
      <c r="BT693" s="23"/>
      <c r="BU693" s="39">
        <f t="shared" ref="BU693:BU719" si="2330">BT693*C693</f>
        <v>0</v>
      </c>
      <c r="BV693" s="200">
        <f t="shared" si="2226"/>
        <v>0</v>
      </c>
      <c r="BW693" s="198">
        <f t="shared" si="2227"/>
        <v>0</v>
      </c>
      <c r="BX693" s="23"/>
      <c r="BY693" s="23"/>
      <c r="BZ693" s="39">
        <f t="shared" ref="BZ693:BZ719" si="2331">BY693*C693</f>
        <v>0</v>
      </c>
      <c r="CA693" s="23"/>
      <c r="CB693" s="23"/>
      <c r="CC693" s="39">
        <f t="shared" ref="CC693:CC719" si="2332">CB693*C693</f>
        <v>0</v>
      </c>
      <c r="CD693" s="23"/>
      <c r="CE693" s="23"/>
      <c r="CF693" s="39">
        <f t="shared" ref="CF693:CF719" si="2333">CE693*C693</f>
        <v>0</v>
      </c>
      <c r="CG693" s="23"/>
      <c r="CH693" s="23"/>
      <c r="CI693" s="39">
        <f t="shared" ref="CI693:CI719" si="2334">CH693*C693</f>
        <v>0</v>
      </c>
      <c r="CJ693" s="23"/>
      <c r="CK693" s="23"/>
      <c r="CL693" s="39">
        <f t="shared" ref="CL693:CL719" si="2335">CK693*C693</f>
        <v>0</v>
      </c>
      <c r="CM693" s="23"/>
      <c r="CN693" s="23">
        <v>1</v>
      </c>
      <c r="CO693" s="39">
        <f t="shared" ref="CO693:CO719" si="2336">CN693*C693</f>
        <v>85</v>
      </c>
      <c r="CP693" s="23"/>
      <c r="CQ693" s="23"/>
      <c r="CR693" s="39">
        <f t="shared" ref="CR693:CR719" si="2337">CQ693*C693</f>
        <v>0</v>
      </c>
      <c r="CS693" s="23"/>
      <c r="CT693" s="23"/>
      <c r="CU693" s="39">
        <f t="shared" ref="CU693:CU719" si="2338">CT693*C693</f>
        <v>0</v>
      </c>
      <c r="CV693" s="23"/>
      <c r="CW693" s="23"/>
      <c r="CX693" s="39">
        <f t="shared" ref="CX693:CX719" si="2339">CW693*C693</f>
        <v>0</v>
      </c>
      <c r="CY693" s="23"/>
      <c r="CZ693" s="23"/>
      <c r="DA693" s="39">
        <f t="shared" ref="DA693:DA719" si="2340">CZ693*C693</f>
        <v>0</v>
      </c>
      <c r="DB693" s="23"/>
      <c r="DC693" s="23"/>
      <c r="DD693" s="39">
        <f t="shared" ref="DD693:DD719" si="2341">DC693*C693</f>
        <v>0</v>
      </c>
      <c r="DE693" s="23"/>
      <c r="DF693" s="23"/>
      <c r="DG693" s="39">
        <f t="shared" ref="DG693:DG719" si="2342">DF693*C693</f>
        <v>0</v>
      </c>
      <c r="DH693" s="23"/>
      <c r="DI693" s="23"/>
      <c r="DJ693" s="39">
        <f t="shared" ref="DJ693:DJ719" si="2343">DI693*C693</f>
        <v>0</v>
      </c>
      <c r="DK693" s="23"/>
      <c r="DL693" s="23"/>
      <c r="DM693" s="39">
        <f t="shared" ref="DM693:DM719" si="2344">DL693*C693</f>
        <v>0</v>
      </c>
      <c r="DN693" s="23"/>
      <c r="DO693" s="23"/>
      <c r="DP693" s="39">
        <f t="shared" ref="DP693:DP719" si="2345">DO693*C693</f>
        <v>0</v>
      </c>
      <c r="DQ693" s="23"/>
      <c r="DR693" s="23"/>
      <c r="DS693" s="39">
        <f t="shared" ref="DS693:DS719" si="2346">DR693*C693</f>
        <v>0</v>
      </c>
      <c r="DT693" s="235">
        <f t="shared" si="2141"/>
        <v>1</v>
      </c>
      <c r="DU693" s="198">
        <f t="shared" si="2312"/>
        <v>85</v>
      </c>
      <c r="DV693" s="23"/>
      <c r="DW693" s="23"/>
      <c r="DX693" s="39">
        <f t="shared" ref="DX693:DX719" si="2347">DW693*C693</f>
        <v>0</v>
      </c>
      <c r="DY693" s="23"/>
      <c r="DZ693" s="23"/>
      <c r="EA693" s="39">
        <f t="shared" ref="EA693:EA719" si="2348">DZ693*C693</f>
        <v>0</v>
      </c>
      <c r="EB693" s="23"/>
      <c r="EC693" s="23"/>
      <c r="ED693" s="39">
        <f t="shared" ref="ED693:ED719" si="2349">EC693*C693</f>
        <v>0</v>
      </c>
      <c r="EE693" s="23"/>
      <c r="EF693" s="23"/>
      <c r="EG693" s="39">
        <f t="shared" ref="EG693:EG719" si="2350">EF693*C693</f>
        <v>0</v>
      </c>
      <c r="EH693" s="23"/>
      <c r="EI693" s="23"/>
      <c r="EJ693" s="39">
        <f t="shared" ref="EJ693:EJ719" si="2351">EI693*C693</f>
        <v>0</v>
      </c>
      <c r="EK693" s="23"/>
      <c r="EL693" s="23"/>
      <c r="EM693" s="39">
        <f t="shared" ref="EM693:EM719" si="2352">EL693*C693</f>
        <v>0</v>
      </c>
      <c r="EN693" s="23"/>
      <c r="EO693" s="23"/>
      <c r="EP693" s="39">
        <f t="shared" ref="EP693:EP719" si="2353">EO693*C693</f>
        <v>0</v>
      </c>
      <c r="EQ693" s="23"/>
      <c r="ER693" s="23"/>
      <c r="ES693" s="39">
        <f t="shared" ref="ES693:ES719" si="2354">ER693*C693</f>
        <v>0</v>
      </c>
      <c r="ET693" s="23"/>
      <c r="EU693" s="23"/>
      <c r="EV693" s="39">
        <f t="shared" ref="EV693:EV719" si="2355">EU693*C693</f>
        <v>0</v>
      </c>
      <c r="EW693" s="23"/>
      <c r="EX693" s="42"/>
      <c r="EY693" s="64">
        <f t="shared" ref="EY693:EY719" si="2356">EX693*C693</f>
        <v>0</v>
      </c>
      <c r="EZ693" s="200">
        <f t="shared" si="2228"/>
        <v>0</v>
      </c>
      <c r="FA693" s="199">
        <f t="shared" si="2229"/>
        <v>0</v>
      </c>
      <c r="FB693" s="23"/>
      <c r="FC693" s="23"/>
      <c r="FD693" s="23"/>
    </row>
    <row r="694" spans="1:160" s="3" customFormat="1">
      <c r="A694" s="8"/>
      <c r="B694" s="9" t="s">
        <v>234</v>
      </c>
      <c r="C694" s="97">
        <v>800</v>
      </c>
      <c r="D694" s="98">
        <f t="shared" si="2322"/>
        <v>1</v>
      </c>
      <c r="E694" s="125">
        <f t="shared" si="2202"/>
        <v>800</v>
      </c>
      <c r="F694" s="24"/>
      <c r="G694" s="24"/>
      <c r="H694" s="38">
        <f t="shared" ref="H694:H719" si="2357">G694*C694</f>
        <v>0</v>
      </c>
      <c r="I694" s="29"/>
      <c r="J694" s="29"/>
      <c r="K694" s="38">
        <f t="shared" ref="K694:K719" si="2358">J694*C694</f>
        <v>0</v>
      </c>
      <c r="L694" s="23"/>
      <c r="M694" s="23"/>
      <c r="N694" s="39">
        <f t="shared" ref="N694:N719" si="2359">M694*C694</f>
        <v>0</v>
      </c>
      <c r="O694" s="23"/>
      <c r="P694" s="23"/>
      <c r="Q694" s="39">
        <f t="shared" ref="Q694:Q719" si="2360">P694*C694</f>
        <v>0</v>
      </c>
      <c r="R694" s="23"/>
      <c r="S694" s="23"/>
      <c r="T694" s="39">
        <f t="shared" ref="T694:T719" si="2361">S694*C694</f>
        <v>0</v>
      </c>
      <c r="U694" s="23"/>
      <c r="V694" s="23"/>
      <c r="W694" s="39">
        <f t="shared" si="2313"/>
        <v>0</v>
      </c>
      <c r="X694" s="23"/>
      <c r="Y694" s="23"/>
      <c r="Z694" s="39">
        <f t="shared" si="2314"/>
        <v>0</v>
      </c>
      <c r="AA694" s="144"/>
      <c r="AB694" s="144"/>
      <c r="AC694" s="39">
        <f t="shared" si="2309"/>
        <v>0</v>
      </c>
      <c r="AD694" s="23"/>
      <c r="AE694" s="23"/>
      <c r="AF694" s="39">
        <f t="shared" si="2315"/>
        <v>0</v>
      </c>
      <c r="AG694" s="164"/>
      <c r="AH694" s="119">
        <f t="shared" si="2310"/>
        <v>0</v>
      </c>
      <c r="AI694" s="150">
        <f t="shared" si="2311"/>
        <v>0</v>
      </c>
      <c r="AJ694" s="23"/>
      <c r="AK694" s="23"/>
      <c r="AL694" s="23"/>
      <c r="AM694" s="23"/>
      <c r="AN694" s="23"/>
      <c r="AO694" s="23"/>
      <c r="AP694" s="23"/>
      <c r="AQ694" s="23"/>
      <c r="AR694" s="39">
        <f t="shared" si="2316"/>
        <v>0</v>
      </c>
      <c r="AS694" s="24"/>
      <c r="AT694" s="24"/>
      <c r="AU694" s="38">
        <f t="shared" si="2317"/>
        <v>0</v>
      </c>
      <c r="AV694" s="226">
        <f t="shared" si="2224"/>
        <v>0</v>
      </c>
      <c r="AW694" s="198">
        <f t="shared" si="2235"/>
        <v>0</v>
      </c>
      <c r="AX694" s="24"/>
      <c r="AY694" s="24"/>
      <c r="AZ694" s="38">
        <f t="shared" si="2323"/>
        <v>0</v>
      </c>
      <c r="BA694" s="24"/>
      <c r="BB694" s="24"/>
      <c r="BC694" s="38">
        <f t="shared" si="2324"/>
        <v>0</v>
      </c>
      <c r="BD694" s="24"/>
      <c r="BE694" s="24"/>
      <c r="BF694" s="38">
        <f t="shared" si="2325"/>
        <v>0</v>
      </c>
      <c r="BG694" s="24"/>
      <c r="BH694" s="24"/>
      <c r="BI694" s="38">
        <f t="shared" si="2326"/>
        <v>0</v>
      </c>
      <c r="BJ694" s="24"/>
      <c r="BK694" s="24"/>
      <c r="BL694" s="38">
        <f t="shared" si="2327"/>
        <v>0</v>
      </c>
      <c r="BM694" s="24"/>
      <c r="BN694" s="24"/>
      <c r="BO694" s="38">
        <f t="shared" si="2328"/>
        <v>0</v>
      </c>
      <c r="BP694" s="23"/>
      <c r="BQ694" s="23"/>
      <c r="BR694" s="39">
        <f t="shared" si="2329"/>
        <v>0</v>
      </c>
      <c r="BS694" s="23"/>
      <c r="BT694" s="23"/>
      <c r="BU694" s="39">
        <f t="shared" si="2330"/>
        <v>0</v>
      </c>
      <c r="BV694" s="200">
        <f t="shared" si="2226"/>
        <v>0</v>
      </c>
      <c r="BW694" s="198">
        <f t="shared" si="2227"/>
        <v>0</v>
      </c>
      <c r="BX694" s="23"/>
      <c r="BY694" s="23"/>
      <c r="BZ694" s="39">
        <f t="shared" si="2331"/>
        <v>0</v>
      </c>
      <c r="CA694" s="23"/>
      <c r="CB694" s="23"/>
      <c r="CC694" s="39">
        <f t="shared" si="2332"/>
        <v>0</v>
      </c>
      <c r="CD694" s="23"/>
      <c r="CE694" s="23"/>
      <c r="CF694" s="39">
        <f t="shared" si="2333"/>
        <v>0</v>
      </c>
      <c r="CG694" s="23"/>
      <c r="CH694" s="23"/>
      <c r="CI694" s="39">
        <f t="shared" si="2334"/>
        <v>0</v>
      </c>
      <c r="CJ694" s="23"/>
      <c r="CK694" s="23"/>
      <c r="CL694" s="39">
        <f t="shared" si="2335"/>
        <v>0</v>
      </c>
      <c r="CM694" s="23"/>
      <c r="CN694" s="23">
        <v>1</v>
      </c>
      <c r="CO694" s="39">
        <f t="shared" si="2336"/>
        <v>800</v>
      </c>
      <c r="CP694" s="23"/>
      <c r="CQ694" s="23"/>
      <c r="CR694" s="39">
        <f t="shared" si="2337"/>
        <v>0</v>
      </c>
      <c r="CS694" s="23"/>
      <c r="CT694" s="23"/>
      <c r="CU694" s="39">
        <f t="shared" si="2338"/>
        <v>0</v>
      </c>
      <c r="CV694" s="23"/>
      <c r="CW694" s="23"/>
      <c r="CX694" s="39">
        <f t="shared" si="2339"/>
        <v>0</v>
      </c>
      <c r="CY694" s="23"/>
      <c r="CZ694" s="23"/>
      <c r="DA694" s="39">
        <f t="shared" si="2340"/>
        <v>0</v>
      </c>
      <c r="DB694" s="23"/>
      <c r="DC694" s="23"/>
      <c r="DD694" s="39">
        <f t="shared" si="2341"/>
        <v>0</v>
      </c>
      <c r="DE694" s="23"/>
      <c r="DF694" s="23"/>
      <c r="DG694" s="39">
        <f t="shared" si="2342"/>
        <v>0</v>
      </c>
      <c r="DH694" s="23"/>
      <c r="DI694" s="23"/>
      <c r="DJ694" s="39">
        <f t="shared" si="2343"/>
        <v>0</v>
      </c>
      <c r="DK694" s="23"/>
      <c r="DL694" s="23"/>
      <c r="DM694" s="39">
        <f t="shared" si="2344"/>
        <v>0</v>
      </c>
      <c r="DN694" s="23"/>
      <c r="DO694" s="23"/>
      <c r="DP694" s="39">
        <f t="shared" si="2345"/>
        <v>0</v>
      </c>
      <c r="DQ694" s="23"/>
      <c r="DR694" s="23"/>
      <c r="DS694" s="39">
        <f t="shared" si="2346"/>
        <v>0</v>
      </c>
      <c r="DT694" s="235">
        <f t="shared" si="2141"/>
        <v>1</v>
      </c>
      <c r="DU694" s="198">
        <f t="shared" si="2312"/>
        <v>800</v>
      </c>
      <c r="DV694" s="23"/>
      <c r="DW694" s="23"/>
      <c r="DX694" s="39">
        <f t="shared" si="2347"/>
        <v>0</v>
      </c>
      <c r="DY694" s="23"/>
      <c r="DZ694" s="23"/>
      <c r="EA694" s="39">
        <f t="shared" si="2348"/>
        <v>0</v>
      </c>
      <c r="EB694" s="23"/>
      <c r="EC694" s="23"/>
      <c r="ED694" s="39">
        <f t="shared" si="2349"/>
        <v>0</v>
      </c>
      <c r="EE694" s="23"/>
      <c r="EF694" s="23"/>
      <c r="EG694" s="39">
        <f t="shared" si="2350"/>
        <v>0</v>
      </c>
      <c r="EH694" s="23"/>
      <c r="EI694" s="23"/>
      <c r="EJ694" s="39">
        <f t="shared" si="2351"/>
        <v>0</v>
      </c>
      <c r="EK694" s="23"/>
      <c r="EL694" s="23"/>
      <c r="EM694" s="39">
        <f t="shared" si="2352"/>
        <v>0</v>
      </c>
      <c r="EN694" s="23"/>
      <c r="EO694" s="23"/>
      <c r="EP694" s="39">
        <f t="shared" si="2353"/>
        <v>0</v>
      </c>
      <c r="EQ694" s="23"/>
      <c r="ER694" s="23"/>
      <c r="ES694" s="39">
        <f t="shared" si="2354"/>
        <v>0</v>
      </c>
      <c r="ET694" s="23"/>
      <c r="EU694" s="23"/>
      <c r="EV694" s="39">
        <f t="shared" si="2355"/>
        <v>0</v>
      </c>
      <c r="EW694" s="23"/>
      <c r="EX694" s="42"/>
      <c r="EY694" s="64">
        <f t="shared" si="2356"/>
        <v>0</v>
      </c>
      <c r="EZ694" s="200">
        <f t="shared" si="2228"/>
        <v>0</v>
      </c>
      <c r="FA694" s="199">
        <f t="shared" si="2229"/>
        <v>0</v>
      </c>
      <c r="FB694" s="23"/>
      <c r="FC694" s="23"/>
      <c r="FD694" s="23"/>
    </row>
    <row r="695" spans="1:160" s="3" customFormat="1">
      <c r="A695" s="8"/>
      <c r="B695" s="9" t="s">
        <v>278</v>
      </c>
      <c r="C695" s="97">
        <v>600</v>
      </c>
      <c r="D695" s="98">
        <f t="shared" si="2322"/>
        <v>11</v>
      </c>
      <c r="E695" s="125">
        <f t="shared" si="2202"/>
        <v>6600</v>
      </c>
      <c r="F695" s="24"/>
      <c r="G695" s="24"/>
      <c r="H695" s="38">
        <f t="shared" si="2357"/>
        <v>0</v>
      </c>
      <c r="I695" s="29"/>
      <c r="J695" s="29"/>
      <c r="K695" s="38">
        <f t="shared" si="2358"/>
        <v>0</v>
      </c>
      <c r="L695" s="23"/>
      <c r="M695" s="23"/>
      <c r="N695" s="39">
        <f t="shared" si="2359"/>
        <v>0</v>
      </c>
      <c r="O695" s="23"/>
      <c r="P695" s="23"/>
      <c r="Q695" s="39">
        <f t="shared" si="2360"/>
        <v>0</v>
      </c>
      <c r="R695" s="23"/>
      <c r="S695" s="23"/>
      <c r="T695" s="39">
        <f t="shared" si="2361"/>
        <v>0</v>
      </c>
      <c r="U695" s="23"/>
      <c r="V695" s="23"/>
      <c r="W695" s="39">
        <f t="shared" si="2313"/>
        <v>0</v>
      </c>
      <c r="X695" s="23"/>
      <c r="Y695" s="23">
        <v>1</v>
      </c>
      <c r="Z695" s="39">
        <f t="shared" si="2314"/>
        <v>600</v>
      </c>
      <c r="AA695" s="144"/>
      <c r="AB695" s="144">
        <v>1</v>
      </c>
      <c r="AC695" s="39">
        <f t="shared" si="2309"/>
        <v>600</v>
      </c>
      <c r="AD695" s="23"/>
      <c r="AE695" s="23">
        <v>1</v>
      </c>
      <c r="AF695" s="39">
        <f t="shared" si="2315"/>
        <v>600</v>
      </c>
      <c r="AG695" s="164"/>
      <c r="AH695" s="119">
        <f t="shared" si="2310"/>
        <v>0</v>
      </c>
      <c r="AI695" s="150">
        <f t="shared" si="2311"/>
        <v>0</v>
      </c>
      <c r="AJ695" s="23"/>
      <c r="AK695" s="23"/>
      <c r="AL695" s="23"/>
      <c r="AM695" s="23"/>
      <c r="AN695" s="23"/>
      <c r="AO695" s="23"/>
      <c r="AP695" s="23"/>
      <c r="AQ695" s="23">
        <v>1</v>
      </c>
      <c r="AR695" s="39">
        <f t="shared" si="2316"/>
        <v>600</v>
      </c>
      <c r="AS695" s="24"/>
      <c r="AT695" s="24"/>
      <c r="AU695" s="38">
        <f t="shared" si="2317"/>
        <v>0</v>
      </c>
      <c r="AV695" s="226">
        <f t="shared" si="2224"/>
        <v>3</v>
      </c>
      <c r="AW695" s="198">
        <f t="shared" si="2235"/>
        <v>2400</v>
      </c>
      <c r="AX695" s="24"/>
      <c r="AY695" s="24"/>
      <c r="AZ695" s="38">
        <f t="shared" si="2323"/>
        <v>0</v>
      </c>
      <c r="BA695" s="24"/>
      <c r="BB695" s="24"/>
      <c r="BC695" s="38">
        <f t="shared" si="2324"/>
        <v>0</v>
      </c>
      <c r="BD695" s="24"/>
      <c r="BE695" s="24"/>
      <c r="BF695" s="38">
        <f t="shared" si="2325"/>
        <v>0</v>
      </c>
      <c r="BG695" s="24"/>
      <c r="BH695" s="24">
        <v>1</v>
      </c>
      <c r="BI695" s="38">
        <f t="shared" si="2326"/>
        <v>600</v>
      </c>
      <c r="BJ695" s="24"/>
      <c r="BK695" s="24"/>
      <c r="BL695" s="38">
        <f t="shared" si="2327"/>
        <v>0</v>
      </c>
      <c r="BM695" s="24"/>
      <c r="BN695" s="24"/>
      <c r="BO695" s="38">
        <f t="shared" si="2328"/>
        <v>0</v>
      </c>
      <c r="BP695" s="23"/>
      <c r="BQ695" s="23">
        <v>1</v>
      </c>
      <c r="BR695" s="39">
        <f t="shared" si="2329"/>
        <v>600</v>
      </c>
      <c r="BS695" s="23"/>
      <c r="BT695" s="23">
        <v>1</v>
      </c>
      <c r="BU695" s="39">
        <f t="shared" si="2330"/>
        <v>600</v>
      </c>
      <c r="BV695" s="200">
        <f t="shared" si="2226"/>
        <v>3</v>
      </c>
      <c r="BW695" s="198">
        <f t="shared" si="2227"/>
        <v>1800</v>
      </c>
      <c r="BX695" s="23"/>
      <c r="BY695" s="23"/>
      <c r="BZ695" s="39">
        <f t="shared" si="2331"/>
        <v>0</v>
      </c>
      <c r="CA695" s="23"/>
      <c r="CB695" s="23"/>
      <c r="CC695" s="39">
        <f t="shared" si="2332"/>
        <v>0</v>
      </c>
      <c r="CD695" s="23"/>
      <c r="CE695" s="23">
        <v>1</v>
      </c>
      <c r="CF695" s="39">
        <f t="shared" si="2333"/>
        <v>600</v>
      </c>
      <c r="CG695" s="23"/>
      <c r="CH695" s="23">
        <v>1</v>
      </c>
      <c r="CI695" s="39">
        <f t="shared" si="2334"/>
        <v>600</v>
      </c>
      <c r="CJ695" s="23"/>
      <c r="CK695" s="23"/>
      <c r="CL695" s="39">
        <f t="shared" si="2335"/>
        <v>0</v>
      </c>
      <c r="CM695" s="23"/>
      <c r="CN695" s="23">
        <v>1</v>
      </c>
      <c r="CO695" s="39">
        <f t="shared" si="2336"/>
        <v>600</v>
      </c>
      <c r="CP695" s="23"/>
      <c r="CQ695" s="23"/>
      <c r="CR695" s="39">
        <f t="shared" si="2337"/>
        <v>0</v>
      </c>
      <c r="CS695" s="23"/>
      <c r="CT695" s="23"/>
      <c r="CU695" s="39">
        <f t="shared" si="2338"/>
        <v>0</v>
      </c>
      <c r="CV695" s="23"/>
      <c r="CW695" s="23"/>
      <c r="CX695" s="39">
        <f t="shared" si="2339"/>
        <v>0</v>
      </c>
      <c r="CY695" s="23"/>
      <c r="CZ695" s="23"/>
      <c r="DA695" s="39">
        <f t="shared" si="2340"/>
        <v>0</v>
      </c>
      <c r="DB695" s="23"/>
      <c r="DC695" s="23"/>
      <c r="DD695" s="39">
        <f t="shared" si="2341"/>
        <v>0</v>
      </c>
      <c r="DE695" s="23"/>
      <c r="DF695" s="23"/>
      <c r="DG695" s="39">
        <f t="shared" si="2342"/>
        <v>0</v>
      </c>
      <c r="DH695" s="23"/>
      <c r="DI695" s="23"/>
      <c r="DJ695" s="39">
        <f t="shared" si="2343"/>
        <v>0</v>
      </c>
      <c r="DK695" s="23"/>
      <c r="DL695" s="23"/>
      <c r="DM695" s="39">
        <f t="shared" si="2344"/>
        <v>0</v>
      </c>
      <c r="DN695" s="23"/>
      <c r="DO695" s="23"/>
      <c r="DP695" s="39">
        <f t="shared" si="2345"/>
        <v>0</v>
      </c>
      <c r="DQ695" s="23"/>
      <c r="DR695" s="23"/>
      <c r="DS695" s="39">
        <f t="shared" si="2346"/>
        <v>0</v>
      </c>
      <c r="DT695" s="235">
        <f t="shared" si="2141"/>
        <v>3</v>
      </c>
      <c r="DU695" s="198">
        <f t="shared" si="2312"/>
        <v>1800</v>
      </c>
      <c r="DV695" s="23"/>
      <c r="DW695" s="23">
        <v>1</v>
      </c>
      <c r="DX695" s="39">
        <f t="shared" si="2347"/>
        <v>600</v>
      </c>
      <c r="DY695" s="23"/>
      <c r="DZ695" s="23"/>
      <c r="EA695" s="39">
        <f t="shared" si="2348"/>
        <v>0</v>
      </c>
      <c r="EB695" s="23"/>
      <c r="EC695" s="23"/>
      <c r="ED695" s="39">
        <f t="shared" si="2349"/>
        <v>0</v>
      </c>
      <c r="EE695" s="23"/>
      <c r="EF695" s="23"/>
      <c r="EG695" s="39">
        <f t="shared" si="2350"/>
        <v>0</v>
      </c>
      <c r="EH695" s="23"/>
      <c r="EI695" s="23"/>
      <c r="EJ695" s="39">
        <f t="shared" si="2351"/>
        <v>0</v>
      </c>
      <c r="EK695" s="23"/>
      <c r="EL695" s="23"/>
      <c r="EM695" s="39">
        <f t="shared" si="2352"/>
        <v>0</v>
      </c>
      <c r="EN695" s="23"/>
      <c r="EO695" s="23"/>
      <c r="EP695" s="39">
        <f t="shared" si="2353"/>
        <v>0</v>
      </c>
      <c r="EQ695" s="23"/>
      <c r="ER695" s="23"/>
      <c r="ES695" s="39">
        <f t="shared" si="2354"/>
        <v>0</v>
      </c>
      <c r="ET695" s="23"/>
      <c r="EU695" s="23"/>
      <c r="EV695" s="39">
        <f t="shared" si="2355"/>
        <v>0</v>
      </c>
      <c r="EW695" s="23"/>
      <c r="EX695" s="42"/>
      <c r="EY695" s="64">
        <f t="shared" si="2356"/>
        <v>0</v>
      </c>
      <c r="EZ695" s="200">
        <f t="shared" si="2228"/>
        <v>1</v>
      </c>
      <c r="FA695" s="199">
        <f t="shared" si="2229"/>
        <v>600</v>
      </c>
      <c r="FB695" s="23"/>
      <c r="FC695" s="23"/>
      <c r="FD695" s="23"/>
    </row>
    <row r="696" spans="1:160" s="3" customFormat="1">
      <c r="A696" s="8"/>
      <c r="B696" s="9" t="s">
        <v>242</v>
      </c>
      <c r="C696" s="97">
        <v>160</v>
      </c>
      <c r="D696" s="98">
        <f t="shared" si="2322"/>
        <v>2</v>
      </c>
      <c r="E696" s="125">
        <f t="shared" si="2202"/>
        <v>320</v>
      </c>
      <c r="F696" s="24"/>
      <c r="G696" s="24"/>
      <c r="H696" s="38">
        <f t="shared" si="2357"/>
        <v>0</v>
      </c>
      <c r="I696" s="29"/>
      <c r="J696" s="29"/>
      <c r="K696" s="38">
        <f t="shared" si="2358"/>
        <v>0</v>
      </c>
      <c r="L696" s="23"/>
      <c r="M696" s="23"/>
      <c r="N696" s="39">
        <f t="shared" si="2359"/>
        <v>0</v>
      </c>
      <c r="O696" s="23"/>
      <c r="P696" s="23"/>
      <c r="Q696" s="39">
        <f t="shared" si="2360"/>
        <v>0</v>
      </c>
      <c r="R696" s="23"/>
      <c r="S696" s="23"/>
      <c r="T696" s="39">
        <f t="shared" si="2361"/>
        <v>0</v>
      </c>
      <c r="U696" s="23"/>
      <c r="V696" s="23"/>
      <c r="W696" s="39">
        <f t="shared" si="2313"/>
        <v>0</v>
      </c>
      <c r="X696" s="23"/>
      <c r="Y696" s="23"/>
      <c r="Z696" s="39">
        <f t="shared" si="2314"/>
        <v>0</v>
      </c>
      <c r="AA696" s="144"/>
      <c r="AB696" s="144"/>
      <c r="AC696" s="39">
        <f t="shared" si="2309"/>
        <v>0</v>
      </c>
      <c r="AD696" s="23"/>
      <c r="AE696" s="23"/>
      <c r="AF696" s="39">
        <f t="shared" si="2315"/>
        <v>0</v>
      </c>
      <c r="AG696" s="164"/>
      <c r="AH696" s="119">
        <f t="shared" si="2310"/>
        <v>0</v>
      </c>
      <c r="AI696" s="150">
        <f t="shared" si="2311"/>
        <v>0</v>
      </c>
      <c r="AJ696" s="23"/>
      <c r="AK696" s="23"/>
      <c r="AL696" s="23"/>
      <c r="AM696" s="23"/>
      <c r="AN696" s="23"/>
      <c r="AO696" s="23"/>
      <c r="AP696" s="23"/>
      <c r="AQ696" s="23"/>
      <c r="AR696" s="39">
        <f t="shared" si="2316"/>
        <v>0</v>
      </c>
      <c r="AS696" s="24"/>
      <c r="AT696" s="24"/>
      <c r="AU696" s="38">
        <f t="shared" si="2317"/>
        <v>0</v>
      </c>
      <c r="AV696" s="226">
        <f t="shared" si="2224"/>
        <v>0</v>
      </c>
      <c r="AW696" s="198">
        <f t="shared" si="2235"/>
        <v>0</v>
      </c>
      <c r="AX696" s="24"/>
      <c r="AY696" s="24"/>
      <c r="AZ696" s="38">
        <f t="shared" si="2323"/>
        <v>0</v>
      </c>
      <c r="BA696" s="24"/>
      <c r="BB696" s="24"/>
      <c r="BC696" s="38">
        <f t="shared" si="2324"/>
        <v>0</v>
      </c>
      <c r="BD696" s="24"/>
      <c r="BE696" s="24"/>
      <c r="BF696" s="38">
        <f t="shared" si="2325"/>
        <v>0</v>
      </c>
      <c r="BG696" s="24"/>
      <c r="BH696" s="24"/>
      <c r="BI696" s="38">
        <f t="shared" si="2326"/>
        <v>0</v>
      </c>
      <c r="BJ696" s="24"/>
      <c r="BK696" s="24"/>
      <c r="BL696" s="38">
        <f t="shared" si="2327"/>
        <v>0</v>
      </c>
      <c r="BM696" s="24"/>
      <c r="BN696" s="24"/>
      <c r="BO696" s="38">
        <f t="shared" si="2328"/>
        <v>0</v>
      </c>
      <c r="BP696" s="23"/>
      <c r="BQ696" s="23"/>
      <c r="BR696" s="39">
        <f t="shared" si="2329"/>
        <v>0</v>
      </c>
      <c r="BS696" s="23"/>
      <c r="BT696" s="23"/>
      <c r="BU696" s="39">
        <f t="shared" si="2330"/>
        <v>0</v>
      </c>
      <c r="BV696" s="200">
        <f t="shared" si="2226"/>
        <v>0</v>
      </c>
      <c r="BW696" s="198">
        <f t="shared" si="2227"/>
        <v>0</v>
      </c>
      <c r="BX696" s="23"/>
      <c r="BY696" s="23"/>
      <c r="BZ696" s="39">
        <f t="shared" si="2331"/>
        <v>0</v>
      </c>
      <c r="CA696" s="23"/>
      <c r="CB696" s="23"/>
      <c r="CC696" s="39">
        <f t="shared" si="2332"/>
        <v>0</v>
      </c>
      <c r="CD696" s="23"/>
      <c r="CE696" s="23"/>
      <c r="CF696" s="39">
        <f t="shared" si="2333"/>
        <v>0</v>
      </c>
      <c r="CG696" s="23"/>
      <c r="CH696" s="23"/>
      <c r="CI696" s="39">
        <f t="shared" si="2334"/>
        <v>0</v>
      </c>
      <c r="CJ696" s="23"/>
      <c r="CK696" s="23"/>
      <c r="CL696" s="39">
        <f t="shared" si="2335"/>
        <v>0</v>
      </c>
      <c r="CM696" s="23"/>
      <c r="CN696" s="23"/>
      <c r="CO696" s="39">
        <f t="shared" si="2336"/>
        <v>0</v>
      </c>
      <c r="CP696" s="23"/>
      <c r="CQ696" s="23"/>
      <c r="CR696" s="39">
        <f t="shared" si="2337"/>
        <v>0</v>
      </c>
      <c r="CS696" s="23"/>
      <c r="CT696" s="23"/>
      <c r="CU696" s="39">
        <f t="shared" si="2338"/>
        <v>0</v>
      </c>
      <c r="CV696" s="23"/>
      <c r="CW696" s="23"/>
      <c r="CX696" s="39">
        <f t="shared" si="2339"/>
        <v>0</v>
      </c>
      <c r="CY696" s="23"/>
      <c r="CZ696" s="23"/>
      <c r="DA696" s="39">
        <f t="shared" si="2340"/>
        <v>0</v>
      </c>
      <c r="DB696" s="23"/>
      <c r="DC696" s="23"/>
      <c r="DD696" s="39">
        <f t="shared" si="2341"/>
        <v>0</v>
      </c>
      <c r="DE696" s="23"/>
      <c r="DF696" s="23"/>
      <c r="DG696" s="39">
        <f t="shared" si="2342"/>
        <v>0</v>
      </c>
      <c r="DH696" s="23"/>
      <c r="DI696" s="23"/>
      <c r="DJ696" s="39">
        <f t="shared" si="2343"/>
        <v>0</v>
      </c>
      <c r="DK696" s="23"/>
      <c r="DL696" s="23"/>
      <c r="DM696" s="39">
        <f t="shared" si="2344"/>
        <v>0</v>
      </c>
      <c r="DN696" s="23"/>
      <c r="DO696" s="23"/>
      <c r="DP696" s="39">
        <f t="shared" si="2345"/>
        <v>0</v>
      </c>
      <c r="DQ696" s="23"/>
      <c r="DR696" s="23"/>
      <c r="DS696" s="39">
        <f t="shared" si="2346"/>
        <v>0</v>
      </c>
      <c r="DT696" s="235">
        <f t="shared" si="2141"/>
        <v>0</v>
      </c>
      <c r="DU696" s="198">
        <f t="shared" si="2312"/>
        <v>0</v>
      </c>
      <c r="DV696" s="23"/>
      <c r="DW696" s="23"/>
      <c r="DX696" s="39">
        <f t="shared" si="2347"/>
        <v>0</v>
      </c>
      <c r="DY696" s="23"/>
      <c r="DZ696" s="23"/>
      <c r="EA696" s="39">
        <f t="shared" si="2348"/>
        <v>0</v>
      </c>
      <c r="EB696" s="23"/>
      <c r="EC696" s="23"/>
      <c r="ED696" s="39">
        <f t="shared" si="2349"/>
        <v>0</v>
      </c>
      <c r="EE696" s="23"/>
      <c r="EF696" s="23"/>
      <c r="EG696" s="39">
        <f t="shared" si="2350"/>
        <v>0</v>
      </c>
      <c r="EH696" s="23"/>
      <c r="EI696" s="23">
        <v>2</v>
      </c>
      <c r="EJ696" s="39">
        <f t="shared" si="2351"/>
        <v>320</v>
      </c>
      <c r="EK696" s="23"/>
      <c r="EL696" s="23"/>
      <c r="EM696" s="39">
        <f t="shared" si="2352"/>
        <v>0</v>
      </c>
      <c r="EN696" s="23"/>
      <c r="EO696" s="23"/>
      <c r="EP696" s="39">
        <f t="shared" si="2353"/>
        <v>0</v>
      </c>
      <c r="EQ696" s="23"/>
      <c r="ER696" s="23"/>
      <c r="ES696" s="39">
        <f t="shared" si="2354"/>
        <v>0</v>
      </c>
      <c r="ET696" s="23"/>
      <c r="EU696" s="23"/>
      <c r="EV696" s="39">
        <f t="shared" si="2355"/>
        <v>0</v>
      </c>
      <c r="EW696" s="23"/>
      <c r="EX696" s="42"/>
      <c r="EY696" s="64">
        <f t="shared" si="2356"/>
        <v>0</v>
      </c>
      <c r="EZ696" s="200">
        <f t="shared" si="2228"/>
        <v>2</v>
      </c>
      <c r="FA696" s="199">
        <f t="shared" si="2229"/>
        <v>320</v>
      </c>
      <c r="FB696" s="23"/>
      <c r="FC696" s="23"/>
      <c r="FD696" s="23"/>
    </row>
    <row r="697" spans="1:160" s="3" customFormat="1">
      <c r="A697" s="8"/>
      <c r="B697" s="9" t="s">
        <v>243</v>
      </c>
      <c r="C697" s="97">
        <v>135</v>
      </c>
      <c r="D697" s="98">
        <f t="shared" si="2322"/>
        <v>2</v>
      </c>
      <c r="E697" s="125">
        <f t="shared" si="2202"/>
        <v>270</v>
      </c>
      <c r="F697" s="24"/>
      <c r="G697" s="24"/>
      <c r="H697" s="38">
        <f t="shared" si="2357"/>
        <v>0</v>
      </c>
      <c r="I697" s="29"/>
      <c r="J697" s="29"/>
      <c r="K697" s="38">
        <f t="shared" si="2358"/>
        <v>0</v>
      </c>
      <c r="L697" s="23"/>
      <c r="M697" s="23"/>
      <c r="N697" s="39">
        <f t="shared" si="2359"/>
        <v>0</v>
      </c>
      <c r="O697" s="23"/>
      <c r="P697" s="23"/>
      <c r="Q697" s="39">
        <f t="shared" si="2360"/>
        <v>0</v>
      </c>
      <c r="R697" s="23"/>
      <c r="S697" s="23"/>
      <c r="T697" s="39">
        <f t="shared" si="2361"/>
        <v>0</v>
      </c>
      <c r="U697" s="23"/>
      <c r="V697" s="23"/>
      <c r="W697" s="39">
        <f t="shared" si="2313"/>
        <v>0</v>
      </c>
      <c r="X697" s="23"/>
      <c r="Y697" s="23"/>
      <c r="Z697" s="39">
        <f t="shared" si="2314"/>
        <v>0</v>
      </c>
      <c r="AA697" s="144"/>
      <c r="AB697" s="144"/>
      <c r="AC697" s="39">
        <f t="shared" si="2309"/>
        <v>0</v>
      </c>
      <c r="AD697" s="23"/>
      <c r="AE697" s="23"/>
      <c r="AF697" s="39">
        <f t="shared" si="2315"/>
        <v>0</v>
      </c>
      <c r="AG697" s="164"/>
      <c r="AH697" s="119">
        <f t="shared" si="2310"/>
        <v>0</v>
      </c>
      <c r="AI697" s="150">
        <f t="shared" si="2311"/>
        <v>0</v>
      </c>
      <c r="AJ697" s="23"/>
      <c r="AK697" s="23"/>
      <c r="AL697" s="23"/>
      <c r="AM697" s="23"/>
      <c r="AN697" s="23"/>
      <c r="AO697" s="23"/>
      <c r="AP697" s="23"/>
      <c r="AQ697" s="23"/>
      <c r="AR697" s="39">
        <f t="shared" si="2316"/>
        <v>0</v>
      </c>
      <c r="AS697" s="24"/>
      <c r="AT697" s="24"/>
      <c r="AU697" s="38">
        <f t="shared" si="2317"/>
        <v>0</v>
      </c>
      <c r="AV697" s="226">
        <f t="shared" si="2224"/>
        <v>0</v>
      </c>
      <c r="AW697" s="198">
        <f t="shared" si="2235"/>
        <v>0</v>
      </c>
      <c r="AX697" s="24"/>
      <c r="AY697" s="24"/>
      <c r="AZ697" s="38">
        <f t="shared" si="2323"/>
        <v>0</v>
      </c>
      <c r="BA697" s="24"/>
      <c r="BB697" s="24"/>
      <c r="BC697" s="38">
        <f t="shared" si="2324"/>
        <v>0</v>
      </c>
      <c r="BD697" s="24"/>
      <c r="BE697" s="24"/>
      <c r="BF697" s="38">
        <f t="shared" si="2325"/>
        <v>0</v>
      </c>
      <c r="BG697" s="24"/>
      <c r="BH697" s="24"/>
      <c r="BI697" s="38">
        <f t="shared" si="2326"/>
        <v>0</v>
      </c>
      <c r="BJ697" s="24"/>
      <c r="BK697" s="24"/>
      <c r="BL697" s="38">
        <f t="shared" si="2327"/>
        <v>0</v>
      </c>
      <c r="BM697" s="24"/>
      <c r="BN697" s="24"/>
      <c r="BO697" s="38">
        <f t="shared" si="2328"/>
        <v>0</v>
      </c>
      <c r="BP697" s="23"/>
      <c r="BQ697" s="23"/>
      <c r="BR697" s="39">
        <f t="shared" si="2329"/>
        <v>0</v>
      </c>
      <c r="BS697" s="23"/>
      <c r="BT697" s="23"/>
      <c r="BU697" s="39">
        <f t="shared" si="2330"/>
        <v>0</v>
      </c>
      <c r="BV697" s="200">
        <f t="shared" si="2226"/>
        <v>0</v>
      </c>
      <c r="BW697" s="198">
        <f t="shared" si="2227"/>
        <v>0</v>
      </c>
      <c r="BX697" s="23"/>
      <c r="BY697" s="23"/>
      <c r="BZ697" s="39">
        <f t="shared" si="2331"/>
        <v>0</v>
      </c>
      <c r="CA697" s="23"/>
      <c r="CB697" s="23"/>
      <c r="CC697" s="39">
        <f t="shared" si="2332"/>
        <v>0</v>
      </c>
      <c r="CD697" s="23"/>
      <c r="CE697" s="23"/>
      <c r="CF697" s="39">
        <f t="shared" si="2333"/>
        <v>0</v>
      </c>
      <c r="CG697" s="23"/>
      <c r="CH697" s="23"/>
      <c r="CI697" s="39">
        <f t="shared" si="2334"/>
        <v>0</v>
      </c>
      <c r="CJ697" s="23"/>
      <c r="CK697" s="23"/>
      <c r="CL697" s="39">
        <f t="shared" si="2335"/>
        <v>0</v>
      </c>
      <c r="CM697" s="23"/>
      <c r="CN697" s="23"/>
      <c r="CO697" s="39">
        <f t="shared" si="2336"/>
        <v>0</v>
      </c>
      <c r="CP697" s="23"/>
      <c r="CQ697" s="23"/>
      <c r="CR697" s="39">
        <f t="shared" si="2337"/>
        <v>0</v>
      </c>
      <c r="CS697" s="23"/>
      <c r="CT697" s="23"/>
      <c r="CU697" s="39">
        <f t="shared" si="2338"/>
        <v>0</v>
      </c>
      <c r="CV697" s="23"/>
      <c r="CW697" s="23"/>
      <c r="CX697" s="39">
        <f t="shared" si="2339"/>
        <v>0</v>
      </c>
      <c r="CY697" s="23"/>
      <c r="CZ697" s="23"/>
      <c r="DA697" s="39">
        <f t="shared" si="2340"/>
        <v>0</v>
      </c>
      <c r="DB697" s="23"/>
      <c r="DC697" s="23"/>
      <c r="DD697" s="39">
        <f t="shared" si="2341"/>
        <v>0</v>
      </c>
      <c r="DE697" s="23"/>
      <c r="DF697" s="23"/>
      <c r="DG697" s="39">
        <f t="shared" si="2342"/>
        <v>0</v>
      </c>
      <c r="DH697" s="23"/>
      <c r="DI697" s="23"/>
      <c r="DJ697" s="39">
        <f t="shared" si="2343"/>
        <v>0</v>
      </c>
      <c r="DK697" s="23"/>
      <c r="DL697" s="23"/>
      <c r="DM697" s="39">
        <f t="shared" si="2344"/>
        <v>0</v>
      </c>
      <c r="DN697" s="23"/>
      <c r="DO697" s="23"/>
      <c r="DP697" s="39">
        <f t="shared" si="2345"/>
        <v>0</v>
      </c>
      <c r="DQ697" s="23"/>
      <c r="DR697" s="23"/>
      <c r="DS697" s="39">
        <f t="shared" si="2346"/>
        <v>0</v>
      </c>
      <c r="DT697" s="235">
        <f t="shared" si="2141"/>
        <v>0</v>
      </c>
      <c r="DU697" s="198">
        <f t="shared" si="2312"/>
        <v>0</v>
      </c>
      <c r="DV697" s="23"/>
      <c r="DW697" s="23"/>
      <c r="DX697" s="39">
        <f t="shared" si="2347"/>
        <v>0</v>
      </c>
      <c r="DY697" s="23"/>
      <c r="DZ697" s="23"/>
      <c r="EA697" s="39">
        <f t="shared" si="2348"/>
        <v>0</v>
      </c>
      <c r="EB697" s="23"/>
      <c r="EC697" s="23"/>
      <c r="ED697" s="39">
        <f t="shared" si="2349"/>
        <v>0</v>
      </c>
      <c r="EE697" s="23"/>
      <c r="EF697" s="23"/>
      <c r="EG697" s="39">
        <f t="shared" si="2350"/>
        <v>0</v>
      </c>
      <c r="EH697" s="23"/>
      <c r="EI697" s="23">
        <v>2</v>
      </c>
      <c r="EJ697" s="39">
        <f t="shared" si="2351"/>
        <v>270</v>
      </c>
      <c r="EK697" s="23"/>
      <c r="EL697" s="23"/>
      <c r="EM697" s="39">
        <f t="shared" si="2352"/>
        <v>0</v>
      </c>
      <c r="EN697" s="23"/>
      <c r="EO697" s="23"/>
      <c r="EP697" s="39">
        <f t="shared" si="2353"/>
        <v>0</v>
      </c>
      <c r="EQ697" s="23"/>
      <c r="ER697" s="23"/>
      <c r="ES697" s="39">
        <f t="shared" si="2354"/>
        <v>0</v>
      </c>
      <c r="ET697" s="23"/>
      <c r="EU697" s="23"/>
      <c r="EV697" s="39">
        <f t="shared" si="2355"/>
        <v>0</v>
      </c>
      <c r="EW697" s="23"/>
      <c r="EX697" s="42"/>
      <c r="EY697" s="64">
        <f t="shared" si="2356"/>
        <v>0</v>
      </c>
      <c r="EZ697" s="200">
        <f t="shared" si="2228"/>
        <v>2</v>
      </c>
      <c r="FA697" s="199">
        <f t="shared" si="2229"/>
        <v>270</v>
      </c>
      <c r="FB697" s="23"/>
      <c r="FC697" s="23"/>
      <c r="FD697" s="23"/>
    </row>
    <row r="698" spans="1:160" s="3" customFormat="1">
      <c r="A698" s="8"/>
      <c r="B698" s="9" t="s">
        <v>259</v>
      </c>
      <c r="C698" s="97">
        <v>300</v>
      </c>
      <c r="D698" s="98">
        <f t="shared" si="2322"/>
        <v>3</v>
      </c>
      <c r="E698" s="125">
        <f t="shared" si="2202"/>
        <v>900</v>
      </c>
      <c r="F698" s="24"/>
      <c r="G698" s="24"/>
      <c r="H698" s="38">
        <f t="shared" si="2357"/>
        <v>0</v>
      </c>
      <c r="I698" s="29"/>
      <c r="J698" s="29"/>
      <c r="K698" s="38">
        <f t="shared" si="2358"/>
        <v>0</v>
      </c>
      <c r="L698" s="23"/>
      <c r="M698" s="23"/>
      <c r="N698" s="39">
        <f t="shared" si="2359"/>
        <v>0</v>
      </c>
      <c r="O698" s="23"/>
      <c r="P698" s="23"/>
      <c r="Q698" s="39">
        <f t="shared" si="2360"/>
        <v>0</v>
      </c>
      <c r="R698" s="23"/>
      <c r="S698" s="23"/>
      <c r="T698" s="39">
        <f t="shared" si="2361"/>
        <v>0</v>
      </c>
      <c r="U698" s="23"/>
      <c r="V698" s="23">
        <v>1</v>
      </c>
      <c r="W698" s="39">
        <f t="shared" si="2313"/>
        <v>300</v>
      </c>
      <c r="X698" s="23"/>
      <c r="Y698" s="23"/>
      <c r="Z698" s="39">
        <f t="shared" si="2314"/>
        <v>0</v>
      </c>
      <c r="AA698" s="144"/>
      <c r="AB698" s="144"/>
      <c r="AC698" s="39">
        <f t="shared" si="2309"/>
        <v>0</v>
      </c>
      <c r="AD698" s="23"/>
      <c r="AE698" s="23"/>
      <c r="AF698" s="39">
        <f t="shared" si="2315"/>
        <v>0</v>
      </c>
      <c r="AG698" s="164"/>
      <c r="AH698" s="119">
        <f t="shared" si="2310"/>
        <v>0</v>
      </c>
      <c r="AI698" s="150">
        <f t="shared" si="2311"/>
        <v>0</v>
      </c>
      <c r="AJ698" s="23"/>
      <c r="AK698" s="23"/>
      <c r="AL698" s="23"/>
      <c r="AM698" s="23"/>
      <c r="AN698" s="23"/>
      <c r="AO698" s="23"/>
      <c r="AP698" s="23"/>
      <c r="AQ698" s="23"/>
      <c r="AR698" s="39">
        <f t="shared" si="2316"/>
        <v>0</v>
      </c>
      <c r="AS698" s="24"/>
      <c r="AT698" s="24"/>
      <c r="AU698" s="38">
        <f t="shared" si="2317"/>
        <v>0</v>
      </c>
      <c r="AV698" s="226">
        <f t="shared" si="2224"/>
        <v>1</v>
      </c>
      <c r="AW698" s="198">
        <f t="shared" si="2235"/>
        <v>300</v>
      </c>
      <c r="AX698" s="24"/>
      <c r="AY698" s="24"/>
      <c r="AZ698" s="38">
        <f t="shared" si="2323"/>
        <v>0</v>
      </c>
      <c r="BA698" s="24"/>
      <c r="BB698" s="24">
        <v>1</v>
      </c>
      <c r="BC698" s="38">
        <f t="shared" si="2324"/>
        <v>300</v>
      </c>
      <c r="BD698" s="24"/>
      <c r="BE698" s="24"/>
      <c r="BF698" s="38">
        <f t="shared" si="2325"/>
        <v>0</v>
      </c>
      <c r="BG698" s="24"/>
      <c r="BH698" s="24"/>
      <c r="BI698" s="38">
        <f t="shared" si="2326"/>
        <v>0</v>
      </c>
      <c r="BJ698" s="24"/>
      <c r="BK698" s="24"/>
      <c r="BL698" s="38">
        <f t="shared" si="2327"/>
        <v>0</v>
      </c>
      <c r="BM698" s="24"/>
      <c r="BN698" s="24"/>
      <c r="BO698" s="38">
        <f t="shared" si="2328"/>
        <v>0</v>
      </c>
      <c r="BP698" s="23"/>
      <c r="BQ698" s="23"/>
      <c r="BR698" s="39">
        <f t="shared" si="2329"/>
        <v>0</v>
      </c>
      <c r="BS698" s="23"/>
      <c r="BT698" s="23"/>
      <c r="BU698" s="39">
        <f t="shared" si="2330"/>
        <v>0</v>
      </c>
      <c r="BV698" s="200">
        <f t="shared" si="2226"/>
        <v>1</v>
      </c>
      <c r="BW698" s="198">
        <f t="shared" si="2227"/>
        <v>300</v>
      </c>
      <c r="BX698" s="23"/>
      <c r="BY698" s="23"/>
      <c r="BZ698" s="39">
        <f t="shared" si="2331"/>
        <v>0</v>
      </c>
      <c r="CA698" s="23"/>
      <c r="CB698" s="23"/>
      <c r="CC698" s="39">
        <f t="shared" si="2332"/>
        <v>0</v>
      </c>
      <c r="CD698" s="23"/>
      <c r="CE698" s="23"/>
      <c r="CF698" s="39">
        <f t="shared" si="2333"/>
        <v>0</v>
      </c>
      <c r="CG698" s="23"/>
      <c r="CH698" s="23"/>
      <c r="CI698" s="39">
        <f t="shared" si="2334"/>
        <v>0</v>
      </c>
      <c r="CJ698" s="23"/>
      <c r="CK698" s="23"/>
      <c r="CL698" s="39">
        <f t="shared" si="2335"/>
        <v>0</v>
      </c>
      <c r="CM698" s="23"/>
      <c r="CN698" s="23"/>
      <c r="CO698" s="39">
        <f t="shared" si="2336"/>
        <v>0</v>
      </c>
      <c r="CP698" s="23"/>
      <c r="CQ698" s="23"/>
      <c r="CR698" s="39">
        <f t="shared" si="2337"/>
        <v>0</v>
      </c>
      <c r="CS698" s="23"/>
      <c r="CT698" s="23"/>
      <c r="CU698" s="39">
        <f t="shared" si="2338"/>
        <v>0</v>
      </c>
      <c r="CV698" s="23"/>
      <c r="CW698" s="23"/>
      <c r="CX698" s="39">
        <f t="shared" si="2339"/>
        <v>0</v>
      </c>
      <c r="CY698" s="23"/>
      <c r="CZ698" s="23"/>
      <c r="DA698" s="39">
        <f t="shared" si="2340"/>
        <v>0</v>
      </c>
      <c r="DB698" s="23"/>
      <c r="DC698" s="23"/>
      <c r="DD698" s="39">
        <f t="shared" si="2341"/>
        <v>0</v>
      </c>
      <c r="DE698" s="23"/>
      <c r="DF698" s="23"/>
      <c r="DG698" s="39">
        <f t="shared" si="2342"/>
        <v>0</v>
      </c>
      <c r="DH698" s="23"/>
      <c r="DI698" s="23"/>
      <c r="DJ698" s="39">
        <f t="shared" si="2343"/>
        <v>0</v>
      </c>
      <c r="DK698" s="23"/>
      <c r="DL698" s="23"/>
      <c r="DM698" s="39">
        <f t="shared" si="2344"/>
        <v>0</v>
      </c>
      <c r="DN698" s="23"/>
      <c r="DO698" s="23"/>
      <c r="DP698" s="39">
        <f t="shared" si="2345"/>
        <v>0</v>
      </c>
      <c r="DQ698" s="23"/>
      <c r="DR698" s="23"/>
      <c r="DS698" s="39">
        <f t="shared" si="2346"/>
        <v>0</v>
      </c>
      <c r="DT698" s="235">
        <f t="shared" si="2141"/>
        <v>0</v>
      </c>
      <c r="DU698" s="198">
        <f t="shared" si="2312"/>
        <v>0</v>
      </c>
      <c r="DV698" s="23"/>
      <c r="DW698" s="23"/>
      <c r="DX698" s="39">
        <f t="shared" si="2347"/>
        <v>0</v>
      </c>
      <c r="DY698" s="23"/>
      <c r="DZ698" s="23"/>
      <c r="EA698" s="39">
        <f t="shared" si="2348"/>
        <v>0</v>
      </c>
      <c r="EB698" s="23"/>
      <c r="EC698" s="23"/>
      <c r="ED698" s="39">
        <f t="shared" si="2349"/>
        <v>0</v>
      </c>
      <c r="EE698" s="23"/>
      <c r="EF698" s="23"/>
      <c r="EG698" s="39">
        <f t="shared" si="2350"/>
        <v>0</v>
      </c>
      <c r="EH698" s="23"/>
      <c r="EI698" s="23"/>
      <c r="EJ698" s="39">
        <f t="shared" si="2351"/>
        <v>0</v>
      </c>
      <c r="EK698" s="23"/>
      <c r="EL698" s="23"/>
      <c r="EM698" s="39">
        <f t="shared" si="2352"/>
        <v>0</v>
      </c>
      <c r="EN698" s="23"/>
      <c r="EO698" s="23"/>
      <c r="EP698" s="39">
        <f t="shared" si="2353"/>
        <v>0</v>
      </c>
      <c r="EQ698" s="23"/>
      <c r="ER698" s="23"/>
      <c r="ES698" s="39">
        <f t="shared" si="2354"/>
        <v>0</v>
      </c>
      <c r="ET698" s="23"/>
      <c r="EU698" s="23">
        <v>1</v>
      </c>
      <c r="EV698" s="39">
        <f t="shared" si="2355"/>
        <v>300</v>
      </c>
      <c r="EW698" s="23"/>
      <c r="EX698" s="42"/>
      <c r="EY698" s="64">
        <f t="shared" si="2356"/>
        <v>0</v>
      </c>
      <c r="EZ698" s="200">
        <f t="shared" si="2228"/>
        <v>1</v>
      </c>
      <c r="FA698" s="199">
        <f t="shared" si="2229"/>
        <v>300</v>
      </c>
      <c r="FB698" s="23"/>
      <c r="FC698" s="23"/>
      <c r="FD698" s="23"/>
    </row>
    <row r="699" spans="1:160" s="3" customFormat="1">
      <c r="A699" s="8"/>
      <c r="B699" s="9" t="s">
        <v>601</v>
      </c>
      <c r="C699" s="97">
        <v>900</v>
      </c>
      <c r="D699" s="98">
        <f t="shared" si="2322"/>
        <v>8</v>
      </c>
      <c r="E699" s="125">
        <f t="shared" si="2202"/>
        <v>7200</v>
      </c>
      <c r="F699" s="24"/>
      <c r="G699" s="24"/>
      <c r="H699" s="38">
        <f t="shared" si="2357"/>
        <v>0</v>
      </c>
      <c r="I699" s="29"/>
      <c r="J699" s="29"/>
      <c r="K699" s="38">
        <f t="shared" si="2358"/>
        <v>0</v>
      </c>
      <c r="L699" s="23"/>
      <c r="M699" s="23"/>
      <c r="N699" s="39">
        <f t="shared" si="2359"/>
        <v>0</v>
      </c>
      <c r="O699" s="23"/>
      <c r="P699" s="23"/>
      <c r="Q699" s="39">
        <f t="shared" si="2360"/>
        <v>0</v>
      </c>
      <c r="R699" s="23"/>
      <c r="S699" s="23"/>
      <c r="T699" s="39">
        <f t="shared" si="2361"/>
        <v>0</v>
      </c>
      <c r="U699" s="23"/>
      <c r="V699" s="23"/>
      <c r="W699" s="39">
        <f t="shared" si="2313"/>
        <v>0</v>
      </c>
      <c r="X699" s="23"/>
      <c r="Y699" s="23"/>
      <c r="Z699" s="39">
        <f t="shared" si="2314"/>
        <v>0</v>
      </c>
      <c r="AA699" s="144"/>
      <c r="AB699" s="144"/>
      <c r="AC699" s="39">
        <f t="shared" si="2309"/>
        <v>0</v>
      </c>
      <c r="AD699" s="23"/>
      <c r="AE699" s="23"/>
      <c r="AF699" s="39">
        <f t="shared" si="2315"/>
        <v>0</v>
      </c>
      <c r="AG699" s="164"/>
      <c r="AH699" s="119">
        <f t="shared" si="2310"/>
        <v>0</v>
      </c>
      <c r="AI699" s="150">
        <f t="shared" si="2311"/>
        <v>0</v>
      </c>
      <c r="AJ699" s="23"/>
      <c r="AK699" s="23"/>
      <c r="AL699" s="23"/>
      <c r="AM699" s="23"/>
      <c r="AN699" s="23"/>
      <c r="AO699" s="23"/>
      <c r="AP699" s="23"/>
      <c r="AQ699" s="23"/>
      <c r="AR699" s="39">
        <f t="shared" si="2316"/>
        <v>0</v>
      </c>
      <c r="AS699" s="24"/>
      <c r="AT699" s="24"/>
      <c r="AU699" s="38">
        <f t="shared" si="2317"/>
        <v>0</v>
      </c>
      <c r="AV699" s="226">
        <f t="shared" si="2224"/>
        <v>0</v>
      </c>
      <c r="AW699" s="198">
        <f t="shared" si="2235"/>
        <v>0</v>
      </c>
      <c r="AX699" s="24"/>
      <c r="AY699" s="24"/>
      <c r="AZ699" s="38">
        <f t="shared" si="2323"/>
        <v>0</v>
      </c>
      <c r="BA699" s="24"/>
      <c r="BB699" s="24"/>
      <c r="BC699" s="38">
        <f t="shared" si="2324"/>
        <v>0</v>
      </c>
      <c r="BD699" s="24"/>
      <c r="BE699" s="24"/>
      <c r="BF699" s="38">
        <f t="shared" si="2325"/>
        <v>0</v>
      </c>
      <c r="BG699" s="24"/>
      <c r="BH699" s="24"/>
      <c r="BI699" s="38">
        <f t="shared" si="2326"/>
        <v>0</v>
      </c>
      <c r="BJ699" s="24"/>
      <c r="BK699" s="24"/>
      <c r="BL699" s="38">
        <f t="shared" si="2327"/>
        <v>0</v>
      </c>
      <c r="BM699" s="24"/>
      <c r="BN699" s="24"/>
      <c r="BO699" s="38">
        <f t="shared" si="2328"/>
        <v>0</v>
      </c>
      <c r="BP699" s="23"/>
      <c r="BQ699" s="23">
        <v>1</v>
      </c>
      <c r="BR699" s="39">
        <f t="shared" si="2329"/>
        <v>900</v>
      </c>
      <c r="BS699" s="23"/>
      <c r="BT699" s="23"/>
      <c r="BU699" s="39">
        <f t="shared" si="2330"/>
        <v>0</v>
      </c>
      <c r="BV699" s="200">
        <f t="shared" si="2226"/>
        <v>1</v>
      </c>
      <c r="BW699" s="198">
        <f t="shared" si="2227"/>
        <v>900</v>
      </c>
      <c r="BX699" s="23"/>
      <c r="BY699" s="23"/>
      <c r="BZ699" s="39">
        <f t="shared" si="2331"/>
        <v>0</v>
      </c>
      <c r="CA699" s="23"/>
      <c r="CB699" s="23"/>
      <c r="CC699" s="39">
        <f t="shared" si="2332"/>
        <v>0</v>
      </c>
      <c r="CD699" s="23"/>
      <c r="CE699" s="23"/>
      <c r="CF699" s="39">
        <f t="shared" si="2333"/>
        <v>0</v>
      </c>
      <c r="CG699" s="23"/>
      <c r="CH699" s="23"/>
      <c r="CI699" s="39">
        <f t="shared" si="2334"/>
        <v>0</v>
      </c>
      <c r="CJ699" s="23"/>
      <c r="CK699" s="23"/>
      <c r="CL699" s="39">
        <f t="shared" si="2335"/>
        <v>0</v>
      </c>
      <c r="CM699" s="23"/>
      <c r="CN699" s="23"/>
      <c r="CO699" s="39">
        <f t="shared" si="2336"/>
        <v>0</v>
      </c>
      <c r="CP699" s="23"/>
      <c r="CQ699" s="23"/>
      <c r="CR699" s="39">
        <f t="shared" si="2337"/>
        <v>0</v>
      </c>
      <c r="CS699" s="23"/>
      <c r="CT699" s="23"/>
      <c r="CU699" s="39">
        <f t="shared" si="2338"/>
        <v>0</v>
      </c>
      <c r="CV699" s="23"/>
      <c r="CW699" s="23"/>
      <c r="CX699" s="39">
        <f t="shared" si="2339"/>
        <v>0</v>
      </c>
      <c r="CY699" s="23"/>
      <c r="CZ699" s="23">
        <v>2</v>
      </c>
      <c r="DA699" s="39">
        <f t="shared" si="2340"/>
        <v>1800</v>
      </c>
      <c r="DB699" s="23"/>
      <c r="DC699" s="23">
        <v>2</v>
      </c>
      <c r="DD699" s="39">
        <f t="shared" si="2341"/>
        <v>1800</v>
      </c>
      <c r="DE699" s="23"/>
      <c r="DF699" s="23"/>
      <c r="DG699" s="39">
        <f t="shared" si="2342"/>
        <v>0</v>
      </c>
      <c r="DH699" s="23"/>
      <c r="DI699" s="23">
        <v>1</v>
      </c>
      <c r="DJ699" s="39">
        <f t="shared" si="2343"/>
        <v>900</v>
      </c>
      <c r="DK699" s="23"/>
      <c r="DL699" s="23">
        <v>1</v>
      </c>
      <c r="DM699" s="39">
        <f t="shared" si="2344"/>
        <v>900</v>
      </c>
      <c r="DN699" s="23"/>
      <c r="DO699" s="23"/>
      <c r="DP699" s="39">
        <f t="shared" si="2345"/>
        <v>0</v>
      </c>
      <c r="DQ699" s="23"/>
      <c r="DR699" s="23"/>
      <c r="DS699" s="39">
        <f t="shared" si="2346"/>
        <v>0</v>
      </c>
      <c r="DT699" s="235">
        <f t="shared" ref="DT699:DT764" si="2362">+DR699+DO699+DL699+DI699+DF699+CZ699+CW699+CQ699+CN699+CK699+CH699+CE699+CB699+BY699+DC699</f>
        <v>6</v>
      </c>
      <c r="DU699" s="198">
        <f t="shared" si="2312"/>
        <v>5400</v>
      </c>
      <c r="DV699" s="23"/>
      <c r="DW699" s="23"/>
      <c r="DX699" s="39">
        <f t="shared" si="2347"/>
        <v>0</v>
      </c>
      <c r="DY699" s="23"/>
      <c r="DZ699" s="23"/>
      <c r="EA699" s="39">
        <f t="shared" si="2348"/>
        <v>0</v>
      </c>
      <c r="EB699" s="23"/>
      <c r="EC699" s="23"/>
      <c r="ED699" s="39">
        <f t="shared" si="2349"/>
        <v>0</v>
      </c>
      <c r="EE699" s="23"/>
      <c r="EF699" s="23"/>
      <c r="EG699" s="39">
        <f t="shared" si="2350"/>
        <v>0</v>
      </c>
      <c r="EH699" s="23"/>
      <c r="EI699" s="23"/>
      <c r="EJ699" s="39">
        <f t="shared" si="2351"/>
        <v>0</v>
      </c>
      <c r="EK699" s="23"/>
      <c r="EL699" s="23"/>
      <c r="EM699" s="39">
        <f t="shared" si="2352"/>
        <v>0</v>
      </c>
      <c r="EN699" s="23"/>
      <c r="EO699" s="23"/>
      <c r="EP699" s="39">
        <f t="shared" si="2353"/>
        <v>0</v>
      </c>
      <c r="EQ699" s="23"/>
      <c r="ER699" s="23"/>
      <c r="ES699" s="39">
        <f t="shared" si="2354"/>
        <v>0</v>
      </c>
      <c r="ET699" s="23"/>
      <c r="EU699" s="23">
        <v>1</v>
      </c>
      <c r="EV699" s="39">
        <f t="shared" si="2355"/>
        <v>900</v>
      </c>
      <c r="EW699" s="23"/>
      <c r="EX699" s="42"/>
      <c r="EY699" s="64">
        <f t="shared" si="2356"/>
        <v>0</v>
      </c>
      <c r="EZ699" s="200">
        <f t="shared" si="2228"/>
        <v>1</v>
      </c>
      <c r="FA699" s="199">
        <f t="shared" si="2229"/>
        <v>900</v>
      </c>
      <c r="FB699" s="23"/>
      <c r="FC699" s="23"/>
      <c r="FD699" s="23"/>
    </row>
    <row r="700" spans="1:160" s="3" customFormat="1">
      <c r="A700" s="8"/>
      <c r="B700" s="9" t="s">
        <v>817</v>
      </c>
      <c r="C700" s="97">
        <v>700</v>
      </c>
      <c r="D700" s="98">
        <f t="shared" si="2322"/>
        <v>3</v>
      </c>
      <c r="E700" s="125">
        <f t="shared" ref="E700:E702" si="2363">D700*C700</f>
        <v>2100</v>
      </c>
      <c r="F700" s="24"/>
      <c r="G700" s="24"/>
      <c r="H700" s="38">
        <f t="shared" ref="H700:H702" si="2364">G700*C700</f>
        <v>0</v>
      </c>
      <c r="I700" s="29"/>
      <c r="J700" s="29"/>
      <c r="K700" s="38">
        <f t="shared" ref="K700:K702" si="2365">J700*C700</f>
        <v>0</v>
      </c>
      <c r="L700" s="23"/>
      <c r="M700" s="23"/>
      <c r="N700" s="39">
        <f t="shared" ref="N700:N702" si="2366">M700*C700</f>
        <v>0</v>
      </c>
      <c r="O700" s="23"/>
      <c r="P700" s="23"/>
      <c r="Q700" s="39">
        <f t="shared" ref="Q700:Q702" si="2367">P700*C700</f>
        <v>0</v>
      </c>
      <c r="R700" s="23"/>
      <c r="S700" s="23"/>
      <c r="T700" s="39">
        <f t="shared" ref="T700:T702" si="2368">S700*C700</f>
        <v>0</v>
      </c>
      <c r="U700" s="23"/>
      <c r="V700" s="23"/>
      <c r="W700" s="39">
        <f t="shared" ref="W700:W702" si="2369">V700*C700</f>
        <v>0</v>
      </c>
      <c r="X700" s="23"/>
      <c r="Y700" s="23"/>
      <c r="Z700" s="39">
        <f t="shared" ref="Z700:Z702" si="2370">Y700*C700</f>
        <v>0</v>
      </c>
      <c r="AA700" s="144"/>
      <c r="AB700" s="144"/>
      <c r="AC700" s="39">
        <f t="shared" ref="AC700:AC702" si="2371">AB700*C700</f>
        <v>0</v>
      </c>
      <c r="AD700" s="23"/>
      <c r="AE700" s="23"/>
      <c r="AF700" s="39">
        <f t="shared" ref="AF700:AF702" si="2372">AE700*C700</f>
        <v>0</v>
      </c>
      <c r="AG700" s="164"/>
      <c r="AH700" s="119">
        <f t="shared" ref="AH700:AH702" si="2373">AG700*12</f>
        <v>0</v>
      </c>
      <c r="AI700" s="150">
        <f t="shared" ref="AI700:AI702" si="2374">AH700*C700</f>
        <v>0</v>
      </c>
      <c r="AJ700" s="23"/>
      <c r="AK700" s="23"/>
      <c r="AL700" s="23"/>
      <c r="AM700" s="23"/>
      <c r="AN700" s="23"/>
      <c r="AO700" s="23"/>
      <c r="AP700" s="23"/>
      <c r="AQ700" s="23"/>
      <c r="AR700" s="39">
        <f t="shared" ref="AR700:AR702" si="2375">AQ700*C700</f>
        <v>0</v>
      </c>
      <c r="AS700" s="24"/>
      <c r="AT700" s="24"/>
      <c r="AU700" s="38">
        <f t="shared" ref="AU700:AU702" si="2376">AT700*C700</f>
        <v>0</v>
      </c>
      <c r="AV700" s="226">
        <f t="shared" ref="AV700:AV702" si="2377">AT700+AQ700+AO700+AM700+AK700+AE700+Y700+V700+S700+P700+M700+J700+G700</f>
        <v>0</v>
      </c>
      <c r="AW700" s="198">
        <f t="shared" ref="AW700:AW702" si="2378">AU700+AR700+AH700+AF700+AC700+Z700+W700+T700+Q700+N700+K700+H700</f>
        <v>0</v>
      </c>
      <c r="AX700" s="24"/>
      <c r="AY700" s="24"/>
      <c r="AZ700" s="38">
        <f t="shared" si="2323"/>
        <v>0</v>
      </c>
      <c r="BA700" s="24"/>
      <c r="BB700" s="24"/>
      <c r="BC700" s="38">
        <f t="shared" si="2324"/>
        <v>0</v>
      </c>
      <c r="BD700" s="24"/>
      <c r="BE700" s="24"/>
      <c r="BF700" s="38">
        <f t="shared" si="2325"/>
        <v>0</v>
      </c>
      <c r="BG700" s="24"/>
      <c r="BH700" s="24"/>
      <c r="BI700" s="38">
        <f t="shared" si="2326"/>
        <v>0</v>
      </c>
      <c r="BJ700" s="24"/>
      <c r="BK700" s="24"/>
      <c r="BL700" s="38">
        <f t="shared" si="2327"/>
        <v>0</v>
      </c>
      <c r="BM700" s="24"/>
      <c r="BN700" s="24"/>
      <c r="BO700" s="38">
        <f t="shared" si="2328"/>
        <v>0</v>
      </c>
      <c r="BP700" s="23"/>
      <c r="BQ700" s="23">
        <v>1</v>
      </c>
      <c r="BR700" s="39">
        <f t="shared" si="2329"/>
        <v>700</v>
      </c>
      <c r="BS700" s="23"/>
      <c r="BT700" s="23"/>
      <c r="BU700" s="39">
        <f t="shared" si="2330"/>
        <v>0</v>
      </c>
      <c r="BV700" s="200">
        <f t="shared" ref="BV700:BV702" si="2379">BT700+BQ700+BN700+BK700+BH700+BE700+BB700+AY700</f>
        <v>1</v>
      </c>
      <c r="BW700" s="198">
        <f t="shared" ref="BW700:BW702" si="2380">BU700+BR700+BO700+BL700+BI700+BF700+BC700+AZ700</f>
        <v>700</v>
      </c>
      <c r="BX700" s="23"/>
      <c r="BY700" s="23"/>
      <c r="BZ700" s="39">
        <f t="shared" si="2331"/>
        <v>0</v>
      </c>
      <c r="CA700" s="23"/>
      <c r="CB700" s="23"/>
      <c r="CC700" s="39">
        <f t="shared" si="2332"/>
        <v>0</v>
      </c>
      <c r="CD700" s="23"/>
      <c r="CE700" s="23"/>
      <c r="CF700" s="39">
        <f t="shared" si="2333"/>
        <v>0</v>
      </c>
      <c r="CG700" s="23"/>
      <c r="CH700" s="23"/>
      <c r="CI700" s="39">
        <f t="shared" si="2334"/>
        <v>0</v>
      </c>
      <c r="CJ700" s="23"/>
      <c r="CK700" s="23"/>
      <c r="CL700" s="39">
        <f t="shared" si="2335"/>
        <v>0</v>
      </c>
      <c r="CM700" s="23"/>
      <c r="CN700" s="23"/>
      <c r="CO700" s="39">
        <f t="shared" si="2336"/>
        <v>0</v>
      </c>
      <c r="CP700" s="23"/>
      <c r="CQ700" s="23"/>
      <c r="CR700" s="39">
        <f t="shared" si="2337"/>
        <v>0</v>
      </c>
      <c r="CS700" s="23"/>
      <c r="CT700" s="23"/>
      <c r="CU700" s="39">
        <f t="shared" si="2338"/>
        <v>0</v>
      </c>
      <c r="CV700" s="23"/>
      <c r="CW700" s="23"/>
      <c r="CX700" s="39">
        <f t="shared" si="2339"/>
        <v>0</v>
      </c>
      <c r="CY700" s="23"/>
      <c r="CZ700" s="23">
        <v>1</v>
      </c>
      <c r="DA700" s="39">
        <f t="shared" si="2340"/>
        <v>700</v>
      </c>
      <c r="DB700" s="23"/>
      <c r="DC700" s="23"/>
      <c r="DD700" s="39">
        <f t="shared" si="2341"/>
        <v>0</v>
      </c>
      <c r="DE700" s="23"/>
      <c r="DF700" s="23"/>
      <c r="DG700" s="39">
        <f t="shared" si="2342"/>
        <v>0</v>
      </c>
      <c r="DH700" s="23"/>
      <c r="DI700" s="23"/>
      <c r="DJ700" s="39">
        <f t="shared" si="2343"/>
        <v>0</v>
      </c>
      <c r="DK700" s="23"/>
      <c r="DL700" s="23">
        <v>1</v>
      </c>
      <c r="DM700" s="39">
        <f t="shared" si="2344"/>
        <v>700</v>
      </c>
      <c r="DN700" s="23"/>
      <c r="DO700" s="23"/>
      <c r="DP700" s="39">
        <f t="shared" si="2345"/>
        <v>0</v>
      </c>
      <c r="DQ700" s="23"/>
      <c r="DR700" s="23"/>
      <c r="DS700" s="39">
        <f t="shared" si="2346"/>
        <v>0</v>
      </c>
      <c r="DT700" s="235">
        <f t="shared" ref="DT700:DT702" si="2381">+DR700+DO700+DL700+DI700+DF700+CZ700+CW700+CQ700+CN700+CK700+CH700+CE700+CB700+BY700+DC700</f>
        <v>2</v>
      </c>
      <c r="DU700" s="198">
        <f t="shared" ref="DU700:DU702" si="2382">BZ700+CC700+CF700+CI700+CL700+CO700+CR700+CX700+DA700+DD700+DG700+DJ700+DM700+DP700+DS700</f>
        <v>1400</v>
      </c>
      <c r="DV700" s="23"/>
      <c r="DW700" s="23"/>
      <c r="DX700" s="39">
        <f t="shared" si="2347"/>
        <v>0</v>
      </c>
      <c r="DY700" s="23"/>
      <c r="DZ700" s="23"/>
      <c r="EA700" s="39">
        <f t="shared" si="2348"/>
        <v>0</v>
      </c>
      <c r="EB700" s="23"/>
      <c r="EC700" s="23"/>
      <c r="ED700" s="39">
        <f t="shared" si="2349"/>
        <v>0</v>
      </c>
      <c r="EE700" s="23"/>
      <c r="EF700" s="23"/>
      <c r="EG700" s="39">
        <f t="shared" si="2350"/>
        <v>0</v>
      </c>
      <c r="EH700" s="23"/>
      <c r="EI700" s="23"/>
      <c r="EJ700" s="39">
        <f t="shared" si="2351"/>
        <v>0</v>
      </c>
      <c r="EK700" s="23"/>
      <c r="EL700" s="23"/>
      <c r="EM700" s="39">
        <f t="shared" si="2352"/>
        <v>0</v>
      </c>
      <c r="EN700" s="23"/>
      <c r="EO700" s="23"/>
      <c r="EP700" s="39">
        <f t="shared" si="2353"/>
        <v>0</v>
      </c>
      <c r="EQ700" s="23"/>
      <c r="ER700" s="23"/>
      <c r="ES700" s="39">
        <f t="shared" si="2354"/>
        <v>0</v>
      </c>
      <c r="ET700" s="23"/>
      <c r="EU700" s="23"/>
      <c r="EV700" s="39">
        <f t="shared" si="2355"/>
        <v>0</v>
      </c>
      <c r="EW700" s="23"/>
      <c r="EX700" s="42"/>
      <c r="EY700" s="64">
        <f t="shared" si="2356"/>
        <v>0</v>
      </c>
      <c r="EZ700" s="200">
        <f t="shared" ref="EZ700:EZ702" si="2383">+EX700+EU700+ER700+EO700+EL700+EI700+EF700+EC700+DZ700+DW700</f>
        <v>0</v>
      </c>
      <c r="FA700" s="199">
        <f t="shared" ref="FA700:FA702" si="2384">EY700+EV700+ES700+EP700+EM700+EJ700+EG700+ED700+EA700+DX700</f>
        <v>0</v>
      </c>
      <c r="FB700" s="23"/>
      <c r="FC700" s="23"/>
      <c r="FD700" s="23"/>
    </row>
    <row r="701" spans="1:160" s="3" customFormat="1">
      <c r="A701" s="8"/>
      <c r="B701" s="9" t="s">
        <v>818</v>
      </c>
      <c r="C701" s="97">
        <v>700</v>
      </c>
      <c r="D701" s="98">
        <f t="shared" si="2322"/>
        <v>3</v>
      </c>
      <c r="E701" s="125">
        <f t="shared" si="2363"/>
        <v>2100</v>
      </c>
      <c r="F701" s="24"/>
      <c r="G701" s="24"/>
      <c r="H701" s="38">
        <f t="shared" si="2364"/>
        <v>0</v>
      </c>
      <c r="I701" s="29"/>
      <c r="J701" s="29"/>
      <c r="K701" s="38">
        <f t="shared" si="2365"/>
        <v>0</v>
      </c>
      <c r="L701" s="23"/>
      <c r="M701" s="23"/>
      <c r="N701" s="39">
        <f t="shared" si="2366"/>
        <v>0</v>
      </c>
      <c r="O701" s="23"/>
      <c r="P701" s="23"/>
      <c r="Q701" s="39">
        <f t="shared" si="2367"/>
        <v>0</v>
      </c>
      <c r="R701" s="23"/>
      <c r="S701" s="23"/>
      <c r="T701" s="39">
        <f t="shared" si="2368"/>
        <v>0</v>
      </c>
      <c r="U701" s="23"/>
      <c r="V701" s="23"/>
      <c r="W701" s="39">
        <f t="shared" si="2369"/>
        <v>0</v>
      </c>
      <c r="X701" s="23"/>
      <c r="Y701" s="23"/>
      <c r="Z701" s="39">
        <f t="shared" si="2370"/>
        <v>0</v>
      </c>
      <c r="AA701" s="144"/>
      <c r="AB701" s="144"/>
      <c r="AC701" s="39">
        <f t="shared" si="2371"/>
        <v>0</v>
      </c>
      <c r="AD701" s="23"/>
      <c r="AE701" s="23"/>
      <c r="AF701" s="39">
        <f t="shared" si="2372"/>
        <v>0</v>
      </c>
      <c r="AG701" s="164"/>
      <c r="AH701" s="119">
        <f t="shared" si="2373"/>
        <v>0</v>
      </c>
      <c r="AI701" s="150">
        <f t="shared" si="2374"/>
        <v>0</v>
      </c>
      <c r="AJ701" s="23"/>
      <c r="AK701" s="23"/>
      <c r="AL701" s="23"/>
      <c r="AM701" s="23"/>
      <c r="AN701" s="23"/>
      <c r="AO701" s="23"/>
      <c r="AP701" s="23"/>
      <c r="AQ701" s="23"/>
      <c r="AR701" s="39">
        <f t="shared" si="2375"/>
        <v>0</v>
      </c>
      <c r="AS701" s="24"/>
      <c r="AT701" s="24"/>
      <c r="AU701" s="38">
        <f t="shared" si="2376"/>
        <v>0</v>
      </c>
      <c r="AV701" s="226">
        <f t="shared" si="2377"/>
        <v>0</v>
      </c>
      <c r="AW701" s="198">
        <f t="shared" si="2378"/>
        <v>0</v>
      </c>
      <c r="AX701" s="24"/>
      <c r="AY701" s="24"/>
      <c r="AZ701" s="38">
        <f t="shared" si="2323"/>
        <v>0</v>
      </c>
      <c r="BA701" s="24"/>
      <c r="BB701" s="24"/>
      <c r="BC701" s="38">
        <f t="shared" si="2324"/>
        <v>0</v>
      </c>
      <c r="BD701" s="24"/>
      <c r="BE701" s="24"/>
      <c r="BF701" s="38">
        <f t="shared" si="2325"/>
        <v>0</v>
      </c>
      <c r="BG701" s="24"/>
      <c r="BH701" s="24"/>
      <c r="BI701" s="38">
        <f t="shared" si="2326"/>
        <v>0</v>
      </c>
      <c r="BJ701" s="24"/>
      <c r="BK701" s="24"/>
      <c r="BL701" s="38">
        <f t="shared" si="2327"/>
        <v>0</v>
      </c>
      <c r="BM701" s="24"/>
      <c r="BN701" s="24"/>
      <c r="BO701" s="38">
        <f t="shared" si="2328"/>
        <v>0</v>
      </c>
      <c r="BP701" s="23"/>
      <c r="BQ701" s="23">
        <v>1</v>
      </c>
      <c r="BR701" s="39">
        <f t="shared" si="2329"/>
        <v>700</v>
      </c>
      <c r="BS701" s="23"/>
      <c r="BT701" s="23"/>
      <c r="BU701" s="39">
        <f t="shared" si="2330"/>
        <v>0</v>
      </c>
      <c r="BV701" s="200">
        <f t="shared" si="2379"/>
        <v>1</v>
      </c>
      <c r="BW701" s="198">
        <f t="shared" si="2380"/>
        <v>700</v>
      </c>
      <c r="BX701" s="23"/>
      <c r="BY701" s="23"/>
      <c r="BZ701" s="39">
        <f t="shared" si="2331"/>
        <v>0</v>
      </c>
      <c r="CA701" s="23"/>
      <c r="CB701" s="23"/>
      <c r="CC701" s="39">
        <f t="shared" si="2332"/>
        <v>0</v>
      </c>
      <c r="CD701" s="23"/>
      <c r="CE701" s="23"/>
      <c r="CF701" s="39">
        <f t="shared" si="2333"/>
        <v>0</v>
      </c>
      <c r="CG701" s="23"/>
      <c r="CH701" s="23"/>
      <c r="CI701" s="39">
        <f t="shared" si="2334"/>
        <v>0</v>
      </c>
      <c r="CJ701" s="23"/>
      <c r="CK701" s="23"/>
      <c r="CL701" s="39">
        <f t="shared" si="2335"/>
        <v>0</v>
      </c>
      <c r="CM701" s="23"/>
      <c r="CN701" s="23"/>
      <c r="CO701" s="39">
        <f t="shared" si="2336"/>
        <v>0</v>
      </c>
      <c r="CP701" s="23"/>
      <c r="CQ701" s="23"/>
      <c r="CR701" s="39">
        <f t="shared" si="2337"/>
        <v>0</v>
      </c>
      <c r="CS701" s="23"/>
      <c r="CT701" s="23"/>
      <c r="CU701" s="39">
        <f t="shared" si="2338"/>
        <v>0</v>
      </c>
      <c r="CV701" s="23"/>
      <c r="CW701" s="23"/>
      <c r="CX701" s="39">
        <f t="shared" si="2339"/>
        <v>0</v>
      </c>
      <c r="CY701" s="23"/>
      <c r="CZ701" s="23">
        <v>1</v>
      </c>
      <c r="DA701" s="39">
        <f t="shared" si="2340"/>
        <v>700</v>
      </c>
      <c r="DB701" s="23"/>
      <c r="DC701" s="23"/>
      <c r="DD701" s="39">
        <f t="shared" si="2341"/>
        <v>0</v>
      </c>
      <c r="DE701" s="23"/>
      <c r="DF701" s="23"/>
      <c r="DG701" s="39">
        <f t="shared" si="2342"/>
        <v>0</v>
      </c>
      <c r="DH701" s="23"/>
      <c r="DI701" s="23"/>
      <c r="DJ701" s="39">
        <f t="shared" si="2343"/>
        <v>0</v>
      </c>
      <c r="DK701" s="23"/>
      <c r="DL701" s="23">
        <v>1</v>
      </c>
      <c r="DM701" s="39">
        <f t="shared" si="2344"/>
        <v>700</v>
      </c>
      <c r="DN701" s="23"/>
      <c r="DO701" s="23"/>
      <c r="DP701" s="39">
        <f t="shared" si="2345"/>
        <v>0</v>
      </c>
      <c r="DQ701" s="23"/>
      <c r="DR701" s="23"/>
      <c r="DS701" s="39">
        <f t="shared" si="2346"/>
        <v>0</v>
      </c>
      <c r="DT701" s="235">
        <f t="shared" si="2381"/>
        <v>2</v>
      </c>
      <c r="DU701" s="198">
        <f t="shared" si="2382"/>
        <v>1400</v>
      </c>
      <c r="DV701" s="23"/>
      <c r="DW701" s="23"/>
      <c r="DX701" s="39">
        <f t="shared" si="2347"/>
        <v>0</v>
      </c>
      <c r="DY701" s="23"/>
      <c r="DZ701" s="23"/>
      <c r="EA701" s="39">
        <f t="shared" si="2348"/>
        <v>0</v>
      </c>
      <c r="EB701" s="23"/>
      <c r="EC701" s="23"/>
      <c r="ED701" s="39">
        <f t="shared" si="2349"/>
        <v>0</v>
      </c>
      <c r="EE701" s="23"/>
      <c r="EF701" s="23"/>
      <c r="EG701" s="39">
        <f t="shared" si="2350"/>
        <v>0</v>
      </c>
      <c r="EH701" s="23"/>
      <c r="EI701" s="23"/>
      <c r="EJ701" s="39">
        <f t="shared" si="2351"/>
        <v>0</v>
      </c>
      <c r="EK701" s="23"/>
      <c r="EL701" s="23"/>
      <c r="EM701" s="39">
        <f t="shared" si="2352"/>
        <v>0</v>
      </c>
      <c r="EN701" s="23"/>
      <c r="EO701" s="23"/>
      <c r="EP701" s="39">
        <f t="shared" si="2353"/>
        <v>0</v>
      </c>
      <c r="EQ701" s="23"/>
      <c r="ER701" s="23"/>
      <c r="ES701" s="39">
        <f t="shared" si="2354"/>
        <v>0</v>
      </c>
      <c r="ET701" s="23"/>
      <c r="EU701" s="23"/>
      <c r="EV701" s="39">
        <f t="shared" si="2355"/>
        <v>0</v>
      </c>
      <c r="EW701" s="23"/>
      <c r="EX701" s="42"/>
      <c r="EY701" s="64">
        <f t="shared" si="2356"/>
        <v>0</v>
      </c>
      <c r="EZ701" s="200">
        <f t="shared" si="2383"/>
        <v>0</v>
      </c>
      <c r="FA701" s="199">
        <f t="shared" si="2384"/>
        <v>0</v>
      </c>
      <c r="FB701" s="23"/>
      <c r="FC701" s="23"/>
      <c r="FD701" s="23"/>
    </row>
    <row r="702" spans="1:160" s="3" customFormat="1">
      <c r="A702" s="8"/>
      <c r="B702" s="9" t="s">
        <v>819</v>
      </c>
      <c r="C702" s="97">
        <v>500</v>
      </c>
      <c r="D702" s="98">
        <f t="shared" si="2322"/>
        <v>3</v>
      </c>
      <c r="E702" s="125">
        <f t="shared" si="2363"/>
        <v>1500</v>
      </c>
      <c r="F702" s="24"/>
      <c r="G702" s="24"/>
      <c r="H702" s="38">
        <f t="shared" si="2364"/>
        <v>0</v>
      </c>
      <c r="I702" s="29"/>
      <c r="J702" s="29"/>
      <c r="K702" s="38">
        <f t="shared" si="2365"/>
        <v>0</v>
      </c>
      <c r="L702" s="23"/>
      <c r="M702" s="23"/>
      <c r="N702" s="39">
        <f t="shared" si="2366"/>
        <v>0</v>
      </c>
      <c r="O702" s="23"/>
      <c r="P702" s="23"/>
      <c r="Q702" s="39">
        <f t="shared" si="2367"/>
        <v>0</v>
      </c>
      <c r="R702" s="23"/>
      <c r="S702" s="23"/>
      <c r="T702" s="39">
        <f t="shared" si="2368"/>
        <v>0</v>
      </c>
      <c r="U702" s="23"/>
      <c r="V702" s="23"/>
      <c r="W702" s="39">
        <f t="shared" si="2369"/>
        <v>0</v>
      </c>
      <c r="X702" s="23"/>
      <c r="Y702" s="23"/>
      <c r="Z702" s="39">
        <f t="shared" si="2370"/>
        <v>0</v>
      </c>
      <c r="AA702" s="144"/>
      <c r="AB702" s="144"/>
      <c r="AC702" s="39">
        <f t="shared" si="2371"/>
        <v>0</v>
      </c>
      <c r="AD702" s="23"/>
      <c r="AE702" s="23"/>
      <c r="AF702" s="39">
        <f t="shared" si="2372"/>
        <v>0</v>
      </c>
      <c r="AG702" s="164"/>
      <c r="AH702" s="119">
        <f t="shared" si="2373"/>
        <v>0</v>
      </c>
      <c r="AI702" s="150">
        <f t="shared" si="2374"/>
        <v>0</v>
      </c>
      <c r="AJ702" s="23"/>
      <c r="AK702" s="23"/>
      <c r="AL702" s="23"/>
      <c r="AM702" s="23"/>
      <c r="AN702" s="23"/>
      <c r="AO702" s="23"/>
      <c r="AP702" s="23"/>
      <c r="AQ702" s="23"/>
      <c r="AR702" s="39">
        <f t="shared" si="2375"/>
        <v>0</v>
      </c>
      <c r="AS702" s="24"/>
      <c r="AT702" s="24"/>
      <c r="AU702" s="38">
        <f t="shared" si="2376"/>
        <v>0</v>
      </c>
      <c r="AV702" s="226">
        <f t="shared" si="2377"/>
        <v>0</v>
      </c>
      <c r="AW702" s="198">
        <f t="shared" si="2378"/>
        <v>0</v>
      </c>
      <c r="AX702" s="24"/>
      <c r="AY702" s="24"/>
      <c r="AZ702" s="38">
        <f t="shared" si="2323"/>
        <v>0</v>
      </c>
      <c r="BA702" s="24"/>
      <c r="BB702" s="24"/>
      <c r="BC702" s="38">
        <f t="shared" si="2324"/>
        <v>0</v>
      </c>
      <c r="BD702" s="24"/>
      <c r="BE702" s="24"/>
      <c r="BF702" s="38">
        <f t="shared" si="2325"/>
        <v>0</v>
      </c>
      <c r="BG702" s="24"/>
      <c r="BH702" s="24"/>
      <c r="BI702" s="38">
        <f t="shared" si="2326"/>
        <v>0</v>
      </c>
      <c r="BJ702" s="24"/>
      <c r="BK702" s="24"/>
      <c r="BL702" s="38">
        <f t="shared" si="2327"/>
        <v>0</v>
      </c>
      <c r="BM702" s="24"/>
      <c r="BN702" s="24"/>
      <c r="BO702" s="38">
        <f t="shared" si="2328"/>
        <v>0</v>
      </c>
      <c r="BP702" s="23"/>
      <c r="BQ702" s="23">
        <v>1</v>
      </c>
      <c r="BR702" s="39">
        <f t="shared" si="2329"/>
        <v>500</v>
      </c>
      <c r="BS702" s="23"/>
      <c r="BT702" s="23"/>
      <c r="BU702" s="39">
        <f t="shared" si="2330"/>
        <v>0</v>
      </c>
      <c r="BV702" s="200">
        <f t="shared" si="2379"/>
        <v>1</v>
      </c>
      <c r="BW702" s="198">
        <f t="shared" si="2380"/>
        <v>500</v>
      </c>
      <c r="BX702" s="23"/>
      <c r="BY702" s="23"/>
      <c r="BZ702" s="39">
        <f t="shared" si="2331"/>
        <v>0</v>
      </c>
      <c r="CA702" s="23"/>
      <c r="CB702" s="23"/>
      <c r="CC702" s="39">
        <f t="shared" si="2332"/>
        <v>0</v>
      </c>
      <c r="CD702" s="23"/>
      <c r="CE702" s="23"/>
      <c r="CF702" s="39">
        <f t="shared" si="2333"/>
        <v>0</v>
      </c>
      <c r="CG702" s="23"/>
      <c r="CH702" s="23"/>
      <c r="CI702" s="39">
        <f t="shared" si="2334"/>
        <v>0</v>
      </c>
      <c r="CJ702" s="23"/>
      <c r="CK702" s="23"/>
      <c r="CL702" s="39">
        <f t="shared" si="2335"/>
        <v>0</v>
      </c>
      <c r="CM702" s="23"/>
      <c r="CN702" s="23"/>
      <c r="CO702" s="39">
        <f t="shared" si="2336"/>
        <v>0</v>
      </c>
      <c r="CP702" s="23"/>
      <c r="CQ702" s="23"/>
      <c r="CR702" s="39">
        <f t="shared" si="2337"/>
        <v>0</v>
      </c>
      <c r="CS702" s="23"/>
      <c r="CT702" s="23"/>
      <c r="CU702" s="39">
        <f t="shared" si="2338"/>
        <v>0</v>
      </c>
      <c r="CV702" s="23"/>
      <c r="CW702" s="23"/>
      <c r="CX702" s="39">
        <f t="shared" si="2339"/>
        <v>0</v>
      </c>
      <c r="CY702" s="23"/>
      <c r="CZ702" s="23">
        <v>1</v>
      </c>
      <c r="DA702" s="39">
        <f t="shared" si="2340"/>
        <v>500</v>
      </c>
      <c r="DB702" s="23"/>
      <c r="DC702" s="23"/>
      <c r="DD702" s="39">
        <f t="shared" si="2341"/>
        <v>0</v>
      </c>
      <c r="DE702" s="23"/>
      <c r="DF702" s="23"/>
      <c r="DG702" s="39">
        <f t="shared" si="2342"/>
        <v>0</v>
      </c>
      <c r="DH702" s="23"/>
      <c r="DI702" s="23"/>
      <c r="DJ702" s="39">
        <f t="shared" si="2343"/>
        <v>0</v>
      </c>
      <c r="DK702" s="23"/>
      <c r="DL702" s="23">
        <v>1</v>
      </c>
      <c r="DM702" s="39">
        <f t="shared" si="2344"/>
        <v>500</v>
      </c>
      <c r="DN702" s="23"/>
      <c r="DO702" s="23"/>
      <c r="DP702" s="39">
        <f t="shared" si="2345"/>
        <v>0</v>
      </c>
      <c r="DQ702" s="23"/>
      <c r="DR702" s="23"/>
      <c r="DS702" s="39">
        <f t="shared" si="2346"/>
        <v>0</v>
      </c>
      <c r="DT702" s="235">
        <f t="shared" si="2381"/>
        <v>2</v>
      </c>
      <c r="DU702" s="198">
        <f t="shared" si="2382"/>
        <v>1000</v>
      </c>
      <c r="DV702" s="23"/>
      <c r="DW702" s="23"/>
      <c r="DX702" s="39">
        <f t="shared" si="2347"/>
        <v>0</v>
      </c>
      <c r="DY702" s="23"/>
      <c r="DZ702" s="23"/>
      <c r="EA702" s="39">
        <f t="shared" si="2348"/>
        <v>0</v>
      </c>
      <c r="EB702" s="23"/>
      <c r="EC702" s="23"/>
      <c r="ED702" s="39">
        <f t="shared" si="2349"/>
        <v>0</v>
      </c>
      <c r="EE702" s="23"/>
      <c r="EF702" s="23"/>
      <c r="EG702" s="39">
        <f t="shared" si="2350"/>
        <v>0</v>
      </c>
      <c r="EH702" s="23"/>
      <c r="EI702" s="23"/>
      <c r="EJ702" s="39">
        <f t="shared" si="2351"/>
        <v>0</v>
      </c>
      <c r="EK702" s="23"/>
      <c r="EL702" s="23"/>
      <c r="EM702" s="39">
        <f t="shared" si="2352"/>
        <v>0</v>
      </c>
      <c r="EN702" s="23"/>
      <c r="EO702" s="23"/>
      <c r="EP702" s="39">
        <f t="shared" si="2353"/>
        <v>0</v>
      </c>
      <c r="EQ702" s="23"/>
      <c r="ER702" s="23"/>
      <c r="ES702" s="39">
        <f t="shared" si="2354"/>
        <v>0</v>
      </c>
      <c r="ET702" s="23"/>
      <c r="EU702" s="23"/>
      <c r="EV702" s="39">
        <f t="shared" si="2355"/>
        <v>0</v>
      </c>
      <c r="EW702" s="23"/>
      <c r="EX702" s="42"/>
      <c r="EY702" s="64">
        <f t="shared" si="2356"/>
        <v>0</v>
      </c>
      <c r="EZ702" s="200">
        <f t="shared" si="2383"/>
        <v>0</v>
      </c>
      <c r="FA702" s="199">
        <f t="shared" si="2384"/>
        <v>0</v>
      </c>
      <c r="FB702" s="23"/>
      <c r="FC702" s="23"/>
      <c r="FD702" s="23"/>
    </row>
    <row r="703" spans="1:160" s="3" customFormat="1">
      <c r="A703" s="8"/>
      <c r="B703" s="9" t="s">
        <v>276</v>
      </c>
      <c r="C703" s="97">
        <v>100</v>
      </c>
      <c r="D703" s="98">
        <f t="shared" si="2322"/>
        <v>4</v>
      </c>
      <c r="E703" s="125">
        <f t="shared" si="2202"/>
        <v>400</v>
      </c>
      <c r="F703" s="24"/>
      <c r="G703" s="24"/>
      <c r="H703" s="38">
        <f t="shared" si="2357"/>
        <v>0</v>
      </c>
      <c r="I703" s="29"/>
      <c r="J703" s="29"/>
      <c r="K703" s="38">
        <f t="shared" si="2358"/>
        <v>0</v>
      </c>
      <c r="L703" s="23"/>
      <c r="M703" s="23"/>
      <c r="N703" s="39">
        <f t="shared" si="2359"/>
        <v>0</v>
      </c>
      <c r="O703" s="23"/>
      <c r="P703" s="23"/>
      <c r="Q703" s="39">
        <f t="shared" si="2360"/>
        <v>0</v>
      </c>
      <c r="R703" s="23"/>
      <c r="S703" s="23"/>
      <c r="T703" s="39">
        <f t="shared" si="2361"/>
        <v>0</v>
      </c>
      <c r="U703" s="23"/>
      <c r="V703" s="23"/>
      <c r="W703" s="39">
        <f t="shared" si="2313"/>
        <v>0</v>
      </c>
      <c r="X703" s="23"/>
      <c r="Y703" s="23"/>
      <c r="Z703" s="39">
        <f t="shared" si="2314"/>
        <v>0</v>
      </c>
      <c r="AA703" s="144"/>
      <c r="AB703" s="144"/>
      <c r="AC703" s="39">
        <f t="shared" si="2309"/>
        <v>0</v>
      </c>
      <c r="AD703" s="23"/>
      <c r="AE703" s="23"/>
      <c r="AF703" s="39">
        <f t="shared" si="2315"/>
        <v>0</v>
      </c>
      <c r="AG703" s="164"/>
      <c r="AH703" s="119">
        <f t="shared" si="2310"/>
        <v>0</v>
      </c>
      <c r="AI703" s="150">
        <f t="shared" si="2311"/>
        <v>0</v>
      </c>
      <c r="AJ703" s="23"/>
      <c r="AK703" s="23"/>
      <c r="AL703" s="23"/>
      <c r="AM703" s="23"/>
      <c r="AN703" s="23"/>
      <c r="AO703" s="23"/>
      <c r="AP703" s="23"/>
      <c r="AQ703" s="23"/>
      <c r="AR703" s="39">
        <f t="shared" si="2316"/>
        <v>0</v>
      </c>
      <c r="AS703" s="24"/>
      <c r="AT703" s="24"/>
      <c r="AU703" s="38">
        <f t="shared" si="2317"/>
        <v>0</v>
      </c>
      <c r="AV703" s="226">
        <f t="shared" si="2224"/>
        <v>0</v>
      </c>
      <c r="AW703" s="198">
        <f t="shared" si="2235"/>
        <v>0</v>
      </c>
      <c r="AX703" s="24"/>
      <c r="AY703" s="24"/>
      <c r="AZ703" s="38">
        <f t="shared" si="2323"/>
        <v>0</v>
      </c>
      <c r="BA703" s="24"/>
      <c r="BB703" s="24"/>
      <c r="BC703" s="38">
        <f t="shared" si="2324"/>
        <v>0</v>
      </c>
      <c r="BD703" s="24"/>
      <c r="BE703" s="24"/>
      <c r="BF703" s="38">
        <f t="shared" si="2325"/>
        <v>0</v>
      </c>
      <c r="BG703" s="24"/>
      <c r="BH703" s="24"/>
      <c r="BI703" s="38">
        <f t="shared" si="2326"/>
        <v>0</v>
      </c>
      <c r="BJ703" s="24"/>
      <c r="BK703" s="24"/>
      <c r="BL703" s="38">
        <f t="shared" si="2327"/>
        <v>0</v>
      </c>
      <c r="BM703" s="24"/>
      <c r="BN703" s="24"/>
      <c r="BO703" s="38">
        <f t="shared" si="2328"/>
        <v>0</v>
      </c>
      <c r="BP703" s="23"/>
      <c r="BQ703" s="23"/>
      <c r="BR703" s="39">
        <f t="shared" si="2329"/>
        <v>0</v>
      </c>
      <c r="BS703" s="23"/>
      <c r="BT703" s="23"/>
      <c r="BU703" s="39">
        <f t="shared" si="2330"/>
        <v>0</v>
      </c>
      <c r="BV703" s="200">
        <f t="shared" si="2226"/>
        <v>0</v>
      </c>
      <c r="BW703" s="198">
        <f t="shared" si="2227"/>
        <v>0</v>
      </c>
      <c r="BX703" s="23"/>
      <c r="BY703" s="23"/>
      <c r="BZ703" s="39">
        <f t="shared" si="2331"/>
        <v>0</v>
      </c>
      <c r="CA703" s="23"/>
      <c r="CB703" s="23"/>
      <c r="CC703" s="39">
        <f t="shared" si="2332"/>
        <v>0</v>
      </c>
      <c r="CD703" s="23"/>
      <c r="CE703" s="23"/>
      <c r="CF703" s="39">
        <f t="shared" si="2333"/>
        <v>0</v>
      </c>
      <c r="CG703" s="23"/>
      <c r="CH703" s="23"/>
      <c r="CI703" s="39">
        <f t="shared" si="2334"/>
        <v>0</v>
      </c>
      <c r="CJ703" s="23"/>
      <c r="CK703" s="23"/>
      <c r="CL703" s="39">
        <f t="shared" si="2335"/>
        <v>0</v>
      </c>
      <c r="CM703" s="23"/>
      <c r="CN703" s="23">
        <v>1</v>
      </c>
      <c r="CO703" s="39">
        <f t="shared" si="2336"/>
        <v>100</v>
      </c>
      <c r="CP703" s="23"/>
      <c r="CQ703" s="23"/>
      <c r="CR703" s="39">
        <f t="shared" si="2337"/>
        <v>0</v>
      </c>
      <c r="CS703" s="23"/>
      <c r="CT703" s="23"/>
      <c r="CU703" s="39">
        <f t="shared" si="2338"/>
        <v>0</v>
      </c>
      <c r="CV703" s="23"/>
      <c r="CW703" s="23"/>
      <c r="CX703" s="39">
        <f t="shared" si="2339"/>
        <v>0</v>
      </c>
      <c r="CY703" s="23"/>
      <c r="CZ703" s="23"/>
      <c r="DA703" s="39">
        <f t="shared" si="2340"/>
        <v>0</v>
      </c>
      <c r="DB703" s="23"/>
      <c r="DC703" s="23">
        <v>2</v>
      </c>
      <c r="DD703" s="39">
        <f t="shared" si="2341"/>
        <v>200</v>
      </c>
      <c r="DE703" s="23"/>
      <c r="DF703" s="23"/>
      <c r="DG703" s="39">
        <f t="shared" si="2342"/>
        <v>0</v>
      </c>
      <c r="DH703" s="23"/>
      <c r="DI703" s="23"/>
      <c r="DJ703" s="39">
        <f t="shared" si="2343"/>
        <v>0</v>
      </c>
      <c r="DK703" s="23"/>
      <c r="DL703" s="23"/>
      <c r="DM703" s="39">
        <f t="shared" si="2344"/>
        <v>0</v>
      </c>
      <c r="DN703" s="23"/>
      <c r="DO703" s="23"/>
      <c r="DP703" s="39">
        <f t="shared" si="2345"/>
        <v>0</v>
      </c>
      <c r="DQ703" s="23"/>
      <c r="DR703" s="23"/>
      <c r="DS703" s="39">
        <f t="shared" si="2346"/>
        <v>0</v>
      </c>
      <c r="DT703" s="235">
        <f t="shared" si="2362"/>
        <v>3</v>
      </c>
      <c r="DU703" s="198">
        <f t="shared" si="2312"/>
        <v>300</v>
      </c>
      <c r="DV703" s="23"/>
      <c r="DW703" s="23"/>
      <c r="DX703" s="39">
        <f t="shared" si="2347"/>
        <v>0</v>
      </c>
      <c r="DY703" s="23"/>
      <c r="DZ703" s="23"/>
      <c r="EA703" s="39">
        <f t="shared" si="2348"/>
        <v>0</v>
      </c>
      <c r="EB703" s="23"/>
      <c r="EC703" s="23"/>
      <c r="ED703" s="39">
        <f t="shared" si="2349"/>
        <v>0</v>
      </c>
      <c r="EE703" s="23"/>
      <c r="EF703" s="23"/>
      <c r="EG703" s="39">
        <f t="shared" si="2350"/>
        <v>0</v>
      </c>
      <c r="EH703" s="23"/>
      <c r="EI703" s="23"/>
      <c r="EJ703" s="39">
        <f t="shared" si="2351"/>
        <v>0</v>
      </c>
      <c r="EK703" s="23"/>
      <c r="EL703" s="23"/>
      <c r="EM703" s="39">
        <f t="shared" si="2352"/>
        <v>0</v>
      </c>
      <c r="EN703" s="23"/>
      <c r="EO703" s="23"/>
      <c r="EP703" s="39">
        <f t="shared" si="2353"/>
        <v>0</v>
      </c>
      <c r="EQ703" s="23"/>
      <c r="ER703" s="23"/>
      <c r="ES703" s="39">
        <f t="shared" si="2354"/>
        <v>0</v>
      </c>
      <c r="ET703" s="23"/>
      <c r="EU703" s="23">
        <v>1</v>
      </c>
      <c r="EV703" s="39">
        <f t="shared" si="2355"/>
        <v>100</v>
      </c>
      <c r="EW703" s="23"/>
      <c r="EX703" s="42"/>
      <c r="EY703" s="64">
        <f t="shared" si="2356"/>
        <v>0</v>
      </c>
      <c r="EZ703" s="200">
        <f t="shared" si="2228"/>
        <v>1</v>
      </c>
      <c r="FA703" s="199">
        <f t="shared" si="2229"/>
        <v>100</v>
      </c>
      <c r="FB703" s="23"/>
      <c r="FC703" s="23"/>
      <c r="FD703" s="23"/>
    </row>
    <row r="704" spans="1:160" s="3" customFormat="1">
      <c r="A704" s="8"/>
      <c r="B704" s="9" t="s">
        <v>277</v>
      </c>
      <c r="C704" s="97">
        <v>120</v>
      </c>
      <c r="D704" s="98">
        <f t="shared" si="2322"/>
        <v>3</v>
      </c>
      <c r="E704" s="125">
        <f t="shared" si="2202"/>
        <v>360</v>
      </c>
      <c r="F704" s="24"/>
      <c r="G704" s="24"/>
      <c r="H704" s="38">
        <f t="shared" si="2357"/>
        <v>0</v>
      </c>
      <c r="I704" s="29"/>
      <c r="J704" s="29"/>
      <c r="K704" s="38">
        <f t="shared" si="2358"/>
        <v>0</v>
      </c>
      <c r="L704" s="23"/>
      <c r="M704" s="23"/>
      <c r="N704" s="39">
        <f t="shared" si="2359"/>
        <v>0</v>
      </c>
      <c r="O704" s="23"/>
      <c r="P704" s="23"/>
      <c r="Q704" s="39">
        <f t="shared" si="2360"/>
        <v>0</v>
      </c>
      <c r="R704" s="23"/>
      <c r="S704" s="23"/>
      <c r="T704" s="39">
        <f t="shared" si="2361"/>
        <v>0</v>
      </c>
      <c r="U704" s="23"/>
      <c r="V704" s="23"/>
      <c r="W704" s="39">
        <f t="shared" si="2313"/>
        <v>0</v>
      </c>
      <c r="X704" s="23"/>
      <c r="Y704" s="23"/>
      <c r="Z704" s="39">
        <f t="shared" si="2314"/>
        <v>0</v>
      </c>
      <c r="AA704" s="144"/>
      <c r="AB704" s="144"/>
      <c r="AC704" s="39">
        <f t="shared" si="2309"/>
        <v>0</v>
      </c>
      <c r="AD704" s="23"/>
      <c r="AE704" s="23"/>
      <c r="AF704" s="39">
        <f t="shared" si="2315"/>
        <v>0</v>
      </c>
      <c r="AG704" s="164"/>
      <c r="AH704" s="119">
        <f t="shared" si="2310"/>
        <v>0</v>
      </c>
      <c r="AI704" s="150">
        <f t="shared" si="2311"/>
        <v>0</v>
      </c>
      <c r="AJ704" s="23"/>
      <c r="AK704" s="23"/>
      <c r="AL704" s="23"/>
      <c r="AM704" s="23"/>
      <c r="AN704" s="23"/>
      <c r="AO704" s="23"/>
      <c r="AP704" s="23"/>
      <c r="AQ704" s="23"/>
      <c r="AR704" s="39">
        <f t="shared" si="2316"/>
        <v>0</v>
      </c>
      <c r="AS704" s="24"/>
      <c r="AT704" s="24"/>
      <c r="AU704" s="38">
        <f t="shared" si="2317"/>
        <v>0</v>
      </c>
      <c r="AV704" s="226">
        <f t="shared" si="2224"/>
        <v>0</v>
      </c>
      <c r="AW704" s="198">
        <f t="shared" si="2235"/>
        <v>0</v>
      </c>
      <c r="AX704" s="24"/>
      <c r="AY704" s="24"/>
      <c r="AZ704" s="38">
        <f t="shared" si="2323"/>
        <v>0</v>
      </c>
      <c r="BA704" s="24"/>
      <c r="BB704" s="24"/>
      <c r="BC704" s="38">
        <f t="shared" si="2324"/>
        <v>0</v>
      </c>
      <c r="BD704" s="24"/>
      <c r="BE704" s="24"/>
      <c r="BF704" s="38">
        <f t="shared" si="2325"/>
        <v>0</v>
      </c>
      <c r="BG704" s="24"/>
      <c r="BH704" s="24"/>
      <c r="BI704" s="38">
        <f t="shared" si="2326"/>
        <v>0</v>
      </c>
      <c r="BJ704" s="24"/>
      <c r="BK704" s="24"/>
      <c r="BL704" s="38">
        <f t="shared" si="2327"/>
        <v>0</v>
      </c>
      <c r="BM704" s="24"/>
      <c r="BN704" s="24"/>
      <c r="BO704" s="38">
        <f t="shared" si="2328"/>
        <v>0</v>
      </c>
      <c r="BP704" s="23"/>
      <c r="BQ704" s="23">
        <v>1</v>
      </c>
      <c r="BR704" s="39">
        <f t="shared" si="2329"/>
        <v>120</v>
      </c>
      <c r="BS704" s="23"/>
      <c r="BT704" s="23"/>
      <c r="BU704" s="39">
        <f t="shared" si="2330"/>
        <v>0</v>
      </c>
      <c r="BV704" s="200">
        <f t="shared" si="2226"/>
        <v>1</v>
      </c>
      <c r="BW704" s="198">
        <f t="shared" si="2227"/>
        <v>120</v>
      </c>
      <c r="BX704" s="23"/>
      <c r="BY704" s="23"/>
      <c r="BZ704" s="39">
        <f t="shared" si="2331"/>
        <v>0</v>
      </c>
      <c r="CA704" s="23"/>
      <c r="CB704" s="23"/>
      <c r="CC704" s="39">
        <f t="shared" si="2332"/>
        <v>0</v>
      </c>
      <c r="CD704" s="23"/>
      <c r="CE704" s="23"/>
      <c r="CF704" s="39">
        <f t="shared" si="2333"/>
        <v>0</v>
      </c>
      <c r="CG704" s="23"/>
      <c r="CH704" s="23"/>
      <c r="CI704" s="39">
        <f t="shared" si="2334"/>
        <v>0</v>
      </c>
      <c r="CJ704" s="23"/>
      <c r="CK704" s="23"/>
      <c r="CL704" s="39">
        <f t="shared" si="2335"/>
        <v>0</v>
      </c>
      <c r="CM704" s="23"/>
      <c r="CN704" s="23"/>
      <c r="CO704" s="39">
        <f t="shared" si="2336"/>
        <v>0</v>
      </c>
      <c r="CP704" s="23"/>
      <c r="CQ704" s="23"/>
      <c r="CR704" s="39">
        <f t="shared" si="2337"/>
        <v>0</v>
      </c>
      <c r="CS704" s="23"/>
      <c r="CT704" s="23"/>
      <c r="CU704" s="39">
        <f t="shared" si="2338"/>
        <v>0</v>
      </c>
      <c r="CV704" s="23"/>
      <c r="CW704" s="23"/>
      <c r="CX704" s="39">
        <f t="shared" si="2339"/>
        <v>0</v>
      </c>
      <c r="CY704" s="23"/>
      <c r="CZ704" s="23"/>
      <c r="DA704" s="39">
        <f t="shared" si="2340"/>
        <v>0</v>
      </c>
      <c r="DB704" s="23"/>
      <c r="DC704" s="23">
        <v>1</v>
      </c>
      <c r="DD704" s="39">
        <f t="shared" si="2341"/>
        <v>120</v>
      </c>
      <c r="DE704" s="23"/>
      <c r="DF704" s="23"/>
      <c r="DG704" s="39">
        <f t="shared" si="2342"/>
        <v>0</v>
      </c>
      <c r="DH704" s="23"/>
      <c r="DI704" s="23">
        <v>1</v>
      </c>
      <c r="DJ704" s="39">
        <f t="shared" si="2343"/>
        <v>120</v>
      </c>
      <c r="DK704" s="23"/>
      <c r="DL704" s="23"/>
      <c r="DM704" s="39">
        <f t="shared" si="2344"/>
        <v>0</v>
      </c>
      <c r="DN704" s="23"/>
      <c r="DO704" s="23"/>
      <c r="DP704" s="39">
        <f t="shared" si="2345"/>
        <v>0</v>
      </c>
      <c r="DQ704" s="23"/>
      <c r="DR704" s="23"/>
      <c r="DS704" s="39">
        <f t="shared" si="2346"/>
        <v>0</v>
      </c>
      <c r="DT704" s="235">
        <f t="shared" si="2362"/>
        <v>2</v>
      </c>
      <c r="DU704" s="198">
        <f t="shared" si="2312"/>
        <v>240</v>
      </c>
      <c r="DV704" s="23"/>
      <c r="DW704" s="23"/>
      <c r="DX704" s="39">
        <f t="shared" si="2347"/>
        <v>0</v>
      </c>
      <c r="DY704" s="23"/>
      <c r="DZ704" s="23"/>
      <c r="EA704" s="39">
        <f t="shared" si="2348"/>
        <v>0</v>
      </c>
      <c r="EB704" s="23"/>
      <c r="EC704" s="23"/>
      <c r="ED704" s="39">
        <f t="shared" si="2349"/>
        <v>0</v>
      </c>
      <c r="EE704" s="23"/>
      <c r="EF704" s="23"/>
      <c r="EG704" s="39">
        <f t="shared" si="2350"/>
        <v>0</v>
      </c>
      <c r="EH704" s="23"/>
      <c r="EI704" s="23"/>
      <c r="EJ704" s="39">
        <f t="shared" si="2351"/>
        <v>0</v>
      </c>
      <c r="EK704" s="23"/>
      <c r="EL704" s="23"/>
      <c r="EM704" s="39">
        <f t="shared" si="2352"/>
        <v>0</v>
      </c>
      <c r="EN704" s="23"/>
      <c r="EO704" s="23"/>
      <c r="EP704" s="39">
        <f t="shared" si="2353"/>
        <v>0</v>
      </c>
      <c r="EQ704" s="23"/>
      <c r="ER704" s="23"/>
      <c r="ES704" s="39">
        <f t="shared" si="2354"/>
        <v>0</v>
      </c>
      <c r="ET704" s="23"/>
      <c r="EU704" s="23"/>
      <c r="EV704" s="39">
        <f t="shared" si="2355"/>
        <v>0</v>
      </c>
      <c r="EW704" s="23"/>
      <c r="EX704" s="42"/>
      <c r="EY704" s="64">
        <f t="shared" si="2356"/>
        <v>0</v>
      </c>
      <c r="EZ704" s="200">
        <f t="shared" si="2228"/>
        <v>0</v>
      </c>
      <c r="FA704" s="199">
        <f t="shared" si="2229"/>
        <v>0</v>
      </c>
      <c r="FB704" s="23"/>
      <c r="FC704" s="23"/>
      <c r="FD704" s="23"/>
    </row>
    <row r="705" spans="1:160" s="3" customFormat="1">
      <c r="A705" s="8"/>
      <c r="B705" s="85" t="s">
        <v>602</v>
      </c>
      <c r="C705" s="97">
        <v>650</v>
      </c>
      <c r="D705" s="98">
        <f t="shared" si="2322"/>
        <v>5</v>
      </c>
      <c r="E705" s="125">
        <f t="shared" si="2202"/>
        <v>3250</v>
      </c>
      <c r="F705" s="24"/>
      <c r="G705" s="24"/>
      <c r="H705" s="38">
        <f t="shared" si="2357"/>
        <v>0</v>
      </c>
      <c r="I705" s="29"/>
      <c r="J705" s="29"/>
      <c r="K705" s="38">
        <f t="shared" si="2358"/>
        <v>0</v>
      </c>
      <c r="L705" s="23"/>
      <c r="M705" s="23"/>
      <c r="N705" s="39">
        <f t="shared" si="2359"/>
        <v>0</v>
      </c>
      <c r="O705" s="23"/>
      <c r="P705" s="23"/>
      <c r="Q705" s="39">
        <f t="shared" si="2360"/>
        <v>0</v>
      </c>
      <c r="R705" s="23"/>
      <c r="S705" s="23"/>
      <c r="T705" s="39">
        <f t="shared" si="2361"/>
        <v>0</v>
      </c>
      <c r="U705" s="23"/>
      <c r="V705" s="23"/>
      <c r="W705" s="39">
        <f t="shared" si="2313"/>
        <v>0</v>
      </c>
      <c r="X705" s="23"/>
      <c r="Y705" s="23"/>
      <c r="Z705" s="39">
        <f t="shared" si="2314"/>
        <v>0</v>
      </c>
      <c r="AA705" s="144"/>
      <c r="AB705" s="144"/>
      <c r="AC705" s="39">
        <f t="shared" si="2309"/>
        <v>0</v>
      </c>
      <c r="AD705" s="23"/>
      <c r="AE705" s="23"/>
      <c r="AF705" s="39">
        <f t="shared" si="2315"/>
        <v>0</v>
      </c>
      <c r="AG705" s="164"/>
      <c r="AH705" s="119">
        <f t="shared" si="2310"/>
        <v>0</v>
      </c>
      <c r="AI705" s="150">
        <f t="shared" si="2311"/>
        <v>0</v>
      </c>
      <c r="AJ705" s="23"/>
      <c r="AK705" s="23"/>
      <c r="AL705" s="23"/>
      <c r="AM705" s="23"/>
      <c r="AN705" s="23"/>
      <c r="AO705" s="23"/>
      <c r="AP705" s="23"/>
      <c r="AQ705" s="23"/>
      <c r="AR705" s="39">
        <f t="shared" si="2316"/>
        <v>0</v>
      </c>
      <c r="AS705" s="24"/>
      <c r="AT705" s="24"/>
      <c r="AU705" s="38">
        <f t="shared" si="2317"/>
        <v>0</v>
      </c>
      <c r="AV705" s="226">
        <f t="shared" si="2224"/>
        <v>0</v>
      </c>
      <c r="AW705" s="198">
        <f t="shared" si="2235"/>
        <v>0</v>
      </c>
      <c r="AX705" s="24"/>
      <c r="AY705" s="24"/>
      <c r="AZ705" s="38">
        <f t="shared" si="2323"/>
        <v>0</v>
      </c>
      <c r="BA705" s="24"/>
      <c r="BB705" s="24"/>
      <c r="BC705" s="38">
        <f t="shared" si="2324"/>
        <v>0</v>
      </c>
      <c r="BD705" s="24"/>
      <c r="BE705" s="24"/>
      <c r="BF705" s="38">
        <f t="shared" si="2325"/>
        <v>0</v>
      </c>
      <c r="BG705" s="24"/>
      <c r="BH705" s="24"/>
      <c r="BI705" s="38">
        <f t="shared" si="2326"/>
        <v>0</v>
      </c>
      <c r="BJ705" s="24"/>
      <c r="BK705" s="24"/>
      <c r="BL705" s="38">
        <f t="shared" si="2327"/>
        <v>0</v>
      </c>
      <c r="BM705" s="24"/>
      <c r="BN705" s="24"/>
      <c r="BO705" s="38">
        <f t="shared" si="2328"/>
        <v>0</v>
      </c>
      <c r="BP705" s="23"/>
      <c r="BQ705" s="23"/>
      <c r="BR705" s="39">
        <f t="shared" si="2329"/>
        <v>0</v>
      </c>
      <c r="BS705" s="23"/>
      <c r="BT705" s="23"/>
      <c r="BU705" s="39">
        <f t="shared" si="2330"/>
        <v>0</v>
      </c>
      <c r="BV705" s="200">
        <f t="shared" si="2226"/>
        <v>0</v>
      </c>
      <c r="BW705" s="198">
        <f t="shared" si="2227"/>
        <v>0</v>
      </c>
      <c r="BX705" s="23"/>
      <c r="BY705" s="23"/>
      <c r="BZ705" s="39">
        <f t="shared" si="2331"/>
        <v>0</v>
      </c>
      <c r="CA705" s="23"/>
      <c r="CB705" s="23"/>
      <c r="CC705" s="39">
        <f t="shared" si="2332"/>
        <v>0</v>
      </c>
      <c r="CD705" s="23"/>
      <c r="CE705" s="23"/>
      <c r="CF705" s="39">
        <f t="shared" si="2333"/>
        <v>0</v>
      </c>
      <c r="CG705" s="23"/>
      <c r="CH705" s="23"/>
      <c r="CI705" s="39">
        <f t="shared" si="2334"/>
        <v>0</v>
      </c>
      <c r="CJ705" s="23"/>
      <c r="CK705" s="23"/>
      <c r="CL705" s="39">
        <f t="shared" si="2335"/>
        <v>0</v>
      </c>
      <c r="CM705" s="23"/>
      <c r="CN705" s="23">
        <v>3</v>
      </c>
      <c r="CO705" s="39">
        <f t="shared" si="2336"/>
        <v>1950</v>
      </c>
      <c r="CP705" s="23"/>
      <c r="CQ705" s="23"/>
      <c r="CR705" s="39">
        <f t="shared" si="2337"/>
        <v>0</v>
      </c>
      <c r="CS705" s="23"/>
      <c r="CT705" s="23"/>
      <c r="CU705" s="39">
        <f t="shared" si="2338"/>
        <v>0</v>
      </c>
      <c r="CV705" s="23"/>
      <c r="CW705" s="23"/>
      <c r="CX705" s="39">
        <f t="shared" si="2339"/>
        <v>0</v>
      </c>
      <c r="CY705" s="23"/>
      <c r="CZ705" s="23">
        <v>1</v>
      </c>
      <c r="DA705" s="39">
        <f t="shared" si="2340"/>
        <v>650</v>
      </c>
      <c r="DB705" s="23"/>
      <c r="DC705" s="23">
        <v>1</v>
      </c>
      <c r="DD705" s="39">
        <f t="shared" si="2341"/>
        <v>650</v>
      </c>
      <c r="DE705" s="23"/>
      <c r="DF705" s="23"/>
      <c r="DG705" s="39">
        <f t="shared" si="2342"/>
        <v>0</v>
      </c>
      <c r="DH705" s="23"/>
      <c r="DI705" s="23"/>
      <c r="DJ705" s="39">
        <f t="shared" si="2343"/>
        <v>0</v>
      </c>
      <c r="DK705" s="23"/>
      <c r="DL705" s="23"/>
      <c r="DM705" s="39">
        <f t="shared" si="2344"/>
        <v>0</v>
      </c>
      <c r="DN705" s="23"/>
      <c r="DO705" s="23"/>
      <c r="DP705" s="39">
        <f t="shared" si="2345"/>
        <v>0</v>
      </c>
      <c r="DQ705" s="23"/>
      <c r="DR705" s="23"/>
      <c r="DS705" s="39">
        <f t="shared" si="2346"/>
        <v>0</v>
      </c>
      <c r="DT705" s="235">
        <f t="shared" si="2362"/>
        <v>5</v>
      </c>
      <c r="DU705" s="198">
        <f t="shared" si="2312"/>
        <v>3250</v>
      </c>
      <c r="DV705" s="23"/>
      <c r="DW705" s="23"/>
      <c r="DX705" s="39">
        <f t="shared" si="2347"/>
        <v>0</v>
      </c>
      <c r="DY705" s="23"/>
      <c r="DZ705" s="23"/>
      <c r="EA705" s="39">
        <f t="shared" si="2348"/>
        <v>0</v>
      </c>
      <c r="EB705" s="23"/>
      <c r="EC705" s="23"/>
      <c r="ED705" s="39">
        <f t="shared" si="2349"/>
        <v>0</v>
      </c>
      <c r="EE705" s="23"/>
      <c r="EF705" s="23"/>
      <c r="EG705" s="39">
        <f t="shared" si="2350"/>
        <v>0</v>
      </c>
      <c r="EH705" s="23"/>
      <c r="EI705" s="23"/>
      <c r="EJ705" s="39">
        <f t="shared" si="2351"/>
        <v>0</v>
      </c>
      <c r="EK705" s="23"/>
      <c r="EL705" s="23"/>
      <c r="EM705" s="39">
        <f t="shared" si="2352"/>
        <v>0</v>
      </c>
      <c r="EN705" s="23"/>
      <c r="EO705" s="23"/>
      <c r="EP705" s="39">
        <f t="shared" si="2353"/>
        <v>0</v>
      </c>
      <c r="EQ705" s="23"/>
      <c r="ER705" s="23"/>
      <c r="ES705" s="39">
        <f t="shared" si="2354"/>
        <v>0</v>
      </c>
      <c r="ET705" s="23"/>
      <c r="EU705" s="23"/>
      <c r="EV705" s="39">
        <f t="shared" si="2355"/>
        <v>0</v>
      </c>
      <c r="EW705" s="23"/>
      <c r="EX705" s="42"/>
      <c r="EY705" s="64">
        <f t="shared" si="2356"/>
        <v>0</v>
      </c>
      <c r="EZ705" s="200">
        <f t="shared" si="2228"/>
        <v>0</v>
      </c>
      <c r="FA705" s="199">
        <f t="shared" si="2229"/>
        <v>0</v>
      </c>
      <c r="FB705" s="23"/>
      <c r="FC705" s="23"/>
      <c r="FD705" s="23"/>
    </row>
    <row r="706" spans="1:160" s="3" customFormat="1">
      <c r="A706" s="8"/>
      <c r="B706" s="85" t="s">
        <v>603</v>
      </c>
      <c r="C706" s="97">
        <v>500</v>
      </c>
      <c r="D706" s="98">
        <f t="shared" si="2322"/>
        <v>4</v>
      </c>
      <c r="E706" s="125">
        <f t="shared" si="2202"/>
        <v>2000</v>
      </c>
      <c r="F706" s="24"/>
      <c r="G706" s="24"/>
      <c r="H706" s="38">
        <f t="shared" si="2357"/>
        <v>0</v>
      </c>
      <c r="I706" s="29"/>
      <c r="J706" s="29"/>
      <c r="K706" s="38">
        <f t="shared" si="2358"/>
        <v>0</v>
      </c>
      <c r="L706" s="23"/>
      <c r="M706" s="23"/>
      <c r="N706" s="39">
        <f t="shared" si="2359"/>
        <v>0</v>
      </c>
      <c r="O706" s="23"/>
      <c r="P706" s="23"/>
      <c r="Q706" s="39">
        <f t="shared" si="2360"/>
        <v>0</v>
      </c>
      <c r="R706" s="23"/>
      <c r="S706" s="23"/>
      <c r="T706" s="39">
        <f t="shared" si="2361"/>
        <v>0</v>
      </c>
      <c r="U706" s="23"/>
      <c r="V706" s="23"/>
      <c r="W706" s="39">
        <f t="shared" si="2313"/>
        <v>0</v>
      </c>
      <c r="X706" s="23"/>
      <c r="Y706" s="23"/>
      <c r="Z706" s="39">
        <f t="shared" si="2314"/>
        <v>0</v>
      </c>
      <c r="AA706" s="144"/>
      <c r="AB706" s="144"/>
      <c r="AC706" s="39">
        <f t="shared" si="2309"/>
        <v>0</v>
      </c>
      <c r="AD706" s="23"/>
      <c r="AE706" s="23"/>
      <c r="AF706" s="39">
        <f t="shared" si="2315"/>
        <v>0</v>
      </c>
      <c r="AG706" s="164"/>
      <c r="AH706" s="119">
        <f t="shared" si="2310"/>
        <v>0</v>
      </c>
      <c r="AI706" s="150">
        <f t="shared" si="2311"/>
        <v>0</v>
      </c>
      <c r="AJ706" s="23"/>
      <c r="AK706" s="23"/>
      <c r="AL706" s="23"/>
      <c r="AM706" s="23"/>
      <c r="AN706" s="23"/>
      <c r="AO706" s="23"/>
      <c r="AP706" s="23"/>
      <c r="AQ706" s="23"/>
      <c r="AR706" s="39">
        <f t="shared" si="2316"/>
        <v>0</v>
      </c>
      <c r="AS706" s="24"/>
      <c r="AT706" s="24"/>
      <c r="AU706" s="38">
        <f t="shared" si="2317"/>
        <v>0</v>
      </c>
      <c r="AV706" s="226">
        <f t="shared" si="2224"/>
        <v>0</v>
      </c>
      <c r="AW706" s="198">
        <f t="shared" si="2235"/>
        <v>0</v>
      </c>
      <c r="AX706" s="24"/>
      <c r="AY706" s="24"/>
      <c r="AZ706" s="38">
        <f t="shared" si="2323"/>
        <v>0</v>
      </c>
      <c r="BA706" s="24"/>
      <c r="BB706" s="24"/>
      <c r="BC706" s="38">
        <f t="shared" si="2324"/>
        <v>0</v>
      </c>
      <c r="BD706" s="24"/>
      <c r="BE706" s="24"/>
      <c r="BF706" s="38">
        <f t="shared" si="2325"/>
        <v>0</v>
      </c>
      <c r="BG706" s="24"/>
      <c r="BH706" s="24"/>
      <c r="BI706" s="38">
        <f t="shared" si="2326"/>
        <v>0</v>
      </c>
      <c r="BJ706" s="24"/>
      <c r="BK706" s="24"/>
      <c r="BL706" s="38">
        <f t="shared" si="2327"/>
        <v>0</v>
      </c>
      <c r="BM706" s="24"/>
      <c r="BN706" s="24"/>
      <c r="BO706" s="38">
        <f t="shared" si="2328"/>
        <v>0</v>
      </c>
      <c r="BP706" s="23"/>
      <c r="BQ706" s="23"/>
      <c r="BR706" s="39">
        <f t="shared" si="2329"/>
        <v>0</v>
      </c>
      <c r="BS706" s="23"/>
      <c r="BT706" s="23"/>
      <c r="BU706" s="39">
        <f t="shared" si="2330"/>
        <v>0</v>
      </c>
      <c r="BV706" s="200">
        <f t="shared" si="2226"/>
        <v>0</v>
      </c>
      <c r="BW706" s="198">
        <f t="shared" si="2227"/>
        <v>0</v>
      </c>
      <c r="BX706" s="23"/>
      <c r="BY706" s="23"/>
      <c r="BZ706" s="39">
        <f t="shared" si="2331"/>
        <v>0</v>
      </c>
      <c r="CA706" s="23"/>
      <c r="CB706" s="23"/>
      <c r="CC706" s="39">
        <f t="shared" si="2332"/>
        <v>0</v>
      </c>
      <c r="CD706" s="23"/>
      <c r="CE706" s="23"/>
      <c r="CF706" s="39">
        <f t="shared" si="2333"/>
        <v>0</v>
      </c>
      <c r="CG706" s="23"/>
      <c r="CH706" s="23"/>
      <c r="CI706" s="39">
        <f t="shared" si="2334"/>
        <v>0</v>
      </c>
      <c r="CJ706" s="23"/>
      <c r="CK706" s="23"/>
      <c r="CL706" s="39">
        <f t="shared" si="2335"/>
        <v>0</v>
      </c>
      <c r="CM706" s="23"/>
      <c r="CN706" s="23"/>
      <c r="CO706" s="39">
        <f t="shared" si="2336"/>
        <v>0</v>
      </c>
      <c r="CP706" s="23"/>
      <c r="CQ706" s="23"/>
      <c r="CR706" s="39">
        <f t="shared" si="2337"/>
        <v>0</v>
      </c>
      <c r="CS706" s="23"/>
      <c r="CT706" s="23"/>
      <c r="CU706" s="39">
        <f t="shared" si="2338"/>
        <v>0</v>
      </c>
      <c r="CV706" s="23"/>
      <c r="CW706" s="23"/>
      <c r="CX706" s="39">
        <f t="shared" si="2339"/>
        <v>0</v>
      </c>
      <c r="CY706" s="23"/>
      <c r="CZ706" s="23">
        <v>1</v>
      </c>
      <c r="DA706" s="39">
        <f t="shared" si="2340"/>
        <v>500</v>
      </c>
      <c r="DB706" s="23"/>
      <c r="DC706" s="23">
        <v>2</v>
      </c>
      <c r="DD706" s="39">
        <f t="shared" si="2341"/>
        <v>1000</v>
      </c>
      <c r="DE706" s="23"/>
      <c r="DF706" s="23"/>
      <c r="DG706" s="39">
        <f t="shared" si="2342"/>
        <v>0</v>
      </c>
      <c r="DH706" s="23"/>
      <c r="DI706" s="23"/>
      <c r="DJ706" s="39">
        <f t="shared" si="2343"/>
        <v>0</v>
      </c>
      <c r="DK706" s="23"/>
      <c r="DL706" s="23"/>
      <c r="DM706" s="39">
        <f t="shared" si="2344"/>
        <v>0</v>
      </c>
      <c r="DN706" s="23"/>
      <c r="DO706" s="23"/>
      <c r="DP706" s="39">
        <f t="shared" si="2345"/>
        <v>0</v>
      </c>
      <c r="DQ706" s="23"/>
      <c r="DR706" s="23"/>
      <c r="DS706" s="39">
        <f t="shared" si="2346"/>
        <v>0</v>
      </c>
      <c r="DT706" s="235">
        <f t="shared" si="2362"/>
        <v>3</v>
      </c>
      <c r="DU706" s="198">
        <f t="shared" si="2312"/>
        <v>1500</v>
      </c>
      <c r="DV706" s="23"/>
      <c r="DW706" s="23"/>
      <c r="DX706" s="39">
        <f t="shared" si="2347"/>
        <v>0</v>
      </c>
      <c r="DY706" s="23"/>
      <c r="DZ706" s="23"/>
      <c r="EA706" s="39">
        <f t="shared" si="2348"/>
        <v>0</v>
      </c>
      <c r="EB706" s="23"/>
      <c r="EC706" s="23"/>
      <c r="ED706" s="39">
        <f t="shared" si="2349"/>
        <v>0</v>
      </c>
      <c r="EE706" s="23"/>
      <c r="EF706" s="23"/>
      <c r="EG706" s="39">
        <f t="shared" si="2350"/>
        <v>0</v>
      </c>
      <c r="EH706" s="23"/>
      <c r="EI706" s="23"/>
      <c r="EJ706" s="39">
        <f t="shared" si="2351"/>
        <v>0</v>
      </c>
      <c r="EK706" s="23"/>
      <c r="EL706" s="23"/>
      <c r="EM706" s="39">
        <f t="shared" si="2352"/>
        <v>0</v>
      </c>
      <c r="EN706" s="23"/>
      <c r="EO706" s="23"/>
      <c r="EP706" s="39">
        <f t="shared" si="2353"/>
        <v>0</v>
      </c>
      <c r="EQ706" s="23"/>
      <c r="ER706" s="23"/>
      <c r="ES706" s="39">
        <f t="shared" si="2354"/>
        <v>0</v>
      </c>
      <c r="ET706" s="23"/>
      <c r="EU706" s="23">
        <v>1</v>
      </c>
      <c r="EV706" s="39">
        <f t="shared" si="2355"/>
        <v>500</v>
      </c>
      <c r="EW706" s="23"/>
      <c r="EX706" s="42"/>
      <c r="EY706" s="64">
        <f t="shared" si="2356"/>
        <v>0</v>
      </c>
      <c r="EZ706" s="200">
        <f t="shared" si="2228"/>
        <v>1</v>
      </c>
      <c r="FA706" s="199">
        <f t="shared" si="2229"/>
        <v>500</v>
      </c>
      <c r="FB706" s="23"/>
      <c r="FC706" s="23"/>
      <c r="FD706" s="23"/>
    </row>
    <row r="707" spans="1:160" s="3" customFormat="1">
      <c r="A707" s="8"/>
      <c r="B707" s="9" t="s">
        <v>358</v>
      </c>
      <c r="C707" s="97">
        <v>1200</v>
      </c>
      <c r="D707" s="98">
        <f t="shared" si="2322"/>
        <v>1</v>
      </c>
      <c r="E707" s="125">
        <f t="shared" si="2202"/>
        <v>1200</v>
      </c>
      <c r="F707" s="24"/>
      <c r="G707" s="24"/>
      <c r="H707" s="38">
        <f t="shared" si="2357"/>
        <v>0</v>
      </c>
      <c r="I707" s="29"/>
      <c r="J707" s="29"/>
      <c r="K707" s="38">
        <f t="shared" si="2358"/>
        <v>0</v>
      </c>
      <c r="L707" s="23"/>
      <c r="M707" s="23"/>
      <c r="N707" s="39">
        <f t="shared" si="2359"/>
        <v>0</v>
      </c>
      <c r="O707" s="23"/>
      <c r="P707" s="23"/>
      <c r="Q707" s="39">
        <f t="shared" si="2360"/>
        <v>0</v>
      </c>
      <c r="R707" s="23"/>
      <c r="S707" s="23"/>
      <c r="T707" s="39">
        <f t="shared" si="2361"/>
        <v>0</v>
      </c>
      <c r="U707" s="23"/>
      <c r="V707" s="23"/>
      <c r="W707" s="39">
        <f t="shared" ref="W707:W778" si="2385">V707*C707</f>
        <v>0</v>
      </c>
      <c r="X707" s="23"/>
      <c r="Y707" s="23"/>
      <c r="Z707" s="39">
        <f t="shared" ref="Z707:Z778" si="2386">Y707*C707</f>
        <v>0</v>
      </c>
      <c r="AA707" s="144"/>
      <c r="AB707" s="144"/>
      <c r="AC707" s="39">
        <f t="shared" si="2309"/>
        <v>0</v>
      </c>
      <c r="AD707" s="23"/>
      <c r="AE707" s="23"/>
      <c r="AF707" s="39">
        <f t="shared" ref="AF707:AF778" si="2387">AE707*C707</f>
        <v>0</v>
      </c>
      <c r="AG707" s="164"/>
      <c r="AH707" s="119">
        <f t="shared" si="2310"/>
        <v>0</v>
      </c>
      <c r="AI707" s="150">
        <f t="shared" si="2311"/>
        <v>0</v>
      </c>
      <c r="AJ707" s="23"/>
      <c r="AK707" s="23"/>
      <c r="AL707" s="23"/>
      <c r="AM707" s="23"/>
      <c r="AN707" s="23"/>
      <c r="AO707" s="23"/>
      <c r="AP707" s="23"/>
      <c r="AQ707" s="23"/>
      <c r="AR707" s="39">
        <f t="shared" ref="AR707:AR778" si="2388">AQ707*C707</f>
        <v>0</v>
      </c>
      <c r="AS707" s="24"/>
      <c r="AT707" s="24"/>
      <c r="AU707" s="38">
        <f t="shared" ref="AU707:AU778" si="2389">AT707*C707</f>
        <v>0</v>
      </c>
      <c r="AV707" s="226">
        <f t="shared" si="2224"/>
        <v>0</v>
      </c>
      <c r="AW707" s="198">
        <f t="shared" si="2235"/>
        <v>0</v>
      </c>
      <c r="AX707" s="24"/>
      <c r="AY707" s="24"/>
      <c r="AZ707" s="38">
        <f t="shared" si="2323"/>
        <v>0</v>
      </c>
      <c r="BA707" s="24"/>
      <c r="BB707" s="24"/>
      <c r="BC707" s="38">
        <f t="shared" si="2324"/>
        <v>0</v>
      </c>
      <c r="BD707" s="24"/>
      <c r="BE707" s="24"/>
      <c r="BF707" s="38">
        <f t="shared" si="2325"/>
        <v>0</v>
      </c>
      <c r="BG707" s="24"/>
      <c r="BH707" s="24"/>
      <c r="BI707" s="38">
        <f t="shared" si="2326"/>
        <v>0</v>
      </c>
      <c r="BJ707" s="24"/>
      <c r="BK707" s="24"/>
      <c r="BL707" s="38">
        <f t="shared" si="2327"/>
        <v>0</v>
      </c>
      <c r="BM707" s="24"/>
      <c r="BN707" s="24"/>
      <c r="BO707" s="38">
        <f t="shared" si="2328"/>
        <v>0</v>
      </c>
      <c r="BP707" s="23"/>
      <c r="BQ707" s="23"/>
      <c r="BR707" s="39">
        <f t="shared" si="2329"/>
        <v>0</v>
      </c>
      <c r="BS707" s="23"/>
      <c r="BT707" s="23"/>
      <c r="BU707" s="39">
        <f t="shared" si="2330"/>
        <v>0</v>
      </c>
      <c r="BV707" s="200">
        <f t="shared" si="2226"/>
        <v>0</v>
      </c>
      <c r="BW707" s="198">
        <f t="shared" si="2227"/>
        <v>0</v>
      </c>
      <c r="BX707" s="23"/>
      <c r="BY707" s="23"/>
      <c r="BZ707" s="39">
        <f t="shared" si="2331"/>
        <v>0</v>
      </c>
      <c r="CA707" s="23"/>
      <c r="CB707" s="23"/>
      <c r="CC707" s="39">
        <f t="shared" si="2332"/>
        <v>0</v>
      </c>
      <c r="CD707" s="23"/>
      <c r="CE707" s="23"/>
      <c r="CF707" s="39">
        <f t="shared" si="2333"/>
        <v>0</v>
      </c>
      <c r="CG707" s="23"/>
      <c r="CH707" s="23"/>
      <c r="CI707" s="39">
        <f t="shared" si="2334"/>
        <v>0</v>
      </c>
      <c r="CJ707" s="23"/>
      <c r="CK707" s="23"/>
      <c r="CL707" s="39">
        <f t="shared" si="2335"/>
        <v>0</v>
      </c>
      <c r="CM707" s="23"/>
      <c r="CN707" s="23"/>
      <c r="CO707" s="39">
        <f t="shared" si="2336"/>
        <v>0</v>
      </c>
      <c r="CP707" s="23"/>
      <c r="CQ707" s="23"/>
      <c r="CR707" s="39">
        <f t="shared" si="2337"/>
        <v>0</v>
      </c>
      <c r="CS707" s="23"/>
      <c r="CT707" s="23"/>
      <c r="CU707" s="39">
        <f t="shared" si="2338"/>
        <v>0</v>
      </c>
      <c r="CV707" s="23"/>
      <c r="CW707" s="23"/>
      <c r="CX707" s="39">
        <f t="shared" si="2339"/>
        <v>0</v>
      </c>
      <c r="CY707" s="23"/>
      <c r="CZ707" s="23"/>
      <c r="DA707" s="39">
        <f t="shared" si="2340"/>
        <v>0</v>
      </c>
      <c r="DB707" s="23"/>
      <c r="DC707" s="23"/>
      <c r="DD707" s="39">
        <f t="shared" si="2341"/>
        <v>0</v>
      </c>
      <c r="DE707" s="23"/>
      <c r="DF707" s="23"/>
      <c r="DG707" s="39">
        <f t="shared" si="2342"/>
        <v>0</v>
      </c>
      <c r="DH707" s="23"/>
      <c r="DI707" s="23">
        <v>1</v>
      </c>
      <c r="DJ707" s="39">
        <f t="shared" si="2343"/>
        <v>1200</v>
      </c>
      <c r="DK707" s="23"/>
      <c r="DL707" s="23"/>
      <c r="DM707" s="39">
        <f t="shared" si="2344"/>
        <v>0</v>
      </c>
      <c r="DN707" s="23"/>
      <c r="DO707" s="23"/>
      <c r="DP707" s="39">
        <f t="shared" si="2345"/>
        <v>0</v>
      </c>
      <c r="DQ707" s="23"/>
      <c r="DR707" s="23"/>
      <c r="DS707" s="39">
        <f t="shared" si="2346"/>
        <v>0</v>
      </c>
      <c r="DT707" s="235">
        <f t="shared" si="2362"/>
        <v>1</v>
      </c>
      <c r="DU707" s="198">
        <f t="shared" si="2312"/>
        <v>1200</v>
      </c>
      <c r="DV707" s="23"/>
      <c r="DW707" s="23"/>
      <c r="DX707" s="39">
        <f t="shared" si="2347"/>
        <v>0</v>
      </c>
      <c r="DY707" s="23"/>
      <c r="DZ707" s="23"/>
      <c r="EA707" s="39">
        <f t="shared" si="2348"/>
        <v>0</v>
      </c>
      <c r="EB707" s="23"/>
      <c r="EC707" s="23"/>
      <c r="ED707" s="39">
        <f t="shared" si="2349"/>
        <v>0</v>
      </c>
      <c r="EE707" s="23"/>
      <c r="EF707" s="23"/>
      <c r="EG707" s="39">
        <f t="shared" si="2350"/>
        <v>0</v>
      </c>
      <c r="EH707" s="23"/>
      <c r="EI707" s="23"/>
      <c r="EJ707" s="39">
        <f t="shared" si="2351"/>
        <v>0</v>
      </c>
      <c r="EK707" s="23"/>
      <c r="EL707" s="23"/>
      <c r="EM707" s="39">
        <f t="shared" si="2352"/>
        <v>0</v>
      </c>
      <c r="EN707" s="23"/>
      <c r="EO707" s="23"/>
      <c r="EP707" s="39">
        <f t="shared" si="2353"/>
        <v>0</v>
      </c>
      <c r="EQ707" s="23"/>
      <c r="ER707" s="23"/>
      <c r="ES707" s="39">
        <f t="shared" si="2354"/>
        <v>0</v>
      </c>
      <c r="ET707" s="23"/>
      <c r="EU707" s="23"/>
      <c r="EV707" s="39">
        <f t="shared" si="2355"/>
        <v>0</v>
      </c>
      <c r="EW707" s="23"/>
      <c r="EX707" s="42"/>
      <c r="EY707" s="64">
        <f t="shared" si="2356"/>
        <v>0</v>
      </c>
      <c r="EZ707" s="200">
        <f t="shared" si="2228"/>
        <v>0</v>
      </c>
      <c r="FA707" s="199">
        <f t="shared" si="2229"/>
        <v>0</v>
      </c>
      <c r="FB707" s="23"/>
      <c r="FC707" s="23"/>
      <c r="FD707" s="23"/>
    </row>
    <row r="708" spans="1:160" s="3" customFormat="1">
      <c r="A708" s="8"/>
      <c r="B708" s="9" t="s">
        <v>361</v>
      </c>
      <c r="C708" s="97">
        <v>1850</v>
      </c>
      <c r="D708" s="98">
        <f t="shared" si="2322"/>
        <v>1</v>
      </c>
      <c r="E708" s="125">
        <f t="shared" si="2202"/>
        <v>1850</v>
      </c>
      <c r="F708" s="24"/>
      <c r="G708" s="24"/>
      <c r="H708" s="38">
        <f t="shared" si="2357"/>
        <v>0</v>
      </c>
      <c r="I708" s="29"/>
      <c r="J708" s="29"/>
      <c r="K708" s="38">
        <f t="shared" si="2358"/>
        <v>0</v>
      </c>
      <c r="L708" s="23"/>
      <c r="M708" s="23"/>
      <c r="N708" s="39">
        <f t="shared" si="2359"/>
        <v>0</v>
      </c>
      <c r="O708" s="23"/>
      <c r="P708" s="23"/>
      <c r="Q708" s="39">
        <f t="shared" si="2360"/>
        <v>0</v>
      </c>
      <c r="R708" s="23"/>
      <c r="S708" s="23"/>
      <c r="T708" s="39">
        <f t="shared" si="2361"/>
        <v>0</v>
      </c>
      <c r="U708" s="23"/>
      <c r="V708" s="23"/>
      <c r="W708" s="39">
        <f t="shared" si="2385"/>
        <v>0</v>
      </c>
      <c r="X708" s="23"/>
      <c r="Y708" s="23"/>
      <c r="Z708" s="39">
        <f t="shared" si="2386"/>
        <v>0</v>
      </c>
      <c r="AA708" s="144"/>
      <c r="AB708" s="144"/>
      <c r="AC708" s="39">
        <f t="shared" si="2309"/>
        <v>0</v>
      </c>
      <c r="AD708" s="23"/>
      <c r="AE708" s="23"/>
      <c r="AF708" s="39">
        <f t="shared" si="2387"/>
        <v>0</v>
      </c>
      <c r="AG708" s="164"/>
      <c r="AH708" s="119">
        <f t="shared" si="2310"/>
        <v>0</v>
      </c>
      <c r="AI708" s="150">
        <f t="shared" si="2311"/>
        <v>0</v>
      </c>
      <c r="AJ708" s="23"/>
      <c r="AK708" s="23"/>
      <c r="AL708" s="23"/>
      <c r="AM708" s="23"/>
      <c r="AN708" s="23"/>
      <c r="AO708" s="23"/>
      <c r="AP708" s="23"/>
      <c r="AQ708" s="23"/>
      <c r="AR708" s="39">
        <f t="shared" si="2388"/>
        <v>0</v>
      </c>
      <c r="AS708" s="24"/>
      <c r="AT708" s="24"/>
      <c r="AU708" s="38">
        <f t="shared" si="2389"/>
        <v>0</v>
      </c>
      <c r="AV708" s="226">
        <f t="shared" si="2224"/>
        <v>0</v>
      </c>
      <c r="AW708" s="198">
        <f t="shared" si="2235"/>
        <v>0</v>
      </c>
      <c r="AX708" s="24"/>
      <c r="AY708" s="24"/>
      <c r="AZ708" s="38">
        <f t="shared" si="2323"/>
        <v>0</v>
      </c>
      <c r="BA708" s="24"/>
      <c r="BB708" s="24"/>
      <c r="BC708" s="38">
        <f t="shared" si="2324"/>
        <v>0</v>
      </c>
      <c r="BD708" s="24"/>
      <c r="BE708" s="24"/>
      <c r="BF708" s="38">
        <f t="shared" si="2325"/>
        <v>0</v>
      </c>
      <c r="BG708" s="24"/>
      <c r="BH708" s="24"/>
      <c r="BI708" s="38">
        <f t="shared" si="2326"/>
        <v>0</v>
      </c>
      <c r="BJ708" s="24"/>
      <c r="BK708" s="24"/>
      <c r="BL708" s="38">
        <f t="shared" si="2327"/>
        <v>0</v>
      </c>
      <c r="BM708" s="24"/>
      <c r="BN708" s="24"/>
      <c r="BO708" s="38">
        <f t="shared" si="2328"/>
        <v>0</v>
      </c>
      <c r="BP708" s="23"/>
      <c r="BQ708" s="23"/>
      <c r="BR708" s="39">
        <f t="shared" si="2329"/>
        <v>0</v>
      </c>
      <c r="BS708" s="23"/>
      <c r="BT708" s="23"/>
      <c r="BU708" s="39">
        <f t="shared" si="2330"/>
        <v>0</v>
      </c>
      <c r="BV708" s="200">
        <f t="shared" si="2226"/>
        <v>0</v>
      </c>
      <c r="BW708" s="198">
        <f t="shared" si="2227"/>
        <v>0</v>
      </c>
      <c r="BX708" s="23"/>
      <c r="BY708" s="23">
        <v>1</v>
      </c>
      <c r="BZ708" s="39">
        <f t="shared" si="2331"/>
        <v>1850</v>
      </c>
      <c r="CA708" s="23"/>
      <c r="CB708" s="23"/>
      <c r="CC708" s="39">
        <f t="shared" si="2332"/>
        <v>0</v>
      </c>
      <c r="CD708" s="23"/>
      <c r="CE708" s="23"/>
      <c r="CF708" s="39">
        <f t="shared" si="2333"/>
        <v>0</v>
      </c>
      <c r="CG708" s="23"/>
      <c r="CH708" s="23"/>
      <c r="CI708" s="39">
        <f t="shared" si="2334"/>
        <v>0</v>
      </c>
      <c r="CJ708" s="23"/>
      <c r="CK708" s="23"/>
      <c r="CL708" s="39">
        <f t="shared" si="2335"/>
        <v>0</v>
      </c>
      <c r="CM708" s="23"/>
      <c r="CN708" s="23"/>
      <c r="CO708" s="39">
        <f t="shared" si="2336"/>
        <v>0</v>
      </c>
      <c r="CP708" s="23"/>
      <c r="CQ708" s="23"/>
      <c r="CR708" s="39">
        <f t="shared" si="2337"/>
        <v>0</v>
      </c>
      <c r="CS708" s="23"/>
      <c r="CT708" s="23"/>
      <c r="CU708" s="39">
        <f t="shared" si="2338"/>
        <v>0</v>
      </c>
      <c r="CV708" s="23"/>
      <c r="CW708" s="23"/>
      <c r="CX708" s="39">
        <f t="shared" si="2339"/>
        <v>0</v>
      </c>
      <c r="CY708" s="23"/>
      <c r="CZ708" s="23"/>
      <c r="DA708" s="39">
        <f t="shared" si="2340"/>
        <v>0</v>
      </c>
      <c r="DB708" s="23"/>
      <c r="DC708" s="23"/>
      <c r="DD708" s="39">
        <f t="shared" si="2341"/>
        <v>0</v>
      </c>
      <c r="DE708" s="23"/>
      <c r="DF708" s="23"/>
      <c r="DG708" s="39">
        <f t="shared" si="2342"/>
        <v>0</v>
      </c>
      <c r="DH708" s="23"/>
      <c r="DI708" s="23"/>
      <c r="DJ708" s="39">
        <f t="shared" si="2343"/>
        <v>0</v>
      </c>
      <c r="DK708" s="23"/>
      <c r="DL708" s="23"/>
      <c r="DM708" s="39">
        <f t="shared" si="2344"/>
        <v>0</v>
      </c>
      <c r="DN708" s="23"/>
      <c r="DO708" s="23"/>
      <c r="DP708" s="39">
        <f t="shared" si="2345"/>
        <v>0</v>
      </c>
      <c r="DQ708" s="23"/>
      <c r="DR708" s="23"/>
      <c r="DS708" s="39">
        <f t="shared" si="2346"/>
        <v>0</v>
      </c>
      <c r="DT708" s="235">
        <f t="shared" si="2362"/>
        <v>1</v>
      </c>
      <c r="DU708" s="198">
        <f t="shared" si="2312"/>
        <v>1850</v>
      </c>
      <c r="DV708" s="23"/>
      <c r="DW708" s="23"/>
      <c r="DX708" s="39">
        <f t="shared" si="2347"/>
        <v>0</v>
      </c>
      <c r="DY708" s="23"/>
      <c r="DZ708" s="23"/>
      <c r="EA708" s="39">
        <f t="shared" si="2348"/>
        <v>0</v>
      </c>
      <c r="EB708" s="23"/>
      <c r="EC708" s="23"/>
      <c r="ED708" s="39">
        <f t="shared" si="2349"/>
        <v>0</v>
      </c>
      <c r="EE708" s="23"/>
      <c r="EF708" s="23"/>
      <c r="EG708" s="39">
        <f t="shared" si="2350"/>
        <v>0</v>
      </c>
      <c r="EH708" s="23"/>
      <c r="EI708" s="23"/>
      <c r="EJ708" s="39">
        <f t="shared" si="2351"/>
        <v>0</v>
      </c>
      <c r="EK708" s="23"/>
      <c r="EL708" s="23"/>
      <c r="EM708" s="39">
        <f t="shared" si="2352"/>
        <v>0</v>
      </c>
      <c r="EN708" s="23"/>
      <c r="EO708" s="23"/>
      <c r="EP708" s="39">
        <f t="shared" si="2353"/>
        <v>0</v>
      </c>
      <c r="EQ708" s="23"/>
      <c r="ER708" s="23"/>
      <c r="ES708" s="39">
        <f t="shared" si="2354"/>
        <v>0</v>
      </c>
      <c r="ET708" s="23"/>
      <c r="EU708" s="23"/>
      <c r="EV708" s="39">
        <f t="shared" si="2355"/>
        <v>0</v>
      </c>
      <c r="EW708" s="23"/>
      <c r="EX708" s="42"/>
      <c r="EY708" s="64">
        <f t="shared" si="2356"/>
        <v>0</v>
      </c>
      <c r="EZ708" s="200">
        <f t="shared" si="2228"/>
        <v>0</v>
      </c>
      <c r="FA708" s="199">
        <f t="shared" si="2229"/>
        <v>0</v>
      </c>
      <c r="FB708" s="23"/>
      <c r="FC708" s="23"/>
      <c r="FD708" s="23"/>
    </row>
    <row r="709" spans="1:160" s="3" customFormat="1">
      <c r="A709" s="8"/>
      <c r="B709" s="9" t="s">
        <v>411</v>
      </c>
      <c r="C709" s="97">
        <v>1600</v>
      </c>
      <c r="D709" s="98">
        <f t="shared" si="2322"/>
        <v>3</v>
      </c>
      <c r="E709" s="125">
        <f t="shared" si="2202"/>
        <v>4800</v>
      </c>
      <c r="F709" s="24"/>
      <c r="G709" s="24"/>
      <c r="H709" s="38">
        <f t="shared" si="2357"/>
        <v>0</v>
      </c>
      <c r="I709" s="29"/>
      <c r="J709" s="29"/>
      <c r="K709" s="38">
        <f t="shared" si="2358"/>
        <v>0</v>
      </c>
      <c r="L709" s="23"/>
      <c r="M709" s="23"/>
      <c r="N709" s="39">
        <f t="shared" si="2359"/>
        <v>0</v>
      </c>
      <c r="O709" s="23"/>
      <c r="P709" s="23"/>
      <c r="Q709" s="39">
        <f t="shared" si="2360"/>
        <v>0</v>
      </c>
      <c r="R709" s="23"/>
      <c r="S709" s="23"/>
      <c r="T709" s="39">
        <f t="shared" si="2361"/>
        <v>0</v>
      </c>
      <c r="U709" s="23"/>
      <c r="V709" s="23"/>
      <c r="W709" s="39">
        <f t="shared" si="2385"/>
        <v>0</v>
      </c>
      <c r="X709" s="23"/>
      <c r="Y709" s="23"/>
      <c r="Z709" s="39">
        <f t="shared" si="2386"/>
        <v>0</v>
      </c>
      <c r="AA709" s="144"/>
      <c r="AB709" s="144"/>
      <c r="AC709" s="39">
        <f t="shared" si="2309"/>
        <v>0</v>
      </c>
      <c r="AD709" s="23"/>
      <c r="AE709" s="23"/>
      <c r="AF709" s="39">
        <f t="shared" si="2387"/>
        <v>0</v>
      </c>
      <c r="AG709" s="164"/>
      <c r="AH709" s="119">
        <f t="shared" si="2310"/>
        <v>0</v>
      </c>
      <c r="AI709" s="150">
        <f t="shared" si="2311"/>
        <v>0</v>
      </c>
      <c r="AJ709" s="23"/>
      <c r="AK709" s="23"/>
      <c r="AL709" s="23"/>
      <c r="AM709" s="23"/>
      <c r="AN709" s="23"/>
      <c r="AO709" s="23"/>
      <c r="AP709" s="23"/>
      <c r="AQ709" s="23"/>
      <c r="AR709" s="39">
        <f t="shared" si="2388"/>
        <v>0</v>
      </c>
      <c r="AS709" s="24"/>
      <c r="AT709" s="24"/>
      <c r="AU709" s="38">
        <f t="shared" si="2389"/>
        <v>0</v>
      </c>
      <c r="AV709" s="226">
        <f t="shared" si="2224"/>
        <v>0</v>
      </c>
      <c r="AW709" s="198">
        <f t="shared" si="2235"/>
        <v>0</v>
      </c>
      <c r="AX709" s="24"/>
      <c r="AY709" s="24"/>
      <c r="AZ709" s="38">
        <f t="shared" si="2323"/>
        <v>0</v>
      </c>
      <c r="BA709" s="24"/>
      <c r="BB709" s="24"/>
      <c r="BC709" s="38">
        <f t="shared" si="2324"/>
        <v>0</v>
      </c>
      <c r="BD709" s="24"/>
      <c r="BE709" s="24"/>
      <c r="BF709" s="38">
        <f t="shared" si="2325"/>
        <v>0</v>
      </c>
      <c r="BG709" s="24"/>
      <c r="BH709" s="24"/>
      <c r="BI709" s="38">
        <f t="shared" si="2326"/>
        <v>0</v>
      </c>
      <c r="BJ709" s="24"/>
      <c r="BK709" s="24"/>
      <c r="BL709" s="38">
        <f t="shared" si="2327"/>
        <v>0</v>
      </c>
      <c r="BM709" s="24"/>
      <c r="BN709" s="24"/>
      <c r="BO709" s="38">
        <f t="shared" si="2328"/>
        <v>0</v>
      </c>
      <c r="BP709" s="23"/>
      <c r="BQ709" s="23"/>
      <c r="BR709" s="39">
        <f t="shared" si="2329"/>
        <v>0</v>
      </c>
      <c r="BS709" s="23"/>
      <c r="BT709" s="23"/>
      <c r="BU709" s="39">
        <f t="shared" si="2330"/>
        <v>0</v>
      </c>
      <c r="BV709" s="200">
        <f t="shared" si="2226"/>
        <v>0</v>
      </c>
      <c r="BW709" s="198">
        <f t="shared" si="2227"/>
        <v>0</v>
      </c>
      <c r="BX709" s="23"/>
      <c r="BY709" s="23"/>
      <c r="BZ709" s="39">
        <f t="shared" si="2331"/>
        <v>0</v>
      </c>
      <c r="CA709" s="23"/>
      <c r="CB709" s="23"/>
      <c r="CC709" s="39">
        <f t="shared" si="2332"/>
        <v>0</v>
      </c>
      <c r="CD709" s="23"/>
      <c r="CE709" s="23">
        <v>3</v>
      </c>
      <c r="CF709" s="39">
        <f t="shared" si="2333"/>
        <v>4800</v>
      </c>
      <c r="CG709" s="23"/>
      <c r="CH709" s="23"/>
      <c r="CI709" s="39">
        <f t="shared" si="2334"/>
        <v>0</v>
      </c>
      <c r="CJ709" s="23"/>
      <c r="CK709" s="23"/>
      <c r="CL709" s="39">
        <f t="shared" si="2335"/>
        <v>0</v>
      </c>
      <c r="CM709" s="23"/>
      <c r="CN709" s="23"/>
      <c r="CO709" s="39">
        <f t="shared" si="2336"/>
        <v>0</v>
      </c>
      <c r="CP709" s="23"/>
      <c r="CQ709" s="23"/>
      <c r="CR709" s="39">
        <f t="shared" si="2337"/>
        <v>0</v>
      </c>
      <c r="CS709" s="23"/>
      <c r="CT709" s="23"/>
      <c r="CU709" s="39">
        <f t="shared" si="2338"/>
        <v>0</v>
      </c>
      <c r="CV709" s="23"/>
      <c r="CW709" s="23"/>
      <c r="CX709" s="39">
        <f t="shared" si="2339"/>
        <v>0</v>
      </c>
      <c r="CY709" s="23"/>
      <c r="CZ709" s="23"/>
      <c r="DA709" s="39">
        <f t="shared" si="2340"/>
        <v>0</v>
      </c>
      <c r="DB709" s="23"/>
      <c r="DC709" s="23"/>
      <c r="DD709" s="39">
        <f t="shared" si="2341"/>
        <v>0</v>
      </c>
      <c r="DE709" s="23"/>
      <c r="DF709" s="23"/>
      <c r="DG709" s="39">
        <f t="shared" si="2342"/>
        <v>0</v>
      </c>
      <c r="DH709" s="23"/>
      <c r="DI709" s="23"/>
      <c r="DJ709" s="39">
        <f t="shared" si="2343"/>
        <v>0</v>
      </c>
      <c r="DK709" s="23"/>
      <c r="DL709" s="23"/>
      <c r="DM709" s="39">
        <f t="shared" si="2344"/>
        <v>0</v>
      </c>
      <c r="DN709" s="23"/>
      <c r="DO709" s="23"/>
      <c r="DP709" s="39">
        <f t="shared" si="2345"/>
        <v>0</v>
      </c>
      <c r="DQ709" s="23"/>
      <c r="DR709" s="23"/>
      <c r="DS709" s="39">
        <f t="shared" si="2346"/>
        <v>0</v>
      </c>
      <c r="DT709" s="235">
        <f t="shared" si="2362"/>
        <v>3</v>
      </c>
      <c r="DU709" s="198">
        <f t="shared" si="2312"/>
        <v>4800</v>
      </c>
      <c r="DV709" s="23"/>
      <c r="DW709" s="23"/>
      <c r="DX709" s="39">
        <f t="shared" si="2347"/>
        <v>0</v>
      </c>
      <c r="DY709" s="23"/>
      <c r="DZ709" s="23"/>
      <c r="EA709" s="39">
        <f t="shared" si="2348"/>
        <v>0</v>
      </c>
      <c r="EB709" s="23"/>
      <c r="EC709" s="23"/>
      <c r="ED709" s="39">
        <f t="shared" si="2349"/>
        <v>0</v>
      </c>
      <c r="EE709" s="23"/>
      <c r="EF709" s="23"/>
      <c r="EG709" s="39">
        <f t="shared" si="2350"/>
        <v>0</v>
      </c>
      <c r="EH709" s="23"/>
      <c r="EI709" s="23"/>
      <c r="EJ709" s="39">
        <f t="shared" si="2351"/>
        <v>0</v>
      </c>
      <c r="EK709" s="23"/>
      <c r="EL709" s="23"/>
      <c r="EM709" s="39">
        <f t="shared" si="2352"/>
        <v>0</v>
      </c>
      <c r="EN709" s="23"/>
      <c r="EO709" s="23"/>
      <c r="EP709" s="39">
        <f t="shared" si="2353"/>
        <v>0</v>
      </c>
      <c r="EQ709" s="23"/>
      <c r="ER709" s="23"/>
      <c r="ES709" s="39">
        <f t="shared" si="2354"/>
        <v>0</v>
      </c>
      <c r="ET709" s="23"/>
      <c r="EU709" s="23"/>
      <c r="EV709" s="39">
        <f t="shared" si="2355"/>
        <v>0</v>
      </c>
      <c r="EW709" s="23"/>
      <c r="EX709" s="42"/>
      <c r="EY709" s="64">
        <f t="shared" si="2356"/>
        <v>0</v>
      </c>
      <c r="EZ709" s="200">
        <f t="shared" si="2228"/>
        <v>0</v>
      </c>
      <c r="FA709" s="199">
        <f t="shared" si="2229"/>
        <v>0</v>
      </c>
      <c r="FB709" s="23"/>
      <c r="FC709" s="23"/>
      <c r="FD709" s="23"/>
    </row>
    <row r="710" spans="1:160" s="3" customFormat="1">
      <c r="A710" s="8"/>
      <c r="B710" s="85" t="s">
        <v>435</v>
      </c>
      <c r="C710" s="97">
        <v>6500</v>
      </c>
      <c r="D710" s="98">
        <f t="shared" si="2322"/>
        <v>0</v>
      </c>
      <c r="E710" s="125">
        <f t="shared" si="2202"/>
        <v>0</v>
      </c>
      <c r="F710" s="24"/>
      <c r="G710" s="24"/>
      <c r="H710" s="38">
        <f t="shared" si="2357"/>
        <v>0</v>
      </c>
      <c r="I710" s="29"/>
      <c r="J710" s="29"/>
      <c r="K710" s="38">
        <f t="shared" si="2358"/>
        <v>0</v>
      </c>
      <c r="L710" s="23"/>
      <c r="M710" s="23"/>
      <c r="N710" s="39">
        <f t="shared" si="2359"/>
        <v>0</v>
      </c>
      <c r="O710" s="23"/>
      <c r="P710" s="23"/>
      <c r="Q710" s="39">
        <f t="shared" si="2360"/>
        <v>0</v>
      </c>
      <c r="R710" s="23"/>
      <c r="S710" s="23"/>
      <c r="T710" s="39">
        <f t="shared" si="2361"/>
        <v>0</v>
      </c>
      <c r="U710" s="23"/>
      <c r="V710" s="23"/>
      <c r="W710" s="39">
        <f t="shared" si="2385"/>
        <v>0</v>
      </c>
      <c r="X710" s="23"/>
      <c r="Y710" s="23"/>
      <c r="Z710" s="39">
        <f t="shared" si="2386"/>
        <v>0</v>
      </c>
      <c r="AA710" s="144"/>
      <c r="AB710" s="144"/>
      <c r="AC710" s="39">
        <f t="shared" si="2309"/>
        <v>0</v>
      </c>
      <c r="AD710" s="23"/>
      <c r="AE710" s="23"/>
      <c r="AF710" s="39">
        <f t="shared" si="2387"/>
        <v>0</v>
      </c>
      <c r="AG710" s="164"/>
      <c r="AH710" s="119">
        <f t="shared" si="2310"/>
        <v>0</v>
      </c>
      <c r="AI710" s="150">
        <f t="shared" si="2311"/>
        <v>0</v>
      </c>
      <c r="AJ710" s="23"/>
      <c r="AK710" s="23"/>
      <c r="AL710" s="23"/>
      <c r="AM710" s="23"/>
      <c r="AN710" s="23"/>
      <c r="AO710" s="23"/>
      <c r="AP710" s="23"/>
      <c r="AQ710" s="23"/>
      <c r="AR710" s="39">
        <f t="shared" si="2388"/>
        <v>0</v>
      </c>
      <c r="AS710" s="24"/>
      <c r="AT710" s="24"/>
      <c r="AU710" s="38">
        <f t="shared" si="2389"/>
        <v>0</v>
      </c>
      <c r="AV710" s="226">
        <f t="shared" si="2224"/>
        <v>0</v>
      </c>
      <c r="AW710" s="198">
        <f t="shared" si="2235"/>
        <v>0</v>
      </c>
      <c r="AX710" s="24"/>
      <c r="AY710" s="24"/>
      <c r="AZ710" s="38">
        <f t="shared" si="2323"/>
        <v>0</v>
      </c>
      <c r="BA710" s="24"/>
      <c r="BB710" s="24"/>
      <c r="BC710" s="38">
        <f t="shared" si="2324"/>
        <v>0</v>
      </c>
      <c r="BD710" s="24"/>
      <c r="BE710" s="24"/>
      <c r="BF710" s="38">
        <f t="shared" si="2325"/>
        <v>0</v>
      </c>
      <c r="BG710" s="24"/>
      <c r="BH710" s="24"/>
      <c r="BI710" s="38">
        <f t="shared" si="2326"/>
        <v>0</v>
      </c>
      <c r="BJ710" s="24"/>
      <c r="BK710" s="24"/>
      <c r="BL710" s="38">
        <f t="shared" si="2327"/>
        <v>0</v>
      </c>
      <c r="BM710" s="24"/>
      <c r="BN710" s="24"/>
      <c r="BO710" s="38">
        <f t="shared" si="2328"/>
        <v>0</v>
      </c>
      <c r="BP710" s="23"/>
      <c r="BQ710" s="23"/>
      <c r="BR710" s="39">
        <f t="shared" si="2329"/>
        <v>0</v>
      </c>
      <c r="BS710" s="23"/>
      <c r="BT710" s="23"/>
      <c r="BU710" s="39">
        <f t="shared" si="2330"/>
        <v>0</v>
      </c>
      <c r="BV710" s="200">
        <f t="shared" si="2226"/>
        <v>0</v>
      </c>
      <c r="BW710" s="198">
        <f t="shared" si="2227"/>
        <v>0</v>
      </c>
      <c r="BX710" s="23"/>
      <c r="BY710" s="23"/>
      <c r="BZ710" s="39">
        <f t="shared" si="2331"/>
        <v>0</v>
      </c>
      <c r="CA710" s="23"/>
      <c r="CB710" s="23"/>
      <c r="CC710" s="39">
        <f t="shared" si="2332"/>
        <v>0</v>
      </c>
      <c r="CD710" s="23"/>
      <c r="CE710" s="23"/>
      <c r="CF710" s="39">
        <f t="shared" si="2333"/>
        <v>0</v>
      </c>
      <c r="CG710" s="23"/>
      <c r="CH710" s="23"/>
      <c r="CI710" s="39">
        <f t="shared" si="2334"/>
        <v>0</v>
      </c>
      <c r="CJ710" s="23"/>
      <c r="CK710" s="23"/>
      <c r="CL710" s="39">
        <f t="shared" si="2335"/>
        <v>0</v>
      </c>
      <c r="CM710" s="23"/>
      <c r="CN710" s="23"/>
      <c r="CO710" s="39">
        <f t="shared" si="2336"/>
        <v>0</v>
      </c>
      <c r="CP710" s="23"/>
      <c r="CQ710" s="23"/>
      <c r="CR710" s="39">
        <f t="shared" si="2337"/>
        <v>0</v>
      </c>
      <c r="CS710" s="23"/>
      <c r="CT710" s="23"/>
      <c r="CU710" s="39">
        <f t="shared" si="2338"/>
        <v>0</v>
      </c>
      <c r="CV710" s="23"/>
      <c r="CW710" s="23"/>
      <c r="CX710" s="39">
        <f t="shared" si="2339"/>
        <v>0</v>
      </c>
      <c r="CY710" s="23"/>
      <c r="CZ710" s="23"/>
      <c r="DA710" s="39">
        <f t="shared" si="2340"/>
        <v>0</v>
      </c>
      <c r="DB710" s="23"/>
      <c r="DC710" s="23"/>
      <c r="DD710" s="39">
        <f t="shared" si="2341"/>
        <v>0</v>
      </c>
      <c r="DE710" s="23"/>
      <c r="DF710" s="23"/>
      <c r="DG710" s="39">
        <f t="shared" si="2342"/>
        <v>0</v>
      </c>
      <c r="DH710" s="23"/>
      <c r="DI710" s="23"/>
      <c r="DJ710" s="39">
        <f t="shared" si="2343"/>
        <v>0</v>
      </c>
      <c r="DK710" s="23"/>
      <c r="DL710" s="23"/>
      <c r="DM710" s="39">
        <f t="shared" si="2344"/>
        <v>0</v>
      </c>
      <c r="DN710" s="23"/>
      <c r="DO710" s="23"/>
      <c r="DP710" s="39">
        <f t="shared" si="2345"/>
        <v>0</v>
      </c>
      <c r="DQ710" s="23"/>
      <c r="DR710" s="23"/>
      <c r="DS710" s="39">
        <f t="shared" si="2346"/>
        <v>0</v>
      </c>
      <c r="DT710" s="235">
        <f t="shared" si="2362"/>
        <v>0</v>
      </c>
      <c r="DU710" s="198">
        <f t="shared" si="2312"/>
        <v>0</v>
      </c>
      <c r="DV710" s="23"/>
      <c r="DW710" s="23"/>
      <c r="DX710" s="39">
        <f t="shared" si="2347"/>
        <v>0</v>
      </c>
      <c r="DY710" s="23"/>
      <c r="DZ710" s="23"/>
      <c r="EA710" s="39">
        <f t="shared" si="2348"/>
        <v>0</v>
      </c>
      <c r="EB710" s="23"/>
      <c r="EC710" s="23"/>
      <c r="ED710" s="39">
        <f t="shared" si="2349"/>
        <v>0</v>
      </c>
      <c r="EE710" s="23"/>
      <c r="EF710" s="23"/>
      <c r="EG710" s="39">
        <f t="shared" si="2350"/>
        <v>0</v>
      </c>
      <c r="EH710" s="23"/>
      <c r="EI710" s="23"/>
      <c r="EJ710" s="39">
        <f t="shared" si="2351"/>
        <v>0</v>
      </c>
      <c r="EK710" s="23"/>
      <c r="EL710" s="23"/>
      <c r="EM710" s="39">
        <f t="shared" si="2352"/>
        <v>0</v>
      </c>
      <c r="EN710" s="23"/>
      <c r="EO710" s="23"/>
      <c r="EP710" s="39">
        <f t="shared" si="2353"/>
        <v>0</v>
      </c>
      <c r="EQ710" s="23"/>
      <c r="ER710" s="23"/>
      <c r="ES710" s="39">
        <f t="shared" si="2354"/>
        <v>0</v>
      </c>
      <c r="ET710" s="23"/>
      <c r="EU710" s="23"/>
      <c r="EV710" s="39">
        <f t="shared" si="2355"/>
        <v>0</v>
      </c>
      <c r="EW710" s="23"/>
      <c r="EX710" s="42"/>
      <c r="EY710" s="64">
        <f t="shared" si="2356"/>
        <v>0</v>
      </c>
      <c r="EZ710" s="200">
        <f t="shared" si="2228"/>
        <v>0</v>
      </c>
      <c r="FA710" s="199">
        <f t="shared" si="2229"/>
        <v>0</v>
      </c>
      <c r="FB710" s="23"/>
      <c r="FC710" s="23"/>
      <c r="FD710" s="23"/>
    </row>
    <row r="711" spans="1:160" s="3" customFormat="1">
      <c r="A711" s="8"/>
      <c r="B711" s="85" t="s">
        <v>820</v>
      </c>
      <c r="C711" s="97">
        <v>150</v>
      </c>
      <c r="D711" s="98">
        <f t="shared" si="2322"/>
        <v>1</v>
      </c>
      <c r="E711" s="125">
        <f t="shared" ref="E711" si="2390">D711*C711</f>
        <v>150</v>
      </c>
      <c r="F711" s="24"/>
      <c r="G711" s="24"/>
      <c r="H711" s="38">
        <f t="shared" ref="H711" si="2391">G711*C711</f>
        <v>0</v>
      </c>
      <c r="I711" s="29"/>
      <c r="J711" s="29"/>
      <c r="K711" s="38">
        <f t="shared" ref="K711" si="2392">J711*C711</f>
        <v>0</v>
      </c>
      <c r="L711" s="23"/>
      <c r="M711" s="23"/>
      <c r="N711" s="39">
        <f t="shared" ref="N711" si="2393">M711*C711</f>
        <v>0</v>
      </c>
      <c r="O711" s="23"/>
      <c r="P711" s="23"/>
      <c r="Q711" s="39">
        <f t="shared" ref="Q711" si="2394">P711*C711</f>
        <v>0</v>
      </c>
      <c r="R711" s="23"/>
      <c r="S711" s="23"/>
      <c r="T711" s="39">
        <f t="shared" ref="T711" si="2395">S711*C711</f>
        <v>0</v>
      </c>
      <c r="U711" s="23"/>
      <c r="V711" s="23"/>
      <c r="W711" s="39">
        <f t="shared" ref="W711" si="2396">V711*C711</f>
        <v>0</v>
      </c>
      <c r="X711" s="23"/>
      <c r="Y711" s="23"/>
      <c r="Z711" s="39">
        <f t="shared" ref="Z711" si="2397">Y711*C711</f>
        <v>0</v>
      </c>
      <c r="AA711" s="144"/>
      <c r="AB711" s="144"/>
      <c r="AC711" s="39">
        <f t="shared" ref="AC711" si="2398">AB711*C711</f>
        <v>0</v>
      </c>
      <c r="AD711" s="23"/>
      <c r="AE711" s="23"/>
      <c r="AF711" s="39">
        <f t="shared" ref="AF711" si="2399">AE711*C711</f>
        <v>0</v>
      </c>
      <c r="AG711" s="164"/>
      <c r="AH711" s="119">
        <f t="shared" ref="AH711" si="2400">AG711*12</f>
        <v>0</v>
      </c>
      <c r="AI711" s="150">
        <f t="shared" ref="AI711" si="2401">AH711*C711</f>
        <v>0</v>
      </c>
      <c r="AJ711" s="23"/>
      <c r="AK711" s="23"/>
      <c r="AL711" s="23"/>
      <c r="AM711" s="23"/>
      <c r="AN711" s="23"/>
      <c r="AO711" s="23"/>
      <c r="AP711" s="23"/>
      <c r="AQ711" s="23"/>
      <c r="AR711" s="39">
        <f t="shared" ref="AR711" si="2402">AQ711*C711</f>
        <v>0</v>
      </c>
      <c r="AS711" s="24"/>
      <c r="AT711" s="24"/>
      <c r="AU711" s="38">
        <f t="shared" ref="AU711" si="2403">AT711*C711</f>
        <v>0</v>
      </c>
      <c r="AV711" s="226">
        <f t="shared" ref="AV711" si="2404">AT711+AQ711+AO711+AM711+AK711+AE711+Y711+V711+S711+P711+M711+J711+G711</f>
        <v>0</v>
      </c>
      <c r="AW711" s="198">
        <f t="shared" ref="AW711" si="2405">AU711+AR711+AH711+AF711+AC711+Z711+W711+T711+Q711+N711+K711+H711</f>
        <v>0</v>
      </c>
      <c r="AX711" s="24"/>
      <c r="AY711" s="24"/>
      <c r="AZ711" s="38">
        <f t="shared" si="2323"/>
        <v>0</v>
      </c>
      <c r="BA711" s="24"/>
      <c r="BB711" s="24"/>
      <c r="BC711" s="38">
        <f t="shared" si="2324"/>
        <v>0</v>
      </c>
      <c r="BD711" s="24"/>
      <c r="BE711" s="24"/>
      <c r="BF711" s="38">
        <f t="shared" si="2325"/>
        <v>0</v>
      </c>
      <c r="BG711" s="24"/>
      <c r="BH711" s="24"/>
      <c r="BI711" s="38">
        <f t="shared" si="2326"/>
        <v>0</v>
      </c>
      <c r="BJ711" s="24"/>
      <c r="BK711" s="24"/>
      <c r="BL711" s="38">
        <f t="shared" si="2327"/>
        <v>0</v>
      </c>
      <c r="BM711" s="24"/>
      <c r="BN711" s="24"/>
      <c r="BO711" s="38">
        <f t="shared" si="2328"/>
        <v>0</v>
      </c>
      <c r="BP711" s="23"/>
      <c r="BQ711" s="23"/>
      <c r="BR711" s="39">
        <f t="shared" si="2329"/>
        <v>0</v>
      </c>
      <c r="BS711" s="23"/>
      <c r="BT711" s="23"/>
      <c r="BU711" s="39">
        <f t="shared" si="2330"/>
        <v>0</v>
      </c>
      <c r="BV711" s="200">
        <f t="shared" ref="BV711" si="2406">BT711+BQ711+BN711+BK711+BH711+BE711+BB711+AY711</f>
        <v>0</v>
      </c>
      <c r="BW711" s="198">
        <f t="shared" ref="BW711" si="2407">BU711+BR711+BO711+BL711+BI711+BF711+BC711+AZ711</f>
        <v>0</v>
      </c>
      <c r="BX711" s="23"/>
      <c r="BY711" s="23"/>
      <c r="BZ711" s="39">
        <f t="shared" si="2331"/>
        <v>0</v>
      </c>
      <c r="CA711" s="23"/>
      <c r="CB711" s="23"/>
      <c r="CC711" s="39">
        <f t="shared" si="2332"/>
        <v>0</v>
      </c>
      <c r="CD711" s="23"/>
      <c r="CE711" s="23"/>
      <c r="CF711" s="39">
        <f t="shared" si="2333"/>
        <v>0</v>
      </c>
      <c r="CG711" s="23"/>
      <c r="CH711" s="23"/>
      <c r="CI711" s="39">
        <f t="shared" si="2334"/>
        <v>0</v>
      </c>
      <c r="CJ711" s="23"/>
      <c r="CK711" s="23"/>
      <c r="CL711" s="39">
        <f t="shared" si="2335"/>
        <v>0</v>
      </c>
      <c r="CM711" s="23"/>
      <c r="CN711" s="23"/>
      <c r="CO711" s="39">
        <f t="shared" si="2336"/>
        <v>0</v>
      </c>
      <c r="CP711" s="23"/>
      <c r="CQ711" s="23"/>
      <c r="CR711" s="39">
        <f t="shared" si="2337"/>
        <v>0</v>
      </c>
      <c r="CS711" s="23"/>
      <c r="CT711" s="23"/>
      <c r="CU711" s="39">
        <f t="shared" si="2338"/>
        <v>0</v>
      </c>
      <c r="CV711" s="23"/>
      <c r="CW711" s="23"/>
      <c r="CX711" s="39">
        <f t="shared" si="2339"/>
        <v>0</v>
      </c>
      <c r="CY711" s="23"/>
      <c r="CZ711" s="23"/>
      <c r="DA711" s="39">
        <f t="shared" si="2340"/>
        <v>0</v>
      </c>
      <c r="DB711" s="23"/>
      <c r="DC711" s="23">
        <v>1</v>
      </c>
      <c r="DD711" s="39">
        <f t="shared" si="2341"/>
        <v>150</v>
      </c>
      <c r="DE711" s="23"/>
      <c r="DF711" s="23"/>
      <c r="DG711" s="39">
        <f t="shared" si="2342"/>
        <v>0</v>
      </c>
      <c r="DH711" s="23"/>
      <c r="DI711" s="23"/>
      <c r="DJ711" s="39">
        <f t="shared" si="2343"/>
        <v>0</v>
      </c>
      <c r="DK711" s="23"/>
      <c r="DL711" s="23"/>
      <c r="DM711" s="39">
        <f t="shared" si="2344"/>
        <v>0</v>
      </c>
      <c r="DN711" s="23"/>
      <c r="DO711" s="23"/>
      <c r="DP711" s="39">
        <f t="shared" si="2345"/>
        <v>0</v>
      </c>
      <c r="DQ711" s="23"/>
      <c r="DR711" s="23"/>
      <c r="DS711" s="39">
        <f t="shared" si="2346"/>
        <v>0</v>
      </c>
      <c r="DT711" s="235">
        <f t="shared" ref="DT711" si="2408">+DR711+DO711+DL711+DI711+DF711+CZ711+CW711+CQ711+CN711+CK711+CH711+CE711+CB711+BY711+DC711</f>
        <v>1</v>
      </c>
      <c r="DU711" s="198">
        <f t="shared" ref="DU711" si="2409">BZ711+CC711+CF711+CI711+CL711+CO711+CR711+CX711+DA711+DD711+DG711+DJ711+DM711+DP711+DS711</f>
        <v>150</v>
      </c>
      <c r="DV711" s="23"/>
      <c r="DW711" s="23"/>
      <c r="DX711" s="39">
        <f t="shared" si="2347"/>
        <v>0</v>
      </c>
      <c r="DY711" s="23"/>
      <c r="DZ711" s="23"/>
      <c r="EA711" s="39">
        <f t="shared" si="2348"/>
        <v>0</v>
      </c>
      <c r="EB711" s="23"/>
      <c r="EC711" s="23"/>
      <c r="ED711" s="39">
        <f t="shared" si="2349"/>
        <v>0</v>
      </c>
      <c r="EE711" s="23"/>
      <c r="EF711" s="23"/>
      <c r="EG711" s="39">
        <f t="shared" si="2350"/>
        <v>0</v>
      </c>
      <c r="EH711" s="23"/>
      <c r="EI711" s="23"/>
      <c r="EJ711" s="39">
        <f t="shared" si="2351"/>
        <v>0</v>
      </c>
      <c r="EK711" s="23"/>
      <c r="EL711" s="23"/>
      <c r="EM711" s="39">
        <f t="shared" si="2352"/>
        <v>0</v>
      </c>
      <c r="EN711" s="23"/>
      <c r="EO711" s="23"/>
      <c r="EP711" s="39">
        <f t="shared" si="2353"/>
        <v>0</v>
      </c>
      <c r="EQ711" s="23"/>
      <c r="ER711" s="23"/>
      <c r="ES711" s="39">
        <f t="shared" si="2354"/>
        <v>0</v>
      </c>
      <c r="ET711" s="23"/>
      <c r="EU711" s="23"/>
      <c r="EV711" s="39">
        <f t="shared" si="2355"/>
        <v>0</v>
      </c>
      <c r="EW711" s="23"/>
      <c r="EX711" s="42"/>
      <c r="EY711" s="64">
        <f t="shared" si="2356"/>
        <v>0</v>
      </c>
      <c r="EZ711" s="200">
        <f t="shared" ref="EZ711" si="2410">+EX711+EU711+ER711+EO711+EL711+EI711+EF711+EC711+DZ711+DW711</f>
        <v>0</v>
      </c>
      <c r="FA711" s="199">
        <f t="shared" ref="FA711" si="2411">EY711+EV711+ES711+EP711+EM711+EJ711+EG711+ED711+EA711+DX711</f>
        <v>0</v>
      </c>
      <c r="FB711" s="23"/>
      <c r="FC711" s="23"/>
      <c r="FD711" s="23"/>
    </row>
    <row r="712" spans="1:160" s="3" customFormat="1">
      <c r="A712" s="8"/>
      <c r="B712" s="85" t="s">
        <v>387</v>
      </c>
      <c r="C712" s="97">
        <v>280</v>
      </c>
      <c r="D712" s="98">
        <f t="shared" si="2322"/>
        <v>4</v>
      </c>
      <c r="E712" s="125">
        <f t="shared" si="2202"/>
        <v>1120</v>
      </c>
      <c r="F712" s="24"/>
      <c r="G712" s="24"/>
      <c r="H712" s="38">
        <f t="shared" si="2357"/>
        <v>0</v>
      </c>
      <c r="I712" s="29"/>
      <c r="J712" s="29"/>
      <c r="K712" s="38">
        <f t="shared" si="2358"/>
        <v>0</v>
      </c>
      <c r="L712" s="23"/>
      <c r="M712" s="23">
        <v>1</v>
      </c>
      <c r="N712" s="39">
        <f t="shared" si="2359"/>
        <v>280</v>
      </c>
      <c r="O712" s="23"/>
      <c r="P712" s="23"/>
      <c r="Q712" s="39">
        <f t="shared" si="2360"/>
        <v>0</v>
      </c>
      <c r="R712" s="23"/>
      <c r="S712" s="23"/>
      <c r="T712" s="39">
        <f t="shared" si="2361"/>
        <v>0</v>
      </c>
      <c r="U712" s="23"/>
      <c r="V712" s="23">
        <v>1</v>
      </c>
      <c r="W712" s="39">
        <f t="shared" si="2385"/>
        <v>280</v>
      </c>
      <c r="X712" s="23"/>
      <c r="Y712" s="23"/>
      <c r="Z712" s="39">
        <f t="shared" si="2386"/>
        <v>0</v>
      </c>
      <c r="AA712" s="144"/>
      <c r="AB712" s="144"/>
      <c r="AC712" s="39">
        <f t="shared" si="2309"/>
        <v>0</v>
      </c>
      <c r="AD712" s="23"/>
      <c r="AE712" s="23"/>
      <c r="AF712" s="39">
        <f t="shared" si="2387"/>
        <v>0</v>
      </c>
      <c r="AG712" s="164"/>
      <c r="AH712" s="119">
        <f t="shared" si="2310"/>
        <v>0</v>
      </c>
      <c r="AI712" s="150">
        <f t="shared" si="2311"/>
        <v>0</v>
      </c>
      <c r="AJ712" s="23"/>
      <c r="AK712" s="23"/>
      <c r="AL712" s="23"/>
      <c r="AM712" s="23"/>
      <c r="AN712" s="23"/>
      <c r="AO712" s="23"/>
      <c r="AP712" s="23"/>
      <c r="AQ712" s="23"/>
      <c r="AR712" s="39">
        <f t="shared" si="2388"/>
        <v>0</v>
      </c>
      <c r="AS712" s="24"/>
      <c r="AT712" s="24"/>
      <c r="AU712" s="38">
        <f t="shared" si="2389"/>
        <v>0</v>
      </c>
      <c r="AV712" s="226">
        <f t="shared" si="2224"/>
        <v>2</v>
      </c>
      <c r="AW712" s="198">
        <f t="shared" si="2235"/>
        <v>560</v>
      </c>
      <c r="AX712" s="24"/>
      <c r="AY712" s="24"/>
      <c r="AZ712" s="38">
        <f t="shared" si="2323"/>
        <v>0</v>
      </c>
      <c r="BA712" s="24"/>
      <c r="BB712" s="24"/>
      <c r="BC712" s="38">
        <f t="shared" si="2324"/>
        <v>0</v>
      </c>
      <c r="BD712" s="24"/>
      <c r="BE712" s="24"/>
      <c r="BF712" s="38">
        <f t="shared" si="2325"/>
        <v>0</v>
      </c>
      <c r="BG712" s="24"/>
      <c r="BH712" s="24"/>
      <c r="BI712" s="38">
        <f t="shared" si="2326"/>
        <v>0</v>
      </c>
      <c r="BJ712" s="24"/>
      <c r="BK712" s="24"/>
      <c r="BL712" s="38">
        <f t="shared" si="2327"/>
        <v>0</v>
      </c>
      <c r="BM712" s="24"/>
      <c r="BN712" s="24"/>
      <c r="BO712" s="38">
        <f t="shared" si="2328"/>
        <v>0</v>
      </c>
      <c r="BP712" s="23"/>
      <c r="BQ712" s="23">
        <v>1</v>
      </c>
      <c r="BR712" s="39">
        <f t="shared" si="2329"/>
        <v>280</v>
      </c>
      <c r="BS712" s="23"/>
      <c r="BT712" s="23">
        <v>1</v>
      </c>
      <c r="BU712" s="39">
        <f t="shared" si="2330"/>
        <v>280</v>
      </c>
      <c r="BV712" s="200">
        <f t="shared" si="2226"/>
        <v>2</v>
      </c>
      <c r="BW712" s="198">
        <f t="shared" si="2227"/>
        <v>560</v>
      </c>
      <c r="BX712" s="23"/>
      <c r="BY712" s="23"/>
      <c r="BZ712" s="39">
        <f t="shared" si="2331"/>
        <v>0</v>
      </c>
      <c r="CA712" s="23"/>
      <c r="CB712" s="23"/>
      <c r="CC712" s="39">
        <f t="shared" si="2332"/>
        <v>0</v>
      </c>
      <c r="CD712" s="23"/>
      <c r="CE712" s="23"/>
      <c r="CF712" s="39">
        <f t="shared" si="2333"/>
        <v>0</v>
      </c>
      <c r="CG712" s="23"/>
      <c r="CH712" s="23"/>
      <c r="CI712" s="39">
        <f t="shared" si="2334"/>
        <v>0</v>
      </c>
      <c r="CJ712" s="23"/>
      <c r="CK712" s="23"/>
      <c r="CL712" s="39">
        <f t="shared" si="2335"/>
        <v>0</v>
      </c>
      <c r="CM712" s="23"/>
      <c r="CN712" s="23"/>
      <c r="CO712" s="39">
        <f t="shared" si="2336"/>
        <v>0</v>
      </c>
      <c r="CP712" s="23"/>
      <c r="CQ712" s="23"/>
      <c r="CR712" s="39">
        <f t="shared" si="2337"/>
        <v>0</v>
      </c>
      <c r="CS712" s="23"/>
      <c r="CT712" s="23"/>
      <c r="CU712" s="39">
        <f t="shared" si="2338"/>
        <v>0</v>
      </c>
      <c r="CV712" s="23"/>
      <c r="CW712" s="23"/>
      <c r="CX712" s="39">
        <f t="shared" si="2339"/>
        <v>0</v>
      </c>
      <c r="CY712" s="23"/>
      <c r="CZ712" s="23"/>
      <c r="DA712" s="39">
        <f t="shared" si="2340"/>
        <v>0</v>
      </c>
      <c r="DB712" s="23"/>
      <c r="DC712" s="23"/>
      <c r="DD712" s="39">
        <f t="shared" si="2341"/>
        <v>0</v>
      </c>
      <c r="DE712" s="23"/>
      <c r="DF712" s="23"/>
      <c r="DG712" s="39">
        <f t="shared" si="2342"/>
        <v>0</v>
      </c>
      <c r="DH712" s="23"/>
      <c r="DI712" s="23"/>
      <c r="DJ712" s="39">
        <f t="shared" si="2343"/>
        <v>0</v>
      </c>
      <c r="DK712" s="23"/>
      <c r="DL712" s="23"/>
      <c r="DM712" s="39">
        <f t="shared" si="2344"/>
        <v>0</v>
      </c>
      <c r="DN712" s="23"/>
      <c r="DO712" s="23"/>
      <c r="DP712" s="39">
        <f t="shared" si="2345"/>
        <v>0</v>
      </c>
      <c r="DQ712" s="23"/>
      <c r="DR712" s="23"/>
      <c r="DS712" s="39">
        <f t="shared" si="2346"/>
        <v>0</v>
      </c>
      <c r="DT712" s="235">
        <f t="shared" si="2362"/>
        <v>0</v>
      </c>
      <c r="DU712" s="198">
        <f t="shared" si="2312"/>
        <v>0</v>
      </c>
      <c r="DV712" s="23"/>
      <c r="DW712" s="23"/>
      <c r="DX712" s="39">
        <f t="shared" si="2347"/>
        <v>0</v>
      </c>
      <c r="DY712" s="23"/>
      <c r="DZ712" s="23"/>
      <c r="EA712" s="39">
        <f t="shared" si="2348"/>
        <v>0</v>
      </c>
      <c r="EB712" s="23"/>
      <c r="EC712" s="23"/>
      <c r="ED712" s="39">
        <f t="shared" si="2349"/>
        <v>0</v>
      </c>
      <c r="EE712" s="23"/>
      <c r="EF712" s="23"/>
      <c r="EG712" s="39">
        <f t="shared" si="2350"/>
        <v>0</v>
      </c>
      <c r="EH712" s="23"/>
      <c r="EI712" s="23"/>
      <c r="EJ712" s="39">
        <f t="shared" si="2351"/>
        <v>0</v>
      </c>
      <c r="EK712" s="23"/>
      <c r="EL712" s="23"/>
      <c r="EM712" s="39">
        <f t="shared" si="2352"/>
        <v>0</v>
      </c>
      <c r="EN712" s="23"/>
      <c r="EO712" s="23"/>
      <c r="EP712" s="39">
        <f t="shared" si="2353"/>
        <v>0</v>
      </c>
      <c r="EQ712" s="23"/>
      <c r="ER712" s="23"/>
      <c r="ES712" s="39">
        <f t="shared" si="2354"/>
        <v>0</v>
      </c>
      <c r="ET712" s="23"/>
      <c r="EU712" s="23"/>
      <c r="EV712" s="39">
        <f t="shared" si="2355"/>
        <v>0</v>
      </c>
      <c r="EW712" s="23"/>
      <c r="EX712" s="42"/>
      <c r="EY712" s="64">
        <f t="shared" si="2356"/>
        <v>0</v>
      </c>
      <c r="EZ712" s="200">
        <f t="shared" si="2228"/>
        <v>0</v>
      </c>
      <c r="FA712" s="199">
        <f t="shared" si="2229"/>
        <v>0</v>
      </c>
      <c r="FB712" s="23"/>
      <c r="FC712" s="23"/>
      <c r="FD712" s="23"/>
    </row>
    <row r="713" spans="1:160" s="3" customFormat="1">
      <c r="A713" s="8"/>
      <c r="B713" s="85" t="s">
        <v>512</v>
      </c>
      <c r="C713" s="97">
        <v>35</v>
      </c>
      <c r="D713" s="98">
        <f t="shared" si="2322"/>
        <v>9</v>
      </c>
      <c r="E713" s="125">
        <f t="shared" si="2202"/>
        <v>315</v>
      </c>
      <c r="F713" s="24"/>
      <c r="G713" s="24"/>
      <c r="H713" s="38">
        <f t="shared" si="2357"/>
        <v>0</v>
      </c>
      <c r="I713" s="29"/>
      <c r="J713" s="29"/>
      <c r="K713" s="38">
        <f t="shared" si="2358"/>
        <v>0</v>
      </c>
      <c r="L713" s="23"/>
      <c r="M713" s="23">
        <v>1</v>
      </c>
      <c r="N713" s="39">
        <f t="shared" si="2359"/>
        <v>35</v>
      </c>
      <c r="O713" s="23"/>
      <c r="P713" s="23"/>
      <c r="Q713" s="39">
        <f t="shared" si="2360"/>
        <v>0</v>
      </c>
      <c r="R713" s="23"/>
      <c r="S713" s="23"/>
      <c r="T713" s="39">
        <f t="shared" si="2361"/>
        <v>0</v>
      </c>
      <c r="U713" s="23"/>
      <c r="V713" s="23"/>
      <c r="W713" s="39">
        <f t="shared" si="2385"/>
        <v>0</v>
      </c>
      <c r="X713" s="23"/>
      <c r="Y713" s="23"/>
      <c r="Z713" s="39">
        <f t="shared" si="2386"/>
        <v>0</v>
      </c>
      <c r="AA713" s="144"/>
      <c r="AB713" s="144"/>
      <c r="AC713" s="39">
        <f t="shared" si="2309"/>
        <v>0</v>
      </c>
      <c r="AD713" s="23"/>
      <c r="AE713" s="23"/>
      <c r="AF713" s="39">
        <f t="shared" si="2387"/>
        <v>0</v>
      </c>
      <c r="AG713" s="164"/>
      <c r="AH713" s="119">
        <f t="shared" si="2310"/>
        <v>0</v>
      </c>
      <c r="AI713" s="150">
        <f t="shared" si="2311"/>
        <v>0</v>
      </c>
      <c r="AJ713" s="23"/>
      <c r="AK713" s="23"/>
      <c r="AL713" s="23"/>
      <c r="AM713" s="23"/>
      <c r="AN713" s="23"/>
      <c r="AO713" s="23"/>
      <c r="AP713" s="23"/>
      <c r="AQ713" s="23"/>
      <c r="AR713" s="39">
        <f t="shared" si="2388"/>
        <v>0</v>
      </c>
      <c r="AS713" s="24"/>
      <c r="AT713" s="24"/>
      <c r="AU713" s="38">
        <f t="shared" si="2389"/>
        <v>0</v>
      </c>
      <c r="AV713" s="226">
        <f t="shared" si="2224"/>
        <v>1</v>
      </c>
      <c r="AW713" s="198">
        <f t="shared" si="2235"/>
        <v>35</v>
      </c>
      <c r="AX713" s="24"/>
      <c r="AY713" s="24">
        <v>1</v>
      </c>
      <c r="AZ713" s="38">
        <f t="shared" si="2323"/>
        <v>35</v>
      </c>
      <c r="BA713" s="24"/>
      <c r="BB713" s="24"/>
      <c r="BC713" s="38">
        <f t="shared" si="2324"/>
        <v>0</v>
      </c>
      <c r="BD713" s="24"/>
      <c r="BE713" s="24"/>
      <c r="BF713" s="38">
        <f t="shared" si="2325"/>
        <v>0</v>
      </c>
      <c r="BG713" s="24"/>
      <c r="BH713" s="24"/>
      <c r="BI713" s="38">
        <f t="shared" si="2326"/>
        <v>0</v>
      </c>
      <c r="BJ713" s="24"/>
      <c r="BK713" s="24"/>
      <c r="BL713" s="38">
        <f t="shared" si="2327"/>
        <v>0</v>
      </c>
      <c r="BM713" s="24"/>
      <c r="BN713" s="24"/>
      <c r="BO713" s="38">
        <f t="shared" si="2328"/>
        <v>0</v>
      </c>
      <c r="BP713" s="23"/>
      <c r="BQ713" s="23">
        <v>2</v>
      </c>
      <c r="BR713" s="39">
        <f t="shared" si="2329"/>
        <v>70</v>
      </c>
      <c r="BS713" s="23"/>
      <c r="BT713" s="23">
        <v>2</v>
      </c>
      <c r="BU713" s="39">
        <f t="shared" si="2330"/>
        <v>70</v>
      </c>
      <c r="BV713" s="200">
        <f t="shared" si="2226"/>
        <v>5</v>
      </c>
      <c r="BW713" s="198">
        <f t="shared" si="2227"/>
        <v>175</v>
      </c>
      <c r="BX713" s="23"/>
      <c r="BY713" s="23"/>
      <c r="BZ713" s="39">
        <f t="shared" si="2331"/>
        <v>0</v>
      </c>
      <c r="CA713" s="23"/>
      <c r="CB713" s="23"/>
      <c r="CC713" s="39">
        <f t="shared" si="2332"/>
        <v>0</v>
      </c>
      <c r="CD713" s="23"/>
      <c r="CE713" s="23">
        <v>1</v>
      </c>
      <c r="CF713" s="39">
        <f t="shared" si="2333"/>
        <v>35</v>
      </c>
      <c r="CG713" s="23"/>
      <c r="CH713" s="23"/>
      <c r="CI713" s="39">
        <f t="shared" si="2334"/>
        <v>0</v>
      </c>
      <c r="CJ713" s="23"/>
      <c r="CK713" s="23"/>
      <c r="CL713" s="39">
        <f t="shared" si="2335"/>
        <v>0</v>
      </c>
      <c r="CM713" s="23"/>
      <c r="CN713" s="23"/>
      <c r="CO713" s="39">
        <f t="shared" si="2336"/>
        <v>0</v>
      </c>
      <c r="CP713" s="23"/>
      <c r="CQ713" s="23"/>
      <c r="CR713" s="39">
        <f t="shared" si="2337"/>
        <v>0</v>
      </c>
      <c r="CS713" s="23"/>
      <c r="CT713" s="23"/>
      <c r="CU713" s="39">
        <f t="shared" si="2338"/>
        <v>0</v>
      </c>
      <c r="CV713" s="23"/>
      <c r="CW713" s="23"/>
      <c r="CX713" s="39">
        <f t="shared" si="2339"/>
        <v>0</v>
      </c>
      <c r="CY713" s="23"/>
      <c r="CZ713" s="23"/>
      <c r="DA713" s="39">
        <f t="shared" si="2340"/>
        <v>0</v>
      </c>
      <c r="DB713" s="23"/>
      <c r="DC713" s="23"/>
      <c r="DD713" s="39">
        <f t="shared" si="2341"/>
        <v>0</v>
      </c>
      <c r="DE713" s="23"/>
      <c r="DF713" s="23"/>
      <c r="DG713" s="39">
        <f t="shared" si="2342"/>
        <v>0</v>
      </c>
      <c r="DH713" s="23"/>
      <c r="DI713" s="23"/>
      <c r="DJ713" s="39">
        <f t="shared" si="2343"/>
        <v>0</v>
      </c>
      <c r="DK713" s="23"/>
      <c r="DL713" s="23">
        <v>1</v>
      </c>
      <c r="DM713" s="39">
        <f t="shared" si="2344"/>
        <v>35</v>
      </c>
      <c r="DN713" s="23"/>
      <c r="DO713" s="23"/>
      <c r="DP713" s="39">
        <f t="shared" si="2345"/>
        <v>0</v>
      </c>
      <c r="DQ713" s="23"/>
      <c r="DR713" s="23"/>
      <c r="DS713" s="39">
        <f t="shared" si="2346"/>
        <v>0</v>
      </c>
      <c r="DT713" s="235">
        <f t="shared" si="2362"/>
        <v>2</v>
      </c>
      <c r="DU713" s="198">
        <f t="shared" si="2312"/>
        <v>70</v>
      </c>
      <c r="DV713" s="23"/>
      <c r="DW713" s="23"/>
      <c r="DX713" s="39">
        <f t="shared" si="2347"/>
        <v>0</v>
      </c>
      <c r="DY713" s="23"/>
      <c r="DZ713" s="23"/>
      <c r="EA713" s="39">
        <f t="shared" si="2348"/>
        <v>0</v>
      </c>
      <c r="EB713" s="23"/>
      <c r="EC713" s="23"/>
      <c r="ED713" s="39">
        <f t="shared" si="2349"/>
        <v>0</v>
      </c>
      <c r="EE713" s="23"/>
      <c r="EF713" s="23"/>
      <c r="EG713" s="39">
        <f t="shared" si="2350"/>
        <v>0</v>
      </c>
      <c r="EH713" s="23"/>
      <c r="EI713" s="23"/>
      <c r="EJ713" s="39">
        <f t="shared" si="2351"/>
        <v>0</v>
      </c>
      <c r="EK713" s="23"/>
      <c r="EL713" s="23"/>
      <c r="EM713" s="39">
        <f t="shared" si="2352"/>
        <v>0</v>
      </c>
      <c r="EN713" s="23"/>
      <c r="EO713" s="23"/>
      <c r="EP713" s="39">
        <f t="shared" si="2353"/>
        <v>0</v>
      </c>
      <c r="EQ713" s="23"/>
      <c r="ER713" s="23">
        <v>1</v>
      </c>
      <c r="ES713" s="39">
        <f t="shared" si="2354"/>
        <v>35</v>
      </c>
      <c r="ET713" s="23"/>
      <c r="EU713" s="23"/>
      <c r="EV713" s="39">
        <f t="shared" si="2355"/>
        <v>0</v>
      </c>
      <c r="EW713" s="23"/>
      <c r="EX713" s="42"/>
      <c r="EY713" s="64">
        <f t="shared" si="2356"/>
        <v>0</v>
      </c>
      <c r="EZ713" s="200">
        <f t="shared" si="2228"/>
        <v>1</v>
      </c>
      <c r="FA713" s="199">
        <f t="shared" si="2229"/>
        <v>35</v>
      </c>
      <c r="FB713" s="23"/>
      <c r="FC713" s="23"/>
      <c r="FD713" s="23"/>
    </row>
    <row r="714" spans="1:160" s="3" customFormat="1">
      <c r="A714" s="8"/>
      <c r="B714" s="85" t="s">
        <v>469</v>
      </c>
      <c r="C714" s="97">
        <v>3000</v>
      </c>
      <c r="D714" s="98">
        <f t="shared" si="2322"/>
        <v>4</v>
      </c>
      <c r="E714" s="160">
        <f t="shared" si="2202"/>
        <v>12000</v>
      </c>
      <c r="F714" s="24"/>
      <c r="G714" s="24"/>
      <c r="H714" s="38">
        <f t="shared" si="2357"/>
        <v>0</v>
      </c>
      <c r="I714" s="29"/>
      <c r="J714" s="29"/>
      <c r="K714" s="38">
        <f t="shared" si="2358"/>
        <v>0</v>
      </c>
      <c r="L714" s="23"/>
      <c r="M714" s="23"/>
      <c r="N714" s="39">
        <f t="shared" si="2359"/>
        <v>0</v>
      </c>
      <c r="O714" s="23"/>
      <c r="P714" s="23"/>
      <c r="Q714" s="39">
        <f t="shared" si="2360"/>
        <v>0</v>
      </c>
      <c r="R714" s="23"/>
      <c r="S714" s="23"/>
      <c r="T714" s="39">
        <f t="shared" si="2361"/>
        <v>0</v>
      </c>
      <c r="U714" s="23"/>
      <c r="V714" s="23">
        <v>1</v>
      </c>
      <c r="W714" s="39">
        <f t="shared" si="2385"/>
        <v>3000</v>
      </c>
      <c r="X714" s="23"/>
      <c r="Y714" s="23"/>
      <c r="Z714" s="39">
        <f t="shared" si="2386"/>
        <v>0</v>
      </c>
      <c r="AA714" s="144"/>
      <c r="AB714" s="144"/>
      <c r="AC714" s="39">
        <f t="shared" si="2309"/>
        <v>0</v>
      </c>
      <c r="AD714" s="23"/>
      <c r="AE714" s="23">
        <v>1</v>
      </c>
      <c r="AF714" s="39">
        <f t="shared" si="2387"/>
        <v>3000</v>
      </c>
      <c r="AG714" s="164"/>
      <c r="AH714" s="119">
        <f t="shared" si="2310"/>
        <v>0</v>
      </c>
      <c r="AI714" s="150">
        <f t="shared" si="2311"/>
        <v>0</v>
      </c>
      <c r="AJ714" s="23"/>
      <c r="AK714" s="23"/>
      <c r="AL714" s="23"/>
      <c r="AM714" s="23"/>
      <c r="AN714" s="23"/>
      <c r="AO714" s="23"/>
      <c r="AP714" s="23"/>
      <c r="AQ714" s="23"/>
      <c r="AR714" s="39">
        <f t="shared" si="2388"/>
        <v>0</v>
      </c>
      <c r="AS714" s="24"/>
      <c r="AT714" s="24"/>
      <c r="AU714" s="38">
        <f t="shared" si="2389"/>
        <v>0</v>
      </c>
      <c r="AV714" s="226">
        <f t="shared" si="2224"/>
        <v>2</v>
      </c>
      <c r="AW714" s="198">
        <f t="shared" si="2235"/>
        <v>6000</v>
      </c>
      <c r="AX714" s="24"/>
      <c r="AY714" s="24"/>
      <c r="AZ714" s="38">
        <f t="shared" si="2323"/>
        <v>0</v>
      </c>
      <c r="BA714" s="24"/>
      <c r="BB714" s="24">
        <v>1</v>
      </c>
      <c r="BC714" s="38">
        <f t="shared" si="2324"/>
        <v>3000</v>
      </c>
      <c r="BD714" s="24"/>
      <c r="BE714" s="24"/>
      <c r="BF714" s="38">
        <f t="shared" si="2325"/>
        <v>0</v>
      </c>
      <c r="BG714" s="24"/>
      <c r="BH714" s="24"/>
      <c r="BI714" s="38">
        <f t="shared" si="2326"/>
        <v>0</v>
      </c>
      <c r="BJ714" s="24"/>
      <c r="BK714" s="24"/>
      <c r="BL714" s="38">
        <f t="shared" si="2327"/>
        <v>0</v>
      </c>
      <c r="BM714" s="24"/>
      <c r="BN714" s="24"/>
      <c r="BO714" s="38">
        <f t="shared" si="2328"/>
        <v>0</v>
      </c>
      <c r="BP714" s="23"/>
      <c r="BQ714" s="23">
        <v>1</v>
      </c>
      <c r="BR714" s="39">
        <f t="shared" si="2329"/>
        <v>3000</v>
      </c>
      <c r="BS714" s="23"/>
      <c r="BT714" s="23"/>
      <c r="BU714" s="39">
        <f t="shared" si="2330"/>
        <v>0</v>
      </c>
      <c r="BV714" s="200">
        <f t="shared" si="2226"/>
        <v>2</v>
      </c>
      <c r="BW714" s="198">
        <f t="shared" si="2227"/>
        <v>6000</v>
      </c>
      <c r="BX714" s="23"/>
      <c r="BY714" s="23"/>
      <c r="BZ714" s="39">
        <f t="shared" si="2331"/>
        <v>0</v>
      </c>
      <c r="CA714" s="23"/>
      <c r="CB714" s="23"/>
      <c r="CC714" s="39">
        <f t="shared" si="2332"/>
        <v>0</v>
      </c>
      <c r="CD714" s="23"/>
      <c r="CE714" s="23"/>
      <c r="CF714" s="39">
        <f t="shared" si="2333"/>
        <v>0</v>
      </c>
      <c r="CG714" s="23"/>
      <c r="CH714" s="23"/>
      <c r="CI714" s="39">
        <f t="shared" si="2334"/>
        <v>0</v>
      </c>
      <c r="CJ714" s="23"/>
      <c r="CK714" s="23"/>
      <c r="CL714" s="39">
        <f t="shared" si="2335"/>
        <v>0</v>
      </c>
      <c r="CM714" s="23"/>
      <c r="CN714" s="23"/>
      <c r="CO714" s="39">
        <f t="shared" si="2336"/>
        <v>0</v>
      </c>
      <c r="CP714" s="23"/>
      <c r="CQ714" s="23"/>
      <c r="CR714" s="39">
        <f t="shared" si="2337"/>
        <v>0</v>
      </c>
      <c r="CS714" s="23"/>
      <c r="CT714" s="23"/>
      <c r="CU714" s="39">
        <f t="shared" si="2338"/>
        <v>0</v>
      </c>
      <c r="CV714" s="23"/>
      <c r="CW714" s="23"/>
      <c r="CX714" s="39">
        <f t="shared" si="2339"/>
        <v>0</v>
      </c>
      <c r="CY714" s="23"/>
      <c r="CZ714" s="23"/>
      <c r="DA714" s="39">
        <f t="shared" si="2340"/>
        <v>0</v>
      </c>
      <c r="DB714" s="23"/>
      <c r="DC714" s="23"/>
      <c r="DD714" s="39">
        <f t="shared" si="2341"/>
        <v>0</v>
      </c>
      <c r="DE714" s="23"/>
      <c r="DF714" s="23"/>
      <c r="DG714" s="39">
        <f t="shared" si="2342"/>
        <v>0</v>
      </c>
      <c r="DH714" s="23"/>
      <c r="DI714" s="23"/>
      <c r="DJ714" s="39">
        <f t="shared" si="2343"/>
        <v>0</v>
      </c>
      <c r="DK714" s="23"/>
      <c r="DL714" s="23"/>
      <c r="DM714" s="39">
        <f t="shared" si="2344"/>
        <v>0</v>
      </c>
      <c r="DN714" s="23"/>
      <c r="DO714" s="23"/>
      <c r="DP714" s="39">
        <f t="shared" si="2345"/>
        <v>0</v>
      </c>
      <c r="DQ714" s="23"/>
      <c r="DR714" s="23"/>
      <c r="DS714" s="39">
        <f t="shared" si="2346"/>
        <v>0</v>
      </c>
      <c r="DT714" s="235">
        <f t="shared" si="2362"/>
        <v>0</v>
      </c>
      <c r="DU714" s="198">
        <f t="shared" si="2312"/>
        <v>0</v>
      </c>
      <c r="DV714" s="23"/>
      <c r="DW714" s="23"/>
      <c r="DX714" s="39">
        <f t="shared" si="2347"/>
        <v>0</v>
      </c>
      <c r="DY714" s="23"/>
      <c r="DZ714" s="23"/>
      <c r="EA714" s="39">
        <f t="shared" si="2348"/>
        <v>0</v>
      </c>
      <c r="EB714" s="23"/>
      <c r="EC714" s="23"/>
      <c r="ED714" s="39">
        <f t="shared" si="2349"/>
        <v>0</v>
      </c>
      <c r="EE714" s="23"/>
      <c r="EF714" s="23"/>
      <c r="EG714" s="39">
        <f t="shared" si="2350"/>
        <v>0</v>
      </c>
      <c r="EH714" s="23"/>
      <c r="EI714" s="23"/>
      <c r="EJ714" s="39">
        <f t="shared" si="2351"/>
        <v>0</v>
      </c>
      <c r="EK714" s="23"/>
      <c r="EL714" s="23"/>
      <c r="EM714" s="39">
        <f t="shared" si="2352"/>
        <v>0</v>
      </c>
      <c r="EN714" s="23"/>
      <c r="EO714" s="23"/>
      <c r="EP714" s="39">
        <f t="shared" si="2353"/>
        <v>0</v>
      </c>
      <c r="EQ714" s="23"/>
      <c r="ER714" s="23"/>
      <c r="ES714" s="39">
        <f t="shared" si="2354"/>
        <v>0</v>
      </c>
      <c r="ET714" s="23"/>
      <c r="EU714" s="23"/>
      <c r="EV714" s="39">
        <f t="shared" si="2355"/>
        <v>0</v>
      </c>
      <c r="EW714" s="23"/>
      <c r="EX714" s="42"/>
      <c r="EY714" s="64">
        <f t="shared" si="2356"/>
        <v>0</v>
      </c>
      <c r="EZ714" s="200">
        <f t="shared" si="2228"/>
        <v>0</v>
      </c>
      <c r="FA714" s="199">
        <f t="shared" si="2229"/>
        <v>0</v>
      </c>
      <c r="FB714" s="23"/>
      <c r="FC714" s="23"/>
      <c r="FD714" s="23"/>
    </row>
    <row r="715" spans="1:160" s="3" customFormat="1">
      <c r="A715" s="8"/>
      <c r="B715" s="85" t="s">
        <v>840</v>
      </c>
      <c r="C715" s="97">
        <v>120</v>
      </c>
      <c r="D715" s="98">
        <f t="shared" ref="D715" si="2412">+G715+J715+M715+P715+S715+V715+Y715+AB715+AE715+AH715+AQ715+AT715+AY715+BB715+BE715+BH715+BK715+BN715+BQ715+BT715+BY715+CB715+CE715+CH715+CK715+CN715+CQ715+CW715+CZ715+DC715+DF715+DI715+DO715+DL715+DR715+DW715+DZ715+EC715+EF715+EI715+EL715+EO715+ER715+EU715+EX715</f>
        <v>1</v>
      </c>
      <c r="E715" s="125">
        <f t="shared" ref="E715" si="2413">D715*C715</f>
        <v>120</v>
      </c>
      <c r="F715" s="24"/>
      <c r="G715" s="24"/>
      <c r="H715" s="38">
        <f t="shared" ref="H715" si="2414">G715*C715</f>
        <v>0</v>
      </c>
      <c r="I715" s="29"/>
      <c r="J715" s="29"/>
      <c r="K715" s="38">
        <f t="shared" ref="K715" si="2415">J715*C715</f>
        <v>0</v>
      </c>
      <c r="L715" s="23"/>
      <c r="M715" s="23"/>
      <c r="N715" s="39">
        <f t="shared" ref="N715" si="2416">M715*C715</f>
        <v>0</v>
      </c>
      <c r="O715" s="23"/>
      <c r="P715" s="23"/>
      <c r="Q715" s="39">
        <f t="shared" ref="Q715" si="2417">P715*C715</f>
        <v>0</v>
      </c>
      <c r="R715" s="23"/>
      <c r="S715" s="23"/>
      <c r="T715" s="39">
        <f t="shared" ref="T715" si="2418">S715*C715</f>
        <v>0</v>
      </c>
      <c r="U715" s="23"/>
      <c r="V715" s="23"/>
      <c r="W715" s="39">
        <f t="shared" ref="W715" si="2419">V715*C715</f>
        <v>0</v>
      </c>
      <c r="X715" s="23"/>
      <c r="Y715" s="23"/>
      <c r="Z715" s="39">
        <f t="shared" ref="Z715" si="2420">Y715*C715</f>
        <v>0</v>
      </c>
      <c r="AA715" s="144"/>
      <c r="AB715" s="144"/>
      <c r="AC715" s="39">
        <f t="shared" ref="AC715" si="2421">AB715*C715</f>
        <v>0</v>
      </c>
      <c r="AD715" s="23"/>
      <c r="AE715" s="23"/>
      <c r="AF715" s="39">
        <f t="shared" ref="AF715" si="2422">AE715*C715</f>
        <v>0</v>
      </c>
      <c r="AG715" s="164"/>
      <c r="AH715" s="119">
        <f t="shared" ref="AH715" si="2423">AG715*12</f>
        <v>0</v>
      </c>
      <c r="AI715" s="150">
        <f t="shared" ref="AI715" si="2424">AH715*C715</f>
        <v>0</v>
      </c>
      <c r="AJ715" s="23"/>
      <c r="AK715" s="23"/>
      <c r="AL715" s="23"/>
      <c r="AM715" s="23"/>
      <c r="AN715" s="23"/>
      <c r="AO715" s="23"/>
      <c r="AP715" s="23"/>
      <c r="AQ715" s="23"/>
      <c r="AR715" s="39">
        <f t="shared" ref="AR715" si="2425">AQ715*C715</f>
        <v>0</v>
      </c>
      <c r="AS715" s="24"/>
      <c r="AT715" s="24"/>
      <c r="AU715" s="38">
        <f t="shared" ref="AU715" si="2426">AT715*C715</f>
        <v>0</v>
      </c>
      <c r="AV715" s="226">
        <f t="shared" ref="AV715" si="2427">AT715+AQ715+AO715+AM715+AK715+AE715+Y715+V715+S715+P715+M715+J715+G715</f>
        <v>0</v>
      </c>
      <c r="AW715" s="198">
        <f t="shared" ref="AW715" si="2428">AU715+AR715+AH715+AF715+AC715+Z715+W715+T715+Q715+N715+K715+H715</f>
        <v>0</v>
      </c>
      <c r="AX715" s="24"/>
      <c r="AY715" s="24"/>
      <c r="AZ715" s="38">
        <f t="shared" ref="AZ715" si="2429">AY715*C715</f>
        <v>0</v>
      </c>
      <c r="BA715" s="24"/>
      <c r="BB715" s="24"/>
      <c r="BC715" s="38">
        <f t="shared" ref="BC715" si="2430">BB715*C715</f>
        <v>0</v>
      </c>
      <c r="BD715" s="24"/>
      <c r="BE715" s="24"/>
      <c r="BF715" s="38">
        <f t="shared" ref="BF715" si="2431">BE715*C715</f>
        <v>0</v>
      </c>
      <c r="BG715" s="24"/>
      <c r="BH715" s="24"/>
      <c r="BI715" s="38">
        <f t="shared" ref="BI715" si="2432">BH715*C715</f>
        <v>0</v>
      </c>
      <c r="BJ715" s="24"/>
      <c r="BK715" s="24"/>
      <c r="BL715" s="38">
        <f t="shared" ref="BL715" si="2433">BK715*C715</f>
        <v>0</v>
      </c>
      <c r="BM715" s="24"/>
      <c r="BN715" s="24"/>
      <c r="BO715" s="38">
        <f t="shared" ref="BO715" si="2434">BN715*C715</f>
        <v>0</v>
      </c>
      <c r="BP715" s="23"/>
      <c r="BQ715" s="23"/>
      <c r="BR715" s="39">
        <f t="shared" ref="BR715" si="2435">BQ715*C715</f>
        <v>0</v>
      </c>
      <c r="BS715" s="23"/>
      <c r="BT715" s="23"/>
      <c r="BU715" s="39">
        <f t="shared" ref="BU715" si="2436">BT715*C715</f>
        <v>0</v>
      </c>
      <c r="BV715" s="200">
        <f t="shared" ref="BV715" si="2437">BT715+BQ715+BN715+BK715+BH715+BE715+BB715+AY715</f>
        <v>0</v>
      </c>
      <c r="BW715" s="198">
        <f t="shared" ref="BW715" si="2438">BU715+BR715+BO715+BL715+BI715+BF715+BC715+AZ715</f>
        <v>0</v>
      </c>
      <c r="BX715" s="23"/>
      <c r="BY715" s="23"/>
      <c r="BZ715" s="39">
        <f t="shared" ref="BZ715" si="2439">BY715*C715</f>
        <v>0</v>
      </c>
      <c r="CA715" s="23"/>
      <c r="CB715" s="23"/>
      <c r="CC715" s="39">
        <f t="shared" ref="CC715" si="2440">CB715*C715</f>
        <v>0</v>
      </c>
      <c r="CD715" s="23"/>
      <c r="CE715" s="23"/>
      <c r="CF715" s="39">
        <f t="shared" ref="CF715" si="2441">CE715*C715</f>
        <v>0</v>
      </c>
      <c r="CG715" s="23"/>
      <c r="CH715" s="23"/>
      <c r="CI715" s="39">
        <f t="shared" ref="CI715" si="2442">CH715*C715</f>
        <v>0</v>
      </c>
      <c r="CJ715" s="23"/>
      <c r="CK715" s="23"/>
      <c r="CL715" s="39">
        <f t="shared" ref="CL715" si="2443">CK715*C715</f>
        <v>0</v>
      </c>
      <c r="CM715" s="23"/>
      <c r="CN715" s="23"/>
      <c r="CO715" s="39">
        <f t="shared" ref="CO715" si="2444">CN715*C715</f>
        <v>0</v>
      </c>
      <c r="CP715" s="23"/>
      <c r="CQ715" s="23"/>
      <c r="CR715" s="39">
        <f t="shared" ref="CR715" si="2445">CQ715*C715</f>
        <v>0</v>
      </c>
      <c r="CS715" s="23"/>
      <c r="CT715" s="23"/>
      <c r="CU715" s="39">
        <f t="shared" si="2338"/>
        <v>0</v>
      </c>
      <c r="CV715" s="23"/>
      <c r="CW715" s="23"/>
      <c r="CX715" s="39">
        <f t="shared" ref="CX715" si="2446">CW715*C715</f>
        <v>0</v>
      </c>
      <c r="CY715" s="23"/>
      <c r="CZ715" s="23"/>
      <c r="DA715" s="39">
        <f t="shared" ref="DA715" si="2447">CZ715*C715</f>
        <v>0</v>
      </c>
      <c r="DB715" s="23"/>
      <c r="DC715" s="23"/>
      <c r="DD715" s="39">
        <f t="shared" ref="DD715" si="2448">DC715*C715</f>
        <v>0</v>
      </c>
      <c r="DE715" s="23"/>
      <c r="DF715" s="23">
        <v>1</v>
      </c>
      <c r="DG715" s="39">
        <f t="shared" ref="DG715" si="2449">DF715*C715</f>
        <v>120</v>
      </c>
      <c r="DH715" s="23"/>
      <c r="DI715" s="23"/>
      <c r="DJ715" s="39">
        <f t="shared" ref="DJ715" si="2450">DI715*C715</f>
        <v>0</v>
      </c>
      <c r="DK715" s="23"/>
      <c r="DL715" s="23"/>
      <c r="DM715" s="39">
        <f t="shared" ref="DM715" si="2451">DL715*C715</f>
        <v>0</v>
      </c>
      <c r="DN715" s="23"/>
      <c r="DO715" s="23"/>
      <c r="DP715" s="39">
        <f t="shared" ref="DP715" si="2452">DO715*C715</f>
        <v>0</v>
      </c>
      <c r="DQ715" s="23"/>
      <c r="DR715" s="23"/>
      <c r="DS715" s="39">
        <f t="shared" ref="DS715" si="2453">DR715*C715</f>
        <v>0</v>
      </c>
      <c r="DT715" s="235">
        <f t="shared" ref="DT715" si="2454">+DR715+DO715+DL715+DI715+DF715+CZ715+CW715+CQ715+CN715+CK715+CH715+CE715+CB715+BY715+DC715</f>
        <v>1</v>
      </c>
      <c r="DU715" s="198">
        <f t="shared" ref="DU715" si="2455">BZ715+CC715+CF715+CI715+CL715+CO715+CR715+CX715+DA715+DD715+DG715+DJ715+DM715+DP715+DS715</f>
        <v>120</v>
      </c>
      <c r="DV715" s="23"/>
      <c r="DW715" s="23"/>
      <c r="DX715" s="39">
        <f t="shared" ref="DX715" si="2456">DW715*C715</f>
        <v>0</v>
      </c>
      <c r="DY715" s="23"/>
      <c r="DZ715" s="23"/>
      <c r="EA715" s="39">
        <f t="shared" ref="EA715" si="2457">DZ715*C715</f>
        <v>0</v>
      </c>
      <c r="EB715" s="23"/>
      <c r="EC715" s="23"/>
      <c r="ED715" s="39">
        <f t="shared" ref="ED715" si="2458">EC715*C715</f>
        <v>0</v>
      </c>
      <c r="EE715" s="23"/>
      <c r="EF715" s="23"/>
      <c r="EG715" s="39">
        <f t="shared" ref="EG715" si="2459">EF715*C715</f>
        <v>0</v>
      </c>
      <c r="EH715" s="23"/>
      <c r="EI715" s="23"/>
      <c r="EJ715" s="39">
        <f t="shared" ref="EJ715" si="2460">EI715*C715</f>
        <v>0</v>
      </c>
      <c r="EK715" s="23"/>
      <c r="EL715" s="23"/>
      <c r="EM715" s="39">
        <f t="shared" ref="EM715" si="2461">EL715*C715</f>
        <v>0</v>
      </c>
      <c r="EN715" s="23"/>
      <c r="EO715" s="23"/>
      <c r="EP715" s="39">
        <f t="shared" ref="EP715" si="2462">EO715*C715</f>
        <v>0</v>
      </c>
      <c r="EQ715" s="23"/>
      <c r="ER715" s="23"/>
      <c r="ES715" s="39">
        <f t="shared" ref="ES715" si="2463">ER715*C715</f>
        <v>0</v>
      </c>
      <c r="ET715" s="23"/>
      <c r="EU715" s="23"/>
      <c r="EV715" s="39">
        <f t="shared" ref="EV715" si="2464">EU715*C715</f>
        <v>0</v>
      </c>
      <c r="EW715" s="23"/>
      <c r="EX715" s="42"/>
      <c r="EY715" s="64">
        <f t="shared" ref="EY715" si="2465">EX715*C715</f>
        <v>0</v>
      </c>
      <c r="EZ715" s="200">
        <f t="shared" ref="EZ715" si="2466">+EX715+EU715+ER715+EO715+EL715+EI715+EF715+EC715+DZ715+DW715</f>
        <v>0</v>
      </c>
      <c r="FA715" s="199">
        <f t="shared" ref="FA715" si="2467">EY715+EV715+ES715+EP715+EM715+EJ715+EG715+ED715+EA715+DX715</f>
        <v>0</v>
      </c>
      <c r="FB715" s="23"/>
      <c r="FC715" s="23"/>
      <c r="FD715" s="23"/>
    </row>
    <row r="716" spans="1:160" s="3" customFormat="1">
      <c r="A716" s="8"/>
      <c r="B716" s="85" t="s">
        <v>510</v>
      </c>
      <c r="C716" s="97">
        <v>1000</v>
      </c>
      <c r="D716" s="98">
        <f t="shared" si="2322"/>
        <v>0</v>
      </c>
      <c r="E716" s="125">
        <f t="shared" si="2202"/>
        <v>0</v>
      </c>
      <c r="F716" s="24"/>
      <c r="G716" s="24"/>
      <c r="H716" s="38">
        <f t="shared" si="2357"/>
        <v>0</v>
      </c>
      <c r="I716" s="29"/>
      <c r="J716" s="29"/>
      <c r="K716" s="38">
        <f t="shared" si="2358"/>
        <v>0</v>
      </c>
      <c r="L716" s="23"/>
      <c r="M716" s="23"/>
      <c r="N716" s="39">
        <f t="shared" si="2359"/>
        <v>0</v>
      </c>
      <c r="O716" s="23"/>
      <c r="P716" s="23"/>
      <c r="Q716" s="39">
        <f t="shared" si="2360"/>
        <v>0</v>
      </c>
      <c r="R716" s="23"/>
      <c r="S716" s="23"/>
      <c r="T716" s="39">
        <f t="shared" si="2361"/>
        <v>0</v>
      </c>
      <c r="U716" s="23"/>
      <c r="V716" s="23"/>
      <c r="W716" s="39">
        <f t="shared" si="2385"/>
        <v>0</v>
      </c>
      <c r="X716" s="23"/>
      <c r="Y716" s="23"/>
      <c r="Z716" s="39">
        <f t="shared" si="2386"/>
        <v>0</v>
      </c>
      <c r="AA716" s="144"/>
      <c r="AB716" s="144"/>
      <c r="AC716" s="39">
        <f t="shared" si="2309"/>
        <v>0</v>
      </c>
      <c r="AD716" s="23"/>
      <c r="AE716" s="23"/>
      <c r="AF716" s="39">
        <f t="shared" si="2387"/>
        <v>0</v>
      </c>
      <c r="AG716" s="164"/>
      <c r="AH716" s="119">
        <f t="shared" si="2310"/>
        <v>0</v>
      </c>
      <c r="AI716" s="150">
        <f t="shared" si="2311"/>
        <v>0</v>
      </c>
      <c r="AJ716" s="23"/>
      <c r="AK716" s="23"/>
      <c r="AL716" s="23"/>
      <c r="AM716" s="23"/>
      <c r="AN716" s="23"/>
      <c r="AO716" s="23"/>
      <c r="AP716" s="23"/>
      <c r="AQ716" s="23"/>
      <c r="AR716" s="39">
        <f t="shared" si="2388"/>
        <v>0</v>
      </c>
      <c r="AS716" s="24"/>
      <c r="AT716" s="24"/>
      <c r="AU716" s="38">
        <f t="shared" si="2389"/>
        <v>0</v>
      </c>
      <c r="AV716" s="226">
        <f t="shared" si="2224"/>
        <v>0</v>
      </c>
      <c r="AW716" s="198">
        <f t="shared" si="2235"/>
        <v>0</v>
      </c>
      <c r="AX716" s="24"/>
      <c r="AY716" s="24"/>
      <c r="AZ716" s="38">
        <f t="shared" si="2323"/>
        <v>0</v>
      </c>
      <c r="BA716" s="24"/>
      <c r="BB716" s="24"/>
      <c r="BC716" s="38">
        <f t="shared" si="2324"/>
        <v>0</v>
      </c>
      <c r="BD716" s="24"/>
      <c r="BE716" s="24"/>
      <c r="BF716" s="38">
        <f t="shared" si="2325"/>
        <v>0</v>
      </c>
      <c r="BG716" s="24"/>
      <c r="BH716" s="24"/>
      <c r="BI716" s="38">
        <f t="shared" si="2326"/>
        <v>0</v>
      </c>
      <c r="BJ716" s="24"/>
      <c r="BK716" s="24"/>
      <c r="BL716" s="38">
        <f t="shared" si="2327"/>
        <v>0</v>
      </c>
      <c r="BM716" s="24"/>
      <c r="BN716" s="24"/>
      <c r="BO716" s="38">
        <f t="shared" si="2328"/>
        <v>0</v>
      </c>
      <c r="BP716" s="23"/>
      <c r="BQ716" s="23"/>
      <c r="BR716" s="39">
        <f t="shared" si="2329"/>
        <v>0</v>
      </c>
      <c r="BS716" s="23"/>
      <c r="BT716" s="23"/>
      <c r="BU716" s="39">
        <f t="shared" si="2330"/>
        <v>0</v>
      </c>
      <c r="BV716" s="200">
        <f t="shared" si="2226"/>
        <v>0</v>
      </c>
      <c r="BW716" s="198">
        <f t="shared" si="2227"/>
        <v>0</v>
      </c>
      <c r="BX716" s="23"/>
      <c r="BY716" s="23"/>
      <c r="BZ716" s="39">
        <f t="shared" si="2331"/>
        <v>0</v>
      </c>
      <c r="CA716" s="23"/>
      <c r="CB716" s="23"/>
      <c r="CC716" s="39">
        <f t="shared" si="2332"/>
        <v>0</v>
      </c>
      <c r="CD716" s="23"/>
      <c r="CE716" s="23"/>
      <c r="CF716" s="39">
        <f t="shared" si="2333"/>
        <v>0</v>
      </c>
      <c r="CG716" s="23"/>
      <c r="CH716" s="23"/>
      <c r="CI716" s="39">
        <f t="shared" si="2334"/>
        <v>0</v>
      </c>
      <c r="CJ716" s="23"/>
      <c r="CK716" s="23"/>
      <c r="CL716" s="39">
        <f t="shared" si="2335"/>
        <v>0</v>
      </c>
      <c r="CM716" s="23"/>
      <c r="CN716" s="23"/>
      <c r="CO716" s="39">
        <f t="shared" si="2336"/>
        <v>0</v>
      </c>
      <c r="CP716" s="23"/>
      <c r="CQ716" s="23"/>
      <c r="CR716" s="39">
        <f t="shared" si="2337"/>
        <v>0</v>
      </c>
      <c r="CS716" s="23"/>
      <c r="CT716" s="23"/>
      <c r="CU716" s="39">
        <f t="shared" si="2338"/>
        <v>0</v>
      </c>
      <c r="CV716" s="23"/>
      <c r="CW716" s="23"/>
      <c r="CX716" s="39">
        <f t="shared" si="2339"/>
        <v>0</v>
      </c>
      <c r="CY716" s="23"/>
      <c r="CZ716" s="23"/>
      <c r="DA716" s="39">
        <f t="shared" si="2340"/>
        <v>0</v>
      </c>
      <c r="DB716" s="23"/>
      <c r="DC716" s="23"/>
      <c r="DD716" s="39">
        <f t="shared" si="2341"/>
        <v>0</v>
      </c>
      <c r="DE716" s="23"/>
      <c r="DF716" s="23"/>
      <c r="DG716" s="39">
        <f t="shared" si="2342"/>
        <v>0</v>
      </c>
      <c r="DH716" s="23"/>
      <c r="DI716" s="23"/>
      <c r="DJ716" s="39">
        <f t="shared" si="2343"/>
        <v>0</v>
      </c>
      <c r="DK716" s="23"/>
      <c r="DL716" s="23"/>
      <c r="DM716" s="39">
        <f t="shared" si="2344"/>
        <v>0</v>
      </c>
      <c r="DN716" s="23"/>
      <c r="DO716" s="23"/>
      <c r="DP716" s="39">
        <f t="shared" si="2345"/>
        <v>0</v>
      </c>
      <c r="DQ716" s="23"/>
      <c r="DR716" s="23"/>
      <c r="DS716" s="39">
        <f t="shared" si="2346"/>
        <v>0</v>
      </c>
      <c r="DT716" s="235">
        <f t="shared" si="2362"/>
        <v>0</v>
      </c>
      <c r="DU716" s="198">
        <f t="shared" si="2312"/>
        <v>0</v>
      </c>
      <c r="DV716" s="23"/>
      <c r="DW716" s="23"/>
      <c r="DX716" s="39">
        <f t="shared" si="2347"/>
        <v>0</v>
      </c>
      <c r="DY716" s="23"/>
      <c r="DZ716" s="23"/>
      <c r="EA716" s="39">
        <f t="shared" si="2348"/>
        <v>0</v>
      </c>
      <c r="EB716" s="23"/>
      <c r="EC716" s="23"/>
      <c r="ED716" s="39">
        <f t="shared" si="2349"/>
        <v>0</v>
      </c>
      <c r="EE716" s="23"/>
      <c r="EF716" s="23"/>
      <c r="EG716" s="39">
        <f t="shared" si="2350"/>
        <v>0</v>
      </c>
      <c r="EH716" s="23"/>
      <c r="EI716" s="23"/>
      <c r="EJ716" s="39">
        <f t="shared" si="2351"/>
        <v>0</v>
      </c>
      <c r="EK716" s="23"/>
      <c r="EL716" s="23"/>
      <c r="EM716" s="39">
        <f t="shared" si="2352"/>
        <v>0</v>
      </c>
      <c r="EN716" s="23"/>
      <c r="EO716" s="23"/>
      <c r="EP716" s="39">
        <f t="shared" si="2353"/>
        <v>0</v>
      </c>
      <c r="EQ716" s="23"/>
      <c r="ER716" s="23"/>
      <c r="ES716" s="39">
        <f t="shared" si="2354"/>
        <v>0</v>
      </c>
      <c r="ET716" s="23"/>
      <c r="EU716" s="23"/>
      <c r="EV716" s="39">
        <f t="shared" si="2355"/>
        <v>0</v>
      </c>
      <c r="EW716" s="23"/>
      <c r="EX716" s="42"/>
      <c r="EY716" s="64">
        <f t="shared" si="2356"/>
        <v>0</v>
      </c>
      <c r="EZ716" s="200">
        <f t="shared" si="2228"/>
        <v>0</v>
      </c>
      <c r="FA716" s="199">
        <f t="shared" si="2229"/>
        <v>0</v>
      </c>
      <c r="FB716" s="23"/>
      <c r="FC716" s="23"/>
      <c r="FD716" s="23"/>
    </row>
    <row r="717" spans="1:160" s="3" customFormat="1">
      <c r="A717" s="8"/>
      <c r="B717" s="85" t="s">
        <v>737</v>
      </c>
      <c r="C717" s="97">
        <v>200</v>
      </c>
      <c r="D717" s="98">
        <f t="shared" si="2322"/>
        <v>18</v>
      </c>
      <c r="E717" s="125">
        <f t="shared" si="2202"/>
        <v>3600</v>
      </c>
      <c r="F717" s="24"/>
      <c r="G717" s="24"/>
      <c r="H717" s="38">
        <f t="shared" si="2357"/>
        <v>0</v>
      </c>
      <c r="I717" s="29"/>
      <c r="J717" s="29"/>
      <c r="K717" s="38">
        <f t="shared" si="2358"/>
        <v>0</v>
      </c>
      <c r="L717" s="23"/>
      <c r="M717" s="23"/>
      <c r="N717" s="39">
        <f t="shared" si="2359"/>
        <v>0</v>
      </c>
      <c r="O717" s="23"/>
      <c r="P717" s="23"/>
      <c r="Q717" s="39">
        <f t="shared" si="2360"/>
        <v>0</v>
      </c>
      <c r="R717" s="23"/>
      <c r="S717" s="23"/>
      <c r="T717" s="39">
        <f t="shared" si="2361"/>
        <v>0</v>
      </c>
      <c r="U717" s="23"/>
      <c r="V717" s="23"/>
      <c r="W717" s="39">
        <f t="shared" si="2385"/>
        <v>0</v>
      </c>
      <c r="X717" s="23"/>
      <c r="Y717" s="23"/>
      <c r="Z717" s="39">
        <f t="shared" si="2386"/>
        <v>0</v>
      </c>
      <c r="AA717" s="144"/>
      <c r="AB717" s="144"/>
      <c r="AC717" s="39">
        <f t="shared" si="2309"/>
        <v>0</v>
      </c>
      <c r="AD717" s="23"/>
      <c r="AE717" s="23"/>
      <c r="AF717" s="39">
        <f t="shared" si="2387"/>
        <v>0</v>
      </c>
      <c r="AG717" s="164"/>
      <c r="AH717" s="119">
        <f t="shared" si="2310"/>
        <v>0</v>
      </c>
      <c r="AI717" s="150">
        <f t="shared" si="2311"/>
        <v>0</v>
      </c>
      <c r="AJ717" s="23"/>
      <c r="AK717" s="23"/>
      <c r="AL717" s="23"/>
      <c r="AM717" s="23"/>
      <c r="AN717" s="23"/>
      <c r="AO717" s="23"/>
      <c r="AP717" s="23"/>
      <c r="AQ717" s="23"/>
      <c r="AR717" s="39">
        <f t="shared" si="2388"/>
        <v>0</v>
      </c>
      <c r="AS717" s="24"/>
      <c r="AT717" s="24"/>
      <c r="AU717" s="38"/>
      <c r="AV717" s="226"/>
      <c r="AW717" s="198">
        <f t="shared" si="2235"/>
        <v>0</v>
      </c>
      <c r="AX717" s="24"/>
      <c r="AY717" s="24"/>
      <c r="AZ717" s="38">
        <f t="shared" si="2323"/>
        <v>0</v>
      </c>
      <c r="BA717" s="24"/>
      <c r="BB717" s="24"/>
      <c r="BC717" s="38">
        <f t="shared" si="2324"/>
        <v>0</v>
      </c>
      <c r="BD717" s="24"/>
      <c r="BE717" s="24"/>
      <c r="BF717" s="38">
        <f t="shared" si="2325"/>
        <v>0</v>
      </c>
      <c r="BG717" s="24"/>
      <c r="BH717" s="24"/>
      <c r="BI717" s="38">
        <f t="shared" si="2326"/>
        <v>0</v>
      </c>
      <c r="BJ717" s="24"/>
      <c r="BK717" s="24"/>
      <c r="BL717" s="38">
        <f t="shared" si="2327"/>
        <v>0</v>
      </c>
      <c r="BM717" s="24"/>
      <c r="BN717" s="24"/>
      <c r="BO717" s="38">
        <f t="shared" si="2328"/>
        <v>0</v>
      </c>
      <c r="BP717" s="23"/>
      <c r="BQ717" s="23"/>
      <c r="BR717" s="39">
        <f t="shared" si="2329"/>
        <v>0</v>
      </c>
      <c r="BS717" s="23"/>
      <c r="BT717" s="23"/>
      <c r="BU717" s="39">
        <f t="shared" si="2330"/>
        <v>0</v>
      </c>
      <c r="BV717" s="200"/>
      <c r="BW717" s="198">
        <f t="shared" si="2227"/>
        <v>0</v>
      </c>
      <c r="BX717" s="23"/>
      <c r="BY717" s="23"/>
      <c r="BZ717" s="39">
        <f t="shared" si="2331"/>
        <v>0</v>
      </c>
      <c r="CA717" s="23"/>
      <c r="CB717" s="23"/>
      <c r="CC717" s="39">
        <f t="shared" si="2332"/>
        <v>0</v>
      </c>
      <c r="CD717" s="23"/>
      <c r="CE717" s="23">
        <v>1</v>
      </c>
      <c r="CF717" s="39">
        <f t="shared" si="2333"/>
        <v>200</v>
      </c>
      <c r="CG717" s="23"/>
      <c r="CH717" s="23"/>
      <c r="CI717" s="39">
        <f t="shared" si="2334"/>
        <v>0</v>
      </c>
      <c r="CJ717" s="23"/>
      <c r="CK717" s="23"/>
      <c r="CL717" s="39">
        <f t="shared" si="2335"/>
        <v>0</v>
      </c>
      <c r="CM717" s="23"/>
      <c r="CN717" s="23"/>
      <c r="CO717" s="39">
        <f t="shared" si="2336"/>
        <v>0</v>
      </c>
      <c r="CP717" s="23"/>
      <c r="CQ717" s="23"/>
      <c r="CR717" s="39">
        <f t="shared" si="2337"/>
        <v>0</v>
      </c>
      <c r="CS717" s="23"/>
      <c r="CT717" s="23"/>
      <c r="CU717" s="39">
        <f t="shared" si="2338"/>
        <v>0</v>
      </c>
      <c r="CV717" s="23"/>
      <c r="CW717" s="23"/>
      <c r="CX717" s="39">
        <f t="shared" si="2339"/>
        <v>0</v>
      </c>
      <c r="CY717" s="23"/>
      <c r="CZ717" s="23"/>
      <c r="DA717" s="39">
        <f t="shared" si="2340"/>
        <v>0</v>
      </c>
      <c r="DB717" s="23"/>
      <c r="DC717" s="23"/>
      <c r="DD717" s="39">
        <f t="shared" si="2341"/>
        <v>0</v>
      </c>
      <c r="DE717" s="23"/>
      <c r="DF717" s="23"/>
      <c r="DG717" s="39">
        <f t="shared" si="2342"/>
        <v>0</v>
      </c>
      <c r="DH717" s="23"/>
      <c r="DI717" s="23"/>
      <c r="DJ717" s="39">
        <f t="shared" si="2343"/>
        <v>0</v>
      </c>
      <c r="DK717" s="23"/>
      <c r="DL717" s="23"/>
      <c r="DM717" s="39">
        <f t="shared" si="2344"/>
        <v>0</v>
      </c>
      <c r="DN717" s="23"/>
      <c r="DO717" s="23"/>
      <c r="DP717" s="39">
        <f t="shared" si="2345"/>
        <v>0</v>
      </c>
      <c r="DQ717" s="23"/>
      <c r="DR717" s="23"/>
      <c r="DS717" s="39">
        <f t="shared" si="2346"/>
        <v>0</v>
      </c>
      <c r="DT717" s="235">
        <f t="shared" si="2362"/>
        <v>1</v>
      </c>
      <c r="DU717" s="198">
        <f t="shared" si="2312"/>
        <v>200</v>
      </c>
      <c r="DV717" s="23"/>
      <c r="DW717" s="23"/>
      <c r="DX717" s="39">
        <f t="shared" si="2347"/>
        <v>0</v>
      </c>
      <c r="DY717" s="23"/>
      <c r="DZ717" s="23"/>
      <c r="EA717" s="39">
        <f t="shared" si="2348"/>
        <v>0</v>
      </c>
      <c r="EB717" s="23"/>
      <c r="EC717" s="23"/>
      <c r="ED717" s="39">
        <f t="shared" si="2349"/>
        <v>0</v>
      </c>
      <c r="EE717" s="23"/>
      <c r="EF717" s="23"/>
      <c r="EG717" s="39">
        <f t="shared" si="2350"/>
        <v>0</v>
      </c>
      <c r="EH717" s="23"/>
      <c r="EI717" s="23">
        <v>2</v>
      </c>
      <c r="EJ717" s="39">
        <f t="shared" si="2351"/>
        <v>400</v>
      </c>
      <c r="EK717" s="23"/>
      <c r="EL717" s="23">
        <v>5</v>
      </c>
      <c r="EM717" s="39">
        <f t="shared" si="2352"/>
        <v>1000</v>
      </c>
      <c r="EN717" s="23"/>
      <c r="EO717" s="23"/>
      <c r="EP717" s="39">
        <f t="shared" si="2353"/>
        <v>0</v>
      </c>
      <c r="EQ717" s="23"/>
      <c r="ER717" s="137">
        <v>10</v>
      </c>
      <c r="ES717" s="138">
        <f t="shared" si="2354"/>
        <v>2000</v>
      </c>
      <c r="ET717" s="23"/>
      <c r="EU717" s="23"/>
      <c r="EV717" s="39">
        <f t="shared" si="2355"/>
        <v>0</v>
      </c>
      <c r="EW717" s="23"/>
      <c r="EX717" s="42"/>
      <c r="EY717" s="64">
        <f t="shared" si="2356"/>
        <v>0</v>
      </c>
      <c r="EZ717" s="200">
        <f t="shared" si="2228"/>
        <v>17</v>
      </c>
      <c r="FA717" s="199">
        <f t="shared" si="2229"/>
        <v>3400</v>
      </c>
      <c r="FB717" s="23"/>
      <c r="FC717" s="23"/>
      <c r="FD717" s="23"/>
    </row>
    <row r="718" spans="1:160" s="3" customFormat="1">
      <c r="A718" s="8"/>
      <c r="B718" s="85" t="s">
        <v>313</v>
      </c>
      <c r="C718" s="97">
        <v>120</v>
      </c>
      <c r="D718" s="98">
        <f t="shared" si="2322"/>
        <v>22</v>
      </c>
      <c r="E718" s="125">
        <f t="shared" si="2202"/>
        <v>2640</v>
      </c>
      <c r="F718" s="24"/>
      <c r="G718" s="24"/>
      <c r="H718" s="38">
        <f t="shared" si="2357"/>
        <v>0</v>
      </c>
      <c r="I718" s="29"/>
      <c r="J718" s="29"/>
      <c r="K718" s="38">
        <f t="shared" si="2358"/>
        <v>0</v>
      </c>
      <c r="L718" s="23"/>
      <c r="M718" s="23"/>
      <c r="N718" s="39">
        <f t="shared" si="2359"/>
        <v>0</v>
      </c>
      <c r="O718" s="23"/>
      <c r="P718" s="23"/>
      <c r="Q718" s="39">
        <f t="shared" si="2360"/>
        <v>0</v>
      </c>
      <c r="R718" s="23"/>
      <c r="S718" s="23"/>
      <c r="T718" s="39">
        <f t="shared" si="2361"/>
        <v>0</v>
      </c>
      <c r="U718" s="23"/>
      <c r="V718" s="23"/>
      <c r="W718" s="39">
        <f t="shared" si="2385"/>
        <v>0</v>
      </c>
      <c r="X718" s="23"/>
      <c r="Y718" s="23"/>
      <c r="Z718" s="39">
        <f t="shared" si="2386"/>
        <v>0</v>
      </c>
      <c r="AA718" s="144"/>
      <c r="AB718" s="144"/>
      <c r="AC718" s="39">
        <f t="shared" si="2309"/>
        <v>0</v>
      </c>
      <c r="AD718" s="23"/>
      <c r="AE718" s="23"/>
      <c r="AF718" s="39">
        <f t="shared" si="2387"/>
        <v>0</v>
      </c>
      <c r="AG718" s="164"/>
      <c r="AH718" s="119">
        <f t="shared" si="2310"/>
        <v>0</v>
      </c>
      <c r="AI718" s="150">
        <f t="shared" si="2311"/>
        <v>0</v>
      </c>
      <c r="AJ718" s="23"/>
      <c r="AK718" s="23"/>
      <c r="AL718" s="23"/>
      <c r="AM718" s="23"/>
      <c r="AN718" s="23"/>
      <c r="AO718" s="23"/>
      <c r="AP718" s="23"/>
      <c r="AQ718" s="23"/>
      <c r="AR718" s="39">
        <f t="shared" si="2388"/>
        <v>0</v>
      </c>
      <c r="AS718" s="24"/>
      <c r="AT718" s="24"/>
      <c r="AU718" s="38"/>
      <c r="AV718" s="226">
        <f t="shared" si="2224"/>
        <v>0</v>
      </c>
      <c r="AW718" s="198">
        <f t="shared" si="2235"/>
        <v>0</v>
      </c>
      <c r="AX718" s="24"/>
      <c r="AY718" s="24"/>
      <c r="AZ718" s="38">
        <f t="shared" si="2323"/>
        <v>0</v>
      </c>
      <c r="BA718" s="24"/>
      <c r="BB718" s="24"/>
      <c r="BC718" s="38">
        <f t="shared" si="2324"/>
        <v>0</v>
      </c>
      <c r="BD718" s="24"/>
      <c r="BE718" s="24"/>
      <c r="BF718" s="38">
        <f t="shared" si="2325"/>
        <v>0</v>
      </c>
      <c r="BG718" s="24"/>
      <c r="BH718" s="24"/>
      <c r="BI718" s="38">
        <f t="shared" si="2326"/>
        <v>0</v>
      </c>
      <c r="BJ718" s="24"/>
      <c r="BK718" s="24"/>
      <c r="BL718" s="38">
        <f t="shared" si="2327"/>
        <v>0</v>
      </c>
      <c r="BM718" s="24"/>
      <c r="BN718" s="24"/>
      <c r="BO718" s="38">
        <f t="shared" si="2328"/>
        <v>0</v>
      </c>
      <c r="BP718" s="23"/>
      <c r="BQ718" s="23"/>
      <c r="BR718" s="39">
        <f t="shared" si="2329"/>
        <v>0</v>
      </c>
      <c r="BS718" s="23"/>
      <c r="BT718" s="23"/>
      <c r="BU718" s="39">
        <f t="shared" si="2330"/>
        <v>0</v>
      </c>
      <c r="BV718" s="200">
        <f t="shared" si="2226"/>
        <v>0</v>
      </c>
      <c r="BW718" s="198">
        <f t="shared" si="2227"/>
        <v>0</v>
      </c>
      <c r="BX718" s="23"/>
      <c r="BY718" s="23"/>
      <c r="BZ718" s="39">
        <f t="shared" si="2331"/>
        <v>0</v>
      </c>
      <c r="CA718" s="23"/>
      <c r="CB718" s="23"/>
      <c r="CC718" s="39">
        <f t="shared" si="2332"/>
        <v>0</v>
      </c>
      <c r="CD718" s="23"/>
      <c r="CE718" s="23"/>
      <c r="CF718" s="39">
        <f t="shared" si="2333"/>
        <v>0</v>
      </c>
      <c r="CG718" s="23"/>
      <c r="CH718" s="23"/>
      <c r="CI718" s="39">
        <f t="shared" si="2334"/>
        <v>0</v>
      </c>
      <c r="CJ718" s="23"/>
      <c r="CK718" s="23"/>
      <c r="CL718" s="39">
        <f t="shared" si="2335"/>
        <v>0</v>
      </c>
      <c r="CM718" s="23"/>
      <c r="CN718" s="23">
        <v>3</v>
      </c>
      <c r="CO718" s="39">
        <f t="shared" si="2336"/>
        <v>360</v>
      </c>
      <c r="CP718" s="23"/>
      <c r="CQ718" s="23"/>
      <c r="CR718" s="39">
        <f t="shared" si="2337"/>
        <v>0</v>
      </c>
      <c r="CS718" s="23"/>
      <c r="CT718" s="23"/>
      <c r="CU718" s="39">
        <f t="shared" si="2338"/>
        <v>0</v>
      </c>
      <c r="CV718" s="23"/>
      <c r="CW718" s="23"/>
      <c r="CX718" s="39">
        <f t="shared" si="2339"/>
        <v>0</v>
      </c>
      <c r="CY718" s="23"/>
      <c r="CZ718" s="23">
        <v>3</v>
      </c>
      <c r="DA718" s="39">
        <f t="shared" si="2340"/>
        <v>360</v>
      </c>
      <c r="DB718" s="23"/>
      <c r="DC718" s="23">
        <v>3</v>
      </c>
      <c r="DD718" s="39">
        <f t="shared" si="2341"/>
        <v>360</v>
      </c>
      <c r="DE718" s="23"/>
      <c r="DF718" s="23"/>
      <c r="DG718" s="39">
        <f t="shared" si="2342"/>
        <v>0</v>
      </c>
      <c r="DH718" s="23"/>
      <c r="DI718" s="23">
        <v>1</v>
      </c>
      <c r="DJ718" s="39">
        <f t="shared" si="2343"/>
        <v>120</v>
      </c>
      <c r="DK718" s="23"/>
      <c r="DL718" s="23"/>
      <c r="DM718" s="39">
        <f t="shared" si="2344"/>
        <v>0</v>
      </c>
      <c r="DN718" s="23"/>
      <c r="DO718" s="23"/>
      <c r="DP718" s="39">
        <f t="shared" si="2345"/>
        <v>0</v>
      </c>
      <c r="DQ718" s="23"/>
      <c r="DR718" s="23"/>
      <c r="DS718" s="39">
        <f t="shared" si="2346"/>
        <v>0</v>
      </c>
      <c r="DT718" s="235">
        <f t="shared" si="2362"/>
        <v>10</v>
      </c>
      <c r="DU718" s="198">
        <f t="shared" si="2312"/>
        <v>1200</v>
      </c>
      <c r="DV718" s="23"/>
      <c r="DW718" s="23"/>
      <c r="DX718" s="39">
        <f t="shared" si="2347"/>
        <v>0</v>
      </c>
      <c r="DY718" s="23"/>
      <c r="DZ718" s="23">
        <v>10</v>
      </c>
      <c r="EA718" s="39">
        <f t="shared" si="2348"/>
        <v>1200</v>
      </c>
      <c r="EB718" s="23"/>
      <c r="EC718" s="23"/>
      <c r="ED718" s="39">
        <f t="shared" si="2349"/>
        <v>0</v>
      </c>
      <c r="EE718" s="23"/>
      <c r="EF718" s="23">
        <v>2</v>
      </c>
      <c r="EG718" s="39">
        <f t="shared" si="2350"/>
        <v>240</v>
      </c>
      <c r="EH718" s="23"/>
      <c r="EI718" s="23"/>
      <c r="EJ718" s="39">
        <f t="shared" si="2351"/>
        <v>0</v>
      </c>
      <c r="EK718" s="23"/>
      <c r="EL718" s="23"/>
      <c r="EM718" s="39">
        <f t="shared" si="2352"/>
        <v>0</v>
      </c>
      <c r="EN718" s="23"/>
      <c r="EO718" s="23"/>
      <c r="EP718" s="39">
        <f t="shared" si="2353"/>
        <v>0</v>
      </c>
      <c r="EQ718" s="23"/>
      <c r="ER718" s="23"/>
      <c r="ES718" s="39">
        <f t="shared" si="2354"/>
        <v>0</v>
      </c>
      <c r="ET718" s="23"/>
      <c r="EU718" s="23"/>
      <c r="EV718" s="39">
        <f t="shared" si="2355"/>
        <v>0</v>
      </c>
      <c r="EW718" s="23"/>
      <c r="EX718" s="42"/>
      <c r="EY718" s="64">
        <f t="shared" si="2356"/>
        <v>0</v>
      </c>
      <c r="EZ718" s="200">
        <f t="shared" si="2228"/>
        <v>12</v>
      </c>
      <c r="FA718" s="199">
        <f t="shared" si="2229"/>
        <v>1440</v>
      </c>
      <c r="FB718" s="23"/>
      <c r="FC718" s="23"/>
      <c r="FD718" s="23"/>
    </row>
    <row r="719" spans="1:160" s="3" customFormat="1">
      <c r="A719" s="8">
        <v>61103</v>
      </c>
      <c r="B719" s="9" t="s">
        <v>75</v>
      </c>
      <c r="C719" s="97"/>
      <c r="D719" s="98">
        <f t="shared" si="2322"/>
        <v>0</v>
      </c>
      <c r="E719" s="99">
        <f t="shared" si="2202"/>
        <v>0</v>
      </c>
      <c r="F719" s="24"/>
      <c r="G719" s="24"/>
      <c r="H719" s="38">
        <f t="shared" si="2357"/>
        <v>0</v>
      </c>
      <c r="I719" s="29"/>
      <c r="J719" s="29"/>
      <c r="K719" s="38">
        <f t="shared" si="2358"/>
        <v>0</v>
      </c>
      <c r="L719" s="23"/>
      <c r="M719" s="23"/>
      <c r="N719" s="39">
        <f t="shared" si="2359"/>
        <v>0</v>
      </c>
      <c r="O719" s="23"/>
      <c r="P719" s="23"/>
      <c r="Q719" s="39">
        <f t="shared" si="2360"/>
        <v>0</v>
      </c>
      <c r="R719" s="23"/>
      <c r="S719" s="23"/>
      <c r="T719" s="39">
        <f t="shared" si="2361"/>
        <v>0</v>
      </c>
      <c r="U719" s="23"/>
      <c r="V719" s="23"/>
      <c r="W719" s="39">
        <f t="shared" si="2385"/>
        <v>0</v>
      </c>
      <c r="X719" s="23"/>
      <c r="Y719" s="23"/>
      <c r="Z719" s="39">
        <f t="shared" si="2386"/>
        <v>0</v>
      </c>
      <c r="AA719" s="144"/>
      <c r="AB719" s="144"/>
      <c r="AC719" s="39">
        <f t="shared" si="2309"/>
        <v>0</v>
      </c>
      <c r="AD719" s="23"/>
      <c r="AE719" s="23"/>
      <c r="AF719" s="39">
        <f t="shared" si="2387"/>
        <v>0</v>
      </c>
      <c r="AG719" s="164"/>
      <c r="AH719" s="119">
        <f t="shared" si="2310"/>
        <v>0</v>
      </c>
      <c r="AI719" s="150">
        <f t="shared" si="2311"/>
        <v>0</v>
      </c>
      <c r="AJ719" s="23"/>
      <c r="AK719" s="23"/>
      <c r="AL719" s="23"/>
      <c r="AM719" s="23"/>
      <c r="AN719" s="23"/>
      <c r="AO719" s="23"/>
      <c r="AP719" s="23"/>
      <c r="AQ719" s="23"/>
      <c r="AR719" s="39">
        <f t="shared" si="2388"/>
        <v>0</v>
      </c>
      <c r="AS719" s="24"/>
      <c r="AT719" s="24"/>
      <c r="AU719" s="38">
        <f t="shared" si="2389"/>
        <v>0</v>
      </c>
      <c r="AV719" s="226">
        <f t="shared" si="2224"/>
        <v>0</v>
      </c>
      <c r="AW719" s="198">
        <f t="shared" si="2235"/>
        <v>0</v>
      </c>
      <c r="AX719" s="24"/>
      <c r="AY719" s="24"/>
      <c r="AZ719" s="38">
        <f t="shared" si="2323"/>
        <v>0</v>
      </c>
      <c r="BA719" s="24"/>
      <c r="BB719" s="24"/>
      <c r="BC719" s="38">
        <f t="shared" si="2324"/>
        <v>0</v>
      </c>
      <c r="BD719" s="24"/>
      <c r="BE719" s="24"/>
      <c r="BF719" s="38">
        <f t="shared" si="2325"/>
        <v>0</v>
      </c>
      <c r="BG719" s="24"/>
      <c r="BH719" s="24"/>
      <c r="BI719" s="38">
        <f t="shared" si="2326"/>
        <v>0</v>
      </c>
      <c r="BJ719" s="24"/>
      <c r="BK719" s="24"/>
      <c r="BL719" s="38">
        <f t="shared" si="2327"/>
        <v>0</v>
      </c>
      <c r="BM719" s="24"/>
      <c r="BN719" s="24"/>
      <c r="BO719" s="38">
        <f t="shared" si="2328"/>
        <v>0</v>
      </c>
      <c r="BP719" s="23"/>
      <c r="BQ719" s="23"/>
      <c r="BR719" s="39">
        <f t="shared" si="2329"/>
        <v>0</v>
      </c>
      <c r="BS719" s="23"/>
      <c r="BT719" s="23"/>
      <c r="BU719" s="39">
        <f t="shared" si="2330"/>
        <v>0</v>
      </c>
      <c r="BV719" s="200">
        <f t="shared" si="2226"/>
        <v>0</v>
      </c>
      <c r="BW719" s="198">
        <f t="shared" si="2227"/>
        <v>0</v>
      </c>
      <c r="BX719" s="23"/>
      <c r="BY719" s="23"/>
      <c r="BZ719" s="39">
        <f t="shared" si="2331"/>
        <v>0</v>
      </c>
      <c r="CA719" s="23"/>
      <c r="CB719" s="23"/>
      <c r="CC719" s="39">
        <f t="shared" si="2332"/>
        <v>0</v>
      </c>
      <c r="CD719" s="23"/>
      <c r="CE719" s="23"/>
      <c r="CF719" s="39">
        <f t="shared" si="2333"/>
        <v>0</v>
      </c>
      <c r="CG719" s="23"/>
      <c r="CH719" s="23"/>
      <c r="CI719" s="39">
        <f t="shared" si="2334"/>
        <v>0</v>
      </c>
      <c r="CJ719" s="23"/>
      <c r="CK719" s="23"/>
      <c r="CL719" s="39">
        <f t="shared" si="2335"/>
        <v>0</v>
      </c>
      <c r="CM719" s="23"/>
      <c r="CN719" s="23"/>
      <c r="CO719" s="39">
        <f t="shared" si="2336"/>
        <v>0</v>
      </c>
      <c r="CP719" s="23"/>
      <c r="CQ719" s="23"/>
      <c r="CR719" s="39">
        <f t="shared" si="2337"/>
        <v>0</v>
      </c>
      <c r="CS719" s="23"/>
      <c r="CT719" s="23"/>
      <c r="CU719" s="39">
        <f t="shared" si="2338"/>
        <v>0</v>
      </c>
      <c r="CV719" s="23"/>
      <c r="CW719" s="23"/>
      <c r="CX719" s="39">
        <f t="shared" si="2339"/>
        <v>0</v>
      </c>
      <c r="CY719" s="23"/>
      <c r="CZ719" s="23"/>
      <c r="DA719" s="39">
        <f t="shared" si="2340"/>
        <v>0</v>
      </c>
      <c r="DB719" s="23"/>
      <c r="DC719" s="23"/>
      <c r="DD719" s="39">
        <f t="shared" si="2341"/>
        <v>0</v>
      </c>
      <c r="DE719" s="23"/>
      <c r="DF719" s="23"/>
      <c r="DG719" s="39">
        <f t="shared" si="2342"/>
        <v>0</v>
      </c>
      <c r="DH719" s="23"/>
      <c r="DI719" s="23"/>
      <c r="DJ719" s="39">
        <f t="shared" si="2343"/>
        <v>0</v>
      </c>
      <c r="DK719" s="23"/>
      <c r="DL719" s="23"/>
      <c r="DM719" s="39">
        <f t="shared" si="2344"/>
        <v>0</v>
      </c>
      <c r="DN719" s="23"/>
      <c r="DO719" s="23"/>
      <c r="DP719" s="39">
        <f t="shared" si="2345"/>
        <v>0</v>
      </c>
      <c r="DQ719" s="23"/>
      <c r="DR719" s="23"/>
      <c r="DS719" s="39">
        <f t="shared" si="2346"/>
        <v>0</v>
      </c>
      <c r="DT719" s="235">
        <f t="shared" si="2362"/>
        <v>0</v>
      </c>
      <c r="DU719" s="198">
        <f t="shared" si="2312"/>
        <v>0</v>
      </c>
      <c r="DV719" s="23"/>
      <c r="DW719" s="23"/>
      <c r="DX719" s="39">
        <f t="shared" si="2347"/>
        <v>0</v>
      </c>
      <c r="DY719" s="23"/>
      <c r="DZ719" s="23"/>
      <c r="EA719" s="39">
        <f t="shared" si="2348"/>
        <v>0</v>
      </c>
      <c r="EB719" s="23"/>
      <c r="EC719" s="23"/>
      <c r="ED719" s="39">
        <f t="shared" si="2349"/>
        <v>0</v>
      </c>
      <c r="EE719" s="23"/>
      <c r="EF719" s="23"/>
      <c r="EG719" s="39">
        <f t="shared" si="2350"/>
        <v>0</v>
      </c>
      <c r="EH719" s="23"/>
      <c r="EI719" s="23"/>
      <c r="EJ719" s="39">
        <f t="shared" si="2351"/>
        <v>0</v>
      </c>
      <c r="EK719" s="23"/>
      <c r="EL719" s="23"/>
      <c r="EM719" s="39">
        <f t="shared" si="2352"/>
        <v>0</v>
      </c>
      <c r="EN719" s="23"/>
      <c r="EO719" s="23"/>
      <c r="EP719" s="39">
        <f t="shared" si="2353"/>
        <v>0</v>
      </c>
      <c r="EQ719" s="23"/>
      <c r="ER719" s="23"/>
      <c r="ES719" s="39">
        <f t="shared" si="2354"/>
        <v>0</v>
      </c>
      <c r="ET719" s="23"/>
      <c r="EU719" s="23"/>
      <c r="EV719" s="39">
        <f t="shared" si="2355"/>
        <v>0</v>
      </c>
      <c r="EW719" s="23"/>
      <c r="EX719" s="42"/>
      <c r="EY719" s="64">
        <f t="shared" si="2356"/>
        <v>0</v>
      </c>
      <c r="EZ719" s="200">
        <f t="shared" si="2228"/>
        <v>0</v>
      </c>
      <c r="FA719" s="199">
        <f t="shared" si="2229"/>
        <v>0</v>
      </c>
      <c r="FB719" s="23"/>
      <c r="FC719" s="23"/>
      <c r="FD719" s="23"/>
    </row>
    <row r="720" spans="1:160" s="59" customFormat="1" ht="15.75">
      <c r="A720" s="177">
        <v>61104</v>
      </c>
      <c r="B720" s="178" t="s">
        <v>76</v>
      </c>
      <c r="C720" s="188"/>
      <c r="D720" s="192"/>
      <c r="E720" s="190">
        <f t="shared" ref="E720:AJ720" si="2468">SUM(E721:E736)</f>
        <v>79696</v>
      </c>
      <c r="F720" s="190">
        <f t="shared" si="2468"/>
        <v>0</v>
      </c>
      <c r="G720" s="190">
        <f t="shared" si="2468"/>
        <v>0</v>
      </c>
      <c r="H720" s="190">
        <f t="shared" si="2468"/>
        <v>0</v>
      </c>
      <c r="I720" s="190">
        <f t="shared" si="2468"/>
        <v>0</v>
      </c>
      <c r="J720" s="190">
        <f t="shared" si="2468"/>
        <v>0</v>
      </c>
      <c r="K720" s="190">
        <f t="shared" si="2468"/>
        <v>0</v>
      </c>
      <c r="L720" s="190">
        <f t="shared" si="2468"/>
        <v>0</v>
      </c>
      <c r="M720" s="190">
        <f t="shared" si="2468"/>
        <v>3</v>
      </c>
      <c r="N720" s="190">
        <f t="shared" si="2468"/>
        <v>2150</v>
      </c>
      <c r="O720" s="190">
        <f t="shared" si="2468"/>
        <v>0</v>
      </c>
      <c r="P720" s="190">
        <f t="shared" si="2468"/>
        <v>0</v>
      </c>
      <c r="Q720" s="190">
        <f t="shared" si="2468"/>
        <v>0</v>
      </c>
      <c r="R720" s="190">
        <f t="shared" si="2468"/>
        <v>0</v>
      </c>
      <c r="S720" s="190">
        <f t="shared" si="2468"/>
        <v>0</v>
      </c>
      <c r="T720" s="190">
        <f t="shared" si="2468"/>
        <v>0</v>
      </c>
      <c r="U720" s="190">
        <f t="shared" si="2468"/>
        <v>0</v>
      </c>
      <c r="V720" s="190">
        <f t="shared" si="2468"/>
        <v>2</v>
      </c>
      <c r="W720" s="190">
        <f t="shared" si="2468"/>
        <v>2000</v>
      </c>
      <c r="X720" s="190">
        <f t="shared" si="2468"/>
        <v>0</v>
      </c>
      <c r="Y720" s="190">
        <f t="shared" si="2468"/>
        <v>0</v>
      </c>
      <c r="Z720" s="190">
        <f t="shared" si="2468"/>
        <v>0</v>
      </c>
      <c r="AA720" s="190">
        <f t="shared" si="2468"/>
        <v>0</v>
      </c>
      <c r="AB720" s="190">
        <f t="shared" si="2468"/>
        <v>0</v>
      </c>
      <c r="AC720" s="190">
        <f t="shared" si="2468"/>
        <v>0</v>
      </c>
      <c r="AD720" s="190">
        <f t="shared" si="2468"/>
        <v>0</v>
      </c>
      <c r="AE720" s="190">
        <f t="shared" si="2468"/>
        <v>3</v>
      </c>
      <c r="AF720" s="190">
        <f t="shared" si="2468"/>
        <v>2800</v>
      </c>
      <c r="AG720" s="191">
        <f t="shared" si="2468"/>
        <v>0</v>
      </c>
      <c r="AH720" s="190">
        <f t="shared" si="2468"/>
        <v>0</v>
      </c>
      <c r="AI720" s="190">
        <f t="shared" si="2468"/>
        <v>0</v>
      </c>
      <c r="AJ720" s="190">
        <f t="shared" si="2468"/>
        <v>0</v>
      </c>
      <c r="AK720" s="190">
        <f t="shared" ref="AK720:BP720" si="2469">SUM(AK721:AK736)</f>
        <v>0</v>
      </c>
      <c r="AL720" s="190">
        <f t="shared" si="2469"/>
        <v>0</v>
      </c>
      <c r="AM720" s="190">
        <f t="shared" si="2469"/>
        <v>0</v>
      </c>
      <c r="AN720" s="190">
        <f t="shared" si="2469"/>
        <v>0</v>
      </c>
      <c r="AO720" s="190">
        <f t="shared" si="2469"/>
        <v>0</v>
      </c>
      <c r="AP720" s="190">
        <f t="shared" si="2469"/>
        <v>0</v>
      </c>
      <c r="AQ720" s="190">
        <f t="shared" si="2469"/>
        <v>0</v>
      </c>
      <c r="AR720" s="190">
        <f t="shared" si="2469"/>
        <v>0</v>
      </c>
      <c r="AS720" s="190">
        <f t="shared" si="2469"/>
        <v>0</v>
      </c>
      <c r="AT720" s="190">
        <f t="shared" si="2469"/>
        <v>0</v>
      </c>
      <c r="AU720" s="190">
        <f t="shared" si="2469"/>
        <v>0</v>
      </c>
      <c r="AV720" s="190">
        <f t="shared" si="2469"/>
        <v>8</v>
      </c>
      <c r="AW720" s="190">
        <f t="shared" si="2469"/>
        <v>6950</v>
      </c>
      <c r="AX720" s="190">
        <f t="shared" si="2469"/>
        <v>0</v>
      </c>
      <c r="AY720" s="190">
        <f t="shared" si="2469"/>
        <v>2</v>
      </c>
      <c r="AZ720" s="190">
        <f t="shared" si="2469"/>
        <v>1100</v>
      </c>
      <c r="BA720" s="190">
        <f t="shared" si="2469"/>
        <v>0</v>
      </c>
      <c r="BB720" s="190">
        <f t="shared" si="2469"/>
        <v>0</v>
      </c>
      <c r="BC720" s="190">
        <f t="shared" si="2469"/>
        <v>0</v>
      </c>
      <c r="BD720" s="190">
        <f t="shared" si="2469"/>
        <v>0</v>
      </c>
      <c r="BE720" s="190">
        <f t="shared" si="2469"/>
        <v>1</v>
      </c>
      <c r="BF720" s="190">
        <f t="shared" si="2469"/>
        <v>1000</v>
      </c>
      <c r="BG720" s="190">
        <f t="shared" si="2469"/>
        <v>0</v>
      </c>
      <c r="BH720" s="190">
        <f t="shared" si="2469"/>
        <v>0</v>
      </c>
      <c r="BI720" s="190">
        <f t="shared" si="2469"/>
        <v>0</v>
      </c>
      <c r="BJ720" s="190">
        <f t="shared" si="2469"/>
        <v>0</v>
      </c>
      <c r="BK720" s="190">
        <f t="shared" si="2469"/>
        <v>3</v>
      </c>
      <c r="BL720" s="190">
        <f t="shared" si="2469"/>
        <v>3000</v>
      </c>
      <c r="BM720" s="190">
        <f t="shared" si="2469"/>
        <v>0</v>
      </c>
      <c r="BN720" s="190">
        <f t="shared" si="2469"/>
        <v>0</v>
      </c>
      <c r="BO720" s="190">
        <f t="shared" si="2469"/>
        <v>0</v>
      </c>
      <c r="BP720" s="190">
        <f t="shared" si="2469"/>
        <v>0</v>
      </c>
      <c r="BQ720" s="190">
        <f t="shared" ref="BQ720:CY720" si="2470">SUM(BQ721:BQ736)</f>
        <v>3</v>
      </c>
      <c r="BR720" s="190">
        <f t="shared" si="2470"/>
        <v>3000</v>
      </c>
      <c r="BS720" s="190">
        <f t="shared" si="2470"/>
        <v>0</v>
      </c>
      <c r="BT720" s="190">
        <f t="shared" si="2470"/>
        <v>0</v>
      </c>
      <c r="BU720" s="190">
        <f t="shared" si="2470"/>
        <v>0</v>
      </c>
      <c r="BV720" s="190">
        <f t="shared" si="2470"/>
        <v>9</v>
      </c>
      <c r="BW720" s="190">
        <f t="shared" si="2470"/>
        <v>8100</v>
      </c>
      <c r="BX720" s="190">
        <f t="shared" si="2470"/>
        <v>0</v>
      </c>
      <c r="BY720" s="190">
        <f t="shared" si="2470"/>
        <v>134</v>
      </c>
      <c r="BZ720" s="190">
        <f t="shared" si="2470"/>
        <v>50101</v>
      </c>
      <c r="CA720" s="190">
        <f t="shared" si="2470"/>
        <v>0</v>
      </c>
      <c r="CB720" s="190">
        <f t="shared" si="2470"/>
        <v>0</v>
      </c>
      <c r="CC720" s="190">
        <f t="shared" si="2470"/>
        <v>0</v>
      </c>
      <c r="CD720" s="190">
        <f t="shared" si="2470"/>
        <v>0</v>
      </c>
      <c r="CE720" s="190">
        <f t="shared" si="2470"/>
        <v>0</v>
      </c>
      <c r="CF720" s="190">
        <f t="shared" si="2470"/>
        <v>0</v>
      </c>
      <c r="CG720" s="190">
        <f t="shared" si="2470"/>
        <v>0</v>
      </c>
      <c r="CH720" s="190">
        <f t="shared" si="2470"/>
        <v>0</v>
      </c>
      <c r="CI720" s="190">
        <f t="shared" si="2470"/>
        <v>0</v>
      </c>
      <c r="CJ720" s="190">
        <f t="shared" si="2470"/>
        <v>0</v>
      </c>
      <c r="CK720" s="190">
        <f t="shared" si="2470"/>
        <v>1</v>
      </c>
      <c r="CL720" s="190">
        <f t="shared" si="2470"/>
        <v>1000</v>
      </c>
      <c r="CM720" s="190">
        <f t="shared" si="2470"/>
        <v>0</v>
      </c>
      <c r="CN720" s="190">
        <f t="shared" si="2470"/>
        <v>2</v>
      </c>
      <c r="CO720" s="190">
        <f t="shared" si="2470"/>
        <v>2000</v>
      </c>
      <c r="CP720" s="190">
        <f t="shared" si="2470"/>
        <v>0</v>
      </c>
      <c r="CQ720" s="190">
        <f t="shared" si="2470"/>
        <v>1</v>
      </c>
      <c r="CR720" s="190">
        <f t="shared" si="2470"/>
        <v>600</v>
      </c>
      <c r="CS720" s="190">
        <f t="shared" ref="CS720:CU720" si="2471">SUM(CS721:CS736)</f>
        <v>0</v>
      </c>
      <c r="CT720" s="190">
        <f t="shared" si="2471"/>
        <v>1</v>
      </c>
      <c r="CU720" s="190">
        <f t="shared" si="2471"/>
        <v>100</v>
      </c>
      <c r="CV720" s="190">
        <f t="shared" si="2470"/>
        <v>0</v>
      </c>
      <c r="CW720" s="190">
        <f t="shared" si="2470"/>
        <v>0</v>
      </c>
      <c r="CX720" s="190">
        <f t="shared" si="2470"/>
        <v>0</v>
      </c>
      <c r="CY720" s="190">
        <f t="shared" si="2470"/>
        <v>0</v>
      </c>
      <c r="CZ720" s="190">
        <f t="shared" ref="CZ720:EE720" si="2472">SUM(CZ721:CZ736)</f>
        <v>0</v>
      </c>
      <c r="DA720" s="190">
        <f t="shared" si="2472"/>
        <v>0</v>
      </c>
      <c r="DB720" s="190">
        <f t="shared" si="2472"/>
        <v>0</v>
      </c>
      <c r="DC720" s="190">
        <f t="shared" si="2472"/>
        <v>0</v>
      </c>
      <c r="DD720" s="190">
        <f t="shared" si="2472"/>
        <v>0</v>
      </c>
      <c r="DE720" s="190">
        <f t="shared" si="2472"/>
        <v>0</v>
      </c>
      <c r="DF720" s="190">
        <f t="shared" si="2472"/>
        <v>0</v>
      </c>
      <c r="DG720" s="190">
        <f t="shared" si="2472"/>
        <v>0</v>
      </c>
      <c r="DH720" s="190">
        <f t="shared" si="2472"/>
        <v>0</v>
      </c>
      <c r="DI720" s="190">
        <f t="shared" si="2472"/>
        <v>3</v>
      </c>
      <c r="DJ720" s="190">
        <f t="shared" si="2472"/>
        <v>1700</v>
      </c>
      <c r="DK720" s="190">
        <f t="shared" si="2472"/>
        <v>0</v>
      </c>
      <c r="DL720" s="190">
        <f t="shared" si="2472"/>
        <v>0</v>
      </c>
      <c r="DM720" s="190">
        <f t="shared" si="2472"/>
        <v>0</v>
      </c>
      <c r="DN720" s="190">
        <f t="shared" si="2472"/>
        <v>0</v>
      </c>
      <c r="DO720" s="190">
        <f t="shared" si="2472"/>
        <v>2</v>
      </c>
      <c r="DP720" s="190">
        <f t="shared" si="2472"/>
        <v>1245</v>
      </c>
      <c r="DQ720" s="190">
        <f t="shared" si="2472"/>
        <v>0</v>
      </c>
      <c r="DR720" s="190">
        <f t="shared" si="2472"/>
        <v>2</v>
      </c>
      <c r="DS720" s="190">
        <f t="shared" si="2472"/>
        <v>2000</v>
      </c>
      <c r="DT720" s="190">
        <f t="shared" si="2472"/>
        <v>145</v>
      </c>
      <c r="DU720" s="190">
        <f t="shared" si="2472"/>
        <v>58646</v>
      </c>
      <c r="DV720" s="190">
        <f t="shared" si="2472"/>
        <v>0</v>
      </c>
      <c r="DW720" s="190">
        <f t="shared" si="2472"/>
        <v>0</v>
      </c>
      <c r="DX720" s="190">
        <f t="shared" si="2472"/>
        <v>0</v>
      </c>
      <c r="DY720" s="190">
        <f t="shared" si="2472"/>
        <v>0</v>
      </c>
      <c r="DZ720" s="190">
        <f t="shared" si="2472"/>
        <v>2</v>
      </c>
      <c r="EA720" s="190">
        <f t="shared" si="2472"/>
        <v>2000</v>
      </c>
      <c r="EB720" s="190">
        <f t="shared" si="2472"/>
        <v>0</v>
      </c>
      <c r="EC720" s="190">
        <f t="shared" si="2472"/>
        <v>1</v>
      </c>
      <c r="ED720" s="190">
        <f t="shared" si="2472"/>
        <v>1000</v>
      </c>
      <c r="EE720" s="190">
        <f t="shared" si="2472"/>
        <v>0</v>
      </c>
      <c r="EF720" s="190">
        <f t="shared" ref="EF720:FA720" si="2473">SUM(EF721:EF736)</f>
        <v>0</v>
      </c>
      <c r="EG720" s="190">
        <f t="shared" si="2473"/>
        <v>0</v>
      </c>
      <c r="EH720" s="190">
        <f t="shared" si="2473"/>
        <v>0</v>
      </c>
      <c r="EI720" s="190">
        <f t="shared" si="2473"/>
        <v>1</v>
      </c>
      <c r="EJ720" s="190">
        <f t="shared" si="2473"/>
        <v>1000</v>
      </c>
      <c r="EK720" s="190">
        <f t="shared" si="2473"/>
        <v>0</v>
      </c>
      <c r="EL720" s="190">
        <f t="shared" si="2473"/>
        <v>0</v>
      </c>
      <c r="EM720" s="190">
        <f t="shared" si="2473"/>
        <v>0</v>
      </c>
      <c r="EN720" s="190">
        <f t="shared" si="2473"/>
        <v>0</v>
      </c>
      <c r="EO720" s="190">
        <f t="shared" si="2473"/>
        <v>0</v>
      </c>
      <c r="EP720" s="190">
        <f t="shared" si="2473"/>
        <v>0</v>
      </c>
      <c r="EQ720" s="190">
        <f t="shared" si="2473"/>
        <v>0</v>
      </c>
      <c r="ER720" s="190">
        <f t="shared" si="2473"/>
        <v>1</v>
      </c>
      <c r="ES720" s="190">
        <f t="shared" si="2473"/>
        <v>1000</v>
      </c>
      <c r="ET720" s="190">
        <f t="shared" si="2473"/>
        <v>0</v>
      </c>
      <c r="EU720" s="190">
        <f t="shared" si="2473"/>
        <v>1</v>
      </c>
      <c r="EV720" s="190">
        <f t="shared" si="2473"/>
        <v>1000</v>
      </c>
      <c r="EW720" s="190">
        <f t="shared" si="2473"/>
        <v>0</v>
      </c>
      <c r="EX720" s="190">
        <f t="shared" si="2473"/>
        <v>0</v>
      </c>
      <c r="EY720" s="190">
        <f t="shared" si="2473"/>
        <v>0</v>
      </c>
      <c r="EZ720" s="190">
        <f t="shared" si="2473"/>
        <v>6</v>
      </c>
      <c r="FA720" s="190">
        <f t="shared" si="2473"/>
        <v>6000</v>
      </c>
      <c r="FB720" s="56"/>
      <c r="FC720" s="56"/>
      <c r="FD720" s="56"/>
    </row>
    <row r="721" spans="1:160" s="3" customFormat="1">
      <c r="A721" s="8"/>
      <c r="B721" s="85" t="s">
        <v>796</v>
      </c>
      <c r="C721" s="100">
        <v>1000</v>
      </c>
      <c r="D721" s="98">
        <f t="shared" ref="D721:D738" si="2474">+G721+J721+M721+P721+S721+V721+Y721+AB721+AE721+AH721+AQ721+AT721+AY721+BB721+BE721+BH721+BK721+BN721+BQ721+BT721+BY721+CB721+CE721+CH721+CK721+CN721+CQ721+CW721+CZ721+DC721+DF721+DI721+DO721+DL721+DR721+DW721+DZ721+EC721+EF721+EI721+EL721+EO721+ER721+EU721+EX721</f>
        <v>61</v>
      </c>
      <c r="E721" s="127">
        <f t="shared" si="2202"/>
        <v>61000</v>
      </c>
      <c r="F721" s="24"/>
      <c r="G721" s="24"/>
      <c r="H721" s="38">
        <f>G721*C721</f>
        <v>0</v>
      </c>
      <c r="I721" s="29"/>
      <c r="J721" s="29"/>
      <c r="K721" s="38">
        <f>J721*C721</f>
        <v>0</v>
      </c>
      <c r="L721" s="23"/>
      <c r="M721" s="23">
        <v>2</v>
      </c>
      <c r="N721" s="39">
        <f>M721*C721</f>
        <v>2000</v>
      </c>
      <c r="O721" s="23"/>
      <c r="P721" s="23"/>
      <c r="Q721" s="39">
        <f>P721*C721</f>
        <v>0</v>
      </c>
      <c r="R721" s="23"/>
      <c r="S721" s="23"/>
      <c r="T721" s="39">
        <f>S721*C721</f>
        <v>0</v>
      </c>
      <c r="U721" s="23"/>
      <c r="V721" s="23">
        <v>2</v>
      </c>
      <c r="W721" s="39">
        <f t="shared" si="2385"/>
        <v>2000</v>
      </c>
      <c r="X721" s="23"/>
      <c r="Y721" s="23"/>
      <c r="Z721" s="39">
        <f t="shared" si="2386"/>
        <v>0</v>
      </c>
      <c r="AA721" s="144"/>
      <c r="AB721" s="144"/>
      <c r="AC721" s="39">
        <f t="shared" si="2309"/>
        <v>0</v>
      </c>
      <c r="AD721" s="23"/>
      <c r="AE721" s="23">
        <v>1</v>
      </c>
      <c r="AF721" s="39">
        <f t="shared" si="2387"/>
        <v>1000</v>
      </c>
      <c r="AG721" s="164"/>
      <c r="AH721" s="119">
        <f t="shared" si="2310"/>
        <v>0</v>
      </c>
      <c r="AI721" s="150">
        <f t="shared" si="2311"/>
        <v>0</v>
      </c>
      <c r="AJ721" s="23"/>
      <c r="AK721" s="23"/>
      <c r="AL721" s="23"/>
      <c r="AM721" s="23"/>
      <c r="AN721" s="23"/>
      <c r="AO721" s="23"/>
      <c r="AP721" s="23"/>
      <c r="AQ721" s="23"/>
      <c r="AR721" s="39">
        <f t="shared" si="2388"/>
        <v>0</v>
      </c>
      <c r="AS721" s="24"/>
      <c r="AT721" s="24"/>
      <c r="AU721" s="38">
        <f t="shared" si="2389"/>
        <v>0</v>
      </c>
      <c r="AV721" s="226">
        <f t="shared" si="2224"/>
        <v>5</v>
      </c>
      <c r="AW721" s="198">
        <f t="shared" si="2235"/>
        <v>5000</v>
      </c>
      <c r="AX721" s="24"/>
      <c r="AY721" s="24">
        <v>1</v>
      </c>
      <c r="AZ721" s="38">
        <f t="shared" ref="AZ721:AZ738" si="2475">AY721*C721</f>
        <v>1000</v>
      </c>
      <c r="BA721" s="24"/>
      <c r="BB721" s="24"/>
      <c r="BC721" s="38">
        <f t="shared" ref="BC721:BC738" si="2476">BB721*C721</f>
        <v>0</v>
      </c>
      <c r="BD721" s="24"/>
      <c r="BE721" s="24">
        <v>1</v>
      </c>
      <c r="BF721" s="38">
        <f t="shared" ref="BF721:BF738" si="2477">BE721*C721</f>
        <v>1000</v>
      </c>
      <c r="BG721" s="24"/>
      <c r="BH721" s="24"/>
      <c r="BI721" s="38">
        <f t="shared" ref="BI721:BI738" si="2478">BH721*C721</f>
        <v>0</v>
      </c>
      <c r="BJ721" s="24"/>
      <c r="BK721" s="24">
        <v>3</v>
      </c>
      <c r="BL721" s="38">
        <f t="shared" ref="BL721:BL738" si="2479">BK721*C721</f>
        <v>3000</v>
      </c>
      <c r="BM721" s="24"/>
      <c r="BN721" s="24"/>
      <c r="BO721" s="38">
        <f t="shared" ref="BO721:BO738" si="2480">BN721*C721</f>
        <v>0</v>
      </c>
      <c r="BP721" s="23"/>
      <c r="BQ721" s="23">
        <v>3</v>
      </c>
      <c r="BR721" s="39">
        <f t="shared" ref="BR721:BR738" si="2481">BQ721*C721</f>
        <v>3000</v>
      </c>
      <c r="BS721" s="23"/>
      <c r="BT721" s="23"/>
      <c r="BU721" s="39">
        <f t="shared" ref="BU721:BU738" si="2482">BT721*C721</f>
        <v>0</v>
      </c>
      <c r="BV721" s="200">
        <f t="shared" si="2226"/>
        <v>8</v>
      </c>
      <c r="BW721" s="198">
        <f t="shared" si="2227"/>
        <v>8000</v>
      </c>
      <c r="BX721" s="23"/>
      <c r="BY721" s="23">
        <v>35</v>
      </c>
      <c r="BZ721" s="39">
        <f t="shared" ref="BZ721:BZ738" si="2483">BY721*C721</f>
        <v>35000</v>
      </c>
      <c r="CA721" s="23"/>
      <c r="CB721" s="23"/>
      <c r="CC721" s="39">
        <f t="shared" ref="CC721:CC738" si="2484">CB721*C721</f>
        <v>0</v>
      </c>
      <c r="CD721" s="23"/>
      <c r="CE721" s="23"/>
      <c r="CF721" s="39">
        <f t="shared" ref="CF721:CF738" si="2485">CE721*C721</f>
        <v>0</v>
      </c>
      <c r="CG721" s="23"/>
      <c r="CH721" s="23"/>
      <c r="CI721" s="39">
        <f t="shared" ref="CI721:CI738" si="2486">CH721*C721</f>
        <v>0</v>
      </c>
      <c r="CJ721" s="23"/>
      <c r="CK721" s="23">
        <v>1</v>
      </c>
      <c r="CL721" s="39">
        <f t="shared" ref="CL721:CL738" si="2487">CK721*C721</f>
        <v>1000</v>
      </c>
      <c r="CM721" s="23"/>
      <c r="CN721" s="23">
        <v>2</v>
      </c>
      <c r="CO721" s="39">
        <f t="shared" ref="CO721:CO738" si="2488">CN721*C721</f>
        <v>2000</v>
      </c>
      <c r="CP721" s="23"/>
      <c r="CQ721" s="23"/>
      <c r="CR721" s="39">
        <f t="shared" ref="CR721:CR738" si="2489">CQ721*C721</f>
        <v>0</v>
      </c>
      <c r="CS721" s="23"/>
      <c r="CT721" s="23"/>
      <c r="CU721" s="39">
        <f t="shared" ref="CU721:CU739" si="2490">CT721*C721</f>
        <v>0</v>
      </c>
      <c r="CV721" s="23"/>
      <c r="CW721" s="23"/>
      <c r="CX721" s="39">
        <f t="shared" ref="CX721:CX738" si="2491">CW721*C721</f>
        <v>0</v>
      </c>
      <c r="CY721" s="23"/>
      <c r="CZ721" s="23"/>
      <c r="DA721" s="39">
        <f t="shared" ref="DA721:DA738" si="2492">CZ721*C721</f>
        <v>0</v>
      </c>
      <c r="DB721" s="23"/>
      <c r="DC721" s="23"/>
      <c r="DD721" s="39">
        <f t="shared" ref="DD721:DD738" si="2493">DC721*C721</f>
        <v>0</v>
      </c>
      <c r="DE721" s="23"/>
      <c r="DF721" s="23"/>
      <c r="DG721" s="39">
        <f t="shared" ref="DG721:DG738" si="2494">DF721*C721</f>
        <v>0</v>
      </c>
      <c r="DH721" s="23"/>
      <c r="DI721" s="23">
        <v>1</v>
      </c>
      <c r="DJ721" s="39">
        <f t="shared" ref="DJ721:DJ738" si="2495">DI721*C721</f>
        <v>1000</v>
      </c>
      <c r="DK721" s="23"/>
      <c r="DL721" s="23"/>
      <c r="DM721" s="39">
        <f t="shared" ref="DM721:DM738" si="2496">DL721*C721</f>
        <v>0</v>
      </c>
      <c r="DN721" s="23"/>
      <c r="DO721" s="23">
        <v>1</v>
      </c>
      <c r="DP721" s="39">
        <f t="shared" ref="DP721:DP738" si="2497">DO721*C721</f>
        <v>1000</v>
      </c>
      <c r="DQ721" s="23"/>
      <c r="DR721" s="23">
        <v>2</v>
      </c>
      <c r="DS721" s="39">
        <f t="shared" ref="DS721:DS738" si="2498">DR721*C721</f>
        <v>2000</v>
      </c>
      <c r="DT721" s="235">
        <f t="shared" si="2362"/>
        <v>42</v>
      </c>
      <c r="DU721" s="198">
        <f t="shared" si="2312"/>
        <v>42000</v>
      </c>
      <c r="DV721" s="23"/>
      <c r="DW721" s="23"/>
      <c r="DX721" s="39">
        <f t="shared" ref="DX721:DX738" si="2499">DW721*C721</f>
        <v>0</v>
      </c>
      <c r="DY721" s="23"/>
      <c r="DZ721" s="23">
        <v>2</v>
      </c>
      <c r="EA721" s="39">
        <f t="shared" ref="EA721:EA738" si="2500">DZ721*C721</f>
        <v>2000</v>
      </c>
      <c r="EB721" s="23"/>
      <c r="EC721" s="23">
        <v>1</v>
      </c>
      <c r="ED721" s="39">
        <f t="shared" ref="ED721:ED738" si="2501">EC721*C721</f>
        <v>1000</v>
      </c>
      <c r="EE721" s="23"/>
      <c r="EF721" s="23"/>
      <c r="EG721" s="39">
        <f t="shared" ref="EG721:EG738" si="2502">EF721*C721</f>
        <v>0</v>
      </c>
      <c r="EH721" s="23"/>
      <c r="EI721" s="23">
        <v>1</v>
      </c>
      <c r="EJ721" s="39">
        <f t="shared" ref="EJ721:EJ738" si="2503">EI721*C721</f>
        <v>1000</v>
      </c>
      <c r="EK721" s="23"/>
      <c r="EL721" s="23"/>
      <c r="EM721" s="39">
        <f t="shared" ref="EM721:EM738" si="2504">EL721*C721</f>
        <v>0</v>
      </c>
      <c r="EN721" s="23"/>
      <c r="EO721" s="23"/>
      <c r="EP721" s="39">
        <f t="shared" ref="EP721:EP738" si="2505">EO721*C721</f>
        <v>0</v>
      </c>
      <c r="EQ721" s="23"/>
      <c r="ER721" s="23">
        <v>1</v>
      </c>
      <c r="ES721" s="39">
        <f t="shared" ref="ES721:ES738" si="2506">ER721*C721</f>
        <v>1000</v>
      </c>
      <c r="ET721" s="23"/>
      <c r="EU721" s="23">
        <v>1</v>
      </c>
      <c r="EV721" s="39">
        <f t="shared" ref="EV721:EV738" si="2507">EU721*C721</f>
        <v>1000</v>
      </c>
      <c r="EW721" s="23"/>
      <c r="EX721" s="42"/>
      <c r="EY721" s="64">
        <f t="shared" ref="EY721:EY738" si="2508">EX721*C721</f>
        <v>0</v>
      </c>
      <c r="EZ721" s="200">
        <f t="shared" si="2228"/>
        <v>6</v>
      </c>
      <c r="FA721" s="199">
        <f t="shared" si="2229"/>
        <v>6000</v>
      </c>
      <c r="FB721" s="23"/>
      <c r="FC721" s="23"/>
      <c r="FD721" s="23"/>
    </row>
    <row r="722" spans="1:160" s="3" customFormat="1">
      <c r="A722" s="8"/>
      <c r="B722" s="85" t="s">
        <v>408</v>
      </c>
      <c r="C722" s="97">
        <v>1200</v>
      </c>
      <c r="D722" s="98">
        <f t="shared" si="2474"/>
        <v>1</v>
      </c>
      <c r="E722" s="127">
        <f>D722*C722</f>
        <v>1200</v>
      </c>
      <c r="F722" s="24"/>
      <c r="G722" s="24"/>
      <c r="H722" s="38">
        <f t="shared" ref="H722:H741" si="2509">G722*C722</f>
        <v>0</v>
      </c>
      <c r="I722" s="29"/>
      <c r="J722" s="29"/>
      <c r="K722" s="38">
        <f t="shared" ref="K722:K737" si="2510">J722*C722</f>
        <v>0</v>
      </c>
      <c r="L722" s="23"/>
      <c r="M722" s="23"/>
      <c r="N722" s="39">
        <f t="shared" ref="N722:N738" si="2511">M722*C722</f>
        <v>0</v>
      </c>
      <c r="O722" s="23"/>
      <c r="P722" s="23"/>
      <c r="Q722" s="39">
        <f t="shared" ref="Q722:Q738" si="2512">P722*C722</f>
        <v>0</v>
      </c>
      <c r="R722" s="23"/>
      <c r="S722" s="23"/>
      <c r="T722" s="39">
        <f t="shared" ref="T722:T738" si="2513">S722*C722</f>
        <v>0</v>
      </c>
      <c r="U722" s="23"/>
      <c r="V722" s="23"/>
      <c r="W722" s="39">
        <f>V722*C722</f>
        <v>0</v>
      </c>
      <c r="X722" s="23"/>
      <c r="Y722" s="23"/>
      <c r="Z722" s="39">
        <f>Y722*C722</f>
        <v>0</v>
      </c>
      <c r="AA722" s="144"/>
      <c r="AB722" s="144"/>
      <c r="AC722" s="39">
        <f t="shared" si="2309"/>
        <v>0</v>
      </c>
      <c r="AD722" s="23"/>
      <c r="AE722" s="23">
        <v>1</v>
      </c>
      <c r="AF722" s="39">
        <f>AE722*C722</f>
        <v>1200</v>
      </c>
      <c r="AG722" s="164"/>
      <c r="AH722" s="119">
        <f t="shared" si="2310"/>
        <v>0</v>
      </c>
      <c r="AI722" s="150">
        <f t="shared" si="2311"/>
        <v>0</v>
      </c>
      <c r="AJ722" s="23"/>
      <c r="AK722" s="23"/>
      <c r="AL722" s="23"/>
      <c r="AM722" s="23"/>
      <c r="AN722" s="23"/>
      <c r="AO722" s="23"/>
      <c r="AP722" s="23"/>
      <c r="AQ722" s="23"/>
      <c r="AR722" s="39">
        <f>AQ722*C722</f>
        <v>0</v>
      </c>
      <c r="AS722" s="24"/>
      <c r="AT722" s="24"/>
      <c r="AU722" s="38">
        <f>AT722*C722</f>
        <v>0</v>
      </c>
      <c r="AV722" s="226">
        <f>AT722+AQ722+AO722+AM722+AK722+AE722+Y722+V722+S722+P722+M722+J722+G722</f>
        <v>1</v>
      </c>
      <c r="AW722" s="198">
        <f t="shared" si="2235"/>
        <v>1200</v>
      </c>
      <c r="AX722" s="24"/>
      <c r="AY722" s="24"/>
      <c r="AZ722" s="38">
        <f t="shared" si="2475"/>
        <v>0</v>
      </c>
      <c r="BA722" s="24"/>
      <c r="BB722" s="24"/>
      <c r="BC722" s="38">
        <f t="shared" si="2476"/>
        <v>0</v>
      </c>
      <c r="BD722" s="24"/>
      <c r="BE722" s="24"/>
      <c r="BF722" s="38">
        <f t="shared" si="2477"/>
        <v>0</v>
      </c>
      <c r="BG722" s="24"/>
      <c r="BH722" s="24"/>
      <c r="BI722" s="38">
        <f t="shared" si="2478"/>
        <v>0</v>
      </c>
      <c r="BJ722" s="24"/>
      <c r="BK722" s="24"/>
      <c r="BL722" s="38">
        <f t="shared" si="2479"/>
        <v>0</v>
      </c>
      <c r="BM722" s="24"/>
      <c r="BN722" s="24"/>
      <c r="BO722" s="38">
        <f t="shared" si="2480"/>
        <v>0</v>
      </c>
      <c r="BP722" s="23"/>
      <c r="BQ722" s="23"/>
      <c r="BR722" s="39">
        <f t="shared" si="2481"/>
        <v>0</v>
      </c>
      <c r="BS722" s="23"/>
      <c r="BT722" s="23"/>
      <c r="BU722" s="39">
        <f t="shared" si="2482"/>
        <v>0</v>
      </c>
      <c r="BV722" s="200">
        <f>BT722+BQ722+BN722+BK722+BH722+BE722+BB722+AY722</f>
        <v>0</v>
      </c>
      <c r="BW722" s="198">
        <f>BU722+BR722+BO722+BL722+BI722+BF722+BC722+AZ722</f>
        <v>0</v>
      </c>
      <c r="BX722" s="23"/>
      <c r="BY722" s="23"/>
      <c r="BZ722" s="39">
        <f t="shared" si="2483"/>
        <v>0</v>
      </c>
      <c r="CA722" s="23"/>
      <c r="CB722" s="23"/>
      <c r="CC722" s="39">
        <f t="shared" si="2484"/>
        <v>0</v>
      </c>
      <c r="CD722" s="23"/>
      <c r="CE722" s="23"/>
      <c r="CF722" s="39">
        <f t="shared" si="2485"/>
        <v>0</v>
      </c>
      <c r="CG722" s="23"/>
      <c r="CH722" s="23"/>
      <c r="CI722" s="39">
        <f t="shared" si="2486"/>
        <v>0</v>
      </c>
      <c r="CJ722" s="23"/>
      <c r="CK722" s="23"/>
      <c r="CL722" s="39">
        <f t="shared" si="2487"/>
        <v>0</v>
      </c>
      <c r="CM722" s="23"/>
      <c r="CN722" s="23"/>
      <c r="CO722" s="39">
        <f t="shared" si="2488"/>
        <v>0</v>
      </c>
      <c r="CP722" s="23"/>
      <c r="CQ722" s="23"/>
      <c r="CR722" s="39">
        <f t="shared" si="2489"/>
        <v>0</v>
      </c>
      <c r="CS722" s="23"/>
      <c r="CT722" s="23"/>
      <c r="CU722" s="39">
        <f t="shared" si="2490"/>
        <v>0</v>
      </c>
      <c r="CV722" s="23"/>
      <c r="CW722" s="23"/>
      <c r="CX722" s="39">
        <f t="shared" si="2491"/>
        <v>0</v>
      </c>
      <c r="CY722" s="23"/>
      <c r="CZ722" s="23"/>
      <c r="DA722" s="39">
        <f t="shared" si="2492"/>
        <v>0</v>
      </c>
      <c r="DB722" s="23"/>
      <c r="DC722" s="23"/>
      <c r="DD722" s="39">
        <f t="shared" si="2493"/>
        <v>0</v>
      </c>
      <c r="DE722" s="23"/>
      <c r="DF722" s="23"/>
      <c r="DG722" s="39">
        <f t="shared" si="2494"/>
        <v>0</v>
      </c>
      <c r="DH722" s="23"/>
      <c r="DI722" s="23"/>
      <c r="DJ722" s="39">
        <f t="shared" si="2495"/>
        <v>0</v>
      </c>
      <c r="DK722" s="23"/>
      <c r="DL722" s="23"/>
      <c r="DM722" s="39">
        <f t="shared" si="2496"/>
        <v>0</v>
      </c>
      <c r="DN722" s="23"/>
      <c r="DO722" s="23"/>
      <c r="DP722" s="39">
        <f t="shared" si="2497"/>
        <v>0</v>
      </c>
      <c r="DQ722" s="23"/>
      <c r="DR722" s="23"/>
      <c r="DS722" s="39">
        <f t="shared" si="2498"/>
        <v>0</v>
      </c>
      <c r="DT722" s="235">
        <f t="shared" si="2362"/>
        <v>0</v>
      </c>
      <c r="DU722" s="198">
        <f t="shared" si="2312"/>
        <v>0</v>
      </c>
      <c r="DV722" s="23"/>
      <c r="DW722" s="23"/>
      <c r="DX722" s="39">
        <f t="shared" si="2499"/>
        <v>0</v>
      </c>
      <c r="DY722" s="23"/>
      <c r="DZ722" s="23"/>
      <c r="EA722" s="39">
        <f t="shared" si="2500"/>
        <v>0</v>
      </c>
      <c r="EB722" s="23"/>
      <c r="EC722" s="23"/>
      <c r="ED722" s="39">
        <f t="shared" si="2501"/>
        <v>0</v>
      </c>
      <c r="EE722" s="23"/>
      <c r="EF722" s="23"/>
      <c r="EG722" s="39">
        <f t="shared" si="2502"/>
        <v>0</v>
      </c>
      <c r="EH722" s="23"/>
      <c r="EI722" s="23"/>
      <c r="EJ722" s="39">
        <f t="shared" si="2503"/>
        <v>0</v>
      </c>
      <c r="EK722" s="23"/>
      <c r="EL722" s="23"/>
      <c r="EM722" s="39">
        <f t="shared" si="2504"/>
        <v>0</v>
      </c>
      <c r="EN722" s="23"/>
      <c r="EO722" s="23"/>
      <c r="EP722" s="39">
        <f t="shared" si="2505"/>
        <v>0</v>
      </c>
      <c r="EQ722" s="23"/>
      <c r="ER722" s="23"/>
      <c r="ES722" s="39">
        <f t="shared" si="2506"/>
        <v>0</v>
      </c>
      <c r="ET722" s="23"/>
      <c r="EU722" s="23"/>
      <c r="EV722" s="39">
        <f t="shared" si="2507"/>
        <v>0</v>
      </c>
      <c r="EW722" s="23"/>
      <c r="EX722" s="42"/>
      <c r="EY722" s="64">
        <f t="shared" si="2508"/>
        <v>0</v>
      </c>
      <c r="EZ722" s="200">
        <f>+EX722+EU722+ER722+EO722+EL722+EI722+EF722+EC722+DZ722+DW722</f>
        <v>0</v>
      </c>
      <c r="FA722" s="199">
        <f>EY722+EV722+ES722+EP722+EM722+EJ722+EG722+ED722+EA722+DX722</f>
        <v>0</v>
      </c>
      <c r="FB722" s="23"/>
      <c r="FC722" s="23"/>
      <c r="FD722" s="23"/>
    </row>
    <row r="723" spans="1:160" s="3" customFormat="1">
      <c r="A723" s="8"/>
      <c r="B723" s="85" t="s">
        <v>470</v>
      </c>
      <c r="C723" s="97">
        <v>600</v>
      </c>
      <c r="D723" s="98">
        <f t="shared" si="2474"/>
        <v>4</v>
      </c>
      <c r="E723" s="127">
        <f>D723*C723</f>
        <v>2400</v>
      </c>
      <c r="F723" s="24"/>
      <c r="G723" s="24"/>
      <c r="H723" s="38">
        <f t="shared" si="2509"/>
        <v>0</v>
      </c>
      <c r="I723" s="29"/>
      <c r="J723" s="29"/>
      <c r="K723" s="38">
        <f t="shared" si="2510"/>
        <v>0</v>
      </c>
      <c r="L723" s="23"/>
      <c r="M723" s="23"/>
      <c r="N723" s="39">
        <f t="shared" si="2511"/>
        <v>0</v>
      </c>
      <c r="O723" s="23"/>
      <c r="P723" s="23"/>
      <c r="Q723" s="39">
        <f t="shared" si="2512"/>
        <v>0</v>
      </c>
      <c r="R723" s="23"/>
      <c r="S723" s="23"/>
      <c r="T723" s="39">
        <f t="shared" si="2513"/>
        <v>0</v>
      </c>
      <c r="U723" s="23"/>
      <c r="V723" s="23"/>
      <c r="W723" s="39">
        <f>V723*C723</f>
        <v>0</v>
      </c>
      <c r="X723" s="23"/>
      <c r="Y723" s="23"/>
      <c r="Z723" s="39">
        <f>Y723*C723</f>
        <v>0</v>
      </c>
      <c r="AA723" s="144"/>
      <c r="AB723" s="144"/>
      <c r="AC723" s="39">
        <f t="shared" si="2309"/>
        <v>0</v>
      </c>
      <c r="AD723" s="23"/>
      <c r="AE723" s="23">
        <v>1</v>
      </c>
      <c r="AF723" s="39">
        <f>AE723*C723</f>
        <v>600</v>
      </c>
      <c r="AG723" s="164"/>
      <c r="AH723" s="119">
        <f t="shared" si="2310"/>
        <v>0</v>
      </c>
      <c r="AI723" s="150">
        <f t="shared" si="2311"/>
        <v>0</v>
      </c>
      <c r="AJ723" s="23"/>
      <c r="AK723" s="23"/>
      <c r="AL723" s="23"/>
      <c r="AM723" s="23"/>
      <c r="AN723" s="23"/>
      <c r="AO723" s="23"/>
      <c r="AP723" s="23"/>
      <c r="AQ723" s="23"/>
      <c r="AR723" s="39">
        <f>AQ723*C723</f>
        <v>0</v>
      </c>
      <c r="AS723" s="24"/>
      <c r="AT723" s="24"/>
      <c r="AU723" s="38">
        <f>AT723*C723</f>
        <v>0</v>
      </c>
      <c r="AV723" s="226">
        <f>AT723+AQ723+AO723+AM723+AK723+AE723+Y723+V723+S723+P723+M723+J723+G723</f>
        <v>1</v>
      </c>
      <c r="AW723" s="198">
        <f t="shared" si="2235"/>
        <v>600</v>
      </c>
      <c r="AX723" s="24"/>
      <c r="AY723" s="24"/>
      <c r="AZ723" s="38">
        <f t="shared" si="2475"/>
        <v>0</v>
      </c>
      <c r="BA723" s="24"/>
      <c r="BB723" s="24"/>
      <c r="BC723" s="38">
        <f t="shared" si="2476"/>
        <v>0</v>
      </c>
      <c r="BD723" s="24"/>
      <c r="BE723" s="24"/>
      <c r="BF723" s="38">
        <f t="shared" si="2477"/>
        <v>0</v>
      </c>
      <c r="BG723" s="24"/>
      <c r="BH723" s="24"/>
      <c r="BI723" s="38">
        <f t="shared" si="2478"/>
        <v>0</v>
      </c>
      <c r="BJ723" s="24"/>
      <c r="BK723" s="24"/>
      <c r="BL723" s="38">
        <f t="shared" si="2479"/>
        <v>0</v>
      </c>
      <c r="BM723" s="24"/>
      <c r="BN723" s="24"/>
      <c r="BO723" s="38">
        <f t="shared" si="2480"/>
        <v>0</v>
      </c>
      <c r="BP723" s="23"/>
      <c r="BQ723" s="23"/>
      <c r="BR723" s="39">
        <f t="shared" si="2481"/>
        <v>0</v>
      </c>
      <c r="BS723" s="23"/>
      <c r="BT723" s="23"/>
      <c r="BU723" s="39">
        <f t="shared" si="2482"/>
        <v>0</v>
      </c>
      <c r="BV723" s="200">
        <f>BT723+BQ723+BN723+BK723+BH723+BE723+BB723+AY723</f>
        <v>0</v>
      </c>
      <c r="BW723" s="198">
        <f>BU723+BR723+BO723+BL723+BI723+BF723+BC723+AZ723</f>
        <v>0</v>
      </c>
      <c r="BX723" s="23"/>
      <c r="BY723" s="23">
        <v>1</v>
      </c>
      <c r="BZ723" s="39">
        <f t="shared" si="2483"/>
        <v>600</v>
      </c>
      <c r="CA723" s="23"/>
      <c r="CB723" s="23"/>
      <c r="CC723" s="39">
        <f t="shared" si="2484"/>
        <v>0</v>
      </c>
      <c r="CD723" s="23"/>
      <c r="CE723" s="23"/>
      <c r="CF723" s="39">
        <f t="shared" si="2485"/>
        <v>0</v>
      </c>
      <c r="CG723" s="23"/>
      <c r="CH723" s="23"/>
      <c r="CI723" s="39">
        <f t="shared" si="2486"/>
        <v>0</v>
      </c>
      <c r="CJ723" s="23"/>
      <c r="CK723" s="23"/>
      <c r="CL723" s="39">
        <f t="shared" si="2487"/>
        <v>0</v>
      </c>
      <c r="CM723" s="23"/>
      <c r="CN723" s="23"/>
      <c r="CO723" s="39">
        <f t="shared" si="2488"/>
        <v>0</v>
      </c>
      <c r="CP723" s="23"/>
      <c r="CQ723" s="23">
        <v>1</v>
      </c>
      <c r="CR723" s="39">
        <f t="shared" si="2489"/>
        <v>600</v>
      </c>
      <c r="CS723" s="23"/>
      <c r="CT723" s="23"/>
      <c r="CU723" s="39">
        <f t="shared" si="2490"/>
        <v>0</v>
      </c>
      <c r="CV723" s="23"/>
      <c r="CW723" s="23"/>
      <c r="CX723" s="39">
        <f t="shared" si="2491"/>
        <v>0</v>
      </c>
      <c r="CY723" s="23"/>
      <c r="CZ723" s="23"/>
      <c r="DA723" s="39">
        <f t="shared" si="2492"/>
        <v>0</v>
      </c>
      <c r="DB723" s="23"/>
      <c r="DC723" s="23"/>
      <c r="DD723" s="39">
        <f t="shared" si="2493"/>
        <v>0</v>
      </c>
      <c r="DE723" s="23"/>
      <c r="DF723" s="23"/>
      <c r="DG723" s="39">
        <f t="shared" si="2494"/>
        <v>0</v>
      </c>
      <c r="DH723" s="23"/>
      <c r="DI723" s="23">
        <v>1</v>
      </c>
      <c r="DJ723" s="39">
        <f t="shared" si="2495"/>
        <v>600</v>
      </c>
      <c r="DK723" s="23"/>
      <c r="DL723" s="23"/>
      <c r="DM723" s="39">
        <f t="shared" si="2496"/>
        <v>0</v>
      </c>
      <c r="DN723" s="23"/>
      <c r="DO723" s="23"/>
      <c r="DP723" s="39">
        <f t="shared" si="2497"/>
        <v>0</v>
      </c>
      <c r="DQ723" s="23"/>
      <c r="DR723" s="23"/>
      <c r="DS723" s="39">
        <f t="shared" si="2498"/>
        <v>0</v>
      </c>
      <c r="DT723" s="235">
        <f t="shared" si="2362"/>
        <v>3</v>
      </c>
      <c r="DU723" s="198">
        <f t="shared" si="2312"/>
        <v>1800</v>
      </c>
      <c r="DV723" s="23"/>
      <c r="DW723" s="23"/>
      <c r="DX723" s="39">
        <f t="shared" si="2499"/>
        <v>0</v>
      </c>
      <c r="DY723" s="23"/>
      <c r="DZ723" s="23"/>
      <c r="EA723" s="39">
        <f t="shared" si="2500"/>
        <v>0</v>
      </c>
      <c r="EB723" s="23"/>
      <c r="EC723" s="23"/>
      <c r="ED723" s="39">
        <f t="shared" si="2501"/>
        <v>0</v>
      </c>
      <c r="EE723" s="23"/>
      <c r="EF723" s="23"/>
      <c r="EG723" s="39">
        <f t="shared" si="2502"/>
        <v>0</v>
      </c>
      <c r="EH723" s="23"/>
      <c r="EI723" s="23"/>
      <c r="EJ723" s="39">
        <f t="shared" si="2503"/>
        <v>0</v>
      </c>
      <c r="EK723" s="23"/>
      <c r="EL723" s="23"/>
      <c r="EM723" s="39">
        <f t="shared" si="2504"/>
        <v>0</v>
      </c>
      <c r="EN723" s="23"/>
      <c r="EO723" s="23"/>
      <c r="EP723" s="39">
        <f t="shared" si="2505"/>
        <v>0</v>
      </c>
      <c r="EQ723" s="23"/>
      <c r="ER723" s="23"/>
      <c r="ES723" s="39">
        <f t="shared" si="2506"/>
        <v>0</v>
      </c>
      <c r="ET723" s="23"/>
      <c r="EU723" s="23"/>
      <c r="EV723" s="39">
        <f t="shared" si="2507"/>
        <v>0</v>
      </c>
      <c r="EW723" s="23"/>
      <c r="EX723" s="42"/>
      <c r="EY723" s="64">
        <f t="shared" si="2508"/>
        <v>0</v>
      </c>
      <c r="EZ723" s="200">
        <f>+EX723+EU723+ER723+EO723+EL723+EI723+EF723+EC723+DZ723+DW723</f>
        <v>0</v>
      </c>
      <c r="FA723" s="199">
        <f>EY723+EV723+ES723+EP723+EM723+EJ723+EG723+ED723+EA723+DX723</f>
        <v>0</v>
      </c>
      <c r="FB723" s="23"/>
      <c r="FC723" s="23"/>
      <c r="FD723" s="23"/>
    </row>
    <row r="724" spans="1:160" s="3" customFormat="1">
      <c r="A724" s="8"/>
      <c r="B724" s="85" t="s">
        <v>825</v>
      </c>
      <c r="C724" s="97">
        <v>10</v>
      </c>
      <c r="D724" s="98">
        <f t="shared" si="2474"/>
        <v>35</v>
      </c>
      <c r="E724" s="127">
        <f t="shared" ref="E724:E791" si="2514">D724*C724</f>
        <v>350</v>
      </c>
      <c r="F724" s="24"/>
      <c r="G724" s="24"/>
      <c r="H724" s="38">
        <f t="shared" si="2509"/>
        <v>0</v>
      </c>
      <c r="I724" s="29"/>
      <c r="J724" s="29"/>
      <c r="K724" s="38">
        <f t="shared" si="2510"/>
        <v>0</v>
      </c>
      <c r="L724" s="23"/>
      <c r="M724" s="23"/>
      <c r="N724" s="39">
        <f t="shared" si="2511"/>
        <v>0</v>
      </c>
      <c r="O724" s="23"/>
      <c r="P724" s="23"/>
      <c r="Q724" s="39">
        <f t="shared" si="2512"/>
        <v>0</v>
      </c>
      <c r="R724" s="23"/>
      <c r="S724" s="23"/>
      <c r="T724" s="39">
        <f t="shared" si="2513"/>
        <v>0</v>
      </c>
      <c r="U724" s="23"/>
      <c r="V724" s="23"/>
      <c r="W724" s="39">
        <f t="shared" si="2385"/>
        <v>0</v>
      </c>
      <c r="X724" s="23"/>
      <c r="Y724" s="23"/>
      <c r="Z724" s="39">
        <f t="shared" si="2386"/>
        <v>0</v>
      </c>
      <c r="AA724" s="144"/>
      <c r="AB724" s="144"/>
      <c r="AC724" s="39">
        <f t="shared" si="2309"/>
        <v>0</v>
      </c>
      <c r="AD724" s="23"/>
      <c r="AE724" s="23"/>
      <c r="AF724" s="39">
        <f t="shared" si="2387"/>
        <v>0</v>
      </c>
      <c r="AG724" s="164"/>
      <c r="AH724" s="119">
        <f t="shared" si="2310"/>
        <v>0</v>
      </c>
      <c r="AI724" s="150">
        <f t="shared" si="2311"/>
        <v>0</v>
      </c>
      <c r="AJ724" s="23"/>
      <c r="AK724" s="23"/>
      <c r="AL724" s="23"/>
      <c r="AM724" s="23"/>
      <c r="AN724" s="23"/>
      <c r="AO724" s="23"/>
      <c r="AP724" s="23"/>
      <c r="AQ724" s="23"/>
      <c r="AR724" s="39">
        <f t="shared" si="2388"/>
        <v>0</v>
      </c>
      <c r="AS724" s="24"/>
      <c r="AT724" s="24"/>
      <c r="AU724" s="38">
        <f t="shared" si="2389"/>
        <v>0</v>
      </c>
      <c r="AV724" s="226">
        <f t="shared" si="2224"/>
        <v>0</v>
      </c>
      <c r="AW724" s="198">
        <f t="shared" si="2235"/>
        <v>0</v>
      </c>
      <c r="AX724" s="24"/>
      <c r="AY724" s="24"/>
      <c r="AZ724" s="38">
        <f t="shared" si="2475"/>
        <v>0</v>
      </c>
      <c r="BA724" s="24"/>
      <c r="BB724" s="24"/>
      <c r="BC724" s="38">
        <f t="shared" si="2476"/>
        <v>0</v>
      </c>
      <c r="BD724" s="24"/>
      <c r="BE724" s="24"/>
      <c r="BF724" s="38">
        <f t="shared" si="2477"/>
        <v>0</v>
      </c>
      <c r="BG724" s="24"/>
      <c r="BH724" s="24"/>
      <c r="BI724" s="38">
        <f t="shared" si="2478"/>
        <v>0</v>
      </c>
      <c r="BJ724" s="24"/>
      <c r="BK724" s="24"/>
      <c r="BL724" s="38">
        <f t="shared" si="2479"/>
        <v>0</v>
      </c>
      <c r="BM724" s="24"/>
      <c r="BN724" s="24"/>
      <c r="BO724" s="38">
        <f t="shared" si="2480"/>
        <v>0</v>
      </c>
      <c r="BP724" s="23"/>
      <c r="BQ724" s="23"/>
      <c r="BR724" s="39">
        <f t="shared" si="2481"/>
        <v>0</v>
      </c>
      <c r="BS724" s="23"/>
      <c r="BT724" s="23"/>
      <c r="BU724" s="39">
        <f t="shared" si="2482"/>
        <v>0</v>
      </c>
      <c r="BV724" s="200">
        <f t="shared" si="2226"/>
        <v>0</v>
      </c>
      <c r="BW724" s="198">
        <f t="shared" si="2227"/>
        <v>0</v>
      </c>
      <c r="BX724" s="23"/>
      <c r="BY724" s="23">
        <v>35</v>
      </c>
      <c r="BZ724" s="39">
        <f t="shared" si="2483"/>
        <v>350</v>
      </c>
      <c r="CA724" s="23"/>
      <c r="CB724" s="23"/>
      <c r="CC724" s="39">
        <f t="shared" si="2484"/>
        <v>0</v>
      </c>
      <c r="CD724" s="23"/>
      <c r="CE724" s="23"/>
      <c r="CF724" s="39">
        <f t="shared" si="2485"/>
        <v>0</v>
      </c>
      <c r="CG724" s="23"/>
      <c r="CH724" s="23"/>
      <c r="CI724" s="39">
        <f t="shared" si="2486"/>
        <v>0</v>
      </c>
      <c r="CJ724" s="23"/>
      <c r="CK724" s="23"/>
      <c r="CL724" s="39">
        <f t="shared" si="2487"/>
        <v>0</v>
      </c>
      <c r="CM724" s="23"/>
      <c r="CN724" s="23"/>
      <c r="CO724" s="39">
        <f t="shared" si="2488"/>
        <v>0</v>
      </c>
      <c r="CP724" s="23"/>
      <c r="CQ724" s="23"/>
      <c r="CR724" s="39">
        <f t="shared" si="2489"/>
        <v>0</v>
      </c>
      <c r="CS724" s="23"/>
      <c r="CT724" s="23"/>
      <c r="CU724" s="39">
        <f t="shared" si="2490"/>
        <v>0</v>
      </c>
      <c r="CV724" s="23"/>
      <c r="CW724" s="23"/>
      <c r="CX724" s="39">
        <f t="shared" si="2491"/>
        <v>0</v>
      </c>
      <c r="CY724" s="23"/>
      <c r="CZ724" s="23"/>
      <c r="DA724" s="39">
        <f t="shared" si="2492"/>
        <v>0</v>
      </c>
      <c r="DB724" s="23"/>
      <c r="DC724" s="23"/>
      <c r="DD724" s="39">
        <f t="shared" si="2493"/>
        <v>0</v>
      </c>
      <c r="DE724" s="23"/>
      <c r="DF724" s="23"/>
      <c r="DG724" s="39">
        <f t="shared" si="2494"/>
        <v>0</v>
      </c>
      <c r="DH724" s="23"/>
      <c r="DI724" s="23"/>
      <c r="DJ724" s="39">
        <f t="shared" si="2495"/>
        <v>0</v>
      </c>
      <c r="DK724" s="23"/>
      <c r="DL724" s="23"/>
      <c r="DM724" s="39">
        <f t="shared" si="2496"/>
        <v>0</v>
      </c>
      <c r="DN724" s="23"/>
      <c r="DO724" s="23"/>
      <c r="DP724" s="39">
        <f t="shared" si="2497"/>
        <v>0</v>
      </c>
      <c r="DQ724" s="23"/>
      <c r="DR724" s="23"/>
      <c r="DS724" s="39">
        <f t="shared" si="2498"/>
        <v>0</v>
      </c>
      <c r="DT724" s="235">
        <f t="shared" si="2362"/>
        <v>35</v>
      </c>
      <c r="DU724" s="198">
        <f t="shared" si="2312"/>
        <v>350</v>
      </c>
      <c r="DV724" s="23"/>
      <c r="DW724" s="23"/>
      <c r="DX724" s="39">
        <f t="shared" si="2499"/>
        <v>0</v>
      </c>
      <c r="DY724" s="23"/>
      <c r="DZ724" s="23"/>
      <c r="EA724" s="39">
        <f t="shared" si="2500"/>
        <v>0</v>
      </c>
      <c r="EB724" s="23"/>
      <c r="EC724" s="23"/>
      <c r="ED724" s="39">
        <f t="shared" si="2501"/>
        <v>0</v>
      </c>
      <c r="EE724" s="23"/>
      <c r="EF724" s="23"/>
      <c r="EG724" s="39">
        <f t="shared" si="2502"/>
        <v>0</v>
      </c>
      <c r="EH724" s="23"/>
      <c r="EI724" s="23"/>
      <c r="EJ724" s="39">
        <f t="shared" si="2503"/>
        <v>0</v>
      </c>
      <c r="EK724" s="23"/>
      <c r="EL724" s="23"/>
      <c r="EM724" s="39">
        <f t="shared" si="2504"/>
        <v>0</v>
      </c>
      <c r="EN724" s="23"/>
      <c r="EO724" s="23"/>
      <c r="EP724" s="39">
        <f t="shared" si="2505"/>
        <v>0</v>
      </c>
      <c r="EQ724" s="23"/>
      <c r="ER724" s="23"/>
      <c r="ES724" s="39">
        <f t="shared" si="2506"/>
        <v>0</v>
      </c>
      <c r="ET724" s="23"/>
      <c r="EU724" s="23"/>
      <c r="EV724" s="39">
        <f t="shared" si="2507"/>
        <v>0</v>
      </c>
      <c r="EW724" s="23"/>
      <c r="EX724" s="42"/>
      <c r="EY724" s="64">
        <f t="shared" si="2508"/>
        <v>0</v>
      </c>
      <c r="EZ724" s="200">
        <f t="shared" si="2228"/>
        <v>0</v>
      </c>
      <c r="FA724" s="199">
        <f t="shared" si="2229"/>
        <v>0</v>
      </c>
      <c r="FB724" s="23"/>
      <c r="FC724" s="23"/>
      <c r="FD724" s="23"/>
    </row>
    <row r="725" spans="1:160" s="3" customFormat="1">
      <c r="A725" s="8"/>
      <c r="B725" s="85" t="s">
        <v>763</v>
      </c>
      <c r="C725" s="97">
        <v>850</v>
      </c>
      <c r="D725" s="98">
        <f t="shared" si="2474"/>
        <v>1</v>
      </c>
      <c r="E725" s="127">
        <f t="shared" si="2514"/>
        <v>850</v>
      </c>
      <c r="F725" s="24"/>
      <c r="G725" s="24"/>
      <c r="H725" s="38">
        <f t="shared" si="2509"/>
        <v>0</v>
      </c>
      <c r="I725" s="29"/>
      <c r="J725" s="29"/>
      <c r="K725" s="38">
        <f t="shared" si="2510"/>
        <v>0</v>
      </c>
      <c r="L725" s="23"/>
      <c r="M725" s="23"/>
      <c r="N725" s="39">
        <f t="shared" si="2511"/>
        <v>0</v>
      </c>
      <c r="O725" s="23"/>
      <c r="P725" s="23"/>
      <c r="Q725" s="39">
        <f t="shared" si="2512"/>
        <v>0</v>
      </c>
      <c r="R725" s="23"/>
      <c r="S725" s="23"/>
      <c r="T725" s="39">
        <f t="shared" si="2513"/>
        <v>0</v>
      </c>
      <c r="U725" s="23"/>
      <c r="V725" s="23"/>
      <c r="W725" s="39">
        <f t="shared" si="2385"/>
        <v>0</v>
      </c>
      <c r="X725" s="23"/>
      <c r="Y725" s="23"/>
      <c r="Z725" s="39">
        <f t="shared" si="2386"/>
        <v>0</v>
      </c>
      <c r="AA725" s="144"/>
      <c r="AB725" s="144"/>
      <c r="AC725" s="39">
        <f t="shared" si="2309"/>
        <v>0</v>
      </c>
      <c r="AD725" s="23"/>
      <c r="AE725" s="23"/>
      <c r="AF725" s="39">
        <f t="shared" si="2387"/>
        <v>0</v>
      </c>
      <c r="AG725" s="164"/>
      <c r="AH725" s="119">
        <f t="shared" si="2310"/>
        <v>0</v>
      </c>
      <c r="AI725" s="150">
        <f t="shared" si="2311"/>
        <v>0</v>
      </c>
      <c r="AJ725" s="23"/>
      <c r="AK725" s="23"/>
      <c r="AL725" s="23"/>
      <c r="AM725" s="23"/>
      <c r="AN725" s="23"/>
      <c r="AO725" s="23"/>
      <c r="AP725" s="23"/>
      <c r="AQ725" s="23"/>
      <c r="AR725" s="39">
        <f t="shared" si="2388"/>
        <v>0</v>
      </c>
      <c r="AS725" s="24"/>
      <c r="AT725" s="24"/>
      <c r="AU725" s="38">
        <f t="shared" si="2389"/>
        <v>0</v>
      </c>
      <c r="AV725" s="226">
        <f t="shared" si="2224"/>
        <v>0</v>
      </c>
      <c r="AW725" s="198">
        <f t="shared" si="2235"/>
        <v>0</v>
      </c>
      <c r="AX725" s="24"/>
      <c r="AY725" s="24"/>
      <c r="AZ725" s="38">
        <f t="shared" si="2475"/>
        <v>0</v>
      </c>
      <c r="BA725" s="24"/>
      <c r="BB725" s="24"/>
      <c r="BC725" s="38">
        <f t="shared" si="2476"/>
        <v>0</v>
      </c>
      <c r="BD725" s="24"/>
      <c r="BE725" s="24"/>
      <c r="BF725" s="38">
        <f t="shared" si="2477"/>
        <v>0</v>
      </c>
      <c r="BG725" s="24"/>
      <c r="BH725" s="24"/>
      <c r="BI725" s="38">
        <f t="shared" si="2478"/>
        <v>0</v>
      </c>
      <c r="BJ725" s="24"/>
      <c r="BK725" s="24"/>
      <c r="BL725" s="38">
        <f t="shared" si="2479"/>
        <v>0</v>
      </c>
      <c r="BM725" s="24"/>
      <c r="BN725" s="24"/>
      <c r="BO725" s="38">
        <f t="shared" si="2480"/>
        <v>0</v>
      </c>
      <c r="BP725" s="23"/>
      <c r="BQ725" s="23"/>
      <c r="BR725" s="39">
        <f t="shared" si="2481"/>
        <v>0</v>
      </c>
      <c r="BS725" s="23"/>
      <c r="BT725" s="23"/>
      <c r="BU725" s="39">
        <f t="shared" si="2482"/>
        <v>0</v>
      </c>
      <c r="BV725" s="200">
        <f t="shared" si="2226"/>
        <v>0</v>
      </c>
      <c r="BW725" s="198">
        <f t="shared" si="2227"/>
        <v>0</v>
      </c>
      <c r="BX725" s="23"/>
      <c r="BY725" s="23">
        <v>1</v>
      </c>
      <c r="BZ725" s="39">
        <f t="shared" si="2483"/>
        <v>850</v>
      </c>
      <c r="CA725" s="23"/>
      <c r="CB725" s="23"/>
      <c r="CC725" s="39">
        <f t="shared" si="2484"/>
        <v>0</v>
      </c>
      <c r="CD725" s="23"/>
      <c r="CE725" s="23"/>
      <c r="CF725" s="39">
        <f t="shared" si="2485"/>
        <v>0</v>
      </c>
      <c r="CG725" s="23"/>
      <c r="CH725" s="23"/>
      <c r="CI725" s="39">
        <f t="shared" si="2486"/>
        <v>0</v>
      </c>
      <c r="CJ725" s="23"/>
      <c r="CK725" s="23"/>
      <c r="CL725" s="39">
        <f t="shared" si="2487"/>
        <v>0</v>
      </c>
      <c r="CM725" s="23"/>
      <c r="CN725" s="23"/>
      <c r="CO725" s="39">
        <f t="shared" si="2488"/>
        <v>0</v>
      </c>
      <c r="CP725" s="23"/>
      <c r="CQ725" s="23"/>
      <c r="CR725" s="39">
        <f t="shared" si="2489"/>
        <v>0</v>
      </c>
      <c r="CS725" s="23"/>
      <c r="CT725" s="23"/>
      <c r="CU725" s="39">
        <f t="shared" si="2490"/>
        <v>0</v>
      </c>
      <c r="CV725" s="23"/>
      <c r="CW725" s="23"/>
      <c r="CX725" s="39">
        <f t="shared" si="2491"/>
        <v>0</v>
      </c>
      <c r="CY725" s="23"/>
      <c r="CZ725" s="23"/>
      <c r="DA725" s="39">
        <f t="shared" si="2492"/>
        <v>0</v>
      </c>
      <c r="DB725" s="23"/>
      <c r="DC725" s="23"/>
      <c r="DD725" s="39">
        <f t="shared" si="2493"/>
        <v>0</v>
      </c>
      <c r="DE725" s="23"/>
      <c r="DF725" s="23"/>
      <c r="DG725" s="39">
        <f t="shared" si="2494"/>
        <v>0</v>
      </c>
      <c r="DH725" s="23"/>
      <c r="DI725" s="23"/>
      <c r="DJ725" s="39">
        <f t="shared" si="2495"/>
        <v>0</v>
      </c>
      <c r="DK725" s="23"/>
      <c r="DL725" s="23"/>
      <c r="DM725" s="39">
        <f t="shared" si="2496"/>
        <v>0</v>
      </c>
      <c r="DN725" s="23"/>
      <c r="DO725" s="23"/>
      <c r="DP725" s="39">
        <f t="shared" si="2497"/>
        <v>0</v>
      </c>
      <c r="DQ725" s="23"/>
      <c r="DR725" s="23"/>
      <c r="DS725" s="39">
        <f t="shared" si="2498"/>
        <v>0</v>
      </c>
      <c r="DT725" s="235">
        <f t="shared" si="2362"/>
        <v>1</v>
      </c>
      <c r="DU725" s="198">
        <f t="shared" si="2312"/>
        <v>850</v>
      </c>
      <c r="DV725" s="23"/>
      <c r="DW725" s="23"/>
      <c r="DX725" s="39">
        <f t="shared" si="2499"/>
        <v>0</v>
      </c>
      <c r="DY725" s="23"/>
      <c r="DZ725" s="23"/>
      <c r="EA725" s="39">
        <f t="shared" si="2500"/>
        <v>0</v>
      </c>
      <c r="EB725" s="23"/>
      <c r="EC725" s="23"/>
      <c r="ED725" s="39">
        <f t="shared" si="2501"/>
        <v>0</v>
      </c>
      <c r="EE725" s="23"/>
      <c r="EF725" s="23"/>
      <c r="EG725" s="39">
        <f t="shared" si="2502"/>
        <v>0</v>
      </c>
      <c r="EH725" s="23"/>
      <c r="EI725" s="23"/>
      <c r="EJ725" s="39">
        <f t="shared" si="2503"/>
        <v>0</v>
      </c>
      <c r="EK725" s="23"/>
      <c r="EL725" s="23"/>
      <c r="EM725" s="39">
        <f t="shared" si="2504"/>
        <v>0</v>
      </c>
      <c r="EN725" s="23"/>
      <c r="EO725" s="23"/>
      <c r="EP725" s="39">
        <f t="shared" si="2505"/>
        <v>0</v>
      </c>
      <c r="EQ725" s="23"/>
      <c r="ER725" s="23"/>
      <c r="ES725" s="39">
        <f t="shared" si="2506"/>
        <v>0</v>
      </c>
      <c r="ET725" s="23"/>
      <c r="EU725" s="23"/>
      <c r="EV725" s="39">
        <f t="shared" si="2507"/>
        <v>0</v>
      </c>
      <c r="EW725" s="23"/>
      <c r="EX725" s="42"/>
      <c r="EY725" s="64">
        <f t="shared" si="2508"/>
        <v>0</v>
      </c>
      <c r="EZ725" s="200">
        <f t="shared" si="2228"/>
        <v>0</v>
      </c>
      <c r="FA725" s="199">
        <f t="shared" si="2229"/>
        <v>0</v>
      </c>
      <c r="FB725" s="23"/>
      <c r="FC725" s="23"/>
      <c r="FD725" s="23"/>
    </row>
    <row r="726" spans="1:160" s="3" customFormat="1">
      <c r="A726" s="8"/>
      <c r="B726" s="85" t="s">
        <v>373</v>
      </c>
      <c r="C726" s="97">
        <v>70</v>
      </c>
      <c r="D726" s="98">
        <f t="shared" si="2474"/>
        <v>1</v>
      </c>
      <c r="E726" s="127">
        <f t="shared" si="2514"/>
        <v>70</v>
      </c>
      <c r="F726" s="24"/>
      <c r="G726" s="24"/>
      <c r="H726" s="38">
        <f t="shared" si="2509"/>
        <v>0</v>
      </c>
      <c r="I726" s="29"/>
      <c r="J726" s="29"/>
      <c r="K726" s="38">
        <f t="shared" si="2510"/>
        <v>0</v>
      </c>
      <c r="L726" s="23"/>
      <c r="M726" s="23"/>
      <c r="N726" s="39">
        <f t="shared" si="2511"/>
        <v>0</v>
      </c>
      <c r="O726" s="23"/>
      <c r="P726" s="23"/>
      <c r="Q726" s="39">
        <f t="shared" si="2512"/>
        <v>0</v>
      </c>
      <c r="R726" s="23"/>
      <c r="S726" s="23"/>
      <c r="T726" s="39">
        <f t="shared" si="2513"/>
        <v>0</v>
      </c>
      <c r="U726" s="23"/>
      <c r="V726" s="23"/>
      <c r="W726" s="39">
        <f t="shared" si="2385"/>
        <v>0</v>
      </c>
      <c r="X726" s="23"/>
      <c r="Y726" s="23"/>
      <c r="Z726" s="39">
        <f t="shared" si="2386"/>
        <v>0</v>
      </c>
      <c r="AA726" s="144"/>
      <c r="AB726" s="144"/>
      <c r="AC726" s="39">
        <f t="shared" si="2309"/>
        <v>0</v>
      </c>
      <c r="AD726" s="23"/>
      <c r="AE726" s="23"/>
      <c r="AF726" s="39">
        <f t="shared" si="2387"/>
        <v>0</v>
      </c>
      <c r="AG726" s="164"/>
      <c r="AH726" s="119">
        <f t="shared" si="2310"/>
        <v>0</v>
      </c>
      <c r="AI726" s="150">
        <f t="shared" si="2311"/>
        <v>0</v>
      </c>
      <c r="AJ726" s="23"/>
      <c r="AK726" s="23"/>
      <c r="AL726" s="23"/>
      <c r="AM726" s="23"/>
      <c r="AN726" s="23"/>
      <c r="AO726" s="23"/>
      <c r="AP726" s="23"/>
      <c r="AQ726" s="23"/>
      <c r="AR726" s="39">
        <f t="shared" si="2388"/>
        <v>0</v>
      </c>
      <c r="AS726" s="24"/>
      <c r="AT726" s="24"/>
      <c r="AU726" s="38">
        <f t="shared" si="2389"/>
        <v>0</v>
      </c>
      <c r="AV726" s="226">
        <f t="shared" si="2224"/>
        <v>0</v>
      </c>
      <c r="AW726" s="198">
        <f t="shared" si="2235"/>
        <v>0</v>
      </c>
      <c r="AX726" s="24"/>
      <c r="AY726" s="24"/>
      <c r="AZ726" s="38">
        <f t="shared" si="2475"/>
        <v>0</v>
      </c>
      <c r="BA726" s="24"/>
      <c r="BB726" s="24"/>
      <c r="BC726" s="38">
        <f t="shared" si="2476"/>
        <v>0</v>
      </c>
      <c r="BD726" s="24"/>
      <c r="BE726" s="24"/>
      <c r="BF726" s="38">
        <f t="shared" si="2477"/>
        <v>0</v>
      </c>
      <c r="BG726" s="24"/>
      <c r="BH726" s="24"/>
      <c r="BI726" s="38">
        <f t="shared" si="2478"/>
        <v>0</v>
      </c>
      <c r="BJ726" s="24"/>
      <c r="BK726" s="24"/>
      <c r="BL726" s="38">
        <f t="shared" si="2479"/>
        <v>0</v>
      </c>
      <c r="BM726" s="24"/>
      <c r="BN726" s="24"/>
      <c r="BO726" s="38">
        <f t="shared" si="2480"/>
        <v>0</v>
      </c>
      <c r="BP726" s="23"/>
      <c r="BQ726" s="23"/>
      <c r="BR726" s="39">
        <f t="shared" si="2481"/>
        <v>0</v>
      </c>
      <c r="BS726" s="23"/>
      <c r="BT726" s="23"/>
      <c r="BU726" s="39">
        <f t="shared" si="2482"/>
        <v>0</v>
      </c>
      <c r="BV726" s="200">
        <f t="shared" si="2226"/>
        <v>0</v>
      </c>
      <c r="BW726" s="198">
        <f t="shared" si="2227"/>
        <v>0</v>
      </c>
      <c r="BX726" s="23"/>
      <c r="BY726" s="23">
        <v>1</v>
      </c>
      <c r="BZ726" s="39">
        <f t="shared" si="2483"/>
        <v>70</v>
      </c>
      <c r="CA726" s="23"/>
      <c r="CB726" s="23"/>
      <c r="CC726" s="39">
        <f t="shared" si="2484"/>
        <v>0</v>
      </c>
      <c r="CD726" s="23"/>
      <c r="CE726" s="23"/>
      <c r="CF726" s="39">
        <f t="shared" si="2485"/>
        <v>0</v>
      </c>
      <c r="CG726" s="23"/>
      <c r="CH726" s="23"/>
      <c r="CI726" s="39">
        <f t="shared" si="2486"/>
        <v>0</v>
      </c>
      <c r="CJ726" s="23"/>
      <c r="CK726" s="23"/>
      <c r="CL726" s="39">
        <f t="shared" si="2487"/>
        <v>0</v>
      </c>
      <c r="CM726" s="23"/>
      <c r="CN726" s="23"/>
      <c r="CO726" s="39">
        <f t="shared" si="2488"/>
        <v>0</v>
      </c>
      <c r="CP726" s="23"/>
      <c r="CQ726" s="23"/>
      <c r="CR726" s="39">
        <f t="shared" si="2489"/>
        <v>0</v>
      </c>
      <c r="CS726" s="23"/>
      <c r="CT726" s="23"/>
      <c r="CU726" s="39">
        <f t="shared" si="2490"/>
        <v>0</v>
      </c>
      <c r="CV726" s="23"/>
      <c r="CW726" s="23"/>
      <c r="CX726" s="39">
        <f t="shared" si="2491"/>
        <v>0</v>
      </c>
      <c r="CY726" s="23"/>
      <c r="CZ726" s="23"/>
      <c r="DA726" s="39">
        <f t="shared" si="2492"/>
        <v>0</v>
      </c>
      <c r="DB726" s="23"/>
      <c r="DC726" s="23"/>
      <c r="DD726" s="39">
        <f t="shared" si="2493"/>
        <v>0</v>
      </c>
      <c r="DE726" s="23"/>
      <c r="DF726" s="23"/>
      <c r="DG726" s="39">
        <f t="shared" si="2494"/>
        <v>0</v>
      </c>
      <c r="DH726" s="23"/>
      <c r="DI726" s="23"/>
      <c r="DJ726" s="39">
        <f t="shared" si="2495"/>
        <v>0</v>
      </c>
      <c r="DK726" s="23"/>
      <c r="DL726" s="23"/>
      <c r="DM726" s="39">
        <f t="shared" si="2496"/>
        <v>0</v>
      </c>
      <c r="DN726" s="23"/>
      <c r="DO726" s="23"/>
      <c r="DP726" s="39">
        <f t="shared" si="2497"/>
        <v>0</v>
      </c>
      <c r="DQ726" s="23"/>
      <c r="DR726" s="23"/>
      <c r="DS726" s="39">
        <f t="shared" si="2498"/>
        <v>0</v>
      </c>
      <c r="DT726" s="235">
        <f t="shared" si="2362"/>
        <v>1</v>
      </c>
      <c r="DU726" s="198">
        <f t="shared" si="2312"/>
        <v>70</v>
      </c>
      <c r="DV726" s="23"/>
      <c r="DW726" s="23"/>
      <c r="DX726" s="39">
        <f t="shared" si="2499"/>
        <v>0</v>
      </c>
      <c r="DY726" s="23"/>
      <c r="DZ726" s="23"/>
      <c r="EA726" s="39">
        <f t="shared" si="2500"/>
        <v>0</v>
      </c>
      <c r="EB726" s="23"/>
      <c r="EC726" s="23"/>
      <c r="ED726" s="39">
        <f t="shared" si="2501"/>
        <v>0</v>
      </c>
      <c r="EE726" s="23"/>
      <c r="EF726" s="23"/>
      <c r="EG726" s="39">
        <f t="shared" si="2502"/>
        <v>0</v>
      </c>
      <c r="EH726" s="23"/>
      <c r="EI726" s="23"/>
      <c r="EJ726" s="39">
        <f t="shared" si="2503"/>
        <v>0</v>
      </c>
      <c r="EK726" s="23"/>
      <c r="EL726" s="23"/>
      <c r="EM726" s="39">
        <f t="shared" si="2504"/>
        <v>0</v>
      </c>
      <c r="EN726" s="23"/>
      <c r="EO726" s="23"/>
      <c r="EP726" s="39">
        <f t="shared" si="2505"/>
        <v>0</v>
      </c>
      <c r="EQ726" s="23"/>
      <c r="ER726" s="23"/>
      <c r="ES726" s="39">
        <f t="shared" si="2506"/>
        <v>0</v>
      </c>
      <c r="ET726" s="23"/>
      <c r="EU726" s="23"/>
      <c r="EV726" s="39">
        <f t="shared" si="2507"/>
        <v>0</v>
      </c>
      <c r="EW726" s="23"/>
      <c r="EX726" s="42"/>
      <c r="EY726" s="64">
        <f t="shared" si="2508"/>
        <v>0</v>
      </c>
      <c r="EZ726" s="200">
        <f t="shared" si="2228"/>
        <v>0</v>
      </c>
      <c r="FA726" s="199">
        <f t="shared" si="2229"/>
        <v>0</v>
      </c>
      <c r="FB726" s="23"/>
      <c r="FC726" s="23"/>
      <c r="FD726" s="23"/>
    </row>
    <row r="727" spans="1:160" s="3" customFormat="1">
      <c r="A727" s="8"/>
      <c r="B727" s="85" t="s">
        <v>572</v>
      </c>
      <c r="C727" s="97">
        <v>90</v>
      </c>
      <c r="D727" s="98">
        <f t="shared" si="2474"/>
        <v>5</v>
      </c>
      <c r="E727" s="127">
        <f t="shared" si="2514"/>
        <v>450</v>
      </c>
      <c r="F727" s="24"/>
      <c r="G727" s="24"/>
      <c r="H727" s="38">
        <f t="shared" si="2509"/>
        <v>0</v>
      </c>
      <c r="I727" s="29"/>
      <c r="J727" s="29"/>
      <c r="K727" s="38">
        <f t="shared" si="2510"/>
        <v>0</v>
      </c>
      <c r="L727" s="23"/>
      <c r="M727" s="23"/>
      <c r="N727" s="39">
        <f t="shared" si="2511"/>
        <v>0</v>
      </c>
      <c r="O727" s="23"/>
      <c r="P727" s="23"/>
      <c r="Q727" s="39">
        <f t="shared" si="2512"/>
        <v>0</v>
      </c>
      <c r="R727" s="23"/>
      <c r="S727" s="23"/>
      <c r="T727" s="39">
        <f t="shared" si="2513"/>
        <v>0</v>
      </c>
      <c r="U727" s="23"/>
      <c r="V727" s="23"/>
      <c r="W727" s="39">
        <f t="shared" si="2385"/>
        <v>0</v>
      </c>
      <c r="X727" s="23"/>
      <c r="Y727" s="23"/>
      <c r="Z727" s="39">
        <f t="shared" si="2386"/>
        <v>0</v>
      </c>
      <c r="AA727" s="144"/>
      <c r="AB727" s="144"/>
      <c r="AC727" s="39">
        <f t="shared" si="2309"/>
        <v>0</v>
      </c>
      <c r="AD727" s="23"/>
      <c r="AE727" s="23"/>
      <c r="AF727" s="39">
        <f t="shared" si="2387"/>
        <v>0</v>
      </c>
      <c r="AG727" s="164"/>
      <c r="AH727" s="119">
        <f t="shared" si="2310"/>
        <v>0</v>
      </c>
      <c r="AI727" s="150">
        <f t="shared" si="2311"/>
        <v>0</v>
      </c>
      <c r="AJ727" s="23"/>
      <c r="AK727" s="23"/>
      <c r="AL727" s="23"/>
      <c r="AM727" s="23"/>
      <c r="AN727" s="23"/>
      <c r="AO727" s="23"/>
      <c r="AP727" s="23"/>
      <c r="AQ727" s="23"/>
      <c r="AR727" s="39">
        <f t="shared" si="2388"/>
        <v>0</v>
      </c>
      <c r="AS727" s="24"/>
      <c r="AT727" s="24"/>
      <c r="AU727" s="38">
        <f t="shared" si="2389"/>
        <v>0</v>
      </c>
      <c r="AV727" s="226">
        <f t="shared" si="2224"/>
        <v>0</v>
      </c>
      <c r="AW727" s="198">
        <f t="shared" si="2235"/>
        <v>0</v>
      </c>
      <c r="AX727" s="24"/>
      <c r="AY727" s="24"/>
      <c r="AZ727" s="38">
        <f t="shared" si="2475"/>
        <v>0</v>
      </c>
      <c r="BA727" s="24"/>
      <c r="BB727" s="24"/>
      <c r="BC727" s="38">
        <f t="shared" si="2476"/>
        <v>0</v>
      </c>
      <c r="BD727" s="24"/>
      <c r="BE727" s="24"/>
      <c r="BF727" s="38">
        <f t="shared" si="2477"/>
        <v>0</v>
      </c>
      <c r="BG727" s="24"/>
      <c r="BH727" s="24"/>
      <c r="BI727" s="38">
        <f t="shared" si="2478"/>
        <v>0</v>
      </c>
      <c r="BJ727" s="24"/>
      <c r="BK727" s="24"/>
      <c r="BL727" s="38">
        <f t="shared" si="2479"/>
        <v>0</v>
      </c>
      <c r="BM727" s="24"/>
      <c r="BN727" s="24"/>
      <c r="BO727" s="38">
        <f t="shared" si="2480"/>
        <v>0</v>
      </c>
      <c r="BP727" s="23"/>
      <c r="BQ727" s="23"/>
      <c r="BR727" s="39">
        <f t="shared" si="2481"/>
        <v>0</v>
      </c>
      <c r="BS727" s="23"/>
      <c r="BT727" s="23"/>
      <c r="BU727" s="39">
        <f t="shared" si="2482"/>
        <v>0</v>
      </c>
      <c r="BV727" s="200">
        <f t="shared" si="2226"/>
        <v>0</v>
      </c>
      <c r="BW727" s="198">
        <f t="shared" si="2227"/>
        <v>0</v>
      </c>
      <c r="BX727" s="23"/>
      <c r="BY727" s="23">
        <v>5</v>
      </c>
      <c r="BZ727" s="39">
        <f t="shared" si="2483"/>
        <v>450</v>
      </c>
      <c r="CA727" s="23"/>
      <c r="CB727" s="23"/>
      <c r="CC727" s="39">
        <f t="shared" si="2484"/>
        <v>0</v>
      </c>
      <c r="CD727" s="23"/>
      <c r="CE727" s="23"/>
      <c r="CF727" s="39">
        <f t="shared" si="2485"/>
        <v>0</v>
      </c>
      <c r="CG727" s="23"/>
      <c r="CH727" s="23"/>
      <c r="CI727" s="39">
        <f t="shared" si="2486"/>
        <v>0</v>
      </c>
      <c r="CJ727" s="23"/>
      <c r="CK727" s="23"/>
      <c r="CL727" s="39">
        <f t="shared" si="2487"/>
        <v>0</v>
      </c>
      <c r="CM727" s="23"/>
      <c r="CN727" s="23"/>
      <c r="CO727" s="39">
        <f t="shared" si="2488"/>
        <v>0</v>
      </c>
      <c r="CP727" s="23"/>
      <c r="CQ727" s="23"/>
      <c r="CR727" s="39">
        <f t="shared" si="2489"/>
        <v>0</v>
      </c>
      <c r="CS727" s="23"/>
      <c r="CT727" s="23"/>
      <c r="CU727" s="39">
        <f t="shared" si="2490"/>
        <v>0</v>
      </c>
      <c r="CV727" s="23"/>
      <c r="CW727" s="23"/>
      <c r="CX727" s="39">
        <f t="shared" si="2491"/>
        <v>0</v>
      </c>
      <c r="CY727" s="23"/>
      <c r="CZ727" s="23"/>
      <c r="DA727" s="39">
        <f t="shared" si="2492"/>
        <v>0</v>
      </c>
      <c r="DB727" s="23"/>
      <c r="DC727" s="23"/>
      <c r="DD727" s="39">
        <f t="shared" si="2493"/>
        <v>0</v>
      </c>
      <c r="DE727" s="23"/>
      <c r="DF727" s="23"/>
      <c r="DG727" s="39">
        <f t="shared" si="2494"/>
        <v>0</v>
      </c>
      <c r="DH727" s="23"/>
      <c r="DI727" s="23"/>
      <c r="DJ727" s="39">
        <f t="shared" si="2495"/>
        <v>0</v>
      </c>
      <c r="DK727" s="23"/>
      <c r="DL727" s="23"/>
      <c r="DM727" s="39">
        <f t="shared" si="2496"/>
        <v>0</v>
      </c>
      <c r="DN727" s="23"/>
      <c r="DO727" s="23"/>
      <c r="DP727" s="39">
        <f t="shared" si="2497"/>
        <v>0</v>
      </c>
      <c r="DQ727" s="23"/>
      <c r="DR727" s="23"/>
      <c r="DS727" s="39">
        <f t="shared" si="2498"/>
        <v>0</v>
      </c>
      <c r="DT727" s="235">
        <f t="shared" si="2362"/>
        <v>5</v>
      </c>
      <c r="DU727" s="198">
        <f t="shared" si="2312"/>
        <v>450</v>
      </c>
      <c r="DV727" s="23"/>
      <c r="DW727" s="23"/>
      <c r="DX727" s="39">
        <f t="shared" si="2499"/>
        <v>0</v>
      </c>
      <c r="DY727" s="23"/>
      <c r="DZ727" s="23"/>
      <c r="EA727" s="39">
        <f t="shared" si="2500"/>
        <v>0</v>
      </c>
      <c r="EB727" s="23"/>
      <c r="EC727" s="23"/>
      <c r="ED727" s="39">
        <f t="shared" si="2501"/>
        <v>0</v>
      </c>
      <c r="EE727" s="23"/>
      <c r="EF727" s="23"/>
      <c r="EG727" s="39">
        <f t="shared" si="2502"/>
        <v>0</v>
      </c>
      <c r="EH727" s="23"/>
      <c r="EI727" s="23"/>
      <c r="EJ727" s="39">
        <f t="shared" si="2503"/>
        <v>0</v>
      </c>
      <c r="EK727" s="23"/>
      <c r="EL727" s="23"/>
      <c r="EM727" s="39">
        <f t="shared" si="2504"/>
        <v>0</v>
      </c>
      <c r="EN727" s="23"/>
      <c r="EO727" s="23"/>
      <c r="EP727" s="39">
        <f t="shared" si="2505"/>
        <v>0</v>
      </c>
      <c r="EQ727" s="23"/>
      <c r="ER727" s="23"/>
      <c r="ES727" s="39">
        <f t="shared" si="2506"/>
        <v>0</v>
      </c>
      <c r="ET727" s="23"/>
      <c r="EU727" s="23"/>
      <c r="EV727" s="39">
        <f t="shared" si="2507"/>
        <v>0</v>
      </c>
      <c r="EW727" s="23"/>
      <c r="EX727" s="42"/>
      <c r="EY727" s="64">
        <f t="shared" si="2508"/>
        <v>0</v>
      </c>
      <c r="EZ727" s="200">
        <f t="shared" si="2228"/>
        <v>0</v>
      </c>
      <c r="FA727" s="199">
        <f t="shared" si="2229"/>
        <v>0</v>
      </c>
      <c r="FB727" s="23"/>
      <c r="FC727" s="23"/>
      <c r="FD727" s="23"/>
    </row>
    <row r="728" spans="1:160" s="3" customFormat="1">
      <c r="A728" s="8"/>
      <c r="B728" s="85" t="s">
        <v>573</v>
      </c>
      <c r="C728" s="97">
        <v>125</v>
      </c>
      <c r="D728" s="98">
        <f t="shared" si="2474"/>
        <v>2</v>
      </c>
      <c r="E728" s="127">
        <f t="shared" si="2514"/>
        <v>250</v>
      </c>
      <c r="F728" s="24"/>
      <c r="G728" s="24"/>
      <c r="H728" s="38">
        <f t="shared" si="2509"/>
        <v>0</v>
      </c>
      <c r="I728" s="29"/>
      <c r="J728" s="29"/>
      <c r="K728" s="38">
        <f t="shared" si="2510"/>
        <v>0</v>
      </c>
      <c r="L728" s="23"/>
      <c r="M728" s="23"/>
      <c r="N728" s="39">
        <f t="shared" si="2511"/>
        <v>0</v>
      </c>
      <c r="O728" s="23"/>
      <c r="P728" s="23"/>
      <c r="Q728" s="39">
        <f t="shared" si="2512"/>
        <v>0</v>
      </c>
      <c r="R728" s="23"/>
      <c r="S728" s="23"/>
      <c r="T728" s="39">
        <f t="shared" si="2513"/>
        <v>0</v>
      </c>
      <c r="U728" s="23"/>
      <c r="V728" s="23"/>
      <c r="W728" s="39">
        <f t="shared" si="2385"/>
        <v>0</v>
      </c>
      <c r="X728" s="23"/>
      <c r="Y728" s="23"/>
      <c r="Z728" s="39">
        <f t="shared" si="2386"/>
        <v>0</v>
      </c>
      <c r="AA728" s="144"/>
      <c r="AB728" s="144"/>
      <c r="AC728" s="39">
        <f t="shared" si="2309"/>
        <v>0</v>
      </c>
      <c r="AD728" s="23"/>
      <c r="AE728" s="23"/>
      <c r="AF728" s="39">
        <f t="shared" si="2387"/>
        <v>0</v>
      </c>
      <c r="AG728" s="164"/>
      <c r="AH728" s="119">
        <f t="shared" si="2310"/>
        <v>0</v>
      </c>
      <c r="AI728" s="150">
        <f t="shared" si="2311"/>
        <v>0</v>
      </c>
      <c r="AJ728" s="23"/>
      <c r="AK728" s="23"/>
      <c r="AL728" s="23"/>
      <c r="AM728" s="23"/>
      <c r="AN728" s="23"/>
      <c r="AO728" s="23"/>
      <c r="AP728" s="23"/>
      <c r="AQ728" s="23"/>
      <c r="AR728" s="39">
        <f t="shared" si="2388"/>
        <v>0</v>
      </c>
      <c r="AS728" s="24"/>
      <c r="AT728" s="24"/>
      <c r="AU728" s="38">
        <f t="shared" si="2389"/>
        <v>0</v>
      </c>
      <c r="AV728" s="226">
        <f t="shared" si="2224"/>
        <v>0</v>
      </c>
      <c r="AW728" s="198">
        <f t="shared" si="2235"/>
        <v>0</v>
      </c>
      <c r="AX728" s="24"/>
      <c r="AY728" s="24"/>
      <c r="AZ728" s="38">
        <f t="shared" si="2475"/>
        <v>0</v>
      </c>
      <c r="BA728" s="24"/>
      <c r="BB728" s="24"/>
      <c r="BC728" s="38">
        <f t="shared" si="2476"/>
        <v>0</v>
      </c>
      <c r="BD728" s="24"/>
      <c r="BE728" s="24"/>
      <c r="BF728" s="38">
        <f t="shared" si="2477"/>
        <v>0</v>
      </c>
      <c r="BG728" s="24"/>
      <c r="BH728" s="24"/>
      <c r="BI728" s="38">
        <f t="shared" si="2478"/>
        <v>0</v>
      </c>
      <c r="BJ728" s="24"/>
      <c r="BK728" s="24"/>
      <c r="BL728" s="38">
        <f t="shared" si="2479"/>
        <v>0</v>
      </c>
      <c r="BM728" s="24"/>
      <c r="BN728" s="24"/>
      <c r="BO728" s="38">
        <f t="shared" si="2480"/>
        <v>0</v>
      </c>
      <c r="BP728" s="23"/>
      <c r="BQ728" s="23"/>
      <c r="BR728" s="39">
        <f t="shared" si="2481"/>
        <v>0</v>
      </c>
      <c r="BS728" s="23"/>
      <c r="BT728" s="23"/>
      <c r="BU728" s="39">
        <f t="shared" si="2482"/>
        <v>0</v>
      </c>
      <c r="BV728" s="200">
        <f t="shared" si="2226"/>
        <v>0</v>
      </c>
      <c r="BW728" s="198">
        <f t="shared" si="2227"/>
        <v>0</v>
      </c>
      <c r="BX728" s="23"/>
      <c r="BY728" s="23">
        <v>2</v>
      </c>
      <c r="BZ728" s="39">
        <f t="shared" si="2483"/>
        <v>250</v>
      </c>
      <c r="CA728" s="23"/>
      <c r="CB728" s="23"/>
      <c r="CC728" s="39">
        <f t="shared" si="2484"/>
        <v>0</v>
      </c>
      <c r="CD728" s="23"/>
      <c r="CE728" s="23"/>
      <c r="CF728" s="39">
        <f t="shared" si="2485"/>
        <v>0</v>
      </c>
      <c r="CG728" s="23"/>
      <c r="CH728" s="23"/>
      <c r="CI728" s="39">
        <f t="shared" si="2486"/>
        <v>0</v>
      </c>
      <c r="CJ728" s="23"/>
      <c r="CK728" s="23"/>
      <c r="CL728" s="39">
        <f t="shared" si="2487"/>
        <v>0</v>
      </c>
      <c r="CM728" s="23"/>
      <c r="CN728" s="23"/>
      <c r="CO728" s="39">
        <f t="shared" si="2488"/>
        <v>0</v>
      </c>
      <c r="CP728" s="23"/>
      <c r="CQ728" s="23"/>
      <c r="CR728" s="39">
        <f t="shared" si="2489"/>
        <v>0</v>
      </c>
      <c r="CS728" s="23"/>
      <c r="CT728" s="23"/>
      <c r="CU728" s="39">
        <f t="shared" si="2490"/>
        <v>0</v>
      </c>
      <c r="CV728" s="23"/>
      <c r="CW728" s="23"/>
      <c r="CX728" s="39">
        <f t="shared" si="2491"/>
        <v>0</v>
      </c>
      <c r="CY728" s="23"/>
      <c r="CZ728" s="23"/>
      <c r="DA728" s="39">
        <f t="shared" si="2492"/>
        <v>0</v>
      </c>
      <c r="DB728" s="23"/>
      <c r="DC728" s="23"/>
      <c r="DD728" s="39">
        <f t="shared" si="2493"/>
        <v>0</v>
      </c>
      <c r="DE728" s="23"/>
      <c r="DF728" s="23"/>
      <c r="DG728" s="39">
        <f t="shared" si="2494"/>
        <v>0</v>
      </c>
      <c r="DH728" s="23"/>
      <c r="DI728" s="23"/>
      <c r="DJ728" s="39">
        <f t="shared" si="2495"/>
        <v>0</v>
      </c>
      <c r="DK728" s="23"/>
      <c r="DL728" s="23"/>
      <c r="DM728" s="39">
        <f t="shared" si="2496"/>
        <v>0</v>
      </c>
      <c r="DN728" s="23"/>
      <c r="DO728" s="23"/>
      <c r="DP728" s="39">
        <f t="shared" si="2497"/>
        <v>0</v>
      </c>
      <c r="DQ728" s="23"/>
      <c r="DR728" s="23"/>
      <c r="DS728" s="39">
        <f t="shared" si="2498"/>
        <v>0</v>
      </c>
      <c r="DT728" s="235">
        <f t="shared" si="2362"/>
        <v>2</v>
      </c>
      <c r="DU728" s="198">
        <f t="shared" si="2312"/>
        <v>250</v>
      </c>
      <c r="DV728" s="23"/>
      <c r="DW728" s="23"/>
      <c r="DX728" s="39">
        <f t="shared" si="2499"/>
        <v>0</v>
      </c>
      <c r="DY728" s="23"/>
      <c r="DZ728" s="23"/>
      <c r="EA728" s="39">
        <f t="shared" si="2500"/>
        <v>0</v>
      </c>
      <c r="EB728" s="23"/>
      <c r="EC728" s="23"/>
      <c r="ED728" s="39">
        <f t="shared" si="2501"/>
        <v>0</v>
      </c>
      <c r="EE728" s="23"/>
      <c r="EF728" s="23"/>
      <c r="EG728" s="39">
        <f t="shared" si="2502"/>
        <v>0</v>
      </c>
      <c r="EH728" s="23"/>
      <c r="EI728" s="23"/>
      <c r="EJ728" s="39">
        <f t="shared" si="2503"/>
        <v>0</v>
      </c>
      <c r="EK728" s="23"/>
      <c r="EL728" s="23"/>
      <c r="EM728" s="39">
        <f t="shared" si="2504"/>
        <v>0</v>
      </c>
      <c r="EN728" s="23"/>
      <c r="EO728" s="23"/>
      <c r="EP728" s="39">
        <f t="shared" si="2505"/>
        <v>0</v>
      </c>
      <c r="EQ728" s="23"/>
      <c r="ER728" s="23"/>
      <c r="ES728" s="39">
        <f t="shared" si="2506"/>
        <v>0</v>
      </c>
      <c r="ET728" s="23"/>
      <c r="EU728" s="23"/>
      <c r="EV728" s="39">
        <f t="shared" si="2507"/>
        <v>0</v>
      </c>
      <c r="EW728" s="23"/>
      <c r="EX728" s="42"/>
      <c r="EY728" s="64">
        <f t="shared" si="2508"/>
        <v>0</v>
      </c>
      <c r="EZ728" s="200">
        <f t="shared" si="2228"/>
        <v>0</v>
      </c>
      <c r="FA728" s="199">
        <f t="shared" si="2229"/>
        <v>0</v>
      </c>
      <c r="FB728" s="23"/>
      <c r="FC728" s="23"/>
      <c r="FD728" s="23"/>
    </row>
    <row r="729" spans="1:160" s="3" customFormat="1">
      <c r="A729" s="8"/>
      <c r="B729" s="85" t="s">
        <v>761</v>
      </c>
      <c r="C729" s="97">
        <v>150</v>
      </c>
      <c r="D729" s="98">
        <f t="shared" si="2474"/>
        <v>4</v>
      </c>
      <c r="E729" s="127">
        <f t="shared" si="2514"/>
        <v>600</v>
      </c>
      <c r="F729" s="24"/>
      <c r="G729" s="24"/>
      <c r="H729" s="38">
        <f t="shared" si="2509"/>
        <v>0</v>
      </c>
      <c r="I729" s="29"/>
      <c r="J729" s="29"/>
      <c r="K729" s="38">
        <f t="shared" si="2510"/>
        <v>0</v>
      </c>
      <c r="L729" s="23"/>
      <c r="M729" s="23">
        <v>1</v>
      </c>
      <c r="N729" s="39">
        <f t="shared" si="2511"/>
        <v>150</v>
      </c>
      <c r="O729" s="23"/>
      <c r="P729" s="23"/>
      <c r="Q729" s="39">
        <f t="shared" si="2512"/>
        <v>0</v>
      </c>
      <c r="R729" s="23"/>
      <c r="S729" s="23"/>
      <c r="T729" s="39">
        <f t="shared" si="2513"/>
        <v>0</v>
      </c>
      <c r="U729" s="23"/>
      <c r="V729" s="23"/>
      <c r="W729" s="39">
        <f t="shared" si="2385"/>
        <v>0</v>
      </c>
      <c r="X729" s="23"/>
      <c r="Y729" s="23"/>
      <c r="Z729" s="39">
        <f t="shared" si="2386"/>
        <v>0</v>
      </c>
      <c r="AA729" s="144"/>
      <c r="AB729" s="144"/>
      <c r="AC729" s="39">
        <f t="shared" si="2309"/>
        <v>0</v>
      </c>
      <c r="AD729" s="23"/>
      <c r="AE729" s="23"/>
      <c r="AF729" s="39">
        <f t="shared" si="2387"/>
        <v>0</v>
      </c>
      <c r="AG729" s="164"/>
      <c r="AH729" s="119">
        <f t="shared" si="2310"/>
        <v>0</v>
      </c>
      <c r="AI729" s="150">
        <f t="shared" si="2311"/>
        <v>0</v>
      </c>
      <c r="AJ729" s="23"/>
      <c r="AK729" s="23"/>
      <c r="AL729" s="23"/>
      <c r="AM729" s="23"/>
      <c r="AN729" s="23"/>
      <c r="AO729" s="23"/>
      <c r="AP729" s="23"/>
      <c r="AQ729" s="23"/>
      <c r="AR729" s="39">
        <f t="shared" si="2388"/>
        <v>0</v>
      </c>
      <c r="AS729" s="24"/>
      <c r="AT729" s="24"/>
      <c r="AU729" s="38">
        <f t="shared" si="2389"/>
        <v>0</v>
      </c>
      <c r="AV729" s="226">
        <f t="shared" si="2224"/>
        <v>1</v>
      </c>
      <c r="AW729" s="198">
        <f t="shared" si="2235"/>
        <v>150</v>
      </c>
      <c r="AX729" s="24"/>
      <c r="AY729" s="24"/>
      <c r="AZ729" s="38">
        <f t="shared" si="2475"/>
        <v>0</v>
      </c>
      <c r="BA729" s="24"/>
      <c r="BB729" s="24"/>
      <c r="BC729" s="38">
        <f t="shared" si="2476"/>
        <v>0</v>
      </c>
      <c r="BD729" s="24"/>
      <c r="BE729" s="24"/>
      <c r="BF729" s="38">
        <f t="shared" si="2477"/>
        <v>0</v>
      </c>
      <c r="BG729" s="24"/>
      <c r="BH729" s="24"/>
      <c r="BI729" s="38">
        <f t="shared" si="2478"/>
        <v>0</v>
      </c>
      <c r="BJ729" s="24"/>
      <c r="BK729" s="24"/>
      <c r="BL729" s="38">
        <f t="shared" si="2479"/>
        <v>0</v>
      </c>
      <c r="BM729" s="24"/>
      <c r="BN729" s="24"/>
      <c r="BO729" s="38">
        <f t="shared" si="2480"/>
        <v>0</v>
      </c>
      <c r="BP729" s="23"/>
      <c r="BQ729" s="23"/>
      <c r="BR729" s="39">
        <f t="shared" si="2481"/>
        <v>0</v>
      </c>
      <c r="BS729" s="23"/>
      <c r="BT729" s="23"/>
      <c r="BU729" s="39">
        <f t="shared" si="2482"/>
        <v>0</v>
      </c>
      <c r="BV729" s="200">
        <f t="shared" si="2226"/>
        <v>0</v>
      </c>
      <c r="BW729" s="198">
        <f t="shared" si="2227"/>
        <v>0</v>
      </c>
      <c r="BX729" s="23"/>
      <c r="BY729" s="23">
        <v>3</v>
      </c>
      <c r="BZ729" s="39">
        <f t="shared" si="2483"/>
        <v>450</v>
      </c>
      <c r="CA729" s="23"/>
      <c r="CB729" s="23"/>
      <c r="CC729" s="39">
        <f t="shared" si="2484"/>
        <v>0</v>
      </c>
      <c r="CD729" s="23"/>
      <c r="CE729" s="23"/>
      <c r="CF729" s="39">
        <f t="shared" si="2485"/>
        <v>0</v>
      </c>
      <c r="CG729" s="23"/>
      <c r="CH729" s="23"/>
      <c r="CI729" s="39">
        <f t="shared" si="2486"/>
        <v>0</v>
      </c>
      <c r="CJ729" s="23"/>
      <c r="CK729" s="23"/>
      <c r="CL729" s="39">
        <f t="shared" si="2487"/>
        <v>0</v>
      </c>
      <c r="CM729" s="23"/>
      <c r="CN729" s="23"/>
      <c r="CO729" s="39">
        <f t="shared" si="2488"/>
        <v>0</v>
      </c>
      <c r="CP729" s="23"/>
      <c r="CQ729" s="23"/>
      <c r="CR729" s="39">
        <f t="shared" si="2489"/>
        <v>0</v>
      </c>
      <c r="CS729" s="23"/>
      <c r="CT729" s="23"/>
      <c r="CU729" s="39">
        <f t="shared" si="2490"/>
        <v>0</v>
      </c>
      <c r="CV729" s="23"/>
      <c r="CW729" s="23"/>
      <c r="CX729" s="39">
        <f t="shared" si="2491"/>
        <v>0</v>
      </c>
      <c r="CY729" s="23"/>
      <c r="CZ729" s="23"/>
      <c r="DA729" s="39">
        <f t="shared" si="2492"/>
        <v>0</v>
      </c>
      <c r="DB729" s="23"/>
      <c r="DC729" s="23"/>
      <c r="DD729" s="39">
        <f t="shared" si="2493"/>
        <v>0</v>
      </c>
      <c r="DE729" s="23"/>
      <c r="DF729" s="23"/>
      <c r="DG729" s="39">
        <f t="shared" si="2494"/>
        <v>0</v>
      </c>
      <c r="DH729" s="23"/>
      <c r="DI729" s="23"/>
      <c r="DJ729" s="39">
        <f t="shared" si="2495"/>
        <v>0</v>
      </c>
      <c r="DK729" s="23"/>
      <c r="DL729" s="23"/>
      <c r="DM729" s="39">
        <f t="shared" si="2496"/>
        <v>0</v>
      </c>
      <c r="DN729" s="23"/>
      <c r="DO729" s="23"/>
      <c r="DP729" s="39">
        <f t="shared" si="2497"/>
        <v>0</v>
      </c>
      <c r="DQ729" s="23"/>
      <c r="DR729" s="23"/>
      <c r="DS729" s="39">
        <f t="shared" si="2498"/>
        <v>0</v>
      </c>
      <c r="DT729" s="235">
        <f t="shared" si="2362"/>
        <v>3</v>
      </c>
      <c r="DU729" s="198">
        <f t="shared" si="2312"/>
        <v>450</v>
      </c>
      <c r="DV729" s="23"/>
      <c r="DW729" s="23"/>
      <c r="DX729" s="39">
        <f t="shared" si="2499"/>
        <v>0</v>
      </c>
      <c r="DY729" s="23"/>
      <c r="DZ729" s="23"/>
      <c r="EA729" s="39">
        <f t="shared" si="2500"/>
        <v>0</v>
      </c>
      <c r="EB729" s="23"/>
      <c r="EC729" s="23"/>
      <c r="ED729" s="39">
        <f t="shared" si="2501"/>
        <v>0</v>
      </c>
      <c r="EE729" s="23"/>
      <c r="EF729" s="23"/>
      <c r="EG729" s="39">
        <f t="shared" si="2502"/>
        <v>0</v>
      </c>
      <c r="EH729" s="23"/>
      <c r="EI729" s="23"/>
      <c r="EJ729" s="39">
        <f t="shared" si="2503"/>
        <v>0</v>
      </c>
      <c r="EK729" s="23"/>
      <c r="EL729" s="23"/>
      <c r="EM729" s="39">
        <f t="shared" si="2504"/>
        <v>0</v>
      </c>
      <c r="EN729" s="23"/>
      <c r="EO729" s="23"/>
      <c r="EP729" s="39">
        <f t="shared" si="2505"/>
        <v>0</v>
      </c>
      <c r="EQ729" s="23"/>
      <c r="ER729" s="23"/>
      <c r="ES729" s="39">
        <f t="shared" si="2506"/>
        <v>0</v>
      </c>
      <c r="ET729" s="23"/>
      <c r="EU729" s="23"/>
      <c r="EV729" s="39">
        <f t="shared" si="2507"/>
        <v>0</v>
      </c>
      <c r="EW729" s="23"/>
      <c r="EX729" s="42"/>
      <c r="EY729" s="64">
        <f t="shared" si="2508"/>
        <v>0</v>
      </c>
      <c r="EZ729" s="200">
        <f t="shared" si="2228"/>
        <v>0</v>
      </c>
      <c r="FA729" s="199">
        <f t="shared" si="2229"/>
        <v>0</v>
      </c>
      <c r="FB729" s="23"/>
      <c r="FC729" s="23"/>
      <c r="FD729" s="23"/>
    </row>
    <row r="730" spans="1:160" s="3" customFormat="1">
      <c r="A730" s="8"/>
      <c r="B730" s="85" t="s">
        <v>762</v>
      </c>
      <c r="C730" s="97">
        <v>245</v>
      </c>
      <c r="D730" s="98">
        <f t="shared" si="2474"/>
        <v>3</v>
      </c>
      <c r="E730" s="127">
        <f t="shared" si="2514"/>
        <v>735</v>
      </c>
      <c r="F730" s="24"/>
      <c r="G730" s="24"/>
      <c r="H730" s="38">
        <f t="shared" si="2509"/>
        <v>0</v>
      </c>
      <c r="I730" s="29"/>
      <c r="J730" s="29"/>
      <c r="K730" s="38">
        <f t="shared" si="2510"/>
        <v>0</v>
      </c>
      <c r="L730" s="23"/>
      <c r="M730" s="23"/>
      <c r="N730" s="39">
        <f t="shared" si="2511"/>
        <v>0</v>
      </c>
      <c r="O730" s="23"/>
      <c r="P730" s="23"/>
      <c r="Q730" s="39">
        <f t="shared" si="2512"/>
        <v>0</v>
      </c>
      <c r="R730" s="23"/>
      <c r="S730" s="23"/>
      <c r="T730" s="39">
        <f t="shared" si="2513"/>
        <v>0</v>
      </c>
      <c r="U730" s="23"/>
      <c r="V730" s="23"/>
      <c r="W730" s="39">
        <f t="shared" si="2385"/>
        <v>0</v>
      </c>
      <c r="X730" s="23"/>
      <c r="Y730" s="23"/>
      <c r="Z730" s="39">
        <f t="shared" si="2386"/>
        <v>0</v>
      </c>
      <c r="AA730" s="144"/>
      <c r="AB730" s="144"/>
      <c r="AC730" s="39">
        <f t="shared" si="2309"/>
        <v>0</v>
      </c>
      <c r="AD730" s="23"/>
      <c r="AE730" s="23"/>
      <c r="AF730" s="39">
        <f t="shared" si="2387"/>
        <v>0</v>
      </c>
      <c r="AG730" s="164"/>
      <c r="AH730" s="119">
        <f t="shared" si="2310"/>
        <v>0</v>
      </c>
      <c r="AI730" s="150">
        <f t="shared" si="2311"/>
        <v>0</v>
      </c>
      <c r="AJ730" s="23"/>
      <c r="AK730" s="23"/>
      <c r="AL730" s="23"/>
      <c r="AM730" s="23"/>
      <c r="AN730" s="23"/>
      <c r="AO730" s="23"/>
      <c r="AP730" s="23"/>
      <c r="AQ730" s="23"/>
      <c r="AR730" s="39">
        <f t="shared" si="2388"/>
        <v>0</v>
      </c>
      <c r="AS730" s="24"/>
      <c r="AT730" s="24"/>
      <c r="AU730" s="38">
        <f t="shared" si="2389"/>
        <v>0</v>
      </c>
      <c r="AV730" s="226">
        <f t="shared" si="2224"/>
        <v>0</v>
      </c>
      <c r="AW730" s="198">
        <f t="shared" si="2235"/>
        <v>0</v>
      </c>
      <c r="AX730" s="24"/>
      <c r="AY730" s="24"/>
      <c r="AZ730" s="38">
        <f t="shared" si="2475"/>
        <v>0</v>
      </c>
      <c r="BA730" s="24"/>
      <c r="BB730" s="24"/>
      <c r="BC730" s="38">
        <f t="shared" si="2476"/>
        <v>0</v>
      </c>
      <c r="BD730" s="24"/>
      <c r="BE730" s="24"/>
      <c r="BF730" s="38">
        <f t="shared" si="2477"/>
        <v>0</v>
      </c>
      <c r="BG730" s="24"/>
      <c r="BH730" s="24"/>
      <c r="BI730" s="38">
        <f t="shared" si="2478"/>
        <v>0</v>
      </c>
      <c r="BJ730" s="24"/>
      <c r="BK730" s="24"/>
      <c r="BL730" s="38">
        <f t="shared" si="2479"/>
        <v>0</v>
      </c>
      <c r="BM730" s="24"/>
      <c r="BN730" s="24"/>
      <c r="BO730" s="38">
        <f t="shared" si="2480"/>
        <v>0</v>
      </c>
      <c r="BP730" s="23"/>
      <c r="BQ730" s="23"/>
      <c r="BR730" s="39">
        <f t="shared" si="2481"/>
        <v>0</v>
      </c>
      <c r="BS730" s="23"/>
      <c r="BT730" s="23"/>
      <c r="BU730" s="39">
        <f t="shared" si="2482"/>
        <v>0</v>
      </c>
      <c r="BV730" s="200">
        <f t="shared" si="2226"/>
        <v>0</v>
      </c>
      <c r="BW730" s="198">
        <f t="shared" si="2227"/>
        <v>0</v>
      </c>
      <c r="BX730" s="23"/>
      <c r="BY730" s="23">
        <v>2</v>
      </c>
      <c r="BZ730" s="39">
        <f t="shared" si="2483"/>
        <v>490</v>
      </c>
      <c r="CA730" s="23"/>
      <c r="CB730" s="23"/>
      <c r="CC730" s="39">
        <f t="shared" si="2484"/>
        <v>0</v>
      </c>
      <c r="CD730" s="23"/>
      <c r="CE730" s="23"/>
      <c r="CF730" s="39">
        <f t="shared" si="2485"/>
        <v>0</v>
      </c>
      <c r="CG730" s="23"/>
      <c r="CH730" s="23"/>
      <c r="CI730" s="39">
        <f t="shared" si="2486"/>
        <v>0</v>
      </c>
      <c r="CJ730" s="23"/>
      <c r="CK730" s="23"/>
      <c r="CL730" s="39">
        <f t="shared" si="2487"/>
        <v>0</v>
      </c>
      <c r="CM730" s="23"/>
      <c r="CN730" s="23"/>
      <c r="CO730" s="39">
        <f t="shared" si="2488"/>
        <v>0</v>
      </c>
      <c r="CP730" s="23"/>
      <c r="CQ730" s="23"/>
      <c r="CR730" s="39">
        <f t="shared" si="2489"/>
        <v>0</v>
      </c>
      <c r="CS730" s="23"/>
      <c r="CT730" s="23"/>
      <c r="CU730" s="39">
        <f t="shared" si="2490"/>
        <v>0</v>
      </c>
      <c r="CV730" s="23"/>
      <c r="CW730" s="23"/>
      <c r="CX730" s="39">
        <f t="shared" si="2491"/>
        <v>0</v>
      </c>
      <c r="CY730" s="23"/>
      <c r="CZ730" s="23"/>
      <c r="DA730" s="39">
        <f t="shared" si="2492"/>
        <v>0</v>
      </c>
      <c r="DB730" s="23"/>
      <c r="DC730" s="23"/>
      <c r="DD730" s="39">
        <f t="shared" si="2493"/>
        <v>0</v>
      </c>
      <c r="DE730" s="23"/>
      <c r="DF730" s="23"/>
      <c r="DG730" s="39">
        <f t="shared" si="2494"/>
        <v>0</v>
      </c>
      <c r="DH730" s="23"/>
      <c r="DI730" s="23"/>
      <c r="DJ730" s="39">
        <f t="shared" si="2495"/>
        <v>0</v>
      </c>
      <c r="DK730" s="23"/>
      <c r="DL730" s="23"/>
      <c r="DM730" s="39">
        <f t="shared" si="2496"/>
        <v>0</v>
      </c>
      <c r="DN730" s="23"/>
      <c r="DO730" s="23">
        <v>1</v>
      </c>
      <c r="DP730" s="39">
        <f t="shared" si="2497"/>
        <v>245</v>
      </c>
      <c r="DQ730" s="23"/>
      <c r="DR730" s="23"/>
      <c r="DS730" s="39">
        <f t="shared" si="2498"/>
        <v>0</v>
      </c>
      <c r="DT730" s="235">
        <f t="shared" si="2362"/>
        <v>3</v>
      </c>
      <c r="DU730" s="198">
        <f t="shared" si="2312"/>
        <v>735</v>
      </c>
      <c r="DV730" s="23"/>
      <c r="DW730" s="23"/>
      <c r="DX730" s="39">
        <f t="shared" si="2499"/>
        <v>0</v>
      </c>
      <c r="DY730" s="23"/>
      <c r="DZ730" s="23"/>
      <c r="EA730" s="39">
        <f t="shared" si="2500"/>
        <v>0</v>
      </c>
      <c r="EB730" s="23"/>
      <c r="EC730" s="23"/>
      <c r="ED730" s="39">
        <f t="shared" si="2501"/>
        <v>0</v>
      </c>
      <c r="EE730" s="23"/>
      <c r="EF730" s="23"/>
      <c r="EG730" s="39">
        <f t="shared" si="2502"/>
        <v>0</v>
      </c>
      <c r="EH730" s="23"/>
      <c r="EI730" s="23"/>
      <c r="EJ730" s="39">
        <f t="shared" si="2503"/>
        <v>0</v>
      </c>
      <c r="EK730" s="23"/>
      <c r="EL730" s="23"/>
      <c r="EM730" s="39">
        <f t="shared" si="2504"/>
        <v>0</v>
      </c>
      <c r="EN730" s="23"/>
      <c r="EO730" s="23"/>
      <c r="EP730" s="39">
        <f t="shared" si="2505"/>
        <v>0</v>
      </c>
      <c r="EQ730" s="23"/>
      <c r="ER730" s="23"/>
      <c r="ES730" s="39">
        <f t="shared" si="2506"/>
        <v>0</v>
      </c>
      <c r="ET730" s="23"/>
      <c r="EU730" s="23"/>
      <c r="EV730" s="39">
        <f t="shared" si="2507"/>
        <v>0</v>
      </c>
      <c r="EW730" s="23"/>
      <c r="EX730" s="42"/>
      <c r="EY730" s="64">
        <f t="shared" si="2508"/>
        <v>0</v>
      </c>
      <c r="EZ730" s="200">
        <f t="shared" si="2228"/>
        <v>0</v>
      </c>
      <c r="FA730" s="199">
        <f t="shared" si="2229"/>
        <v>0</v>
      </c>
      <c r="FB730" s="23"/>
      <c r="FC730" s="23"/>
      <c r="FD730" s="23"/>
    </row>
    <row r="731" spans="1:160" s="3" customFormat="1">
      <c r="A731" s="8"/>
      <c r="B731" s="85" t="s">
        <v>374</v>
      </c>
      <c r="C731" s="97">
        <v>100</v>
      </c>
      <c r="D731" s="98">
        <f t="shared" si="2474"/>
        <v>27</v>
      </c>
      <c r="E731" s="127">
        <f t="shared" si="2514"/>
        <v>2700</v>
      </c>
      <c r="F731" s="24"/>
      <c r="G731" s="24"/>
      <c r="H731" s="38">
        <f t="shared" si="2509"/>
        <v>0</v>
      </c>
      <c r="I731" s="29"/>
      <c r="J731" s="29"/>
      <c r="K731" s="38">
        <f t="shared" si="2510"/>
        <v>0</v>
      </c>
      <c r="L731" s="23"/>
      <c r="M731" s="23"/>
      <c r="N731" s="39">
        <f t="shared" si="2511"/>
        <v>0</v>
      </c>
      <c r="O731" s="23"/>
      <c r="P731" s="23"/>
      <c r="Q731" s="39">
        <f t="shared" si="2512"/>
        <v>0</v>
      </c>
      <c r="R731" s="23"/>
      <c r="S731" s="23"/>
      <c r="T731" s="39">
        <f t="shared" si="2513"/>
        <v>0</v>
      </c>
      <c r="U731" s="23"/>
      <c r="V731" s="23"/>
      <c r="W731" s="39">
        <f t="shared" si="2385"/>
        <v>0</v>
      </c>
      <c r="X731" s="23"/>
      <c r="Y731" s="23"/>
      <c r="Z731" s="39">
        <f t="shared" si="2386"/>
        <v>0</v>
      </c>
      <c r="AA731" s="144"/>
      <c r="AB731" s="144"/>
      <c r="AC731" s="39">
        <f t="shared" si="2309"/>
        <v>0</v>
      </c>
      <c r="AD731" s="23"/>
      <c r="AE731" s="23"/>
      <c r="AF731" s="39">
        <f t="shared" si="2387"/>
        <v>0</v>
      </c>
      <c r="AG731" s="164"/>
      <c r="AH731" s="119">
        <f t="shared" si="2310"/>
        <v>0</v>
      </c>
      <c r="AI731" s="150">
        <f t="shared" si="2311"/>
        <v>0</v>
      </c>
      <c r="AJ731" s="23"/>
      <c r="AK731" s="23"/>
      <c r="AL731" s="23"/>
      <c r="AM731" s="23"/>
      <c r="AN731" s="23"/>
      <c r="AO731" s="23"/>
      <c r="AP731" s="23"/>
      <c r="AQ731" s="23"/>
      <c r="AR731" s="39">
        <f t="shared" si="2388"/>
        <v>0</v>
      </c>
      <c r="AS731" s="24"/>
      <c r="AT731" s="24"/>
      <c r="AU731" s="38">
        <f t="shared" si="2389"/>
        <v>0</v>
      </c>
      <c r="AV731" s="226">
        <f t="shared" si="2224"/>
        <v>0</v>
      </c>
      <c r="AW731" s="198">
        <f t="shared" si="2235"/>
        <v>0</v>
      </c>
      <c r="AX731" s="24"/>
      <c r="AY731" s="24">
        <v>1</v>
      </c>
      <c r="AZ731" s="38">
        <f t="shared" si="2475"/>
        <v>100</v>
      </c>
      <c r="BA731" s="24"/>
      <c r="BB731" s="24"/>
      <c r="BC731" s="38">
        <f t="shared" si="2476"/>
        <v>0</v>
      </c>
      <c r="BD731" s="24"/>
      <c r="BE731" s="24"/>
      <c r="BF731" s="38">
        <f t="shared" si="2477"/>
        <v>0</v>
      </c>
      <c r="BG731" s="24"/>
      <c r="BH731" s="24"/>
      <c r="BI731" s="38">
        <f t="shared" si="2478"/>
        <v>0</v>
      </c>
      <c r="BJ731" s="24"/>
      <c r="BK731" s="24"/>
      <c r="BL731" s="38">
        <f t="shared" si="2479"/>
        <v>0</v>
      </c>
      <c r="BM731" s="24"/>
      <c r="BN731" s="24"/>
      <c r="BO731" s="38">
        <f t="shared" si="2480"/>
        <v>0</v>
      </c>
      <c r="BP731" s="23"/>
      <c r="BQ731" s="23"/>
      <c r="BR731" s="39">
        <f t="shared" si="2481"/>
        <v>0</v>
      </c>
      <c r="BS731" s="23"/>
      <c r="BT731" s="23"/>
      <c r="BU731" s="39">
        <f t="shared" si="2482"/>
        <v>0</v>
      </c>
      <c r="BV731" s="200">
        <f t="shared" si="2226"/>
        <v>1</v>
      </c>
      <c r="BW731" s="198">
        <f t="shared" si="2227"/>
        <v>100</v>
      </c>
      <c r="BX731" s="23"/>
      <c r="BY731" s="23">
        <v>25</v>
      </c>
      <c r="BZ731" s="39">
        <f t="shared" si="2483"/>
        <v>2500</v>
      </c>
      <c r="CA731" s="23"/>
      <c r="CB731" s="23"/>
      <c r="CC731" s="39">
        <f t="shared" si="2484"/>
        <v>0</v>
      </c>
      <c r="CD731" s="23"/>
      <c r="CE731" s="23"/>
      <c r="CF731" s="39">
        <f t="shared" si="2485"/>
        <v>0</v>
      </c>
      <c r="CG731" s="23"/>
      <c r="CH731" s="23"/>
      <c r="CI731" s="39">
        <f t="shared" si="2486"/>
        <v>0</v>
      </c>
      <c r="CJ731" s="23"/>
      <c r="CK731" s="23"/>
      <c r="CL731" s="39">
        <f t="shared" si="2487"/>
        <v>0</v>
      </c>
      <c r="CM731" s="23"/>
      <c r="CN731" s="23"/>
      <c r="CO731" s="39">
        <f t="shared" si="2488"/>
        <v>0</v>
      </c>
      <c r="CP731" s="23"/>
      <c r="CQ731" s="23"/>
      <c r="CR731" s="39">
        <f t="shared" si="2489"/>
        <v>0</v>
      </c>
      <c r="CS731" s="23"/>
      <c r="CT731" s="23">
        <v>1</v>
      </c>
      <c r="CU731" s="39">
        <f t="shared" si="2490"/>
        <v>100</v>
      </c>
      <c r="CV731" s="23"/>
      <c r="CW731" s="23"/>
      <c r="CX731" s="39">
        <f t="shared" si="2491"/>
        <v>0</v>
      </c>
      <c r="CY731" s="23"/>
      <c r="CZ731" s="23"/>
      <c r="DA731" s="39">
        <f t="shared" si="2492"/>
        <v>0</v>
      </c>
      <c r="DB731" s="23"/>
      <c r="DC731" s="23"/>
      <c r="DD731" s="39">
        <f t="shared" si="2493"/>
        <v>0</v>
      </c>
      <c r="DE731" s="23"/>
      <c r="DF731" s="23"/>
      <c r="DG731" s="39">
        <f t="shared" si="2494"/>
        <v>0</v>
      </c>
      <c r="DH731" s="23"/>
      <c r="DI731" s="23">
        <v>1</v>
      </c>
      <c r="DJ731" s="39">
        <f t="shared" si="2495"/>
        <v>100</v>
      </c>
      <c r="DK731" s="23"/>
      <c r="DL731" s="23"/>
      <c r="DM731" s="39">
        <f t="shared" si="2496"/>
        <v>0</v>
      </c>
      <c r="DN731" s="23"/>
      <c r="DO731" s="23"/>
      <c r="DP731" s="39">
        <f t="shared" si="2497"/>
        <v>0</v>
      </c>
      <c r="DQ731" s="23"/>
      <c r="DR731" s="23"/>
      <c r="DS731" s="39">
        <f t="shared" si="2498"/>
        <v>0</v>
      </c>
      <c r="DT731" s="235">
        <f t="shared" si="2362"/>
        <v>26</v>
      </c>
      <c r="DU731" s="198">
        <f t="shared" si="2312"/>
        <v>2600</v>
      </c>
      <c r="DV731" s="23"/>
      <c r="DW731" s="23"/>
      <c r="DX731" s="39">
        <f t="shared" si="2499"/>
        <v>0</v>
      </c>
      <c r="DY731" s="23"/>
      <c r="DZ731" s="23"/>
      <c r="EA731" s="39">
        <f t="shared" si="2500"/>
        <v>0</v>
      </c>
      <c r="EB731" s="23"/>
      <c r="EC731" s="23"/>
      <c r="ED731" s="39">
        <f t="shared" si="2501"/>
        <v>0</v>
      </c>
      <c r="EE731" s="23"/>
      <c r="EF731" s="23"/>
      <c r="EG731" s="39">
        <f t="shared" si="2502"/>
        <v>0</v>
      </c>
      <c r="EH731" s="23"/>
      <c r="EI731" s="23"/>
      <c r="EJ731" s="39">
        <f t="shared" si="2503"/>
        <v>0</v>
      </c>
      <c r="EK731" s="23"/>
      <c r="EL731" s="23"/>
      <c r="EM731" s="39">
        <f t="shared" si="2504"/>
        <v>0</v>
      </c>
      <c r="EN731" s="23"/>
      <c r="EO731" s="23"/>
      <c r="EP731" s="39">
        <f t="shared" si="2505"/>
        <v>0</v>
      </c>
      <c r="EQ731" s="23"/>
      <c r="ER731" s="23"/>
      <c r="ES731" s="39">
        <f t="shared" si="2506"/>
        <v>0</v>
      </c>
      <c r="ET731" s="23"/>
      <c r="EU731" s="23"/>
      <c r="EV731" s="39">
        <f t="shared" si="2507"/>
        <v>0</v>
      </c>
      <c r="EW731" s="23"/>
      <c r="EX731" s="42"/>
      <c r="EY731" s="64">
        <f t="shared" si="2508"/>
        <v>0</v>
      </c>
      <c r="EZ731" s="200">
        <f t="shared" si="2228"/>
        <v>0</v>
      </c>
      <c r="FA731" s="199">
        <f t="shared" si="2229"/>
        <v>0</v>
      </c>
      <c r="FB731" s="23"/>
      <c r="FC731" s="23"/>
      <c r="FD731" s="23"/>
    </row>
    <row r="732" spans="1:160" s="3" customFormat="1">
      <c r="A732" s="8"/>
      <c r="B732" s="85" t="s">
        <v>574</v>
      </c>
      <c r="C732" s="97">
        <v>8000</v>
      </c>
      <c r="D732" s="98">
        <f t="shared" si="2474"/>
        <v>1</v>
      </c>
      <c r="E732" s="127">
        <f t="shared" si="2514"/>
        <v>8000</v>
      </c>
      <c r="F732" s="24"/>
      <c r="G732" s="24"/>
      <c r="H732" s="38">
        <f t="shared" si="2509"/>
        <v>0</v>
      </c>
      <c r="I732" s="29"/>
      <c r="J732" s="29"/>
      <c r="K732" s="38">
        <f t="shared" si="2510"/>
        <v>0</v>
      </c>
      <c r="L732" s="23"/>
      <c r="M732" s="23"/>
      <c r="N732" s="39">
        <f t="shared" si="2511"/>
        <v>0</v>
      </c>
      <c r="O732" s="23"/>
      <c r="P732" s="23"/>
      <c r="Q732" s="39">
        <f t="shared" si="2512"/>
        <v>0</v>
      </c>
      <c r="R732" s="23"/>
      <c r="S732" s="23"/>
      <c r="T732" s="39">
        <f t="shared" si="2513"/>
        <v>0</v>
      </c>
      <c r="U732" s="23"/>
      <c r="V732" s="23"/>
      <c r="W732" s="39">
        <f t="shared" si="2385"/>
        <v>0</v>
      </c>
      <c r="X732" s="23"/>
      <c r="Y732" s="23"/>
      <c r="Z732" s="39">
        <f t="shared" si="2386"/>
        <v>0</v>
      </c>
      <c r="AA732" s="144"/>
      <c r="AB732" s="144"/>
      <c r="AC732" s="39">
        <f t="shared" si="2309"/>
        <v>0</v>
      </c>
      <c r="AD732" s="23"/>
      <c r="AE732" s="23"/>
      <c r="AF732" s="39">
        <f t="shared" si="2387"/>
        <v>0</v>
      </c>
      <c r="AG732" s="164"/>
      <c r="AH732" s="119">
        <f t="shared" si="2310"/>
        <v>0</v>
      </c>
      <c r="AI732" s="150">
        <f t="shared" si="2311"/>
        <v>0</v>
      </c>
      <c r="AJ732" s="23"/>
      <c r="AK732" s="23"/>
      <c r="AL732" s="23"/>
      <c r="AM732" s="23"/>
      <c r="AN732" s="23"/>
      <c r="AO732" s="23"/>
      <c r="AP732" s="23"/>
      <c r="AQ732" s="23"/>
      <c r="AR732" s="39">
        <f t="shared" si="2388"/>
        <v>0</v>
      </c>
      <c r="AS732" s="24"/>
      <c r="AT732" s="24"/>
      <c r="AU732" s="38">
        <f t="shared" si="2389"/>
        <v>0</v>
      </c>
      <c r="AV732" s="226">
        <f t="shared" ref="AV732:AV801" si="2515">AT732+AQ732+AO732+AM732+AK732+AE732+Y732+V732+S732+P732+M732+J732+G732</f>
        <v>0</v>
      </c>
      <c r="AW732" s="198">
        <f t="shared" si="2235"/>
        <v>0</v>
      </c>
      <c r="AX732" s="24"/>
      <c r="AY732" s="24"/>
      <c r="AZ732" s="38">
        <f t="shared" si="2475"/>
        <v>0</v>
      </c>
      <c r="BA732" s="24"/>
      <c r="BB732" s="24"/>
      <c r="BC732" s="38">
        <f t="shared" si="2476"/>
        <v>0</v>
      </c>
      <c r="BD732" s="24"/>
      <c r="BE732" s="24"/>
      <c r="BF732" s="38">
        <f t="shared" si="2477"/>
        <v>0</v>
      </c>
      <c r="BG732" s="24"/>
      <c r="BH732" s="24"/>
      <c r="BI732" s="38">
        <f t="shared" si="2478"/>
        <v>0</v>
      </c>
      <c r="BJ732" s="24"/>
      <c r="BK732" s="24"/>
      <c r="BL732" s="38">
        <f t="shared" si="2479"/>
        <v>0</v>
      </c>
      <c r="BM732" s="24"/>
      <c r="BN732" s="24"/>
      <c r="BO732" s="38">
        <f t="shared" si="2480"/>
        <v>0</v>
      </c>
      <c r="BP732" s="23"/>
      <c r="BQ732" s="23"/>
      <c r="BR732" s="39">
        <f t="shared" si="2481"/>
        <v>0</v>
      </c>
      <c r="BS732" s="23"/>
      <c r="BT732" s="23"/>
      <c r="BU732" s="39">
        <f t="shared" si="2482"/>
        <v>0</v>
      </c>
      <c r="BV732" s="200">
        <f t="shared" ref="BV732:BV801" si="2516">BT732+BQ732+BN732+BK732+BH732+BE732+BB732+AY732</f>
        <v>0</v>
      </c>
      <c r="BW732" s="198">
        <f t="shared" ref="BW732:BW801" si="2517">BU732+BR732+BO732+BL732+BI732+BF732+BC732+AZ732</f>
        <v>0</v>
      </c>
      <c r="BX732" s="23"/>
      <c r="BY732" s="23">
        <v>1</v>
      </c>
      <c r="BZ732" s="39">
        <f t="shared" si="2483"/>
        <v>8000</v>
      </c>
      <c r="CA732" s="23"/>
      <c r="CB732" s="23"/>
      <c r="CC732" s="39">
        <f t="shared" si="2484"/>
        <v>0</v>
      </c>
      <c r="CD732" s="23"/>
      <c r="CE732" s="23"/>
      <c r="CF732" s="39">
        <f t="shared" si="2485"/>
        <v>0</v>
      </c>
      <c r="CG732" s="23"/>
      <c r="CH732" s="23"/>
      <c r="CI732" s="39">
        <f t="shared" si="2486"/>
        <v>0</v>
      </c>
      <c r="CJ732" s="23"/>
      <c r="CK732" s="23"/>
      <c r="CL732" s="39">
        <f t="shared" si="2487"/>
        <v>0</v>
      </c>
      <c r="CM732" s="23"/>
      <c r="CN732" s="23"/>
      <c r="CO732" s="39">
        <f t="shared" si="2488"/>
        <v>0</v>
      </c>
      <c r="CP732" s="23"/>
      <c r="CQ732" s="23"/>
      <c r="CR732" s="39">
        <f t="shared" si="2489"/>
        <v>0</v>
      </c>
      <c r="CS732" s="23"/>
      <c r="CT732" s="23"/>
      <c r="CU732" s="39">
        <f t="shared" si="2490"/>
        <v>0</v>
      </c>
      <c r="CV732" s="23"/>
      <c r="CW732" s="23"/>
      <c r="CX732" s="39">
        <f t="shared" si="2491"/>
        <v>0</v>
      </c>
      <c r="CY732" s="23"/>
      <c r="CZ732" s="23"/>
      <c r="DA732" s="39">
        <f t="shared" si="2492"/>
        <v>0</v>
      </c>
      <c r="DB732" s="23"/>
      <c r="DC732" s="23"/>
      <c r="DD732" s="39">
        <f t="shared" si="2493"/>
        <v>0</v>
      </c>
      <c r="DE732" s="23"/>
      <c r="DF732" s="23"/>
      <c r="DG732" s="39">
        <f t="shared" si="2494"/>
        <v>0</v>
      </c>
      <c r="DH732" s="23"/>
      <c r="DI732" s="23"/>
      <c r="DJ732" s="39">
        <f t="shared" si="2495"/>
        <v>0</v>
      </c>
      <c r="DK732" s="23"/>
      <c r="DL732" s="23"/>
      <c r="DM732" s="39">
        <f t="shared" si="2496"/>
        <v>0</v>
      </c>
      <c r="DN732" s="23"/>
      <c r="DO732" s="23"/>
      <c r="DP732" s="39">
        <f t="shared" si="2497"/>
        <v>0</v>
      </c>
      <c r="DQ732" s="23"/>
      <c r="DR732" s="23"/>
      <c r="DS732" s="39">
        <f t="shared" si="2498"/>
        <v>0</v>
      </c>
      <c r="DT732" s="235">
        <f t="shared" si="2362"/>
        <v>1</v>
      </c>
      <c r="DU732" s="198">
        <f t="shared" si="2312"/>
        <v>8000</v>
      </c>
      <c r="DV732" s="23"/>
      <c r="DW732" s="23"/>
      <c r="DX732" s="39">
        <f t="shared" si="2499"/>
        <v>0</v>
      </c>
      <c r="DY732" s="23"/>
      <c r="DZ732" s="23"/>
      <c r="EA732" s="39">
        <f t="shared" si="2500"/>
        <v>0</v>
      </c>
      <c r="EB732" s="23"/>
      <c r="EC732" s="23"/>
      <c r="ED732" s="39">
        <f t="shared" si="2501"/>
        <v>0</v>
      </c>
      <c r="EE732" s="23"/>
      <c r="EF732" s="23"/>
      <c r="EG732" s="39">
        <f t="shared" si="2502"/>
        <v>0</v>
      </c>
      <c r="EH732" s="23"/>
      <c r="EI732" s="23"/>
      <c r="EJ732" s="39">
        <f t="shared" si="2503"/>
        <v>0</v>
      </c>
      <c r="EK732" s="23"/>
      <c r="EL732" s="23"/>
      <c r="EM732" s="39">
        <f t="shared" si="2504"/>
        <v>0</v>
      </c>
      <c r="EN732" s="23"/>
      <c r="EO732" s="23"/>
      <c r="EP732" s="39">
        <f t="shared" si="2505"/>
        <v>0</v>
      </c>
      <c r="EQ732" s="23"/>
      <c r="ER732" s="23"/>
      <c r="ES732" s="39">
        <f t="shared" si="2506"/>
        <v>0</v>
      </c>
      <c r="ET732" s="23"/>
      <c r="EU732" s="23"/>
      <c r="EV732" s="39">
        <f t="shared" si="2507"/>
        <v>0</v>
      </c>
      <c r="EW732" s="23"/>
      <c r="EX732" s="42"/>
      <c r="EY732" s="64">
        <f t="shared" si="2508"/>
        <v>0</v>
      </c>
      <c r="EZ732" s="200">
        <f t="shared" ref="EZ732:EZ801" si="2518">+EX732+EU732+ER732+EO732+EL732+EI732+EF732+EC732+DZ732+DW732</f>
        <v>0</v>
      </c>
      <c r="FA732" s="199">
        <f t="shared" ref="FA732:FA801" si="2519">EY732+EV732+ES732+EP732+EM732+EJ732+EG732+ED732+EA732+DX732</f>
        <v>0</v>
      </c>
      <c r="FB732" s="23"/>
      <c r="FC732" s="23"/>
      <c r="FD732" s="23"/>
    </row>
    <row r="733" spans="1:160" s="3" customFormat="1">
      <c r="A733" s="8"/>
      <c r="B733" s="85" t="s">
        <v>575</v>
      </c>
      <c r="C733" s="97">
        <v>25</v>
      </c>
      <c r="D733" s="98">
        <f t="shared" si="2474"/>
        <v>5</v>
      </c>
      <c r="E733" s="127">
        <f t="shared" si="2514"/>
        <v>125</v>
      </c>
      <c r="F733" s="24"/>
      <c r="G733" s="24"/>
      <c r="H733" s="38">
        <f t="shared" si="2509"/>
        <v>0</v>
      </c>
      <c r="I733" s="29"/>
      <c r="J733" s="29"/>
      <c r="K733" s="38">
        <f t="shared" si="2510"/>
        <v>0</v>
      </c>
      <c r="L733" s="23"/>
      <c r="M733" s="23"/>
      <c r="N733" s="39">
        <f t="shared" si="2511"/>
        <v>0</v>
      </c>
      <c r="O733" s="23"/>
      <c r="P733" s="23"/>
      <c r="Q733" s="39">
        <f t="shared" si="2512"/>
        <v>0</v>
      </c>
      <c r="R733" s="23"/>
      <c r="S733" s="23"/>
      <c r="T733" s="39">
        <f t="shared" si="2513"/>
        <v>0</v>
      </c>
      <c r="U733" s="23"/>
      <c r="V733" s="23"/>
      <c r="W733" s="39">
        <f t="shared" si="2385"/>
        <v>0</v>
      </c>
      <c r="X733" s="23"/>
      <c r="Y733" s="23"/>
      <c r="Z733" s="39">
        <f t="shared" si="2386"/>
        <v>0</v>
      </c>
      <c r="AA733" s="144"/>
      <c r="AB733" s="144"/>
      <c r="AC733" s="39">
        <f t="shared" si="2309"/>
        <v>0</v>
      </c>
      <c r="AD733" s="23"/>
      <c r="AE733" s="23"/>
      <c r="AF733" s="39">
        <f t="shared" si="2387"/>
        <v>0</v>
      </c>
      <c r="AG733" s="164"/>
      <c r="AH733" s="119">
        <f t="shared" si="2310"/>
        <v>0</v>
      </c>
      <c r="AI733" s="150">
        <f t="shared" si="2311"/>
        <v>0</v>
      </c>
      <c r="AJ733" s="23"/>
      <c r="AK733" s="23"/>
      <c r="AL733" s="23"/>
      <c r="AM733" s="23"/>
      <c r="AN733" s="23"/>
      <c r="AO733" s="23"/>
      <c r="AP733" s="23"/>
      <c r="AQ733" s="23"/>
      <c r="AR733" s="39">
        <f t="shared" si="2388"/>
        <v>0</v>
      </c>
      <c r="AS733" s="24"/>
      <c r="AT733" s="24"/>
      <c r="AU733" s="38">
        <f t="shared" si="2389"/>
        <v>0</v>
      </c>
      <c r="AV733" s="226">
        <f t="shared" si="2515"/>
        <v>0</v>
      </c>
      <c r="AW733" s="198">
        <f t="shared" si="2235"/>
        <v>0</v>
      </c>
      <c r="AX733" s="24"/>
      <c r="AY733" s="24"/>
      <c r="AZ733" s="38">
        <f t="shared" si="2475"/>
        <v>0</v>
      </c>
      <c r="BA733" s="24"/>
      <c r="BB733" s="24"/>
      <c r="BC733" s="38">
        <f t="shared" si="2476"/>
        <v>0</v>
      </c>
      <c r="BD733" s="24"/>
      <c r="BE733" s="24"/>
      <c r="BF733" s="38">
        <f t="shared" si="2477"/>
        <v>0</v>
      </c>
      <c r="BG733" s="24"/>
      <c r="BH733" s="24"/>
      <c r="BI733" s="38">
        <f t="shared" si="2478"/>
        <v>0</v>
      </c>
      <c r="BJ733" s="24"/>
      <c r="BK733" s="24"/>
      <c r="BL733" s="38">
        <f t="shared" si="2479"/>
        <v>0</v>
      </c>
      <c r="BM733" s="24"/>
      <c r="BN733" s="24"/>
      <c r="BO733" s="38">
        <f t="shared" si="2480"/>
        <v>0</v>
      </c>
      <c r="BP733" s="23"/>
      <c r="BQ733" s="23"/>
      <c r="BR733" s="39">
        <f t="shared" si="2481"/>
        <v>0</v>
      </c>
      <c r="BS733" s="23"/>
      <c r="BT733" s="23"/>
      <c r="BU733" s="39">
        <f t="shared" si="2482"/>
        <v>0</v>
      </c>
      <c r="BV733" s="200">
        <f t="shared" si="2516"/>
        <v>0</v>
      </c>
      <c r="BW733" s="198">
        <f t="shared" si="2517"/>
        <v>0</v>
      </c>
      <c r="BX733" s="23"/>
      <c r="BY733" s="23">
        <v>5</v>
      </c>
      <c r="BZ733" s="39">
        <f t="shared" si="2483"/>
        <v>125</v>
      </c>
      <c r="CA733" s="23"/>
      <c r="CB733" s="23"/>
      <c r="CC733" s="39">
        <f t="shared" si="2484"/>
        <v>0</v>
      </c>
      <c r="CD733" s="23"/>
      <c r="CE733" s="23"/>
      <c r="CF733" s="39">
        <f t="shared" si="2485"/>
        <v>0</v>
      </c>
      <c r="CG733" s="23"/>
      <c r="CH733" s="23"/>
      <c r="CI733" s="39">
        <f t="shared" si="2486"/>
        <v>0</v>
      </c>
      <c r="CJ733" s="23"/>
      <c r="CK733" s="23"/>
      <c r="CL733" s="39">
        <f t="shared" si="2487"/>
        <v>0</v>
      </c>
      <c r="CM733" s="23"/>
      <c r="CN733" s="23"/>
      <c r="CO733" s="39">
        <f t="shared" si="2488"/>
        <v>0</v>
      </c>
      <c r="CP733" s="23"/>
      <c r="CQ733" s="23"/>
      <c r="CR733" s="39">
        <f t="shared" si="2489"/>
        <v>0</v>
      </c>
      <c r="CS733" s="23"/>
      <c r="CT733" s="23"/>
      <c r="CU733" s="39">
        <f t="shared" si="2490"/>
        <v>0</v>
      </c>
      <c r="CV733" s="23"/>
      <c r="CW733" s="23"/>
      <c r="CX733" s="39">
        <f t="shared" si="2491"/>
        <v>0</v>
      </c>
      <c r="CY733" s="23"/>
      <c r="CZ733" s="23"/>
      <c r="DA733" s="39">
        <f t="shared" si="2492"/>
        <v>0</v>
      </c>
      <c r="DB733" s="23"/>
      <c r="DC733" s="23"/>
      <c r="DD733" s="39">
        <f t="shared" si="2493"/>
        <v>0</v>
      </c>
      <c r="DE733" s="23"/>
      <c r="DF733" s="23"/>
      <c r="DG733" s="39">
        <f t="shared" si="2494"/>
        <v>0</v>
      </c>
      <c r="DH733" s="23"/>
      <c r="DI733" s="23"/>
      <c r="DJ733" s="39">
        <f t="shared" si="2495"/>
        <v>0</v>
      </c>
      <c r="DK733" s="23"/>
      <c r="DL733" s="23"/>
      <c r="DM733" s="39">
        <f t="shared" si="2496"/>
        <v>0</v>
      </c>
      <c r="DN733" s="23"/>
      <c r="DO733" s="23"/>
      <c r="DP733" s="39">
        <f t="shared" si="2497"/>
        <v>0</v>
      </c>
      <c r="DQ733" s="23"/>
      <c r="DR733" s="23"/>
      <c r="DS733" s="39">
        <f t="shared" si="2498"/>
        <v>0</v>
      </c>
      <c r="DT733" s="235">
        <f t="shared" si="2362"/>
        <v>5</v>
      </c>
      <c r="DU733" s="198">
        <f t="shared" si="2312"/>
        <v>125</v>
      </c>
      <c r="DV733" s="23"/>
      <c r="DW733" s="23"/>
      <c r="DX733" s="39">
        <f t="shared" si="2499"/>
        <v>0</v>
      </c>
      <c r="DY733" s="23"/>
      <c r="DZ733" s="23"/>
      <c r="EA733" s="39">
        <f t="shared" si="2500"/>
        <v>0</v>
      </c>
      <c r="EB733" s="23"/>
      <c r="EC733" s="23"/>
      <c r="ED733" s="39">
        <f t="shared" si="2501"/>
        <v>0</v>
      </c>
      <c r="EE733" s="23"/>
      <c r="EF733" s="23"/>
      <c r="EG733" s="39">
        <f t="shared" si="2502"/>
        <v>0</v>
      </c>
      <c r="EH733" s="23"/>
      <c r="EI733" s="23"/>
      <c r="EJ733" s="39">
        <f t="shared" si="2503"/>
        <v>0</v>
      </c>
      <c r="EK733" s="23"/>
      <c r="EL733" s="23"/>
      <c r="EM733" s="39">
        <f t="shared" si="2504"/>
        <v>0</v>
      </c>
      <c r="EN733" s="23"/>
      <c r="EO733" s="23"/>
      <c r="EP733" s="39">
        <f t="shared" si="2505"/>
        <v>0</v>
      </c>
      <c r="EQ733" s="23"/>
      <c r="ER733" s="23"/>
      <c r="ES733" s="39">
        <f t="shared" si="2506"/>
        <v>0</v>
      </c>
      <c r="ET733" s="23"/>
      <c r="EU733" s="23"/>
      <c r="EV733" s="39">
        <f t="shared" si="2507"/>
        <v>0</v>
      </c>
      <c r="EW733" s="23"/>
      <c r="EX733" s="42"/>
      <c r="EY733" s="64">
        <f t="shared" si="2508"/>
        <v>0</v>
      </c>
      <c r="EZ733" s="200">
        <f t="shared" si="2518"/>
        <v>0</v>
      </c>
      <c r="FA733" s="199">
        <f t="shared" si="2519"/>
        <v>0</v>
      </c>
      <c r="FB733" s="23"/>
      <c r="FC733" s="23"/>
      <c r="FD733" s="23"/>
    </row>
    <row r="734" spans="1:160" s="3" customFormat="1">
      <c r="A734" s="8"/>
      <c r="B734" s="85" t="s">
        <v>576</v>
      </c>
      <c r="C734" s="97">
        <v>172</v>
      </c>
      <c r="D734" s="98">
        <f t="shared" si="2474"/>
        <v>3</v>
      </c>
      <c r="E734" s="127">
        <f t="shared" si="2514"/>
        <v>516</v>
      </c>
      <c r="F734" s="24"/>
      <c r="G734" s="24"/>
      <c r="H734" s="38">
        <f t="shared" si="2509"/>
        <v>0</v>
      </c>
      <c r="I734" s="29"/>
      <c r="J734" s="29"/>
      <c r="K734" s="38">
        <f t="shared" si="2510"/>
        <v>0</v>
      </c>
      <c r="L734" s="23"/>
      <c r="M734" s="23"/>
      <c r="N734" s="39">
        <f t="shared" si="2511"/>
        <v>0</v>
      </c>
      <c r="O734" s="23"/>
      <c r="P734" s="23"/>
      <c r="Q734" s="39">
        <f t="shared" si="2512"/>
        <v>0</v>
      </c>
      <c r="R734" s="23"/>
      <c r="S734" s="23"/>
      <c r="T734" s="39">
        <f t="shared" si="2513"/>
        <v>0</v>
      </c>
      <c r="U734" s="23"/>
      <c r="V734" s="23"/>
      <c r="W734" s="39">
        <f t="shared" si="2385"/>
        <v>0</v>
      </c>
      <c r="X734" s="23"/>
      <c r="Y734" s="23"/>
      <c r="Z734" s="39">
        <f t="shared" si="2386"/>
        <v>0</v>
      </c>
      <c r="AA734" s="144"/>
      <c r="AB734" s="144"/>
      <c r="AC734" s="39">
        <f t="shared" si="2309"/>
        <v>0</v>
      </c>
      <c r="AD734" s="23"/>
      <c r="AE734" s="23"/>
      <c r="AF734" s="39">
        <f t="shared" si="2387"/>
        <v>0</v>
      </c>
      <c r="AG734" s="164"/>
      <c r="AH734" s="119">
        <f t="shared" si="2310"/>
        <v>0</v>
      </c>
      <c r="AI734" s="150">
        <f t="shared" si="2311"/>
        <v>0</v>
      </c>
      <c r="AJ734" s="23"/>
      <c r="AK734" s="23"/>
      <c r="AL734" s="23"/>
      <c r="AM734" s="23"/>
      <c r="AN734" s="23"/>
      <c r="AO734" s="23"/>
      <c r="AP734" s="23"/>
      <c r="AQ734" s="23"/>
      <c r="AR734" s="39">
        <f t="shared" si="2388"/>
        <v>0</v>
      </c>
      <c r="AS734" s="24"/>
      <c r="AT734" s="24"/>
      <c r="AU734" s="38">
        <f t="shared" si="2389"/>
        <v>0</v>
      </c>
      <c r="AV734" s="226">
        <f t="shared" si="2515"/>
        <v>0</v>
      </c>
      <c r="AW734" s="198">
        <f t="shared" ref="AW734:AW738" si="2520">AU734+AR734+AH734+AF734+AC734+Z734+W734+T734+Q734+N734+K734+H734</f>
        <v>0</v>
      </c>
      <c r="AX734" s="24"/>
      <c r="AY734" s="24"/>
      <c r="AZ734" s="38">
        <f t="shared" si="2475"/>
        <v>0</v>
      </c>
      <c r="BA734" s="24"/>
      <c r="BB734" s="24"/>
      <c r="BC734" s="38">
        <f t="shared" si="2476"/>
        <v>0</v>
      </c>
      <c r="BD734" s="24"/>
      <c r="BE734" s="24"/>
      <c r="BF734" s="38">
        <f t="shared" si="2477"/>
        <v>0</v>
      </c>
      <c r="BG734" s="24"/>
      <c r="BH734" s="24"/>
      <c r="BI734" s="38">
        <f t="shared" si="2478"/>
        <v>0</v>
      </c>
      <c r="BJ734" s="24"/>
      <c r="BK734" s="24"/>
      <c r="BL734" s="38">
        <f t="shared" si="2479"/>
        <v>0</v>
      </c>
      <c r="BM734" s="24"/>
      <c r="BN734" s="24"/>
      <c r="BO734" s="38">
        <f t="shared" si="2480"/>
        <v>0</v>
      </c>
      <c r="BP734" s="23"/>
      <c r="BQ734" s="23"/>
      <c r="BR734" s="39">
        <f t="shared" si="2481"/>
        <v>0</v>
      </c>
      <c r="BS734" s="23"/>
      <c r="BT734" s="23"/>
      <c r="BU734" s="39">
        <f t="shared" si="2482"/>
        <v>0</v>
      </c>
      <c r="BV734" s="200">
        <f t="shared" si="2516"/>
        <v>0</v>
      </c>
      <c r="BW734" s="198">
        <f t="shared" si="2517"/>
        <v>0</v>
      </c>
      <c r="BX734" s="23"/>
      <c r="BY734" s="23">
        <v>3</v>
      </c>
      <c r="BZ734" s="39">
        <f t="shared" si="2483"/>
        <v>516</v>
      </c>
      <c r="CA734" s="23"/>
      <c r="CB734" s="23"/>
      <c r="CC734" s="39">
        <f t="shared" si="2484"/>
        <v>0</v>
      </c>
      <c r="CD734" s="23"/>
      <c r="CE734" s="23"/>
      <c r="CF734" s="39">
        <f t="shared" si="2485"/>
        <v>0</v>
      </c>
      <c r="CG734" s="23"/>
      <c r="CH734" s="23"/>
      <c r="CI734" s="39">
        <f t="shared" si="2486"/>
        <v>0</v>
      </c>
      <c r="CJ734" s="23"/>
      <c r="CK734" s="23"/>
      <c r="CL734" s="39">
        <f t="shared" si="2487"/>
        <v>0</v>
      </c>
      <c r="CM734" s="23"/>
      <c r="CN734" s="23"/>
      <c r="CO734" s="39">
        <f t="shared" si="2488"/>
        <v>0</v>
      </c>
      <c r="CP734" s="23"/>
      <c r="CQ734" s="23"/>
      <c r="CR734" s="39">
        <f t="shared" si="2489"/>
        <v>0</v>
      </c>
      <c r="CS734" s="23"/>
      <c r="CT734" s="23"/>
      <c r="CU734" s="39">
        <f t="shared" si="2490"/>
        <v>0</v>
      </c>
      <c r="CV734" s="23"/>
      <c r="CW734" s="23"/>
      <c r="CX734" s="39">
        <f t="shared" si="2491"/>
        <v>0</v>
      </c>
      <c r="CY734" s="23"/>
      <c r="CZ734" s="23"/>
      <c r="DA734" s="39">
        <f t="shared" si="2492"/>
        <v>0</v>
      </c>
      <c r="DB734" s="23"/>
      <c r="DC734" s="23"/>
      <c r="DD734" s="39">
        <f t="shared" si="2493"/>
        <v>0</v>
      </c>
      <c r="DE734" s="23"/>
      <c r="DF734" s="23"/>
      <c r="DG734" s="39">
        <f t="shared" si="2494"/>
        <v>0</v>
      </c>
      <c r="DH734" s="23"/>
      <c r="DI734" s="23"/>
      <c r="DJ734" s="39">
        <f t="shared" si="2495"/>
        <v>0</v>
      </c>
      <c r="DK734" s="23"/>
      <c r="DL734" s="23"/>
      <c r="DM734" s="39">
        <f t="shared" si="2496"/>
        <v>0</v>
      </c>
      <c r="DN734" s="23"/>
      <c r="DO734" s="23"/>
      <c r="DP734" s="39">
        <f t="shared" si="2497"/>
        <v>0</v>
      </c>
      <c r="DQ734" s="23"/>
      <c r="DR734" s="23"/>
      <c r="DS734" s="39">
        <f t="shared" si="2498"/>
        <v>0</v>
      </c>
      <c r="DT734" s="235">
        <f t="shared" si="2362"/>
        <v>3</v>
      </c>
      <c r="DU734" s="198">
        <f t="shared" si="2312"/>
        <v>516</v>
      </c>
      <c r="DV734" s="23"/>
      <c r="DW734" s="23"/>
      <c r="DX734" s="39">
        <f t="shared" si="2499"/>
        <v>0</v>
      </c>
      <c r="DY734" s="23"/>
      <c r="DZ734" s="23"/>
      <c r="EA734" s="39">
        <f t="shared" si="2500"/>
        <v>0</v>
      </c>
      <c r="EB734" s="23"/>
      <c r="EC734" s="23"/>
      <c r="ED734" s="39">
        <f t="shared" si="2501"/>
        <v>0</v>
      </c>
      <c r="EE734" s="23"/>
      <c r="EF734" s="23"/>
      <c r="EG734" s="39">
        <f t="shared" si="2502"/>
        <v>0</v>
      </c>
      <c r="EH734" s="23"/>
      <c r="EI734" s="23"/>
      <c r="EJ734" s="39">
        <f t="shared" si="2503"/>
        <v>0</v>
      </c>
      <c r="EK734" s="23"/>
      <c r="EL734" s="23"/>
      <c r="EM734" s="39">
        <f t="shared" si="2504"/>
        <v>0</v>
      </c>
      <c r="EN734" s="23"/>
      <c r="EO734" s="23"/>
      <c r="EP734" s="39">
        <f t="shared" si="2505"/>
        <v>0</v>
      </c>
      <c r="EQ734" s="23"/>
      <c r="ER734" s="23"/>
      <c r="ES734" s="39">
        <f t="shared" si="2506"/>
        <v>0</v>
      </c>
      <c r="ET734" s="23"/>
      <c r="EU734" s="23"/>
      <c r="EV734" s="39">
        <f t="shared" si="2507"/>
        <v>0</v>
      </c>
      <c r="EW734" s="23"/>
      <c r="EX734" s="42"/>
      <c r="EY734" s="64">
        <f t="shared" si="2508"/>
        <v>0</v>
      </c>
      <c r="EZ734" s="200">
        <f t="shared" si="2518"/>
        <v>0</v>
      </c>
      <c r="FA734" s="199">
        <f t="shared" si="2519"/>
        <v>0</v>
      </c>
      <c r="FB734" s="23"/>
      <c r="FC734" s="23"/>
      <c r="FD734" s="23"/>
    </row>
    <row r="735" spans="1:160" s="3" customFormat="1">
      <c r="A735" s="8"/>
      <c r="B735" s="85" t="s">
        <v>577</v>
      </c>
      <c r="C735" s="97">
        <v>100</v>
      </c>
      <c r="D735" s="98">
        <f t="shared" si="2474"/>
        <v>0</v>
      </c>
      <c r="E735" s="127">
        <f t="shared" si="2514"/>
        <v>0</v>
      </c>
      <c r="F735" s="24"/>
      <c r="G735" s="24"/>
      <c r="H735" s="38">
        <f t="shared" si="2509"/>
        <v>0</v>
      </c>
      <c r="I735" s="29"/>
      <c r="J735" s="29"/>
      <c r="K735" s="38">
        <f t="shared" si="2510"/>
        <v>0</v>
      </c>
      <c r="L735" s="23"/>
      <c r="M735" s="23"/>
      <c r="N735" s="39">
        <f t="shared" si="2511"/>
        <v>0</v>
      </c>
      <c r="O735" s="23"/>
      <c r="P735" s="23"/>
      <c r="Q735" s="39">
        <f t="shared" si="2512"/>
        <v>0</v>
      </c>
      <c r="R735" s="23"/>
      <c r="S735" s="23"/>
      <c r="T735" s="39">
        <f t="shared" si="2513"/>
        <v>0</v>
      </c>
      <c r="U735" s="23"/>
      <c r="V735" s="23"/>
      <c r="W735" s="39">
        <f t="shared" si="2385"/>
        <v>0</v>
      </c>
      <c r="X735" s="23"/>
      <c r="Y735" s="23"/>
      <c r="Z735" s="39">
        <f t="shared" si="2386"/>
        <v>0</v>
      </c>
      <c r="AA735" s="144"/>
      <c r="AB735" s="144"/>
      <c r="AC735" s="39">
        <f t="shared" si="2309"/>
        <v>0</v>
      </c>
      <c r="AD735" s="23"/>
      <c r="AE735" s="23"/>
      <c r="AF735" s="39">
        <f t="shared" si="2387"/>
        <v>0</v>
      </c>
      <c r="AG735" s="164"/>
      <c r="AH735" s="119">
        <f t="shared" si="2310"/>
        <v>0</v>
      </c>
      <c r="AI735" s="150">
        <f t="shared" si="2311"/>
        <v>0</v>
      </c>
      <c r="AJ735" s="23"/>
      <c r="AK735" s="23"/>
      <c r="AL735" s="23"/>
      <c r="AM735" s="23"/>
      <c r="AN735" s="23"/>
      <c r="AO735" s="23"/>
      <c r="AP735" s="23"/>
      <c r="AQ735" s="23"/>
      <c r="AR735" s="39">
        <f t="shared" si="2388"/>
        <v>0</v>
      </c>
      <c r="AS735" s="24"/>
      <c r="AT735" s="24"/>
      <c r="AU735" s="38">
        <f t="shared" si="2389"/>
        <v>0</v>
      </c>
      <c r="AV735" s="226">
        <f t="shared" si="2515"/>
        <v>0</v>
      </c>
      <c r="AW735" s="198">
        <f t="shared" si="2520"/>
        <v>0</v>
      </c>
      <c r="AX735" s="24"/>
      <c r="AY735" s="24"/>
      <c r="AZ735" s="38">
        <f t="shared" si="2475"/>
        <v>0</v>
      </c>
      <c r="BA735" s="24"/>
      <c r="BB735" s="24"/>
      <c r="BC735" s="38">
        <f t="shared" si="2476"/>
        <v>0</v>
      </c>
      <c r="BD735" s="24"/>
      <c r="BE735" s="24"/>
      <c r="BF735" s="38">
        <f t="shared" si="2477"/>
        <v>0</v>
      </c>
      <c r="BG735" s="24"/>
      <c r="BH735" s="24"/>
      <c r="BI735" s="38">
        <f t="shared" si="2478"/>
        <v>0</v>
      </c>
      <c r="BJ735" s="24"/>
      <c r="BK735" s="24"/>
      <c r="BL735" s="38">
        <f t="shared" si="2479"/>
        <v>0</v>
      </c>
      <c r="BM735" s="24"/>
      <c r="BN735" s="24"/>
      <c r="BO735" s="38">
        <f t="shared" si="2480"/>
        <v>0</v>
      </c>
      <c r="BP735" s="23"/>
      <c r="BQ735" s="23"/>
      <c r="BR735" s="39">
        <f t="shared" si="2481"/>
        <v>0</v>
      </c>
      <c r="BS735" s="23"/>
      <c r="BT735" s="23"/>
      <c r="BU735" s="39">
        <f t="shared" si="2482"/>
        <v>0</v>
      </c>
      <c r="BV735" s="200">
        <f t="shared" si="2516"/>
        <v>0</v>
      </c>
      <c r="BW735" s="198">
        <f t="shared" si="2517"/>
        <v>0</v>
      </c>
      <c r="BX735" s="23"/>
      <c r="BY735" s="23"/>
      <c r="BZ735" s="39">
        <f t="shared" si="2483"/>
        <v>0</v>
      </c>
      <c r="CA735" s="23"/>
      <c r="CB735" s="23"/>
      <c r="CC735" s="39">
        <f t="shared" si="2484"/>
        <v>0</v>
      </c>
      <c r="CD735" s="23"/>
      <c r="CE735" s="23"/>
      <c r="CF735" s="39">
        <f t="shared" si="2485"/>
        <v>0</v>
      </c>
      <c r="CG735" s="23"/>
      <c r="CH735" s="23"/>
      <c r="CI735" s="39">
        <f t="shared" si="2486"/>
        <v>0</v>
      </c>
      <c r="CJ735" s="23"/>
      <c r="CK735" s="23"/>
      <c r="CL735" s="39">
        <f t="shared" si="2487"/>
        <v>0</v>
      </c>
      <c r="CM735" s="23"/>
      <c r="CN735" s="23"/>
      <c r="CO735" s="39">
        <f t="shared" si="2488"/>
        <v>0</v>
      </c>
      <c r="CP735" s="23"/>
      <c r="CQ735" s="23"/>
      <c r="CR735" s="39">
        <f t="shared" si="2489"/>
        <v>0</v>
      </c>
      <c r="CS735" s="23"/>
      <c r="CT735" s="23"/>
      <c r="CU735" s="39">
        <f t="shared" si="2490"/>
        <v>0</v>
      </c>
      <c r="CV735" s="23"/>
      <c r="CW735" s="23"/>
      <c r="CX735" s="39">
        <f t="shared" si="2491"/>
        <v>0</v>
      </c>
      <c r="CY735" s="23"/>
      <c r="CZ735" s="23"/>
      <c r="DA735" s="39">
        <f t="shared" si="2492"/>
        <v>0</v>
      </c>
      <c r="DB735" s="23"/>
      <c r="DC735" s="23"/>
      <c r="DD735" s="39">
        <f t="shared" si="2493"/>
        <v>0</v>
      </c>
      <c r="DE735" s="23"/>
      <c r="DF735" s="23"/>
      <c r="DG735" s="39">
        <f t="shared" si="2494"/>
        <v>0</v>
      </c>
      <c r="DH735" s="23"/>
      <c r="DI735" s="23"/>
      <c r="DJ735" s="39">
        <f t="shared" si="2495"/>
        <v>0</v>
      </c>
      <c r="DK735" s="23"/>
      <c r="DL735" s="23"/>
      <c r="DM735" s="39">
        <f t="shared" si="2496"/>
        <v>0</v>
      </c>
      <c r="DN735" s="23"/>
      <c r="DO735" s="23"/>
      <c r="DP735" s="39">
        <f t="shared" si="2497"/>
        <v>0</v>
      </c>
      <c r="DQ735" s="23"/>
      <c r="DR735" s="23"/>
      <c r="DS735" s="39">
        <f t="shared" si="2498"/>
        <v>0</v>
      </c>
      <c r="DT735" s="235">
        <f t="shared" si="2362"/>
        <v>0</v>
      </c>
      <c r="DU735" s="198">
        <f t="shared" si="2312"/>
        <v>0</v>
      </c>
      <c r="DV735" s="23"/>
      <c r="DW735" s="23"/>
      <c r="DX735" s="39">
        <f t="shared" si="2499"/>
        <v>0</v>
      </c>
      <c r="DY735" s="23"/>
      <c r="DZ735" s="23"/>
      <c r="EA735" s="39">
        <f t="shared" si="2500"/>
        <v>0</v>
      </c>
      <c r="EB735" s="23"/>
      <c r="EC735" s="23"/>
      <c r="ED735" s="39">
        <f t="shared" si="2501"/>
        <v>0</v>
      </c>
      <c r="EE735" s="23"/>
      <c r="EF735" s="23"/>
      <c r="EG735" s="39">
        <f t="shared" si="2502"/>
        <v>0</v>
      </c>
      <c r="EH735" s="23"/>
      <c r="EI735" s="23"/>
      <c r="EJ735" s="39">
        <f t="shared" si="2503"/>
        <v>0</v>
      </c>
      <c r="EK735" s="23"/>
      <c r="EL735" s="23"/>
      <c r="EM735" s="39">
        <f t="shared" si="2504"/>
        <v>0</v>
      </c>
      <c r="EN735" s="23"/>
      <c r="EO735" s="23"/>
      <c r="EP735" s="39">
        <f t="shared" si="2505"/>
        <v>0</v>
      </c>
      <c r="EQ735" s="23"/>
      <c r="ER735" s="23"/>
      <c r="ES735" s="39">
        <f t="shared" si="2506"/>
        <v>0</v>
      </c>
      <c r="ET735" s="23"/>
      <c r="EU735" s="23"/>
      <c r="EV735" s="39">
        <f t="shared" si="2507"/>
        <v>0</v>
      </c>
      <c r="EW735" s="23"/>
      <c r="EX735" s="42"/>
      <c r="EY735" s="64">
        <f t="shared" si="2508"/>
        <v>0</v>
      </c>
      <c r="EZ735" s="200">
        <f t="shared" si="2518"/>
        <v>0</v>
      </c>
      <c r="FA735" s="199">
        <f t="shared" si="2519"/>
        <v>0</v>
      </c>
      <c r="FB735" s="23"/>
      <c r="FC735" s="23"/>
      <c r="FD735" s="23"/>
    </row>
    <row r="736" spans="1:160" s="3" customFormat="1">
      <c r="A736" s="8"/>
      <c r="B736" s="85" t="s">
        <v>578</v>
      </c>
      <c r="C736" s="97">
        <v>30</v>
      </c>
      <c r="D736" s="98">
        <f t="shared" si="2474"/>
        <v>15</v>
      </c>
      <c r="E736" s="125">
        <f t="shared" si="2514"/>
        <v>450</v>
      </c>
      <c r="F736" s="24"/>
      <c r="G736" s="24"/>
      <c r="H736" s="38">
        <f t="shared" si="2509"/>
        <v>0</v>
      </c>
      <c r="I736" s="29"/>
      <c r="J736" s="29"/>
      <c r="K736" s="38">
        <f t="shared" si="2510"/>
        <v>0</v>
      </c>
      <c r="L736" s="23"/>
      <c r="M736" s="23"/>
      <c r="N736" s="39">
        <f t="shared" si="2511"/>
        <v>0</v>
      </c>
      <c r="O736" s="23"/>
      <c r="P736" s="23"/>
      <c r="Q736" s="39">
        <f t="shared" si="2512"/>
        <v>0</v>
      </c>
      <c r="R736" s="23"/>
      <c r="S736" s="23"/>
      <c r="T736" s="39">
        <f t="shared" si="2513"/>
        <v>0</v>
      </c>
      <c r="U736" s="23"/>
      <c r="V736" s="23"/>
      <c r="W736" s="39">
        <f t="shared" si="2385"/>
        <v>0</v>
      </c>
      <c r="X736" s="23"/>
      <c r="Y736" s="23"/>
      <c r="Z736" s="39">
        <f t="shared" si="2386"/>
        <v>0</v>
      </c>
      <c r="AA736" s="144"/>
      <c r="AB736" s="144"/>
      <c r="AC736" s="39">
        <f t="shared" si="2309"/>
        <v>0</v>
      </c>
      <c r="AD736" s="23"/>
      <c r="AE736" s="23"/>
      <c r="AF736" s="39">
        <f t="shared" si="2387"/>
        <v>0</v>
      </c>
      <c r="AG736" s="164"/>
      <c r="AH736" s="119">
        <f t="shared" si="2310"/>
        <v>0</v>
      </c>
      <c r="AI736" s="150">
        <f t="shared" si="2311"/>
        <v>0</v>
      </c>
      <c r="AJ736" s="23"/>
      <c r="AK736" s="23"/>
      <c r="AL736" s="23"/>
      <c r="AM736" s="23"/>
      <c r="AN736" s="23"/>
      <c r="AO736" s="23"/>
      <c r="AP736" s="23"/>
      <c r="AQ736" s="23"/>
      <c r="AR736" s="39">
        <f t="shared" si="2388"/>
        <v>0</v>
      </c>
      <c r="AS736" s="24"/>
      <c r="AT736" s="24"/>
      <c r="AU736" s="38">
        <f t="shared" si="2389"/>
        <v>0</v>
      </c>
      <c r="AV736" s="226">
        <f t="shared" si="2515"/>
        <v>0</v>
      </c>
      <c r="AW736" s="198">
        <f t="shared" si="2520"/>
        <v>0</v>
      </c>
      <c r="AX736" s="24"/>
      <c r="AY736" s="24"/>
      <c r="AZ736" s="38">
        <f t="shared" si="2475"/>
        <v>0</v>
      </c>
      <c r="BA736" s="24"/>
      <c r="BB736" s="24"/>
      <c r="BC736" s="38">
        <f t="shared" si="2476"/>
        <v>0</v>
      </c>
      <c r="BD736" s="24"/>
      <c r="BE736" s="24"/>
      <c r="BF736" s="38">
        <f t="shared" si="2477"/>
        <v>0</v>
      </c>
      <c r="BG736" s="24"/>
      <c r="BH736" s="24"/>
      <c r="BI736" s="38">
        <f t="shared" si="2478"/>
        <v>0</v>
      </c>
      <c r="BJ736" s="24"/>
      <c r="BK736" s="24"/>
      <c r="BL736" s="38">
        <f t="shared" si="2479"/>
        <v>0</v>
      </c>
      <c r="BM736" s="24"/>
      <c r="BN736" s="24"/>
      <c r="BO736" s="38">
        <f t="shared" si="2480"/>
        <v>0</v>
      </c>
      <c r="BP736" s="23"/>
      <c r="BQ736" s="23"/>
      <c r="BR736" s="39">
        <f t="shared" si="2481"/>
        <v>0</v>
      </c>
      <c r="BS736" s="23"/>
      <c r="BT736" s="23"/>
      <c r="BU736" s="39">
        <f t="shared" si="2482"/>
        <v>0</v>
      </c>
      <c r="BV736" s="200">
        <f t="shared" si="2516"/>
        <v>0</v>
      </c>
      <c r="BW736" s="198">
        <f t="shared" si="2517"/>
        <v>0</v>
      </c>
      <c r="BX736" s="23"/>
      <c r="BY736" s="23">
        <v>15</v>
      </c>
      <c r="BZ736" s="39">
        <f t="shared" si="2483"/>
        <v>450</v>
      </c>
      <c r="CA736" s="23"/>
      <c r="CB736" s="23"/>
      <c r="CC736" s="39">
        <f t="shared" si="2484"/>
        <v>0</v>
      </c>
      <c r="CD736" s="23"/>
      <c r="CE736" s="23"/>
      <c r="CF736" s="39">
        <f t="shared" si="2485"/>
        <v>0</v>
      </c>
      <c r="CG736" s="23"/>
      <c r="CH736" s="23"/>
      <c r="CI736" s="39">
        <f t="shared" si="2486"/>
        <v>0</v>
      </c>
      <c r="CJ736" s="23"/>
      <c r="CK736" s="23"/>
      <c r="CL736" s="39">
        <f t="shared" si="2487"/>
        <v>0</v>
      </c>
      <c r="CM736" s="23"/>
      <c r="CN736" s="23"/>
      <c r="CO736" s="39">
        <f t="shared" si="2488"/>
        <v>0</v>
      </c>
      <c r="CP736" s="23"/>
      <c r="CQ736" s="23"/>
      <c r="CR736" s="39">
        <f t="shared" si="2489"/>
        <v>0</v>
      </c>
      <c r="CS736" s="23"/>
      <c r="CT736" s="23"/>
      <c r="CU736" s="39">
        <f t="shared" si="2490"/>
        <v>0</v>
      </c>
      <c r="CV736" s="23"/>
      <c r="CW736" s="23"/>
      <c r="CX736" s="39">
        <f t="shared" si="2491"/>
        <v>0</v>
      </c>
      <c r="CY736" s="23"/>
      <c r="CZ736" s="23"/>
      <c r="DA736" s="39">
        <f t="shared" si="2492"/>
        <v>0</v>
      </c>
      <c r="DB736" s="23"/>
      <c r="DC736" s="23"/>
      <c r="DD736" s="39">
        <f t="shared" si="2493"/>
        <v>0</v>
      </c>
      <c r="DE736" s="23"/>
      <c r="DF736" s="23"/>
      <c r="DG736" s="39">
        <f t="shared" si="2494"/>
        <v>0</v>
      </c>
      <c r="DH736" s="23"/>
      <c r="DI736" s="23"/>
      <c r="DJ736" s="39">
        <f t="shared" si="2495"/>
        <v>0</v>
      </c>
      <c r="DK736" s="23"/>
      <c r="DL736" s="23"/>
      <c r="DM736" s="39">
        <f t="shared" si="2496"/>
        <v>0</v>
      </c>
      <c r="DN736" s="23"/>
      <c r="DO736" s="23"/>
      <c r="DP736" s="39">
        <f t="shared" si="2497"/>
        <v>0</v>
      </c>
      <c r="DQ736" s="23"/>
      <c r="DR736" s="23"/>
      <c r="DS736" s="39">
        <f t="shared" si="2498"/>
        <v>0</v>
      </c>
      <c r="DT736" s="235">
        <f t="shared" si="2362"/>
        <v>15</v>
      </c>
      <c r="DU736" s="198">
        <f t="shared" si="2312"/>
        <v>450</v>
      </c>
      <c r="DV736" s="23"/>
      <c r="DW736" s="23"/>
      <c r="DX736" s="39">
        <f t="shared" si="2499"/>
        <v>0</v>
      </c>
      <c r="DY736" s="23"/>
      <c r="DZ736" s="23"/>
      <c r="EA736" s="39">
        <f t="shared" si="2500"/>
        <v>0</v>
      </c>
      <c r="EB736" s="23"/>
      <c r="EC736" s="23"/>
      <c r="ED736" s="39">
        <f t="shared" si="2501"/>
        <v>0</v>
      </c>
      <c r="EE736" s="23"/>
      <c r="EF736" s="23"/>
      <c r="EG736" s="39">
        <f t="shared" si="2502"/>
        <v>0</v>
      </c>
      <c r="EH736" s="23"/>
      <c r="EI736" s="23"/>
      <c r="EJ736" s="39">
        <f t="shared" si="2503"/>
        <v>0</v>
      </c>
      <c r="EK736" s="23"/>
      <c r="EL736" s="23"/>
      <c r="EM736" s="39">
        <f t="shared" si="2504"/>
        <v>0</v>
      </c>
      <c r="EN736" s="23"/>
      <c r="EO736" s="23"/>
      <c r="EP736" s="39">
        <f t="shared" si="2505"/>
        <v>0</v>
      </c>
      <c r="EQ736" s="23"/>
      <c r="ER736" s="23"/>
      <c r="ES736" s="39">
        <f t="shared" si="2506"/>
        <v>0</v>
      </c>
      <c r="ET736" s="23"/>
      <c r="EU736" s="23"/>
      <c r="EV736" s="39">
        <f t="shared" si="2507"/>
        <v>0</v>
      </c>
      <c r="EW736" s="23"/>
      <c r="EX736" s="42"/>
      <c r="EY736" s="64">
        <f t="shared" si="2508"/>
        <v>0</v>
      </c>
      <c r="EZ736" s="200">
        <f t="shared" si="2518"/>
        <v>0</v>
      </c>
      <c r="FA736" s="199">
        <f t="shared" si="2519"/>
        <v>0</v>
      </c>
      <c r="FB736" s="23"/>
      <c r="FC736" s="23"/>
      <c r="FD736" s="23"/>
    </row>
    <row r="737" spans="1:160" s="3" customFormat="1">
      <c r="A737" s="8">
        <v>61105</v>
      </c>
      <c r="B737" s="9" t="s">
        <v>77</v>
      </c>
      <c r="C737" s="97"/>
      <c r="D737" s="98">
        <f t="shared" si="2474"/>
        <v>0</v>
      </c>
      <c r="E737" s="221">
        <f t="shared" si="2514"/>
        <v>0</v>
      </c>
      <c r="F737" s="24"/>
      <c r="G737" s="24"/>
      <c r="H737" s="38">
        <f t="shared" si="2509"/>
        <v>0</v>
      </c>
      <c r="I737" s="29"/>
      <c r="J737" s="29"/>
      <c r="K737" s="38">
        <f t="shared" si="2510"/>
        <v>0</v>
      </c>
      <c r="L737" s="23"/>
      <c r="M737" s="23"/>
      <c r="N737" s="39">
        <f t="shared" si="2511"/>
        <v>0</v>
      </c>
      <c r="O737" s="23"/>
      <c r="P737" s="23"/>
      <c r="Q737" s="39">
        <f t="shared" si="2512"/>
        <v>0</v>
      </c>
      <c r="R737" s="23"/>
      <c r="S737" s="23"/>
      <c r="T737" s="39">
        <f t="shared" si="2513"/>
        <v>0</v>
      </c>
      <c r="U737" s="23"/>
      <c r="V737" s="23"/>
      <c r="W737" s="39">
        <f t="shared" si="2385"/>
        <v>0</v>
      </c>
      <c r="X737" s="23"/>
      <c r="Y737" s="23"/>
      <c r="Z737" s="39">
        <f t="shared" si="2386"/>
        <v>0</v>
      </c>
      <c r="AA737" s="144"/>
      <c r="AB737" s="144"/>
      <c r="AC737" s="39">
        <f t="shared" si="2309"/>
        <v>0</v>
      </c>
      <c r="AD737" s="23"/>
      <c r="AE737" s="23"/>
      <c r="AF737" s="39">
        <f t="shared" si="2387"/>
        <v>0</v>
      </c>
      <c r="AG737" s="164"/>
      <c r="AH737" s="119">
        <f t="shared" si="2310"/>
        <v>0</v>
      </c>
      <c r="AI737" s="150">
        <f t="shared" si="2311"/>
        <v>0</v>
      </c>
      <c r="AJ737" s="23"/>
      <c r="AK737" s="23"/>
      <c r="AL737" s="23"/>
      <c r="AM737" s="23"/>
      <c r="AN737" s="23"/>
      <c r="AO737" s="23"/>
      <c r="AP737" s="23"/>
      <c r="AQ737" s="23"/>
      <c r="AR737" s="39">
        <f t="shared" si="2388"/>
        <v>0</v>
      </c>
      <c r="AS737" s="24"/>
      <c r="AT737" s="24"/>
      <c r="AU737" s="38">
        <f t="shared" si="2389"/>
        <v>0</v>
      </c>
      <c r="AV737" s="226">
        <f t="shared" si="2515"/>
        <v>0</v>
      </c>
      <c r="AW737" s="198">
        <f t="shared" si="2520"/>
        <v>0</v>
      </c>
      <c r="AX737" s="24"/>
      <c r="AY737" s="24"/>
      <c r="AZ737" s="38">
        <f t="shared" si="2475"/>
        <v>0</v>
      </c>
      <c r="BA737" s="24"/>
      <c r="BB737" s="24"/>
      <c r="BC737" s="38">
        <f t="shared" si="2476"/>
        <v>0</v>
      </c>
      <c r="BD737" s="24"/>
      <c r="BE737" s="24"/>
      <c r="BF737" s="38">
        <f t="shared" si="2477"/>
        <v>0</v>
      </c>
      <c r="BG737" s="24"/>
      <c r="BH737" s="24"/>
      <c r="BI737" s="38">
        <f t="shared" si="2478"/>
        <v>0</v>
      </c>
      <c r="BJ737" s="24"/>
      <c r="BK737" s="24"/>
      <c r="BL737" s="38">
        <f t="shared" si="2479"/>
        <v>0</v>
      </c>
      <c r="BM737" s="24"/>
      <c r="BN737" s="24"/>
      <c r="BO737" s="38">
        <f t="shared" si="2480"/>
        <v>0</v>
      </c>
      <c r="BP737" s="23"/>
      <c r="BQ737" s="23"/>
      <c r="BR737" s="39">
        <f t="shared" si="2481"/>
        <v>0</v>
      </c>
      <c r="BS737" s="23"/>
      <c r="BT737" s="23"/>
      <c r="BU737" s="39">
        <f t="shared" si="2482"/>
        <v>0</v>
      </c>
      <c r="BV737" s="200">
        <f t="shared" si="2516"/>
        <v>0</v>
      </c>
      <c r="BW737" s="198">
        <f t="shared" si="2517"/>
        <v>0</v>
      </c>
      <c r="BX737" s="23"/>
      <c r="BY737" s="23"/>
      <c r="BZ737" s="39">
        <f t="shared" si="2483"/>
        <v>0</v>
      </c>
      <c r="CA737" s="23"/>
      <c r="CB737" s="23"/>
      <c r="CC737" s="39">
        <f t="shared" si="2484"/>
        <v>0</v>
      </c>
      <c r="CD737" s="23"/>
      <c r="CE737" s="23"/>
      <c r="CF737" s="39">
        <f t="shared" si="2485"/>
        <v>0</v>
      </c>
      <c r="CG737" s="23"/>
      <c r="CH737" s="23"/>
      <c r="CI737" s="39">
        <f t="shared" si="2486"/>
        <v>0</v>
      </c>
      <c r="CJ737" s="23"/>
      <c r="CK737" s="23"/>
      <c r="CL737" s="39">
        <f t="shared" si="2487"/>
        <v>0</v>
      </c>
      <c r="CM737" s="23"/>
      <c r="CN737" s="23"/>
      <c r="CO737" s="39">
        <f t="shared" si="2488"/>
        <v>0</v>
      </c>
      <c r="CP737" s="23"/>
      <c r="CQ737" s="23"/>
      <c r="CR737" s="39">
        <f t="shared" si="2489"/>
        <v>0</v>
      </c>
      <c r="CS737" s="23"/>
      <c r="CT737" s="23"/>
      <c r="CU737" s="39">
        <f t="shared" si="2490"/>
        <v>0</v>
      </c>
      <c r="CV737" s="23"/>
      <c r="CW737" s="23"/>
      <c r="CX737" s="39">
        <f t="shared" si="2491"/>
        <v>0</v>
      </c>
      <c r="CY737" s="23"/>
      <c r="CZ737" s="23"/>
      <c r="DA737" s="39">
        <f t="shared" si="2492"/>
        <v>0</v>
      </c>
      <c r="DB737" s="23"/>
      <c r="DC737" s="23"/>
      <c r="DD737" s="39">
        <f t="shared" si="2493"/>
        <v>0</v>
      </c>
      <c r="DE737" s="23"/>
      <c r="DF737" s="23"/>
      <c r="DG737" s="39">
        <f t="shared" si="2494"/>
        <v>0</v>
      </c>
      <c r="DH737" s="23"/>
      <c r="DI737" s="23"/>
      <c r="DJ737" s="39">
        <f t="shared" si="2495"/>
        <v>0</v>
      </c>
      <c r="DK737" s="23"/>
      <c r="DL737" s="23"/>
      <c r="DM737" s="39">
        <f t="shared" si="2496"/>
        <v>0</v>
      </c>
      <c r="DN737" s="23"/>
      <c r="DO737" s="23"/>
      <c r="DP737" s="39">
        <f t="shared" si="2497"/>
        <v>0</v>
      </c>
      <c r="DQ737" s="23"/>
      <c r="DR737" s="23"/>
      <c r="DS737" s="39">
        <f t="shared" si="2498"/>
        <v>0</v>
      </c>
      <c r="DT737" s="235">
        <f t="shared" si="2362"/>
        <v>0</v>
      </c>
      <c r="DU737" s="198">
        <f t="shared" si="2312"/>
        <v>0</v>
      </c>
      <c r="DV737" s="23"/>
      <c r="DW737" s="23"/>
      <c r="DX737" s="39">
        <f t="shared" si="2499"/>
        <v>0</v>
      </c>
      <c r="DY737" s="23"/>
      <c r="DZ737" s="23"/>
      <c r="EA737" s="39">
        <f t="shared" si="2500"/>
        <v>0</v>
      </c>
      <c r="EB737" s="23"/>
      <c r="EC737" s="23"/>
      <c r="ED737" s="39">
        <f t="shared" si="2501"/>
        <v>0</v>
      </c>
      <c r="EE737" s="23"/>
      <c r="EF737" s="23"/>
      <c r="EG737" s="39">
        <f t="shared" si="2502"/>
        <v>0</v>
      </c>
      <c r="EH737" s="23"/>
      <c r="EI737" s="23"/>
      <c r="EJ737" s="39">
        <f t="shared" si="2503"/>
        <v>0</v>
      </c>
      <c r="EK737" s="23"/>
      <c r="EL737" s="23"/>
      <c r="EM737" s="39">
        <f t="shared" si="2504"/>
        <v>0</v>
      </c>
      <c r="EN737" s="23"/>
      <c r="EO737" s="23"/>
      <c r="EP737" s="39">
        <f t="shared" si="2505"/>
        <v>0</v>
      </c>
      <c r="EQ737" s="23"/>
      <c r="ER737" s="23"/>
      <c r="ES737" s="39">
        <f t="shared" si="2506"/>
        <v>0</v>
      </c>
      <c r="ET737" s="23"/>
      <c r="EU737" s="23"/>
      <c r="EV737" s="39">
        <f t="shared" si="2507"/>
        <v>0</v>
      </c>
      <c r="EW737" s="23"/>
      <c r="EX737" s="42"/>
      <c r="EY737" s="64">
        <f t="shared" si="2508"/>
        <v>0</v>
      </c>
      <c r="EZ737" s="200">
        <f t="shared" si="2518"/>
        <v>0</v>
      </c>
      <c r="FA737" s="199">
        <f t="shared" si="2519"/>
        <v>0</v>
      </c>
      <c r="FB737" s="23"/>
      <c r="FC737" s="23"/>
      <c r="FD737" s="23"/>
    </row>
    <row r="738" spans="1:160" s="3" customFormat="1" ht="15.75">
      <c r="A738" s="177">
        <v>61106</v>
      </c>
      <c r="B738" s="178" t="s">
        <v>78</v>
      </c>
      <c r="C738" s="97"/>
      <c r="D738" s="98">
        <f t="shared" si="2474"/>
        <v>0</v>
      </c>
      <c r="E738" s="99">
        <f t="shared" si="2514"/>
        <v>0</v>
      </c>
      <c r="F738" s="24"/>
      <c r="G738" s="24"/>
      <c r="H738" s="38">
        <f t="shared" si="2509"/>
        <v>0</v>
      </c>
      <c r="I738" s="29"/>
      <c r="J738" s="29"/>
      <c r="K738" s="38">
        <f>J738*C738</f>
        <v>0</v>
      </c>
      <c r="L738" s="23"/>
      <c r="M738" s="23"/>
      <c r="N738" s="39">
        <f t="shared" si="2511"/>
        <v>0</v>
      </c>
      <c r="O738" s="23"/>
      <c r="P738" s="23"/>
      <c r="Q738" s="39">
        <f t="shared" si="2512"/>
        <v>0</v>
      </c>
      <c r="R738" s="23"/>
      <c r="S738" s="23"/>
      <c r="T738" s="39">
        <f t="shared" si="2513"/>
        <v>0</v>
      </c>
      <c r="U738" s="23"/>
      <c r="V738" s="23"/>
      <c r="W738" s="39">
        <f t="shared" si="2385"/>
        <v>0</v>
      </c>
      <c r="X738" s="23"/>
      <c r="Y738" s="23"/>
      <c r="Z738" s="39">
        <f t="shared" si="2386"/>
        <v>0</v>
      </c>
      <c r="AA738" s="144"/>
      <c r="AB738" s="144"/>
      <c r="AC738" s="39">
        <f t="shared" si="2309"/>
        <v>0</v>
      </c>
      <c r="AD738" s="23"/>
      <c r="AE738" s="23"/>
      <c r="AF738" s="39">
        <f t="shared" si="2387"/>
        <v>0</v>
      </c>
      <c r="AG738" s="164"/>
      <c r="AH738" s="119">
        <f t="shared" si="2310"/>
        <v>0</v>
      </c>
      <c r="AI738" s="150">
        <f t="shared" si="2311"/>
        <v>0</v>
      </c>
      <c r="AJ738" s="23"/>
      <c r="AK738" s="23"/>
      <c r="AL738" s="23"/>
      <c r="AM738" s="23"/>
      <c r="AN738" s="23"/>
      <c r="AO738" s="23"/>
      <c r="AP738" s="23"/>
      <c r="AQ738" s="23"/>
      <c r="AR738" s="39">
        <f t="shared" si="2388"/>
        <v>0</v>
      </c>
      <c r="AS738" s="24"/>
      <c r="AT738" s="24"/>
      <c r="AU738" s="38">
        <f t="shared" si="2389"/>
        <v>0</v>
      </c>
      <c r="AV738" s="226">
        <f t="shared" si="2515"/>
        <v>0</v>
      </c>
      <c r="AW738" s="198">
        <f t="shared" si="2520"/>
        <v>0</v>
      </c>
      <c r="AX738" s="24"/>
      <c r="AY738" s="24"/>
      <c r="AZ738" s="38">
        <f t="shared" si="2475"/>
        <v>0</v>
      </c>
      <c r="BA738" s="24"/>
      <c r="BB738" s="24"/>
      <c r="BC738" s="38">
        <f t="shared" si="2476"/>
        <v>0</v>
      </c>
      <c r="BD738" s="24"/>
      <c r="BE738" s="24"/>
      <c r="BF738" s="38">
        <f t="shared" si="2477"/>
        <v>0</v>
      </c>
      <c r="BG738" s="24"/>
      <c r="BH738" s="24"/>
      <c r="BI738" s="38">
        <f t="shared" si="2478"/>
        <v>0</v>
      </c>
      <c r="BJ738" s="24"/>
      <c r="BK738" s="24"/>
      <c r="BL738" s="38">
        <f t="shared" si="2479"/>
        <v>0</v>
      </c>
      <c r="BM738" s="24"/>
      <c r="BN738" s="24"/>
      <c r="BO738" s="38">
        <f t="shared" si="2480"/>
        <v>0</v>
      </c>
      <c r="BP738" s="23"/>
      <c r="BQ738" s="23"/>
      <c r="BR738" s="39">
        <f t="shared" si="2481"/>
        <v>0</v>
      </c>
      <c r="BS738" s="23"/>
      <c r="BT738" s="23"/>
      <c r="BU738" s="39">
        <f t="shared" si="2482"/>
        <v>0</v>
      </c>
      <c r="BV738" s="200">
        <f t="shared" si="2516"/>
        <v>0</v>
      </c>
      <c r="BW738" s="198">
        <f t="shared" si="2517"/>
        <v>0</v>
      </c>
      <c r="BX738" s="23"/>
      <c r="BY738" s="23"/>
      <c r="BZ738" s="39">
        <f t="shared" si="2483"/>
        <v>0</v>
      </c>
      <c r="CA738" s="23"/>
      <c r="CB738" s="23"/>
      <c r="CC738" s="39">
        <f t="shared" si="2484"/>
        <v>0</v>
      </c>
      <c r="CD738" s="23"/>
      <c r="CE738" s="23"/>
      <c r="CF738" s="39">
        <f t="shared" si="2485"/>
        <v>0</v>
      </c>
      <c r="CG738" s="23"/>
      <c r="CH738" s="23"/>
      <c r="CI738" s="39">
        <f t="shared" si="2486"/>
        <v>0</v>
      </c>
      <c r="CJ738" s="23"/>
      <c r="CK738" s="23"/>
      <c r="CL738" s="39">
        <f t="shared" si="2487"/>
        <v>0</v>
      </c>
      <c r="CM738" s="23"/>
      <c r="CN738" s="23"/>
      <c r="CO738" s="39">
        <f t="shared" si="2488"/>
        <v>0</v>
      </c>
      <c r="CP738" s="23"/>
      <c r="CQ738" s="23"/>
      <c r="CR738" s="39">
        <f t="shared" si="2489"/>
        <v>0</v>
      </c>
      <c r="CS738" s="23"/>
      <c r="CT738" s="23"/>
      <c r="CU738" s="39">
        <f t="shared" si="2490"/>
        <v>0</v>
      </c>
      <c r="CV738" s="23"/>
      <c r="CW738" s="23"/>
      <c r="CX738" s="39">
        <f t="shared" si="2491"/>
        <v>0</v>
      </c>
      <c r="CY738" s="23"/>
      <c r="CZ738" s="23"/>
      <c r="DA738" s="39">
        <f t="shared" si="2492"/>
        <v>0</v>
      </c>
      <c r="DB738" s="23"/>
      <c r="DC738" s="23"/>
      <c r="DD738" s="39">
        <f t="shared" si="2493"/>
        <v>0</v>
      </c>
      <c r="DE738" s="23"/>
      <c r="DF738" s="23"/>
      <c r="DG738" s="39">
        <f t="shared" si="2494"/>
        <v>0</v>
      </c>
      <c r="DH738" s="23"/>
      <c r="DI738" s="23"/>
      <c r="DJ738" s="39">
        <f t="shared" si="2495"/>
        <v>0</v>
      </c>
      <c r="DK738" s="23"/>
      <c r="DL738" s="23"/>
      <c r="DM738" s="39">
        <f t="shared" si="2496"/>
        <v>0</v>
      </c>
      <c r="DN738" s="23"/>
      <c r="DO738" s="23"/>
      <c r="DP738" s="39">
        <f t="shared" si="2497"/>
        <v>0</v>
      </c>
      <c r="DQ738" s="23"/>
      <c r="DR738" s="23"/>
      <c r="DS738" s="39">
        <f t="shared" si="2498"/>
        <v>0</v>
      </c>
      <c r="DT738" s="235">
        <f t="shared" si="2362"/>
        <v>0</v>
      </c>
      <c r="DU738" s="198">
        <f t="shared" si="2312"/>
        <v>0</v>
      </c>
      <c r="DV738" s="23"/>
      <c r="DW738" s="23"/>
      <c r="DX738" s="39">
        <f t="shared" si="2499"/>
        <v>0</v>
      </c>
      <c r="DY738" s="23"/>
      <c r="DZ738" s="23"/>
      <c r="EA738" s="39">
        <f t="shared" si="2500"/>
        <v>0</v>
      </c>
      <c r="EB738" s="23"/>
      <c r="EC738" s="23"/>
      <c r="ED738" s="39">
        <f t="shared" si="2501"/>
        <v>0</v>
      </c>
      <c r="EE738" s="23"/>
      <c r="EF738" s="23"/>
      <c r="EG738" s="39">
        <f t="shared" si="2502"/>
        <v>0</v>
      </c>
      <c r="EH738" s="23"/>
      <c r="EI738" s="23"/>
      <c r="EJ738" s="39">
        <f t="shared" si="2503"/>
        <v>0</v>
      </c>
      <c r="EK738" s="23"/>
      <c r="EL738" s="23"/>
      <c r="EM738" s="39">
        <f t="shared" si="2504"/>
        <v>0</v>
      </c>
      <c r="EN738" s="23"/>
      <c r="EO738" s="23"/>
      <c r="EP738" s="39">
        <f t="shared" si="2505"/>
        <v>0</v>
      </c>
      <c r="EQ738" s="23"/>
      <c r="ER738" s="23"/>
      <c r="ES738" s="39">
        <f t="shared" si="2506"/>
        <v>0</v>
      </c>
      <c r="ET738" s="23"/>
      <c r="EU738" s="23"/>
      <c r="EV738" s="39">
        <f t="shared" si="2507"/>
        <v>0</v>
      </c>
      <c r="EW738" s="23"/>
      <c r="EX738" s="42"/>
      <c r="EY738" s="64">
        <f t="shared" si="2508"/>
        <v>0</v>
      </c>
      <c r="EZ738" s="200">
        <f t="shared" si="2518"/>
        <v>0</v>
      </c>
      <c r="FA738" s="199">
        <f t="shared" si="2519"/>
        <v>0</v>
      </c>
      <c r="FB738" s="23"/>
      <c r="FC738" s="23"/>
      <c r="FD738" s="23"/>
    </row>
    <row r="739" spans="1:160" s="3" customFormat="1">
      <c r="A739" s="8"/>
      <c r="B739" s="9" t="s">
        <v>835</v>
      </c>
      <c r="C739" s="97">
        <v>1000</v>
      </c>
      <c r="D739" s="98">
        <f t="shared" ref="D739" si="2521">+G739+J739+M739+P739+S739+V739+Y739+AB739+AE739+AH739+AQ739+AT739+AY739+BB739+BE739+BH739+BK739+BN739+BQ739+BT739+BY739+CB739+CE739+CH739+CK739+CN739+CQ739+CW739+CZ739+DC739+DF739+DI739+DO739+DL739+DR739+DW739+DZ739+EC739+EF739+EI739+EL739+EO739+ER739+EU739+EX739</f>
        <v>0</v>
      </c>
      <c r="E739" s="99">
        <f t="shared" ref="E739" si="2522">D739*C739</f>
        <v>0</v>
      </c>
      <c r="F739" s="24"/>
      <c r="G739" s="24"/>
      <c r="H739" s="38">
        <f t="shared" ref="H739" si="2523">G739*C739</f>
        <v>0</v>
      </c>
      <c r="I739" s="29"/>
      <c r="J739" s="29"/>
      <c r="K739" s="38">
        <f>J739*C739</f>
        <v>0</v>
      </c>
      <c r="L739" s="23"/>
      <c r="M739" s="23"/>
      <c r="N739" s="39">
        <f t="shared" ref="N739" si="2524">M739*C739</f>
        <v>0</v>
      </c>
      <c r="O739" s="23"/>
      <c r="P739" s="23"/>
      <c r="Q739" s="39">
        <f t="shared" ref="Q739" si="2525">P739*C739</f>
        <v>0</v>
      </c>
      <c r="R739" s="23"/>
      <c r="S739" s="23"/>
      <c r="T739" s="39">
        <f t="shared" ref="T739" si="2526">S739*C739</f>
        <v>0</v>
      </c>
      <c r="U739" s="23"/>
      <c r="V739" s="23"/>
      <c r="W739" s="39">
        <f t="shared" ref="W739" si="2527">V739*C739</f>
        <v>0</v>
      </c>
      <c r="X739" s="23"/>
      <c r="Y739" s="23"/>
      <c r="Z739" s="39">
        <f t="shared" ref="Z739" si="2528">Y739*C739</f>
        <v>0</v>
      </c>
      <c r="AA739" s="144"/>
      <c r="AB739" s="144"/>
      <c r="AC739" s="39">
        <f t="shared" ref="AC739" si="2529">AB739*C739</f>
        <v>0</v>
      </c>
      <c r="AD739" s="23"/>
      <c r="AE739" s="23"/>
      <c r="AF739" s="39">
        <f t="shared" ref="AF739" si="2530">AE739*C739</f>
        <v>0</v>
      </c>
      <c r="AG739" s="164"/>
      <c r="AH739" s="119">
        <f t="shared" ref="AH739" si="2531">AG739*12</f>
        <v>0</v>
      </c>
      <c r="AI739" s="150">
        <f t="shared" ref="AI739" si="2532">AH739*C739</f>
        <v>0</v>
      </c>
      <c r="AJ739" s="23"/>
      <c r="AK739" s="23"/>
      <c r="AL739" s="23"/>
      <c r="AM739" s="23"/>
      <c r="AN739" s="23"/>
      <c r="AO739" s="23"/>
      <c r="AP739" s="23"/>
      <c r="AQ739" s="23"/>
      <c r="AR739" s="39">
        <f t="shared" ref="AR739" si="2533">AQ739*C739</f>
        <v>0</v>
      </c>
      <c r="AS739" s="24"/>
      <c r="AT739" s="24"/>
      <c r="AU739" s="38">
        <f t="shared" ref="AU739" si="2534">AT739*C739</f>
        <v>0</v>
      </c>
      <c r="AV739" s="226">
        <f t="shared" ref="AV739" si="2535">AT739+AQ739+AO739+AM739+AK739+AE739+Y739+V739+S739+P739+M739+J739+G739</f>
        <v>0</v>
      </c>
      <c r="AW739" s="198">
        <f t="shared" ref="AW739" si="2536">AU739+AR739+AH739+AF739+AC739+Z739+W739+T739+Q739+N739+K739+H739</f>
        <v>0</v>
      </c>
      <c r="AX739" s="24"/>
      <c r="AY739" s="24"/>
      <c r="AZ739" s="38">
        <f t="shared" ref="AZ739" si="2537">AY739*C739</f>
        <v>0</v>
      </c>
      <c r="BA739" s="24"/>
      <c r="BB739" s="24"/>
      <c r="BC739" s="38">
        <f t="shared" ref="BC739" si="2538">BB739*C739</f>
        <v>0</v>
      </c>
      <c r="BD739" s="24"/>
      <c r="BE739" s="24"/>
      <c r="BF739" s="38">
        <f t="shared" ref="BF739" si="2539">BE739*C739</f>
        <v>0</v>
      </c>
      <c r="BG739" s="24"/>
      <c r="BH739" s="24"/>
      <c r="BI739" s="38">
        <f t="shared" ref="BI739" si="2540">BH739*C739</f>
        <v>0</v>
      </c>
      <c r="BJ739" s="24"/>
      <c r="BK739" s="24"/>
      <c r="BL739" s="38">
        <f t="shared" ref="BL739" si="2541">BK739*C739</f>
        <v>0</v>
      </c>
      <c r="BM739" s="24"/>
      <c r="BN739" s="24"/>
      <c r="BO739" s="38">
        <f t="shared" ref="BO739" si="2542">BN739*C739</f>
        <v>0</v>
      </c>
      <c r="BP739" s="23"/>
      <c r="BQ739" s="23"/>
      <c r="BR739" s="39">
        <f t="shared" ref="BR739" si="2543">BQ739*C739</f>
        <v>0</v>
      </c>
      <c r="BS739" s="23"/>
      <c r="BT739" s="23"/>
      <c r="BU739" s="39">
        <f t="shared" ref="BU739" si="2544">BT739*C739</f>
        <v>0</v>
      </c>
      <c r="BV739" s="200">
        <f t="shared" ref="BV739" si="2545">BT739+BQ739+BN739+BK739+BH739+BE739+BB739+AY739</f>
        <v>0</v>
      </c>
      <c r="BW739" s="198">
        <f t="shared" ref="BW739" si="2546">BU739+BR739+BO739+BL739+BI739+BF739+BC739+AZ739</f>
        <v>0</v>
      </c>
      <c r="BX739" s="23"/>
      <c r="BY739" s="23"/>
      <c r="BZ739" s="39">
        <f t="shared" ref="BZ739" si="2547">BY739*C739</f>
        <v>0</v>
      </c>
      <c r="CA739" s="23"/>
      <c r="CB739" s="23"/>
      <c r="CC739" s="39">
        <f t="shared" ref="CC739" si="2548">CB739*C739</f>
        <v>0</v>
      </c>
      <c r="CD739" s="23"/>
      <c r="CE739" s="23"/>
      <c r="CF739" s="39">
        <f t="shared" ref="CF739" si="2549">CE739*C739</f>
        <v>0</v>
      </c>
      <c r="CG739" s="23"/>
      <c r="CH739" s="23"/>
      <c r="CI739" s="39">
        <f t="shared" ref="CI739" si="2550">CH739*C739</f>
        <v>0</v>
      </c>
      <c r="CJ739" s="23"/>
      <c r="CK739" s="23"/>
      <c r="CL739" s="39">
        <f t="shared" ref="CL739" si="2551">CK739*C739</f>
        <v>0</v>
      </c>
      <c r="CM739" s="23"/>
      <c r="CN739" s="23"/>
      <c r="CO739" s="39">
        <f t="shared" ref="CO739" si="2552">CN739*C739</f>
        <v>0</v>
      </c>
      <c r="CP739" s="23"/>
      <c r="CQ739" s="23"/>
      <c r="CR739" s="39">
        <f t="shared" ref="CR739" si="2553">CQ739*C739</f>
        <v>0</v>
      </c>
      <c r="CS739" s="23"/>
      <c r="CT739" s="23"/>
      <c r="CU739" s="39">
        <f t="shared" si="2490"/>
        <v>0</v>
      </c>
      <c r="CV739" s="23"/>
      <c r="CW739" s="23"/>
      <c r="CX739" s="39">
        <f t="shared" ref="CX739" si="2554">CW739*C739</f>
        <v>0</v>
      </c>
      <c r="CY739" s="23"/>
      <c r="CZ739" s="23"/>
      <c r="DA739" s="39">
        <f t="shared" ref="DA739" si="2555">CZ739*C739</f>
        <v>0</v>
      </c>
      <c r="DB739" s="23"/>
      <c r="DC739" s="23"/>
      <c r="DD739" s="39">
        <f t="shared" ref="DD739" si="2556">DC739*C739</f>
        <v>0</v>
      </c>
      <c r="DE739" s="23"/>
      <c r="DF739" s="23"/>
      <c r="DG739" s="39">
        <f t="shared" ref="DG739" si="2557">DF739*C739</f>
        <v>0</v>
      </c>
      <c r="DH739" s="23"/>
      <c r="DI739" s="23"/>
      <c r="DJ739" s="39">
        <f t="shared" ref="DJ739" si="2558">DI739*C739</f>
        <v>0</v>
      </c>
      <c r="DK739" s="23"/>
      <c r="DL739" s="23"/>
      <c r="DM739" s="39">
        <f t="shared" ref="DM739" si="2559">DL739*C739</f>
        <v>0</v>
      </c>
      <c r="DN739" s="23"/>
      <c r="DO739" s="23"/>
      <c r="DP739" s="39">
        <f t="shared" ref="DP739" si="2560">DO739*C739</f>
        <v>0</v>
      </c>
      <c r="DQ739" s="23"/>
      <c r="DR739" s="23"/>
      <c r="DS739" s="39">
        <f t="shared" ref="DS739" si="2561">DR739*C739</f>
        <v>0</v>
      </c>
      <c r="DT739" s="235">
        <f t="shared" ref="DT739" si="2562">+DR739+DO739+DL739+DI739+DF739+CZ739+CW739+CQ739+CN739+CK739+CH739+CE739+CB739+BY739+DC739</f>
        <v>0</v>
      </c>
      <c r="DU739" s="198">
        <f t="shared" ref="DU739" si="2563">BZ739+CC739+CF739+CI739+CL739+CO739+CR739+CX739+DA739+DD739+DG739+DJ739+DM739+DP739+DS739</f>
        <v>0</v>
      </c>
      <c r="DV739" s="23"/>
      <c r="DW739" s="23"/>
      <c r="DX739" s="39">
        <f t="shared" ref="DX739" si="2564">DW739*C739</f>
        <v>0</v>
      </c>
      <c r="DY739" s="23"/>
      <c r="DZ739" s="23"/>
      <c r="EA739" s="39">
        <f t="shared" ref="EA739" si="2565">DZ739*C739</f>
        <v>0</v>
      </c>
      <c r="EB739" s="23"/>
      <c r="EC739" s="23"/>
      <c r="ED739" s="39">
        <f t="shared" ref="ED739" si="2566">EC739*C739</f>
        <v>0</v>
      </c>
      <c r="EE739" s="23"/>
      <c r="EF739" s="23"/>
      <c r="EG739" s="39">
        <f t="shared" ref="EG739" si="2567">EF739*C739</f>
        <v>0</v>
      </c>
      <c r="EH739" s="23"/>
      <c r="EI739" s="23"/>
      <c r="EJ739" s="39">
        <f t="shared" ref="EJ739" si="2568">EI739*C739</f>
        <v>0</v>
      </c>
      <c r="EK739" s="23"/>
      <c r="EL739" s="23"/>
      <c r="EM739" s="39">
        <f t="shared" ref="EM739" si="2569">EL739*C739</f>
        <v>0</v>
      </c>
      <c r="EN739" s="23"/>
      <c r="EO739" s="23"/>
      <c r="EP739" s="39">
        <f t="shared" ref="EP739" si="2570">EO739*C739</f>
        <v>0</v>
      </c>
      <c r="EQ739" s="23"/>
      <c r="ER739" s="23"/>
      <c r="ES739" s="39">
        <f t="shared" ref="ES739" si="2571">ER739*C739</f>
        <v>0</v>
      </c>
      <c r="ET739" s="23"/>
      <c r="EU739" s="23"/>
      <c r="EV739" s="39">
        <f t="shared" ref="EV739" si="2572">EU739*C739</f>
        <v>0</v>
      </c>
      <c r="EW739" s="23"/>
      <c r="EX739" s="42"/>
      <c r="EY739" s="64">
        <f t="shared" ref="EY739" si="2573">EX739*C739</f>
        <v>0</v>
      </c>
      <c r="EZ739" s="200">
        <f t="shared" ref="EZ739" si="2574">+EX739+EU739+ER739+EO739+EL739+EI739+EF739+EC739+DZ739+DW739</f>
        <v>0</v>
      </c>
      <c r="FA739" s="199">
        <f t="shared" ref="FA739" si="2575">EY739+EV739+ES739+EP739+EM739+EJ739+EG739+ED739+EA739+DX739</f>
        <v>0</v>
      </c>
      <c r="FB739" s="23"/>
      <c r="FC739" s="23"/>
      <c r="FD739" s="23"/>
    </row>
    <row r="740" spans="1:160" s="59" customFormat="1" ht="15.75">
      <c r="A740" s="177">
        <v>61107</v>
      </c>
      <c r="B740" s="178" t="s">
        <v>79</v>
      </c>
      <c r="C740" s="203"/>
      <c r="D740" s="192"/>
      <c r="E740" s="190">
        <f>SUM(E741)</f>
        <v>6000</v>
      </c>
      <c r="F740" s="190">
        <f t="shared" ref="F740:BW740" si="2576">SUM(F741)</f>
        <v>0</v>
      </c>
      <c r="G740" s="190">
        <f t="shared" si="2576"/>
        <v>1</v>
      </c>
      <c r="H740" s="190">
        <f t="shared" si="2576"/>
        <v>1000</v>
      </c>
      <c r="I740" s="190">
        <f t="shared" si="2576"/>
        <v>0</v>
      </c>
      <c r="J740" s="190">
        <f t="shared" si="2576"/>
        <v>0</v>
      </c>
      <c r="K740" s="190">
        <f t="shared" si="2576"/>
        <v>0</v>
      </c>
      <c r="L740" s="190">
        <f t="shared" si="2576"/>
        <v>0</v>
      </c>
      <c r="M740" s="190">
        <f t="shared" si="2576"/>
        <v>0</v>
      </c>
      <c r="N740" s="190">
        <f t="shared" si="2576"/>
        <v>0</v>
      </c>
      <c r="O740" s="190">
        <f t="shared" si="2576"/>
        <v>0</v>
      </c>
      <c r="P740" s="190">
        <f t="shared" si="2576"/>
        <v>0</v>
      </c>
      <c r="Q740" s="190">
        <f t="shared" si="2576"/>
        <v>0</v>
      </c>
      <c r="R740" s="190">
        <f t="shared" si="2576"/>
        <v>0</v>
      </c>
      <c r="S740" s="190">
        <f t="shared" si="2576"/>
        <v>0</v>
      </c>
      <c r="T740" s="190">
        <f t="shared" si="2576"/>
        <v>0</v>
      </c>
      <c r="U740" s="190">
        <f t="shared" si="2576"/>
        <v>0</v>
      </c>
      <c r="V740" s="190">
        <f t="shared" si="2576"/>
        <v>2</v>
      </c>
      <c r="W740" s="190">
        <f t="shared" si="2576"/>
        <v>2000</v>
      </c>
      <c r="X740" s="190">
        <f t="shared" si="2576"/>
        <v>0</v>
      </c>
      <c r="Y740" s="190">
        <f t="shared" si="2576"/>
        <v>0</v>
      </c>
      <c r="Z740" s="190">
        <f t="shared" si="2576"/>
        <v>0</v>
      </c>
      <c r="AA740" s="204">
        <f t="shared" si="2576"/>
        <v>0</v>
      </c>
      <c r="AB740" s="204">
        <f t="shared" si="2576"/>
        <v>0</v>
      </c>
      <c r="AC740" s="190">
        <f t="shared" si="2576"/>
        <v>0</v>
      </c>
      <c r="AD740" s="190">
        <f t="shared" si="2576"/>
        <v>0</v>
      </c>
      <c r="AE740" s="190">
        <f t="shared" si="2576"/>
        <v>0</v>
      </c>
      <c r="AF740" s="190">
        <f t="shared" si="2576"/>
        <v>0</v>
      </c>
      <c r="AG740" s="191">
        <f t="shared" si="2576"/>
        <v>0</v>
      </c>
      <c r="AH740" s="190">
        <f t="shared" si="2576"/>
        <v>0</v>
      </c>
      <c r="AI740" s="190">
        <f t="shared" si="2576"/>
        <v>0</v>
      </c>
      <c r="AJ740" s="190">
        <f t="shared" si="2576"/>
        <v>0</v>
      </c>
      <c r="AK740" s="190">
        <f t="shared" si="2576"/>
        <v>0</v>
      </c>
      <c r="AL740" s="190">
        <f t="shared" si="2576"/>
        <v>0</v>
      </c>
      <c r="AM740" s="190">
        <f t="shared" si="2576"/>
        <v>0</v>
      </c>
      <c r="AN740" s="190">
        <f t="shared" si="2576"/>
        <v>0</v>
      </c>
      <c r="AO740" s="190">
        <f t="shared" si="2576"/>
        <v>0</v>
      </c>
      <c r="AP740" s="190">
        <f t="shared" si="2576"/>
        <v>0</v>
      </c>
      <c r="AQ740" s="190">
        <f t="shared" si="2576"/>
        <v>0</v>
      </c>
      <c r="AR740" s="190">
        <f t="shared" si="2576"/>
        <v>0</v>
      </c>
      <c r="AS740" s="190">
        <f t="shared" si="2576"/>
        <v>0</v>
      </c>
      <c r="AT740" s="190">
        <f t="shared" si="2576"/>
        <v>0</v>
      </c>
      <c r="AU740" s="190">
        <f t="shared" si="2576"/>
        <v>0</v>
      </c>
      <c r="AV740" s="190">
        <f t="shared" si="2576"/>
        <v>3</v>
      </c>
      <c r="AW740" s="190">
        <f t="shared" si="2576"/>
        <v>3000</v>
      </c>
      <c r="AX740" s="190">
        <f t="shared" si="2576"/>
        <v>0</v>
      </c>
      <c r="AY740" s="190">
        <f t="shared" si="2576"/>
        <v>0</v>
      </c>
      <c r="AZ740" s="190">
        <f t="shared" si="2576"/>
        <v>0</v>
      </c>
      <c r="BA740" s="190">
        <f t="shared" si="2576"/>
        <v>0</v>
      </c>
      <c r="BB740" s="190">
        <f t="shared" si="2576"/>
        <v>0</v>
      </c>
      <c r="BC740" s="190">
        <f t="shared" si="2576"/>
        <v>0</v>
      </c>
      <c r="BD740" s="190">
        <f t="shared" si="2576"/>
        <v>0</v>
      </c>
      <c r="BE740" s="190">
        <f t="shared" si="2576"/>
        <v>0</v>
      </c>
      <c r="BF740" s="190">
        <f t="shared" si="2576"/>
        <v>0</v>
      </c>
      <c r="BG740" s="190">
        <f t="shared" si="2576"/>
        <v>0</v>
      </c>
      <c r="BH740" s="190">
        <f t="shared" si="2576"/>
        <v>0</v>
      </c>
      <c r="BI740" s="190">
        <f t="shared" si="2576"/>
        <v>0</v>
      </c>
      <c r="BJ740" s="190">
        <f t="shared" si="2576"/>
        <v>0</v>
      </c>
      <c r="BK740" s="190">
        <f t="shared" si="2576"/>
        <v>0</v>
      </c>
      <c r="BL740" s="190">
        <f t="shared" si="2576"/>
        <v>0</v>
      </c>
      <c r="BM740" s="190">
        <f t="shared" si="2576"/>
        <v>0</v>
      </c>
      <c r="BN740" s="190">
        <f t="shared" si="2576"/>
        <v>0</v>
      </c>
      <c r="BO740" s="190">
        <f t="shared" si="2576"/>
        <v>0</v>
      </c>
      <c r="BP740" s="190">
        <f t="shared" si="2576"/>
        <v>0</v>
      </c>
      <c r="BQ740" s="190">
        <f t="shared" si="2576"/>
        <v>0</v>
      </c>
      <c r="BR740" s="190">
        <f t="shared" si="2576"/>
        <v>0</v>
      </c>
      <c r="BS740" s="190">
        <f t="shared" si="2576"/>
        <v>0</v>
      </c>
      <c r="BT740" s="190">
        <f t="shared" si="2576"/>
        <v>0</v>
      </c>
      <c r="BU740" s="190">
        <f t="shared" si="2576"/>
        <v>0</v>
      </c>
      <c r="BV740" s="190">
        <f t="shared" si="2576"/>
        <v>0</v>
      </c>
      <c r="BW740" s="190">
        <f t="shared" si="2576"/>
        <v>0</v>
      </c>
      <c r="BX740" s="190">
        <f t="shared" ref="BX740:EO740" si="2577">SUM(BX741)</f>
        <v>0</v>
      </c>
      <c r="BY740" s="190">
        <f t="shared" si="2577"/>
        <v>0</v>
      </c>
      <c r="BZ740" s="190">
        <f t="shared" si="2577"/>
        <v>0</v>
      </c>
      <c r="CA740" s="190">
        <f t="shared" si="2577"/>
        <v>0</v>
      </c>
      <c r="CB740" s="190">
        <f t="shared" si="2577"/>
        <v>0</v>
      </c>
      <c r="CC740" s="190">
        <f t="shared" si="2577"/>
        <v>0</v>
      </c>
      <c r="CD740" s="190">
        <f t="shared" si="2577"/>
        <v>0</v>
      </c>
      <c r="CE740" s="190">
        <f t="shared" si="2577"/>
        <v>3</v>
      </c>
      <c r="CF740" s="190">
        <f t="shared" si="2577"/>
        <v>3000</v>
      </c>
      <c r="CG740" s="190">
        <f t="shared" si="2577"/>
        <v>0</v>
      </c>
      <c r="CH740" s="190">
        <f t="shared" si="2577"/>
        <v>0</v>
      </c>
      <c r="CI740" s="190">
        <f t="shared" si="2577"/>
        <v>0</v>
      </c>
      <c r="CJ740" s="190">
        <f t="shared" si="2577"/>
        <v>0</v>
      </c>
      <c r="CK740" s="190">
        <f t="shared" si="2577"/>
        <v>0</v>
      </c>
      <c r="CL740" s="190">
        <f t="shared" si="2577"/>
        <v>0</v>
      </c>
      <c r="CM740" s="190">
        <f t="shared" si="2577"/>
        <v>0</v>
      </c>
      <c r="CN740" s="190">
        <f t="shared" si="2577"/>
        <v>0</v>
      </c>
      <c r="CO740" s="190">
        <f t="shared" si="2577"/>
        <v>0</v>
      </c>
      <c r="CP740" s="190">
        <f t="shared" si="2577"/>
        <v>0</v>
      </c>
      <c r="CQ740" s="190">
        <f t="shared" si="2577"/>
        <v>0</v>
      </c>
      <c r="CR740" s="190">
        <f t="shared" si="2577"/>
        <v>0</v>
      </c>
      <c r="CS740" s="190">
        <f t="shared" si="2577"/>
        <v>0</v>
      </c>
      <c r="CT740" s="190">
        <f t="shared" si="2577"/>
        <v>0</v>
      </c>
      <c r="CU740" s="190">
        <f t="shared" si="2577"/>
        <v>0</v>
      </c>
      <c r="CV740" s="190">
        <f t="shared" si="2577"/>
        <v>0</v>
      </c>
      <c r="CW740" s="190">
        <f t="shared" si="2577"/>
        <v>0</v>
      </c>
      <c r="CX740" s="190">
        <f t="shared" si="2577"/>
        <v>0</v>
      </c>
      <c r="CY740" s="190">
        <f t="shared" si="2577"/>
        <v>0</v>
      </c>
      <c r="CZ740" s="190">
        <f t="shared" si="2577"/>
        <v>0</v>
      </c>
      <c r="DA740" s="190">
        <f t="shared" si="2577"/>
        <v>0</v>
      </c>
      <c r="DB740" s="190">
        <f t="shared" si="2577"/>
        <v>0</v>
      </c>
      <c r="DC740" s="190">
        <f t="shared" si="2577"/>
        <v>0</v>
      </c>
      <c r="DD740" s="190">
        <f t="shared" si="2577"/>
        <v>0</v>
      </c>
      <c r="DE740" s="190">
        <f t="shared" si="2577"/>
        <v>0</v>
      </c>
      <c r="DF740" s="190">
        <f t="shared" si="2577"/>
        <v>0</v>
      </c>
      <c r="DG740" s="190">
        <f t="shared" si="2577"/>
        <v>0</v>
      </c>
      <c r="DH740" s="190">
        <f t="shared" si="2577"/>
        <v>0</v>
      </c>
      <c r="DI740" s="190">
        <f t="shared" si="2577"/>
        <v>0</v>
      </c>
      <c r="DJ740" s="190">
        <f t="shared" si="2577"/>
        <v>0</v>
      </c>
      <c r="DK740" s="190">
        <f t="shared" si="2577"/>
        <v>0</v>
      </c>
      <c r="DL740" s="190">
        <f t="shared" si="2577"/>
        <v>0</v>
      </c>
      <c r="DM740" s="190">
        <f t="shared" si="2577"/>
        <v>0</v>
      </c>
      <c r="DN740" s="190">
        <f t="shared" si="2577"/>
        <v>0</v>
      </c>
      <c r="DO740" s="190">
        <f t="shared" si="2577"/>
        <v>0</v>
      </c>
      <c r="DP740" s="190">
        <f t="shared" si="2577"/>
        <v>0</v>
      </c>
      <c r="DQ740" s="190">
        <f t="shared" si="2577"/>
        <v>0</v>
      </c>
      <c r="DR740" s="190">
        <f t="shared" si="2577"/>
        <v>0</v>
      </c>
      <c r="DS740" s="190">
        <f t="shared" si="2577"/>
        <v>0</v>
      </c>
      <c r="DT740" s="190">
        <f t="shared" si="2577"/>
        <v>3</v>
      </c>
      <c r="DU740" s="190">
        <f t="shared" si="2577"/>
        <v>3000</v>
      </c>
      <c r="DV740" s="190">
        <f t="shared" si="2577"/>
        <v>0</v>
      </c>
      <c r="DW740" s="190">
        <f t="shared" si="2577"/>
        <v>0</v>
      </c>
      <c r="DX740" s="190">
        <f t="shared" si="2577"/>
        <v>0</v>
      </c>
      <c r="DY740" s="190">
        <f t="shared" si="2577"/>
        <v>0</v>
      </c>
      <c r="DZ740" s="190">
        <f t="shared" si="2577"/>
        <v>0</v>
      </c>
      <c r="EA740" s="190">
        <f t="shared" si="2577"/>
        <v>0</v>
      </c>
      <c r="EB740" s="190">
        <f t="shared" si="2577"/>
        <v>0</v>
      </c>
      <c r="EC740" s="190">
        <f t="shared" si="2577"/>
        <v>0</v>
      </c>
      <c r="ED740" s="190">
        <f t="shared" si="2577"/>
        <v>0</v>
      </c>
      <c r="EE740" s="190">
        <f t="shared" si="2577"/>
        <v>0</v>
      </c>
      <c r="EF740" s="190">
        <f t="shared" si="2577"/>
        <v>0</v>
      </c>
      <c r="EG740" s="190">
        <f t="shared" si="2577"/>
        <v>0</v>
      </c>
      <c r="EH740" s="190">
        <f t="shared" si="2577"/>
        <v>0</v>
      </c>
      <c r="EI740" s="190">
        <f t="shared" si="2577"/>
        <v>0</v>
      </c>
      <c r="EJ740" s="190">
        <f t="shared" si="2577"/>
        <v>0</v>
      </c>
      <c r="EK740" s="190">
        <f t="shared" si="2577"/>
        <v>0</v>
      </c>
      <c r="EL740" s="190">
        <f t="shared" si="2577"/>
        <v>0</v>
      </c>
      <c r="EM740" s="190">
        <f t="shared" si="2577"/>
        <v>0</v>
      </c>
      <c r="EN740" s="190">
        <f t="shared" si="2577"/>
        <v>0</v>
      </c>
      <c r="EO740" s="190">
        <f t="shared" si="2577"/>
        <v>0</v>
      </c>
      <c r="EP740" s="190">
        <f t="shared" ref="EP740:FA740" si="2578">SUM(EP741)</f>
        <v>0</v>
      </c>
      <c r="EQ740" s="190">
        <f t="shared" si="2578"/>
        <v>0</v>
      </c>
      <c r="ER740" s="190">
        <f t="shared" si="2578"/>
        <v>0</v>
      </c>
      <c r="ES740" s="190">
        <f t="shared" si="2578"/>
        <v>0</v>
      </c>
      <c r="ET740" s="190">
        <f t="shared" si="2578"/>
        <v>0</v>
      </c>
      <c r="EU740" s="190">
        <f t="shared" si="2578"/>
        <v>0</v>
      </c>
      <c r="EV740" s="190">
        <f t="shared" si="2578"/>
        <v>0</v>
      </c>
      <c r="EW740" s="190">
        <f t="shared" si="2578"/>
        <v>0</v>
      </c>
      <c r="EX740" s="190">
        <f t="shared" si="2578"/>
        <v>0</v>
      </c>
      <c r="EY740" s="190">
        <f t="shared" si="2578"/>
        <v>0</v>
      </c>
      <c r="EZ740" s="190">
        <f t="shared" si="2578"/>
        <v>0</v>
      </c>
      <c r="FA740" s="207">
        <f t="shared" si="2578"/>
        <v>0</v>
      </c>
      <c r="FB740" s="56"/>
      <c r="FC740" s="56"/>
      <c r="FD740" s="56"/>
    </row>
    <row r="741" spans="1:160" s="3" customFormat="1">
      <c r="A741" s="8"/>
      <c r="B741" s="9" t="s">
        <v>665</v>
      </c>
      <c r="C741" s="97">
        <v>1000</v>
      </c>
      <c r="D741" s="98">
        <f>+G741+J741+M741+P741+S741+V741+Y741+AB741+AE741+AH741+AQ741+AT741+AY741+BB741+BE741+BH741+BK741+BN741+BQ741+BT741+BY741+CB741+CE741+CH741+CK741+CN741+CQ741+CW741+CZ741+DC741+DF741+DI741+DO741+DL741+DR741+DW741+DZ741+EC741+EF741+EI741+EL741+EO741+ER741+EU741+EX741</f>
        <v>6</v>
      </c>
      <c r="E741" s="125">
        <f t="shared" si="2514"/>
        <v>6000</v>
      </c>
      <c r="F741" s="24"/>
      <c r="G741" s="24">
        <v>1</v>
      </c>
      <c r="H741" s="38">
        <f t="shared" si="2509"/>
        <v>1000</v>
      </c>
      <c r="I741" s="29"/>
      <c r="J741" s="29"/>
      <c r="K741" s="38">
        <f>J741*C741</f>
        <v>0</v>
      </c>
      <c r="L741" s="23"/>
      <c r="M741" s="23"/>
      <c r="N741" s="39">
        <f>M741*C741</f>
        <v>0</v>
      </c>
      <c r="O741" s="23"/>
      <c r="P741" s="23"/>
      <c r="Q741" s="39">
        <f>P741*C741</f>
        <v>0</v>
      </c>
      <c r="R741" s="23"/>
      <c r="S741" s="23"/>
      <c r="T741" s="39">
        <f>S741*C741</f>
        <v>0</v>
      </c>
      <c r="U741" s="23"/>
      <c r="V741" s="23">
        <v>2</v>
      </c>
      <c r="W741" s="39">
        <f t="shared" si="2385"/>
        <v>2000</v>
      </c>
      <c r="X741" s="23"/>
      <c r="Y741" s="23"/>
      <c r="Z741" s="39">
        <f t="shared" si="2386"/>
        <v>0</v>
      </c>
      <c r="AA741" s="144"/>
      <c r="AB741" s="144"/>
      <c r="AC741" s="39">
        <f t="shared" si="2309"/>
        <v>0</v>
      </c>
      <c r="AD741" s="23"/>
      <c r="AE741" s="23"/>
      <c r="AF741" s="39">
        <f t="shared" si="2387"/>
        <v>0</v>
      </c>
      <c r="AG741" s="164"/>
      <c r="AH741" s="119">
        <f t="shared" si="2310"/>
        <v>0</v>
      </c>
      <c r="AI741" s="150">
        <f t="shared" si="2311"/>
        <v>0</v>
      </c>
      <c r="AJ741" s="23"/>
      <c r="AK741" s="23"/>
      <c r="AL741" s="23"/>
      <c r="AM741" s="23"/>
      <c r="AN741" s="23"/>
      <c r="AO741" s="23"/>
      <c r="AP741" s="23"/>
      <c r="AQ741" s="23"/>
      <c r="AR741" s="39">
        <f t="shared" si="2388"/>
        <v>0</v>
      </c>
      <c r="AS741" s="24"/>
      <c r="AT741" s="24"/>
      <c r="AU741" s="38">
        <f t="shared" si="2389"/>
        <v>0</v>
      </c>
      <c r="AV741" s="226">
        <f t="shared" si="2515"/>
        <v>3</v>
      </c>
      <c r="AW741" s="198">
        <f t="shared" ref="AW741:AW801" si="2579">AU741+AR741+AF741+Z741+W741+T741+Q741+N741+K741+H741</f>
        <v>3000</v>
      </c>
      <c r="AX741" s="24"/>
      <c r="AY741" s="24"/>
      <c r="AZ741" s="38">
        <f>AY741*C741</f>
        <v>0</v>
      </c>
      <c r="BA741" s="24"/>
      <c r="BB741" s="24"/>
      <c r="BC741" s="38">
        <f>BB741*C741</f>
        <v>0</v>
      </c>
      <c r="BD741" s="24"/>
      <c r="BE741" s="24"/>
      <c r="BF741" s="38">
        <f>BE741*C741</f>
        <v>0</v>
      </c>
      <c r="BG741" s="24"/>
      <c r="BH741" s="24"/>
      <c r="BI741" s="38">
        <f>BH741*C741</f>
        <v>0</v>
      </c>
      <c r="BJ741" s="24"/>
      <c r="BK741" s="24"/>
      <c r="BL741" s="38">
        <f>BK741*C741</f>
        <v>0</v>
      </c>
      <c r="BM741" s="24"/>
      <c r="BN741" s="24"/>
      <c r="BO741" s="38">
        <f>BN741*C741</f>
        <v>0</v>
      </c>
      <c r="BP741" s="23"/>
      <c r="BQ741" s="23"/>
      <c r="BR741" s="39">
        <f>BQ741*C741</f>
        <v>0</v>
      </c>
      <c r="BS741" s="23"/>
      <c r="BT741" s="23"/>
      <c r="BU741" s="39">
        <f>BT741*C741</f>
        <v>0</v>
      </c>
      <c r="BV741" s="200">
        <f t="shared" si="2516"/>
        <v>0</v>
      </c>
      <c r="BW741" s="198">
        <f t="shared" si="2517"/>
        <v>0</v>
      </c>
      <c r="BX741" s="23"/>
      <c r="BY741" s="23"/>
      <c r="BZ741" s="39">
        <f>BY741*C741</f>
        <v>0</v>
      </c>
      <c r="CA741" s="23"/>
      <c r="CB741" s="23"/>
      <c r="CC741" s="39">
        <f>CB741*C741</f>
        <v>0</v>
      </c>
      <c r="CD741" s="23"/>
      <c r="CE741" s="23">
        <v>3</v>
      </c>
      <c r="CF741" s="39">
        <f>CE741*C741</f>
        <v>3000</v>
      </c>
      <c r="CG741" s="23"/>
      <c r="CH741" s="23"/>
      <c r="CI741" s="39">
        <f>CH741*C741</f>
        <v>0</v>
      </c>
      <c r="CJ741" s="23"/>
      <c r="CK741" s="23"/>
      <c r="CL741" s="39">
        <f>CK741*C741</f>
        <v>0</v>
      </c>
      <c r="CM741" s="23"/>
      <c r="CN741" s="23"/>
      <c r="CO741" s="39">
        <f>CN741*C741</f>
        <v>0</v>
      </c>
      <c r="CP741" s="23"/>
      <c r="CQ741" s="23"/>
      <c r="CR741" s="39">
        <f>CQ741*C741</f>
        <v>0</v>
      </c>
      <c r="CS741" s="23"/>
      <c r="CT741" s="23"/>
      <c r="CU741" s="39">
        <f t="shared" ref="CU741:CU742" si="2580">CT741*C741</f>
        <v>0</v>
      </c>
      <c r="CV741" s="23"/>
      <c r="CW741" s="23"/>
      <c r="CX741" s="39">
        <f>CW741*C741</f>
        <v>0</v>
      </c>
      <c r="CY741" s="23"/>
      <c r="CZ741" s="23"/>
      <c r="DA741" s="39">
        <f>CZ741*C741</f>
        <v>0</v>
      </c>
      <c r="DB741" s="23"/>
      <c r="DC741" s="23"/>
      <c r="DD741" s="39">
        <f>DC741*F741</f>
        <v>0</v>
      </c>
      <c r="DE741" s="23"/>
      <c r="DF741" s="23"/>
      <c r="DG741" s="39">
        <f>DF741*C741</f>
        <v>0</v>
      </c>
      <c r="DH741" s="23"/>
      <c r="DI741" s="23"/>
      <c r="DJ741" s="39">
        <f>DI741*C741</f>
        <v>0</v>
      </c>
      <c r="DK741" s="23"/>
      <c r="DL741" s="23"/>
      <c r="DM741" s="39">
        <f>DL741*C741</f>
        <v>0</v>
      </c>
      <c r="DN741" s="23"/>
      <c r="DO741" s="23"/>
      <c r="DP741" s="39">
        <f>DO741*C741</f>
        <v>0</v>
      </c>
      <c r="DQ741" s="23"/>
      <c r="DR741" s="23"/>
      <c r="DS741" s="39">
        <f>DR741*C741</f>
        <v>0</v>
      </c>
      <c r="DT741" s="235">
        <f t="shared" si="2362"/>
        <v>3</v>
      </c>
      <c r="DU741" s="198">
        <f t="shared" si="2312"/>
        <v>3000</v>
      </c>
      <c r="DV741" s="23"/>
      <c r="DW741" s="23"/>
      <c r="DX741" s="39">
        <f>DW741*C741</f>
        <v>0</v>
      </c>
      <c r="DY741" s="23"/>
      <c r="DZ741" s="23"/>
      <c r="EA741" s="39">
        <f>DZ741*C741</f>
        <v>0</v>
      </c>
      <c r="EB741" s="23"/>
      <c r="EC741" s="23"/>
      <c r="ED741" s="39">
        <f>EC741*C741</f>
        <v>0</v>
      </c>
      <c r="EE741" s="23"/>
      <c r="EF741" s="23"/>
      <c r="EG741" s="39">
        <f>EF741*C741</f>
        <v>0</v>
      </c>
      <c r="EH741" s="23"/>
      <c r="EI741" s="23"/>
      <c r="EJ741" s="39">
        <f>EI741*C741</f>
        <v>0</v>
      </c>
      <c r="EK741" s="23"/>
      <c r="EL741" s="23"/>
      <c r="EM741" s="39">
        <f>EL741*C741</f>
        <v>0</v>
      </c>
      <c r="EN741" s="23"/>
      <c r="EO741" s="23"/>
      <c r="EP741" s="39">
        <f>EO741*C741</f>
        <v>0</v>
      </c>
      <c r="EQ741" s="23"/>
      <c r="ER741" s="23"/>
      <c r="ES741" s="39">
        <f>ER741*C741</f>
        <v>0</v>
      </c>
      <c r="ET741" s="23"/>
      <c r="EU741" s="23"/>
      <c r="EV741" s="39">
        <f>EU741*C741</f>
        <v>0</v>
      </c>
      <c r="EW741" s="23"/>
      <c r="EX741" s="42"/>
      <c r="EY741" s="64">
        <f>EX741*C741</f>
        <v>0</v>
      </c>
      <c r="EZ741" s="200">
        <f t="shared" si="2518"/>
        <v>0</v>
      </c>
      <c r="FA741" s="199">
        <f t="shared" si="2519"/>
        <v>0</v>
      </c>
      <c r="FB741" s="23"/>
      <c r="FC741" s="23"/>
      <c r="FD741" s="23"/>
    </row>
    <row r="742" spans="1:160" s="3" customFormat="1" ht="15.75">
      <c r="A742" s="177">
        <v>61108</v>
      </c>
      <c r="B742" s="178" t="s">
        <v>80</v>
      </c>
      <c r="C742" s="97"/>
      <c r="D742" s="98">
        <f>+G742+J742+M742+P742+S742+V742+Y742+AB742+AE742+AH742+AQ742+AT742+AY742+BB742+BE742+BH742+BK742+BN742+BQ742+BT742+BY742+CB742+CE742+CH742+CK742+CN742+CQ742+CW742+CZ742+DC742+DF742+DI742+DO742+DL742+DR742+DW742+DZ742+EC742+EF742+EI742+EL742+EO742+ER742+EU742+EX742</f>
        <v>0</v>
      </c>
      <c r="E742" s="99">
        <f t="shared" si="2514"/>
        <v>0</v>
      </c>
      <c r="F742" s="24"/>
      <c r="G742" s="24"/>
      <c r="H742" s="38">
        <f t="shared" ref="H742" si="2581">G742*C742</f>
        <v>0</v>
      </c>
      <c r="I742" s="29"/>
      <c r="J742" s="29"/>
      <c r="K742" s="38">
        <f>J742*C742</f>
        <v>0</v>
      </c>
      <c r="L742" s="23"/>
      <c r="M742" s="23"/>
      <c r="N742" s="39">
        <f>M742*C742</f>
        <v>0</v>
      </c>
      <c r="O742" s="23"/>
      <c r="P742" s="23"/>
      <c r="Q742" s="39">
        <f>P742*C742</f>
        <v>0</v>
      </c>
      <c r="R742" s="23"/>
      <c r="S742" s="23"/>
      <c r="T742" s="39">
        <f>S742*C742</f>
        <v>0</v>
      </c>
      <c r="U742" s="23"/>
      <c r="V742" s="23"/>
      <c r="W742" s="39">
        <f t="shared" si="2385"/>
        <v>0</v>
      </c>
      <c r="X742" s="23"/>
      <c r="Y742" s="23"/>
      <c r="Z742" s="39">
        <f t="shared" si="2386"/>
        <v>0</v>
      </c>
      <c r="AA742" s="144"/>
      <c r="AB742" s="144"/>
      <c r="AC742" s="39">
        <f t="shared" si="2309"/>
        <v>0</v>
      </c>
      <c r="AD742" s="23"/>
      <c r="AE742" s="23"/>
      <c r="AF742" s="39">
        <f t="shared" si="2387"/>
        <v>0</v>
      </c>
      <c r="AG742" s="164"/>
      <c r="AH742" s="119">
        <f t="shared" si="2310"/>
        <v>0</v>
      </c>
      <c r="AI742" s="150">
        <f t="shared" si="2311"/>
        <v>0</v>
      </c>
      <c r="AJ742" s="23"/>
      <c r="AK742" s="23"/>
      <c r="AL742" s="23"/>
      <c r="AM742" s="23"/>
      <c r="AN742" s="23"/>
      <c r="AO742" s="23"/>
      <c r="AP742" s="23"/>
      <c r="AQ742" s="23"/>
      <c r="AR742" s="39">
        <f t="shared" si="2388"/>
        <v>0</v>
      </c>
      <c r="AS742" s="24"/>
      <c r="AT742" s="24"/>
      <c r="AU742" s="38">
        <f t="shared" si="2389"/>
        <v>0</v>
      </c>
      <c r="AV742" s="226">
        <f t="shared" si="2515"/>
        <v>0</v>
      </c>
      <c r="AW742" s="198">
        <f t="shared" si="2579"/>
        <v>0</v>
      </c>
      <c r="AX742" s="24"/>
      <c r="AY742" s="24"/>
      <c r="AZ742" s="38">
        <f>AY742*C742</f>
        <v>0</v>
      </c>
      <c r="BA742" s="24"/>
      <c r="BB742" s="24"/>
      <c r="BC742" s="38">
        <f>BB742*C742</f>
        <v>0</v>
      </c>
      <c r="BD742" s="24"/>
      <c r="BE742" s="24"/>
      <c r="BF742" s="38">
        <f>BE742*C742</f>
        <v>0</v>
      </c>
      <c r="BG742" s="24"/>
      <c r="BH742" s="24"/>
      <c r="BI742" s="38">
        <f>BH742*C742</f>
        <v>0</v>
      </c>
      <c r="BJ742" s="24"/>
      <c r="BK742" s="24"/>
      <c r="BL742" s="38">
        <f>BK742*C742</f>
        <v>0</v>
      </c>
      <c r="BM742" s="24"/>
      <c r="BN742" s="24"/>
      <c r="BO742" s="38">
        <f>BN742*C742</f>
        <v>0</v>
      </c>
      <c r="BP742" s="23"/>
      <c r="BQ742" s="23"/>
      <c r="BR742" s="39">
        <f>BQ742*C742</f>
        <v>0</v>
      </c>
      <c r="BS742" s="23"/>
      <c r="BT742" s="23"/>
      <c r="BU742" s="39">
        <f>BT742*C742</f>
        <v>0</v>
      </c>
      <c r="BV742" s="200">
        <f t="shared" si="2516"/>
        <v>0</v>
      </c>
      <c r="BW742" s="198">
        <f t="shared" si="2517"/>
        <v>0</v>
      </c>
      <c r="BX742" s="23"/>
      <c r="BY742" s="23"/>
      <c r="BZ742" s="39">
        <f>BY742*C742</f>
        <v>0</v>
      </c>
      <c r="CA742" s="23"/>
      <c r="CB742" s="23"/>
      <c r="CC742" s="39">
        <f>CB742*C742</f>
        <v>0</v>
      </c>
      <c r="CD742" s="23"/>
      <c r="CE742" s="23"/>
      <c r="CF742" s="39">
        <f>CE742*C742</f>
        <v>0</v>
      </c>
      <c r="CG742" s="23"/>
      <c r="CH742" s="23"/>
      <c r="CI742" s="39">
        <f>CH742*C742</f>
        <v>0</v>
      </c>
      <c r="CJ742" s="23"/>
      <c r="CK742" s="23"/>
      <c r="CL742" s="39">
        <f>CK742*C742</f>
        <v>0</v>
      </c>
      <c r="CM742" s="23"/>
      <c r="CN742" s="23"/>
      <c r="CO742" s="39">
        <f>CN742*C742</f>
        <v>0</v>
      </c>
      <c r="CP742" s="23"/>
      <c r="CQ742" s="23"/>
      <c r="CR742" s="39">
        <f>CQ742*C742</f>
        <v>0</v>
      </c>
      <c r="CS742" s="23"/>
      <c r="CT742" s="23"/>
      <c r="CU742" s="39">
        <f t="shared" si="2580"/>
        <v>0</v>
      </c>
      <c r="CV742" s="23"/>
      <c r="CW742" s="23"/>
      <c r="CX742" s="39">
        <f>CW742*C742</f>
        <v>0</v>
      </c>
      <c r="CY742" s="23"/>
      <c r="CZ742" s="23"/>
      <c r="DA742" s="39">
        <f>CZ742*C742</f>
        <v>0</v>
      </c>
      <c r="DB742" s="23"/>
      <c r="DC742" s="23"/>
      <c r="DD742" s="39">
        <f>DC742*F742</f>
        <v>0</v>
      </c>
      <c r="DE742" s="23"/>
      <c r="DF742" s="23"/>
      <c r="DG742" s="39">
        <f>DF742*C742</f>
        <v>0</v>
      </c>
      <c r="DH742" s="23"/>
      <c r="DI742" s="23"/>
      <c r="DJ742" s="39">
        <f>DI742*C742</f>
        <v>0</v>
      </c>
      <c r="DK742" s="23"/>
      <c r="DL742" s="23"/>
      <c r="DM742" s="39">
        <f>DL742*C742</f>
        <v>0</v>
      </c>
      <c r="DN742" s="23"/>
      <c r="DO742" s="23"/>
      <c r="DP742" s="39">
        <f>DO742*C742</f>
        <v>0</v>
      </c>
      <c r="DQ742" s="23"/>
      <c r="DR742" s="23"/>
      <c r="DS742" s="39">
        <f>DR742*C742</f>
        <v>0</v>
      </c>
      <c r="DT742" s="235">
        <f t="shared" si="2362"/>
        <v>0</v>
      </c>
      <c r="DU742" s="198">
        <f t="shared" si="2312"/>
        <v>0</v>
      </c>
      <c r="DV742" s="23"/>
      <c r="DW742" s="23"/>
      <c r="DX742" s="39">
        <f>DW742*C742</f>
        <v>0</v>
      </c>
      <c r="DY742" s="23"/>
      <c r="DZ742" s="23"/>
      <c r="EA742" s="39">
        <f>DZ742*C742</f>
        <v>0</v>
      </c>
      <c r="EB742" s="23"/>
      <c r="EC742" s="23"/>
      <c r="ED742" s="39">
        <f>EC742*C742</f>
        <v>0</v>
      </c>
      <c r="EE742" s="23"/>
      <c r="EF742" s="23"/>
      <c r="EG742" s="39">
        <f>EF742*C742</f>
        <v>0</v>
      </c>
      <c r="EH742" s="23"/>
      <c r="EI742" s="23"/>
      <c r="EJ742" s="39">
        <f>EI742*C742</f>
        <v>0</v>
      </c>
      <c r="EK742" s="23"/>
      <c r="EL742" s="23"/>
      <c r="EM742" s="39">
        <f>EL742*C742</f>
        <v>0</v>
      </c>
      <c r="EN742" s="23"/>
      <c r="EO742" s="23"/>
      <c r="EP742" s="39">
        <f>EO742*C742</f>
        <v>0</v>
      </c>
      <c r="EQ742" s="23"/>
      <c r="ER742" s="23"/>
      <c r="ES742" s="39">
        <f>ER742*C742</f>
        <v>0</v>
      </c>
      <c r="ET742" s="23"/>
      <c r="EU742" s="23"/>
      <c r="EV742" s="39">
        <f>EU742*C742</f>
        <v>0</v>
      </c>
      <c r="EW742" s="23"/>
      <c r="EX742" s="42"/>
      <c r="EY742" s="64">
        <f>EX742*C742</f>
        <v>0</v>
      </c>
      <c r="EZ742" s="200">
        <f t="shared" si="2518"/>
        <v>0</v>
      </c>
      <c r="FA742" s="199">
        <f t="shared" si="2519"/>
        <v>0</v>
      </c>
      <c r="FB742" s="23"/>
      <c r="FC742" s="23"/>
      <c r="FD742" s="23"/>
    </row>
    <row r="743" spans="1:160" s="59" customFormat="1" ht="15.75">
      <c r="A743" s="177">
        <v>61199</v>
      </c>
      <c r="B743" s="178" t="s">
        <v>81</v>
      </c>
      <c r="C743" s="203"/>
      <c r="D743" s="192"/>
      <c r="E743" s="190">
        <f>+E744+E745</f>
        <v>11000</v>
      </c>
      <c r="F743" s="190">
        <f t="shared" ref="F743:S743" si="2582">+F744+F745</f>
        <v>0</v>
      </c>
      <c r="G743" s="190">
        <f t="shared" si="2582"/>
        <v>1</v>
      </c>
      <c r="H743" s="190">
        <f t="shared" si="2582"/>
        <v>2000</v>
      </c>
      <c r="I743" s="190">
        <f t="shared" si="2582"/>
        <v>0</v>
      </c>
      <c r="J743" s="190">
        <f t="shared" si="2582"/>
        <v>0</v>
      </c>
      <c r="K743" s="190">
        <f t="shared" si="2582"/>
        <v>0</v>
      </c>
      <c r="L743" s="190">
        <f t="shared" si="2582"/>
        <v>0</v>
      </c>
      <c r="M743" s="190">
        <f t="shared" si="2582"/>
        <v>0</v>
      </c>
      <c r="N743" s="190">
        <f t="shared" si="2582"/>
        <v>0</v>
      </c>
      <c r="O743" s="190">
        <f t="shared" si="2582"/>
        <v>0</v>
      </c>
      <c r="P743" s="190">
        <f t="shared" si="2582"/>
        <v>0</v>
      </c>
      <c r="Q743" s="190">
        <f t="shared" si="2582"/>
        <v>0</v>
      </c>
      <c r="R743" s="190">
        <f t="shared" si="2582"/>
        <v>0</v>
      </c>
      <c r="S743" s="190">
        <f t="shared" si="2582"/>
        <v>0</v>
      </c>
      <c r="T743" s="190">
        <f t="shared" ref="T743:BE743" si="2583">+T744+T745</f>
        <v>0</v>
      </c>
      <c r="U743" s="190">
        <f t="shared" si="2583"/>
        <v>0</v>
      </c>
      <c r="V743" s="190">
        <f t="shared" si="2583"/>
        <v>0</v>
      </c>
      <c r="W743" s="190">
        <f t="shared" si="2583"/>
        <v>0</v>
      </c>
      <c r="X743" s="190">
        <f t="shared" si="2583"/>
        <v>0</v>
      </c>
      <c r="Y743" s="190">
        <f t="shared" si="2583"/>
        <v>0</v>
      </c>
      <c r="Z743" s="190">
        <f t="shared" si="2583"/>
        <v>0</v>
      </c>
      <c r="AA743" s="204">
        <f t="shared" si="2583"/>
        <v>0</v>
      </c>
      <c r="AB743" s="204">
        <f t="shared" si="2583"/>
        <v>0</v>
      </c>
      <c r="AC743" s="190">
        <f t="shared" si="2583"/>
        <v>0</v>
      </c>
      <c r="AD743" s="190">
        <f t="shared" si="2583"/>
        <v>0</v>
      </c>
      <c r="AE743" s="190">
        <f t="shared" si="2583"/>
        <v>0</v>
      </c>
      <c r="AF743" s="190">
        <f t="shared" si="2583"/>
        <v>0</v>
      </c>
      <c r="AG743" s="191">
        <f t="shared" si="2583"/>
        <v>0</v>
      </c>
      <c r="AH743" s="190">
        <f t="shared" si="2583"/>
        <v>0</v>
      </c>
      <c r="AI743" s="190">
        <f t="shared" si="2583"/>
        <v>0</v>
      </c>
      <c r="AJ743" s="190">
        <f t="shared" si="2583"/>
        <v>0</v>
      </c>
      <c r="AK743" s="190">
        <f t="shared" si="2583"/>
        <v>0</v>
      </c>
      <c r="AL743" s="190">
        <f t="shared" si="2583"/>
        <v>0</v>
      </c>
      <c r="AM743" s="190">
        <f t="shared" si="2583"/>
        <v>0</v>
      </c>
      <c r="AN743" s="190">
        <f t="shared" si="2583"/>
        <v>0</v>
      </c>
      <c r="AO743" s="190">
        <f t="shared" si="2583"/>
        <v>0</v>
      </c>
      <c r="AP743" s="190">
        <f t="shared" si="2583"/>
        <v>0</v>
      </c>
      <c r="AQ743" s="190">
        <f t="shared" si="2583"/>
        <v>0</v>
      </c>
      <c r="AR743" s="190">
        <f t="shared" si="2583"/>
        <v>0</v>
      </c>
      <c r="AS743" s="190">
        <f t="shared" si="2583"/>
        <v>0</v>
      </c>
      <c r="AT743" s="190">
        <f t="shared" si="2583"/>
        <v>3</v>
      </c>
      <c r="AU743" s="190">
        <f t="shared" si="2583"/>
        <v>3000</v>
      </c>
      <c r="AV743" s="190">
        <f t="shared" si="2583"/>
        <v>4</v>
      </c>
      <c r="AW743" s="190">
        <f t="shared" si="2583"/>
        <v>5000</v>
      </c>
      <c r="AX743" s="190">
        <f t="shared" si="2583"/>
        <v>0</v>
      </c>
      <c r="AY743" s="190">
        <f t="shared" si="2583"/>
        <v>0</v>
      </c>
      <c r="AZ743" s="190">
        <f t="shared" si="2583"/>
        <v>0</v>
      </c>
      <c r="BA743" s="190">
        <f t="shared" si="2583"/>
        <v>0</v>
      </c>
      <c r="BB743" s="190">
        <f t="shared" si="2583"/>
        <v>0</v>
      </c>
      <c r="BC743" s="190">
        <f t="shared" si="2583"/>
        <v>0</v>
      </c>
      <c r="BD743" s="190">
        <f t="shared" si="2583"/>
        <v>0</v>
      </c>
      <c r="BE743" s="190">
        <f t="shared" si="2583"/>
        <v>0</v>
      </c>
      <c r="BF743" s="190">
        <f t="shared" ref="BF743:CK743" si="2584">+BF744+BF745</f>
        <v>0</v>
      </c>
      <c r="BG743" s="190">
        <f t="shared" si="2584"/>
        <v>0</v>
      </c>
      <c r="BH743" s="190">
        <f t="shared" si="2584"/>
        <v>0</v>
      </c>
      <c r="BI743" s="190">
        <f t="shared" si="2584"/>
        <v>0</v>
      </c>
      <c r="BJ743" s="190">
        <f t="shared" si="2584"/>
        <v>0</v>
      </c>
      <c r="BK743" s="190">
        <f t="shared" si="2584"/>
        <v>0</v>
      </c>
      <c r="BL743" s="190">
        <f t="shared" si="2584"/>
        <v>0</v>
      </c>
      <c r="BM743" s="190">
        <f t="shared" si="2584"/>
        <v>0</v>
      </c>
      <c r="BN743" s="190">
        <f t="shared" si="2584"/>
        <v>0</v>
      </c>
      <c r="BO743" s="190">
        <f t="shared" si="2584"/>
        <v>0</v>
      </c>
      <c r="BP743" s="190">
        <f t="shared" si="2584"/>
        <v>0</v>
      </c>
      <c r="BQ743" s="190">
        <f t="shared" si="2584"/>
        <v>1</v>
      </c>
      <c r="BR743" s="190">
        <f t="shared" si="2584"/>
        <v>1000</v>
      </c>
      <c r="BS743" s="190">
        <f t="shared" si="2584"/>
        <v>0</v>
      </c>
      <c r="BT743" s="190">
        <f t="shared" si="2584"/>
        <v>0</v>
      </c>
      <c r="BU743" s="190">
        <f t="shared" si="2584"/>
        <v>0</v>
      </c>
      <c r="BV743" s="190">
        <f t="shared" si="2584"/>
        <v>1</v>
      </c>
      <c r="BW743" s="190">
        <f t="shared" si="2584"/>
        <v>1000</v>
      </c>
      <c r="BX743" s="190">
        <f t="shared" si="2584"/>
        <v>0</v>
      </c>
      <c r="BY743" s="190">
        <f t="shared" si="2584"/>
        <v>0</v>
      </c>
      <c r="BZ743" s="190">
        <f t="shared" si="2584"/>
        <v>0</v>
      </c>
      <c r="CA743" s="190">
        <f t="shared" si="2584"/>
        <v>0</v>
      </c>
      <c r="CB743" s="190">
        <f t="shared" si="2584"/>
        <v>0</v>
      </c>
      <c r="CC743" s="190">
        <f t="shared" si="2584"/>
        <v>0</v>
      </c>
      <c r="CD743" s="190">
        <f t="shared" si="2584"/>
        <v>0</v>
      </c>
      <c r="CE743" s="190">
        <f t="shared" si="2584"/>
        <v>0</v>
      </c>
      <c r="CF743" s="190">
        <f t="shared" si="2584"/>
        <v>0</v>
      </c>
      <c r="CG743" s="190">
        <f t="shared" si="2584"/>
        <v>0</v>
      </c>
      <c r="CH743" s="190">
        <f t="shared" si="2584"/>
        <v>3</v>
      </c>
      <c r="CI743" s="190">
        <f t="shared" si="2584"/>
        <v>3000</v>
      </c>
      <c r="CJ743" s="190">
        <f t="shared" si="2584"/>
        <v>0</v>
      </c>
      <c r="CK743" s="190">
        <f t="shared" si="2584"/>
        <v>0</v>
      </c>
      <c r="CL743" s="190">
        <f t="shared" ref="CL743:DW743" si="2585">+CL744+CL745</f>
        <v>0</v>
      </c>
      <c r="CM743" s="190">
        <f t="shared" si="2585"/>
        <v>0</v>
      </c>
      <c r="CN743" s="190">
        <f t="shared" si="2585"/>
        <v>0</v>
      </c>
      <c r="CO743" s="190">
        <f t="shared" si="2585"/>
        <v>0</v>
      </c>
      <c r="CP743" s="190">
        <f t="shared" si="2585"/>
        <v>0</v>
      </c>
      <c r="CQ743" s="190">
        <f t="shared" si="2585"/>
        <v>0</v>
      </c>
      <c r="CR743" s="190">
        <f t="shared" si="2585"/>
        <v>0</v>
      </c>
      <c r="CS743" s="190">
        <f t="shared" ref="CS743:CU743" si="2586">+CS744+CS745</f>
        <v>0</v>
      </c>
      <c r="CT743" s="190">
        <f t="shared" si="2586"/>
        <v>0</v>
      </c>
      <c r="CU743" s="190">
        <f t="shared" si="2586"/>
        <v>0</v>
      </c>
      <c r="CV743" s="190">
        <f t="shared" si="2585"/>
        <v>0</v>
      </c>
      <c r="CW743" s="190">
        <f t="shared" si="2585"/>
        <v>0</v>
      </c>
      <c r="CX743" s="190">
        <f t="shared" si="2585"/>
        <v>0</v>
      </c>
      <c r="CY743" s="190">
        <f t="shared" si="2585"/>
        <v>0</v>
      </c>
      <c r="CZ743" s="190">
        <f t="shared" si="2585"/>
        <v>0</v>
      </c>
      <c r="DA743" s="190">
        <f t="shared" si="2585"/>
        <v>0</v>
      </c>
      <c r="DB743" s="190">
        <f t="shared" ref="DB743:DD743" si="2587">+DB744+DB745</f>
        <v>0</v>
      </c>
      <c r="DC743" s="190">
        <f t="shared" si="2587"/>
        <v>0</v>
      </c>
      <c r="DD743" s="190">
        <f t="shared" si="2587"/>
        <v>0</v>
      </c>
      <c r="DE743" s="190">
        <f t="shared" si="2585"/>
        <v>0</v>
      </c>
      <c r="DF743" s="190">
        <f t="shared" si="2585"/>
        <v>0</v>
      </c>
      <c r="DG743" s="190">
        <f t="shared" si="2585"/>
        <v>0</v>
      </c>
      <c r="DH743" s="190">
        <f t="shared" si="2585"/>
        <v>0</v>
      </c>
      <c r="DI743" s="190">
        <f t="shared" si="2585"/>
        <v>1</v>
      </c>
      <c r="DJ743" s="190">
        <f t="shared" si="2585"/>
        <v>1000</v>
      </c>
      <c r="DK743" s="190">
        <f t="shared" si="2585"/>
        <v>0</v>
      </c>
      <c r="DL743" s="190">
        <f t="shared" si="2585"/>
        <v>0</v>
      </c>
      <c r="DM743" s="190">
        <f t="shared" si="2585"/>
        <v>0</v>
      </c>
      <c r="DN743" s="190">
        <f t="shared" si="2585"/>
        <v>0</v>
      </c>
      <c r="DO743" s="190">
        <f t="shared" si="2585"/>
        <v>0</v>
      </c>
      <c r="DP743" s="190">
        <f t="shared" si="2585"/>
        <v>0</v>
      </c>
      <c r="DQ743" s="190">
        <f t="shared" si="2585"/>
        <v>0</v>
      </c>
      <c r="DR743" s="190">
        <f t="shared" si="2585"/>
        <v>0</v>
      </c>
      <c r="DS743" s="190">
        <f t="shared" si="2585"/>
        <v>0</v>
      </c>
      <c r="DT743" s="190">
        <f t="shared" si="2585"/>
        <v>4</v>
      </c>
      <c r="DU743" s="190">
        <f t="shared" si="2585"/>
        <v>4000</v>
      </c>
      <c r="DV743" s="190">
        <f t="shared" si="2585"/>
        <v>0</v>
      </c>
      <c r="DW743" s="190">
        <f t="shared" si="2585"/>
        <v>1</v>
      </c>
      <c r="DX743" s="190">
        <f t="shared" ref="DX743:FA743" si="2588">+DX744+DX745</f>
        <v>1000</v>
      </c>
      <c r="DY743" s="190">
        <f t="shared" si="2588"/>
        <v>0</v>
      </c>
      <c r="DZ743" s="190">
        <f t="shared" si="2588"/>
        <v>0</v>
      </c>
      <c r="EA743" s="190">
        <f t="shared" si="2588"/>
        <v>0</v>
      </c>
      <c r="EB743" s="190">
        <f t="shared" si="2588"/>
        <v>0</v>
      </c>
      <c r="EC743" s="190">
        <f t="shared" si="2588"/>
        <v>0</v>
      </c>
      <c r="ED743" s="190">
        <f t="shared" si="2588"/>
        <v>0</v>
      </c>
      <c r="EE743" s="190">
        <f t="shared" si="2588"/>
        <v>0</v>
      </c>
      <c r="EF743" s="190">
        <f t="shared" si="2588"/>
        <v>0</v>
      </c>
      <c r="EG743" s="190">
        <f t="shared" si="2588"/>
        <v>0</v>
      </c>
      <c r="EH743" s="190">
        <f t="shared" si="2588"/>
        <v>0</v>
      </c>
      <c r="EI743" s="190">
        <f t="shared" si="2588"/>
        <v>0</v>
      </c>
      <c r="EJ743" s="190">
        <f t="shared" si="2588"/>
        <v>0</v>
      </c>
      <c r="EK743" s="190">
        <f t="shared" si="2588"/>
        <v>0</v>
      </c>
      <c r="EL743" s="190">
        <f t="shared" si="2588"/>
        <v>0</v>
      </c>
      <c r="EM743" s="190">
        <f t="shared" si="2588"/>
        <v>0</v>
      </c>
      <c r="EN743" s="190">
        <f t="shared" si="2588"/>
        <v>0</v>
      </c>
      <c r="EO743" s="190">
        <f t="shared" si="2588"/>
        <v>0</v>
      </c>
      <c r="EP743" s="190">
        <f t="shared" si="2588"/>
        <v>0</v>
      </c>
      <c r="EQ743" s="190">
        <f t="shared" si="2588"/>
        <v>0</v>
      </c>
      <c r="ER743" s="190">
        <f t="shared" si="2588"/>
        <v>0</v>
      </c>
      <c r="ES743" s="190">
        <f t="shared" si="2588"/>
        <v>0</v>
      </c>
      <c r="ET743" s="190">
        <f t="shared" si="2588"/>
        <v>0</v>
      </c>
      <c r="EU743" s="190">
        <f t="shared" si="2588"/>
        <v>0</v>
      </c>
      <c r="EV743" s="190">
        <f t="shared" si="2588"/>
        <v>0</v>
      </c>
      <c r="EW743" s="190">
        <f t="shared" si="2588"/>
        <v>0</v>
      </c>
      <c r="EX743" s="190">
        <f t="shared" si="2588"/>
        <v>0</v>
      </c>
      <c r="EY743" s="190">
        <f t="shared" si="2588"/>
        <v>0</v>
      </c>
      <c r="EZ743" s="190">
        <f t="shared" si="2588"/>
        <v>1</v>
      </c>
      <c r="FA743" s="207">
        <f t="shared" si="2588"/>
        <v>1000</v>
      </c>
      <c r="FB743" s="56"/>
      <c r="FC743" s="56"/>
      <c r="FD743" s="56"/>
    </row>
    <row r="744" spans="1:160" s="3" customFormat="1">
      <c r="A744" s="8"/>
      <c r="B744" s="84" t="s">
        <v>678</v>
      </c>
      <c r="C744" s="97">
        <v>1000</v>
      </c>
      <c r="D744" s="98">
        <f t="shared" ref="D744:D750" si="2589">+G744+J744+M744+P744+S744+V744+Y744+AB744+AE744+AH744+AQ744+AT744+AY744+BB744+BE744+BH744+BK744+BN744+BQ744+BT744+BY744+CB744+CE744+CH744+CK744+CN744+CQ744+CW744+CZ744+DC744+DF744+DI744+DO744+DL744+DR744+DW744+DZ744+EC744+EF744+EI744+EL744+EO744+ER744+EU744+EX744</f>
        <v>9</v>
      </c>
      <c r="E744" s="127">
        <f t="shared" si="2514"/>
        <v>9000</v>
      </c>
      <c r="F744" s="24"/>
      <c r="G744" s="24"/>
      <c r="H744" s="38">
        <f t="shared" ref="H744:H807" si="2590">G744*C744</f>
        <v>0</v>
      </c>
      <c r="I744" s="29"/>
      <c r="J744" s="29"/>
      <c r="K744" s="38">
        <f>J744*C744</f>
        <v>0</v>
      </c>
      <c r="L744" s="23"/>
      <c r="M744" s="23"/>
      <c r="N744" s="39">
        <f>M744*C744</f>
        <v>0</v>
      </c>
      <c r="O744" s="23"/>
      <c r="P744" s="23"/>
      <c r="Q744" s="39">
        <f>P744*C744</f>
        <v>0</v>
      </c>
      <c r="R744" s="23"/>
      <c r="S744" s="23"/>
      <c r="T744" s="39">
        <f>S744*C744</f>
        <v>0</v>
      </c>
      <c r="U744" s="23"/>
      <c r="V744" s="23"/>
      <c r="W744" s="39">
        <f t="shared" si="2385"/>
        <v>0</v>
      </c>
      <c r="X744" s="23"/>
      <c r="Y744" s="23"/>
      <c r="Z744" s="39">
        <f t="shared" si="2386"/>
        <v>0</v>
      </c>
      <c r="AA744" s="144"/>
      <c r="AB744" s="144"/>
      <c r="AC744" s="39">
        <f t="shared" si="2309"/>
        <v>0</v>
      </c>
      <c r="AD744" s="23"/>
      <c r="AE744" s="23"/>
      <c r="AF744" s="39">
        <f t="shared" si="2387"/>
        <v>0</v>
      </c>
      <c r="AG744" s="164"/>
      <c r="AH744" s="119">
        <f t="shared" si="2310"/>
        <v>0</v>
      </c>
      <c r="AI744" s="150">
        <f t="shared" si="2311"/>
        <v>0</v>
      </c>
      <c r="AJ744" s="23"/>
      <c r="AK744" s="23"/>
      <c r="AL744" s="23"/>
      <c r="AM744" s="23"/>
      <c r="AN744" s="23"/>
      <c r="AO744" s="23"/>
      <c r="AP744" s="23"/>
      <c r="AQ744" s="23"/>
      <c r="AR744" s="39">
        <f t="shared" si="2388"/>
        <v>0</v>
      </c>
      <c r="AS744" s="24"/>
      <c r="AT744" s="24">
        <v>3</v>
      </c>
      <c r="AU744" s="38">
        <f t="shared" si="2389"/>
        <v>3000</v>
      </c>
      <c r="AV744" s="226">
        <f t="shared" si="2515"/>
        <v>3</v>
      </c>
      <c r="AW744" s="198">
        <f t="shared" si="2579"/>
        <v>3000</v>
      </c>
      <c r="AX744" s="24"/>
      <c r="AY744" s="24"/>
      <c r="AZ744" s="38">
        <f t="shared" ref="AZ744:AZ750" si="2591">AY744*C744</f>
        <v>0</v>
      </c>
      <c r="BA744" s="24"/>
      <c r="BB744" s="24"/>
      <c r="BC744" s="38">
        <f t="shared" ref="BC744:BC750" si="2592">BB744*C744</f>
        <v>0</v>
      </c>
      <c r="BD744" s="24"/>
      <c r="BE744" s="24"/>
      <c r="BF744" s="38">
        <f t="shared" ref="BF744:BF750" si="2593">BE744*C744</f>
        <v>0</v>
      </c>
      <c r="BG744" s="24"/>
      <c r="BH744" s="24"/>
      <c r="BI744" s="38">
        <f t="shared" ref="BI744:BI750" si="2594">BH744*C744</f>
        <v>0</v>
      </c>
      <c r="BJ744" s="24"/>
      <c r="BK744" s="24"/>
      <c r="BL744" s="38">
        <f t="shared" ref="BL744:BL750" si="2595">BK744*C744</f>
        <v>0</v>
      </c>
      <c r="BM744" s="24"/>
      <c r="BN744" s="24"/>
      <c r="BO744" s="38">
        <f t="shared" ref="BO744:BO750" si="2596">BN744*C744</f>
        <v>0</v>
      </c>
      <c r="BP744" s="23"/>
      <c r="BQ744" s="23">
        <v>1</v>
      </c>
      <c r="BR744" s="39">
        <f t="shared" ref="BR744:BR750" si="2597">BQ744*C744</f>
        <v>1000</v>
      </c>
      <c r="BS744" s="23"/>
      <c r="BT744" s="23"/>
      <c r="BU744" s="39">
        <f t="shared" ref="BU744:BU750" si="2598">BT744*C744</f>
        <v>0</v>
      </c>
      <c r="BV744" s="200">
        <f t="shared" si="2516"/>
        <v>1</v>
      </c>
      <c r="BW744" s="198">
        <f t="shared" si="2517"/>
        <v>1000</v>
      </c>
      <c r="BX744" s="23"/>
      <c r="BY744" s="23"/>
      <c r="BZ744" s="39">
        <f t="shared" ref="BZ744:BZ750" si="2599">BY744*C744</f>
        <v>0</v>
      </c>
      <c r="CA744" s="23"/>
      <c r="CB744" s="23"/>
      <c r="CC744" s="39">
        <f t="shared" ref="CC744:CC750" si="2600">CB744*C744</f>
        <v>0</v>
      </c>
      <c r="CD744" s="23"/>
      <c r="CE744" s="23"/>
      <c r="CF744" s="39">
        <f t="shared" ref="CF744:CF750" si="2601">CE744*C744</f>
        <v>0</v>
      </c>
      <c r="CG744" s="23"/>
      <c r="CH744" s="23">
        <v>3</v>
      </c>
      <c r="CI744" s="39">
        <f t="shared" ref="CI744:CI750" si="2602">CH744*C744</f>
        <v>3000</v>
      </c>
      <c r="CJ744" s="23"/>
      <c r="CK744" s="23"/>
      <c r="CL744" s="39">
        <f t="shared" ref="CL744:CL750" si="2603">CK744*C744</f>
        <v>0</v>
      </c>
      <c r="CM744" s="23"/>
      <c r="CN744" s="23"/>
      <c r="CO744" s="39">
        <f t="shared" ref="CO744:CO750" si="2604">CN744*C744</f>
        <v>0</v>
      </c>
      <c r="CP744" s="23"/>
      <c r="CQ744" s="23"/>
      <c r="CR744" s="39">
        <f t="shared" ref="CR744:CR750" si="2605">CQ744*C744</f>
        <v>0</v>
      </c>
      <c r="CS744" s="23"/>
      <c r="CT744" s="23"/>
      <c r="CU744" s="39">
        <f t="shared" ref="CU744:CU750" si="2606">CT744*C744</f>
        <v>0</v>
      </c>
      <c r="CV744" s="23"/>
      <c r="CW744" s="23"/>
      <c r="CX744" s="39">
        <f t="shared" ref="CX744:CX750" si="2607">CW744*C744</f>
        <v>0</v>
      </c>
      <c r="CY744" s="23"/>
      <c r="CZ744" s="23"/>
      <c r="DA744" s="39">
        <f t="shared" ref="DA744:DA750" si="2608">CZ744*C744</f>
        <v>0</v>
      </c>
      <c r="DB744" s="23"/>
      <c r="DC744" s="23"/>
      <c r="DD744" s="39">
        <f t="shared" ref="DD744:DD750" si="2609">DC744*F744</f>
        <v>0</v>
      </c>
      <c r="DE744" s="23"/>
      <c r="DF744" s="23"/>
      <c r="DG744" s="39">
        <f t="shared" ref="DG744:DG750" si="2610">DF744*C744</f>
        <v>0</v>
      </c>
      <c r="DH744" s="23"/>
      <c r="DI744" s="23">
        <v>1</v>
      </c>
      <c r="DJ744" s="39">
        <f t="shared" ref="DJ744:DJ750" si="2611">DI744*C744</f>
        <v>1000</v>
      </c>
      <c r="DK744" s="23"/>
      <c r="DL744" s="23"/>
      <c r="DM744" s="39">
        <f t="shared" ref="DM744:DM750" si="2612">DL744*C744</f>
        <v>0</v>
      </c>
      <c r="DN744" s="23"/>
      <c r="DO744" s="23"/>
      <c r="DP744" s="39">
        <f t="shared" ref="DP744:DP750" si="2613">DO744*C744</f>
        <v>0</v>
      </c>
      <c r="DQ744" s="23"/>
      <c r="DR744" s="23"/>
      <c r="DS744" s="39">
        <f t="shared" ref="DS744:DS750" si="2614">DR744*C744</f>
        <v>0</v>
      </c>
      <c r="DT744" s="235">
        <f t="shared" si="2362"/>
        <v>4</v>
      </c>
      <c r="DU744" s="198">
        <f t="shared" si="2312"/>
        <v>4000</v>
      </c>
      <c r="DV744" s="23"/>
      <c r="DW744" s="23">
        <v>1</v>
      </c>
      <c r="DX744" s="39">
        <f t="shared" ref="DX744:DX750" si="2615">DW744*C744</f>
        <v>1000</v>
      </c>
      <c r="DY744" s="23"/>
      <c r="DZ744" s="23"/>
      <c r="EA744" s="39">
        <f t="shared" ref="EA744:EA750" si="2616">DZ744*C744</f>
        <v>0</v>
      </c>
      <c r="EB744" s="23"/>
      <c r="EC744" s="23"/>
      <c r="ED744" s="39">
        <f t="shared" ref="ED744:ED750" si="2617">EC744*C744</f>
        <v>0</v>
      </c>
      <c r="EE744" s="23"/>
      <c r="EF744" s="23"/>
      <c r="EG744" s="39">
        <f t="shared" ref="EG744:EG750" si="2618">EF744*C744</f>
        <v>0</v>
      </c>
      <c r="EH744" s="23"/>
      <c r="EI744" s="23"/>
      <c r="EJ744" s="39">
        <f t="shared" ref="EJ744:EJ750" si="2619">EI744*C744</f>
        <v>0</v>
      </c>
      <c r="EK744" s="23"/>
      <c r="EL744" s="23"/>
      <c r="EM744" s="39">
        <f t="shared" ref="EM744:EM750" si="2620">EL744*C744</f>
        <v>0</v>
      </c>
      <c r="EN744" s="23"/>
      <c r="EO744" s="23"/>
      <c r="EP744" s="39">
        <f t="shared" ref="EP744:EP750" si="2621">EO744*C744</f>
        <v>0</v>
      </c>
      <c r="EQ744" s="23"/>
      <c r="ER744" s="23"/>
      <c r="ES744" s="39">
        <f t="shared" ref="ES744:ES750" si="2622">ER744*C744</f>
        <v>0</v>
      </c>
      <c r="ET744" s="23"/>
      <c r="EU744" s="23"/>
      <c r="EV744" s="39">
        <f t="shared" ref="EV744:EV750" si="2623">EU744*C744</f>
        <v>0</v>
      </c>
      <c r="EW744" s="23"/>
      <c r="EX744" s="42"/>
      <c r="EY744" s="64">
        <f t="shared" ref="EY744:EY750" si="2624">EX744*C744</f>
        <v>0</v>
      </c>
      <c r="EZ744" s="200">
        <f t="shared" si="2518"/>
        <v>1</v>
      </c>
      <c r="FA744" s="199">
        <f t="shared" si="2519"/>
        <v>1000</v>
      </c>
      <c r="FB744" s="23"/>
      <c r="FC744" s="23"/>
      <c r="FD744" s="23"/>
    </row>
    <row r="745" spans="1:160" s="3" customFormat="1">
      <c r="A745" s="8"/>
      <c r="B745" s="35" t="s">
        <v>664</v>
      </c>
      <c r="C745" s="97">
        <v>2000</v>
      </c>
      <c r="D745" s="98">
        <f t="shared" si="2589"/>
        <v>1</v>
      </c>
      <c r="E745" s="127">
        <f t="shared" si="2514"/>
        <v>2000</v>
      </c>
      <c r="F745" s="24"/>
      <c r="G745" s="24">
        <v>1</v>
      </c>
      <c r="H745" s="38">
        <f t="shared" si="2590"/>
        <v>2000</v>
      </c>
      <c r="I745" s="29"/>
      <c r="J745" s="29"/>
      <c r="K745" s="38">
        <f t="shared" ref="K745:K750" si="2625">J745*C745</f>
        <v>0</v>
      </c>
      <c r="L745" s="23"/>
      <c r="M745" s="23"/>
      <c r="N745" s="39">
        <f t="shared" ref="N745:N750" si="2626">M745*C745</f>
        <v>0</v>
      </c>
      <c r="O745" s="23"/>
      <c r="P745" s="23"/>
      <c r="Q745" s="39">
        <f t="shared" ref="Q745:Q750" si="2627">P745*C745</f>
        <v>0</v>
      </c>
      <c r="R745" s="23"/>
      <c r="S745" s="23"/>
      <c r="T745" s="39">
        <f t="shared" ref="T745:T750" si="2628">S745*C745</f>
        <v>0</v>
      </c>
      <c r="U745" s="23"/>
      <c r="V745" s="23"/>
      <c r="W745" s="39">
        <f t="shared" si="2385"/>
        <v>0</v>
      </c>
      <c r="X745" s="23"/>
      <c r="Y745" s="23"/>
      <c r="Z745" s="39">
        <f t="shared" si="2386"/>
        <v>0</v>
      </c>
      <c r="AA745" s="144"/>
      <c r="AB745" s="144"/>
      <c r="AC745" s="39">
        <f t="shared" si="2309"/>
        <v>0</v>
      </c>
      <c r="AD745" s="23"/>
      <c r="AE745" s="23"/>
      <c r="AF745" s="39">
        <f t="shared" si="2387"/>
        <v>0</v>
      </c>
      <c r="AG745" s="164"/>
      <c r="AH745" s="119">
        <f t="shared" si="2310"/>
        <v>0</v>
      </c>
      <c r="AI745" s="150">
        <f t="shared" si="2311"/>
        <v>0</v>
      </c>
      <c r="AJ745" s="23"/>
      <c r="AK745" s="23"/>
      <c r="AL745" s="23"/>
      <c r="AM745" s="23"/>
      <c r="AN745" s="23"/>
      <c r="AO745" s="23"/>
      <c r="AP745" s="23"/>
      <c r="AQ745" s="23"/>
      <c r="AR745" s="39">
        <f t="shared" si="2388"/>
        <v>0</v>
      </c>
      <c r="AS745" s="24"/>
      <c r="AT745" s="24"/>
      <c r="AU745" s="38">
        <f t="shared" si="2389"/>
        <v>0</v>
      </c>
      <c r="AV745" s="226">
        <f t="shared" si="2515"/>
        <v>1</v>
      </c>
      <c r="AW745" s="198">
        <f>AU745+AR745+AF745+Z745+W745+T745+Q745+N745+K745+H745</f>
        <v>2000</v>
      </c>
      <c r="AX745" s="24"/>
      <c r="AY745" s="24"/>
      <c r="AZ745" s="38">
        <f t="shared" si="2591"/>
        <v>0</v>
      </c>
      <c r="BA745" s="24"/>
      <c r="BB745" s="24"/>
      <c r="BC745" s="38">
        <f t="shared" si="2592"/>
        <v>0</v>
      </c>
      <c r="BD745" s="24"/>
      <c r="BE745" s="24"/>
      <c r="BF745" s="38">
        <f t="shared" si="2593"/>
        <v>0</v>
      </c>
      <c r="BG745" s="24"/>
      <c r="BH745" s="24"/>
      <c r="BI745" s="38">
        <f t="shared" si="2594"/>
        <v>0</v>
      </c>
      <c r="BJ745" s="24"/>
      <c r="BK745" s="24"/>
      <c r="BL745" s="38">
        <f t="shared" si="2595"/>
        <v>0</v>
      </c>
      <c r="BM745" s="24"/>
      <c r="BN745" s="24"/>
      <c r="BO745" s="38">
        <f t="shared" si="2596"/>
        <v>0</v>
      </c>
      <c r="BP745" s="23"/>
      <c r="BQ745" s="23"/>
      <c r="BR745" s="39">
        <f t="shared" si="2597"/>
        <v>0</v>
      </c>
      <c r="BS745" s="23"/>
      <c r="BT745" s="23"/>
      <c r="BU745" s="39">
        <f t="shared" si="2598"/>
        <v>0</v>
      </c>
      <c r="BV745" s="200">
        <f t="shared" si="2516"/>
        <v>0</v>
      </c>
      <c r="BW745" s="198">
        <f t="shared" si="2517"/>
        <v>0</v>
      </c>
      <c r="BX745" s="23"/>
      <c r="BY745" s="23"/>
      <c r="BZ745" s="39">
        <f t="shared" si="2599"/>
        <v>0</v>
      </c>
      <c r="CA745" s="23"/>
      <c r="CB745" s="23"/>
      <c r="CC745" s="39">
        <f t="shared" si="2600"/>
        <v>0</v>
      </c>
      <c r="CD745" s="23"/>
      <c r="CE745" s="23"/>
      <c r="CF745" s="39">
        <f t="shared" si="2601"/>
        <v>0</v>
      </c>
      <c r="CG745" s="23"/>
      <c r="CH745" s="23"/>
      <c r="CI745" s="39">
        <f t="shared" si="2602"/>
        <v>0</v>
      </c>
      <c r="CJ745" s="23"/>
      <c r="CK745" s="23"/>
      <c r="CL745" s="39">
        <f t="shared" si="2603"/>
        <v>0</v>
      </c>
      <c r="CM745" s="23"/>
      <c r="CN745" s="23"/>
      <c r="CO745" s="39">
        <f t="shared" si="2604"/>
        <v>0</v>
      </c>
      <c r="CP745" s="23"/>
      <c r="CQ745" s="23"/>
      <c r="CR745" s="39">
        <f t="shared" si="2605"/>
        <v>0</v>
      </c>
      <c r="CS745" s="23"/>
      <c r="CT745" s="23"/>
      <c r="CU745" s="39">
        <f t="shared" si="2606"/>
        <v>0</v>
      </c>
      <c r="CV745" s="23"/>
      <c r="CW745" s="23"/>
      <c r="CX745" s="39">
        <f t="shared" si="2607"/>
        <v>0</v>
      </c>
      <c r="CY745" s="23"/>
      <c r="CZ745" s="23"/>
      <c r="DA745" s="39">
        <f t="shared" si="2608"/>
        <v>0</v>
      </c>
      <c r="DB745" s="23"/>
      <c r="DC745" s="23"/>
      <c r="DD745" s="39">
        <f t="shared" si="2609"/>
        <v>0</v>
      </c>
      <c r="DE745" s="23"/>
      <c r="DF745" s="23"/>
      <c r="DG745" s="39">
        <f t="shared" si="2610"/>
        <v>0</v>
      </c>
      <c r="DH745" s="23"/>
      <c r="DI745" s="23"/>
      <c r="DJ745" s="39">
        <f t="shared" si="2611"/>
        <v>0</v>
      </c>
      <c r="DK745" s="23"/>
      <c r="DL745" s="23"/>
      <c r="DM745" s="39">
        <f t="shared" si="2612"/>
        <v>0</v>
      </c>
      <c r="DN745" s="23"/>
      <c r="DO745" s="23"/>
      <c r="DP745" s="39">
        <f t="shared" si="2613"/>
        <v>0</v>
      </c>
      <c r="DQ745" s="23"/>
      <c r="DR745" s="23"/>
      <c r="DS745" s="39">
        <f t="shared" si="2614"/>
        <v>0</v>
      </c>
      <c r="DT745" s="235">
        <f t="shared" si="2362"/>
        <v>0</v>
      </c>
      <c r="DU745" s="198">
        <f t="shared" si="2312"/>
        <v>0</v>
      </c>
      <c r="DV745" s="23"/>
      <c r="DW745" s="23"/>
      <c r="DX745" s="39">
        <f t="shared" si="2615"/>
        <v>0</v>
      </c>
      <c r="DY745" s="23"/>
      <c r="DZ745" s="23"/>
      <c r="EA745" s="39">
        <f t="shared" si="2616"/>
        <v>0</v>
      </c>
      <c r="EB745" s="23"/>
      <c r="EC745" s="23"/>
      <c r="ED745" s="39">
        <f t="shared" si="2617"/>
        <v>0</v>
      </c>
      <c r="EE745" s="23"/>
      <c r="EF745" s="23"/>
      <c r="EG745" s="39">
        <f t="shared" si="2618"/>
        <v>0</v>
      </c>
      <c r="EH745" s="23"/>
      <c r="EI745" s="23"/>
      <c r="EJ745" s="39">
        <f t="shared" si="2619"/>
        <v>0</v>
      </c>
      <c r="EK745" s="23"/>
      <c r="EL745" s="23"/>
      <c r="EM745" s="39">
        <f t="shared" si="2620"/>
        <v>0</v>
      </c>
      <c r="EN745" s="23"/>
      <c r="EO745" s="23"/>
      <c r="EP745" s="39">
        <f t="shared" si="2621"/>
        <v>0</v>
      </c>
      <c r="EQ745" s="23"/>
      <c r="ER745" s="23"/>
      <c r="ES745" s="39">
        <f t="shared" si="2622"/>
        <v>0</v>
      </c>
      <c r="ET745" s="23"/>
      <c r="EU745" s="23"/>
      <c r="EV745" s="39">
        <f t="shared" si="2623"/>
        <v>0</v>
      </c>
      <c r="EW745" s="23"/>
      <c r="EX745" s="42"/>
      <c r="EY745" s="64">
        <f t="shared" si="2624"/>
        <v>0</v>
      </c>
      <c r="EZ745" s="200">
        <f t="shared" si="2518"/>
        <v>0</v>
      </c>
      <c r="FA745" s="199">
        <f t="shared" si="2519"/>
        <v>0</v>
      </c>
      <c r="FB745" s="23"/>
      <c r="FC745" s="23"/>
      <c r="FD745" s="23"/>
    </row>
    <row r="746" spans="1:160" s="3" customFormat="1">
      <c r="A746" s="6">
        <v>612</v>
      </c>
      <c r="B746" s="7" t="s">
        <v>119</v>
      </c>
      <c r="C746" s="94"/>
      <c r="D746" s="98">
        <f t="shared" si="2589"/>
        <v>0</v>
      </c>
      <c r="E746" s="127">
        <f t="shared" si="2514"/>
        <v>0</v>
      </c>
      <c r="F746" s="24"/>
      <c r="G746" s="24"/>
      <c r="H746" s="38">
        <f t="shared" si="2590"/>
        <v>0</v>
      </c>
      <c r="I746" s="29"/>
      <c r="J746" s="29"/>
      <c r="K746" s="38">
        <f t="shared" si="2625"/>
        <v>0</v>
      </c>
      <c r="L746" s="23"/>
      <c r="M746" s="23"/>
      <c r="N746" s="39">
        <f t="shared" si="2626"/>
        <v>0</v>
      </c>
      <c r="O746" s="23"/>
      <c r="P746" s="23"/>
      <c r="Q746" s="39">
        <f t="shared" si="2627"/>
        <v>0</v>
      </c>
      <c r="R746" s="23"/>
      <c r="S746" s="23"/>
      <c r="T746" s="39">
        <f t="shared" si="2628"/>
        <v>0</v>
      </c>
      <c r="U746" s="23"/>
      <c r="V746" s="23"/>
      <c r="W746" s="39">
        <f t="shared" si="2385"/>
        <v>0</v>
      </c>
      <c r="X746" s="23"/>
      <c r="Y746" s="23"/>
      <c r="Z746" s="39">
        <f t="shared" si="2386"/>
        <v>0</v>
      </c>
      <c r="AA746" s="144"/>
      <c r="AB746" s="144"/>
      <c r="AC746" s="39">
        <f t="shared" si="2309"/>
        <v>0</v>
      </c>
      <c r="AD746" s="23"/>
      <c r="AE746" s="23"/>
      <c r="AF746" s="39">
        <f t="shared" si="2387"/>
        <v>0</v>
      </c>
      <c r="AG746" s="164"/>
      <c r="AH746" s="119">
        <f t="shared" si="2310"/>
        <v>0</v>
      </c>
      <c r="AI746" s="150">
        <f t="shared" si="2311"/>
        <v>0</v>
      </c>
      <c r="AJ746" s="23"/>
      <c r="AK746" s="23"/>
      <c r="AL746" s="23"/>
      <c r="AM746" s="23"/>
      <c r="AN746" s="23"/>
      <c r="AO746" s="23"/>
      <c r="AP746" s="23"/>
      <c r="AQ746" s="23"/>
      <c r="AR746" s="39">
        <f t="shared" si="2388"/>
        <v>0</v>
      </c>
      <c r="AS746" s="24"/>
      <c r="AT746" s="24"/>
      <c r="AU746" s="38">
        <f t="shared" si="2389"/>
        <v>0</v>
      </c>
      <c r="AV746" s="226">
        <f t="shared" si="2515"/>
        <v>0</v>
      </c>
      <c r="AW746" s="198">
        <f t="shared" si="2579"/>
        <v>0</v>
      </c>
      <c r="AX746" s="24"/>
      <c r="AY746" s="24"/>
      <c r="AZ746" s="38">
        <f t="shared" si="2591"/>
        <v>0</v>
      </c>
      <c r="BA746" s="24"/>
      <c r="BB746" s="24"/>
      <c r="BC746" s="38">
        <f t="shared" si="2592"/>
        <v>0</v>
      </c>
      <c r="BD746" s="24"/>
      <c r="BE746" s="24"/>
      <c r="BF746" s="38">
        <f t="shared" si="2593"/>
        <v>0</v>
      </c>
      <c r="BG746" s="24"/>
      <c r="BH746" s="24"/>
      <c r="BI746" s="38">
        <f t="shared" si="2594"/>
        <v>0</v>
      </c>
      <c r="BJ746" s="24"/>
      <c r="BK746" s="24"/>
      <c r="BL746" s="38">
        <f t="shared" si="2595"/>
        <v>0</v>
      </c>
      <c r="BM746" s="24"/>
      <c r="BN746" s="24"/>
      <c r="BO746" s="38">
        <f t="shared" si="2596"/>
        <v>0</v>
      </c>
      <c r="BP746" s="23"/>
      <c r="BQ746" s="23"/>
      <c r="BR746" s="39">
        <f t="shared" si="2597"/>
        <v>0</v>
      </c>
      <c r="BS746" s="23"/>
      <c r="BT746" s="23"/>
      <c r="BU746" s="39">
        <f t="shared" si="2598"/>
        <v>0</v>
      </c>
      <c r="BV746" s="200">
        <f t="shared" si="2516"/>
        <v>0</v>
      </c>
      <c r="BW746" s="198">
        <f t="shared" si="2517"/>
        <v>0</v>
      </c>
      <c r="BX746" s="23"/>
      <c r="BY746" s="23"/>
      <c r="BZ746" s="39">
        <f t="shared" si="2599"/>
        <v>0</v>
      </c>
      <c r="CA746" s="23"/>
      <c r="CB746" s="23"/>
      <c r="CC746" s="39">
        <f t="shared" si="2600"/>
        <v>0</v>
      </c>
      <c r="CD746" s="23"/>
      <c r="CE746" s="23"/>
      <c r="CF746" s="39">
        <f t="shared" si="2601"/>
        <v>0</v>
      </c>
      <c r="CG746" s="23"/>
      <c r="CH746" s="23"/>
      <c r="CI746" s="39">
        <f t="shared" si="2602"/>
        <v>0</v>
      </c>
      <c r="CJ746" s="23"/>
      <c r="CK746" s="23"/>
      <c r="CL746" s="39">
        <f t="shared" si="2603"/>
        <v>0</v>
      </c>
      <c r="CM746" s="23"/>
      <c r="CN746" s="23"/>
      <c r="CO746" s="39">
        <f t="shared" si="2604"/>
        <v>0</v>
      </c>
      <c r="CP746" s="23"/>
      <c r="CQ746" s="23"/>
      <c r="CR746" s="39">
        <f t="shared" si="2605"/>
        <v>0</v>
      </c>
      <c r="CS746" s="23"/>
      <c r="CT746" s="23"/>
      <c r="CU746" s="39">
        <f t="shared" si="2606"/>
        <v>0</v>
      </c>
      <c r="CV746" s="23"/>
      <c r="CW746" s="23"/>
      <c r="CX746" s="39">
        <f t="shared" si="2607"/>
        <v>0</v>
      </c>
      <c r="CY746" s="23"/>
      <c r="CZ746" s="23"/>
      <c r="DA746" s="39">
        <f t="shared" si="2608"/>
        <v>0</v>
      </c>
      <c r="DB746" s="23"/>
      <c r="DC746" s="23"/>
      <c r="DD746" s="39">
        <f t="shared" si="2609"/>
        <v>0</v>
      </c>
      <c r="DE746" s="23"/>
      <c r="DF746" s="23"/>
      <c r="DG746" s="39">
        <f t="shared" si="2610"/>
        <v>0</v>
      </c>
      <c r="DH746" s="23"/>
      <c r="DI746" s="23"/>
      <c r="DJ746" s="39">
        <f t="shared" si="2611"/>
        <v>0</v>
      </c>
      <c r="DK746" s="23"/>
      <c r="DL746" s="23"/>
      <c r="DM746" s="39">
        <f t="shared" si="2612"/>
        <v>0</v>
      </c>
      <c r="DN746" s="23"/>
      <c r="DO746" s="23"/>
      <c r="DP746" s="39">
        <f t="shared" si="2613"/>
        <v>0</v>
      </c>
      <c r="DQ746" s="23"/>
      <c r="DR746" s="23"/>
      <c r="DS746" s="39">
        <f t="shared" si="2614"/>
        <v>0</v>
      </c>
      <c r="DT746" s="235">
        <f t="shared" si="2362"/>
        <v>0</v>
      </c>
      <c r="DU746" s="198">
        <f t="shared" si="2312"/>
        <v>0</v>
      </c>
      <c r="DV746" s="23"/>
      <c r="DW746" s="23"/>
      <c r="DX746" s="39">
        <f t="shared" si="2615"/>
        <v>0</v>
      </c>
      <c r="DY746" s="23"/>
      <c r="DZ746" s="23"/>
      <c r="EA746" s="39">
        <f t="shared" si="2616"/>
        <v>0</v>
      </c>
      <c r="EB746" s="23"/>
      <c r="EC746" s="23"/>
      <c r="ED746" s="39">
        <f t="shared" si="2617"/>
        <v>0</v>
      </c>
      <c r="EE746" s="23"/>
      <c r="EF746" s="23"/>
      <c r="EG746" s="39">
        <f t="shared" si="2618"/>
        <v>0</v>
      </c>
      <c r="EH746" s="23"/>
      <c r="EI746" s="23"/>
      <c r="EJ746" s="39">
        <f t="shared" si="2619"/>
        <v>0</v>
      </c>
      <c r="EK746" s="23"/>
      <c r="EL746" s="23"/>
      <c r="EM746" s="39">
        <f t="shared" si="2620"/>
        <v>0</v>
      </c>
      <c r="EN746" s="23"/>
      <c r="EO746" s="23"/>
      <c r="EP746" s="39">
        <f t="shared" si="2621"/>
        <v>0</v>
      </c>
      <c r="EQ746" s="23"/>
      <c r="ER746" s="23"/>
      <c r="ES746" s="39">
        <f t="shared" si="2622"/>
        <v>0</v>
      </c>
      <c r="ET746" s="23"/>
      <c r="EU746" s="23"/>
      <c r="EV746" s="39">
        <f t="shared" si="2623"/>
        <v>0</v>
      </c>
      <c r="EW746" s="23"/>
      <c r="EX746" s="42"/>
      <c r="EY746" s="64">
        <f t="shared" si="2624"/>
        <v>0</v>
      </c>
      <c r="EZ746" s="200">
        <f t="shared" si="2518"/>
        <v>0</v>
      </c>
      <c r="FA746" s="199">
        <f t="shared" si="2519"/>
        <v>0</v>
      </c>
      <c r="FB746" s="23"/>
      <c r="FC746" s="23"/>
      <c r="FD746" s="23"/>
    </row>
    <row r="747" spans="1:160" s="3" customFormat="1">
      <c r="A747" s="8">
        <v>61201</v>
      </c>
      <c r="B747" s="9" t="s">
        <v>120</v>
      </c>
      <c r="C747" s="97"/>
      <c r="D747" s="98">
        <f t="shared" si="2589"/>
        <v>0</v>
      </c>
      <c r="E747" s="127">
        <f t="shared" si="2514"/>
        <v>0</v>
      </c>
      <c r="F747" s="24"/>
      <c r="G747" s="24"/>
      <c r="H747" s="38">
        <f t="shared" si="2590"/>
        <v>0</v>
      </c>
      <c r="I747" s="29"/>
      <c r="J747" s="29"/>
      <c r="K747" s="38">
        <f t="shared" si="2625"/>
        <v>0</v>
      </c>
      <c r="L747" s="23"/>
      <c r="M747" s="23"/>
      <c r="N747" s="39">
        <f t="shared" si="2626"/>
        <v>0</v>
      </c>
      <c r="O747" s="23"/>
      <c r="P747" s="23"/>
      <c r="Q747" s="39">
        <f t="shared" si="2627"/>
        <v>0</v>
      </c>
      <c r="R747" s="23"/>
      <c r="S747" s="23"/>
      <c r="T747" s="39">
        <f t="shared" si="2628"/>
        <v>0</v>
      </c>
      <c r="U747" s="23"/>
      <c r="V747" s="23"/>
      <c r="W747" s="39">
        <f t="shared" si="2385"/>
        <v>0</v>
      </c>
      <c r="X747" s="23"/>
      <c r="Y747" s="23"/>
      <c r="Z747" s="39">
        <f t="shared" si="2386"/>
        <v>0</v>
      </c>
      <c r="AA747" s="144"/>
      <c r="AB747" s="144"/>
      <c r="AC747" s="39">
        <f t="shared" si="2309"/>
        <v>0</v>
      </c>
      <c r="AD747" s="23"/>
      <c r="AE747" s="23"/>
      <c r="AF747" s="39">
        <f t="shared" si="2387"/>
        <v>0</v>
      </c>
      <c r="AG747" s="164"/>
      <c r="AH747" s="119">
        <f t="shared" si="2310"/>
        <v>0</v>
      </c>
      <c r="AI747" s="150">
        <f t="shared" si="2311"/>
        <v>0</v>
      </c>
      <c r="AJ747" s="23"/>
      <c r="AK747" s="23"/>
      <c r="AL747" s="23"/>
      <c r="AM747" s="23"/>
      <c r="AN747" s="23"/>
      <c r="AO747" s="23"/>
      <c r="AP747" s="23"/>
      <c r="AQ747" s="23"/>
      <c r="AR747" s="39">
        <f t="shared" si="2388"/>
        <v>0</v>
      </c>
      <c r="AS747" s="24"/>
      <c r="AT747" s="24"/>
      <c r="AU747" s="38">
        <f t="shared" si="2389"/>
        <v>0</v>
      </c>
      <c r="AV747" s="226">
        <f t="shared" si="2515"/>
        <v>0</v>
      </c>
      <c r="AW747" s="198">
        <f t="shared" si="2579"/>
        <v>0</v>
      </c>
      <c r="AX747" s="24"/>
      <c r="AY747" s="24"/>
      <c r="AZ747" s="38">
        <f t="shared" si="2591"/>
        <v>0</v>
      </c>
      <c r="BA747" s="24"/>
      <c r="BB747" s="24"/>
      <c r="BC747" s="38">
        <f t="shared" si="2592"/>
        <v>0</v>
      </c>
      <c r="BD747" s="24"/>
      <c r="BE747" s="24"/>
      <c r="BF747" s="38">
        <f t="shared" si="2593"/>
        <v>0</v>
      </c>
      <c r="BG747" s="24"/>
      <c r="BH747" s="24"/>
      <c r="BI747" s="38">
        <f t="shared" si="2594"/>
        <v>0</v>
      </c>
      <c r="BJ747" s="24"/>
      <c r="BK747" s="24"/>
      <c r="BL747" s="38">
        <f t="shared" si="2595"/>
        <v>0</v>
      </c>
      <c r="BM747" s="24"/>
      <c r="BN747" s="24"/>
      <c r="BO747" s="38">
        <f t="shared" si="2596"/>
        <v>0</v>
      </c>
      <c r="BP747" s="23"/>
      <c r="BQ747" s="23"/>
      <c r="BR747" s="39">
        <f t="shared" si="2597"/>
        <v>0</v>
      </c>
      <c r="BS747" s="23"/>
      <c r="BT747" s="23"/>
      <c r="BU747" s="39">
        <f t="shared" si="2598"/>
        <v>0</v>
      </c>
      <c r="BV747" s="200">
        <f t="shared" si="2516"/>
        <v>0</v>
      </c>
      <c r="BW747" s="198">
        <f t="shared" si="2517"/>
        <v>0</v>
      </c>
      <c r="BX747" s="23"/>
      <c r="BY747" s="23"/>
      <c r="BZ747" s="39">
        <f t="shared" si="2599"/>
        <v>0</v>
      </c>
      <c r="CA747" s="23"/>
      <c r="CB747" s="23"/>
      <c r="CC747" s="39">
        <f t="shared" si="2600"/>
        <v>0</v>
      </c>
      <c r="CD747" s="23"/>
      <c r="CE747" s="23"/>
      <c r="CF747" s="39">
        <f t="shared" si="2601"/>
        <v>0</v>
      </c>
      <c r="CG747" s="23"/>
      <c r="CH747" s="23"/>
      <c r="CI747" s="39">
        <f t="shared" si="2602"/>
        <v>0</v>
      </c>
      <c r="CJ747" s="23"/>
      <c r="CK747" s="23"/>
      <c r="CL747" s="39">
        <f t="shared" si="2603"/>
        <v>0</v>
      </c>
      <c r="CM747" s="23"/>
      <c r="CN747" s="23"/>
      <c r="CO747" s="39">
        <f t="shared" si="2604"/>
        <v>0</v>
      </c>
      <c r="CP747" s="23"/>
      <c r="CQ747" s="23"/>
      <c r="CR747" s="39">
        <f t="shared" si="2605"/>
        <v>0</v>
      </c>
      <c r="CS747" s="23"/>
      <c r="CT747" s="23"/>
      <c r="CU747" s="39">
        <f t="shared" si="2606"/>
        <v>0</v>
      </c>
      <c r="CV747" s="23"/>
      <c r="CW747" s="23"/>
      <c r="CX747" s="39">
        <f t="shared" si="2607"/>
        <v>0</v>
      </c>
      <c r="CY747" s="23"/>
      <c r="CZ747" s="23"/>
      <c r="DA747" s="39">
        <f t="shared" si="2608"/>
        <v>0</v>
      </c>
      <c r="DB747" s="23"/>
      <c r="DC747" s="23"/>
      <c r="DD747" s="39">
        <f t="shared" si="2609"/>
        <v>0</v>
      </c>
      <c r="DE747" s="23"/>
      <c r="DF747" s="23"/>
      <c r="DG747" s="39">
        <f t="shared" si="2610"/>
        <v>0</v>
      </c>
      <c r="DH747" s="23"/>
      <c r="DI747" s="23"/>
      <c r="DJ747" s="39">
        <f t="shared" si="2611"/>
        <v>0</v>
      </c>
      <c r="DK747" s="23"/>
      <c r="DL747" s="23"/>
      <c r="DM747" s="39">
        <f t="shared" si="2612"/>
        <v>0</v>
      </c>
      <c r="DN747" s="23"/>
      <c r="DO747" s="23"/>
      <c r="DP747" s="39">
        <f t="shared" si="2613"/>
        <v>0</v>
      </c>
      <c r="DQ747" s="23"/>
      <c r="DR747" s="23"/>
      <c r="DS747" s="39">
        <f t="shared" si="2614"/>
        <v>0</v>
      </c>
      <c r="DT747" s="235">
        <f t="shared" si="2362"/>
        <v>0</v>
      </c>
      <c r="DU747" s="198">
        <f t="shared" si="2312"/>
        <v>0</v>
      </c>
      <c r="DV747" s="23"/>
      <c r="DW747" s="23"/>
      <c r="DX747" s="39">
        <f t="shared" si="2615"/>
        <v>0</v>
      </c>
      <c r="DY747" s="23"/>
      <c r="DZ747" s="23"/>
      <c r="EA747" s="39">
        <f t="shared" si="2616"/>
        <v>0</v>
      </c>
      <c r="EB747" s="23"/>
      <c r="EC747" s="23"/>
      <c r="ED747" s="39">
        <f t="shared" si="2617"/>
        <v>0</v>
      </c>
      <c r="EE747" s="23"/>
      <c r="EF747" s="23"/>
      <c r="EG747" s="39">
        <f t="shared" si="2618"/>
        <v>0</v>
      </c>
      <c r="EH747" s="23"/>
      <c r="EI747" s="23"/>
      <c r="EJ747" s="39">
        <f t="shared" si="2619"/>
        <v>0</v>
      </c>
      <c r="EK747" s="23"/>
      <c r="EL747" s="23"/>
      <c r="EM747" s="39">
        <f t="shared" si="2620"/>
        <v>0</v>
      </c>
      <c r="EN747" s="23"/>
      <c r="EO747" s="23"/>
      <c r="EP747" s="39">
        <f t="shared" si="2621"/>
        <v>0</v>
      </c>
      <c r="EQ747" s="23"/>
      <c r="ER747" s="23"/>
      <c r="ES747" s="39">
        <f t="shared" si="2622"/>
        <v>0</v>
      </c>
      <c r="ET747" s="23"/>
      <c r="EU747" s="23"/>
      <c r="EV747" s="39">
        <f t="shared" si="2623"/>
        <v>0</v>
      </c>
      <c r="EW747" s="23"/>
      <c r="EX747" s="42"/>
      <c r="EY747" s="64">
        <f t="shared" si="2624"/>
        <v>0</v>
      </c>
      <c r="EZ747" s="200">
        <f t="shared" si="2518"/>
        <v>0</v>
      </c>
      <c r="FA747" s="199">
        <f t="shared" si="2519"/>
        <v>0</v>
      </c>
      <c r="FB747" s="23"/>
      <c r="FC747" s="23"/>
      <c r="FD747" s="23"/>
    </row>
    <row r="748" spans="1:160" s="3" customFormat="1">
      <c r="A748" s="8">
        <v>61202</v>
      </c>
      <c r="B748" s="9" t="s">
        <v>121</v>
      </c>
      <c r="C748" s="97"/>
      <c r="D748" s="98">
        <f t="shared" si="2589"/>
        <v>0</v>
      </c>
      <c r="E748" s="127">
        <f t="shared" si="2514"/>
        <v>0</v>
      </c>
      <c r="F748" s="24"/>
      <c r="G748" s="24"/>
      <c r="H748" s="38">
        <f t="shared" si="2590"/>
        <v>0</v>
      </c>
      <c r="I748" s="29"/>
      <c r="J748" s="29"/>
      <c r="K748" s="38">
        <f t="shared" si="2625"/>
        <v>0</v>
      </c>
      <c r="L748" s="23"/>
      <c r="M748" s="23"/>
      <c r="N748" s="39">
        <f t="shared" si="2626"/>
        <v>0</v>
      </c>
      <c r="O748" s="23"/>
      <c r="P748" s="23"/>
      <c r="Q748" s="39">
        <f t="shared" si="2627"/>
        <v>0</v>
      </c>
      <c r="R748" s="23"/>
      <c r="S748" s="23"/>
      <c r="T748" s="39">
        <f t="shared" si="2628"/>
        <v>0</v>
      </c>
      <c r="U748" s="23"/>
      <c r="V748" s="23"/>
      <c r="W748" s="39">
        <f t="shared" si="2385"/>
        <v>0</v>
      </c>
      <c r="X748" s="23"/>
      <c r="Y748" s="23"/>
      <c r="Z748" s="39">
        <f t="shared" si="2386"/>
        <v>0</v>
      </c>
      <c r="AA748" s="144"/>
      <c r="AB748" s="144"/>
      <c r="AC748" s="39">
        <f t="shared" si="2309"/>
        <v>0</v>
      </c>
      <c r="AD748" s="23"/>
      <c r="AE748" s="23"/>
      <c r="AF748" s="39">
        <f t="shared" si="2387"/>
        <v>0</v>
      </c>
      <c r="AG748" s="164"/>
      <c r="AH748" s="119">
        <f t="shared" si="2310"/>
        <v>0</v>
      </c>
      <c r="AI748" s="150">
        <f t="shared" si="2311"/>
        <v>0</v>
      </c>
      <c r="AJ748" s="23"/>
      <c r="AK748" s="23"/>
      <c r="AL748" s="23"/>
      <c r="AM748" s="23"/>
      <c r="AN748" s="23"/>
      <c r="AO748" s="23"/>
      <c r="AP748" s="23"/>
      <c r="AQ748" s="23"/>
      <c r="AR748" s="39">
        <f t="shared" si="2388"/>
        <v>0</v>
      </c>
      <c r="AS748" s="24"/>
      <c r="AT748" s="24"/>
      <c r="AU748" s="38">
        <f t="shared" si="2389"/>
        <v>0</v>
      </c>
      <c r="AV748" s="226">
        <f t="shared" si="2515"/>
        <v>0</v>
      </c>
      <c r="AW748" s="198">
        <f t="shared" si="2579"/>
        <v>0</v>
      </c>
      <c r="AX748" s="24"/>
      <c r="AY748" s="24"/>
      <c r="AZ748" s="38">
        <f t="shared" si="2591"/>
        <v>0</v>
      </c>
      <c r="BA748" s="24"/>
      <c r="BB748" s="24"/>
      <c r="BC748" s="38">
        <f t="shared" si="2592"/>
        <v>0</v>
      </c>
      <c r="BD748" s="24"/>
      <c r="BE748" s="24"/>
      <c r="BF748" s="38">
        <f t="shared" si="2593"/>
        <v>0</v>
      </c>
      <c r="BG748" s="24"/>
      <c r="BH748" s="24"/>
      <c r="BI748" s="38">
        <f t="shared" si="2594"/>
        <v>0</v>
      </c>
      <c r="BJ748" s="24"/>
      <c r="BK748" s="24"/>
      <c r="BL748" s="38">
        <f t="shared" si="2595"/>
        <v>0</v>
      </c>
      <c r="BM748" s="24"/>
      <c r="BN748" s="24"/>
      <c r="BO748" s="38">
        <f t="shared" si="2596"/>
        <v>0</v>
      </c>
      <c r="BP748" s="23"/>
      <c r="BQ748" s="23"/>
      <c r="BR748" s="39">
        <f t="shared" si="2597"/>
        <v>0</v>
      </c>
      <c r="BS748" s="23"/>
      <c r="BT748" s="23"/>
      <c r="BU748" s="39">
        <f t="shared" si="2598"/>
        <v>0</v>
      </c>
      <c r="BV748" s="200">
        <f t="shared" si="2516"/>
        <v>0</v>
      </c>
      <c r="BW748" s="198">
        <f t="shared" si="2517"/>
        <v>0</v>
      </c>
      <c r="BX748" s="23"/>
      <c r="BY748" s="23"/>
      <c r="BZ748" s="39">
        <f t="shared" si="2599"/>
        <v>0</v>
      </c>
      <c r="CA748" s="23"/>
      <c r="CB748" s="23"/>
      <c r="CC748" s="39">
        <f t="shared" si="2600"/>
        <v>0</v>
      </c>
      <c r="CD748" s="23"/>
      <c r="CE748" s="23"/>
      <c r="CF748" s="39">
        <f t="shared" si="2601"/>
        <v>0</v>
      </c>
      <c r="CG748" s="23"/>
      <c r="CH748" s="23"/>
      <c r="CI748" s="39">
        <f t="shared" si="2602"/>
        <v>0</v>
      </c>
      <c r="CJ748" s="23"/>
      <c r="CK748" s="23"/>
      <c r="CL748" s="39">
        <f t="shared" si="2603"/>
        <v>0</v>
      </c>
      <c r="CM748" s="23"/>
      <c r="CN748" s="23"/>
      <c r="CO748" s="39">
        <f t="shared" si="2604"/>
        <v>0</v>
      </c>
      <c r="CP748" s="23"/>
      <c r="CQ748" s="23"/>
      <c r="CR748" s="39">
        <f t="shared" si="2605"/>
        <v>0</v>
      </c>
      <c r="CS748" s="23"/>
      <c r="CT748" s="23"/>
      <c r="CU748" s="39">
        <f t="shared" si="2606"/>
        <v>0</v>
      </c>
      <c r="CV748" s="23"/>
      <c r="CW748" s="23"/>
      <c r="CX748" s="39">
        <f t="shared" si="2607"/>
        <v>0</v>
      </c>
      <c r="CY748" s="23"/>
      <c r="CZ748" s="23"/>
      <c r="DA748" s="39">
        <f t="shared" si="2608"/>
        <v>0</v>
      </c>
      <c r="DB748" s="23"/>
      <c r="DC748" s="23"/>
      <c r="DD748" s="39">
        <f t="shared" si="2609"/>
        <v>0</v>
      </c>
      <c r="DE748" s="23"/>
      <c r="DF748" s="23"/>
      <c r="DG748" s="39">
        <f t="shared" si="2610"/>
        <v>0</v>
      </c>
      <c r="DH748" s="23"/>
      <c r="DI748" s="23"/>
      <c r="DJ748" s="39">
        <f t="shared" si="2611"/>
        <v>0</v>
      </c>
      <c r="DK748" s="23"/>
      <c r="DL748" s="23"/>
      <c r="DM748" s="39">
        <f t="shared" si="2612"/>
        <v>0</v>
      </c>
      <c r="DN748" s="23"/>
      <c r="DO748" s="23"/>
      <c r="DP748" s="39">
        <f t="shared" si="2613"/>
        <v>0</v>
      </c>
      <c r="DQ748" s="23"/>
      <c r="DR748" s="23"/>
      <c r="DS748" s="39">
        <f t="shared" si="2614"/>
        <v>0</v>
      </c>
      <c r="DT748" s="235">
        <f t="shared" si="2362"/>
        <v>0</v>
      </c>
      <c r="DU748" s="198">
        <f t="shared" si="2312"/>
        <v>0</v>
      </c>
      <c r="DV748" s="23"/>
      <c r="DW748" s="23"/>
      <c r="DX748" s="39">
        <f t="shared" si="2615"/>
        <v>0</v>
      </c>
      <c r="DY748" s="23"/>
      <c r="DZ748" s="23"/>
      <c r="EA748" s="39">
        <f t="shared" si="2616"/>
        <v>0</v>
      </c>
      <c r="EB748" s="23"/>
      <c r="EC748" s="23"/>
      <c r="ED748" s="39">
        <f t="shared" si="2617"/>
        <v>0</v>
      </c>
      <c r="EE748" s="23"/>
      <c r="EF748" s="23"/>
      <c r="EG748" s="39">
        <f t="shared" si="2618"/>
        <v>0</v>
      </c>
      <c r="EH748" s="23"/>
      <c r="EI748" s="23"/>
      <c r="EJ748" s="39">
        <f t="shared" si="2619"/>
        <v>0</v>
      </c>
      <c r="EK748" s="23"/>
      <c r="EL748" s="23"/>
      <c r="EM748" s="39">
        <f t="shared" si="2620"/>
        <v>0</v>
      </c>
      <c r="EN748" s="23"/>
      <c r="EO748" s="23"/>
      <c r="EP748" s="39">
        <f t="shared" si="2621"/>
        <v>0</v>
      </c>
      <c r="EQ748" s="23"/>
      <c r="ER748" s="23"/>
      <c r="ES748" s="39">
        <f t="shared" si="2622"/>
        <v>0</v>
      </c>
      <c r="ET748" s="23"/>
      <c r="EU748" s="23"/>
      <c r="EV748" s="39">
        <f t="shared" si="2623"/>
        <v>0</v>
      </c>
      <c r="EW748" s="23"/>
      <c r="EX748" s="42"/>
      <c r="EY748" s="64">
        <f t="shared" si="2624"/>
        <v>0</v>
      </c>
      <c r="EZ748" s="200">
        <f t="shared" si="2518"/>
        <v>0</v>
      </c>
      <c r="FA748" s="199">
        <f t="shared" si="2519"/>
        <v>0</v>
      </c>
      <c r="FB748" s="23"/>
      <c r="FC748" s="23"/>
      <c r="FD748" s="23"/>
    </row>
    <row r="749" spans="1:160" s="3" customFormat="1">
      <c r="A749" s="8">
        <v>61299</v>
      </c>
      <c r="B749" s="9" t="s">
        <v>122</v>
      </c>
      <c r="C749" s="97"/>
      <c r="D749" s="98">
        <f t="shared" si="2589"/>
        <v>0</v>
      </c>
      <c r="E749" s="127">
        <f t="shared" si="2514"/>
        <v>0</v>
      </c>
      <c r="F749" s="24"/>
      <c r="G749" s="24"/>
      <c r="H749" s="38">
        <f t="shared" si="2590"/>
        <v>0</v>
      </c>
      <c r="I749" s="29"/>
      <c r="J749" s="29"/>
      <c r="K749" s="38">
        <f t="shared" si="2625"/>
        <v>0</v>
      </c>
      <c r="L749" s="23"/>
      <c r="M749" s="23"/>
      <c r="N749" s="39">
        <f t="shared" si="2626"/>
        <v>0</v>
      </c>
      <c r="O749" s="23"/>
      <c r="P749" s="23"/>
      <c r="Q749" s="39">
        <f t="shared" si="2627"/>
        <v>0</v>
      </c>
      <c r="R749" s="23"/>
      <c r="S749" s="23"/>
      <c r="T749" s="39">
        <f t="shared" si="2628"/>
        <v>0</v>
      </c>
      <c r="U749" s="23"/>
      <c r="V749" s="23"/>
      <c r="W749" s="39">
        <f t="shared" si="2385"/>
        <v>0</v>
      </c>
      <c r="X749" s="23"/>
      <c r="Y749" s="23"/>
      <c r="Z749" s="39">
        <f t="shared" si="2386"/>
        <v>0</v>
      </c>
      <c r="AA749" s="144"/>
      <c r="AB749" s="144"/>
      <c r="AC749" s="39">
        <f t="shared" si="2309"/>
        <v>0</v>
      </c>
      <c r="AD749" s="23"/>
      <c r="AE749" s="23"/>
      <c r="AF749" s="39">
        <f t="shared" si="2387"/>
        <v>0</v>
      </c>
      <c r="AG749" s="164"/>
      <c r="AH749" s="119">
        <f t="shared" si="2310"/>
        <v>0</v>
      </c>
      <c r="AI749" s="150">
        <f t="shared" si="2311"/>
        <v>0</v>
      </c>
      <c r="AJ749" s="23"/>
      <c r="AK749" s="23"/>
      <c r="AL749" s="23"/>
      <c r="AM749" s="23"/>
      <c r="AN749" s="23"/>
      <c r="AO749" s="23"/>
      <c r="AP749" s="23"/>
      <c r="AQ749" s="23"/>
      <c r="AR749" s="39">
        <f t="shared" si="2388"/>
        <v>0</v>
      </c>
      <c r="AS749" s="24"/>
      <c r="AT749" s="24"/>
      <c r="AU749" s="38">
        <f t="shared" si="2389"/>
        <v>0</v>
      </c>
      <c r="AV749" s="226">
        <f t="shared" si="2515"/>
        <v>0</v>
      </c>
      <c r="AW749" s="198">
        <f t="shared" si="2579"/>
        <v>0</v>
      </c>
      <c r="AX749" s="24"/>
      <c r="AY749" s="24"/>
      <c r="AZ749" s="38">
        <f t="shared" si="2591"/>
        <v>0</v>
      </c>
      <c r="BA749" s="24"/>
      <c r="BB749" s="24"/>
      <c r="BC749" s="38">
        <f t="shared" si="2592"/>
        <v>0</v>
      </c>
      <c r="BD749" s="24"/>
      <c r="BE749" s="24"/>
      <c r="BF749" s="38">
        <f t="shared" si="2593"/>
        <v>0</v>
      </c>
      <c r="BG749" s="24"/>
      <c r="BH749" s="24"/>
      <c r="BI749" s="38">
        <f t="shared" si="2594"/>
        <v>0</v>
      </c>
      <c r="BJ749" s="24"/>
      <c r="BK749" s="24"/>
      <c r="BL749" s="38">
        <f t="shared" si="2595"/>
        <v>0</v>
      </c>
      <c r="BM749" s="24"/>
      <c r="BN749" s="24"/>
      <c r="BO749" s="38">
        <f t="shared" si="2596"/>
        <v>0</v>
      </c>
      <c r="BP749" s="23"/>
      <c r="BQ749" s="23"/>
      <c r="BR749" s="39">
        <f t="shared" si="2597"/>
        <v>0</v>
      </c>
      <c r="BS749" s="23"/>
      <c r="BT749" s="23"/>
      <c r="BU749" s="39">
        <f t="shared" si="2598"/>
        <v>0</v>
      </c>
      <c r="BV749" s="200">
        <f t="shared" si="2516"/>
        <v>0</v>
      </c>
      <c r="BW749" s="198">
        <f t="shared" si="2517"/>
        <v>0</v>
      </c>
      <c r="BX749" s="23"/>
      <c r="BY749" s="23"/>
      <c r="BZ749" s="39">
        <f t="shared" si="2599"/>
        <v>0</v>
      </c>
      <c r="CA749" s="23"/>
      <c r="CB749" s="23"/>
      <c r="CC749" s="39">
        <f t="shared" si="2600"/>
        <v>0</v>
      </c>
      <c r="CD749" s="23"/>
      <c r="CE749" s="23"/>
      <c r="CF749" s="39">
        <f t="shared" si="2601"/>
        <v>0</v>
      </c>
      <c r="CG749" s="23"/>
      <c r="CH749" s="23"/>
      <c r="CI749" s="39">
        <f t="shared" si="2602"/>
        <v>0</v>
      </c>
      <c r="CJ749" s="23"/>
      <c r="CK749" s="23"/>
      <c r="CL749" s="39">
        <f t="shared" si="2603"/>
        <v>0</v>
      </c>
      <c r="CM749" s="23"/>
      <c r="CN749" s="23"/>
      <c r="CO749" s="39">
        <f t="shared" si="2604"/>
        <v>0</v>
      </c>
      <c r="CP749" s="23"/>
      <c r="CQ749" s="23"/>
      <c r="CR749" s="39">
        <f t="shared" si="2605"/>
        <v>0</v>
      </c>
      <c r="CS749" s="23"/>
      <c r="CT749" s="23"/>
      <c r="CU749" s="39">
        <f t="shared" si="2606"/>
        <v>0</v>
      </c>
      <c r="CV749" s="23"/>
      <c r="CW749" s="23"/>
      <c r="CX749" s="39">
        <f t="shared" si="2607"/>
        <v>0</v>
      </c>
      <c r="CY749" s="23"/>
      <c r="CZ749" s="23"/>
      <c r="DA749" s="39">
        <f t="shared" si="2608"/>
        <v>0</v>
      </c>
      <c r="DB749" s="23"/>
      <c r="DC749" s="23"/>
      <c r="DD749" s="39">
        <f t="shared" si="2609"/>
        <v>0</v>
      </c>
      <c r="DE749" s="23"/>
      <c r="DF749" s="23"/>
      <c r="DG749" s="39">
        <f t="shared" si="2610"/>
        <v>0</v>
      </c>
      <c r="DH749" s="23"/>
      <c r="DI749" s="23"/>
      <c r="DJ749" s="39">
        <f t="shared" si="2611"/>
        <v>0</v>
      </c>
      <c r="DK749" s="23"/>
      <c r="DL749" s="23"/>
      <c r="DM749" s="39">
        <f t="shared" si="2612"/>
        <v>0</v>
      </c>
      <c r="DN749" s="23"/>
      <c r="DO749" s="23"/>
      <c r="DP749" s="39">
        <f t="shared" si="2613"/>
        <v>0</v>
      </c>
      <c r="DQ749" s="23"/>
      <c r="DR749" s="23"/>
      <c r="DS749" s="39">
        <f t="shared" si="2614"/>
        <v>0</v>
      </c>
      <c r="DT749" s="235">
        <f t="shared" si="2362"/>
        <v>0</v>
      </c>
      <c r="DU749" s="198">
        <f t="shared" si="2312"/>
        <v>0</v>
      </c>
      <c r="DV749" s="23"/>
      <c r="DW749" s="23"/>
      <c r="DX749" s="39">
        <f t="shared" si="2615"/>
        <v>0</v>
      </c>
      <c r="DY749" s="23"/>
      <c r="DZ749" s="23"/>
      <c r="EA749" s="39">
        <f t="shared" si="2616"/>
        <v>0</v>
      </c>
      <c r="EB749" s="23"/>
      <c r="EC749" s="23"/>
      <c r="ED749" s="39">
        <f t="shared" si="2617"/>
        <v>0</v>
      </c>
      <c r="EE749" s="23"/>
      <c r="EF749" s="23"/>
      <c r="EG749" s="39">
        <f t="shared" si="2618"/>
        <v>0</v>
      </c>
      <c r="EH749" s="23"/>
      <c r="EI749" s="23"/>
      <c r="EJ749" s="39">
        <f t="shared" si="2619"/>
        <v>0</v>
      </c>
      <c r="EK749" s="23"/>
      <c r="EL749" s="23"/>
      <c r="EM749" s="39">
        <f t="shared" si="2620"/>
        <v>0</v>
      </c>
      <c r="EN749" s="23"/>
      <c r="EO749" s="23"/>
      <c r="EP749" s="39">
        <f t="shared" si="2621"/>
        <v>0</v>
      </c>
      <c r="EQ749" s="23"/>
      <c r="ER749" s="23"/>
      <c r="ES749" s="39">
        <f t="shared" si="2622"/>
        <v>0</v>
      </c>
      <c r="ET749" s="23"/>
      <c r="EU749" s="23"/>
      <c r="EV749" s="39">
        <f t="shared" si="2623"/>
        <v>0</v>
      </c>
      <c r="EW749" s="23"/>
      <c r="EX749" s="42"/>
      <c r="EY749" s="64">
        <f t="shared" si="2624"/>
        <v>0</v>
      </c>
      <c r="EZ749" s="200">
        <f t="shared" si="2518"/>
        <v>0</v>
      </c>
      <c r="FA749" s="199">
        <f t="shared" si="2519"/>
        <v>0</v>
      </c>
      <c r="FB749" s="23"/>
      <c r="FC749" s="23"/>
      <c r="FD749" s="23"/>
    </row>
    <row r="750" spans="1:160" s="3" customFormat="1">
      <c r="A750" s="6">
        <v>614</v>
      </c>
      <c r="B750" s="7" t="s">
        <v>123</v>
      </c>
      <c r="C750" s="94"/>
      <c r="D750" s="98">
        <f t="shared" si="2589"/>
        <v>0</v>
      </c>
      <c r="E750" s="127">
        <f t="shared" si="2514"/>
        <v>0</v>
      </c>
      <c r="F750" s="24"/>
      <c r="G750" s="24"/>
      <c r="H750" s="38">
        <f t="shared" si="2590"/>
        <v>0</v>
      </c>
      <c r="I750" s="29"/>
      <c r="J750" s="29"/>
      <c r="K750" s="38">
        <f t="shared" si="2625"/>
        <v>0</v>
      </c>
      <c r="L750" s="23"/>
      <c r="M750" s="23"/>
      <c r="N750" s="39">
        <f t="shared" si="2626"/>
        <v>0</v>
      </c>
      <c r="O750" s="23"/>
      <c r="P750" s="23"/>
      <c r="Q750" s="39">
        <f t="shared" si="2627"/>
        <v>0</v>
      </c>
      <c r="R750" s="23"/>
      <c r="S750" s="23"/>
      <c r="T750" s="39">
        <f t="shared" si="2628"/>
        <v>0</v>
      </c>
      <c r="U750" s="23"/>
      <c r="V750" s="23"/>
      <c r="W750" s="39">
        <f t="shared" si="2385"/>
        <v>0</v>
      </c>
      <c r="X750" s="23"/>
      <c r="Y750" s="23"/>
      <c r="Z750" s="39">
        <f t="shared" si="2386"/>
        <v>0</v>
      </c>
      <c r="AA750" s="144"/>
      <c r="AB750" s="144"/>
      <c r="AC750" s="39">
        <f t="shared" si="2309"/>
        <v>0</v>
      </c>
      <c r="AD750" s="23"/>
      <c r="AE750" s="23"/>
      <c r="AF750" s="39">
        <f t="shared" si="2387"/>
        <v>0</v>
      </c>
      <c r="AG750" s="164"/>
      <c r="AH750" s="119">
        <f t="shared" si="2310"/>
        <v>0</v>
      </c>
      <c r="AI750" s="150">
        <f t="shared" si="2311"/>
        <v>0</v>
      </c>
      <c r="AJ750" s="23"/>
      <c r="AK750" s="23"/>
      <c r="AL750" s="23"/>
      <c r="AM750" s="23"/>
      <c r="AN750" s="23"/>
      <c r="AO750" s="23"/>
      <c r="AP750" s="23"/>
      <c r="AQ750" s="23"/>
      <c r="AR750" s="39">
        <f t="shared" si="2388"/>
        <v>0</v>
      </c>
      <c r="AS750" s="24"/>
      <c r="AT750" s="24"/>
      <c r="AU750" s="38">
        <f t="shared" si="2389"/>
        <v>0</v>
      </c>
      <c r="AV750" s="226">
        <f t="shared" si="2515"/>
        <v>0</v>
      </c>
      <c r="AW750" s="198">
        <f t="shared" si="2579"/>
        <v>0</v>
      </c>
      <c r="AX750" s="24"/>
      <c r="AY750" s="24"/>
      <c r="AZ750" s="38">
        <f t="shared" si="2591"/>
        <v>0</v>
      </c>
      <c r="BA750" s="24"/>
      <c r="BB750" s="24"/>
      <c r="BC750" s="38">
        <f t="shared" si="2592"/>
        <v>0</v>
      </c>
      <c r="BD750" s="24"/>
      <c r="BE750" s="24"/>
      <c r="BF750" s="38">
        <f t="shared" si="2593"/>
        <v>0</v>
      </c>
      <c r="BG750" s="24"/>
      <c r="BH750" s="24"/>
      <c r="BI750" s="38">
        <f t="shared" si="2594"/>
        <v>0</v>
      </c>
      <c r="BJ750" s="24"/>
      <c r="BK750" s="24"/>
      <c r="BL750" s="38">
        <f t="shared" si="2595"/>
        <v>0</v>
      </c>
      <c r="BM750" s="24"/>
      <c r="BN750" s="24"/>
      <c r="BO750" s="38">
        <f t="shared" si="2596"/>
        <v>0</v>
      </c>
      <c r="BP750" s="23"/>
      <c r="BQ750" s="23"/>
      <c r="BR750" s="39">
        <f t="shared" si="2597"/>
        <v>0</v>
      </c>
      <c r="BS750" s="23"/>
      <c r="BT750" s="23"/>
      <c r="BU750" s="39">
        <f t="shared" si="2598"/>
        <v>0</v>
      </c>
      <c r="BV750" s="200">
        <f t="shared" si="2516"/>
        <v>0</v>
      </c>
      <c r="BW750" s="198">
        <f t="shared" si="2517"/>
        <v>0</v>
      </c>
      <c r="BX750" s="23"/>
      <c r="BY750" s="23"/>
      <c r="BZ750" s="39">
        <f t="shared" si="2599"/>
        <v>0</v>
      </c>
      <c r="CA750" s="23"/>
      <c r="CB750" s="23"/>
      <c r="CC750" s="39">
        <f t="shared" si="2600"/>
        <v>0</v>
      </c>
      <c r="CD750" s="23"/>
      <c r="CE750" s="23"/>
      <c r="CF750" s="39">
        <f t="shared" si="2601"/>
        <v>0</v>
      </c>
      <c r="CG750" s="23"/>
      <c r="CH750" s="23"/>
      <c r="CI750" s="39">
        <f t="shared" si="2602"/>
        <v>0</v>
      </c>
      <c r="CJ750" s="23"/>
      <c r="CK750" s="23"/>
      <c r="CL750" s="39">
        <f t="shared" si="2603"/>
        <v>0</v>
      </c>
      <c r="CM750" s="23"/>
      <c r="CN750" s="23"/>
      <c r="CO750" s="39">
        <f t="shared" si="2604"/>
        <v>0</v>
      </c>
      <c r="CP750" s="23"/>
      <c r="CQ750" s="23"/>
      <c r="CR750" s="39">
        <f t="shared" si="2605"/>
        <v>0</v>
      </c>
      <c r="CS750" s="23"/>
      <c r="CT750" s="23"/>
      <c r="CU750" s="39">
        <f t="shared" si="2606"/>
        <v>0</v>
      </c>
      <c r="CV750" s="23"/>
      <c r="CW750" s="23"/>
      <c r="CX750" s="39">
        <f t="shared" si="2607"/>
        <v>0</v>
      </c>
      <c r="CY750" s="23"/>
      <c r="CZ750" s="23"/>
      <c r="DA750" s="39">
        <f t="shared" si="2608"/>
        <v>0</v>
      </c>
      <c r="DB750" s="23"/>
      <c r="DC750" s="23"/>
      <c r="DD750" s="39">
        <f t="shared" si="2609"/>
        <v>0</v>
      </c>
      <c r="DE750" s="23"/>
      <c r="DF750" s="23"/>
      <c r="DG750" s="39">
        <f t="shared" si="2610"/>
        <v>0</v>
      </c>
      <c r="DH750" s="23"/>
      <c r="DI750" s="23"/>
      <c r="DJ750" s="39">
        <f t="shared" si="2611"/>
        <v>0</v>
      </c>
      <c r="DK750" s="23"/>
      <c r="DL750" s="23"/>
      <c r="DM750" s="39">
        <f t="shared" si="2612"/>
        <v>0</v>
      </c>
      <c r="DN750" s="23"/>
      <c r="DO750" s="23"/>
      <c r="DP750" s="39">
        <f t="shared" si="2613"/>
        <v>0</v>
      </c>
      <c r="DQ750" s="23"/>
      <c r="DR750" s="23"/>
      <c r="DS750" s="39">
        <f t="shared" si="2614"/>
        <v>0</v>
      </c>
      <c r="DT750" s="235">
        <f t="shared" si="2362"/>
        <v>0</v>
      </c>
      <c r="DU750" s="198">
        <f t="shared" si="2312"/>
        <v>0</v>
      </c>
      <c r="DV750" s="23"/>
      <c r="DW750" s="23"/>
      <c r="DX750" s="39">
        <f t="shared" si="2615"/>
        <v>0</v>
      </c>
      <c r="DY750" s="23"/>
      <c r="DZ750" s="23"/>
      <c r="EA750" s="39">
        <f t="shared" si="2616"/>
        <v>0</v>
      </c>
      <c r="EB750" s="23"/>
      <c r="EC750" s="23"/>
      <c r="ED750" s="39">
        <f t="shared" si="2617"/>
        <v>0</v>
      </c>
      <c r="EE750" s="23"/>
      <c r="EF750" s="23"/>
      <c r="EG750" s="39">
        <f t="shared" si="2618"/>
        <v>0</v>
      </c>
      <c r="EH750" s="23"/>
      <c r="EI750" s="23"/>
      <c r="EJ750" s="39">
        <f t="shared" si="2619"/>
        <v>0</v>
      </c>
      <c r="EK750" s="23"/>
      <c r="EL750" s="23"/>
      <c r="EM750" s="39">
        <f t="shared" si="2620"/>
        <v>0</v>
      </c>
      <c r="EN750" s="23"/>
      <c r="EO750" s="23"/>
      <c r="EP750" s="39">
        <f t="shared" si="2621"/>
        <v>0</v>
      </c>
      <c r="EQ750" s="23"/>
      <c r="ER750" s="23"/>
      <c r="ES750" s="39">
        <f t="shared" si="2622"/>
        <v>0</v>
      </c>
      <c r="ET750" s="23"/>
      <c r="EU750" s="23"/>
      <c r="EV750" s="39">
        <f t="shared" si="2623"/>
        <v>0</v>
      </c>
      <c r="EW750" s="23"/>
      <c r="EX750" s="42"/>
      <c r="EY750" s="64">
        <f t="shared" si="2624"/>
        <v>0</v>
      </c>
      <c r="EZ750" s="200">
        <f t="shared" si="2518"/>
        <v>0</v>
      </c>
      <c r="FA750" s="199">
        <f t="shared" si="2519"/>
        <v>0</v>
      </c>
      <c r="FB750" s="23"/>
      <c r="FC750" s="23"/>
      <c r="FD750" s="23"/>
    </row>
    <row r="751" spans="1:160" s="59" customFormat="1" ht="15.75">
      <c r="A751" s="177">
        <v>61403</v>
      </c>
      <c r="B751" s="178" t="s">
        <v>124</v>
      </c>
      <c r="C751" s="203"/>
      <c r="D751" s="192"/>
      <c r="E751" s="190">
        <f>SUM(E752:E768)</f>
        <v>113989</v>
      </c>
      <c r="F751" s="190">
        <f t="shared" ref="F751:BQ751" si="2629">SUM(F752:F768)</f>
        <v>0</v>
      </c>
      <c r="G751" s="190">
        <f t="shared" si="2629"/>
        <v>0</v>
      </c>
      <c r="H751" s="190">
        <f t="shared" si="2629"/>
        <v>0</v>
      </c>
      <c r="I751" s="190">
        <f t="shared" si="2629"/>
        <v>0</v>
      </c>
      <c r="J751" s="190">
        <f t="shared" si="2629"/>
        <v>0</v>
      </c>
      <c r="K751" s="190">
        <f t="shared" si="2629"/>
        <v>0</v>
      </c>
      <c r="L751" s="190">
        <f t="shared" si="2629"/>
        <v>0</v>
      </c>
      <c r="M751" s="190">
        <f t="shared" si="2629"/>
        <v>0</v>
      </c>
      <c r="N751" s="190">
        <f t="shared" si="2629"/>
        <v>0</v>
      </c>
      <c r="O751" s="190">
        <f t="shared" si="2629"/>
        <v>0</v>
      </c>
      <c r="P751" s="190">
        <f t="shared" si="2629"/>
        <v>0</v>
      </c>
      <c r="Q751" s="190">
        <f t="shared" si="2629"/>
        <v>0</v>
      </c>
      <c r="R751" s="190">
        <f t="shared" si="2629"/>
        <v>0</v>
      </c>
      <c r="S751" s="190">
        <f t="shared" si="2629"/>
        <v>0</v>
      </c>
      <c r="T751" s="190">
        <f t="shared" si="2629"/>
        <v>0</v>
      </c>
      <c r="U751" s="190">
        <f t="shared" si="2629"/>
        <v>0</v>
      </c>
      <c r="V751" s="190">
        <f t="shared" si="2629"/>
        <v>0</v>
      </c>
      <c r="W751" s="190">
        <f t="shared" si="2629"/>
        <v>0</v>
      </c>
      <c r="X751" s="190">
        <f t="shared" si="2629"/>
        <v>0</v>
      </c>
      <c r="Y751" s="190">
        <f t="shared" si="2629"/>
        <v>0</v>
      </c>
      <c r="Z751" s="190">
        <f t="shared" si="2629"/>
        <v>0</v>
      </c>
      <c r="AA751" s="190">
        <f t="shared" si="2629"/>
        <v>0</v>
      </c>
      <c r="AB751" s="190">
        <f t="shared" si="2629"/>
        <v>0</v>
      </c>
      <c r="AC751" s="190">
        <f t="shared" si="2629"/>
        <v>0</v>
      </c>
      <c r="AD751" s="190">
        <f t="shared" si="2629"/>
        <v>0</v>
      </c>
      <c r="AE751" s="190">
        <f t="shared" si="2629"/>
        <v>0</v>
      </c>
      <c r="AF751" s="190">
        <f t="shared" si="2629"/>
        <v>0</v>
      </c>
      <c r="AG751" s="191">
        <f t="shared" si="2629"/>
        <v>0</v>
      </c>
      <c r="AH751" s="190">
        <f t="shared" si="2629"/>
        <v>0</v>
      </c>
      <c r="AI751" s="190">
        <f t="shared" si="2629"/>
        <v>0</v>
      </c>
      <c r="AJ751" s="190">
        <f t="shared" si="2629"/>
        <v>0</v>
      </c>
      <c r="AK751" s="190">
        <f t="shared" si="2629"/>
        <v>0</v>
      </c>
      <c r="AL751" s="190">
        <f t="shared" si="2629"/>
        <v>0</v>
      </c>
      <c r="AM751" s="190">
        <f t="shared" si="2629"/>
        <v>0</v>
      </c>
      <c r="AN751" s="190">
        <f t="shared" si="2629"/>
        <v>0</v>
      </c>
      <c r="AO751" s="190">
        <f t="shared" si="2629"/>
        <v>0</v>
      </c>
      <c r="AP751" s="190">
        <f t="shared" si="2629"/>
        <v>0</v>
      </c>
      <c r="AQ751" s="190">
        <f t="shared" si="2629"/>
        <v>0</v>
      </c>
      <c r="AR751" s="190">
        <f t="shared" si="2629"/>
        <v>0</v>
      </c>
      <c r="AS751" s="190">
        <f t="shared" si="2629"/>
        <v>0</v>
      </c>
      <c r="AT751" s="190">
        <f t="shared" si="2629"/>
        <v>0</v>
      </c>
      <c r="AU751" s="190">
        <f t="shared" si="2629"/>
        <v>0</v>
      </c>
      <c r="AV751" s="190">
        <f t="shared" si="2629"/>
        <v>0</v>
      </c>
      <c r="AW751" s="190">
        <f t="shared" si="2629"/>
        <v>0</v>
      </c>
      <c r="AX751" s="190">
        <f t="shared" si="2629"/>
        <v>0</v>
      </c>
      <c r="AY751" s="190">
        <f t="shared" si="2629"/>
        <v>0</v>
      </c>
      <c r="AZ751" s="190">
        <f t="shared" si="2629"/>
        <v>0</v>
      </c>
      <c r="BA751" s="190">
        <f t="shared" si="2629"/>
        <v>0</v>
      </c>
      <c r="BB751" s="190">
        <f t="shared" si="2629"/>
        <v>1</v>
      </c>
      <c r="BC751" s="190">
        <f t="shared" si="2629"/>
        <v>5000</v>
      </c>
      <c r="BD751" s="190">
        <f t="shared" si="2629"/>
        <v>0</v>
      </c>
      <c r="BE751" s="190">
        <f t="shared" si="2629"/>
        <v>0</v>
      </c>
      <c r="BF751" s="190">
        <f t="shared" si="2629"/>
        <v>0</v>
      </c>
      <c r="BG751" s="190">
        <f t="shared" si="2629"/>
        <v>0</v>
      </c>
      <c r="BH751" s="190">
        <f t="shared" si="2629"/>
        <v>1</v>
      </c>
      <c r="BI751" s="190">
        <f t="shared" si="2629"/>
        <v>0</v>
      </c>
      <c r="BJ751" s="190">
        <f t="shared" si="2629"/>
        <v>0</v>
      </c>
      <c r="BK751" s="190">
        <f t="shared" si="2629"/>
        <v>0</v>
      </c>
      <c r="BL751" s="190">
        <f t="shared" si="2629"/>
        <v>0</v>
      </c>
      <c r="BM751" s="190">
        <f t="shared" si="2629"/>
        <v>0</v>
      </c>
      <c r="BN751" s="190">
        <f t="shared" si="2629"/>
        <v>0</v>
      </c>
      <c r="BO751" s="190">
        <f t="shared" si="2629"/>
        <v>0</v>
      </c>
      <c r="BP751" s="190">
        <f t="shared" si="2629"/>
        <v>0</v>
      </c>
      <c r="BQ751" s="190">
        <f t="shared" si="2629"/>
        <v>0</v>
      </c>
      <c r="BR751" s="190">
        <f t="shared" ref="BR751:EF751" si="2630">SUM(BR752:BR768)</f>
        <v>0</v>
      </c>
      <c r="BS751" s="190">
        <f t="shared" si="2630"/>
        <v>0</v>
      </c>
      <c r="BT751" s="190">
        <f t="shared" si="2630"/>
        <v>0</v>
      </c>
      <c r="BU751" s="190">
        <f t="shared" si="2630"/>
        <v>0</v>
      </c>
      <c r="BV751" s="190">
        <f t="shared" si="2630"/>
        <v>2</v>
      </c>
      <c r="BW751" s="190">
        <f t="shared" si="2630"/>
        <v>5000</v>
      </c>
      <c r="BX751" s="190">
        <f t="shared" si="2630"/>
        <v>0</v>
      </c>
      <c r="BY751" s="190">
        <f t="shared" si="2630"/>
        <v>412</v>
      </c>
      <c r="BZ751" s="190">
        <f t="shared" si="2630"/>
        <v>106100</v>
      </c>
      <c r="CA751" s="190">
        <f t="shared" si="2630"/>
        <v>0</v>
      </c>
      <c r="CB751" s="190">
        <f t="shared" si="2630"/>
        <v>0</v>
      </c>
      <c r="CC751" s="190">
        <f t="shared" si="2630"/>
        <v>0</v>
      </c>
      <c r="CD751" s="190">
        <f t="shared" si="2630"/>
        <v>0</v>
      </c>
      <c r="CE751" s="190">
        <f t="shared" si="2630"/>
        <v>0</v>
      </c>
      <c r="CF751" s="190">
        <f t="shared" si="2630"/>
        <v>0</v>
      </c>
      <c r="CG751" s="190">
        <f t="shared" si="2630"/>
        <v>0</v>
      </c>
      <c r="CH751" s="190">
        <f t="shared" si="2630"/>
        <v>0</v>
      </c>
      <c r="CI751" s="190">
        <f t="shared" si="2630"/>
        <v>0</v>
      </c>
      <c r="CJ751" s="190">
        <f t="shared" si="2630"/>
        <v>0</v>
      </c>
      <c r="CK751" s="190">
        <f t="shared" si="2630"/>
        <v>0</v>
      </c>
      <c r="CL751" s="190">
        <f t="shared" si="2630"/>
        <v>0</v>
      </c>
      <c r="CM751" s="190">
        <f t="shared" si="2630"/>
        <v>0</v>
      </c>
      <c r="CN751" s="190">
        <f t="shared" si="2630"/>
        <v>0</v>
      </c>
      <c r="CO751" s="190">
        <f t="shared" si="2630"/>
        <v>0</v>
      </c>
      <c r="CP751" s="190">
        <f t="shared" si="2630"/>
        <v>0</v>
      </c>
      <c r="CQ751" s="190">
        <f t="shared" si="2630"/>
        <v>0</v>
      </c>
      <c r="CR751" s="190">
        <f t="shared" si="2630"/>
        <v>0</v>
      </c>
      <c r="CS751" s="190">
        <f t="shared" ref="CS751:CU751" si="2631">SUM(CS752:CS768)</f>
        <v>0</v>
      </c>
      <c r="CT751" s="190">
        <f t="shared" si="2631"/>
        <v>0</v>
      </c>
      <c r="CU751" s="190">
        <f t="shared" si="2631"/>
        <v>0</v>
      </c>
      <c r="CV751" s="190">
        <f t="shared" si="2630"/>
        <v>0</v>
      </c>
      <c r="CW751" s="190">
        <f t="shared" si="2630"/>
        <v>0</v>
      </c>
      <c r="CX751" s="190">
        <f t="shared" si="2630"/>
        <v>0</v>
      </c>
      <c r="CY751" s="190">
        <f t="shared" si="2630"/>
        <v>0</v>
      </c>
      <c r="CZ751" s="190">
        <f t="shared" si="2630"/>
        <v>0</v>
      </c>
      <c r="DA751" s="190">
        <f t="shared" si="2630"/>
        <v>0</v>
      </c>
      <c r="DB751" s="190">
        <f t="shared" si="2630"/>
        <v>0</v>
      </c>
      <c r="DC751" s="190">
        <f t="shared" si="2630"/>
        <v>0</v>
      </c>
      <c r="DD751" s="190">
        <f t="shared" si="2630"/>
        <v>0</v>
      </c>
      <c r="DE751" s="190">
        <f t="shared" si="2630"/>
        <v>0</v>
      </c>
      <c r="DF751" s="190">
        <f t="shared" si="2630"/>
        <v>1</v>
      </c>
      <c r="DG751" s="190">
        <f t="shared" si="2630"/>
        <v>2889</v>
      </c>
      <c r="DH751" s="190">
        <f t="shared" si="2630"/>
        <v>0</v>
      </c>
      <c r="DI751" s="190">
        <f t="shared" si="2630"/>
        <v>0</v>
      </c>
      <c r="DJ751" s="190">
        <f t="shared" si="2630"/>
        <v>0</v>
      </c>
      <c r="DK751" s="190">
        <f t="shared" si="2630"/>
        <v>0</v>
      </c>
      <c r="DL751" s="190">
        <f t="shared" si="2630"/>
        <v>0</v>
      </c>
      <c r="DM751" s="190">
        <f t="shared" si="2630"/>
        <v>0</v>
      </c>
      <c r="DN751" s="190">
        <f t="shared" si="2630"/>
        <v>0</v>
      </c>
      <c r="DO751" s="190">
        <f t="shared" si="2630"/>
        <v>0</v>
      </c>
      <c r="DP751" s="190">
        <f t="shared" si="2630"/>
        <v>0</v>
      </c>
      <c r="DQ751" s="190">
        <f t="shared" si="2630"/>
        <v>0</v>
      </c>
      <c r="DR751" s="190">
        <f t="shared" si="2630"/>
        <v>0</v>
      </c>
      <c r="DS751" s="190">
        <f t="shared" si="2630"/>
        <v>0</v>
      </c>
      <c r="DT751" s="190">
        <f t="shared" si="2630"/>
        <v>413</v>
      </c>
      <c r="DU751" s="190">
        <f t="shared" si="2630"/>
        <v>108989</v>
      </c>
      <c r="DV751" s="190">
        <f t="shared" si="2630"/>
        <v>0</v>
      </c>
      <c r="DW751" s="190">
        <f t="shared" si="2630"/>
        <v>0</v>
      </c>
      <c r="DX751" s="190">
        <f t="shared" si="2630"/>
        <v>0</v>
      </c>
      <c r="DY751" s="190">
        <f t="shared" si="2630"/>
        <v>0</v>
      </c>
      <c r="DZ751" s="190">
        <f t="shared" si="2630"/>
        <v>0</v>
      </c>
      <c r="EA751" s="190">
        <f t="shared" si="2630"/>
        <v>0</v>
      </c>
      <c r="EB751" s="190">
        <f t="shared" si="2630"/>
        <v>0</v>
      </c>
      <c r="EC751" s="190">
        <f t="shared" si="2630"/>
        <v>0</v>
      </c>
      <c r="ED751" s="190">
        <f t="shared" si="2630"/>
        <v>0</v>
      </c>
      <c r="EE751" s="190">
        <f t="shared" si="2630"/>
        <v>0</v>
      </c>
      <c r="EF751" s="190">
        <f t="shared" si="2630"/>
        <v>0</v>
      </c>
      <c r="EG751" s="190">
        <f t="shared" ref="EG751:FA751" si="2632">SUM(EG752:EG768)</f>
        <v>0</v>
      </c>
      <c r="EH751" s="190">
        <f t="shared" si="2632"/>
        <v>0</v>
      </c>
      <c r="EI751" s="190">
        <f t="shared" si="2632"/>
        <v>0</v>
      </c>
      <c r="EJ751" s="190">
        <f t="shared" si="2632"/>
        <v>0</v>
      </c>
      <c r="EK751" s="190">
        <f t="shared" si="2632"/>
        <v>0</v>
      </c>
      <c r="EL751" s="190">
        <f t="shared" si="2632"/>
        <v>0</v>
      </c>
      <c r="EM751" s="190">
        <f t="shared" si="2632"/>
        <v>0</v>
      </c>
      <c r="EN751" s="190">
        <f t="shared" si="2632"/>
        <v>0</v>
      </c>
      <c r="EO751" s="190">
        <f t="shared" si="2632"/>
        <v>0</v>
      </c>
      <c r="EP751" s="190">
        <f t="shared" si="2632"/>
        <v>0</v>
      </c>
      <c r="EQ751" s="190">
        <f t="shared" si="2632"/>
        <v>0</v>
      </c>
      <c r="ER751" s="190">
        <f t="shared" si="2632"/>
        <v>0</v>
      </c>
      <c r="ES751" s="190">
        <f t="shared" si="2632"/>
        <v>0</v>
      </c>
      <c r="ET751" s="190">
        <f t="shared" si="2632"/>
        <v>0</v>
      </c>
      <c r="EU751" s="190">
        <f t="shared" si="2632"/>
        <v>0</v>
      </c>
      <c r="EV751" s="190">
        <f t="shared" si="2632"/>
        <v>0</v>
      </c>
      <c r="EW751" s="190">
        <f t="shared" si="2632"/>
        <v>0</v>
      </c>
      <c r="EX751" s="190">
        <f t="shared" si="2632"/>
        <v>0</v>
      </c>
      <c r="EY751" s="190">
        <f t="shared" si="2632"/>
        <v>0</v>
      </c>
      <c r="EZ751" s="190">
        <f t="shared" si="2632"/>
        <v>0</v>
      </c>
      <c r="FA751" s="190">
        <f t="shared" si="2632"/>
        <v>0</v>
      </c>
      <c r="FB751" s="56"/>
      <c r="FC751" s="56"/>
      <c r="FD751" s="56"/>
    </row>
    <row r="752" spans="1:160" s="3" customFormat="1">
      <c r="A752" s="8"/>
      <c r="B752" s="84" t="s">
        <v>774</v>
      </c>
      <c r="C752" s="97">
        <v>30</v>
      </c>
      <c r="D752" s="98">
        <f t="shared" ref="D752:D768" si="2633">+G752+J752+M752+P752+S752+V752+Y752+AB752+AE752+AH752+AQ752+AT752+AY752+BB752+BE752+BH752+BK752+BN752+BQ752+BT752+BY752+CB752+CE752+CH752+CK752+CN752+CQ752+CW752+CZ752+DC752+DF752+DI752+DO752+DL752+DR752+DW752+DZ752+EC752+EF752+EI752+EL752+EO752+ER752+EU752+EX752</f>
        <v>85</v>
      </c>
      <c r="E752" s="125">
        <f t="shared" si="2514"/>
        <v>2550</v>
      </c>
      <c r="F752" s="24"/>
      <c r="G752" s="24"/>
      <c r="H752" s="38">
        <f t="shared" si="2590"/>
        <v>0</v>
      </c>
      <c r="I752" s="29"/>
      <c r="J752" s="29"/>
      <c r="K752" s="38">
        <f>J752*C752</f>
        <v>0</v>
      </c>
      <c r="L752" s="23"/>
      <c r="M752" s="23"/>
      <c r="N752" s="39">
        <f>M752*C752</f>
        <v>0</v>
      </c>
      <c r="O752" s="23"/>
      <c r="P752" s="23"/>
      <c r="Q752" s="39">
        <f>P752*C752</f>
        <v>0</v>
      </c>
      <c r="R752" s="23"/>
      <c r="S752" s="23"/>
      <c r="T752" s="39">
        <f>S752*C752</f>
        <v>0</v>
      </c>
      <c r="U752" s="23"/>
      <c r="V752" s="23"/>
      <c r="W752" s="39">
        <f t="shared" si="2385"/>
        <v>0</v>
      </c>
      <c r="X752" s="23"/>
      <c r="Y752" s="23"/>
      <c r="Z752" s="39">
        <f t="shared" si="2386"/>
        <v>0</v>
      </c>
      <c r="AA752" s="144"/>
      <c r="AB752" s="144"/>
      <c r="AC752" s="39">
        <f t="shared" si="2309"/>
        <v>0</v>
      </c>
      <c r="AD752" s="23"/>
      <c r="AE752" s="23"/>
      <c r="AF752" s="39">
        <f t="shared" si="2387"/>
        <v>0</v>
      </c>
      <c r="AG752" s="164"/>
      <c r="AH752" s="119">
        <f t="shared" si="2310"/>
        <v>0</v>
      </c>
      <c r="AI752" s="150">
        <f t="shared" si="2311"/>
        <v>0</v>
      </c>
      <c r="AJ752" s="23"/>
      <c r="AK752" s="23"/>
      <c r="AL752" s="23"/>
      <c r="AM752" s="23"/>
      <c r="AN752" s="23"/>
      <c r="AO752" s="23"/>
      <c r="AP752" s="23"/>
      <c r="AQ752" s="23"/>
      <c r="AR752" s="39">
        <f t="shared" si="2388"/>
        <v>0</v>
      </c>
      <c r="AS752" s="24"/>
      <c r="AT752" s="24"/>
      <c r="AU752" s="38">
        <f t="shared" si="2389"/>
        <v>0</v>
      </c>
      <c r="AV752" s="226">
        <f t="shared" si="2515"/>
        <v>0</v>
      </c>
      <c r="AW752" s="198">
        <f t="shared" ref="AW752:AW766" si="2634">AU752+AR752+AH752+AF752+AC752+Z752+W752+T752+Q752+N752+K752+H752</f>
        <v>0</v>
      </c>
      <c r="AX752" s="24"/>
      <c r="AY752" s="24"/>
      <c r="AZ752" s="38">
        <f t="shared" ref="AZ752:AZ768" si="2635">AY752*C752</f>
        <v>0</v>
      </c>
      <c r="BA752" s="24"/>
      <c r="BB752" s="24"/>
      <c r="BC752" s="38">
        <f t="shared" ref="BC752:BC759" si="2636">BB752*C752</f>
        <v>0</v>
      </c>
      <c r="BD752" s="24"/>
      <c r="BE752" s="24"/>
      <c r="BF752" s="38">
        <f t="shared" ref="BF752:BF759" si="2637">BE752*C752</f>
        <v>0</v>
      </c>
      <c r="BG752" s="24"/>
      <c r="BH752" s="24"/>
      <c r="BI752" s="38">
        <f t="shared" ref="BI752:BI759" si="2638">BH752*C752</f>
        <v>0</v>
      </c>
      <c r="BJ752" s="24"/>
      <c r="BK752" s="24"/>
      <c r="BL752" s="38">
        <f t="shared" ref="BL752:BL759" si="2639">BK752*C752</f>
        <v>0</v>
      </c>
      <c r="BM752" s="24"/>
      <c r="BN752" s="24"/>
      <c r="BO752" s="38">
        <f t="shared" ref="BO752:BO759" si="2640">BN752*C752</f>
        <v>0</v>
      </c>
      <c r="BP752" s="23"/>
      <c r="BQ752" s="23"/>
      <c r="BR752" s="39">
        <f t="shared" ref="BR752:BR768" si="2641">BQ752*C752</f>
        <v>0</v>
      </c>
      <c r="BS752" s="23"/>
      <c r="BT752" s="23"/>
      <c r="BU752" s="39">
        <f t="shared" ref="BU752:BU768" si="2642">BT752*C752</f>
        <v>0</v>
      </c>
      <c r="BV752" s="200">
        <f t="shared" si="2516"/>
        <v>0</v>
      </c>
      <c r="BW752" s="198">
        <f t="shared" si="2517"/>
        <v>0</v>
      </c>
      <c r="BX752" s="23"/>
      <c r="BY752" s="23">
        <v>85</v>
      </c>
      <c r="BZ752" s="39">
        <f t="shared" ref="BZ752:BZ768" si="2643">BY752*C752</f>
        <v>2550</v>
      </c>
      <c r="CA752" s="23"/>
      <c r="CB752" s="23"/>
      <c r="CC752" s="39">
        <f t="shared" ref="CC752:CC759" si="2644">CB752*C752</f>
        <v>0</v>
      </c>
      <c r="CD752" s="23"/>
      <c r="CE752" s="23"/>
      <c r="CF752" s="39">
        <f t="shared" ref="CF752:CF759" si="2645">CE752*C752</f>
        <v>0</v>
      </c>
      <c r="CG752" s="23"/>
      <c r="CH752" s="23"/>
      <c r="CI752" s="39">
        <f t="shared" ref="CI752:CI759" si="2646">CH752*C752</f>
        <v>0</v>
      </c>
      <c r="CJ752" s="23"/>
      <c r="CK752" s="23"/>
      <c r="CL752" s="39">
        <f t="shared" ref="CL752:CL759" si="2647">CK752*C752</f>
        <v>0</v>
      </c>
      <c r="CM752" s="23"/>
      <c r="CN752" s="23"/>
      <c r="CO752" s="39">
        <f t="shared" ref="CO752:CO759" si="2648">CN752*C752</f>
        <v>0</v>
      </c>
      <c r="CP752" s="23"/>
      <c r="CQ752" s="23"/>
      <c r="CR752" s="39">
        <f t="shared" ref="CR752:CR759" si="2649">CQ752*C752</f>
        <v>0</v>
      </c>
      <c r="CS752" s="23"/>
      <c r="CT752" s="23"/>
      <c r="CU752" s="39">
        <f t="shared" ref="CU752:CU768" si="2650">CT752*C752</f>
        <v>0</v>
      </c>
      <c r="CV752" s="23"/>
      <c r="CW752" s="23"/>
      <c r="CX752" s="39">
        <f t="shared" ref="CX752:CX768" si="2651">CW752*C752</f>
        <v>0</v>
      </c>
      <c r="CY752" s="23"/>
      <c r="CZ752" s="23"/>
      <c r="DA752" s="39">
        <f t="shared" ref="DA752:DA759" si="2652">CZ752*C752</f>
        <v>0</v>
      </c>
      <c r="DB752" s="23"/>
      <c r="DC752" s="23"/>
      <c r="DD752" s="39">
        <f t="shared" ref="DD752:DD759" si="2653">DC752*F752</f>
        <v>0</v>
      </c>
      <c r="DE752" s="23"/>
      <c r="DF752" s="23"/>
      <c r="DG752" s="39">
        <f t="shared" ref="DG752:DG759" si="2654">DF752*C752</f>
        <v>0</v>
      </c>
      <c r="DH752" s="23"/>
      <c r="DI752" s="23"/>
      <c r="DJ752" s="39">
        <f t="shared" ref="DJ752:DJ759" si="2655">DI752*C752</f>
        <v>0</v>
      </c>
      <c r="DK752" s="23"/>
      <c r="DL752" s="23"/>
      <c r="DM752" s="39">
        <f t="shared" ref="DM752:DM759" si="2656">DL752*C752</f>
        <v>0</v>
      </c>
      <c r="DN752" s="23"/>
      <c r="DO752" s="23"/>
      <c r="DP752" s="39">
        <f t="shared" ref="DP752:DP759" si="2657">DO752*C752</f>
        <v>0</v>
      </c>
      <c r="DQ752" s="23"/>
      <c r="DR752" s="23"/>
      <c r="DS752" s="39">
        <f t="shared" ref="DS752:DS759" si="2658">DR752*C752</f>
        <v>0</v>
      </c>
      <c r="DT752" s="235">
        <f t="shared" si="2362"/>
        <v>85</v>
      </c>
      <c r="DU752" s="198">
        <f t="shared" si="2312"/>
        <v>2550</v>
      </c>
      <c r="DV752" s="23"/>
      <c r="DW752" s="23"/>
      <c r="DX752" s="39">
        <f t="shared" ref="DX752:DX759" si="2659">DW752*C752</f>
        <v>0</v>
      </c>
      <c r="DY752" s="23"/>
      <c r="DZ752" s="23"/>
      <c r="EA752" s="39">
        <f t="shared" ref="EA752:EA759" si="2660">DZ752*C752</f>
        <v>0</v>
      </c>
      <c r="EB752" s="23"/>
      <c r="EC752" s="23"/>
      <c r="ED752" s="39">
        <f t="shared" ref="ED752:ED759" si="2661">EC752*C752</f>
        <v>0</v>
      </c>
      <c r="EE752" s="23"/>
      <c r="EF752" s="23"/>
      <c r="EG752" s="39">
        <f t="shared" ref="EG752:EG759" si="2662">EF752*C752</f>
        <v>0</v>
      </c>
      <c r="EH752" s="23"/>
      <c r="EI752" s="23"/>
      <c r="EJ752" s="39">
        <f t="shared" ref="EJ752:EJ759" si="2663">EI752*C752</f>
        <v>0</v>
      </c>
      <c r="EK752" s="23"/>
      <c r="EL752" s="23"/>
      <c r="EM752" s="39">
        <f t="shared" ref="EM752:EM759" si="2664">EL752*C752</f>
        <v>0</v>
      </c>
      <c r="EN752" s="23"/>
      <c r="EO752" s="23"/>
      <c r="EP752" s="39">
        <f t="shared" ref="EP752:EP759" si="2665">EO752*C752</f>
        <v>0</v>
      </c>
      <c r="EQ752" s="23"/>
      <c r="ER752" s="23"/>
      <c r="ES752" s="39">
        <f t="shared" ref="ES752:ES759" si="2666">ER752*C752</f>
        <v>0</v>
      </c>
      <c r="ET752" s="23"/>
      <c r="EU752" s="23"/>
      <c r="EV752" s="39">
        <f t="shared" ref="EV752:EV759" si="2667">EU752*C752</f>
        <v>0</v>
      </c>
      <c r="EW752" s="23"/>
      <c r="EX752" s="42"/>
      <c r="EY752" s="64">
        <f t="shared" ref="EY752:EY759" si="2668">EX752*C752</f>
        <v>0</v>
      </c>
      <c r="EZ752" s="200">
        <f t="shared" si="2518"/>
        <v>0</v>
      </c>
      <c r="FA752" s="199">
        <f t="shared" si="2519"/>
        <v>0</v>
      </c>
      <c r="FB752" s="23"/>
      <c r="FC752" s="23"/>
      <c r="FD752" s="23"/>
    </row>
    <row r="753" spans="1:160" s="3" customFormat="1">
      <c r="A753" s="8"/>
      <c r="B753" s="84" t="s">
        <v>675</v>
      </c>
      <c r="C753" s="97">
        <v>400</v>
      </c>
      <c r="D753" s="98">
        <f t="shared" si="2633"/>
        <v>60</v>
      </c>
      <c r="E753" s="125">
        <f t="shared" si="2514"/>
        <v>24000</v>
      </c>
      <c r="F753" s="24"/>
      <c r="G753" s="24"/>
      <c r="H753" s="38">
        <f t="shared" si="2590"/>
        <v>0</v>
      </c>
      <c r="I753" s="29"/>
      <c r="J753" s="29"/>
      <c r="K753" s="38">
        <f t="shared" ref="K753:K768" si="2669">J753*C753</f>
        <v>0</v>
      </c>
      <c r="L753" s="23"/>
      <c r="M753" s="23"/>
      <c r="N753" s="39">
        <f t="shared" ref="N753:N768" si="2670">M753*C753</f>
        <v>0</v>
      </c>
      <c r="O753" s="23"/>
      <c r="P753" s="23"/>
      <c r="Q753" s="39">
        <f t="shared" ref="Q753:Q768" si="2671">P753*C753</f>
        <v>0</v>
      </c>
      <c r="R753" s="23"/>
      <c r="S753" s="23"/>
      <c r="T753" s="39">
        <f t="shared" ref="T753:T768" si="2672">S753*C753</f>
        <v>0</v>
      </c>
      <c r="U753" s="23"/>
      <c r="V753" s="23"/>
      <c r="W753" s="39">
        <f t="shared" si="2385"/>
        <v>0</v>
      </c>
      <c r="X753" s="23"/>
      <c r="Y753" s="23"/>
      <c r="Z753" s="39">
        <f t="shared" si="2386"/>
        <v>0</v>
      </c>
      <c r="AA753" s="144"/>
      <c r="AB753" s="144"/>
      <c r="AC753" s="39">
        <f t="shared" si="2309"/>
        <v>0</v>
      </c>
      <c r="AD753" s="23"/>
      <c r="AE753" s="23"/>
      <c r="AF753" s="39">
        <f t="shared" si="2387"/>
        <v>0</v>
      </c>
      <c r="AG753" s="164"/>
      <c r="AH753" s="119">
        <f t="shared" si="2310"/>
        <v>0</v>
      </c>
      <c r="AI753" s="150">
        <f t="shared" si="2311"/>
        <v>0</v>
      </c>
      <c r="AJ753" s="23"/>
      <c r="AK753" s="23"/>
      <c r="AL753" s="23"/>
      <c r="AM753" s="23"/>
      <c r="AN753" s="23"/>
      <c r="AO753" s="23"/>
      <c r="AP753" s="23"/>
      <c r="AQ753" s="23"/>
      <c r="AR753" s="39">
        <f t="shared" si="2388"/>
        <v>0</v>
      </c>
      <c r="AS753" s="24"/>
      <c r="AT753" s="24"/>
      <c r="AU753" s="38">
        <f t="shared" si="2389"/>
        <v>0</v>
      </c>
      <c r="AV753" s="226">
        <f t="shared" si="2515"/>
        <v>0</v>
      </c>
      <c r="AW753" s="198">
        <f t="shared" si="2634"/>
        <v>0</v>
      </c>
      <c r="AX753" s="24"/>
      <c r="AY753" s="24"/>
      <c r="AZ753" s="38">
        <f t="shared" si="2635"/>
        <v>0</v>
      </c>
      <c r="BA753" s="24"/>
      <c r="BB753" s="24"/>
      <c r="BC753" s="38">
        <f t="shared" si="2636"/>
        <v>0</v>
      </c>
      <c r="BD753" s="24"/>
      <c r="BE753" s="24"/>
      <c r="BF753" s="38">
        <f t="shared" si="2637"/>
        <v>0</v>
      </c>
      <c r="BG753" s="24"/>
      <c r="BH753" s="24"/>
      <c r="BI753" s="38">
        <f t="shared" si="2638"/>
        <v>0</v>
      </c>
      <c r="BJ753" s="24"/>
      <c r="BK753" s="24"/>
      <c r="BL753" s="38">
        <f t="shared" si="2639"/>
        <v>0</v>
      </c>
      <c r="BM753" s="24"/>
      <c r="BN753" s="24"/>
      <c r="BO753" s="38">
        <f t="shared" si="2640"/>
        <v>0</v>
      </c>
      <c r="BP753" s="23"/>
      <c r="BQ753" s="23"/>
      <c r="BR753" s="39">
        <f t="shared" si="2641"/>
        <v>0</v>
      </c>
      <c r="BS753" s="23"/>
      <c r="BT753" s="23"/>
      <c r="BU753" s="39">
        <f t="shared" si="2642"/>
        <v>0</v>
      </c>
      <c r="BV753" s="200">
        <f t="shared" si="2516"/>
        <v>0</v>
      </c>
      <c r="BW753" s="198">
        <f t="shared" si="2517"/>
        <v>0</v>
      </c>
      <c r="BX753" s="23"/>
      <c r="BY753" s="23">
        <v>60</v>
      </c>
      <c r="BZ753" s="39">
        <f t="shared" si="2643"/>
        <v>24000</v>
      </c>
      <c r="CA753" s="23"/>
      <c r="CB753" s="23"/>
      <c r="CC753" s="39">
        <f t="shared" si="2644"/>
        <v>0</v>
      </c>
      <c r="CD753" s="23"/>
      <c r="CE753" s="23"/>
      <c r="CF753" s="39">
        <f t="shared" si="2645"/>
        <v>0</v>
      </c>
      <c r="CG753" s="23"/>
      <c r="CH753" s="23"/>
      <c r="CI753" s="39">
        <f t="shared" si="2646"/>
        <v>0</v>
      </c>
      <c r="CJ753" s="23"/>
      <c r="CK753" s="23"/>
      <c r="CL753" s="39">
        <f t="shared" si="2647"/>
        <v>0</v>
      </c>
      <c r="CM753" s="23"/>
      <c r="CN753" s="23"/>
      <c r="CO753" s="39">
        <f t="shared" si="2648"/>
        <v>0</v>
      </c>
      <c r="CP753" s="23"/>
      <c r="CQ753" s="23"/>
      <c r="CR753" s="39">
        <f t="shared" si="2649"/>
        <v>0</v>
      </c>
      <c r="CS753" s="23"/>
      <c r="CT753" s="23"/>
      <c r="CU753" s="39">
        <f t="shared" si="2650"/>
        <v>0</v>
      </c>
      <c r="CV753" s="23"/>
      <c r="CW753" s="23"/>
      <c r="CX753" s="39">
        <f t="shared" si="2651"/>
        <v>0</v>
      </c>
      <c r="CY753" s="23"/>
      <c r="CZ753" s="23"/>
      <c r="DA753" s="39">
        <f t="shared" si="2652"/>
        <v>0</v>
      </c>
      <c r="DB753" s="23"/>
      <c r="DC753" s="23"/>
      <c r="DD753" s="39">
        <f t="shared" si="2653"/>
        <v>0</v>
      </c>
      <c r="DE753" s="23"/>
      <c r="DF753" s="23"/>
      <c r="DG753" s="39">
        <f t="shared" si="2654"/>
        <v>0</v>
      </c>
      <c r="DH753" s="23"/>
      <c r="DI753" s="23"/>
      <c r="DJ753" s="39">
        <f t="shared" si="2655"/>
        <v>0</v>
      </c>
      <c r="DK753" s="23"/>
      <c r="DL753" s="23"/>
      <c r="DM753" s="39">
        <f t="shared" si="2656"/>
        <v>0</v>
      </c>
      <c r="DN753" s="23"/>
      <c r="DO753" s="23"/>
      <c r="DP753" s="39">
        <f t="shared" si="2657"/>
        <v>0</v>
      </c>
      <c r="DQ753" s="23"/>
      <c r="DR753" s="23"/>
      <c r="DS753" s="39">
        <f t="shared" si="2658"/>
        <v>0</v>
      </c>
      <c r="DT753" s="235">
        <f t="shared" si="2362"/>
        <v>60</v>
      </c>
      <c r="DU753" s="198">
        <f t="shared" ref="DU753:DU817" si="2673">BZ753+CC753+CF753+CI753+CL753+CO753+CR753+CX753+DA753+DD753+DG753+DJ753+DM753+DP753+DS753</f>
        <v>24000</v>
      </c>
      <c r="DV753" s="23"/>
      <c r="DW753" s="23"/>
      <c r="DX753" s="39">
        <f t="shared" si="2659"/>
        <v>0</v>
      </c>
      <c r="DY753" s="23"/>
      <c r="DZ753" s="23"/>
      <c r="EA753" s="39">
        <f t="shared" si="2660"/>
        <v>0</v>
      </c>
      <c r="EB753" s="23"/>
      <c r="EC753" s="23"/>
      <c r="ED753" s="39">
        <f t="shared" si="2661"/>
        <v>0</v>
      </c>
      <c r="EE753" s="23"/>
      <c r="EF753" s="23"/>
      <c r="EG753" s="39">
        <f t="shared" si="2662"/>
        <v>0</v>
      </c>
      <c r="EH753" s="23"/>
      <c r="EI753" s="23"/>
      <c r="EJ753" s="39">
        <f t="shared" si="2663"/>
        <v>0</v>
      </c>
      <c r="EK753" s="23"/>
      <c r="EL753" s="23"/>
      <c r="EM753" s="39">
        <f t="shared" si="2664"/>
        <v>0</v>
      </c>
      <c r="EN753" s="23"/>
      <c r="EO753" s="23"/>
      <c r="EP753" s="39">
        <f t="shared" si="2665"/>
        <v>0</v>
      </c>
      <c r="EQ753" s="23"/>
      <c r="ER753" s="23"/>
      <c r="ES753" s="39">
        <f t="shared" si="2666"/>
        <v>0</v>
      </c>
      <c r="ET753" s="23"/>
      <c r="EU753" s="23"/>
      <c r="EV753" s="39">
        <f t="shared" si="2667"/>
        <v>0</v>
      </c>
      <c r="EW753" s="23"/>
      <c r="EX753" s="42"/>
      <c r="EY753" s="64">
        <f t="shared" si="2668"/>
        <v>0</v>
      </c>
      <c r="EZ753" s="200">
        <f t="shared" si="2518"/>
        <v>0</v>
      </c>
      <c r="FA753" s="199">
        <f t="shared" si="2519"/>
        <v>0</v>
      </c>
      <c r="FB753" s="23"/>
      <c r="FC753" s="23"/>
      <c r="FD753" s="23"/>
    </row>
    <row r="754" spans="1:160" s="3" customFormat="1">
      <c r="A754" s="8"/>
      <c r="B754" s="84" t="s">
        <v>582</v>
      </c>
      <c r="C754" s="97">
        <v>1200</v>
      </c>
      <c r="D754" s="98">
        <f t="shared" si="2633"/>
        <v>1</v>
      </c>
      <c r="E754" s="125">
        <f t="shared" si="2514"/>
        <v>1200</v>
      </c>
      <c r="F754" s="24"/>
      <c r="G754" s="24"/>
      <c r="H754" s="38">
        <f t="shared" si="2590"/>
        <v>0</v>
      </c>
      <c r="I754" s="29"/>
      <c r="J754" s="29"/>
      <c r="K754" s="38">
        <f t="shared" si="2669"/>
        <v>0</v>
      </c>
      <c r="L754" s="23"/>
      <c r="M754" s="23"/>
      <c r="N754" s="39">
        <f t="shared" si="2670"/>
        <v>0</v>
      </c>
      <c r="O754" s="23"/>
      <c r="P754" s="23"/>
      <c r="Q754" s="39">
        <f t="shared" si="2671"/>
        <v>0</v>
      </c>
      <c r="R754" s="23"/>
      <c r="S754" s="23"/>
      <c r="T754" s="39">
        <f t="shared" si="2672"/>
        <v>0</v>
      </c>
      <c r="U754" s="23"/>
      <c r="V754" s="23"/>
      <c r="W754" s="39">
        <f t="shared" si="2385"/>
        <v>0</v>
      </c>
      <c r="X754" s="23"/>
      <c r="Y754" s="23"/>
      <c r="Z754" s="39">
        <f t="shared" si="2386"/>
        <v>0</v>
      </c>
      <c r="AA754" s="144"/>
      <c r="AB754" s="144"/>
      <c r="AC754" s="39">
        <f t="shared" si="2309"/>
        <v>0</v>
      </c>
      <c r="AD754" s="23"/>
      <c r="AE754" s="23"/>
      <c r="AF754" s="39">
        <f t="shared" si="2387"/>
        <v>0</v>
      </c>
      <c r="AG754" s="164"/>
      <c r="AH754" s="119">
        <f t="shared" si="2310"/>
        <v>0</v>
      </c>
      <c r="AI754" s="150">
        <f t="shared" si="2311"/>
        <v>0</v>
      </c>
      <c r="AJ754" s="23"/>
      <c r="AK754" s="23"/>
      <c r="AL754" s="23"/>
      <c r="AM754" s="23"/>
      <c r="AN754" s="23"/>
      <c r="AO754" s="23"/>
      <c r="AP754" s="23"/>
      <c r="AQ754" s="23"/>
      <c r="AR754" s="39">
        <f t="shared" si="2388"/>
        <v>0</v>
      </c>
      <c r="AS754" s="24"/>
      <c r="AT754" s="24"/>
      <c r="AU754" s="38">
        <f t="shared" si="2389"/>
        <v>0</v>
      </c>
      <c r="AV754" s="226">
        <f t="shared" si="2515"/>
        <v>0</v>
      </c>
      <c r="AW754" s="198">
        <f t="shared" si="2634"/>
        <v>0</v>
      </c>
      <c r="AX754" s="24"/>
      <c r="AY754" s="24"/>
      <c r="AZ754" s="38">
        <f t="shared" si="2635"/>
        <v>0</v>
      </c>
      <c r="BA754" s="24"/>
      <c r="BB754" s="24"/>
      <c r="BC754" s="38">
        <f t="shared" si="2636"/>
        <v>0</v>
      </c>
      <c r="BD754" s="24"/>
      <c r="BE754" s="24"/>
      <c r="BF754" s="38">
        <f t="shared" si="2637"/>
        <v>0</v>
      </c>
      <c r="BG754" s="24"/>
      <c r="BH754" s="24"/>
      <c r="BI754" s="38">
        <f t="shared" si="2638"/>
        <v>0</v>
      </c>
      <c r="BJ754" s="24"/>
      <c r="BK754" s="24"/>
      <c r="BL754" s="38">
        <f t="shared" si="2639"/>
        <v>0</v>
      </c>
      <c r="BM754" s="24"/>
      <c r="BN754" s="24"/>
      <c r="BO754" s="38">
        <f t="shared" si="2640"/>
        <v>0</v>
      </c>
      <c r="BP754" s="23"/>
      <c r="BQ754" s="23"/>
      <c r="BR754" s="39">
        <f t="shared" si="2641"/>
        <v>0</v>
      </c>
      <c r="BS754" s="23"/>
      <c r="BT754" s="23"/>
      <c r="BU754" s="39">
        <f t="shared" si="2642"/>
        <v>0</v>
      </c>
      <c r="BV754" s="200">
        <f t="shared" si="2516"/>
        <v>0</v>
      </c>
      <c r="BW754" s="198">
        <f t="shared" si="2517"/>
        <v>0</v>
      </c>
      <c r="BX754" s="23"/>
      <c r="BY754" s="23">
        <v>1</v>
      </c>
      <c r="BZ754" s="39">
        <f t="shared" si="2643"/>
        <v>1200</v>
      </c>
      <c r="CA754" s="23"/>
      <c r="CB754" s="23"/>
      <c r="CC754" s="39">
        <f t="shared" si="2644"/>
        <v>0</v>
      </c>
      <c r="CD754" s="23"/>
      <c r="CE754" s="23"/>
      <c r="CF754" s="39">
        <f t="shared" si="2645"/>
        <v>0</v>
      </c>
      <c r="CG754" s="23"/>
      <c r="CH754" s="23"/>
      <c r="CI754" s="39">
        <f t="shared" si="2646"/>
        <v>0</v>
      </c>
      <c r="CJ754" s="23"/>
      <c r="CK754" s="23"/>
      <c r="CL754" s="39">
        <f t="shared" si="2647"/>
        <v>0</v>
      </c>
      <c r="CM754" s="23"/>
      <c r="CN754" s="23"/>
      <c r="CO754" s="39">
        <f t="shared" si="2648"/>
        <v>0</v>
      </c>
      <c r="CP754" s="23"/>
      <c r="CQ754" s="23"/>
      <c r="CR754" s="39">
        <f t="shared" si="2649"/>
        <v>0</v>
      </c>
      <c r="CS754" s="23"/>
      <c r="CT754" s="23"/>
      <c r="CU754" s="39">
        <f t="shared" si="2650"/>
        <v>0</v>
      </c>
      <c r="CV754" s="23"/>
      <c r="CW754" s="23"/>
      <c r="CX754" s="39">
        <f t="shared" si="2651"/>
        <v>0</v>
      </c>
      <c r="CY754" s="23"/>
      <c r="CZ754" s="23"/>
      <c r="DA754" s="39">
        <f t="shared" si="2652"/>
        <v>0</v>
      </c>
      <c r="DB754" s="23"/>
      <c r="DC754" s="23"/>
      <c r="DD754" s="39">
        <f t="shared" si="2653"/>
        <v>0</v>
      </c>
      <c r="DE754" s="23"/>
      <c r="DF754" s="23"/>
      <c r="DG754" s="39">
        <f t="shared" si="2654"/>
        <v>0</v>
      </c>
      <c r="DH754" s="23"/>
      <c r="DI754" s="23"/>
      <c r="DJ754" s="39">
        <f t="shared" si="2655"/>
        <v>0</v>
      </c>
      <c r="DK754" s="23"/>
      <c r="DL754" s="23"/>
      <c r="DM754" s="39">
        <f t="shared" si="2656"/>
        <v>0</v>
      </c>
      <c r="DN754" s="23"/>
      <c r="DO754" s="23"/>
      <c r="DP754" s="39">
        <f t="shared" si="2657"/>
        <v>0</v>
      </c>
      <c r="DQ754" s="23"/>
      <c r="DR754" s="23"/>
      <c r="DS754" s="39">
        <f t="shared" si="2658"/>
        <v>0</v>
      </c>
      <c r="DT754" s="235">
        <f t="shared" si="2362"/>
        <v>1</v>
      </c>
      <c r="DU754" s="198">
        <f t="shared" si="2673"/>
        <v>1200</v>
      </c>
      <c r="DV754" s="23"/>
      <c r="DW754" s="23"/>
      <c r="DX754" s="39">
        <f t="shared" si="2659"/>
        <v>0</v>
      </c>
      <c r="DY754" s="23"/>
      <c r="DZ754" s="23"/>
      <c r="EA754" s="39">
        <f t="shared" si="2660"/>
        <v>0</v>
      </c>
      <c r="EB754" s="23"/>
      <c r="EC754" s="23"/>
      <c r="ED754" s="39">
        <f t="shared" si="2661"/>
        <v>0</v>
      </c>
      <c r="EE754" s="23"/>
      <c r="EF754" s="23"/>
      <c r="EG754" s="39">
        <f t="shared" si="2662"/>
        <v>0</v>
      </c>
      <c r="EH754" s="23"/>
      <c r="EI754" s="23"/>
      <c r="EJ754" s="39">
        <f t="shared" si="2663"/>
        <v>0</v>
      </c>
      <c r="EK754" s="23"/>
      <c r="EL754" s="23"/>
      <c r="EM754" s="39">
        <f t="shared" si="2664"/>
        <v>0</v>
      </c>
      <c r="EN754" s="23"/>
      <c r="EO754" s="23"/>
      <c r="EP754" s="39">
        <f t="shared" si="2665"/>
        <v>0</v>
      </c>
      <c r="EQ754" s="23"/>
      <c r="ER754" s="23"/>
      <c r="ES754" s="39">
        <f t="shared" si="2666"/>
        <v>0</v>
      </c>
      <c r="ET754" s="23"/>
      <c r="EU754" s="23"/>
      <c r="EV754" s="39">
        <f t="shared" si="2667"/>
        <v>0</v>
      </c>
      <c r="EW754" s="23"/>
      <c r="EX754" s="42"/>
      <c r="EY754" s="64">
        <f t="shared" si="2668"/>
        <v>0</v>
      </c>
      <c r="EZ754" s="200">
        <f t="shared" si="2518"/>
        <v>0</v>
      </c>
      <c r="FA754" s="199">
        <f t="shared" si="2519"/>
        <v>0</v>
      </c>
      <c r="FB754" s="23"/>
      <c r="FC754" s="23"/>
      <c r="FD754" s="23"/>
    </row>
    <row r="755" spans="1:160" s="3" customFormat="1">
      <c r="A755" s="8"/>
      <c r="B755" s="84" t="s">
        <v>579</v>
      </c>
      <c r="C755" s="97">
        <v>400</v>
      </c>
      <c r="D755" s="98">
        <f t="shared" si="2633"/>
        <v>85</v>
      </c>
      <c r="E755" s="125">
        <f t="shared" si="2514"/>
        <v>34000</v>
      </c>
      <c r="F755" s="24"/>
      <c r="G755" s="24"/>
      <c r="H755" s="38">
        <f t="shared" si="2590"/>
        <v>0</v>
      </c>
      <c r="I755" s="29"/>
      <c r="J755" s="29"/>
      <c r="K755" s="38">
        <f t="shared" si="2669"/>
        <v>0</v>
      </c>
      <c r="L755" s="23"/>
      <c r="M755" s="23"/>
      <c r="N755" s="39">
        <f t="shared" si="2670"/>
        <v>0</v>
      </c>
      <c r="O755" s="23"/>
      <c r="P755" s="23"/>
      <c r="Q755" s="39">
        <f t="shared" si="2671"/>
        <v>0</v>
      </c>
      <c r="R755" s="23"/>
      <c r="S755" s="23"/>
      <c r="T755" s="39">
        <f t="shared" si="2672"/>
        <v>0</v>
      </c>
      <c r="U755" s="23"/>
      <c r="V755" s="23"/>
      <c r="W755" s="39">
        <f t="shared" si="2385"/>
        <v>0</v>
      </c>
      <c r="X755" s="23"/>
      <c r="Y755" s="23"/>
      <c r="Z755" s="39">
        <f t="shared" si="2386"/>
        <v>0</v>
      </c>
      <c r="AA755" s="144"/>
      <c r="AB755" s="144"/>
      <c r="AC755" s="39">
        <f t="shared" ref="AC755:AC824" si="2674">AB755*C755</f>
        <v>0</v>
      </c>
      <c r="AD755" s="23"/>
      <c r="AE755" s="23"/>
      <c r="AF755" s="39">
        <f t="shared" si="2387"/>
        <v>0</v>
      </c>
      <c r="AG755" s="164"/>
      <c r="AH755" s="119">
        <f t="shared" si="2310"/>
        <v>0</v>
      </c>
      <c r="AI755" s="150">
        <f t="shared" si="2311"/>
        <v>0</v>
      </c>
      <c r="AJ755" s="23"/>
      <c r="AK755" s="23"/>
      <c r="AL755" s="23"/>
      <c r="AM755" s="23"/>
      <c r="AN755" s="23"/>
      <c r="AO755" s="23"/>
      <c r="AP755" s="23"/>
      <c r="AQ755" s="23"/>
      <c r="AR755" s="39">
        <f t="shared" si="2388"/>
        <v>0</v>
      </c>
      <c r="AS755" s="24"/>
      <c r="AT755" s="24"/>
      <c r="AU755" s="38">
        <f t="shared" si="2389"/>
        <v>0</v>
      </c>
      <c r="AV755" s="226">
        <f t="shared" si="2515"/>
        <v>0</v>
      </c>
      <c r="AW755" s="198">
        <f t="shared" si="2634"/>
        <v>0</v>
      </c>
      <c r="AX755" s="24"/>
      <c r="AY755" s="24"/>
      <c r="AZ755" s="38">
        <f t="shared" si="2635"/>
        <v>0</v>
      </c>
      <c r="BA755" s="24"/>
      <c r="BB755" s="24"/>
      <c r="BC755" s="38">
        <f t="shared" si="2636"/>
        <v>0</v>
      </c>
      <c r="BD755" s="24"/>
      <c r="BE755" s="24"/>
      <c r="BF755" s="38">
        <f t="shared" si="2637"/>
        <v>0</v>
      </c>
      <c r="BG755" s="24"/>
      <c r="BH755" s="24"/>
      <c r="BI755" s="38">
        <f t="shared" si="2638"/>
        <v>0</v>
      </c>
      <c r="BJ755" s="24"/>
      <c r="BK755" s="24"/>
      <c r="BL755" s="38">
        <f t="shared" si="2639"/>
        <v>0</v>
      </c>
      <c r="BM755" s="24"/>
      <c r="BN755" s="24"/>
      <c r="BO755" s="38">
        <f t="shared" si="2640"/>
        <v>0</v>
      </c>
      <c r="BP755" s="23"/>
      <c r="BQ755" s="23"/>
      <c r="BR755" s="39">
        <f t="shared" si="2641"/>
        <v>0</v>
      </c>
      <c r="BS755" s="23"/>
      <c r="BT755" s="23"/>
      <c r="BU755" s="39">
        <f t="shared" si="2642"/>
        <v>0</v>
      </c>
      <c r="BV755" s="200">
        <f t="shared" si="2516"/>
        <v>0</v>
      </c>
      <c r="BW755" s="198">
        <f t="shared" si="2517"/>
        <v>0</v>
      </c>
      <c r="BX755" s="23"/>
      <c r="BY755" s="23">
        <v>85</v>
      </c>
      <c r="BZ755" s="39">
        <f t="shared" si="2643"/>
        <v>34000</v>
      </c>
      <c r="CA755" s="23"/>
      <c r="CB755" s="23"/>
      <c r="CC755" s="39">
        <f t="shared" si="2644"/>
        <v>0</v>
      </c>
      <c r="CD755" s="23"/>
      <c r="CE755" s="23"/>
      <c r="CF755" s="39">
        <f t="shared" si="2645"/>
        <v>0</v>
      </c>
      <c r="CG755" s="23"/>
      <c r="CH755" s="23"/>
      <c r="CI755" s="39">
        <f t="shared" si="2646"/>
        <v>0</v>
      </c>
      <c r="CJ755" s="23"/>
      <c r="CK755" s="23"/>
      <c r="CL755" s="39">
        <f t="shared" si="2647"/>
        <v>0</v>
      </c>
      <c r="CM755" s="23"/>
      <c r="CN755" s="23"/>
      <c r="CO755" s="39">
        <f t="shared" si="2648"/>
        <v>0</v>
      </c>
      <c r="CP755" s="23"/>
      <c r="CQ755" s="23"/>
      <c r="CR755" s="39">
        <f t="shared" si="2649"/>
        <v>0</v>
      </c>
      <c r="CS755" s="23"/>
      <c r="CT755" s="23"/>
      <c r="CU755" s="39">
        <f t="shared" si="2650"/>
        <v>0</v>
      </c>
      <c r="CV755" s="23"/>
      <c r="CW755" s="23"/>
      <c r="CX755" s="39">
        <f t="shared" si="2651"/>
        <v>0</v>
      </c>
      <c r="CY755" s="23"/>
      <c r="CZ755" s="23"/>
      <c r="DA755" s="39">
        <f t="shared" si="2652"/>
        <v>0</v>
      </c>
      <c r="DB755" s="23"/>
      <c r="DC755" s="23"/>
      <c r="DD755" s="39">
        <f t="shared" si="2653"/>
        <v>0</v>
      </c>
      <c r="DE755" s="23"/>
      <c r="DF755" s="23"/>
      <c r="DG755" s="39">
        <f t="shared" si="2654"/>
        <v>0</v>
      </c>
      <c r="DH755" s="23"/>
      <c r="DI755" s="23"/>
      <c r="DJ755" s="39">
        <f t="shared" si="2655"/>
        <v>0</v>
      </c>
      <c r="DK755" s="23"/>
      <c r="DL755" s="23"/>
      <c r="DM755" s="39">
        <f t="shared" si="2656"/>
        <v>0</v>
      </c>
      <c r="DN755" s="23"/>
      <c r="DO755" s="23"/>
      <c r="DP755" s="39">
        <f t="shared" si="2657"/>
        <v>0</v>
      </c>
      <c r="DQ755" s="23"/>
      <c r="DR755" s="23"/>
      <c r="DS755" s="39">
        <f t="shared" si="2658"/>
        <v>0</v>
      </c>
      <c r="DT755" s="235">
        <f t="shared" si="2362"/>
        <v>85</v>
      </c>
      <c r="DU755" s="198">
        <f t="shared" si="2673"/>
        <v>34000</v>
      </c>
      <c r="DV755" s="23"/>
      <c r="DW755" s="23"/>
      <c r="DX755" s="39">
        <f t="shared" si="2659"/>
        <v>0</v>
      </c>
      <c r="DY755" s="23"/>
      <c r="DZ755" s="23"/>
      <c r="EA755" s="39">
        <f t="shared" si="2660"/>
        <v>0</v>
      </c>
      <c r="EB755" s="23"/>
      <c r="EC755" s="23"/>
      <c r="ED755" s="39">
        <f t="shared" si="2661"/>
        <v>0</v>
      </c>
      <c r="EE755" s="23"/>
      <c r="EF755" s="23"/>
      <c r="EG755" s="39">
        <f t="shared" si="2662"/>
        <v>0</v>
      </c>
      <c r="EH755" s="23"/>
      <c r="EI755" s="23"/>
      <c r="EJ755" s="39">
        <f t="shared" si="2663"/>
        <v>0</v>
      </c>
      <c r="EK755" s="23"/>
      <c r="EL755" s="23"/>
      <c r="EM755" s="39">
        <f t="shared" si="2664"/>
        <v>0</v>
      </c>
      <c r="EN755" s="23"/>
      <c r="EO755" s="23"/>
      <c r="EP755" s="39">
        <f t="shared" si="2665"/>
        <v>0</v>
      </c>
      <c r="EQ755" s="23"/>
      <c r="ER755" s="23"/>
      <c r="ES755" s="39">
        <f t="shared" si="2666"/>
        <v>0</v>
      </c>
      <c r="ET755" s="23"/>
      <c r="EU755" s="23"/>
      <c r="EV755" s="39">
        <f t="shared" si="2667"/>
        <v>0</v>
      </c>
      <c r="EW755" s="23"/>
      <c r="EX755" s="42"/>
      <c r="EY755" s="64">
        <f t="shared" si="2668"/>
        <v>0</v>
      </c>
      <c r="EZ755" s="200">
        <f t="shared" si="2518"/>
        <v>0</v>
      </c>
      <c r="FA755" s="199">
        <f t="shared" si="2519"/>
        <v>0</v>
      </c>
      <c r="FB755" s="23"/>
      <c r="FC755" s="23"/>
      <c r="FD755" s="23"/>
    </row>
    <row r="756" spans="1:160" s="3" customFormat="1">
      <c r="A756" s="8"/>
      <c r="B756" s="84" t="s">
        <v>580</v>
      </c>
      <c r="C756" s="97">
        <v>150</v>
      </c>
      <c r="D756" s="98">
        <f t="shared" si="2633"/>
        <v>85</v>
      </c>
      <c r="E756" s="125">
        <f t="shared" si="2514"/>
        <v>12750</v>
      </c>
      <c r="F756" s="24"/>
      <c r="G756" s="24"/>
      <c r="H756" s="38">
        <f t="shared" si="2590"/>
        <v>0</v>
      </c>
      <c r="I756" s="29"/>
      <c r="J756" s="29"/>
      <c r="K756" s="38">
        <f t="shared" si="2669"/>
        <v>0</v>
      </c>
      <c r="L756" s="23"/>
      <c r="M756" s="23"/>
      <c r="N756" s="39">
        <f t="shared" si="2670"/>
        <v>0</v>
      </c>
      <c r="O756" s="23"/>
      <c r="P756" s="23"/>
      <c r="Q756" s="39">
        <f t="shared" si="2671"/>
        <v>0</v>
      </c>
      <c r="R756" s="23"/>
      <c r="S756" s="23"/>
      <c r="T756" s="39">
        <f t="shared" si="2672"/>
        <v>0</v>
      </c>
      <c r="U756" s="23"/>
      <c r="V756" s="23"/>
      <c r="W756" s="39">
        <f t="shared" si="2385"/>
        <v>0</v>
      </c>
      <c r="X756" s="23"/>
      <c r="Y756" s="23"/>
      <c r="Z756" s="39">
        <f t="shared" si="2386"/>
        <v>0</v>
      </c>
      <c r="AA756" s="144"/>
      <c r="AB756" s="144"/>
      <c r="AC756" s="39">
        <f t="shared" si="2674"/>
        <v>0</v>
      </c>
      <c r="AD756" s="23"/>
      <c r="AE756" s="23"/>
      <c r="AF756" s="39">
        <f t="shared" si="2387"/>
        <v>0</v>
      </c>
      <c r="AG756" s="164"/>
      <c r="AH756" s="119">
        <f t="shared" ref="AH756:AH825" si="2675">AG756*12</f>
        <v>0</v>
      </c>
      <c r="AI756" s="150">
        <f t="shared" ref="AI756:AI825" si="2676">AH756*C756</f>
        <v>0</v>
      </c>
      <c r="AJ756" s="23"/>
      <c r="AK756" s="23"/>
      <c r="AL756" s="23"/>
      <c r="AM756" s="23"/>
      <c r="AN756" s="23"/>
      <c r="AO756" s="23"/>
      <c r="AP756" s="23"/>
      <c r="AQ756" s="23"/>
      <c r="AR756" s="39">
        <f t="shared" si="2388"/>
        <v>0</v>
      </c>
      <c r="AS756" s="24"/>
      <c r="AT756" s="24"/>
      <c r="AU756" s="38">
        <f t="shared" si="2389"/>
        <v>0</v>
      </c>
      <c r="AV756" s="226">
        <f t="shared" si="2515"/>
        <v>0</v>
      </c>
      <c r="AW756" s="198">
        <f t="shared" si="2634"/>
        <v>0</v>
      </c>
      <c r="AX756" s="24"/>
      <c r="AY756" s="24"/>
      <c r="AZ756" s="38">
        <f t="shared" si="2635"/>
        <v>0</v>
      </c>
      <c r="BA756" s="24"/>
      <c r="BB756" s="24"/>
      <c r="BC756" s="38">
        <f t="shared" si="2636"/>
        <v>0</v>
      </c>
      <c r="BD756" s="24"/>
      <c r="BE756" s="24"/>
      <c r="BF756" s="38">
        <f t="shared" si="2637"/>
        <v>0</v>
      </c>
      <c r="BG756" s="24"/>
      <c r="BH756" s="24"/>
      <c r="BI756" s="38">
        <f t="shared" si="2638"/>
        <v>0</v>
      </c>
      <c r="BJ756" s="24"/>
      <c r="BK756" s="24"/>
      <c r="BL756" s="38">
        <f t="shared" si="2639"/>
        <v>0</v>
      </c>
      <c r="BM756" s="24"/>
      <c r="BN756" s="24"/>
      <c r="BO756" s="38">
        <f t="shared" si="2640"/>
        <v>0</v>
      </c>
      <c r="BP756" s="23"/>
      <c r="BQ756" s="23"/>
      <c r="BR756" s="39">
        <f t="shared" si="2641"/>
        <v>0</v>
      </c>
      <c r="BS756" s="23"/>
      <c r="BT756" s="23"/>
      <c r="BU756" s="39">
        <f t="shared" si="2642"/>
        <v>0</v>
      </c>
      <c r="BV756" s="200">
        <f t="shared" si="2516"/>
        <v>0</v>
      </c>
      <c r="BW756" s="198">
        <f t="shared" si="2517"/>
        <v>0</v>
      </c>
      <c r="BX756" s="23"/>
      <c r="BY756" s="23">
        <v>85</v>
      </c>
      <c r="BZ756" s="39">
        <f t="shared" si="2643"/>
        <v>12750</v>
      </c>
      <c r="CA756" s="23"/>
      <c r="CB756" s="23"/>
      <c r="CC756" s="39">
        <f t="shared" si="2644"/>
        <v>0</v>
      </c>
      <c r="CD756" s="23"/>
      <c r="CE756" s="23"/>
      <c r="CF756" s="39">
        <f t="shared" si="2645"/>
        <v>0</v>
      </c>
      <c r="CG756" s="23"/>
      <c r="CH756" s="23"/>
      <c r="CI756" s="39">
        <f t="shared" si="2646"/>
        <v>0</v>
      </c>
      <c r="CJ756" s="23"/>
      <c r="CK756" s="23"/>
      <c r="CL756" s="39">
        <f t="shared" si="2647"/>
        <v>0</v>
      </c>
      <c r="CM756" s="23"/>
      <c r="CN756" s="23"/>
      <c r="CO756" s="39">
        <f t="shared" si="2648"/>
        <v>0</v>
      </c>
      <c r="CP756" s="23"/>
      <c r="CQ756" s="23"/>
      <c r="CR756" s="39">
        <f t="shared" si="2649"/>
        <v>0</v>
      </c>
      <c r="CS756" s="23"/>
      <c r="CT756" s="23"/>
      <c r="CU756" s="39">
        <f t="shared" si="2650"/>
        <v>0</v>
      </c>
      <c r="CV756" s="23"/>
      <c r="CW756" s="23"/>
      <c r="CX756" s="39">
        <f t="shared" si="2651"/>
        <v>0</v>
      </c>
      <c r="CY756" s="23"/>
      <c r="CZ756" s="23"/>
      <c r="DA756" s="39">
        <f t="shared" si="2652"/>
        <v>0</v>
      </c>
      <c r="DB756" s="23"/>
      <c r="DC756" s="23"/>
      <c r="DD756" s="39">
        <f t="shared" si="2653"/>
        <v>0</v>
      </c>
      <c r="DE756" s="23"/>
      <c r="DF756" s="23"/>
      <c r="DG756" s="39">
        <f t="shared" si="2654"/>
        <v>0</v>
      </c>
      <c r="DH756" s="23"/>
      <c r="DI756" s="23"/>
      <c r="DJ756" s="39">
        <f t="shared" si="2655"/>
        <v>0</v>
      </c>
      <c r="DK756" s="23"/>
      <c r="DL756" s="23"/>
      <c r="DM756" s="39">
        <f t="shared" si="2656"/>
        <v>0</v>
      </c>
      <c r="DN756" s="23"/>
      <c r="DO756" s="23"/>
      <c r="DP756" s="39">
        <f t="shared" si="2657"/>
        <v>0</v>
      </c>
      <c r="DQ756" s="23"/>
      <c r="DR756" s="23"/>
      <c r="DS756" s="39">
        <f t="shared" si="2658"/>
        <v>0</v>
      </c>
      <c r="DT756" s="235">
        <f t="shared" si="2362"/>
        <v>85</v>
      </c>
      <c r="DU756" s="198">
        <f t="shared" si="2673"/>
        <v>12750</v>
      </c>
      <c r="DV756" s="23"/>
      <c r="DW756" s="23"/>
      <c r="DX756" s="39">
        <f t="shared" si="2659"/>
        <v>0</v>
      </c>
      <c r="DY756" s="23"/>
      <c r="DZ756" s="23"/>
      <c r="EA756" s="39">
        <f t="shared" si="2660"/>
        <v>0</v>
      </c>
      <c r="EB756" s="23"/>
      <c r="EC756" s="23"/>
      <c r="ED756" s="39">
        <f t="shared" si="2661"/>
        <v>0</v>
      </c>
      <c r="EE756" s="23"/>
      <c r="EF756" s="23"/>
      <c r="EG756" s="39">
        <f t="shared" si="2662"/>
        <v>0</v>
      </c>
      <c r="EH756" s="23"/>
      <c r="EI756" s="23"/>
      <c r="EJ756" s="39">
        <f t="shared" si="2663"/>
        <v>0</v>
      </c>
      <c r="EK756" s="23"/>
      <c r="EL756" s="23"/>
      <c r="EM756" s="39">
        <f t="shared" si="2664"/>
        <v>0</v>
      </c>
      <c r="EN756" s="23"/>
      <c r="EO756" s="23"/>
      <c r="EP756" s="39">
        <f t="shared" si="2665"/>
        <v>0</v>
      </c>
      <c r="EQ756" s="23"/>
      <c r="ER756" s="23"/>
      <c r="ES756" s="39">
        <f t="shared" si="2666"/>
        <v>0</v>
      </c>
      <c r="ET756" s="23"/>
      <c r="EU756" s="23"/>
      <c r="EV756" s="39">
        <f t="shared" si="2667"/>
        <v>0</v>
      </c>
      <c r="EW756" s="23"/>
      <c r="EX756" s="42"/>
      <c r="EY756" s="64">
        <f t="shared" si="2668"/>
        <v>0</v>
      </c>
      <c r="EZ756" s="200">
        <f t="shared" si="2518"/>
        <v>0</v>
      </c>
      <c r="FA756" s="199">
        <f t="shared" si="2519"/>
        <v>0</v>
      </c>
      <c r="FB756" s="23"/>
      <c r="FC756" s="23"/>
      <c r="FD756" s="23"/>
    </row>
    <row r="757" spans="1:160" s="3" customFormat="1">
      <c r="A757" s="8"/>
      <c r="B757" s="84" t="s">
        <v>581</v>
      </c>
      <c r="C757" s="97">
        <v>150</v>
      </c>
      <c r="D757" s="98">
        <f t="shared" si="2633"/>
        <v>85</v>
      </c>
      <c r="E757" s="125">
        <f t="shared" si="2514"/>
        <v>12750</v>
      </c>
      <c r="F757" s="24"/>
      <c r="G757" s="24"/>
      <c r="H757" s="38">
        <f t="shared" si="2590"/>
        <v>0</v>
      </c>
      <c r="I757" s="29"/>
      <c r="J757" s="29"/>
      <c r="K757" s="38">
        <f t="shared" si="2669"/>
        <v>0</v>
      </c>
      <c r="L757" s="23"/>
      <c r="M757" s="23"/>
      <c r="N757" s="39">
        <f t="shared" si="2670"/>
        <v>0</v>
      </c>
      <c r="O757" s="23"/>
      <c r="P757" s="23"/>
      <c r="Q757" s="39">
        <f t="shared" si="2671"/>
        <v>0</v>
      </c>
      <c r="R757" s="23"/>
      <c r="S757" s="23"/>
      <c r="T757" s="39">
        <f t="shared" si="2672"/>
        <v>0</v>
      </c>
      <c r="U757" s="23"/>
      <c r="V757" s="23"/>
      <c r="W757" s="39">
        <f t="shared" si="2385"/>
        <v>0</v>
      </c>
      <c r="X757" s="23"/>
      <c r="Y757" s="23"/>
      <c r="Z757" s="39">
        <f t="shared" si="2386"/>
        <v>0</v>
      </c>
      <c r="AA757" s="144"/>
      <c r="AB757" s="144"/>
      <c r="AC757" s="39">
        <f t="shared" si="2674"/>
        <v>0</v>
      </c>
      <c r="AD757" s="23"/>
      <c r="AE757" s="23"/>
      <c r="AF757" s="39">
        <f t="shared" si="2387"/>
        <v>0</v>
      </c>
      <c r="AG757" s="164"/>
      <c r="AH757" s="119">
        <f t="shared" si="2675"/>
        <v>0</v>
      </c>
      <c r="AI757" s="150">
        <f t="shared" si="2676"/>
        <v>0</v>
      </c>
      <c r="AJ757" s="23"/>
      <c r="AK757" s="23"/>
      <c r="AL757" s="23"/>
      <c r="AM757" s="23"/>
      <c r="AN757" s="23"/>
      <c r="AO757" s="23"/>
      <c r="AP757" s="23"/>
      <c r="AQ757" s="23"/>
      <c r="AR757" s="39">
        <f t="shared" si="2388"/>
        <v>0</v>
      </c>
      <c r="AS757" s="24"/>
      <c r="AT757" s="24"/>
      <c r="AU757" s="38">
        <f t="shared" si="2389"/>
        <v>0</v>
      </c>
      <c r="AV757" s="226">
        <f t="shared" si="2515"/>
        <v>0</v>
      </c>
      <c r="AW757" s="198">
        <f t="shared" si="2634"/>
        <v>0</v>
      </c>
      <c r="AX757" s="24"/>
      <c r="AY757" s="24"/>
      <c r="AZ757" s="38">
        <f t="shared" si="2635"/>
        <v>0</v>
      </c>
      <c r="BA757" s="24"/>
      <c r="BB757" s="24"/>
      <c r="BC757" s="38">
        <f t="shared" si="2636"/>
        <v>0</v>
      </c>
      <c r="BD757" s="24"/>
      <c r="BE757" s="24"/>
      <c r="BF757" s="38">
        <f t="shared" si="2637"/>
        <v>0</v>
      </c>
      <c r="BG757" s="24"/>
      <c r="BH757" s="24"/>
      <c r="BI757" s="38">
        <f t="shared" si="2638"/>
        <v>0</v>
      </c>
      <c r="BJ757" s="24"/>
      <c r="BK757" s="24"/>
      <c r="BL757" s="38">
        <f t="shared" si="2639"/>
        <v>0</v>
      </c>
      <c r="BM757" s="24"/>
      <c r="BN757" s="24"/>
      <c r="BO757" s="38">
        <f t="shared" si="2640"/>
        <v>0</v>
      </c>
      <c r="BP757" s="23"/>
      <c r="BQ757" s="23"/>
      <c r="BR757" s="39">
        <f t="shared" si="2641"/>
        <v>0</v>
      </c>
      <c r="BS757" s="23"/>
      <c r="BT757" s="23"/>
      <c r="BU757" s="39">
        <f t="shared" si="2642"/>
        <v>0</v>
      </c>
      <c r="BV757" s="200">
        <f t="shared" si="2516"/>
        <v>0</v>
      </c>
      <c r="BW757" s="198">
        <f t="shared" si="2517"/>
        <v>0</v>
      </c>
      <c r="BX757" s="23"/>
      <c r="BY757" s="23">
        <v>85</v>
      </c>
      <c r="BZ757" s="39">
        <f t="shared" si="2643"/>
        <v>12750</v>
      </c>
      <c r="CA757" s="23"/>
      <c r="CB757" s="23"/>
      <c r="CC757" s="39">
        <f t="shared" si="2644"/>
        <v>0</v>
      </c>
      <c r="CD757" s="23"/>
      <c r="CE757" s="23"/>
      <c r="CF757" s="39">
        <f t="shared" si="2645"/>
        <v>0</v>
      </c>
      <c r="CG757" s="23"/>
      <c r="CH757" s="23"/>
      <c r="CI757" s="39">
        <f t="shared" si="2646"/>
        <v>0</v>
      </c>
      <c r="CJ757" s="23"/>
      <c r="CK757" s="23"/>
      <c r="CL757" s="39">
        <f t="shared" si="2647"/>
        <v>0</v>
      </c>
      <c r="CM757" s="23"/>
      <c r="CN757" s="23"/>
      <c r="CO757" s="39">
        <f t="shared" si="2648"/>
        <v>0</v>
      </c>
      <c r="CP757" s="23"/>
      <c r="CQ757" s="23"/>
      <c r="CR757" s="39">
        <f t="shared" si="2649"/>
        <v>0</v>
      </c>
      <c r="CS757" s="23"/>
      <c r="CT757" s="23"/>
      <c r="CU757" s="39">
        <f t="shared" si="2650"/>
        <v>0</v>
      </c>
      <c r="CV757" s="23"/>
      <c r="CW757" s="23"/>
      <c r="CX757" s="39">
        <f t="shared" si="2651"/>
        <v>0</v>
      </c>
      <c r="CY757" s="23"/>
      <c r="CZ757" s="23"/>
      <c r="DA757" s="39">
        <f t="shared" si="2652"/>
        <v>0</v>
      </c>
      <c r="DB757" s="23"/>
      <c r="DC757" s="23"/>
      <c r="DD757" s="39">
        <f t="shared" si="2653"/>
        <v>0</v>
      </c>
      <c r="DE757" s="23"/>
      <c r="DF757" s="23"/>
      <c r="DG757" s="39">
        <f t="shared" si="2654"/>
        <v>0</v>
      </c>
      <c r="DH757" s="23"/>
      <c r="DI757" s="23"/>
      <c r="DJ757" s="39">
        <f t="shared" si="2655"/>
        <v>0</v>
      </c>
      <c r="DK757" s="23"/>
      <c r="DL757" s="23"/>
      <c r="DM757" s="39">
        <f t="shared" si="2656"/>
        <v>0</v>
      </c>
      <c r="DN757" s="23"/>
      <c r="DO757" s="23"/>
      <c r="DP757" s="39">
        <f t="shared" si="2657"/>
        <v>0</v>
      </c>
      <c r="DQ757" s="23"/>
      <c r="DR757" s="23"/>
      <c r="DS757" s="39">
        <f t="shared" si="2658"/>
        <v>0</v>
      </c>
      <c r="DT757" s="235">
        <f t="shared" si="2362"/>
        <v>85</v>
      </c>
      <c r="DU757" s="198">
        <f t="shared" si="2673"/>
        <v>12750</v>
      </c>
      <c r="DV757" s="23"/>
      <c r="DW757" s="23"/>
      <c r="DX757" s="39">
        <f t="shared" si="2659"/>
        <v>0</v>
      </c>
      <c r="DY757" s="23"/>
      <c r="DZ757" s="23"/>
      <c r="EA757" s="39">
        <f t="shared" si="2660"/>
        <v>0</v>
      </c>
      <c r="EB757" s="23"/>
      <c r="EC757" s="23"/>
      <c r="ED757" s="39">
        <f t="shared" si="2661"/>
        <v>0</v>
      </c>
      <c r="EE757" s="23"/>
      <c r="EF757" s="23"/>
      <c r="EG757" s="39">
        <f t="shared" si="2662"/>
        <v>0</v>
      </c>
      <c r="EH757" s="23"/>
      <c r="EI757" s="23"/>
      <c r="EJ757" s="39">
        <f t="shared" si="2663"/>
        <v>0</v>
      </c>
      <c r="EK757" s="23"/>
      <c r="EL757" s="23"/>
      <c r="EM757" s="39">
        <f t="shared" si="2664"/>
        <v>0</v>
      </c>
      <c r="EN757" s="23"/>
      <c r="EO757" s="23"/>
      <c r="EP757" s="39">
        <f t="shared" si="2665"/>
        <v>0</v>
      </c>
      <c r="EQ757" s="23"/>
      <c r="ER757" s="23"/>
      <c r="ES757" s="39">
        <f t="shared" si="2666"/>
        <v>0</v>
      </c>
      <c r="ET757" s="23"/>
      <c r="EU757" s="23"/>
      <c r="EV757" s="39">
        <f t="shared" si="2667"/>
        <v>0</v>
      </c>
      <c r="EW757" s="23"/>
      <c r="EX757" s="42"/>
      <c r="EY757" s="64">
        <f t="shared" si="2668"/>
        <v>0</v>
      </c>
      <c r="EZ757" s="200">
        <f t="shared" si="2518"/>
        <v>0</v>
      </c>
      <c r="FA757" s="199">
        <f t="shared" si="2519"/>
        <v>0</v>
      </c>
      <c r="FB757" s="23"/>
      <c r="FC757" s="23"/>
      <c r="FD757" s="23"/>
    </row>
    <row r="758" spans="1:160" s="3" customFormat="1">
      <c r="A758" s="8"/>
      <c r="B758" s="84" t="s">
        <v>768</v>
      </c>
      <c r="C758" s="97">
        <v>1200</v>
      </c>
      <c r="D758" s="98">
        <f t="shared" si="2633"/>
        <v>1</v>
      </c>
      <c r="E758" s="125">
        <f t="shared" si="2514"/>
        <v>1200</v>
      </c>
      <c r="F758" s="24"/>
      <c r="G758" s="24"/>
      <c r="H758" s="38">
        <f t="shared" si="2590"/>
        <v>0</v>
      </c>
      <c r="I758" s="29"/>
      <c r="J758" s="29"/>
      <c r="K758" s="38">
        <f t="shared" si="2669"/>
        <v>0</v>
      </c>
      <c r="L758" s="23"/>
      <c r="M758" s="23"/>
      <c r="N758" s="39">
        <f t="shared" si="2670"/>
        <v>0</v>
      </c>
      <c r="O758" s="23"/>
      <c r="P758" s="23"/>
      <c r="Q758" s="39">
        <f t="shared" si="2671"/>
        <v>0</v>
      </c>
      <c r="R758" s="23"/>
      <c r="S758" s="23"/>
      <c r="T758" s="39">
        <f t="shared" si="2672"/>
        <v>0</v>
      </c>
      <c r="U758" s="23"/>
      <c r="V758" s="23"/>
      <c r="W758" s="39">
        <f t="shared" si="2385"/>
        <v>0</v>
      </c>
      <c r="X758" s="23"/>
      <c r="Y758" s="23"/>
      <c r="Z758" s="39">
        <f t="shared" si="2386"/>
        <v>0</v>
      </c>
      <c r="AA758" s="144"/>
      <c r="AB758" s="144"/>
      <c r="AC758" s="39">
        <f t="shared" si="2674"/>
        <v>0</v>
      </c>
      <c r="AD758" s="23"/>
      <c r="AE758" s="23"/>
      <c r="AF758" s="39">
        <f t="shared" si="2387"/>
        <v>0</v>
      </c>
      <c r="AG758" s="164"/>
      <c r="AH758" s="119">
        <f t="shared" si="2675"/>
        <v>0</v>
      </c>
      <c r="AI758" s="150">
        <f t="shared" si="2676"/>
        <v>0</v>
      </c>
      <c r="AJ758" s="23"/>
      <c r="AK758" s="23"/>
      <c r="AL758" s="23"/>
      <c r="AM758" s="23"/>
      <c r="AN758" s="23"/>
      <c r="AO758" s="23"/>
      <c r="AP758" s="23"/>
      <c r="AQ758" s="23"/>
      <c r="AR758" s="39">
        <f t="shared" si="2388"/>
        <v>0</v>
      </c>
      <c r="AS758" s="24"/>
      <c r="AT758" s="24"/>
      <c r="AU758" s="38">
        <f t="shared" si="2389"/>
        <v>0</v>
      </c>
      <c r="AV758" s="226">
        <f t="shared" si="2515"/>
        <v>0</v>
      </c>
      <c r="AW758" s="198">
        <f t="shared" si="2634"/>
        <v>0</v>
      </c>
      <c r="AX758" s="24"/>
      <c r="AY758" s="24"/>
      <c r="AZ758" s="38">
        <f t="shared" si="2635"/>
        <v>0</v>
      </c>
      <c r="BA758" s="24"/>
      <c r="BB758" s="24"/>
      <c r="BC758" s="38">
        <f t="shared" si="2636"/>
        <v>0</v>
      </c>
      <c r="BD758" s="24"/>
      <c r="BE758" s="24"/>
      <c r="BF758" s="38">
        <f t="shared" si="2637"/>
        <v>0</v>
      </c>
      <c r="BG758" s="24"/>
      <c r="BH758" s="24"/>
      <c r="BI758" s="38">
        <f t="shared" si="2638"/>
        <v>0</v>
      </c>
      <c r="BJ758" s="24"/>
      <c r="BK758" s="24"/>
      <c r="BL758" s="38">
        <f t="shared" si="2639"/>
        <v>0</v>
      </c>
      <c r="BM758" s="24"/>
      <c r="BN758" s="24"/>
      <c r="BO758" s="38">
        <f t="shared" si="2640"/>
        <v>0</v>
      </c>
      <c r="BP758" s="23"/>
      <c r="BQ758" s="23"/>
      <c r="BR758" s="39">
        <f t="shared" si="2641"/>
        <v>0</v>
      </c>
      <c r="BS758" s="23"/>
      <c r="BT758" s="23"/>
      <c r="BU758" s="39">
        <f t="shared" si="2642"/>
        <v>0</v>
      </c>
      <c r="BV758" s="200">
        <f t="shared" si="2516"/>
        <v>0</v>
      </c>
      <c r="BW758" s="198">
        <f t="shared" si="2517"/>
        <v>0</v>
      </c>
      <c r="BX758" s="23"/>
      <c r="BY758" s="23">
        <v>1</v>
      </c>
      <c r="BZ758" s="39">
        <f t="shared" si="2643"/>
        <v>1200</v>
      </c>
      <c r="CA758" s="23"/>
      <c r="CB758" s="23"/>
      <c r="CC758" s="39">
        <f t="shared" si="2644"/>
        <v>0</v>
      </c>
      <c r="CD758" s="23"/>
      <c r="CE758" s="23"/>
      <c r="CF758" s="39">
        <f t="shared" si="2645"/>
        <v>0</v>
      </c>
      <c r="CG758" s="23"/>
      <c r="CH758" s="23"/>
      <c r="CI758" s="39">
        <f t="shared" si="2646"/>
        <v>0</v>
      </c>
      <c r="CJ758" s="23"/>
      <c r="CK758" s="23"/>
      <c r="CL758" s="39">
        <f t="shared" si="2647"/>
        <v>0</v>
      </c>
      <c r="CM758" s="23"/>
      <c r="CN758" s="23"/>
      <c r="CO758" s="39">
        <f t="shared" si="2648"/>
        <v>0</v>
      </c>
      <c r="CP758" s="23"/>
      <c r="CQ758" s="23"/>
      <c r="CR758" s="39">
        <f t="shared" si="2649"/>
        <v>0</v>
      </c>
      <c r="CS758" s="23"/>
      <c r="CT758" s="23"/>
      <c r="CU758" s="39">
        <f t="shared" si="2650"/>
        <v>0</v>
      </c>
      <c r="CV758" s="23"/>
      <c r="CW758" s="23"/>
      <c r="CX758" s="39">
        <f t="shared" si="2651"/>
        <v>0</v>
      </c>
      <c r="CY758" s="23"/>
      <c r="CZ758" s="23"/>
      <c r="DA758" s="39">
        <f t="shared" si="2652"/>
        <v>0</v>
      </c>
      <c r="DB758" s="23"/>
      <c r="DC758" s="23"/>
      <c r="DD758" s="39">
        <f t="shared" si="2653"/>
        <v>0</v>
      </c>
      <c r="DE758" s="23"/>
      <c r="DF758" s="23"/>
      <c r="DG758" s="39">
        <f t="shared" si="2654"/>
        <v>0</v>
      </c>
      <c r="DH758" s="23"/>
      <c r="DI758" s="23"/>
      <c r="DJ758" s="39">
        <f t="shared" si="2655"/>
        <v>0</v>
      </c>
      <c r="DK758" s="23"/>
      <c r="DL758" s="23"/>
      <c r="DM758" s="39">
        <f t="shared" si="2656"/>
        <v>0</v>
      </c>
      <c r="DN758" s="23"/>
      <c r="DO758" s="23"/>
      <c r="DP758" s="39">
        <f t="shared" si="2657"/>
        <v>0</v>
      </c>
      <c r="DQ758" s="23"/>
      <c r="DR758" s="23"/>
      <c r="DS758" s="39">
        <f t="shared" si="2658"/>
        <v>0</v>
      </c>
      <c r="DT758" s="235">
        <f t="shared" si="2362"/>
        <v>1</v>
      </c>
      <c r="DU758" s="198">
        <f t="shared" si="2673"/>
        <v>1200</v>
      </c>
      <c r="DV758" s="23"/>
      <c r="DW758" s="23"/>
      <c r="DX758" s="39">
        <f t="shared" si="2659"/>
        <v>0</v>
      </c>
      <c r="DY758" s="23"/>
      <c r="DZ758" s="23"/>
      <c r="EA758" s="39">
        <f t="shared" si="2660"/>
        <v>0</v>
      </c>
      <c r="EB758" s="23"/>
      <c r="EC758" s="23"/>
      <c r="ED758" s="39">
        <f t="shared" si="2661"/>
        <v>0</v>
      </c>
      <c r="EE758" s="23"/>
      <c r="EF758" s="23"/>
      <c r="EG758" s="39">
        <f t="shared" si="2662"/>
        <v>0</v>
      </c>
      <c r="EH758" s="23"/>
      <c r="EI758" s="23"/>
      <c r="EJ758" s="39">
        <f t="shared" si="2663"/>
        <v>0</v>
      </c>
      <c r="EK758" s="23"/>
      <c r="EL758" s="23"/>
      <c r="EM758" s="39">
        <f t="shared" si="2664"/>
        <v>0</v>
      </c>
      <c r="EN758" s="23"/>
      <c r="EO758" s="23"/>
      <c r="EP758" s="39">
        <f t="shared" si="2665"/>
        <v>0</v>
      </c>
      <c r="EQ758" s="23"/>
      <c r="ER758" s="23"/>
      <c r="ES758" s="39">
        <f t="shared" si="2666"/>
        <v>0</v>
      </c>
      <c r="ET758" s="23"/>
      <c r="EU758" s="23"/>
      <c r="EV758" s="39">
        <f t="shared" si="2667"/>
        <v>0</v>
      </c>
      <c r="EW758" s="23"/>
      <c r="EX758" s="42"/>
      <c r="EY758" s="64">
        <f t="shared" si="2668"/>
        <v>0</v>
      </c>
      <c r="EZ758" s="200">
        <f t="shared" si="2518"/>
        <v>0</v>
      </c>
      <c r="FA758" s="199">
        <f t="shared" si="2519"/>
        <v>0</v>
      </c>
      <c r="FB758" s="23"/>
      <c r="FC758" s="23"/>
      <c r="FD758" s="23"/>
    </row>
    <row r="759" spans="1:160" s="3" customFormat="1">
      <c r="A759" s="8"/>
      <c r="B759" s="84" t="s">
        <v>769</v>
      </c>
      <c r="C759" s="97">
        <v>2500</v>
      </c>
      <c r="D759" s="98">
        <f t="shared" si="2633"/>
        <v>1</v>
      </c>
      <c r="E759" s="125">
        <f t="shared" si="2514"/>
        <v>2500</v>
      </c>
      <c r="F759" s="24"/>
      <c r="G759" s="24"/>
      <c r="H759" s="38">
        <f t="shared" si="2590"/>
        <v>0</v>
      </c>
      <c r="I759" s="29"/>
      <c r="J759" s="29"/>
      <c r="K759" s="38">
        <f t="shared" si="2669"/>
        <v>0</v>
      </c>
      <c r="L759" s="23"/>
      <c r="M759" s="23"/>
      <c r="N759" s="39">
        <f t="shared" si="2670"/>
        <v>0</v>
      </c>
      <c r="O759" s="23"/>
      <c r="P759" s="23"/>
      <c r="Q759" s="39">
        <f t="shared" si="2671"/>
        <v>0</v>
      </c>
      <c r="R759" s="23"/>
      <c r="S759" s="23"/>
      <c r="T759" s="39">
        <f t="shared" si="2672"/>
        <v>0</v>
      </c>
      <c r="U759" s="23"/>
      <c r="V759" s="23"/>
      <c r="W759" s="39">
        <f t="shared" si="2385"/>
        <v>0</v>
      </c>
      <c r="X759" s="23"/>
      <c r="Y759" s="23"/>
      <c r="Z759" s="39">
        <f t="shared" si="2386"/>
        <v>0</v>
      </c>
      <c r="AA759" s="144"/>
      <c r="AB759" s="144"/>
      <c r="AC759" s="39">
        <f t="shared" si="2674"/>
        <v>0</v>
      </c>
      <c r="AD759" s="23"/>
      <c r="AE759" s="23"/>
      <c r="AF759" s="39">
        <f t="shared" si="2387"/>
        <v>0</v>
      </c>
      <c r="AG759" s="164"/>
      <c r="AH759" s="119"/>
      <c r="AI759" s="150"/>
      <c r="AJ759" s="23"/>
      <c r="AK759" s="23"/>
      <c r="AL759" s="23"/>
      <c r="AM759" s="23"/>
      <c r="AN759" s="23"/>
      <c r="AO759" s="23"/>
      <c r="AP759" s="23"/>
      <c r="AQ759" s="23"/>
      <c r="AR759" s="39">
        <f t="shared" si="2388"/>
        <v>0</v>
      </c>
      <c r="AS759" s="24"/>
      <c r="AT759" s="24"/>
      <c r="AU759" s="38">
        <f t="shared" si="2389"/>
        <v>0</v>
      </c>
      <c r="AV759" s="226">
        <f t="shared" si="2515"/>
        <v>0</v>
      </c>
      <c r="AW759" s="198">
        <f t="shared" si="2634"/>
        <v>0</v>
      </c>
      <c r="AX759" s="24"/>
      <c r="AY759" s="24"/>
      <c r="AZ759" s="38">
        <f t="shared" si="2635"/>
        <v>0</v>
      </c>
      <c r="BA759" s="24"/>
      <c r="BB759" s="24"/>
      <c r="BC759" s="38">
        <f t="shared" si="2636"/>
        <v>0</v>
      </c>
      <c r="BD759" s="24"/>
      <c r="BE759" s="24"/>
      <c r="BF759" s="38">
        <f t="shared" si="2637"/>
        <v>0</v>
      </c>
      <c r="BG759" s="24"/>
      <c r="BH759" s="24"/>
      <c r="BI759" s="38">
        <f t="shared" si="2638"/>
        <v>0</v>
      </c>
      <c r="BJ759" s="24"/>
      <c r="BK759" s="24"/>
      <c r="BL759" s="38">
        <f t="shared" si="2639"/>
        <v>0</v>
      </c>
      <c r="BM759" s="24"/>
      <c r="BN759" s="24"/>
      <c r="BO759" s="38">
        <f t="shared" si="2640"/>
        <v>0</v>
      </c>
      <c r="BP759" s="23"/>
      <c r="BQ759" s="23"/>
      <c r="BR759" s="39">
        <f t="shared" si="2641"/>
        <v>0</v>
      </c>
      <c r="BS759" s="23"/>
      <c r="BT759" s="23"/>
      <c r="BU759" s="39">
        <f t="shared" si="2642"/>
        <v>0</v>
      </c>
      <c r="BV759" s="200">
        <f t="shared" si="2516"/>
        <v>0</v>
      </c>
      <c r="BW759" s="198">
        <f t="shared" si="2517"/>
        <v>0</v>
      </c>
      <c r="BX759" s="23"/>
      <c r="BY759" s="23">
        <v>1</v>
      </c>
      <c r="BZ759" s="39">
        <f t="shared" si="2643"/>
        <v>2500</v>
      </c>
      <c r="CA759" s="23"/>
      <c r="CB759" s="23"/>
      <c r="CC759" s="39">
        <f t="shared" si="2644"/>
        <v>0</v>
      </c>
      <c r="CD759" s="23"/>
      <c r="CE759" s="23"/>
      <c r="CF759" s="39">
        <f t="shared" si="2645"/>
        <v>0</v>
      </c>
      <c r="CG759" s="23"/>
      <c r="CH759" s="23"/>
      <c r="CI759" s="39">
        <f t="shared" si="2646"/>
        <v>0</v>
      </c>
      <c r="CJ759" s="23"/>
      <c r="CK759" s="23"/>
      <c r="CL759" s="39">
        <f t="shared" si="2647"/>
        <v>0</v>
      </c>
      <c r="CM759" s="23"/>
      <c r="CN759" s="23"/>
      <c r="CO759" s="39">
        <f t="shared" si="2648"/>
        <v>0</v>
      </c>
      <c r="CP759" s="23"/>
      <c r="CQ759" s="23"/>
      <c r="CR759" s="39">
        <f t="shared" si="2649"/>
        <v>0</v>
      </c>
      <c r="CS759" s="23"/>
      <c r="CT759" s="23"/>
      <c r="CU759" s="39">
        <f t="shared" si="2650"/>
        <v>0</v>
      </c>
      <c r="CV759" s="23"/>
      <c r="CW759" s="23"/>
      <c r="CX759" s="39">
        <f t="shared" si="2651"/>
        <v>0</v>
      </c>
      <c r="CY759" s="23"/>
      <c r="CZ759" s="23"/>
      <c r="DA759" s="39">
        <f t="shared" si="2652"/>
        <v>0</v>
      </c>
      <c r="DB759" s="23"/>
      <c r="DC759" s="23"/>
      <c r="DD759" s="39">
        <f t="shared" si="2653"/>
        <v>0</v>
      </c>
      <c r="DE759" s="23"/>
      <c r="DF759" s="23"/>
      <c r="DG759" s="39">
        <f t="shared" si="2654"/>
        <v>0</v>
      </c>
      <c r="DH759" s="23"/>
      <c r="DI759" s="23"/>
      <c r="DJ759" s="39">
        <f t="shared" si="2655"/>
        <v>0</v>
      </c>
      <c r="DK759" s="23"/>
      <c r="DL759" s="23"/>
      <c r="DM759" s="39">
        <f t="shared" si="2656"/>
        <v>0</v>
      </c>
      <c r="DN759" s="23"/>
      <c r="DO759" s="23"/>
      <c r="DP759" s="39">
        <f t="shared" si="2657"/>
        <v>0</v>
      </c>
      <c r="DQ759" s="23"/>
      <c r="DR759" s="23"/>
      <c r="DS759" s="39">
        <f t="shared" si="2658"/>
        <v>0</v>
      </c>
      <c r="DT759" s="235">
        <f t="shared" si="2362"/>
        <v>1</v>
      </c>
      <c r="DU759" s="198">
        <f t="shared" si="2673"/>
        <v>2500</v>
      </c>
      <c r="DV759" s="23"/>
      <c r="DW759" s="23"/>
      <c r="DX759" s="39">
        <f t="shared" si="2659"/>
        <v>0</v>
      </c>
      <c r="DY759" s="23"/>
      <c r="DZ759" s="23"/>
      <c r="EA759" s="39">
        <f t="shared" si="2660"/>
        <v>0</v>
      </c>
      <c r="EB759" s="23"/>
      <c r="EC759" s="23"/>
      <c r="ED759" s="39">
        <f t="shared" si="2661"/>
        <v>0</v>
      </c>
      <c r="EE759" s="23"/>
      <c r="EF759" s="23"/>
      <c r="EG759" s="39">
        <f t="shared" si="2662"/>
        <v>0</v>
      </c>
      <c r="EH759" s="23"/>
      <c r="EI759" s="23"/>
      <c r="EJ759" s="39">
        <f t="shared" si="2663"/>
        <v>0</v>
      </c>
      <c r="EK759" s="23"/>
      <c r="EL759" s="23"/>
      <c r="EM759" s="39">
        <f t="shared" si="2664"/>
        <v>0</v>
      </c>
      <c r="EN759" s="23"/>
      <c r="EO759" s="23"/>
      <c r="EP759" s="39">
        <f t="shared" si="2665"/>
        <v>0</v>
      </c>
      <c r="EQ759" s="23"/>
      <c r="ER759" s="23"/>
      <c r="ES759" s="39">
        <f t="shared" si="2666"/>
        <v>0</v>
      </c>
      <c r="ET759" s="23"/>
      <c r="EU759" s="23"/>
      <c r="EV759" s="39">
        <f t="shared" si="2667"/>
        <v>0</v>
      </c>
      <c r="EW759" s="23"/>
      <c r="EX759" s="42"/>
      <c r="EY759" s="64">
        <f t="shared" si="2668"/>
        <v>0</v>
      </c>
      <c r="EZ759" s="200">
        <f t="shared" si="2518"/>
        <v>0</v>
      </c>
      <c r="FA759" s="199">
        <f t="shared" si="2519"/>
        <v>0</v>
      </c>
      <c r="FB759" s="23"/>
      <c r="FC759" s="23"/>
      <c r="FD759" s="23"/>
    </row>
    <row r="760" spans="1:160" s="3" customFormat="1">
      <c r="A760" s="8"/>
      <c r="B760" s="84" t="s">
        <v>770</v>
      </c>
      <c r="C760" s="97">
        <v>3500</v>
      </c>
      <c r="D760" s="98">
        <f t="shared" si="2633"/>
        <v>1</v>
      </c>
      <c r="E760" s="125">
        <f t="shared" si="2514"/>
        <v>3500</v>
      </c>
      <c r="F760" s="24"/>
      <c r="G760" s="24"/>
      <c r="H760" s="38">
        <f t="shared" si="2590"/>
        <v>0</v>
      </c>
      <c r="I760" s="29"/>
      <c r="J760" s="29"/>
      <c r="K760" s="38">
        <f t="shared" si="2669"/>
        <v>0</v>
      </c>
      <c r="L760" s="23"/>
      <c r="M760" s="23"/>
      <c r="N760" s="39">
        <f t="shared" si="2670"/>
        <v>0</v>
      </c>
      <c r="O760" s="23"/>
      <c r="P760" s="23"/>
      <c r="Q760" s="39">
        <f t="shared" si="2671"/>
        <v>0</v>
      </c>
      <c r="R760" s="23"/>
      <c r="S760" s="23"/>
      <c r="T760" s="39">
        <f t="shared" si="2672"/>
        <v>0</v>
      </c>
      <c r="U760" s="23"/>
      <c r="V760" s="23"/>
      <c r="W760" s="39"/>
      <c r="X760" s="23"/>
      <c r="Y760" s="23"/>
      <c r="Z760" s="39"/>
      <c r="AA760" s="144"/>
      <c r="AB760" s="144"/>
      <c r="AC760" s="39"/>
      <c r="AD760" s="23"/>
      <c r="AE760" s="23"/>
      <c r="AF760" s="39"/>
      <c r="AG760" s="164"/>
      <c r="AH760" s="119"/>
      <c r="AI760" s="150"/>
      <c r="AJ760" s="23"/>
      <c r="AK760" s="23"/>
      <c r="AL760" s="23"/>
      <c r="AM760" s="23"/>
      <c r="AN760" s="23"/>
      <c r="AO760" s="23"/>
      <c r="AP760" s="23"/>
      <c r="AQ760" s="23"/>
      <c r="AR760" s="39"/>
      <c r="AS760" s="24"/>
      <c r="AT760" s="24"/>
      <c r="AU760" s="38"/>
      <c r="AV760" s="226">
        <f t="shared" si="2515"/>
        <v>0</v>
      </c>
      <c r="AW760" s="198">
        <f t="shared" si="2634"/>
        <v>0</v>
      </c>
      <c r="AX760" s="24"/>
      <c r="AY760" s="24"/>
      <c r="AZ760" s="38">
        <f t="shared" si="2635"/>
        <v>0</v>
      </c>
      <c r="BA760" s="24"/>
      <c r="BB760" s="24"/>
      <c r="BC760" s="38"/>
      <c r="BD760" s="24"/>
      <c r="BE760" s="24"/>
      <c r="BF760" s="38"/>
      <c r="BG760" s="24"/>
      <c r="BH760" s="24"/>
      <c r="BI760" s="38"/>
      <c r="BJ760" s="24"/>
      <c r="BK760" s="24"/>
      <c r="BL760" s="38"/>
      <c r="BM760" s="24"/>
      <c r="BN760" s="24"/>
      <c r="BO760" s="38"/>
      <c r="BP760" s="23"/>
      <c r="BQ760" s="23"/>
      <c r="BR760" s="39">
        <f t="shared" si="2641"/>
        <v>0</v>
      </c>
      <c r="BS760" s="23"/>
      <c r="BT760" s="23"/>
      <c r="BU760" s="39">
        <f t="shared" si="2642"/>
        <v>0</v>
      </c>
      <c r="BV760" s="200">
        <f t="shared" si="2516"/>
        <v>0</v>
      </c>
      <c r="BW760" s="198">
        <f t="shared" si="2517"/>
        <v>0</v>
      </c>
      <c r="BX760" s="23"/>
      <c r="BY760" s="23">
        <v>1</v>
      </c>
      <c r="BZ760" s="39">
        <f t="shared" si="2643"/>
        <v>3500</v>
      </c>
      <c r="CA760" s="23"/>
      <c r="CB760" s="23"/>
      <c r="CC760" s="39"/>
      <c r="CD760" s="23"/>
      <c r="CE760" s="23"/>
      <c r="CF760" s="39"/>
      <c r="CG760" s="23"/>
      <c r="CH760" s="23"/>
      <c r="CI760" s="39"/>
      <c r="CJ760" s="23"/>
      <c r="CK760" s="23"/>
      <c r="CL760" s="39"/>
      <c r="CM760" s="23"/>
      <c r="CN760" s="23"/>
      <c r="CO760" s="39"/>
      <c r="CP760" s="23"/>
      <c r="CQ760" s="23"/>
      <c r="CR760" s="39"/>
      <c r="CS760" s="23"/>
      <c r="CT760" s="23"/>
      <c r="CU760" s="39">
        <f t="shared" si="2650"/>
        <v>0</v>
      </c>
      <c r="CV760" s="23"/>
      <c r="CW760" s="23"/>
      <c r="CX760" s="39">
        <f t="shared" si="2651"/>
        <v>0</v>
      </c>
      <c r="CY760" s="23"/>
      <c r="CZ760" s="23"/>
      <c r="DA760" s="39"/>
      <c r="DB760" s="23"/>
      <c r="DC760" s="23"/>
      <c r="DD760" s="39"/>
      <c r="DE760" s="23"/>
      <c r="DF760" s="23"/>
      <c r="DG760" s="39"/>
      <c r="DH760" s="23"/>
      <c r="DI760" s="23"/>
      <c r="DJ760" s="39"/>
      <c r="DK760" s="23"/>
      <c r="DL760" s="23"/>
      <c r="DM760" s="39"/>
      <c r="DN760" s="23"/>
      <c r="DO760" s="23"/>
      <c r="DP760" s="39"/>
      <c r="DQ760" s="23"/>
      <c r="DR760" s="23"/>
      <c r="DS760" s="39"/>
      <c r="DT760" s="235">
        <f t="shared" si="2362"/>
        <v>1</v>
      </c>
      <c r="DU760" s="198">
        <f t="shared" si="2673"/>
        <v>3500</v>
      </c>
      <c r="DV760" s="23"/>
      <c r="DW760" s="23"/>
      <c r="DX760" s="39"/>
      <c r="DY760" s="23"/>
      <c r="DZ760" s="23"/>
      <c r="EA760" s="39"/>
      <c r="EB760" s="23"/>
      <c r="EC760" s="23"/>
      <c r="ED760" s="39"/>
      <c r="EE760" s="23"/>
      <c r="EF760" s="23"/>
      <c r="EG760" s="39"/>
      <c r="EH760" s="23"/>
      <c r="EI760" s="23"/>
      <c r="EJ760" s="39"/>
      <c r="EK760" s="23"/>
      <c r="EL760" s="23"/>
      <c r="EM760" s="39"/>
      <c r="EN760" s="23"/>
      <c r="EO760" s="23"/>
      <c r="EP760" s="39"/>
      <c r="EQ760" s="23"/>
      <c r="ER760" s="23"/>
      <c r="ES760" s="39"/>
      <c r="ET760" s="23"/>
      <c r="EU760" s="23"/>
      <c r="EV760" s="39"/>
      <c r="EW760" s="23"/>
      <c r="EX760" s="42"/>
      <c r="EY760" s="64"/>
      <c r="EZ760" s="200">
        <f t="shared" si="2518"/>
        <v>0</v>
      </c>
      <c r="FA760" s="199">
        <f t="shared" si="2519"/>
        <v>0</v>
      </c>
      <c r="FB760" s="23"/>
      <c r="FC760" s="23"/>
      <c r="FD760" s="23"/>
    </row>
    <row r="761" spans="1:160" s="3" customFormat="1">
      <c r="A761" s="8"/>
      <c r="B761" s="84" t="s">
        <v>771</v>
      </c>
      <c r="C761" s="97"/>
      <c r="D761" s="98">
        <f t="shared" si="2633"/>
        <v>2</v>
      </c>
      <c r="E761" s="125">
        <f t="shared" si="2514"/>
        <v>0</v>
      </c>
      <c r="F761" s="24"/>
      <c r="G761" s="24"/>
      <c r="H761" s="38">
        <f t="shared" si="2590"/>
        <v>0</v>
      </c>
      <c r="I761" s="29"/>
      <c r="J761" s="29"/>
      <c r="K761" s="38">
        <f t="shared" si="2669"/>
        <v>0</v>
      </c>
      <c r="L761" s="23"/>
      <c r="M761" s="23"/>
      <c r="N761" s="39">
        <f t="shared" si="2670"/>
        <v>0</v>
      </c>
      <c r="O761" s="23"/>
      <c r="P761" s="23"/>
      <c r="Q761" s="39">
        <f t="shared" si="2671"/>
        <v>0</v>
      </c>
      <c r="R761" s="23"/>
      <c r="S761" s="23"/>
      <c r="T761" s="39">
        <f t="shared" si="2672"/>
        <v>0</v>
      </c>
      <c r="U761" s="23"/>
      <c r="V761" s="23"/>
      <c r="W761" s="39"/>
      <c r="X761" s="23"/>
      <c r="Y761" s="23"/>
      <c r="Z761" s="39"/>
      <c r="AA761" s="144"/>
      <c r="AB761" s="144"/>
      <c r="AC761" s="39"/>
      <c r="AD761" s="23"/>
      <c r="AE761" s="23"/>
      <c r="AF761" s="39"/>
      <c r="AG761" s="164"/>
      <c r="AH761" s="119"/>
      <c r="AI761" s="150"/>
      <c r="AJ761" s="23"/>
      <c r="AK761" s="23"/>
      <c r="AL761" s="23"/>
      <c r="AM761" s="23"/>
      <c r="AN761" s="23"/>
      <c r="AO761" s="23"/>
      <c r="AP761" s="23"/>
      <c r="AQ761" s="23"/>
      <c r="AR761" s="39"/>
      <c r="AS761" s="24"/>
      <c r="AT761" s="24"/>
      <c r="AU761" s="38"/>
      <c r="AV761" s="226">
        <f t="shared" si="2515"/>
        <v>0</v>
      </c>
      <c r="AW761" s="198">
        <f t="shared" si="2634"/>
        <v>0</v>
      </c>
      <c r="AX761" s="24"/>
      <c r="AY761" s="24"/>
      <c r="AZ761" s="38">
        <f t="shared" si="2635"/>
        <v>0</v>
      </c>
      <c r="BA761" s="24"/>
      <c r="BB761" s="24"/>
      <c r="BC761" s="38"/>
      <c r="BD761" s="24"/>
      <c r="BE761" s="24"/>
      <c r="BF761" s="38"/>
      <c r="BG761" s="24"/>
      <c r="BH761" s="24"/>
      <c r="BI761" s="38"/>
      <c r="BJ761" s="24"/>
      <c r="BK761" s="24"/>
      <c r="BL761" s="38"/>
      <c r="BM761" s="24"/>
      <c r="BN761" s="24"/>
      <c r="BO761" s="38"/>
      <c r="BP761" s="23"/>
      <c r="BQ761" s="23"/>
      <c r="BR761" s="39">
        <f t="shared" si="2641"/>
        <v>0</v>
      </c>
      <c r="BS761" s="23"/>
      <c r="BT761" s="23"/>
      <c r="BU761" s="39">
        <f t="shared" si="2642"/>
        <v>0</v>
      </c>
      <c r="BV761" s="200">
        <f t="shared" si="2516"/>
        <v>0</v>
      </c>
      <c r="BW761" s="198">
        <f t="shared" si="2517"/>
        <v>0</v>
      </c>
      <c r="BX761" s="23"/>
      <c r="BY761" s="23">
        <v>2</v>
      </c>
      <c r="BZ761" s="39">
        <f t="shared" si="2643"/>
        <v>0</v>
      </c>
      <c r="CA761" s="23"/>
      <c r="CB761" s="23"/>
      <c r="CC761" s="39"/>
      <c r="CD761" s="23"/>
      <c r="CE761" s="23"/>
      <c r="CF761" s="39"/>
      <c r="CG761" s="23"/>
      <c r="CH761" s="23"/>
      <c r="CI761" s="39"/>
      <c r="CJ761" s="23"/>
      <c r="CK761" s="23"/>
      <c r="CL761" s="39"/>
      <c r="CM761" s="23"/>
      <c r="CN761" s="23"/>
      <c r="CO761" s="39"/>
      <c r="CP761" s="23"/>
      <c r="CQ761" s="23"/>
      <c r="CR761" s="39"/>
      <c r="CS761" s="23"/>
      <c r="CT761" s="23"/>
      <c r="CU761" s="39">
        <f t="shared" si="2650"/>
        <v>0</v>
      </c>
      <c r="CV761" s="23"/>
      <c r="CW761" s="23"/>
      <c r="CX761" s="39">
        <f t="shared" si="2651"/>
        <v>0</v>
      </c>
      <c r="CY761" s="23"/>
      <c r="CZ761" s="23"/>
      <c r="DA761" s="39"/>
      <c r="DB761" s="23"/>
      <c r="DC761" s="23"/>
      <c r="DD761" s="39"/>
      <c r="DE761" s="23"/>
      <c r="DF761" s="23"/>
      <c r="DG761" s="39"/>
      <c r="DH761" s="23"/>
      <c r="DI761" s="23"/>
      <c r="DJ761" s="39"/>
      <c r="DK761" s="23"/>
      <c r="DL761" s="23"/>
      <c r="DM761" s="39"/>
      <c r="DN761" s="23"/>
      <c r="DO761" s="23"/>
      <c r="DP761" s="39"/>
      <c r="DQ761" s="23"/>
      <c r="DR761" s="23"/>
      <c r="DS761" s="39"/>
      <c r="DT761" s="235">
        <f t="shared" si="2362"/>
        <v>2</v>
      </c>
      <c r="DU761" s="198">
        <f t="shared" si="2673"/>
        <v>0</v>
      </c>
      <c r="DV761" s="23"/>
      <c r="DW761" s="23"/>
      <c r="DX761" s="39"/>
      <c r="DY761" s="23"/>
      <c r="DZ761" s="23"/>
      <c r="EA761" s="39"/>
      <c r="EB761" s="23"/>
      <c r="EC761" s="23"/>
      <c r="ED761" s="39"/>
      <c r="EE761" s="23"/>
      <c r="EF761" s="23"/>
      <c r="EG761" s="39"/>
      <c r="EH761" s="23"/>
      <c r="EI761" s="23"/>
      <c r="EJ761" s="39"/>
      <c r="EK761" s="23"/>
      <c r="EL761" s="23"/>
      <c r="EM761" s="39"/>
      <c r="EN761" s="23"/>
      <c r="EO761" s="23"/>
      <c r="EP761" s="39"/>
      <c r="EQ761" s="23"/>
      <c r="ER761" s="23"/>
      <c r="ES761" s="39"/>
      <c r="ET761" s="23"/>
      <c r="EU761" s="23"/>
      <c r="EV761" s="39"/>
      <c r="EW761" s="23"/>
      <c r="EX761" s="42"/>
      <c r="EY761" s="64"/>
      <c r="EZ761" s="200">
        <f t="shared" si="2518"/>
        <v>0</v>
      </c>
      <c r="FA761" s="199">
        <f t="shared" si="2519"/>
        <v>0</v>
      </c>
      <c r="FB761" s="23"/>
      <c r="FC761" s="23"/>
      <c r="FD761" s="23"/>
    </row>
    <row r="762" spans="1:160" s="3" customFormat="1">
      <c r="A762" s="8"/>
      <c r="B762" s="84" t="s">
        <v>772</v>
      </c>
      <c r="C762" s="97">
        <v>5000</v>
      </c>
      <c r="D762" s="98">
        <f t="shared" si="2633"/>
        <v>2</v>
      </c>
      <c r="E762" s="125">
        <f t="shared" si="2514"/>
        <v>10000</v>
      </c>
      <c r="F762" s="24"/>
      <c r="G762" s="24"/>
      <c r="H762" s="38">
        <f t="shared" si="2590"/>
        <v>0</v>
      </c>
      <c r="I762" s="29"/>
      <c r="J762" s="29"/>
      <c r="K762" s="38">
        <f t="shared" si="2669"/>
        <v>0</v>
      </c>
      <c r="L762" s="23"/>
      <c r="M762" s="23"/>
      <c r="N762" s="39">
        <f t="shared" si="2670"/>
        <v>0</v>
      </c>
      <c r="O762" s="23"/>
      <c r="P762" s="23"/>
      <c r="Q762" s="39">
        <f t="shared" si="2671"/>
        <v>0</v>
      </c>
      <c r="R762" s="23"/>
      <c r="S762" s="23"/>
      <c r="T762" s="39">
        <f t="shared" si="2672"/>
        <v>0</v>
      </c>
      <c r="U762" s="23"/>
      <c r="V762" s="23"/>
      <c r="W762" s="39"/>
      <c r="X762" s="23"/>
      <c r="Y762" s="23"/>
      <c r="Z762" s="39"/>
      <c r="AA762" s="144"/>
      <c r="AB762" s="144"/>
      <c r="AC762" s="39"/>
      <c r="AD762" s="23"/>
      <c r="AE762" s="23"/>
      <c r="AF762" s="39"/>
      <c r="AG762" s="164"/>
      <c r="AH762" s="119"/>
      <c r="AI762" s="150"/>
      <c r="AJ762" s="23"/>
      <c r="AK762" s="23"/>
      <c r="AL762" s="23"/>
      <c r="AM762" s="23"/>
      <c r="AN762" s="23"/>
      <c r="AO762" s="23"/>
      <c r="AP762" s="23"/>
      <c r="AQ762" s="23"/>
      <c r="AR762" s="39"/>
      <c r="AS762" s="24"/>
      <c r="AT762" s="24"/>
      <c r="AU762" s="38"/>
      <c r="AV762" s="226">
        <f t="shared" si="2515"/>
        <v>0</v>
      </c>
      <c r="AW762" s="198">
        <f t="shared" si="2634"/>
        <v>0</v>
      </c>
      <c r="AX762" s="24"/>
      <c r="AY762" s="24"/>
      <c r="AZ762" s="38">
        <f t="shared" si="2635"/>
        <v>0</v>
      </c>
      <c r="BA762" s="24"/>
      <c r="BB762" s="24"/>
      <c r="BC762" s="38"/>
      <c r="BD762" s="24"/>
      <c r="BE762" s="24"/>
      <c r="BF762" s="38"/>
      <c r="BG762" s="24"/>
      <c r="BH762" s="24"/>
      <c r="BI762" s="38"/>
      <c r="BJ762" s="24"/>
      <c r="BK762" s="24"/>
      <c r="BL762" s="38"/>
      <c r="BM762" s="24"/>
      <c r="BN762" s="24"/>
      <c r="BO762" s="38"/>
      <c r="BP762" s="23"/>
      <c r="BQ762" s="23"/>
      <c r="BR762" s="39">
        <f t="shared" si="2641"/>
        <v>0</v>
      </c>
      <c r="BS762" s="23"/>
      <c r="BT762" s="23"/>
      <c r="BU762" s="39">
        <f t="shared" si="2642"/>
        <v>0</v>
      </c>
      <c r="BV762" s="200">
        <f t="shared" si="2516"/>
        <v>0</v>
      </c>
      <c r="BW762" s="198">
        <f t="shared" si="2517"/>
        <v>0</v>
      </c>
      <c r="BX762" s="23"/>
      <c r="BY762" s="23">
        <v>2</v>
      </c>
      <c r="BZ762" s="39">
        <f t="shared" si="2643"/>
        <v>10000</v>
      </c>
      <c r="CA762" s="23"/>
      <c r="CB762" s="23"/>
      <c r="CC762" s="39"/>
      <c r="CD762" s="23"/>
      <c r="CE762" s="23"/>
      <c r="CF762" s="39"/>
      <c r="CG762" s="23"/>
      <c r="CH762" s="23"/>
      <c r="CI762" s="39"/>
      <c r="CJ762" s="23"/>
      <c r="CK762" s="23"/>
      <c r="CL762" s="39"/>
      <c r="CM762" s="23"/>
      <c r="CN762" s="23"/>
      <c r="CO762" s="39"/>
      <c r="CP762" s="23"/>
      <c r="CQ762" s="23"/>
      <c r="CR762" s="39"/>
      <c r="CS762" s="23"/>
      <c r="CT762" s="23"/>
      <c r="CU762" s="39">
        <f t="shared" si="2650"/>
        <v>0</v>
      </c>
      <c r="CV762" s="23"/>
      <c r="CW762" s="23"/>
      <c r="CX762" s="39">
        <f t="shared" si="2651"/>
        <v>0</v>
      </c>
      <c r="CY762" s="23"/>
      <c r="CZ762" s="23"/>
      <c r="DA762" s="39"/>
      <c r="DB762" s="23"/>
      <c r="DC762" s="23"/>
      <c r="DD762" s="39"/>
      <c r="DE762" s="23"/>
      <c r="DF762" s="23"/>
      <c r="DG762" s="39"/>
      <c r="DH762" s="23"/>
      <c r="DI762" s="23"/>
      <c r="DJ762" s="39"/>
      <c r="DK762" s="23"/>
      <c r="DL762" s="23"/>
      <c r="DM762" s="39"/>
      <c r="DN762" s="23"/>
      <c r="DO762" s="23"/>
      <c r="DP762" s="39"/>
      <c r="DQ762" s="23"/>
      <c r="DR762" s="23"/>
      <c r="DS762" s="39"/>
      <c r="DT762" s="235">
        <f t="shared" si="2362"/>
        <v>2</v>
      </c>
      <c r="DU762" s="198">
        <f t="shared" si="2673"/>
        <v>10000</v>
      </c>
      <c r="DV762" s="23"/>
      <c r="DW762" s="23"/>
      <c r="DX762" s="39"/>
      <c r="DY762" s="23"/>
      <c r="DZ762" s="23"/>
      <c r="EA762" s="39"/>
      <c r="EB762" s="23"/>
      <c r="EC762" s="23"/>
      <c r="ED762" s="39"/>
      <c r="EE762" s="23"/>
      <c r="EF762" s="23"/>
      <c r="EG762" s="39"/>
      <c r="EH762" s="23"/>
      <c r="EI762" s="23"/>
      <c r="EJ762" s="39"/>
      <c r="EK762" s="23"/>
      <c r="EL762" s="23"/>
      <c r="EM762" s="39"/>
      <c r="EN762" s="23"/>
      <c r="EO762" s="23"/>
      <c r="EP762" s="39"/>
      <c r="EQ762" s="23"/>
      <c r="ER762" s="23"/>
      <c r="ES762" s="39"/>
      <c r="ET762" s="23"/>
      <c r="EU762" s="23"/>
      <c r="EV762" s="39"/>
      <c r="EW762" s="23"/>
      <c r="EX762" s="42"/>
      <c r="EY762" s="64"/>
      <c r="EZ762" s="200">
        <f t="shared" si="2518"/>
        <v>0</v>
      </c>
      <c r="FA762" s="199">
        <f t="shared" si="2519"/>
        <v>0</v>
      </c>
      <c r="FB762" s="23"/>
      <c r="FC762" s="23"/>
      <c r="FD762" s="23"/>
    </row>
    <row r="763" spans="1:160" s="3" customFormat="1">
      <c r="A763" s="8"/>
      <c r="B763" s="84" t="s">
        <v>583</v>
      </c>
      <c r="C763" s="97">
        <v>1200</v>
      </c>
      <c r="D763" s="98">
        <f t="shared" si="2633"/>
        <v>1</v>
      </c>
      <c r="E763" s="125">
        <f t="shared" si="2514"/>
        <v>1200</v>
      </c>
      <c r="F763" s="24"/>
      <c r="G763" s="24"/>
      <c r="H763" s="38">
        <f t="shared" si="2590"/>
        <v>0</v>
      </c>
      <c r="I763" s="29"/>
      <c r="J763" s="29"/>
      <c r="K763" s="38">
        <f t="shared" si="2669"/>
        <v>0</v>
      </c>
      <c r="L763" s="23"/>
      <c r="M763" s="23"/>
      <c r="N763" s="39">
        <f t="shared" si="2670"/>
        <v>0</v>
      </c>
      <c r="O763" s="23"/>
      <c r="P763" s="23"/>
      <c r="Q763" s="39">
        <f t="shared" si="2671"/>
        <v>0</v>
      </c>
      <c r="R763" s="23"/>
      <c r="S763" s="23"/>
      <c r="T763" s="39">
        <f t="shared" si="2672"/>
        <v>0</v>
      </c>
      <c r="U763" s="23"/>
      <c r="V763" s="23"/>
      <c r="W763" s="39">
        <f t="shared" si="2385"/>
        <v>0</v>
      </c>
      <c r="X763" s="23"/>
      <c r="Y763" s="23"/>
      <c r="Z763" s="39">
        <f t="shared" si="2386"/>
        <v>0</v>
      </c>
      <c r="AA763" s="144"/>
      <c r="AB763" s="144"/>
      <c r="AC763" s="39">
        <f t="shared" si="2674"/>
        <v>0</v>
      </c>
      <c r="AD763" s="23"/>
      <c r="AE763" s="23"/>
      <c r="AF763" s="39">
        <f t="shared" si="2387"/>
        <v>0</v>
      </c>
      <c r="AG763" s="164"/>
      <c r="AH763" s="119">
        <f t="shared" si="2675"/>
        <v>0</v>
      </c>
      <c r="AI763" s="150">
        <f t="shared" si="2676"/>
        <v>0</v>
      </c>
      <c r="AJ763" s="23"/>
      <c r="AK763" s="23"/>
      <c r="AL763" s="23"/>
      <c r="AM763" s="23"/>
      <c r="AN763" s="23"/>
      <c r="AO763" s="23"/>
      <c r="AP763" s="23"/>
      <c r="AQ763" s="23"/>
      <c r="AR763" s="39">
        <f t="shared" si="2388"/>
        <v>0</v>
      </c>
      <c r="AS763" s="24"/>
      <c r="AT763" s="24"/>
      <c r="AU763" s="38">
        <f t="shared" si="2389"/>
        <v>0</v>
      </c>
      <c r="AV763" s="226">
        <f t="shared" si="2515"/>
        <v>0</v>
      </c>
      <c r="AW763" s="198">
        <f t="shared" si="2634"/>
        <v>0</v>
      </c>
      <c r="AX763" s="24"/>
      <c r="AY763" s="24"/>
      <c r="AZ763" s="38">
        <f t="shared" si="2635"/>
        <v>0</v>
      </c>
      <c r="BA763" s="24"/>
      <c r="BB763" s="24"/>
      <c r="BC763" s="38">
        <f>BB763*C763</f>
        <v>0</v>
      </c>
      <c r="BD763" s="24"/>
      <c r="BE763" s="24"/>
      <c r="BF763" s="38">
        <f>BE763*C763</f>
        <v>0</v>
      </c>
      <c r="BG763" s="24"/>
      <c r="BH763" s="24"/>
      <c r="BI763" s="38">
        <f>BH763*C763</f>
        <v>0</v>
      </c>
      <c r="BJ763" s="24"/>
      <c r="BK763" s="24"/>
      <c r="BL763" s="38">
        <f>BK763*C763</f>
        <v>0</v>
      </c>
      <c r="BM763" s="24"/>
      <c r="BN763" s="24"/>
      <c r="BO763" s="38">
        <f>BN763*C763</f>
        <v>0</v>
      </c>
      <c r="BP763" s="23"/>
      <c r="BQ763" s="23"/>
      <c r="BR763" s="39">
        <f t="shared" si="2641"/>
        <v>0</v>
      </c>
      <c r="BS763" s="23"/>
      <c r="BT763" s="23"/>
      <c r="BU763" s="39">
        <f t="shared" si="2642"/>
        <v>0</v>
      </c>
      <c r="BV763" s="200">
        <f t="shared" si="2516"/>
        <v>0</v>
      </c>
      <c r="BW763" s="198">
        <f>BU763+BR763+BO763+BL763+BI763+BF763+BC763+AZ763</f>
        <v>0</v>
      </c>
      <c r="BX763" s="23"/>
      <c r="BY763" s="23">
        <v>1</v>
      </c>
      <c r="BZ763" s="39">
        <f t="shared" si="2643"/>
        <v>1200</v>
      </c>
      <c r="CA763" s="23"/>
      <c r="CB763" s="23"/>
      <c r="CC763" s="39">
        <f>CB763*C763</f>
        <v>0</v>
      </c>
      <c r="CD763" s="23"/>
      <c r="CE763" s="23"/>
      <c r="CF763" s="39">
        <f>CE763*C763</f>
        <v>0</v>
      </c>
      <c r="CG763" s="23"/>
      <c r="CH763" s="23"/>
      <c r="CI763" s="39">
        <f>CH763*C763</f>
        <v>0</v>
      </c>
      <c r="CJ763" s="23"/>
      <c r="CK763" s="23"/>
      <c r="CL763" s="39">
        <f>CK763*C763</f>
        <v>0</v>
      </c>
      <c r="CM763" s="23"/>
      <c r="CN763" s="23"/>
      <c r="CO763" s="39">
        <f>CN763*C763</f>
        <v>0</v>
      </c>
      <c r="CP763" s="23"/>
      <c r="CQ763" s="23"/>
      <c r="CR763" s="39">
        <f>CQ763*C763</f>
        <v>0</v>
      </c>
      <c r="CS763" s="23"/>
      <c r="CT763" s="23"/>
      <c r="CU763" s="39">
        <f t="shared" si="2650"/>
        <v>0</v>
      </c>
      <c r="CV763" s="23"/>
      <c r="CW763" s="23"/>
      <c r="CX763" s="39">
        <f t="shared" si="2651"/>
        <v>0</v>
      </c>
      <c r="CY763" s="23"/>
      <c r="CZ763" s="23"/>
      <c r="DA763" s="39">
        <f>CZ763*C763</f>
        <v>0</v>
      </c>
      <c r="DB763" s="23"/>
      <c r="DC763" s="23"/>
      <c r="DD763" s="39">
        <f>DC763*F763</f>
        <v>0</v>
      </c>
      <c r="DE763" s="23"/>
      <c r="DF763" s="23"/>
      <c r="DG763" s="39">
        <f>DF763*C763</f>
        <v>0</v>
      </c>
      <c r="DH763" s="23"/>
      <c r="DI763" s="23"/>
      <c r="DJ763" s="39">
        <f>DI763*C763</f>
        <v>0</v>
      </c>
      <c r="DK763" s="23"/>
      <c r="DL763" s="23"/>
      <c r="DM763" s="39">
        <f>DL763*C763</f>
        <v>0</v>
      </c>
      <c r="DN763" s="23"/>
      <c r="DO763" s="23"/>
      <c r="DP763" s="39">
        <f>DO763*C763</f>
        <v>0</v>
      </c>
      <c r="DQ763" s="23"/>
      <c r="DR763" s="23"/>
      <c r="DS763" s="39">
        <f>DR763*C763</f>
        <v>0</v>
      </c>
      <c r="DT763" s="235">
        <f t="shared" si="2362"/>
        <v>1</v>
      </c>
      <c r="DU763" s="198">
        <f t="shared" si="2673"/>
        <v>1200</v>
      </c>
      <c r="DV763" s="23"/>
      <c r="DW763" s="23"/>
      <c r="DX763" s="39">
        <f>DW763*C763</f>
        <v>0</v>
      </c>
      <c r="DY763" s="23"/>
      <c r="DZ763" s="23"/>
      <c r="EA763" s="39">
        <f>DZ763*C763</f>
        <v>0</v>
      </c>
      <c r="EB763" s="23"/>
      <c r="EC763" s="23"/>
      <c r="ED763" s="39">
        <f>EC763*C763</f>
        <v>0</v>
      </c>
      <c r="EE763" s="23"/>
      <c r="EF763" s="23"/>
      <c r="EG763" s="39">
        <f>EF763*C763</f>
        <v>0</v>
      </c>
      <c r="EH763" s="23"/>
      <c r="EI763" s="23"/>
      <c r="EJ763" s="39">
        <f>EI763*C763</f>
        <v>0</v>
      </c>
      <c r="EK763" s="23"/>
      <c r="EL763" s="23"/>
      <c r="EM763" s="39">
        <f>EL763*C763</f>
        <v>0</v>
      </c>
      <c r="EN763" s="23"/>
      <c r="EO763" s="23"/>
      <c r="EP763" s="39">
        <f>EO763*C763</f>
        <v>0</v>
      </c>
      <c r="EQ763" s="23"/>
      <c r="ER763" s="23"/>
      <c r="ES763" s="39">
        <f>ER763*C763</f>
        <v>0</v>
      </c>
      <c r="ET763" s="23"/>
      <c r="EU763" s="23"/>
      <c r="EV763" s="39">
        <f>EU763*C763</f>
        <v>0</v>
      </c>
      <c r="EW763" s="23"/>
      <c r="EX763" s="42"/>
      <c r="EY763" s="64">
        <f>EX763*C763</f>
        <v>0</v>
      </c>
      <c r="EZ763" s="200">
        <f t="shared" si="2518"/>
        <v>0</v>
      </c>
      <c r="FA763" s="199">
        <f t="shared" si="2519"/>
        <v>0</v>
      </c>
      <c r="FB763" s="23"/>
      <c r="FC763" s="23"/>
      <c r="FD763" s="23"/>
    </row>
    <row r="764" spans="1:160" s="3" customFormat="1">
      <c r="A764" s="8"/>
      <c r="B764" s="84" t="s">
        <v>773</v>
      </c>
      <c r="C764" s="97">
        <v>300</v>
      </c>
      <c r="D764" s="98">
        <f t="shared" si="2633"/>
        <v>1</v>
      </c>
      <c r="E764" s="125">
        <f t="shared" si="2514"/>
        <v>300</v>
      </c>
      <c r="F764" s="24"/>
      <c r="G764" s="24"/>
      <c r="H764" s="38">
        <f t="shared" si="2590"/>
        <v>0</v>
      </c>
      <c r="I764" s="29"/>
      <c r="J764" s="29"/>
      <c r="K764" s="38">
        <f t="shared" si="2669"/>
        <v>0</v>
      </c>
      <c r="L764" s="23"/>
      <c r="M764" s="23"/>
      <c r="N764" s="39">
        <f t="shared" si="2670"/>
        <v>0</v>
      </c>
      <c r="O764" s="23"/>
      <c r="P764" s="23"/>
      <c r="Q764" s="39">
        <f t="shared" si="2671"/>
        <v>0</v>
      </c>
      <c r="R764" s="23"/>
      <c r="S764" s="23"/>
      <c r="T764" s="39">
        <f t="shared" si="2672"/>
        <v>0</v>
      </c>
      <c r="U764" s="23"/>
      <c r="V764" s="23"/>
      <c r="W764" s="39"/>
      <c r="X764" s="23"/>
      <c r="Y764" s="23"/>
      <c r="Z764" s="39"/>
      <c r="AA764" s="144"/>
      <c r="AB764" s="144"/>
      <c r="AC764" s="39"/>
      <c r="AD764" s="23"/>
      <c r="AE764" s="23"/>
      <c r="AF764" s="39"/>
      <c r="AG764" s="164"/>
      <c r="AH764" s="119"/>
      <c r="AI764" s="150"/>
      <c r="AJ764" s="23"/>
      <c r="AK764" s="23"/>
      <c r="AL764" s="23"/>
      <c r="AM764" s="23"/>
      <c r="AN764" s="23"/>
      <c r="AO764" s="23"/>
      <c r="AP764" s="23"/>
      <c r="AQ764" s="23"/>
      <c r="AR764" s="39"/>
      <c r="AS764" s="24"/>
      <c r="AT764" s="24"/>
      <c r="AU764" s="38"/>
      <c r="AV764" s="226">
        <f t="shared" si="2515"/>
        <v>0</v>
      </c>
      <c r="AW764" s="198">
        <f t="shared" si="2634"/>
        <v>0</v>
      </c>
      <c r="AX764" s="24"/>
      <c r="AY764" s="24"/>
      <c r="AZ764" s="38">
        <f t="shared" si="2635"/>
        <v>0</v>
      </c>
      <c r="BA764" s="24"/>
      <c r="BB764" s="24"/>
      <c r="BC764" s="38"/>
      <c r="BD764" s="24"/>
      <c r="BE764" s="24"/>
      <c r="BF764" s="38"/>
      <c r="BG764" s="24"/>
      <c r="BH764" s="24"/>
      <c r="BI764" s="38"/>
      <c r="BJ764" s="24"/>
      <c r="BK764" s="24"/>
      <c r="BL764" s="38"/>
      <c r="BM764" s="24"/>
      <c r="BN764" s="24"/>
      <c r="BO764" s="38"/>
      <c r="BP764" s="23"/>
      <c r="BQ764" s="23"/>
      <c r="BR764" s="39">
        <f t="shared" si="2641"/>
        <v>0</v>
      </c>
      <c r="BS764" s="23"/>
      <c r="BT764" s="23"/>
      <c r="BU764" s="39">
        <f t="shared" si="2642"/>
        <v>0</v>
      </c>
      <c r="BV764" s="200">
        <f t="shared" si="2516"/>
        <v>0</v>
      </c>
      <c r="BW764" s="198">
        <f>BU764+BR764+BO764+BL764+BI764+BF764+BC764+AZ764</f>
        <v>0</v>
      </c>
      <c r="BX764" s="23"/>
      <c r="BY764" s="23">
        <v>1</v>
      </c>
      <c r="BZ764" s="39">
        <f t="shared" si="2643"/>
        <v>300</v>
      </c>
      <c r="CA764" s="23"/>
      <c r="CB764" s="23"/>
      <c r="CC764" s="39"/>
      <c r="CD764" s="23"/>
      <c r="CE764" s="23"/>
      <c r="CF764" s="39"/>
      <c r="CG764" s="23"/>
      <c r="CH764" s="23"/>
      <c r="CI764" s="39"/>
      <c r="CJ764" s="23"/>
      <c r="CK764" s="23"/>
      <c r="CL764" s="39"/>
      <c r="CM764" s="23"/>
      <c r="CN764" s="23"/>
      <c r="CO764" s="39"/>
      <c r="CP764" s="23"/>
      <c r="CQ764" s="23"/>
      <c r="CR764" s="39"/>
      <c r="CS764" s="23"/>
      <c r="CT764" s="23"/>
      <c r="CU764" s="39">
        <f t="shared" si="2650"/>
        <v>0</v>
      </c>
      <c r="CV764" s="23"/>
      <c r="CW764" s="23"/>
      <c r="CX764" s="39">
        <f t="shared" si="2651"/>
        <v>0</v>
      </c>
      <c r="CY764" s="23"/>
      <c r="CZ764" s="23"/>
      <c r="DA764" s="39"/>
      <c r="DB764" s="23"/>
      <c r="DC764" s="23"/>
      <c r="DD764" s="39"/>
      <c r="DE764" s="23"/>
      <c r="DF764" s="23"/>
      <c r="DG764" s="39"/>
      <c r="DH764" s="23"/>
      <c r="DI764" s="23"/>
      <c r="DJ764" s="39"/>
      <c r="DK764" s="23"/>
      <c r="DL764" s="23"/>
      <c r="DM764" s="39"/>
      <c r="DN764" s="23"/>
      <c r="DO764" s="23"/>
      <c r="DP764" s="39"/>
      <c r="DQ764" s="23"/>
      <c r="DR764" s="23"/>
      <c r="DS764" s="39"/>
      <c r="DT764" s="235">
        <f t="shared" si="2362"/>
        <v>1</v>
      </c>
      <c r="DU764" s="198">
        <f t="shared" si="2673"/>
        <v>300</v>
      </c>
      <c r="DV764" s="23"/>
      <c r="DW764" s="23"/>
      <c r="DX764" s="39"/>
      <c r="DY764" s="23"/>
      <c r="DZ764" s="23"/>
      <c r="EA764" s="39"/>
      <c r="EB764" s="23"/>
      <c r="EC764" s="23"/>
      <c r="ED764" s="39"/>
      <c r="EE764" s="23"/>
      <c r="EF764" s="23"/>
      <c r="EG764" s="39"/>
      <c r="EH764" s="23"/>
      <c r="EI764" s="23"/>
      <c r="EJ764" s="39"/>
      <c r="EK764" s="23"/>
      <c r="EL764" s="23"/>
      <c r="EM764" s="39"/>
      <c r="EN764" s="23"/>
      <c r="EO764" s="23"/>
      <c r="EP764" s="39"/>
      <c r="EQ764" s="23"/>
      <c r="ER764" s="23"/>
      <c r="ES764" s="39"/>
      <c r="ET764" s="23"/>
      <c r="EU764" s="23"/>
      <c r="EV764" s="39"/>
      <c r="EW764" s="23"/>
      <c r="EX764" s="42"/>
      <c r="EY764" s="64"/>
      <c r="EZ764" s="200">
        <f t="shared" si="2518"/>
        <v>0</v>
      </c>
      <c r="FA764" s="199">
        <f t="shared" si="2519"/>
        <v>0</v>
      </c>
      <c r="FB764" s="23"/>
      <c r="FC764" s="23"/>
      <c r="FD764" s="23"/>
    </row>
    <row r="765" spans="1:160" s="3" customFormat="1">
      <c r="A765" s="8"/>
      <c r="B765" s="84" t="s">
        <v>584</v>
      </c>
      <c r="C765" s="97">
        <v>150</v>
      </c>
      <c r="D765" s="98">
        <f t="shared" si="2633"/>
        <v>1</v>
      </c>
      <c r="E765" s="125">
        <f t="shared" si="2514"/>
        <v>150</v>
      </c>
      <c r="F765" s="24"/>
      <c r="G765" s="24"/>
      <c r="H765" s="38">
        <f t="shared" si="2590"/>
        <v>0</v>
      </c>
      <c r="I765" s="29"/>
      <c r="J765" s="29"/>
      <c r="K765" s="38">
        <f t="shared" si="2669"/>
        <v>0</v>
      </c>
      <c r="L765" s="23"/>
      <c r="M765" s="23"/>
      <c r="N765" s="39">
        <f t="shared" si="2670"/>
        <v>0</v>
      </c>
      <c r="O765" s="23"/>
      <c r="P765" s="23"/>
      <c r="Q765" s="39">
        <f t="shared" si="2671"/>
        <v>0</v>
      </c>
      <c r="R765" s="23"/>
      <c r="S765" s="23"/>
      <c r="T765" s="39">
        <f t="shared" si="2672"/>
        <v>0</v>
      </c>
      <c r="U765" s="23"/>
      <c r="V765" s="23"/>
      <c r="W765" s="39">
        <f t="shared" si="2385"/>
        <v>0</v>
      </c>
      <c r="X765" s="23"/>
      <c r="Y765" s="23"/>
      <c r="Z765" s="39">
        <f t="shared" si="2386"/>
        <v>0</v>
      </c>
      <c r="AA765" s="144"/>
      <c r="AB765" s="144"/>
      <c r="AC765" s="39">
        <f t="shared" si="2674"/>
        <v>0</v>
      </c>
      <c r="AD765" s="23"/>
      <c r="AE765" s="23"/>
      <c r="AF765" s="39">
        <f t="shared" si="2387"/>
        <v>0</v>
      </c>
      <c r="AG765" s="164"/>
      <c r="AH765" s="119">
        <f t="shared" si="2675"/>
        <v>0</v>
      </c>
      <c r="AI765" s="150">
        <f t="shared" si="2676"/>
        <v>0</v>
      </c>
      <c r="AJ765" s="23"/>
      <c r="AK765" s="23"/>
      <c r="AL765" s="23"/>
      <c r="AM765" s="23"/>
      <c r="AN765" s="23"/>
      <c r="AO765" s="23"/>
      <c r="AP765" s="23"/>
      <c r="AQ765" s="23"/>
      <c r="AR765" s="39">
        <f t="shared" si="2388"/>
        <v>0</v>
      </c>
      <c r="AS765" s="24"/>
      <c r="AT765" s="24"/>
      <c r="AU765" s="38">
        <f t="shared" si="2389"/>
        <v>0</v>
      </c>
      <c r="AV765" s="226">
        <f t="shared" si="2515"/>
        <v>0</v>
      </c>
      <c r="AW765" s="198">
        <f t="shared" si="2634"/>
        <v>0</v>
      </c>
      <c r="AX765" s="24"/>
      <c r="AY765" s="24"/>
      <c r="AZ765" s="38">
        <f t="shared" si="2635"/>
        <v>0</v>
      </c>
      <c r="BA765" s="24"/>
      <c r="BB765" s="24"/>
      <c r="BC765" s="38">
        <f>BB765*C765</f>
        <v>0</v>
      </c>
      <c r="BD765" s="24"/>
      <c r="BE765" s="24"/>
      <c r="BF765" s="38">
        <f>BE765*C765</f>
        <v>0</v>
      </c>
      <c r="BG765" s="24"/>
      <c r="BH765" s="24"/>
      <c r="BI765" s="38">
        <f>BH765*C765</f>
        <v>0</v>
      </c>
      <c r="BJ765" s="24"/>
      <c r="BK765" s="24"/>
      <c r="BL765" s="38">
        <f>BK765*C765</f>
        <v>0</v>
      </c>
      <c r="BM765" s="24"/>
      <c r="BN765" s="24"/>
      <c r="BO765" s="38">
        <f>BN765*C765</f>
        <v>0</v>
      </c>
      <c r="BP765" s="23"/>
      <c r="BQ765" s="23"/>
      <c r="BR765" s="39">
        <f t="shared" si="2641"/>
        <v>0</v>
      </c>
      <c r="BS765" s="23"/>
      <c r="BT765" s="23"/>
      <c r="BU765" s="39">
        <f t="shared" si="2642"/>
        <v>0</v>
      </c>
      <c r="BV765" s="200">
        <f t="shared" si="2516"/>
        <v>0</v>
      </c>
      <c r="BW765" s="198">
        <f t="shared" si="2517"/>
        <v>0</v>
      </c>
      <c r="BX765" s="23"/>
      <c r="BY765" s="23">
        <v>1</v>
      </c>
      <c r="BZ765" s="39">
        <f t="shared" si="2643"/>
        <v>150</v>
      </c>
      <c r="CA765" s="23"/>
      <c r="CB765" s="23"/>
      <c r="CC765" s="39">
        <f>CB765*C765</f>
        <v>0</v>
      </c>
      <c r="CD765" s="23"/>
      <c r="CE765" s="23"/>
      <c r="CF765" s="39">
        <f>CE765*C765</f>
        <v>0</v>
      </c>
      <c r="CG765" s="23"/>
      <c r="CH765" s="23"/>
      <c r="CI765" s="39">
        <f>CH765*C765</f>
        <v>0</v>
      </c>
      <c r="CJ765" s="23"/>
      <c r="CK765" s="23"/>
      <c r="CL765" s="39">
        <f>CK765*C765</f>
        <v>0</v>
      </c>
      <c r="CM765" s="23"/>
      <c r="CN765" s="23"/>
      <c r="CO765" s="39">
        <f>CN765*C765</f>
        <v>0</v>
      </c>
      <c r="CP765" s="23"/>
      <c r="CQ765" s="23"/>
      <c r="CR765" s="39">
        <f>CQ765*C765</f>
        <v>0</v>
      </c>
      <c r="CS765" s="23"/>
      <c r="CT765" s="23"/>
      <c r="CU765" s="39">
        <f t="shared" si="2650"/>
        <v>0</v>
      </c>
      <c r="CV765" s="23"/>
      <c r="CW765" s="23"/>
      <c r="CX765" s="39">
        <f t="shared" si="2651"/>
        <v>0</v>
      </c>
      <c r="CY765" s="23"/>
      <c r="CZ765" s="23"/>
      <c r="DA765" s="39">
        <f>CZ765*C765</f>
        <v>0</v>
      </c>
      <c r="DB765" s="23"/>
      <c r="DC765" s="23"/>
      <c r="DD765" s="39">
        <f>DC765*F765</f>
        <v>0</v>
      </c>
      <c r="DE765" s="23"/>
      <c r="DF765" s="23"/>
      <c r="DG765" s="39">
        <f>DF765*C765</f>
        <v>0</v>
      </c>
      <c r="DH765" s="23"/>
      <c r="DI765" s="23"/>
      <c r="DJ765" s="39">
        <f>DI765*C765</f>
        <v>0</v>
      </c>
      <c r="DK765" s="23"/>
      <c r="DL765" s="23"/>
      <c r="DM765" s="39">
        <f>DL765*C765</f>
        <v>0</v>
      </c>
      <c r="DN765" s="23"/>
      <c r="DO765" s="23"/>
      <c r="DP765" s="39">
        <f>DO765*C765</f>
        <v>0</v>
      </c>
      <c r="DQ765" s="23"/>
      <c r="DR765" s="23"/>
      <c r="DS765" s="39">
        <f>DR765*C765</f>
        <v>0</v>
      </c>
      <c r="DT765" s="235">
        <f t="shared" ref="DT765:DT768" si="2677">+DR765+DO765+DL765+DI765+DF765+CZ765+CW765+CQ765+CN765+CK765+CH765+CE765+CB765+BY765+DC765</f>
        <v>1</v>
      </c>
      <c r="DU765" s="198">
        <f t="shared" si="2673"/>
        <v>150</v>
      </c>
      <c r="DV765" s="23"/>
      <c r="DW765" s="23"/>
      <c r="DX765" s="39">
        <f>DW765*C765</f>
        <v>0</v>
      </c>
      <c r="DY765" s="23"/>
      <c r="DZ765" s="23"/>
      <c r="EA765" s="39">
        <f>DZ765*C765</f>
        <v>0</v>
      </c>
      <c r="EB765" s="23"/>
      <c r="EC765" s="23"/>
      <c r="ED765" s="39">
        <f>EC765*C765</f>
        <v>0</v>
      </c>
      <c r="EE765" s="23"/>
      <c r="EF765" s="23"/>
      <c r="EG765" s="39">
        <f>EF765*C765</f>
        <v>0</v>
      </c>
      <c r="EH765" s="23"/>
      <c r="EI765" s="23"/>
      <c r="EJ765" s="39">
        <f>EI765*C765</f>
        <v>0</v>
      </c>
      <c r="EK765" s="23"/>
      <c r="EL765" s="23"/>
      <c r="EM765" s="39">
        <f>EL765*C765</f>
        <v>0</v>
      </c>
      <c r="EN765" s="23"/>
      <c r="EO765" s="23"/>
      <c r="EP765" s="39">
        <f>EO765*C765</f>
        <v>0</v>
      </c>
      <c r="EQ765" s="23"/>
      <c r="ER765" s="23"/>
      <c r="ES765" s="39">
        <f>ER765*C765</f>
        <v>0</v>
      </c>
      <c r="ET765" s="23"/>
      <c r="EU765" s="23"/>
      <c r="EV765" s="39">
        <f>EU765*C765</f>
        <v>0</v>
      </c>
      <c r="EW765" s="23"/>
      <c r="EX765" s="42"/>
      <c r="EY765" s="64">
        <f>EX765*C765</f>
        <v>0</v>
      </c>
      <c r="EZ765" s="200">
        <f t="shared" si="2518"/>
        <v>0</v>
      </c>
      <c r="FA765" s="199">
        <f t="shared" si="2519"/>
        <v>0</v>
      </c>
      <c r="FB765" s="23"/>
      <c r="FC765" s="23"/>
      <c r="FD765" s="23"/>
    </row>
    <row r="766" spans="1:160" s="3" customFormat="1">
      <c r="A766" s="8"/>
      <c r="B766" s="84" t="s">
        <v>748</v>
      </c>
      <c r="C766" s="97">
        <v>5000</v>
      </c>
      <c r="D766" s="98">
        <f t="shared" si="2633"/>
        <v>1</v>
      </c>
      <c r="E766" s="125">
        <f t="shared" si="2514"/>
        <v>5000</v>
      </c>
      <c r="F766" s="24"/>
      <c r="G766" s="24"/>
      <c r="H766" s="38">
        <f t="shared" si="2590"/>
        <v>0</v>
      </c>
      <c r="I766" s="29"/>
      <c r="J766" s="29"/>
      <c r="K766" s="38">
        <f t="shared" si="2669"/>
        <v>0</v>
      </c>
      <c r="L766" s="23"/>
      <c r="M766" s="23"/>
      <c r="N766" s="39">
        <f t="shared" si="2670"/>
        <v>0</v>
      </c>
      <c r="O766" s="23"/>
      <c r="P766" s="23"/>
      <c r="Q766" s="39">
        <f t="shared" si="2671"/>
        <v>0</v>
      </c>
      <c r="R766" s="23"/>
      <c r="S766" s="23"/>
      <c r="T766" s="39">
        <f t="shared" si="2672"/>
        <v>0</v>
      </c>
      <c r="U766" s="23"/>
      <c r="V766" s="23"/>
      <c r="W766" s="39">
        <f t="shared" si="2385"/>
        <v>0</v>
      </c>
      <c r="X766" s="23"/>
      <c r="Y766" s="23"/>
      <c r="Z766" s="39">
        <f t="shared" si="2386"/>
        <v>0</v>
      </c>
      <c r="AA766" s="144"/>
      <c r="AB766" s="144"/>
      <c r="AC766" s="39">
        <f t="shared" si="2674"/>
        <v>0</v>
      </c>
      <c r="AD766" s="23"/>
      <c r="AE766" s="23"/>
      <c r="AF766" s="39">
        <f t="shared" si="2387"/>
        <v>0</v>
      </c>
      <c r="AG766" s="164"/>
      <c r="AH766" s="119"/>
      <c r="AI766" s="150"/>
      <c r="AJ766" s="23"/>
      <c r="AK766" s="23"/>
      <c r="AL766" s="23"/>
      <c r="AM766" s="23"/>
      <c r="AN766" s="23"/>
      <c r="AO766" s="23"/>
      <c r="AP766" s="23"/>
      <c r="AQ766" s="23"/>
      <c r="AR766" s="39">
        <f t="shared" si="2388"/>
        <v>0</v>
      </c>
      <c r="AS766" s="24"/>
      <c r="AT766" s="24"/>
      <c r="AU766" s="38">
        <f t="shared" si="2389"/>
        <v>0</v>
      </c>
      <c r="AV766" s="226">
        <f t="shared" si="2515"/>
        <v>0</v>
      </c>
      <c r="AW766" s="198">
        <f t="shared" si="2634"/>
        <v>0</v>
      </c>
      <c r="AX766" s="24"/>
      <c r="AY766" s="24"/>
      <c r="AZ766" s="38">
        <f t="shared" si="2635"/>
        <v>0</v>
      </c>
      <c r="BA766" s="24"/>
      <c r="BB766" s="24">
        <v>1</v>
      </c>
      <c r="BC766" s="38">
        <f>BB766*C766</f>
        <v>5000</v>
      </c>
      <c r="BD766" s="24"/>
      <c r="BE766" s="24"/>
      <c r="BF766" s="38">
        <f>BE766*C766</f>
        <v>0</v>
      </c>
      <c r="BG766" s="24"/>
      <c r="BH766" s="24"/>
      <c r="BI766" s="38">
        <f>BH766*C766</f>
        <v>0</v>
      </c>
      <c r="BJ766" s="24"/>
      <c r="BK766" s="24"/>
      <c r="BL766" s="38">
        <f>BK766*C766</f>
        <v>0</v>
      </c>
      <c r="BM766" s="24"/>
      <c r="BN766" s="24"/>
      <c r="BO766" s="38">
        <f>BN766*C766</f>
        <v>0</v>
      </c>
      <c r="BP766" s="23"/>
      <c r="BQ766" s="23"/>
      <c r="BR766" s="39">
        <f t="shared" si="2641"/>
        <v>0</v>
      </c>
      <c r="BS766" s="23"/>
      <c r="BT766" s="23"/>
      <c r="BU766" s="39">
        <f t="shared" si="2642"/>
        <v>0</v>
      </c>
      <c r="BV766" s="200">
        <f t="shared" si="2516"/>
        <v>1</v>
      </c>
      <c r="BW766" s="198">
        <f t="shared" si="2517"/>
        <v>5000</v>
      </c>
      <c r="BX766" s="23"/>
      <c r="BY766" s="23"/>
      <c r="BZ766" s="39">
        <f t="shared" si="2643"/>
        <v>0</v>
      </c>
      <c r="CA766" s="23"/>
      <c r="CB766" s="23"/>
      <c r="CC766" s="39">
        <f>CB766*C766</f>
        <v>0</v>
      </c>
      <c r="CD766" s="23"/>
      <c r="CE766" s="23"/>
      <c r="CF766" s="39">
        <f>CE766*C766</f>
        <v>0</v>
      </c>
      <c r="CG766" s="23"/>
      <c r="CH766" s="23"/>
      <c r="CI766" s="39">
        <f>CH766*C766</f>
        <v>0</v>
      </c>
      <c r="CJ766" s="23"/>
      <c r="CK766" s="23"/>
      <c r="CL766" s="39">
        <f>CK766*C766</f>
        <v>0</v>
      </c>
      <c r="CM766" s="23"/>
      <c r="CN766" s="23"/>
      <c r="CO766" s="39">
        <f>CN766*C766</f>
        <v>0</v>
      </c>
      <c r="CP766" s="23"/>
      <c r="CQ766" s="23"/>
      <c r="CR766" s="39">
        <f>CQ766*C766</f>
        <v>0</v>
      </c>
      <c r="CS766" s="23"/>
      <c r="CT766" s="23"/>
      <c r="CU766" s="39">
        <f t="shared" si="2650"/>
        <v>0</v>
      </c>
      <c r="CV766" s="23"/>
      <c r="CW766" s="23"/>
      <c r="CX766" s="39">
        <f t="shared" si="2651"/>
        <v>0</v>
      </c>
      <c r="CY766" s="23"/>
      <c r="CZ766" s="23"/>
      <c r="DA766" s="39">
        <f>CZ766*C766</f>
        <v>0</v>
      </c>
      <c r="DB766" s="23"/>
      <c r="DC766" s="23"/>
      <c r="DD766" s="39">
        <f>DC766*F766</f>
        <v>0</v>
      </c>
      <c r="DE766" s="23"/>
      <c r="DF766" s="23"/>
      <c r="DG766" s="39">
        <f>DF766*C766</f>
        <v>0</v>
      </c>
      <c r="DH766" s="23"/>
      <c r="DI766" s="23"/>
      <c r="DJ766" s="39">
        <f>DI766*C766</f>
        <v>0</v>
      </c>
      <c r="DK766" s="23"/>
      <c r="DL766" s="23"/>
      <c r="DM766" s="39">
        <f>DL766*C766</f>
        <v>0</v>
      </c>
      <c r="DN766" s="23"/>
      <c r="DO766" s="23"/>
      <c r="DP766" s="39">
        <f>DO766*C766</f>
        <v>0</v>
      </c>
      <c r="DQ766" s="23"/>
      <c r="DR766" s="23"/>
      <c r="DS766" s="39">
        <f>DR766*C766</f>
        <v>0</v>
      </c>
      <c r="DT766" s="235">
        <f t="shared" si="2677"/>
        <v>0</v>
      </c>
      <c r="DU766" s="198">
        <f t="shared" si="2673"/>
        <v>0</v>
      </c>
      <c r="DV766" s="23"/>
      <c r="DW766" s="23"/>
      <c r="DX766" s="39">
        <f>DW766*C766</f>
        <v>0</v>
      </c>
      <c r="DY766" s="23"/>
      <c r="DZ766" s="23"/>
      <c r="EA766" s="39">
        <f>DZ766*C766</f>
        <v>0</v>
      </c>
      <c r="EB766" s="23"/>
      <c r="EC766" s="23"/>
      <c r="ED766" s="39">
        <f>EC766*C766</f>
        <v>0</v>
      </c>
      <c r="EE766" s="23"/>
      <c r="EF766" s="23"/>
      <c r="EG766" s="39">
        <f>EF766*C766</f>
        <v>0</v>
      </c>
      <c r="EH766" s="23"/>
      <c r="EI766" s="23"/>
      <c r="EJ766" s="39">
        <f>EI766*C766</f>
        <v>0</v>
      </c>
      <c r="EK766" s="23"/>
      <c r="EL766" s="23"/>
      <c r="EM766" s="39">
        <f>EL766*C766</f>
        <v>0</v>
      </c>
      <c r="EN766" s="23"/>
      <c r="EO766" s="23"/>
      <c r="EP766" s="39">
        <f>EO766*C766</f>
        <v>0</v>
      </c>
      <c r="EQ766" s="23"/>
      <c r="ER766" s="23"/>
      <c r="ES766" s="39">
        <f>ER766*C766</f>
        <v>0</v>
      </c>
      <c r="ET766" s="23"/>
      <c r="EU766" s="23"/>
      <c r="EV766" s="39">
        <f>EU766*C766</f>
        <v>0</v>
      </c>
      <c r="EW766" s="23"/>
      <c r="EX766" s="42"/>
      <c r="EY766" s="64">
        <f>EX766*C766</f>
        <v>0</v>
      </c>
      <c r="EZ766" s="200">
        <f t="shared" si="2518"/>
        <v>0</v>
      </c>
      <c r="FA766" s="199">
        <f t="shared" si="2519"/>
        <v>0</v>
      </c>
      <c r="FB766" s="23"/>
      <c r="FC766" s="23"/>
      <c r="FD766" s="23"/>
    </row>
    <row r="767" spans="1:160" s="3" customFormat="1">
      <c r="A767" s="8"/>
      <c r="B767" s="84" t="s">
        <v>841</v>
      </c>
      <c r="C767" s="97">
        <v>2889</v>
      </c>
      <c r="D767" s="98">
        <f t="shared" ref="D767" si="2678">+G767+J767+M767+P767+S767+V767+Y767+AB767+AE767+AH767+AQ767+AT767+AY767+BB767+BE767+BH767+BK767+BN767+BQ767+BT767+BY767+CB767+CE767+CH767+CK767+CN767+CQ767+CW767+CZ767+DC767+DF767+DI767+DO767+DL767+DR767+DW767+DZ767+EC767+EF767+EI767+EL767+EO767+ER767+EU767+EX767</f>
        <v>1</v>
      </c>
      <c r="E767" s="125">
        <f t="shared" ref="E767" si="2679">D767*C767</f>
        <v>2889</v>
      </c>
      <c r="F767" s="24"/>
      <c r="G767" s="24"/>
      <c r="H767" s="38">
        <f t="shared" ref="H767" si="2680">G767*C767</f>
        <v>0</v>
      </c>
      <c r="I767" s="29"/>
      <c r="J767" s="29"/>
      <c r="K767" s="38">
        <f t="shared" ref="K767" si="2681">J767*C767</f>
        <v>0</v>
      </c>
      <c r="L767" s="23"/>
      <c r="M767" s="23"/>
      <c r="N767" s="39">
        <f t="shared" ref="N767" si="2682">M767*C767</f>
        <v>0</v>
      </c>
      <c r="O767" s="23"/>
      <c r="P767" s="23"/>
      <c r="Q767" s="39">
        <f t="shared" ref="Q767" si="2683">P767*C767</f>
        <v>0</v>
      </c>
      <c r="R767" s="23"/>
      <c r="S767" s="23"/>
      <c r="T767" s="39">
        <f t="shared" ref="T767" si="2684">S767*C767</f>
        <v>0</v>
      </c>
      <c r="U767" s="23"/>
      <c r="V767" s="23"/>
      <c r="W767" s="39">
        <f t="shared" ref="W767" si="2685">V767*C767</f>
        <v>0</v>
      </c>
      <c r="X767" s="23"/>
      <c r="Y767" s="23"/>
      <c r="Z767" s="39">
        <f t="shared" ref="Z767" si="2686">Y767*C767</f>
        <v>0</v>
      </c>
      <c r="AA767" s="144"/>
      <c r="AB767" s="144"/>
      <c r="AC767" s="39">
        <f t="shared" ref="AC767" si="2687">AB767*C767</f>
        <v>0</v>
      </c>
      <c r="AD767" s="23"/>
      <c r="AE767" s="23"/>
      <c r="AF767" s="39">
        <f t="shared" ref="AF767" si="2688">AE767*C767</f>
        <v>0</v>
      </c>
      <c r="AG767" s="164"/>
      <c r="AH767" s="119">
        <f t="shared" ref="AH767" si="2689">AG767*12</f>
        <v>0</v>
      </c>
      <c r="AI767" s="150">
        <f t="shared" ref="AI767" si="2690">AH767*C767</f>
        <v>0</v>
      </c>
      <c r="AJ767" s="23"/>
      <c r="AK767" s="23"/>
      <c r="AL767" s="23"/>
      <c r="AM767" s="23"/>
      <c r="AN767" s="23"/>
      <c r="AO767" s="23"/>
      <c r="AP767" s="23"/>
      <c r="AQ767" s="23"/>
      <c r="AR767" s="39">
        <f t="shared" ref="AR767" si="2691">AQ767*C767</f>
        <v>0</v>
      </c>
      <c r="AS767" s="24"/>
      <c r="AT767" s="24"/>
      <c r="AU767" s="38">
        <f t="shared" ref="AU767" si="2692">AT767*C767</f>
        <v>0</v>
      </c>
      <c r="AV767" s="226">
        <f t="shared" ref="AV767" si="2693">AT767+AQ767+AO767+AM767+AK767+AE767+Y767+V767+S767+P767+M767+J767+G767</f>
        <v>0</v>
      </c>
      <c r="AW767" s="198">
        <f>AU767+AR767+AH767+AF767+AC767+Z767+W767+T767+Q767+N767+K767+H767</f>
        <v>0</v>
      </c>
      <c r="AX767" s="24"/>
      <c r="AY767" s="24"/>
      <c r="AZ767" s="38">
        <f t="shared" ref="AZ767" si="2694">AY767*C767</f>
        <v>0</v>
      </c>
      <c r="BA767" s="24"/>
      <c r="BB767" s="24"/>
      <c r="BC767" s="38">
        <f>BB767*C767</f>
        <v>0</v>
      </c>
      <c r="BD767" s="24"/>
      <c r="BE767" s="24"/>
      <c r="BF767" s="38">
        <f>BE767*C767</f>
        <v>0</v>
      </c>
      <c r="BG767" s="24"/>
      <c r="BH767" s="24"/>
      <c r="BI767" s="38">
        <f>BH767*C767</f>
        <v>0</v>
      </c>
      <c r="BJ767" s="24"/>
      <c r="BK767" s="24"/>
      <c r="BL767" s="38">
        <f>BK767*C767</f>
        <v>0</v>
      </c>
      <c r="BM767" s="24"/>
      <c r="BN767" s="24"/>
      <c r="BO767" s="38">
        <f>BN767*C767</f>
        <v>0</v>
      </c>
      <c r="BP767" s="23"/>
      <c r="BQ767" s="23"/>
      <c r="BR767" s="39">
        <f t="shared" ref="BR767" si="2695">BQ767*C767</f>
        <v>0</v>
      </c>
      <c r="BS767" s="23"/>
      <c r="BT767" s="23"/>
      <c r="BU767" s="39">
        <f t="shared" ref="BU767" si="2696">BT767*C767</f>
        <v>0</v>
      </c>
      <c r="BV767" s="200">
        <f t="shared" ref="BV767" si="2697">BT767+BQ767+BN767+BK767+BH767+BE767+BB767+AY767</f>
        <v>0</v>
      </c>
      <c r="BW767" s="198">
        <f t="shared" ref="BW767" si="2698">BU767+BR767+BO767+BL767+BI767+BF767+BC767+AZ767</f>
        <v>0</v>
      </c>
      <c r="BX767" s="23"/>
      <c r="BY767" s="23"/>
      <c r="BZ767" s="39">
        <f t="shared" ref="BZ767" si="2699">BY767*C767</f>
        <v>0</v>
      </c>
      <c r="CA767" s="23"/>
      <c r="CB767" s="23"/>
      <c r="CC767" s="39">
        <f>CB767*C767</f>
        <v>0</v>
      </c>
      <c r="CD767" s="23"/>
      <c r="CE767" s="23"/>
      <c r="CF767" s="39">
        <f>CE767*C767</f>
        <v>0</v>
      </c>
      <c r="CG767" s="23"/>
      <c r="CH767" s="23"/>
      <c r="CI767" s="39">
        <f>CH767*C767</f>
        <v>0</v>
      </c>
      <c r="CJ767" s="23"/>
      <c r="CK767" s="23"/>
      <c r="CL767" s="39">
        <f>CK767*C767</f>
        <v>0</v>
      </c>
      <c r="CM767" s="23"/>
      <c r="CN767" s="23"/>
      <c r="CO767" s="39">
        <f>CN767*C767</f>
        <v>0</v>
      </c>
      <c r="CP767" s="23"/>
      <c r="CQ767" s="23"/>
      <c r="CR767" s="39">
        <f>CQ767*C767</f>
        <v>0</v>
      </c>
      <c r="CS767" s="23"/>
      <c r="CT767" s="23"/>
      <c r="CU767" s="39">
        <f t="shared" si="2650"/>
        <v>0</v>
      </c>
      <c r="CV767" s="23"/>
      <c r="CW767" s="23"/>
      <c r="CX767" s="39">
        <f t="shared" ref="CX767" si="2700">CW767*C767</f>
        <v>0</v>
      </c>
      <c r="CY767" s="23"/>
      <c r="CZ767" s="23"/>
      <c r="DA767" s="39">
        <f>CZ767*C767</f>
        <v>0</v>
      </c>
      <c r="DB767" s="23"/>
      <c r="DC767" s="23"/>
      <c r="DD767" s="39">
        <f>DC767*F767</f>
        <v>0</v>
      </c>
      <c r="DE767" s="23"/>
      <c r="DF767" s="23">
        <v>1</v>
      </c>
      <c r="DG767" s="39">
        <f>DF767*C767</f>
        <v>2889</v>
      </c>
      <c r="DH767" s="23"/>
      <c r="DI767" s="23"/>
      <c r="DJ767" s="39">
        <f>DI767*C767</f>
        <v>0</v>
      </c>
      <c r="DK767" s="23"/>
      <c r="DL767" s="23"/>
      <c r="DM767" s="39">
        <f>DL767*C767</f>
        <v>0</v>
      </c>
      <c r="DN767" s="23"/>
      <c r="DO767" s="23"/>
      <c r="DP767" s="39">
        <f>DO767*C767</f>
        <v>0</v>
      </c>
      <c r="DQ767" s="23"/>
      <c r="DR767" s="23"/>
      <c r="DS767" s="39">
        <f>DR767*C767</f>
        <v>0</v>
      </c>
      <c r="DT767" s="235">
        <f t="shared" ref="DT767" si="2701">+DR767+DO767+DL767+DI767+DF767+CZ767+CW767+CQ767+CN767+CK767+CH767+CE767+CB767+BY767+DC767</f>
        <v>1</v>
      </c>
      <c r="DU767" s="198">
        <f t="shared" ref="DU767" si="2702">BZ767+CC767+CF767+CI767+CL767+CO767+CR767+CX767+DA767+DD767+DG767+DJ767+DM767+DP767+DS767</f>
        <v>2889</v>
      </c>
      <c r="DV767" s="23"/>
      <c r="DW767" s="23"/>
      <c r="DX767" s="39">
        <f>DW767*C767</f>
        <v>0</v>
      </c>
      <c r="DY767" s="23"/>
      <c r="DZ767" s="23"/>
      <c r="EA767" s="39">
        <f>DZ767*C767</f>
        <v>0</v>
      </c>
      <c r="EB767" s="23"/>
      <c r="EC767" s="23"/>
      <c r="ED767" s="39">
        <f>EC767*C767</f>
        <v>0</v>
      </c>
      <c r="EE767" s="23"/>
      <c r="EF767" s="23"/>
      <c r="EG767" s="39">
        <f>EF767*C767</f>
        <v>0</v>
      </c>
      <c r="EH767" s="23"/>
      <c r="EI767" s="23"/>
      <c r="EJ767" s="39">
        <f>EI767*C767</f>
        <v>0</v>
      </c>
      <c r="EK767" s="23"/>
      <c r="EL767" s="23"/>
      <c r="EM767" s="39">
        <f>EL767*C767</f>
        <v>0</v>
      </c>
      <c r="EN767" s="23"/>
      <c r="EO767" s="23"/>
      <c r="EP767" s="39">
        <f>EO767*C767</f>
        <v>0</v>
      </c>
      <c r="EQ767" s="23"/>
      <c r="ER767" s="23"/>
      <c r="ES767" s="39">
        <f>ER767*C767</f>
        <v>0</v>
      </c>
      <c r="ET767" s="23"/>
      <c r="EU767" s="23"/>
      <c r="EV767" s="39">
        <f>EU767*C767</f>
        <v>0</v>
      </c>
      <c r="EW767" s="23"/>
      <c r="EX767" s="42"/>
      <c r="EY767" s="64">
        <f>EX767*C767</f>
        <v>0</v>
      </c>
      <c r="EZ767" s="200">
        <f t="shared" ref="EZ767" si="2703">+EX767+EU767+ER767+EO767+EL767+EI767+EF767+EC767+DZ767+DW767</f>
        <v>0</v>
      </c>
      <c r="FA767" s="199">
        <f t="shared" ref="FA767" si="2704">EY767+EV767+ES767+EP767+EM767+EJ767+EG767+ED767+EA767+DX767</f>
        <v>0</v>
      </c>
      <c r="FB767" s="23"/>
      <c r="FC767" s="23"/>
      <c r="FD767" s="23"/>
    </row>
    <row r="768" spans="1:160" s="3" customFormat="1">
      <c r="A768" s="8"/>
      <c r="B768" s="84" t="s">
        <v>674</v>
      </c>
      <c r="C768" s="97"/>
      <c r="D768" s="98">
        <f t="shared" si="2633"/>
        <v>2</v>
      </c>
      <c r="E768" s="125">
        <f t="shared" si="2514"/>
        <v>0</v>
      </c>
      <c r="F768" s="24"/>
      <c r="G768" s="24"/>
      <c r="H768" s="38">
        <f t="shared" si="2590"/>
        <v>0</v>
      </c>
      <c r="I768" s="29"/>
      <c r="J768" s="29"/>
      <c r="K768" s="38">
        <f t="shared" si="2669"/>
        <v>0</v>
      </c>
      <c r="L768" s="23"/>
      <c r="M768" s="23"/>
      <c r="N768" s="39">
        <f t="shared" si="2670"/>
        <v>0</v>
      </c>
      <c r="O768" s="23"/>
      <c r="P768" s="23"/>
      <c r="Q768" s="39">
        <f t="shared" si="2671"/>
        <v>0</v>
      </c>
      <c r="R768" s="23"/>
      <c r="S768" s="23"/>
      <c r="T768" s="39">
        <f t="shared" si="2672"/>
        <v>0</v>
      </c>
      <c r="U768" s="23"/>
      <c r="V768" s="23"/>
      <c r="W768" s="39">
        <f t="shared" si="2385"/>
        <v>0</v>
      </c>
      <c r="X768" s="23"/>
      <c r="Y768" s="23"/>
      <c r="Z768" s="39">
        <f t="shared" si="2386"/>
        <v>0</v>
      </c>
      <c r="AA768" s="144"/>
      <c r="AB768" s="144"/>
      <c r="AC768" s="39">
        <f t="shared" si="2674"/>
        <v>0</v>
      </c>
      <c r="AD768" s="23"/>
      <c r="AE768" s="23"/>
      <c r="AF768" s="39">
        <f t="shared" si="2387"/>
        <v>0</v>
      </c>
      <c r="AG768" s="164"/>
      <c r="AH768" s="119">
        <f t="shared" si="2675"/>
        <v>0</v>
      </c>
      <c r="AI768" s="150">
        <f t="shared" si="2676"/>
        <v>0</v>
      </c>
      <c r="AJ768" s="23"/>
      <c r="AK768" s="23"/>
      <c r="AL768" s="23"/>
      <c r="AM768" s="23"/>
      <c r="AN768" s="23"/>
      <c r="AO768" s="23"/>
      <c r="AP768" s="23"/>
      <c r="AQ768" s="23"/>
      <c r="AR768" s="39">
        <f t="shared" si="2388"/>
        <v>0</v>
      </c>
      <c r="AS768" s="24"/>
      <c r="AT768" s="24"/>
      <c r="AU768" s="38">
        <f t="shared" si="2389"/>
        <v>0</v>
      </c>
      <c r="AV768" s="226">
        <f t="shared" si="2515"/>
        <v>0</v>
      </c>
      <c r="AW768" s="198">
        <f>AU768+AR768+AH768+AF768+AC768+Z768+W768+T768+Q768+N768+K768+H768</f>
        <v>0</v>
      </c>
      <c r="AX768" s="24"/>
      <c r="AY768" s="24"/>
      <c r="AZ768" s="38">
        <f t="shared" si="2635"/>
        <v>0</v>
      </c>
      <c r="BA768" s="24"/>
      <c r="BB768" s="24"/>
      <c r="BC768" s="38">
        <f>BB768*C768</f>
        <v>0</v>
      </c>
      <c r="BD768" s="24"/>
      <c r="BE768" s="24"/>
      <c r="BF768" s="38">
        <f>BE768*C768</f>
        <v>0</v>
      </c>
      <c r="BG768" s="24"/>
      <c r="BH768" s="24">
        <v>1</v>
      </c>
      <c r="BI768" s="38">
        <f>BH768*C768</f>
        <v>0</v>
      </c>
      <c r="BJ768" s="24"/>
      <c r="BK768" s="24"/>
      <c r="BL768" s="38">
        <f>BK768*C768</f>
        <v>0</v>
      </c>
      <c r="BM768" s="24"/>
      <c r="BN768" s="24"/>
      <c r="BO768" s="38">
        <f>BN768*C768</f>
        <v>0</v>
      </c>
      <c r="BP768" s="23"/>
      <c r="BQ768" s="23"/>
      <c r="BR768" s="39">
        <f t="shared" si="2641"/>
        <v>0</v>
      </c>
      <c r="BS768" s="23"/>
      <c r="BT768" s="23"/>
      <c r="BU768" s="39">
        <f t="shared" si="2642"/>
        <v>0</v>
      </c>
      <c r="BV768" s="200">
        <f t="shared" si="2516"/>
        <v>1</v>
      </c>
      <c r="BW768" s="198">
        <f t="shared" si="2517"/>
        <v>0</v>
      </c>
      <c r="BX768" s="23"/>
      <c r="BY768" s="23">
        <v>1</v>
      </c>
      <c r="BZ768" s="39">
        <f t="shared" si="2643"/>
        <v>0</v>
      </c>
      <c r="CA768" s="23"/>
      <c r="CB768" s="23"/>
      <c r="CC768" s="39">
        <f>CB768*C768</f>
        <v>0</v>
      </c>
      <c r="CD768" s="23"/>
      <c r="CE768" s="23"/>
      <c r="CF768" s="39">
        <f>CE768*C768</f>
        <v>0</v>
      </c>
      <c r="CG768" s="23"/>
      <c r="CH768" s="23"/>
      <c r="CI768" s="39">
        <f>CH768*C768</f>
        <v>0</v>
      </c>
      <c r="CJ768" s="23"/>
      <c r="CK768" s="23"/>
      <c r="CL768" s="39">
        <f>CK768*C768</f>
        <v>0</v>
      </c>
      <c r="CM768" s="23"/>
      <c r="CN768" s="23"/>
      <c r="CO768" s="39">
        <f>CN768*C768</f>
        <v>0</v>
      </c>
      <c r="CP768" s="23"/>
      <c r="CQ768" s="23"/>
      <c r="CR768" s="39">
        <f>CQ768*C768</f>
        <v>0</v>
      </c>
      <c r="CS768" s="23"/>
      <c r="CT768" s="23"/>
      <c r="CU768" s="39">
        <f t="shared" si="2650"/>
        <v>0</v>
      </c>
      <c r="CV768" s="23"/>
      <c r="CW768" s="23"/>
      <c r="CX768" s="39">
        <f t="shared" si="2651"/>
        <v>0</v>
      </c>
      <c r="CY768" s="23"/>
      <c r="CZ768" s="23"/>
      <c r="DA768" s="39">
        <f>CZ768*C768</f>
        <v>0</v>
      </c>
      <c r="DB768" s="23"/>
      <c r="DC768" s="23"/>
      <c r="DD768" s="39">
        <f>DC768*F768</f>
        <v>0</v>
      </c>
      <c r="DE768" s="23"/>
      <c r="DF768" s="23"/>
      <c r="DG768" s="39">
        <f>DF768*C768</f>
        <v>0</v>
      </c>
      <c r="DH768" s="23"/>
      <c r="DI768" s="23"/>
      <c r="DJ768" s="39">
        <f>DI768*C768</f>
        <v>0</v>
      </c>
      <c r="DK768" s="23"/>
      <c r="DL768" s="23"/>
      <c r="DM768" s="39">
        <f>DL768*C768</f>
        <v>0</v>
      </c>
      <c r="DN768" s="23"/>
      <c r="DO768" s="23"/>
      <c r="DP768" s="39">
        <f>DO768*C768</f>
        <v>0</v>
      </c>
      <c r="DQ768" s="23"/>
      <c r="DR768" s="23"/>
      <c r="DS768" s="39">
        <f>DR768*C768</f>
        <v>0</v>
      </c>
      <c r="DT768" s="235">
        <f t="shared" si="2677"/>
        <v>1</v>
      </c>
      <c r="DU768" s="198">
        <f t="shared" si="2673"/>
        <v>0</v>
      </c>
      <c r="DV768" s="23"/>
      <c r="DW768" s="23"/>
      <c r="DX768" s="39">
        <f>DW768*C768</f>
        <v>0</v>
      </c>
      <c r="DY768" s="23"/>
      <c r="DZ768" s="23"/>
      <c r="EA768" s="39">
        <f>DZ768*C768</f>
        <v>0</v>
      </c>
      <c r="EB768" s="23"/>
      <c r="EC768" s="23"/>
      <c r="ED768" s="39">
        <f>EC768*C768</f>
        <v>0</v>
      </c>
      <c r="EE768" s="23"/>
      <c r="EF768" s="23"/>
      <c r="EG768" s="39">
        <f>EF768*C768</f>
        <v>0</v>
      </c>
      <c r="EH768" s="23"/>
      <c r="EI768" s="23"/>
      <c r="EJ768" s="39">
        <f>EI768*C768</f>
        <v>0</v>
      </c>
      <c r="EK768" s="23"/>
      <c r="EL768" s="23"/>
      <c r="EM768" s="39">
        <f>EL768*C768</f>
        <v>0</v>
      </c>
      <c r="EN768" s="23"/>
      <c r="EO768" s="23"/>
      <c r="EP768" s="39">
        <f>EO768*C768</f>
        <v>0</v>
      </c>
      <c r="EQ768" s="23"/>
      <c r="ER768" s="23"/>
      <c r="ES768" s="39">
        <f>ER768*C768</f>
        <v>0</v>
      </c>
      <c r="ET768" s="23"/>
      <c r="EU768" s="23"/>
      <c r="EV768" s="39">
        <f>EU768*C768</f>
        <v>0</v>
      </c>
      <c r="EW768" s="23"/>
      <c r="EX768" s="42"/>
      <c r="EY768" s="64">
        <f>EX768*C768</f>
        <v>0</v>
      </c>
      <c r="EZ768" s="200">
        <f t="shared" si="2518"/>
        <v>0</v>
      </c>
      <c r="FA768" s="199">
        <f t="shared" si="2519"/>
        <v>0</v>
      </c>
      <c r="FB768" s="23"/>
      <c r="FC768" s="23"/>
      <c r="FD768" s="23"/>
    </row>
    <row r="769" spans="1:160" s="59" customFormat="1" ht="15.75">
      <c r="A769" s="177">
        <v>61499</v>
      </c>
      <c r="B769" s="178" t="s">
        <v>781</v>
      </c>
      <c r="C769" s="203"/>
      <c r="D769" s="192"/>
      <c r="E769" s="190">
        <f>SUM(E770:E786)</f>
        <v>5000</v>
      </c>
      <c r="F769" s="190">
        <f t="shared" ref="F769:BW769" si="2705">SUM(F770:F786)</f>
        <v>0</v>
      </c>
      <c r="G769" s="190">
        <f t="shared" si="2705"/>
        <v>0</v>
      </c>
      <c r="H769" s="190">
        <f t="shared" si="2705"/>
        <v>0</v>
      </c>
      <c r="I769" s="190">
        <f t="shared" si="2705"/>
        <v>0</v>
      </c>
      <c r="J769" s="190">
        <f t="shared" si="2705"/>
        <v>0</v>
      </c>
      <c r="K769" s="190">
        <f t="shared" si="2705"/>
        <v>0</v>
      </c>
      <c r="L769" s="190">
        <f t="shared" si="2705"/>
        <v>0</v>
      </c>
      <c r="M769" s="190">
        <f t="shared" si="2705"/>
        <v>0</v>
      </c>
      <c r="N769" s="190">
        <f t="shared" si="2705"/>
        <v>0</v>
      </c>
      <c r="O769" s="190">
        <f t="shared" si="2705"/>
        <v>0</v>
      </c>
      <c r="P769" s="190">
        <f t="shared" si="2705"/>
        <v>0</v>
      </c>
      <c r="Q769" s="190">
        <f t="shared" si="2705"/>
        <v>0</v>
      </c>
      <c r="R769" s="190">
        <f t="shared" si="2705"/>
        <v>0</v>
      </c>
      <c r="S769" s="190">
        <f t="shared" si="2705"/>
        <v>0</v>
      </c>
      <c r="T769" s="190">
        <f t="shared" si="2705"/>
        <v>0</v>
      </c>
      <c r="U769" s="190">
        <f t="shared" si="2705"/>
        <v>0</v>
      </c>
      <c r="V769" s="190">
        <f t="shared" si="2705"/>
        <v>0</v>
      </c>
      <c r="W769" s="190">
        <f t="shared" si="2705"/>
        <v>0</v>
      </c>
      <c r="X769" s="190">
        <f t="shared" si="2705"/>
        <v>0</v>
      </c>
      <c r="Y769" s="190">
        <f t="shared" si="2705"/>
        <v>4</v>
      </c>
      <c r="Z769" s="190">
        <f t="shared" si="2705"/>
        <v>0</v>
      </c>
      <c r="AA769" s="204">
        <f t="shared" si="2705"/>
        <v>0</v>
      </c>
      <c r="AB769" s="204">
        <f t="shared" si="2705"/>
        <v>0</v>
      </c>
      <c r="AC769" s="190">
        <f t="shared" si="2705"/>
        <v>0</v>
      </c>
      <c r="AD769" s="190">
        <f t="shared" si="2705"/>
        <v>0</v>
      </c>
      <c r="AE769" s="190">
        <f t="shared" si="2705"/>
        <v>0</v>
      </c>
      <c r="AF769" s="190">
        <f t="shared" si="2705"/>
        <v>0</v>
      </c>
      <c r="AG769" s="191">
        <f t="shared" si="2705"/>
        <v>0</v>
      </c>
      <c r="AH769" s="190">
        <f t="shared" si="2705"/>
        <v>0</v>
      </c>
      <c r="AI769" s="190">
        <f t="shared" si="2705"/>
        <v>0</v>
      </c>
      <c r="AJ769" s="190">
        <f t="shared" si="2705"/>
        <v>0</v>
      </c>
      <c r="AK769" s="190">
        <f t="shared" si="2705"/>
        <v>0</v>
      </c>
      <c r="AL769" s="190">
        <f t="shared" si="2705"/>
        <v>0</v>
      </c>
      <c r="AM769" s="190">
        <f t="shared" si="2705"/>
        <v>0</v>
      </c>
      <c r="AN769" s="190">
        <f t="shared" si="2705"/>
        <v>0</v>
      </c>
      <c r="AO769" s="190">
        <f t="shared" si="2705"/>
        <v>0</v>
      </c>
      <c r="AP769" s="190">
        <f t="shared" si="2705"/>
        <v>0</v>
      </c>
      <c r="AQ769" s="190">
        <f t="shared" si="2705"/>
        <v>0</v>
      </c>
      <c r="AR769" s="190">
        <f t="shared" si="2705"/>
        <v>0</v>
      </c>
      <c r="AS769" s="190">
        <f t="shared" si="2705"/>
        <v>0</v>
      </c>
      <c r="AT769" s="190">
        <f t="shared" si="2705"/>
        <v>0</v>
      </c>
      <c r="AU769" s="190">
        <f t="shared" si="2705"/>
        <v>0</v>
      </c>
      <c r="AV769" s="208">
        <f>SUM(AV770:AV786)</f>
        <v>4</v>
      </c>
      <c r="AW769" s="190">
        <f t="shared" si="2705"/>
        <v>0</v>
      </c>
      <c r="AX769" s="190">
        <f t="shared" si="2705"/>
        <v>0</v>
      </c>
      <c r="AY769" s="190">
        <f t="shared" si="2705"/>
        <v>0</v>
      </c>
      <c r="AZ769" s="190">
        <f t="shared" si="2705"/>
        <v>0</v>
      </c>
      <c r="BA769" s="190">
        <f t="shared" si="2705"/>
        <v>0</v>
      </c>
      <c r="BB769" s="190">
        <f t="shared" si="2705"/>
        <v>0</v>
      </c>
      <c r="BC769" s="190">
        <f t="shared" si="2705"/>
        <v>0</v>
      </c>
      <c r="BD769" s="190">
        <f t="shared" si="2705"/>
        <v>0</v>
      </c>
      <c r="BE769" s="190">
        <f t="shared" si="2705"/>
        <v>0</v>
      </c>
      <c r="BF769" s="190">
        <f t="shared" si="2705"/>
        <v>0</v>
      </c>
      <c r="BG769" s="190">
        <f t="shared" si="2705"/>
        <v>0</v>
      </c>
      <c r="BH769" s="190">
        <f t="shared" si="2705"/>
        <v>0</v>
      </c>
      <c r="BI769" s="190">
        <f t="shared" si="2705"/>
        <v>0</v>
      </c>
      <c r="BJ769" s="190">
        <f t="shared" si="2705"/>
        <v>0</v>
      </c>
      <c r="BK769" s="190">
        <f t="shared" si="2705"/>
        <v>0</v>
      </c>
      <c r="BL769" s="190">
        <f t="shared" si="2705"/>
        <v>0</v>
      </c>
      <c r="BM769" s="190">
        <f t="shared" si="2705"/>
        <v>0</v>
      </c>
      <c r="BN769" s="190">
        <f t="shared" si="2705"/>
        <v>0</v>
      </c>
      <c r="BO769" s="190">
        <f t="shared" si="2705"/>
        <v>0</v>
      </c>
      <c r="BP769" s="190">
        <f t="shared" si="2705"/>
        <v>0</v>
      </c>
      <c r="BQ769" s="190">
        <f t="shared" si="2705"/>
        <v>0</v>
      </c>
      <c r="BR769" s="190">
        <f t="shared" si="2705"/>
        <v>0</v>
      </c>
      <c r="BS769" s="190">
        <f t="shared" si="2705"/>
        <v>0</v>
      </c>
      <c r="BT769" s="190">
        <f t="shared" si="2705"/>
        <v>0</v>
      </c>
      <c r="BU769" s="190">
        <f t="shared" si="2705"/>
        <v>0</v>
      </c>
      <c r="BV769" s="190">
        <f t="shared" si="2705"/>
        <v>0</v>
      </c>
      <c r="BW769" s="190">
        <f t="shared" si="2705"/>
        <v>0</v>
      </c>
      <c r="BX769" s="190">
        <f t="shared" ref="BX769:EO769" si="2706">SUM(BX770:BX786)</f>
        <v>0</v>
      </c>
      <c r="BY769" s="190">
        <f t="shared" si="2706"/>
        <v>1</v>
      </c>
      <c r="BZ769" s="190">
        <f t="shared" si="2706"/>
        <v>5000</v>
      </c>
      <c r="CA769" s="190">
        <f t="shared" si="2706"/>
        <v>0</v>
      </c>
      <c r="CB769" s="190">
        <f t="shared" si="2706"/>
        <v>0</v>
      </c>
      <c r="CC769" s="190">
        <f t="shared" si="2706"/>
        <v>0</v>
      </c>
      <c r="CD769" s="190">
        <f t="shared" si="2706"/>
        <v>0</v>
      </c>
      <c r="CE769" s="190">
        <f t="shared" si="2706"/>
        <v>0</v>
      </c>
      <c r="CF769" s="190">
        <f t="shared" si="2706"/>
        <v>0</v>
      </c>
      <c r="CG769" s="190">
        <f t="shared" si="2706"/>
        <v>0</v>
      </c>
      <c r="CH769" s="190">
        <f t="shared" si="2706"/>
        <v>0</v>
      </c>
      <c r="CI769" s="190">
        <f t="shared" si="2706"/>
        <v>0</v>
      </c>
      <c r="CJ769" s="190">
        <f t="shared" si="2706"/>
        <v>0</v>
      </c>
      <c r="CK769" s="190">
        <f t="shared" si="2706"/>
        <v>0</v>
      </c>
      <c r="CL769" s="190">
        <f t="shared" si="2706"/>
        <v>0</v>
      </c>
      <c r="CM769" s="190">
        <f t="shared" si="2706"/>
        <v>0</v>
      </c>
      <c r="CN769" s="190">
        <f t="shared" si="2706"/>
        <v>0</v>
      </c>
      <c r="CO769" s="190">
        <f t="shared" si="2706"/>
        <v>0</v>
      </c>
      <c r="CP769" s="190">
        <f t="shared" si="2706"/>
        <v>0</v>
      </c>
      <c r="CQ769" s="190">
        <f t="shared" si="2706"/>
        <v>0</v>
      </c>
      <c r="CR769" s="190">
        <f t="shared" si="2706"/>
        <v>0</v>
      </c>
      <c r="CS769" s="190">
        <f t="shared" ref="CS769:CU769" si="2707">SUM(CS770:CS786)</f>
        <v>0</v>
      </c>
      <c r="CT769" s="190">
        <f t="shared" si="2707"/>
        <v>0</v>
      </c>
      <c r="CU769" s="190">
        <f t="shared" si="2707"/>
        <v>0</v>
      </c>
      <c r="CV769" s="190">
        <f t="shared" si="2706"/>
        <v>0</v>
      </c>
      <c r="CW769" s="190">
        <f t="shared" si="2706"/>
        <v>0</v>
      </c>
      <c r="CX769" s="190">
        <f t="shared" si="2706"/>
        <v>0</v>
      </c>
      <c r="CY769" s="190">
        <f t="shared" si="2706"/>
        <v>0</v>
      </c>
      <c r="CZ769" s="190">
        <f t="shared" si="2706"/>
        <v>0</v>
      </c>
      <c r="DA769" s="190">
        <f t="shared" si="2706"/>
        <v>0</v>
      </c>
      <c r="DB769" s="190">
        <f t="shared" si="2706"/>
        <v>0</v>
      </c>
      <c r="DC769" s="190">
        <f t="shared" si="2706"/>
        <v>0</v>
      </c>
      <c r="DD769" s="190">
        <f t="shared" si="2706"/>
        <v>0</v>
      </c>
      <c r="DE769" s="190">
        <f t="shared" si="2706"/>
        <v>0</v>
      </c>
      <c r="DF769" s="190">
        <f t="shared" si="2706"/>
        <v>0</v>
      </c>
      <c r="DG769" s="190">
        <f t="shared" si="2706"/>
        <v>0</v>
      </c>
      <c r="DH769" s="190">
        <f t="shared" si="2706"/>
        <v>0</v>
      </c>
      <c r="DI769" s="190">
        <f t="shared" si="2706"/>
        <v>0</v>
      </c>
      <c r="DJ769" s="190">
        <f t="shared" si="2706"/>
        <v>0</v>
      </c>
      <c r="DK769" s="190">
        <f t="shared" si="2706"/>
        <v>0</v>
      </c>
      <c r="DL769" s="190">
        <f t="shared" si="2706"/>
        <v>0</v>
      </c>
      <c r="DM769" s="190">
        <f t="shared" si="2706"/>
        <v>0</v>
      </c>
      <c r="DN769" s="190">
        <f t="shared" si="2706"/>
        <v>0</v>
      </c>
      <c r="DO769" s="190">
        <f t="shared" si="2706"/>
        <v>0</v>
      </c>
      <c r="DP769" s="190">
        <f t="shared" si="2706"/>
        <v>0</v>
      </c>
      <c r="DQ769" s="190">
        <f t="shared" si="2706"/>
        <v>0</v>
      </c>
      <c r="DR769" s="190">
        <f t="shared" si="2706"/>
        <v>0</v>
      </c>
      <c r="DS769" s="190">
        <f t="shared" si="2706"/>
        <v>0</v>
      </c>
      <c r="DT769" s="190">
        <f t="shared" si="2706"/>
        <v>1</v>
      </c>
      <c r="DU769" s="190">
        <f t="shared" si="2706"/>
        <v>5000</v>
      </c>
      <c r="DV769" s="190">
        <f t="shared" si="2706"/>
        <v>0</v>
      </c>
      <c r="DW769" s="190">
        <f t="shared" si="2706"/>
        <v>0</v>
      </c>
      <c r="DX769" s="190">
        <f t="shared" si="2706"/>
        <v>0</v>
      </c>
      <c r="DY769" s="190">
        <f t="shared" si="2706"/>
        <v>0</v>
      </c>
      <c r="DZ769" s="190">
        <f t="shared" si="2706"/>
        <v>0</v>
      </c>
      <c r="EA769" s="190">
        <f t="shared" si="2706"/>
        <v>0</v>
      </c>
      <c r="EB769" s="190">
        <f t="shared" si="2706"/>
        <v>0</v>
      </c>
      <c r="EC769" s="190">
        <f t="shared" si="2706"/>
        <v>0</v>
      </c>
      <c r="ED769" s="190">
        <f t="shared" si="2706"/>
        <v>0</v>
      </c>
      <c r="EE769" s="190">
        <f t="shared" si="2706"/>
        <v>0</v>
      </c>
      <c r="EF769" s="190">
        <f t="shared" si="2706"/>
        <v>0</v>
      </c>
      <c r="EG769" s="190">
        <f t="shared" si="2706"/>
        <v>0</v>
      </c>
      <c r="EH769" s="190">
        <f t="shared" si="2706"/>
        <v>0</v>
      </c>
      <c r="EI769" s="190">
        <f t="shared" si="2706"/>
        <v>0</v>
      </c>
      <c r="EJ769" s="190">
        <f t="shared" si="2706"/>
        <v>0</v>
      </c>
      <c r="EK769" s="190">
        <f t="shared" si="2706"/>
        <v>0</v>
      </c>
      <c r="EL769" s="190">
        <f t="shared" si="2706"/>
        <v>0</v>
      </c>
      <c r="EM769" s="190">
        <f t="shared" si="2706"/>
        <v>0</v>
      </c>
      <c r="EN769" s="190">
        <f t="shared" si="2706"/>
        <v>0</v>
      </c>
      <c r="EO769" s="190">
        <f t="shared" si="2706"/>
        <v>0</v>
      </c>
      <c r="EP769" s="190">
        <f t="shared" ref="EP769:FA769" si="2708">SUM(EP770:EP786)</f>
        <v>0</v>
      </c>
      <c r="EQ769" s="190">
        <f t="shared" si="2708"/>
        <v>0</v>
      </c>
      <c r="ER769" s="190">
        <f t="shared" si="2708"/>
        <v>0</v>
      </c>
      <c r="ES769" s="190">
        <f t="shared" si="2708"/>
        <v>0</v>
      </c>
      <c r="ET769" s="190">
        <f t="shared" si="2708"/>
        <v>0</v>
      </c>
      <c r="EU769" s="190">
        <f t="shared" si="2708"/>
        <v>0</v>
      </c>
      <c r="EV769" s="190">
        <f t="shared" si="2708"/>
        <v>0</v>
      </c>
      <c r="EW769" s="190">
        <f t="shared" si="2708"/>
        <v>0</v>
      </c>
      <c r="EX769" s="190">
        <f t="shared" si="2708"/>
        <v>0</v>
      </c>
      <c r="EY769" s="190">
        <f t="shared" si="2708"/>
        <v>0</v>
      </c>
      <c r="EZ769" s="190">
        <f t="shared" si="2708"/>
        <v>0</v>
      </c>
      <c r="FA769" s="207">
        <f t="shared" si="2708"/>
        <v>0</v>
      </c>
      <c r="FB769" s="210"/>
      <c r="FC769" s="210"/>
      <c r="FD769" s="56"/>
    </row>
    <row r="770" spans="1:160" s="3" customFormat="1">
      <c r="A770" s="8"/>
      <c r="B770" s="84" t="s">
        <v>585</v>
      </c>
      <c r="C770" s="97">
        <v>5000</v>
      </c>
      <c r="D770" s="98">
        <f t="shared" ref="D770:D801" si="2709">+G770+J770+M770+P770+S770+V770+Y770+AB770+AE770+AH770+AQ770+AT770+AY770+BB770+BE770+BH770+BK770+BN770+BQ770+BT770+BY770+CB770+CE770+CH770+CK770+CN770+CQ770+CW770+CZ770+DC770+DF770+DI770+DO770+DL770+DR770+DW770+DZ770+EC770+EF770+EI770+EL770+EO770+ER770+EU770+EX770</f>
        <v>1</v>
      </c>
      <c r="E770" s="127">
        <f t="shared" si="2514"/>
        <v>5000</v>
      </c>
      <c r="F770" s="24"/>
      <c r="G770" s="24"/>
      <c r="H770" s="38">
        <f t="shared" si="2590"/>
        <v>0</v>
      </c>
      <c r="I770" s="29"/>
      <c r="J770" s="29"/>
      <c r="K770" s="38">
        <f>J770*C770</f>
        <v>0</v>
      </c>
      <c r="L770" s="23"/>
      <c r="M770" s="23"/>
      <c r="N770" s="39">
        <f>M770*C770</f>
        <v>0</v>
      </c>
      <c r="O770" s="23"/>
      <c r="P770" s="23"/>
      <c r="Q770" s="39">
        <f>P770*C770</f>
        <v>0</v>
      </c>
      <c r="R770" s="23"/>
      <c r="S770" s="23"/>
      <c r="T770" s="39">
        <f>S770*C770</f>
        <v>0</v>
      </c>
      <c r="U770" s="23"/>
      <c r="V770" s="23"/>
      <c r="W770" s="39">
        <f t="shared" si="2385"/>
        <v>0</v>
      </c>
      <c r="X770" s="23"/>
      <c r="Y770" s="23"/>
      <c r="Z770" s="39">
        <f t="shared" si="2386"/>
        <v>0</v>
      </c>
      <c r="AA770" s="144"/>
      <c r="AB770" s="144"/>
      <c r="AC770" s="39">
        <f t="shared" si="2674"/>
        <v>0</v>
      </c>
      <c r="AD770" s="23"/>
      <c r="AE770" s="23"/>
      <c r="AF770" s="39">
        <f t="shared" si="2387"/>
        <v>0</v>
      </c>
      <c r="AG770" s="164"/>
      <c r="AH770" s="119">
        <f t="shared" si="2675"/>
        <v>0</v>
      </c>
      <c r="AI770" s="150">
        <f t="shared" si="2676"/>
        <v>0</v>
      </c>
      <c r="AJ770" s="23"/>
      <c r="AK770" s="23"/>
      <c r="AL770" s="23"/>
      <c r="AM770" s="23"/>
      <c r="AN770" s="23"/>
      <c r="AO770" s="23"/>
      <c r="AP770" s="23"/>
      <c r="AQ770" s="23"/>
      <c r="AR770" s="39">
        <f t="shared" si="2388"/>
        <v>0</v>
      </c>
      <c r="AS770" s="24"/>
      <c r="AT770" s="24"/>
      <c r="AU770" s="38">
        <f t="shared" si="2389"/>
        <v>0</v>
      </c>
      <c r="AV770" s="226">
        <f t="shared" si="2515"/>
        <v>0</v>
      </c>
      <c r="AW770" s="198">
        <f>AU770+AR770+AF770+Z770+W770+T770+Q770+N770+K770+H770</f>
        <v>0</v>
      </c>
      <c r="AX770" s="24"/>
      <c r="AY770" s="24"/>
      <c r="AZ770" s="38">
        <f t="shared" ref="AZ770:AZ801" si="2710">AY770*C770</f>
        <v>0</v>
      </c>
      <c r="BA770" s="24"/>
      <c r="BB770" s="24"/>
      <c r="BC770" s="38">
        <f t="shared" ref="BC770:BC801" si="2711">BB770*C770</f>
        <v>0</v>
      </c>
      <c r="BD770" s="24"/>
      <c r="BE770" s="24"/>
      <c r="BF770" s="38">
        <f t="shared" ref="BF770:BF801" si="2712">BE770*C770</f>
        <v>0</v>
      </c>
      <c r="BG770" s="24"/>
      <c r="BH770" s="24"/>
      <c r="BI770" s="38">
        <f t="shared" ref="BI770:BI801" si="2713">BH770*C770</f>
        <v>0</v>
      </c>
      <c r="BJ770" s="24"/>
      <c r="BK770" s="24"/>
      <c r="BL770" s="38">
        <f t="shared" ref="BL770:BL801" si="2714">BK770*C770</f>
        <v>0</v>
      </c>
      <c r="BM770" s="24"/>
      <c r="BN770" s="24"/>
      <c r="BO770" s="38">
        <f t="shared" ref="BO770:BO801" si="2715">BN770*C770</f>
        <v>0</v>
      </c>
      <c r="BP770" s="23"/>
      <c r="BQ770" s="23"/>
      <c r="BR770" s="39">
        <f t="shared" ref="BR770:BR801" si="2716">BQ770*C770</f>
        <v>0</v>
      </c>
      <c r="BS770" s="23"/>
      <c r="BT770" s="23"/>
      <c r="BU770" s="39">
        <f t="shared" ref="BU770:BU801" si="2717">BT770*C770</f>
        <v>0</v>
      </c>
      <c r="BV770" s="200">
        <f t="shared" si="2516"/>
        <v>0</v>
      </c>
      <c r="BW770" s="198">
        <f t="shared" si="2517"/>
        <v>0</v>
      </c>
      <c r="BX770" s="23"/>
      <c r="BY770" s="23">
        <v>1</v>
      </c>
      <c r="BZ770" s="39">
        <f t="shared" ref="BZ770:BZ801" si="2718">BY770*C770</f>
        <v>5000</v>
      </c>
      <c r="CA770" s="23"/>
      <c r="CB770" s="23"/>
      <c r="CC770" s="39">
        <f t="shared" ref="CC770:CC801" si="2719">CB770*C770</f>
        <v>0</v>
      </c>
      <c r="CD770" s="23"/>
      <c r="CE770" s="23"/>
      <c r="CF770" s="39">
        <f t="shared" ref="CF770:CF801" si="2720">CE770*C770</f>
        <v>0</v>
      </c>
      <c r="CG770" s="23"/>
      <c r="CH770" s="23"/>
      <c r="CI770" s="39">
        <f t="shared" ref="CI770:CI801" si="2721">CH770*C770</f>
        <v>0</v>
      </c>
      <c r="CJ770" s="23"/>
      <c r="CK770" s="23"/>
      <c r="CL770" s="39">
        <f t="shared" ref="CL770:CL801" si="2722">CK770*C770</f>
        <v>0</v>
      </c>
      <c r="CM770" s="23"/>
      <c r="CN770" s="23"/>
      <c r="CO770" s="39">
        <f t="shared" ref="CO770:CO801" si="2723">CN770*C770</f>
        <v>0</v>
      </c>
      <c r="CP770" s="23"/>
      <c r="CQ770" s="23"/>
      <c r="CR770" s="39">
        <f t="shared" ref="CR770:CR801" si="2724">CQ770*C770</f>
        <v>0</v>
      </c>
      <c r="CS770" s="23"/>
      <c r="CT770" s="23"/>
      <c r="CU770" s="39">
        <f t="shared" ref="CU770:CU822" si="2725">CT770*C770</f>
        <v>0</v>
      </c>
      <c r="CV770" s="23"/>
      <c r="CW770" s="23"/>
      <c r="CX770" s="39">
        <f t="shared" ref="CX770:CX801" si="2726">CW770*C770</f>
        <v>0</v>
      </c>
      <c r="CY770" s="23"/>
      <c r="CZ770" s="23"/>
      <c r="DA770" s="39">
        <f t="shared" ref="DA770:DA801" si="2727">CZ770*C770</f>
        <v>0</v>
      </c>
      <c r="DB770" s="23"/>
      <c r="DC770" s="23"/>
      <c r="DD770" s="39">
        <f t="shared" ref="DD770:DD801" si="2728">DC770*F770</f>
        <v>0</v>
      </c>
      <c r="DE770" s="23"/>
      <c r="DF770" s="23"/>
      <c r="DG770" s="39">
        <f t="shared" ref="DG770:DG801" si="2729">DF770*C770</f>
        <v>0</v>
      </c>
      <c r="DH770" s="23"/>
      <c r="DI770" s="23"/>
      <c r="DJ770" s="39">
        <f t="shared" ref="DJ770:DJ801" si="2730">DI770*C770</f>
        <v>0</v>
      </c>
      <c r="DK770" s="23"/>
      <c r="DL770" s="23"/>
      <c r="DM770" s="39">
        <f t="shared" ref="DM770:DM801" si="2731">DL770*C770</f>
        <v>0</v>
      </c>
      <c r="DN770" s="23"/>
      <c r="DO770" s="23"/>
      <c r="DP770" s="39">
        <f t="shared" ref="DP770:DP801" si="2732">DO770*C770</f>
        <v>0</v>
      </c>
      <c r="DQ770" s="23"/>
      <c r="DR770" s="23"/>
      <c r="DS770" s="39">
        <f t="shared" ref="DS770:DS801" si="2733">DR770*C770</f>
        <v>0</v>
      </c>
      <c r="DT770" s="235">
        <f t="shared" ref="DT770:DT833" si="2734">+DR770+DO770+DL770+DI770+DF770+CZ770+CW770+CQ770+CN770+CK770+CH770+CE770+CB770+BY770+DC770</f>
        <v>1</v>
      </c>
      <c r="DU770" s="198">
        <f t="shared" si="2673"/>
        <v>5000</v>
      </c>
      <c r="DV770" s="23"/>
      <c r="DW770" s="23"/>
      <c r="DX770" s="39">
        <f t="shared" ref="DX770:DX801" si="2735">DW770*C770</f>
        <v>0</v>
      </c>
      <c r="DY770" s="23"/>
      <c r="DZ770" s="23"/>
      <c r="EA770" s="39">
        <f t="shared" ref="EA770:EA801" si="2736">DZ770*C770</f>
        <v>0</v>
      </c>
      <c r="EB770" s="23"/>
      <c r="EC770" s="23"/>
      <c r="ED770" s="39">
        <f t="shared" ref="ED770:ED801" si="2737">EC770*C770</f>
        <v>0</v>
      </c>
      <c r="EE770" s="23"/>
      <c r="EF770" s="23"/>
      <c r="EG770" s="39">
        <f t="shared" ref="EG770:EG801" si="2738">EF770*C770</f>
        <v>0</v>
      </c>
      <c r="EH770" s="23"/>
      <c r="EI770" s="23"/>
      <c r="EJ770" s="39">
        <f t="shared" ref="EJ770:EJ801" si="2739">EI770*C770</f>
        <v>0</v>
      </c>
      <c r="EK770" s="23"/>
      <c r="EL770" s="23"/>
      <c r="EM770" s="39">
        <f t="shared" ref="EM770:EM801" si="2740">EL770*C770</f>
        <v>0</v>
      </c>
      <c r="EN770" s="23"/>
      <c r="EO770" s="23"/>
      <c r="EP770" s="39">
        <f t="shared" ref="EP770:EP801" si="2741">EO770*C770</f>
        <v>0</v>
      </c>
      <c r="EQ770" s="23"/>
      <c r="ER770" s="23"/>
      <c r="ES770" s="39">
        <f t="shared" ref="ES770:ES801" si="2742">ER770*C770</f>
        <v>0</v>
      </c>
      <c r="ET770" s="23"/>
      <c r="EU770" s="23"/>
      <c r="EV770" s="39">
        <f t="shared" ref="EV770:EV801" si="2743">EU770*C770</f>
        <v>0</v>
      </c>
      <c r="EW770" s="23"/>
      <c r="EX770" s="42"/>
      <c r="EY770" s="64">
        <f t="shared" ref="EY770:EY801" si="2744">EX770*C770</f>
        <v>0</v>
      </c>
      <c r="EZ770" s="200">
        <f t="shared" si="2518"/>
        <v>0</v>
      </c>
      <c r="FA770" s="199">
        <f t="shared" si="2519"/>
        <v>0</v>
      </c>
      <c r="FB770" s="23"/>
      <c r="FC770" s="23"/>
      <c r="FD770" s="23"/>
    </row>
    <row r="771" spans="1:160" s="3" customFormat="1">
      <c r="A771" s="8"/>
      <c r="B771" s="9"/>
      <c r="C771" s="97"/>
      <c r="D771" s="98">
        <f t="shared" si="2709"/>
        <v>0</v>
      </c>
      <c r="E771" s="127">
        <f t="shared" si="2514"/>
        <v>0</v>
      </c>
      <c r="F771" s="24"/>
      <c r="G771" s="24"/>
      <c r="H771" s="38">
        <f t="shared" si="2590"/>
        <v>0</v>
      </c>
      <c r="I771" s="29"/>
      <c r="J771" s="29"/>
      <c r="K771" s="38">
        <f t="shared" ref="K771:K822" si="2745">J771*C771</f>
        <v>0</v>
      </c>
      <c r="L771" s="23"/>
      <c r="M771" s="23"/>
      <c r="N771" s="39">
        <f t="shared" ref="N771:N822" si="2746">M771*C771</f>
        <v>0</v>
      </c>
      <c r="O771" s="23"/>
      <c r="P771" s="23"/>
      <c r="Q771" s="39">
        <f t="shared" ref="Q771:Q822" si="2747">P771*C771</f>
        <v>0</v>
      </c>
      <c r="R771" s="23"/>
      <c r="S771" s="23"/>
      <c r="T771" s="39">
        <f t="shared" ref="T771:T822" si="2748">S771*C771</f>
        <v>0</v>
      </c>
      <c r="U771" s="23"/>
      <c r="V771" s="23"/>
      <c r="W771" s="39">
        <f t="shared" si="2385"/>
        <v>0</v>
      </c>
      <c r="X771" s="23"/>
      <c r="Y771" s="23"/>
      <c r="Z771" s="39">
        <f t="shared" si="2386"/>
        <v>0</v>
      </c>
      <c r="AA771" s="144"/>
      <c r="AB771" s="144"/>
      <c r="AC771" s="39">
        <f t="shared" si="2674"/>
        <v>0</v>
      </c>
      <c r="AD771" s="23"/>
      <c r="AE771" s="23"/>
      <c r="AF771" s="39">
        <f t="shared" si="2387"/>
        <v>0</v>
      </c>
      <c r="AG771" s="164"/>
      <c r="AH771" s="119">
        <f t="shared" si="2675"/>
        <v>0</v>
      </c>
      <c r="AI771" s="150">
        <f t="shared" si="2676"/>
        <v>0</v>
      </c>
      <c r="AJ771" s="23"/>
      <c r="AK771" s="23"/>
      <c r="AL771" s="23"/>
      <c r="AM771" s="23"/>
      <c r="AN771" s="23"/>
      <c r="AO771" s="23"/>
      <c r="AP771" s="23"/>
      <c r="AQ771" s="23"/>
      <c r="AR771" s="39">
        <f t="shared" si="2388"/>
        <v>0</v>
      </c>
      <c r="AS771" s="24"/>
      <c r="AT771" s="24"/>
      <c r="AU771" s="38">
        <f t="shared" si="2389"/>
        <v>0</v>
      </c>
      <c r="AV771" s="226">
        <f t="shared" si="2515"/>
        <v>0</v>
      </c>
      <c r="AW771" s="198">
        <f t="shared" si="2579"/>
        <v>0</v>
      </c>
      <c r="AX771" s="24"/>
      <c r="AY771" s="24"/>
      <c r="AZ771" s="38">
        <f t="shared" si="2710"/>
        <v>0</v>
      </c>
      <c r="BA771" s="24"/>
      <c r="BB771" s="24"/>
      <c r="BC771" s="38">
        <f t="shared" si="2711"/>
        <v>0</v>
      </c>
      <c r="BD771" s="24"/>
      <c r="BE771" s="24"/>
      <c r="BF771" s="38">
        <f t="shared" si="2712"/>
        <v>0</v>
      </c>
      <c r="BG771" s="24"/>
      <c r="BH771" s="24"/>
      <c r="BI771" s="38">
        <f t="shared" si="2713"/>
        <v>0</v>
      </c>
      <c r="BJ771" s="24"/>
      <c r="BK771" s="24"/>
      <c r="BL771" s="38">
        <f t="shared" si="2714"/>
        <v>0</v>
      </c>
      <c r="BM771" s="24"/>
      <c r="BN771" s="24"/>
      <c r="BO771" s="38">
        <f t="shared" si="2715"/>
        <v>0</v>
      </c>
      <c r="BP771" s="23"/>
      <c r="BQ771" s="23"/>
      <c r="BR771" s="39">
        <f t="shared" si="2716"/>
        <v>0</v>
      </c>
      <c r="BS771" s="23"/>
      <c r="BT771" s="23"/>
      <c r="BU771" s="39">
        <f t="shared" si="2717"/>
        <v>0</v>
      </c>
      <c r="BV771" s="200">
        <f t="shared" si="2516"/>
        <v>0</v>
      </c>
      <c r="BW771" s="198">
        <f t="shared" si="2517"/>
        <v>0</v>
      </c>
      <c r="BX771" s="23"/>
      <c r="BY771" s="23"/>
      <c r="BZ771" s="39">
        <f t="shared" si="2718"/>
        <v>0</v>
      </c>
      <c r="CA771" s="23"/>
      <c r="CB771" s="23"/>
      <c r="CC771" s="39">
        <f t="shared" si="2719"/>
        <v>0</v>
      </c>
      <c r="CD771" s="23"/>
      <c r="CE771" s="23"/>
      <c r="CF771" s="39">
        <f t="shared" si="2720"/>
        <v>0</v>
      </c>
      <c r="CG771" s="23"/>
      <c r="CH771" s="23"/>
      <c r="CI771" s="39">
        <f t="shared" si="2721"/>
        <v>0</v>
      </c>
      <c r="CJ771" s="23"/>
      <c r="CK771" s="23"/>
      <c r="CL771" s="39">
        <f t="shared" si="2722"/>
        <v>0</v>
      </c>
      <c r="CM771" s="23"/>
      <c r="CN771" s="23"/>
      <c r="CO771" s="39">
        <f t="shared" si="2723"/>
        <v>0</v>
      </c>
      <c r="CP771" s="23"/>
      <c r="CQ771" s="23"/>
      <c r="CR771" s="39">
        <f t="shared" si="2724"/>
        <v>0</v>
      </c>
      <c r="CS771" s="23"/>
      <c r="CT771" s="23"/>
      <c r="CU771" s="39">
        <f t="shared" si="2725"/>
        <v>0</v>
      </c>
      <c r="CV771" s="23"/>
      <c r="CW771" s="23"/>
      <c r="CX771" s="39">
        <f t="shared" si="2726"/>
        <v>0</v>
      </c>
      <c r="CY771" s="23"/>
      <c r="CZ771" s="23"/>
      <c r="DA771" s="39">
        <f t="shared" si="2727"/>
        <v>0</v>
      </c>
      <c r="DB771" s="23"/>
      <c r="DC771" s="23"/>
      <c r="DD771" s="39">
        <f t="shared" si="2728"/>
        <v>0</v>
      </c>
      <c r="DE771" s="23"/>
      <c r="DF771" s="23"/>
      <c r="DG771" s="39">
        <f t="shared" si="2729"/>
        <v>0</v>
      </c>
      <c r="DH771" s="23"/>
      <c r="DI771" s="23"/>
      <c r="DJ771" s="39">
        <f t="shared" si="2730"/>
        <v>0</v>
      </c>
      <c r="DK771" s="23"/>
      <c r="DL771" s="23"/>
      <c r="DM771" s="39">
        <f t="shared" si="2731"/>
        <v>0</v>
      </c>
      <c r="DN771" s="23"/>
      <c r="DO771" s="23"/>
      <c r="DP771" s="39">
        <f t="shared" si="2732"/>
        <v>0</v>
      </c>
      <c r="DQ771" s="23"/>
      <c r="DR771" s="23"/>
      <c r="DS771" s="39">
        <f t="shared" si="2733"/>
        <v>0</v>
      </c>
      <c r="DT771" s="235">
        <f t="shared" si="2734"/>
        <v>0</v>
      </c>
      <c r="DU771" s="198">
        <f t="shared" si="2673"/>
        <v>0</v>
      </c>
      <c r="DV771" s="23"/>
      <c r="DW771" s="23"/>
      <c r="DX771" s="39">
        <f t="shared" si="2735"/>
        <v>0</v>
      </c>
      <c r="DY771" s="23"/>
      <c r="DZ771" s="23"/>
      <c r="EA771" s="39">
        <f t="shared" si="2736"/>
        <v>0</v>
      </c>
      <c r="EB771" s="23"/>
      <c r="EC771" s="23"/>
      <c r="ED771" s="39">
        <f t="shared" si="2737"/>
        <v>0</v>
      </c>
      <c r="EE771" s="23"/>
      <c r="EF771" s="23"/>
      <c r="EG771" s="39">
        <f t="shared" si="2738"/>
        <v>0</v>
      </c>
      <c r="EH771" s="23"/>
      <c r="EI771" s="23"/>
      <c r="EJ771" s="39">
        <f t="shared" si="2739"/>
        <v>0</v>
      </c>
      <c r="EK771" s="23"/>
      <c r="EL771" s="23"/>
      <c r="EM771" s="39">
        <f t="shared" si="2740"/>
        <v>0</v>
      </c>
      <c r="EN771" s="23"/>
      <c r="EO771" s="23"/>
      <c r="EP771" s="39">
        <f t="shared" si="2741"/>
        <v>0</v>
      </c>
      <c r="EQ771" s="23"/>
      <c r="ER771" s="23"/>
      <c r="ES771" s="39">
        <f t="shared" si="2742"/>
        <v>0</v>
      </c>
      <c r="ET771" s="23"/>
      <c r="EU771" s="23"/>
      <c r="EV771" s="39">
        <f t="shared" si="2743"/>
        <v>0</v>
      </c>
      <c r="EW771" s="23"/>
      <c r="EX771" s="42"/>
      <c r="EY771" s="64">
        <f t="shared" si="2744"/>
        <v>0</v>
      </c>
      <c r="EZ771" s="200">
        <f t="shared" si="2518"/>
        <v>0</v>
      </c>
      <c r="FA771" s="199">
        <f t="shared" si="2519"/>
        <v>0</v>
      </c>
      <c r="FB771" s="23"/>
      <c r="FC771" s="23"/>
      <c r="FD771" s="23"/>
    </row>
    <row r="772" spans="1:160" s="3" customFormat="1">
      <c r="A772" s="6">
        <v>615</v>
      </c>
      <c r="B772" s="7" t="s">
        <v>125</v>
      </c>
      <c r="C772" s="94"/>
      <c r="D772" s="98">
        <f t="shared" si="2709"/>
        <v>0</v>
      </c>
      <c r="E772" s="127">
        <f t="shared" si="2514"/>
        <v>0</v>
      </c>
      <c r="F772" s="24"/>
      <c r="G772" s="24"/>
      <c r="H772" s="38">
        <f t="shared" si="2590"/>
        <v>0</v>
      </c>
      <c r="I772" s="29"/>
      <c r="J772" s="29"/>
      <c r="K772" s="38">
        <f t="shared" si="2745"/>
        <v>0</v>
      </c>
      <c r="L772" s="23"/>
      <c r="M772" s="23"/>
      <c r="N772" s="39">
        <f t="shared" si="2746"/>
        <v>0</v>
      </c>
      <c r="O772" s="23"/>
      <c r="P772" s="23"/>
      <c r="Q772" s="39">
        <f t="shared" si="2747"/>
        <v>0</v>
      </c>
      <c r="R772" s="23"/>
      <c r="S772" s="23"/>
      <c r="T772" s="39">
        <f t="shared" si="2748"/>
        <v>0</v>
      </c>
      <c r="U772" s="23"/>
      <c r="V772" s="23"/>
      <c r="W772" s="39">
        <f t="shared" si="2385"/>
        <v>0</v>
      </c>
      <c r="X772" s="23"/>
      <c r="Y772" s="23"/>
      <c r="Z772" s="39">
        <f t="shared" si="2386"/>
        <v>0</v>
      </c>
      <c r="AA772" s="144"/>
      <c r="AB772" s="144"/>
      <c r="AC772" s="39">
        <f t="shared" si="2674"/>
        <v>0</v>
      </c>
      <c r="AD772" s="23"/>
      <c r="AE772" s="23"/>
      <c r="AF772" s="39">
        <f t="shared" si="2387"/>
        <v>0</v>
      </c>
      <c r="AG772" s="164"/>
      <c r="AH772" s="119">
        <f t="shared" si="2675"/>
        <v>0</v>
      </c>
      <c r="AI772" s="150">
        <f t="shared" si="2676"/>
        <v>0</v>
      </c>
      <c r="AJ772" s="23"/>
      <c r="AK772" s="23"/>
      <c r="AL772" s="23"/>
      <c r="AM772" s="23"/>
      <c r="AN772" s="23"/>
      <c r="AO772" s="23"/>
      <c r="AP772" s="23"/>
      <c r="AQ772" s="23"/>
      <c r="AR772" s="39">
        <f t="shared" si="2388"/>
        <v>0</v>
      </c>
      <c r="AS772" s="24"/>
      <c r="AT772" s="24"/>
      <c r="AU772" s="38">
        <f t="shared" si="2389"/>
        <v>0</v>
      </c>
      <c r="AV772" s="226">
        <f t="shared" si="2515"/>
        <v>0</v>
      </c>
      <c r="AW772" s="198">
        <f t="shared" si="2579"/>
        <v>0</v>
      </c>
      <c r="AX772" s="24"/>
      <c r="AY772" s="24"/>
      <c r="AZ772" s="38">
        <f t="shared" si="2710"/>
        <v>0</v>
      </c>
      <c r="BA772" s="24"/>
      <c r="BB772" s="24"/>
      <c r="BC772" s="38">
        <f t="shared" si="2711"/>
        <v>0</v>
      </c>
      <c r="BD772" s="24"/>
      <c r="BE772" s="24"/>
      <c r="BF772" s="38">
        <f t="shared" si="2712"/>
        <v>0</v>
      </c>
      <c r="BG772" s="24"/>
      <c r="BH772" s="24"/>
      <c r="BI772" s="38">
        <f t="shared" si="2713"/>
        <v>0</v>
      </c>
      <c r="BJ772" s="24"/>
      <c r="BK772" s="24"/>
      <c r="BL772" s="38">
        <f t="shared" si="2714"/>
        <v>0</v>
      </c>
      <c r="BM772" s="24"/>
      <c r="BN772" s="24"/>
      <c r="BO772" s="38">
        <f t="shared" si="2715"/>
        <v>0</v>
      </c>
      <c r="BP772" s="23"/>
      <c r="BQ772" s="23"/>
      <c r="BR772" s="39">
        <f t="shared" si="2716"/>
        <v>0</v>
      </c>
      <c r="BS772" s="23"/>
      <c r="BT772" s="23"/>
      <c r="BU772" s="39">
        <f t="shared" si="2717"/>
        <v>0</v>
      </c>
      <c r="BV772" s="200">
        <f t="shared" si="2516"/>
        <v>0</v>
      </c>
      <c r="BW772" s="198">
        <f t="shared" si="2517"/>
        <v>0</v>
      </c>
      <c r="BX772" s="23"/>
      <c r="BY772" s="23"/>
      <c r="BZ772" s="39">
        <f t="shared" si="2718"/>
        <v>0</v>
      </c>
      <c r="CA772" s="23"/>
      <c r="CB772" s="23"/>
      <c r="CC772" s="39">
        <f t="shared" si="2719"/>
        <v>0</v>
      </c>
      <c r="CD772" s="23"/>
      <c r="CE772" s="23"/>
      <c r="CF772" s="39">
        <f t="shared" si="2720"/>
        <v>0</v>
      </c>
      <c r="CG772" s="23"/>
      <c r="CH772" s="23"/>
      <c r="CI772" s="39">
        <f t="shared" si="2721"/>
        <v>0</v>
      </c>
      <c r="CJ772" s="23"/>
      <c r="CK772" s="23"/>
      <c r="CL772" s="39">
        <f t="shared" si="2722"/>
        <v>0</v>
      </c>
      <c r="CM772" s="23"/>
      <c r="CN772" s="23"/>
      <c r="CO772" s="39">
        <f t="shared" si="2723"/>
        <v>0</v>
      </c>
      <c r="CP772" s="23"/>
      <c r="CQ772" s="23"/>
      <c r="CR772" s="39">
        <f t="shared" si="2724"/>
        <v>0</v>
      </c>
      <c r="CS772" s="23"/>
      <c r="CT772" s="23"/>
      <c r="CU772" s="39">
        <f t="shared" si="2725"/>
        <v>0</v>
      </c>
      <c r="CV772" s="23"/>
      <c r="CW772" s="23"/>
      <c r="CX772" s="39">
        <f t="shared" si="2726"/>
        <v>0</v>
      </c>
      <c r="CY772" s="23"/>
      <c r="CZ772" s="23"/>
      <c r="DA772" s="39">
        <f t="shared" si="2727"/>
        <v>0</v>
      </c>
      <c r="DB772" s="23"/>
      <c r="DC772" s="23"/>
      <c r="DD772" s="39">
        <f t="shared" si="2728"/>
        <v>0</v>
      </c>
      <c r="DE772" s="23"/>
      <c r="DF772" s="23"/>
      <c r="DG772" s="39">
        <f t="shared" si="2729"/>
        <v>0</v>
      </c>
      <c r="DH772" s="23"/>
      <c r="DI772" s="23"/>
      <c r="DJ772" s="39">
        <f t="shared" si="2730"/>
        <v>0</v>
      </c>
      <c r="DK772" s="23"/>
      <c r="DL772" s="23"/>
      <c r="DM772" s="39">
        <f t="shared" si="2731"/>
        <v>0</v>
      </c>
      <c r="DN772" s="23"/>
      <c r="DO772" s="23"/>
      <c r="DP772" s="39">
        <f t="shared" si="2732"/>
        <v>0</v>
      </c>
      <c r="DQ772" s="23"/>
      <c r="DR772" s="23"/>
      <c r="DS772" s="39">
        <f t="shared" si="2733"/>
        <v>0</v>
      </c>
      <c r="DT772" s="235">
        <f t="shared" si="2734"/>
        <v>0</v>
      </c>
      <c r="DU772" s="198">
        <f t="shared" si="2673"/>
        <v>0</v>
      </c>
      <c r="DV772" s="23"/>
      <c r="DW772" s="23"/>
      <c r="DX772" s="39">
        <f t="shared" si="2735"/>
        <v>0</v>
      </c>
      <c r="DY772" s="23"/>
      <c r="DZ772" s="23"/>
      <c r="EA772" s="39">
        <f t="shared" si="2736"/>
        <v>0</v>
      </c>
      <c r="EB772" s="23"/>
      <c r="EC772" s="23"/>
      <c r="ED772" s="39">
        <f t="shared" si="2737"/>
        <v>0</v>
      </c>
      <c r="EE772" s="23"/>
      <c r="EF772" s="23"/>
      <c r="EG772" s="39">
        <f t="shared" si="2738"/>
        <v>0</v>
      </c>
      <c r="EH772" s="23"/>
      <c r="EI772" s="23"/>
      <c r="EJ772" s="39">
        <f t="shared" si="2739"/>
        <v>0</v>
      </c>
      <c r="EK772" s="23"/>
      <c r="EL772" s="23"/>
      <c r="EM772" s="39">
        <f t="shared" si="2740"/>
        <v>0</v>
      </c>
      <c r="EN772" s="23"/>
      <c r="EO772" s="23"/>
      <c r="EP772" s="39">
        <f t="shared" si="2741"/>
        <v>0</v>
      </c>
      <c r="EQ772" s="23"/>
      <c r="ER772" s="23"/>
      <c r="ES772" s="39">
        <f t="shared" si="2742"/>
        <v>0</v>
      </c>
      <c r="ET772" s="23"/>
      <c r="EU772" s="23"/>
      <c r="EV772" s="39">
        <f t="shared" si="2743"/>
        <v>0</v>
      </c>
      <c r="EW772" s="23"/>
      <c r="EX772" s="42"/>
      <c r="EY772" s="64">
        <f t="shared" si="2744"/>
        <v>0</v>
      </c>
      <c r="EZ772" s="200">
        <f t="shared" si="2518"/>
        <v>0</v>
      </c>
      <c r="FA772" s="199">
        <f t="shared" si="2519"/>
        <v>0</v>
      </c>
      <c r="FB772" s="23"/>
      <c r="FC772" s="23"/>
      <c r="FD772" s="23"/>
    </row>
    <row r="773" spans="1:160" s="3" customFormat="1">
      <c r="A773" s="8">
        <v>61501</v>
      </c>
      <c r="B773" s="9" t="s">
        <v>126</v>
      </c>
      <c r="C773" s="97"/>
      <c r="D773" s="98">
        <f t="shared" si="2709"/>
        <v>0</v>
      </c>
      <c r="E773" s="127">
        <f t="shared" si="2514"/>
        <v>0</v>
      </c>
      <c r="F773" s="24"/>
      <c r="G773" s="24"/>
      <c r="H773" s="38">
        <f t="shared" si="2590"/>
        <v>0</v>
      </c>
      <c r="I773" s="29"/>
      <c r="J773" s="29"/>
      <c r="K773" s="38">
        <f t="shared" si="2745"/>
        <v>0</v>
      </c>
      <c r="L773" s="23"/>
      <c r="M773" s="23"/>
      <c r="N773" s="39">
        <f t="shared" si="2746"/>
        <v>0</v>
      </c>
      <c r="O773" s="23"/>
      <c r="P773" s="23"/>
      <c r="Q773" s="39">
        <f t="shared" si="2747"/>
        <v>0</v>
      </c>
      <c r="R773" s="23"/>
      <c r="S773" s="23"/>
      <c r="T773" s="39">
        <f t="shared" si="2748"/>
        <v>0</v>
      </c>
      <c r="U773" s="23"/>
      <c r="V773" s="23"/>
      <c r="W773" s="39">
        <f t="shared" si="2385"/>
        <v>0</v>
      </c>
      <c r="X773" s="23"/>
      <c r="Y773" s="23"/>
      <c r="Z773" s="39">
        <f t="shared" si="2386"/>
        <v>0</v>
      </c>
      <c r="AA773" s="144"/>
      <c r="AB773" s="144"/>
      <c r="AC773" s="39">
        <f t="shared" si="2674"/>
        <v>0</v>
      </c>
      <c r="AD773" s="23"/>
      <c r="AE773" s="23"/>
      <c r="AF773" s="39">
        <f t="shared" si="2387"/>
        <v>0</v>
      </c>
      <c r="AG773" s="164"/>
      <c r="AH773" s="119">
        <f t="shared" si="2675"/>
        <v>0</v>
      </c>
      <c r="AI773" s="150">
        <f t="shared" si="2676"/>
        <v>0</v>
      </c>
      <c r="AJ773" s="23"/>
      <c r="AK773" s="23"/>
      <c r="AL773" s="23"/>
      <c r="AM773" s="23"/>
      <c r="AN773" s="23"/>
      <c r="AO773" s="23"/>
      <c r="AP773" s="23"/>
      <c r="AQ773" s="23"/>
      <c r="AR773" s="39">
        <f t="shared" si="2388"/>
        <v>0</v>
      </c>
      <c r="AS773" s="24"/>
      <c r="AT773" s="24"/>
      <c r="AU773" s="38">
        <f t="shared" si="2389"/>
        <v>0</v>
      </c>
      <c r="AV773" s="226">
        <f t="shared" si="2515"/>
        <v>0</v>
      </c>
      <c r="AW773" s="198">
        <f t="shared" si="2579"/>
        <v>0</v>
      </c>
      <c r="AX773" s="24"/>
      <c r="AY773" s="24"/>
      <c r="AZ773" s="38">
        <f t="shared" si="2710"/>
        <v>0</v>
      </c>
      <c r="BA773" s="24"/>
      <c r="BB773" s="24"/>
      <c r="BC773" s="38">
        <f t="shared" si="2711"/>
        <v>0</v>
      </c>
      <c r="BD773" s="24"/>
      <c r="BE773" s="24"/>
      <c r="BF773" s="38">
        <f t="shared" si="2712"/>
        <v>0</v>
      </c>
      <c r="BG773" s="24"/>
      <c r="BH773" s="24"/>
      <c r="BI773" s="38">
        <f t="shared" si="2713"/>
        <v>0</v>
      </c>
      <c r="BJ773" s="24"/>
      <c r="BK773" s="24"/>
      <c r="BL773" s="38">
        <f t="shared" si="2714"/>
        <v>0</v>
      </c>
      <c r="BM773" s="24"/>
      <c r="BN773" s="24"/>
      <c r="BO773" s="38">
        <f t="shared" si="2715"/>
        <v>0</v>
      </c>
      <c r="BP773" s="23"/>
      <c r="BQ773" s="23"/>
      <c r="BR773" s="39">
        <f t="shared" si="2716"/>
        <v>0</v>
      </c>
      <c r="BS773" s="23"/>
      <c r="BT773" s="23"/>
      <c r="BU773" s="39">
        <f t="shared" si="2717"/>
        <v>0</v>
      </c>
      <c r="BV773" s="200">
        <f t="shared" si="2516"/>
        <v>0</v>
      </c>
      <c r="BW773" s="198">
        <f t="shared" si="2517"/>
        <v>0</v>
      </c>
      <c r="BX773" s="23"/>
      <c r="BY773" s="23"/>
      <c r="BZ773" s="39">
        <f t="shared" si="2718"/>
        <v>0</v>
      </c>
      <c r="CA773" s="23"/>
      <c r="CB773" s="23"/>
      <c r="CC773" s="39">
        <f t="shared" si="2719"/>
        <v>0</v>
      </c>
      <c r="CD773" s="23"/>
      <c r="CE773" s="23"/>
      <c r="CF773" s="39">
        <f t="shared" si="2720"/>
        <v>0</v>
      </c>
      <c r="CG773" s="23"/>
      <c r="CH773" s="23"/>
      <c r="CI773" s="39">
        <f t="shared" si="2721"/>
        <v>0</v>
      </c>
      <c r="CJ773" s="23"/>
      <c r="CK773" s="23"/>
      <c r="CL773" s="39">
        <f t="shared" si="2722"/>
        <v>0</v>
      </c>
      <c r="CM773" s="23"/>
      <c r="CN773" s="23"/>
      <c r="CO773" s="39">
        <f t="shared" si="2723"/>
        <v>0</v>
      </c>
      <c r="CP773" s="23"/>
      <c r="CQ773" s="23"/>
      <c r="CR773" s="39">
        <f t="shared" si="2724"/>
        <v>0</v>
      </c>
      <c r="CS773" s="23"/>
      <c r="CT773" s="23"/>
      <c r="CU773" s="39">
        <f t="shared" si="2725"/>
        <v>0</v>
      </c>
      <c r="CV773" s="23"/>
      <c r="CW773" s="23"/>
      <c r="CX773" s="39">
        <f t="shared" si="2726"/>
        <v>0</v>
      </c>
      <c r="CY773" s="23"/>
      <c r="CZ773" s="23"/>
      <c r="DA773" s="39">
        <f t="shared" si="2727"/>
        <v>0</v>
      </c>
      <c r="DB773" s="23"/>
      <c r="DC773" s="23"/>
      <c r="DD773" s="39">
        <f t="shared" si="2728"/>
        <v>0</v>
      </c>
      <c r="DE773" s="23"/>
      <c r="DF773" s="23"/>
      <c r="DG773" s="39">
        <f t="shared" si="2729"/>
        <v>0</v>
      </c>
      <c r="DH773" s="23"/>
      <c r="DI773" s="23"/>
      <c r="DJ773" s="39">
        <f t="shared" si="2730"/>
        <v>0</v>
      </c>
      <c r="DK773" s="23"/>
      <c r="DL773" s="23"/>
      <c r="DM773" s="39">
        <f t="shared" si="2731"/>
        <v>0</v>
      </c>
      <c r="DN773" s="23"/>
      <c r="DO773" s="23"/>
      <c r="DP773" s="39">
        <f t="shared" si="2732"/>
        <v>0</v>
      </c>
      <c r="DQ773" s="23"/>
      <c r="DR773" s="23"/>
      <c r="DS773" s="39">
        <f t="shared" si="2733"/>
        <v>0</v>
      </c>
      <c r="DT773" s="235">
        <f t="shared" si="2734"/>
        <v>0</v>
      </c>
      <c r="DU773" s="198">
        <f t="shared" si="2673"/>
        <v>0</v>
      </c>
      <c r="DV773" s="23"/>
      <c r="DW773" s="23"/>
      <c r="DX773" s="39">
        <f t="shared" si="2735"/>
        <v>0</v>
      </c>
      <c r="DY773" s="23"/>
      <c r="DZ773" s="23"/>
      <c r="EA773" s="39">
        <f t="shared" si="2736"/>
        <v>0</v>
      </c>
      <c r="EB773" s="23"/>
      <c r="EC773" s="23"/>
      <c r="ED773" s="39">
        <f t="shared" si="2737"/>
        <v>0</v>
      </c>
      <c r="EE773" s="23"/>
      <c r="EF773" s="23"/>
      <c r="EG773" s="39">
        <f t="shared" si="2738"/>
        <v>0</v>
      </c>
      <c r="EH773" s="23"/>
      <c r="EI773" s="23"/>
      <c r="EJ773" s="39">
        <f t="shared" si="2739"/>
        <v>0</v>
      </c>
      <c r="EK773" s="23"/>
      <c r="EL773" s="23"/>
      <c r="EM773" s="39">
        <f t="shared" si="2740"/>
        <v>0</v>
      </c>
      <c r="EN773" s="23"/>
      <c r="EO773" s="23"/>
      <c r="EP773" s="39">
        <f t="shared" si="2741"/>
        <v>0</v>
      </c>
      <c r="EQ773" s="23"/>
      <c r="ER773" s="23"/>
      <c r="ES773" s="39">
        <f t="shared" si="2742"/>
        <v>0</v>
      </c>
      <c r="ET773" s="23"/>
      <c r="EU773" s="23"/>
      <c r="EV773" s="39">
        <f t="shared" si="2743"/>
        <v>0</v>
      </c>
      <c r="EW773" s="23"/>
      <c r="EX773" s="42"/>
      <c r="EY773" s="64">
        <f t="shared" si="2744"/>
        <v>0</v>
      </c>
      <c r="EZ773" s="200">
        <f t="shared" si="2518"/>
        <v>0</v>
      </c>
      <c r="FA773" s="199">
        <f t="shared" si="2519"/>
        <v>0</v>
      </c>
      <c r="FB773" s="23"/>
      <c r="FC773" s="23"/>
      <c r="FD773" s="23"/>
    </row>
    <row r="774" spans="1:160" s="3" customFormat="1">
      <c r="A774" s="8">
        <v>61502</v>
      </c>
      <c r="B774" s="9" t="s">
        <v>127</v>
      </c>
      <c r="C774" s="97"/>
      <c r="D774" s="98">
        <f t="shared" si="2709"/>
        <v>0</v>
      </c>
      <c r="E774" s="127">
        <f t="shared" si="2514"/>
        <v>0</v>
      </c>
      <c r="F774" s="24"/>
      <c r="G774" s="24"/>
      <c r="H774" s="38">
        <f t="shared" si="2590"/>
        <v>0</v>
      </c>
      <c r="I774" s="29"/>
      <c r="J774" s="29"/>
      <c r="K774" s="38">
        <f t="shared" si="2745"/>
        <v>0</v>
      </c>
      <c r="L774" s="23"/>
      <c r="M774" s="23"/>
      <c r="N774" s="39">
        <f t="shared" si="2746"/>
        <v>0</v>
      </c>
      <c r="O774" s="23"/>
      <c r="P774" s="23"/>
      <c r="Q774" s="39">
        <f t="shared" si="2747"/>
        <v>0</v>
      </c>
      <c r="R774" s="23"/>
      <c r="S774" s="23"/>
      <c r="T774" s="39">
        <f t="shared" si="2748"/>
        <v>0</v>
      </c>
      <c r="U774" s="23"/>
      <c r="V774" s="23"/>
      <c r="W774" s="39">
        <f t="shared" si="2385"/>
        <v>0</v>
      </c>
      <c r="X774" s="23"/>
      <c r="Y774" s="23"/>
      <c r="Z774" s="39">
        <f t="shared" si="2386"/>
        <v>0</v>
      </c>
      <c r="AA774" s="144"/>
      <c r="AB774" s="144"/>
      <c r="AC774" s="39">
        <f t="shared" si="2674"/>
        <v>0</v>
      </c>
      <c r="AD774" s="23"/>
      <c r="AE774" s="23"/>
      <c r="AF774" s="39">
        <f t="shared" si="2387"/>
        <v>0</v>
      </c>
      <c r="AG774" s="164"/>
      <c r="AH774" s="119">
        <f t="shared" si="2675"/>
        <v>0</v>
      </c>
      <c r="AI774" s="150">
        <f t="shared" si="2676"/>
        <v>0</v>
      </c>
      <c r="AJ774" s="23"/>
      <c r="AK774" s="23"/>
      <c r="AL774" s="23"/>
      <c r="AM774" s="23"/>
      <c r="AN774" s="23"/>
      <c r="AO774" s="23"/>
      <c r="AP774" s="23"/>
      <c r="AQ774" s="23"/>
      <c r="AR774" s="39">
        <f t="shared" si="2388"/>
        <v>0</v>
      </c>
      <c r="AS774" s="24"/>
      <c r="AT774" s="24"/>
      <c r="AU774" s="38">
        <f t="shared" si="2389"/>
        <v>0</v>
      </c>
      <c r="AV774" s="226">
        <f t="shared" si="2515"/>
        <v>0</v>
      </c>
      <c r="AW774" s="198">
        <f t="shared" si="2579"/>
        <v>0</v>
      </c>
      <c r="AX774" s="24"/>
      <c r="AY774" s="24"/>
      <c r="AZ774" s="38">
        <f t="shared" si="2710"/>
        <v>0</v>
      </c>
      <c r="BA774" s="24"/>
      <c r="BB774" s="24"/>
      <c r="BC774" s="38">
        <f t="shared" si="2711"/>
        <v>0</v>
      </c>
      <c r="BD774" s="24"/>
      <c r="BE774" s="24"/>
      <c r="BF774" s="38">
        <f t="shared" si="2712"/>
        <v>0</v>
      </c>
      <c r="BG774" s="24"/>
      <c r="BH774" s="24"/>
      <c r="BI774" s="38">
        <f t="shared" si="2713"/>
        <v>0</v>
      </c>
      <c r="BJ774" s="24"/>
      <c r="BK774" s="24"/>
      <c r="BL774" s="38">
        <f t="shared" si="2714"/>
        <v>0</v>
      </c>
      <c r="BM774" s="24"/>
      <c r="BN774" s="24"/>
      <c r="BO774" s="38">
        <f t="shared" si="2715"/>
        <v>0</v>
      </c>
      <c r="BP774" s="23"/>
      <c r="BQ774" s="23"/>
      <c r="BR774" s="39">
        <f t="shared" si="2716"/>
        <v>0</v>
      </c>
      <c r="BS774" s="23"/>
      <c r="BT774" s="23"/>
      <c r="BU774" s="39">
        <f t="shared" si="2717"/>
        <v>0</v>
      </c>
      <c r="BV774" s="200">
        <f t="shared" si="2516"/>
        <v>0</v>
      </c>
      <c r="BW774" s="198">
        <f t="shared" si="2517"/>
        <v>0</v>
      </c>
      <c r="BX774" s="23"/>
      <c r="BY774" s="23"/>
      <c r="BZ774" s="39">
        <f t="shared" si="2718"/>
        <v>0</v>
      </c>
      <c r="CA774" s="23"/>
      <c r="CB774" s="23"/>
      <c r="CC774" s="39">
        <f t="shared" si="2719"/>
        <v>0</v>
      </c>
      <c r="CD774" s="23"/>
      <c r="CE774" s="23"/>
      <c r="CF774" s="39">
        <f t="shared" si="2720"/>
        <v>0</v>
      </c>
      <c r="CG774" s="23"/>
      <c r="CH774" s="23"/>
      <c r="CI774" s="39">
        <f t="shared" si="2721"/>
        <v>0</v>
      </c>
      <c r="CJ774" s="23"/>
      <c r="CK774" s="23"/>
      <c r="CL774" s="39">
        <f t="shared" si="2722"/>
        <v>0</v>
      </c>
      <c r="CM774" s="23"/>
      <c r="CN774" s="23"/>
      <c r="CO774" s="39">
        <f t="shared" si="2723"/>
        <v>0</v>
      </c>
      <c r="CP774" s="23"/>
      <c r="CQ774" s="23"/>
      <c r="CR774" s="39">
        <f t="shared" si="2724"/>
        <v>0</v>
      </c>
      <c r="CS774" s="23"/>
      <c r="CT774" s="23"/>
      <c r="CU774" s="39">
        <f t="shared" si="2725"/>
        <v>0</v>
      </c>
      <c r="CV774" s="23"/>
      <c r="CW774" s="23"/>
      <c r="CX774" s="39">
        <f t="shared" si="2726"/>
        <v>0</v>
      </c>
      <c r="CY774" s="23"/>
      <c r="CZ774" s="23"/>
      <c r="DA774" s="39">
        <f t="shared" si="2727"/>
        <v>0</v>
      </c>
      <c r="DB774" s="23"/>
      <c r="DC774" s="23"/>
      <c r="DD774" s="39">
        <f t="shared" si="2728"/>
        <v>0</v>
      </c>
      <c r="DE774" s="23"/>
      <c r="DF774" s="23"/>
      <c r="DG774" s="39">
        <f t="shared" si="2729"/>
        <v>0</v>
      </c>
      <c r="DH774" s="23"/>
      <c r="DI774" s="23"/>
      <c r="DJ774" s="39">
        <f t="shared" si="2730"/>
        <v>0</v>
      </c>
      <c r="DK774" s="23"/>
      <c r="DL774" s="23"/>
      <c r="DM774" s="39">
        <f t="shared" si="2731"/>
        <v>0</v>
      </c>
      <c r="DN774" s="23"/>
      <c r="DO774" s="23"/>
      <c r="DP774" s="39">
        <f t="shared" si="2732"/>
        <v>0</v>
      </c>
      <c r="DQ774" s="23"/>
      <c r="DR774" s="23"/>
      <c r="DS774" s="39">
        <f t="shared" si="2733"/>
        <v>0</v>
      </c>
      <c r="DT774" s="235">
        <f t="shared" si="2734"/>
        <v>0</v>
      </c>
      <c r="DU774" s="198">
        <f t="shared" si="2673"/>
        <v>0</v>
      </c>
      <c r="DV774" s="23"/>
      <c r="DW774" s="23"/>
      <c r="DX774" s="39">
        <f t="shared" si="2735"/>
        <v>0</v>
      </c>
      <c r="DY774" s="23"/>
      <c r="DZ774" s="23"/>
      <c r="EA774" s="39">
        <f t="shared" si="2736"/>
        <v>0</v>
      </c>
      <c r="EB774" s="23"/>
      <c r="EC774" s="23"/>
      <c r="ED774" s="39">
        <f t="shared" si="2737"/>
        <v>0</v>
      </c>
      <c r="EE774" s="23"/>
      <c r="EF774" s="23"/>
      <c r="EG774" s="39">
        <f t="shared" si="2738"/>
        <v>0</v>
      </c>
      <c r="EH774" s="23"/>
      <c r="EI774" s="23"/>
      <c r="EJ774" s="39">
        <f t="shared" si="2739"/>
        <v>0</v>
      </c>
      <c r="EK774" s="23"/>
      <c r="EL774" s="23"/>
      <c r="EM774" s="39">
        <f t="shared" si="2740"/>
        <v>0</v>
      </c>
      <c r="EN774" s="23"/>
      <c r="EO774" s="23"/>
      <c r="EP774" s="39">
        <f t="shared" si="2741"/>
        <v>0</v>
      </c>
      <c r="EQ774" s="23"/>
      <c r="ER774" s="23"/>
      <c r="ES774" s="39">
        <f t="shared" si="2742"/>
        <v>0</v>
      </c>
      <c r="ET774" s="23"/>
      <c r="EU774" s="23"/>
      <c r="EV774" s="39">
        <f t="shared" si="2743"/>
        <v>0</v>
      </c>
      <c r="EW774" s="23"/>
      <c r="EX774" s="42"/>
      <c r="EY774" s="64">
        <f t="shared" si="2744"/>
        <v>0</v>
      </c>
      <c r="EZ774" s="200">
        <f t="shared" si="2518"/>
        <v>0</v>
      </c>
      <c r="FA774" s="199">
        <f t="shared" si="2519"/>
        <v>0</v>
      </c>
      <c r="FB774" s="23"/>
      <c r="FC774" s="23"/>
      <c r="FD774" s="23"/>
    </row>
    <row r="775" spans="1:160" s="3" customFormat="1">
      <c r="A775" s="8">
        <v>61503</v>
      </c>
      <c r="B775" s="9" t="s">
        <v>128</v>
      </c>
      <c r="C775" s="97"/>
      <c r="D775" s="98">
        <f t="shared" si="2709"/>
        <v>2</v>
      </c>
      <c r="E775" s="127">
        <f t="shared" si="2514"/>
        <v>0</v>
      </c>
      <c r="F775" s="24"/>
      <c r="G775" s="24"/>
      <c r="H775" s="38">
        <f t="shared" si="2590"/>
        <v>0</v>
      </c>
      <c r="I775" s="29"/>
      <c r="J775" s="29"/>
      <c r="K775" s="38">
        <f t="shared" si="2745"/>
        <v>0</v>
      </c>
      <c r="L775" s="23"/>
      <c r="M775" s="23"/>
      <c r="N775" s="39">
        <f t="shared" si="2746"/>
        <v>0</v>
      </c>
      <c r="O775" s="23"/>
      <c r="P775" s="23"/>
      <c r="Q775" s="39">
        <f t="shared" si="2747"/>
        <v>0</v>
      </c>
      <c r="R775" s="23"/>
      <c r="S775" s="23"/>
      <c r="T775" s="39">
        <f t="shared" si="2748"/>
        <v>0</v>
      </c>
      <c r="U775" s="23"/>
      <c r="V775" s="23"/>
      <c r="W775" s="39">
        <f t="shared" si="2385"/>
        <v>0</v>
      </c>
      <c r="X775" s="23"/>
      <c r="Y775" s="23">
        <v>2</v>
      </c>
      <c r="Z775" s="39">
        <f>Y775*C775</f>
        <v>0</v>
      </c>
      <c r="AA775" s="144"/>
      <c r="AB775" s="144"/>
      <c r="AC775" s="39">
        <f t="shared" si="2674"/>
        <v>0</v>
      </c>
      <c r="AD775" s="23"/>
      <c r="AE775" s="23"/>
      <c r="AF775" s="39">
        <f t="shared" si="2387"/>
        <v>0</v>
      </c>
      <c r="AG775" s="164"/>
      <c r="AH775" s="119">
        <f t="shared" si="2675"/>
        <v>0</v>
      </c>
      <c r="AI775" s="150">
        <f t="shared" si="2676"/>
        <v>0</v>
      </c>
      <c r="AJ775" s="23"/>
      <c r="AK775" s="23"/>
      <c r="AL775" s="23"/>
      <c r="AM775" s="23"/>
      <c r="AN775" s="23"/>
      <c r="AO775" s="23"/>
      <c r="AP775" s="23"/>
      <c r="AQ775" s="23"/>
      <c r="AR775" s="39">
        <f t="shared" si="2388"/>
        <v>0</v>
      </c>
      <c r="AS775" s="24"/>
      <c r="AT775" s="24"/>
      <c r="AU775" s="38">
        <f t="shared" si="2389"/>
        <v>0</v>
      </c>
      <c r="AV775" s="226">
        <f t="shared" si="2515"/>
        <v>2</v>
      </c>
      <c r="AW775" s="198">
        <f>AU775+AR775+AF775+Z775+W775+T775+Q775+N775+K775+H775</f>
        <v>0</v>
      </c>
      <c r="AX775" s="24"/>
      <c r="AY775" s="24"/>
      <c r="AZ775" s="38">
        <f t="shared" si="2710"/>
        <v>0</v>
      </c>
      <c r="BA775" s="24"/>
      <c r="BB775" s="24"/>
      <c r="BC775" s="38">
        <f t="shared" si="2711"/>
        <v>0</v>
      </c>
      <c r="BD775" s="24"/>
      <c r="BE775" s="24"/>
      <c r="BF775" s="38">
        <f t="shared" si="2712"/>
        <v>0</v>
      </c>
      <c r="BG775" s="24"/>
      <c r="BH775" s="24"/>
      <c r="BI775" s="38">
        <f t="shared" si="2713"/>
        <v>0</v>
      </c>
      <c r="BJ775" s="24"/>
      <c r="BK775" s="24"/>
      <c r="BL775" s="38">
        <f t="shared" si="2714"/>
        <v>0</v>
      </c>
      <c r="BM775" s="24"/>
      <c r="BN775" s="24"/>
      <c r="BO775" s="38">
        <f t="shared" si="2715"/>
        <v>0</v>
      </c>
      <c r="BP775" s="23"/>
      <c r="BQ775" s="23"/>
      <c r="BR775" s="39">
        <f t="shared" si="2716"/>
        <v>0</v>
      </c>
      <c r="BS775" s="23"/>
      <c r="BT775" s="23"/>
      <c r="BU775" s="39">
        <f t="shared" si="2717"/>
        <v>0</v>
      </c>
      <c r="BV775" s="200">
        <f t="shared" si="2516"/>
        <v>0</v>
      </c>
      <c r="BW775" s="198">
        <f t="shared" si="2517"/>
        <v>0</v>
      </c>
      <c r="BX775" s="23"/>
      <c r="BY775" s="23"/>
      <c r="BZ775" s="39">
        <f t="shared" si="2718"/>
        <v>0</v>
      </c>
      <c r="CA775" s="23"/>
      <c r="CB775" s="23"/>
      <c r="CC775" s="39">
        <f t="shared" si="2719"/>
        <v>0</v>
      </c>
      <c r="CD775" s="23"/>
      <c r="CE775" s="23"/>
      <c r="CF775" s="39">
        <f t="shared" si="2720"/>
        <v>0</v>
      </c>
      <c r="CG775" s="23"/>
      <c r="CH775" s="23"/>
      <c r="CI775" s="39">
        <f t="shared" si="2721"/>
        <v>0</v>
      </c>
      <c r="CJ775" s="23"/>
      <c r="CK775" s="23"/>
      <c r="CL775" s="39">
        <f t="shared" si="2722"/>
        <v>0</v>
      </c>
      <c r="CM775" s="23"/>
      <c r="CN775" s="23"/>
      <c r="CO775" s="39">
        <f t="shared" si="2723"/>
        <v>0</v>
      </c>
      <c r="CP775" s="23"/>
      <c r="CQ775" s="23"/>
      <c r="CR775" s="39">
        <f t="shared" si="2724"/>
        <v>0</v>
      </c>
      <c r="CS775" s="23"/>
      <c r="CT775" s="23"/>
      <c r="CU775" s="39">
        <f t="shared" si="2725"/>
        <v>0</v>
      </c>
      <c r="CV775" s="23"/>
      <c r="CW775" s="23"/>
      <c r="CX775" s="39">
        <f t="shared" si="2726"/>
        <v>0</v>
      </c>
      <c r="CY775" s="23"/>
      <c r="CZ775" s="23"/>
      <c r="DA775" s="39">
        <f t="shared" si="2727"/>
        <v>0</v>
      </c>
      <c r="DB775" s="23"/>
      <c r="DC775" s="23"/>
      <c r="DD775" s="39">
        <f t="shared" si="2728"/>
        <v>0</v>
      </c>
      <c r="DE775" s="23"/>
      <c r="DF775" s="23"/>
      <c r="DG775" s="39">
        <f t="shared" si="2729"/>
        <v>0</v>
      </c>
      <c r="DH775" s="23"/>
      <c r="DI775" s="23"/>
      <c r="DJ775" s="39">
        <f t="shared" si="2730"/>
        <v>0</v>
      </c>
      <c r="DK775" s="23"/>
      <c r="DL775" s="23"/>
      <c r="DM775" s="39">
        <f t="shared" si="2731"/>
        <v>0</v>
      </c>
      <c r="DN775" s="23"/>
      <c r="DO775" s="23"/>
      <c r="DP775" s="39">
        <f t="shared" si="2732"/>
        <v>0</v>
      </c>
      <c r="DQ775" s="23"/>
      <c r="DR775" s="23"/>
      <c r="DS775" s="39">
        <f t="shared" si="2733"/>
        <v>0</v>
      </c>
      <c r="DT775" s="235">
        <f t="shared" si="2734"/>
        <v>0</v>
      </c>
      <c r="DU775" s="198">
        <f t="shared" si="2673"/>
        <v>0</v>
      </c>
      <c r="DV775" s="23"/>
      <c r="DW775" s="23"/>
      <c r="DX775" s="39">
        <f t="shared" si="2735"/>
        <v>0</v>
      </c>
      <c r="DY775" s="23"/>
      <c r="DZ775" s="23"/>
      <c r="EA775" s="39">
        <f t="shared" si="2736"/>
        <v>0</v>
      </c>
      <c r="EB775" s="23"/>
      <c r="EC775" s="23"/>
      <c r="ED775" s="39">
        <f t="shared" si="2737"/>
        <v>0</v>
      </c>
      <c r="EE775" s="23"/>
      <c r="EF775" s="23"/>
      <c r="EG775" s="39">
        <f t="shared" si="2738"/>
        <v>0</v>
      </c>
      <c r="EH775" s="23"/>
      <c r="EI775" s="23"/>
      <c r="EJ775" s="39">
        <f t="shared" si="2739"/>
        <v>0</v>
      </c>
      <c r="EK775" s="23"/>
      <c r="EL775" s="23"/>
      <c r="EM775" s="39">
        <f t="shared" si="2740"/>
        <v>0</v>
      </c>
      <c r="EN775" s="23"/>
      <c r="EO775" s="23"/>
      <c r="EP775" s="39">
        <f t="shared" si="2741"/>
        <v>0</v>
      </c>
      <c r="EQ775" s="23"/>
      <c r="ER775" s="23"/>
      <c r="ES775" s="39">
        <f t="shared" si="2742"/>
        <v>0</v>
      </c>
      <c r="ET775" s="23"/>
      <c r="EU775" s="23"/>
      <c r="EV775" s="39">
        <f t="shared" si="2743"/>
        <v>0</v>
      </c>
      <c r="EW775" s="23"/>
      <c r="EX775" s="42"/>
      <c r="EY775" s="64">
        <f t="shared" si="2744"/>
        <v>0</v>
      </c>
      <c r="EZ775" s="200">
        <f t="shared" si="2518"/>
        <v>0</v>
      </c>
      <c r="FA775" s="199">
        <f t="shared" si="2519"/>
        <v>0</v>
      </c>
      <c r="FB775" s="23"/>
      <c r="FC775" s="23"/>
      <c r="FD775" s="23"/>
    </row>
    <row r="776" spans="1:160" s="3" customFormat="1">
      <c r="A776" s="8">
        <v>61599</v>
      </c>
      <c r="B776" s="9" t="s">
        <v>129</v>
      </c>
      <c r="C776" s="134"/>
      <c r="D776" s="98">
        <f t="shared" si="2709"/>
        <v>2</v>
      </c>
      <c r="E776" s="127">
        <f t="shared" si="2514"/>
        <v>0</v>
      </c>
      <c r="F776" s="24"/>
      <c r="G776" s="24"/>
      <c r="H776" s="38">
        <f t="shared" si="2590"/>
        <v>0</v>
      </c>
      <c r="I776" s="29"/>
      <c r="J776" s="29"/>
      <c r="K776" s="38">
        <f t="shared" si="2745"/>
        <v>0</v>
      </c>
      <c r="L776" s="23"/>
      <c r="M776" s="23"/>
      <c r="N776" s="39">
        <f t="shared" si="2746"/>
        <v>0</v>
      </c>
      <c r="O776" s="23"/>
      <c r="P776" s="23"/>
      <c r="Q776" s="39">
        <f t="shared" si="2747"/>
        <v>0</v>
      </c>
      <c r="R776" s="23"/>
      <c r="S776" s="23"/>
      <c r="T776" s="39">
        <f t="shared" si="2748"/>
        <v>0</v>
      </c>
      <c r="U776" s="23"/>
      <c r="V776" s="23"/>
      <c r="W776" s="39">
        <f t="shared" si="2385"/>
        <v>0</v>
      </c>
      <c r="X776" s="23"/>
      <c r="Y776" s="23">
        <v>2</v>
      </c>
      <c r="Z776" s="39">
        <f t="shared" si="2386"/>
        <v>0</v>
      </c>
      <c r="AA776" s="144"/>
      <c r="AB776" s="144"/>
      <c r="AC776" s="39">
        <f t="shared" si="2674"/>
        <v>0</v>
      </c>
      <c r="AD776" s="23"/>
      <c r="AE776" s="23"/>
      <c r="AF776" s="39">
        <f t="shared" si="2387"/>
        <v>0</v>
      </c>
      <c r="AG776" s="164"/>
      <c r="AH776" s="119">
        <f t="shared" si="2675"/>
        <v>0</v>
      </c>
      <c r="AI776" s="150">
        <f t="shared" si="2676"/>
        <v>0</v>
      </c>
      <c r="AJ776" s="23"/>
      <c r="AK776" s="23"/>
      <c r="AL776" s="23"/>
      <c r="AM776" s="23"/>
      <c r="AN776" s="23"/>
      <c r="AO776" s="23"/>
      <c r="AP776" s="23"/>
      <c r="AQ776" s="23"/>
      <c r="AR776" s="39">
        <f t="shared" si="2388"/>
        <v>0</v>
      </c>
      <c r="AS776" s="24"/>
      <c r="AT776" s="24"/>
      <c r="AU776" s="38">
        <f t="shared" si="2389"/>
        <v>0</v>
      </c>
      <c r="AV776" s="226">
        <f t="shared" si="2515"/>
        <v>2</v>
      </c>
      <c r="AW776" s="198">
        <f t="shared" si="2579"/>
        <v>0</v>
      </c>
      <c r="AX776" s="24"/>
      <c r="AY776" s="24"/>
      <c r="AZ776" s="38">
        <f t="shared" si="2710"/>
        <v>0</v>
      </c>
      <c r="BA776" s="24"/>
      <c r="BB776" s="24"/>
      <c r="BC776" s="38">
        <f t="shared" si="2711"/>
        <v>0</v>
      </c>
      <c r="BD776" s="24"/>
      <c r="BE776" s="24"/>
      <c r="BF776" s="38">
        <f t="shared" si="2712"/>
        <v>0</v>
      </c>
      <c r="BG776" s="24"/>
      <c r="BH776" s="24"/>
      <c r="BI776" s="38">
        <f t="shared" si="2713"/>
        <v>0</v>
      </c>
      <c r="BJ776" s="24"/>
      <c r="BK776" s="24"/>
      <c r="BL776" s="38">
        <f t="shared" si="2714"/>
        <v>0</v>
      </c>
      <c r="BM776" s="24"/>
      <c r="BN776" s="24"/>
      <c r="BO776" s="38">
        <f t="shared" si="2715"/>
        <v>0</v>
      </c>
      <c r="BP776" s="23"/>
      <c r="BQ776" s="23"/>
      <c r="BR776" s="39">
        <f t="shared" si="2716"/>
        <v>0</v>
      </c>
      <c r="BS776" s="23"/>
      <c r="BT776" s="23"/>
      <c r="BU776" s="39">
        <f t="shared" si="2717"/>
        <v>0</v>
      </c>
      <c r="BV776" s="200">
        <f t="shared" si="2516"/>
        <v>0</v>
      </c>
      <c r="BW776" s="198">
        <f t="shared" si="2517"/>
        <v>0</v>
      </c>
      <c r="BX776" s="23"/>
      <c r="BY776" s="23"/>
      <c r="BZ776" s="39">
        <f t="shared" si="2718"/>
        <v>0</v>
      </c>
      <c r="CA776" s="23"/>
      <c r="CB776" s="23"/>
      <c r="CC776" s="39">
        <f t="shared" si="2719"/>
        <v>0</v>
      </c>
      <c r="CD776" s="23"/>
      <c r="CE776" s="23"/>
      <c r="CF776" s="39">
        <f t="shared" si="2720"/>
        <v>0</v>
      </c>
      <c r="CG776" s="23"/>
      <c r="CH776" s="23"/>
      <c r="CI776" s="39">
        <f t="shared" si="2721"/>
        <v>0</v>
      </c>
      <c r="CJ776" s="23"/>
      <c r="CK776" s="23"/>
      <c r="CL776" s="39">
        <f t="shared" si="2722"/>
        <v>0</v>
      </c>
      <c r="CM776" s="23"/>
      <c r="CN776" s="23"/>
      <c r="CO776" s="39">
        <f t="shared" si="2723"/>
        <v>0</v>
      </c>
      <c r="CP776" s="23"/>
      <c r="CQ776" s="23"/>
      <c r="CR776" s="39">
        <f t="shared" si="2724"/>
        <v>0</v>
      </c>
      <c r="CS776" s="23"/>
      <c r="CT776" s="23"/>
      <c r="CU776" s="39">
        <f t="shared" si="2725"/>
        <v>0</v>
      </c>
      <c r="CV776" s="23"/>
      <c r="CW776" s="23"/>
      <c r="CX776" s="39">
        <f t="shared" si="2726"/>
        <v>0</v>
      </c>
      <c r="CY776" s="23"/>
      <c r="CZ776" s="23"/>
      <c r="DA776" s="39">
        <f t="shared" si="2727"/>
        <v>0</v>
      </c>
      <c r="DB776" s="23"/>
      <c r="DC776" s="23"/>
      <c r="DD776" s="39">
        <f t="shared" si="2728"/>
        <v>0</v>
      </c>
      <c r="DE776" s="23"/>
      <c r="DF776" s="23"/>
      <c r="DG776" s="39">
        <f t="shared" si="2729"/>
        <v>0</v>
      </c>
      <c r="DH776" s="23"/>
      <c r="DI776" s="23"/>
      <c r="DJ776" s="39">
        <f t="shared" si="2730"/>
        <v>0</v>
      </c>
      <c r="DK776" s="23"/>
      <c r="DL776" s="23"/>
      <c r="DM776" s="39">
        <f t="shared" si="2731"/>
        <v>0</v>
      </c>
      <c r="DN776" s="23"/>
      <c r="DO776" s="23"/>
      <c r="DP776" s="39">
        <f t="shared" si="2732"/>
        <v>0</v>
      </c>
      <c r="DQ776" s="23"/>
      <c r="DR776" s="23"/>
      <c r="DS776" s="39">
        <f t="shared" si="2733"/>
        <v>0</v>
      </c>
      <c r="DT776" s="235">
        <f t="shared" si="2734"/>
        <v>0</v>
      </c>
      <c r="DU776" s="198">
        <f t="shared" si="2673"/>
        <v>0</v>
      </c>
      <c r="DV776" s="23"/>
      <c r="DW776" s="23"/>
      <c r="DX776" s="39">
        <f t="shared" si="2735"/>
        <v>0</v>
      </c>
      <c r="DY776" s="23"/>
      <c r="DZ776" s="23"/>
      <c r="EA776" s="39">
        <f t="shared" si="2736"/>
        <v>0</v>
      </c>
      <c r="EB776" s="23"/>
      <c r="EC776" s="23"/>
      <c r="ED776" s="39">
        <f t="shared" si="2737"/>
        <v>0</v>
      </c>
      <c r="EE776" s="23"/>
      <c r="EF776" s="23"/>
      <c r="EG776" s="39">
        <f t="shared" si="2738"/>
        <v>0</v>
      </c>
      <c r="EH776" s="23"/>
      <c r="EI776" s="23"/>
      <c r="EJ776" s="39">
        <f t="shared" si="2739"/>
        <v>0</v>
      </c>
      <c r="EK776" s="23"/>
      <c r="EL776" s="23"/>
      <c r="EM776" s="39">
        <f t="shared" si="2740"/>
        <v>0</v>
      </c>
      <c r="EN776" s="23"/>
      <c r="EO776" s="23"/>
      <c r="EP776" s="39">
        <f t="shared" si="2741"/>
        <v>0</v>
      </c>
      <c r="EQ776" s="23"/>
      <c r="ER776" s="23"/>
      <c r="ES776" s="39">
        <f t="shared" si="2742"/>
        <v>0</v>
      </c>
      <c r="ET776" s="23"/>
      <c r="EU776" s="23"/>
      <c r="EV776" s="39">
        <f t="shared" si="2743"/>
        <v>0</v>
      </c>
      <c r="EW776" s="23"/>
      <c r="EX776" s="42"/>
      <c r="EY776" s="64">
        <f t="shared" si="2744"/>
        <v>0</v>
      </c>
      <c r="EZ776" s="200">
        <f t="shared" si="2518"/>
        <v>0</v>
      </c>
      <c r="FA776" s="199">
        <f t="shared" si="2519"/>
        <v>0</v>
      </c>
      <c r="FB776" s="23"/>
      <c r="FC776" s="23"/>
      <c r="FD776" s="23"/>
    </row>
    <row r="777" spans="1:160" s="3" customFormat="1">
      <c r="A777" s="6">
        <v>616</v>
      </c>
      <c r="B777" s="7" t="s">
        <v>130</v>
      </c>
      <c r="C777" s="94"/>
      <c r="D777" s="98">
        <f t="shared" si="2709"/>
        <v>0</v>
      </c>
      <c r="E777" s="127">
        <f t="shared" si="2514"/>
        <v>0</v>
      </c>
      <c r="F777" s="24"/>
      <c r="G777" s="24"/>
      <c r="H777" s="38">
        <f t="shared" si="2590"/>
        <v>0</v>
      </c>
      <c r="I777" s="29"/>
      <c r="J777" s="29"/>
      <c r="K777" s="38">
        <f t="shared" si="2745"/>
        <v>0</v>
      </c>
      <c r="L777" s="23"/>
      <c r="M777" s="23"/>
      <c r="N777" s="39">
        <f t="shared" si="2746"/>
        <v>0</v>
      </c>
      <c r="O777" s="23"/>
      <c r="P777" s="23"/>
      <c r="Q777" s="39">
        <f t="shared" si="2747"/>
        <v>0</v>
      </c>
      <c r="R777" s="23"/>
      <c r="S777" s="23"/>
      <c r="T777" s="39">
        <f t="shared" si="2748"/>
        <v>0</v>
      </c>
      <c r="U777" s="23"/>
      <c r="V777" s="23"/>
      <c r="W777" s="39">
        <f t="shared" si="2385"/>
        <v>0</v>
      </c>
      <c r="X777" s="23"/>
      <c r="Y777" s="23"/>
      <c r="Z777" s="39">
        <f t="shared" si="2386"/>
        <v>0</v>
      </c>
      <c r="AA777" s="144"/>
      <c r="AB777" s="144"/>
      <c r="AC777" s="39">
        <f t="shared" si="2674"/>
        <v>0</v>
      </c>
      <c r="AD777" s="23"/>
      <c r="AE777" s="23"/>
      <c r="AF777" s="39">
        <f t="shared" si="2387"/>
        <v>0</v>
      </c>
      <c r="AG777" s="164"/>
      <c r="AH777" s="119">
        <f t="shared" si="2675"/>
        <v>0</v>
      </c>
      <c r="AI777" s="150">
        <f t="shared" si="2676"/>
        <v>0</v>
      </c>
      <c r="AJ777" s="23"/>
      <c r="AK777" s="23"/>
      <c r="AL777" s="23"/>
      <c r="AM777" s="23"/>
      <c r="AN777" s="23"/>
      <c r="AO777" s="23"/>
      <c r="AP777" s="23"/>
      <c r="AQ777" s="23"/>
      <c r="AR777" s="39">
        <f t="shared" si="2388"/>
        <v>0</v>
      </c>
      <c r="AS777" s="24"/>
      <c r="AT777" s="24"/>
      <c r="AU777" s="38">
        <f t="shared" si="2389"/>
        <v>0</v>
      </c>
      <c r="AV777" s="226">
        <f t="shared" si="2515"/>
        <v>0</v>
      </c>
      <c r="AW777" s="198">
        <f t="shared" si="2579"/>
        <v>0</v>
      </c>
      <c r="AX777" s="24"/>
      <c r="AY777" s="24"/>
      <c r="AZ777" s="38">
        <f t="shared" si="2710"/>
        <v>0</v>
      </c>
      <c r="BA777" s="24"/>
      <c r="BB777" s="24"/>
      <c r="BC777" s="38">
        <f t="shared" si="2711"/>
        <v>0</v>
      </c>
      <c r="BD777" s="24"/>
      <c r="BE777" s="24"/>
      <c r="BF777" s="38">
        <f t="shared" si="2712"/>
        <v>0</v>
      </c>
      <c r="BG777" s="24"/>
      <c r="BH777" s="24"/>
      <c r="BI777" s="38">
        <f t="shared" si="2713"/>
        <v>0</v>
      </c>
      <c r="BJ777" s="24"/>
      <c r="BK777" s="24"/>
      <c r="BL777" s="38">
        <f t="shared" si="2714"/>
        <v>0</v>
      </c>
      <c r="BM777" s="24"/>
      <c r="BN777" s="24"/>
      <c r="BO777" s="38">
        <f t="shared" si="2715"/>
        <v>0</v>
      </c>
      <c r="BP777" s="23"/>
      <c r="BQ777" s="23"/>
      <c r="BR777" s="39">
        <f t="shared" si="2716"/>
        <v>0</v>
      </c>
      <c r="BS777" s="23"/>
      <c r="BT777" s="23"/>
      <c r="BU777" s="39">
        <f t="shared" si="2717"/>
        <v>0</v>
      </c>
      <c r="BV777" s="200">
        <f t="shared" si="2516"/>
        <v>0</v>
      </c>
      <c r="BW777" s="198">
        <f t="shared" si="2517"/>
        <v>0</v>
      </c>
      <c r="BX777" s="23"/>
      <c r="BY777" s="23"/>
      <c r="BZ777" s="39">
        <f t="shared" si="2718"/>
        <v>0</v>
      </c>
      <c r="CA777" s="23"/>
      <c r="CB777" s="23"/>
      <c r="CC777" s="39">
        <f t="shared" si="2719"/>
        <v>0</v>
      </c>
      <c r="CD777" s="23"/>
      <c r="CE777" s="23"/>
      <c r="CF777" s="39">
        <f t="shared" si="2720"/>
        <v>0</v>
      </c>
      <c r="CG777" s="23"/>
      <c r="CH777" s="23"/>
      <c r="CI777" s="39">
        <f t="shared" si="2721"/>
        <v>0</v>
      </c>
      <c r="CJ777" s="23"/>
      <c r="CK777" s="23"/>
      <c r="CL777" s="39">
        <f t="shared" si="2722"/>
        <v>0</v>
      </c>
      <c r="CM777" s="23"/>
      <c r="CN777" s="23"/>
      <c r="CO777" s="39">
        <f t="shared" si="2723"/>
        <v>0</v>
      </c>
      <c r="CP777" s="23"/>
      <c r="CQ777" s="23"/>
      <c r="CR777" s="39">
        <f t="shared" si="2724"/>
        <v>0</v>
      </c>
      <c r="CS777" s="23"/>
      <c r="CT777" s="23"/>
      <c r="CU777" s="39">
        <f t="shared" si="2725"/>
        <v>0</v>
      </c>
      <c r="CV777" s="23"/>
      <c r="CW777" s="23"/>
      <c r="CX777" s="39">
        <f t="shared" si="2726"/>
        <v>0</v>
      </c>
      <c r="CY777" s="23"/>
      <c r="CZ777" s="23"/>
      <c r="DA777" s="39">
        <f t="shared" si="2727"/>
        <v>0</v>
      </c>
      <c r="DB777" s="23"/>
      <c r="DC777" s="23"/>
      <c r="DD777" s="39">
        <f t="shared" si="2728"/>
        <v>0</v>
      </c>
      <c r="DE777" s="23"/>
      <c r="DF777" s="23"/>
      <c r="DG777" s="39">
        <f t="shared" si="2729"/>
        <v>0</v>
      </c>
      <c r="DH777" s="23"/>
      <c r="DI777" s="23"/>
      <c r="DJ777" s="39">
        <f t="shared" si="2730"/>
        <v>0</v>
      </c>
      <c r="DK777" s="23"/>
      <c r="DL777" s="23"/>
      <c r="DM777" s="39">
        <f t="shared" si="2731"/>
        <v>0</v>
      </c>
      <c r="DN777" s="23"/>
      <c r="DO777" s="23"/>
      <c r="DP777" s="39">
        <f t="shared" si="2732"/>
        <v>0</v>
      </c>
      <c r="DQ777" s="23"/>
      <c r="DR777" s="23"/>
      <c r="DS777" s="39">
        <f t="shared" si="2733"/>
        <v>0</v>
      </c>
      <c r="DT777" s="235">
        <f t="shared" si="2734"/>
        <v>0</v>
      </c>
      <c r="DU777" s="198">
        <f t="shared" si="2673"/>
        <v>0</v>
      </c>
      <c r="DV777" s="23"/>
      <c r="DW777" s="23"/>
      <c r="DX777" s="39">
        <f t="shared" si="2735"/>
        <v>0</v>
      </c>
      <c r="DY777" s="23"/>
      <c r="DZ777" s="23"/>
      <c r="EA777" s="39">
        <f t="shared" si="2736"/>
        <v>0</v>
      </c>
      <c r="EB777" s="23"/>
      <c r="EC777" s="23"/>
      <c r="ED777" s="39">
        <f t="shared" si="2737"/>
        <v>0</v>
      </c>
      <c r="EE777" s="23"/>
      <c r="EF777" s="23"/>
      <c r="EG777" s="39">
        <f t="shared" si="2738"/>
        <v>0</v>
      </c>
      <c r="EH777" s="23"/>
      <c r="EI777" s="23"/>
      <c r="EJ777" s="39">
        <f t="shared" si="2739"/>
        <v>0</v>
      </c>
      <c r="EK777" s="23"/>
      <c r="EL777" s="23"/>
      <c r="EM777" s="39">
        <f t="shared" si="2740"/>
        <v>0</v>
      </c>
      <c r="EN777" s="23"/>
      <c r="EO777" s="23"/>
      <c r="EP777" s="39">
        <f t="shared" si="2741"/>
        <v>0</v>
      </c>
      <c r="EQ777" s="23"/>
      <c r="ER777" s="23"/>
      <c r="ES777" s="39">
        <f t="shared" si="2742"/>
        <v>0</v>
      </c>
      <c r="ET777" s="23"/>
      <c r="EU777" s="23"/>
      <c r="EV777" s="39">
        <f t="shared" si="2743"/>
        <v>0</v>
      </c>
      <c r="EW777" s="23"/>
      <c r="EX777" s="42"/>
      <c r="EY777" s="64">
        <f t="shared" si="2744"/>
        <v>0</v>
      </c>
      <c r="EZ777" s="200">
        <f t="shared" si="2518"/>
        <v>0</v>
      </c>
      <c r="FA777" s="199">
        <f t="shared" si="2519"/>
        <v>0</v>
      </c>
      <c r="FB777" s="23"/>
      <c r="FC777" s="23"/>
      <c r="FD777" s="23"/>
    </row>
    <row r="778" spans="1:160" s="3" customFormat="1">
      <c r="A778" s="8">
        <v>61601</v>
      </c>
      <c r="B778" s="9" t="s">
        <v>131</v>
      </c>
      <c r="C778" s="134"/>
      <c r="D778" s="98">
        <f t="shared" si="2709"/>
        <v>0</v>
      </c>
      <c r="E778" s="127">
        <f t="shared" si="2514"/>
        <v>0</v>
      </c>
      <c r="F778" s="24"/>
      <c r="G778" s="24"/>
      <c r="H778" s="38">
        <f t="shared" si="2590"/>
        <v>0</v>
      </c>
      <c r="I778" s="29"/>
      <c r="J778" s="29"/>
      <c r="K778" s="38">
        <f t="shared" si="2745"/>
        <v>0</v>
      </c>
      <c r="L778" s="23"/>
      <c r="M778" s="23"/>
      <c r="N778" s="39">
        <f t="shared" si="2746"/>
        <v>0</v>
      </c>
      <c r="O778" s="23"/>
      <c r="P778" s="23"/>
      <c r="Q778" s="39">
        <f t="shared" si="2747"/>
        <v>0</v>
      </c>
      <c r="R778" s="23"/>
      <c r="S778" s="23"/>
      <c r="T778" s="39">
        <f t="shared" si="2748"/>
        <v>0</v>
      </c>
      <c r="U778" s="23"/>
      <c r="V778" s="23"/>
      <c r="W778" s="39">
        <f t="shared" si="2385"/>
        <v>0</v>
      </c>
      <c r="X778" s="23"/>
      <c r="Y778" s="23"/>
      <c r="Z778" s="39">
        <f t="shared" si="2386"/>
        <v>0</v>
      </c>
      <c r="AA778" s="144"/>
      <c r="AB778" s="144"/>
      <c r="AC778" s="39">
        <f t="shared" si="2674"/>
        <v>0</v>
      </c>
      <c r="AD778" s="23"/>
      <c r="AE778" s="23"/>
      <c r="AF778" s="39">
        <f t="shared" si="2387"/>
        <v>0</v>
      </c>
      <c r="AG778" s="164"/>
      <c r="AH778" s="119">
        <f t="shared" si="2675"/>
        <v>0</v>
      </c>
      <c r="AI778" s="150">
        <f t="shared" si="2676"/>
        <v>0</v>
      </c>
      <c r="AJ778" s="23"/>
      <c r="AK778" s="23"/>
      <c r="AL778" s="23"/>
      <c r="AM778" s="23"/>
      <c r="AN778" s="23"/>
      <c r="AO778" s="23"/>
      <c r="AP778" s="23"/>
      <c r="AQ778" s="23"/>
      <c r="AR778" s="39">
        <f t="shared" si="2388"/>
        <v>0</v>
      </c>
      <c r="AS778" s="24"/>
      <c r="AT778" s="24"/>
      <c r="AU778" s="38">
        <f t="shared" si="2389"/>
        <v>0</v>
      </c>
      <c r="AV778" s="226">
        <f t="shared" si="2515"/>
        <v>0</v>
      </c>
      <c r="AW778" s="198">
        <f t="shared" si="2579"/>
        <v>0</v>
      </c>
      <c r="AX778" s="24"/>
      <c r="AY778" s="24"/>
      <c r="AZ778" s="38">
        <f t="shared" si="2710"/>
        <v>0</v>
      </c>
      <c r="BA778" s="24"/>
      <c r="BB778" s="24"/>
      <c r="BC778" s="38">
        <f t="shared" si="2711"/>
        <v>0</v>
      </c>
      <c r="BD778" s="24"/>
      <c r="BE778" s="24"/>
      <c r="BF778" s="38">
        <f t="shared" si="2712"/>
        <v>0</v>
      </c>
      <c r="BG778" s="24"/>
      <c r="BH778" s="24"/>
      <c r="BI778" s="38">
        <f t="shared" si="2713"/>
        <v>0</v>
      </c>
      <c r="BJ778" s="24"/>
      <c r="BK778" s="24"/>
      <c r="BL778" s="38">
        <f t="shared" si="2714"/>
        <v>0</v>
      </c>
      <c r="BM778" s="24"/>
      <c r="BN778" s="24"/>
      <c r="BO778" s="38">
        <f t="shared" si="2715"/>
        <v>0</v>
      </c>
      <c r="BP778" s="23"/>
      <c r="BQ778" s="23"/>
      <c r="BR778" s="39">
        <f t="shared" si="2716"/>
        <v>0</v>
      </c>
      <c r="BS778" s="23"/>
      <c r="BT778" s="23"/>
      <c r="BU778" s="39">
        <f t="shared" si="2717"/>
        <v>0</v>
      </c>
      <c r="BV778" s="200">
        <f t="shared" si="2516"/>
        <v>0</v>
      </c>
      <c r="BW778" s="198">
        <f t="shared" si="2517"/>
        <v>0</v>
      </c>
      <c r="BX778" s="23"/>
      <c r="BY778" s="23"/>
      <c r="BZ778" s="39">
        <f t="shared" si="2718"/>
        <v>0</v>
      </c>
      <c r="CA778" s="23"/>
      <c r="CB778" s="23"/>
      <c r="CC778" s="39">
        <f t="shared" si="2719"/>
        <v>0</v>
      </c>
      <c r="CD778" s="23"/>
      <c r="CE778" s="23"/>
      <c r="CF778" s="39">
        <f t="shared" si="2720"/>
        <v>0</v>
      </c>
      <c r="CG778" s="23"/>
      <c r="CH778" s="23"/>
      <c r="CI778" s="39">
        <f t="shared" si="2721"/>
        <v>0</v>
      </c>
      <c r="CJ778" s="23"/>
      <c r="CK778" s="23"/>
      <c r="CL778" s="39">
        <f t="shared" si="2722"/>
        <v>0</v>
      </c>
      <c r="CM778" s="23"/>
      <c r="CN778" s="23"/>
      <c r="CO778" s="39">
        <f t="shared" si="2723"/>
        <v>0</v>
      </c>
      <c r="CP778" s="23"/>
      <c r="CQ778" s="23"/>
      <c r="CR778" s="39">
        <f t="shared" si="2724"/>
        <v>0</v>
      </c>
      <c r="CS778" s="23"/>
      <c r="CT778" s="23"/>
      <c r="CU778" s="39">
        <f t="shared" si="2725"/>
        <v>0</v>
      </c>
      <c r="CV778" s="23"/>
      <c r="CW778" s="23"/>
      <c r="CX778" s="39">
        <f t="shared" si="2726"/>
        <v>0</v>
      </c>
      <c r="CY778" s="23"/>
      <c r="CZ778" s="23"/>
      <c r="DA778" s="39">
        <f t="shared" si="2727"/>
        <v>0</v>
      </c>
      <c r="DB778" s="23"/>
      <c r="DC778" s="23"/>
      <c r="DD778" s="39">
        <f t="shared" si="2728"/>
        <v>0</v>
      </c>
      <c r="DE778" s="23"/>
      <c r="DF778" s="23"/>
      <c r="DG778" s="39">
        <f t="shared" si="2729"/>
        <v>0</v>
      </c>
      <c r="DH778" s="23"/>
      <c r="DI778" s="23"/>
      <c r="DJ778" s="39">
        <f t="shared" si="2730"/>
        <v>0</v>
      </c>
      <c r="DK778" s="23"/>
      <c r="DL778" s="23"/>
      <c r="DM778" s="39">
        <f t="shared" si="2731"/>
        <v>0</v>
      </c>
      <c r="DN778" s="23"/>
      <c r="DO778" s="23"/>
      <c r="DP778" s="39">
        <f t="shared" si="2732"/>
        <v>0</v>
      </c>
      <c r="DQ778" s="23"/>
      <c r="DR778" s="23"/>
      <c r="DS778" s="39">
        <f t="shared" si="2733"/>
        <v>0</v>
      </c>
      <c r="DT778" s="235">
        <f t="shared" si="2734"/>
        <v>0</v>
      </c>
      <c r="DU778" s="198">
        <f t="shared" si="2673"/>
        <v>0</v>
      </c>
      <c r="DV778" s="23"/>
      <c r="DW778" s="23"/>
      <c r="DX778" s="39">
        <f t="shared" si="2735"/>
        <v>0</v>
      </c>
      <c r="DY778" s="23"/>
      <c r="DZ778" s="23"/>
      <c r="EA778" s="39">
        <f t="shared" si="2736"/>
        <v>0</v>
      </c>
      <c r="EB778" s="23"/>
      <c r="EC778" s="23"/>
      <c r="ED778" s="39">
        <f t="shared" si="2737"/>
        <v>0</v>
      </c>
      <c r="EE778" s="23"/>
      <c r="EF778" s="23"/>
      <c r="EG778" s="39">
        <f t="shared" si="2738"/>
        <v>0</v>
      </c>
      <c r="EH778" s="23"/>
      <c r="EI778" s="23"/>
      <c r="EJ778" s="39">
        <f t="shared" si="2739"/>
        <v>0</v>
      </c>
      <c r="EK778" s="23"/>
      <c r="EL778" s="23"/>
      <c r="EM778" s="39">
        <f t="shared" si="2740"/>
        <v>0</v>
      </c>
      <c r="EN778" s="23"/>
      <c r="EO778" s="23"/>
      <c r="EP778" s="39">
        <f t="shared" si="2741"/>
        <v>0</v>
      </c>
      <c r="EQ778" s="23"/>
      <c r="ER778" s="23"/>
      <c r="ES778" s="39">
        <f t="shared" si="2742"/>
        <v>0</v>
      </c>
      <c r="ET778" s="23"/>
      <c r="EU778" s="23"/>
      <c r="EV778" s="39">
        <f t="shared" si="2743"/>
        <v>0</v>
      </c>
      <c r="EW778" s="23"/>
      <c r="EX778" s="42"/>
      <c r="EY778" s="64">
        <f t="shared" si="2744"/>
        <v>0</v>
      </c>
      <c r="EZ778" s="200">
        <f t="shared" si="2518"/>
        <v>0</v>
      </c>
      <c r="FA778" s="199">
        <f t="shared" si="2519"/>
        <v>0</v>
      </c>
      <c r="FB778" s="23"/>
      <c r="FC778" s="23"/>
      <c r="FD778" s="23"/>
    </row>
    <row r="779" spans="1:160" s="3" customFormat="1">
      <c r="A779" s="8">
        <v>61602</v>
      </c>
      <c r="B779" s="9" t="s">
        <v>132</v>
      </c>
      <c r="C779" s="97"/>
      <c r="D779" s="98">
        <f t="shared" si="2709"/>
        <v>0</v>
      </c>
      <c r="E779" s="127">
        <f t="shared" si="2514"/>
        <v>0</v>
      </c>
      <c r="F779" s="24"/>
      <c r="G779" s="24"/>
      <c r="H779" s="38">
        <f t="shared" si="2590"/>
        <v>0</v>
      </c>
      <c r="I779" s="29"/>
      <c r="J779" s="29"/>
      <c r="K779" s="38">
        <f t="shared" si="2745"/>
        <v>0</v>
      </c>
      <c r="L779" s="23"/>
      <c r="M779" s="23"/>
      <c r="N779" s="39">
        <f t="shared" si="2746"/>
        <v>0</v>
      </c>
      <c r="O779" s="23"/>
      <c r="P779" s="23"/>
      <c r="Q779" s="39">
        <f t="shared" si="2747"/>
        <v>0</v>
      </c>
      <c r="R779" s="23"/>
      <c r="S779" s="23"/>
      <c r="T779" s="39">
        <f t="shared" si="2748"/>
        <v>0</v>
      </c>
      <c r="U779" s="23"/>
      <c r="V779" s="23"/>
      <c r="W779" s="39">
        <f t="shared" ref="W779:W831" si="2749">V779*C779</f>
        <v>0</v>
      </c>
      <c r="X779" s="23"/>
      <c r="Y779" s="23"/>
      <c r="Z779" s="39">
        <f t="shared" ref="Z779:Z831" si="2750">Y779*C779</f>
        <v>0</v>
      </c>
      <c r="AA779" s="144"/>
      <c r="AB779" s="144"/>
      <c r="AC779" s="39">
        <f t="shared" si="2674"/>
        <v>0</v>
      </c>
      <c r="AD779" s="23"/>
      <c r="AE779" s="23"/>
      <c r="AF779" s="39">
        <f t="shared" ref="AF779:AF831" si="2751">AE779*C779</f>
        <v>0</v>
      </c>
      <c r="AG779" s="164"/>
      <c r="AH779" s="119">
        <f t="shared" si="2675"/>
        <v>0</v>
      </c>
      <c r="AI779" s="150">
        <f t="shared" si="2676"/>
        <v>0</v>
      </c>
      <c r="AJ779" s="23"/>
      <c r="AK779" s="23"/>
      <c r="AL779" s="23"/>
      <c r="AM779" s="23"/>
      <c r="AN779" s="23"/>
      <c r="AO779" s="23"/>
      <c r="AP779" s="23"/>
      <c r="AQ779" s="23"/>
      <c r="AR779" s="39">
        <f t="shared" ref="AR779:AR831" si="2752">AQ779*C779</f>
        <v>0</v>
      </c>
      <c r="AS779" s="24"/>
      <c r="AT779" s="24"/>
      <c r="AU779" s="38">
        <f t="shared" ref="AU779:AU831" si="2753">AT779*C779</f>
        <v>0</v>
      </c>
      <c r="AV779" s="226">
        <f t="shared" si="2515"/>
        <v>0</v>
      </c>
      <c r="AW779" s="198">
        <f t="shared" si="2579"/>
        <v>0</v>
      </c>
      <c r="AX779" s="24"/>
      <c r="AY779" s="24"/>
      <c r="AZ779" s="38">
        <f t="shared" si="2710"/>
        <v>0</v>
      </c>
      <c r="BA779" s="24"/>
      <c r="BB779" s="24"/>
      <c r="BC779" s="38">
        <f t="shared" si="2711"/>
        <v>0</v>
      </c>
      <c r="BD779" s="24"/>
      <c r="BE779" s="24"/>
      <c r="BF779" s="38">
        <f t="shared" si="2712"/>
        <v>0</v>
      </c>
      <c r="BG779" s="24"/>
      <c r="BH779" s="24"/>
      <c r="BI779" s="38">
        <f t="shared" si="2713"/>
        <v>0</v>
      </c>
      <c r="BJ779" s="24"/>
      <c r="BK779" s="24"/>
      <c r="BL779" s="38">
        <f t="shared" si="2714"/>
        <v>0</v>
      </c>
      <c r="BM779" s="24"/>
      <c r="BN779" s="24"/>
      <c r="BO779" s="38">
        <f t="shared" si="2715"/>
        <v>0</v>
      </c>
      <c r="BP779" s="23"/>
      <c r="BQ779" s="23"/>
      <c r="BR779" s="39">
        <f t="shared" si="2716"/>
        <v>0</v>
      </c>
      <c r="BS779" s="23"/>
      <c r="BT779" s="23"/>
      <c r="BU779" s="39">
        <f t="shared" si="2717"/>
        <v>0</v>
      </c>
      <c r="BV779" s="200">
        <f t="shared" si="2516"/>
        <v>0</v>
      </c>
      <c r="BW779" s="198">
        <f t="shared" si="2517"/>
        <v>0</v>
      </c>
      <c r="BX779" s="23"/>
      <c r="BY779" s="23"/>
      <c r="BZ779" s="39">
        <f t="shared" si="2718"/>
        <v>0</v>
      </c>
      <c r="CA779" s="23"/>
      <c r="CB779" s="23"/>
      <c r="CC779" s="39">
        <f t="shared" si="2719"/>
        <v>0</v>
      </c>
      <c r="CD779" s="23"/>
      <c r="CE779" s="23"/>
      <c r="CF779" s="39">
        <f t="shared" si="2720"/>
        <v>0</v>
      </c>
      <c r="CG779" s="23"/>
      <c r="CH779" s="23"/>
      <c r="CI779" s="39">
        <f t="shared" si="2721"/>
        <v>0</v>
      </c>
      <c r="CJ779" s="23"/>
      <c r="CK779" s="23"/>
      <c r="CL779" s="39">
        <f t="shared" si="2722"/>
        <v>0</v>
      </c>
      <c r="CM779" s="23"/>
      <c r="CN779" s="23"/>
      <c r="CO779" s="39">
        <f t="shared" si="2723"/>
        <v>0</v>
      </c>
      <c r="CP779" s="23"/>
      <c r="CQ779" s="23"/>
      <c r="CR779" s="39">
        <f t="shared" si="2724"/>
        <v>0</v>
      </c>
      <c r="CS779" s="23"/>
      <c r="CT779" s="23"/>
      <c r="CU779" s="39">
        <f t="shared" si="2725"/>
        <v>0</v>
      </c>
      <c r="CV779" s="23"/>
      <c r="CW779" s="23"/>
      <c r="CX779" s="39">
        <f t="shared" si="2726"/>
        <v>0</v>
      </c>
      <c r="CY779" s="23"/>
      <c r="CZ779" s="23"/>
      <c r="DA779" s="39">
        <f t="shared" si="2727"/>
        <v>0</v>
      </c>
      <c r="DB779" s="23"/>
      <c r="DC779" s="23"/>
      <c r="DD779" s="39">
        <f t="shared" si="2728"/>
        <v>0</v>
      </c>
      <c r="DE779" s="23"/>
      <c r="DF779" s="23"/>
      <c r="DG779" s="39">
        <f t="shared" si="2729"/>
        <v>0</v>
      </c>
      <c r="DH779" s="23"/>
      <c r="DI779" s="23"/>
      <c r="DJ779" s="39">
        <f t="shared" si="2730"/>
        <v>0</v>
      </c>
      <c r="DK779" s="23"/>
      <c r="DL779" s="23"/>
      <c r="DM779" s="39">
        <f t="shared" si="2731"/>
        <v>0</v>
      </c>
      <c r="DN779" s="23"/>
      <c r="DO779" s="23"/>
      <c r="DP779" s="39">
        <f t="shared" si="2732"/>
        <v>0</v>
      </c>
      <c r="DQ779" s="23"/>
      <c r="DR779" s="23"/>
      <c r="DS779" s="39">
        <f t="shared" si="2733"/>
        <v>0</v>
      </c>
      <c r="DT779" s="235">
        <f t="shared" si="2734"/>
        <v>0</v>
      </c>
      <c r="DU779" s="198">
        <f t="shared" si="2673"/>
        <v>0</v>
      </c>
      <c r="DV779" s="23"/>
      <c r="DW779" s="23"/>
      <c r="DX779" s="39">
        <f t="shared" si="2735"/>
        <v>0</v>
      </c>
      <c r="DY779" s="23"/>
      <c r="DZ779" s="23"/>
      <c r="EA779" s="39">
        <f t="shared" si="2736"/>
        <v>0</v>
      </c>
      <c r="EB779" s="23"/>
      <c r="EC779" s="23"/>
      <c r="ED779" s="39">
        <f t="shared" si="2737"/>
        <v>0</v>
      </c>
      <c r="EE779" s="23"/>
      <c r="EF779" s="23"/>
      <c r="EG779" s="39">
        <f t="shared" si="2738"/>
        <v>0</v>
      </c>
      <c r="EH779" s="23"/>
      <c r="EI779" s="23"/>
      <c r="EJ779" s="39">
        <f t="shared" si="2739"/>
        <v>0</v>
      </c>
      <c r="EK779" s="23"/>
      <c r="EL779" s="23"/>
      <c r="EM779" s="39">
        <f t="shared" si="2740"/>
        <v>0</v>
      </c>
      <c r="EN779" s="23"/>
      <c r="EO779" s="23"/>
      <c r="EP779" s="39">
        <f t="shared" si="2741"/>
        <v>0</v>
      </c>
      <c r="EQ779" s="23"/>
      <c r="ER779" s="23"/>
      <c r="ES779" s="39">
        <f t="shared" si="2742"/>
        <v>0</v>
      </c>
      <c r="ET779" s="23"/>
      <c r="EU779" s="23"/>
      <c r="EV779" s="39">
        <f t="shared" si="2743"/>
        <v>0</v>
      </c>
      <c r="EW779" s="23"/>
      <c r="EX779" s="42"/>
      <c r="EY779" s="64">
        <f t="shared" si="2744"/>
        <v>0</v>
      </c>
      <c r="EZ779" s="200">
        <f t="shared" si="2518"/>
        <v>0</v>
      </c>
      <c r="FA779" s="199">
        <f t="shared" si="2519"/>
        <v>0</v>
      </c>
      <c r="FB779" s="23"/>
      <c r="FC779" s="23"/>
      <c r="FD779" s="23"/>
    </row>
    <row r="780" spans="1:160" s="3" customFormat="1">
      <c r="A780" s="8">
        <v>61603</v>
      </c>
      <c r="B780" s="9" t="s">
        <v>133</v>
      </c>
      <c r="C780" s="134"/>
      <c r="D780" s="98">
        <f t="shared" si="2709"/>
        <v>0</v>
      </c>
      <c r="E780" s="127">
        <f t="shared" si="2514"/>
        <v>0</v>
      </c>
      <c r="F780" s="24"/>
      <c r="G780" s="24"/>
      <c r="H780" s="38">
        <f t="shared" si="2590"/>
        <v>0</v>
      </c>
      <c r="I780" s="29"/>
      <c r="J780" s="29"/>
      <c r="K780" s="38">
        <f t="shared" si="2745"/>
        <v>0</v>
      </c>
      <c r="L780" s="23"/>
      <c r="M780" s="23"/>
      <c r="N780" s="39">
        <f t="shared" si="2746"/>
        <v>0</v>
      </c>
      <c r="O780" s="23"/>
      <c r="P780" s="23"/>
      <c r="Q780" s="39">
        <f t="shared" si="2747"/>
        <v>0</v>
      </c>
      <c r="R780" s="23"/>
      <c r="S780" s="23"/>
      <c r="T780" s="39">
        <f t="shared" si="2748"/>
        <v>0</v>
      </c>
      <c r="U780" s="23"/>
      <c r="V780" s="23"/>
      <c r="W780" s="39">
        <f t="shared" si="2749"/>
        <v>0</v>
      </c>
      <c r="X780" s="23"/>
      <c r="Y780" s="23"/>
      <c r="Z780" s="39">
        <f t="shared" si="2750"/>
        <v>0</v>
      </c>
      <c r="AA780" s="144"/>
      <c r="AB780" s="144"/>
      <c r="AC780" s="39">
        <f t="shared" si="2674"/>
        <v>0</v>
      </c>
      <c r="AD780" s="23"/>
      <c r="AE780" s="23"/>
      <c r="AF780" s="39">
        <f t="shared" si="2751"/>
        <v>0</v>
      </c>
      <c r="AG780" s="164"/>
      <c r="AH780" s="119">
        <f t="shared" si="2675"/>
        <v>0</v>
      </c>
      <c r="AI780" s="150">
        <f t="shared" si="2676"/>
        <v>0</v>
      </c>
      <c r="AJ780" s="23"/>
      <c r="AK780" s="23"/>
      <c r="AL780" s="23"/>
      <c r="AM780" s="23"/>
      <c r="AN780" s="23"/>
      <c r="AO780" s="23"/>
      <c r="AP780" s="23"/>
      <c r="AQ780" s="23"/>
      <c r="AR780" s="39">
        <f t="shared" si="2752"/>
        <v>0</v>
      </c>
      <c r="AS780" s="24"/>
      <c r="AT780" s="24"/>
      <c r="AU780" s="38">
        <f t="shared" si="2753"/>
        <v>0</v>
      </c>
      <c r="AV780" s="226">
        <f t="shared" si="2515"/>
        <v>0</v>
      </c>
      <c r="AW780" s="198">
        <f t="shared" si="2579"/>
        <v>0</v>
      </c>
      <c r="AX780" s="24"/>
      <c r="AY780" s="24"/>
      <c r="AZ780" s="38">
        <f t="shared" si="2710"/>
        <v>0</v>
      </c>
      <c r="BA780" s="24"/>
      <c r="BB780" s="24"/>
      <c r="BC780" s="38">
        <f t="shared" si="2711"/>
        <v>0</v>
      </c>
      <c r="BD780" s="24"/>
      <c r="BE780" s="24"/>
      <c r="BF780" s="38">
        <f t="shared" si="2712"/>
        <v>0</v>
      </c>
      <c r="BG780" s="24"/>
      <c r="BH780" s="24"/>
      <c r="BI780" s="38">
        <f t="shared" si="2713"/>
        <v>0</v>
      </c>
      <c r="BJ780" s="24"/>
      <c r="BK780" s="24"/>
      <c r="BL780" s="38">
        <f t="shared" si="2714"/>
        <v>0</v>
      </c>
      <c r="BM780" s="24"/>
      <c r="BN780" s="24"/>
      <c r="BO780" s="38">
        <f t="shared" si="2715"/>
        <v>0</v>
      </c>
      <c r="BP780" s="23"/>
      <c r="BQ780" s="23"/>
      <c r="BR780" s="39">
        <f t="shared" si="2716"/>
        <v>0</v>
      </c>
      <c r="BS780" s="23"/>
      <c r="BT780" s="23"/>
      <c r="BU780" s="39">
        <f t="shared" si="2717"/>
        <v>0</v>
      </c>
      <c r="BV780" s="200">
        <f t="shared" si="2516"/>
        <v>0</v>
      </c>
      <c r="BW780" s="198">
        <f t="shared" si="2517"/>
        <v>0</v>
      </c>
      <c r="BX780" s="23"/>
      <c r="BY780" s="23"/>
      <c r="BZ780" s="39">
        <f t="shared" si="2718"/>
        <v>0</v>
      </c>
      <c r="CA780" s="23"/>
      <c r="CB780" s="23"/>
      <c r="CC780" s="39">
        <f t="shared" si="2719"/>
        <v>0</v>
      </c>
      <c r="CD780" s="23"/>
      <c r="CE780" s="23"/>
      <c r="CF780" s="39">
        <f t="shared" si="2720"/>
        <v>0</v>
      </c>
      <c r="CG780" s="23"/>
      <c r="CH780" s="23"/>
      <c r="CI780" s="39">
        <f t="shared" si="2721"/>
        <v>0</v>
      </c>
      <c r="CJ780" s="23"/>
      <c r="CK780" s="23"/>
      <c r="CL780" s="39">
        <f t="shared" si="2722"/>
        <v>0</v>
      </c>
      <c r="CM780" s="23"/>
      <c r="CN780" s="23"/>
      <c r="CO780" s="39">
        <f t="shared" si="2723"/>
        <v>0</v>
      </c>
      <c r="CP780" s="23"/>
      <c r="CQ780" s="23"/>
      <c r="CR780" s="39">
        <f t="shared" si="2724"/>
        <v>0</v>
      </c>
      <c r="CS780" s="23"/>
      <c r="CT780" s="23"/>
      <c r="CU780" s="39">
        <f t="shared" si="2725"/>
        <v>0</v>
      </c>
      <c r="CV780" s="23"/>
      <c r="CW780" s="23"/>
      <c r="CX780" s="39">
        <f t="shared" si="2726"/>
        <v>0</v>
      </c>
      <c r="CY780" s="23"/>
      <c r="CZ780" s="23"/>
      <c r="DA780" s="39">
        <f t="shared" si="2727"/>
        <v>0</v>
      </c>
      <c r="DB780" s="23"/>
      <c r="DC780" s="23"/>
      <c r="DD780" s="39">
        <f t="shared" si="2728"/>
        <v>0</v>
      </c>
      <c r="DE780" s="23"/>
      <c r="DF780" s="23"/>
      <c r="DG780" s="39">
        <f t="shared" si="2729"/>
        <v>0</v>
      </c>
      <c r="DH780" s="23"/>
      <c r="DI780" s="23"/>
      <c r="DJ780" s="39">
        <f t="shared" si="2730"/>
        <v>0</v>
      </c>
      <c r="DK780" s="23"/>
      <c r="DL780" s="23"/>
      <c r="DM780" s="39">
        <f t="shared" si="2731"/>
        <v>0</v>
      </c>
      <c r="DN780" s="23"/>
      <c r="DO780" s="23"/>
      <c r="DP780" s="39">
        <f t="shared" si="2732"/>
        <v>0</v>
      </c>
      <c r="DQ780" s="23"/>
      <c r="DR780" s="23"/>
      <c r="DS780" s="39">
        <f t="shared" si="2733"/>
        <v>0</v>
      </c>
      <c r="DT780" s="235">
        <f t="shared" si="2734"/>
        <v>0</v>
      </c>
      <c r="DU780" s="198">
        <f t="shared" si="2673"/>
        <v>0</v>
      </c>
      <c r="DV780" s="23"/>
      <c r="DW780" s="23"/>
      <c r="DX780" s="39">
        <f t="shared" si="2735"/>
        <v>0</v>
      </c>
      <c r="DY780" s="23"/>
      <c r="DZ780" s="23"/>
      <c r="EA780" s="39">
        <f t="shared" si="2736"/>
        <v>0</v>
      </c>
      <c r="EB780" s="23"/>
      <c r="EC780" s="23"/>
      <c r="ED780" s="39">
        <f t="shared" si="2737"/>
        <v>0</v>
      </c>
      <c r="EE780" s="23"/>
      <c r="EF780" s="23"/>
      <c r="EG780" s="39">
        <f t="shared" si="2738"/>
        <v>0</v>
      </c>
      <c r="EH780" s="23"/>
      <c r="EI780" s="23"/>
      <c r="EJ780" s="39">
        <f t="shared" si="2739"/>
        <v>0</v>
      </c>
      <c r="EK780" s="23"/>
      <c r="EL780" s="23"/>
      <c r="EM780" s="39">
        <f t="shared" si="2740"/>
        <v>0</v>
      </c>
      <c r="EN780" s="23"/>
      <c r="EO780" s="23"/>
      <c r="EP780" s="39">
        <f t="shared" si="2741"/>
        <v>0</v>
      </c>
      <c r="EQ780" s="23"/>
      <c r="ER780" s="23"/>
      <c r="ES780" s="39">
        <f t="shared" si="2742"/>
        <v>0</v>
      </c>
      <c r="ET780" s="23"/>
      <c r="EU780" s="23"/>
      <c r="EV780" s="39">
        <f t="shared" si="2743"/>
        <v>0</v>
      </c>
      <c r="EW780" s="23"/>
      <c r="EX780" s="42"/>
      <c r="EY780" s="64">
        <f t="shared" si="2744"/>
        <v>0</v>
      </c>
      <c r="EZ780" s="200">
        <f t="shared" si="2518"/>
        <v>0</v>
      </c>
      <c r="FA780" s="199">
        <f t="shared" si="2519"/>
        <v>0</v>
      </c>
      <c r="FB780" s="23"/>
      <c r="FC780" s="23"/>
      <c r="FD780" s="23"/>
    </row>
    <row r="781" spans="1:160" s="3" customFormat="1">
      <c r="A781" s="8">
        <v>61604</v>
      </c>
      <c r="B781" s="9" t="s">
        <v>134</v>
      </c>
      <c r="C781" s="97"/>
      <c r="D781" s="98">
        <f t="shared" si="2709"/>
        <v>0</v>
      </c>
      <c r="E781" s="127">
        <f t="shared" si="2514"/>
        <v>0</v>
      </c>
      <c r="F781" s="24"/>
      <c r="G781" s="24"/>
      <c r="H781" s="38">
        <f t="shared" si="2590"/>
        <v>0</v>
      </c>
      <c r="I781" s="29"/>
      <c r="J781" s="29"/>
      <c r="K781" s="38">
        <f t="shared" si="2745"/>
        <v>0</v>
      </c>
      <c r="L781" s="23"/>
      <c r="M781" s="23"/>
      <c r="N781" s="39">
        <f t="shared" si="2746"/>
        <v>0</v>
      </c>
      <c r="O781" s="23"/>
      <c r="P781" s="23"/>
      <c r="Q781" s="39">
        <f t="shared" si="2747"/>
        <v>0</v>
      </c>
      <c r="R781" s="23"/>
      <c r="S781" s="23"/>
      <c r="T781" s="39">
        <f t="shared" si="2748"/>
        <v>0</v>
      </c>
      <c r="U781" s="23"/>
      <c r="V781" s="23"/>
      <c r="W781" s="39">
        <f t="shared" si="2749"/>
        <v>0</v>
      </c>
      <c r="X781" s="23"/>
      <c r="Y781" s="23"/>
      <c r="Z781" s="39">
        <f t="shared" si="2750"/>
        <v>0</v>
      </c>
      <c r="AA781" s="144"/>
      <c r="AB781" s="144"/>
      <c r="AC781" s="39">
        <f t="shared" si="2674"/>
        <v>0</v>
      </c>
      <c r="AD781" s="23"/>
      <c r="AE781" s="23"/>
      <c r="AF781" s="39">
        <f t="shared" si="2751"/>
        <v>0</v>
      </c>
      <c r="AG781" s="164"/>
      <c r="AH781" s="119">
        <f t="shared" si="2675"/>
        <v>0</v>
      </c>
      <c r="AI781" s="150">
        <f t="shared" si="2676"/>
        <v>0</v>
      </c>
      <c r="AJ781" s="23"/>
      <c r="AK781" s="23"/>
      <c r="AL781" s="23"/>
      <c r="AM781" s="23"/>
      <c r="AN781" s="23"/>
      <c r="AO781" s="23"/>
      <c r="AP781" s="23"/>
      <c r="AQ781" s="23"/>
      <c r="AR781" s="39">
        <f t="shared" si="2752"/>
        <v>0</v>
      </c>
      <c r="AS781" s="24"/>
      <c r="AT781" s="24"/>
      <c r="AU781" s="38">
        <f t="shared" si="2753"/>
        <v>0</v>
      </c>
      <c r="AV781" s="226">
        <f t="shared" si="2515"/>
        <v>0</v>
      </c>
      <c r="AW781" s="198">
        <f t="shared" si="2579"/>
        <v>0</v>
      </c>
      <c r="AX781" s="24"/>
      <c r="AY781" s="24"/>
      <c r="AZ781" s="38">
        <f t="shared" si="2710"/>
        <v>0</v>
      </c>
      <c r="BA781" s="24"/>
      <c r="BB781" s="24"/>
      <c r="BC781" s="38">
        <f t="shared" si="2711"/>
        <v>0</v>
      </c>
      <c r="BD781" s="24"/>
      <c r="BE781" s="24"/>
      <c r="BF781" s="38">
        <f t="shared" si="2712"/>
        <v>0</v>
      </c>
      <c r="BG781" s="24"/>
      <c r="BH781" s="24"/>
      <c r="BI781" s="38">
        <f t="shared" si="2713"/>
        <v>0</v>
      </c>
      <c r="BJ781" s="24"/>
      <c r="BK781" s="24"/>
      <c r="BL781" s="38">
        <f t="shared" si="2714"/>
        <v>0</v>
      </c>
      <c r="BM781" s="24"/>
      <c r="BN781" s="24"/>
      <c r="BO781" s="38">
        <f t="shared" si="2715"/>
        <v>0</v>
      </c>
      <c r="BP781" s="23"/>
      <c r="BQ781" s="23"/>
      <c r="BR781" s="39">
        <f t="shared" si="2716"/>
        <v>0</v>
      </c>
      <c r="BS781" s="23"/>
      <c r="BT781" s="23"/>
      <c r="BU781" s="39">
        <f t="shared" si="2717"/>
        <v>0</v>
      </c>
      <c r="BV781" s="200">
        <f t="shared" si="2516"/>
        <v>0</v>
      </c>
      <c r="BW781" s="198">
        <f t="shared" si="2517"/>
        <v>0</v>
      </c>
      <c r="BX781" s="23"/>
      <c r="BY781" s="23"/>
      <c r="BZ781" s="39">
        <f t="shared" si="2718"/>
        <v>0</v>
      </c>
      <c r="CA781" s="23"/>
      <c r="CB781" s="23"/>
      <c r="CC781" s="39">
        <f t="shared" si="2719"/>
        <v>0</v>
      </c>
      <c r="CD781" s="23"/>
      <c r="CE781" s="23"/>
      <c r="CF781" s="39">
        <f t="shared" si="2720"/>
        <v>0</v>
      </c>
      <c r="CG781" s="23"/>
      <c r="CH781" s="23"/>
      <c r="CI781" s="39">
        <f t="shared" si="2721"/>
        <v>0</v>
      </c>
      <c r="CJ781" s="23"/>
      <c r="CK781" s="23"/>
      <c r="CL781" s="39">
        <f t="shared" si="2722"/>
        <v>0</v>
      </c>
      <c r="CM781" s="23"/>
      <c r="CN781" s="23"/>
      <c r="CO781" s="39">
        <f t="shared" si="2723"/>
        <v>0</v>
      </c>
      <c r="CP781" s="23"/>
      <c r="CQ781" s="23"/>
      <c r="CR781" s="39">
        <f t="shared" si="2724"/>
        <v>0</v>
      </c>
      <c r="CS781" s="23"/>
      <c r="CT781" s="23"/>
      <c r="CU781" s="39">
        <f t="shared" si="2725"/>
        <v>0</v>
      </c>
      <c r="CV781" s="23"/>
      <c r="CW781" s="23"/>
      <c r="CX781" s="39">
        <f t="shared" si="2726"/>
        <v>0</v>
      </c>
      <c r="CY781" s="23"/>
      <c r="CZ781" s="23"/>
      <c r="DA781" s="39">
        <f t="shared" si="2727"/>
        <v>0</v>
      </c>
      <c r="DB781" s="23"/>
      <c r="DC781" s="23"/>
      <c r="DD781" s="39">
        <f t="shared" si="2728"/>
        <v>0</v>
      </c>
      <c r="DE781" s="23"/>
      <c r="DF781" s="23"/>
      <c r="DG781" s="39">
        <f t="shared" si="2729"/>
        <v>0</v>
      </c>
      <c r="DH781" s="23"/>
      <c r="DI781" s="23"/>
      <c r="DJ781" s="39">
        <f t="shared" si="2730"/>
        <v>0</v>
      </c>
      <c r="DK781" s="23"/>
      <c r="DL781" s="23"/>
      <c r="DM781" s="39">
        <f t="shared" si="2731"/>
        <v>0</v>
      </c>
      <c r="DN781" s="23"/>
      <c r="DO781" s="23"/>
      <c r="DP781" s="39">
        <f t="shared" si="2732"/>
        <v>0</v>
      </c>
      <c r="DQ781" s="23"/>
      <c r="DR781" s="23"/>
      <c r="DS781" s="39">
        <f t="shared" si="2733"/>
        <v>0</v>
      </c>
      <c r="DT781" s="235">
        <f t="shared" si="2734"/>
        <v>0</v>
      </c>
      <c r="DU781" s="198">
        <f t="shared" si="2673"/>
        <v>0</v>
      </c>
      <c r="DV781" s="23"/>
      <c r="DW781" s="23"/>
      <c r="DX781" s="39">
        <f t="shared" si="2735"/>
        <v>0</v>
      </c>
      <c r="DY781" s="23"/>
      <c r="DZ781" s="23"/>
      <c r="EA781" s="39">
        <f t="shared" si="2736"/>
        <v>0</v>
      </c>
      <c r="EB781" s="23"/>
      <c r="EC781" s="23"/>
      <c r="ED781" s="39">
        <f t="shared" si="2737"/>
        <v>0</v>
      </c>
      <c r="EE781" s="23"/>
      <c r="EF781" s="23"/>
      <c r="EG781" s="39">
        <f t="shared" si="2738"/>
        <v>0</v>
      </c>
      <c r="EH781" s="23"/>
      <c r="EI781" s="23"/>
      <c r="EJ781" s="39">
        <f t="shared" si="2739"/>
        <v>0</v>
      </c>
      <c r="EK781" s="23"/>
      <c r="EL781" s="23"/>
      <c r="EM781" s="39">
        <f t="shared" si="2740"/>
        <v>0</v>
      </c>
      <c r="EN781" s="23"/>
      <c r="EO781" s="23"/>
      <c r="EP781" s="39">
        <f t="shared" si="2741"/>
        <v>0</v>
      </c>
      <c r="EQ781" s="23"/>
      <c r="ER781" s="23"/>
      <c r="ES781" s="39">
        <f t="shared" si="2742"/>
        <v>0</v>
      </c>
      <c r="ET781" s="23"/>
      <c r="EU781" s="23"/>
      <c r="EV781" s="39">
        <f t="shared" si="2743"/>
        <v>0</v>
      </c>
      <c r="EW781" s="23"/>
      <c r="EX781" s="42"/>
      <c r="EY781" s="64">
        <f t="shared" si="2744"/>
        <v>0</v>
      </c>
      <c r="EZ781" s="200">
        <f t="shared" si="2518"/>
        <v>0</v>
      </c>
      <c r="FA781" s="199">
        <f t="shared" si="2519"/>
        <v>0</v>
      </c>
      <c r="FB781" s="23"/>
      <c r="FC781" s="23"/>
      <c r="FD781" s="23"/>
    </row>
    <row r="782" spans="1:160" s="3" customFormat="1">
      <c r="A782" s="8">
        <v>61606</v>
      </c>
      <c r="B782" s="9" t="s">
        <v>135</v>
      </c>
      <c r="C782" s="97"/>
      <c r="D782" s="98">
        <f t="shared" si="2709"/>
        <v>0</v>
      </c>
      <c r="E782" s="127">
        <f t="shared" si="2514"/>
        <v>0</v>
      </c>
      <c r="F782" s="24"/>
      <c r="G782" s="24"/>
      <c r="H782" s="38">
        <f t="shared" si="2590"/>
        <v>0</v>
      </c>
      <c r="I782" s="29"/>
      <c r="J782" s="29"/>
      <c r="K782" s="38">
        <f t="shared" si="2745"/>
        <v>0</v>
      </c>
      <c r="L782" s="23"/>
      <c r="M782" s="23"/>
      <c r="N782" s="39">
        <f t="shared" si="2746"/>
        <v>0</v>
      </c>
      <c r="O782" s="23"/>
      <c r="P782" s="23"/>
      <c r="Q782" s="39">
        <f t="shared" si="2747"/>
        <v>0</v>
      </c>
      <c r="R782" s="23"/>
      <c r="S782" s="23"/>
      <c r="T782" s="39">
        <f t="shared" si="2748"/>
        <v>0</v>
      </c>
      <c r="U782" s="23"/>
      <c r="V782" s="23"/>
      <c r="W782" s="39">
        <f t="shared" si="2749"/>
        <v>0</v>
      </c>
      <c r="X782" s="23"/>
      <c r="Y782" s="23"/>
      <c r="Z782" s="39">
        <f t="shared" si="2750"/>
        <v>0</v>
      </c>
      <c r="AA782" s="144"/>
      <c r="AB782" s="144"/>
      <c r="AC782" s="39">
        <f t="shared" si="2674"/>
        <v>0</v>
      </c>
      <c r="AD782" s="23"/>
      <c r="AE782" s="23"/>
      <c r="AF782" s="39">
        <f t="shared" si="2751"/>
        <v>0</v>
      </c>
      <c r="AG782" s="164"/>
      <c r="AH782" s="119">
        <f t="shared" si="2675"/>
        <v>0</v>
      </c>
      <c r="AI782" s="150">
        <f t="shared" si="2676"/>
        <v>0</v>
      </c>
      <c r="AJ782" s="23"/>
      <c r="AK782" s="23"/>
      <c r="AL782" s="23"/>
      <c r="AM782" s="23"/>
      <c r="AN782" s="23"/>
      <c r="AO782" s="23"/>
      <c r="AP782" s="23"/>
      <c r="AQ782" s="23"/>
      <c r="AR782" s="39">
        <f t="shared" si="2752"/>
        <v>0</v>
      </c>
      <c r="AS782" s="24"/>
      <c r="AT782" s="24"/>
      <c r="AU782" s="38">
        <f t="shared" si="2753"/>
        <v>0</v>
      </c>
      <c r="AV782" s="226">
        <f t="shared" si="2515"/>
        <v>0</v>
      </c>
      <c r="AW782" s="198">
        <f t="shared" si="2579"/>
        <v>0</v>
      </c>
      <c r="AX782" s="24"/>
      <c r="AY782" s="24"/>
      <c r="AZ782" s="38">
        <f t="shared" si="2710"/>
        <v>0</v>
      </c>
      <c r="BA782" s="24"/>
      <c r="BB782" s="24"/>
      <c r="BC782" s="38">
        <f t="shared" si="2711"/>
        <v>0</v>
      </c>
      <c r="BD782" s="24"/>
      <c r="BE782" s="24"/>
      <c r="BF782" s="38">
        <f t="shared" si="2712"/>
        <v>0</v>
      </c>
      <c r="BG782" s="24"/>
      <c r="BH782" s="24"/>
      <c r="BI782" s="38">
        <f t="shared" si="2713"/>
        <v>0</v>
      </c>
      <c r="BJ782" s="24"/>
      <c r="BK782" s="24"/>
      <c r="BL782" s="38">
        <f t="shared" si="2714"/>
        <v>0</v>
      </c>
      <c r="BM782" s="24"/>
      <c r="BN782" s="24"/>
      <c r="BO782" s="38">
        <f t="shared" si="2715"/>
        <v>0</v>
      </c>
      <c r="BP782" s="23"/>
      <c r="BQ782" s="23"/>
      <c r="BR782" s="39">
        <f t="shared" si="2716"/>
        <v>0</v>
      </c>
      <c r="BS782" s="23"/>
      <c r="BT782" s="23"/>
      <c r="BU782" s="39">
        <f t="shared" si="2717"/>
        <v>0</v>
      </c>
      <c r="BV782" s="200">
        <f t="shared" si="2516"/>
        <v>0</v>
      </c>
      <c r="BW782" s="198">
        <f t="shared" si="2517"/>
        <v>0</v>
      </c>
      <c r="BX782" s="23"/>
      <c r="BY782" s="23"/>
      <c r="BZ782" s="39">
        <f t="shared" si="2718"/>
        <v>0</v>
      </c>
      <c r="CA782" s="23"/>
      <c r="CB782" s="23"/>
      <c r="CC782" s="39">
        <f t="shared" si="2719"/>
        <v>0</v>
      </c>
      <c r="CD782" s="23"/>
      <c r="CE782" s="23"/>
      <c r="CF782" s="39">
        <f t="shared" si="2720"/>
        <v>0</v>
      </c>
      <c r="CG782" s="23"/>
      <c r="CH782" s="23"/>
      <c r="CI782" s="39">
        <f t="shared" si="2721"/>
        <v>0</v>
      </c>
      <c r="CJ782" s="23"/>
      <c r="CK782" s="23"/>
      <c r="CL782" s="39">
        <f t="shared" si="2722"/>
        <v>0</v>
      </c>
      <c r="CM782" s="23"/>
      <c r="CN782" s="23"/>
      <c r="CO782" s="39">
        <f t="shared" si="2723"/>
        <v>0</v>
      </c>
      <c r="CP782" s="23"/>
      <c r="CQ782" s="23"/>
      <c r="CR782" s="39">
        <f t="shared" si="2724"/>
        <v>0</v>
      </c>
      <c r="CS782" s="23"/>
      <c r="CT782" s="23"/>
      <c r="CU782" s="39">
        <f t="shared" si="2725"/>
        <v>0</v>
      </c>
      <c r="CV782" s="23"/>
      <c r="CW782" s="23"/>
      <c r="CX782" s="39">
        <f t="shared" si="2726"/>
        <v>0</v>
      </c>
      <c r="CY782" s="23"/>
      <c r="CZ782" s="23"/>
      <c r="DA782" s="39">
        <f t="shared" si="2727"/>
        <v>0</v>
      </c>
      <c r="DB782" s="23"/>
      <c r="DC782" s="23"/>
      <c r="DD782" s="39">
        <f t="shared" si="2728"/>
        <v>0</v>
      </c>
      <c r="DE782" s="23"/>
      <c r="DF782" s="23"/>
      <c r="DG782" s="39">
        <f t="shared" si="2729"/>
        <v>0</v>
      </c>
      <c r="DH782" s="23"/>
      <c r="DI782" s="23"/>
      <c r="DJ782" s="39">
        <f t="shared" si="2730"/>
        <v>0</v>
      </c>
      <c r="DK782" s="23"/>
      <c r="DL782" s="23"/>
      <c r="DM782" s="39">
        <f t="shared" si="2731"/>
        <v>0</v>
      </c>
      <c r="DN782" s="23"/>
      <c r="DO782" s="23"/>
      <c r="DP782" s="39">
        <f t="shared" si="2732"/>
        <v>0</v>
      </c>
      <c r="DQ782" s="23"/>
      <c r="DR782" s="23"/>
      <c r="DS782" s="39">
        <f t="shared" si="2733"/>
        <v>0</v>
      </c>
      <c r="DT782" s="235">
        <f t="shared" si="2734"/>
        <v>0</v>
      </c>
      <c r="DU782" s="198">
        <f t="shared" si="2673"/>
        <v>0</v>
      </c>
      <c r="DV782" s="23"/>
      <c r="DW782" s="23"/>
      <c r="DX782" s="39">
        <f t="shared" si="2735"/>
        <v>0</v>
      </c>
      <c r="DY782" s="23"/>
      <c r="DZ782" s="23"/>
      <c r="EA782" s="39">
        <f t="shared" si="2736"/>
        <v>0</v>
      </c>
      <c r="EB782" s="23"/>
      <c r="EC782" s="23"/>
      <c r="ED782" s="39">
        <f t="shared" si="2737"/>
        <v>0</v>
      </c>
      <c r="EE782" s="23"/>
      <c r="EF782" s="23"/>
      <c r="EG782" s="39">
        <f t="shared" si="2738"/>
        <v>0</v>
      </c>
      <c r="EH782" s="23"/>
      <c r="EI782" s="23"/>
      <c r="EJ782" s="39">
        <f t="shared" si="2739"/>
        <v>0</v>
      </c>
      <c r="EK782" s="23"/>
      <c r="EL782" s="23"/>
      <c r="EM782" s="39">
        <f t="shared" si="2740"/>
        <v>0</v>
      </c>
      <c r="EN782" s="23"/>
      <c r="EO782" s="23"/>
      <c r="EP782" s="39">
        <f t="shared" si="2741"/>
        <v>0</v>
      </c>
      <c r="EQ782" s="23"/>
      <c r="ER782" s="23"/>
      <c r="ES782" s="39">
        <f t="shared" si="2742"/>
        <v>0</v>
      </c>
      <c r="ET782" s="23"/>
      <c r="EU782" s="23"/>
      <c r="EV782" s="39">
        <f t="shared" si="2743"/>
        <v>0</v>
      </c>
      <c r="EW782" s="23"/>
      <c r="EX782" s="42"/>
      <c r="EY782" s="64">
        <f t="shared" si="2744"/>
        <v>0</v>
      </c>
      <c r="EZ782" s="200">
        <f t="shared" si="2518"/>
        <v>0</v>
      </c>
      <c r="FA782" s="199">
        <f t="shared" si="2519"/>
        <v>0</v>
      </c>
      <c r="FB782" s="23"/>
      <c r="FC782" s="23"/>
      <c r="FD782" s="23"/>
    </row>
    <row r="783" spans="1:160" s="3" customFormat="1">
      <c r="A783" s="8">
        <v>61607</v>
      </c>
      <c r="B783" s="9" t="s">
        <v>136</v>
      </c>
      <c r="C783" s="97"/>
      <c r="D783" s="98">
        <f t="shared" si="2709"/>
        <v>0</v>
      </c>
      <c r="E783" s="127">
        <f t="shared" si="2514"/>
        <v>0</v>
      </c>
      <c r="F783" s="24"/>
      <c r="G783" s="24"/>
      <c r="H783" s="38">
        <f t="shared" si="2590"/>
        <v>0</v>
      </c>
      <c r="I783" s="29"/>
      <c r="J783" s="29"/>
      <c r="K783" s="38">
        <f t="shared" si="2745"/>
        <v>0</v>
      </c>
      <c r="L783" s="23"/>
      <c r="M783" s="23"/>
      <c r="N783" s="39">
        <f t="shared" si="2746"/>
        <v>0</v>
      </c>
      <c r="O783" s="23"/>
      <c r="P783" s="23"/>
      <c r="Q783" s="39">
        <f t="shared" si="2747"/>
        <v>0</v>
      </c>
      <c r="R783" s="23"/>
      <c r="S783" s="23"/>
      <c r="T783" s="39">
        <f t="shared" si="2748"/>
        <v>0</v>
      </c>
      <c r="U783" s="23"/>
      <c r="V783" s="23"/>
      <c r="W783" s="39">
        <f t="shared" si="2749"/>
        <v>0</v>
      </c>
      <c r="X783" s="23"/>
      <c r="Y783" s="23"/>
      <c r="Z783" s="39">
        <f t="shared" si="2750"/>
        <v>0</v>
      </c>
      <c r="AA783" s="144"/>
      <c r="AB783" s="144"/>
      <c r="AC783" s="39">
        <f t="shared" si="2674"/>
        <v>0</v>
      </c>
      <c r="AD783" s="23"/>
      <c r="AE783" s="23"/>
      <c r="AF783" s="39">
        <f t="shared" si="2751"/>
        <v>0</v>
      </c>
      <c r="AG783" s="164"/>
      <c r="AH783" s="119">
        <f t="shared" si="2675"/>
        <v>0</v>
      </c>
      <c r="AI783" s="150">
        <f t="shared" si="2676"/>
        <v>0</v>
      </c>
      <c r="AJ783" s="23"/>
      <c r="AK783" s="23"/>
      <c r="AL783" s="23"/>
      <c r="AM783" s="23"/>
      <c r="AN783" s="23"/>
      <c r="AO783" s="23"/>
      <c r="AP783" s="23"/>
      <c r="AQ783" s="23"/>
      <c r="AR783" s="39">
        <f t="shared" si="2752"/>
        <v>0</v>
      </c>
      <c r="AS783" s="24"/>
      <c r="AT783" s="24"/>
      <c r="AU783" s="38">
        <f t="shared" si="2753"/>
        <v>0</v>
      </c>
      <c r="AV783" s="226">
        <f t="shared" si="2515"/>
        <v>0</v>
      </c>
      <c r="AW783" s="198">
        <f t="shared" si="2579"/>
        <v>0</v>
      </c>
      <c r="AX783" s="24"/>
      <c r="AY783" s="24"/>
      <c r="AZ783" s="38">
        <f t="shared" si="2710"/>
        <v>0</v>
      </c>
      <c r="BA783" s="24"/>
      <c r="BB783" s="24"/>
      <c r="BC783" s="38">
        <f t="shared" si="2711"/>
        <v>0</v>
      </c>
      <c r="BD783" s="24"/>
      <c r="BE783" s="24"/>
      <c r="BF783" s="38">
        <f t="shared" si="2712"/>
        <v>0</v>
      </c>
      <c r="BG783" s="24"/>
      <c r="BH783" s="24"/>
      <c r="BI783" s="38">
        <f t="shared" si="2713"/>
        <v>0</v>
      </c>
      <c r="BJ783" s="24"/>
      <c r="BK783" s="24"/>
      <c r="BL783" s="38">
        <f t="shared" si="2714"/>
        <v>0</v>
      </c>
      <c r="BM783" s="24"/>
      <c r="BN783" s="24"/>
      <c r="BO783" s="38">
        <f t="shared" si="2715"/>
        <v>0</v>
      </c>
      <c r="BP783" s="23"/>
      <c r="BQ783" s="23"/>
      <c r="BR783" s="39">
        <f t="shared" si="2716"/>
        <v>0</v>
      </c>
      <c r="BS783" s="23"/>
      <c r="BT783" s="23"/>
      <c r="BU783" s="39">
        <f t="shared" si="2717"/>
        <v>0</v>
      </c>
      <c r="BV783" s="200">
        <f t="shared" si="2516"/>
        <v>0</v>
      </c>
      <c r="BW783" s="198">
        <f t="shared" si="2517"/>
        <v>0</v>
      </c>
      <c r="BX783" s="23"/>
      <c r="BY783" s="23"/>
      <c r="BZ783" s="39">
        <f t="shared" si="2718"/>
        <v>0</v>
      </c>
      <c r="CA783" s="23"/>
      <c r="CB783" s="23"/>
      <c r="CC783" s="39">
        <f t="shared" si="2719"/>
        <v>0</v>
      </c>
      <c r="CD783" s="23"/>
      <c r="CE783" s="23"/>
      <c r="CF783" s="39">
        <f t="shared" si="2720"/>
        <v>0</v>
      </c>
      <c r="CG783" s="23"/>
      <c r="CH783" s="23"/>
      <c r="CI783" s="39">
        <f t="shared" si="2721"/>
        <v>0</v>
      </c>
      <c r="CJ783" s="23"/>
      <c r="CK783" s="23"/>
      <c r="CL783" s="39">
        <f t="shared" si="2722"/>
        <v>0</v>
      </c>
      <c r="CM783" s="23"/>
      <c r="CN783" s="23"/>
      <c r="CO783" s="39">
        <f t="shared" si="2723"/>
        <v>0</v>
      </c>
      <c r="CP783" s="23"/>
      <c r="CQ783" s="23"/>
      <c r="CR783" s="39">
        <f t="shared" si="2724"/>
        <v>0</v>
      </c>
      <c r="CS783" s="23"/>
      <c r="CT783" s="23"/>
      <c r="CU783" s="39">
        <f t="shared" si="2725"/>
        <v>0</v>
      </c>
      <c r="CV783" s="23"/>
      <c r="CW783" s="23"/>
      <c r="CX783" s="39">
        <f t="shared" si="2726"/>
        <v>0</v>
      </c>
      <c r="CY783" s="23"/>
      <c r="CZ783" s="23"/>
      <c r="DA783" s="39">
        <f t="shared" si="2727"/>
        <v>0</v>
      </c>
      <c r="DB783" s="23"/>
      <c r="DC783" s="23"/>
      <c r="DD783" s="39">
        <f t="shared" si="2728"/>
        <v>0</v>
      </c>
      <c r="DE783" s="23"/>
      <c r="DF783" s="23"/>
      <c r="DG783" s="39">
        <f t="shared" si="2729"/>
        <v>0</v>
      </c>
      <c r="DH783" s="23"/>
      <c r="DI783" s="23"/>
      <c r="DJ783" s="39">
        <f t="shared" si="2730"/>
        <v>0</v>
      </c>
      <c r="DK783" s="23"/>
      <c r="DL783" s="23"/>
      <c r="DM783" s="39">
        <f t="shared" si="2731"/>
        <v>0</v>
      </c>
      <c r="DN783" s="23"/>
      <c r="DO783" s="23"/>
      <c r="DP783" s="39">
        <f t="shared" si="2732"/>
        <v>0</v>
      </c>
      <c r="DQ783" s="23"/>
      <c r="DR783" s="23"/>
      <c r="DS783" s="39">
        <f t="shared" si="2733"/>
        <v>0</v>
      </c>
      <c r="DT783" s="235">
        <f t="shared" si="2734"/>
        <v>0</v>
      </c>
      <c r="DU783" s="198">
        <f t="shared" si="2673"/>
        <v>0</v>
      </c>
      <c r="DV783" s="23"/>
      <c r="DW783" s="23"/>
      <c r="DX783" s="39">
        <f t="shared" si="2735"/>
        <v>0</v>
      </c>
      <c r="DY783" s="23"/>
      <c r="DZ783" s="23"/>
      <c r="EA783" s="39">
        <f t="shared" si="2736"/>
        <v>0</v>
      </c>
      <c r="EB783" s="23"/>
      <c r="EC783" s="23"/>
      <c r="ED783" s="39">
        <f t="shared" si="2737"/>
        <v>0</v>
      </c>
      <c r="EE783" s="23"/>
      <c r="EF783" s="23"/>
      <c r="EG783" s="39">
        <f t="shared" si="2738"/>
        <v>0</v>
      </c>
      <c r="EH783" s="23"/>
      <c r="EI783" s="23"/>
      <c r="EJ783" s="39">
        <f t="shared" si="2739"/>
        <v>0</v>
      </c>
      <c r="EK783" s="23"/>
      <c r="EL783" s="23"/>
      <c r="EM783" s="39">
        <f t="shared" si="2740"/>
        <v>0</v>
      </c>
      <c r="EN783" s="23"/>
      <c r="EO783" s="23"/>
      <c r="EP783" s="39">
        <f t="shared" si="2741"/>
        <v>0</v>
      </c>
      <c r="EQ783" s="23"/>
      <c r="ER783" s="23"/>
      <c r="ES783" s="39">
        <f t="shared" si="2742"/>
        <v>0</v>
      </c>
      <c r="ET783" s="23"/>
      <c r="EU783" s="23"/>
      <c r="EV783" s="39">
        <f t="shared" si="2743"/>
        <v>0</v>
      </c>
      <c r="EW783" s="23"/>
      <c r="EX783" s="42"/>
      <c r="EY783" s="64">
        <f t="shared" si="2744"/>
        <v>0</v>
      </c>
      <c r="EZ783" s="200">
        <f t="shared" si="2518"/>
        <v>0</v>
      </c>
      <c r="FA783" s="199">
        <f t="shared" si="2519"/>
        <v>0</v>
      </c>
      <c r="FB783" s="23"/>
      <c r="FC783" s="23"/>
      <c r="FD783" s="23"/>
    </row>
    <row r="784" spans="1:160" s="3" customFormat="1">
      <c r="A784" s="8">
        <v>61608</v>
      </c>
      <c r="B784" s="9" t="s">
        <v>137</v>
      </c>
      <c r="C784" s="134"/>
      <c r="D784" s="98">
        <f t="shared" si="2709"/>
        <v>0</v>
      </c>
      <c r="E784" s="127">
        <f t="shared" si="2514"/>
        <v>0</v>
      </c>
      <c r="F784" s="24"/>
      <c r="G784" s="24"/>
      <c r="H784" s="38">
        <f t="shared" si="2590"/>
        <v>0</v>
      </c>
      <c r="I784" s="29"/>
      <c r="J784" s="29"/>
      <c r="K784" s="38">
        <f t="shared" si="2745"/>
        <v>0</v>
      </c>
      <c r="L784" s="23"/>
      <c r="M784" s="23"/>
      <c r="N784" s="39">
        <f t="shared" si="2746"/>
        <v>0</v>
      </c>
      <c r="O784" s="23"/>
      <c r="P784" s="23"/>
      <c r="Q784" s="39">
        <f t="shared" si="2747"/>
        <v>0</v>
      </c>
      <c r="R784" s="23"/>
      <c r="S784" s="23"/>
      <c r="T784" s="39">
        <f t="shared" si="2748"/>
        <v>0</v>
      </c>
      <c r="U784" s="23"/>
      <c r="V784" s="23"/>
      <c r="W784" s="39">
        <f t="shared" si="2749"/>
        <v>0</v>
      </c>
      <c r="X784" s="23"/>
      <c r="Y784" s="23"/>
      <c r="Z784" s="39">
        <f t="shared" si="2750"/>
        <v>0</v>
      </c>
      <c r="AA784" s="144"/>
      <c r="AB784" s="144"/>
      <c r="AC784" s="39">
        <f t="shared" si="2674"/>
        <v>0</v>
      </c>
      <c r="AD784" s="23"/>
      <c r="AE784" s="23"/>
      <c r="AF784" s="39">
        <f t="shared" si="2751"/>
        <v>0</v>
      </c>
      <c r="AG784" s="164"/>
      <c r="AH784" s="119">
        <f t="shared" si="2675"/>
        <v>0</v>
      </c>
      <c r="AI784" s="150">
        <f t="shared" si="2676"/>
        <v>0</v>
      </c>
      <c r="AJ784" s="23"/>
      <c r="AK784" s="23"/>
      <c r="AL784" s="23"/>
      <c r="AM784" s="23"/>
      <c r="AN784" s="23"/>
      <c r="AO784" s="23"/>
      <c r="AP784" s="23"/>
      <c r="AQ784" s="23"/>
      <c r="AR784" s="39">
        <f t="shared" si="2752"/>
        <v>0</v>
      </c>
      <c r="AS784" s="24"/>
      <c r="AT784" s="24"/>
      <c r="AU784" s="38">
        <f t="shared" si="2753"/>
        <v>0</v>
      </c>
      <c r="AV784" s="226">
        <f t="shared" si="2515"/>
        <v>0</v>
      </c>
      <c r="AW784" s="198">
        <f t="shared" si="2579"/>
        <v>0</v>
      </c>
      <c r="AX784" s="24"/>
      <c r="AY784" s="24"/>
      <c r="AZ784" s="38">
        <f t="shared" si="2710"/>
        <v>0</v>
      </c>
      <c r="BA784" s="24"/>
      <c r="BB784" s="24"/>
      <c r="BC784" s="38">
        <f t="shared" si="2711"/>
        <v>0</v>
      </c>
      <c r="BD784" s="24"/>
      <c r="BE784" s="24"/>
      <c r="BF784" s="38">
        <f t="shared" si="2712"/>
        <v>0</v>
      </c>
      <c r="BG784" s="24"/>
      <c r="BH784" s="24"/>
      <c r="BI784" s="38">
        <f t="shared" si="2713"/>
        <v>0</v>
      </c>
      <c r="BJ784" s="24"/>
      <c r="BK784" s="24"/>
      <c r="BL784" s="38">
        <f t="shared" si="2714"/>
        <v>0</v>
      </c>
      <c r="BM784" s="24"/>
      <c r="BN784" s="24"/>
      <c r="BO784" s="38">
        <f t="shared" si="2715"/>
        <v>0</v>
      </c>
      <c r="BP784" s="23"/>
      <c r="BQ784" s="23"/>
      <c r="BR784" s="39">
        <f t="shared" si="2716"/>
        <v>0</v>
      </c>
      <c r="BS784" s="23"/>
      <c r="BT784" s="23"/>
      <c r="BU784" s="39">
        <f t="shared" si="2717"/>
        <v>0</v>
      </c>
      <c r="BV784" s="200">
        <f t="shared" si="2516"/>
        <v>0</v>
      </c>
      <c r="BW784" s="198">
        <f t="shared" si="2517"/>
        <v>0</v>
      </c>
      <c r="BX784" s="23"/>
      <c r="BY784" s="23"/>
      <c r="BZ784" s="39">
        <f t="shared" si="2718"/>
        <v>0</v>
      </c>
      <c r="CA784" s="23"/>
      <c r="CB784" s="23"/>
      <c r="CC784" s="39">
        <f t="shared" si="2719"/>
        <v>0</v>
      </c>
      <c r="CD784" s="23"/>
      <c r="CE784" s="23"/>
      <c r="CF784" s="39">
        <f t="shared" si="2720"/>
        <v>0</v>
      </c>
      <c r="CG784" s="23"/>
      <c r="CH784" s="23"/>
      <c r="CI784" s="39">
        <f t="shared" si="2721"/>
        <v>0</v>
      </c>
      <c r="CJ784" s="23"/>
      <c r="CK784" s="23"/>
      <c r="CL784" s="39">
        <f t="shared" si="2722"/>
        <v>0</v>
      </c>
      <c r="CM784" s="23"/>
      <c r="CN784" s="23"/>
      <c r="CO784" s="39">
        <f t="shared" si="2723"/>
        <v>0</v>
      </c>
      <c r="CP784" s="23"/>
      <c r="CQ784" s="23"/>
      <c r="CR784" s="39">
        <f t="shared" si="2724"/>
        <v>0</v>
      </c>
      <c r="CS784" s="23"/>
      <c r="CT784" s="23"/>
      <c r="CU784" s="39">
        <f t="shared" si="2725"/>
        <v>0</v>
      </c>
      <c r="CV784" s="23"/>
      <c r="CW784" s="23"/>
      <c r="CX784" s="39">
        <f t="shared" si="2726"/>
        <v>0</v>
      </c>
      <c r="CY784" s="23"/>
      <c r="CZ784" s="23"/>
      <c r="DA784" s="39">
        <f t="shared" si="2727"/>
        <v>0</v>
      </c>
      <c r="DB784" s="23"/>
      <c r="DC784" s="23"/>
      <c r="DD784" s="39">
        <f t="shared" si="2728"/>
        <v>0</v>
      </c>
      <c r="DE784" s="23"/>
      <c r="DF784" s="23"/>
      <c r="DG784" s="39">
        <f t="shared" si="2729"/>
        <v>0</v>
      </c>
      <c r="DH784" s="23"/>
      <c r="DI784" s="23"/>
      <c r="DJ784" s="39">
        <f t="shared" si="2730"/>
        <v>0</v>
      </c>
      <c r="DK784" s="23"/>
      <c r="DL784" s="23"/>
      <c r="DM784" s="39">
        <f t="shared" si="2731"/>
        <v>0</v>
      </c>
      <c r="DN784" s="23"/>
      <c r="DO784" s="23"/>
      <c r="DP784" s="39">
        <f t="shared" si="2732"/>
        <v>0</v>
      </c>
      <c r="DQ784" s="23"/>
      <c r="DR784" s="23"/>
      <c r="DS784" s="39">
        <f t="shared" si="2733"/>
        <v>0</v>
      </c>
      <c r="DT784" s="235">
        <f t="shared" si="2734"/>
        <v>0</v>
      </c>
      <c r="DU784" s="198">
        <f t="shared" si="2673"/>
        <v>0</v>
      </c>
      <c r="DV784" s="23"/>
      <c r="DW784" s="23"/>
      <c r="DX784" s="39">
        <f t="shared" si="2735"/>
        <v>0</v>
      </c>
      <c r="DY784" s="23"/>
      <c r="DZ784" s="23"/>
      <c r="EA784" s="39">
        <f t="shared" si="2736"/>
        <v>0</v>
      </c>
      <c r="EB784" s="23"/>
      <c r="EC784" s="23"/>
      <c r="ED784" s="39">
        <f t="shared" si="2737"/>
        <v>0</v>
      </c>
      <c r="EE784" s="23"/>
      <c r="EF784" s="23"/>
      <c r="EG784" s="39">
        <f t="shared" si="2738"/>
        <v>0</v>
      </c>
      <c r="EH784" s="23"/>
      <c r="EI784" s="23"/>
      <c r="EJ784" s="39">
        <f t="shared" si="2739"/>
        <v>0</v>
      </c>
      <c r="EK784" s="23"/>
      <c r="EL784" s="23"/>
      <c r="EM784" s="39">
        <f t="shared" si="2740"/>
        <v>0</v>
      </c>
      <c r="EN784" s="23"/>
      <c r="EO784" s="23"/>
      <c r="EP784" s="39">
        <f t="shared" si="2741"/>
        <v>0</v>
      </c>
      <c r="EQ784" s="23"/>
      <c r="ER784" s="23"/>
      <c r="ES784" s="39">
        <f t="shared" si="2742"/>
        <v>0</v>
      </c>
      <c r="ET784" s="23"/>
      <c r="EU784" s="23"/>
      <c r="EV784" s="39">
        <f t="shared" si="2743"/>
        <v>0</v>
      </c>
      <c r="EW784" s="23"/>
      <c r="EX784" s="42"/>
      <c r="EY784" s="64">
        <f t="shared" si="2744"/>
        <v>0</v>
      </c>
      <c r="EZ784" s="200">
        <f t="shared" si="2518"/>
        <v>0</v>
      </c>
      <c r="FA784" s="199">
        <f t="shared" si="2519"/>
        <v>0</v>
      </c>
      <c r="FB784" s="23"/>
      <c r="FC784" s="23"/>
      <c r="FD784" s="23"/>
    </row>
    <row r="785" spans="1:160" s="3" customFormat="1">
      <c r="A785" s="8">
        <v>61699</v>
      </c>
      <c r="B785" s="9" t="s">
        <v>138</v>
      </c>
      <c r="C785" s="134"/>
      <c r="D785" s="98">
        <f t="shared" si="2709"/>
        <v>0</v>
      </c>
      <c r="E785" s="127">
        <f t="shared" si="2514"/>
        <v>0</v>
      </c>
      <c r="F785" s="24"/>
      <c r="G785" s="24"/>
      <c r="H785" s="38">
        <f t="shared" si="2590"/>
        <v>0</v>
      </c>
      <c r="I785" s="29"/>
      <c r="J785" s="29"/>
      <c r="K785" s="38">
        <f t="shared" si="2745"/>
        <v>0</v>
      </c>
      <c r="L785" s="23"/>
      <c r="M785" s="23"/>
      <c r="N785" s="39">
        <f t="shared" si="2746"/>
        <v>0</v>
      </c>
      <c r="O785" s="23"/>
      <c r="P785" s="23"/>
      <c r="Q785" s="39">
        <f t="shared" si="2747"/>
        <v>0</v>
      </c>
      <c r="R785" s="23"/>
      <c r="S785" s="23"/>
      <c r="T785" s="39">
        <f t="shared" si="2748"/>
        <v>0</v>
      </c>
      <c r="U785" s="23"/>
      <c r="V785" s="23"/>
      <c r="W785" s="39">
        <f t="shared" si="2749"/>
        <v>0</v>
      </c>
      <c r="X785" s="23"/>
      <c r="Y785" s="23"/>
      <c r="Z785" s="39">
        <f t="shared" si="2750"/>
        <v>0</v>
      </c>
      <c r="AA785" s="144"/>
      <c r="AB785" s="144"/>
      <c r="AC785" s="39">
        <f t="shared" si="2674"/>
        <v>0</v>
      </c>
      <c r="AD785" s="23"/>
      <c r="AE785" s="23"/>
      <c r="AF785" s="39">
        <f t="shared" si="2751"/>
        <v>0</v>
      </c>
      <c r="AG785" s="164"/>
      <c r="AH785" s="119">
        <f t="shared" si="2675"/>
        <v>0</v>
      </c>
      <c r="AI785" s="150">
        <f t="shared" si="2676"/>
        <v>0</v>
      </c>
      <c r="AJ785" s="23"/>
      <c r="AK785" s="23"/>
      <c r="AL785" s="23"/>
      <c r="AM785" s="23"/>
      <c r="AN785" s="23"/>
      <c r="AO785" s="23"/>
      <c r="AP785" s="23"/>
      <c r="AQ785" s="23"/>
      <c r="AR785" s="39">
        <f t="shared" si="2752"/>
        <v>0</v>
      </c>
      <c r="AS785" s="24"/>
      <c r="AT785" s="24"/>
      <c r="AU785" s="38">
        <f t="shared" si="2753"/>
        <v>0</v>
      </c>
      <c r="AV785" s="226">
        <f t="shared" si="2515"/>
        <v>0</v>
      </c>
      <c r="AW785" s="198">
        <f t="shared" si="2579"/>
        <v>0</v>
      </c>
      <c r="AX785" s="24"/>
      <c r="AY785" s="24"/>
      <c r="AZ785" s="38">
        <f t="shared" si="2710"/>
        <v>0</v>
      </c>
      <c r="BA785" s="24"/>
      <c r="BB785" s="24"/>
      <c r="BC785" s="38">
        <f t="shared" si="2711"/>
        <v>0</v>
      </c>
      <c r="BD785" s="24"/>
      <c r="BE785" s="24"/>
      <c r="BF785" s="38">
        <f t="shared" si="2712"/>
        <v>0</v>
      </c>
      <c r="BG785" s="24"/>
      <c r="BH785" s="24"/>
      <c r="BI785" s="38">
        <f t="shared" si="2713"/>
        <v>0</v>
      </c>
      <c r="BJ785" s="24"/>
      <c r="BK785" s="24"/>
      <c r="BL785" s="38">
        <f t="shared" si="2714"/>
        <v>0</v>
      </c>
      <c r="BM785" s="24"/>
      <c r="BN785" s="24"/>
      <c r="BO785" s="38">
        <f t="shared" si="2715"/>
        <v>0</v>
      </c>
      <c r="BP785" s="23"/>
      <c r="BQ785" s="23"/>
      <c r="BR785" s="39">
        <f t="shared" si="2716"/>
        <v>0</v>
      </c>
      <c r="BS785" s="23"/>
      <c r="BT785" s="23"/>
      <c r="BU785" s="39">
        <f t="shared" si="2717"/>
        <v>0</v>
      </c>
      <c r="BV785" s="200">
        <f t="shared" si="2516"/>
        <v>0</v>
      </c>
      <c r="BW785" s="198">
        <f t="shared" si="2517"/>
        <v>0</v>
      </c>
      <c r="BX785" s="23"/>
      <c r="BY785" s="23"/>
      <c r="BZ785" s="39">
        <f t="shared" si="2718"/>
        <v>0</v>
      </c>
      <c r="CA785" s="23"/>
      <c r="CB785" s="23"/>
      <c r="CC785" s="39">
        <f t="shared" si="2719"/>
        <v>0</v>
      </c>
      <c r="CD785" s="23"/>
      <c r="CE785" s="23"/>
      <c r="CF785" s="39">
        <f t="shared" si="2720"/>
        <v>0</v>
      </c>
      <c r="CG785" s="23"/>
      <c r="CH785" s="23"/>
      <c r="CI785" s="39">
        <f t="shared" si="2721"/>
        <v>0</v>
      </c>
      <c r="CJ785" s="23"/>
      <c r="CK785" s="23"/>
      <c r="CL785" s="39">
        <f t="shared" si="2722"/>
        <v>0</v>
      </c>
      <c r="CM785" s="23"/>
      <c r="CN785" s="23"/>
      <c r="CO785" s="39">
        <f t="shared" si="2723"/>
        <v>0</v>
      </c>
      <c r="CP785" s="23"/>
      <c r="CQ785" s="23"/>
      <c r="CR785" s="39">
        <f t="shared" si="2724"/>
        <v>0</v>
      </c>
      <c r="CS785" s="23"/>
      <c r="CT785" s="23"/>
      <c r="CU785" s="39">
        <f t="shared" si="2725"/>
        <v>0</v>
      </c>
      <c r="CV785" s="23"/>
      <c r="CW785" s="23"/>
      <c r="CX785" s="39">
        <f t="shared" si="2726"/>
        <v>0</v>
      </c>
      <c r="CY785" s="23"/>
      <c r="CZ785" s="23"/>
      <c r="DA785" s="39">
        <f t="shared" si="2727"/>
        <v>0</v>
      </c>
      <c r="DB785" s="23"/>
      <c r="DC785" s="23"/>
      <c r="DD785" s="39">
        <f t="shared" si="2728"/>
        <v>0</v>
      </c>
      <c r="DE785" s="23"/>
      <c r="DF785" s="23"/>
      <c r="DG785" s="39">
        <f t="shared" si="2729"/>
        <v>0</v>
      </c>
      <c r="DH785" s="23"/>
      <c r="DI785" s="23"/>
      <c r="DJ785" s="39">
        <f t="shared" si="2730"/>
        <v>0</v>
      </c>
      <c r="DK785" s="23"/>
      <c r="DL785" s="23"/>
      <c r="DM785" s="39">
        <f t="shared" si="2731"/>
        <v>0</v>
      </c>
      <c r="DN785" s="23"/>
      <c r="DO785" s="23"/>
      <c r="DP785" s="39">
        <f t="shared" si="2732"/>
        <v>0</v>
      </c>
      <c r="DQ785" s="23"/>
      <c r="DR785" s="23"/>
      <c r="DS785" s="39">
        <f t="shared" si="2733"/>
        <v>0</v>
      </c>
      <c r="DT785" s="235">
        <f t="shared" si="2734"/>
        <v>0</v>
      </c>
      <c r="DU785" s="198">
        <f t="shared" si="2673"/>
        <v>0</v>
      </c>
      <c r="DV785" s="23"/>
      <c r="DW785" s="23"/>
      <c r="DX785" s="39">
        <f t="shared" si="2735"/>
        <v>0</v>
      </c>
      <c r="DY785" s="23"/>
      <c r="DZ785" s="23"/>
      <c r="EA785" s="39">
        <f t="shared" si="2736"/>
        <v>0</v>
      </c>
      <c r="EB785" s="23"/>
      <c r="EC785" s="23"/>
      <c r="ED785" s="39">
        <f t="shared" si="2737"/>
        <v>0</v>
      </c>
      <c r="EE785" s="23"/>
      <c r="EF785" s="23"/>
      <c r="EG785" s="39">
        <f t="shared" si="2738"/>
        <v>0</v>
      </c>
      <c r="EH785" s="23"/>
      <c r="EI785" s="23"/>
      <c r="EJ785" s="39">
        <f t="shared" si="2739"/>
        <v>0</v>
      </c>
      <c r="EK785" s="23"/>
      <c r="EL785" s="23"/>
      <c r="EM785" s="39">
        <f t="shared" si="2740"/>
        <v>0</v>
      </c>
      <c r="EN785" s="23"/>
      <c r="EO785" s="23"/>
      <c r="EP785" s="39">
        <f t="shared" si="2741"/>
        <v>0</v>
      </c>
      <c r="EQ785" s="23"/>
      <c r="ER785" s="23"/>
      <c r="ES785" s="39">
        <f t="shared" si="2742"/>
        <v>0</v>
      </c>
      <c r="ET785" s="23"/>
      <c r="EU785" s="23"/>
      <c r="EV785" s="39">
        <f t="shared" si="2743"/>
        <v>0</v>
      </c>
      <c r="EW785" s="23"/>
      <c r="EX785" s="42"/>
      <c r="EY785" s="64">
        <f t="shared" si="2744"/>
        <v>0</v>
      </c>
      <c r="EZ785" s="200">
        <f t="shared" si="2518"/>
        <v>0</v>
      </c>
      <c r="FA785" s="199">
        <f t="shared" si="2519"/>
        <v>0</v>
      </c>
      <c r="FB785" s="23"/>
      <c r="FC785" s="23"/>
      <c r="FD785" s="23"/>
    </row>
    <row r="786" spans="1:160" s="3" customFormat="1">
      <c r="A786" s="6">
        <v>62</v>
      </c>
      <c r="B786" s="7" t="s">
        <v>139</v>
      </c>
      <c r="C786" s="94"/>
      <c r="D786" s="98">
        <f t="shared" si="2709"/>
        <v>0</v>
      </c>
      <c r="E786" s="127">
        <f t="shared" si="2514"/>
        <v>0</v>
      </c>
      <c r="F786" s="24"/>
      <c r="G786" s="24"/>
      <c r="H786" s="38">
        <f t="shared" si="2590"/>
        <v>0</v>
      </c>
      <c r="I786" s="29"/>
      <c r="J786" s="29"/>
      <c r="K786" s="38">
        <f t="shared" si="2745"/>
        <v>0</v>
      </c>
      <c r="L786" s="23"/>
      <c r="M786" s="23"/>
      <c r="N786" s="39">
        <f t="shared" si="2746"/>
        <v>0</v>
      </c>
      <c r="O786" s="23"/>
      <c r="P786" s="23"/>
      <c r="Q786" s="39">
        <f t="shared" si="2747"/>
        <v>0</v>
      </c>
      <c r="R786" s="23"/>
      <c r="S786" s="23"/>
      <c r="T786" s="39">
        <f t="shared" si="2748"/>
        <v>0</v>
      </c>
      <c r="U786" s="23"/>
      <c r="V786" s="23"/>
      <c r="W786" s="39">
        <f t="shared" si="2749"/>
        <v>0</v>
      </c>
      <c r="X786" s="23"/>
      <c r="Y786" s="23"/>
      <c r="Z786" s="39">
        <f t="shared" si="2750"/>
        <v>0</v>
      </c>
      <c r="AA786" s="144"/>
      <c r="AB786" s="144"/>
      <c r="AC786" s="39">
        <f t="shared" si="2674"/>
        <v>0</v>
      </c>
      <c r="AD786" s="23"/>
      <c r="AE786" s="23"/>
      <c r="AF786" s="39">
        <f t="shared" si="2751"/>
        <v>0</v>
      </c>
      <c r="AG786" s="164"/>
      <c r="AH786" s="119">
        <f t="shared" si="2675"/>
        <v>0</v>
      </c>
      <c r="AI786" s="150">
        <f t="shared" si="2676"/>
        <v>0</v>
      </c>
      <c r="AJ786" s="23"/>
      <c r="AK786" s="23"/>
      <c r="AL786" s="23"/>
      <c r="AM786" s="23"/>
      <c r="AN786" s="23"/>
      <c r="AO786" s="23"/>
      <c r="AP786" s="23"/>
      <c r="AQ786" s="23"/>
      <c r="AR786" s="39">
        <f t="shared" si="2752"/>
        <v>0</v>
      </c>
      <c r="AS786" s="24"/>
      <c r="AT786" s="24"/>
      <c r="AU786" s="38">
        <f t="shared" si="2753"/>
        <v>0</v>
      </c>
      <c r="AV786" s="226">
        <f t="shared" si="2515"/>
        <v>0</v>
      </c>
      <c r="AW786" s="198">
        <f t="shared" si="2579"/>
        <v>0</v>
      </c>
      <c r="AX786" s="24"/>
      <c r="AY786" s="24"/>
      <c r="AZ786" s="38">
        <f t="shared" si="2710"/>
        <v>0</v>
      </c>
      <c r="BA786" s="24"/>
      <c r="BB786" s="24"/>
      <c r="BC786" s="38">
        <f t="shared" si="2711"/>
        <v>0</v>
      </c>
      <c r="BD786" s="24"/>
      <c r="BE786" s="24"/>
      <c r="BF786" s="38">
        <f t="shared" si="2712"/>
        <v>0</v>
      </c>
      <c r="BG786" s="24"/>
      <c r="BH786" s="24"/>
      <c r="BI786" s="38">
        <f t="shared" si="2713"/>
        <v>0</v>
      </c>
      <c r="BJ786" s="24"/>
      <c r="BK786" s="24"/>
      <c r="BL786" s="38">
        <f t="shared" si="2714"/>
        <v>0</v>
      </c>
      <c r="BM786" s="24"/>
      <c r="BN786" s="24"/>
      <c r="BO786" s="38">
        <f t="shared" si="2715"/>
        <v>0</v>
      </c>
      <c r="BP786" s="23"/>
      <c r="BQ786" s="23"/>
      <c r="BR786" s="39">
        <f t="shared" si="2716"/>
        <v>0</v>
      </c>
      <c r="BS786" s="23"/>
      <c r="BT786" s="23"/>
      <c r="BU786" s="39">
        <f t="shared" si="2717"/>
        <v>0</v>
      </c>
      <c r="BV786" s="200">
        <f t="shared" si="2516"/>
        <v>0</v>
      </c>
      <c r="BW786" s="198">
        <f t="shared" si="2517"/>
        <v>0</v>
      </c>
      <c r="BX786" s="23"/>
      <c r="BY786" s="23"/>
      <c r="BZ786" s="39">
        <f t="shared" si="2718"/>
        <v>0</v>
      </c>
      <c r="CA786" s="23"/>
      <c r="CB786" s="23"/>
      <c r="CC786" s="39">
        <f t="shared" si="2719"/>
        <v>0</v>
      </c>
      <c r="CD786" s="23"/>
      <c r="CE786" s="23"/>
      <c r="CF786" s="39">
        <f t="shared" si="2720"/>
        <v>0</v>
      </c>
      <c r="CG786" s="23"/>
      <c r="CH786" s="23"/>
      <c r="CI786" s="39">
        <f t="shared" si="2721"/>
        <v>0</v>
      </c>
      <c r="CJ786" s="23"/>
      <c r="CK786" s="23"/>
      <c r="CL786" s="39">
        <f t="shared" si="2722"/>
        <v>0</v>
      </c>
      <c r="CM786" s="23"/>
      <c r="CN786" s="23"/>
      <c r="CO786" s="39">
        <f t="shared" si="2723"/>
        <v>0</v>
      </c>
      <c r="CP786" s="23"/>
      <c r="CQ786" s="23"/>
      <c r="CR786" s="39">
        <f t="shared" si="2724"/>
        <v>0</v>
      </c>
      <c r="CS786" s="23"/>
      <c r="CT786" s="23"/>
      <c r="CU786" s="39">
        <f t="shared" si="2725"/>
        <v>0</v>
      </c>
      <c r="CV786" s="23"/>
      <c r="CW786" s="23"/>
      <c r="CX786" s="39">
        <f t="shared" si="2726"/>
        <v>0</v>
      </c>
      <c r="CY786" s="23"/>
      <c r="CZ786" s="23"/>
      <c r="DA786" s="39">
        <f t="shared" si="2727"/>
        <v>0</v>
      </c>
      <c r="DB786" s="23"/>
      <c r="DC786" s="23"/>
      <c r="DD786" s="39">
        <f t="shared" si="2728"/>
        <v>0</v>
      </c>
      <c r="DE786" s="23"/>
      <c r="DF786" s="23"/>
      <c r="DG786" s="39">
        <f t="shared" si="2729"/>
        <v>0</v>
      </c>
      <c r="DH786" s="23"/>
      <c r="DI786" s="23"/>
      <c r="DJ786" s="39">
        <f t="shared" si="2730"/>
        <v>0</v>
      </c>
      <c r="DK786" s="23"/>
      <c r="DL786" s="23"/>
      <c r="DM786" s="39">
        <f t="shared" si="2731"/>
        <v>0</v>
      </c>
      <c r="DN786" s="23"/>
      <c r="DO786" s="23"/>
      <c r="DP786" s="39">
        <f t="shared" si="2732"/>
        <v>0</v>
      </c>
      <c r="DQ786" s="23"/>
      <c r="DR786" s="23"/>
      <c r="DS786" s="39">
        <f t="shared" si="2733"/>
        <v>0</v>
      </c>
      <c r="DT786" s="235">
        <f t="shared" si="2734"/>
        <v>0</v>
      </c>
      <c r="DU786" s="198">
        <f t="shared" si="2673"/>
        <v>0</v>
      </c>
      <c r="DV786" s="23"/>
      <c r="DW786" s="23"/>
      <c r="DX786" s="39">
        <f t="shared" si="2735"/>
        <v>0</v>
      </c>
      <c r="DY786" s="23"/>
      <c r="DZ786" s="23"/>
      <c r="EA786" s="39">
        <f t="shared" si="2736"/>
        <v>0</v>
      </c>
      <c r="EB786" s="23"/>
      <c r="EC786" s="23"/>
      <c r="ED786" s="39">
        <f t="shared" si="2737"/>
        <v>0</v>
      </c>
      <c r="EE786" s="23"/>
      <c r="EF786" s="23"/>
      <c r="EG786" s="39">
        <f t="shared" si="2738"/>
        <v>0</v>
      </c>
      <c r="EH786" s="23"/>
      <c r="EI786" s="23"/>
      <c r="EJ786" s="39">
        <f t="shared" si="2739"/>
        <v>0</v>
      </c>
      <c r="EK786" s="23"/>
      <c r="EL786" s="23"/>
      <c r="EM786" s="39">
        <f t="shared" si="2740"/>
        <v>0</v>
      </c>
      <c r="EN786" s="23"/>
      <c r="EO786" s="23"/>
      <c r="EP786" s="39">
        <f t="shared" si="2741"/>
        <v>0</v>
      </c>
      <c r="EQ786" s="23"/>
      <c r="ER786" s="23"/>
      <c r="ES786" s="39">
        <f t="shared" si="2742"/>
        <v>0</v>
      </c>
      <c r="ET786" s="23"/>
      <c r="EU786" s="23"/>
      <c r="EV786" s="39">
        <f t="shared" si="2743"/>
        <v>0</v>
      </c>
      <c r="EW786" s="23"/>
      <c r="EX786" s="42"/>
      <c r="EY786" s="64">
        <f t="shared" si="2744"/>
        <v>0</v>
      </c>
      <c r="EZ786" s="200">
        <f t="shared" si="2518"/>
        <v>0</v>
      </c>
      <c r="FA786" s="199">
        <f t="shared" si="2519"/>
        <v>0</v>
      </c>
      <c r="FB786" s="23"/>
      <c r="FC786" s="23"/>
      <c r="FD786" s="23"/>
    </row>
    <row r="787" spans="1:160" s="3" customFormat="1">
      <c r="A787" s="6">
        <v>622</v>
      </c>
      <c r="B787" s="7" t="s">
        <v>140</v>
      </c>
      <c r="C787" s="94"/>
      <c r="D787" s="98">
        <f t="shared" si="2709"/>
        <v>0</v>
      </c>
      <c r="E787" s="127">
        <f t="shared" si="2514"/>
        <v>0</v>
      </c>
      <c r="F787" s="24"/>
      <c r="G787" s="24"/>
      <c r="H787" s="38">
        <f t="shared" si="2590"/>
        <v>0</v>
      </c>
      <c r="I787" s="29"/>
      <c r="J787" s="29"/>
      <c r="K787" s="38">
        <f t="shared" si="2745"/>
        <v>0</v>
      </c>
      <c r="L787" s="23"/>
      <c r="M787" s="23"/>
      <c r="N787" s="39">
        <f t="shared" si="2746"/>
        <v>0</v>
      </c>
      <c r="O787" s="23"/>
      <c r="P787" s="23"/>
      <c r="Q787" s="39">
        <f t="shared" si="2747"/>
        <v>0</v>
      </c>
      <c r="R787" s="23"/>
      <c r="S787" s="23"/>
      <c r="T787" s="39">
        <f t="shared" si="2748"/>
        <v>0</v>
      </c>
      <c r="U787" s="23"/>
      <c r="V787" s="23"/>
      <c r="W787" s="39">
        <f t="shared" si="2749"/>
        <v>0</v>
      </c>
      <c r="X787" s="23"/>
      <c r="Y787" s="23"/>
      <c r="Z787" s="39">
        <f t="shared" si="2750"/>
        <v>0</v>
      </c>
      <c r="AA787" s="144"/>
      <c r="AB787" s="144"/>
      <c r="AC787" s="39">
        <f t="shared" si="2674"/>
        <v>0</v>
      </c>
      <c r="AD787" s="23"/>
      <c r="AE787" s="23"/>
      <c r="AF787" s="39">
        <f t="shared" si="2751"/>
        <v>0</v>
      </c>
      <c r="AG787" s="164"/>
      <c r="AH787" s="119">
        <f t="shared" si="2675"/>
        <v>0</v>
      </c>
      <c r="AI787" s="150">
        <f t="shared" si="2676"/>
        <v>0</v>
      </c>
      <c r="AJ787" s="23"/>
      <c r="AK787" s="23"/>
      <c r="AL787" s="23"/>
      <c r="AM787" s="23"/>
      <c r="AN787" s="23"/>
      <c r="AO787" s="23"/>
      <c r="AP787" s="23"/>
      <c r="AQ787" s="23"/>
      <c r="AR787" s="39">
        <f t="shared" si="2752"/>
        <v>0</v>
      </c>
      <c r="AS787" s="24"/>
      <c r="AT787" s="24"/>
      <c r="AU787" s="38">
        <f t="shared" si="2753"/>
        <v>0</v>
      </c>
      <c r="AV787" s="226">
        <f t="shared" si="2515"/>
        <v>0</v>
      </c>
      <c r="AW787" s="198">
        <f t="shared" si="2579"/>
        <v>0</v>
      </c>
      <c r="AX787" s="24"/>
      <c r="AY787" s="24"/>
      <c r="AZ787" s="38">
        <f t="shared" si="2710"/>
        <v>0</v>
      </c>
      <c r="BA787" s="24"/>
      <c r="BB787" s="24"/>
      <c r="BC787" s="38">
        <f t="shared" si="2711"/>
        <v>0</v>
      </c>
      <c r="BD787" s="24"/>
      <c r="BE787" s="24"/>
      <c r="BF787" s="38">
        <f t="shared" si="2712"/>
        <v>0</v>
      </c>
      <c r="BG787" s="24"/>
      <c r="BH787" s="24"/>
      <c r="BI787" s="38">
        <f t="shared" si="2713"/>
        <v>0</v>
      </c>
      <c r="BJ787" s="24"/>
      <c r="BK787" s="24"/>
      <c r="BL787" s="38">
        <f t="shared" si="2714"/>
        <v>0</v>
      </c>
      <c r="BM787" s="24"/>
      <c r="BN787" s="24"/>
      <c r="BO787" s="38">
        <f t="shared" si="2715"/>
        <v>0</v>
      </c>
      <c r="BP787" s="23"/>
      <c r="BQ787" s="23"/>
      <c r="BR787" s="39">
        <f t="shared" si="2716"/>
        <v>0</v>
      </c>
      <c r="BS787" s="23"/>
      <c r="BT787" s="23"/>
      <c r="BU787" s="39">
        <f t="shared" si="2717"/>
        <v>0</v>
      </c>
      <c r="BV787" s="200">
        <f t="shared" si="2516"/>
        <v>0</v>
      </c>
      <c r="BW787" s="198">
        <f t="shared" si="2517"/>
        <v>0</v>
      </c>
      <c r="BX787" s="23"/>
      <c r="BY787" s="23"/>
      <c r="BZ787" s="39">
        <f t="shared" si="2718"/>
        <v>0</v>
      </c>
      <c r="CA787" s="23"/>
      <c r="CB787" s="23"/>
      <c r="CC787" s="39">
        <f t="shared" si="2719"/>
        <v>0</v>
      </c>
      <c r="CD787" s="23"/>
      <c r="CE787" s="23"/>
      <c r="CF787" s="39">
        <f t="shared" si="2720"/>
        <v>0</v>
      </c>
      <c r="CG787" s="23"/>
      <c r="CH787" s="23"/>
      <c r="CI787" s="39">
        <f t="shared" si="2721"/>
        <v>0</v>
      </c>
      <c r="CJ787" s="23"/>
      <c r="CK787" s="23"/>
      <c r="CL787" s="39">
        <f t="shared" si="2722"/>
        <v>0</v>
      </c>
      <c r="CM787" s="23"/>
      <c r="CN787" s="23"/>
      <c r="CO787" s="39">
        <f t="shared" si="2723"/>
        <v>0</v>
      </c>
      <c r="CP787" s="23"/>
      <c r="CQ787" s="23"/>
      <c r="CR787" s="39">
        <f t="shared" si="2724"/>
        <v>0</v>
      </c>
      <c r="CS787" s="23"/>
      <c r="CT787" s="23"/>
      <c r="CU787" s="39">
        <f t="shared" si="2725"/>
        <v>0</v>
      </c>
      <c r="CV787" s="23"/>
      <c r="CW787" s="23"/>
      <c r="CX787" s="39">
        <f t="shared" si="2726"/>
        <v>0</v>
      </c>
      <c r="CY787" s="23"/>
      <c r="CZ787" s="23"/>
      <c r="DA787" s="39">
        <f t="shared" si="2727"/>
        <v>0</v>
      </c>
      <c r="DB787" s="23"/>
      <c r="DC787" s="23"/>
      <c r="DD787" s="39">
        <f t="shared" si="2728"/>
        <v>0</v>
      </c>
      <c r="DE787" s="23"/>
      <c r="DF787" s="23"/>
      <c r="DG787" s="39">
        <f t="shared" si="2729"/>
        <v>0</v>
      </c>
      <c r="DH787" s="23"/>
      <c r="DI787" s="23"/>
      <c r="DJ787" s="39">
        <f t="shared" si="2730"/>
        <v>0</v>
      </c>
      <c r="DK787" s="23"/>
      <c r="DL787" s="23"/>
      <c r="DM787" s="39">
        <f t="shared" si="2731"/>
        <v>0</v>
      </c>
      <c r="DN787" s="23"/>
      <c r="DO787" s="23"/>
      <c r="DP787" s="39">
        <f t="shared" si="2732"/>
        <v>0</v>
      </c>
      <c r="DQ787" s="23"/>
      <c r="DR787" s="23"/>
      <c r="DS787" s="39">
        <f t="shared" si="2733"/>
        <v>0</v>
      </c>
      <c r="DT787" s="235">
        <f t="shared" si="2734"/>
        <v>0</v>
      </c>
      <c r="DU787" s="198">
        <f t="shared" si="2673"/>
        <v>0</v>
      </c>
      <c r="DV787" s="23"/>
      <c r="DW787" s="23"/>
      <c r="DX787" s="39">
        <f t="shared" si="2735"/>
        <v>0</v>
      </c>
      <c r="DY787" s="23"/>
      <c r="DZ787" s="23"/>
      <c r="EA787" s="39">
        <f t="shared" si="2736"/>
        <v>0</v>
      </c>
      <c r="EB787" s="23"/>
      <c r="EC787" s="23"/>
      <c r="ED787" s="39">
        <f t="shared" si="2737"/>
        <v>0</v>
      </c>
      <c r="EE787" s="23"/>
      <c r="EF787" s="23"/>
      <c r="EG787" s="39">
        <f t="shared" si="2738"/>
        <v>0</v>
      </c>
      <c r="EH787" s="23"/>
      <c r="EI787" s="23"/>
      <c r="EJ787" s="39">
        <f t="shared" si="2739"/>
        <v>0</v>
      </c>
      <c r="EK787" s="23"/>
      <c r="EL787" s="23"/>
      <c r="EM787" s="39">
        <f t="shared" si="2740"/>
        <v>0</v>
      </c>
      <c r="EN787" s="23"/>
      <c r="EO787" s="23"/>
      <c r="EP787" s="39">
        <f t="shared" si="2741"/>
        <v>0</v>
      </c>
      <c r="EQ787" s="23"/>
      <c r="ER787" s="23"/>
      <c r="ES787" s="39">
        <f t="shared" si="2742"/>
        <v>0</v>
      </c>
      <c r="ET787" s="23"/>
      <c r="EU787" s="23"/>
      <c r="EV787" s="39">
        <f t="shared" si="2743"/>
        <v>0</v>
      </c>
      <c r="EW787" s="23"/>
      <c r="EX787" s="42"/>
      <c r="EY787" s="64">
        <f t="shared" si="2744"/>
        <v>0</v>
      </c>
      <c r="EZ787" s="200">
        <f t="shared" si="2518"/>
        <v>0</v>
      </c>
      <c r="FA787" s="199">
        <f t="shared" si="2519"/>
        <v>0</v>
      </c>
      <c r="FB787" s="23"/>
      <c r="FC787" s="23"/>
      <c r="FD787" s="23"/>
    </row>
    <row r="788" spans="1:160" s="3" customFormat="1">
      <c r="A788" s="8">
        <v>62201</v>
      </c>
      <c r="B788" s="9" t="s">
        <v>141</v>
      </c>
      <c r="C788" s="97"/>
      <c r="D788" s="98">
        <f t="shared" si="2709"/>
        <v>0</v>
      </c>
      <c r="E788" s="127">
        <f t="shared" si="2514"/>
        <v>0</v>
      </c>
      <c r="F788" s="24"/>
      <c r="G788" s="24"/>
      <c r="H788" s="38">
        <f t="shared" si="2590"/>
        <v>0</v>
      </c>
      <c r="I788" s="29"/>
      <c r="J788" s="29"/>
      <c r="K788" s="38">
        <f t="shared" si="2745"/>
        <v>0</v>
      </c>
      <c r="L788" s="23"/>
      <c r="M788" s="23"/>
      <c r="N788" s="39">
        <f t="shared" si="2746"/>
        <v>0</v>
      </c>
      <c r="O788" s="23"/>
      <c r="P788" s="23"/>
      <c r="Q788" s="39">
        <f t="shared" si="2747"/>
        <v>0</v>
      </c>
      <c r="R788" s="23"/>
      <c r="S788" s="23"/>
      <c r="T788" s="39">
        <f t="shared" si="2748"/>
        <v>0</v>
      </c>
      <c r="U788" s="23"/>
      <c r="V788" s="23"/>
      <c r="W788" s="39">
        <f t="shared" si="2749"/>
        <v>0</v>
      </c>
      <c r="X788" s="23"/>
      <c r="Y788" s="23"/>
      <c r="Z788" s="39">
        <f t="shared" si="2750"/>
        <v>0</v>
      </c>
      <c r="AA788" s="144"/>
      <c r="AB788" s="144"/>
      <c r="AC788" s="39">
        <f t="shared" si="2674"/>
        <v>0</v>
      </c>
      <c r="AD788" s="23"/>
      <c r="AE788" s="23"/>
      <c r="AF788" s="39">
        <f t="shared" si="2751"/>
        <v>0</v>
      </c>
      <c r="AG788" s="164"/>
      <c r="AH788" s="119">
        <f t="shared" si="2675"/>
        <v>0</v>
      </c>
      <c r="AI788" s="150">
        <f t="shared" si="2676"/>
        <v>0</v>
      </c>
      <c r="AJ788" s="23"/>
      <c r="AK788" s="23"/>
      <c r="AL788" s="23"/>
      <c r="AM788" s="23"/>
      <c r="AN788" s="23"/>
      <c r="AO788" s="23"/>
      <c r="AP788" s="23"/>
      <c r="AQ788" s="23"/>
      <c r="AR788" s="39">
        <f t="shared" si="2752"/>
        <v>0</v>
      </c>
      <c r="AS788" s="24"/>
      <c r="AT788" s="24"/>
      <c r="AU788" s="38">
        <f t="shared" si="2753"/>
        <v>0</v>
      </c>
      <c r="AV788" s="226">
        <f t="shared" si="2515"/>
        <v>0</v>
      </c>
      <c r="AW788" s="198">
        <f t="shared" si="2579"/>
        <v>0</v>
      </c>
      <c r="AX788" s="24"/>
      <c r="AY788" s="24"/>
      <c r="AZ788" s="38">
        <f t="shared" si="2710"/>
        <v>0</v>
      </c>
      <c r="BA788" s="24"/>
      <c r="BB788" s="24"/>
      <c r="BC788" s="38">
        <f t="shared" si="2711"/>
        <v>0</v>
      </c>
      <c r="BD788" s="24"/>
      <c r="BE788" s="24"/>
      <c r="BF788" s="38">
        <f t="shared" si="2712"/>
        <v>0</v>
      </c>
      <c r="BG788" s="24"/>
      <c r="BH788" s="24"/>
      <c r="BI788" s="38">
        <f t="shared" si="2713"/>
        <v>0</v>
      </c>
      <c r="BJ788" s="24"/>
      <c r="BK788" s="24"/>
      <c r="BL788" s="38">
        <f t="shared" si="2714"/>
        <v>0</v>
      </c>
      <c r="BM788" s="24"/>
      <c r="BN788" s="24"/>
      <c r="BO788" s="38">
        <f t="shared" si="2715"/>
        <v>0</v>
      </c>
      <c r="BP788" s="23"/>
      <c r="BQ788" s="23"/>
      <c r="BR788" s="39">
        <f t="shared" si="2716"/>
        <v>0</v>
      </c>
      <c r="BS788" s="23"/>
      <c r="BT788" s="23"/>
      <c r="BU788" s="39">
        <f t="shared" si="2717"/>
        <v>0</v>
      </c>
      <c r="BV788" s="200">
        <f t="shared" si="2516"/>
        <v>0</v>
      </c>
      <c r="BW788" s="198">
        <f t="shared" si="2517"/>
        <v>0</v>
      </c>
      <c r="BX788" s="23"/>
      <c r="BY788" s="23"/>
      <c r="BZ788" s="39">
        <f t="shared" si="2718"/>
        <v>0</v>
      </c>
      <c r="CA788" s="23"/>
      <c r="CB788" s="23"/>
      <c r="CC788" s="39">
        <f t="shared" si="2719"/>
        <v>0</v>
      </c>
      <c r="CD788" s="23"/>
      <c r="CE788" s="23"/>
      <c r="CF788" s="39">
        <f t="shared" si="2720"/>
        <v>0</v>
      </c>
      <c r="CG788" s="23"/>
      <c r="CH788" s="23"/>
      <c r="CI788" s="39">
        <f t="shared" si="2721"/>
        <v>0</v>
      </c>
      <c r="CJ788" s="23"/>
      <c r="CK788" s="23"/>
      <c r="CL788" s="39">
        <f t="shared" si="2722"/>
        <v>0</v>
      </c>
      <c r="CM788" s="23"/>
      <c r="CN788" s="23"/>
      <c r="CO788" s="39">
        <f t="shared" si="2723"/>
        <v>0</v>
      </c>
      <c r="CP788" s="23"/>
      <c r="CQ788" s="23"/>
      <c r="CR788" s="39">
        <f t="shared" si="2724"/>
        <v>0</v>
      </c>
      <c r="CS788" s="23"/>
      <c r="CT788" s="23"/>
      <c r="CU788" s="39">
        <f t="shared" si="2725"/>
        <v>0</v>
      </c>
      <c r="CV788" s="23"/>
      <c r="CW788" s="23"/>
      <c r="CX788" s="39">
        <f t="shared" si="2726"/>
        <v>0</v>
      </c>
      <c r="CY788" s="23"/>
      <c r="CZ788" s="23"/>
      <c r="DA788" s="39">
        <f t="shared" si="2727"/>
        <v>0</v>
      </c>
      <c r="DB788" s="23"/>
      <c r="DC788" s="23"/>
      <c r="DD788" s="39">
        <f t="shared" si="2728"/>
        <v>0</v>
      </c>
      <c r="DE788" s="23"/>
      <c r="DF788" s="23"/>
      <c r="DG788" s="39">
        <f t="shared" si="2729"/>
        <v>0</v>
      </c>
      <c r="DH788" s="23"/>
      <c r="DI788" s="23"/>
      <c r="DJ788" s="39">
        <f t="shared" si="2730"/>
        <v>0</v>
      </c>
      <c r="DK788" s="23"/>
      <c r="DL788" s="23"/>
      <c r="DM788" s="39">
        <f t="shared" si="2731"/>
        <v>0</v>
      </c>
      <c r="DN788" s="23"/>
      <c r="DO788" s="23"/>
      <c r="DP788" s="39">
        <f t="shared" si="2732"/>
        <v>0</v>
      </c>
      <c r="DQ788" s="23"/>
      <c r="DR788" s="23"/>
      <c r="DS788" s="39">
        <f t="shared" si="2733"/>
        <v>0</v>
      </c>
      <c r="DT788" s="235">
        <f t="shared" si="2734"/>
        <v>0</v>
      </c>
      <c r="DU788" s="198">
        <f t="shared" si="2673"/>
        <v>0</v>
      </c>
      <c r="DV788" s="23"/>
      <c r="DW788" s="23"/>
      <c r="DX788" s="39">
        <f t="shared" si="2735"/>
        <v>0</v>
      </c>
      <c r="DY788" s="23"/>
      <c r="DZ788" s="23"/>
      <c r="EA788" s="39">
        <f t="shared" si="2736"/>
        <v>0</v>
      </c>
      <c r="EB788" s="23"/>
      <c r="EC788" s="23"/>
      <c r="ED788" s="39">
        <f t="shared" si="2737"/>
        <v>0</v>
      </c>
      <c r="EE788" s="23"/>
      <c r="EF788" s="23"/>
      <c r="EG788" s="39">
        <f t="shared" si="2738"/>
        <v>0</v>
      </c>
      <c r="EH788" s="23"/>
      <c r="EI788" s="23"/>
      <c r="EJ788" s="39">
        <f t="shared" si="2739"/>
        <v>0</v>
      </c>
      <c r="EK788" s="23"/>
      <c r="EL788" s="23"/>
      <c r="EM788" s="39">
        <f t="shared" si="2740"/>
        <v>0</v>
      </c>
      <c r="EN788" s="23"/>
      <c r="EO788" s="23"/>
      <c r="EP788" s="39">
        <f t="shared" si="2741"/>
        <v>0</v>
      </c>
      <c r="EQ788" s="23"/>
      <c r="ER788" s="23"/>
      <c r="ES788" s="39">
        <f t="shared" si="2742"/>
        <v>0</v>
      </c>
      <c r="ET788" s="23"/>
      <c r="EU788" s="23"/>
      <c r="EV788" s="39">
        <f t="shared" si="2743"/>
        <v>0</v>
      </c>
      <c r="EW788" s="23"/>
      <c r="EX788" s="42"/>
      <c r="EY788" s="64">
        <f t="shared" si="2744"/>
        <v>0</v>
      </c>
      <c r="EZ788" s="200">
        <f t="shared" si="2518"/>
        <v>0</v>
      </c>
      <c r="FA788" s="199">
        <f t="shared" si="2519"/>
        <v>0</v>
      </c>
      <c r="FB788" s="23"/>
      <c r="FC788" s="23"/>
      <c r="FD788" s="23"/>
    </row>
    <row r="789" spans="1:160" s="3" customFormat="1">
      <c r="A789" s="6">
        <v>623</v>
      </c>
      <c r="B789" s="7" t="s">
        <v>142</v>
      </c>
      <c r="C789" s="94"/>
      <c r="D789" s="98">
        <f t="shared" si="2709"/>
        <v>0</v>
      </c>
      <c r="E789" s="127">
        <f t="shared" si="2514"/>
        <v>0</v>
      </c>
      <c r="F789" s="24"/>
      <c r="G789" s="24"/>
      <c r="H789" s="38">
        <f t="shared" si="2590"/>
        <v>0</v>
      </c>
      <c r="I789" s="29"/>
      <c r="J789" s="29"/>
      <c r="K789" s="38">
        <f t="shared" si="2745"/>
        <v>0</v>
      </c>
      <c r="L789" s="23"/>
      <c r="M789" s="23"/>
      <c r="N789" s="39">
        <f t="shared" si="2746"/>
        <v>0</v>
      </c>
      <c r="O789" s="23"/>
      <c r="P789" s="23"/>
      <c r="Q789" s="39">
        <f t="shared" si="2747"/>
        <v>0</v>
      </c>
      <c r="R789" s="23"/>
      <c r="S789" s="23"/>
      <c r="T789" s="39">
        <f t="shared" si="2748"/>
        <v>0</v>
      </c>
      <c r="U789" s="23"/>
      <c r="V789" s="23"/>
      <c r="W789" s="39">
        <f t="shared" si="2749"/>
        <v>0</v>
      </c>
      <c r="X789" s="23"/>
      <c r="Y789" s="23"/>
      <c r="Z789" s="39">
        <f t="shared" si="2750"/>
        <v>0</v>
      </c>
      <c r="AA789" s="144"/>
      <c r="AB789" s="144"/>
      <c r="AC789" s="39">
        <f t="shared" si="2674"/>
        <v>0</v>
      </c>
      <c r="AD789" s="23"/>
      <c r="AE789" s="23"/>
      <c r="AF789" s="39">
        <f t="shared" si="2751"/>
        <v>0</v>
      </c>
      <c r="AG789" s="164"/>
      <c r="AH789" s="119">
        <f t="shared" si="2675"/>
        <v>0</v>
      </c>
      <c r="AI789" s="150">
        <f t="shared" si="2676"/>
        <v>0</v>
      </c>
      <c r="AJ789" s="23"/>
      <c r="AK789" s="23"/>
      <c r="AL789" s="23"/>
      <c r="AM789" s="23"/>
      <c r="AN789" s="23"/>
      <c r="AO789" s="23"/>
      <c r="AP789" s="23"/>
      <c r="AQ789" s="23"/>
      <c r="AR789" s="39">
        <f t="shared" si="2752"/>
        <v>0</v>
      </c>
      <c r="AS789" s="24"/>
      <c r="AT789" s="24"/>
      <c r="AU789" s="38">
        <f t="shared" si="2753"/>
        <v>0</v>
      </c>
      <c r="AV789" s="226">
        <f t="shared" si="2515"/>
        <v>0</v>
      </c>
      <c r="AW789" s="198">
        <f t="shared" si="2579"/>
        <v>0</v>
      </c>
      <c r="AX789" s="24"/>
      <c r="AY789" s="24"/>
      <c r="AZ789" s="38">
        <f t="shared" si="2710"/>
        <v>0</v>
      </c>
      <c r="BA789" s="24"/>
      <c r="BB789" s="24"/>
      <c r="BC789" s="38">
        <f t="shared" si="2711"/>
        <v>0</v>
      </c>
      <c r="BD789" s="24"/>
      <c r="BE789" s="24"/>
      <c r="BF789" s="38">
        <f t="shared" si="2712"/>
        <v>0</v>
      </c>
      <c r="BG789" s="24"/>
      <c r="BH789" s="24"/>
      <c r="BI789" s="38">
        <f t="shared" si="2713"/>
        <v>0</v>
      </c>
      <c r="BJ789" s="24"/>
      <c r="BK789" s="24"/>
      <c r="BL789" s="38">
        <f t="shared" si="2714"/>
        <v>0</v>
      </c>
      <c r="BM789" s="24"/>
      <c r="BN789" s="24"/>
      <c r="BO789" s="38">
        <f t="shared" si="2715"/>
        <v>0</v>
      </c>
      <c r="BP789" s="23"/>
      <c r="BQ789" s="23"/>
      <c r="BR789" s="39">
        <f t="shared" si="2716"/>
        <v>0</v>
      </c>
      <c r="BS789" s="23"/>
      <c r="BT789" s="23"/>
      <c r="BU789" s="39">
        <f t="shared" si="2717"/>
        <v>0</v>
      </c>
      <c r="BV789" s="200">
        <f t="shared" si="2516"/>
        <v>0</v>
      </c>
      <c r="BW789" s="198">
        <f t="shared" si="2517"/>
        <v>0</v>
      </c>
      <c r="BX789" s="23"/>
      <c r="BY789" s="23"/>
      <c r="BZ789" s="39">
        <f t="shared" si="2718"/>
        <v>0</v>
      </c>
      <c r="CA789" s="23"/>
      <c r="CB789" s="23"/>
      <c r="CC789" s="39">
        <f t="shared" si="2719"/>
        <v>0</v>
      </c>
      <c r="CD789" s="23"/>
      <c r="CE789" s="23"/>
      <c r="CF789" s="39">
        <f t="shared" si="2720"/>
        <v>0</v>
      </c>
      <c r="CG789" s="23"/>
      <c r="CH789" s="23"/>
      <c r="CI789" s="39">
        <f t="shared" si="2721"/>
        <v>0</v>
      </c>
      <c r="CJ789" s="23"/>
      <c r="CK789" s="23"/>
      <c r="CL789" s="39">
        <f t="shared" si="2722"/>
        <v>0</v>
      </c>
      <c r="CM789" s="23"/>
      <c r="CN789" s="23"/>
      <c r="CO789" s="39">
        <f t="shared" si="2723"/>
        <v>0</v>
      </c>
      <c r="CP789" s="23"/>
      <c r="CQ789" s="23"/>
      <c r="CR789" s="39">
        <f t="shared" si="2724"/>
        <v>0</v>
      </c>
      <c r="CS789" s="23"/>
      <c r="CT789" s="23"/>
      <c r="CU789" s="39">
        <f t="shared" si="2725"/>
        <v>0</v>
      </c>
      <c r="CV789" s="23"/>
      <c r="CW789" s="23"/>
      <c r="CX789" s="39">
        <f t="shared" si="2726"/>
        <v>0</v>
      </c>
      <c r="CY789" s="23"/>
      <c r="CZ789" s="23"/>
      <c r="DA789" s="39">
        <f t="shared" si="2727"/>
        <v>0</v>
      </c>
      <c r="DB789" s="23"/>
      <c r="DC789" s="23"/>
      <c r="DD789" s="39">
        <f t="shared" si="2728"/>
        <v>0</v>
      </c>
      <c r="DE789" s="23"/>
      <c r="DF789" s="23"/>
      <c r="DG789" s="39">
        <f t="shared" si="2729"/>
        <v>0</v>
      </c>
      <c r="DH789" s="23"/>
      <c r="DI789" s="23"/>
      <c r="DJ789" s="39">
        <f t="shared" si="2730"/>
        <v>0</v>
      </c>
      <c r="DK789" s="23"/>
      <c r="DL789" s="23"/>
      <c r="DM789" s="39">
        <f t="shared" si="2731"/>
        <v>0</v>
      </c>
      <c r="DN789" s="23"/>
      <c r="DO789" s="23"/>
      <c r="DP789" s="39">
        <f t="shared" si="2732"/>
        <v>0</v>
      </c>
      <c r="DQ789" s="23"/>
      <c r="DR789" s="23"/>
      <c r="DS789" s="39">
        <f t="shared" si="2733"/>
        <v>0</v>
      </c>
      <c r="DT789" s="235">
        <f t="shared" si="2734"/>
        <v>0</v>
      </c>
      <c r="DU789" s="198">
        <f t="shared" si="2673"/>
        <v>0</v>
      </c>
      <c r="DV789" s="23"/>
      <c r="DW789" s="23"/>
      <c r="DX789" s="39">
        <f t="shared" si="2735"/>
        <v>0</v>
      </c>
      <c r="DY789" s="23"/>
      <c r="DZ789" s="23"/>
      <c r="EA789" s="39">
        <f t="shared" si="2736"/>
        <v>0</v>
      </c>
      <c r="EB789" s="23"/>
      <c r="EC789" s="23"/>
      <c r="ED789" s="39">
        <f t="shared" si="2737"/>
        <v>0</v>
      </c>
      <c r="EE789" s="23"/>
      <c r="EF789" s="23"/>
      <c r="EG789" s="39">
        <f t="shared" si="2738"/>
        <v>0</v>
      </c>
      <c r="EH789" s="23"/>
      <c r="EI789" s="23"/>
      <c r="EJ789" s="39">
        <f t="shared" si="2739"/>
        <v>0</v>
      </c>
      <c r="EK789" s="23"/>
      <c r="EL789" s="23"/>
      <c r="EM789" s="39">
        <f t="shared" si="2740"/>
        <v>0</v>
      </c>
      <c r="EN789" s="23"/>
      <c r="EO789" s="23"/>
      <c r="EP789" s="39">
        <f t="shared" si="2741"/>
        <v>0</v>
      </c>
      <c r="EQ789" s="23"/>
      <c r="ER789" s="23"/>
      <c r="ES789" s="39">
        <f t="shared" si="2742"/>
        <v>0</v>
      </c>
      <c r="ET789" s="23"/>
      <c r="EU789" s="23"/>
      <c r="EV789" s="39">
        <f t="shared" si="2743"/>
        <v>0</v>
      </c>
      <c r="EW789" s="23"/>
      <c r="EX789" s="42"/>
      <c r="EY789" s="64">
        <f t="shared" si="2744"/>
        <v>0</v>
      </c>
      <c r="EZ789" s="200">
        <f t="shared" si="2518"/>
        <v>0</v>
      </c>
      <c r="FA789" s="199">
        <f t="shared" si="2519"/>
        <v>0</v>
      </c>
      <c r="FB789" s="23"/>
      <c r="FC789" s="23"/>
      <c r="FD789" s="23"/>
    </row>
    <row r="790" spans="1:160" s="3" customFormat="1">
      <c r="A790" s="8">
        <v>62301</v>
      </c>
      <c r="B790" s="9" t="s">
        <v>67</v>
      </c>
      <c r="C790" s="97"/>
      <c r="D790" s="98">
        <f t="shared" si="2709"/>
        <v>0</v>
      </c>
      <c r="E790" s="127">
        <f t="shared" si="2514"/>
        <v>0</v>
      </c>
      <c r="F790" s="24"/>
      <c r="G790" s="24"/>
      <c r="H790" s="38">
        <f t="shared" si="2590"/>
        <v>0</v>
      </c>
      <c r="I790" s="29"/>
      <c r="J790" s="29"/>
      <c r="K790" s="38">
        <f t="shared" si="2745"/>
        <v>0</v>
      </c>
      <c r="L790" s="23"/>
      <c r="M790" s="23"/>
      <c r="N790" s="39">
        <f t="shared" si="2746"/>
        <v>0</v>
      </c>
      <c r="O790" s="23"/>
      <c r="P790" s="23"/>
      <c r="Q790" s="39">
        <f t="shared" si="2747"/>
        <v>0</v>
      </c>
      <c r="R790" s="23"/>
      <c r="S790" s="23"/>
      <c r="T790" s="39">
        <f t="shared" si="2748"/>
        <v>0</v>
      </c>
      <c r="U790" s="23"/>
      <c r="V790" s="23"/>
      <c r="W790" s="39">
        <f t="shared" si="2749"/>
        <v>0</v>
      </c>
      <c r="X790" s="23"/>
      <c r="Y790" s="23"/>
      <c r="Z790" s="39">
        <f t="shared" si="2750"/>
        <v>0</v>
      </c>
      <c r="AA790" s="144"/>
      <c r="AB790" s="144"/>
      <c r="AC790" s="39">
        <f t="shared" si="2674"/>
        <v>0</v>
      </c>
      <c r="AD790" s="23"/>
      <c r="AE790" s="23"/>
      <c r="AF790" s="39">
        <f t="shared" si="2751"/>
        <v>0</v>
      </c>
      <c r="AG790" s="164"/>
      <c r="AH790" s="119">
        <f t="shared" si="2675"/>
        <v>0</v>
      </c>
      <c r="AI790" s="150">
        <f t="shared" si="2676"/>
        <v>0</v>
      </c>
      <c r="AJ790" s="23"/>
      <c r="AK790" s="23"/>
      <c r="AL790" s="23"/>
      <c r="AM790" s="23"/>
      <c r="AN790" s="23"/>
      <c r="AO790" s="23"/>
      <c r="AP790" s="23"/>
      <c r="AQ790" s="23"/>
      <c r="AR790" s="39">
        <f t="shared" si="2752"/>
        <v>0</v>
      </c>
      <c r="AS790" s="24"/>
      <c r="AT790" s="24"/>
      <c r="AU790" s="38">
        <f t="shared" si="2753"/>
        <v>0</v>
      </c>
      <c r="AV790" s="226">
        <f t="shared" si="2515"/>
        <v>0</v>
      </c>
      <c r="AW790" s="198">
        <f t="shared" si="2579"/>
        <v>0</v>
      </c>
      <c r="AX790" s="24"/>
      <c r="AY790" s="24"/>
      <c r="AZ790" s="38">
        <f t="shared" si="2710"/>
        <v>0</v>
      </c>
      <c r="BA790" s="24"/>
      <c r="BB790" s="24"/>
      <c r="BC790" s="38">
        <f t="shared" si="2711"/>
        <v>0</v>
      </c>
      <c r="BD790" s="24"/>
      <c r="BE790" s="24"/>
      <c r="BF790" s="38">
        <f t="shared" si="2712"/>
        <v>0</v>
      </c>
      <c r="BG790" s="24"/>
      <c r="BH790" s="24"/>
      <c r="BI790" s="38">
        <f t="shared" si="2713"/>
        <v>0</v>
      </c>
      <c r="BJ790" s="24"/>
      <c r="BK790" s="24"/>
      <c r="BL790" s="38">
        <f t="shared" si="2714"/>
        <v>0</v>
      </c>
      <c r="BM790" s="24"/>
      <c r="BN790" s="24"/>
      <c r="BO790" s="38">
        <f t="shared" si="2715"/>
        <v>0</v>
      </c>
      <c r="BP790" s="23"/>
      <c r="BQ790" s="23"/>
      <c r="BR790" s="39">
        <f t="shared" si="2716"/>
        <v>0</v>
      </c>
      <c r="BS790" s="23"/>
      <c r="BT790" s="23"/>
      <c r="BU790" s="39">
        <f t="shared" si="2717"/>
        <v>0</v>
      </c>
      <c r="BV790" s="200">
        <f t="shared" si="2516"/>
        <v>0</v>
      </c>
      <c r="BW790" s="198">
        <f t="shared" si="2517"/>
        <v>0</v>
      </c>
      <c r="BX790" s="23"/>
      <c r="BY790" s="23"/>
      <c r="BZ790" s="39">
        <f t="shared" si="2718"/>
        <v>0</v>
      </c>
      <c r="CA790" s="23"/>
      <c r="CB790" s="23"/>
      <c r="CC790" s="39">
        <f t="shared" si="2719"/>
        <v>0</v>
      </c>
      <c r="CD790" s="23"/>
      <c r="CE790" s="23"/>
      <c r="CF790" s="39">
        <f t="shared" si="2720"/>
        <v>0</v>
      </c>
      <c r="CG790" s="23"/>
      <c r="CH790" s="23"/>
      <c r="CI790" s="39">
        <f t="shared" si="2721"/>
        <v>0</v>
      </c>
      <c r="CJ790" s="23"/>
      <c r="CK790" s="23"/>
      <c r="CL790" s="39">
        <f t="shared" si="2722"/>
        <v>0</v>
      </c>
      <c r="CM790" s="23"/>
      <c r="CN790" s="23"/>
      <c r="CO790" s="39">
        <f t="shared" si="2723"/>
        <v>0</v>
      </c>
      <c r="CP790" s="23"/>
      <c r="CQ790" s="23"/>
      <c r="CR790" s="39">
        <f t="shared" si="2724"/>
        <v>0</v>
      </c>
      <c r="CS790" s="23"/>
      <c r="CT790" s="23"/>
      <c r="CU790" s="39">
        <f t="shared" si="2725"/>
        <v>0</v>
      </c>
      <c r="CV790" s="23"/>
      <c r="CW790" s="23"/>
      <c r="CX790" s="39">
        <f t="shared" si="2726"/>
        <v>0</v>
      </c>
      <c r="CY790" s="23"/>
      <c r="CZ790" s="23"/>
      <c r="DA790" s="39">
        <f t="shared" si="2727"/>
        <v>0</v>
      </c>
      <c r="DB790" s="23"/>
      <c r="DC790" s="23"/>
      <c r="DD790" s="39">
        <f t="shared" si="2728"/>
        <v>0</v>
      </c>
      <c r="DE790" s="23"/>
      <c r="DF790" s="23"/>
      <c r="DG790" s="39">
        <f t="shared" si="2729"/>
        <v>0</v>
      </c>
      <c r="DH790" s="23"/>
      <c r="DI790" s="23"/>
      <c r="DJ790" s="39">
        <f t="shared" si="2730"/>
        <v>0</v>
      </c>
      <c r="DK790" s="23"/>
      <c r="DL790" s="23"/>
      <c r="DM790" s="39">
        <f t="shared" si="2731"/>
        <v>0</v>
      </c>
      <c r="DN790" s="23"/>
      <c r="DO790" s="23"/>
      <c r="DP790" s="39">
        <f t="shared" si="2732"/>
        <v>0</v>
      </c>
      <c r="DQ790" s="23"/>
      <c r="DR790" s="23"/>
      <c r="DS790" s="39">
        <f t="shared" si="2733"/>
        <v>0</v>
      </c>
      <c r="DT790" s="235">
        <f t="shared" si="2734"/>
        <v>0</v>
      </c>
      <c r="DU790" s="198">
        <f t="shared" si="2673"/>
        <v>0</v>
      </c>
      <c r="DV790" s="23"/>
      <c r="DW790" s="23"/>
      <c r="DX790" s="39">
        <f t="shared" si="2735"/>
        <v>0</v>
      </c>
      <c r="DY790" s="23"/>
      <c r="DZ790" s="23"/>
      <c r="EA790" s="39">
        <f t="shared" si="2736"/>
        <v>0</v>
      </c>
      <c r="EB790" s="23"/>
      <c r="EC790" s="23"/>
      <c r="ED790" s="39">
        <f t="shared" si="2737"/>
        <v>0</v>
      </c>
      <c r="EE790" s="23"/>
      <c r="EF790" s="23"/>
      <c r="EG790" s="39">
        <f t="shared" si="2738"/>
        <v>0</v>
      </c>
      <c r="EH790" s="23"/>
      <c r="EI790" s="23"/>
      <c r="EJ790" s="39">
        <f t="shared" si="2739"/>
        <v>0</v>
      </c>
      <c r="EK790" s="23"/>
      <c r="EL790" s="23"/>
      <c r="EM790" s="39">
        <f t="shared" si="2740"/>
        <v>0</v>
      </c>
      <c r="EN790" s="23"/>
      <c r="EO790" s="23"/>
      <c r="EP790" s="39">
        <f t="shared" si="2741"/>
        <v>0</v>
      </c>
      <c r="EQ790" s="23"/>
      <c r="ER790" s="23"/>
      <c r="ES790" s="39">
        <f t="shared" si="2742"/>
        <v>0</v>
      </c>
      <c r="ET790" s="23"/>
      <c r="EU790" s="23"/>
      <c r="EV790" s="39">
        <f t="shared" si="2743"/>
        <v>0</v>
      </c>
      <c r="EW790" s="23"/>
      <c r="EX790" s="42"/>
      <c r="EY790" s="64">
        <f t="shared" si="2744"/>
        <v>0</v>
      </c>
      <c r="EZ790" s="200">
        <f t="shared" si="2518"/>
        <v>0</v>
      </c>
      <c r="FA790" s="199">
        <f t="shared" si="2519"/>
        <v>0</v>
      </c>
      <c r="FB790" s="23"/>
      <c r="FC790" s="23"/>
      <c r="FD790" s="23"/>
    </row>
    <row r="791" spans="1:160" s="3" customFormat="1">
      <c r="A791" s="8">
        <v>62303</v>
      </c>
      <c r="B791" s="9" t="s">
        <v>68</v>
      </c>
      <c r="C791" s="97"/>
      <c r="D791" s="98">
        <f t="shared" si="2709"/>
        <v>0</v>
      </c>
      <c r="E791" s="127">
        <f t="shared" si="2514"/>
        <v>0</v>
      </c>
      <c r="F791" s="24"/>
      <c r="G791" s="24"/>
      <c r="H791" s="38">
        <f t="shared" si="2590"/>
        <v>0</v>
      </c>
      <c r="I791" s="29"/>
      <c r="J791" s="29"/>
      <c r="K791" s="38">
        <f t="shared" si="2745"/>
        <v>0</v>
      </c>
      <c r="L791" s="23"/>
      <c r="M791" s="23"/>
      <c r="N791" s="39">
        <f t="shared" si="2746"/>
        <v>0</v>
      </c>
      <c r="O791" s="23"/>
      <c r="P791" s="23"/>
      <c r="Q791" s="39">
        <f t="shared" si="2747"/>
        <v>0</v>
      </c>
      <c r="R791" s="23"/>
      <c r="S791" s="23"/>
      <c r="T791" s="39">
        <f t="shared" si="2748"/>
        <v>0</v>
      </c>
      <c r="U791" s="23"/>
      <c r="V791" s="23"/>
      <c r="W791" s="39">
        <f t="shared" si="2749"/>
        <v>0</v>
      </c>
      <c r="X791" s="23"/>
      <c r="Y791" s="23"/>
      <c r="Z791" s="39">
        <f t="shared" si="2750"/>
        <v>0</v>
      </c>
      <c r="AA791" s="144"/>
      <c r="AB791" s="144"/>
      <c r="AC791" s="39">
        <f t="shared" si="2674"/>
        <v>0</v>
      </c>
      <c r="AD791" s="23"/>
      <c r="AE791" s="23"/>
      <c r="AF791" s="39">
        <f t="shared" si="2751"/>
        <v>0</v>
      </c>
      <c r="AG791" s="164"/>
      <c r="AH791" s="119">
        <f t="shared" si="2675"/>
        <v>0</v>
      </c>
      <c r="AI791" s="150">
        <f t="shared" si="2676"/>
        <v>0</v>
      </c>
      <c r="AJ791" s="23"/>
      <c r="AK791" s="23"/>
      <c r="AL791" s="23"/>
      <c r="AM791" s="23"/>
      <c r="AN791" s="23"/>
      <c r="AO791" s="23"/>
      <c r="AP791" s="23"/>
      <c r="AQ791" s="23"/>
      <c r="AR791" s="39">
        <f t="shared" si="2752"/>
        <v>0</v>
      </c>
      <c r="AS791" s="24"/>
      <c r="AT791" s="24"/>
      <c r="AU791" s="38">
        <f t="shared" si="2753"/>
        <v>0</v>
      </c>
      <c r="AV791" s="226">
        <f t="shared" si="2515"/>
        <v>0</v>
      </c>
      <c r="AW791" s="198">
        <f t="shared" si="2579"/>
        <v>0</v>
      </c>
      <c r="AX791" s="24"/>
      <c r="AY791" s="24"/>
      <c r="AZ791" s="38">
        <f t="shared" si="2710"/>
        <v>0</v>
      </c>
      <c r="BA791" s="24"/>
      <c r="BB791" s="24"/>
      <c r="BC791" s="38">
        <f t="shared" si="2711"/>
        <v>0</v>
      </c>
      <c r="BD791" s="24"/>
      <c r="BE791" s="24"/>
      <c r="BF791" s="38">
        <f t="shared" si="2712"/>
        <v>0</v>
      </c>
      <c r="BG791" s="24"/>
      <c r="BH791" s="24"/>
      <c r="BI791" s="38">
        <f t="shared" si="2713"/>
        <v>0</v>
      </c>
      <c r="BJ791" s="24"/>
      <c r="BK791" s="24"/>
      <c r="BL791" s="38">
        <f t="shared" si="2714"/>
        <v>0</v>
      </c>
      <c r="BM791" s="24"/>
      <c r="BN791" s="24"/>
      <c r="BO791" s="38">
        <f t="shared" si="2715"/>
        <v>0</v>
      </c>
      <c r="BP791" s="23"/>
      <c r="BQ791" s="23"/>
      <c r="BR791" s="39">
        <f t="shared" si="2716"/>
        <v>0</v>
      </c>
      <c r="BS791" s="23"/>
      <c r="BT791" s="23"/>
      <c r="BU791" s="39">
        <f t="shared" si="2717"/>
        <v>0</v>
      </c>
      <c r="BV791" s="200">
        <f t="shared" si="2516"/>
        <v>0</v>
      </c>
      <c r="BW791" s="198">
        <f t="shared" si="2517"/>
        <v>0</v>
      </c>
      <c r="BX791" s="23"/>
      <c r="BY791" s="23"/>
      <c r="BZ791" s="39">
        <f t="shared" si="2718"/>
        <v>0</v>
      </c>
      <c r="CA791" s="23"/>
      <c r="CB791" s="23"/>
      <c r="CC791" s="39">
        <f t="shared" si="2719"/>
        <v>0</v>
      </c>
      <c r="CD791" s="23"/>
      <c r="CE791" s="23"/>
      <c r="CF791" s="39">
        <f t="shared" si="2720"/>
        <v>0</v>
      </c>
      <c r="CG791" s="23"/>
      <c r="CH791" s="23"/>
      <c r="CI791" s="39">
        <f t="shared" si="2721"/>
        <v>0</v>
      </c>
      <c r="CJ791" s="23"/>
      <c r="CK791" s="23"/>
      <c r="CL791" s="39">
        <f t="shared" si="2722"/>
        <v>0</v>
      </c>
      <c r="CM791" s="23"/>
      <c r="CN791" s="23"/>
      <c r="CO791" s="39">
        <f t="shared" si="2723"/>
        <v>0</v>
      </c>
      <c r="CP791" s="23"/>
      <c r="CQ791" s="23"/>
      <c r="CR791" s="39">
        <f t="shared" si="2724"/>
        <v>0</v>
      </c>
      <c r="CS791" s="23"/>
      <c r="CT791" s="23"/>
      <c r="CU791" s="39">
        <f t="shared" si="2725"/>
        <v>0</v>
      </c>
      <c r="CV791" s="23"/>
      <c r="CW791" s="23"/>
      <c r="CX791" s="39">
        <f t="shared" si="2726"/>
        <v>0</v>
      </c>
      <c r="CY791" s="23"/>
      <c r="CZ791" s="23"/>
      <c r="DA791" s="39">
        <f t="shared" si="2727"/>
        <v>0</v>
      </c>
      <c r="DB791" s="23"/>
      <c r="DC791" s="23"/>
      <c r="DD791" s="39">
        <f t="shared" si="2728"/>
        <v>0</v>
      </c>
      <c r="DE791" s="23"/>
      <c r="DF791" s="23"/>
      <c r="DG791" s="39">
        <f t="shared" si="2729"/>
        <v>0</v>
      </c>
      <c r="DH791" s="23"/>
      <c r="DI791" s="23"/>
      <c r="DJ791" s="39">
        <f t="shared" si="2730"/>
        <v>0</v>
      </c>
      <c r="DK791" s="23"/>
      <c r="DL791" s="23"/>
      <c r="DM791" s="39">
        <f t="shared" si="2731"/>
        <v>0</v>
      </c>
      <c r="DN791" s="23"/>
      <c r="DO791" s="23"/>
      <c r="DP791" s="39">
        <f t="shared" si="2732"/>
        <v>0</v>
      </c>
      <c r="DQ791" s="23"/>
      <c r="DR791" s="23"/>
      <c r="DS791" s="39">
        <f t="shared" si="2733"/>
        <v>0</v>
      </c>
      <c r="DT791" s="235">
        <f t="shared" si="2734"/>
        <v>0</v>
      </c>
      <c r="DU791" s="198">
        <f t="shared" si="2673"/>
        <v>0</v>
      </c>
      <c r="DV791" s="23"/>
      <c r="DW791" s="23"/>
      <c r="DX791" s="39">
        <f t="shared" si="2735"/>
        <v>0</v>
      </c>
      <c r="DY791" s="23"/>
      <c r="DZ791" s="23"/>
      <c r="EA791" s="39">
        <f t="shared" si="2736"/>
        <v>0</v>
      </c>
      <c r="EB791" s="23"/>
      <c r="EC791" s="23"/>
      <c r="ED791" s="39">
        <f t="shared" si="2737"/>
        <v>0</v>
      </c>
      <c r="EE791" s="23"/>
      <c r="EF791" s="23"/>
      <c r="EG791" s="39">
        <f t="shared" si="2738"/>
        <v>0</v>
      </c>
      <c r="EH791" s="23"/>
      <c r="EI791" s="23"/>
      <c r="EJ791" s="39">
        <f t="shared" si="2739"/>
        <v>0</v>
      </c>
      <c r="EK791" s="23"/>
      <c r="EL791" s="23"/>
      <c r="EM791" s="39">
        <f t="shared" si="2740"/>
        <v>0</v>
      </c>
      <c r="EN791" s="23"/>
      <c r="EO791" s="23"/>
      <c r="EP791" s="39">
        <f t="shared" si="2741"/>
        <v>0</v>
      </c>
      <c r="EQ791" s="23"/>
      <c r="ER791" s="23"/>
      <c r="ES791" s="39">
        <f t="shared" si="2742"/>
        <v>0</v>
      </c>
      <c r="ET791" s="23"/>
      <c r="EU791" s="23"/>
      <c r="EV791" s="39">
        <f t="shared" si="2743"/>
        <v>0</v>
      </c>
      <c r="EW791" s="23"/>
      <c r="EX791" s="42"/>
      <c r="EY791" s="64">
        <f t="shared" si="2744"/>
        <v>0</v>
      </c>
      <c r="EZ791" s="200">
        <f t="shared" si="2518"/>
        <v>0</v>
      </c>
      <c r="FA791" s="199">
        <f t="shared" si="2519"/>
        <v>0</v>
      </c>
      <c r="FB791" s="23"/>
      <c r="FC791" s="23"/>
      <c r="FD791" s="23"/>
    </row>
    <row r="792" spans="1:160" s="3" customFormat="1">
      <c r="A792" s="8">
        <v>61304</v>
      </c>
      <c r="B792" s="9" t="s">
        <v>69</v>
      </c>
      <c r="C792" s="97"/>
      <c r="D792" s="98">
        <f t="shared" si="2709"/>
        <v>0</v>
      </c>
      <c r="E792" s="127">
        <f t="shared" ref="E792:E831" si="2754">D792*C792</f>
        <v>0</v>
      </c>
      <c r="F792" s="24"/>
      <c r="G792" s="24"/>
      <c r="H792" s="38">
        <f t="shared" si="2590"/>
        <v>0</v>
      </c>
      <c r="I792" s="29"/>
      <c r="J792" s="29"/>
      <c r="K792" s="38">
        <f t="shared" si="2745"/>
        <v>0</v>
      </c>
      <c r="L792" s="23"/>
      <c r="M792" s="23"/>
      <c r="N792" s="39">
        <f t="shared" si="2746"/>
        <v>0</v>
      </c>
      <c r="O792" s="23"/>
      <c r="P792" s="23"/>
      <c r="Q792" s="39">
        <f t="shared" si="2747"/>
        <v>0</v>
      </c>
      <c r="R792" s="23"/>
      <c r="S792" s="23"/>
      <c r="T792" s="39">
        <f t="shared" si="2748"/>
        <v>0</v>
      </c>
      <c r="U792" s="23"/>
      <c r="V792" s="23"/>
      <c r="W792" s="39">
        <f t="shared" si="2749"/>
        <v>0</v>
      </c>
      <c r="X792" s="23"/>
      <c r="Y792" s="23"/>
      <c r="Z792" s="39">
        <f t="shared" si="2750"/>
        <v>0</v>
      </c>
      <c r="AA792" s="144"/>
      <c r="AB792" s="144"/>
      <c r="AC792" s="39">
        <f t="shared" si="2674"/>
        <v>0</v>
      </c>
      <c r="AD792" s="23"/>
      <c r="AE792" s="23"/>
      <c r="AF792" s="39">
        <f t="shared" si="2751"/>
        <v>0</v>
      </c>
      <c r="AG792" s="164"/>
      <c r="AH792" s="119">
        <f t="shared" si="2675"/>
        <v>0</v>
      </c>
      <c r="AI792" s="150">
        <f t="shared" si="2676"/>
        <v>0</v>
      </c>
      <c r="AJ792" s="23"/>
      <c r="AK792" s="23"/>
      <c r="AL792" s="23"/>
      <c r="AM792" s="23"/>
      <c r="AN792" s="23"/>
      <c r="AO792" s="23"/>
      <c r="AP792" s="23"/>
      <c r="AQ792" s="23"/>
      <c r="AR792" s="39">
        <f t="shared" si="2752"/>
        <v>0</v>
      </c>
      <c r="AS792" s="24"/>
      <c r="AT792" s="24"/>
      <c r="AU792" s="38">
        <f t="shared" si="2753"/>
        <v>0</v>
      </c>
      <c r="AV792" s="226">
        <f t="shared" si="2515"/>
        <v>0</v>
      </c>
      <c r="AW792" s="198">
        <f t="shared" si="2579"/>
        <v>0</v>
      </c>
      <c r="AX792" s="24"/>
      <c r="AY792" s="24"/>
      <c r="AZ792" s="38">
        <f t="shared" si="2710"/>
        <v>0</v>
      </c>
      <c r="BA792" s="24"/>
      <c r="BB792" s="24"/>
      <c r="BC792" s="38">
        <f t="shared" si="2711"/>
        <v>0</v>
      </c>
      <c r="BD792" s="24"/>
      <c r="BE792" s="24"/>
      <c r="BF792" s="38">
        <f t="shared" si="2712"/>
        <v>0</v>
      </c>
      <c r="BG792" s="24"/>
      <c r="BH792" s="24"/>
      <c r="BI792" s="38">
        <f t="shared" si="2713"/>
        <v>0</v>
      </c>
      <c r="BJ792" s="24"/>
      <c r="BK792" s="24"/>
      <c r="BL792" s="38">
        <f t="shared" si="2714"/>
        <v>0</v>
      </c>
      <c r="BM792" s="24"/>
      <c r="BN792" s="24"/>
      <c r="BO792" s="38">
        <f t="shared" si="2715"/>
        <v>0</v>
      </c>
      <c r="BP792" s="23"/>
      <c r="BQ792" s="23"/>
      <c r="BR792" s="39">
        <f t="shared" si="2716"/>
        <v>0</v>
      </c>
      <c r="BS792" s="23"/>
      <c r="BT792" s="23"/>
      <c r="BU792" s="39">
        <f t="shared" si="2717"/>
        <v>0</v>
      </c>
      <c r="BV792" s="200">
        <f t="shared" si="2516"/>
        <v>0</v>
      </c>
      <c r="BW792" s="198">
        <f t="shared" si="2517"/>
        <v>0</v>
      </c>
      <c r="BX792" s="23"/>
      <c r="BY792" s="23"/>
      <c r="BZ792" s="39">
        <f t="shared" si="2718"/>
        <v>0</v>
      </c>
      <c r="CA792" s="23"/>
      <c r="CB792" s="23"/>
      <c r="CC792" s="39">
        <f t="shared" si="2719"/>
        <v>0</v>
      </c>
      <c r="CD792" s="23"/>
      <c r="CE792" s="23"/>
      <c r="CF792" s="39">
        <f t="shared" si="2720"/>
        <v>0</v>
      </c>
      <c r="CG792" s="23"/>
      <c r="CH792" s="23"/>
      <c r="CI792" s="39">
        <f t="shared" si="2721"/>
        <v>0</v>
      </c>
      <c r="CJ792" s="23"/>
      <c r="CK792" s="23"/>
      <c r="CL792" s="39">
        <f t="shared" si="2722"/>
        <v>0</v>
      </c>
      <c r="CM792" s="23"/>
      <c r="CN792" s="23"/>
      <c r="CO792" s="39">
        <f t="shared" si="2723"/>
        <v>0</v>
      </c>
      <c r="CP792" s="23"/>
      <c r="CQ792" s="23"/>
      <c r="CR792" s="39">
        <f t="shared" si="2724"/>
        <v>0</v>
      </c>
      <c r="CS792" s="23"/>
      <c r="CT792" s="23"/>
      <c r="CU792" s="39">
        <f t="shared" si="2725"/>
        <v>0</v>
      </c>
      <c r="CV792" s="23"/>
      <c r="CW792" s="23"/>
      <c r="CX792" s="39">
        <f t="shared" si="2726"/>
        <v>0</v>
      </c>
      <c r="CY792" s="23"/>
      <c r="CZ792" s="23"/>
      <c r="DA792" s="39">
        <f t="shared" si="2727"/>
        <v>0</v>
      </c>
      <c r="DB792" s="23"/>
      <c r="DC792" s="23"/>
      <c r="DD792" s="39">
        <f t="shared" si="2728"/>
        <v>0</v>
      </c>
      <c r="DE792" s="23"/>
      <c r="DF792" s="23"/>
      <c r="DG792" s="39">
        <f t="shared" si="2729"/>
        <v>0</v>
      </c>
      <c r="DH792" s="23"/>
      <c r="DI792" s="23"/>
      <c r="DJ792" s="39">
        <f t="shared" si="2730"/>
        <v>0</v>
      </c>
      <c r="DK792" s="23"/>
      <c r="DL792" s="23"/>
      <c r="DM792" s="39">
        <f t="shared" si="2731"/>
        <v>0</v>
      </c>
      <c r="DN792" s="23"/>
      <c r="DO792" s="23"/>
      <c r="DP792" s="39">
        <f t="shared" si="2732"/>
        <v>0</v>
      </c>
      <c r="DQ792" s="23"/>
      <c r="DR792" s="23"/>
      <c r="DS792" s="39">
        <f t="shared" si="2733"/>
        <v>0</v>
      </c>
      <c r="DT792" s="235">
        <f t="shared" si="2734"/>
        <v>0</v>
      </c>
      <c r="DU792" s="198">
        <f t="shared" si="2673"/>
        <v>0</v>
      </c>
      <c r="DV792" s="23"/>
      <c r="DW792" s="23"/>
      <c r="DX792" s="39">
        <f t="shared" si="2735"/>
        <v>0</v>
      </c>
      <c r="DY792" s="23"/>
      <c r="DZ792" s="23"/>
      <c r="EA792" s="39">
        <f t="shared" si="2736"/>
        <v>0</v>
      </c>
      <c r="EB792" s="23"/>
      <c r="EC792" s="23"/>
      <c r="ED792" s="39">
        <f t="shared" si="2737"/>
        <v>0</v>
      </c>
      <c r="EE792" s="23"/>
      <c r="EF792" s="23"/>
      <c r="EG792" s="39">
        <f t="shared" si="2738"/>
        <v>0</v>
      </c>
      <c r="EH792" s="23"/>
      <c r="EI792" s="23"/>
      <c r="EJ792" s="39">
        <f t="shared" si="2739"/>
        <v>0</v>
      </c>
      <c r="EK792" s="23"/>
      <c r="EL792" s="23"/>
      <c r="EM792" s="39">
        <f t="shared" si="2740"/>
        <v>0</v>
      </c>
      <c r="EN792" s="23"/>
      <c r="EO792" s="23"/>
      <c r="EP792" s="39">
        <f t="shared" si="2741"/>
        <v>0</v>
      </c>
      <c r="EQ792" s="23"/>
      <c r="ER792" s="23"/>
      <c r="ES792" s="39">
        <f t="shared" si="2742"/>
        <v>0</v>
      </c>
      <c r="ET792" s="23"/>
      <c r="EU792" s="23"/>
      <c r="EV792" s="39">
        <f t="shared" si="2743"/>
        <v>0</v>
      </c>
      <c r="EW792" s="23"/>
      <c r="EX792" s="42"/>
      <c r="EY792" s="64">
        <f t="shared" si="2744"/>
        <v>0</v>
      </c>
      <c r="EZ792" s="200">
        <f t="shared" si="2518"/>
        <v>0</v>
      </c>
      <c r="FA792" s="199">
        <f t="shared" si="2519"/>
        <v>0</v>
      </c>
      <c r="FB792" s="23"/>
      <c r="FC792" s="23"/>
      <c r="FD792" s="23"/>
    </row>
    <row r="793" spans="1:160" s="3" customFormat="1">
      <c r="A793" s="6">
        <v>63</v>
      </c>
      <c r="B793" s="7" t="s">
        <v>143</v>
      </c>
      <c r="C793" s="94"/>
      <c r="D793" s="98">
        <f t="shared" si="2709"/>
        <v>0</v>
      </c>
      <c r="E793" s="127">
        <f t="shared" si="2754"/>
        <v>0</v>
      </c>
      <c r="F793" s="24"/>
      <c r="G793" s="24"/>
      <c r="H793" s="38">
        <f t="shared" si="2590"/>
        <v>0</v>
      </c>
      <c r="I793" s="29"/>
      <c r="J793" s="29"/>
      <c r="K793" s="38">
        <f t="shared" si="2745"/>
        <v>0</v>
      </c>
      <c r="L793" s="23"/>
      <c r="M793" s="23"/>
      <c r="N793" s="39">
        <f t="shared" si="2746"/>
        <v>0</v>
      </c>
      <c r="O793" s="23"/>
      <c r="P793" s="23"/>
      <c r="Q793" s="39">
        <f t="shared" si="2747"/>
        <v>0</v>
      </c>
      <c r="R793" s="23"/>
      <c r="S793" s="23"/>
      <c r="T793" s="39">
        <f t="shared" si="2748"/>
        <v>0</v>
      </c>
      <c r="U793" s="23"/>
      <c r="V793" s="23"/>
      <c r="W793" s="39">
        <f t="shared" si="2749"/>
        <v>0</v>
      </c>
      <c r="X793" s="23"/>
      <c r="Y793" s="23"/>
      <c r="Z793" s="39">
        <f t="shared" si="2750"/>
        <v>0</v>
      </c>
      <c r="AA793" s="144"/>
      <c r="AB793" s="144"/>
      <c r="AC793" s="39">
        <f t="shared" si="2674"/>
        <v>0</v>
      </c>
      <c r="AD793" s="23"/>
      <c r="AE793" s="23"/>
      <c r="AF793" s="39">
        <f t="shared" si="2751"/>
        <v>0</v>
      </c>
      <c r="AG793" s="164"/>
      <c r="AH793" s="119">
        <f t="shared" si="2675"/>
        <v>0</v>
      </c>
      <c r="AI793" s="150">
        <f t="shared" si="2676"/>
        <v>0</v>
      </c>
      <c r="AJ793" s="23"/>
      <c r="AK793" s="23"/>
      <c r="AL793" s="23"/>
      <c r="AM793" s="23"/>
      <c r="AN793" s="23"/>
      <c r="AO793" s="23"/>
      <c r="AP793" s="23"/>
      <c r="AQ793" s="23"/>
      <c r="AR793" s="39">
        <f t="shared" si="2752"/>
        <v>0</v>
      </c>
      <c r="AS793" s="24"/>
      <c r="AT793" s="24"/>
      <c r="AU793" s="38">
        <f t="shared" si="2753"/>
        <v>0</v>
      </c>
      <c r="AV793" s="226">
        <f t="shared" si="2515"/>
        <v>0</v>
      </c>
      <c r="AW793" s="198">
        <f t="shared" si="2579"/>
        <v>0</v>
      </c>
      <c r="AX793" s="24"/>
      <c r="AY793" s="24"/>
      <c r="AZ793" s="38">
        <f t="shared" si="2710"/>
        <v>0</v>
      </c>
      <c r="BA793" s="24"/>
      <c r="BB793" s="24"/>
      <c r="BC793" s="38">
        <f t="shared" si="2711"/>
        <v>0</v>
      </c>
      <c r="BD793" s="24"/>
      <c r="BE793" s="24"/>
      <c r="BF793" s="38">
        <f t="shared" si="2712"/>
        <v>0</v>
      </c>
      <c r="BG793" s="24"/>
      <c r="BH793" s="24"/>
      <c r="BI793" s="38">
        <f t="shared" si="2713"/>
        <v>0</v>
      </c>
      <c r="BJ793" s="24"/>
      <c r="BK793" s="24"/>
      <c r="BL793" s="38">
        <f t="shared" si="2714"/>
        <v>0</v>
      </c>
      <c r="BM793" s="24"/>
      <c r="BN793" s="24"/>
      <c r="BO793" s="38">
        <f t="shared" si="2715"/>
        <v>0</v>
      </c>
      <c r="BP793" s="23"/>
      <c r="BQ793" s="23"/>
      <c r="BR793" s="39">
        <f t="shared" si="2716"/>
        <v>0</v>
      </c>
      <c r="BS793" s="23"/>
      <c r="BT793" s="23"/>
      <c r="BU793" s="39">
        <f t="shared" si="2717"/>
        <v>0</v>
      </c>
      <c r="BV793" s="200">
        <f t="shared" si="2516"/>
        <v>0</v>
      </c>
      <c r="BW793" s="198">
        <f t="shared" si="2517"/>
        <v>0</v>
      </c>
      <c r="BX793" s="23"/>
      <c r="BY793" s="23"/>
      <c r="BZ793" s="39">
        <f t="shared" si="2718"/>
        <v>0</v>
      </c>
      <c r="CA793" s="23"/>
      <c r="CB793" s="23"/>
      <c r="CC793" s="39">
        <f t="shared" si="2719"/>
        <v>0</v>
      </c>
      <c r="CD793" s="23"/>
      <c r="CE793" s="23"/>
      <c r="CF793" s="39">
        <f t="shared" si="2720"/>
        <v>0</v>
      </c>
      <c r="CG793" s="23"/>
      <c r="CH793" s="23"/>
      <c r="CI793" s="39">
        <f t="shared" si="2721"/>
        <v>0</v>
      </c>
      <c r="CJ793" s="23"/>
      <c r="CK793" s="23"/>
      <c r="CL793" s="39">
        <f t="shared" si="2722"/>
        <v>0</v>
      </c>
      <c r="CM793" s="23"/>
      <c r="CN793" s="23"/>
      <c r="CO793" s="39">
        <f t="shared" si="2723"/>
        <v>0</v>
      </c>
      <c r="CP793" s="23"/>
      <c r="CQ793" s="23"/>
      <c r="CR793" s="39">
        <f t="shared" si="2724"/>
        <v>0</v>
      </c>
      <c r="CS793" s="23"/>
      <c r="CT793" s="23"/>
      <c r="CU793" s="39">
        <f t="shared" si="2725"/>
        <v>0</v>
      </c>
      <c r="CV793" s="23"/>
      <c r="CW793" s="23"/>
      <c r="CX793" s="39">
        <f t="shared" si="2726"/>
        <v>0</v>
      </c>
      <c r="CY793" s="23"/>
      <c r="CZ793" s="23"/>
      <c r="DA793" s="39">
        <f t="shared" si="2727"/>
        <v>0</v>
      </c>
      <c r="DB793" s="23"/>
      <c r="DC793" s="23"/>
      <c r="DD793" s="39">
        <f t="shared" si="2728"/>
        <v>0</v>
      </c>
      <c r="DE793" s="23"/>
      <c r="DF793" s="23"/>
      <c r="DG793" s="39">
        <f t="shared" si="2729"/>
        <v>0</v>
      </c>
      <c r="DH793" s="23"/>
      <c r="DI793" s="23"/>
      <c r="DJ793" s="39">
        <f t="shared" si="2730"/>
        <v>0</v>
      </c>
      <c r="DK793" s="23"/>
      <c r="DL793" s="23"/>
      <c r="DM793" s="39">
        <f t="shared" si="2731"/>
        <v>0</v>
      </c>
      <c r="DN793" s="23"/>
      <c r="DO793" s="23"/>
      <c r="DP793" s="39">
        <f t="shared" si="2732"/>
        <v>0</v>
      </c>
      <c r="DQ793" s="23"/>
      <c r="DR793" s="23"/>
      <c r="DS793" s="39">
        <f t="shared" si="2733"/>
        <v>0</v>
      </c>
      <c r="DT793" s="235">
        <f t="shared" si="2734"/>
        <v>0</v>
      </c>
      <c r="DU793" s="198">
        <f t="shared" si="2673"/>
        <v>0</v>
      </c>
      <c r="DV793" s="23"/>
      <c r="DW793" s="23"/>
      <c r="DX793" s="39">
        <f t="shared" si="2735"/>
        <v>0</v>
      </c>
      <c r="DY793" s="23"/>
      <c r="DZ793" s="23"/>
      <c r="EA793" s="39">
        <f t="shared" si="2736"/>
        <v>0</v>
      </c>
      <c r="EB793" s="23"/>
      <c r="EC793" s="23"/>
      <c r="ED793" s="39">
        <f t="shared" si="2737"/>
        <v>0</v>
      </c>
      <c r="EE793" s="23"/>
      <c r="EF793" s="23"/>
      <c r="EG793" s="39">
        <f t="shared" si="2738"/>
        <v>0</v>
      </c>
      <c r="EH793" s="23"/>
      <c r="EI793" s="23"/>
      <c r="EJ793" s="39">
        <f t="shared" si="2739"/>
        <v>0</v>
      </c>
      <c r="EK793" s="23"/>
      <c r="EL793" s="23"/>
      <c r="EM793" s="39">
        <f t="shared" si="2740"/>
        <v>0</v>
      </c>
      <c r="EN793" s="23"/>
      <c r="EO793" s="23"/>
      <c r="EP793" s="39">
        <f t="shared" si="2741"/>
        <v>0</v>
      </c>
      <c r="EQ793" s="23"/>
      <c r="ER793" s="23"/>
      <c r="ES793" s="39">
        <f t="shared" si="2742"/>
        <v>0</v>
      </c>
      <c r="ET793" s="23"/>
      <c r="EU793" s="23"/>
      <c r="EV793" s="39">
        <f t="shared" si="2743"/>
        <v>0</v>
      </c>
      <c r="EW793" s="23"/>
      <c r="EX793" s="42"/>
      <c r="EY793" s="64">
        <f t="shared" si="2744"/>
        <v>0</v>
      </c>
      <c r="EZ793" s="200">
        <f t="shared" si="2518"/>
        <v>0</v>
      </c>
      <c r="FA793" s="199">
        <f t="shared" si="2519"/>
        <v>0</v>
      </c>
      <c r="FB793" s="23"/>
      <c r="FC793" s="23"/>
      <c r="FD793" s="23"/>
    </row>
    <row r="794" spans="1:160" s="3" customFormat="1">
      <c r="A794" s="6">
        <v>631</v>
      </c>
      <c r="B794" s="7" t="s">
        <v>144</v>
      </c>
      <c r="C794" s="94"/>
      <c r="D794" s="98">
        <f t="shared" si="2709"/>
        <v>0</v>
      </c>
      <c r="E794" s="127">
        <f t="shared" si="2754"/>
        <v>0</v>
      </c>
      <c r="F794" s="24"/>
      <c r="G794" s="24"/>
      <c r="H794" s="38">
        <f t="shared" si="2590"/>
        <v>0</v>
      </c>
      <c r="I794" s="29"/>
      <c r="J794" s="29"/>
      <c r="K794" s="38">
        <f t="shared" si="2745"/>
        <v>0</v>
      </c>
      <c r="L794" s="23"/>
      <c r="M794" s="23"/>
      <c r="N794" s="39">
        <f t="shared" si="2746"/>
        <v>0</v>
      </c>
      <c r="O794" s="23"/>
      <c r="P794" s="23"/>
      <c r="Q794" s="39">
        <f t="shared" si="2747"/>
        <v>0</v>
      </c>
      <c r="R794" s="23"/>
      <c r="S794" s="23"/>
      <c r="T794" s="39">
        <f t="shared" si="2748"/>
        <v>0</v>
      </c>
      <c r="U794" s="23"/>
      <c r="V794" s="23"/>
      <c r="W794" s="39">
        <f t="shared" si="2749"/>
        <v>0</v>
      </c>
      <c r="X794" s="23"/>
      <c r="Y794" s="23"/>
      <c r="Z794" s="39">
        <f t="shared" si="2750"/>
        <v>0</v>
      </c>
      <c r="AA794" s="144"/>
      <c r="AB794" s="144"/>
      <c r="AC794" s="39">
        <f t="shared" si="2674"/>
        <v>0</v>
      </c>
      <c r="AD794" s="23"/>
      <c r="AE794" s="23"/>
      <c r="AF794" s="39">
        <f t="shared" si="2751"/>
        <v>0</v>
      </c>
      <c r="AG794" s="164"/>
      <c r="AH794" s="119">
        <f t="shared" si="2675"/>
        <v>0</v>
      </c>
      <c r="AI794" s="150">
        <f t="shared" si="2676"/>
        <v>0</v>
      </c>
      <c r="AJ794" s="23"/>
      <c r="AK794" s="23"/>
      <c r="AL794" s="23"/>
      <c r="AM794" s="23"/>
      <c r="AN794" s="23"/>
      <c r="AO794" s="23"/>
      <c r="AP794" s="23"/>
      <c r="AQ794" s="23"/>
      <c r="AR794" s="39">
        <f t="shared" si="2752"/>
        <v>0</v>
      </c>
      <c r="AS794" s="24"/>
      <c r="AT794" s="24"/>
      <c r="AU794" s="38">
        <f t="shared" si="2753"/>
        <v>0</v>
      </c>
      <c r="AV794" s="226">
        <f t="shared" si="2515"/>
        <v>0</v>
      </c>
      <c r="AW794" s="198">
        <f t="shared" si="2579"/>
        <v>0</v>
      </c>
      <c r="AX794" s="24"/>
      <c r="AY794" s="24"/>
      <c r="AZ794" s="38">
        <f t="shared" si="2710"/>
        <v>0</v>
      </c>
      <c r="BA794" s="24"/>
      <c r="BB794" s="24"/>
      <c r="BC794" s="38">
        <f t="shared" si="2711"/>
        <v>0</v>
      </c>
      <c r="BD794" s="24"/>
      <c r="BE794" s="24"/>
      <c r="BF794" s="38">
        <f t="shared" si="2712"/>
        <v>0</v>
      </c>
      <c r="BG794" s="24"/>
      <c r="BH794" s="24"/>
      <c r="BI794" s="38">
        <f t="shared" si="2713"/>
        <v>0</v>
      </c>
      <c r="BJ794" s="24"/>
      <c r="BK794" s="24"/>
      <c r="BL794" s="38">
        <f t="shared" si="2714"/>
        <v>0</v>
      </c>
      <c r="BM794" s="24"/>
      <c r="BN794" s="24"/>
      <c r="BO794" s="38">
        <f t="shared" si="2715"/>
        <v>0</v>
      </c>
      <c r="BP794" s="23"/>
      <c r="BQ794" s="23"/>
      <c r="BR794" s="39">
        <f t="shared" si="2716"/>
        <v>0</v>
      </c>
      <c r="BS794" s="23"/>
      <c r="BT794" s="23"/>
      <c r="BU794" s="39">
        <f t="shared" si="2717"/>
        <v>0</v>
      </c>
      <c r="BV794" s="200">
        <f t="shared" si="2516"/>
        <v>0</v>
      </c>
      <c r="BW794" s="198">
        <f t="shared" si="2517"/>
        <v>0</v>
      </c>
      <c r="BX794" s="23"/>
      <c r="BY794" s="23"/>
      <c r="BZ794" s="39">
        <f t="shared" si="2718"/>
        <v>0</v>
      </c>
      <c r="CA794" s="23"/>
      <c r="CB794" s="23"/>
      <c r="CC794" s="39">
        <f t="shared" si="2719"/>
        <v>0</v>
      </c>
      <c r="CD794" s="23"/>
      <c r="CE794" s="23"/>
      <c r="CF794" s="39">
        <f t="shared" si="2720"/>
        <v>0</v>
      </c>
      <c r="CG794" s="23"/>
      <c r="CH794" s="23"/>
      <c r="CI794" s="39">
        <f t="shared" si="2721"/>
        <v>0</v>
      </c>
      <c r="CJ794" s="23"/>
      <c r="CK794" s="23"/>
      <c r="CL794" s="39">
        <f t="shared" si="2722"/>
        <v>0</v>
      </c>
      <c r="CM794" s="23"/>
      <c r="CN794" s="23"/>
      <c r="CO794" s="39">
        <f t="shared" si="2723"/>
        <v>0</v>
      </c>
      <c r="CP794" s="23"/>
      <c r="CQ794" s="23"/>
      <c r="CR794" s="39">
        <f t="shared" si="2724"/>
        <v>0</v>
      </c>
      <c r="CS794" s="23"/>
      <c r="CT794" s="23"/>
      <c r="CU794" s="39">
        <f t="shared" si="2725"/>
        <v>0</v>
      </c>
      <c r="CV794" s="23"/>
      <c r="CW794" s="23"/>
      <c r="CX794" s="39">
        <f t="shared" si="2726"/>
        <v>0</v>
      </c>
      <c r="CY794" s="23"/>
      <c r="CZ794" s="23"/>
      <c r="DA794" s="39">
        <f t="shared" si="2727"/>
        <v>0</v>
      </c>
      <c r="DB794" s="23"/>
      <c r="DC794" s="23"/>
      <c r="DD794" s="39">
        <f t="shared" si="2728"/>
        <v>0</v>
      </c>
      <c r="DE794" s="23"/>
      <c r="DF794" s="23"/>
      <c r="DG794" s="39">
        <f t="shared" si="2729"/>
        <v>0</v>
      </c>
      <c r="DH794" s="23"/>
      <c r="DI794" s="23"/>
      <c r="DJ794" s="39">
        <f t="shared" si="2730"/>
        <v>0</v>
      </c>
      <c r="DK794" s="23"/>
      <c r="DL794" s="23"/>
      <c r="DM794" s="39">
        <f t="shared" si="2731"/>
        <v>0</v>
      </c>
      <c r="DN794" s="23"/>
      <c r="DO794" s="23"/>
      <c r="DP794" s="39">
        <f t="shared" si="2732"/>
        <v>0</v>
      </c>
      <c r="DQ794" s="23"/>
      <c r="DR794" s="23"/>
      <c r="DS794" s="39">
        <f t="shared" si="2733"/>
        <v>0</v>
      </c>
      <c r="DT794" s="235">
        <f t="shared" si="2734"/>
        <v>0</v>
      </c>
      <c r="DU794" s="198">
        <f t="shared" si="2673"/>
        <v>0</v>
      </c>
      <c r="DV794" s="23"/>
      <c r="DW794" s="23"/>
      <c r="DX794" s="39">
        <f t="shared" si="2735"/>
        <v>0</v>
      </c>
      <c r="DY794" s="23"/>
      <c r="DZ794" s="23"/>
      <c r="EA794" s="39">
        <f t="shared" si="2736"/>
        <v>0</v>
      </c>
      <c r="EB794" s="23"/>
      <c r="EC794" s="23"/>
      <c r="ED794" s="39">
        <f t="shared" si="2737"/>
        <v>0</v>
      </c>
      <c r="EE794" s="23"/>
      <c r="EF794" s="23"/>
      <c r="EG794" s="39">
        <f t="shared" si="2738"/>
        <v>0</v>
      </c>
      <c r="EH794" s="23"/>
      <c r="EI794" s="23"/>
      <c r="EJ794" s="39">
        <f t="shared" si="2739"/>
        <v>0</v>
      </c>
      <c r="EK794" s="23"/>
      <c r="EL794" s="23"/>
      <c r="EM794" s="39">
        <f t="shared" si="2740"/>
        <v>0</v>
      </c>
      <c r="EN794" s="23"/>
      <c r="EO794" s="23"/>
      <c r="EP794" s="39">
        <f t="shared" si="2741"/>
        <v>0</v>
      </c>
      <c r="EQ794" s="23"/>
      <c r="ER794" s="23"/>
      <c r="ES794" s="39">
        <f t="shared" si="2742"/>
        <v>0</v>
      </c>
      <c r="ET794" s="23"/>
      <c r="EU794" s="23"/>
      <c r="EV794" s="39">
        <f t="shared" si="2743"/>
        <v>0</v>
      </c>
      <c r="EW794" s="23"/>
      <c r="EX794" s="42"/>
      <c r="EY794" s="64">
        <f t="shared" si="2744"/>
        <v>0</v>
      </c>
      <c r="EZ794" s="200">
        <f t="shared" si="2518"/>
        <v>0</v>
      </c>
      <c r="FA794" s="199">
        <f t="shared" si="2519"/>
        <v>0</v>
      </c>
      <c r="FB794" s="23"/>
      <c r="FC794" s="23"/>
      <c r="FD794" s="23"/>
    </row>
    <row r="795" spans="1:160" s="3" customFormat="1">
      <c r="A795" s="8">
        <v>63101</v>
      </c>
      <c r="B795" s="9" t="s">
        <v>145</v>
      </c>
      <c r="C795" s="97"/>
      <c r="D795" s="98">
        <f t="shared" si="2709"/>
        <v>0</v>
      </c>
      <c r="E795" s="127">
        <f t="shared" si="2754"/>
        <v>0</v>
      </c>
      <c r="F795" s="24"/>
      <c r="G795" s="24"/>
      <c r="H795" s="38">
        <f t="shared" si="2590"/>
        <v>0</v>
      </c>
      <c r="I795" s="29"/>
      <c r="J795" s="29"/>
      <c r="K795" s="38">
        <f t="shared" si="2745"/>
        <v>0</v>
      </c>
      <c r="L795" s="23"/>
      <c r="M795" s="23"/>
      <c r="N795" s="39">
        <f t="shared" si="2746"/>
        <v>0</v>
      </c>
      <c r="O795" s="23"/>
      <c r="P795" s="23"/>
      <c r="Q795" s="39">
        <f t="shared" si="2747"/>
        <v>0</v>
      </c>
      <c r="R795" s="23"/>
      <c r="S795" s="23"/>
      <c r="T795" s="39">
        <f t="shared" si="2748"/>
        <v>0</v>
      </c>
      <c r="U795" s="23"/>
      <c r="V795" s="23"/>
      <c r="W795" s="39">
        <f t="shared" si="2749"/>
        <v>0</v>
      </c>
      <c r="X795" s="23"/>
      <c r="Y795" s="23"/>
      <c r="Z795" s="39">
        <f t="shared" si="2750"/>
        <v>0</v>
      </c>
      <c r="AA795" s="144"/>
      <c r="AB795" s="144"/>
      <c r="AC795" s="39">
        <f t="shared" si="2674"/>
        <v>0</v>
      </c>
      <c r="AD795" s="23"/>
      <c r="AE795" s="23"/>
      <c r="AF795" s="39">
        <f t="shared" si="2751"/>
        <v>0</v>
      </c>
      <c r="AG795" s="164"/>
      <c r="AH795" s="119">
        <f t="shared" si="2675"/>
        <v>0</v>
      </c>
      <c r="AI795" s="150">
        <f t="shared" si="2676"/>
        <v>0</v>
      </c>
      <c r="AJ795" s="23"/>
      <c r="AK795" s="23"/>
      <c r="AL795" s="23"/>
      <c r="AM795" s="23"/>
      <c r="AN795" s="23"/>
      <c r="AO795" s="23"/>
      <c r="AP795" s="23"/>
      <c r="AQ795" s="23"/>
      <c r="AR795" s="39">
        <f t="shared" si="2752"/>
        <v>0</v>
      </c>
      <c r="AS795" s="24"/>
      <c r="AT795" s="24"/>
      <c r="AU795" s="38">
        <f t="shared" si="2753"/>
        <v>0</v>
      </c>
      <c r="AV795" s="226">
        <f t="shared" si="2515"/>
        <v>0</v>
      </c>
      <c r="AW795" s="198">
        <f t="shared" si="2579"/>
        <v>0</v>
      </c>
      <c r="AX795" s="24"/>
      <c r="AY795" s="24"/>
      <c r="AZ795" s="38">
        <f t="shared" si="2710"/>
        <v>0</v>
      </c>
      <c r="BA795" s="24"/>
      <c r="BB795" s="24"/>
      <c r="BC795" s="38">
        <f t="shared" si="2711"/>
        <v>0</v>
      </c>
      <c r="BD795" s="24"/>
      <c r="BE795" s="24"/>
      <c r="BF795" s="38">
        <f t="shared" si="2712"/>
        <v>0</v>
      </c>
      <c r="BG795" s="24"/>
      <c r="BH795" s="24"/>
      <c r="BI795" s="38">
        <f t="shared" si="2713"/>
        <v>0</v>
      </c>
      <c r="BJ795" s="24"/>
      <c r="BK795" s="24"/>
      <c r="BL795" s="38">
        <f t="shared" si="2714"/>
        <v>0</v>
      </c>
      <c r="BM795" s="24"/>
      <c r="BN795" s="24"/>
      <c r="BO795" s="38">
        <f t="shared" si="2715"/>
        <v>0</v>
      </c>
      <c r="BP795" s="23"/>
      <c r="BQ795" s="23"/>
      <c r="BR795" s="39">
        <f t="shared" si="2716"/>
        <v>0</v>
      </c>
      <c r="BS795" s="23"/>
      <c r="BT795" s="23"/>
      <c r="BU795" s="39">
        <f t="shared" si="2717"/>
        <v>0</v>
      </c>
      <c r="BV795" s="200">
        <f t="shared" si="2516"/>
        <v>0</v>
      </c>
      <c r="BW795" s="198">
        <f t="shared" si="2517"/>
        <v>0</v>
      </c>
      <c r="BX795" s="23"/>
      <c r="BY795" s="23"/>
      <c r="BZ795" s="39">
        <f t="shared" si="2718"/>
        <v>0</v>
      </c>
      <c r="CA795" s="23"/>
      <c r="CB795" s="23"/>
      <c r="CC795" s="39">
        <f t="shared" si="2719"/>
        <v>0</v>
      </c>
      <c r="CD795" s="23"/>
      <c r="CE795" s="23"/>
      <c r="CF795" s="39">
        <f t="shared" si="2720"/>
        <v>0</v>
      </c>
      <c r="CG795" s="23"/>
      <c r="CH795" s="23"/>
      <c r="CI795" s="39">
        <f t="shared" si="2721"/>
        <v>0</v>
      </c>
      <c r="CJ795" s="23"/>
      <c r="CK795" s="23"/>
      <c r="CL795" s="39">
        <f t="shared" si="2722"/>
        <v>0</v>
      </c>
      <c r="CM795" s="23"/>
      <c r="CN795" s="23"/>
      <c r="CO795" s="39">
        <f t="shared" si="2723"/>
        <v>0</v>
      </c>
      <c r="CP795" s="23"/>
      <c r="CQ795" s="23"/>
      <c r="CR795" s="39">
        <f t="shared" si="2724"/>
        <v>0</v>
      </c>
      <c r="CS795" s="23"/>
      <c r="CT795" s="23"/>
      <c r="CU795" s="39">
        <f t="shared" si="2725"/>
        <v>0</v>
      </c>
      <c r="CV795" s="23"/>
      <c r="CW795" s="23"/>
      <c r="CX795" s="39">
        <f t="shared" si="2726"/>
        <v>0</v>
      </c>
      <c r="CY795" s="23"/>
      <c r="CZ795" s="23"/>
      <c r="DA795" s="39">
        <f t="shared" si="2727"/>
        <v>0</v>
      </c>
      <c r="DB795" s="23"/>
      <c r="DC795" s="23"/>
      <c r="DD795" s="39">
        <f t="shared" si="2728"/>
        <v>0</v>
      </c>
      <c r="DE795" s="23"/>
      <c r="DF795" s="23"/>
      <c r="DG795" s="39">
        <f t="shared" si="2729"/>
        <v>0</v>
      </c>
      <c r="DH795" s="23"/>
      <c r="DI795" s="23"/>
      <c r="DJ795" s="39">
        <f t="shared" si="2730"/>
        <v>0</v>
      </c>
      <c r="DK795" s="23"/>
      <c r="DL795" s="23"/>
      <c r="DM795" s="39">
        <f t="shared" si="2731"/>
        <v>0</v>
      </c>
      <c r="DN795" s="23"/>
      <c r="DO795" s="23"/>
      <c r="DP795" s="39">
        <f t="shared" si="2732"/>
        <v>0</v>
      </c>
      <c r="DQ795" s="23"/>
      <c r="DR795" s="23"/>
      <c r="DS795" s="39">
        <f t="shared" si="2733"/>
        <v>0</v>
      </c>
      <c r="DT795" s="235">
        <f t="shared" si="2734"/>
        <v>0</v>
      </c>
      <c r="DU795" s="198">
        <f t="shared" si="2673"/>
        <v>0</v>
      </c>
      <c r="DV795" s="23"/>
      <c r="DW795" s="23"/>
      <c r="DX795" s="39">
        <f t="shared" si="2735"/>
        <v>0</v>
      </c>
      <c r="DY795" s="23"/>
      <c r="DZ795" s="23"/>
      <c r="EA795" s="39">
        <f t="shared" si="2736"/>
        <v>0</v>
      </c>
      <c r="EB795" s="23"/>
      <c r="EC795" s="23"/>
      <c r="ED795" s="39">
        <f t="shared" si="2737"/>
        <v>0</v>
      </c>
      <c r="EE795" s="23"/>
      <c r="EF795" s="23"/>
      <c r="EG795" s="39">
        <f t="shared" si="2738"/>
        <v>0</v>
      </c>
      <c r="EH795" s="23"/>
      <c r="EI795" s="23"/>
      <c r="EJ795" s="39">
        <f t="shared" si="2739"/>
        <v>0</v>
      </c>
      <c r="EK795" s="23"/>
      <c r="EL795" s="23"/>
      <c r="EM795" s="39">
        <f t="shared" si="2740"/>
        <v>0</v>
      </c>
      <c r="EN795" s="23"/>
      <c r="EO795" s="23"/>
      <c r="EP795" s="39">
        <f t="shared" si="2741"/>
        <v>0</v>
      </c>
      <c r="EQ795" s="23"/>
      <c r="ER795" s="23"/>
      <c r="ES795" s="39">
        <f t="shared" si="2742"/>
        <v>0</v>
      </c>
      <c r="ET795" s="23"/>
      <c r="EU795" s="23"/>
      <c r="EV795" s="39">
        <f t="shared" si="2743"/>
        <v>0</v>
      </c>
      <c r="EW795" s="23"/>
      <c r="EX795" s="42"/>
      <c r="EY795" s="64">
        <f t="shared" si="2744"/>
        <v>0</v>
      </c>
      <c r="EZ795" s="200">
        <f t="shared" si="2518"/>
        <v>0</v>
      </c>
      <c r="FA795" s="199">
        <f t="shared" si="2519"/>
        <v>0</v>
      </c>
      <c r="FB795" s="23"/>
      <c r="FC795" s="23"/>
      <c r="FD795" s="23"/>
    </row>
    <row r="796" spans="1:160" s="3" customFormat="1">
      <c r="A796" s="8">
        <v>63105</v>
      </c>
      <c r="B796" s="9" t="s">
        <v>146</v>
      </c>
      <c r="C796" s="97"/>
      <c r="D796" s="98">
        <f t="shared" si="2709"/>
        <v>0</v>
      </c>
      <c r="E796" s="127">
        <f t="shared" si="2754"/>
        <v>0</v>
      </c>
      <c r="F796" s="24"/>
      <c r="G796" s="24"/>
      <c r="H796" s="38">
        <f t="shared" si="2590"/>
        <v>0</v>
      </c>
      <c r="I796" s="29"/>
      <c r="J796" s="29"/>
      <c r="K796" s="38">
        <f t="shared" si="2745"/>
        <v>0</v>
      </c>
      <c r="L796" s="23"/>
      <c r="M796" s="23"/>
      <c r="N796" s="39">
        <f t="shared" si="2746"/>
        <v>0</v>
      </c>
      <c r="O796" s="23"/>
      <c r="P796" s="23"/>
      <c r="Q796" s="39">
        <f t="shared" si="2747"/>
        <v>0</v>
      </c>
      <c r="R796" s="23"/>
      <c r="S796" s="23"/>
      <c r="T796" s="39">
        <f t="shared" si="2748"/>
        <v>0</v>
      </c>
      <c r="U796" s="23"/>
      <c r="V796" s="23"/>
      <c r="W796" s="39">
        <f t="shared" si="2749"/>
        <v>0</v>
      </c>
      <c r="X796" s="23"/>
      <c r="Y796" s="23"/>
      <c r="Z796" s="39">
        <f t="shared" si="2750"/>
        <v>0</v>
      </c>
      <c r="AA796" s="144"/>
      <c r="AB796" s="144"/>
      <c r="AC796" s="39">
        <f t="shared" si="2674"/>
        <v>0</v>
      </c>
      <c r="AD796" s="23"/>
      <c r="AE796" s="23"/>
      <c r="AF796" s="39">
        <f t="shared" si="2751"/>
        <v>0</v>
      </c>
      <c r="AG796" s="164"/>
      <c r="AH796" s="119">
        <f t="shared" si="2675"/>
        <v>0</v>
      </c>
      <c r="AI796" s="150">
        <f t="shared" si="2676"/>
        <v>0</v>
      </c>
      <c r="AJ796" s="23"/>
      <c r="AK796" s="23"/>
      <c r="AL796" s="23"/>
      <c r="AM796" s="23"/>
      <c r="AN796" s="23"/>
      <c r="AO796" s="23"/>
      <c r="AP796" s="23"/>
      <c r="AQ796" s="23"/>
      <c r="AR796" s="39">
        <f t="shared" si="2752"/>
        <v>0</v>
      </c>
      <c r="AS796" s="24"/>
      <c r="AT796" s="24"/>
      <c r="AU796" s="38">
        <f t="shared" si="2753"/>
        <v>0</v>
      </c>
      <c r="AV796" s="226">
        <f t="shared" si="2515"/>
        <v>0</v>
      </c>
      <c r="AW796" s="198">
        <f t="shared" si="2579"/>
        <v>0</v>
      </c>
      <c r="AX796" s="24"/>
      <c r="AY796" s="24"/>
      <c r="AZ796" s="38">
        <f t="shared" si="2710"/>
        <v>0</v>
      </c>
      <c r="BA796" s="24"/>
      <c r="BB796" s="24"/>
      <c r="BC796" s="38">
        <f t="shared" si="2711"/>
        <v>0</v>
      </c>
      <c r="BD796" s="24"/>
      <c r="BE796" s="24"/>
      <c r="BF796" s="38">
        <f t="shared" si="2712"/>
        <v>0</v>
      </c>
      <c r="BG796" s="24"/>
      <c r="BH796" s="24"/>
      <c r="BI796" s="38">
        <f t="shared" si="2713"/>
        <v>0</v>
      </c>
      <c r="BJ796" s="24"/>
      <c r="BK796" s="24"/>
      <c r="BL796" s="38">
        <f t="shared" si="2714"/>
        <v>0</v>
      </c>
      <c r="BM796" s="24"/>
      <c r="BN796" s="24"/>
      <c r="BO796" s="38">
        <f t="shared" si="2715"/>
        <v>0</v>
      </c>
      <c r="BP796" s="23"/>
      <c r="BQ796" s="23"/>
      <c r="BR796" s="39">
        <f t="shared" si="2716"/>
        <v>0</v>
      </c>
      <c r="BS796" s="23"/>
      <c r="BT796" s="23"/>
      <c r="BU796" s="39">
        <f t="shared" si="2717"/>
        <v>0</v>
      </c>
      <c r="BV796" s="200">
        <f t="shared" si="2516"/>
        <v>0</v>
      </c>
      <c r="BW796" s="198">
        <f t="shared" si="2517"/>
        <v>0</v>
      </c>
      <c r="BX796" s="23"/>
      <c r="BY796" s="23"/>
      <c r="BZ796" s="39">
        <f t="shared" si="2718"/>
        <v>0</v>
      </c>
      <c r="CA796" s="23"/>
      <c r="CB796" s="23"/>
      <c r="CC796" s="39">
        <f t="shared" si="2719"/>
        <v>0</v>
      </c>
      <c r="CD796" s="23"/>
      <c r="CE796" s="23"/>
      <c r="CF796" s="39">
        <f t="shared" si="2720"/>
        <v>0</v>
      </c>
      <c r="CG796" s="23"/>
      <c r="CH796" s="23"/>
      <c r="CI796" s="39">
        <f t="shared" si="2721"/>
        <v>0</v>
      </c>
      <c r="CJ796" s="23"/>
      <c r="CK796" s="23"/>
      <c r="CL796" s="39">
        <f t="shared" si="2722"/>
        <v>0</v>
      </c>
      <c r="CM796" s="23"/>
      <c r="CN796" s="23"/>
      <c r="CO796" s="39">
        <f t="shared" si="2723"/>
        <v>0</v>
      </c>
      <c r="CP796" s="23"/>
      <c r="CQ796" s="23"/>
      <c r="CR796" s="39">
        <f t="shared" si="2724"/>
        <v>0</v>
      </c>
      <c r="CS796" s="23"/>
      <c r="CT796" s="23"/>
      <c r="CU796" s="39">
        <f t="shared" si="2725"/>
        <v>0</v>
      </c>
      <c r="CV796" s="23"/>
      <c r="CW796" s="23"/>
      <c r="CX796" s="39">
        <f t="shared" si="2726"/>
        <v>0</v>
      </c>
      <c r="CY796" s="23"/>
      <c r="CZ796" s="23"/>
      <c r="DA796" s="39">
        <f t="shared" si="2727"/>
        <v>0</v>
      </c>
      <c r="DB796" s="23"/>
      <c r="DC796" s="23"/>
      <c r="DD796" s="39">
        <f t="shared" si="2728"/>
        <v>0</v>
      </c>
      <c r="DE796" s="23"/>
      <c r="DF796" s="23"/>
      <c r="DG796" s="39">
        <f t="shared" si="2729"/>
        <v>0</v>
      </c>
      <c r="DH796" s="23"/>
      <c r="DI796" s="23"/>
      <c r="DJ796" s="39">
        <f t="shared" si="2730"/>
        <v>0</v>
      </c>
      <c r="DK796" s="23"/>
      <c r="DL796" s="23"/>
      <c r="DM796" s="39">
        <f t="shared" si="2731"/>
        <v>0</v>
      </c>
      <c r="DN796" s="23"/>
      <c r="DO796" s="23"/>
      <c r="DP796" s="39">
        <f t="shared" si="2732"/>
        <v>0</v>
      </c>
      <c r="DQ796" s="23"/>
      <c r="DR796" s="23"/>
      <c r="DS796" s="39">
        <f t="shared" si="2733"/>
        <v>0</v>
      </c>
      <c r="DT796" s="235">
        <f t="shared" si="2734"/>
        <v>0</v>
      </c>
      <c r="DU796" s="198">
        <f t="shared" si="2673"/>
        <v>0</v>
      </c>
      <c r="DV796" s="23"/>
      <c r="DW796" s="23"/>
      <c r="DX796" s="39">
        <f t="shared" si="2735"/>
        <v>0</v>
      </c>
      <c r="DY796" s="23"/>
      <c r="DZ796" s="23"/>
      <c r="EA796" s="39">
        <f t="shared" si="2736"/>
        <v>0</v>
      </c>
      <c r="EB796" s="23"/>
      <c r="EC796" s="23"/>
      <c r="ED796" s="39">
        <f t="shared" si="2737"/>
        <v>0</v>
      </c>
      <c r="EE796" s="23"/>
      <c r="EF796" s="23"/>
      <c r="EG796" s="39">
        <f t="shared" si="2738"/>
        <v>0</v>
      </c>
      <c r="EH796" s="23"/>
      <c r="EI796" s="23"/>
      <c r="EJ796" s="39">
        <f t="shared" si="2739"/>
        <v>0</v>
      </c>
      <c r="EK796" s="23"/>
      <c r="EL796" s="23"/>
      <c r="EM796" s="39">
        <f t="shared" si="2740"/>
        <v>0</v>
      </c>
      <c r="EN796" s="23"/>
      <c r="EO796" s="23"/>
      <c r="EP796" s="39">
        <f t="shared" si="2741"/>
        <v>0</v>
      </c>
      <c r="EQ796" s="23"/>
      <c r="ER796" s="23"/>
      <c r="ES796" s="39">
        <f t="shared" si="2742"/>
        <v>0</v>
      </c>
      <c r="ET796" s="23"/>
      <c r="EU796" s="23"/>
      <c r="EV796" s="39">
        <f t="shared" si="2743"/>
        <v>0</v>
      </c>
      <c r="EW796" s="23"/>
      <c r="EX796" s="42"/>
      <c r="EY796" s="64">
        <f t="shared" si="2744"/>
        <v>0</v>
      </c>
      <c r="EZ796" s="200">
        <f t="shared" si="2518"/>
        <v>0</v>
      </c>
      <c r="FA796" s="199">
        <f t="shared" si="2519"/>
        <v>0</v>
      </c>
      <c r="FB796" s="23"/>
      <c r="FC796" s="23"/>
      <c r="FD796" s="23"/>
    </row>
    <row r="797" spans="1:160" s="3" customFormat="1">
      <c r="A797" s="8">
        <v>63106</v>
      </c>
      <c r="B797" s="9" t="s">
        <v>147</v>
      </c>
      <c r="C797" s="97"/>
      <c r="D797" s="98">
        <f t="shared" si="2709"/>
        <v>0</v>
      </c>
      <c r="E797" s="127">
        <f t="shared" si="2754"/>
        <v>0</v>
      </c>
      <c r="F797" s="24"/>
      <c r="G797" s="24"/>
      <c r="H797" s="38">
        <f t="shared" si="2590"/>
        <v>0</v>
      </c>
      <c r="I797" s="29"/>
      <c r="J797" s="29"/>
      <c r="K797" s="38">
        <f t="shared" si="2745"/>
        <v>0</v>
      </c>
      <c r="L797" s="23"/>
      <c r="M797" s="23"/>
      <c r="N797" s="39">
        <f t="shared" si="2746"/>
        <v>0</v>
      </c>
      <c r="O797" s="23"/>
      <c r="P797" s="23"/>
      <c r="Q797" s="39">
        <f t="shared" si="2747"/>
        <v>0</v>
      </c>
      <c r="R797" s="23"/>
      <c r="S797" s="23"/>
      <c r="T797" s="39">
        <f t="shared" si="2748"/>
        <v>0</v>
      </c>
      <c r="U797" s="23"/>
      <c r="V797" s="23"/>
      <c r="W797" s="39">
        <f t="shared" si="2749"/>
        <v>0</v>
      </c>
      <c r="X797" s="23"/>
      <c r="Y797" s="23"/>
      <c r="Z797" s="39">
        <f t="shared" si="2750"/>
        <v>0</v>
      </c>
      <c r="AA797" s="144"/>
      <c r="AB797" s="144"/>
      <c r="AC797" s="39">
        <f t="shared" si="2674"/>
        <v>0</v>
      </c>
      <c r="AD797" s="23"/>
      <c r="AE797" s="23"/>
      <c r="AF797" s="39">
        <f t="shared" si="2751"/>
        <v>0</v>
      </c>
      <c r="AG797" s="164"/>
      <c r="AH797" s="119">
        <f t="shared" si="2675"/>
        <v>0</v>
      </c>
      <c r="AI797" s="150">
        <f t="shared" si="2676"/>
        <v>0</v>
      </c>
      <c r="AJ797" s="23"/>
      <c r="AK797" s="23"/>
      <c r="AL797" s="23"/>
      <c r="AM797" s="23"/>
      <c r="AN797" s="23"/>
      <c r="AO797" s="23"/>
      <c r="AP797" s="23"/>
      <c r="AQ797" s="23"/>
      <c r="AR797" s="39">
        <f t="shared" si="2752"/>
        <v>0</v>
      </c>
      <c r="AS797" s="24"/>
      <c r="AT797" s="24"/>
      <c r="AU797" s="38">
        <f t="shared" si="2753"/>
        <v>0</v>
      </c>
      <c r="AV797" s="226">
        <f t="shared" si="2515"/>
        <v>0</v>
      </c>
      <c r="AW797" s="198">
        <f t="shared" si="2579"/>
        <v>0</v>
      </c>
      <c r="AX797" s="24"/>
      <c r="AY797" s="24"/>
      <c r="AZ797" s="38">
        <f t="shared" si="2710"/>
        <v>0</v>
      </c>
      <c r="BA797" s="24"/>
      <c r="BB797" s="24"/>
      <c r="BC797" s="38">
        <f t="shared" si="2711"/>
        <v>0</v>
      </c>
      <c r="BD797" s="24"/>
      <c r="BE797" s="24"/>
      <c r="BF797" s="38">
        <f t="shared" si="2712"/>
        <v>0</v>
      </c>
      <c r="BG797" s="24"/>
      <c r="BH797" s="24"/>
      <c r="BI797" s="38">
        <f t="shared" si="2713"/>
        <v>0</v>
      </c>
      <c r="BJ797" s="24"/>
      <c r="BK797" s="24"/>
      <c r="BL797" s="38">
        <f t="shared" si="2714"/>
        <v>0</v>
      </c>
      <c r="BM797" s="24"/>
      <c r="BN797" s="24"/>
      <c r="BO797" s="38">
        <f t="shared" si="2715"/>
        <v>0</v>
      </c>
      <c r="BP797" s="23"/>
      <c r="BQ797" s="23"/>
      <c r="BR797" s="39">
        <f t="shared" si="2716"/>
        <v>0</v>
      </c>
      <c r="BS797" s="23"/>
      <c r="BT797" s="23"/>
      <c r="BU797" s="39">
        <f t="shared" si="2717"/>
        <v>0</v>
      </c>
      <c r="BV797" s="200">
        <f t="shared" si="2516"/>
        <v>0</v>
      </c>
      <c r="BW797" s="198">
        <f t="shared" si="2517"/>
        <v>0</v>
      </c>
      <c r="BX797" s="23"/>
      <c r="BY797" s="23"/>
      <c r="BZ797" s="39">
        <f t="shared" si="2718"/>
        <v>0</v>
      </c>
      <c r="CA797" s="23"/>
      <c r="CB797" s="23"/>
      <c r="CC797" s="39">
        <f t="shared" si="2719"/>
        <v>0</v>
      </c>
      <c r="CD797" s="23"/>
      <c r="CE797" s="23"/>
      <c r="CF797" s="39">
        <f t="shared" si="2720"/>
        <v>0</v>
      </c>
      <c r="CG797" s="23"/>
      <c r="CH797" s="23"/>
      <c r="CI797" s="39">
        <f t="shared" si="2721"/>
        <v>0</v>
      </c>
      <c r="CJ797" s="23"/>
      <c r="CK797" s="23"/>
      <c r="CL797" s="39">
        <f t="shared" si="2722"/>
        <v>0</v>
      </c>
      <c r="CM797" s="23"/>
      <c r="CN797" s="23"/>
      <c r="CO797" s="39">
        <f t="shared" si="2723"/>
        <v>0</v>
      </c>
      <c r="CP797" s="23"/>
      <c r="CQ797" s="23"/>
      <c r="CR797" s="39">
        <f t="shared" si="2724"/>
        <v>0</v>
      </c>
      <c r="CS797" s="23"/>
      <c r="CT797" s="23"/>
      <c r="CU797" s="39">
        <f t="shared" si="2725"/>
        <v>0</v>
      </c>
      <c r="CV797" s="23"/>
      <c r="CW797" s="23"/>
      <c r="CX797" s="39">
        <f t="shared" si="2726"/>
        <v>0</v>
      </c>
      <c r="CY797" s="23"/>
      <c r="CZ797" s="23"/>
      <c r="DA797" s="39">
        <f t="shared" si="2727"/>
        <v>0</v>
      </c>
      <c r="DB797" s="23"/>
      <c r="DC797" s="23"/>
      <c r="DD797" s="39">
        <f t="shared" si="2728"/>
        <v>0</v>
      </c>
      <c r="DE797" s="23"/>
      <c r="DF797" s="23"/>
      <c r="DG797" s="39">
        <f t="shared" si="2729"/>
        <v>0</v>
      </c>
      <c r="DH797" s="23"/>
      <c r="DI797" s="23"/>
      <c r="DJ797" s="39">
        <f t="shared" si="2730"/>
        <v>0</v>
      </c>
      <c r="DK797" s="23"/>
      <c r="DL797" s="23"/>
      <c r="DM797" s="39">
        <f t="shared" si="2731"/>
        <v>0</v>
      </c>
      <c r="DN797" s="23"/>
      <c r="DO797" s="23"/>
      <c r="DP797" s="39">
        <f t="shared" si="2732"/>
        <v>0</v>
      </c>
      <c r="DQ797" s="23"/>
      <c r="DR797" s="23"/>
      <c r="DS797" s="39">
        <f t="shared" si="2733"/>
        <v>0</v>
      </c>
      <c r="DT797" s="235">
        <f t="shared" si="2734"/>
        <v>0</v>
      </c>
      <c r="DU797" s="198">
        <f t="shared" si="2673"/>
        <v>0</v>
      </c>
      <c r="DV797" s="23"/>
      <c r="DW797" s="23"/>
      <c r="DX797" s="39">
        <f t="shared" si="2735"/>
        <v>0</v>
      </c>
      <c r="DY797" s="23"/>
      <c r="DZ797" s="23"/>
      <c r="EA797" s="39">
        <f t="shared" si="2736"/>
        <v>0</v>
      </c>
      <c r="EB797" s="23"/>
      <c r="EC797" s="23"/>
      <c r="ED797" s="39">
        <f t="shared" si="2737"/>
        <v>0</v>
      </c>
      <c r="EE797" s="23"/>
      <c r="EF797" s="23"/>
      <c r="EG797" s="39">
        <f t="shared" si="2738"/>
        <v>0</v>
      </c>
      <c r="EH797" s="23"/>
      <c r="EI797" s="23"/>
      <c r="EJ797" s="39">
        <f t="shared" si="2739"/>
        <v>0</v>
      </c>
      <c r="EK797" s="23"/>
      <c r="EL797" s="23"/>
      <c r="EM797" s="39">
        <f t="shared" si="2740"/>
        <v>0</v>
      </c>
      <c r="EN797" s="23"/>
      <c r="EO797" s="23"/>
      <c r="EP797" s="39">
        <f t="shared" si="2741"/>
        <v>0</v>
      </c>
      <c r="EQ797" s="23"/>
      <c r="ER797" s="23"/>
      <c r="ES797" s="39">
        <f t="shared" si="2742"/>
        <v>0</v>
      </c>
      <c r="ET797" s="23"/>
      <c r="EU797" s="23"/>
      <c r="EV797" s="39">
        <f t="shared" si="2743"/>
        <v>0</v>
      </c>
      <c r="EW797" s="23"/>
      <c r="EX797" s="42"/>
      <c r="EY797" s="64">
        <f t="shared" si="2744"/>
        <v>0</v>
      </c>
      <c r="EZ797" s="200">
        <f t="shared" si="2518"/>
        <v>0</v>
      </c>
      <c r="FA797" s="199">
        <f t="shared" si="2519"/>
        <v>0</v>
      </c>
      <c r="FB797" s="23"/>
      <c r="FC797" s="23"/>
      <c r="FD797" s="23"/>
    </row>
    <row r="798" spans="1:160" s="3" customFormat="1">
      <c r="A798" s="8">
        <v>63107</v>
      </c>
      <c r="B798" s="9" t="s">
        <v>148</v>
      </c>
      <c r="C798" s="97"/>
      <c r="D798" s="98">
        <f t="shared" si="2709"/>
        <v>0</v>
      </c>
      <c r="E798" s="127">
        <f t="shared" si="2754"/>
        <v>0</v>
      </c>
      <c r="F798" s="24"/>
      <c r="G798" s="24"/>
      <c r="H798" s="38">
        <f t="shared" si="2590"/>
        <v>0</v>
      </c>
      <c r="I798" s="29"/>
      <c r="J798" s="29"/>
      <c r="K798" s="38">
        <f t="shared" si="2745"/>
        <v>0</v>
      </c>
      <c r="L798" s="23"/>
      <c r="M798" s="23"/>
      <c r="N798" s="39">
        <f t="shared" si="2746"/>
        <v>0</v>
      </c>
      <c r="O798" s="23"/>
      <c r="P798" s="23"/>
      <c r="Q798" s="39">
        <f t="shared" si="2747"/>
        <v>0</v>
      </c>
      <c r="R798" s="23"/>
      <c r="S798" s="23"/>
      <c r="T798" s="39">
        <f t="shared" si="2748"/>
        <v>0</v>
      </c>
      <c r="U798" s="23"/>
      <c r="V798" s="23"/>
      <c r="W798" s="39">
        <f t="shared" si="2749"/>
        <v>0</v>
      </c>
      <c r="X798" s="23"/>
      <c r="Y798" s="23"/>
      <c r="Z798" s="39">
        <f t="shared" si="2750"/>
        <v>0</v>
      </c>
      <c r="AA798" s="144"/>
      <c r="AB798" s="144"/>
      <c r="AC798" s="39">
        <f t="shared" si="2674"/>
        <v>0</v>
      </c>
      <c r="AD798" s="23"/>
      <c r="AE798" s="23"/>
      <c r="AF798" s="39">
        <f t="shared" si="2751"/>
        <v>0</v>
      </c>
      <c r="AG798" s="164"/>
      <c r="AH798" s="119">
        <f t="shared" si="2675"/>
        <v>0</v>
      </c>
      <c r="AI798" s="150">
        <f t="shared" si="2676"/>
        <v>0</v>
      </c>
      <c r="AJ798" s="23"/>
      <c r="AK798" s="23"/>
      <c r="AL798" s="23"/>
      <c r="AM798" s="23"/>
      <c r="AN798" s="23"/>
      <c r="AO798" s="23"/>
      <c r="AP798" s="23"/>
      <c r="AQ798" s="23"/>
      <c r="AR798" s="39">
        <f t="shared" si="2752"/>
        <v>0</v>
      </c>
      <c r="AS798" s="24"/>
      <c r="AT798" s="24"/>
      <c r="AU798" s="38">
        <f t="shared" si="2753"/>
        <v>0</v>
      </c>
      <c r="AV798" s="226">
        <f t="shared" si="2515"/>
        <v>0</v>
      </c>
      <c r="AW798" s="198">
        <f t="shared" si="2579"/>
        <v>0</v>
      </c>
      <c r="AX798" s="24"/>
      <c r="AY798" s="24"/>
      <c r="AZ798" s="38">
        <f t="shared" si="2710"/>
        <v>0</v>
      </c>
      <c r="BA798" s="24"/>
      <c r="BB798" s="24"/>
      <c r="BC798" s="38">
        <f t="shared" si="2711"/>
        <v>0</v>
      </c>
      <c r="BD798" s="24"/>
      <c r="BE798" s="24"/>
      <c r="BF798" s="38">
        <f t="shared" si="2712"/>
        <v>0</v>
      </c>
      <c r="BG798" s="24"/>
      <c r="BH798" s="24"/>
      <c r="BI798" s="38">
        <f t="shared" si="2713"/>
        <v>0</v>
      </c>
      <c r="BJ798" s="24"/>
      <c r="BK798" s="24"/>
      <c r="BL798" s="38">
        <f t="shared" si="2714"/>
        <v>0</v>
      </c>
      <c r="BM798" s="24"/>
      <c r="BN798" s="24"/>
      <c r="BO798" s="38">
        <f t="shared" si="2715"/>
        <v>0</v>
      </c>
      <c r="BP798" s="23"/>
      <c r="BQ798" s="23"/>
      <c r="BR798" s="39">
        <f t="shared" si="2716"/>
        <v>0</v>
      </c>
      <c r="BS798" s="23"/>
      <c r="BT798" s="23"/>
      <c r="BU798" s="39">
        <f t="shared" si="2717"/>
        <v>0</v>
      </c>
      <c r="BV798" s="200">
        <f t="shared" si="2516"/>
        <v>0</v>
      </c>
      <c r="BW798" s="198">
        <f t="shared" si="2517"/>
        <v>0</v>
      </c>
      <c r="BX798" s="23"/>
      <c r="BY798" s="23"/>
      <c r="BZ798" s="39">
        <f t="shared" si="2718"/>
        <v>0</v>
      </c>
      <c r="CA798" s="23"/>
      <c r="CB798" s="23"/>
      <c r="CC798" s="39">
        <f t="shared" si="2719"/>
        <v>0</v>
      </c>
      <c r="CD798" s="23"/>
      <c r="CE798" s="23"/>
      <c r="CF798" s="39">
        <f t="shared" si="2720"/>
        <v>0</v>
      </c>
      <c r="CG798" s="23"/>
      <c r="CH798" s="23"/>
      <c r="CI798" s="39">
        <f t="shared" si="2721"/>
        <v>0</v>
      </c>
      <c r="CJ798" s="23"/>
      <c r="CK798" s="23"/>
      <c r="CL798" s="39">
        <f t="shared" si="2722"/>
        <v>0</v>
      </c>
      <c r="CM798" s="23"/>
      <c r="CN798" s="23"/>
      <c r="CO798" s="39">
        <f t="shared" si="2723"/>
        <v>0</v>
      </c>
      <c r="CP798" s="23"/>
      <c r="CQ798" s="23"/>
      <c r="CR798" s="39">
        <f t="shared" si="2724"/>
        <v>0</v>
      </c>
      <c r="CS798" s="23"/>
      <c r="CT798" s="23"/>
      <c r="CU798" s="39">
        <f t="shared" si="2725"/>
        <v>0</v>
      </c>
      <c r="CV798" s="23"/>
      <c r="CW798" s="23"/>
      <c r="CX798" s="39">
        <f t="shared" si="2726"/>
        <v>0</v>
      </c>
      <c r="CY798" s="23"/>
      <c r="CZ798" s="23"/>
      <c r="DA798" s="39">
        <f t="shared" si="2727"/>
        <v>0</v>
      </c>
      <c r="DB798" s="23"/>
      <c r="DC798" s="23"/>
      <c r="DD798" s="39">
        <f t="shared" si="2728"/>
        <v>0</v>
      </c>
      <c r="DE798" s="23"/>
      <c r="DF798" s="23"/>
      <c r="DG798" s="39">
        <f t="shared" si="2729"/>
        <v>0</v>
      </c>
      <c r="DH798" s="23"/>
      <c r="DI798" s="23"/>
      <c r="DJ798" s="39">
        <f t="shared" si="2730"/>
        <v>0</v>
      </c>
      <c r="DK798" s="23"/>
      <c r="DL798" s="23"/>
      <c r="DM798" s="39">
        <f t="shared" si="2731"/>
        <v>0</v>
      </c>
      <c r="DN798" s="23"/>
      <c r="DO798" s="23"/>
      <c r="DP798" s="39">
        <f t="shared" si="2732"/>
        <v>0</v>
      </c>
      <c r="DQ798" s="23"/>
      <c r="DR798" s="23"/>
      <c r="DS798" s="39">
        <f t="shared" si="2733"/>
        <v>0</v>
      </c>
      <c r="DT798" s="235">
        <f t="shared" si="2734"/>
        <v>0</v>
      </c>
      <c r="DU798" s="198">
        <f t="shared" si="2673"/>
        <v>0</v>
      </c>
      <c r="DV798" s="23"/>
      <c r="DW798" s="23"/>
      <c r="DX798" s="39">
        <f t="shared" si="2735"/>
        <v>0</v>
      </c>
      <c r="DY798" s="23"/>
      <c r="DZ798" s="23"/>
      <c r="EA798" s="39">
        <f t="shared" si="2736"/>
        <v>0</v>
      </c>
      <c r="EB798" s="23"/>
      <c r="EC798" s="23"/>
      <c r="ED798" s="39">
        <f t="shared" si="2737"/>
        <v>0</v>
      </c>
      <c r="EE798" s="23"/>
      <c r="EF798" s="23"/>
      <c r="EG798" s="39">
        <f t="shared" si="2738"/>
        <v>0</v>
      </c>
      <c r="EH798" s="23"/>
      <c r="EI798" s="23"/>
      <c r="EJ798" s="39">
        <f t="shared" si="2739"/>
        <v>0</v>
      </c>
      <c r="EK798" s="23"/>
      <c r="EL798" s="23"/>
      <c r="EM798" s="39">
        <f t="shared" si="2740"/>
        <v>0</v>
      </c>
      <c r="EN798" s="23"/>
      <c r="EO798" s="23"/>
      <c r="EP798" s="39">
        <f t="shared" si="2741"/>
        <v>0</v>
      </c>
      <c r="EQ798" s="23"/>
      <c r="ER798" s="23"/>
      <c r="ES798" s="39">
        <f t="shared" si="2742"/>
        <v>0</v>
      </c>
      <c r="ET798" s="23"/>
      <c r="EU798" s="23"/>
      <c r="EV798" s="39">
        <f t="shared" si="2743"/>
        <v>0</v>
      </c>
      <c r="EW798" s="23"/>
      <c r="EX798" s="42"/>
      <c r="EY798" s="64">
        <f t="shared" si="2744"/>
        <v>0</v>
      </c>
      <c r="EZ798" s="200">
        <f t="shared" si="2518"/>
        <v>0</v>
      </c>
      <c r="FA798" s="199">
        <f t="shared" si="2519"/>
        <v>0</v>
      </c>
      <c r="FB798" s="23"/>
      <c r="FC798" s="23"/>
      <c r="FD798" s="23"/>
    </row>
    <row r="799" spans="1:160" s="3" customFormat="1">
      <c r="A799" s="8">
        <v>63199</v>
      </c>
      <c r="B799" s="9" t="s">
        <v>149</v>
      </c>
      <c r="C799" s="97"/>
      <c r="D799" s="98">
        <f t="shared" si="2709"/>
        <v>0</v>
      </c>
      <c r="E799" s="127">
        <f t="shared" si="2754"/>
        <v>0</v>
      </c>
      <c r="F799" s="24"/>
      <c r="G799" s="24"/>
      <c r="H799" s="38">
        <f t="shared" si="2590"/>
        <v>0</v>
      </c>
      <c r="I799" s="29"/>
      <c r="J799" s="29"/>
      <c r="K799" s="38">
        <f t="shared" si="2745"/>
        <v>0</v>
      </c>
      <c r="L799" s="23"/>
      <c r="M799" s="23"/>
      <c r="N799" s="39">
        <f t="shared" si="2746"/>
        <v>0</v>
      </c>
      <c r="O799" s="23"/>
      <c r="P799" s="23"/>
      <c r="Q799" s="39">
        <f t="shared" si="2747"/>
        <v>0</v>
      </c>
      <c r="R799" s="23"/>
      <c r="S799" s="23"/>
      <c r="T799" s="39">
        <f t="shared" si="2748"/>
        <v>0</v>
      </c>
      <c r="U799" s="23"/>
      <c r="V799" s="23"/>
      <c r="W799" s="39">
        <f t="shared" si="2749"/>
        <v>0</v>
      </c>
      <c r="X799" s="23"/>
      <c r="Y799" s="23"/>
      <c r="Z799" s="39">
        <f t="shared" si="2750"/>
        <v>0</v>
      </c>
      <c r="AA799" s="144"/>
      <c r="AB799" s="144"/>
      <c r="AC799" s="39">
        <f t="shared" si="2674"/>
        <v>0</v>
      </c>
      <c r="AD799" s="23"/>
      <c r="AE799" s="23"/>
      <c r="AF799" s="39">
        <f t="shared" si="2751"/>
        <v>0</v>
      </c>
      <c r="AG799" s="164"/>
      <c r="AH799" s="119">
        <f t="shared" si="2675"/>
        <v>0</v>
      </c>
      <c r="AI799" s="150">
        <f t="shared" si="2676"/>
        <v>0</v>
      </c>
      <c r="AJ799" s="23"/>
      <c r="AK799" s="23"/>
      <c r="AL799" s="23"/>
      <c r="AM799" s="23"/>
      <c r="AN799" s="23"/>
      <c r="AO799" s="23"/>
      <c r="AP799" s="23"/>
      <c r="AQ799" s="23"/>
      <c r="AR799" s="39">
        <f t="shared" si="2752"/>
        <v>0</v>
      </c>
      <c r="AS799" s="24"/>
      <c r="AT799" s="24"/>
      <c r="AU799" s="38">
        <f t="shared" si="2753"/>
        <v>0</v>
      </c>
      <c r="AV799" s="226">
        <f t="shared" si="2515"/>
        <v>0</v>
      </c>
      <c r="AW799" s="198">
        <f t="shared" si="2579"/>
        <v>0</v>
      </c>
      <c r="AX799" s="24"/>
      <c r="AY799" s="24"/>
      <c r="AZ799" s="38">
        <f t="shared" si="2710"/>
        <v>0</v>
      </c>
      <c r="BA799" s="24"/>
      <c r="BB799" s="24"/>
      <c r="BC799" s="38">
        <f t="shared" si="2711"/>
        <v>0</v>
      </c>
      <c r="BD799" s="24"/>
      <c r="BE799" s="24"/>
      <c r="BF799" s="38">
        <f t="shared" si="2712"/>
        <v>0</v>
      </c>
      <c r="BG799" s="24"/>
      <c r="BH799" s="24"/>
      <c r="BI799" s="38">
        <f t="shared" si="2713"/>
        <v>0</v>
      </c>
      <c r="BJ799" s="24"/>
      <c r="BK799" s="24"/>
      <c r="BL799" s="38">
        <f t="shared" si="2714"/>
        <v>0</v>
      </c>
      <c r="BM799" s="24"/>
      <c r="BN799" s="24"/>
      <c r="BO799" s="38">
        <f t="shared" si="2715"/>
        <v>0</v>
      </c>
      <c r="BP799" s="23"/>
      <c r="BQ799" s="23"/>
      <c r="BR799" s="39">
        <f t="shared" si="2716"/>
        <v>0</v>
      </c>
      <c r="BS799" s="23"/>
      <c r="BT799" s="23"/>
      <c r="BU799" s="39">
        <f t="shared" si="2717"/>
        <v>0</v>
      </c>
      <c r="BV799" s="200">
        <f t="shared" si="2516"/>
        <v>0</v>
      </c>
      <c r="BW799" s="198">
        <f t="shared" si="2517"/>
        <v>0</v>
      </c>
      <c r="BX799" s="23"/>
      <c r="BY799" s="23"/>
      <c r="BZ799" s="39">
        <f t="shared" si="2718"/>
        <v>0</v>
      </c>
      <c r="CA799" s="23"/>
      <c r="CB799" s="23"/>
      <c r="CC799" s="39">
        <f t="shared" si="2719"/>
        <v>0</v>
      </c>
      <c r="CD799" s="23"/>
      <c r="CE799" s="23"/>
      <c r="CF799" s="39">
        <f t="shared" si="2720"/>
        <v>0</v>
      </c>
      <c r="CG799" s="23"/>
      <c r="CH799" s="23"/>
      <c r="CI799" s="39">
        <f t="shared" si="2721"/>
        <v>0</v>
      </c>
      <c r="CJ799" s="23"/>
      <c r="CK799" s="23"/>
      <c r="CL799" s="39">
        <f t="shared" si="2722"/>
        <v>0</v>
      </c>
      <c r="CM799" s="23"/>
      <c r="CN799" s="23"/>
      <c r="CO799" s="39">
        <f t="shared" si="2723"/>
        <v>0</v>
      </c>
      <c r="CP799" s="23"/>
      <c r="CQ799" s="23"/>
      <c r="CR799" s="39">
        <f t="shared" si="2724"/>
        <v>0</v>
      </c>
      <c r="CS799" s="23"/>
      <c r="CT799" s="23"/>
      <c r="CU799" s="39">
        <f t="shared" si="2725"/>
        <v>0</v>
      </c>
      <c r="CV799" s="23"/>
      <c r="CW799" s="23"/>
      <c r="CX799" s="39">
        <f t="shared" si="2726"/>
        <v>0</v>
      </c>
      <c r="CY799" s="23"/>
      <c r="CZ799" s="23"/>
      <c r="DA799" s="39">
        <f t="shared" si="2727"/>
        <v>0</v>
      </c>
      <c r="DB799" s="23"/>
      <c r="DC799" s="23"/>
      <c r="DD799" s="39">
        <f t="shared" si="2728"/>
        <v>0</v>
      </c>
      <c r="DE799" s="23"/>
      <c r="DF799" s="23"/>
      <c r="DG799" s="39">
        <f t="shared" si="2729"/>
        <v>0</v>
      </c>
      <c r="DH799" s="23"/>
      <c r="DI799" s="23"/>
      <c r="DJ799" s="39">
        <f t="shared" si="2730"/>
        <v>0</v>
      </c>
      <c r="DK799" s="23"/>
      <c r="DL799" s="23"/>
      <c r="DM799" s="39">
        <f t="shared" si="2731"/>
        <v>0</v>
      </c>
      <c r="DN799" s="23"/>
      <c r="DO799" s="23"/>
      <c r="DP799" s="39">
        <f t="shared" si="2732"/>
        <v>0</v>
      </c>
      <c r="DQ799" s="23"/>
      <c r="DR799" s="23"/>
      <c r="DS799" s="39">
        <f t="shared" si="2733"/>
        <v>0</v>
      </c>
      <c r="DT799" s="235">
        <f t="shared" si="2734"/>
        <v>0</v>
      </c>
      <c r="DU799" s="198">
        <f t="shared" si="2673"/>
        <v>0</v>
      </c>
      <c r="DV799" s="23"/>
      <c r="DW799" s="23"/>
      <c r="DX799" s="39">
        <f t="shared" si="2735"/>
        <v>0</v>
      </c>
      <c r="DY799" s="23"/>
      <c r="DZ799" s="23"/>
      <c r="EA799" s="39">
        <f t="shared" si="2736"/>
        <v>0</v>
      </c>
      <c r="EB799" s="23"/>
      <c r="EC799" s="23"/>
      <c r="ED799" s="39">
        <f t="shared" si="2737"/>
        <v>0</v>
      </c>
      <c r="EE799" s="23"/>
      <c r="EF799" s="23"/>
      <c r="EG799" s="39">
        <f t="shared" si="2738"/>
        <v>0</v>
      </c>
      <c r="EH799" s="23"/>
      <c r="EI799" s="23"/>
      <c r="EJ799" s="39">
        <f t="shared" si="2739"/>
        <v>0</v>
      </c>
      <c r="EK799" s="23"/>
      <c r="EL799" s="23"/>
      <c r="EM799" s="39">
        <f t="shared" si="2740"/>
        <v>0</v>
      </c>
      <c r="EN799" s="23"/>
      <c r="EO799" s="23"/>
      <c r="EP799" s="39">
        <f t="shared" si="2741"/>
        <v>0</v>
      </c>
      <c r="EQ799" s="23"/>
      <c r="ER799" s="23"/>
      <c r="ES799" s="39">
        <f t="shared" si="2742"/>
        <v>0</v>
      </c>
      <c r="ET799" s="23"/>
      <c r="EU799" s="23"/>
      <c r="EV799" s="39">
        <f t="shared" si="2743"/>
        <v>0</v>
      </c>
      <c r="EW799" s="23"/>
      <c r="EX799" s="42"/>
      <c r="EY799" s="64">
        <f t="shared" si="2744"/>
        <v>0</v>
      </c>
      <c r="EZ799" s="200">
        <f t="shared" si="2518"/>
        <v>0</v>
      </c>
      <c r="FA799" s="199">
        <f t="shared" si="2519"/>
        <v>0</v>
      </c>
      <c r="FB799" s="23"/>
      <c r="FC799" s="23"/>
      <c r="FD799" s="23"/>
    </row>
    <row r="800" spans="1:160" s="3" customFormat="1">
      <c r="A800" s="6">
        <v>632</v>
      </c>
      <c r="B800" s="7" t="s">
        <v>150</v>
      </c>
      <c r="C800" s="94"/>
      <c r="D800" s="98">
        <f t="shared" si="2709"/>
        <v>0</v>
      </c>
      <c r="E800" s="127">
        <f t="shared" si="2754"/>
        <v>0</v>
      </c>
      <c r="F800" s="24"/>
      <c r="G800" s="24"/>
      <c r="H800" s="38">
        <f t="shared" si="2590"/>
        <v>0</v>
      </c>
      <c r="I800" s="29"/>
      <c r="J800" s="29"/>
      <c r="K800" s="38">
        <f t="shared" si="2745"/>
        <v>0</v>
      </c>
      <c r="L800" s="23"/>
      <c r="M800" s="23"/>
      <c r="N800" s="39">
        <f t="shared" si="2746"/>
        <v>0</v>
      </c>
      <c r="O800" s="23"/>
      <c r="P800" s="23"/>
      <c r="Q800" s="39">
        <f t="shared" si="2747"/>
        <v>0</v>
      </c>
      <c r="R800" s="23"/>
      <c r="S800" s="23"/>
      <c r="T800" s="39">
        <f t="shared" si="2748"/>
        <v>0</v>
      </c>
      <c r="U800" s="23"/>
      <c r="V800" s="23"/>
      <c r="W800" s="39">
        <f t="shared" si="2749"/>
        <v>0</v>
      </c>
      <c r="X800" s="23"/>
      <c r="Y800" s="23"/>
      <c r="Z800" s="39">
        <f t="shared" si="2750"/>
        <v>0</v>
      </c>
      <c r="AA800" s="144"/>
      <c r="AB800" s="144"/>
      <c r="AC800" s="39">
        <f t="shared" si="2674"/>
        <v>0</v>
      </c>
      <c r="AD800" s="23"/>
      <c r="AE800" s="23"/>
      <c r="AF800" s="39">
        <f t="shared" si="2751"/>
        <v>0</v>
      </c>
      <c r="AG800" s="164"/>
      <c r="AH800" s="119">
        <f t="shared" si="2675"/>
        <v>0</v>
      </c>
      <c r="AI800" s="150">
        <f t="shared" si="2676"/>
        <v>0</v>
      </c>
      <c r="AJ800" s="23"/>
      <c r="AK800" s="23"/>
      <c r="AL800" s="23"/>
      <c r="AM800" s="23"/>
      <c r="AN800" s="23"/>
      <c r="AO800" s="23"/>
      <c r="AP800" s="23"/>
      <c r="AQ800" s="23"/>
      <c r="AR800" s="39">
        <f t="shared" si="2752"/>
        <v>0</v>
      </c>
      <c r="AS800" s="24"/>
      <c r="AT800" s="24"/>
      <c r="AU800" s="38">
        <f t="shared" si="2753"/>
        <v>0</v>
      </c>
      <c r="AV800" s="226">
        <f t="shared" si="2515"/>
        <v>0</v>
      </c>
      <c r="AW800" s="198">
        <f t="shared" si="2579"/>
        <v>0</v>
      </c>
      <c r="AX800" s="24"/>
      <c r="AY800" s="24"/>
      <c r="AZ800" s="38">
        <f t="shared" si="2710"/>
        <v>0</v>
      </c>
      <c r="BA800" s="24"/>
      <c r="BB800" s="24"/>
      <c r="BC800" s="38">
        <f t="shared" si="2711"/>
        <v>0</v>
      </c>
      <c r="BD800" s="24"/>
      <c r="BE800" s="24"/>
      <c r="BF800" s="38">
        <f t="shared" si="2712"/>
        <v>0</v>
      </c>
      <c r="BG800" s="24"/>
      <c r="BH800" s="24"/>
      <c r="BI800" s="38">
        <f t="shared" si="2713"/>
        <v>0</v>
      </c>
      <c r="BJ800" s="24"/>
      <c r="BK800" s="24"/>
      <c r="BL800" s="38">
        <f t="shared" si="2714"/>
        <v>0</v>
      </c>
      <c r="BM800" s="24"/>
      <c r="BN800" s="24"/>
      <c r="BO800" s="38">
        <f t="shared" si="2715"/>
        <v>0</v>
      </c>
      <c r="BP800" s="23"/>
      <c r="BQ800" s="23"/>
      <c r="BR800" s="39">
        <f t="shared" si="2716"/>
        <v>0</v>
      </c>
      <c r="BS800" s="23"/>
      <c r="BT800" s="23"/>
      <c r="BU800" s="39">
        <f t="shared" si="2717"/>
        <v>0</v>
      </c>
      <c r="BV800" s="200">
        <f t="shared" si="2516"/>
        <v>0</v>
      </c>
      <c r="BW800" s="198">
        <f t="shared" si="2517"/>
        <v>0</v>
      </c>
      <c r="BX800" s="23"/>
      <c r="BY800" s="23"/>
      <c r="BZ800" s="39">
        <f t="shared" si="2718"/>
        <v>0</v>
      </c>
      <c r="CA800" s="23"/>
      <c r="CB800" s="23"/>
      <c r="CC800" s="39">
        <f t="shared" si="2719"/>
        <v>0</v>
      </c>
      <c r="CD800" s="23"/>
      <c r="CE800" s="23"/>
      <c r="CF800" s="39">
        <f t="shared" si="2720"/>
        <v>0</v>
      </c>
      <c r="CG800" s="23"/>
      <c r="CH800" s="23"/>
      <c r="CI800" s="39">
        <f t="shared" si="2721"/>
        <v>0</v>
      </c>
      <c r="CJ800" s="23"/>
      <c r="CK800" s="23"/>
      <c r="CL800" s="39">
        <f t="shared" si="2722"/>
        <v>0</v>
      </c>
      <c r="CM800" s="23"/>
      <c r="CN800" s="23"/>
      <c r="CO800" s="39">
        <f t="shared" si="2723"/>
        <v>0</v>
      </c>
      <c r="CP800" s="23"/>
      <c r="CQ800" s="23"/>
      <c r="CR800" s="39">
        <f t="shared" si="2724"/>
        <v>0</v>
      </c>
      <c r="CS800" s="23"/>
      <c r="CT800" s="23"/>
      <c r="CU800" s="39">
        <f t="shared" si="2725"/>
        <v>0</v>
      </c>
      <c r="CV800" s="23"/>
      <c r="CW800" s="23"/>
      <c r="CX800" s="39">
        <f t="shared" si="2726"/>
        <v>0</v>
      </c>
      <c r="CY800" s="23"/>
      <c r="CZ800" s="23"/>
      <c r="DA800" s="39">
        <f t="shared" si="2727"/>
        <v>0</v>
      </c>
      <c r="DB800" s="23"/>
      <c r="DC800" s="23"/>
      <c r="DD800" s="39">
        <f t="shared" si="2728"/>
        <v>0</v>
      </c>
      <c r="DE800" s="23"/>
      <c r="DF800" s="23"/>
      <c r="DG800" s="39">
        <f t="shared" si="2729"/>
        <v>0</v>
      </c>
      <c r="DH800" s="23"/>
      <c r="DI800" s="23"/>
      <c r="DJ800" s="39">
        <f t="shared" si="2730"/>
        <v>0</v>
      </c>
      <c r="DK800" s="23"/>
      <c r="DL800" s="23"/>
      <c r="DM800" s="39">
        <f t="shared" si="2731"/>
        <v>0</v>
      </c>
      <c r="DN800" s="23"/>
      <c r="DO800" s="23"/>
      <c r="DP800" s="39">
        <f t="shared" si="2732"/>
        <v>0</v>
      </c>
      <c r="DQ800" s="23"/>
      <c r="DR800" s="23"/>
      <c r="DS800" s="39">
        <f t="shared" si="2733"/>
        <v>0</v>
      </c>
      <c r="DT800" s="235">
        <f t="shared" si="2734"/>
        <v>0</v>
      </c>
      <c r="DU800" s="198">
        <f t="shared" si="2673"/>
        <v>0</v>
      </c>
      <c r="DV800" s="23"/>
      <c r="DW800" s="23"/>
      <c r="DX800" s="39">
        <f t="shared" si="2735"/>
        <v>0</v>
      </c>
      <c r="DY800" s="23"/>
      <c r="DZ800" s="23"/>
      <c r="EA800" s="39">
        <f t="shared" si="2736"/>
        <v>0</v>
      </c>
      <c r="EB800" s="23"/>
      <c r="EC800" s="23"/>
      <c r="ED800" s="39">
        <f t="shared" si="2737"/>
        <v>0</v>
      </c>
      <c r="EE800" s="23"/>
      <c r="EF800" s="23"/>
      <c r="EG800" s="39">
        <f t="shared" si="2738"/>
        <v>0</v>
      </c>
      <c r="EH800" s="23"/>
      <c r="EI800" s="23"/>
      <c r="EJ800" s="39">
        <f t="shared" si="2739"/>
        <v>0</v>
      </c>
      <c r="EK800" s="23"/>
      <c r="EL800" s="23"/>
      <c r="EM800" s="39">
        <f t="shared" si="2740"/>
        <v>0</v>
      </c>
      <c r="EN800" s="23"/>
      <c r="EO800" s="23"/>
      <c r="EP800" s="39">
        <f t="shared" si="2741"/>
        <v>0</v>
      </c>
      <c r="EQ800" s="23"/>
      <c r="ER800" s="23"/>
      <c r="ES800" s="39">
        <f t="shared" si="2742"/>
        <v>0</v>
      </c>
      <c r="ET800" s="23"/>
      <c r="EU800" s="23"/>
      <c r="EV800" s="39">
        <f t="shared" si="2743"/>
        <v>0</v>
      </c>
      <c r="EW800" s="23"/>
      <c r="EX800" s="42"/>
      <c r="EY800" s="64">
        <f t="shared" si="2744"/>
        <v>0</v>
      </c>
      <c r="EZ800" s="200">
        <f t="shared" si="2518"/>
        <v>0</v>
      </c>
      <c r="FA800" s="199">
        <f t="shared" si="2519"/>
        <v>0</v>
      </c>
      <c r="FB800" s="23"/>
      <c r="FC800" s="23"/>
      <c r="FD800" s="23"/>
    </row>
    <row r="801" spans="1:160" s="3" customFormat="1">
      <c r="A801" s="8">
        <v>63206</v>
      </c>
      <c r="B801" s="9" t="s">
        <v>151</v>
      </c>
      <c r="C801" s="97"/>
      <c r="D801" s="98">
        <f t="shared" si="2709"/>
        <v>0</v>
      </c>
      <c r="E801" s="127">
        <f t="shared" si="2754"/>
        <v>0</v>
      </c>
      <c r="F801" s="24"/>
      <c r="G801" s="24"/>
      <c r="H801" s="38">
        <f t="shared" si="2590"/>
        <v>0</v>
      </c>
      <c r="I801" s="29"/>
      <c r="J801" s="29"/>
      <c r="K801" s="38">
        <f t="shared" si="2745"/>
        <v>0</v>
      </c>
      <c r="L801" s="23"/>
      <c r="M801" s="23"/>
      <c r="N801" s="39">
        <f t="shared" si="2746"/>
        <v>0</v>
      </c>
      <c r="O801" s="23"/>
      <c r="P801" s="23"/>
      <c r="Q801" s="39">
        <f t="shared" si="2747"/>
        <v>0</v>
      </c>
      <c r="R801" s="23"/>
      <c r="S801" s="23"/>
      <c r="T801" s="39">
        <f t="shared" si="2748"/>
        <v>0</v>
      </c>
      <c r="U801" s="23"/>
      <c r="V801" s="23"/>
      <c r="W801" s="39">
        <f t="shared" si="2749"/>
        <v>0</v>
      </c>
      <c r="X801" s="23"/>
      <c r="Y801" s="23"/>
      <c r="Z801" s="39">
        <f t="shared" si="2750"/>
        <v>0</v>
      </c>
      <c r="AA801" s="144"/>
      <c r="AB801" s="144"/>
      <c r="AC801" s="39">
        <f t="shared" si="2674"/>
        <v>0</v>
      </c>
      <c r="AD801" s="23"/>
      <c r="AE801" s="23"/>
      <c r="AF801" s="39">
        <f t="shared" si="2751"/>
        <v>0</v>
      </c>
      <c r="AG801" s="164"/>
      <c r="AH801" s="119">
        <f t="shared" si="2675"/>
        <v>0</v>
      </c>
      <c r="AI801" s="150">
        <f t="shared" si="2676"/>
        <v>0</v>
      </c>
      <c r="AJ801" s="23"/>
      <c r="AK801" s="23"/>
      <c r="AL801" s="23"/>
      <c r="AM801" s="23"/>
      <c r="AN801" s="23"/>
      <c r="AO801" s="23"/>
      <c r="AP801" s="23"/>
      <c r="AQ801" s="23"/>
      <c r="AR801" s="39">
        <f t="shared" si="2752"/>
        <v>0</v>
      </c>
      <c r="AS801" s="24"/>
      <c r="AT801" s="24"/>
      <c r="AU801" s="38">
        <f t="shared" si="2753"/>
        <v>0</v>
      </c>
      <c r="AV801" s="226">
        <f t="shared" si="2515"/>
        <v>0</v>
      </c>
      <c r="AW801" s="198">
        <f t="shared" si="2579"/>
        <v>0</v>
      </c>
      <c r="AX801" s="24"/>
      <c r="AY801" s="24"/>
      <c r="AZ801" s="38">
        <f t="shared" si="2710"/>
        <v>0</v>
      </c>
      <c r="BA801" s="24"/>
      <c r="BB801" s="24"/>
      <c r="BC801" s="38">
        <f t="shared" si="2711"/>
        <v>0</v>
      </c>
      <c r="BD801" s="24"/>
      <c r="BE801" s="24"/>
      <c r="BF801" s="38">
        <f t="shared" si="2712"/>
        <v>0</v>
      </c>
      <c r="BG801" s="24"/>
      <c r="BH801" s="24"/>
      <c r="BI801" s="38">
        <f t="shared" si="2713"/>
        <v>0</v>
      </c>
      <c r="BJ801" s="24"/>
      <c r="BK801" s="24"/>
      <c r="BL801" s="38">
        <f t="shared" si="2714"/>
        <v>0</v>
      </c>
      <c r="BM801" s="24"/>
      <c r="BN801" s="24"/>
      <c r="BO801" s="38">
        <f t="shared" si="2715"/>
        <v>0</v>
      </c>
      <c r="BP801" s="23"/>
      <c r="BQ801" s="23"/>
      <c r="BR801" s="39">
        <f t="shared" si="2716"/>
        <v>0</v>
      </c>
      <c r="BS801" s="23"/>
      <c r="BT801" s="23"/>
      <c r="BU801" s="39">
        <f t="shared" si="2717"/>
        <v>0</v>
      </c>
      <c r="BV801" s="200">
        <f t="shared" si="2516"/>
        <v>0</v>
      </c>
      <c r="BW801" s="198">
        <f t="shared" si="2517"/>
        <v>0</v>
      </c>
      <c r="BX801" s="23"/>
      <c r="BY801" s="23"/>
      <c r="BZ801" s="39">
        <f t="shared" si="2718"/>
        <v>0</v>
      </c>
      <c r="CA801" s="23"/>
      <c r="CB801" s="23"/>
      <c r="CC801" s="39">
        <f t="shared" si="2719"/>
        <v>0</v>
      </c>
      <c r="CD801" s="23"/>
      <c r="CE801" s="23"/>
      <c r="CF801" s="39">
        <f t="shared" si="2720"/>
        <v>0</v>
      </c>
      <c r="CG801" s="23"/>
      <c r="CH801" s="23"/>
      <c r="CI801" s="39">
        <f t="shared" si="2721"/>
        <v>0</v>
      </c>
      <c r="CJ801" s="23"/>
      <c r="CK801" s="23"/>
      <c r="CL801" s="39">
        <f t="shared" si="2722"/>
        <v>0</v>
      </c>
      <c r="CM801" s="23"/>
      <c r="CN801" s="23"/>
      <c r="CO801" s="39">
        <f t="shared" si="2723"/>
        <v>0</v>
      </c>
      <c r="CP801" s="23"/>
      <c r="CQ801" s="23"/>
      <c r="CR801" s="39">
        <f t="shared" si="2724"/>
        <v>0</v>
      </c>
      <c r="CS801" s="23"/>
      <c r="CT801" s="23"/>
      <c r="CU801" s="39">
        <f t="shared" si="2725"/>
        <v>0</v>
      </c>
      <c r="CV801" s="23"/>
      <c r="CW801" s="23"/>
      <c r="CX801" s="39">
        <f t="shared" si="2726"/>
        <v>0</v>
      </c>
      <c r="CY801" s="23"/>
      <c r="CZ801" s="23"/>
      <c r="DA801" s="39">
        <f t="shared" si="2727"/>
        <v>0</v>
      </c>
      <c r="DB801" s="23"/>
      <c r="DC801" s="23"/>
      <c r="DD801" s="39">
        <f t="shared" si="2728"/>
        <v>0</v>
      </c>
      <c r="DE801" s="23"/>
      <c r="DF801" s="23"/>
      <c r="DG801" s="39">
        <f t="shared" si="2729"/>
        <v>0</v>
      </c>
      <c r="DH801" s="23"/>
      <c r="DI801" s="23"/>
      <c r="DJ801" s="39">
        <f t="shared" si="2730"/>
        <v>0</v>
      </c>
      <c r="DK801" s="23"/>
      <c r="DL801" s="23"/>
      <c r="DM801" s="39">
        <f t="shared" si="2731"/>
        <v>0</v>
      </c>
      <c r="DN801" s="23"/>
      <c r="DO801" s="23"/>
      <c r="DP801" s="39">
        <f t="shared" si="2732"/>
        <v>0</v>
      </c>
      <c r="DQ801" s="23"/>
      <c r="DR801" s="23"/>
      <c r="DS801" s="39">
        <f t="shared" si="2733"/>
        <v>0</v>
      </c>
      <c r="DT801" s="235">
        <f t="shared" si="2734"/>
        <v>0</v>
      </c>
      <c r="DU801" s="198">
        <f t="shared" si="2673"/>
        <v>0</v>
      </c>
      <c r="DV801" s="23"/>
      <c r="DW801" s="23"/>
      <c r="DX801" s="39">
        <f t="shared" si="2735"/>
        <v>0</v>
      </c>
      <c r="DY801" s="23"/>
      <c r="DZ801" s="23"/>
      <c r="EA801" s="39">
        <f t="shared" si="2736"/>
        <v>0</v>
      </c>
      <c r="EB801" s="23"/>
      <c r="EC801" s="23"/>
      <c r="ED801" s="39">
        <f t="shared" si="2737"/>
        <v>0</v>
      </c>
      <c r="EE801" s="23"/>
      <c r="EF801" s="23"/>
      <c r="EG801" s="39">
        <f t="shared" si="2738"/>
        <v>0</v>
      </c>
      <c r="EH801" s="23"/>
      <c r="EI801" s="23"/>
      <c r="EJ801" s="39">
        <f t="shared" si="2739"/>
        <v>0</v>
      </c>
      <c r="EK801" s="23"/>
      <c r="EL801" s="23"/>
      <c r="EM801" s="39">
        <f t="shared" si="2740"/>
        <v>0</v>
      </c>
      <c r="EN801" s="23"/>
      <c r="EO801" s="23"/>
      <c r="EP801" s="39">
        <f t="shared" si="2741"/>
        <v>0</v>
      </c>
      <c r="EQ801" s="23"/>
      <c r="ER801" s="23"/>
      <c r="ES801" s="39">
        <f t="shared" si="2742"/>
        <v>0</v>
      </c>
      <c r="ET801" s="23"/>
      <c r="EU801" s="23"/>
      <c r="EV801" s="39">
        <f t="shared" si="2743"/>
        <v>0</v>
      </c>
      <c r="EW801" s="23"/>
      <c r="EX801" s="42"/>
      <c r="EY801" s="64">
        <f t="shared" si="2744"/>
        <v>0</v>
      </c>
      <c r="EZ801" s="200">
        <f t="shared" si="2518"/>
        <v>0</v>
      </c>
      <c r="FA801" s="199">
        <f t="shared" si="2519"/>
        <v>0</v>
      </c>
      <c r="FB801" s="23"/>
      <c r="FC801" s="23"/>
      <c r="FD801" s="23"/>
    </row>
    <row r="802" spans="1:160" s="3" customFormat="1">
      <c r="A802" s="8">
        <v>63209</v>
      </c>
      <c r="B802" s="9" t="s">
        <v>68</v>
      </c>
      <c r="C802" s="97"/>
      <c r="D802" s="98">
        <f t="shared" ref="D802:D822" si="2755">+G802+J802+M802+P802+S802+V802+Y802+AB802+AE802+AH802+AQ802+AT802+AY802+BB802+BE802+BH802+BK802+BN802+BQ802+BT802+BY802+CB802+CE802+CH802+CK802+CN802+CQ802+CW802+CZ802+DC802+DF802+DI802+DO802+DL802+DR802+DW802+DZ802+EC802+EF802+EI802+EL802+EO802+ER802+EU802+EX802</f>
        <v>0</v>
      </c>
      <c r="E802" s="127">
        <f t="shared" si="2754"/>
        <v>0</v>
      </c>
      <c r="F802" s="24"/>
      <c r="G802" s="24"/>
      <c r="H802" s="38">
        <f t="shared" si="2590"/>
        <v>0</v>
      </c>
      <c r="I802" s="29"/>
      <c r="J802" s="29"/>
      <c r="K802" s="38">
        <f t="shared" si="2745"/>
        <v>0</v>
      </c>
      <c r="L802" s="23"/>
      <c r="M802" s="23"/>
      <c r="N802" s="39">
        <f t="shared" si="2746"/>
        <v>0</v>
      </c>
      <c r="O802" s="23"/>
      <c r="P802" s="23"/>
      <c r="Q802" s="39">
        <f t="shared" si="2747"/>
        <v>0</v>
      </c>
      <c r="R802" s="23"/>
      <c r="S802" s="23"/>
      <c r="T802" s="39">
        <f t="shared" si="2748"/>
        <v>0</v>
      </c>
      <c r="U802" s="23"/>
      <c r="V802" s="23"/>
      <c r="W802" s="39">
        <f t="shared" si="2749"/>
        <v>0</v>
      </c>
      <c r="X802" s="23"/>
      <c r="Y802" s="23"/>
      <c r="Z802" s="39">
        <f t="shared" si="2750"/>
        <v>0</v>
      </c>
      <c r="AA802" s="144"/>
      <c r="AB802" s="144"/>
      <c r="AC802" s="39">
        <f t="shared" si="2674"/>
        <v>0</v>
      </c>
      <c r="AD802" s="23"/>
      <c r="AE802" s="23"/>
      <c r="AF802" s="39">
        <f t="shared" si="2751"/>
        <v>0</v>
      </c>
      <c r="AG802" s="164"/>
      <c r="AH802" s="119">
        <f t="shared" si="2675"/>
        <v>0</v>
      </c>
      <c r="AI802" s="150">
        <f t="shared" si="2676"/>
        <v>0</v>
      </c>
      <c r="AJ802" s="23"/>
      <c r="AK802" s="23"/>
      <c r="AL802" s="23"/>
      <c r="AM802" s="23"/>
      <c r="AN802" s="23"/>
      <c r="AO802" s="23"/>
      <c r="AP802" s="23"/>
      <c r="AQ802" s="23"/>
      <c r="AR802" s="39">
        <f t="shared" si="2752"/>
        <v>0</v>
      </c>
      <c r="AS802" s="24"/>
      <c r="AT802" s="24"/>
      <c r="AU802" s="38">
        <f t="shared" si="2753"/>
        <v>0</v>
      </c>
      <c r="AV802" s="226">
        <f t="shared" ref="AV802:AV831" si="2756">AT802+AQ802+AO802+AM802+AK802+AE802+Y802+V802+S802+P802+M802+J802+G802</f>
        <v>0</v>
      </c>
      <c r="AW802" s="198">
        <f t="shared" ref="AW802:AW831" si="2757">AU802+AR802+AF802+Z802+W802+T802+Q802+N802+K802+H802</f>
        <v>0</v>
      </c>
      <c r="AX802" s="24"/>
      <c r="AY802" s="24"/>
      <c r="AZ802" s="38">
        <f t="shared" ref="AZ802:AZ822" si="2758">AY802*C802</f>
        <v>0</v>
      </c>
      <c r="BA802" s="24"/>
      <c r="BB802" s="24"/>
      <c r="BC802" s="38">
        <f t="shared" ref="BC802:BC822" si="2759">BB802*C802</f>
        <v>0</v>
      </c>
      <c r="BD802" s="24"/>
      <c r="BE802" s="24"/>
      <c r="BF802" s="38">
        <f t="shared" ref="BF802:BF822" si="2760">BE802*C802</f>
        <v>0</v>
      </c>
      <c r="BG802" s="24"/>
      <c r="BH802" s="24"/>
      <c r="BI802" s="38">
        <f t="shared" ref="BI802:BI822" si="2761">BH802*C802</f>
        <v>0</v>
      </c>
      <c r="BJ802" s="24"/>
      <c r="BK802" s="24"/>
      <c r="BL802" s="38">
        <f t="shared" ref="BL802:BL822" si="2762">BK802*C802</f>
        <v>0</v>
      </c>
      <c r="BM802" s="24"/>
      <c r="BN802" s="24"/>
      <c r="BO802" s="38">
        <f t="shared" ref="BO802:BO822" si="2763">BN802*C802</f>
        <v>0</v>
      </c>
      <c r="BP802" s="23"/>
      <c r="BQ802" s="23"/>
      <c r="BR802" s="39">
        <f t="shared" ref="BR802:BR822" si="2764">BQ802*C802</f>
        <v>0</v>
      </c>
      <c r="BS802" s="23"/>
      <c r="BT802" s="23"/>
      <c r="BU802" s="39">
        <f t="shared" ref="BU802:BU822" si="2765">BT802*C802</f>
        <v>0</v>
      </c>
      <c r="BV802" s="200">
        <f t="shared" ref="BV802:BV832" si="2766">BT802+BQ802+BN802+BK802+BH802+BE802+BB802+AY802</f>
        <v>0</v>
      </c>
      <c r="BW802" s="198">
        <f t="shared" ref="BW802:BW831" si="2767">BU802+BR802+BO802+BL802+BI802+BF802+BC802+AZ802</f>
        <v>0</v>
      </c>
      <c r="BX802" s="23"/>
      <c r="BY802" s="23"/>
      <c r="BZ802" s="39">
        <f t="shared" ref="BZ802:BZ822" si="2768">BY802*C802</f>
        <v>0</v>
      </c>
      <c r="CA802" s="23"/>
      <c r="CB802" s="23"/>
      <c r="CC802" s="39">
        <f t="shared" ref="CC802:CC822" si="2769">CB802*C802</f>
        <v>0</v>
      </c>
      <c r="CD802" s="23"/>
      <c r="CE802" s="23"/>
      <c r="CF802" s="39">
        <f t="shared" ref="CF802:CF822" si="2770">CE802*C802</f>
        <v>0</v>
      </c>
      <c r="CG802" s="23"/>
      <c r="CH802" s="23"/>
      <c r="CI802" s="39">
        <f t="shared" ref="CI802:CI822" si="2771">CH802*C802</f>
        <v>0</v>
      </c>
      <c r="CJ802" s="23"/>
      <c r="CK802" s="23"/>
      <c r="CL802" s="39">
        <f t="shared" ref="CL802:CL822" si="2772">CK802*C802</f>
        <v>0</v>
      </c>
      <c r="CM802" s="23"/>
      <c r="CN802" s="23"/>
      <c r="CO802" s="39">
        <f t="shared" ref="CO802:CO822" si="2773">CN802*C802</f>
        <v>0</v>
      </c>
      <c r="CP802" s="23"/>
      <c r="CQ802" s="23"/>
      <c r="CR802" s="39">
        <f t="shared" ref="CR802:CR822" si="2774">CQ802*C802</f>
        <v>0</v>
      </c>
      <c r="CS802" s="23"/>
      <c r="CT802" s="23"/>
      <c r="CU802" s="39">
        <f t="shared" si="2725"/>
        <v>0</v>
      </c>
      <c r="CV802" s="23"/>
      <c r="CW802" s="23"/>
      <c r="CX802" s="39">
        <f t="shared" ref="CX802:CX822" si="2775">CW802*C802</f>
        <v>0</v>
      </c>
      <c r="CY802" s="23"/>
      <c r="CZ802" s="23"/>
      <c r="DA802" s="39">
        <f t="shared" ref="DA802:DA822" si="2776">CZ802*C802</f>
        <v>0</v>
      </c>
      <c r="DB802" s="23"/>
      <c r="DC802" s="23"/>
      <c r="DD802" s="39">
        <f t="shared" ref="DD802:DD822" si="2777">DC802*F802</f>
        <v>0</v>
      </c>
      <c r="DE802" s="23"/>
      <c r="DF802" s="23"/>
      <c r="DG802" s="39">
        <f t="shared" ref="DG802:DG822" si="2778">DF802*C802</f>
        <v>0</v>
      </c>
      <c r="DH802" s="23"/>
      <c r="DI802" s="23"/>
      <c r="DJ802" s="39">
        <f t="shared" ref="DJ802:DJ822" si="2779">DI802*C802</f>
        <v>0</v>
      </c>
      <c r="DK802" s="23"/>
      <c r="DL802" s="23"/>
      <c r="DM802" s="39">
        <f t="shared" ref="DM802:DM822" si="2780">DL802*C802</f>
        <v>0</v>
      </c>
      <c r="DN802" s="23"/>
      <c r="DO802" s="23"/>
      <c r="DP802" s="39">
        <f t="shared" ref="DP802:DP822" si="2781">DO802*C802</f>
        <v>0</v>
      </c>
      <c r="DQ802" s="23"/>
      <c r="DR802" s="23"/>
      <c r="DS802" s="39">
        <f t="shared" ref="DS802:DS822" si="2782">DR802*C802</f>
        <v>0</v>
      </c>
      <c r="DT802" s="235">
        <f t="shared" si="2734"/>
        <v>0</v>
      </c>
      <c r="DU802" s="198">
        <f t="shared" si="2673"/>
        <v>0</v>
      </c>
      <c r="DV802" s="23"/>
      <c r="DW802" s="23"/>
      <c r="DX802" s="39">
        <f t="shared" ref="DX802:DX822" si="2783">DW802*C802</f>
        <v>0</v>
      </c>
      <c r="DY802" s="23"/>
      <c r="DZ802" s="23"/>
      <c r="EA802" s="39">
        <f t="shared" ref="EA802:EA822" si="2784">DZ802*C802</f>
        <v>0</v>
      </c>
      <c r="EB802" s="23"/>
      <c r="EC802" s="23"/>
      <c r="ED802" s="39">
        <f t="shared" ref="ED802:ED822" si="2785">EC802*C802</f>
        <v>0</v>
      </c>
      <c r="EE802" s="23"/>
      <c r="EF802" s="23"/>
      <c r="EG802" s="39">
        <f t="shared" ref="EG802:EG822" si="2786">EF802*C802</f>
        <v>0</v>
      </c>
      <c r="EH802" s="23"/>
      <c r="EI802" s="23"/>
      <c r="EJ802" s="39">
        <f t="shared" ref="EJ802:EJ822" si="2787">EI802*C802</f>
        <v>0</v>
      </c>
      <c r="EK802" s="23"/>
      <c r="EL802" s="23"/>
      <c r="EM802" s="39">
        <f t="shared" ref="EM802:EM822" si="2788">EL802*C802</f>
        <v>0</v>
      </c>
      <c r="EN802" s="23"/>
      <c r="EO802" s="23"/>
      <c r="EP802" s="39">
        <f t="shared" ref="EP802:EP822" si="2789">EO802*C802</f>
        <v>0</v>
      </c>
      <c r="EQ802" s="23"/>
      <c r="ER802" s="23"/>
      <c r="ES802" s="39">
        <f t="shared" ref="ES802:ES822" si="2790">ER802*C802</f>
        <v>0</v>
      </c>
      <c r="ET802" s="23"/>
      <c r="EU802" s="23"/>
      <c r="EV802" s="39">
        <f t="shared" ref="EV802:EV822" si="2791">EU802*C802</f>
        <v>0</v>
      </c>
      <c r="EW802" s="23"/>
      <c r="EX802" s="42"/>
      <c r="EY802" s="64">
        <f t="shared" ref="EY802:EY822" si="2792">EX802*C802</f>
        <v>0</v>
      </c>
      <c r="EZ802" s="200">
        <f t="shared" ref="EZ802:EZ832" si="2793">+EX802+EU802+ER802+EO802+EL802+EI802+EF802+EC802+DZ802+DW802</f>
        <v>0</v>
      </c>
      <c r="FA802" s="199">
        <f t="shared" ref="FA802:FA831" si="2794">EY802+EV802+ES802+EP802+EM802+EJ802+EG802+ED802+EA802+DX802</f>
        <v>0</v>
      </c>
      <c r="FB802" s="23"/>
      <c r="FC802" s="23"/>
      <c r="FD802" s="23"/>
    </row>
    <row r="803" spans="1:160" s="3" customFormat="1">
      <c r="A803" s="8">
        <v>63210</v>
      </c>
      <c r="B803" s="9" t="s">
        <v>69</v>
      </c>
      <c r="C803" s="97"/>
      <c r="D803" s="98">
        <f t="shared" si="2755"/>
        <v>0</v>
      </c>
      <c r="E803" s="127">
        <f t="shared" si="2754"/>
        <v>0</v>
      </c>
      <c r="F803" s="24"/>
      <c r="G803" s="24"/>
      <c r="H803" s="38">
        <f t="shared" si="2590"/>
        <v>0</v>
      </c>
      <c r="I803" s="29"/>
      <c r="J803" s="29"/>
      <c r="K803" s="38">
        <f t="shared" si="2745"/>
        <v>0</v>
      </c>
      <c r="L803" s="23"/>
      <c r="M803" s="23"/>
      <c r="N803" s="39">
        <f t="shared" si="2746"/>
        <v>0</v>
      </c>
      <c r="O803" s="23"/>
      <c r="P803" s="23"/>
      <c r="Q803" s="39">
        <f t="shared" si="2747"/>
        <v>0</v>
      </c>
      <c r="R803" s="23"/>
      <c r="S803" s="23"/>
      <c r="T803" s="39">
        <f t="shared" si="2748"/>
        <v>0</v>
      </c>
      <c r="U803" s="23"/>
      <c r="V803" s="23"/>
      <c r="W803" s="39">
        <f t="shared" si="2749"/>
        <v>0</v>
      </c>
      <c r="X803" s="23"/>
      <c r="Y803" s="23"/>
      <c r="Z803" s="39">
        <f t="shared" si="2750"/>
        <v>0</v>
      </c>
      <c r="AA803" s="144"/>
      <c r="AB803" s="144"/>
      <c r="AC803" s="39">
        <f t="shared" si="2674"/>
        <v>0</v>
      </c>
      <c r="AD803" s="23"/>
      <c r="AE803" s="23"/>
      <c r="AF803" s="39">
        <f t="shared" si="2751"/>
        <v>0</v>
      </c>
      <c r="AG803" s="164"/>
      <c r="AH803" s="119">
        <f t="shared" si="2675"/>
        <v>0</v>
      </c>
      <c r="AI803" s="150">
        <f t="shared" si="2676"/>
        <v>0</v>
      </c>
      <c r="AJ803" s="23"/>
      <c r="AK803" s="23"/>
      <c r="AL803" s="23"/>
      <c r="AM803" s="23"/>
      <c r="AN803" s="23"/>
      <c r="AO803" s="23"/>
      <c r="AP803" s="23"/>
      <c r="AQ803" s="23"/>
      <c r="AR803" s="39">
        <f t="shared" si="2752"/>
        <v>0</v>
      </c>
      <c r="AS803" s="24"/>
      <c r="AT803" s="24"/>
      <c r="AU803" s="38">
        <f t="shared" si="2753"/>
        <v>0</v>
      </c>
      <c r="AV803" s="226">
        <f t="shared" si="2756"/>
        <v>0</v>
      </c>
      <c r="AW803" s="198">
        <f t="shared" si="2757"/>
        <v>0</v>
      </c>
      <c r="AX803" s="24"/>
      <c r="AY803" s="24"/>
      <c r="AZ803" s="38">
        <f t="shared" si="2758"/>
        <v>0</v>
      </c>
      <c r="BA803" s="24"/>
      <c r="BB803" s="24"/>
      <c r="BC803" s="38">
        <f t="shared" si="2759"/>
        <v>0</v>
      </c>
      <c r="BD803" s="24"/>
      <c r="BE803" s="24"/>
      <c r="BF803" s="38">
        <f t="shared" si="2760"/>
        <v>0</v>
      </c>
      <c r="BG803" s="24"/>
      <c r="BH803" s="24"/>
      <c r="BI803" s="38">
        <f t="shared" si="2761"/>
        <v>0</v>
      </c>
      <c r="BJ803" s="24"/>
      <c r="BK803" s="24"/>
      <c r="BL803" s="38">
        <f t="shared" si="2762"/>
        <v>0</v>
      </c>
      <c r="BM803" s="24"/>
      <c r="BN803" s="24"/>
      <c r="BO803" s="38">
        <f t="shared" si="2763"/>
        <v>0</v>
      </c>
      <c r="BP803" s="23"/>
      <c r="BQ803" s="23"/>
      <c r="BR803" s="39">
        <f t="shared" si="2764"/>
        <v>0</v>
      </c>
      <c r="BS803" s="23"/>
      <c r="BT803" s="23"/>
      <c r="BU803" s="39">
        <f t="shared" si="2765"/>
        <v>0</v>
      </c>
      <c r="BV803" s="200">
        <f t="shared" si="2766"/>
        <v>0</v>
      </c>
      <c r="BW803" s="198">
        <f t="shared" si="2767"/>
        <v>0</v>
      </c>
      <c r="BX803" s="23"/>
      <c r="BY803" s="23"/>
      <c r="BZ803" s="39">
        <f t="shared" si="2768"/>
        <v>0</v>
      </c>
      <c r="CA803" s="23"/>
      <c r="CB803" s="23"/>
      <c r="CC803" s="39">
        <f t="shared" si="2769"/>
        <v>0</v>
      </c>
      <c r="CD803" s="23"/>
      <c r="CE803" s="23"/>
      <c r="CF803" s="39">
        <f t="shared" si="2770"/>
        <v>0</v>
      </c>
      <c r="CG803" s="23"/>
      <c r="CH803" s="23"/>
      <c r="CI803" s="39">
        <f t="shared" si="2771"/>
        <v>0</v>
      </c>
      <c r="CJ803" s="23"/>
      <c r="CK803" s="23"/>
      <c r="CL803" s="39">
        <f t="shared" si="2772"/>
        <v>0</v>
      </c>
      <c r="CM803" s="23"/>
      <c r="CN803" s="23"/>
      <c r="CO803" s="39">
        <f t="shared" si="2773"/>
        <v>0</v>
      </c>
      <c r="CP803" s="23"/>
      <c r="CQ803" s="23"/>
      <c r="CR803" s="39">
        <f t="shared" si="2774"/>
        <v>0</v>
      </c>
      <c r="CS803" s="23"/>
      <c r="CT803" s="23"/>
      <c r="CU803" s="39">
        <f t="shared" si="2725"/>
        <v>0</v>
      </c>
      <c r="CV803" s="23"/>
      <c r="CW803" s="23"/>
      <c r="CX803" s="39">
        <f t="shared" si="2775"/>
        <v>0</v>
      </c>
      <c r="CY803" s="23"/>
      <c r="CZ803" s="23"/>
      <c r="DA803" s="39">
        <f t="shared" si="2776"/>
        <v>0</v>
      </c>
      <c r="DB803" s="23"/>
      <c r="DC803" s="23"/>
      <c r="DD803" s="39">
        <f t="shared" si="2777"/>
        <v>0</v>
      </c>
      <c r="DE803" s="23"/>
      <c r="DF803" s="23"/>
      <c r="DG803" s="39">
        <f t="shared" si="2778"/>
        <v>0</v>
      </c>
      <c r="DH803" s="23"/>
      <c r="DI803" s="23"/>
      <c r="DJ803" s="39">
        <f t="shared" si="2779"/>
        <v>0</v>
      </c>
      <c r="DK803" s="23"/>
      <c r="DL803" s="23"/>
      <c r="DM803" s="39">
        <f t="shared" si="2780"/>
        <v>0</v>
      </c>
      <c r="DN803" s="23"/>
      <c r="DO803" s="23"/>
      <c r="DP803" s="39">
        <f t="shared" si="2781"/>
        <v>0</v>
      </c>
      <c r="DQ803" s="23"/>
      <c r="DR803" s="23"/>
      <c r="DS803" s="39">
        <f t="shared" si="2782"/>
        <v>0</v>
      </c>
      <c r="DT803" s="235">
        <f t="shared" si="2734"/>
        <v>0</v>
      </c>
      <c r="DU803" s="198">
        <f t="shared" si="2673"/>
        <v>0</v>
      </c>
      <c r="DV803" s="23"/>
      <c r="DW803" s="23"/>
      <c r="DX803" s="39">
        <f t="shared" si="2783"/>
        <v>0</v>
      </c>
      <c r="DY803" s="23"/>
      <c r="DZ803" s="23"/>
      <c r="EA803" s="39">
        <f t="shared" si="2784"/>
        <v>0</v>
      </c>
      <c r="EB803" s="23"/>
      <c r="EC803" s="23"/>
      <c r="ED803" s="39">
        <f t="shared" si="2785"/>
        <v>0</v>
      </c>
      <c r="EE803" s="23"/>
      <c r="EF803" s="23"/>
      <c r="EG803" s="39">
        <f t="shared" si="2786"/>
        <v>0</v>
      </c>
      <c r="EH803" s="23"/>
      <c r="EI803" s="23"/>
      <c r="EJ803" s="39">
        <f t="shared" si="2787"/>
        <v>0</v>
      </c>
      <c r="EK803" s="23"/>
      <c r="EL803" s="23"/>
      <c r="EM803" s="39">
        <f t="shared" si="2788"/>
        <v>0</v>
      </c>
      <c r="EN803" s="23"/>
      <c r="EO803" s="23"/>
      <c r="EP803" s="39">
        <f t="shared" si="2789"/>
        <v>0</v>
      </c>
      <c r="EQ803" s="23"/>
      <c r="ER803" s="23"/>
      <c r="ES803" s="39">
        <f t="shared" si="2790"/>
        <v>0</v>
      </c>
      <c r="ET803" s="23"/>
      <c r="EU803" s="23"/>
      <c r="EV803" s="39">
        <f t="shared" si="2791"/>
        <v>0</v>
      </c>
      <c r="EW803" s="23"/>
      <c r="EX803" s="42"/>
      <c r="EY803" s="64">
        <f t="shared" si="2792"/>
        <v>0</v>
      </c>
      <c r="EZ803" s="200">
        <f t="shared" si="2793"/>
        <v>0</v>
      </c>
      <c r="FA803" s="199">
        <f t="shared" si="2794"/>
        <v>0</v>
      </c>
      <c r="FB803" s="23"/>
      <c r="FC803" s="23"/>
      <c r="FD803" s="23"/>
    </row>
    <row r="804" spans="1:160" s="3" customFormat="1">
      <c r="A804" s="6">
        <v>71</v>
      </c>
      <c r="B804" s="7" t="s">
        <v>152</v>
      </c>
      <c r="C804" s="94"/>
      <c r="D804" s="98">
        <f t="shared" si="2755"/>
        <v>0</v>
      </c>
      <c r="E804" s="127">
        <f t="shared" si="2754"/>
        <v>0</v>
      </c>
      <c r="F804" s="24"/>
      <c r="G804" s="24"/>
      <c r="H804" s="38">
        <f t="shared" si="2590"/>
        <v>0</v>
      </c>
      <c r="I804" s="29"/>
      <c r="J804" s="29"/>
      <c r="K804" s="38">
        <f t="shared" si="2745"/>
        <v>0</v>
      </c>
      <c r="L804" s="23"/>
      <c r="M804" s="23"/>
      <c r="N804" s="39">
        <f t="shared" si="2746"/>
        <v>0</v>
      </c>
      <c r="O804" s="23"/>
      <c r="P804" s="23"/>
      <c r="Q804" s="39">
        <f t="shared" si="2747"/>
        <v>0</v>
      </c>
      <c r="R804" s="23"/>
      <c r="S804" s="23"/>
      <c r="T804" s="39">
        <f t="shared" si="2748"/>
        <v>0</v>
      </c>
      <c r="U804" s="23"/>
      <c r="V804" s="23"/>
      <c r="W804" s="39">
        <f t="shared" si="2749"/>
        <v>0</v>
      </c>
      <c r="X804" s="23"/>
      <c r="Y804" s="23"/>
      <c r="Z804" s="39">
        <f t="shared" si="2750"/>
        <v>0</v>
      </c>
      <c r="AA804" s="144"/>
      <c r="AB804" s="144"/>
      <c r="AC804" s="39">
        <f t="shared" si="2674"/>
        <v>0</v>
      </c>
      <c r="AD804" s="23"/>
      <c r="AE804" s="23"/>
      <c r="AF804" s="39">
        <f t="shared" si="2751"/>
        <v>0</v>
      </c>
      <c r="AG804" s="164"/>
      <c r="AH804" s="119">
        <f t="shared" si="2675"/>
        <v>0</v>
      </c>
      <c r="AI804" s="150">
        <f t="shared" si="2676"/>
        <v>0</v>
      </c>
      <c r="AJ804" s="23"/>
      <c r="AK804" s="23"/>
      <c r="AL804" s="23"/>
      <c r="AM804" s="23"/>
      <c r="AN804" s="23"/>
      <c r="AO804" s="23"/>
      <c r="AP804" s="23"/>
      <c r="AQ804" s="23"/>
      <c r="AR804" s="39">
        <f t="shared" si="2752"/>
        <v>0</v>
      </c>
      <c r="AS804" s="24"/>
      <c r="AT804" s="24"/>
      <c r="AU804" s="38">
        <f t="shared" si="2753"/>
        <v>0</v>
      </c>
      <c r="AV804" s="226">
        <f t="shared" si="2756"/>
        <v>0</v>
      </c>
      <c r="AW804" s="198">
        <f t="shared" si="2757"/>
        <v>0</v>
      </c>
      <c r="AX804" s="24"/>
      <c r="AY804" s="24"/>
      <c r="AZ804" s="38">
        <f t="shared" si="2758"/>
        <v>0</v>
      </c>
      <c r="BA804" s="24"/>
      <c r="BB804" s="24"/>
      <c r="BC804" s="38">
        <f t="shared" si="2759"/>
        <v>0</v>
      </c>
      <c r="BD804" s="24"/>
      <c r="BE804" s="24"/>
      <c r="BF804" s="38">
        <f t="shared" si="2760"/>
        <v>0</v>
      </c>
      <c r="BG804" s="24"/>
      <c r="BH804" s="24"/>
      <c r="BI804" s="38">
        <f t="shared" si="2761"/>
        <v>0</v>
      </c>
      <c r="BJ804" s="24"/>
      <c r="BK804" s="24"/>
      <c r="BL804" s="38">
        <f t="shared" si="2762"/>
        <v>0</v>
      </c>
      <c r="BM804" s="24"/>
      <c r="BN804" s="24"/>
      <c r="BO804" s="38">
        <f t="shared" si="2763"/>
        <v>0</v>
      </c>
      <c r="BP804" s="23"/>
      <c r="BQ804" s="23"/>
      <c r="BR804" s="39">
        <f t="shared" si="2764"/>
        <v>0</v>
      </c>
      <c r="BS804" s="23"/>
      <c r="BT804" s="23"/>
      <c r="BU804" s="39">
        <f t="shared" si="2765"/>
        <v>0</v>
      </c>
      <c r="BV804" s="200">
        <f t="shared" si="2766"/>
        <v>0</v>
      </c>
      <c r="BW804" s="198">
        <f t="shared" si="2767"/>
        <v>0</v>
      </c>
      <c r="BX804" s="23"/>
      <c r="BY804" s="23"/>
      <c r="BZ804" s="39">
        <f t="shared" si="2768"/>
        <v>0</v>
      </c>
      <c r="CA804" s="23"/>
      <c r="CB804" s="23"/>
      <c r="CC804" s="39">
        <f t="shared" si="2769"/>
        <v>0</v>
      </c>
      <c r="CD804" s="23"/>
      <c r="CE804" s="23"/>
      <c r="CF804" s="39">
        <f t="shared" si="2770"/>
        <v>0</v>
      </c>
      <c r="CG804" s="23"/>
      <c r="CH804" s="23"/>
      <c r="CI804" s="39">
        <f t="shared" si="2771"/>
        <v>0</v>
      </c>
      <c r="CJ804" s="23"/>
      <c r="CK804" s="23"/>
      <c r="CL804" s="39">
        <f t="shared" si="2772"/>
        <v>0</v>
      </c>
      <c r="CM804" s="23"/>
      <c r="CN804" s="23"/>
      <c r="CO804" s="39">
        <f t="shared" si="2773"/>
        <v>0</v>
      </c>
      <c r="CP804" s="23"/>
      <c r="CQ804" s="23"/>
      <c r="CR804" s="39">
        <f t="shared" si="2774"/>
        <v>0</v>
      </c>
      <c r="CS804" s="23"/>
      <c r="CT804" s="23"/>
      <c r="CU804" s="39">
        <f t="shared" si="2725"/>
        <v>0</v>
      </c>
      <c r="CV804" s="23"/>
      <c r="CW804" s="23"/>
      <c r="CX804" s="39">
        <f t="shared" si="2775"/>
        <v>0</v>
      </c>
      <c r="CY804" s="23"/>
      <c r="CZ804" s="23"/>
      <c r="DA804" s="39">
        <f t="shared" si="2776"/>
        <v>0</v>
      </c>
      <c r="DB804" s="23"/>
      <c r="DC804" s="23"/>
      <c r="DD804" s="39">
        <f t="shared" si="2777"/>
        <v>0</v>
      </c>
      <c r="DE804" s="23"/>
      <c r="DF804" s="23"/>
      <c r="DG804" s="39">
        <f t="shared" si="2778"/>
        <v>0</v>
      </c>
      <c r="DH804" s="23"/>
      <c r="DI804" s="23"/>
      <c r="DJ804" s="39">
        <f t="shared" si="2779"/>
        <v>0</v>
      </c>
      <c r="DK804" s="23"/>
      <c r="DL804" s="23"/>
      <c r="DM804" s="39">
        <f t="shared" si="2780"/>
        <v>0</v>
      </c>
      <c r="DN804" s="23"/>
      <c r="DO804" s="23"/>
      <c r="DP804" s="39">
        <f t="shared" si="2781"/>
        <v>0</v>
      </c>
      <c r="DQ804" s="23"/>
      <c r="DR804" s="23"/>
      <c r="DS804" s="39">
        <f t="shared" si="2782"/>
        <v>0</v>
      </c>
      <c r="DT804" s="235">
        <f t="shared" si="2734"/>
        <v>0</v>
      </c>
      <c r="DU804" s="198">
        <f t="shared" si="2673"/>
        <v>0</v>
      </c>
      <c r="DV804" s="23"/>
      <c r="DW804" s="23"/>
      <c r="DX804" s="39">
        <f t="shared" si="2783"/>
        <v>0</v>
      </c>
      <c r="DY804" s="23"/>
      <c r="DZ804" s="23"/>
      <c r="EA804" s="39">
        <f t="shared" si="2784"/>
        <v>0</v>
      </c>
      <c r="EB804" s="23"/>
      <c r="EC804" s="23"/>
      <c r="ED804" s="39">
        <f t="shared" si="2785"/>
        <v>0</v>
      </c>
      <c r="EE804" s="23"/>
      <c r="EF804" s="23"/>
      <c r="EG804" s="39">
        <f t="shared" si="2786"/>
        <v>0</v>
      </c>
      <c r="EH804" s="23"/>
      <c r="EI804" s="23"/>
      <c r="EJ804" s="39">
        <f t="shared" si="2787"/>
        <v>0</v>
      </c>
      <c r="EK804" s="23"/>
      <c r="EL804" s="23"/>
      <c r="EM804" s="39">
        <f t="shared" si="2788"/>
        <v>0</v>
      </c>
      <c r="EN804" s="23"/>
      <c r="EO804" s="23"/>
      <c r="EP804" s="39">
        <f t="shared" si="2789"/>
        <v>0</v>
      </c>
      <c r="EQ804" s="23"/>
      <c r="ER804" s="23"/>
      <c r="ES804" s="39">
        <f t="shared" si="2790"/>
        <v>0</v>
      </c>
      <c r="ET804" s="23"/>
      <c r="EU804" s="23"/>
      <c r="EV804" s="39">
        <f t="shared" si="2791"/>
        <v>0</v>
      </c>
      <c r="EW804" s="23"/>
      <c r="EX804" s="42"/>
      <c r="EY804" s="64">
        <f t="shared" si="2792"/>
        <v>0</v>
      </c>
      <c r="EZ804" s="200">
        <f t="shared" si="2793"/>
        <v>0</v>
      </c>
      <c r="FA804" s="199">
        <f t="shared" si="2794"/>
        <v>0</v>
      </c>
      <c r="FB804" s="23"/>
      <c r="FC804" s="23"/>
      <c r="FD804" s="23"/>
    </row>
    <row r="805" spans="1:160" s="3" customFormat="1">
      <c r="A805" s="6">
        <v>711</v>
      </c>
      <c r="B805" s="7" t="s">
        <v>153</v>
      </c>
      <c r="C805" s="94"/>
      <c r="D805" s="98">
        <f t="shared" si="2755"/>
        <v>0</v>
      </c>
      <c r="E805" s="127">
        <f t="shared" si="2754"/>
        <v>0</v>
      </c>
      <c r="F805" s="24"/>
      <c r="G805" s="24"/>
      <c r="H805" s="38">
        <f t="shared" si="2590"/>
        <v>0</v>
      </c>
      <c r="I805" s="29"/>
      <c r="J805" s="29"/>
      <c r="K805" s="38">
        <f t="shared" si="2745"/>
        <v>0</v>
      </c>
      <c r="L805" s="23"/>
      <c r="M805" s="23"/>
      <c r="N805" s="39">
        <f t="shared" si="2746"/>
        <v>0</v>
      </c>
      <c r="O805" s="23"/>
      <c r="P805" s="23"/>
      <c r="Q805" s="39">
        <f t="shared" si="2747"/>
        <v>0</v>
      </c>
      <c r="R805" s="23"/>
      <c r="S805" s="23"/>
      <c r="T805" s="39">
        <f t="shared" si="2748"/>
        <v>0</v>
      </c>
      <c r="U805" s="23"/>
      <c r="V805" s="23"/>
      <c r="W805" s="39">
        <f t="shared" si="2749"/>
        <v>0</v>
      </c>
      <c r="X805" s="23"/>
      <c r="Y805" s="23"/>
      <c r="Z805" s="39">
        <f t="shared" si="2750"/>
        <v>0</v>
      </c>
      <c r="AA805" s="144"/>
      <c r="AB805" s="144"/>
      <c r="AC805" s="39">
        <f t="shared" si="2674"/>
        <v>0</v>
      </c>
      <c r="AD805" s="23"/>
      <c r="AE805" s="23"/>
      <c r="AF805" s="39">
        <f t="shared" si="2751"/>
        <v>0</v>
      </c>
      <c r="AG805" s="164"/>
      <c r="AH805" s="119">
        <f t="shared" si="2675"/>
        <v>0</v>
      </c>
      <c r="AI805" s="150">
        <f t="shared" si="2676"/>
        <v>0</v>
      </c>
      <c r="AJ805" s="23"/>
      <c r="AK805" s="23"/>
      <c r="AL805" s="23"/>
      <c r="AM805" s="23"/>
      <c r="AN805" s="23"/>
      <c r="AO805" s="23"/>
      <c r="AP805" s="23"/>
      <c r="AQ805" s="23"/>
      <c r="AR805" s="39">
        <f t="shared" si="2752"/>
        <v>0</v>
      </c>
      <c r="AS805" s="24"/>
      <c r="AT805" s="24"/>
      <c r="AU805" s="38">
        <f t="shared" si="2753"/>
        <v>0</v>
      </c>
      <c r="AV805" s="226">
        <f t="shared" si="2756"/>
        <v>0</v>
      </c>
      <c r="AW805" s="198">
        <f t="shared" si="2757"/>
        <v>0</v>
      </c>
      <c r="AX805" s="24"/>
      <c r="AY805" s="24"/>
      <c r="AZ805" s="38">
        <f t="shared" si="2758"/>
        <v>0</v>
      </c>
      <c r="BA805" s="24"/>
      <c r="BB805" s="24"/>
      <c r="BC805" s="38">
        <f t="shared" si="2759"/>
        <v>0</v>
      </c>
      <c r="BD805" s="24"/>
      <c r="BE805" s="24"/>
      <c r="BF805" s="38">
        <f t="shared" si="2760"/>
        <v>0</v>
      </c>
      <c r="BG805" s="24"/>
      <c r="BH805" s="24"/>
      <c r="BI805" s="38">
        <f t="shared" si="2761"/>
        <v>0</v>
      </c>
      <c r="BJ805" s="24"/>
      <c r="BK805" s="24"/>
      <c r="BL805" s="38">
        <f t="shared" si="2762"/>
        <v>0</v>
      </c>
      <c r="BM805" s="24"/>
      <c r="BN805" s="24"/>
      <c r="BO805" s="38">
        <f t="shared" si="2763"/>
        <v>0</v>
      </c>
      <c r="BP805" s="23"/>
      <c r="BQ805" s="23"/>
      <c r="BR805" s="39">
        <f t="shared" si="2764"/>
        <v>0</v>
      </c>
      <c r="BS805" s="23"/>
      <c r="BT805" s="23"/>
      <c r="BU805" s="39">
        <f t="shared" si="2765"/>
        <v>0</v>
      </c>
      <c r="BV805" s="200">
        <f t="shared" si="2766"/>
        <v>0</v>
      </c>
      <c r="BW805" s="198">
        <f t="shared" si="2767"/>
        <v>0</v>
      </c>
      <c r="BX805" s="23"/>
      <c r="BY805" s="23"/>
      <c r="BZ805" s="39">
        <f t="shared" si="2768"/>
        <v>0</v>
      </c>
      <c r="CA805" s="23"/>
      <c r="CB805" s="23"/>
      <c r="CC805" s="39">
        <f t="shared" si="2769"/>
        <v>0</v>
      </c>
      <c r="CD805" s="23"/>
      <c r="CE805" s="23"/>
      <c r="CF805" s="39">
        <f t="shared" si="2770"/>
        <v>0</v>
      </c>
      <c r="CG805" s="23"/>
      <c r="CH805" s="23"/>
      <c r="CI805" s="39">
        <f t="shared" si="2771"/>
        <v>0</v>
      </c>
      <c r="CJ805" s="23"/>
      <c r="CK805" s="23"/>
      <c r="CL805" s="39">
        <f t="shared" si="2772"/>
        <v>0</v>
      </c>
      <c r="CM805" s="23"/>
      <c r="CN805" s="23"/>
      <c r="CO805" s="39">
        <f t="shared" si="2773"/>
        <v>0</v>
      </c>
      <c r="CP805" s="23"/>
      <c r="CQ805" s="23"/>
      <c r="CR805" s="39">
        <f t="shared" si="2774"/>
        <v>0</v>
      </c>
      <c r="CS805" s="23"/>
      <c r="CT805" s="23"/>
      <c r="CU805" s="39">
        <f t="shared" si="2725"/>
        <v>0</v>
      </c>
      <c r="CV805" s="23"/>
      <c r="CW805" s="23"/>
      <c r="CX805" s="39">
        <f t="shared" si="2775"/>
        <v>0</v>
      </c>
      <c r="CY805" s="23"/>
      <c r="CZ805" s="23"/>
      <c r="DA805" s="39">
        <f t="shared" si="2776"/>
        <v>0</v>
      </c>
      <c r="DB805" s="23"/>
      <c r="DC805" s="23"/>
      <c r="DD805" s="39">
        <f t="shared" si="2777"/>
        <v>0</v>
      </c>
      <c r="DE805" s="23"/>
      <c r="DF805" s="23"/>
      <c r="DG805" s="39">
        <f t="shared" si="2778"/>
        <v>0</v>
      </c>
      <c r="DH805" s="23"/>
      <c r="DI805" s="23"/>
      <c r="DJ805" s="39">
        <f t="shared" si="2779"/>
        <v>0</v>
      </c>
      <c r="DK805" s="23"/>
      <c r="DL805" s="23"/>
      <c r="DM805" s="39">
        <f t="shared" si="2780"/>
        <v>0</v>
      </c>
      <c r="DN805" s="23"/>
      <c r="DO805" s="23"/>
      <c r="DP805" s="39">
        <f t="shared" si="2781"/>
        <v>0</v>
      </c>
      <c r="DQ805" s="23"/>
      <c r="DR805" s="23"/>
      <c r="DS805" s="39">
        <f t="shared" si="2782"/>
        <v>0</v>
      </c>
      <c r="DT805" s="235">
        <f t="shared" si="2734"/>
        <v>0</v>
      </c>
      <c r="DU805" s="198">
        <f t="shared" si="2673"/>
        <v>0</v>
      </c>
      <c r="DV805" s="23"/>
      <c r="DW805" s="23"/>
      <c r="DX805" s="39">
        <f t="shared" si="2783"/>
        <v>0</v>
      </c>
      <c r="DY805" s="23"/>
      <c r="DZ805" s="23"/>
      <c r="EA805" s="39">
        <f t="shared" si="2784"/>
        <v>0</v>
      </c>
      <c r="EB805" s="23"/>
      <c r="EC805" s="23"/>
      <c r="ED805" s="39">
        <f t="shared" si="2785"/>
        <v>0</v>
      </c>
      <c r="EE805" s="23"/>
      <c r="EF805" s="23"/>
      <c r="EG805" s="39">
        <f t="shared" si="2786"/>
        <v>0</v>
      </c>
      <c r="EH805" s="23"/>
      <c r="EI805" s="23"/>
      <c r="EJ805" s="39">
        <f t="shared" si="2787"/>
        <v>0</v>
      </c>
      <c r="EK805" s="23"/>
      <c r="EL805" s="23"/>
      <c r="EM805" s="39">
        <f t="shared" si="2788"/>
        <v>0</v>
      </c>
      <c r="EN805" s="23"/>
      <c r="EO805" s="23"/>
      <c r="EP805" s="39">
        <f t="shared" si="2789"/>
        <v>0</v>
      </c>
      <c r="EQ805" s="23"/>
      <c r="ER805" s="23"/>
      <c r="ES805" s="39">
        <f t="shared" si="2790"/>
        <v>0</v>
      </c>
      <c r="ET805" s="23"/>
      <c r="EU805" s="23"/>
      <c r="EV805" s="39">
        <f t="shared" si="2791"/>
        <v>0</v>
      </c>
      <c r="EW805" s="23"/>
      <c r="EX805" s="42"/>
      <c r="EY805" s="64">
        <f t="shared" si="2792"/>
        <v>0</v>
      </c>
      <c r="EZ805" s="200">
        <f t="shared" si="2793"/>
        <v>0</v>
      </c>
      <c r="FA805" s="199">
        <f t="shared" si="2794"/>
        <v>0</v>
      </c>
      <c r="FB805" s="23"/>
      <c r="FC805" s="23"/>
      <c r="FD805" s="23"/>
    </row>
    <row r="806" spans="1:160" s="3" customFormat="1">
      <c r="A806" s="8">
        <v>71101</v>
      </c>
      <c r="B806" s="9" t="s">
        <v>154</v>
      </c>
      <c r="C806" s="97"/>
      <c r="D806" s="98">
        <f t="shared" si="2755"/>
        <v>0</v>
      </c>
      <c r="E806" s="127">
        <f t="shared" si="2754"/>
        <v>0</v>
      </c>
      <c r="F806" s="24"/>
      <c r="G806" s="24"/>
      <c r="H806" s="38">
        <f t="shared" si="2590"/>
        <v>0</v>
      </c>
      <c r="I806" s="29"/>
      <c r="J806" s="29"/>
      <c r="K806" s="38">
        <f t="shared" si="2745"/>
        <v>0</v>
      </c>
      <c r="L806" s="23"/>
      <c r="M806" s="23"/>
      <c r="N806" s="39">
        <f t="shared" si="2746"/>
        <v>0</v>
      </c>
      <c r="O806" s="23"/>
      <c r="P806" s="23"/>
      <c r="Q806" s="39">
        <f t="shared" si="2747"/>
        <v>0</v>
      </c>
      <c r="R806" s="23"/>
      <c r="S806" s="23"/>
      <c r="T806" s="39">
        <f t="shared" si="2748"/>
        <v>0</v>
      </c>
      <c r="U806" s="23"/>
      <c r="V806" s="23"/>
      <c r="W806" s="39">
        <f t="shared" si="2749"/>
        <v>0</v>
      </c>
      <c r="X806" s="23"/>
      <c r="Y806" s="23"/>
      <c r="Z806" s="39">
        <f t="shared" si="2750"/>
        <v>0</v>
      </c>
      <c r="AA806" s="144"/>
      <c r="AB806" s="144"/>
      <c r="AC806" s="39">
        <f t="shared" si="2674"/>
        <v>0</v>
      </c>
      <c r="AD806" s="23"/>
      <c r="AE806" s="23"/>
      <c r="AF806" s="39">
        <f t="shared" si="2751"/>
        <v>0</v>
      </c>
      <c r="AG806" s="164"/>
      <c r="AH806" s="119">
        <f t="shared" si="2675"/>
        <v>0</v>
      </c>
      <c r="AI806" s="150">
        <f t="shared" si="2676"/>
        <v>0</v>
      </c>
      <c r="AJ806" s="23"/>
      <c r="AK806" s="23"/>
      <c r="AL806" s="23"/>
      <c r="AM806" s="23"/>
      <c r="AN806" s="23"/>
      <c r="AO806" s="23"/>
      <c r="AP806" s="23"/>
      <c r="AQ806" s="23"/>
      <c r="AR806" s="39">
        <f t="shared" si="2752"/>
        <v>0</v>
      </c>
      <c r="AS806" s="24"/>
      <c r="AT806" s="24"/>
      <c r="AU806" s="38">
        <f t="shared" si="2753"/>
        <v>0</v>
      </c>
      <c r="AV806" s="226">
        <f t="shared" si="2756"/>
        <v>0</v>
      </c>
      <c r="AW806" s="198">
        <f t="shared" si="2757"/>
        <v>0</v>
      </c>
      <c r="AX806" s="24"/>
      <c r="AY806" s="24"/>
      <c r="AZ806" s="38">
        <f t="shared" si="2758"/>
        <v>0</v>
      </c>
      <c r="BA806" s="24"/>
      <c r="BB806" s="24"/>
      <c r="BC806" s="38">
        <f t="shared" si="2759"/>
        <v>0</v>
      </c>
      <c r="BD806" s="24"/>
      <c r="BE806" s="24"/>
      <c r="BF806" s="38">
        <f t="shared" si="2760"/>
        <v>0</v>
      </c>
      <c r="BG806" s="24"/>
      <c r="BH806" s="24"/>
      <c r="BI806" s="38">
        <f t="shared" si="2761"/>
        <v>0</v>
      </c>
      <c r="BJ806" s="24"/>
      <c r="BK806" s="24"/>
      <c r="BL806" s="38">
        <f t="shared" si="2762"/>
        <v>0</v>
      </c>
      <c r="BM806" s="24"/>
      <c r="BN806" s="24"/>
      <c r="BO806" s="38">
        <f t="shared" si="2763"/>
        <v>0</v>
      </c>
      <c r="BP806" s="23"/>
      <c r="BQ806" s="23"/>
      <c r="BR806" s="39">
        <f t="shared" si="2764"/>
        <v>0</v>
      </c>
      <c r="BS806" s="23"/>
      <c r="BT806" s="23"/>
      <c r="BU806" s="39">
        <f t="shared" si="2765"/>
        <v>0</v>
      </c>
      <c r="BV806" s="200">
        <f t="shared" si="2766"/>
        <v>0</v>
      </c>
      <c r="BW806" s="198">
        <f t="shared" si="2767"/>
        <v>0</v>
      </c>
      <c r="BX806" s="23"/>
      <c r="BY806" s="23"/>
      <c r="BZ806" s="39">
        <f t="shared" si="2768"/>
        <v>0</v>
      </c>
      <c r="CA806" s="23"/>
      <c r="CB806" s="23"/>
      <c r="CC806" s="39">
        <f t="shared" si="2769"/>
        <v>0</v>
      </c>
      <c r="CD806" s="23"/>
      <c r="CE806" s="23"/>
      <c r="CF806" s="39">
        <f t="shared" si="2770"/>
        <v>0</v>
      </c>
      <c r="CG806" s="23"/>
      <c r="CH806" s="23"/>
      <c r="CI806" s="39">
        <f t="shared" si="2771"/>
        <v>0</v>
      </c>
      <c r="CJ806" s="23"/>
      <c r="CK806" s="23"/>
      <c r="CL806" s="39">
        <f t="shared" si="2772"/>
        <v>0</v>
      </c>
      <c r="CM806" s="23"/>
      <c r="CN806" s="23"/>
      <c r="CO806" s="39">
        <f t="shared" si="2773"/>
        <v>0</v>
      </c>
      <c r="CP806" s="23"/>
      <c r="CQ806" s="23"/>
      <c r="CR806" s="39">
        <f t="shared" si="2774"/>
        <v>0</v>
      </c>
      <c r="CS806" s="23"/>
      <c r="CT806" s="23"/>
      <c r="CU806" s="39">
        <f t="shared" si="2725"/>
        <v>0</v>
      </c>
      <c r="CV806" s="23"/>
      <c r="CW806" s="23"/>
      <c r="CX806" s="39">
        <f t="shared" si="2775"/>
        <v>0</v>
      </c>
      <c r="CY806" s="23"/>
      <c r="CZ806" s="23"/>
      <c r="DA806" s="39">
        <f t="shared" si="2776"/>
        <v>0</v>
      </c>
      <c r="DB806" s="23"/>
      <c r="DC806" s="23"/>
      <c r="DD806" s="39">
        <f t="shared" si="2777"/>
        <v>0</v>
      </c>
      <c r="DE806" s="23"/>
      <c r="DF806" s="23"/>
      <c r="DG806" s="39">
        <f t="shared" si="2778"/>
        <v>0</v>
      </c>
      <c r="DH806" s="23"/>
      <c r="DI806" s="23"/>
      <c r="DJ806" s="39">
        <f t="shared" si="2779"/>
        <v>0</v>
      </c>
      <c r="DK806" s="23"/>
      <c r="DL806" s="23"/>
      <c r="DM806" s="39">
        <f t="shared" si="2780"/>
        <v>0</v>
      </c>
      <c r="DN806" s="23"/>
      <c r="DO806" s="23"/>
      <c r="DP806" s="39">
        <f t="shared" si="2781"/>
        <v>0</v>
      </c>
      <c r="DQ806" s="23"/>
      <c r="DR806" s="23"/>
      <c r="DS806" s="39">
        <f t="shared" si="2782"/>
        <v>0</v>
      </c>
      <c r="DT806" s="235">
        <f t="shared" si="2734"/>
        <v>0</v>
      </c>
      <c r="DU806" s="198">
        <f t="shared" si="2673"/>
        <v>0</v>
      </c>
      <c r="DV806" s="23"/>
      <c r="DW806" s="23"/>
      <c r="DX806" s="39">
        <f t="shared" si="2783"/>
        <v>0</v>
      </c>
      <c r="DY806" s="23"/>
      <c r="DZ806" s="23"/>
      <c r="EA806" s="39">
        <f t="shared" si="2784"/>
        <v>0</v>
      </c>
      <c r="EB806" s="23"/>
      <c r="EC806" s="23"/>
      <c r="ED806" s="39">
        <f t="shared" si="2785"/>
        <v>0</v>
      </c>
      <c r="EE806" s="23"/>
      <c r="EF806" s="23"/>
      <c r="EG806" s="39">
        <f t="shared" si="2786"/>
        <v>0</v>
      </c>
      <c r="EH806" s="23"/>
      <c r="EI806" s="23"/>
      <c r="EJ806" s="39">
        <f t="shared" si="2787"/>
        <v>0</v>
      </c>
      <c r="EK806" s="23"/>
      <c r="EL806" s="23"/>
      <c r="EM806" s="39">
        <f t="shared" si="2788"/>
        <v>0</v>
      </c>
      <c r="EN806" s="23"/>
      <c r="EO806" s="23"/>
      <c r="EP806" s="39">
        <f t="shared" si="2789"/>
        <v>0</v>
      </c>
      <c r="EQ806" s="23"/>
      <c r="ER806" s="23"/>
      <c r="ES806" s="39">
        <f t="shared" si="2790"/>
        <v>0</v>
      </c>
      <c r="ET806" s="23"/>
      <c r="EU806" s="23"/>
      <c r="EV806" s="39">
        <f t="shared" si="2791"/>
        <v>0</v>
      </c>
      <c r="EW806" s="23"/>
      <c r="EX806" s="42"/>
      <c r="EY806" s="64">
        <f t="shared" si="2792"/>
        <v>0</v>
      </c>
      <c r="EZ806" s="200">
        <f t="shared" si="2793"/>
        <v>0</v>
      </c>
      <c r="FA806" s="199">
        <f t="shared" si="2794"/>
        <v>0</v>
      </c>
      <c r="FB806" s="23"/>
      <c r="FC806" s="23"/>
      <c r="FD806" s="23"/>
    </row>
    <row r="807" spans="1:160" s="3" customFormat="1">
      <c r="A807" s="8">
        <v>71199</v>
      </c>
      <c r="B807" s="9" t="s">
        <v>155</v>
      </c>
      <c r="C807" s="97"/>
      <c r="D807" s="98">
        <f t="shared" si="2755"/>
        <v>0</v>
      </c>
      <c r="E807" s="127">
        <f t="shared" si="2754"/>
        <v>0</v>
      </c>
      <c r="F807" s="24"/>
      <c r="G807" s="24"/>
      <c r="H807" s="38">
        <f t="shared" si="2590"/>
        <v>0</v>
      </c>
      <c r="I807" s="29"/>
      <c r="J807" s="29"/>
      <c r="K807" s="38">
        <f t="shared" si="2745"/>
        <v>0</v>
      </c>
      <c r="L807" s="23"/>
      <c r="M807" s="23"/>
      <c r="N807" s="39">
        <f t="shared" si="2746"/>
        <v>0</v>
      </c>
      <c r="O807" s="23"/>
      <c r="P807" s="23"/>
      <c r="Q807" s="39">
        <f t="shared" si="2747"/>
        <v>0</v>
      </c>
      <c r="R807" s="23"/>
      <c r="S807" s="23"/>
      <c r="T807" s="39">
        <f t="shared" si="2748"/>
        <v>0</v>
      </c>
      <c r="U807" s="23"/>
      <c r="V807" s="23"/>
      <c r="W807" s="39">
        <f t="shared" si="2749"/>
        <v>0</v>
      </c>
      <c r="X807" s="23"/>
      <c r="Y807" s="23"/>
      <c r="Z807" s="39">
        <f t="shared" si="2750"/>
        <v>0</v>
      </c>
      <c r="AA807" s="144"/>
      <c r="AB807" s="144"/>
      <c r="AC807" s="39">
        <f t="shared" si="2674"/>
        <v>0</v>
      </c>
      <c r="AD807" s="23"/>
      <c r="AE807" s="23"/>
      <c r="AF807" s="39">
        <f t="shared" si="2751"/>
        <v>0</v>
      </c>
      <c r="AG807" s="164"/>
      <c r="AH807" s="119">
        <f t="shared" si="2675"/>
        <v>0</v>
      </c>
      <c r="AI807" s="150">
        <f t="shared" si="2676"/>
        <v>0</v>
      </c>
      <c r="AJ807" s="23"/>
      <c r="AK807" s="23"/>
      <c r="AL807" s="23"/>
      <c r="AM807" s="23"/>
      <c r="AN807" s="23"/>
      <c r="AO807" s="23"/>
      <c r="AP807" s="23"/>
      <c r="AQ807" s="23"/>
      <c r="AR807" s="39">
        <f t="shared" si="2752"/>
        <v>0</v>
      </c>
      <c r="AS807" s="24"/>
      <c r="AT807" s="24"/>
      <c r="AU807" s="38">
        <f t="shared" si="2753"/>
        <v>0</v>
      </c>
      <c r="AV807" s="226">
        <f t="shared" si="2756"/>
        <v>0</v>
      </c>
      <c r="AW807" s="198">
        <f t="shared" si="2757"/>
        <v>0</v>
      </c>
      <c r="AX807" s="24"/>
      <c r="AY807" s="24"/>
      <c r="AZ807" s="38">
        <f t="shared" si="2758"/>
        <v>0</v>
      </c>
      <c r="BA807" s="24"/>
      <c r="BB807" s="24"/>
      <c r="BC807" s="38">
        <f t="shared" si="2759"/>
        <v>0</v>
      </c>
      <c r="BD807" s="24"/>
      <c r="BE807" s="24"/>
      <c r="BF807" s="38">
        <f t="shared" si="2760"/>
        <v>0</v>
      </c>
      <c r="BG807" s="24"/>
      <c r="BH807" s="24"/>
      <c r="BI807" s="38">
        <f t="shared" si="2761"/>
        <v>0</v>
      </c>
      <c r="BJ807" s="24"/>
      <c r="BK807" s="24"/>
      <c r="BL807" s="38">
        <f t="shared" si="2762"/>
        <v>0</v>
      </c>
      <c r="BM807" s="24"/>
      <c r="BN807" s="24"/>
      <c r="BO807" s="38">
        <f t="shared" si="2763"/>
        <v>0</v>
      </c>
      <c r="BP807" s="23"/>
      <c r="BQ807" s="23"/>
      <c r="BR807" s="39">
        <f t="shared" si="2764"/>
        <v>0</v>
      </c>
      <c r="BS807" s="23"/>
      <c r="BT807" s="23"/>
      <c r="BU807" s="39">
        <f t="shared" si="2765"/>
        <v>0</v>
      </c>
      <c r="BV807" s="200">
        <f t="shared" si="2766"/>
        <v>0</v>
      </c>
      <c r="BW807" s="198">
        <f t="shared" si="2767"/>
        <v>0</v>
      </c>
      <c r="BX807" s="23"/>
      <c r="BY807" s="23"/>
      <c r="BZ807" s="39">
        <f t="shared" si="2768"/>
        <v>0</v>
      </c>
      <c r="CA807" s="23"/>
      <c r="CB807" s="23"/>
      <c r="CC807" s="39">
        <f t="shared" si="2769"/>
        <v>0</v>
      </c>
      <c r="CD807" s="23"/>
      <c r="CE807" s="23"/>
      <c r="CF807" s="39">
        <f t="shared" si="2770"/>
        <v>0</v>
      </c>
      <c r="CG807" s="23"/>
      <c r="CH807" s="23"/>
      <c r="CI807" s="39">
        <f t="shared" si="2771"/>
        <v>0</v>
      </c>
      <c r="CJ807" s="23"/>
      <c r="CK807" s="23"/>
      <c r="CL807" s="39">
        <f t="shared" si="2772"/>
        <v>0</v>
      </c>
      <c r="CM807" s="23"/>
      <c r="CN807" s="23"/>
      <c r="CO807" s="39">
        <f t="shared" si="2773"/>
        <v>0</v>
      </c>
      <c r="CP807" s="23"/>
      <c r="CQ807" s="23"/>
      <c r="CR807" s="39">
        <f t="shared" si="2774"/>
        <v>0</v>
      </c>
      <c r="CS807" s="23"/>
      <c r="CT807" s="23"/>
      <c r="CU807" s="39">
        <f t="shared" si="2725"/>
        <v>0</v>
      </c>
      <c r="CV807" s="23"/>
      <c r="CW807" s="23"/>
      <c r="CX807" s="39">
        <f t="shared" si="2775"/>
        <v>0</v>
      </c>
      <c r="CY807" s="23"/>
      <c r="CZ807" s="23"/>
      <c r="DA807" s="39">
        <f t="shared" si="2776"/>
        <v>0</v>
      </c>
      <c r="DB807" s="23"/>
      <c r="DC807" s="23"/>
      <c r="DD807" s="39">
        <f t="shared" si="2777"/>
        <v>0</v>
      </c>
      <c r="DE807" s="23"/>
      <c r="DF807" s="23"/>
      <c r="DG807" s="39">
        <f t="shared" si="2778"/>
        <v>0</v>
      </c>
      <c r="DH807" s="23"/>
      <c r="DI807" s="23"/>
      <c r="DJ807" s="39">
        <f t="shared" si="2779"/>
        <v>0</v>
      </c>
      <c r="DK807" s="23"/>
      <c r="DL807" s="23"/>
      <c r="DM807" s="39">
        <f t="shared" si="2780"/>
        <v>0</v>
      </c>
      <c r="DN807" s="23"/>
      <c r="DO807" s="23"/>
      <c r="DP807" s="39">
        <f t="shared" si="2781"/>
        <v>0</v>
      </c>
      <c r="DQ807" s="23"/>
      <c r="DR807" s="23"/>
      <c r="DS807" s="39">
        <f t="shared" si="2782"/>
        <v>0</v>
      </c>
      <c r="DT807" s="235">
        <f t="shared" si="2734"/>
        <v>0</v>
      </c>
      <c r="DU807" s="198">
        <f t="shared" si="2673"/>
        <v>0</v>
      </c>
      <c r="DV807" s="23"/>
      <c r="DW807" s="23"/>
      <c r="DX807" s="39">
        <f t="shared" si="2783"/>
        <v>0</v>
      </c>
      <c r="DY807" s="23"/>
      <c r="DZ807" s="23"/>
      <c r="EA807" s="39">
        <f t="shared" si="2784"/>
        <v>0</v>
      </c>
      <c r="EB807" s="23"/>
      <c r="EC807" s="23"/>
      <c r="ED807" s="39">
        <f t="shared" si="2785"/>
        <v>0</v>
      </c>
      <c r="EE807" s="23"/>
      <c r="EF807" s="23"/>
      <c r="EG807" s="39">
        <f t="shared" si="2786"/>
        <v>0</v>
      </c>
      <c r="EH807" s="23"/>
      <c r="EI807" s="23"/>
      <c r="EJ807" s="39">
        <f t="shared" si="2787"/>
        <v>0</v>
      </c>
      <c r="EK807" s="23"/>
      <c r="EL807" s="23"/>
      <c r="EM807" s="39">
        <f t="shared" si="2788"/>
        <v>0</v>
      </c>
      <c r="EN807" s="23"/>
      <c r="EO807" s="23"/>
      <c r="EP807" s="39">
        <f t="shared" si="2789"/>
        <v>0</v>
      </c>
      <c r="EQ807" s="23"/>
      <c r="ER807" s="23"/>
      <c r="ES807" s="39">
        <f t="shared" si="2790"/>
        <v>0</v>
      </c>
      <c r="ET807" s="23"/>
      <c r="EU807" s="23"/>
      <c r="EV807" s="39">
        <f t="shared" si="2791"/>
        <v>0</v>
      </c>
      <c r="EW807" s="23"/>
      <c r="EX807" s="42"/>
      <c r="EY807" s="64">
        <f t="shared" si="2792"/>
        <v>0</v>
      </c>
      <c r="EZ807" s="200">
        <f t="shared" si="2793"/>
        <v>0</v>
      </c>
      <c r="FA807" s="199">
        <f t="shared" si="2794"/>
        <v>0</v>
      </c>
      <c r="FB807" s="23"/>
      <c r="FC807" s="23"/>
      <c r="FD807" s="23"/>
    </row>
    <row r="808" spans="1:160" s="3" customFormat="1">
      <c r="A808" s="6">
        <v>712</v>
      </c>
      <c r="B808" s="7" t="s">
        <v>156</v>
      </c>
      <c r="C808" s="94"/>
      <c r="D808" s="98">
        <f t="shared" si="2755"/>
        <v>0</v>
      </c>
      <c r="E808" s="127">
        <f t="shared" si="2754"/>
        <v>0</v>
      </c>
      <c r="F808" s="24"/>
      <c r="G808" s="24"/>
      <c r="H808" s="38">
        <f t="shared" ref="H808:H831" si="2795">G808*C808</f>
        <v>0</v>
      </c>
      <c r="I808" s="29"/>
      <c r="J808" s="29"/>
      <c r="K808" s="38">
        <f t="shared" si="2745"/>
        <v>0</v>
      </c>
      <c r="L808" s="23"/>
      <c r="M808" s="23"/>
      <c r="N808" s="39">
        <f t="shared" si="2746"/>
        <v>0</v>
      </c>
      <c r="O808" s="23"/>
      <c r="P808" s="23"/>
      <c r="Q808" s="39">
        <f t="shared" si="2747"/>
        <v>0</v>
      </c>
      <c r="R808" s="23"/>
      <c r="S808" s="23"/>
      <c r="T808" s="39">
        <f t="shared" si="2748"/>
        <v>0</v>
      </c>
      <c r="U808" s="23"/>
      <c r="V808" s="23"/>
      <c r="W808" s="39">
        <f t="shared" si="2749"/>
        <v>0</v>
      </c>
      <c r="X808" s="23"/>
      <c r="Y808" s="23"/>
      <c r="Z808" s="39">
        <f t="shared" si="2750"/>
        <v>0</v>
      </c>
      <c r="AA808" s="144"/>
      <c r="AB808" s="144"/>
      <c r="AC808" s="39">
        <f t="shared" si="2674"/>
        <v>0</v>
      </c>
      <c r="AD808" s="23"/>
      <c r="AE808" s="23"/>
      <c r="AF808" s="39">
        <f t="shared" si="2751"/>
        <v>0</v>
      </c>
      <c r="AG808" s="164"/>
      <c r="AH808" s="119">
        <f t="shared" si="2675"/>
        <v>0</v>
      </c>
      <c r="AI808" s="150">
        <f t="shared" si="2676"/>
        <v>0</v>
      </c>
      <c r="AJ808" s="23"/>
      <c r="AK808" s="23"/>
      <c r="AL808" s="23"/>
      <c r="AM808" s="23"/>
      <c r="AN808" s="23"/>
      <c r="AO808" s="23"/>
      <c r="AP808" s="23"/>
      <c r="AQ808" s="23"/>
      <c r="AR808" s="39">
        <f t="shared" si="2752"/>
        <v>0</v>
      </c>
      <c r="AS808" s="24"/>
      <c r="AT808" s="24"/>
      <c r="AU808" s="38">
        <f t="shared" si="2753"/>
        <v>0</v>
      </c>
      <c r="AV808" s="226">
        <f t="shared" si="2756"/>
        <v>0</v>
      </c>
      <c r="AW808" s="198">
        <f t="shared" si="2757"/>
        <v>0</v>
      </c>
      <c r="AX808" s="24"/>
      <c r="AY808" s="24"/>
      <c r="AZ808" s="38">
        <f t="shared" si="2758"/>
        <v>0</v>
      </c>
      <c r="BA808" s="24"/>
      <c r="BB808" s="24"/>
      <c r="BC808" s="38">
        <f t="shared" si="2759"/>
        <v>0</v>
      </c>
      <c r="BD808" s="24"/>
      <c r="BE808" s="24"/>
      <c r="BF808" s="38">
        <f t="shared" si="2760"/>
        <v>0</v>
      </c>
      <c r="BG808" s="24"/>
      <c r="BH808" s="24"/>
      <c r="BI808" s="38">
        <f t="shared" si="2761"/>
        <v>0</v>
      </c>
      <c r="BJ808" s="24"/>
      <c r="BK808" s="24"/>
      <c r="BL808" s="38">
        <f t="shared" si="2762"/>
        <v>0</v>
      </c>
      <c r="BM808" s="24"/>
      <c r="BN808" s="24"/>
      <c r="BO808" s="38">
        <f t="shared" si="2763"/>
        <v>0</v>
      </c>
      <c r="BP808" s="23"/>
      <c r="BQ808" s="23"/>
      <c r="BR808" s="39">
        <f t="shared" si="2764"/>
        <v>0</v>
      </c>
      <c r="BS808" s="23"/>
      <c r="BT808" s="23"/>
      <c r="BU808" s="39">
        <f t="shared" si="2765"/>
        <v>0</v>
      </c>
      <c r="BV808" s="200">
        <f t="shared" si="2766"/>
        <v>0</v>
      </c>
      <c r="BW808" s="198">
        <f t="shared" si="2767"/>
        <v>0</v>
      </c>
      <c r="BX808" s="23"/>
      <c r="BY808" s="23"/>
      <c r="BZ808" s="39">
        <f t="shared" si="2768"/>
        <v>0</v>
      </c>
      <c r="CA808" s="23"/>
      <c r="CB808" s="23"/>
      <c r="CC808" s="39">
        <f t="shared" si="2769"/>
        <v>0</v>
      </c>
      <c r="CD808" s="23"/>
      <c r="CE808" s="23"/>
      <c r="CF808" s="39">
        <f t="shared" si="2770"/>
        <v>0</v>
      </c>
      <c r="CG808" s="23"/>
      <c r="CH808" s="23"/>
      <c r="CI808" s="39">
        <f t="shared" si="2771"/>
        <v>0</v>
      </c>
      <c r="CJ808" s="23"/>
      <c r="CK808" s="23"/>
      <c r="CL808" s="39">
        <f t="shared" si="2772"/>
        <v>0</v>
      </c>
      <c r="CM808" s="23"/>
      <c r="CN808" s="23"/>
      <c r="CO808" s="39">
        <f t="shared" si="2773"/>
        <v>0</v>
      </c>
      <c r="CP808" s="23"/>
      <c r="CQ808" s="23"/>
      <c r="CR808" s="39">
        <f t="shared" si="2774"/>
        <v>0</v>
      </c>
      <c r="CS808" s="23"/>
      <c r="CT808" s="23"/>
      <c r="CU808" s="39">
        <f t="shared" si="2725"/>
        <v>0</v>
      </c>
      <c r="CV808" s="23"/>
      <c r="CW808" s="23"/>
      <c r="CX808" s="39">
        <f t="shared" si="2775"/>
        <v>0</v>
      </c>
      <c r="CY808" s="23"/>
      <c r="CZ808" s="23"/>
      <c r="DA808" s="39">
        <f t="shared" si="2776"/>
        <v>0</v>
      </c>
      <c r="DB808" s="23"/>
      <c r="DC808" s="23"/>
      <c r="DD808" s="39">
        <f t="shared" si="2777"/>
        <v>0</v>
      </c>
      <c r="DE808" s="23"/>
      <c r="DF808" s="23"/>
      <c r="DG808" s="39">
        <f t="shared" si="2778"/>
        <v>0</v>
      </c>
      <c r="DH808" s="23"/>
      <c r="DI808" s="23"/>
      <c r="DJ808" s="39">
        <f t="shared" si="2779"/>
        <v>0</v>
      </c>
      <c r="DK808" s="23"/>
      <c r="DL808" s="23"/>
      <c r="DM808" s="39">
        <f t="shared" si="2780"/>
        <v>0</v>
      </c>
      <c r="DN808" s="23"/>
      <c r="DO808" s="23"/>
      <c r="DP808" s="39">
        <f t="shared" si="2781"/>
        <v>0</v>
      </c>
      <c r="DQ808" s="23"/>
      <c r="DR808" s="23"/>
      <c r="DS808" s="39">
        <f t="shared" si="2782"/>
        <v>0</v>
      </c>
      <c r="DT808" s="235">
        <f t="shared" si="2734"/>
        <v>0</v>
      </c>
      <c r="DU808" s="198">
        <f t="shared" si="2673"/>
        <v>0</v>
      </c>
      <c r="DV808" s="23"/>
      <c r="DW808" s="23"/>
      <c r="DX808" s="39">
        <f t="shared" si="2783"/>
        <v>0</v>
      </c>
      <c r="DY808" s="23"/>
      <c r="DZ808" s="23"/>
      <c r="EA808" s="39">
        <f t="shared" si="2784"/>
        <v>0</v>
      </c>
      <c r="EB808" s="23"/>
      <c r="EC808" s="23"/>
      <c r="ED808" s="39">
        <f t="shared" si="2785"/>
        <v>0</v>
      </c>
      <c r="EE808" s="23"/>
      <c r="EF808" s="23"/>
      <c r="EG808" s="39">
        <f t="shared" si="2786"/>
        <v>0</v>
      </c>
      <c r="EH808" s="23"/>
      <c r="EI808" s="23"/>
      <c r="EJ808" s="39">
        <f t="shared" si="2787"/>
        <v>0</v>
      </c>
      <c r="EK808" s="23"/>
      <c r="EL808" s="23"/>
      <c r="EM808" s="39">
        <f t="shared" si="2788"/>
        <v>0</v>
      </c>
      <c r="EN808" s="23"/>
      <c r="EO808" s="23"/>
      <c r="EP808" s="39">
        <f t="shared" si="2789"/>
        <v>0</v>
      </c>
      <c r="EQ808" s="23"/>
      <c r="ER808" s="23"/>
      <c r="ES808" s="39">
        <f t="shared" si="2790"/>
        <v>0</v>
      </c>
      <c r="ET808" s="23"/>
      <c r="EU808" s="23"/>
      <c r="EV808" s="39">
        <f t="shared" si="2791"/>
        <v>0</v>
      </c>
      <c r="EW808" s="23"/>
      <c r="EX808" s="42"/>
      <c r="EY808" s="64">
        <f t="shared" si="2792"/>
        <v>0</v>
      </c>
      <c r="EZ808" s="200">
        <f t="shared" si="2793"/>
        <v>0</v>
      </c>
      <c r="FA808" s="199">
        <f t="shared" si="2794"/>
        <v>0</v>
      </c>
      <c r="FB808" s="23"/>
      <c r="FC808" s="23"/>
      <c r="FD808" s="23"/>
    </row>
    <row r="809" spans="1:160" s="3" customFormat="1">
      <c r="A809" s="8">
        <v>71201</v>
      </c>
      <c r="B809" s="9" t="s">
        <v>154</v>
      </c>
      <c r="C809" s="97"/>
      <c r="D809" s="98">
        <f t="shared" si="2755"/>
        <v>0</v>
      </c>
      <c r="E809" s="127">
        <f t="shared" si="2754"/>
        <v>0</v>
      </c>
      <c r="F809" s="24"/>
      <c r="G809" s="24"/>
      <c r="H809" s="38">
        <f t="shared" si="2795"/>
        <v>0</v>
      </c>
      <c r="I809" s="29"/>
      <c r="J809" s="29"/>
      <c r="K809" s="38">
        <f t="shared" si="2745"/>
        <v>0</v>
      </c>
      <c r="L809" s="23"/>
      <c r="M809" s="23"/>
      <c r="N809" s="39">
        <f t="shared" si="2746"/>
        <v>0</v>
      </c>
      <c r="O809" s="23"/>
      <c r="P809" s="23"/>
      <c r="Q809" s="39">
        <f t="shared" si="2747"/>
        <v>0</v>
      </c>
      <c r="R809" s="23"/>
      <c r="S809" s="23"/>
      <c r="T809" s="39">
        <f t="shared" si="2748"/>
        <v>0</v>
      </c>
      <c r="U809" s="23"/>
      <c r="V809" s="23"/>
      <c r="W809" s="39">
        <f t="shared" si="2749"/>
        <v>0</v>
      </c>
      <c r="X809" s="23"/>
      <c r="Y809" s="23"/>
      <c r="Z809" s="39">
        <f t="shared" si="2750"/>
        <v>0</v>
      </c>
      <c r="AA809" s="144"/>
      <c r="AB809" s="144"/>
      <c r="AC809" s="39">
        <f t="shared" si="2674"/>
        <v>0</v>
      </c>
      <c r="AD809" s="23"/>
      <c r="AE809" s="23"/>
      <c r="AF809" s="39">
        <f t="shared" si="2751"/>
        <v>0</v>
      </c>
      <c r="AG809" s="164"/>
      <c r="AH809" s="119">
        <f t="shared" si="2675"/>
        <v>0</v>
      </c>
      <c r="AI809" s="150">
        <f t="shared" si="2676"/>
        <v>0</v>
      </c>
      <c r="AJ809" s="23"/>
      <c r="AK809" s="23"/>
      <c r="AL809" s="23"/>
      <c r="AM809" s="23"/>
      <c r="AN809" s="23"/>
      <c r="AO809" s="23"/>
      <c r="AP809" s="23"/>
      <c r="AQ809" s="23"/>
      <c r="AR809" s="39">
        <f t="shared" si="2752"/>
        <v>0</v>
      </c>
      <c r="AS809" s="24"/>
      <c r="AT809" s="24"/>
      <c r="AU809" s="38">
        <f t="shared" si="2753"/>
        <v>0</v>
      </c>
      <c r="AV809" s="226">
        <f t="shared" si="2756"/>
        <v>0</v>
      </c>
      <c r="AW809" s="198">
        <f t="shared" si="2757"/>
        <v>0</v>
      </c>
      <c r="AX809" s="24"/>
      <c r="AY809" s="24"/>
      <c r="AZ809" s="38">
        <f t="shared" si="2758"/>
        <v>0</v>
      </c>
      <c r="BA809" s="24"/>
      <c r="BB809" s="24"/>
      <c r="BC809" s="38">
        <f t="shared" si="2759"/>
        <v>0</v>
      </c>
      <c r="BD809" s="24"/>
      <c r="BE809" s="24"/>
      <c r="BF809" s="38">
        <f t="shared" si="2760"/>
        <v>0</v>
      </c>
      <c r="BG809" s="24"/>
      <c r="BH809" s="24"/>
      <c r="BI809" s="38">
        <f t="shared" si="2761"/>
        <v>0</v>
      </c>
      <c r="BJ809" s="24"/>
      <c r="BK809" s="24"/>
      <c r="BL809" s="38">
        <f t="shared" si="2762"/>
        <v>0</v>
      </c>
      <c r="BM809" s="24"/>
      <c r="BN809" s="24"/>
      <c r="BO809" s="38">
        <f t="shared" si="2763"/>
        <v>0</v>
      </c>
      <c r="BP809" s="23"/>
      <c r="BQ809" s="23"/>
      <c r="BR809" s="39">
        <f t="shared" si="2764"/>
        <v>0</v>
      </c>
      <c r="BS809" s="23"/>
      <c r="BT809" s="23"/>
      <c r="BU809" s="39">
        <f t="shared" si="2765"/>
        <v>0</v>
      </c>
      <c r="BV809" s="200">
        <f t="shared" si="2766"/>
        <v>0</v>
      </c>
      <c r="BW809" s="198">
        <f t="shared" si="2767"/>
        <v>0</v>
      </c>
      <c r="BX809" s="23"/>
      <c r="BY809" s="23"/>
      <c r="BZ809" s="39">
        <f t="shared" si="2768"/>
        <v>0</v>
      </c>
      <c r="CA809" s="23"/>
      <c r="CB809" s="23"/>
      <c r="CC809" s="39">
        <f t="shared" si="2769"/>
        <v>0</v>
      </c>
      <c r="CD809" s="23"/>
      <c r="CE809" s="23"/>
      <c r="CF809" s="39">
        <f t="shared" si="2770"/>
        <v>0</v>
      </c>
      <c r="CG809" s="23"/>
      <c r="CH809" s="23"/>
      <c r="CI809" s="39">
        <f t="shared" si="2771"/>
        <v>0</v>
      </c>
      <c r="CJ809" s="23"/>
      <c r="CK809" s="23"/>
      <c r="CL809" s="39">
        <f t="shared" si="2772"/>
        <v>0</v>
      </c>
      <c r="CM809" s="23"/>
      <c r="CN809" s="23"/>
      <c r="CO809" s="39">
        <f t="shared" si="2773"/>
        <v>0</v>
      </c>
      <c r="CP809" s="23"/>
      <c r="CQ809" s="23"/>
      <c r="CR809" s="39">
        <f t="shared" si="2774"/>
        <v>0</v>
      </c>
      <c r="CS809" s="23"/>
      <c r="CT809" s="23"/>
      <c r="CU809" s="39">
        <f t="shared" si="2725"/>
        <v>0</v>
      </c>
      <c r="CV809" s="23"/>
      <c r="CW809" s="23"/>
      <c r="CX809" s="39">
        <f t="shared" si="2775"/>
        <v>0</v>
      </c>
      <c r="CY809" s="23"/>
      <c r="CZ809" s="23"/>
      <c r="DA809" s="39">
        <f t="shared" si="2776"/>
        <v>0</v>
      </c>
      <c r="DB809" s="23"/>
      <c r="DC809" s="23"/>
      <c r="DD809" s="39">
        <f t="shared" si="2777"/>
        <v>0</v>
      </c>
      <c r="DE809" s="23"/>
      <c r="DF809" s="23"/>
      <c r="DG809" s="39">
        <f t="shared" si="2778"/>
        <v>0</v>
      </c>
      <c r="DH809" s="23"/>
      <c r="DI809" s="23"/>
      <c r="DJ809" s="39">
        <f t="shared" si="2779"/>
        <v>0</v>
      </c>
      <c r="DK809" s="23"/>
      <c r="DL809" s="23"/>
      <c r="DM809" s="39">
        <f t="shared" si="2780"/>
        <v>0</v>
      </c>
      <c r="DN809" s="23"/>
      <c r="DO809" s="23"/>
      <c r="DP809" s="39">
        <f t="shared" si="2781"/>
        <v>0</v>
      </c>
      <c r="DQ809" s="23"/>
      <c r="DR809" s="23"/>
      <c r="DS809" s="39">
        <f t="shared" si="2782"/>
        <v>0</v>
      </c>
      <c r="DT809" s="235">
        <f t="shared" si="2734"/>
        <v>0</v>
      </c>
      <c r="DU809" s="198">
        <f t="shared" si="2673"/>
        <v>0</v>
      </c>
      <c r="DV809" s="23"/>
      <c r="DW809" s="23"/>
      <c r="DX809" s="39">
        <f t="shared" si="2783"/>
        <v>0</v>
      </c>
      <c r="DY809" s="23"/>
      <c r="DZ809" s="23"/>
      <c r="EA809" s="39">
        <f t="shared" si="2784"/>
        <v>0</v>
      </c>
      <c r="EB809" s="23"/>
      <c r="EC809" s="23"/>
      <c r="ED809" s="39">
        <f t="shared" si="2785"/>
        <v>0</v>
      </c>
      <c r="EE809" s="23"/>
      <c r="EF809" s="23"/>
      <c r="EG809" s="39">
        <f t="shared" si="2786"/>
        <v>0</v>
      </c>
      <c r="EH809" s="23"/>
      <c r="EI809" s="23"/>
      <c r="EJ809" s="39">
        <f t="shared" si="2787"/>
        <v>0</v>
      </c>
      <c r="EK809" s="23"/>
      <c r="EL809" s="23"/>
      <c r="EM809" s="39">
        <f t="shared" si="2788"/>
        <v>0</v>
      </c>
      <c r="EN809" s="23"/>
      <c r="EO809" s="23"/>
      <c r="EP809" s="39">
        <f t="shared" si="2789"/>
        <v>0</v>
      </c>
      <c r="EQ809" s="23"/>
      <c r="ER809" s="23"/>
      <c r="ES809" s="39">
        <f t="shared" si="2790"/>
        <v>0</v>
      </c>
      <c r="ET809" s="23"/>
      <c r="EU809" s="23"/>
      <c r="EV809" s="39">
        <f t="shared" si="2791"/>
        <v>0</v>
      </c>
      <c r="EW809" s="23"/>
      <c r="EX809" s="42"/>
      <c r="EY809" s="64">
        <f t="shared" si="2792"/>
        <v>0</v>
      </c>
      <c r="EZ809" s="200">
        <f t="shared" si="2793"/>
        <v>0</v>
      </c>
      <c r="FA809" s="199">
        <f t="shared" si="2794"/>
        <v>0</v>
      </c>
      <c r="FB809" s="23"/>
      <c r="FC809" s="23"/>
      <c r="FD809" s="23"/>
    </row>
    <row r="810" spans="1:160" s="3" customFormat="1">
      <c r="A810" s="8">
        <v>71299</v>
      </c>
      <c r="B810" s="9" t="s">
        <v>157</v>
      </c>
      <c r="C810" s="97"/>
      <c r="D810" s="98">
        <f t="shared" si="2755"/>
        <v>0</v>
      </c>
      <c r="E810" s="127">
        <f t="shared" si="2754"/>
        <v>0</v>
      </c>
      <c r="F810" s="24"/>
      <c r="G810" s="24"/>
      <c r="H810" s="38">
        <f t="shared" si="2795"/>
        <v>0</v>
      </c>
      <c r="I810" s="29"/>
      <c r="J810" s="29"/>
      <c r="K810" s="38">
        <f t="shared" si="2745"/>
        <v>0</v>
      </c>
      <c r="L810" s="23"/>
      <c r="M810" s="23"/>
      <c r="N810" s="39">
        <f t="shared" si="2746"/>
        <v>0</v>
      </c>
      <c r="O810" s="23"/>
      <c r="P810" s="23"/>
      <c r="Q810" s="39">
        <f t="shared" si="2747"/>
        <v>0</v>
      </c>
      <c r="R810" s="23"/>
      <c r="S810" s="23"/>
      <c r="T810" s="39">
        <f t="shared" si="2748"/>
        <v>0</v>
      </c>
      <c r="U810" s="23"/>
      <c r="V810" s="23"/>
      <c r="W810" s="39">
        <f t="shared" si="2749"/>
        <v>0</v>
      </c>
      <c r="X810" s="23"/>
      <c r="Y810" s="23"/>
      <c r="Z810" s="39">
        <f t="shared" si="2750"/>
        <v>0</v>
      </c>
      <c r="AA810" s="144"/>
      <c r="AB810" s="144"/>
      <c r="AC810" s="39">
        <f t="shared" si="2674"/>
        <v>0</v>
      </c>
      <c r="AD810" s="23"/>
      <c r="AE810" s="23"/>
      <c r="AF810" s="39">
        <f t="shared" si="2751"/>
        <v>0</v>
      </c>
      <c r="AG810" s="164"/>
      <c r="AH810" s="119">
        <f t="shared" si="2675"/>
        <v>0</v>
      </c>
      <c r="AI810" s="150">
        <f t="shared" si="2676"/>
        <v>0</v>
      </c>
      <c r="AJ810" s="23"/>
      <c r="AK810" s="23"/>
      <c r="AL810" s="23"/>
      <c r="AM810" s="23"/>
      <c r="AN810" s="23"/>
      <c r="AO810" s="23"/>
      <c r="AP810" s="23"/>
      <c r="AQ810" s="23"/>
      <c r="AR810" s="39">
        <f t="shared" si="2752"/>
        <v>0</v>
      </c>
      <c r="AS810" s="24"/>
      <c r="AT810" s="24"/>
      <c r="AU810" s="38">
        <f t="shared" si="2753"/>
        <v>0</v>
      </c>
      <c r="AV810" s="226">
        <f t="shared" si="2756"/>
        <v>0</v>
      </c>
      <c r="AW810" s="198">
        <f t="shared" si="2757"/>
        <v>0</v>
      </c>
      <c r="AX810" s="24"/>
      <c r="AY810" s="24"/>
      <c r="AZ810" s="38">
        <f t="shared" si="2758"/>
        <v>0</v>
      </c>
      <c r="BA810" s="24"/>
      <c r="BB810" s="24"/>
      <c r="BC810" s="38">
        <f t="shared" si="2759"/>
        <v>0</v>
      </c>
      <c r="BD810" s="24"/>
      <c r="BE810" s="24"/>
      <c r="BF810" s="38">
        <f t="shared" si="2760"/>
        <v>0</v>
      </c>
      <c r="BG810" s="24"/>
      <c r="BH810" s="24"/>
      <c r="BI810" s="38">
        <f t="shared" si="2761"/>
        <v>0</v>
      </c>
      <c r="BJ810" s="24"/>
      <c r="BK810" s="24"/>
      <c r="BL810" s="38">
        <f t="shared" si="2762"/>
        <v>0</v>
      </c>
      <c r="BM810" s="24"/>
      <c r="BN810" s="24"/>
      <c r="BO810" s="38">
        <f t="shared" si="2763"/>
        <v>0</v>
      </c>
      <c r="BP810" s="23"/>
      <c r="BQ810" s="23"/>
      <c r="BR810" s="39">
        <f t="shared" si="2764"/>
        <v>0</v>
      </c>
      <c r="BS810" s="23"/>
      <c r="BT810" s="23"/>
      <c r="BU810" s="39">
        <f t="shared" si="2765"/>
        <v>0</v>
      </c>
      <c r="BV810" s="200">
        <f t="shared" si="2766"/>
        <v>0</v>
      </c>
      <c r="BW810" s="198">
        <f t="shared" si="2767"/>
        <v>0</v>
      </c>
      <c r="BX810" s="23"/>
      <c r="BY810" s="23"/>
      <c r="BZ810" s="39">
        <f t="shared" si="2768"/>
        <v>0</v>
      </c>
      <c r="CA810" s="23"/>
      <c r="CB810" s="23"/>
      <c r="CC810" s="39">
        <f t="shared" si="2769"/>
        <v>0</v>
      </c>
      <c r="CD810" s="23"/>
      <c r="CE810" s="23"/>
      <c r="CF810" s="39">
        <f t="shared" si="2770"/>
        <v>0</v>
      </c>
      <c r="CG810" s="23"/>
      <c r="CH810" s="23"/>
      <c r="CI810" s="39">
        <f t="shared" si="2771"/>
        <v>0</v>
      </c>
      <c r="CJ810" s="23"/>
      <c r="CK810" s="23"/>
      <c r="CL810" s="39">
        <f t="shared" si="2772"/>
        <v>0</v>
      </c>
      <c r="CM810" s="23"/>
      <c r="CN810" s="23"/>
      <c r="CO810" s="39">
        <f t="shared" si="2773"/>
        <v>0</v>
      </c>
      <c r="CP810" s="23"/>
      <c r="CQ810" s="23"/>
      <c r="CR810" s="39">
        <f t="shared" si="2774"/>
        <v>0</v>
      </c>
      <c r="CS810" s="23"/>
      <c r="CT810" s="23"/>
      <c r="CU810" s="39">
        <f t="shared" si="2725"/>
        <v>0</v>
      </c>
      <c r="CV810" s="23"/>
      <c r="CW810" s="23"/>
      <c r="CX810" s="39">
        <f t="shared" si="2775"/>
        <v>0</v>
      </c>
      <c r="CY810" s="23"/>
      <c r="CZ810" s="23"/>
      <c r="DA810" s="39">
        <f t="shared" si="2776"/>
        <v>0</v>
      </c>
      <c r="DB810" s="23"/>
      <c r="DC810" s="23"/>
      <c r="DD810" s="39">
        <f t="shared" si="2777"/>
        <v>0</v>
      </c>
      <c r="DE810" s="23"/>
      <c r="DF810" s="23"/>
      <c r="DG810" s="39">
        <f t="shared" si="2778"/>
        <v>0</v>
      </c>
      <c r="DH810" s="23"/>
      <c r="DI810" s="23"/>
      <c r="DJ810" s="39">
        <f t="shared" si="2779"/>
        <v>0</v>
      </c>
      <c r="DK810" s="23"/>
      <c r="DL810" s="23"/>
      <c r="DM810" s="39">
        <f t="shared" si="2780"/>
        <v>0</v>
      </c>
      <c r="DN810" s="23"/>
      <c r="DO810" s="23"/>
      <c r="DP810" s="39">
        <f t="shared" si="2781"/>
        <v>0</v>
      </c>
      <c r="DQ810" s="23"/>
      <c r="DR810" s="23"/>
      <c r="DS810" s="39">
        <f t="shared" si="2782"/>
        <v>0</v>
      </c>
      <c r="DT810" s="235">
        <f t="shared" si="2734"/>
        <v>0</v>
      </c>
      <c r="DU810" s="198">
        <f t="shared" si="2673"/>
        <v>0</v>
      </c>
      <c r="DV810" s="23"/>
      <c r="DW810" s="23"/>
      <c r="DX810" s="39">
        <f t="shared" si="2783"/>
        <v>0</v>
      </c>
      <c r="DY810" s="23"/>
      <c r="DZ810" s="23"/>
      <c r="EA810" s="39">
        <f t="shared" si="2784"/>
        <v>0</v>
      </c>
      <c r="EB810" s="23"/>
      <c r="EC810" s="23"/>
      <c r="ED810" s="39">
        <f t="shared" si="2785"/>
        <v>0</v>
      </c>
      <c r="EE810" s="23"/>
      <c r="EF810" s="23"/>
      <c r="EG810" s="39">
        <f t="shared" si="2786"/>
        <v>0</v>
      </c>
      <c r="EH810" s="23"/>
      <c r="EI810" s="23"/>
      <c r="EJ810" s="39">
        <f t="shared" si="2787"/>
        <v>0</v>
      </c>
      <c r="EK810" s="23"/>
      <c r="EL810" s="23"/>
      <c r="EM810" s="39">
        <f t="shared" si="2788"/>
        <v>0</v>
      </c>
      <c r="EN810" s="23"/>
      <c r="EO810" s="23"/>
      <c r="EP810" s="39">
        <f t="shared" si="2789"/>
        <v>0</v>
      </c>
      <c r="EQ810" s="23"/>
      <c r="ER810" s="23"/>
      <c r="ES810" s="39">
        <f t="shared" si="2790"/>
        <v>0</v>
      </c>
      <c r="ET810" s="23"/>
      <c r="EU810" s="23"/>
      <c r="EV810" s="39">
        <f t="shared" si="2791"/>
        <v>0</v>
      </c>
      <c r="EW810" s="23"/>
      <c r="EX810" s="42"/>
      <c r="EY810" s="64">
        <f t="shared" si="2792"/>
        <v>0</v>
      </c>
      <c r="EZ810" s="200">
        <f t="shared" si="2793"/>
        <v>0</v>
      </c>
      <c r="FA810" s="199">
        <f t="shared" si="2794"/>
        <v>0</v>
      </c>
      <c r="FB810" s="23"/>
      <c r="FC810" s="23"/>
      <c r="FD810" s="23"/>
    </row>
    <row r="811" spans="1:160" s="3" customFormat="1">
      <c r="A811" s="6">
        <v>713</v>
      </c>
      <c r="B811" s="7" t="s">
        <v>82</v>
      </c>
      <c r="C811" s="94"/>
      <c r="D811" s="98">
        <f t="shared" si="2755"/>
        <v>0</v>
      </c>
      <c r="E811" s="127">
        <f t="shared" si="2754"/>
        <v>0</v>
      </c>
      <c r="F811" s="24"/>
      <c r="G811" s="24"/>
      <c r="H811" s="38">
        <f t="shared" si="2795"/>
        <v>0</v>
      </c>
      <c r="I811" s="29"/>
      <c r="J811" s="29"/>
      <c r="K811" s="38">
        <f t="shared" si="2745"/>
        <v>0</v>
      </c>
      <c r="L811" s="23"/>
      <c r="M811" s="23"/>
      <c r="N811" s="39">
        <f t="shared" si="2746"/>
        <v>0</v>
      </c>
      <c r="O811" s="23"/>
      <c r="P811" s="23"/>
      <c r="Q811" s="39">
        <f t="shared" si="2747"/>
        <v>0</v>
      </c>
      <c r="R811" s="23"/>
      <c r="S811" s="23"/>
      <c r="T811" s="39">
        <f t="shared" si="2748"/>
        <v>0</v>
      </c>
      <c r="U811" s="23"/>
      <c r="V811" s="23"/>
      <c r="W811" s="39">
        <f t="shared" si="2749"/>
        <v>0</v>
      </c>
      <c r="X811" s="23"/>
      <c r="Y811" s="23"/>
      <c r="Z811" s="39">
        <f t="shared" si="2750"/>
        <v>0</v>
      </c>
      <c r="AA811" s="144"/>
      <c r="AB811" s="144"/>
      <c r="AC811" s="39">
        <f t="shared" si="2674"/>
        <v>0</v>
      </c>
      <c r="AD811" s="23"/>
      <c r="AE811" s="23"/>
      <c r="AF811" s="39">
        <f t="shared" si="2751"/>
        <v>0</v>
      </c>
      <c r="AG811" s="164"/>
      <c r="AH811" s="119">
        <f t="shared" si="2675"/>
        <v>0</v>
      </c>
      <c r="AI811" s="150">
        <f t="shared" si="2676"/>
        <v>0</v>
      </c>
      <c r="AJ811" s="23"/>
      <c r="AK811" s="23"/>
      <c r="AL811" s="23"/>
      <c r="AM811" s="23"/>
      <c r="AN811" s="23"/>
      <c r="AO811" s="23"/>
      <c r="AP811" s="23"/>
      <c r="AQ811" s="23"/>
      <c r="AR811" s="39">
        <f t="shared" si="2752"/>
        <v>0</v>
      </c>
      <c r="AS811" s="24"/>
      <c r="AT811" s="24"/>
      <c r="AU811" s="38">
        <f t="shared" si="2753"/>
        <v>0</v>
      </c>
      <c r="AV811" s="226">
        <f t="shared" si="2756"/>
        <v>0</v>
      </c>
      <c r="AW811" s="198">
        <f t="shared" si="2757"/>
        <v>0</v>
      </c>
      <c r="AX811" s="24"/>
      <c r="AY811" s="24"/>
      <c r="AZ811" s="38">
        <f t="shared" si="2758"/>
        <v>0</v>
      </c>
      <c r="BA811" s="24"/>
      <c r="BB811" s="24"/>
      <c r="BC811" s="38">
        <f t="shared" si="2759"/>
        <v>0</v>
      </c>
      <c r="BD811" s="24"/>
      <c r="BE811" s="24"/>
      <c r="BF811" s="38">
        <f t="shared" si="2760"/>
        <v>0</v>
      </c>
      <c r="BG811" s="24"/>
      <c r="BH811" s="24"/>
      <c r="BI811" s="38">
        <f t="shared" si="2761"/>
        <v>0</v>
      </c>
      <c r="BJ811" s="24"/>
      <c r="BK811" s="24"/>
      <c r="BL811" s="38">
        <f t="shared" si="2762"/>
        <v>0</v>
      </c>
      <c r="BM811" s="24"/>
      <c r="BN811" s="24"/>
      <c r="BO811" s="38">
        <f t="shared" si="2763"/>
        <v>0</v>
      </c>
      <c r="BP811" s="23"/>
      <c r="BQ811" s="23"/>
      <c r="BR811" s="39">
        <f t="shared" si="2764"/>
        <v>0</v>
      </c>
      <c r="BS811" s="23"/>
      <c r="BT811" s="23"/>
      <c r="BU811" s="39">
        <f t="shared" si="2765"/>
        <v>0</v>
      </c>
      <c r="BV811" s="200">
        <f t="shared" si="2766"/>
        <v>0</v>
      </c>
      <c r="BW811" s="198">
        <f t="shared" si="2767"/>
        <v>0</v>
      </c>
      <c r="BX811" s="23"/>
      <c r="BY811" s="23"/>
      <c r="BZ811" s="39">
        <f t="shared" si="2768"/>
        <v>0</v>
      </c>
      <c r="CA811" s="23"/>
      <c r="CB811" s="23"/>
      <c r="CC811" s="39">
        <f t="shared" si="2769"/>
        <v>0</v>
      </c>
      <c r="CD811" s="23"/>
      <c r="CE811" s="23"/>
      <c r="CF811" s="39">
        <f t="shared" si="2770"/>
        <v>0</v>
      </c>
      <c r="CG811" s="23"/>
      <c r="CH811" s="23"/>
      <c r="CI811" s="39">
        <f t="shared" si="2771"/>
        <v>0</v>
      </c>
      <c r="CJ811" s="23"/>
      <c r="CK811" s="23"/>
      <c r="CL811" s="39">
        <f t="shared" si="2772"/>
        <v>0</v>
      </c>
      <c r="CM811" s="23"/>
      <c r="CN811" s="23"/>
      <c r="CO811" s="39">
        <f t="shared" si="2773"/>
        <v>0</v>
      </c>
      <c r="CP811" s="23"/>
      <c r="CQ811" s="23"/>
      <c r="CR811" s="39">
        <f t="shared" si="2774"/>
        <v>0</v>
      </c>
      <c r="CS811" s="23"/>
      <c r="CT811" s="23"/>
      <c r="CU811" s="39">
        <f t="shared" si="2725"/>
        <v>0</v>
      </c>
      <c r="CV811" s="23"/>
      <c r="CW811" s="23"/>
      <c r="CX811" s="39">
        <f t="shared" si="2775"/>
        <v>0</v>
      </c>
      <c r="CY811" s="23"/>
      <c r="CZ811" s="23"/>
      <c r="DA811" s="39">
        <f t="shared" si="2776"/>
        <v>0</v>
      </c>
      <c r="DB811" s="23"/>
      <c r="DC811" s="23"/>
      <c r="DD811" s="39">
        <f t="shared" si="2777"/>
        <v>0</v>
      </c>
      <c r="DE811" s="23"/>
      <c r="DF811" s="23"/>
      <c r="DG811" s="39">
        <f t="shared" si="2778"/>
        <v>0</v>
      </c>
      <c r="DH811" s="23"/>
      <c r="DI811" s="23"/>
      <c r="DJ811" s="39">
        <f t="shared" si="2779"/>
        <v>0</v>
      </c>
      <c r="DK811" s="23"/>
      <c r="DL811" s="23"/>
      <c r="DM811" s="39">
        <f t="shared" si="2780"/>
        <v>0</v>
      </c>
      <c r="DN811" s="23"/>
      <c r="DO811" s="23"/>
      <c r="DP811" s="39">
        <f t="shared" si="2781"/>
        <v>0</v>
      </c>
      <c r="DQ811" s="23"/>
      <c r="DR811" s="23"/>
      <c r="DS811" s="39">
        <f t="shared" si="2782"/>
        <v>0</v>
      </c>
      <c r="DT811" s="235">
        <f t="shared" si="2734"/>
        <v>0</v>
      </c>
      <c r="DU811" s="198">
        <f t="shared" si="2673"/>
        <v>0</v>
      </c>
      <c r="DV811" s="23"/>
      <c r="DW811" s="23"/>
      <c r="DX811" s="39">
        <f t="shared" si="2783"/>
        <v>0</v>
      </c>
      <c r="DY811" s="23"/>
      <c r="DZ811" s="23"/>
      <c r="EA811" s="39">
        <f t="shared" si="2784"/>
        <v>0</v>
      </c>
      <c r="EB811" s="23"/>
      <c r="EC811" s="23"/>
      <c r="ED811" s="39">
        <f t="shared" si="2785"/>
        <v>0</v>
      </c>
      <c r="EE811" s="23"/>
      <c r="EF811" s="23"/>
      <c r="EG811" s="39">
        <f t="shared" si="2786"/>
        <v>0</v>
      </c>
      <c r="EH811" s="23"/>
      <c r="EI811" s="23"/>
      <c r="EJ811" s="39">
        <f t="shared" si="2787"/>
        <v>0</v>
      </c>
      <c r="EK811" s="23"/>
      <c r="EL811" s="23"/>
      <c r="EM811" s="39">
        <f t="shared" si="2788"/>
        <v>0</v>
      </c>
      <c r="EN811" s="23"/>
      <c r="EO811" s="23"/>
      <c r="EP811" s="39">
        <f t="shared" si="2789"/>
        <v>0</v>
      </c>
      <c r="EQ811" s="23"/>
      <c r="ER811" s="23"/>
      <c r="ES811" s="39">
        <f t="shared" si="2790"/>
        <v>0</v>
      </c>
      <c r="ET811" s="23"/>
      <c r="EU811" s="23"/>
      <c r="EV811" s="39">
        <f t="shared" si="2791"/>
        <v>0</v>
      </c>
      <c r="EW811" s="23"/>
      <c r="EX811" s="42"/>
      <c r="EY811" s="64">
        <f t="shared" si="2792"/>
        <v>0</v>
      </c>
      <c r="EZ811" s="200">
        <f t="shared" si="2793"/>
        <v>0</v>
      </c>
      <c r="FA811" s="199">
        <f t="shared" si="2794"/>
        <v>0</v>
      </c>
      <c r="FB811" s="23"/>
      <c r="FC811" s="23"/>
      <c r="FD811" s="23"/>
    </row>
    <row r="812" spans="1:160" s="3" customFormat="1">
      <c r="A812" s="8">
        <v>71301</v>
      </c>
      <c r="B812" s="9" t="s">
        <v>45</v>
      </c>
      <c r="C812" s="97"/>
      <c r="D812" s="98">
        <f t="shared" si="2755"/>
        <v>0</v>
      </c>
      <c r="E812" s="127">
        <f t="shared" si="2754"/>
        <v>0</v>
      </c>
      <c r="F812" s="24"/>
      <c r="G812" s="24"/>
      <c r="H812" s="38">
        <f t="shared" si="2795"/>
        <v>0</v>
      </c>
      <c r="I812" s="29"/>
      <c r="J812" s="29"/>
      <c r="K812" s="38">
        <f t="shared" si="2745"/>
        <v>0</v>
      </c>
      <c r="L812" s="23"/>
      <c r="M812" s="23"/>
      <c r="N812" s="39">
        <f t="shared" si="2746"/>
        <v>0</v>
      </c>
      <c r="O812" s="23"/>
      <c r="P812" s="23"/>
      <c r="Q812" s="39">
        <f t="shared" si="2747"/>
        <v>0</v>
      </c>
      <c r="R812" s="23"/>
      <c r="S812" s="23"/>
      <c r="T812" s="39">
        <f t="shared" si="2748"/>
        <v>0</v>
      </c>
      <c r="U812" s="23"/>
      <c r="V812" s="23"/>
      <c r="W812" s="39">
        <f t="shared" si="2749"/>
        <v>0</v>
      </c>
      <c r="X812" s="23"/>
      <c r="Y812" s="23"/>
      <c r="Z812" s="39">
        <f t="shared" si="2750"/>
        <v>0</v>
      </c>
      <c r="AA812" s="144"/>
      <c r="AB812" s="144"/>
      <c r="AC812" s="39">
        <f t="shared" si="2674"/>
        <v>0</v>
      </c>
      <c r="AD812" s="23"/>
      <c r="AE812" s="23"/>
      <c r="AF812" s="39">
        <f t="shared" si="2751"/>
        <v>0</v>
      </c>
      <c r="AG812" s="164"/>
      <c r="AH812" s="119">
        <f t="shared" si="2675"/>
        <v>0</v>
      </c>
      <c r="AI812" s="150">
        <f t="shared" si="2676"/>
        <v>0</v>
      </c>
      <c r="AJ812" s="23"/>
      <c r="AK812" s="23"/>
      <c r="AL812" s="23"/>
      <c r="AM812" s="23"/>
      <c r="AN812" s="23"/>
      <c r="AO812" s="23"/>
      <c r="AP812" s="23"/>
      <c r="AQ812" s="23"/>
      <c r="AR812" s="39">
        <f t="shared" si="2752"/>
        <v>0</v>
      </c>
      <c r="AS812" s="24"/>
      <c r="AT812" s="24"/>
      <c r="AU812" s="38">
        <f t="shared" si="2753"/>
        <v>0</v>
      </c>
      <c r="AV812" s="226">
        <f t="shared" si="2756"/>
        <v>0</v>
      </c>
      <c r="AW812" s="198">
        <f t="shared" si="2757"/>
        <v>0</v>
      </c>
      <c r="AX812" s="24"/>
      <c r="AY812" s="24"/>
      <c r="AZ812" s="38">
        <f t="shared" si="2758"/>
        <v>0</v>
      </c>
      <c r="BA812" s="24"/>
      <c r="BB812" s="24"/>
      <c r="BC812" s="38">
        <f t="shared" si="2759"/>
        <v>0</v>
      </c>
      <c r="BD812" s="24"/>
      <c r="BE812" s="24"/>
      <c r="BF812" s="38">
        <f t="shared" si="2760"/>
        <v>0</v>
      </c>
      <c r="BG812" s="24"/>
      <c r="BH812" s="24"/>
      <c r="BI812" s="38">
        <f t="shared" si="2761"/>
        <v>0</v>
      </c>
      <c r="BJ812" s="24"/>
      <c r="BK812" s="24"/>
      <c r="BL812" s="38">
        <f t="shared" si="2762"/>
        <v>0</v>
      </c>
      <c r="BM812" s="24"/>
      <c r="BN812" s="24"/>
      <c r="BO812" s="38">
        <f t="shared" si="2763"/>
        <v>0</v>
      </c>
      <c r="BP812" s="23"/>
      <c r="BQ812" s="23"/>
      <c r="BR812" s="39">
        <f t="shared" si="2764"/>
        <v>0</v>
      </c>
      <c r="BS812" s="23"/>
      <c r="BT812" s="23"/>
      <c r="BU812" s="39">
        <f t="shared" si="2765"/>
        <v>0</v>
      </c>
      <c r="BV812" s="200">
        <f t="shared" si="2766"/>
        <v>0</v>
      </c>
      <c r="BW812" s="198">
        <f t="shared" si="2767"/>
        <v>0</v>
      </c>
      <c r="BX812" s="23"/>
      <c r="BY812" s="23"/>
      <c r="BZ812" s="39">
        <f t="shared" si="2768"/>
        <v>0</v>
      </c>
      <c r="CA812" s="23"/>
      <c r="CB812" s="23"/>
      <c r="CC812" s="39">
        <f t="shared" si="2769"/>
        <v>0</v>
      </c>
      <c r="CD812" s="23"/>
      <c r="CE812" s="23"/>
      <c r="CF812" s="39">
        <f t="shared" si="2770"/>
        <v>0</v>
      </c>
      <c r="CG812" s="23"/>
      <c r="CH812" s="23"/>
      <c r="CI812" s="39">
        <f t="shared" si="2771"/>
        <v>0</v>
      </c>
      <c r="CJ812" s="23"/>
      <c r="CK812" s="23"/>
      <c r="CL812" s="39">
        <f t="shared" si="2772"/>
        <v>0</v>
      </c>
      <c r="CM812" s="23"/>
      <c r="CN812" s="23"/>
      <c r="CO812" s="39">
        <f t="shared" si="2773"/>
        <v>0</v>
      </c>
      <c r="CP812" s="23"/>
      <c r="CQ812" s="23"/>
      <c r="CR812" s="39">
        <f t="shared" si="2774"/>
        <v>0</v>
      </c>
      <c r="CS812" s="23"/>
      <c r="CT812" s="23"/>
      <c r="CU812" s="39">
        <f t="shared" si="2725"/>
        <v>0</v>
      </c>
      <c r="CV812" s="23"/>
      <c r="CW812" s="23"/>
      <c r="CX812" s="39">
        <f t="shared" si="2775"/>
        <v>0</v>
      </c>
      <c r="CY812" s="23"/>
      <c r="CZ812" s="23"/>
      <c r="DA812" s="39">
        <f t="shared" si="2776"/>
        <v>0</v>
      </c>
      <c r="DB812" s="23"/>
      <c r="DC812" s="23"/>
      <c r="DD812" s="39">
        <f t="shared" si="2777"/>
        <v>0</v>
      </c>
      <c r="DE812" s="23"/>
      <c r="DF812" s="23"/>
      <c r="DG812" s="39">
        <f t="shared" si="2778"/>
        <v>0</v>
      </c>
      <c r="DH812" s="23"/>
      <c r="DI812" s="23"/>
      <c r="DJ812" s="39">
        <f t="shared" si="2779"/>
        <v>0</v>
      </c>
      <c r="DK812" s="23"/>
      <c r="DL812" s="23"/>
      <c r="DM812" s="39">
        <f t="shared" si="2780"/>
        <v>0</v>
      </c>
      <c r="DN812" s="23"/>
      <c r="DO812" s="23"/>
      <c r="DP812" s="39">
        <f t="shared" si="2781"/>
        <v>0</v>
      </c>
      <c r="DQ812" s="23"/>
      <c r="DR812" s="23"/>
      <c r="DS812" s="39">
        <f t="shared" si="2782"/>
        <v>0</v>
      </c>
      <c r="DT812" s="235">
        <f t="shared" si="2734"/>
        <v>0</v>
      </c>
      <c r="DU812" s="198">
        <f t="shared" si="2673"/>
        <v>0</v>
      </c>
      <c r="DV812" s="23"/>
      <c r="DW812" s="23"/>
      <c r="DX812" s="39">
        <f t="shared" si="2783"/>
        <v>0</v>
      </c>
      <c r="DY812" s="23"/>
      <c r="DZ812" s="23"/>
      <c r="EA812" s="39">
        <f t="shared" si="2784"/>
        <v>0</v>
      </c>
      <c r="EB812" s="23"/>
      <c r="EC812" s="23"/>
      <c r="ED812" s="39">
        <f t="shared" si="2785"/>
        <v>0</v>
      </c>
      <c r="EE812" s="23"/>
      <c r="EF812" s="23"/>
      <c r="EG812" s="39">
        <f t="shared" si="2786"/>
        <v>0</v>
      </c>
      <c r="EH812" s="23"/>
      <c r="EI812" s="23"/>
      <c r="EJ812" s="39">
        <f t="shared" si="2787"/>
        <v>0</v>
      </c>
      <c r="EK812" s="23"/>
      <c r="EL812" s="23"/>
      <c r="EM812" s="39">
        <f t="shared" si="2788"/>
        <v>0</v>
      </c>
      <c r="EN812" s="23"/>
      <c r="EO812" s="23"/>
      <c r="EP812" s="39">
        <f t="shared" si="2789"/>
        <v>0</v>
      </c>
      <c r="EQ812" s="23"/>
      <c r="ER812" s="23"/>
      <c r="ES812" s="39">
        <f t="shared" si="2790"/>
        <v>0</v>
      </c>
      <c r="ET812" s="23"/>
      <c r="EU812" s="23"/>
      <c r="EV812" s="39">
        <f t="shared" si="2791"/>
        <v>0</v>
      </c>
      <c r="EW812" s="23"/>
      <c r="EX812" s="42"/>
      <c r="EY812" s="64">
        <f t="shared" si="2792"/>
        <v>0</v>
      </c>
      <c r="EZ812" s="200">
        <f t="shared" si="2793"/>
        <v>0</v>
      </c>
      <c r="FA812" s="199">
        <f t="shared" si="2794"/>
        <v>0</v>
      </c>
      <c r="FB812" s="23"/>
      <c r="FC812" s="23"/>
      <c r="FD812" s="23"/>
    </row>
    <row r="813" spans="1:160" s="3" customFormat="1">
      <c r="A813" s="8">
        <v>71302</v>
      </c>
      <c r="B813" s="9" t="s">
        <v>46</v>
      </c>
      <c r="C813" s="97"/>
      <c r="D813" s="98">
        <f t="shared" si="2755"/>
        <v>0</v>
      </c>
      <c r="E813" s="127">
        <f t="shared" si="2754"/>
        <v>0</v>
      </c>
      <c r="F813" s="24"/>
      <c r="G813" s="24"/>
      <c r="H813" s="38">
        <f t="shared" si="2795"/>
        <v>0</v>
      </c>
      <c r="I813" s="29"/>
      <c r="J813" s="29"/>
      <c r="K813" s="38">
        <f t="shared" si="2745"/>
        <v>0</v>
      </c>
      <c r="L813" s="23"/>
      <c r="M813" s="23"/>
      <c r="N813" s="39">
        <f t="shared" si="2746"/>
        <v>0</v>
      </c>
      <c r="O813" s="23"/>
      <c r="P813" s="23"/>
      <c r="Q813" s="39">
        <f t="shared" si="2747"/>
        <v>0</v>
      </c>
      <c r="R813" s="23"/>
      <c r="S813" s="23"/>
      <c r="T813" s="39">
        <f t="shared" si="2748"/>
        <v>0</v>
      </c>
      <c r="U813" s="23"/>
      <c r="V813" s="23"/>
      <c r="W813" s="39">
        <f t="shared" si="2749"/>
        <v>0</v>
      </c>
      <c r="X813" s="23"/>
      <c r="Y813" s="23"/>
      <c r="Z813" s="39">
        <f t="shared" si="2750"/>
        <v>0</v>
      </c>
      <c r="AA813" s="144"/>
      <c r="AB813" s="144"/>
      <c r="AC813" s="39">
        <f t="shared" si="2674"/>
        <v>0</v>
      </c>
      <c r="AD813" s="23"/>
      <c r="AE813" s="23"/>
      <c r="AF813" s="39">
        <f t="shared" si="2751"/>
        <v>0</v>
      </c>
      <c r="AG813" s="164"/>
      <c r="AH813" s="119">
        <f t="shared" si="2675"/>
        <v>0</v>
      </c>
      <c r="AI813" s="150">
        <f t="shared" si="2676"/>
        <v>0</v>
      </c>
      <c r="AJ813" s="23"/>
      <c r="AK813" s="23"/>
      <c r="AL813" s="23"/>
      <c r="AM813" s="23"/>
      <c r="AN813" s="23"/>
      <c r="AO813" s="23"/>
      <c r="AP813" s="23"/>
      <c r="AQ813" s="23"/>
      <c r="AR813" s="39">
        <f t="shared" si="2752"/>
        <v>0</v>
      </c>
      <c r="AS813" s="24"/>
      <c r="AT813" s="24"/>
      <c r="AU813" s="38">
        <f t="shared" si="2753"/>
        <v>0</v>
      </c>
      <c r="AV813" s="226">
        <f t="shared" si="2756"/>
        <v>0</v>
      </c>
      <c r="AW813" s="198">
        <f t="shared" si="2757"/>
        <v>0</v>
      </c>
      <c r="AX813" s="24"/>
      <c r="AY813" s="24"/>
      <c r="AZ813" s="38">
        <f t="shared" si="2758"/>
        <v>0</v>
      </c>
      <c r="BA813" s="24"/>
      <c r="BB813" s="24"/>
      <c r="BC813" s="38">
        <f t="shared" si="2759"/>
        <v>0</v>
      </c>
      <c r="BD813" s="24"/>
      <c r="BE813" s="24"/>
      <c r="BF813" s="38">
        <f t="shared" si="2760"/>
        <v>0</v>
      </c>
      <c r="BG813" s="24"/>
      <c r="BH813" s="24"/>
      <c r="BI813" s="38">
        <f t="shared" si="2761"/>
        <v>0</v>
      </c>
      <c r="BJ813" s="24"/>
      <c r="BK813" s="24"/>
      <c r="BL813" s="38">
        <f t="shared" si="2762"/>
        <v>0</v>
      </c>
      <c r="BM813" s="24"/>
      <c r="BN813" s="24"/>
      <c r="BO813" s="38">
        <f t="shared" si="2763"/>
        <v>0</v>
      </c>
      <c r="BP813" s="23"/>
      <c r="BQ813" s="23"/>
      <c r="BR813" s="39">
        <f t="shared" si="2764"/>
        <v>0</v>
      </c>
      <c r="BS813" s="23"/>
      <c r="BT813" s="23"/>
      <c r="BU813" s="39">
        <f t="shared" si="2765"/>
        <v>0</v>
      </c>
      <c r="BV813" s="200">
        <f t="shared" si="2766"/>
        <v>0</v>
      </c>
      <c r="BW813" s="198">
        <f t="shared" si="2767"/>
        <v>0</v>
      </c>
      <c r="BX813" s="23"/>
      <c r="BY813" s="23"/>
      <c r="BZ813" s="39">
        <f t="shared" si="2768"/>
        <v>0</v>
      </c>
      <c r="CA813" s="23"/>
      <c r="CB813" s="23"/>
      <c r="CC813" s="39">
        <f t="shared" si="2769"/>
        <v>0</v>
      </c>
      <c r="CD813" s="23"/>
      <c r="CE813" s="23"/>
      <c r="CF813" s="39">
        <f t="shared" si="2770"/>
        <v>0</v>
      </c>
      <c r="CG813" s="23"/>
      <c r="CH813" s="23"/>
      <c r="CI813" s="39">
        <f t="shared" si="2771"/>
        <v>0</v>
      </c>
      <c r="CJ813" s="23"/>
      <c r="CK813" s="23"/>
      <c r="CL813" s="39">
        <f t="shared" si="2772"/>
        <v>0</v>
      </c>
      <c r="CM813" s="23"/>
      <c r="CN813" s="23"/>
      <c r="CO813" s="39">
        <f t="shared" si="2773"/>
        <v>0</v>
      </c>
      <c r="CP813" s="23"/>
      <c r="CQ813" s="23"/>
      <c r="CR813" s="39">
        <f t="shared" si="2774"/>
        <v>0</v>
      </c>
      <c r="CS813" s="23"/>
      <c r="CT813" s="23"/>
      <c r="CU813" s="39">
        <f t="shared" si="2725"/>
        <v>0</v>
      </c>
      <c r="CV813" s="23"/>
      <c r="CW813" s="23"/>
      <c r="CX813" s="39">
        <f t="shared" si="2775"/>
        <v>0</v>
      </c>
      <c r="CY813" s="23"/>
      <c r="CZ813" s="23"/>
      <c r="DA813" s="39">
        <f t="shared" si="2776"/>
        <v>0</v>
      </c>
      <c r="DB813" s="23"/>
      <c r="DC813" s="23"/>
      <c r="DD813" s="39">
        <f t="shared" si="2777"/>
        <v>0</v>
      </c>
      <c r="DE813" s="23"/>
      <c r="DF813" s="23"/>
      <c r="DG813" s="39">
        <f t="shared" si="2778"/>
        <v>0</v>
      </c>
      <c r="DH813" s="23"/>
      <c r="DI813" s="23"/>
      <c r="DJ813" s="39">
        <f t="shared" si="2779"/>
        <v>0</v>
      </c>
      <c r="DK813" s="23"/>
      <c r="DL813" s="23"/>
      <c r="DM813" s="39">
        <f t="shared" si="2780"/>
        <v>0</v>
      </c>
      <c r="DN813" s="23"/>
      <c r="DO813" s="23"/>
      <c r="DP813" s="39">
        <f t="shared" si="2781"/>
        <v>0</v>
      </c>
      <c r="DQ813" s="23"/>
      <c r="DR813" s="23"/>
      <c r="DS813" s="39">
        <f t="shared" si="2782"/>
        <v>0</v>
      </c>
      <c r="DT813" s="235">
        <f t="shared" si="2734"/>
        <v>0</v>
      </c>
      <c r="DU813" s="198">
        <f t="shared" si="2673"/>
        <v>0</v>
      </c>
      <c r="DV813" s="23"/>
      <c r="DW813" s="23"/>
      <c r="DX813" s="39">
        <f t="shared" si="2783"/>
        <v>0</v>
      </c>
      <c r="DY813" s="23"/>
      <c r="DZ813" s="23"/>
      <c r="EA813" s="39">
        <f t="shared" si="2784"/>
        <v>0</v>
      </c>
      <c r="EB813" s="23"/>
      <c r="EC813" s="23"/>
      <c r="ED813" s="39">
        <f t="shared" si="2785"/>
        <v>0</v>
      </c>
      <c r="EE813" s="23"/>
      <c r="EF813" s="23"/>
      <c r="EG813" s="39">
        <f t="shared" si="2786"/>
        <v>0</v>
      </c>
      <c r="EH813" s="23"/>
      <c r="EI813" s="23"/>
      <c r="EJ813" s="39">
        <f t="shared" si="2787"/>
        <v>0</v>
      </c>
      <c r="EK813" s="23"/>
      <c r="EL813" s="23"/>
      <c r="EM813" s="39">
        <f t="shared" si="2788"/>
        <v>0</v>
      </c>
      <c r="EN813" s="23"/>
      <c r="EO813" s="23"/>
      <c r="EP813" s="39">
        <f t="shared" si="2789"/>
        <v>0</v>
      </c>
      <c r="EQ813" s="23"/>
      <c r="ER813" s="23"/>
      <c r="ES813" s="39">
        <f t="shared" si="2790"/>
        <v>0</v>
      </c>
      <c r="ET813" s="23"/>
      <c r="EU813" s="23"/>
      <c r="EV813" s="39">
        <f t="shared" si="2791"/>
        <v>0</v>
      </c>
      <c r="EW813" s="23"/>
      <c r="EX813" s="42"/>
      <c r="EY813" s="64">
        <f t="shared" si="2792"/>
        <v>0</v>
      </c>
      <c r="EZ813" s="200">
        <f t="shared" si="2793"/>
        <v>0</v>
      </c>
      <c r="FA813" s="199">
        <f t="shared" si="2794"/>
        <v>0</v>
      </c>
      <c r="FB813" s="23"/>
      <c r="FC813" s="23"/>
      <c r="FD813" s="23"/>
    </row>
    <row r="814" spans="1:160" s="3" customFormat="1">
      <c r="A814" s="8">
        <v>71303</v>
      </c>
      <c r="B814" s="9" t="s">
        <v>83</v>
      </c>
      <c r="C814" s="97"/>
      <c r="D814" s="98">
        <f t="shared" si="2755"/>
        <v>0</v>
      </c>
      <c r="E814" s="127">
        <f t="shared" si="2754"/>
        <v>0</v>
      </c>
      <c r="F814" s="24"/>
      <c r="G814" s="24"/>
      <c r="H814" s="38">
        <f t="shared" si="2795"/>
        <v>0</v>
      </c>
      <c r="I814" s="29"/>
      <c r="J814" s="29"/>
      <c r="K814" s="38">
        <f t="shared" si="2745"/>
        <v>0</v>
      </c>
      <c r="L814" s="23"/>
      <c r="M814" s="23"/>
      <c r="N814" s="39">
        <f t="shared" si="2746"/>
        <v>0</v>
      </c>
      <c r="O814" s="23"/>
      <c r="P814" s="23"/>
      <c r="Q814" s="39">
        <f t="shared" si="2747"/>
        <v>0</v>
      </c>
      <c r="R814" s="23"/>
      <c r="S814" s="23"/>
      <c r="T814" s="39">
        <f t="shared" si="2748"/>
        <v>0</v>
      </c>
      <c r="U814" s="23"/>
      <c r="V814" s="23"/>
      <c r="W814" s="39">
        <f t="shared" si="2749"/>
        <v>0</v>
      </c>
      <c r="X814" s="23"/>
      <c r="Y814" s="23"/>
      <c r="Z814" s="39">
        <f t="shared" si="2750"/>
        <v>0</v>
      </c>
      <c r="AA814" s="144"/>
      <c r="AB814" s="144"/>
      <c r="AC814" s="39">
        <f t="shared" si="2674"/>
        <v>0</v>
      </c>
      <c r="AD814" s="23"/>
      <c r="AE814" s="23"/>
      <c r="AF814" s="39">
        <f t="shared" si="2751"/>
        <v>0</v>
      </c>
      <c r="AG814" s="164"/>
      <c r="AH814" s="119">
        <f t="shared" si="2675"/>
        <v>0</v>
      </c>
      <c r="AI814" s="150">
        <f t="shared" si="2676"/>
        <v>0</v>
      </c>
      <c r="AJ814" s="23"/>
      <c r="AK814" s="23"/>
      <c r="AL814" s="23"/>
      <c r="AM814" s="23"/>
      <c r="AN814" s="23"/>
      <c r="AO814" s="23"/>
      <c r="AP814" s="23"/>
      <c r="AQ814" s="23"/>
      <c r="AR814" s="39">
        <f t="shared" si="2752"/>
        <v>0</v>
      </c>
      <c r="AS814" s="24"/>
      <c r="AT814" s="24"/>
      <c r="AU814" s="38">
        <f t="shared" si="2753"/>
        <v>0</v>
      </c>
      <c r="AV814" s="226">
        <f t="shared" si="2756"/>
        <v>0</v>
      </c>
      <c r="AW814" s="198">
        <f t="shared" si="2757"/>
        <v>0</v>
      </c>
      <c r="AX814" s="24"/>
      <c r="AY814" s="24"/>
      <c r="AZ814" s="38">
        <f t="shared" si="2758"/>
        <v>0</v>
      </c>
      <c r="BA814" s="24"/>
      <c r="BB814" s="24"/>
      <c r="BC814" s="38">
        <f t="shared" si="2759"/>
        <v>0</v>
      </c>
      <c r="BD814" s="24"/>
      <c r="BE814" s="24"/>
      <c r="BF814" s="38">
        <f t="shared" si="2760"/>
        <v>0</v>
      </c>
      <c r="BG814" s="24"/>
      <c r="BH814" s="24"/>
      <c r="BI814" s="38">
        <f t="shared" si="2761"/>
        <v>0</v>
      </c>
      <c r="BJ814" s="24"/>
      <c r="BK814" s="24"/>
      <c r="BL814" s="38">
        <f t="shared" si="2762"/>
        <v>0</v>
      </c>
      <c r="BM814" s="24"/>
      <c r="BN814" s="24"/>
      <c r="BO814" s="38">
        <f t="shared" si="2763"/>
        <v>0</v>
      </c>
      <c r="BP814" s="23"/>
      <c r="BQ814" s="23"/>
      <c r="BR814" s="39">
        <f t="shared" si="2764"/>
        <v>0</v>
      </c>
      <c r="BS814" s="23"/>
      <c r="BT814" s="23"/>
      <c r="BU814" s="39">
        <f t="shared" si="2765"/>
        <v>0</v>
      </c>
      <c r="BV814" s="200">
        <f t="shared" si="2766"/>
        <v>0</v>
      </c>
      <c r="BW814" s="198">
        <f t="shared" si="2767"/>
        <v>0</v>
      </c>
      <c r="BX814" s="23"/>
      <c r="BY814" s="23"/>
      <c r="BZ814" s="39">
        <f t="shared" si="2768"/>
        <v>0</v>
      </c>
      <c r="CA814" s="23"/>
      <c r="CB814" s="23"/>
      <c r="CC814" s="39">
        <f t="shared" si="2769"/>
        <v>0</v>
      </c>
      <c r="CD814" s="23"/>
      <c r="CE814" s="23"/>
      <c r="CF814" s="39">
        <f t="shared" si="2770"/>
        <v>0</v>
      </c>
      <c r="CG814" s="23"/>
      <c r="CH814" s="23"/>
      <c r="CI814" s="39">
        <f t="shared" si="2771"/>
        <v>0</v>
      </c>
      <c r="CJ814" s="23"/>
      <c r="CK814" s="23"/>
      <c r="CL814" s="39">
        <f t="shared" si="2772"/>
        <v>0</v>
      </c>
      <c r="CM814" s="23"/>
      <c r="CN814" s="23"/>
      <c r="CO814" s="39">
        <f t="shared" si="2773"/>
        <v>0</v>
      </c>
      <c r="CP814" s="23"/>
      <c r="CQ814" s="23"/>
      <c r="CR814" s="39">
        <f t="shared" si="2774"/>
        <v>0</v>
      </c>
      <c r="CS814" s="23"/>
      <c r="CT814" s="23"/>
      <c r="CU814" s="39">
        <f t="shared" si="2725"/>
        <v>0</v>
      </c>
      <c r="CV814" s="23"/>
      <c r="CW814" s="23"/>
      <c r="CX814" s="39">
        <f t="shared" si="2775"/>
        <v>0</v>
      </c>
      <c r="CY814" s="23"/>
      <c r="CZ814" s="23"/>
      <c r="DA814" s="39">
        <f t="shared" si="2776"/>
        <v>0</v>
      </c>
      <c r="DB814" s="23"/>
      <c r="DC814" s="23"/>
      <c r="DD814" s="39">
        <f t="shared" si="2777"/>
        <v>0</v>
      </c>
      <c r="DE814" s="23"/>
      <c r="DF814" s="23"/>
      <c r="DG814" s="39">
        <f t="shared" si="2778"/>
        <v>0</v>
      </c>
      <c r="DH814" s="23"/>
      <c r="DI814" s="23"/>
      <c r="DJ814" s="39">
        <f t="shared" si="2779"/>
        <v>0</v>
      </c>
      <c r="DK814" s="23"/>
      <c r="DL814" s="23"/>
      <c r="DM814" s="39">
        <f t="shared" si="2780"/>
        <v>0</v>
      </c>
      <c r="DN814" s="23"/>
      <c r="DO814" s="23"/>
      <c r="DP814" s="39">
        <f t="shared" si="2781"/>
        <v>0</v>
      </c>
      <c r="DQ814" s="23"/>
      <c r="DR814" s="23"/>
      <c r="DS814" s="39">
        <f t="shared" si="2782"/>
        <v>0</v>
      </c>
      <c r="DT814" s="235">
        <f t="shared" si="2734"/>
        <v>0</v>
      </c>
      <c r="DU814" s="198">
        <f t="shared" si="2673"/>
        <v>0</v>
      </c>
      <c r="DV814" s="23"/>
      <c r="DW814" s="23"/>
      <c r="DX814" s="39">
        <f t="shared" si="2783"/>
        <v>0</v>
      </c>
      <c r="DY814" s="23"/>
      <c r="DZ814" s="23"/>
      <c r="EA814" s="39">
        <f t="shared" si="2784"/>
        <v>0</v>
      </c>
      <c r="EB814" s="23"/>
      <c r="EC814" s="23"/>
      <c r="ED814" s="39">
        <f t="shared" si="2785"/>
        <v>0</v>
      </c>
      <c r="EE814" s="23"/>
      <c r="EF814" s="23"/>
      <c r="EG814" s="39">
        <f t="shared" si="2786"/>
        <v>0</v>
      </c>
      <c r="EH814" s="23"/>
      <c r="EI814" s="23"/>
      <c r="EJ814" s="39">
        <f t="shared" si="2787"/>
        <v>0</v>
      </c>
      <c r="EK814" s="23"/>
      <c r="EL814" s="23"/>
      <c r="EM814" s="39">
        <f t="shared" si="2788"/>
        <v>0</v>
      </c>
      <c r="EN814" s="23"/>
      <c r="EO814" s="23"/>
      <c r="EP814" s="39">
        <f t="shared" si="2789"/>
        <v>0</v>
      </c>
      <c r="EQ814" s="23"/>
      <c r="ER814" s="23"/>
      <c r="ES814" s="39">
        <f t="shared" si="2790"/>
        <v>0</v>
      </c>
      <c r="ET814" s="23"/>
      <c r="EU814" s="23"/>
      <c r="EV814" s="39">
        <f t="shared" si="2791"/>
        <v>0</v>
      </c>
      <c r="EW814" s="23"/>
      <c r="EX814" s="42"/>
      <c r="EY814" s="64">
        <f t="shared" si="2792"/>
        <v>0</v>
      </c>
      <c r="EZ814" s="200">
        <f t="shared" si="2793"/>
        <v>0</v>
      </c>
      <c r="FA814" s="199">
        <f t="shared" si="2794"/>
        <v>0</v>
      </c>
      <c r="FB814" s="23"/>
      <c r="FC814" s="23"/>
      <c r="FD814" s="23"/>
    </row>
    <row r="815" spans="1:160" s="3" customFormat="1">
      <c r="A815" s="8">
        <v>71304</v>
      </c>
      <c r="B815" s="9" t="s">
        <v>84</v>
      </c>
      <c r="C815" s="97"/>
      <c r="D815" s="98">
        <f t="shared" si="2755"/>
        <v>0</v>
      </c>
      <c r="E815" s="127">
        <f t="shared" si="2754"/>
        <v>0</v>
      </c>
      <c r="F815" s="24"/>
      <c r="G815" s="24"/>
      <c r="H815" s="38">
        <f t="shared" si="2795"/>
        <v>0</v>
      </c>
      <c r="I815" s="29"/>
      <c r="J815" s="29"/>
      <c r="K815" s="38">
        <f t="shared" si="2745"/>
        <v>0</v>
      </c>
      <c r="L815" s="23"/>
      <c r="M815" s="23"/>
      <c r="N815" s="39">
        <f t="shared" si="2746"/>
        <v>0</v>
      </c>
      <c r="O815" s="23"/>
      <c r="P815" s="23"/>
      <c r="Q815" s="39">
        <f t="shared" si="2747"/>
        <v>0</v>
      </c>
      <c r="R815" s="23"/>
      <c r="S815" s="23"/>
      <c r="T815" s="39">
        <f t="shared" si="2748"/>
        <v>0</v>
      </c>
      <c r="U815" s="23"/>
      <c r="V815" s="23"/>
      <c r="W815" s="39">
        <f t="shared" si="2749"/>
        <v>0</v>
      </c>
      <c r="X815" s="23"/>
      <c r="Y815" s="23"/>
      <c r="Z815" s="39">
        <f t="shared" si="2750"/>
        <v>0</v>
      </c>
      <c r="AA815" s="144"/>
      <c r="AB815" s="144"/>
      <c r="AC815" s="39">
        <f t="shared" si="2674"/>
        <v>0</v>
      </c>
      <c r="AD815" s="23"/>
      <c r="AE815" s="23"/>
      <c r="AF815" s="39">
        <f t="shared" si="2751"/>
        <v>0</v>
      </c>
      <c r="AG815" s="164"/>
      <c r="AH815" s="119">
        <f t="shared" si="2675"/>
        <v>0</v>
      </c>
      <c r="AI815" s="150">
        <f t="shared" si="2676"/>
        <v>0</v>
      </c>
      <c r="AJ815" s="23"/>
      <c r="AK815" s="23"/>
      <c r="AL815" s="23"/>
      <c r="AM815" s="23"/>
      <c r="AN815" s="23"/>
      <c r="AO815" s="23"/>
      <c r="AP815" s="23"/>
      <c r="AQ815" s="23"/>
      <c r="AR815" s="39">
        <f t="shared" si="2752"/>
        <v>0</v>
      </c>
      <c r="AS815" s="24"/>
      <c r="AT815" s="24"/>
      <c r="AU815" s="38">
        <f t="shared" si="2753"/>
        <v>0</v>
      </c>
      <c r="AV815" s="226">
        <f t="shared" si="2756"/>
        <v>0</v>
      </c>
      <c r="AW815" s="198">
        <f t="shared" si="2757"/>
        <v>0</v>
      </c>
      <c r="AX815" s="24"/>
      <c r="AY815" s="24"/>
      <c r="AZ815" s="38">
        <f t="shared" si="2758"/>
        <v>0</v>
      </c>
      <c r="BA815" s="24"/>
      <c r="BB815" s="24"/>
      <c r="BC815" s="38">
        <f t="shared" si="2759"/>
        <v>0</v>
      </c>
      <c r="BD815" s="24"/>
      <c r="BE815" s="24"/>
      <c r="BF815" s="38">
        <f t="shared" si="2760"/>
        <v>0</v>
      </c>
      <c r="BG815" s="24"/>
      <c r="BH815" s="24"/>
      <c r="BI815" s="38">
        <f t="shared" si="2761"/>
        <v>0</v>
      </c>
      <c r="BJ815" s="24"/>
      <c r="BK815" s="24"/>
      <c r="BL815" s="38">
        <f t="shared" si="2762"/>
        <v>0</v>
      </c>
      <c r="BM815" s="24"/>
      <c r="BN815" s="24"/>
      <c r="BO815" s="38">
        <f t="shared" si="2763"/>
        <v>0</v>
      </c>
      <c r="BP815" s="23"/>
      <c r="BQ815" s="23"/>
      <c r="BR815" s="39">
        <f t="shared" si="2764"/>
        <v>0</v>
      </c>
      <c r="BS815" s="23"/>
      <c r="BT815" s="23"/>
      <c r="BU815" s="39">
        <f t="shared" si="2765"/>
        <v>0</v>
      </c>
      <c r="BV815" s="200">
        <f t="shared" si="2766"/>
        <v>0</v>
      </c>
      <c r="BW815" s="198">
        <f t="shared" si="2767"/>
        <v>0</v>
      </c>
      <c r="BX815" s="23"/>
      <c r="BY815" s="23"/>
      <c r="BZ815" s="39">
        <f t="shared" si="2768"/>
        <v>0</v>
      </c>
      <c r="CA815" s="23"/>
      <c r="CB815" s="23"/>
      <c r="CC815" s="39">
        <f t="shared" si="2769"/>
        <v>0</v>
      </c>
      <c r="CD815" s="23"/>
      <c r="CE815" s="23"/>
      <c r="CF815" s="39">
        <f t="shared" si="2770"/>
        <v>0</v>
      </c>
      <c r="CG815" s="23"/>
      <c r="CH815" s="23"/>
      <c r="CI815" s="39">
        <f t="shared" si="2771"/>
        <v>0</v>
      </c>
      <c r="CJ815" s="23"/>
      <c r="CK815" s="23"/>
      <c r="CL815" s="39">
        <f t="shared" si="2772"/>
        <v>0</v>
      </c>
      <c r="CM815" s="23"/>
      <c r="CN815" s="23"/>
      <c r="CO815" s="39">
        <f t="shared" si="2773"/>
        <v>0</v>
      </c>
      <c r="CP815" s="23"/>
      <c r="CQ815" s="23"/>
      <c r="CR815" s="39">
        <f t="shared" si="2774"/>
        <v>0</v>
      </c>
      <c r="CS815" s="23"/>
      <c r="CT815" s="23"/>
      <c r="CU815" s="39">
        <f t="shared" si="2725"/>
        <v>0</v>
      </c>
      <c r="CV815" s="23"/>
      <c r="CW815" s="23"/>
      <c r="CX815" s="39">
        <f t="shared" si="2775"/>
        <v>0</v>
      </c>
      <c r="CY815" s="23"/>
      <c r="CZ815" s="23"/>
      <c r="DA815" s="39">
        <f t="shared" si="2776"/>
        <v>0</v>
      </c>
      <c r="DB815" s="23"/>
      <c r="DC815" s="23"/>
      <c r="DD815" s="39">
        <f t="shared" si="2777"/>
        <v>0</v>
      </c>
      <c r="DE815" s="23"/>
      <c r="DF815" s="23"/>
      <c r="DG815" s="39">
        <f t="shared" si="2778"/>
        <v>0</v>
      </c>
      <c r="DH815" s="23"/>
      <c r="DI815" s="23"/>
      <c r="DJ815" s="39">
        <f t="shared" si="2779"/>
        <v>0</v>
      </c>
      <c r="DK815" s="23"/>
      <c r="DL815" s="23"/>
      <c r="DM815" s="39">
        <f t="shared" si="2780"/>
        <v>0</v>
      </c>
      <c r="DN815" s="23"/>
      <c r="DO815" s="23"/>
      <c r="DP815" s="39">
        <f t="shared" si="2781"/>
        <v>0</v>
      </c>
      <c r="DQ815" s="23"/>
      <c r="DR815" s="23"/>
      <c r="DS815" s="39">
        <f t="shared" si="2782"/>
        <v>0</v>
      </c>
      <c r="DT815" s="235">
        <f t="shared" si="2734"/>
        <v>0</v>
      </c>
      <c r="DU815" s="198">
        <f t="shared" si="2673"/>
        <v>0</v>
      </c>
      <c r="DV815" s="23"/>
      <c r="DW815" s="23"/>
      <c r="DX815" s="39">
        <f t="shared" si="2783"/>
        <v>0</v>
      </c>
      <c r="DY815" s="23"/>
      <c r="DZ815" s="23"/>
      <c r="EA815" s="39">
        <f t="shared" si="2784"/>
        <v>0</v>
      </c>
      <c r="EB815" s="23"/>
      <c r="EC815" s="23"/>
      <c r="ED815" s="39">
        <f t="shared" si="2785"/>
        <v>0</v>
      </c>
      <c r="EE815" s="23"/>
      <c r="EF815" s="23"/>
      <c r="EG815" s="39">
        <f t="shared" si="2786"/>
        <v>0</v>
      </c>
      <c r="EH815" s="23"/>
      <c r="EI815" s="23"/>
      <c r="EJ815" s="39">
        <f t="shared" si="2787"/>
        <v>0</v>
      </c>
      <c r="EK815" s="23"/>
      <c r="EL815" s="23"/>
      <c r="EM815" s="39">
        <f t="shared" si="2788"/>
        <v>0</v>
      </c>
      <c r="EN815" s="23"/>
      <c r="EO815" s="23"/>
      <c r="EP815" s="39">
        <f t="shared" si="2789"/>
        <v>0</v>
      </c>
      <c r="EQ815" s="23"/>
      <c r="ER815" s="23"/>
      <c r="ES815" s="39">
        <f t="shared" si="2790"/>
        <v>0</v>
      </c>
      <c r="ET815" s="23"/>
      <c r="EU815" s="23"/>
      <c r="EV815" s="39">
        <f t="shared" si="2791"/>
        <v>0</v>
      </c>
      <c r="EW815" s="23"/>
      <c r="EX815" s="42"/>
      <c r="EY815" s="64">
        <f t="shared" si="2792"/>
        <v>0</v>
      </c>
      <c r="EZ815" s="200">
        <f t="shared" si="2793"/>
        <v>0</v>
      </c>
      <c r="FA815" s="199">
        <f t="shared" si="2794"/>
        <v>0</v>
      </c>
      <c r="FB815" s="23"/>
      <c r="FC815" s="23"/>
      <c r="FD815" s="23"/>
    </row>
    <row r="816" spans="1:160" s="3" customFormat="1">
      <c r="A816" s="8">
        <v>71306</v>
      </c>
      <c r="B816" s="9" t="s">
        <v>85</v>
      </c>
      <c r="C816" s="97"/>
      <c r="D816" s="98">
        <f t="shared" si="2755"/>
        <v>0</v>
      </c>
      <c r="E816" s="127">
        <f t="shared" si="2754"/>
        <v>0</v>
      </c>
      <c r="F816" s="24"/>
      <c r="G816" s="24"/>
      <c r="H816" s="38">
        <f t="shared" si="2795"/>
        <v>0</v>
      </c>
      <c r="I816" s="29"/>
      <c r="J816" s="29"/>
      <c r="K816" s="38">
        <f t="shared" si="2745"/>
        <v>0</v>
      </c>
      <c r="L816" s="23"/>
      <c r="M816" s="23"/>
      <c r="N816" s="39">
        <f t="shared" si="2746"/>
        <v>0</v>
      </c>
      <c r="O816" s="23"/>
      <c r="P816" s="23"/>
      <c r="Q816" s="39">
        <f t="shared" si="2747"/>
        <v>0</v>
      </c>
      <c r="R816" s="23"/>
      <c r="S816" s="23"/>
      <c r="T816" s="39">
        <f t="shared" si="2748"/>
        <v>0</v>
      </c>
      <c r="U816" s="23"/>
      <c r="V816" s="23"/>
      <c r="W816" s="39">
        <f t="shared" si="2749"/>
        <v>0</v>
      </c>
      <c r="X816" s="23"/>
      <c r="Y816" s="23"/>
      <c r="Z816" s="39">
        <f t="shared" si="2750"/>
        <v>0</v>
      </c>
      <c r="AA816" s="144"/>
      <c r="AB816" s="144"/>
      <c r="AC816" s="39">
        <f t="shared" si="2674"/>
        <v>0</v>
      </c>
      <c r="AD816" s="23"/>
      <c r="AE816" s="23"/>
      <c r="AF816" s="39">
        <f t="shared" si="2751"/>
        <v>0</v>
      </c>
      <c r="AG816" s="164"/>
      <c r="AH816" s="119">
        <f t="shared" si="2675"/>
        <v>0</v>
      </c>
      <c r="AI816" s="150">
        <f t="shared" si="2676"/>
        <v>0</v>
      </c>
      <c r="AJ816" s="23"/>
      <c r="AK816" s="23"/>
      <c r="AL816" s="23"/>
      <c r="AM816" s="23"/>
      <c r="AN816" s="23"/>
      <c r="AO816" s="23"/>
      <c r="AP816" s="23"/>
      <c r="AQ816" s="23"/>
      <c r="AR816" s="39">
        <f t="shared" si="2752"/>
        <v>0</v>
      </c>
      <c r="AS816" s="24"/>
      <c r="AT816" s="24"/>
      <c r="AU816" s="38">
        <f t="shared" si="2753"/>
        <v>0</v>
      </c>
      <c r="AV816" s="226">
        <f t="shared" si="2756"/>
        <v>0</v>
      </c>
      <c r="AW816" s="198">
        <f t="shared" si="2757"/>
        <v>0</v>
      </c>
      <c r="AX816" s="24"/>
      <c r="AY816" s="24"/>
      <c r="AZ816" s="38">
        <f t="shared" si="2758"/>
        <v>0</v>
      </c>
      <c r="BA816" s="24"/>
      <c r="BB816" s="24"/>
      <c r="BC816" s="38">
        <f t="shared" si="2759"/>
        <v>0</v>
      </c>
      <c r="BD816" s="24"/>
      <c r="BE816" s="24"/>
      <c r="BF816" s="38">
        <f t="shared" si="2760"/>
        <v>0</v>
      </c>
      <c r="BG816" s="24"/>
      <c r="BH816" s="24"/>
      <c r="BI816" s="38">
        <f t="shared" si="2761"/>
        <v>0</v>
      </c>
      <c r="BJ816" s="24"/>
      <c r="BK816" s="24"/>
      <c r="BL816" s="38">
        <f t="shared" si="2762"/>
        <v>0</v>
      </c>
      <c r="BM816" s="24"/>
      <c r="BN816" s="24"/>
      <c r="BO816" s="38">
        <f t="shared" si="2763"/>
        <v>0</v>
      </c>
      <c r="BP816" s="23"/>
      <c r="BQ816" s="23"/>
      <c r="BR816" s="39">
        <f t="shared" si="2764"/>
        <v>0</v>
      </c>
      <c r="BS816" s="23"/>
      <c r="BT816" s="23"/>
      <c r="BU816" s="39">
        <f t="shared" si="2765"/>
        <v>0</v>
      </c>
      <c r="BV816" s="200">
        <f t="shared" si="2766"/>
        <v>0</v>
      </c>
      <c r="BW816" s="198">
        <f t="shared" si="2767"/>
        <v>0</v>
      </c>
      <c r="BX816" s="23"/>
      <c r="BY816" s="23"/>
      <c r="BZ816" s="39">
        <f t="shared" si="2768"/>
        <v>0</v>
      </c>
      <c r="CA816" s="23"/>
      <c r="CB816" s="23"/>
      <c r="CC816" s="39">
        <f t="shared" si="2769"/>
        <v>0</v>
      </c>
      <c r="CD816" s="23"/>
      <c r="CE816" s="23"/>
      <c r="CF816" s="39">
        <f t="shared" si="2770"/>
        <v>0</v>
      </c>
      <c r="CG816" s="23"/>
      <c r="CH816" s="23"/>
      <c r="CI816" s="39">
        <f t="shared" si="2771"/>
        <v>0</v>
      </c>
      <c r="CJ816" s="23"/>
      <c r="CK816" s="23"/>
      <c r="CL816" s="39">
        <f t="shared" si="2772"/>
        <v>0</v>
      </c>
      <c r="CM816" s="23"/>
      <c r="CN816" s="23"/>
      <c r="CO816" s="39">
        <f t="shared" si="2773"/>
        <v>0</v>
      </c>
      <c r="CP816" s="23"/>
      <c r="CQ816" s="23"/>
      <c r="CR816" s="39">
        <f t="shared" si="2774"/>
        <v>0</v>
      </c>
      <c r="CS816" s="23"/>
      <c r="CT816" s="23"/>
      <c r="CU816" s="39">
        <f t="shared" si="2725"/>
        <v>0</v>
      </c>
      <c r="CV816" s="23"/>
      <c r="CW816" s="23"/>
      <c r="CX816" s="39">
        <f t="shared" si="2775"/>
        <v>0</v>
      </c>
      <c r="CY816" s="23"/>
      <c r="CZ816" s="23"/>
      <c r="DA816" s="39">
        <f t="shared" si="2776"/>
        <v>0</v>
      </c>
      <c r="DB816" s="23"/>
      <c r="DC816" s="23"/>
      <c r="DD816" s="39">
        <f t="shared" si="2777"/>
        <v>0</v>
      </c>
      <c r="DE816" s="23"/>
      <c r="DF816" s="23"/>
      <c r="DG816" s="39">
        <f t="shared" si="2778"/>
        <v>0</v>
      </c>
      <c r="DH816" s="23"/>
      <c r="DI816" s="23"/>
      <c r="DJ816" s="39">
        <f t="shared" si="2779"/>
        <v>0</v>
      </c>
      <c r="DK816" s="23"/>
      <c r="DL816" s="23"/>
      <c r="DM816" s="39">
        <f t="shared" si="2780"/>
        <v>0</v>
      </c>
      <c r="DN816" s="23"/>
      <c r="DO816" s="23"/>
      <c r="DP816" s="39">
        <f t="shared" si="2781"/>
        <v>0</v>
      </c>
      <c r="DQ816" s="23"/>
      <c r="DR816" s="23"/>
      <c r="DS816" s="39">
        <f t="shared" si="2782"/>
        <v>0</v>
      </c>
      <c r="DT816" s="235">
        <f t="shared" si="2734"/>
        <v>0</v>
      </c>
      <c r="DU816" s="198">
        <f t="shared" si="2673"/>
        <v>0</v>
      </c>
      <c r="DV816" s="23"/>
      <c r="DW816" s="23"/>
      <c r="DX816" s="39">
        <f t="shared" si="2783"/>
        <v>0</v>
      </c>
      <c r="DY816" s="23"/>
      <c r="DZ816" s="23"/>
      <c r="EA816" s="39">
        <f t="shared" si="2784"/>
        <v>0</v>
      </c>
      <c r="EB816" s="23"/>
      <c r="EC816" s="23"/>
      <c r="ED816" s="39">
        <f t="shared" si="2785"/>
        <v>0</v>
      </c>
      <c r="EE816" s="23"/>
      <c r="EF816" s="23"/>
      <c r="EG816" s="39">
        <f t="shared" si="2786"/>
        <v>0</v>
      </c>
      <c r="EH816" s="23"/>
      <c r="EI816" s="23"/>
      <c r="EJ816" s="39">
        <f t="shared" si="2787"/>
        <v>0</v>
      </c>
      <c r="EK816" s="23"/>
      <c r="EL816" s="23"/>
      <c r="EM816" s="39">
        <f t="shared" si="2788"/>
        <v>0</v>
      </c>
      <c r="EN816" s="23"/>
      <c r="EO816" s="23"/>
      <c r="EP816" s="39">
        <f t="shared" si="2789"/>
        <v>0</v>
      </c>
      <c r="EQ816" s="23"/>
      <c r="ER816" s="23"/>
      <c r="ES816" s="39">
        <f t="shared" si="2790"/>
        <v>0</v>
      </c>
      <c r="ET816" s="23"/>
      <c r="EU816" s="23"/>
      <c r="EV816" s="39">
        <f t="shared" si="2791"/>
        <v>0</v>
      </c>
      <c r="EW816" s="23"/>
      <c r="EX816" s="42"/>
      <c r="EY816" s="64">
        <f t="shared" si="2792"/>
        <v>0</v>
      </c>
      <c r="EZ816" s="200">
        <f t="shared" si="2793"/>
        <v>0</v>
      </c>
      <c r="FA816" s="199">
        <f t="shared" si="2794"/>
        <v>0</v>
      </c>
      <c r="FB816" s="23"/>
      <c r="FC816" s="23"/>
      <c r="FD816" s="23"/>
    </row>
    <row r="817" spans="1:160" s="3" customFormat="1">
      <c r="A817" s="8">
        <v>71307</v>
      </c>
      <c r="B817" s="9" t="s">
        <v>47</v>
      </c>
      <c r="C817" s="97"/>
      <c r="D817" s="98">
        <f t="shared" si="2755"/>
        <v>0</v>
      </c>
      <c r="E817" s="127">
        <f t="shared" si="2754"/>
        <v>0</v>
      </c>
      <c r="F817" s="24"/>
      <c r="G817" s="24"/>
      <c r="H817" s="38">
        <f t="shared" si="2795"/>
        <v>0</v>
      </c>
      <c r="I817" s="29"/>
      <c r="J817" s="29"/>
      <c r="K817" s="38">
        <f t="shared" si="2745"/>
        <v>0</v>
      </c>
      <c r="L817" s="23"/>
      <c r="M817" s="23"/>
      <c r="N817" s="39">
        <f t="shared" si="2746"/>
        <v>0</v>
      </c>
      <c r="O817" s="23"/>
      <c r="P817" s="23"/>
      <c r="Q817" s="39">
        <f t="shared" si="2747"/>
        <v>0</v>
      </c>
      <c r="R817" s="23"/>
      <c r="S817" s="23"/>
      <c r="T817" s="39">
        <f t="shared" si="2748"/>
        <v>0</v>
      </c>
      <c r="U817" s="23"/>
      <c r="V817" s="23"/>
      <c r="W817" s="39">
        <f t="shared" si="2749"/>
        <v>0</v>
      </c>
      <c r="X817" s="23"/>
      <c r="Y817" s="23"/>
      <c r="Z817" s="39">
        <f t="shared" si="2750"/>
        <v>0</v>
      </c>
      <c r="AA817" s="144"/>
      <c r="AB817" s="144"/>
      <c r="AC817" s="39">
        <f t="shared" si="2674"/>
        <v>0</v>
      </c>
      <c r="AD817" s="23"/>
      <c r="AE817" s="23"/>
      <c r="AF817" s="39">
        <f t="shared" si="2751"/>
        <v>0</v>
      </c>
      <c r="AG817" s="164"/>
      <c r="AH817" s="119">
        <f t="shared" si="2675"/>
        <v>0</v>
      </c>
      <c r="AI817" s="150">
        <f t="shared" si="2676"/>
        <v>0</v>
      </c>
      <c r="AJ817" s="23"/>
      <c r="AK817" s="23"/>
      <c r="AL817" s="23"/>
      <c r="AM817" s="23"/>
      <c r="AN817" s="23"/>
      <c r="AO817" s="23"/>
      <c r="AP817" s="23"/>
      <c r="AQ817" s="23"/>
      <c r="AR817" s="39">
        <f t="shared" si="2752"/>
        <v>0</v>
      </c>
      <c r="AS817" s="24"/>
      <c r="AT817" s="24"/>
      <c r="AU817" s="38">
        <f t="shared" si="2753"/>
        <v>0</v>
      </c>
      <c r="AV817" s="226">
        <f t="shared" si="2756"/>
        <v>0</v>
      </c>
      <c r="AW817" s="198">
        <f t="shared" si="2757"/>
        <v>0</v>
      </c>
      <c r="AX817" s="24"/>
      <c r="AY817" s="24"/>
      <c r="AZ817" s="38">
        <f t="shared" si="2758"/>
        <v>0</v>
      </c>
      <c r="BA817" s="24"/>
      <c r="BB817" s="24"/>
      <c r="BC817" s="38">
        <f t="shared" si="2759"/>
        <v>0</v>
      </c>
      <c r="BD817" s="24"/>
      <c r="BE817" s="24"/>
      <c r="BF817" s="38">
        <f t="shared" si="2760"/>
        <v>0</v>
      </c>
      <c r="BG817" s="24"/>
      <c r="BH817" s="24"/>
      <c r="BI817" s="38">
        <f t="shared" si="2761"/>
        <v>0</v>
      </c>
      <c r="BJ817" s="24"/>
      <c r="BK817" s="24"/>
      <c r="BL817" s="38">
        <f t="shared" si="2762"/>
        <v>0</v>
      </c>
      <c r="BM817" s="24"/>
      <c r="BN817" s="24"/>
      <c r="BO817" s="38">
        <f t="shared" si="2763"/>
        <v>0</v>
      </c>
      <c r="BP817" s="23"/>
      <c r="BQ817" s="23"/>
      <c r="BR817" s="39">
        <f t="shared" si="2764"/>
        <v>0</v>
      </c>
      <c r="BS817" s="23"/>
      <c r="BT817" s="23"/>
      <c r="BU817" s="39">
        <f t="shared" si="2765"/>
        <v>0</v>
      </c>
      <c r="BV817" s="200">
        <f t="shared" si="2766"/>
        <v>0</v>
      </c>
      <c r="BW817" s="198">
        <f t="shared" si="2767"/>
        <v>0</v>
      </c>
      <c r="BX817" s="23"/>
      <c r="BY817" s="23"/>
      <c r="BZ817" s="39">
        <f t="shared" si="2768"/>
        <v>0</v>
      </c>
      <c r="CA817" s="23"/>
      <c r="CB817" s="23"/>
      <c r="CC817" s="39">
        <f t="shared" si="2769"/>
        <v>0</v>
      </c>
      <c r="CD817" s="23"/>
      <c r="CE817" s="23"/>
      <c r="CF817" s="39">
        <f t="shared" si="2770"/>
        <v>0</v>
      </c>
      <c r="CG817" s="23"/>
      <c r="CH817" s="23"/>
      <c r="CI817" s="39">
        <f t="shared" si="2771"/>
        <v>0</v>
      </c>
      <c r="CJ817" s="23"/>
      <c r="CK817" s="23"/>
      <c r="CL817" s="39">
        <f t="shared" si="2772"/>
        <v>0</v>
      </c>
      <c r="CM817" s="23"/>
      <c r="CN817" s="23"/>
      <c r="CO817" s="39">
        <f t="shared" si="2773"/>
        <v>0</v>
      </c>
      <c r="CP817" s="23"/>
      <c r="CQ817" s="23"/>
      <c r="CR817" s="39">
        <f t="shared" si="2774"/>
        <v>0</v>
      </c>
      <c r="CS817" s="23"/>
      <c r="CT817" s="23"/>
      <c r="CU817" s="39">
        <f t="shared" si="2725"/>
        <v>0</v>
      </c>
      <c r="CV817" s="23"/>
      <c r="CW817" s="23"/>
      <c r="CX817" s="39">
        <f t="shared" si="2775"/>
        <v>0</v>
      </c>
      <c r="CY817" s="23"/>
      <c r="CZ817" s="23"/>
      <c r="DA817" s="39">
        <f t="shared" si="2776"/>
        <v>0</v>
      </c>
      <c r="DB817" s="23"/>
      <c r="DC817" s="23"/>
      <c r="DD817" s="39">
        <f t="shared" si="2777"/>
        <v>0</v>
      </c>
      <c r="DE817" s="23"/>
      <c r="DF817" s="23"/>
      <c r="DG817" s="39">
        <f t="shared" si="2778"/>
        <v>0</v>
      </c>
      <c r="DH817" s="23"/>
      <c r="DI817" s="23"/>
      <c r="DJ817" s="39">
        <f t="shared" si="2779"/>
        <v>0</v>
      </c>
      <c r="DK817" s="23"/>
      <c r="DL817" s="23"/>
      <c r="DM817" s="39">
        <f t="shared" si="2780"/>
        <v>0</v>
      </c>
      <c r="DN817" s="23"/>
      <c r="DO817" s="23"/>
      <c r="DP817" s="39">
        <f t="shared" si="2781"/>
        <v>0</v>
      </c>
      <c r="DQ817" s="23"/>
      <c r="DR817" s="23"/>
      <c r="DS817" s="39">
        <f t="shared" si="2782"/>
        <v>0</v>
      </c>
      <c r="DT817" s="235">
        <f t="shared" si="2734"/>
        <v>0</v>
      </c>
      <c r="DU817" s="198">
        <f t="shared" si="2673"/>
        <v>0</v>
      </c>
      <c r="DV817" s="23"/>
      <c r="DW817" s="23"/>
      <c r="DX817" s="39">
        <f t="shared" si="2783"/>
        <v>0</v>
      </c>
      <c r="DY817" s="23"/>
      <c r="DZ817" s="23"/>
      <c r="EA817" s="39">
        <f t="shared" si="2784"/>
        <v>0</v>
      </c>
      <c r="EB817" s="23"/>
      <c r="EC817" s="23"/>
      <c r="ED817" s="39">
        <f t="shared" si="2785"/>
        <v>0</v>
      </c>
      <c r="EE817" s="23"/>
      <c r="EF817" s="23"/>
      <c r="EG817" s="39">
        <f t="shared" si="2786"/>
        <v>0</v>
      </c>
      <c r="EH817" s="23"/>
      <c r="EI817" s="23"/>
      <c r="EJ817" s="39">
        <f t="shared" si="2787"/>
        <v>0</v>
      </c>
      <c r="EK817" s="23"/>
      <c r="EL817" s="23"/>
      <c r="EM817" s="39">
        <f t="shared" si="2788"/>
        <v>0</v>
      </c>
      <c r="EN817" s="23"/>
      <c r="EO817" s="23"/>
      <c r="EP817" s="39">
        <f t="shared" si="2789"/>
        <v>0</v>
      </c>
      <c r="EQ817" s="23"/>
      <c r="ER817" s="23"/>
      <c r="ES817" s="39">
        <f t="shared" si="2790"/>
        <v>0</v>
      </c>
      <c r="ET817" s="23"/>
      <c r="EU817" s="23"/>
      <c r="EV817" s="39">
        <f t="shared" si="2791"/>
        <v>0</v>
      </c>
      <c r="EW817" s="23"/>
      <c r="EX817" s="42"/>
      <c r="EY817" s="64">
        <f t="shared" si="2792"/>
        <v>0</v>
      </c>
      <c r="EZ817" s="200">
        <f t="shared" si="2793"/>
        <v>0</v>
      </c>
      <c r="FA817" s="199">
        <f t="shared" si="2794"/>
        <v>0</v>
      </c>
      <c r="FB817" s="23"/>
      <c r="FC817" s="23"/>
      <c r="FD817" s="23"/>
    </row>
    <row r="818" spans="1:160" s="3" customFormat="1">
      <c r="A818" s="8">
        <v>71308</v>
      </c>
      <c r="B818" s="9" t="s">
        <v>86</v>
      </c>
      <c r="C818" s="134"/>
      <c r="D818" s="98">
        <f t="shared" si="2755"/>
        <v>0</v>
      </c>
      <c r="E818" s="127">
        <f t="shared" si="2754"/>
        <v>0</v>
      </c>
      <c r="F818" s="24"/>
      <c r="G818" s="24"/>
      <c r="H818" s="38">
        <f t="shared" si="2795"/>
        <v>0</v>
      </c>
      <c r="I818" s="29"/>
      <c r="J818" s="29"/>
      <c r="K818" s="38">
        <f t="shared" si="2745"/>
        <v>0</v>
      </c>
      <c r="L818" s="23"/>
      <c r="M818" s="23"/>
      <c r="N818" s="39">
        <f t="shared" si="2746"/>
        <v>0</v>
      </c>
      <c r="O818" s="23"/>
      <c r="P818" s="23"/>
      <c r="Q818" s="39">
        <f t="shared" si="2747"/>
        <v>0</v>
      </c>
      <c r="R818" s="23"/>
      <c r="S818" s="23"/>
      <c r="T818" s="39">
        <f t="shared" si="2748"/>
        <v>0</v>
      </c>
      <c r="U818" s="23"/>
      <c r="V818" s="23"/>
      <c r="W818" s="39">
        <f t="shared" si="2749"/>
        <v>0</v>
      </c>
      <c r="X818" s="23"/>
      <c r="Y818" s="23"/>
      <c r="Z818" s="39">
        <f t="shared" si="2750"/>
        <v>0</v>
      </c>
      <c r="AA818" s="144"/>
      <c r="AB818" s="144"/>
      <c r="AC818" s="39">
        <f t="shared" si="2674"/>
        <v>0</v>
      </c>
      <c r="AD818" s="23"/>
      <c r="AE818" s="23"/>
      <c r="AF818" s="39">
        <f t="shared" si="2751"/>
        <v>0</v>
      </c>
      <c r="AG818" s="164"/>
      <c r="AH818" s="119">
        <f t="shared" si="2675"/>
        <v>0</v>
      </c>
      <c r="AI818" s="150">
        <f t="shared" si="2676"/>
        <v>0</v>
      </c>
      <c r="AJ818" s="23"/>
      <c r="AK818" s="23"/>
      <c r="AL818" s="23"/>
      <c r="AM818" s="23"/>
      <c r="AN818" s="23"/>
      <c r="AO818" s="23"/>
      <c r="AP818" s="23"/>
      <c r="AQ818" s="23"/>
      <c r="AR818" s="39">
        <f t="shared" si="2752"/>
        <v>0</v>
      </c>
      <c r="AS818" s="24"/>
      <c r="AT818" s="24"/>
      <c r="AU818" s="38">
        <f t="shared" si="2753"/>
        <v>0</v>
      </c>
      <c r="AV818" s="226">
        <f t="shared" si="2756"/>
        <v>0</v>
      </c>
      <c r="AW818" s="198">
        <f t="shared" si="2757"/>
        <v>0</v>
      </c>
      <c r="AX818" s="24"/>
      <c r="AY818" s="24"/>
      <c r="AZ818" s="38">
        <f t="shared" si="2758"/>
        <v>0</v>
      </c>
      <c r="BA818" s="24"/>
      <c r="BB818" s="24"/>
      <c r="BC818" s="38">
        <f t="shared" si="2759"/>
        <v>0</v>
      </c>
      <c r="BD818" s="24"/>
      <c r="BE818" s="24"/>
      <c r="BF818" s="38">
        <f t="shared" si="2760"/>
        <v>0</v>
      </c>
      <c r="BG818" s="24"/>
      <c r="BH818" s="24"/>
      <c r="BI818" s="38">
        <f t="shared" si="2761"/>
        <v>0</v>
      </c>
      <c r="BJ818" s="24"/>
      <c r="BK818" s="24"/>
      <c r="BL818" s="38">
        <f t="shared" si="2762"/>
        <v>0</v>
      </c>
      <c r="BM818" s="24"/>
      <c r="BN818" s="24"/>
      <c r="BO818" s="38">
        <f t="shared" si="2763"/>
        <v>0</v>
      </c>
      <c r="BP818" s="23"/>
      <c r="BQ818" s="23"/>
      <c r="BR818" s="39">
        <f t="shared" si="2764"/>
        <v>0</v>
      </c>
      <c r="BS818" s="23"/>
      <c r="BT818" s="23"/>
      <c r="BU818" s="39">
        <f t="shared" si="2765"/>
        <v>0</v>
      </c>
      <c r="BV818" s="200">
        <f t="shared" si="2766"/>
        <v>0</v>
      </c>
      <c r="BW818" s="198">
        <f t="shared" si="2767"/>
        <v>0</v>
      </c>
      <c r="BX818" s="23"/>
      <c r="BY818" s="23"/>
      <c r="BZ818" s="39">
        <f t="shared" si="2768"/>
        <v>0</v>
      </c>
      <c r="CA818" s="23"/>
      <c r="CB818" s="23"/>
      <c r="CC818" s="39">
        <f t="shared" si="2769"/>
        <v>0</v>
      </c>
      <c r="CD818" s="23"/>
      <c r="CE818" s="23"/>
      <c r="CF818" s="39">
        <f t="shared" si="2770"/>
        <v>0</v>
      </c>
      <c r="CG818" s="23"/>
      <c r="CH818" s="23"/>
      <c r="CI818" s="39">
        <f t="shared" si="2771"/>
        <v>0</v>
      </c>
      <c r="CJ818" s="23"/>
      <c r="CK818" s="23"/>
      <c r="CL818" s="39">
        <f t="shared" si="2772"/>
        <v>0</v>
      </c>
      <c r="CM818" s="23"/>
      <c r="CN818" s="23"/>
      <c r="CO818" s="39">
        <f t="shared" si="2773"/>
        <v>0</v>
      </c>
      <c r="CP818" s="23"/>
      <c r="CQ818" s="23"/>
      <c r="CR818" s="39">
        <f t="shared" si="2774"/>
        <v>0</v>
      </c>
      <c r="CS818" s="23"/>
      <c r="CT818" s="23"/>
      <c r="CU818" s="39">
        <f t="shared" si="2725"/>
        <v>0</v>
      </c>
      <c r="CV818" s="23"/>
      <c r="CW818" s="23"/>
      <c r="CX818" s="39">
        <f t="shared" si="2775"/>
        <v>0</v>
      </c>
      <c r="CY818" s="23"/>
      <c r="CZ818" s="23"/>
      <c r="DA818" s="39">
        <f t="shared" si="2776"/>
        <v>0</v>
      </c>
      <c r="DB818" s="23"/>
      <c r="DC818" s="23"/>
      <c r="DD818" s="39">
        <f t="shared" si="2777"/>
        <v>0</v>
      </c>
      <c r="DE818" s="23"/>
      <c r="DF818" s="23"/>
      <c r="DG818" s="39">
        <f t="shared" si="2778"/>
        <v>0</v>
      </c>
      <c r="DH818" s="23"/>
      <c r="DI818" s="23"/>
      <c r="DJ818" s="39">
        <f t="shared" si="2779"/>
        <v>0</v>
      </c>
      <c r="DK818" s="23"/>
      <c r="DL818" s="23"/>
      <c r="DM818" s="39">
        <f t="shared" si="2780"/>
        <v>0</v>
      </c>
      <c r="DN818" s="23"/>
      <c r="DO818" s="23"/>
      <c r="DP818" s="39">
        <f t="shared" si="2781"/>
        <v>0</v>
      </c>
      <c r="DQ818" s="23"/>
      <c r="DR818" s="23"/>
      <c r="DS818" s="39">
        <f t="shared" si="2782"/>
        <v>0</v>
      </c>
      <c r="DT818" s="235">
        <f t="shared" si="2734"/>
        <v>0</v>
      </c>
      <c r="DU818" s="198">
        <f t="shared" ref="DU818:DU831" si="2796">BZ818+CC818+CF818+CI818+CL818+CO818+CR818+CX818+DA818+DD818+DG818+DJ818+DM818+DP818+DS818</f>
        <v>0</v>
      </c>
      <c r="DV818" s="23"/>
      <c r="DW818" s="23"/>
      <c r="DX818" s="39">
        <f t="shared" si="2783"/>
        <v>0</v>
      </c>
      <c r="DY818" s="23"/>
      <c r="DZ818" s="23"/>
      <c r="EA818" s="39">
        <f t="shared" si="2784"/>
        <v>0</v>
      </c>
      <c r="EB818" s="23"/>
      <c r="EC818" s="23"/>
      <c r="ED818" s="39">
        <f t="shared" si="2785"/>
        <v>0</v>
      </c>
      <c r="EE818" s="23"/>
      <c r="EF818" s="23"/>
      <c r="EG818" s="39">
        <f t="shared" si="2786"/>
        <v>0</v>
      </c>
      <c r="EH818" s="23"/>
      <c r="EI818" s="23"/>
      <c r="EJ818" s="39">
        <f t="shared" si="2787"/>
        <v>0</v>
      </c>
      <c r="EK818" s="23"/>
      <c r="EL818" s="23"/>
      <c r="EM818" s="39">
        <f t="shared" si="2788"/>
        <v>0</v>
      </c>
      <c r="EN818" s="23"/>
      <c r="EO818" s="23"/>
      <c r="EP818" s="39">
        <f t="shared" si="2789"/>
        <v>0</v>
      </c>
      <c r="EQ818" s="23"/>
      <c r="ER818" s="23"/>
      <c r="ES818" s="39">
        <f t="shared" si="2790"/>
        <v>0</v>
      </c>
      <c r="ET818" s="23"/>
      <c r="EU818" s="23"/>
      <c r="EV818" s="39">
        <f t="shared" si="2791"/>
        <v>0</v>
      </c>
      <c r="EW818" s="23"/>
      <c r="EX818" s="42"/>
      <c r="EY818" s="64">
        <f t="shared" si="2792"/>
        <v>0</v>
      </c>
      <c r="EZ818" s="200">
        <f t="shared" si="2793"/>
        <v>0</v>
      </c>
      <c r="FA818" s="199">
        <f t="shared" si="2794"/>
        <v>0</v>
      </c>
      <c r="FB818" s="23"/>
      <c r="FC818" s="23"/>
      <c r="FD818" s="23"/>
    </row>
    <row r="819" spans="1:160" s="3" customFormat="1">
      <c r="A819" s="8">
        <v>71309</v>
      </c>
      <c r="B819" s="9" t="s">
        <v>50</v>
      </c>
      <c r="C819" s="97"/>
      <c r="D819" s="98">
        <f t="shared" si="2755"/>
        <v>0</v>
      </c>
      <c r="E819" s="127">
        <f t="shared" si="2754"/>
        <v>0</v>
      </c>
      <c r="F819" s="24"/>
      <c r="G819" s="24"/>
      <c r="H819" s="38">
        <f t="shared" si="2795"/>
        <v>0</v>
      </c>
      <c r="I819" s="29"/>
      <c r="J819" s="29"/>
      <c r="K819" s="38">
        <f t="shared" si="2745"/>
        <v>0</v>
      </c>
      <c r="L819" s="23"/>
      <c r="M819" s="23"/>
      <c r="N819" s="39">
        <f t="shared" si="2746"/>
        <v>0</v>
      </c>
      <c r="O819" s="23"/>
      <c r="P819" s="23"/>
      <c r="Q819" s="39">
        <f t="shared" si="2747"/>
        <v>0</v>
      </c>
      <c r="R819" s="23"/>
      <c r="S819" s="23"/>
      <c r="T819" s="39">
        <f t="shared" si="2748"/>
        <v>0</v>
      </c>
      <c r="U819" s="23"/>
      <c r="V819" s="23"/>
      <c r="W819" s="39">
        <f t="shared" si="2749"/>
        <v>0</v>
      </c>
      <c r="X819" s="23"/>
      <c r="Y819" s="23"/>
      <c r="Z819" s="39">
        <f t="shared" si="2750"/>
        <v>0</v>
      </c>
      <c r="AA819" s="144"/>
      <c r="AB819" s="144"/>
      <c r="AC819" s="39">
        <f t="shared" si="2674"/>
        <v>0</v>
      </c>
      <c r="AD819" s="23"/>
      <c r="AE819" s="23"/>
      <c r="AF819" s="39">
        <f t="shared" si="2751"/>
        <v>0</v>
      </c>
      <c r="AG819" s="164"/>
      <c r="AH819" s="119">
        <f t="shared" si="2675"/>
        <v>0</v>
      </c>
      <c r="AI819" s="150">
        <f t="shared" si="2676"/>
        <v>0</v>
      </c>
      <c r="AJ819" s="23"/>
      <c r="AK819" s="23"/>
      <c r="AL819" s="23"/>
      <c r="AM819" s="23"/>
      <c r="AN819" s="23"/>
      <c r="AO819" s="23"/>
      <c r="AP819" s="23"/>
      <c r="AQ819" s="23"/>
      <c r="AR819" s="39">
        <f t="shared" si="2752"/>
        <v>0</v>
      </c>
      <c r="AS819" s="24"/>
      <c r="AT819" s="24"/>
      <c r="AU819" s="38">
        <f t="shared" si="2753"/>
        <v>0</v>
      </c>
      <c r="AV819" s="226">
        <f t="shared" si="2756"/>
        <v>0</v>
      </c>
      <c r="AW819" s="198">
        <f t="shared" si="2757"/>
        <v>0</v>
      </c>
      <c r="AX819" s="24"/>
      <c r="AY819" s="24"/>
      <c r="AZ819" s="38">
        <f t="shared" si="2758"/>
        <v>0</v>
      </c>
      <c r="BA819" s="24"/>
      <c r="BB819" s="24"/>
      <c r="BC819" s="38">
        <f t="shared" si="2759"/>
        <v>0</v>
      </c>
      <c r="BD819" s="24"/>
      <c r="BE819" s="24"/>
      <c r="BF819" s="38">
        <f t="shared" si="2760"/>
        <v>0</v>
      </c>
      <c r="BG819" s="24"/>
      <c r="BH819" s="24"/>
      <c r="BI819" s="38">
        <f t="shared" si="2761"/>
        <v>0</v>
      </c>
      <c r="BJ819" s="24"/>
      <c r="BK819" s="24"/>
      <c r="BL819" s="38">
        <f t="shared" si="2762"/>
        <v>0</v>
      </c>
      <c r="BM819" s="24"/>
      <c r="BN819" s="24"/>
      <c r="BO819" s="38">
        <f t="shared" si="2763"/>
        <v>0</v>
      </c>
      <c r="BP819" s="23"/>
      <c r="BQ819" s="23"/>
      <c r="BR819" s="39">
        <f t="shared" si="2764"/>
        <v>0</v>
      </c>
      <c r="BS819" s="23"/>
      <c r="BT819" s="23"/>
      <c r="BU819" s="39">
        <f t="shared" si="2765"/>
        <v>0</v>
      </c>
      <c r="BV819" s="200">
        <f t="shared" si="2766"/>
        <v>0</v>
      </c>
      <c r="BW819" s="198">
        <f t="shared" si="2767"/>
        <v>0</v>
      </c>
      <c r="BX819" s="23"/>
      <c r="BY819" s="23"/>
      <c r="BZ819" s="39">
        <f t="shared" si="2768"/>
        <v>0</v>
      </c>
      <c r="CA819" s="23"/>
      <c r="CB819" s="23"/>
      <c r="CC819" s="39">
        <f t="shared" si="2769"/>
        <v>0</v>
      </c>
      <c r="CD819" s="23"/>
      <c r="CE819" s="23"/>
      <c r="CF819" s="39">
        <f t="shared" si="2770"/>
        <v>0</v>
      </c>
      <c r="CG819" s="23"/>
      <c r="CH819" s="23"/>
      <c r="CI819" s="39">
        <f t="shared" si="2771"/>
        <v>0</v>
      </c>
      <c r="CJ819" s="23"/>
      <c r="CK819" s="23"/>
      <c r="CL819" s="39">
        <f t="shared" si="2772"/>
        <v>0</v>
      </c>
      <c r="CM819" s="23"/>
      <c r="CN819" s="23"/>
      <c r="CO819" s="39">
        <f t="shared" si="2773"/>
        <v>0</v>
      </c>
      <c r="CP819" s="23"/>
      <c r="CQ819" s="23"/>
      <c r="CR819" s="39">
        <f t="shared" si="2774"/>
        <v>0</v>
      </c>
      <c r="CS819" s="23"/>
      <c r="CT819" s="23"/>
      <c r="CU819" s="39">
        <f t="shared" si="2725"/>
        <v>0</v>
      </c>
      <c r="CV819" s="23"/>
      <c r="CW819" s="23"/>
      <c r="CX819" s="39">
        <f t="shared" si="2775"/>
        <v>0</v>
      </c>
      <c r="CY819" s="23"/>
      <c r="CZ819" s="23"/>
      <c r="DA819" s="39">
        <f t="shared" si="2776"/>
        <v>0</v>
      </c>
      <c r="DB819" s="23"/>
      <c r="DC819" s="23"/>
      <c r="DD819" s="39">
        <f t="shared" si="2777"/>
        <v>0</v>
      </c>
      <c r="DE819" s="23"/>
      <c r="DF819" s="23"/>
      <c r="DG819" s="39">
        <f t="shared" si="2778"/>
        <v>0</v>
      </c>
      <c r="DH819" s="23"/>
      <c r="DI819" s="23"/>
      <c r="DJ819" s="39">
        <f t="shared" si="2779"/>
        <v>0</v>
      </c>
      <c r="DK819" s="23"/>
      <c r="DL819" s="23"/>
      <c r="DM819" s="39">
        <f t="shared" si="2780"/>
        <v>0</v>
      </c>
      <c r="DN819" s="23"/>
      <c r="DO819" s="23"/>
      <c r="DP819" s="39">
        <f t="shared" si="2781"/>
        <v>0</v>
      </c>
      <c r="DQ819" s="23"/>
      <c r="DR819" s="23"/>
      <c r="DS819" s="39">
        <f t="shared" si="2782"/>
        <v>0</v>
      </c>
      <c r="DT819" s="235">
        <f t="shared" si="2734"/>
        <v>0</v>
      </c>
      <c r="DU819" s="198">
        <f t="shared" si="2796"/>
        <v>0</v>
      </c>
      <c r="DV819" s="23"/>
      <c r="DW819" s="23"/>
      <c r="DX819" s="39">
        <f t="shared" si="2783"/>
        <v>0</v>
      </c>
      <c r="DY819" s="23"/>
      <c r="DZ819" s="23"/>
      <c r="EA819" s="39">
        <f t="shared" si="2784"/>
        <v>0</v>
      </c>
      <c r="EB819" s="23"/>
      <c r="EC819" s="23"/>
      <c r="ED819" s="39">
        <f t="shared" si="2785"/>
        <v>0</v>
      </c>
      <c r="EE819" s="23"/>
      <c r="EF819" s="23"/>
      <c r="EG819" s="39">
        <f t="shared" si="2786"/>
        <v>0</v>
      </c>
      <c r="EH819" s="23"/>
      <c r="EI819" s="23"/>
      <c r="EJ819" s="39">
        <f t="shared" si="2787"/>
        <v>0</v>
      </c>
      <c r="EK819" s="23"/>
      <c r="EL819" s="23"/>
      <c r="EM819" s="39">
        <f t="shared" si="2788"/>
        <v>0</v>
      </c>
      <c r="EN819" s="23"/>
      <c r="EO819" s="23"/>
      <c r="EP819" s="39">
        <f t="shared" si="2789"/>
        <v>0</v>
      </c>
      <c r="EQ819" s="23"/>
      <c r="ER819" s="23"/>
      <c r="ES819" s="39">
        <f t="shared" si="2790"/>
        <v>0</v>
      </c>
      <c r="ET819" s="23"/>
      <c r="EU819" s="23"/>
      <c r="EV819" s="39">
        <f t="shared" si="2791"/>
        <v>0</v>
      </c>
      <c r="EW819" s="23"/>
      <c r="EX819" s="42"/>
      <c r="EY819" s="64">
        <f t="shared" si="2792"/>
        <v>0</v>
      </c>
      <c r="EZ819" s="200">
        <f t="shared" si="2793"/>
        <v>0</v>
      </c>
      <c r="FA819" s="199">
        <f t="shared" si="2794"/>
        <v>0</v>
      </c>
      <c r="FB819" s="23"/>
      <c r="FC819" s="23"/>
      <c r="FD819" s="23"/>
    </row>
    <row r="820" spans="1:160" s="3" customFormat="1">
      <c r="A820" s="8">
        <v>71310</v>
      </c>
      <c r="B820" s="9" t="s">
        <v>87</v>
      </c>
      <c r="C820" s="97"/>
      <c r="D820" s="98">
        <f t="shared" si="2755"/>
        <v>0</v>
      </c>
      <c r="E820" s="127">
        <f t="shared" si="2754"/>
        <v>0</v>
      </c>
      <c r="F820" s="24"/>
      <c r="G820" s="24"/>
      <c r="H820" s="38">
        <f t="shared" si="2795"/>
        <v>0</v>
      </c>
      <c r="I820" s="29"/>
      <c r="J820" s="29"/>
      <c r="K820" s="38">
        <f t="shared" si="2745"/>
        <v>0</v>
      </c>
      <c r="L820" s="23"/>
      <c r="M820" s="23"/>
      <c r="N820" s="39">
        <f t="shared" si="2746"/>
        <v>0</v>
      </c>
      <c r="O820" s="23"/>
      <c r="P820" s="23"/>
      <c r="Q820" s="39">
        <f t="shared" si="2747"/>
        <v>0</v>
      </c>
      <c r="R820" s="23"/>
      <c r="S820" s="23"/>
      <c r="T820" s="39">
        <f t="shared" si="2748"/>
        <v>0</v>
      </c>
      <c r="U820" s="23"/>
      <c r="V820" s="23"/>
      <c r="W820" s="39">
        <f t="shared" si="2749"/>
        <v>0</v>
      </c>
      <c r="X820" s="23"/>
      <c r="Y820" s="23"/>
      <c r="Z820" s="39">
        <f t="shared" si="2750"/>
        <v>0</v>
      </c>
      <c r="AA820" s="144"/>
      <c r="AB820" s="144"/>
      <c r="AC820" s="39">
        <f t="shared" si="2674"/>
        <v>0</v>
      </c>
      <c r="AD820" s="23"/>
      <c r="AE820" s="23"/>
      <c r="AF820" s="39">
        <f t="shared" si="2751"/>
        <v>0</v>
      </c>
      <c r="AG820" s="164"/>
      <c r="AH820" s="119">
        <f t="shared" si="2675"/>
        <v>0</v>
      </c>
      <c r="AI820" s="150">
        <f t="shared" si="2676"/>
        <v>0</v>
      </c>
      <c r="AJ820" s="23"/>
      <c r="AK820" s="23"/>
      <c r="AL820" s="23"/>
      <c r="AM820" s="23"/>
      <c r="AN820" s="23"/>
      <c r="AO820" s="23"/>
      <c r="AP820" s="23"/>
      <c r="AQ820" s="23"/>
      <c r="AR820" s="39">
        <f t="shared" si="2752"/>
        <v>0</v>
      </c>
      <c r="AS820" s="24"/>
      <c r="AT820" s="24"/>
      <c r="AU820" s="38">
        <f t="shared" si="2753"/>
        <v>0</v>
      </c>
      <c r="AV820" s="226">
        <f t="shared" si="2756"/>
        <v>0</v>
      </c>
      <c r="AW820" s="198">
        <f t="shared" si="2757"/>
        <v>0</v>
      </c>
      <c r="AX820" s="24"/>
      <c r="AY820" s="24"/>
      <c r="AZ820" s="38">
        <f t="shared" si="2758"/>
        <v>0</v>
      </c>
      <c r="BA820" s="24"/>
      <c r="BB820" s="24"/>
      <c r="BC820" s="38">
        <f t="shared" si="2759"/>
        <v>0</v>
      </c>
      <c r="BD820" s="24"/>
      <c r="BE820" s="24"/>
      <c r="BF820" s="38">
        <f t="shared" si="2760"/>
        <v>0</v>
      </c>
      <c r="BG820" s="24"/>
      <c r="BH820" s="24"/>
      <c r="BI820" s="38">
        <f t="shared" si="2761"/>
        <v>0</v>
      </c>
      <c r="BJ820" s="24"/>
      <c r="BK820" s="24"/>
      <c r="BL820" s="38">
        <f t="shared" si="2762"/>
        <v>0</v>
      </c>
      <c r="BM820" s="24"/>
      <c r="BN820" s="24"/>
      <c r="BO820" s="38">
        <f t="shared" si="2763"/>
        <v>0</v>
      </c>
      <c r="BP820" s="23"/>
      <c r="BQ820" s="23"/>
      <c r="BR820" s="39">
        <f t="shared" si="2764"/>
        <v>0</v>
      </c>
      <c r="BS820" s="23"/>
      <c r="BT820" s="23"/>
      <c r="BU820" s="39">
        <f t="shared" si="2765"/>
        <v>0</v>
      </c>
      <c r="BV820" s="200">
        <f t="shared" si="2766"/>
        <v>0</v>
      </c>
      <c r="BW820" s="198">
        <f t="shared" si="2767"/>
        <v>0</v>
      </c>
      <c r="BX820" s="23"/>
      <c r="BY820" s="23"/>
      <c r="BZ820" s="39">
        <f t="shared" si="2768"/>
        <v>0</v>
      </c>
      <c r="CA820" s="23"/>
      <c r="CB820" s="23"/>
      <c r="CC820" s="39">
        <f t="shared" si="2769"/>
        <v>0</v>
      </c>
      <c r="CD820" s="23"/>
      <c r="CE820" s="23"/>
      <c r="CF820" s="39">
        <f t="shared" si="2770"/>
        <v>0</v>
      </c>
      <c r="CG820" s="23"/>
      <c r="CH820" s="23"/>
      <c r="CI820" s="39">
        <f t="shared" si="2771"/>
        <v>0</v>
      </c>
      <c r="CJ820" s="23"/>
      <c r="CK820" s="23"/>
      <c r="CL820" s="39">
        <f t="shared" si="2772"/>
        <v>0</v>
      </c>
      <c r="CM820" s="23"/>
      <c r="CN820" s="23"/>
      <c r="CO820" s="39">
        <f t="shared" si="2773"/>
        <v>0</v>
      </c>
      <c r="CP820" s="23"/>
      <c r="CQ820" s="23"/>
      <c r="CR820" s="39">
        <f t="shared" si="2774"/>
        <v>0</v>
      </c>
      <c r="CS820" s="23"/>
      <c r="CT820" s="23"/>
      <c r="CU820" s="39">
        <f t="shared" si="2725"/>
        <v>0</v>
      </c>
      <c r="CV820" s="23"/>
      <c r="CW820" s="23"/>
      <c r="CX820" s="39">
        <f t="shared" si="2775"/>
        <v>0</v>
      </c>
      <c r="CY820" s="23"/>
      <c r="CZ820" s="23"/>
      <c r="DA820" s="39">
        <f t="shared" si="2776"/>
        <v>0</v>
      </c>
      <c r="DB820" s="23"/>
      <c r="DC820" s="23"/>
      <c r="DD820" s="39">
        <f t="shared" si="2777"/>
        <v>0</v>
      </c>
      <c r="DE820" s="23"/>
      <c r="DF820" s="23"/>
      <c r="DG820" s="39">
        <f t="shared" si="2778"/>
        <v>0</v>
      </c>
      <c r="DH820" s="23"/>
      <c r="DI820" s="23"/>
      <c r="DJ820" s="39">
        <f t="shared" si="2779"/>
        <v>0</v>
      </c>
      <c r="DK820" s="23"/>
      <c r="DL820" s="23"/>
      <c r="DM820" s="39">
        <f t="shared" si="2780"/>
        <v>0</v>
      </c>
      <c r="DN820" s="23"/>
      <c r="DO820" s="23"/>
      <c r="DP820" s="39">
        <f t="shared" si="2781"/>
        <v>0</v>
      </c>
      <c r="DQ820" s="23"/>
      <c r="DR820" s="23"/>
      <c r="DS820" s="39">
        <f t="shared" si="2782"/>
        <v>0</v>
      </c>
      <c r="DT820" s="235">
        <f t="shared" si="2734"/>
        <v>0</v>
      </c>
      <c r="DU820" s="198">
        <f t="shared" si="2796"/>
        <v>0</v>
      </c>
      <c r="DV820" s="23"/>
      <c r="DW820" s="23"/>
      <c r="DX820" s="39">
        <f t="shared" si="2783"/>
        <v>0</v>
      </c>
      <c r="DY820" s="23"/>
      <c r="DZ820" s="23"/>
      <c r="EA820" s="39">
        <f t="shared" si="2784"/>
        <v>0</v>
      </c>
      <c r="EB820" s="23"/>
      <c r="EC820" s="23"/>
      <c r="ED820" s="39">
        <f t="shared" si="2785"/>
        <v>0</v>
      </c>
      <c r="EE820" s="23"/>
      <c r="EF820" s="23"/>
      <c r="EG820" s="39">
        <f t="shared" si="2786"/>
        <v>0</v>
      </c>
      <c r="EH820" s="23"/>
      <c r="EI820" s="23"/>
      <c r="EJ820" s="39">
        <f t="shared" si="2787"/>
        <v>0</v>
      </c>
      <c r="EK820" s="23"/>
      <c r="EL820" s="23"/>
      <c r="EM820" s="39">
        <f t="shared" si="2788"/>
        <v>0</v>
      </c>
      <c r="EN820" s="23"/>
      <c r="EO820" s="23"/>
      <c r="EP820" s="39">
        <f t="shared" si="2789"/>
        <v>0</v>
      </c>
      <c r="EQ820" s="23"/>
      <c r="ER820" s="23"/>
      <c r="ES820" s="39">
        <f t="shared" si="2790"/>
        <v>0</v>
      </c>
      <c r="ET820" s="23"/>
      <c r="EU820" s="23"/>
      <c r="EV820" s="39">
        <f t="shared" si="2791"/>
        <v>0</v>
      </c>
      <c r="EW820" s="23"/>
      <c r="EX820" s="42"/>
      <c r="EY820" s="64">
        <f t="shared" si="2792"/>
        <v>0</v>
      </c>
      <c r="EZ820" s="200">
        <f t="shared" si="2793"/>
        <v>0</v>
      </c>
      <c r="FA820" s="199">
        <f t="shared" si="2794"/>
        <v>0</v>
      </c>
      <c r="FB820" s="23"/>
      <c r="FC820" s="23"/>
      <c r="FD820" s="23"/>
    </row>
    <row r="821" spans="1:160" s="3" customFormat="1">
      <c r="A821" s="6">
        <v>714</v>
      </c>
      <c r="B821" s="7" t="s">
        <v>88</v>
      </c>
      <c r="C821" s="94"/>
      <c r="D821" s="98">
        <f t="shared" si="2755"/>
        <v>0</v>
      </c>
      <c r="E821" s="127">
        <f t="shared" si="2754"/>
        <v>0</v>
      </c>
      <c r="F821" s="24"/>
      <c r="G821" s="24"/>
      <c r="H821" s="38">
        <f t="shared" si="2795"/>
        <v>0</v>
      </c>
      <c r="I821" s="29"/>
      <c r="J821" s="29"/>
      <c r="K821" s="38">
        <f t="shared" si="2745"/>
        <v>0</v>
      </c>
      <c r="L821" s="23"/>
      <c r="M821" s="23"/>
      <c r="N821" s="39">
        <f t="shared" si="2746"/>
        <v>0</v>
      </c>
      <c r="O821" s="23"/>
      <c r="P821" s="23"/>
      <c r="Q821" s="39">
        <f t="shared" si="2747"/>
        <v>0</v>
      </c>
      <c r="R821" s="23"/>
      <c r="S821" s="23"/>
      <c r="T821" s="39">
        <f t="shared" si="2748"/>
        <v>0</v>
      </c>
      <c r="U821" s="23"/>
      <c r="V821" s="23"/>
      <c r="W821" s="39">
        <f t="shared" si="2749"/>
        <v>0</v>
      </c>
      <c r="X821" s="23"/>
      <c r="Y821" s="23"/>
      <c r="Z821" s="39">
        <f t="shared" si="2750"/>
        <v>0</v>
      </c>
      <c r="AA821" s="144"/>
      <c r="AB821" s="144"/>
      <c r="AC821" s="39">
        <f t="shared" si="2674"/>
        <v>0</v>
      </c>
      <c r="AD821" s="23"/>
      <c r="AE821" s="23"/>
      <c r="AF821" s="39">
        <f t="shared" si="2751"/>
        <v>0</v>
      </c>
      <c r="AG821" s="164"/>
      <c r="AH821" s="119">
        <f t="shared" si="2675"/>
        <v>0</v>
      </c>
      <c r="AI821" s="150">
        <f t="shared" si="2676"/>
        <v>0</v>
      </c>
      <c r="AJ821" s="23"/>
      <c r="AK821" s="23"/>
      <c r="AL821" s="23"/>
      <c r="AM821" s="23"/>
      <c r="AN821" s="23"/>
      <c r="AO821" s="23"/>
      <c r="AP821" s="23"/>
      <c r="AQ821" s="23"/>
      <c r="AR821" s="39">
        <f t="shared" si="2752"/>
        <v>0</v>
      </c>
      <c r="AS821" s="24"/>
      <c r="AT821" s="24"/>
      <c r="AU821" s="38">
        <f t="shared" si="2753"/>
        <v>0</v>
      </c>
      <c r="AV821" s="226">
        <f t="shared" si="2756"/>
        <v>0</v>
      </c>
      <c r="AW821" s="198">
        <f t="shared" si="2757"/>
        <v>0</v>
      </c>
      <c r="AX821" s="24"/>
      <c r="AY821" s="24"/>
      <c r="AZ821" s="38">
        <f t="shared" si="2758"/>
        <v>0</v>
      </c>
      <c r="BA821" s="24"/>
      <c r="BB821" s="24"/>
      <c r="BC821" s="38">
        <f t="shared" si="2759"/>
        <v>0</v>
      </c>
      <c r="BD821" s="24"/>
      <c r="BE821" s="24"/>
      <c r="BF821" s="38">
        <f t="shared" si="2760"/>
        <v>0</v>
      </c>
      <c r="BG821" s="24"/>
      <c r="BH821" s="24"/>
      <c r="BI821" s="38">
        <f t="shared" si="2761"/>
        <v>0</v>
      </c>
      <c r="BJ821" s="24"/>
      <c r="BK821" s="24"/>
      <c r="BL821" s="38">
        <f t="shared" si="2762"/>
        <v>0</v>
      </c>
      <c r="BM821" s="24"/>
      <c r="BN821" s="24"/>
      <c r="BO821" s="38">
        <f t="shared" si="2763"/>
        <v>0</v>
      </c>
      <c r="BP821" s="23"/>
      <c r="BQ821" s="23"/>
      <c r="BR821" s="39">
        <f t="shared" si="2764"/>
        <v>0</v>
      </c>
      <c r="BS821" s="23"/>
      <c r="BT821" s="23"/>
      <c r="BU821" s="39">
        <f t="shared" si="2765"/>
        <v>0</v>
      </c>
      <c r="BV821" s="200">
        <f t="shared" si="2766"/>
        <v>0</v>
      </c>
      <c r="BW821" s="198">
        <f t="shared" si="2767"/>
        <v>0</v>
      </c>
      <c r="BX821" s="23"/>
      <c r="BY821" s="23"/>
      <c r="BZ821" s="39">
        <f t="shared" si="2768"/>
        <v>0</v>
      </c>
      <c r="CA821" s="23"/>
      <c r="CB821" s="23"/>
      <c r="CC821" s="39">
        <f t="shared" si="2769"/>
        <v>0</v>
      </c>
      <c r="CD821" s="23"/>
      <c r="CE821" s="23"/>
      <c r="CF821" s="39">
        <f t="shared" si="2770"/>
        <v>0</v>
      </c>
      <c r="CG821" s="23"/>
      <c r="CH821" s="23"/>
      <c r="CI821" s="39">
        <f t="shared" si="2771"/>
        <v>0</v>
      </c>
      <c r="CJ821" s="23"/>
      <c r="CK821" s="23"/>
      <c r="CL821" s="39">
        <f t="shared" si="2772"/>
        <v>0</v>
      </c>
      <c r="CM821" s="23"/>
      <c r="CN821" s="23"/>
      <c r="CO821" s="39">
        <f t="shared" si="2773"/>
        <v>0</v>
      </c>
      <c r="CP821" s="23"/>
      <c r="CQ821" s="23"/>
      <c r="CR821" s="39">
        <f t="shared" si="2774"/>
        <v>0</v>
      </c>
      <c r="CS821" s="23"/>
      <c r="CT821" s="23"/>
      <c r="CU821" s="39">
        <f t="shared" si="2725"/>
        <v>0</v>
      </c>
      <c r="CV821" s="23"/>
      <c r="CW821" s="23"/>
      <c r="CX821" s="39">
        <f t="shared" si="2775"/>
        <v>0</v>
      </c>
      <c r="CY821" s="23"/>
      <c r="CZ821" s="23"/>
      <c r="DA821" s="39">
        <f t="shared" si="2776"/>
        <v>0</v>
      </c>
      <c r="DB821" s="23"/>
      <c r="DC821" s="23"/>
      <c r="DD821" s="39">
        <f t="shared" si="2777"/>
        <v>0</v>
      </c>
      <c r="DE821" s="23"/>
      <c r="DF821" s="23"/>
      <c r="DG821" s="39">
        <f t="shared" si="2778"/>
        <v>0</v>
      </c>
      <c r="DH821" s="23"/>
      <c r="DI821" s="23"/>
      <c r="DJ821" s="39">
        <f t="shared" si="2779"/>
        <v>0</v>
      </c>
      <c r="DK821" s="23"/>
      <c r="DL821" s="23"/>
      <c r="DM821" s="39">
        <f t="shared" si="2780"/>
        <v>0</v>
      </c>
      <c r="DN821" s="23"/>
      <c r="DO821" s="23"/>
      <c r="DP821" s="39">
        <f t="shared" si="2781"/>
        <v>0</v>
      </c>
      <c r="DQ821" s="23"/>
      <c r="DR821" s="23"/>
      <c r="DS821" s="39">
        <f t="shared" si="2782"/>
        <v>0</v>
      </c>
      <c r="DT821" s="235">
        <f t="shared" si="2734"/>
        <v>0</v>
      </c>
      <c r="DU821" s="198">
        <f t="shared" si="2796"/>
        <v>0</v>
      </c>
      <c r="DV821" s="23"/>
      <c r="DW821" s="23"/>
      <c r="DX821" s="39">
        <f t="shared" si="2783"/>
        <v>0</v>
      </c>
      <c r="DY821" s="23"/>
      <c r="DZ821" s="23"/>
      <c r="EA821" s="39">
        <f t="shared" si="2784"/>
        <v>0</v>
      </c>
      <c r="EB821" s="23"/>
      <c r="EC821" s="23"/>
      <c r="ED821" s="39">
        <f t="shared" si="2785"/>
        <v>0</v>
      </c>
      <c r="EE821" s="23"/>
      <c r="EF821" s="23"/>
      <c r="EG821" s="39">
        <f t="shared" si="2786"/>
        <v>0</v>
      </c>
      <c r="EH821" s="23"/>
      <c r="EI821" s="23"/>
      <c r="EJ821" s="39">
        <f t="shared" si="2787"/>
        <v>0</v>
      </c>
      <c r="EK821" s="23"/>
      <c r="EL821" s="23"/>
      <c r="EM821" s="39">
        <f t="shared" si="2788"/>
        <v>0</v>
      </c>
      <c r="EN821" s="23"/>
      <c r="EO821" s="23"/>
      <c r="EP821" s="39">
        <f t="shared" si="2789"/>
        <v>0</v>
      </c>
      <c r="EQ821" s="23"/>
      <c r="ER821" s="23"/>
      <c r="ES821" s="39">
        <f t="shared" si="2790"/>
        <v>0</v>
      </c>
      <c r="ET821" s="23"/>
      <c r="EU821" s="23"/>
      <c r="EV821" s="39">
        <f t="shared" si="2791"/>
        <v>0</v>
      </c>
      <c r="EW821" s="23"/>
      <c r="EX821" s="42"/>
      <c r="EY821" s="64">
        <f t="shared" si="2792"/>
        <v>0</v>
      </c>
      <c r="EZ821" s="200">
        <f t="shared" si="2793"/>
        <v>0</v>
      </c>
      <c r="FA821" s="199">
        <f t="shared" si="2794"/>
        <v>0</v>
      </c>
      <c r="FB821" s="23"/>
      <c r="FC821" s="23"/>
      <c r="FD821" s="23"/>
    </row>
    <row r="822" spans="1:160" s="3" customFormat="1">
      <c r="A822" s="8">
        <v>71401</v>
      </c>
      <c r="B822" s="9" t="s">
        <v>48</v>
      </c>
      <c r="C822" s="97"/>
      <c r="D822" s="98">
        <f t="shared" si="2755"/>
        <v>0</v>
      </c>
      <c r="E822" s="127">
        <f t="shared" si="2754"/>
        <v>0</v>
      </c>
      <c r="F822" s="24"/>
      <c r="G822" s="24"/>
      <c r="H822" s="38">
        <f t="shared" si="2795"/>
        <v>0</v>
      </c>
      <c r="I822" s="29"/>
      <c r="J822" s="29"/>
      <c r="K822" s="38">
        <f t="shared" si="2745"/>
        <v>0</v>
      </c>
      <c r="L822" s="23"/>
      <c r="M822" s="23"/>
      <c r="N822" s="39">
        <f t="shared" si="2746"/>
        <v>0</v>
      </c>
      <c r="O822" s="23"/>
      <c r="P822" s="23"/>
      <c r="Q822" s="39">
        <f t="shared" si="2747"/>
        <v>0</v>
      </c>
      <c r="R822" s="23"/>
      <c r="S822" s="23"/>
      <c r="T822" s="39">
        <f t="shared" si="2748"/>
        <v>0</v>
      </c>
      <c r="U822" s="23"/>
      <c r="V822" s="23"/>
      <c r="W822" s="39">
        <f t="shared" si="2749"/>
        <v>0</v>
      </c>
      <c r="X822" s="23"/>
      <c r="Y822" s="23"/>
      <c r="Z822" s="39">
        <f t="shared" si="2750"/>
        <v>0</v>
      </c>
      <c r="AA822" s="144"/>
      <c r="AB822" s="144"/>
      <c r="AC822" s="39">
        <f t="shared" si="2674"/>
        <v>0</v>
      </c>
      <c r="AD822" s="23"/>
      <c r="AE822" s="23"/>
      <c r="AF822" s="39">
        <f t="shared" si="2751"/>
        <v>0</v>
      </c>
      <c r="AG822" s="164"/>
      <c r="AH822" s="119">
        <f t="shared" si="2675"/>
        <v>0</v>
      </c>
      <c r="AI822" s="150">
        <f t="shared" si="2676"/>
        <v>0</v>
      </c>
      <c r="AJ822" s="23"/>
      <c r="AK822" s="23"/>
      <c r="AL822" s="23"/>
      <c r="AM822" s="23"/>
      <c r="AN822" s="23"/>
      <c r="AO822" s="23"/>
      <c r="AP822" s="23"/>
      <c r="AQ822" s="23"/>
      <c r="AR822" s="39">
        <f t="shared" si="2752"/>
        <v>0</v>
      </c>
      <c r="AS822" s="24"/>
      <c r="AT822" s="24"/>
      <c r="AU822" s="38">
        <f t="shared" si="2753"/>
        <v>0</v>
      </c>
      <c r="AV822" s="226">
        <f t="shared" si="2756"/>
        <v>0</v>
      </c>
      <c r="AW822" s="198">
        <f t="shared" si="2757"/>
        <v>0</v>
      </c>
      <c r="AX822" s="24"/>
      <c r="AY822" s="24"/>
      <c r="AZ822" s="38">
        <f t="shared" si="2758"/>
        <v>0</v>
      </c>
      <c r="BA822" s="24"/>
      <c r="BB822" s="24"/>
      <c r="BC822" s="38">
        <f t="shared" si="2759"/>
        <v>0</v>
      </c>
      <c r="BD822" s="24"/>
      <c r="BE822" s="24"/>
      <c r="BF822" s="38">
        <f t="shared" si="2760"/>
        <v>0</v>
      </c>
      <c r="BG822" s="24"/>
      <c r="BH822" s="24"/>
      <c r="BI822" s="38">
        <f t="shared" si="2761"/>
        <v>0</v>
      </c>
      <c r="BJ822" s="24"/>
      <c r="BK822" s="24"/>
      <c r="BL822" s="38">
        <f t="shared" si="2762"/>
        <v>0</v>
      </c>
      <c r="BM822" s="24"/>
      <c r="BN822" s="24"/>
      <c r="BO822" s="38">
        <f t="shared" si="2763"/>
        <v>0</v>
      </c>
      <c r="BP822" s="23"/>
      <c r="BQ822" s="23"/>
      <c r="BR822" s="39">
        <f t="shared" si="2764"/>
        <v>0</v>
      </c>
      <c r="BS822" s="23"/>
      <c r="BT822" s="23"/>
      <c r="BU822" s="39">
        <f t="shared" si="2765"/>
        <v>0</v>
      </c>
      <c r="BV822" s="200">
        <f t="shared" si="2766"/>
        <v>0</v>
      </c>
      <c r="BW822" s="198">
        <f t="shared" si="2767"/>
        <v>0</v>
      </c>
      <c r="BX822" s="23"/>
      <c r="BY822" s="23"/>
      <c r="BZ822" s="39">
        <f t="shared" si="2768"/>
        <v>0</v>
      </c>
      <c r="CA822" s="23"/>
      <c r="CB822" s="23"/>
      <c r="CC822" s="39">
        <f t="shared" si="2769"/>
        <v>0</v>
      </c>
      <c r="CD822" s="23"/>
      <c r="CE822" s="23"/>
      <c r="CF822" s="39">
        <f t="shared" si="2770"/>
        <v>0</v>
      </c>
      <c r="CG822" s="23"/>
      <c r="CH822" s="23"/>
      <c r="CI822" s="39">
        <f t="shared" si="2771"/>
        <v>0</v>
      </c>
      <c r="CJ822" s="23"/>
      <c r="CK822" s="23"/>
      <c r="CL822" s="39">
        <f t="shared" si="2772"/>
        <v>0</v>
      </c>
      <c r="CM822" s="23"/>
      <c r="CN822" s="23"/>
      <c r="CO822" s="39">
        <f t="shared" si="2773"/>
        <v>0</v>
      </c>
      <c r="CP822" s="23"/>
      <c r="CQ822" s="23"/>
      <c r="CR822" s="39">
        <f t="shared" si="2774"/>
        <v>0</v>
      </c>
      <c r="CS822" s="23"/>
      <c r="CT822" s="23"/>
      <c r="CU822" s="39">
        <f t="shared" si="2725"/>
        <v>0</v>
      </c>
      <c r="CV822" s="23"/>
      <c r="CW822" s="23"/>
      <c r="CX822" s="39">
        <f t="shared" si="2775"/>
        <v>0</v>
      </c>
      <c r="CY822" s="23"/>
      <c r="CZ822" s="23"/>
      <c r="DA822" s="39">
        <f t="shared" si="2776"/>
        <v>0</v>
      </c>
      <c r="DB822" s="23"/>
      <c r="DC822" s="23"/>
      <c r="DD822" s="39">
        <f t="shared" si="2777"/>
        <v>0</v>
      </c>
      <c r="DE822" s="23"/>
      <c r="DF822" s="23"/>
      <c r="DG822" s="39">
        <f t="shared" si="2778"/>
        <v>0</v>
      </c>
      <c r="DH822" s="23"/>
      <c r="DI822" s="23"/>
      <c r="DJ822" s="39">
        <f t="shared" si="2779"/>
        <v>0</v>
      </c>
      <c r="DK822" s="23"/>
      <c r="DL822" s="23"/>
      <c r="DM822" s="39">
        <f t="shared" si="2780"/>
        <v>0</v>
      </c>
      <c r="DN822" s="23"/>
      <c r="DO822" s="23"/>
      <c r="DP822" s="39">
        <f t="shared" si="2781"/>
        <v>0</v>
      </c>
      <c r="DQ822" s="23"/>
      <c r="DR822" s="23"/>
      <c r="DS822" s="39">
        <f t="shared" si="2782"/>
        <v>0</v>
      </c>
      <c r="DT822" s="235">
        <f t="shared" si="2734"/>
        <v>0</v>
      </c>
      <c r="DU822" s="198">
        <f t="shared" si="2796"/>
        <v>0</v>
      </c>
      <c r="DV822" s="23"/>
      <c r="DW822" s="23"/>
      <c r="DX822" s="39">
        <f t="shared" si="2783"/>
        <v>0</v>
      </c>
      <c r="DY822" s="23"/>
      <c r="DZ822" s="23"/>
      <c r="EA822" s="39">
        <f t="shared" si="2784"/>
        <v>0</v>
      </c>
      <c r="EB822" s="23"/>
      <c r="EC822" s="23"/>
      <c r="ED822" s="39">
        <f t="shared" si="2785"/>
        <v>0</v>
      </c>
      <c r="EE822" s="23"/>
      <c r="EF822" s="23"/>
      <c r="EG822" s="39">
        <f t="shared" si="2786"/>
        <v>0</v>
      </c>
      <c r="EH822" s="23"/>
      <c r="EI822" s="23"/>
      <c r="EJ822" s="39">
        <f t="shared" si="2787"/>
        <v>0</v>
      </c>
      <c r="EK822" s="23"/>
      <c r="EL822" s="23"/>
      <c r="EM822" s="39">
        <f t="shared" si="2788"/>
        <v>0</v>
      </c>
      <c r="EN822" s="23"/>
      <c r="EO822" s="23"/>
      <c r="EP822" s="39">
        <f t="shared" si="2789"/>
        <v>0</v>
      </c>
      <c r="EQ822" s="23"/>
      <c r="ER822" s="23"/>
      <c r="ES822" s="39">
        <f t="shared" si="2790"/>
        <v>0</v>
      </c>
      <c r="ET822" s="23"/>
      <c r="EU822" s="23"/>
      <c r="EV822" s="39">
        <f t="shared" si="2791"/>
        <v>0</v>
      </c>
      <c r="EW822" s="23"/>
      <c r="EX822" s="42"/>
      <c r="EY822" s="64">
        <f t="shared" si="2792"/>
        <v>0</v>
      </c>
      <c r="EZ822" s="200">
        <f t="shared" si="2793"/>
        <v>0</v>
      </c>
      <c r="FA822" s="199">
        <f t="shared" si="2794"/>
        <v>0</v>
      </c>
      <c r="FB822" s="23"/>
      <c r="FC822" s="23"/>
      <c r="FD822" s="23"/>
    </row>
    <row r="823" spans="1:160" s="3" customFormat="1" ht="15.75">
      <c r="A823" s="177">
        <v>71402</v>
      </c>
      <c r="B823" s="178" t="s">
        <v>86</v>
      </c>
      <c r="C823" s="214"/>
      <c r="D823" s="215"/>
      <c r="E823" s="216">
        <f>SUM(E824)</f>
        <v>198903.39</v>
      </c>
      <c r="F823" s="217">
        <f t="shared" ref="F823:BW823" si="2797">SUM(F824)</f>
        <v>0</v>
      </c>
      <c r="G823" s="217">
        <f t="shared" si="2797"/>
        <v>1</v>
      </c>
      <c r="H823" s="217">
        <f t="shared" si="2797"/>
        <v>198903.39</v>
      </c>
      <c r="I823" s="217">
        <f t="shared" si="2797"/>
        <v>0</v>
      </c>
      <c r="J823" s="217">
        <f t="shared" si="2797"/>
        <v>0</v>
      </c>
      <c r="K823" s="217">
        <f t="shared" si="2797"/>
        <v>0</v>
      </c>
      <c r="L823" s="217">
        <f t="shared" si="2797"/>
        <v>0</v>
      </c>
      <c r="M823" s="217">
        <f t="shared" si="2797"/>
        <v>0</v>
      </c>
      <c r="N823" s="217">
        <f t="shared" si="2797"/>
        <v>0</v>
      </c>
      <c r="O823" s="217">
        <f t="shared" si="2797"/>
        <v>0</v>
      </c>
      <c r="P823" s="217">
        <f t="shared" si="2797"/>
        <v>0</v>
      </c>
      <c r="Q823" s="217">
        <f t="shared" si="2797"/>
        <v>0</v>
      </c>
      <c r="R823" s="217">
        <f t="shared" si="2797"/>
        <v>0</v>
      </c>
      <c r="S823" s="217">
        <f t="shared" si="2797"/>
        <v>0</v>
      </c>
      <c r="T823" s="217">
        <f t="shared" si="2797"/>
        <v>0</v>
      </c>
      <c r="U823" s="217">
        <f t="shared" si="2797"/>
        <v>0</v>
      </c>
      <c r="V823" s="217">
        <f t="shared" si="2797"/>
        <v>0</v>
      </c>
      <c r="W823" s="217">
        <f t="shared" si="2797"/>
        <v>0</v>
      </c>
      <c r="X823" s="217">
        <f t="shared" si="2797"/>
        <v>0</v>
      </c>
      <c r="Y823" s="217">
        <f t="shared" si="2797"/>
        <v>0</v>
      </c>
      <c r="Z823" s="217">
        <f t="shared" si="2797"/>
        <v>0</v>
      </c>
      <c r="AA823" s="218">
        <f t="shared" si="2797"/>
        <v>0</v>
      </c>
      <c r="AB823" s="218">
        <f t="shared" si="2797"/>
        <v>0</v>
      </c>
      <c r="AC823" s="217">
        <f t="shared" si="2797"/>
        <v>0</v>
      </c>
      <c r="AD823" s="217">
        <f t="shared" si="2797"/>
        <v>0</v>
      </c>
      <c r="AE823" s="217">
        <f t="shared" si="2797"/>
        <v>0</v>
      </c>
      <c r="AF823" s="217">
        <f t="shared" si="2797"/>
        <v>0</v>
      </c>
      <c r="AG823" s="219">
        <f t="shared" si="2797"/>
        <v>0</v>
      </c>
      <c r="AH823" s="217">
        <f t="shared" si="2797"/>
        <v>0</v>
      </c>
      <c r="AI823" s="217">
        <f t="shared" si="2797"/>
        <v>0</v>
      </c>
      <c r="AJ823" s="217">
        <f t="shared" si="2797"/>
        <v>0</v>
      </c>
      <c r="AK823" s="217">
        <f t="shared" si="2797"/>
        <v>0</v>
      </c>
      <c r="AL823" s="217">
        <f t="shared" si="2797"/>
        <v>0</v>
      </c>
      <c r="AM823" s="217">
        <f t="shared" si="2797"/>
        <v>0</v>
      </c>
      <c r="AN823" s="217">
        <f t="shared" si="2797"/>
        <v>0</v>
      </c>
      <c r="AO823" s="217">
        <f t="shared" si="2797"/>
        <v>0</v>
      </c>
      <c r="AP823" s="217">
        <f t="shared" si="2797"/>
        <v>0</v>
      </c>
      <c r="AQ823" s="217">
        <f t="shared" si="2797"/>
        <v>0</v>
      </c>
      <c r="AR823" s="217">
        <f t="shared" si="2797"/>
        <v>0</v>
      </c>
      <c r="AS823" s="217">
        <f t="shared" si="2797"/>
        <v>0</v>
      </c>
      <c r="AT823" s="217">
        <f t="shared" si="2797"/>
        <v>0</v>
      </c>
      <c r="AU823" s="217">
        <f t="shared" si="2797"/>
        <v>0</v>
      </c>
      <c r="AV823" s="217">
        <f t="shared" si="2797"/>
        <v>1</v>
      </c>
      <c r="AW823" s="217">
        <f t="shared" si="2797"/>
        <v>198903.39</v>
      </c>
      <c r="AX823" s="217">
        <f t="shared" si="2797"/>
        <v>0</v>
      </c>
      <c r="AY823" s="217">
        <f t="shared" si="2797"/>
        <v>0</v>
      </c>
      <c r="AZ823" s="217">
        <f t="shared" si="2797"/>
        <v>0</v>
      </c>
      <c r="BA823" s="217">
        <f t="shared" si="2797"/>
        <v>0</v>
      </c>
      <c r="BB823" s="217">
        <f t="shared" si="2797"/>
        <v>0</v>
      </c>
      <c r="BC823" s="217">
        <f t="shared" si="2797"/>
        <v>0</v>
      </c>
      <c r="BD823" s="217">
        <f t="shared" si="2797"/>
        <v>0</v>
      </c>
      <c r="BE823" s="217">
        <f t="shared" si="2797"/>
        <v>0</v>
      </c>
      <c r="BF823" s="217">
        <f t="shared" si="2797"/>
        <v>0</v>
      </c>
      <c r="BG823" s="217">
        <f t="shared" si="2797"/>
        <v>0</v>
      </c>
      <c r="BH823" s="217">
        <f t="shared" si="2797"/>
        <v>0</v>
      </c>
      <c r="BI823" s="217">
        <f t="shared" si="2797"/>
        <v>0</v>
      </c>
      <c r="BJ823" s="217">
        <f t="shared" si="2797"/>
        <v>0</v>
      </c>
      <c r="BK823" s="217">
        <f t="shared" si="2797"/>
        <v>0</v>
      </c>
      <c r="BL823" s="217">
        <f t="shared" si="2797"/>
        <v>0</v>
      </c>
      <c r="BM823" s="217">
        <f t="shared" si="2797"/>
        <v>0</v>
      </c>
      <c r="BN823" s="217">
        <f t="shared" si="2797"/>
        <v>0</v>
      </c>
      <c r="BO823" s="217">
        <f t="shared" si="2797"/>
        <v>0</v>
      </c>
      <c r="BP823" s="217">
        <f t="shared" si="2797"/>
        <v>0</v>
      </c>
      <c r="BQ823" s="217">
        <f t="shared" si="2797"/>
        <v>0</v>
      </c>
      <c r="BR823" s="217">
        <f t="shared" si="2797"/>
        <v>0</v>
      </c>
      <c r="BS823" s="217">
        <f t="shared" si="2797"/>
        <v>0</v>
      </c>
      <c r="BT823" s="217">
        <f t="shared" si="2797"/>
        <v>0</v>
      </c>
      <c r="BU823" s="217">
        <f t="shared" si="2797"/>
        <v>0</v>
      </c>
      <c r="BV823" s="217">
        <f t="shared" si="2797"/>
        <v>0</v>
      </c>
      <c r="BW823" s="217">
        <f t="shared" si="2797"/>
        <v>0</v>
      </c>
      <c r="BX823" s="217">
        <f t="shared" ref="BX823:EO823" si="2798">SUM(BX824)</f>
        <v>0</v>
      </c>
      <c r="BY823" s="217">
        <f t="shared" si="2798"/>
        <v>0</v>
      </c>
      <c r="BZ823" s="217">
        <f t="shared" si="2798"/>
        <v>0</v>
      </c>
      <c r="CA823" s="217">
        <f t="shared" si="2798"/>
        <v>0</v>
      </c>
      <c r="CB823" s="217">
        <f t="shared" si="2798"/>
        <v>0</v>
      </c>
      <c r="CC823" s="217">
        <f t="shared" si="2798"/>
        <v>0</v>
      </c>
      <c r="CD823" s="217">
        <f t="shared" si="2798"/>
        <v>0</v>
      </c>
      <c r="CE823" s="217">
        <f t="shared" si="2798"/>
        <v>0</v>
      </c>
      <c r="CF823" s="217">
        <f t="shared" si="2798"/>
        <v>0</v>
      </c>
      <c r="CG823" s="217">
        <f t="shared" si="2798"/>
        <v>0</v>
      </c>
      <c r="CH823" s="217">
        <f t="shared" si="2798"/>
        <v>0</v>
      </c>
      <c r="CI823" s="217">
        <f t="shared" si="2798"/>
        <v>0</v>
      </c>
      <c r="CJ823" s="217">
        <f t="shared" si="2798"/>
        <v>0</v>
      </c>
      <c r="CK823" s="217">
        <f t="shared" si="2798"/>
        <v>0</v>
      </c>
      <c r="CL823" s="217">
        <f t="shared" si="2798"/>
        <v>0</v>
      </c>
      <c r="CM823" s="217">
        <f t="shared" si="2798"/>
        <v>0</v>
      </c>
      <c r="CN823" s="217">
        <f t="shared" si="2798"/>
        <v>0</v>
      </c>
      <c r="CO823" s="217">
        <f t="shared" si="2798"/>
        <v>0</v>
      </c>
      <c r="CP823" s="217">
        <f t="shared" si="2798"/>
        <v>0</v>
      </c>
      <c r="CQ823" s="217">
        <f t="shared" si="2798"/>
        <v>0</v>
      </c>
      <c r="CR823" s="217">
        <f t="shared" si="2798"/>
        <v>0</v>
      </c>
      <c r="CS823" s="217">
        <f t="shared" si="2798"/>
        <v>0</v>
      </c>
      <c r="CT823" s="217">
        <f t="shared" si="2798"/>
        <v>0</v>
      </c>
      <c r="CU823" s="217">
        <f t="shared" si="2798"/>
        <v>0</v>
      </c>
      <c r="CV823" s="217">
        <f t="shared" si="2798"/>
        <v>0</v>
      </c>
      <c r="CW823" s="217">
        <f t="shared" si="2798"/>
        <v>0</v>
      </c>
      <c r="CX823" s="217">
        <f t="shared" si="2798"/>
        <v>0</v>
      </c>
      <c r="CY823" s="217">
        <f t="shared" si="2798"/>
        <v>0</v>
      </c>
      <c r="CZ823" s="217">
        <f t="shared" si="2798"/>
        <v>0</v>
      </c>
      <c r="DA823" s="217">
        <f t="shared" si="2798"/>
        <v>0</v>
      </c>
      <c r="DB823" s="217">
        <f t="shared" si="2798"/>
        <v>0</v>
      </c>
      <c r="DC823" s="217">
        <f t="shared" si="2798"/>
        <v>0</v>
      </c>
      <c r="DD823" s="217">
        <f t="shared" si="2798"/>
        <v>0</v>
      </c>
      <c r="DE823" s="217">
        <f t="shared" si="2798"/>
        <v>0</v>
      </c>
      <c r="DF823" s="217">
        <f t="shared" si="2798"/>
        <v>0</v>
      </c>
      <c r="DG823" s="217">
        <f t="shared" si="2798"/>
        <v>0</v>
      </c>
      <c r="DH823" s="217">
        <f t="shared" si="2798"/>
        <v>0</v>
      </c>
      <c r="DI823" s="217">
        <f t="shared" si="2798"/>
        <v>0</v>
      </c>
      <c r="DJ823" s="217">
        <f t="shared" si="2798"/>
        <v>0</v>
      </c>
      <c r="DK823" s="217">
        <f t="shared" si="2798"/>
        <v>0</v>
      </c>
      <c r="DL823" s="217">
        <f t="shared" si="2798"/>
        <v>0</v>
      </c>
      <c r="DM823" s="217">
        <f t="shared" si="2798"/>
        <v>0</v>
      </c>
      <c r="DN823" s="217">
        <f t="shared" si="2798"/>
        <v>0</v>
      </c>
      <c r="DO823" s="217">
        <f t="shared" si="2798"/>
        <v>0</v>
      </c>
      <c r="DP823" s="217">
        <f t="shared" si="2798"/>
        <v>0</v>
      </c>
      <c r="DQ823" s="217">
        <f t="shared" si="2798"/>
        <v>0</v>
      </c>
      <c r="DR823" s="217">
        <f t="shared" si="2798"/>
        <v>0</v>
      </c>
      <c r="DS823" s="217">
        <f t="shared" si="2798"/>
        <v>0</v>
      </c>
      <c r="DT823" s="217">
        <f t="shared" si="2798"/>
        <v>0</v>
      </c>
      <c r="DU823" s="217">
        <f t="shared" si="2798"/>
        <v>0</v>
      </c>
      <c r="DV823" s="217">
        <f t="shared" si="2798"/>
        <v>0</v>
      </c>
      <c r="DW823" s="217">
        <f t="shared" si="2798"/>
        <v>0</v>
      </c>
      <c r="DX823" s="217">
        <f t="shared" si="2798"/>
        <v>0</v>
      </c>
      <c r="DY823" s="217">
        <f t="shared" si="2798"/>
        <v>0</v>
      </c>
      <c r="DZ823" s="217">
        <f t="shared" si="2798"/>
        <v>0</v>
      </c>
      <c r="EA823" s="217">
        <f t="shared" si="2798"/>
        <v>0</v>
      </c>
      <c r="EB823" s="217">
        <f t="shared" si="2798"/>
        <v>0</v>
      </c>
      <c r="EC823" s="217">
        <f t="shared" si="2798"/>
        <v>0</v>
      </c>
      <c r="ED823" s="217">
        <f t="shared" si="2798"/>
        <v>0</v>
      </c>
      <c r="EE823" s="217">
        <f t="shared" si="2798"/>
        <v>0</v>
      </c>
      <c r="EF823" s="217">
        <f t="shared" si="2798"/>
        <v>0</v>
      </c>
      <c r="EG823" s="217">
        <f t="shared" si="2798"/>
        <v>0</v>
      </c>
      <c r="EH823" s="217">
        <f t="shared" si="2798"/>
        <v>0</v>
      </c>
      <c r="EI823" s="217">
        <f t="shared" si="2798"/>
        <v>0</v>
      </c>
      <c r="EJ823" s="217">
        <f t="shared" si="2798"/>
        <v>0</v>
      </c>
      <c r="EK823" s="217">
        <f t="shared" si="2798"/>
        <v>0</v>
      </c>
      <c r="EL823" s="217">
        <f t="shared" si="2798"/>
        <v>0</v>
      </c>
      <c r="EM823" s="217">
        <f t="shared" si="2798"/>
        <v>0</v>
      </c>
      <c r="EN823" s="217">
        <f t="shared" si="2798"/>
        <v>0</v>
      </c>
      <c r="EO823" s="217">
        <f t="shared" si="2798"/>
        <v>0</v>
      </c>
      <c r="EP823" s="217">
        <f t="shared" ref="EP823:FA823" si="2799">SUM(EP824)</f>
        <v>0</v>
      </c>
      <c r="EQ823" s="217">
        <f t="shared" si="2799"/>
        <v>0</v>
      </c>
      <c r="ER823" s="217">
        <f t="shared" si="2799"/>
        <v>0</v>
      </c>
      <c r="ES823" s="217">
        <f t="shared" si="2799"/>
        <v>0</v>
      </c>
      <c r="ET823" s="217">
        <f t="shared" si="2799"/>
        <v>0</v>
      </c>
      <c r="EU823" s="217">
        <f t="shared" si="2799"/>
        <v>0</v>
      </c>
      <c r="EV823" s="217">
        <f t="shared" si="2799"/>
        <v>0</v>
      </c>
      <c r="EW823" s="217">
        <f t="shared" si="2799"/>
        <v>0</v>
      </c>
      <c r="EX823" s="217">
        <f t="shared" si="2799"/>
        <v>0</v>
      </c>
      <c r="EY823" s="217">
        <f t="shared" si="2799"/>
        <v>0</v>
      </c>
      <c r="EZ823" s="217">
        <f t="shared" si="2799"/>
        <v>0</v>
      </c>
      <c r="FA823" s="220">
        <f t="shared" si="2799"/>
        <v>0</v>
      </c>
      <c r="FB823" s="23"/>
      <c r="FC823" s="23"/>
      <c r="FD823" s="23"/>
    </row>
    <row r="824" spans="1:160" s="3" customFormat="1">
      <c r="A824" s="8"/>
      <c r="B824" s="19" t="s">
        <v>687</v>
      </c>
      <c r="C824" s="158">
        <v>198903.39</v>
      </c>
      <c r="D824" s="98">
        <f t="shared" ref="D824:D832" si="2800">+G824+J824+M824+P824+S824+V824+Y824+AB824+AE824+AH824+AQ824+AT824+AY824+BB824+BE824+BH824+BK824+BN824+BQ824+BT824+BY824+CB824+CE824+CH824+CK824+CN824+CQ824+CW824+CZ824+DC824+DF824+DI824+DO824+DL824+DR824+DW824+DZ824+EC824+EF824+EI824+EL824+EO824+ER824+EU824+EX824</f>
        <v>1</v>
      </c>
      <c r="E824" s="127">
        <f t="shared" si="2754"/>
        <v>198903.39</v>
      </c>
      <c r="F824" s="24"/>
      <c r="G824" s="24">
        <v>1</v>
      </c>
      <c r="H824" s="159">
        <f t="shared" si="2795"/>
        <v>198903.39</v>
      </c>
      <c r="I824" s="29"/>
      <c r="J824" s="29"/>
      <c r="K824" s="38">
        <f>J824*C824</f>
        <v>0</v>
      </c>
      <c r="L824" s="23"/>
      <c r="M824" s="23"/>
      <c r="N824" s="39">
        <f>M824*C824</f>
        <v>0</v>
      </c>
      <c r="O824" s="23"/>
      <c r="P824" s="23"/>
      <c r="Q824" s="39">
        <f>P824*C824</f>
        <v>0</v>
      </c>
      <c r="R824" s="23"/>
      <c r="S824" s="23"/>
      <c r="T824" s="39">
        <f>S824*C824</f>
        <v>0</v>
      </c>
      <c r="U824" s="23"/>
      <c r="V824" s="23"/>
      <c r="W824" s="39">
        <f t="shared" si="2749"/>
        <v>0</v>
      </c>
      <c r="X824" s="23"/>
      <c r="Y824" s="23"/>
      <c r="Z824" s="39">
        <f t="shared" si="2750"/>
        <v>0</v>
      </c>
      <c r="AA824" s="144"/>
      <c r="AB824" s="144"/>
      <c r="AC824" s="39">
        <f t="shared" si="2674"/>
        <v>0</v>
      </c>
      <c r="AD824" s="23"/>
      <c r="AE824" s="23"/>
      <c r="AF824" s="39"/>
      <c r="AG824" s="164"/>
      <c r="AH824" s="119">
        <f t="shared" si="2675"/>
        <v>0</v>
      </c>
      <c r="AI824" s="150">
        <f t="shared" si="2676"/>
        <v>0</v>
      </c>
      <c r="AJ824" s="23"/>
      <c r="AK824" s="23"/>
      <c r="AL824" s="23"/>
      <c r="AM824" s="23"/>
      <c r="AN824" s="23"/>
      <c r="AO824" s="23"/>
      <c r="AP824" s="23"/>
      <c r="AQ824" s="23"/>
      <c r="AR824" s="39"/>
      <c r="AS824" s="24"/>
      <c r="AT824" s="24"/>
      <c r="AU824" s="38"/>
      <c r="AV824" s="226">
        <f t="shared" si="2756"/>
        <v>1</v>
      </c>
      <c r="AW824" s="198">
        <f t="shared" si="2757"/>
        <v>198903.39</v>
      </c>
      <c r="AX824" s="24"/>
      <c r="AY824" s="24"/>
      <c r="AZ824" s="38"/>
      <c r="BA824" s="24"/>
      <c r="BB824" s="24"/>
      <c r="BC824" s="38"/>
      <c r="BD824" s="24"/>
      <c r="BE824" s="24"/>
      <c r="BF824" s="38"/>
      <c r="BG824" s="24"/>
      <c r="BH824" s="24"/>
      <c r="BI824" s="38"/>
      <c r="BJ824" s="24"/>
      <c r="BK824" s="24"/>
      <c r="BL824" s="38"/>
      <c r="BM824" s="24"/>
      <c r="BN824" s="24"/>
      <c r="BO824" s="38"/>
      <c r="BP824" s="23"/>
      <c r="BQ824" s="23"/>
      <c r="BR824" s="39"/>
      <c r="BS824" s="23"/>
      <c r="BT824" s="23"/>
      <c r="BU824" s="39"/>
      <c r="BV824" s="200">
        <f t="shared" si="2766"/>
        <v>0</v>
      </c>
      <c r="BW824" s="198">
        <f t="shared" si="2767"/>
        <v>0</v>
      </c>
      <c r="BX824" s="23"/>
      <c r="BY824" s="23"/>
      <c r="BZ824" s="39">
        <f t="shared" ref="BZ824:BZ831" si="2801">BY824*C824</f>
        <v>0</v>
      </c>
      <c r="CA824" s="23"/>
      <c r="CB824" s="23"/>
      <c r="CC824" s="39"/>
      <c r="CD824" s="23"/>
      <c r="CE824" s="23"/>
      <c r="CF824" s="39"/>
      <c r="CG824" s="23"/>
      <c r="CH824" s="23"/>
      <c r="CI824" s="39"/>
      <c r="CJ824" s="23"/>
      <c r="CK824" s="23"/>
      <c r="CL824" s="39"/>
      <c r="CM824" s="23"/>
      <c r="CN824" s="23"/>
      <c r="CO824" s="39"/>
      <c r="CP824" s="23"/>
      <c r="CQ824" s="23"/>
      <c r="CR824" s="39"/>
      <c r="CS824" s="23"/>
      <c r="CT824" s="23"/>
      <c r="CU824" s="39"/>
      <c r="CV824" s="23"/>
      <c r="CW824" s="23"/>
      <c r="CX824" s="39"/>
      <c r="CY824" s="23"/>
      <c r="CZ824" s="23"/>
      <c r="DA824" s="39"/>
      <c r="DB824" s="23"/>
      <c r="DC824" s="23"/>
      <c r="DD824" s="39"/>
      <c r="DE824" s="23"/>
      <c r="DF824" s="23"/>
      <c r="DG824" s="39"/>
      <c r="DH824" s="23"/>
      <c r="DI824" s="23"/>
      <c r="DJ824" s="39"/>
      <c r="DK824" s="23"/>
      <c r="DL824" s="23"/>
      <c r="DM824" s="39"/>
      <c r="DN824" s="23"/>
      <c r="DO824" s="23"/>
      <c r="DP824" s="39"/>
      <c r="DQ824" s="23"/>
      <c r="DR824" s="23"/>
      <c r="DS824" s="39"/>
      <c r="DT824" s="235">
        <f t="shared" si="2734"/>
        <v>0</v>
      </c>
      <c r="DU824" s="198">
        <f t="shared" si="2796"/>
        <v>0</v>
      </c>
      <c r="DV824" s="23"/>
      <c r="DW824" s="23"/>
      <c r="DX824" s="39"/>
      <c r="DY824" s="23"/>
      <c r="DZ824" s="23"/>
      <c r="EA824" s="39"/>
      <c r="EB824" s="23"/>
      <c r="EC824" s="23"/>
      <c r="ED824" s="39"/>
      <c r="EE824" s="23"/>
      <c r="EF824" s="23"/>
      <c r="EG824" s="39"/>
      <c r="EH824" s="23"/>
      <c r="EI824" s="23"/>
      <c r="EJ824" s="39"/>
      <c r="EK824" s="23"/>
      <c r="EL824" s="23"/>
      <c r="EM824" s="39"/>
      <c r="EN824" s="23"/>
      <c r="EO824" s="23"/>
      <c r="EP824" s="39"/>
      <c r="EQ824" s="23"/>
      <c r="ER824" s="23"/>
      <c r="ES824" s="39"/>
      <c r="ET824" s="23"/>
      <c r="EU824" s="23"/>
      <c r="EV824" s="39"/>
      <c r="EW824" s="23"/>
      <c r="EX824" s="42"/>
      <c r="EY824" s="64"/>
      <c r="EZ824" s="200">
        <f t="shared" si="2793"/>
        <v>0</v>
      </c>
      <c r="FA824" s="199">
        <f t="shared" si="2794"/>
        <v>0</v>
      </c>
      <c r="FB824" s="23"/>
      <c r="FC824" s="23"/>
      <c r="FD824" s="23"/>
    </row>
    <row r="825" spans="1:160" s="3" customFormat="1">
      <c r="A825" s="8">
        <v>71403</v>
      </c>
      <c r="B825" s="9" t="s">
        <v>49</v>
      </c>
      <c r="C825" s="97"/>
      <c r="D825" s="98">
        <f t="shared" si="2800"/>
        <v>0</v>
      </c>
      <c r="E825" s="127">
        <f t="shared" si="2754"/>
        <v>0</v>
      </c>
      <c r="F825" s="24"/>
      <c r="G825" s="24"/>
      <c r="H825" s="38">
        <f t="shared" si="2795"/>
        <v>0</v>
      </c>
      <c r="I825" s="29"/>
      <c r="J825" s="29"/>
      <c r="K825" s="38">
        <f t="shared" ref="K825:K831" si="2802">J825*C825</f>
        <v>0</v>
      </c>
      <c r="L825" s="23"/>
      <c r="M825" s="23"/>
      <c r="N825" s="39">
        <f t="shared" ref="N825:N829" si="2803">M825*C825</f>
        <v>0</v>
      </c>
      <c r="O825" s="23"/>
      <c r="P825" s="23"/>
      <c r="Q825" s="39">
        <f t="shared" ref="Q825:Q831" si="2804">P825*C825</f>
        <v>0</v>
      </c>
      <c r="R825" s="23"/>
      <c r="S825" s="23"/>
      <c r="T825" s="39">
        <f t="shared" ref="T825:T831" si="2805">S825*C825</f>
        <v>0</v>
      </c>
      <c r="U825" s="23"/>
      <c r="V825" s="23"/>
      <c r="W825" s="39">
        <f t="shared" si="2749"/>
        <v>0</v>
      </c>
      <c r="X825" s="23"/>
      <c r="Y825" s="23"/>
      <c r="Z825" s="39">
        <f t="shared" si="2750"/>
        <v>0</v>
      </c>
      <c r="AA825" s="144"/>
      <c r="AB825" s="144"/>
      <c r="AC825" s="39">
        <f t="shared" ref="AC825:AC831" si="2806">AB825*C825</f>
        <v>0</v>
      </c>
      <c r="AD825" s="23"/>
      <c r="AE825" s="23"/>
      <c r="AF825" s="39">
        <f t="shared" si="2751"/>
        <v>0</v>
      </c>
      <c r="AG825" s="164"/>
      <c r="AH825" s="119">
        <f t="shared" si="2675"/>
        <v>0</v>
      </c>
      <c r="AI825" s="150">
        <f t="shared" si="2676"/>
        <v>0</v>
      </c>
      <c r="AJ825" s="23"/>
      <c r="AK825" s="23"/>
      <c r="AL825" s="23"/>
      <c r="AM825" s="23"/>
      <c r="AN825" s="23"/>
      <c r="AO825" s="23"/>
      <c r="AP825" s="23"/>
      <c r="AQ825" s="23"/>
      <c r="AR825" s="39">
        <f t="shared" si="2752"/>
        <v>0</v>
      </c>
      <c r="AS825" s="24"/>
      <c r="AT825" s="24"/>
      <c r="AU825" s="38">
        <f t="shared" si="2753"/>
        <v>0</v>
      </c>
      <c r="AV825" s="226">
        <f t="shared" si="2756"/>
        <v>0</v>
      </c>
      <c r="AW825" s="198">
        <f t="shared" si="2757"/>
        <v>0</v>
      </c>
      <c r="AX825" s="24"/>
      <c r="AY825" s="24"/>
      <c r="AZ825" s="38">
        <f t="shared" ref="AZ825:AZ831" si="2807">AY825*C825</f>
        <v>0</v>
      </c>
      <c r="BA825" s="24"/>
      <c r="BB825" s="24"/>
      <c r="BC825" s="38">
        <f t="shared" ref="BC825:BC831" si="2808">BB825*C825</f>
        <v>0</v>
      </c>
      <c r="BD825" s="24"/>
      <c r="BE825" s="24"/>
      <c r="BF825" s="38">
        <f t="shared" ref="BF825:BF831" si="2809">BE825*C825</f>
        <v>0</v>
      </c>
      <c r="BG825" s="24"/>
      <c r="BH825" s="24"/>
      <c r="BI825" s="38">
        <f t="shared" ref="BI825:BI831" si="2810">BH825*C825</f>
        <v>0</v>
      </c>
      <c r="BJ825" s="24"/>
      <c r="BK825" s="24"/>
      <c r="BL825" s="38">
        <f t="shared" ref="BL825:BL831" si="2811">BK825*C825</f>
        <v>0</v>
      </c>
      <c r="BM825" s="24"/>
      <c r="BN825" s="24"/>
      <c r="BO825" s="38">
        <f t="shared" ref="BO825:BO831" si="2812">BN825*C825</f>
        <v>0</v>
      </c>
      <c r="BP825" s="23"/>
      <c r="BQ825" s="23"/>
      <c r="BR825" s="39">
        <f t="shared" ref="BR825:BR831" si="2813">BQ825*C825</f>
        <v>0</v>
      </c>
      <c r="BS825" s="23"/>
      <c r="BT825" s="23"/>
      <c r="BU825" s="39">
        <f t="shared" ref="BU825:BU831" si="2814">BT825*C825</f>
        <v>0</v>
      </c>
      <c r="BV825" s="200">
        <f t="shared" si="2766"/>
        <v>0</v>
      </c>
      <c r="BW825" s="198">
        <f t="shared" si="2767"/>
        <v>0</v>
      </c>
      <c r="BX825" s="23"/>
      <c r="BY825" s="23"/>
      <c r="BZ825" s="39">
        <f t="shared" si="2801"/>
        <v>0</v>
      </c>
      <c r="CA825" s="23"/>
      <c r="CB825" s="23"/>
      <c r="CC825" s="39">
        <f t="shared" ref="CC825:CC831" si="2815">CB825*C825</f>
        <v>0</v>
      </c>
      <c r="CD825" s="23"/>
      <c r="CE825" s="23"/>
      <c r="CF825" s="39">
        <f t="shared" ref="CF825:CF831" si="2816">CE825*C825</f>
        <v>0</v>
      </c>
      <c r="CG825" s="23"/>
      <c r="CH825" s="23"/>
      <c r="CI825" s="39">
        <f t="shared" ref="CI825:CI831" si="2817">CH825*C825</f>
        <v>0</v>
      </c>
      <c r="CJ825" s="23"/>
      <c r="CK825" s="23"/>
      <c r="CL825" s="39">
        <f t="shared" ref="CL825:CL831" si="2818">CK825*C825</f>
        <v>0</v>
      </c>
      <c r="CM825" s="23"/>
      <c r="CN825" s="23"/>
      <c r="CO825" s="39">
        <f t="shared" ref="CO825:CO831" si="2819">CN825*C825</f>
        <v>0</v>
      </c>
      <c r="CP825" s="23"/>
      <c r="CQ825" s="23"/>
      <c r="CR825" s="39">
        <f t="shared" ref="CR825:CR831" si="2820">CQ825*C825</f>
        <v>0</v>
      </c>
      <c r="CS825" s="23"/>
      <c r="CT825" s="23"/>
      <c r="CU825" s="39">
        <f t="shared" ref="CU825:CU831" si="2821">CT825*C825</f>
        <v>0</v>
      </c>
      <c r="CV825" s="23"/>
      <c r="CW825" s="23"/>
      <c r="CX825" s="39">
        <f t="shared" ref="CX825:CX831" si="2822">CW825*C825</f>
        <v>0</v>
      </c>
      <c r="CY825" s="23"/>
      <c r="CZ825" s="23"/>
      <c r="DA825" s="39">
        <f t="shared" ref="DA825:DA831" si="2823">CZ825*C825</f>
        <v>0</v>
      </c>
      <c r="DB825" s="23"/>
      <c r="DC825" s="23"/>
      <c r="DD825" s="39">
        <f t="shared" ref="DD825:DD831" si="2824">DC825*F825</f>
        <v>0</v>
      </c>
      <c r="DE825" s="23"/>
      <c r="DF825" s="23"/>
      <c r="DG825" s="39">
        <f t="shared" ref="DG825:DG831" si="2825">DF825*C825</f>
        <v>0</v>
      </c>
      <c r="DH825" s="23"/>
      <c r="DI825" s="23"/>
      <c r="DJ825" s="39">
        <f t="shared" ref="DJ825:DJ831" si="2826">DI825*C825</f>
        <v>0</v>
      </c>
      <c r="DK825" s="23"/>
      <c r="DL825" s="23"/>
      <c r="DM825" s="39">
        <f t="shared" ref="DM825:DM831" si="2827">DL825*C825</f>
        <v>0</v>
      </c>
      <c r="DN825" s="23"/>
      <c r="DO825" s="23"/>
      <c r="DP825" s="39">
        <f t="shared" ref="DP825:DP831" si="2828">DO825*C825</f>
        <v>0</v>
      </c>
      <c r="DQ825" s="23"/>
      <c r="DR825" s="23"/>
      <c r="DS825" s="39">
        <f t="shared" ref="DS825:DS831" si="2829">DR825*C825</f>
        <v>0</v>
      </c>
      <c r="DT825" s="235">
        <f t="shared" si="2734"/>
        <v>0</v>
      </c>
      <c r="DU825" s="198">
        <f t="shared" si="2796"/>
        <v>0</v>
      </c>
      <c r="DV825" s="23"/>
      <c r="DW825" s="23"/>
      <c r="DX825" s="39">
        <f t="shared" ref="DX825:DX831" si="2830">DW825*C825</f>
        <v>0</v>
      </c>
      <c r="DY825" s="23"/>
      <c r="DZ825" s="23"/>
      <c r="EA825" s="39">
        <f t="shared" ref="EA825:EA831" si="2831">DZ825*C825</f>
        <v>0</v>
      </c>
      <c r="EB825" s="23"/>
      <c r="EC825" s="23"/>
      <c r="ED825" s="39">
        <f t="shared" ref="ED825:ED831" si="2832">EC825*C825</f>
        <v>0</v>
      </c>
      <c r="EE825" s="23"/>
      <c r="EF825" s="23"/>
      <c r="EG825" s="39">
        <f t="shared" ref="EG825:EG831" si="2833">EF825*C825</f>
        <v>0</v>
      </c>
      <c r="EH825" s="23"/>
      <c r="EI825" s="23"/>
      <c r="EJ825" s="39">
        <f t="shared" ref="EJ825:EJ831" si="2834">EI825*C825</f>
        <v>0</v>
      </c>
      <c r="EK825" s="23"/>
      <c r="EL825" s="23"/>
      <c r="EM825" s="39">
        <f t="shared" ref="EM825:EM831" si="2835">EL825*C825</f>
        <v>0</v>
      </c>
      <c r="EN825" s="23"/>
      <c r="EO825" s="23"/>
      <c r="EP825" s="39">
        <f t="shared" ref="EP825:EP831" si="2836">EO825*C825</f>
        <v>0</v>
      </c>
      <c r="EQ825" s="23"/>
      <c r="ER825" s="23"/>
      <c r="ES825" s="39">
        <f t="shared" ref="ES825:ES831" si="2837">ER825*C825</f>
        <v>0</v>
      </c>
      <c r="ET825" s="23"/>
      <c r="EU825" s="23"/>
      <c r="EV825" s="39">
        <f t="shared" ref="EV825:EV831" si="2838">EU825*C825</f>
        <v>0</v>
      </c>
      <c r="EW825" s="23"/>
      <c r="EX825" s="42"/>
      <c r="EY825" s="64">
        <f t="shared" ref="EY825:EY831" si="2839">EX825*C825</f>
        <v>0</v>
      </c>
      <c r="EZ825" s="200">
        <f t="shared" si="2793"/>
        <v>0</v>
      </c>
      <c r="FA825" s="199">
        <f t="shared" si="2794"/>
        <v>0</v>
      </c>
      <c r="FB825" s="23"/>
      <c r="FC825" s="23"/>
      <c r="FD825" s="23"/>
    </row>
    <row r="826" spans="1:160" s="3" customFormat="1">
      <c r="A826" s="8">
        <v>71404</v>
      </c>
      <c r="B826" s="9" t="s">
        <v>89</v>
      </c>
      <c r="C826" s="97"/>
      <c r="D826" s="98">
        <f t="shared" si="2800"/>
        <v>0</v>
      </c>
      <c r="E826" s="127">
        <f t="shared" si="2754"/>
        <v>0</v>
      </c>
      <c r="F826" s="24"/>
      <c r="G826" s="24"/>
      <c r="H826" s="38">
        <f t="shared" si="2795"/>
        <v>0</v>
      </c>
      <c r="I826" s="29"/>
      <c r="J826" s="29"/>
      <c r="K826" s="38">
        <f t="shared" si="2802"/>
        <v>0</v>
      </c>
      <c r="L826" s="23"/>
      <c r="M826" s="23"/>
      <c r="N826" s="39">
        <f t="shared" si="2803"/>
        <v>0</v>
      </c>
      <c r="O826" s="23"/>
      <c r="P826" s="23"/>
      <c r="Q826" s="39">
        <f t="shared" si="2804"/>
        <v>0</v>
      </c>
      <c r="R826" s="23"/>
      <c r="S826" s="23"/>
      <c r="T826" s="39">
        <f t="shared" si="2805"/>
        <v>0</v>
      </c>
      <c r="U826" s="23"/>
      <c r="V826" s="23"/>
      <c r="W826" s="39">
        <f t="shared" si="2749"/>
        <v>0</v>
      </c>
      <c r="X826" s="23"/>
      <c r="Y826" s="23"/>
      <c r="Z826" s="39">
        <f t="shared" si="2750"/>
        <v>0</v>
      </c>
      <c r="AA826" s="144"/>
      <c r="AB826" s="144"/>
      <c r="AC826" s="39">
        <f t="shared" si="2806"/>
        <v>0</v>
      </c>
      <c r="AD826" s="23"/>
      <c r="AE826" s="23"/>
      <c r="AF826" s="39">
        <f t="shared" si="2751"/>
        <v>0</v>
      </c>
      <c r="AG826" s="164"/>
      <c r="AH826" s="119">
        <f t="shared" ref="AH826:AH831" si="2840">AG826*12</f>
        <v>0</v>
      </c>
      <c r="AI826" s="150">
        <f t="shared" ref="AI826:AI831" si="2841">AH826*C826</f>
        <v>0</v>
      </c>
      <c r="AJ826" s="23"/>
      <c r="AK826" s="23"/>
      <c r="AL826" s="23"/>
      <c r="AM826" s="23"/>
      <c r="AN826" s="23"/>
      <c r="AO826" s="23"/>
      <c r="AP826" s="23"/>
      <c r="AQ826" s="23"/>
      <c r="AR826" s="39">
        <f t="shared" si="2752"/>
        <v>0</v>
      </c>
      <c r="AS826" s="24"/>
      <c r="AT826" s="24"/>
      <c r="AU826" s="38">
        <f t="shared" si="2753"/>
        <v>0</v>
      </c>
      <c r="AV826" s="226">
        <f t="shared" si="2756"/>
        <v>0</v>
      </c>
      <c r="AW826" s="198">
        <f t="shared" si="2757"/>
        <v>0</v>
      </c>
      <c r="AX826" s="24"/>
      <c r="AY826" s="24"/>
      <c r="AZ826" s="38">
        <f t="shared" si="2807"/>
        <v>0</v>
      </c>
      <c r="BA826" s="24"/>
      <c r="BB826" s="24"/>
      <c r="BC826" s="38">
        <f t="shared" si="2808"/>
        <v>0</v>
      </c>
      <c r="BD826" s="24"/>
      <c r="BE826" s="24"/>
      <c r="BF826" s="38">
        <f t="shared" si="2809"/>
        <v>0</v>
      </c>
      <c r="BG826" s="24"/>
      <c r="BH826" s="24"/>
      <c r="BI826" s="38">
        <f t="shared" si="2810"/>
        <v>0</v>
      </c>
      <c r="BJ826" s="24"/>
      <c r="BK826" s="24"/>
      <c r="BL826" s="38">
        <f t="shared" si="2811"/>
        <v>0</v>
      </c>
      <c r="BM826" s="24"/>
      <c r="BN826" s="24"/>
      <c r="BO826" s="38">
        <f t="shared" si="2812"/>
        <v>0</v>
      </c>
      <c r="BP826" s="23"/>
      <c r="BQ826" s="23"/>
      <c r="BR826" s="39">
        <f t="shared" si="2813"/>
        <v>0</v>
      </c>
      <c r="BS826" s="23"/>
      <c r="BT826" s="23"/>
      <c r="BU826" s="39">
        <f t="shared" si="2814"/>
        <v>0</v>
      </c>
      <c r="BV826" s="200">
        <f t="shared" si="2766"/>
        <v>0</v>
      </c>
      <c r="BW826" s="198">
        <f t="shared" si="2767"/>
        <v>0</v>
      </c>
      <c r="BX826" s="23"/>
      <c r="BY826" s="23"/>
      <c r="BZ826" s="39">
        <f t="shared" si="2801"/>
        <v>0</v>
      </c>
      <c r="CA826" s="23"/>
      <c r="CB826" s="23"/>
      <c r="CC826" s="39">
        <f t="shared" si="2815"/>
        <v>0</v>
      </c>
      <c r="CD826" s="23"/>
      <c r="CE826" s="23"/>
      <c r="CF826" s="39">
        <f t="shared" si="2816"/>
        <v>0</v>
      </c>
      <c r="CG826" s="23"/>
      <c r="CH826" s="23"/>
      <c r="CI826" s="39">
        <f t="shared" si="2817"/>
        <v>0</v>
      </c>
      <c r="CJ826" s="23"/>
      <c r="CK826" s="23"/>
      <c r="CL826" s="39">
        <f t="shared" si="2818"/>
        <v>0</v>
      </c>
      <c r="CM826" s="23"/>
      <c r="CN826" s="23"/>
      <c r="CO826" s="39">
        <f t="shared" si="2819"/>
        <v>0</v>
      </c>
      <c r="CP826" s="23"/>
      <c r="CQ826" s="23"/>
      <c r="CR826" s="39">
        <f t="shared" si="2820"/>
        <v>0</v>
      </c>
      <c r="CS826" s="23"/>
      <c r="CT826" s="23"/>
      <c r="CU826" s="39">
        <f t="shared" si="2821"/>
        <v>0</v>
      </c>
      <c r="CV826" s="23"/>
      <c r="CW826" s="23"/>
      <c r="CX826" s="39">
        <f t="shared" si="2822"/>
        <v>0</v>
      </c>
      <c r="CY826" s="23"/>
      <c r="CZ826" s="23"/>
      <c r="DA826" s="39">
        <f t="shared" si="2823"/>
        <v>0</v>
      </c>
      <c r="DB826" s="23"/>
      <c r="DC826" s="23"/>
      <c r="DD826" s="39">
        <f t="shared" si="2824"/>
        <v>0</v>
      </c>
      <c r="DE826" s="23"/>
      <c r="DF826" s="23"/>
      <c r="DG826" s="39">
        <f t="shared" si="2825"/>
        <v>0</v>
      </c>
      <c r="DH826" s="23"/>
      <c r="DI826" s="23"/>
      <c r="DJ826" s="39">
        <f t="shared" si="2826"/>
        <v>0</v>
      </c>
      <c r="DK826" s="23"/>
      <c r="DL826" s="23"/>
      <c r="DM826" s="39">
        <f t="shared" si="2827"/>
        <v>0</v>
      </c>
      <c r="DN826" s="23"/>
      <c r="DO826" s="23"/>
      <c r="DP826" s="39">
        <f t="shared" si="2828"/>
        <v>0</v>
      </c>
      <c r="DQ826" s="23"/>
      <c r="DR826" s="23"/>
      <c r="DS826" s="39">
        <f t="shared" si="2829"/>
        <v>0</v>
      </c>
      <c r="DT826" s="235">
        <f t="shared" si="2734"/>
        <v>0</v>
      </c>
      <c r="DU826" s="198">
        <f t="shared" si="2796"/>
        <v>0</v>
      </c>
      <c r="DV826" s="23"/>
      <c r="DW826" s="23"/>
      <c r="DX826" s="39">
        <f t="shared" si="2830"/>
        <v>0</v>
      </c>
      <c r="DY826" s="23"/>
      <c r="DZ826" s="23"/>
      <c r="EA826" s="39">
        <f t="shared" si="2831"/>
        <v>0</v>
      </c>
      <c r="EB826" s="23"/>
      <c r="EC826" s="23"/>
      <c r="ED826" s="39">
        <f t="shared" si="2832"/>
        <v>0</v>
      </c>
      <c r="EE826" s="23"/>
      <c r="EF826" s="23"/>
      <c r="EG826" s="39">
        <f t="shared" si="2833"/>
        <v>0</v>
      </c>
      <c r="EH826" s="23"/>
      <c r="EI826" s="23"/>
      <c r="EJ826" s="39">
        <f t="shared" si="2834"/>
        <v>0</v>
      </c>
      <c r="EK826" s="23"/>
      <c r="EL826" s="23"/>
      <c r="EM826" s="39">
        <f t="shared" si="2835"/>
        <v>0</v>
      </c>
      <c r="EN826" s="23"/>
      <c r="EO826" s="23"/>
      <c r="EP826" s="39">
        <f t="shared" si="2836"/>
        <v>0</v>
      </c>
      <c r="EQ826" s="23"/>
      <c r="ER826" s="23"/>
      <c r="ES826" s="39">
        <f t="shared" si="2837"/>
        <v>0</v>
      </c>
      <c r="ET826" s="23"/>
      <c r="EU826" s="23"/>
      <c r="EV826" s="39">
        <f t="shared" si="2838"/>
        <v>0</v>
      </c>
      <c r="EW826" s="23"/>
      <c r="EX826" s="42"/>
      <c r="EY826" s="64">
        <f t="shared" si="2839"/>
        <v>0</v>
      </c>
      <c r="EZ826" s="200">
        <f t="shared" si="2793"/>
        <v>0</v>
      </c>
      <c r="FA826" s="199">
        <f t="shared" si="2794"/>
        <v>0</v>
      </c>
      <c r="FB826" s="23"/>
      <c r="FC826" s="23"/>
      <c r="FD826" s="23"/>
    </row>
    <row r="827" spans="1:160" s="3" customFormat="1">
      <c r="A827" s="8">
        <v>71405</v>
      </c>
      <c r="B827" s="9" t="s">
        <v>50</v>
      </c>
      <c r="C827" s="97"/>
      <c r="D827" s="98">
        <f t="shared" si="2800"/>
        <v>0</v>
      </c>
      <c r="E827" s="127">
        <f t="shared" si="2754"/>
        <v>0</v>
      </c>
      <c r="F827" s="24"/>
      <c r="G827" s="24"/>
      <c r="H827" s="38">
        <f t="shared" si="2795"/>
        <v>0</v>
      </c>
      <c r="I827" s="29"/>
      <c r="J827" s="29"/>
      <c r="K827" s="38">
        <f t="shared" si="2802"/>
        <v>0</v>
      </c>
      <c r="L827" s="23"/>
      <c r="M827" s="23"/>
      <c r="N827" s="39">
        <f t="shared" si="2803"/>
        <v>0</v>
      </c>
      <c r="O827" s="23"/>
      <c r="P827" s="23"/>
      <c r="Q827" s="39">
        <f t="shared" si="2804"/>
        <v>0</v>
      </c>
      <c r="R827" s="23"/>
      <c r="S827" s="23"/>
      <c r="T827" s="39">
        <f t="shared" si="2805"/>
        <v>0</v>
      </c>
      <c r="U827" s="23"/>
      <c r="V827" s="23"/>
      <c r="W827" s="39">
        <f t="shared" si="2749"/>
        <v>0</v>
      </c>
      <c r="X827" s="23"/>
      <c r="Y827" s="23"/>
      <c r="Z827" s="39">
        <f t="shared" si="2750"/>
        <v>0</v>
      </c>
      <c r="AA827" s="144"/>
      <c r="AB827" s="144"/>
      <c r="AC827" s="39">
        <f t="shared" si="2806"/>
        <v>0</v>
      </c>
      <c r="AD827" s="23"/>
      <c r="AE827" s="23"/>
      <c r="AF827" s="39">
        <f t="shared" si="2751"/>
        <v>0</v>
      </c>
      <c r="AG827" s="164"/>
      <c r="AH827" s="119">
        <f t="shared" si="2840"/>
        <v>0</v>
      </c>
      <c r="AI827" s="150">
        <f t="shared" si="2841"/>
        <v>0</v>
      </c>
      <c r="AJ827" s="23"/>
      <c r="AK827" s="23"/>
      <c r="AL827" s="23"/>
      <c r="AM827" s="23"/>
      <c r="AN827" s="23"/>
      <c r="AO827" s="23"/>
      <c r="AP827" s="23"/>
      <c r="AQ827" s="23"/>
      <c r="AR827" s="39">
        <f t="shared" si="2752"/>
        <v>0</v>
      </c>
      <c r="AS827" s="24"/>
      <c r="AT827" s="24"/>
      <c r="AU827" s="38">
        <f t="shared" si="2753"/>
        <v>0</v>
      </c>
      <c r="AV827" s="226">
        <f t="shared" si="2756"/>
        <v>0</v>
      </c>
      <c r="AW827" s="198">
        <f t="shared" si="2757"/>
        <v>0</v>
      </c>
      <c r="AX827" s="24"/>
      <c r="AY827" s="24"/>
      <c r="AZ827" s="38">
        <f t="shared" si="2807"/>
        <v>0</v>
      </c>
      <c r="BA827" s="24"/>
      <c r="BB827" s="24"/>
      <c r="BC827" s="38">
        <f t="shared" si="2808"/>
        <v>0</v>
      </c>
      <c r="BD827" s="24"/>
      <c r="BE827" s="24"/>
      <c r="BF827" s="38">
        <f t="shared" si="2809"/>
        <v>0</v>
      </c>
      <c r="BG827" s="24"/>
      <c r="BH827" s="24"/>
      <c r="BI827" s="38">
        <f t="shared" si="2810"/>
        <v>0</v>
      </c>
      <c r="BJ827" s="24"/>
      <c r="BK827" s="24"/>
      <c r="BL827" s="38">
        <f t="shared" si="2811"/>
        <v>0</v>
      </c>
      <c r="BM827" s="24"/>
      <c r="BN827" s="24"/>
      <c r="BO827" s="38">
        <f t="shared" si="2812"/>
        <v>0</v>
      </c>
      <c r="BP827" s="23"/>
      <c r="BQ827" s="23"/>
      <c r="BR827" s="39">
        <f t="shared" si="2813"/>
        <v>0</v>
      </c>
      <c r="BS827" s="23"/>
      <c r="BT827" s="23"/>
      <c r="BU827" s="39">
        <f t="shared" si="2814"/>
        <v>0</v>
      </c>
      <c r="BV827" s="200">
        <f t="shared" si="2766"/>
        <v>0</v>
      </c>
      <c r="BW827" s="198">
        <f t="shared" si="2767"/>
        <v>0</v>
      </c>
      <c r="BX827" s="23"/>
      <c r="BY827" s="23"/>
      <c r="BZ827" s="39">
        <f t="shared" si="2801"/>
        <v>0</v>
      </c>
      <c r="CA827" s="23"/>
      <c r="CB827" s="23"/>
      <c r="CC827" s="39">
        <f t="shared" si="2815"/>
        <v>0</v>
      </c>
      <c r="CD827" s="23"/>
      <c r="CE827" s="23"/>
      <c r="CF827" s="39">
        <f t="shared" si="2816"/>
        <v>0</v>
      </c>
      <c r="CG827" s="23"/>
      <c r="CH827" s="23"/>
      <c r="CI827" s="39">
        <f t="shared" si="2817"/>
        <v>0</v>
      </c>
      <c r="CJ827" s="23"/>
      <c r="CK827" s="23"/>
      <c r="CL827" s="39">
        <f t="shared" si="2818"/>
        <v>0</v>
      </c>
      <c r="CM827" s="23"/>
      <c r="CN827" s="23"/>
      <c r="CO827" s="39">
        <f t="shared" si="2819"/>
        <v>0</v>
      </c>
      <c r="CP827" s="23"/>
      <c r="CQ827" s="23"/>
      <c r="CR827" s="39">
        <f t="shared" si="2820"/>
        <v>0</v>
      </c>
      <c r="CS827" s="23"/>
      <c r="CT827" s="23"/>
      <c r="CU827" s="39">
        <f t="shared" si="2821"/>
        <v>0</v>
      </c>
      <c r="CV827" s="23"/>
      <c r="CW827" s="23"/>
      <c r="CX827" s="39">
        <f t="shared" si="2822"/>
        <v>0</v>
      </c>
      <c r="CY827" s="23"/>
      <c r="CZ827" s="23"/>
      <c r="DA827" s="39">
        <f t="shared" si="2823"/>
        <v>0</v>
      </c>
      <c r="DB827" s="23"/>
      <c r="DC827" s="23"/>
      <c r="DD827" s="39">
        <f t="shared" si="2824"/>
        <v>0</v>
      </c>
      <c r="DE827" s="23"/>
      <c r="DF827" s="23"/>
      <c r="DG827" s="39">
        <f t="shared" si="2825"/>
        <v>0</v>
      </c>
      <c r="DH827" s="23"/>
      <c r="DI827" s="23"/>
      <c r="DJ827" s="39">
        <f t="shared" si="2826"/>
        <v>0</v>
      </c>
      <c r="DK827" s="23"/>
      <c r="DL827" s="23"/>
      <c r="DM827" s="39">
        <f t="shared" si="2827"/>
        <v>0</v>
      </c>
      <c r="DN827" s="23"/>
      <c r="DO827" s="23"/>
      <c r="DP827" s="39">
        <f t="shared" si="2828"/>
        <v>0</v>
      </c>
      <c r="DQ827" s="23"/>
      <c r="DR827" s="23"/>
      <c r="DS827" s="39">
        <f t="shared" si="2829"/>
        <v>0</v>
      </c>
      <c r="DT827" s="235">
        <f t="shared" si="2734"/>
        <v>0</v>
      </c>
      <c r="DU827" s="198">
        <f t="shared" si="2796"/>
        <v>0</v>
      </c>
      <c r="DV827" s="23"/>
      <c r="DW827" s="23"/>
      <c r="DX827" s="39">
        <f t="shared" si="2830"/>
        <v>0</v>
      </c>
      <c r="DY827" s="23"/>
      <c r="DZ827" s="23"/>
      <c r="EA827" s="39">
        <f t="shared" si="2831"/>
        <v>0</v>
      </c>
      <c r="EB827" s="23"/>
      <c r="EC827" s="23"/>
      <c r="ED827" s="39">
        <f t="shared" si="2832"/>
        <v>0</v>
      </c>
      <c r="EE827" s="23"/>
      <c r="EF827" s="23"/>
      <c r="EG827" s="39">
        <f t="shared" si="2833"/>
        <v>0</v>
      </c>
      <c r="EH827" s="23"/>
      <c r="EI827" s="23"/>
      <c r="EJ827" s="39">
        <f t="shared" si="2834"/>
        <v>0</v>
      </c>
      <c r="EK827" s="23"/>
      <c r="EL827" s="23"/>
      <c r="EM827" s="39">
        <f t="shared" si="2835"/>
        <v>0</v>
      </c>
      <c r="EN827" s="23"/>
      <c r="EO827" s="23"/>
      <c r="EP827" s="39">
        <f t="shared" si="2836"/>
        <v>0</v>
      </c>
      <c r="EQ827" s="23"/>
      <c r="ER827" s="23"/>
      <c r="ES827" s="39">
        <f t="shared" si="2837"/>
        <v>0</v>
      </c>
      <c r="ET827" s="23"/>
      <c r="EU827" s="23"/>
      <c r="EV827" s="39">
        <f t="shared" si="2838"/>
        <v>0</v>
      </c>
      <c r="EW827" s="23"/>
      <c r="EX827" s="42"/>
      <c r="EY827" s="64">
        <f t="shared" si="2839"/>
        <v>0</v>
      </c>
      <c r="EZ827" s="200">
        <f t="shared" si="2793"/>
        <v>0</v>
      </c>
      <c r="FA827" s="199">
        <f t="shared" si="2794"/>
        <v>0</v>
      </c>
      <c r="FB827" s="23"/>
      <c r="FC827" s="23"/>
      <c r="FD827" s="23"/>
    </row>
    <row r="828" spans="1:160" s="3" customFormat="1">
      <c r="A828" s="8">
        <v>71406</v>
      </c>
      <c r="B828" s="9" t="s">
        <v>87</v>
      </c>
      <c r="C828" s="97"/>
      <c r="D828" s="98">
        <f t="shared" si="2800"/>
        <v>0</v>
      </c>
      <c r="E828" s="127">
        <f t="shared" si="2754"/>
        <v>0</v>
      </c>
      <c r="F828" s="24"/>
      <c r="G828" s="24"/>
      <c r="H828" s="38">
        <f t="shared" si="2795"/>
        <v>0</v>
      </c>
      <c r="I828" s="29"/>
      <c r="J828" s="29"/>
      <c r="K828" s="38">
        <f t="shared" si="2802"/>
        <v>0</v>
      </c>
      <c r="L828" s="23"/>
      <c r="M828" s="23"/>
      <c r="N828" s="39">
        <f t="shared" si="2803"/>
        <v>0</v>
      </c>
      <c r="O828" s="23"/>
      <c r="P828" s="23"/>
      <c r="Q828" s="39">
        <f t="shared" si="2804"/>
        <v>0</v>
      </c>
      <c r="R828" s="23"/>
      <c r="S828" s="23"/>
      <c r="T828" s="39">
        <f t="shared" si="2805"/>
        <v>0</v>
      </c>
      <c r="U828" s="23"/>
      <c r="V828" s="23"/>
      <c r="W828" s="39">
        <f t="shared" si="2749"/>
        <v>0</v>
      </c>
      <c r="X828" s="23"/>
      <c r="Y828" s="23"/>
      <c r="Z828" s="39">
        <f t="shared" si="2750"/>
        <v>0</v>
      </c>
      <c r="AA828" s="144"/>
      <c r="AB828" s="144"/>
      <c r="AC828" s="39">
        <f t="shared" si="2806"/>
        <v>0</v>
      </c>
      <c r="AD828" s="23"/>
      <c r="AE828" s="23"/>
      <c r="AF828" s="39">
        <f t="shared" si="2751"/>
        <v>0</v>
      </c>
      <c r="AG828" s="164"/>
      <c r="AH828" s="119">
        <f t="shared" si="2840"/>
        <v>0</v>
      </c>
      <c r="AI828" s="150">
        <f t="shared" si="2841"/>
        <v>0</v>
      </c>
      <c r="AJ828" s="23"/>
      <c r="AK828" s="23"/>
      <c r="AL828" s="23"/>
      <c r="AM828" s="23"/>
      <c r="AN828" s="23"/>
      <c r="AO828" s="23"/>
      <c r="AP828" s="23"/>
      <c r="AQ828" s="23"/>
      <c r="AR828" s="39">
        <f t="shared" si="2752"/>
        <v>0</v>
      </c>
      <c r="AS828" s="24"/>
      <c r="AT828" s="24"/>
      <c r="AU828" s="38">
        <f t="shared" si="2753"/>
        <v>0</v>
      </c>
      <c r="AV828" s="226">
        <f t="shared" si="2756"/>
        <v>0</v>
      </c>
      <c r="AW828" s="198">
        <f t="shared" si="2757"/>
        <v>0</v>
      </c>
      <c r="AX828" s="24"/>
      <c r="AY828" s="24"/>
      <c r="AZ828" s="38">
        <f t="shared" si="2807"/>
        <v>0</v>
      </c>
      <c r="BA828" s="24"/>
      <c r="BB828" s="24"/>
      <c r="BC828" s="38">
        <f t="shared" si="2808"/>
        <v>0</v>
      </c>
      <c r="BD828" s="24"/>
      <c r="BE828" s="24"/>
      <c r="BF828" s="38">
        <f t="shared" si="2809"/>
        <v>0</v>
      </c>
      <c r="BG828" s="24"/>
      <c r="BH828" s="24"/>
      <c r="BI828" s="38">
        <f t="shared" si="2810"/>
        <v>0</v>
      </c>
      <c r="BJ828" s="24"/>
      <c r="BK828" s="24"/>
      <c r="BL828" s="38">
        <f t="shared" si="2811"/>
        <v>0</v>
      </c>
      <c r="BM828" s="24"/>
      <c r="BN828" s="24"/>
      <c r="BO828" s="38">
        <f t="shared" si="2812"/>
        <v>0</v>
      </c>
      <c r="BP828" s="23"/>
      <c r="BQ828" s="23"/>
      <c r="BR828" s="39">
        <f t="shared" si="2813"/>
        <v>0</v>
      </c>
      <c r="BS828" s="23"/>
      <c r="BT828" s="23"/>
      <c r="BU828" s="39">
        <f t="shared" si="2814"/>
        <v>0</v>
      </c>
      <c r="BV828" s="200">
        <f t="shared" si="2766"/>
        <v>0</v>
      </c>
      <c r="BW828" s="198">
        <f t="shared" si="2767"/>
        <v>0</v>
      </c>
      <c r="BX828" s="23"/>
      <c r="BY828" s="23"/>
      <c r="BZ828" s="39">
        <f t="shared" si="2801"/>
        <v>0</v>
      </c>
      <c r="CA828" s="23"/>
      <c r="CB828" s="23"/>
      <c r="CC828" s="39">
        <f t="shared" si="2815"/>
        <v>0</v>
      </c>
      <c r="CD828" s="23"/>
      <c r="CE828" s="23"/>
      <c r="CF828" s="39">
        <f t="shared" si="2816"/>
        <v>0</v>
      </c>
      <c r="CG828" s="23"/>
      <c r="CH828" s="23"/>
      <c r="CI828" s="39">
        <f t="shared" si="2817"/>
        <v>0</v>
      </c>
      <c r="CJ828" s="23"/>
      <c r="CK828" s="23"/>
      <c r="CL828" s="39">
        <f t="shared" si="2818"/>
        <v>0</v>
      </c>
      <c r="CM828" s="23"/>
      <c r="CN828" s="23"/>
      <c r="CO828" s="39">
        <f t="shared" si="2819"/>
        <v>0</v>
      </c>
      <c r="CP828" s="23"/>
      <c r="CQ828" s="23"/>
      <c r="CR828" s="39">
        <f t="shared" si="2820"/>
        <v>0</v>
      </c>
      <c r="CS828" s="23"/>
      <c r="CT828" s="23"/>
      <c r="CU828" s="39">
        <f t="shared" si="2821"/>
        <v>0</v>
      </c>
      <c r="CV828" s="23"/>
      <c r="CW828" s="23"/>
      <c r="CX828" s="39">
        <f t="shared" si="2822"/>
        <v>0</v>
      </c>
      <c r="CY828" s="23"/>
      <c r="CZ828" s="23"/>
      <c r="DA828" s="39">
        <f t="shared" si="2823"/>
        <v>0</v>
      </c>
      <c r="DB828" s="23"/>
      <c r="DC828" s="23"/>
      <c r="DD828" s="39">
        <f t="shared" si="2824"/>
        <v>0</v>
      </c>
      <c r="DE828" s="23"/>
      <c r="DF828" s="23"/>
      <c r="DG828" s="39">
        <f t="shared" si="2825"/>
        <v>0</v>
      </c>
      <c r="DH828" s="23"/>
      <c r="DI828" s="23"/>
      <c r="DJ828" s="39">
        <f t="shared" si="2826"/>
        <v>0</v>
      </c>
      <c r="DK828" s="23"/>
      <c r="DL828" s="23"/>
      <c r="DM828" s="39">
        <f t="shared" si="2827"/>
        <v>0</v>
      </c>
      <c r="DN828" s="23"/>
      <c r="DO828" s="23"/>
      <c r="DP828" s="39">
        <f t="shared" si="2828"/>
        <v>0</v>
      </c>
      <c r="DQ828" s="23"/>
      <c r="DR828" s="23"/>
      <c r="DS828" s="39">
        <f t="shared" si="2829"/>
        <v>0</v>
      </c>
      <c r="DT828" s="235">
        <f t="shared" si="2734"/>
        <v>0</v>
      </c>
      <c r="DU828" s="198">
        <f t="shared" si="2796"/>
        <v>0</v>
      </c>
      <c r="DV828" s="23"/>
      <c r="DW828" s="23"/>
      <c r="DX828" s="39">
        <f t="shared" si="2830"/>
        <v>0</v>
      </c>
      <c r="DY828" s="23"/>
      <c r="DZ828" s="23"/>
      <c r="EA828" s="39">
        <f t="shared" si="2831"/>
        <v>0</v>
      </c>
      <c r="EB828" s="23"/>
      <c r="EC828" s="23"/>
      <c r="ED828" s="39">
        <f t="shared" si="2832"/>
        <v>0</v>
      </c>
      <c r="EE828" s="23"/>
      <c r="EF828" s="23"/>
      <c r="EG828" s="39">
        <f t="shared" si="2833"/>
        <v>0</v>
      </c>
      <c r="EH828" s="23"/>
      <c r="EI828" s="23"/>
      <c r="EJ828" s="39">
        <f t="shared" si="2834"/>
        <v>0</v>
      </c>
      <c r="EK828" s="23"/>
      <c r="EL828" s="23"/>
      <c r="EM828" s="39">
        <f t="shared" si="2835"/>
        <v>0</v>
      </c>
      <c r="EN828" s="23"/>
      <c r="EO828" s="23"/>
      <c r="EP828" s="39">
        <f t="shared" si="2836"/>
        <v>0</v>
      </c>
      <c r="EQ828" s="23"/>
      <c r="ER828" s="23"/>
      <c r="ES828" s="39">
        <f t="shared" si="2837"/>
        <v>0</v>
      </c>
      <c r="ET828" s="23"/>
      <c r="EU828" s="23"/>
      <c r="EV828" s="39">
        <f t="shared" si="2838"/>
        <v>0</v>
      </c>
      <c r="EW828" s="23"/>
      <c r="EX828" s="42"/>
      <c r="EY828" s="64">
        <f t="shared" si="2839"/>
        <v>0</v>
      </c>
      <c r="EZ828" s="200">
        <f t="shared" si="2793"/>
        <v>0</v>
      </c>
      <c r="FA828" s="199">
        <f t="shared" si="2794"/>
        <v>0</v>
      </c>
      <c r="FB828" s="23"/>
      <c r="FC828" s="23"/>
      <c r="FD828" s="23"/>
    </row>
    <row r="829" spans="1:160" s="3" customFormat="1">
      <c r="A829" s="4">
        <v>72</v>
      </c>
      <c r="B829" s="13" t="s">
        <v>158</v>
      </c>
      <c r="C829" s="91"/>
      <c r="D829" s="98">
        <f t="shared" si="2800"/>
        <v>0</v>
      </c>
      <c r="E829" s="127">
        <f t="shared" si="2754"/>
        <v>0</v>
      </c>
      <c r="F829" s="24"/>
      <c r="G829" s="24"/>
      <c r="H829" s="38">
        <f t="shared" si="2795"/>
        <v>0</v>
      </c>
      <c r="I829" s="29"/>
      <c r="J829" s="29"/>
      <c r="K829" s="38">
        <f t="shared" si="2802"/>
        <v>0</v>
      </c>
      <c r="L829" s="23"/>
      <c r="M829" s="23"/>
      <c r="N829" s="39">
        <f t="shared" si="2803"/>
        <v>0</v>
      </c>
      <c r="O829" s="23"/>
      <c r="P829" s="23"/>
      <c r="Q829" s="39">
        <f t="shared" si="2804"/>
        <v>0</v>
      </c>
      <c r="R829" s="23"/>
      <c r="S829" s="23"/>
      <c r="T829" s="39">
        <f t="shared" si="2805"/>
        <v>0</v>
      </c>
      <c r="U829" s="23"/>
      <c r="V829" s="23"/>
      <c r="W829" s="39">
        <f t="shared" si="2749"/>
        <v>0</v>
      </c>
      <c r="X829" s="23"/>
      <c r="Y829" s="23"/>
      <c r="Z829" s="39">
        <f t="shared" si="2750"/>
        <v>0</v>
      </c>
      <c r="AA829" s="144"/>
      <c r="AB829" s="144"/>
      <c r="AC829" s="39">
        <f t="shared" si="2806"/>
        <v>0</v>
      </c>
      <c r="AD829" s="23"/>
      <c r="AE829" s="23"/>
      <c r="AF829" s="39">
        <f t="shared" si="2751"/>
        <v>0</v>
      </c>
      <c r="AG829" s="164"/>
      <c r="AH829" s="119">
        <f t="shared" si="2840"/>
        <v>0</v>
      </c>
      <c r="AI829" s="150">
        <f t="shared" si="2841"/>
        <v>0</v>
      </c>
      <c r="AJ829" s="23"/>
      <c r="AK829" s="23"/>
      <c r="AL829" s="23"/>
      <c r="AM829" s="23"/>
      <c r="AN829" s="23"/>
      <c r="AO829" s="23"/>
      <c r="AP829" s="23"/>
      <c r="AQ829" s="23"/>
      <c r="AR829" s="39">
        <f t="shared" si="2752"/>
        <v>0</v>
      </c>
      <c r="AS829" s="24"/>
      <c r="AT829" s="24"/>
      <c r="AU829" s="38">
        <f t="shared" si="2753"/>
        <v>0</v>
      </c>
      <c r="AV829" s="226">
        <f t="shared" si="2756"/>
        <v>0</v>
      </c>
      <c r="AW829" s="198">
        <f t="shared" si="2757"/>
        <v>0</v>
      </c>
      <c r="AX829" s="24"/>
      <c r="AY829" s="24"/>
      <c r="AZ829" s="38">
        <f t="shared" si="2807"/>
        <v>0</v>
      </c>
      <c r="BA829" s="24"/>
      <c r="BB829" s="24"/>
      <c r="BC829" s="38">
        <f t="shared" si="2808"/>
        <v>0</v>
      </c>
      <c r="BD829" s="24"/>
      <c r="BE829" s="24"/>
      <c r="BF829" s="38">
        <f t="shared" si="2809"/>
        <v>0</v>
      </c>
      <c r="BG829" s="24"/>
      <c r="BH829" s="24"/>
      <c r="BI829" s="38">
        <f t="shared" si="2810"/>
        <v>0</v>
      </c>
      <c r="BJ829" s="24"/>
      <c r="BK829" s="24"/>
      <c r="BL829" s="38">
        <f t="shared" si="2811"/>
        <v>0</v>
      </c>
      <c r="BM829" s="24"/>
      <c r="BN829" s="24"/>
      <c r="BO829" s="38">
        <f t="shared" si="2812"/>
        <v>0</v>
      </c>
      <c r="BP829" s="23"/>
      <c r="BQ829" s="23"/>
      <c r="BR829" s="39">
        <f t="shared" si="2813"/>
        <v>0</v>
      </c>
      <c r="BS829" s="23"/>
      <c r="BT829" s="23"/>
      <c r="BU829" s="39">
        <f t="shared" si="2814"/>
        <v>0</v>
      </c>
      <c r="BV829" s="200">
        <f t="shared" si="2766"/>
        <v>0</v>
      </c>
      <c r="BW829" s="198">
        <f t="shared" si="2767"/>
        <v>0</v>
      </c>
      <c r="BX829" s="23"/>
      <c r="BY829" s="23"/>
      <c r="BZ829" s="39">
        <f t="shared" si="2801"/>
        <v>0</v>
      </c>
      <c r="CA829" s="23"/>
      <c r="CB829" s="23"/>
      <c r="CC829" s="39">
        <f t="shared" si="2815"/>
        <v>0</v>
      </c>
      <c r="CD829" s="23"/>
      <c r="CE829" s="23"/>
      <c r="CF829" s="39">
        <f t="shared" si="2816"/>
        <v>0</v>
      </c>
      <c r="CG829" s="23"/>
      <c r="CH829" s="23"/>
      <c r="CI829" s="39">
        <f t="shared" si="2817"/>
        <v>0</v>
      </c>
      <c r="CJ829" s="23"/>
      <c r="CK829" s="23"/>
      <c r="CL829" s="39">
        <f t="shared" si="2818"/>
        <v>0</v>
      </c>
      <c r="CM829" s="23"/>
      <c r="CN829" s="23"/>
      <c r="CO829" s="39">
        <f t="shared" si="2819"/>
        <v>0</v>
      </c>
      <c r="CP829" s="23"/>
      <c r="CQ829" s="23"/>
      <c r="CR829" s="39">
        <f t="shared" si="2820"/>
        <v>0</v>
      </c>
      <c r="CS829" s="23"/>
      <c r="CT829" s="23"/>
      <c r="CU829" s="39">
        <f t="shared" si="2821"/>
        <v>0</v>
      </c>
      <c r="CV829" s="23"/>
      <c r="CW829" s="23"/>
      <c r="CX829" s="39">
        <f t="shared" si="2822"/>
        <v>0</v>
      </c>
      <c r="CY829" s="23"/>
      <c r="CZ829" s="23"/>
      <c r="DA829" s="39">
        <f t="shared" si="2823"/>
        <v>0</v>
      </c>
      <c r="DB829" s="23"/>
      <c r="DC829" s="23"/>
      <c r="DD829" s="39">
        <f t="shared" si="2824"/>
        <v>0</v>
      </c>
      <c r="DE829" s="23"/>
      <c r="DF829" s="23"/>
      <c r="DG829" s="39">
        <f t="shared" si="2825"/>
        <v>0</v>
      </c>
      <c r="DH829" s="23"/>
      <c r="DI829" s="23"/>
      <c r="DJ829" s="39">
        <f t="shared" si="2826"/>
        <v>0</v>
      </c>
      <c r="DK829" s="23"/>
      <c r="DL829" s="23"/>
      <c r="DM829" s="39">
        <f t="shared" si="2827"/>
        <v>0</v>
      </c>
      <c r="DN829" s="23"/>
      <c r="DO829" s="23"/>
      <c r="DP829" s="39">
        <f t="shared" si="2828"/>
        <v>0</v>
      </c>
      <c r="DQ829" s="23"/>
      <c r="DR829" s="23"/>
      <c r="DS829" s="39">
        <f t="shared" si="2829"/>
        <v>0</v>
      </c>
      <c r="DT829" s="235">
        <f t="shared" si="2734"/>
        <v>0</v>
      </c>
      <c r="DU829" s="198">
        <f t="shared" si="2796"/>
        <v>0</v>
      </c>
      <c r="DV829" s="23"/>
      <c r="DW829" s="23"/>
      <c r="DX829" s="39">
        <f t="shared" si="2830"/>
        <v>0</v>
      </c>
      <c r="DY829" s="23"/>
      <c r="DZ829" s="23"/>
      <c r="EA829" s="39">
        <f t="shared" si="2831"/>
        <v>0</v>
      </c>
      <c r="EB829" s="23"/>
      <c r="EC829" s="23"/>
      <c r="ED829" s="39">
        <f t="shared" si="2832"/>
        <v>0</v>
      </c>
      <c r="EE829" s="23"/>
      <c r="EF829" s="23"/>
      <c r="EG829" s="39">
        <f t="shared" si="2833"/>
        <v>0</v>
      </c>
      <c r="EH829" s="23"/>
      <c r="EI829" s="23"/>
      <c r="EJ829" s="39">
        <f t="shared" si="2834"/>
        <v>0</v>
      </c>
      <c r="EK829" s="23"/>
      <c r="EL829" s="23"/>
      <c r="EM829" s="39">
        <f t="shared" si="2835"/>
        <v>0</v>
      </c>
      <c r="EN829" s="23"/>
      <c r="EO829" s="23"/>
      <c r="EP829" s="39">
        <f t="shared" si="2836"/>
        <v>0</v>
      </c>
      <c r="EQ829" s="23"/>
      <c r="ER829" s="23"/>
      <c r="ES829" s="39">
        <f t="shared" si="2837"/>
        <v>0</v>
      </c>
      <c r="ET829" s="23"/>
      <c r="EU829" s="23"/>
      <c r="EV829" s="39">
        <f t="shared" si="2838"/>
        <v>0</v>
      </c>
      <c r="EW829" s="23"/>
      <c r="EX829" s="42"/>
      <c r="EY829" s="64">
        <f t="shared" si="2839"/>
        <v>0</v>
      </c>
      <c r="EZ829" s="200">
        <f t="shared" si="2793"/>
        <v>0</v>
      </c>
      <c r="FA829" s="199">
        <f t="shared" si="2794"/>
        <v>0</v>
      </c>
      <c r="FB829" s="23"/>
      <c r="FC829" s="23"/>
      <c r="FD829" s="23"/>
    </row>
    <row r="830" spans="1:160" s="3" customFormat="1">
      <c r="A830" s="4">
        <v>721</v>
      </c>
      <c r="B830" s="13" t="s">
        <v>159</v>
      </c>
      <c r="C830" s="91"/>
      <c r="D830" s="98">
        <f t="shared" si="2800"/>
        <v>0</v>
      </c>
      <c r="E830" s="127">
        <f t="shared" si="2754"/>
        <v>0</v>
      </c>
      <c r="F830" s="24"/>
      <c r="G830" s="24"/>
      <c r="H830" s="38">
        <f t="shared" si="2795"/>
        <v>0</v>
      </c>
      <c r="I830" s="29"/>
      <c r="J830" s="29"/>
      <c r="K830" s="38">
        <f t="shared" si="2802"/>
        <v>0</v>
      </c>
      <c r="L830" s="23"/>
      <c r="M830" s="23"/>
      <c r="N830" s="39">
        <f t="shared" ref="N830:N831" si="2842">M830*C830</f>
        <v>0</v>
      </c>
      <c r="O830" s="23"/>
      <c r="P830" s="23"/>
      <c r="Q830" s="39">
        <f t="shared" si="2804"/>
        <v>0</v>
      </c>
      <c r="R830" s="23"/>
      <c r="S830" s="23"/>
      <c r="T830" s="39">
        <f t="shared" si="2805"/>
        <v>0</v>
      </c>
      <c r="U830" s="23"/>
      <c r="V830" s="23"/>
      <c r="W830" s="39">
        <f t="shared" si="2749"/>
        <v>0</v>
      </c>
      <c r="X830" s="23"/>
      <c r="Y830" s="23"/>
      <c r="Z830" s="39">
        <f t="shared" si="2750"/>
        <v>0</v>
      </c>
      <c r="AA830" s="144"/>
      <c r="AB830" s="144"/>
      <c r="AC830" s="39">
        <f t="shared" si="2806"/>
        <v>0</v>
      </c>
      <c r="AD830" s="23"/>
      <c r="AE830" s="23"/>
      <c r="AF830" s="39">
        <f t="shared" si="2751"/>
        <v>0</v>
      </c>
      <c r="AG830" s="164"/>
      <c r="AH830" s="119">
        <f t="shared" si="2840"/>
        <v>0</v>
      </c>
      <c r="AI830" s="150">
        <f t="shared" si="2841"/>
        <v>0</v>
      </c>
      <c r="AJ830" s="23"/>
      <c r="AK830" s="23"/>
      <c r="AL830" s="23"/>
      <c r="AM830" s="23"/>
      <c r="AN830" s="23"/>
      <c r="AO830" s="23"/>
      <c r="AP830" s="23"/>
      <c r="AQ830" s="23"/>
      <c r="AR830" s="39">
        <f t="shared" si="2752"/>
        <v>0</v>
      </c>
      <c r="AS830" s="24"/>
      <c r="AT830" s="24"/>
      <c r="AU830" s="38">
        <f t="shared" si="2753"/>
        <v>0</v>
      </c>
      <c r="AV830" s="226">
        <f t="shared" si="2756"/>
        <v>0</v>
      </c>
      <c r="AW830" s="198">
        <f t="shared" si="2757"/>
        <v>0</v>
      </c>
      <c r="AX830" s="24"/>
      <c r="AY830" s="24"/>
      <c r="AZ830" s="38">
        <f t="shared" si="2807"/>
        <v>0</v>
      </c>
      <c r="BA830" s="24"/>
      <c r="BB830" s="24"/>
      <c r="BC830" s="38">
        <f t="shared" si="2808"/>
        <v>0</v>
      </c>
      <c r="BD830" s="24"/>
      <c r="BE830" s="24"/>
      <c r="BF830" s="38">
        <f t="shared" si="2809"/>
        <v>0</v>
      </c>
      <c r="BG830" s="24"/>
      <c r="BH830" s="24"/>
      <c r="BI830" s="38">
        <f t="shared" si="2810"/>
        <v>0</v>
      </c>
      <c r="BJ830" s="24"/>
      <c r="BK830" s="24"/>
      <c r="BL830" s="38">
        <f t="shared" si="2811"/>
        <v>0</v>
      </c>
      <c r="BM830" s="24"/>
      <c r="BN830" s="24"/>
      <c r="BO830" s="38">
        <f t="shared" si="2812"/>
        <v>0</v>
      </c>
      <c r="BP830" s="23"/>
      <c r="BQ830" s="23"/>
      <c r="BR830" s="39">
        <f t="shared" si="2813"/>
        <v>0</v>
      </c>
      <c r="BS830" s="23"/>
      <c r="BT830" s="23"/>
      <c r="BU830" s="39">
        <f t="shared" si="2814"/>
        <v>0</v>
      </c>
      <c r="BV830" s="200">
        <f t="shared" si="2766"/>
        <v>0</v>
      </c>
      <c r="BW830" s="198">
        <f t="shared" si="2767"/>
        <v>0</v>
      </c>
      <c r="BX830" s="23"/>
      <c r="BY830" s="23"/>
      <c r="BZ830" s="39">
        <f t="shared" si="2801"/>
        <v>0</v>
      </c>
      <c r="CA830" s="23"/>
      <c r="CB830" s="23"/>
      <c r="CC830" s="39">
        <f t="shared" si="2815"/>
        <v>0</v>
      </c>
      <c r="CD830" s="23"/>
      <c r="CE830" s="23"/>
      <c r="CF830" s="39">
        <f t="shared" si="2816"/>
        <v>0</v>
      </c>
      <c r="CG830" s="23"/>
      <c r="CH830" s="23"/>
      <c r="CI830" s="39">
        <f t="shared" si="2817"/>
        <v>0</v>
      </c>
      <c r="CJ830" s="23"/>
      <c r="CK830" s="23"/>
      <c r="CL830" s="39">
        <f t="shared" si="2818"/>
        <v>0</v>
      </c>
      <c r="CM830" s="23"/>
      <c r="CN830" s="23"/>
      <c r="CO830" s="39">
        <f t="shared" si="2819"/>
        <v>0</v>
      </c>
      <c r="CP830" s="23"/>
      <c r="CQ830" s="23"/>
      <c r="CR830" s="39">
        <f t="shared" si="2820"/>
        <v>0</v>
      </c>
      <c r="CS830" s="23"/>
      <c r="CT830" s="23"/>
      <c r="CU830" s="39">
        <f t="shared" si="2821"/>
        <v>0</v>
      </c>
      <c r="CV830" s="23"/>
      <c r="CW830" s="23"/>
      <c r="CX830" s="39">
        <f t="shared" si="2822"/>
        <v>0</v>
      </c>
      <c r="CY830" s="23"/>
      <c r="CZ830" s="23"/>
      <c r="DA830" s="39">
        <f t="shared" si="2823"/>
        <v>0</v>
      </c>
      <c r="DB830" s="23"/>
      <c r="DC830" s="23"/>
      <c r="DD830" s="39">
        <f t="shared" si="2824"/>
        <v>0</v>
      </c>
      <c r="DE830" s="23"/>
      <c r="DF830" s="23"/>
      <c r="DG830" s="39">
        <f t="shared" si="2825"/>
        <v>0</v>
      </c>
      <c r="DH830" s="23"/>
      <c r="DI830" s="23"/>
      <c r="DJ830" s="39">
        <f t="shared" si="2826"/>
        <v>0</v>
      </c>
      <c r="DK830" s="23"/>
      <c r="DL830" s="23"/>
      <c r="DM830" s="39">
        <f t="shared" si="2827"/>
        <v>0</v>
      </c>
      <c r="DN830" s="23"/>
      <c r="DO830" s="23"/>
      <c r="DP830" s="39">
        <f t="shared" si="2828"/>
        <v>0</v>
      </c>
      <c r="DQ830" s="23"/>
      <c r="DR830" s="23"/>
      <c r="DS830" s="39">
        <f t="shared" si="2829"/>
        <v>0</v>
      </c>
      <c r="DT830" s="235">
        <f t="shared" si="2734"/>
        <v>0</v>
      </c>
      <c r="DU830" s="198">
        <f t="shared" si="2796"/>
        <v>0</v>
      </c>
      <c r="DV830" s="23"/>
      <c r="DW830" s="23"/>
      <c r="DX830" s="39">
        <f t="shared" si="2830"/>
        <v>0</v>
      </c>
      <c r="DY830" s="23"/>
      <c r="DZ830" s="23"/>
      <c r="EA830" s="39">
        <f t="shared" si="2831"/>
        <v>0</v>
      </c>
      <c r="EB830" s="23"/>
      <c r="EC830" s="23"/>
      <c r="ED830" s="39">
        <f t="shared" si="2832"/>
        <v>0</v>
      </c>
      <c r="EE830" s="23"/>
      <c r="EF830" s="23"/>
      <c r="EG830" s="39">
        <f t="shared" si="2833"/>
        <v>0</v>
      </c>
      <c r="EH830" s="23"/>
      <c r="EI830" s="23"/>
      <c r="EJ830" s="39">
        <f t="shared" si="2834"/>
        <v>0</v>
      </c>
      <c r="EK830" s="23"/>
      <c r="EL830" s="23"/>
      <c r="EM830" s="39">
        <f t="shared" si="2835"/>
        <v>0</v>
      </c>
      <c r="EN830" s="23"/>
      <c r="EO830" s="23"/>
      <c r="EP830" s="39">
        <f t="shared" si="2836"/>
        <v>0</v>
      </c>
      <c r="EQ830" s="23"/>
      <c r="ER830" s="23"/>
      <c r="ES830" s="39">
        <f t="shared" si="2837"/>
        <v>0</v>
      </c>
      <c r="ET830" s="23"/>
      <c r="EU830" s="23"/>
      <c r="EV830" s="39">
        <f t="shared" si="2838"/>
        <v>0</v>
      </c>
      <c r="EW830" s="23"/>
      <c r="EX830" s="42"/>
      <c r="EY830" s="64">
        <f t="shared" si="2839"/>
        <v>0</v>
      </c>
      <c r="EZ830" s="200">
        <f t="shared" si="2793"/>
        <v>0</v>
      </c>
      <c r="FA830" s="199">
        <f t="shared" si="2794"/>
        <v>0</v>
      </c>
      <c r="FB830" s="23"/>
      <c r="FC830" s="23"/>
      <c r="FD830" s="23"/>
    </row>
    <row r="831" spans="1:160" s="3" customFormat="1">
      <c r="A831" s="5">
        <v>72101</v>
      </c>
      <c r="B831" s="14" t="s">
        <v>159</v>
      </c>
      <c r="C831" s="92"/>
      <c r="D831" s="98">
        <f t="shared" si="2800"/>
        <v>0</v>
      </c>
      <c r="E831" s="127">
        <f t="shared" si="2754"/>
        <v>0</v>
      </c>
      <c r="F831" s="24"/>
      <c r="G831" s="24"/>
      <c r="H831" s="38">
        <f t="shared" si="2795"/>
        <v>0</v>
      </c>
      <c r="I831" s="29"/>
      <c r="J831" s="29"/>
      <c r="K831" s="38">
        <f t="shared" si="2802"/>
        <v>0</v>
      </c>
      <c r="L831" s="23"/>
      <c r="M831" s="23"/>
      <c r="N831" s="39">
        <f t="shared" si="2842"/>
        <v>0</v>
      </c>
      <c r="O831" s="23"/>
      <c r="P831" s="23"/>
      <c r="Q831" s="39">
        <f t="shared" si="2804"/>
        <v>0</v>
      </c>
      <c r="R831" s="23"/>
      <c r="S831" s="23"/>
      <c r="T831" s="39">
        <f t="shared" si="2805"/>
        <v>0</v>
      </c>
      <c r="U831" s="23"/>
      <c r="V831" s="23"/>
      <c r="W831" s="39">
        <f t="shared" si="2749"/>
        <v>0</v>
      </c>
      <c r="X831" s="23"/>
      <c r="Y831" s="23"/>
      <c r="Z831" s="39">
        <f t="shared" si="2750"/>
        <v>0</v>
      </c>
      <c r="AA831" s="144"/>
      <c r="AB831" s="144"/>
      <c r="AC831" s="39">
        <f t="shared" si="2806"/>
        <v>0</v>
      </c>
      <c r="AD831" s="23"/>
      <c r="AE831" s="23"/>
      <c r="AF831" s="39">
        <f t="shared" si="2751"/>
        <v>0</v>
      </c>
      <c r="AG831" s="164"/>
      <c r="AH831" s="119">
        <f t="shared" si="2840"/>
        <v>0</v>
      </c>
      <c r="AI831" s="150">
        <f t="shared" si="2841"/>
        <v>0</v>
      </c>
      <c r="AJ831" s="23"/>
      <c r="AK831" s="23"/>
      <c r="AL831" s="23"/>
      <c r="AM831" s="23"/>
      <c r="AN831" s="23"/>
      <c r="AO831" s="23"/>
      <c r="AP831" s="23"/>
      <c r="AQ831" s="23"/>
      <c r="AR831" s="39">
        <f t="shared" si="2752"/>
        <v>0</v>
      </c>
      <c r="AS831" s="24"/>
      <c r="AT831" s="24"/>
      <c r="AU831" s="38">
        <f t="shared" si="2753"/>
        <v>0</v>
      </c>
      <c r="AV831" s="226">
        <f t="shared" si="2756"/>
        <v>0</v>
      </c>
      <c r="AW831" s="198">
        <f t="shared" si="2757"/>
        <v>0</v>
      </c>
      <c r="AX831" s="24"/>
      <c r="AY831" s="24"/>
      <c r="AZ831" s="38">
        <f t="shared" si="2807"/>
        <v>0</v>
      </c>
      <c r="BA831" s="24"/>
      <c r="BB831" s="24"/>
      <c r="BC831" s="38">
        <f t="shared" si="2808"/>
        <v>0</v>
      </c>
      <c r="BD831" s="24"/>
      <c r="BE831" s="24"/>
      <c r="BF831" s="38">
        <f t="shared" si="2809"/>
        <v>0</v>
      </c>
      <c r="BG831" s="24"/>
      <c r="BH831" s="24"/>
      <c r="BI831" s="38">
        <f t="shared" si="2810"/>
        <v>0</v>
      </c>
      <c r="BJ831" s="24"/>
      <c r="BK831" s="24"/>
      <c r="BL831" s="38">
        <f t="shared" si="2811"/>
        <v>0</v>
      </c>
      <c r="BM831" s="24"/>
      <c r="BN831" s="24"/>
      <c r="BO831" s="38">
        <f t="shared" si="2812"/>
        <v>0</v>
      </c>
      <c r="BP831" s="23"/>
      <c r="BQ831" s="23"/>
      <c r="BR831" s="39">
        <f t="shared" si="2813"/>
        <v>0</v>
      </c>
      <c r="BS831" s="23"/>
      <c r="BT831" s="23"/>
      <c r="BU831" s="39">
        <f t="shared" si="2814"/>
        <v>0</v>
      </c>
      <c r="BV831" s="200">
        <f t="shared" si="2766"/>
        <v>0</v>
      </c>
      <c r="BW831" s="198">
        <f t="shared" si="2767"/>
        <v>0</v>
      </c>
      <c r="BX831" s="23"/>
      <c r="BY831" s="23"/>
      <c r="BZ831" s="39">
        <f t="shared" si="2801"/>
        <v>0</v>
      </c>
      <c r="CA831" s="23"/>
      <c r="CB831" s="23"/>
      <c r="CC831" s="39">
        <f t="shared" si="2815"/>
        <v>0</v>
      </c>
      <c r="CD831" s="23"/>
      <c r="CE831" s="23"/>
      <c r="CF831" s="39">
        <f t="shared" si="2816"/>
        <v>0</v>
      </c>
      <c r="CG831" s="23"/>
      <c r="CH831" s="23"/>
      <c r="CI831" s="39">
        <f t="shared" si="2817"/>
        <v>0</v>
      </c>
      <c r="CJ831" s="23"/>
      <c r="CK831" s="23"/>
      <c r="CL831" s="39">
        <f t="shared" si="2818"/>
        <v>0</v>
      </c>
      <c r="CM831" s="23"/>
      <c r="CN831" s="23"/>
      <c r="CO831" s="39">
        <f t="shared" si="2819"/>
        <v>0</v>
      </c>
      <c r="CP831" s="23"/>
      <c r="CQ831" s="23"/>
      <c r="CR831" s="39">
        <f t="shared" si="2820"/>
        <v>0</v>
      </c>
      <c r="CS831" s="23"/>
      <c r="CT831" s="23"/>
      <c r="CU831" s="39">
        <f t="shared" si="2821"/>
        <v>0</v>
      </c>
      <c r="CV831" s="23"/>
      <c r="CW831" s="23"/>
      <c r="CX831" s="39">
        <f t="shared" si="2822"/>
        <v>0</v>
      </c>
      <c r="CY831" s="23"/>
      <c r="CZ831" s="23"/>
      <c r="DA831" s="39">
        <f t="shared" si="2823"/>
        <v>0</v>
      </c>
      <c r="DB831" s="23"/>
      <c r="DC831" s="23"/>
      <c r="DD831" s="39">
        <f t="shared" si="2824"/>
        <v>0</v>
      </c>
      <c r="DE831" s="23"/>
      <c r="DF831" s="23"/>
      <c r="DG831" s="39">
        <f t="shared" si="2825"/>
        <v>0</v>
      </c>
      <c r="DH831" s="23"/>
      <c r="DI831" s="23"/>
      <c r="DJ831" s="39">
        <f t="shared" si="2826"/>
        <v>0</v>
      </c>
      <c r="DK831" s="23"/>
      <c r="DL831" s="23"/>
      <c r="DM831" s="39">
        <f t="shared" si="2827"/>
        <v>0</v>
      </c>
      <c r="DN831" s="23"/>
      <c r="DO831" s="23"/>
      <c r="DP831" s="39">
        <f t="shared" si="2828"/>
        <v>0</v>
      </c>
      <c r="DQ831" s="23"/>
      <c r="DR831" s="23"/>
      <c r="DS831" s="39">
        <f t="shared" si="2829"/>
        <v>0</v>
      </c>
      <c r="DT831" s="235">
        <f t="shared" si="2734"/>
        <v>0</v>
      </c>
      <c r="DU831" s="198">
        <f t="shared" si="2796"/>
        <v>0</v>
      </c>
      <c r="DV831" s="23"/>
      <c r="DW831" s="23"/>
      <c r="DX831" s="39">
        <f t="shared" si="2830"/>
        <v>0</v>
      </c>
      <c r="DY831" s="23"/>
      <c r="DZ831" s="23"/>
      <c r="EA831" s="39">
        <f t="shared" si="2831"/>
        <v>0</v>
      </c>
      <c r="EB831" s="23"/>
      <c r="EC831" s="23"/>
      <c r="ED831" s="39">
        <f t="shared" si="2832"/>
        <v>0</v>
      </c>
      <c r="EE831" s="23"/>
      <c r="EF831" s="23"/>
      <c r="EG831" s="39">
        <f t="shared" si="2833"/>
        <v>0</v>
      </c>
      <c r="EH831" s="23"/>
      <c r="EI831" s="23"/>
      <c r="EJ831" s="39">
        <f t="shared" si="2834"/>
        <v>0</v>
      </c>
      <c r="EK831" s="23"/>
      <c r="EL831" s="23"/>
      <c r="EM831" s="39">
        <f t="shared" si="2835"/>
        <v>0</v>
      </c>
      <c r="EN831" s="23"/>
      <c r="EO831" s="23"/>
      <c r="EP831" s="39">
        <f t="shared" si="2836"/>
        <v>0</v>
      </c>
      <c r="EQ831" s="23"/>
      <c r="ER831" s="23"/>
      <c r="ES831" s="39">
        <f t="shared" si="2837"/>
        <v>0</v>
      </c>
      <c r="ET831" s="23"/>
      <c r="EU831" s="23"/>
      <c r="EV831" s="39">
        <f t="shared" si="2838"/>
        <v>0</v>
      </c>
      <c r="EW831" s="23"/>
      <c r="EX831" s="42"/>
      <c r="EY831" s="64">
        <f t="shared" si="2839"/>
        <v>0</v>
      </c>
      <c r="EZ831" s="200">
        <f t="shared" si="2793"/>
        <v>0</v>
      </c>
      <c r="FA831" s="199">
        <f t="shared" si="2794"/>
        <v>0</v>
      </c>
      <c r="FB831" s="23"/>
      <c r="FC831" s="23"/>
      <c r="FD831" s="23"/>
    </row>
    <row r="832" spans="1:160" s="17" customFormat="1" ht="15.75">
      <c r="A832" s="15"/>
      <c r="B832" s="16" t="s">
        <v>160</v>
      </c>
      <c r="C832" s="94"/>
      <c r="D832" s="98">
        <f t="shared" si="2800"/>
        <v>27412</v>
      </c>
      <c r="E832" s="110">
        <f>H832+K832+N832+Q832+T832+W832+Z832+AF832+AI832+AR832+AU832+AZ832+BC832+BF832+BI832+BL832+BO832+BR832+BU832+BZ832+CC832+CF832+CI832+CL832+CO832+CR832+CX832+DA832+DD832+DG832+DJ832+DM832+DP832+DS832+DX832+EA832+ED832+EG832+EJ832+EM832+EP832+ES832+EV832+EY832</f>
        <v>2531278.98</v>
      </c>
      <c r="F832" s="34"/>
      <c r="G832" s="34"/>
      <c r="H832" s="110">
        <f>H823+H751+H743+H740+H720+H692+H664+H658+H655+H651+H645+H638+H636+H633+H630+H628+H619+H601+H594+H588+H585+H583+H578+H574+H569+H563+H560+H544+H535+H530+H526+H515+H511+H509+H504+H501+H499+H444+H442+H427+H343+H335+H304+H242+H222+H217+H203+H196+H109+H103+H67+H45+H35+H15+H9</f>
        <v>1493990.96</v>
      </c>
      <c r="I832" s="31"/>
      <c r="J832" s="31"/>
      <c r="K832" s="140">
        <f>K9+K11+K15+K35+K45+K67+K103+K109+K196+K203+K217+K222+K242+K304+K335+K343+K427+K442+K444+K499+K501+K504+K509+K511+K515+K524+K526+K530+K535+K544+K560+K563+K569+K574+K578+K583+K585+K588+K594+K601+K619+K628+K630+K633+K636+K638+K645+K651+K655+K658+K664+K692+K720+K740+K743+K751+K823</f>
        <v>17141.61</v>
      </c>
      <c r="L832" s="25"/>
      <c r="M832" s="25"/>
      <c r="N832" s="110">
        <f>N823+N751+N743+N740+N720+N692+N664+N658+N655+N651+N645+N638+N636+N633+N630+N628+N619+N601+N594+N588+N585+N583+N578+N574+N569+N563+N560+N544+N535+N530+N526+N515+N511+N509+N504+N501+N499+N444+N442+N427+N343+N335+N304+N242+N222+N217+N203+N196+N109+N103+N67+N45+N35+N15+N9</f>
        <v>6875.71</v>
      </c>
      <c r="O832" s="25"/>
      <c r="P832" s="25"/>
      <c r="Q832" s="110">
        <f>Q823+Q751+Q743+Q740+Q720+Q692+Q664+Q658+Q655+Q651+Q645+Q638+Q636+Q633+Q630+Q628+Q619+Q601+Q594+Q588+Q585+Q583+Q578+Q574+Q569+Q563+Q560+Q544+Q535+Q530+Q526+Q515+Q511+Q509+Q504+Q501+Q499+Q444+Q442+Q427+Q343+Q335+Q304+Q242+Q222+Q217+Q203+Q196+Q109+Q103+Q67+Q45+Q35+Q15+Q9</f>
        <v>2101.81</v>
      </c>
      <c r="R832" s="25"/>
      <c r="S832" s="25"/>
      <c r="T832" s="110">
        <f>T823+T751+T743+T740+T720+T692+T664+T658+T655+T651+T645+T638+T636+T633+T630+T628+T619+T601+T594+T588+T585+T583+T578+T574+T569+T563+T560+T544+T535+T530+T526+T515+T511+T509+T504+T501+T499+T444+T442+T427+T343+T335+T304+T242+T222+T217+T203+T196+T109+T103+T67+T45+T35+T15+T9</f>
        <v>2065.87</v>
      </c>
      <c r="U832" s="25"/>
      <c r="V832" s="25"/>
      <c r="W832" s="110">
        <f>W823+W751+W743+W740+W720+W692+W664+W658+W655+W651+W645+W638+W636+W633+W630+W628+W619+W601+W594+W588+W585+W583+W578+W574+W569+W563+W560+W544+W535+W530+W526+W515+W511+W509+W504+W501+W499+W444+W442+W427+W343+W335+W304+W242+W222+W217+W203+W196+W109+W103+W67+W45+W35+W15+W9</f>
        <v>35817.199999999997</v>
      </c>
      <c r="X832" s="25"/>
      <c r="Y832" s="25"/>
      <c r="Z832" s="110">
        <f>Z823+Z751+Z743+Z740+Z720+Z692+Z664+Z658+Z655+Z651+Z645+Z638+Z636+Z633+Z630+Z628+Z619+Z601+Z594+Z588+Z585+Z583+Z578+Z574+Z569+Z563+Z560+Z544+Z535+Z530+Z526+Z515+Z511+Z509+Z504+Z501+Z499+Z444+Z442+Z427+Z343+Z335+Z304+Z242+Z222+Z217+Z203+Z196+Z109+Z103+Z67+Z45+Z35+Z15+Z9</f>
        <v>5937.01</v>
      </c>
      <c r="AA832" s="149"/>
      <c r="AB832" s="149"/>
      <c r="AC832" s="110"/>
      <c r="AD832" s="25"/>
      <c r="AE832" s="25"/>
      <c r="AF832" s="110">
        <f>AF823+AF751+AF743+AF740+AF720+AF692+AF664+AF658+AF655+AF651+AF645+AF638+AF636+AF633+AF630+AF628+AF619+AF601+AF594+AF588+AF585+AF583+AF578+AF574+AF569+AF563+AF560+AF544+AF535+AF530+AF526+AF515+AF511+AF509+AF504+AF501+AF499+AF444+AF442+AF427+AF343+AF335+AF304+AF242+AF222+AF217+AF203+AF196+AF109+AF103+AF67+AF45+AF35+AF15+AF9</f>
        <v>11478.7</v>
      </c>
      <c r="AG832" s="169"/>
      <c r="AH832" s="110"/>
      <c r="AI832" s="110">
        <f>AI823+AI751+AI743+AI740+AI720+AI692+AI664+AI658+AI655+AI651+AI645+AI638+AI636+AI633+AI630+AI628+AI619+AI601+AI594+AI588+AI585+AI583+AI578+AI574+AI569+AI563+AI560+AI544+AI535+AI530+AI526+AI515+AI511+AI509+AI504+AI501+AI499+AI444+AI442+AI427+AI343+AI335+AI304+AI242+AI222+AI217+AI203+AI196+AI109+AI103+AI67+AI45+AI35+AI15+AI9</f>
        <v>13819.189999999999</v>
      </c>
      <c r="AJ832" s="25"/>
      <c r="AK832" s="25"/>
      <c r="AL832" s="25"/>
      <c r="AM832" s="25"/>
      <c r="AN832" s="25"/>
      <c r="AO832" s="25"/>
      <c r="AP832" s="25"/>
      <c r="AQ832" s="25"/>
      <c r="AR832" s="110">
        <f>AR823+AR751+AR743+AR740+AR720+AR692+AR664+AR658+AR655+AR651+AR645+AR638+AR636+AR633+AR630+AR628+AR619+AR601+AR594+AR588+AR585+AR583+AR578+AR574+AR569+AR563+AR560+AR544+AR535+AR530+AR526+AR515+AR511+AR509+AR504+AR501+AR499+AR444+AR442+AR427+AR343+AR335+AR304+AR242+AR222+AR217+AR203+AR196+AR109+AR103+AR67+AR45+AR35+AR15+AR9</f>
        <v>2713.0099999999998</v>
      </c>
      <c r="AS832" s="34"/>
      <c r="AT832" s="34"/>
      <c r="AU832" s="110">
        <f>AU823+AU751+AU743+AU740+AU720+AU692+AU664+AU658+AU655+AU651+AU645+AU638+AU636+AU633+AU630+AU628+AU619+AU601+AU594+AU588+AU585+AU583+AU578+AU574+AU569+AU563+AU560+AU544+AU535+AU530+AU526+AU515+AU511+AU509+AU504+AU501+AU499+AU444+AU442+AU427+AU343+AU335+AU304+AU242+AU222+AU217+AU203+AU196+AU109+AU103+AU67+AU45+AU35+AU15+AU9</f>
        <v>14156</v>
      </c>
      <c r="AV832" s="228"/>
      <c r="AW832" s="110">
        <f>AW823+AW751+AW743+AW740+AW720+AW692+AW664+AW658+AW655+AW651+AW645+AW638+AW636+AW633+AW630+AW628+AW619+AW601+AW594+AW588+AW585+AW583+AW578+AW574+AW569+AW563+AW560+AW544+AW535+AW530+AW526+AW515+AW511+AW509+AW504+AW501+AW499+AW444+AW442+AW427+AW343+AW335+AW304+AW242+AW222+AW217+AW203+AW196+AW109+AW103+AW67+AW45+AW35+AW15+AW9</f>
        <v>1619930.8399999996</v>
      </c>
      <c r="AX832" s="34"/>
      <c r="AY832" s="34"/>
      <c r="AZ832" s="110">
        <f>AZ823+AZ751+AZ743+AZ740+AZ720+AZ692+AZ664+AZ658+AZ655+AZ651+AZ645+AZ638+AZ636+AZ633+AZ630+AZ628+AZ619+AZ601+AZ594+AZ588+AZ585+AZ583+AZ578+AZ574+AZ569+AZ563+AZ560+AZ544+AZ535+AZ530+AZ526+AZ515+AZ511+AZ509+AZ504+AZ501+AZ499+AZ444+AZ442+AZ427+AZ343+AZ335+AZ304+AZ242+AZ222+AZ217+AZ203+AZ196+AZ109+AZ103+AZ67+AZ45+AZ35+AZ15+AZ9</f>
        <v>4099.9000000000005</v>
      </c>
      <c r="BA832" s="34"/>
      <c r="BB832" s="34"/>
      <c r="BC832" s="110">
        <f>BC823+BC751+BC743+BC740+BC720+BC692+BC664+BC658+BC655+BC651+BC645+BC638+BC636+BC633+BC630+BC628+BC619+BC601+BC594+BC588+BC585+BC583+BC578+BC574+BC569+BC563+BC560+BC544+BC535+BC530+BC526+BC515+BC511+BC509+BC504+BC501+BC499+BC444+BC442+BC427+BC343+BC335+BC304+BC242+BC222+BC217+BC203+BC196+BC109+BC103+BC67+BC45+BC35+BC15+BC9</f>
        <v>56695.040000000001</v>
      </c>
      <c r="BD832" s="34"/>
      <c r="BE832" s="34"/>
      <c r="BF832" s="110">
        <f>BF823+BF751+BF743+BF740+BF720+BF692+BF664+BF658+BF655+BF651+BF645+BF638+BF636+BF633+BF630+BF628+BF619+BF601+BF594+BF588+BF585+BF583+BF578+BF574+BF569+BF563+BF560+BF544+BF535+BF530+BF526+BF515+BF511+BF509+BF504+BF501+BF499+BF444+BF442+BF427+BF343+BF335+BF304+BF242+BF222+BF217+BF203+BF196+BF109+BF103+BF67+BF45+BF35+BF15+BF9</f>
        <v>7236.07</v>
      </c>
      <c r="BG832" s="34"/>
      <c r="BH832" s="34"/>
      <c r="BI832" s="110">
        <f>BI823+BI751+BI743+BI740+BI720+BI692+BI664+BI658+BI655+BI651+BI645+BI638+BI636+BI633+BI630+BI628+BI619+BI601+BI594+BI588+BI585+BI583+BI578+BI574+BI569+BI563+BI560+BI544+BI535+BI530+BI526+BI515+BI511+BI509+BI504+BI501+BI499+BI444+BI442+BI427+BI343+BI335+BI304+BI242+BI222+BI217+BI203+BI196+BI109+BI103+BI67+BI45+BI35+BI15+BI9</f>
        <v>15633.34</v>
      </c>
      <c r="BJ832" s="34"/>
      <c r="BK832" s="34"/>
      <c r="BL832" s="110">
        <f>BL823+BL751+BL743+BL740+BL720+BL692+BL664+BL658+BL655+BL651+BL645+BL638+BL636+BL633+BL630+BL628+BL619+BL601+BL594+BL588+BL585+BL583+BL578+BL574+BL569+BL563+BL560+BL544+BL535+BL530+BL526+BL515+BL511+BL509+BL504+BL501+BL499+BL444+BL442+BL427+BL343+BL335+BL304+BL242+BL222+BL217+BL203+BL196+BL109+BL103+BL67+BL45+BL35+BL15+BL9</f>
        <v>6209.43</v>
      </c>
      <c r="BM832" s="34"/>
      <c r="BN832" s="34"/>
      <c r="BO832" s="110">
        <f t="shared" ref="BO832:BU832" si="2843">BO823+BO751+BO743+BO740+BO720+BO692+BO664+BO658+BO655+BO651+BO645+BO638+BO636+BO633+BO630+BO628+BO619+BO601+BO594+BO588+BO585+BO583+BO578+BO574+BO569+BO563+BO560+BO544+BO535+BO530+BO526+BO515+BO511+BO509+BO504+BO501+BO499+BO444+BO442+BO427+BO343+BO335+BO304+BO242+BO222+BO217+BO203+BO196+BO109+BO103+BO67+BO45+BO35+BO15+BO9</f>
        <v>3099.73</v>
      </c>
      <c r="BP832" s="110">
        <f t="shared" si="2843"/>
        <v>284</v>
      </c>
      <c r="BQ832" s="110">
        <f t="shared" si="2843"/>
        <v>5887</v>
      </c>
      <c r="BR832" s="110">
        <f t="shared" si="2843"/>
        <v>44800.17</v>
      </c>
      <c r="BS832" s="110">
        <f t="shared" si="2843"/>
        <v>1662</v>
      </c>
      <c r="BT832" s="110">
        <f t="shared" si="2843"/>
        <v>21525</v>
      </c>
      <c r="BU832" s="110">
        <f t="shared" si="2843"/>
        <v>71265.149999999994</v>
      </c>
      <c r="BV832" s="200">
        <f t="shared" si="2766"/>
        <v>27412</v>
      </c>
      <c r="BW832" s="232">
        <f>BW823+BW751+BW743+BW740+BW720+BW692+BW664+BW658+BW655+BW651+BW645+BW638+BW636+BW633+BW630+BW628+BW619+BW601+BW594+BW588+BW585+BW583+BW578+BW574+BW569+BW563+BW560+BW544+BW535+BW530+BW526+BW515+BW511+BW509+BW504+BW501+BW499+BW444+BW442+BW427+BW343+BW335+BW304+BW242+BW222+BW217+BW203+BW196+BW109+BW103+BW67+BW45+BW35+BW15+BW9</f>
        <v>209278.83000000005</v>
      </c>
      <c r="BX832" s="25"/>
      <c r="BY832" s="25"/>
      <c r="BZ832" s="110">
        <f>BZ823+BZ751+BZ743+BZ740+BZ720+BZ692+BZ664+BZ658+BZ655+BZ651+BZ645+BZ638+BZ636+BZ633+BZ630+BZ628+BZ619+BZ601+BZ594+BZ588+BZ585+BZ583+BZ578+BZ574+BZ569+BZ563+BZ560+BZ544+BZ535+BZ530+BZ526+BZ515+BZ511+BZ509+BZ504+BZ501+BZ499+BZ444+BZ442+BZ427+BZ343+BZ335+BZ304+BZ242+BZ222+BZ217+BZ203+BZ196+BZ109+BZ103+BZ67+BZ45+BZ35+BZ15+BZ9</f>
        <v>189163.77999999997</v>
      </c>
      <c r="CA832" s="25"/>
      <c r="CB832" s="25"/>
      <c r="CC832" s="110">
        <f>CC823+CC751+CC743+CC740+CC720+CC692+CC664+CC658+CC655+CC651+CC645+CC638+CC636+CC633+CC630+CC628+CC619+CC601+CC594+CC588+CC585+CC583+CC578+CC574+CC569+CC563+CC560+CC544+CC535+CC530+CC526+CC515+CC511+CC509+CC504+CC501+CC499+CC444+CC442+CC427+CC343+CC335+CC304+CC242+CC222+CC217+CC203+CC196+CC109+CC103+CC67+CC45+CC35+CC15+CC9</f>
        <v>3363.11</v>
      </c>
      <c r="CD832" s="25"/>
      <c r="CE832" s="25"/>
      <c r="CF832" s="110">
        <f>CF823+CF751+CF743+CF740+CF720+CF692+CF664+CF658+CF655+CF651+CF645+CF638+CF636+CF633+CF630+CF628+CF619+CF601+CF594+CF588+CF585+CF583+CF578+CF574+CF569+CF563+CF560+CF544+CF535+CF530+CF526+CF515+CF511+CF509+CF504+CF501+CF499+CF444+CF442+CF427+CF343+CF335+CF304+CF242+CF222+CF217+CF203+CF196+CF109+CF103+CF67+CF45+CF35+CF15+CF9</f>
        <v>25991.809999999998</v>
      </c>
      <c r="CG832" s="25"/>
      <c r="CH832" s="25"/>
      <c r="CI832" s="110">
        <f>CI823+CI751+CI743+CI740+CI720+CI692+CI664+CI658+CI655+CI651+CI645+CI638+CI636+CI633+CI630+CI628+CI619+CI601+CI594+CI588+CI585+CI583+CI578+CI574+CI569+CI563+CI560+CI544+CI535+CI530+CI526+CI515+CI511+CI509+CI504+CI501+CI499+CI444+CI442+CI427+CI343+CI335+CI304+CI242+CI222+CI217+CI203+CI196+CI109+CI103+CI67+CI45+CI35+CI15+CI9</f>
        <v>6575.25</v>
      </c>
      <c r="CJ832" s="25"/>
      <c r="CK832" s="25"/>
      <c r="CL832" s="110">
        <f>CL823+CL751+CL743+CL740+CL720+CL692+CL664+CL658+CL655+CL651+CL645+CL638+CL636+CL633+CL630+CL628+CL619+CL601+CL594+CL588+CL585+CL583+CL578+CL574+CL569+CL563+CL560+CL544+CL535+CL530+CL526+CL515+CL511+CL509+CL504+CL501+CL499+CL444+CL442+CL427+CL343+CL335+CL304+CL242+CL222+CL217+CL203+CL196+CL109+CL103+CL67+CL45+CL35+CL15+CL9</f>
        <v>12089.970000000001</v>
      </c>
      <c r="CM832" s="25"/>
      <c r="CN832" s="25"/>
      <c r="CO832" s="110">
        <f>CO823+CO751+CO743+CO740+CO720+CO692+CO664+CO658+CO655+CO651+CO645+CO638+CO636+CO633+CO630+CO628+CO619+CO601+CO594+CO588+CO585+CO583+CO578+CO574+CO569+CO563+CO560+CO544+CO535+CO530+CO526+CO515+CO511+CO509+CO504+CO501+CO499+CO444+CO442+CO427+CO343+CO335+CO304+CO242+CO222+CO217+CO203+CO196+CO109+CO103+CO67+CO45+CO35+CO15+CO9</f>
        <v>31317.53</v>
      </c>
      <c r="CP832" s="25"/>
      <c r="CQ832" s="25"/>
      <c r="CR832" s="110">
        <f>CR823+CR751+CR743+CR740+CR720+CR692+CR664+CR658+CR655+CR651+CR645+CR638+CR636+CR633+CR630+CR628+CR619+CR601+CR594+CR588+CR585+CR583+CR578+CR574+CR569+CR563+CR560+CR544+CR535+CR530+CR526+CR515+CR511+CR509+CR504+CR501+CR499+CR444+CR442+CR427+CR343+CR335+CR304+CR242+CR222+CR217+CR203+CR196+CR109+CR103+CR67+CR45+CR35+CR15+CR9</f>
        <v>5932.53</v>
      </c>
      <c r="CS832" s="25"/>
      <c r="CT832" s="25"/>
      <c r="CU832" s="110">
        <f>CU823+CU751+CU743+CU740+CU720+CU692+CU664+CU658+CU655+CU651+CU645+CU638+CU636+CU633+CU630+CU628+CU619+CU601+CU594+CU588+CU585+CU583+CU578+CU574+CU569+CU563+CU560+CU544+CU535+CU530+CU526+CU515+CU511+CU509+CU504+CU501+CU499+CU444+CU442+CU427+CU343+CU335+CU304+CU242+CU222+CU217+CU203+CU196+CU109+CU103+CU67+CU45+CU35+CU15+CU9</f>
        <v>7998.3600000000006</v>
      </c>
      <c r="CV832" s="25"/>
      <c r="CW832" s="25"/>
      <c r="CX832" s="110">
        <f>CX823+CX751+CX743+CX740+CX720+CX692+CX664+CX658+CX655+CX651+CX645+CX638+CX636+CX633+CX630+CX628+CX619+CX601+CX594+CX588+CX585+CX583+CX578+CX574+CX569+CX563+CX560+CX544+CX535+CX530+CX526+CX515+CX511+CX509+CX504+CX501+CX499+CX444+CX442+CX427+CX343+CX335+CX304+CX242+CX222+CX217+CX203+CX196+CX109+CX103+CX67+CX45+CX35+CX15+CX9</f>
        <v>10994.6</v>
      </c>
      <c r="CY832" s="25"/>
      <c r="CZ832" s="25"/>
      <c r="DA832" s="110">
        <f>DA823+DA751+DA743+DA740+DA720+DA692+DA664+DA658+DA655+DA651+DA645+DA638+DA636+DA633+DA630+DA628+DA619+DA601+DA594+DA588+DA585+DA583+DA578+DA574+DA569+DA563+DA560+DA544+DA535+DA530+DA526+DA515+DA511+DA509+DA504+DA501+DA499+DA444+DA442+DA427+DA343+DA335+DA304+DA242+DA222+DA217+DA203+DA196+DA109+DA103+DA67+DA45+DA35+DA15+DA9</f>
        <v>35184.270000000004</v>
      </c>
      <c r="DB832" s="25"/>
      <c r="DC832" s="25"/>
      <c r="DD832" s="110">
        <f>DD823+DD751+DD743+DD740+DD720+DD692+DD664+DD658+DD655+DD651+DD645+DD638+DD636+DD633+DD630+DD628+DD619+DD601+DD594+DD588+DD585+DD583+DD578+DD574+DD569+DD563+DD560+DD544+DD535+DD530+DD526+DD515+DD511+DD509+DD504+DD501+DD499+DD444+DD442+DD427+DD343+DD335+DD304+DD242+DD222+DD217+DD203+DD196+DD109+DD103+DD67+DD45+DD35+DD15+DD9</f>
        <v>26867.329999999998</v>
      </c>
      <c r="DE832" s="25"/>
      <c r="DF832" s="25"/>
      <c r="DG832" s="110">
        <f>DG823+DG751+DG743+DG740+DG720+DG692+DG664+DG658+DG655+DG651+DG645+DG638+DG636+DG633+DG630+DG628+DG619+DG601+DG594+DG588+DG585+DG583+DG578+DG574+DG569+DG563+DG560+DG544+DG535+DG530+DG526+DG515+DG511+DG509+DG504+DG501+DG499+DG444+DG442+DG427+DG343+DG335+DG304+DG242+DG222+DG217+DG203+DG196+DG109+DG103+DG67+DG45+DG35+DG15+DG9</f>
        <v>11090.810000000001</v>
      </c>
      <c r="DH832" s="25"/>
      <c r="DI832" s="25"/>
      <c r="DJ832" s="110">
        <f>DJ823+DJ751+DJ743+DJ740+DJ720+DJ692+DJ664+DJ658+DJ655+DJ651+DJ645+DJ638+DJ636+DJ633+DJ630+DJ628+DJ619+DJ601+DJ594+DJ588+DJ585+DJ583+DJ578+DJ574+DJ569+DJ563+DJ560+DJ544+DJ535+DJ530+DJ526+DJ515+DJ511+DJ509+DJ504+DJ501+DJ499+DJ444+DJ442+DJ427+DJ343+DJ335+DJ304+DJ242+DJ222+DJ217+DJ203+DJ196+DJ109+DJ103+DJ67+DJ45+DJ35+DJ15+DJ9</f>
        <v>29546.36</v>
      </c>
      <c r="DK832" s="25"/>
      <c r="DL832" s="25"/>
      <c r="DM832" s="110">
        <f>DM823+DM751+DM743+DM740+DM720+DM692+DM664+DM658+DM655+DM651+DM645+DM638+DM636+DM633+DM630+DM628+DM619+DM601+DM594+DM588+DM585+DM583+DM578+DM574+DM569+DM563+DM560+DM544+DM535+DM530+DM526+DM515+DM511+DM509+DM504+DM501+DM499+DM444+DM442+DM427+DM343+DM335+DM304+DM242+DM222+DM217+DM203+DM196+DM109+DM103+DM67+DM45+DM35+DM15+DM9</f>
        <v>6903.4699999999993</v>
      </c>
      <c r="DN832" s="25"/>
      <c r="DO832" s="25"/>
      <c r="DP832" s="110">
        <f>DP823+DP751+DP743+DP740+DP720+DP692+DP664+DP658+DP655+DP651+DP645+DP638+DP636+DP633+DP630+DP628+DP619+DP601+DP594+DP588+DP585+DP583+DP578+DP574+DP569+DP563+DP560+DP544+DP535+DP530+DP526+DP515+DP511+DP509+DP504+DP501+DP499+DP444+DP442+DP427+DP343+DP335+DP304+DP242+DP222+DP217+DP203+DP196+DP109+DP103+DP67+DP45+DP35+DP15+DP9</f>
        <v>5222.0700000000006</v>
      </c>
      <c r="DQ832" s="25"/>
      <c r="DR832" s="25"/>
      <c r="DS832" s="110">
        <f>DS823+DS751+DS743+DS740+DS720+DS692+DS664+DS658+DS655+DS651+DS645+DS638+DS636+DS633+DS630+DS628+DS619+DS601+DS594+DS588+DS585+DS583+DS578+DS574+DS569+DS563+DS560+DS544+DS535+DS530+DS526+DS515+DS511+DS509+DS504+DS501+DS499+DS444+DS442+DS427+DS343+DS335+DS304+DS242+DS222+DS217+DS203+DS196+DS109+DS103+DS67+DS45+DS35+DS15+DS9</f>
        <v>47057.200000000004</v>
      </c>
      <c r="DT832" s="235">
        <f t="shared" si="2734"/>
        <v>0</v>
      </c>
      <c r="DU832" s="110">
        <f>DU823+DU751+DU743+DU740+DU720+DU692+DU664+DU658+DU655+DU651+DU645+DU638+DU636+DU633+DU630+DU628+DU619+DU601+DU594+DU588+DU585+DU583+DU578+DU574+DU569+DU563+DU560+DU544+DU535+DU530+DU526+DU515+DU511+DU509+DU504+DU501+DU499+DU444+DU442+DU427+DU343+DU335+DU304+DU242+DU222+DU217+DU203+DU196+DU109+DU103+DU67+DU45+DU35+DU15+DU9</f>
        <v>447300.08999999997</v>
      </c>
      <c r="DV832" s="25"/>
      <c r="DW832" s="25"/>
      <c r="DX832" s="110">
        <f>DX823+DX751+DX743+DX740+DX720+DX692+DX664+DX658+DX655+DX651+DX645+DX638+DX636+DX630+DX628+DX619+DX601+DX594+DX588+DX585+DX583+DX578+DX574+DX569+DX563+DX560+DX544+DX535+DX530+DX526+DX515+DX511+DX509+DX504+DX501+DX499+DX444+DX442+DX427+DX343+DX335+DX304+DX242+DX222+DX217+DX203+DX196+DX109+DX103+DX67+DX45+DX35+DX15+DX9</f>
        <v>4444.8999999999996</v>
      </c>
      <c r="DY832" s="25"/>
      <c r="DZ832" s="25"/>
      <c r="EA832" s="110">
        <f>EA823+EA751+EA743+EA740+EA720+EA692+EA664+EA658+EA655+EA651+EA645+EA638+EA636+EA630+EA628+EA619+EA601+EA594+EA588+EA585+EA583+EA578+EA574+EA569+EA563+EA560+EA544+EA535+EA530+EA526+EA515+EA511+EA509+EA504+EA501+EA499+EA444+EA442+EA427+EA343+EA335+EA304+EA242+EA222+EA217+EA203+EA196+EA109+EA103+EA67+EA45+EA35+EA15+EA9</f>
        <v>81397.569999999992</v>
      </c>
      <c r="EB832" s="25"/>
      <c r="EC832" s="25"/>
      <c r="ED832" s="110">
        <f>ED823+ED751+ED743+ED740+ED720+ED692+ED664+ED658+ED655+ED651+ED645+ED638+ED636+ED630+ED628+ED619+ED601+ED594+ED588+ED585+ED583+ED578+ED574+ED569+ED563+ED560+ED544+ED535+ED530+ED526+ED515+ED511+ED509+ED504+ED501+ED499+ED444+ED442+ED427+ED343+ED335+ED304+ED242+ED222+ED217+ED203+ED196+ED109+ED103+ED67+ED45+ED35+ED15+ED9</f>
        <v>18839.669999999998</v>
      </c>
      <c r="EE832" s="25"/>
      <c r="EF832" s="25"/>
      <c r="EG832" s="110">
        <f>EG823+EG751+EG743+EG740+EG720+EG692+EG664+EG658+EG655+EG651+EG645+EG638+EG636+EG630+EG628+EG619+EG601+EG594+EG588+EG585+EG583+EG578+EG574+EG569+EG563+EG560+EG544+EG535+EG530+EG526+EG515+EG511+EG509+EG504+EG501+EG499+EG444+EG442+EG427+EG343+EG335+EG304+EG242+EG222+EG217+EG203+EG196+EG109+EG103+EG67+EG45+EG35+EG15+EG9</f>
        <v>23786.960000000003</v>
      </c>
      <c r="EH832" s="25"/>
      <c r="EI832" s="25"/>
      <c r="EJ832" s="110">
        <f>EJ823+EJ751+EJ743+EJ740+EJ720+EJ692+EJ664+EJ658+EJ655+EJ651+EJ645+EJ638+EJ636+EJ630+EJ628+EJ619+EJ601+EJ594+EJ588+EJ585+EJ583+EJ578+EJ574+EJ569+EJ563+EJ560+EJ544+EJ535+EJ530+EJ526+EJ515+EJ511+EJ509+EJ504+EJ501+EJ499+EJ444+EJ442+EJ427+EJ343+EJ335+EJ304+EJ242+EJ222+EJ217+EJ203+EJ196+EJ109+EJ103+EJ67+EJ45+EJ35+EJ15+EJ9</f>
        <v>90395.48000000001</v>
      </c>
      <c r="EK832" s="25"/>
      <c r="EL832" s="25"/>
      <c r="EM832" s="110">
        <f>EM823+EM751+EM743+EM740+EM720+EM692+EM664+EM658+EM655+EM651+EM645+EM638+EM636+EM630+EM628+EM619+EM601+EM594+EM588+EM585+EM583+EM578+EM574+EM569+EM563+EM560+EM544+EM535+EM530+EM526+EM515+EM511+EM509+EM504+EM501+EM499+EM444+EM442+EM427+EM343+EM335+EM304+EM242+EM222+EM217+EM203+EM196+EM109+EM103+EM67+EM45+EM35+EM15+EM9</f>
        <v>6301.29</v>
      </c>
      <c r="EN832" s="25"/>
      <c r="EO832" s="25"/>
      <c r="EP832" s="110">
        <f>EP823+EP751+EP743+EP740+EP720+EP692+EP664+EP658+EP655+EP651+EP645+EP638+EP636+EP630+EP628+EP619+EP601+EP594+EP588+EP585+EP583+EP578+EP574+EP569+EP563+EP560+EP544+EP535+EP530+EP526+EP515+EP511+EP509+EP504+EP501+EP499+EP444+EP442+EP427+EP343+EP335+EP304+EP242+EP222+EP217+EP203+EP196+EP109+EP103+EP67+EP45+EP35+EP15+EP9</f>
        <v>6442.75</v>
      </c>
      <c r="EQ832" s="25"/>
      <c r="ER832" s="25"/>
      <c r="ES832" s="110">
        <f>ES823+ES751+ES743+ES740+ES720+ES692+ES664+ES658+ES655+ES651+ES645+ES638+ES636+ES630+ES628+ES619+ES601+ES594+ES588+ES585+ES583+ES578+ES574+ES569+ES563+ES560+ES544+ES535+ES530+ES526+ES515+ES511+ES509+ES504+ES501+ES499+ES444+ES442+ES427+ES343+ES335+ES304+ES242+ES222+ES217+ES203+ES196+ES109+ES103+ES67+ES45+ES35+ES15+ES9</f>
        <v>21899.099999999995</v>
      </c>
      <c r="ET832" s="25"/>
      <c r="EU832" s="25"/>
      <c r="EV832" s="110">
        <f>EV823+EV751+EV743+EV740+EV720+EV692+EV664+EV658+EV655+EV651+EV645+EV638+EV636+EV630+EV628+EV619+EV601+EV594+EV588+EV585+EV583+EV578+EV574+EV569+EV563+EV560+EV544+EV535+EV530+EV526+EV515+EV511+EV509+EV504+EV501+EV499+EV444+EV442+EV427+EV343+EV335+EV304+EV242+EV222+EV217+EV203+EV196+EV109+EV103+EV67+EV45+EV35+EV15+EV9</f>
        <v>15140.87</v>
      </c>
      <c r="EW832" s="25"/>
      <c r="EX832" s="44"/>
      <c r="EY832" s="110">
        <f>EY823+EY751+EY743+EY740+EY720+EY692+EY664+EY658+EY655+EY651+EY645+EY638+EY636+EY630+EY628+EY619+EY601+EY594+EY588+EY585+EY583+EY578+EY574+EY569+EY563+EY560+EY544+EY535+EY530+EY526+EY515+EY511+EY509+EY504+EY501+EY499+EY444+EY442+EY427+EY343+EY335+EY304+EY242+EY222+EY217+EY203+EY196+EY109+EY103+EY67+EY45+EY35+EY15+EY9</f>
        <v>194.4</v>
      </c>
      <c r="EZ832" s="200">
        <f t="shared" si="2793"/>
        <v>0</v>
      </c>
      <c r="FA832" s="110">
        <f>FA823+FA751+FA743+FA740+FA720+FA692+FA664+FA658+FA655+FA651+FA645+FA638+FA636+FA630+FA628+FA619+FA601+FA594+FA588+FA585+FA583+FA578+FA574+FA569+FA563+FA560+FA544+FA535+FA530+FA526+FA515+FA511+FA509+FA504+FA501+FA499+FA444+FA442+FA427+FA343+FA335+FA304+FA242+FA222+FA217+FA203+FA196+FA109+FA103+FA67+FA45+FA35+FA15+FA9</f>
        <v>231342.99000000002</v>
      </c>
      <c r="FB832" s="57"/>
      <c r="FC832" s="25"/>
      <c r="FD832" s="25"/>
    </row>
    <row r="833" spans="1:157">
      <c r="A833" s="21"/>
      <c r="B833" s="21"/>
      <c r="C833" s="111" t="s">
        <v>720</v>
      </c>
      <c r="D833" s="112"/>
      <c r="E833" s="113">
        <f>AW832+BW832+DU832+FA832</f>
        <v>2507852.75</v>
      </c>
      <c r="AG833" s="170"/>
      <c r="AV833" s="195"/>
      <c r="AW833" s="229"/>
      <c r="BV833" s="195"/>
      <c r="BW833" s="195"/>
      <c r="DT833" s="235">
        <f t="shared" si="2734"/>
        <v>0</v>
      </c>
      <c r="DU833" s="195"/>
      <c r="EZ833" s="195"/>
      <c r="FA833" s="195"/>
    </row>
    <row r="834" spans="1:157">
      <c r="E834" s="105"/>
      <c r="F834" s="222">
        <f>+F823+F751+F743+F740+F720+F692+F664+F658+F655+F651+F645+F638+F636+F633+F628+F619+F601+F594+F588+F585+F583+F578+F574+F569+F560+F544+F535+F530+F526+F515+F511+F509+F504+F501+F499+F444+F442+F427+F343+F335+F304+F242+F222+F217+F203+F196+F109+F103+F67+F45+F35+F15</f>
        <v>74</v>
      </c>
      <c r="G834" s="222">
        <f>+G823+G751+G743+G740+G720+G692+G664+G658+G655+G651+G645+G638+G636+G633+G628+G619+G601+G594+G588+G585+G583+G578+G574+G569+G560+G544+G535+G530+G526+G515+G511+G509+G504+G501+G499+G444+G442+G427+G343+G335+G304+G242+G222+G217+G203+G196+G109+G103+G67+G45+G35+G15</f>
        <v>4169</v>
      </c>
      <c r="H834" s="222">
        <f>+H823+H751+H743+H740+H720+H692+H664+H658+H655+H651+H645+H638+H636+H633+H628+H619+H601+H594+H588+H585+H583+H578+H574+H569+H560+H544+H535+H530+H526+H515+H511+H509+H504+H501+H499+H444+H442+H427+H343+H335+H304+H242+H222+H217+H203+H196+H109+H103+H67+H45+H35+H15+H9</f>
        <v>1493990.96</v>
      </c>
      <c r="I834" s="222">
        <f t="shared" ref="I834:V834" si="2844">+I823+I751+I743+I740+I720+I692+I664+I658+I655+I651+I645+I638+I636+I633+I628+I619+I601+I594+I588+I585+I583+I578+I574+I569+I560+I544+I535+I530+I526+I515+I511+I509+I504+I501+I499+I444+I442+I427+I343+I335+I304+I242+I222+I217+I203+I196+I109+I103+I67+I45+I35+I15</f>
        <v>157</v>
      </c>
      <c r="J834" s="222">
        <f t="shared" si="2844"/>
        <v>1864</v>
      </c>
      <c r="K834" s="222">
        <f t="shared" si="2844"/>
        <v>5141.6099999999997</v>
      </c>
      <c r="L834" s="222">
        <f t="shared" si="2844"/>
        <v>59</v>
      </c>
      <c r="M834" s="222">
        <f t="shared" si="2844"/>
        <v>1086</v>
      </c>
      <c r="N834" s="222">
        <f t="shared" si="2844"/>
        <v>6875.71</v>
      </c>
      <c r="O834" s="222">
        <f t="shared" si="2844"/>
        <v>152</v>
      </c>
      <c r="P834" s="222">
        <f t="shared" si="2844"/>
        <v>1483</v>
      </c>
      <c r="Q834" s="222">
        <f t="shared" si="2844"/>
        <v>2101.81</v>
      </c>
      <c r="R834" s="222">
        <f t="shared" si="2844"/>
        <v>0</v>
      </c>
      <c r="S834" s="222">
        <f t="shared" si="2844"/>
        <v>50</v>
      </c>
      <c r="T834" s="222">
        <f t="shared" si="2844"/>
        <v>2065.87</v>
      </c>
      <c r="U834" s="222">
        <f t="shared" si="2844"/>
        <v>93</v>
      </c>
      <c r="V834" s="222">
        <f t="shared" si="2844"/>
        <v>2075</v>
      </c>
      <c r="W834" s="222">
        <f>+W823+W751+W743+W740+W720+W692+W664+W658+W655+W651+W645+W638+W636+W633+W630+W628+W619+W601+W594+W588+W585+W583+W578+W574+W569+W560+W544+W535+W530+W526+W515+W511+W509+W504+W501+W499+W444+W442+W427+W343+W335+W304+W242+W222+W217+W203+W196+W109+W103+W67+W45+W35+W15</f>
        <v>35817.199999999997</v>
      </c>
      <c r="X834" s="222">
        <f>+X823+X751+X743+X740+X720+X692+X664+X658+X655+X651+X645+X638+X636+X633+X628+X619+X601+X594+X588+X585+X583+X578+X574+X569+X560+X544+X535+X530+X526+X515+X511+X509+X504+X501+X499+X444+X442+X427+X343+X335+X304+X242+X222+X217+X203+X196+X109+X103+X67+X45+X35+X15</f>
        <v>70</v>
      </c>
      <c r="Y834" s="222">
        <f>+Y823+Y751+Y743+Y740+Y720+Y692+Y664+Y658+Y655+Y651+Y645+Y638+Y636+Y633+Y628+Y619+Y601+Y594+Y588+Y585+Y583+Y578+Y574+Y569+Y560+Y544+Y535+Y530+Y526+Y515+Y511+Y509+Y504+Y501+Y499+Y444+Y442+Y427+Y343+Y335+Y304+Y242+Y222+Y217+Y203+Y196+Y109+Y103+Y67+Y45+Y35+Y15</f>
        <v>1463</v>
      </c>
      <c r="Z834" s="222">
        <f>+Z823+Z751+Z743+Z740+Z720+Z692+Z664+Z658+Z655+Z651+Z645+Z638+Z636+Z633+Z628+Z619+Z601+Z594+Z588+Z585+Z583+Z578+Z574+Z569+Z560+Z544+Z535+Z530+Z526+Z515+Z511+Z509+Z504+Z501+Z499+Z444+Z442+Z427+Z343+Z335+Z304+Z242+Z222+Z217+Z203+Z196+Z109+Z103+Z67+Z45+Z35+Z15</f>
        <v>5937.01</v>
      </c>
      <c r="AA834" s="223"/>
      <c r="AB834" s="223"/>
      <c r="AC834" s="222"/>
      <c r="AD834" s="222">
        <f>+AD823+AD751+AD743+AD740+AD720+AD692+AD664+AD658+AD655+AD651+AD645+AD638+AD636+AD633+AD628+AD619+AD601+AD594+AD588+AD585+AD583+AD578+AD574+AD569+AD560+AD544+AD535+AD530+AD526+AD515+AD511+AD509+AD504+AD501+AD499+AD444+AD442+AD427+AD343+AD335+AD304+AD242+AD222+AD217+AD203+AD196+AD109+AD103+AD67+AD45+AD35+AD15</f>
        <v>83</v>
      </c>
      <c r="AE834" s="222">
        <f>+AE823+AE751+AE743+AE740+AE720+AE692+AE664+AE658+AE655+AE651+AE645+AE638+AE636+AE633+AE628+AE619+AE601+AE594+AE588+AE585+AE583+AE578+AE574+AE569+AE560+AE544+AE535+AE530+AE526+AE515+AE511+AE509+AE504+AE501+AE499+AE444+AE442+AE427+AE343+AE335+AE304+AE242+AE222+AE217+AE203+AE196+AE109+AE103+AE67+AE45+AE35+AE15</f>
        <v>1071</v>
      </c>
      <c r="AF834" s="222">
        <f>+AF823+AF751+AF743+AF740+AF720+AF692+AF664+AF658+AF655+AF651+AF645+AF638+AF636+AF633+AF628+AF619+AF601+AF594+AF588+AF585+AF583+AF578+AF574+AF569+AF563+AF560+AF544+AF535+AF530+AF526+AF515+AF511+AF509+AF504+AF501+AF499+AF444+AF442+AF427+AF343+AF335+AF304+AF242+AF222+AF217+AF203+AF196+AF109+AF103+AF67+AF45+AF35+AF15</f>
        <v>11478.7</v>
      </c>
      <c r="AG834" s="224"/>
      <c r="AH834" s="222"/>
      <c r="AI834" s="222"/>
      <c r="AJ834" s="222">
        <f t="shared" ref="AJ834:AV834" si="2845">+AJ823+AJ751+AJ743+AJ740+AJ720+AJ692+AJ664+AJ658+AJ655+AJ651+AJ645+AJ638+AJ636+AJ633+AJ628+AJ619+AJ601+AJ594+AJ588+AJ585+AJ583+AJ578+AJ574+AJ569+AJ560+AJ544+AJ535+AJ530+AJ526+AJ515+AJ511+AJ509+AJ504+AJ501+AJ499+AJ444+AJ442+AJ427+AJ343+AJ335+AJ304+AJ242+AJ222+AJ217+AJ203+AJ196+AJ109+AJ103+AJ67+AJ45+AJ35+AJ15</f>
        <v>0</v>
      </c>
      <c r="AK834" s="222">
        <f t="shared" si="2845"/>
        <v>0</v>
      </c>
      <c r="AL834" s="222">
        <f t="shared" si="2845"/>
        <v>0</v>
      </c>
      <c r="AM834" s="222">
        <f t="shared" si="2845"/>
        <v>0</v>
      </c>
      <c r="AN834" s="222">
        <f t="shared" si="2845"/>
        <v>0</v>
      </c>
      <c r="AO834" s="222">
        <f t="shared" si="2845"/>
        <v>0</v>
      </c>
      <c r="AP834" s="222">
        <f t="shared" si="2845"/>
        <v>93</v>
      </c>
      <c r="AQ834" s="222">
        <f t="shared" si="2845"/>
        <v>2516</v>
      </c>
      <c r="AR834" s="222">
        <f t="shared" si="2845"/>
        <v>2713.0099999999998</v>
      </c>
      <c r="AS834" s="222">
        <f t="shared" si="2845"/>
        <v>45</v>
      </c>
      <c r="AT834" s="222">
        <f t="shared" si="2845"/>
        <v>722</v>
      </c>
      <c r="AU834" s="222">
        <f t="shared" si="2845"/>
        <v>14156</v>
      </c>
      <c r="AV834" s="222">
        <f t="shared" si="2845"/>
        <v>16492</v>
      </c>
      <c r="AW834" s="222">
        <f>+AW823+AW751+AW743+AW740+AW720+AW692+AW664+AW658+AW655+AW651+AW645+AW638+AW636+AW633+AW630+AW628+AW619+AW601+AW594+AW588+AW585+AW583+AW578+AW574+AW569+AW563+AW560+AW544+AW535+AW530+AW526+AW515+AW511+AW509+AW504+AW501+AW499+AW444+AW442+AW427+AW343+AW335+AW304+AW242+AW222+AW217+AW203+AW196+AW109+AW103+AW67+AW45+AW35+AW15+AW9</f>
        <v>1619930.8399999996</v>
      </c>
      <c r="AX834" s="222">
        <f t="shared" ref="AX834:CC834" si="2846">+AX823+AX751+AX743+AX740+AX720+AX692+AX664+AX658+AX655+AX651+AX645+AX638+AX636+AX633+AX628+AX619+AX601+AX594+AX588+AX585+AX583+AX578+AX574+AX569+AX560+AX544+AX535+AX530+AX526+AX515+AX511+AX509+AX504+AX501+AX499+AX444+AX442+AX427+AX343+AX335+AX304+AX242+AX222+AX217+AX203+AX196+AX109+AX103+AX67+AX45+AX35+AX15</f>
        <v>3</v>
      </c>
      <c r="AY834" s="222">
        <f t="shared" si="2846"/>
        <v>249</v>
      </c>
      <c r="AZ834" s="222">
        <f t="shared" si="2846"/>
        <v>4099.9000000000005</v>
      </c>
      <c r="BA834" s="222">
        <f t="shared" si="2846"/>
        <v>124</v>
      </c>
      <c r="BB834" s="222">
        <f t="shared" si="2846"/>
        <v>2190</v>
      </c>
      <c r="BC834" s="222">
        <f t="shared" si="2846"/>
        <v>56695.040000000001</v>
      </c>
      <c r="BD834" s="222">
        <f t="shared" si="2846"/>
        <v>32</v>
      </c>
      <c r="BE834" s="222">
        <f t="shared" si="2846"/>
        <v>973</v>
      </c>
      <c r="BF834" s="222">
        <f t="shared" si="2846"/>
        <v>7236.07</v>
      </c>
      <c r="BG834" s="222">
        <f t="shared" si="2846"/>
        <v>257</v>
      </c>
      <c r="BH834" s="222">
        <f t="shared" si="2846"/>
        <v>4020</v>
      </c>
      <c r="BI834" s="222">
        <f t="shared" si="2846"/>
        <v>15633.34</v>
      </c>
      <c r="BJ834" s="222">
        <f t="shared" si="2846"/>
        <v>136</v>
      </c>
      <c r="BK834" s="222">
        <f t="shared" si="2846"/>
        <v>1793</v>
      </c>
      <c r="BL834" s="222">
        <f t="shared" si="2846"/>
        <v>6209.43</v>
      </c>
      <c r="BM834" s="222">
        <f t="shared" si="2846"/>
        <v>28</v>
      </c>
      <c r="BN834" s="222">
        <f t="shared" si="2846"/>
        <v>559</v>
      </c>
      <c r="BO834" s="222">
        <f t="shared" si="2846"/>
        <v>3099.73</v>
      </c>
      <c r="BP834" s="222">
        <f t="shared" si="2846"/>
        <v>284</v>
      </c>
      <c r="BQ834" s="222">
        <f t="shared" si="2846"/>
        <v>5887</v>
      </c>
      <c r="BR834" s="222">
        <f t="shared" si="2846"/>
        <v>44800.17</v>
      </c>
      <c r="BS834" s="222">
        <f t="shared" si="2846"/>
        <v>1662</v>
      </c>
      <c r="BT834" s="222">
        <f t="shared" si="2846"/>
        <v>21525</v>
      </c>
      <c r="BU834" s="222">
        <f t="shared" si="2846"/>
        <v>71265.149999999994</v>
      </c>
      <c r="BV834" s="222">
        <f t="shared" si="2846"/>
        <v>37033</v>
      </c>
      <c r="BW834" s="222">
        <f t="shared" si="2846"/>
        <v>209278.83000000005</v>
      </c>
      <c r="BX834" s="222">
        <f t="shared" si="2846"/>
        <v>33</v>
      </c>
      <c r="BY834" s="222">
        <f t="shared" si="2846"/>
        <v>2321</v>
      </c>
      <c r="BZ834" s="222">
        <f t="shared" si="2846"/>
        <v>189163.77999999997</v>
      </c>
      <c r="CA834" s="222">
        <f t="shared" si="2846"/>
        <v>38</v>
      </c>
      <c r="CB834" s="222">
        <f t="shared" si="2846"/>
        <v>1575</v>
      </c>
      <c r="CC834" s="222">
        <f t="shared" si="2846"/>
        <v>3363.11</v>
      </c>
      <c r="CD834" s="222">
        <f t="shared" ref="CD834:DL834" si="2847">+CD823+CD751+CD743+CD740+CD720+CD692+CD664+CD658+CD655+CD651+CD645+CD638+CD636+CD633+CD628+CD619+CD601+CD594+CD588+CD585+CD583+CD578+CD574+CD569+CD560+CD544+CD535+CD530+CD526+CD515+CD511+CD509+CD504+CD501+CD499+CD444+CD442+CD427+CD343+CD335+CD304+CD242+CD222+CD217+CD203+CD196+CD109+CD103+CD67+CD45+CD35+CD15</f>
        <v>141</v>
      </c>
      <c r="CE834" s="222">
        <f t="shared" si="2847"/>
        <v>2632</v>
      </c>
      <c r="CF834" s="222">
        <f t="shared" si="2847"/>
        <v>25649.809999999998</v>
      </c>
      <c r="CG834" s="222">
        <f t="shared" si="2847"/>
        <v>22</v>
      </c>
      <c r="CH834" s="222">
        <f t="shared" si="2847"/>
        <v>614</v>
      </c>
      <c r="CI834" s="222">
        <f t="shared" si="2847"/>
        <v>6575.25</v>
      </c>
      <c r="CJ834" s="222">
        <f t="shared" si="2847"/>
        <v>177</v>
      </c>
      <c r="CK834" s="222">
        <f t="shared" si="2847"/>
        <v>2572</v>
      </c>
      <c r="CL834" s="222">
        <f t="shared" si="2847"/>
        <v>12089.970000000001</v>
      </c>
      <c r="CM834" s="222">
        <f t="shared" si="2847"/>
        <v>104</v>
      </c>
      <c r="CN834" s="222">
        <f t="shared" si="2847"/>
        <v>3988</v>
      </c>
      <c r="CO834" s="222">
        <f t="shared" si="2847"/>
        <v>31317.53</v>
      </c>
      <c r="CP834" s="222">
        <f t="shared" si="2847"/>
        <v>14</v>
      </c>
      <c r="CQ834" s="222">
        <f t="shared" si="2847"/>
        <v>1852</v>
      </c>
      <c r="CR834" s="222">
        <f t="shared" si="2847"/>
        <v>5932.53</v>
      </c>
      <c r="CS834" s="222">
        <f t="shared" ref="CS834:CU834" si="2848">+CS823+CS751+CS743+CS740+CS720+CS692+CS664+CS658+CS655+CS651+CS645+CS638+CS636+CS633+CS628+CS619+CS601+CS594+CS588+CS585+CS583+CS578+CS574+CS569+CS560+CS544+CS535+CS530+CS526+CS515+CS511+CS509+CS504+CS501+CS499+CS444+CS442+CS427+CS343+CS335+CS304+CS242+CS222+CS217+CS203+CS196+CS109+CS103+CS67+CS45+CS35+CS15</f>
        <v>88</v>
      </c>
      <c r="CT834" s="222">
        <f t="shared" si="2848"/>
        <v>2396</v>
      </c>
      <c r="CU834" s="222">
        <f t="shared" si="2848"/>
        <v>7998.3600000000006</v>
      </c>
      <c r="CV834" s="222">
        <f t="shared" si="2847"/>
        <v>0</v>
      </c>
      <c r="CW834" s="222">
        <f t="shared" si="2847"/>
        <v>879</v>
      </c>
      <c r="CX834" s="222">
        <f t="shared" si="2847"/>
        <v>10994.6</v>
      </c>
      <c r="CY834" s="222">
        <f t="shared" si="2847"/>
        <v>43</v>
      </c>
      <c r="CZ834" s="222">
        <f t="shared" si="2847"/>
        <v>6492</v>
      </c>
      <c r="DA834" s="222">
        <f t="shared" si="2847"/>
        <v>35184.270000000004</v>
      </c>
      <c r="DB834" s="222">
        <f t="shared" si="2847"/>
        <v>22</v>
      </c>
      <c r="DC834" s="222">
        <f t="shared" si="2847"/>
        <v>3258</v>
      </c>
      <c r="DD834" s="222">
        <f t="shared" si="2847"/>
        <v>26867.329999999998</v>
      </c>
      <c r="DE834" s="222">
        <f t="shared" si="2847"/>
        <v>25</v>
      </c>
      <c r="DF834" s="222">
        <f t="shared" si="2847"/>
        <v>5818</v>
      </c>
      <c r="DG834" s="222">
        <f t="shared" si="2847"/>
        <v>10748.810000000001</v>
      </c>
      <c r="DH834" s="222">
        <f t="shared" si="2847"/>
        <v>55</v>
      </c>
      <c r="DI834" s="222">
        <f t="shared" si="2847"/>
        <v>1746</v>
      </c>
      <c r="DJ834" s="222">
        <f t="shared" si="2847"/>
        <v>29546.36</v>
      </c>
      <c r="DK834" s="222">
        <f t="shared" si="2847"/>
        <v>6</v>
      </c>
      <c r="DL834" s="222">
        <f t="shared" si="2847"/>
        <v>780</v>
      </c>
      <c r="DM834" s="222">
        <f t="shared" ref="DM834:ER834" si="2849">+DM823+DM751+DM743+DM740+DM720+DM692+DM664+DM658+DM655+DM651+DM645+DM638+DM636+DM633+DM628+DM619+DM601+DM594+DM588+DM585+DM583+DM578+DM574+DM569+DM560+DM544+DM535+DM530+DM526+DM515+DM511+DM509+DM504+DM501+DM499+DM444+DM442+DM427+DM343+DM335+DM304+DM242+DM222+DM217+DM203+DM196+DM109+DM103+DM67+DM45+DM35+DM15</f>
        <v>6903.4699999999993</v>
      </c>
      <c r="DN834" s="222">
        <f t="shared" si="2849"/>
        <v>4</v>
      </c>
      <c r="DO834" s="222">
        <f t="shared" si="2849"/>
        <v>2704</v>
      </c>
      <c r="DP834" s="222">
        <f t="shared" si="2849"/>
        <v>5222.0700000000006</v>
      </c>
      <c r="DQ834" s="222">
        <f t="shared" si="2849"/>
        <v>64</v>
      </c>
      <c r="DR834" s="222">
        <f t="shared" si="2849"/>
        <v>3038</v>
      </c>
      <c r="DS834" s="222">
        <f t="shared" si="2849"/>
        <v>47057.200000000004</v>
      </c>
      <c r="DT834" s="222">
        <f t="shared" si="2849"/>
        <v>40269</v>
      </c>
      <c r="DU834" s="222">
        <f t="shared" si="2849"/>
        <v>446616.08999999997</v>
      </c>
      <c r="DV834" s="222">
        <f t="shared" si="2849"/>
        <v>10</v>
      </c>
      <c r="DW834" s="222">
        <f t="shared" si="2849"/>
        <v>644</v>
      </c>
      <c r="DX834" s="222">
        <f t="shared" si="2849"/>
        <v>4444.8999999999996</v>
      </c>
      <c r="DY834" s="222">
        <f t="shared" si="2849"/>
        <v>47</v>
      </c>
      <c r="DZ834" s="222">
        <f t="shared" si="2849"/>
        <v>2076</v>
      </c>
      <c r="EA834" s="222">
        <f t="shared" si="2849"/>
        <v>79657.569999999992</v>
      </c>
      <c r="EB834" s="222">
        <f t="shared" si="2849"/>
        <v>9</v>
      </c>
      <c r="EC834" s="222">
        <f t="shared" si="2849"/>
        <v>1184</v>
      </c>
      <c r="ED834" s="222">
        <f t="shared" si="2849"/>
        <v>18839.669999999998</v>
      </c>
      <c r="EE834" s="222">
        <f t="shared" si="2849"/>
        <v>3</v>
      </c>
      <c r="EF834" s="222">
        <f t="shared" si="2849"/>
        <v>262</v>
      </c>
      <c r="EG834" s="222">
        <f t="shared" si="2849"/>
        <v>23786.960000000003</v>
      </c>
      <c r="EH834" s="222">
        <f t="shared" si="2849"/>
        <v>0</v>
      </c>
      <c r="EI834" s="222">
        <f t="shared" si="2849"/>
        <v>26695</v>
      </c>
      <c r="EJ834" s="222">
        <f t="shared" si="2849"/>
        <v>90395.48000000001</v>
      </c>
      <c r="EK834" s="222">
        <f t="shared" si="2849"/>
        <v>0</v>
      </c>
      <c r="EL834" s="222">
        <f t="shared" si="2849"/>
        <v>319</v>
      </c>
      <c r="EM834" s="222">
        <f t="shared" si="2849"/>
        <v>6301.29</v>
      </c>
      <c r="EN834" s="222">
        <f t="shared" si="2849"/>
        <v>0</v>
      </c>
      <c r="EO834" s="222">
        <f t="shared" si="2849"/>
        <v>465</v>
      </c>
      <c r="EP834" s="222">
        <f t="shared" si="2849"/>
        <v>6442.75</v>
      </c>
      <c r="EQ834" s="222">
        <f t="shared" si="2849"/>
        <v>19</v>
      </c>
      <c r="ER834" s="222">
        <f t="shared" si="2849"/>
        <v>627</v>
      </c>
      <c r="ES834" s="222">
        <f t="shared" ref="ES834:FA834" si="2850">+ES823+ES751+ES743+ES740+ES720+ES692+ES664+ES658+ES655+ES651+ES645+ES638+ES636+ES633+ES628+ES619+ES601+ES594+ES588+ES585+ES583+ES578+ES574+ES569+ES560+ES544+ES535+ES530+ES526+ES515+ES511+ES509+ES504+ES501+ES499+ES444+ES442+ES427+ES343+ES335+ES304+ES242+ES222+ES217+ES203+ES196+ES109+ES103+ES67+ES45+ES35+ES15</f>
        <v>21899.099999999995</v>
      </c>
      <c r="ET834" s="222">
        <f t="shared" si="2850"/>
        <v>42</v>
      </c>
      <c r="EU834" s="222">
        <f t="shared" si="2850"/>
        <v>1313</v>
      </c>
      <c r="EV834" s="222">
        <f t="shared" si="2850"/>
        <v>15140.87</v>
      </c>
      <c r="EW834" s="222">
        <f t="shared" si="2850"/>
        <v>14</v>
      </c>
      <c r="EX834" s="222">
        <f t="shared" si="2850"/>
        <v>309</v>
      </c>
      <c r="EY834" s="222">
        <f t="shared" si="2850"/>
        <v>194.4</v>
      </c>
      <c r="EZ834" s="222">
        <f t="shared" si="2850"/>
        <v>18892</v>
      </c>
      <c r="FA834" s="222">
        <f t="shared" si="2850"/>
        <v>229602.99000000002</v>
      </c>
    </row>
    <row r="835" spans="1:157">
      <c r="E835" s="135"/>
      <c r="AG835" s="170"/>
      <c r="AV835" s="195"/>
      <c r="AW835" s="229">
        <f>+AW834+BW834+DU834+FA834</f>
        <v>2505428.75</v>
      </c>
      <c r="BV835" s="195"/>
      <c r="BW835" s="195"/>
      <c r="DT835" s="195"/>
      <c r="DU835" s="195"/>
      <c r="EZ835" s="195"/>
      <c r="FA835" s="195"/>
    </row>
    <row r="836" spans="1:157">
      <c r="AV836" s="195"/>
      <c r="AW836" s="195"/>
      <c r="BV836" s="195"/>
      <c r="BW836" s="195"/>
      <c r="DT836" s="195"/>
      <c r="DU836" s="195"/>
      <c r="EZ836" s="195"/>
      <c r="FA836" s="195"/>
    </row>
    <row r="837" spans="1:157">
      <c r="E837" s="106"/>
      <c r="AV837" s="195"/>
      <c r="AW837" s="195"/>
      <c r="BV837" s="195"/>
      <c r="BW837" s="195"/>
      <c r="DT837" s="195"/>
      <c r="DU837" s="195"/>
      <c r="EZ837" s="195"/>
      <c r="FA837" s="195"/>
    </row>
    <row r="838" spans="1:157">
      <c r="AV838" s="195"/>
      <c r="AW838" s="195"/>
      <c r="BV838" s="195"/>
      <c r="BW838" s="195"/>
      <c r="DT838" s="195"/>
      <c r="DU838" s="195"/>
      <c r="EZ838" s="195"/>
      <c r="FA838" s="195"/>
    </row>
    <row r="839" spans="1:157">
      <c r="E839" s="105"/>
      <c r="AV839" s="195"/>
      <c r="AW839" s="195"/>
      <c r="BV839" s="195"/>
      <c r="BW839" s="195"/>
      <c r="DT839" s="195"/>
      <c r="DU839" s="195"/>
      <c r="EZ839" s="195"/>
      <c r="FA839" s="195"/>
    </row>
    <row r="840" spans="1:157">
      <c r="AV840" s="195"/>
      <c r="AW840" s="195"/>
      <c r="BV840" s="195"/>
      <c r="BW840" s="195"/>
      <c r="DT840" s="195"/>
      <c r="DU840" s="195"/>
      <c r="EZ840" s="195"/>
      <c r="FA840" s="195"/>
    </row>
    <row r="841" spans="1:157">
      <c r="AV841" s="195"/>
      <c r="AW841" s="195"/>
      <c r="BV841" s="195"/>
      <c r="BW841" s="195"/>
      <c r="DT841" s="195"/>
      <c r="DU841" s="195"/>
      <c r="EZ841" s="195"/>
      <c r="FA841" s="195"/>
    </row>
    <row r="842" spans="1:157">
      <c r="AV842" s="195"/>
      <c r="AW842" s="195"/>
      <c r="BV842" s="195"/>
      <c r="BW842" s="195"/>
      <c r="DT842" s="195"/>
      <c r="DU842" s="195"/>
      <c r="EZ842" s="195"/>
      <c r="FA842" s="195"/>
    </row>
    <row r="843" spans="1:157">
      <c r="AV843" s="195"/>
      <c r="AW843" s="195"/>
      <c r="BV843" s="195"/>
      <c r="BW843" s="195"/>
      <c r="DT843" s="195"/>
      <c r="DU843" s="195"/>
      <c r="EZ843" s="195"/>
      <c r="FA843" s="195"/>
    </row>
    <row r="844" spans="1:157">
      <c r="AV844" s="195"/>
      <c r="AW844" s="195"/>
      <c r="BV844" s="195"/>
      <c r="BW844" s="195"/>
      <c r="DT844" s="195"/>
      <c r="DU844" s="195"/>
      <c r="EZ844" s="195"/>
      <c r="FA844" s="195"/>
    </row>
    <row r="845" spans="1:157">
      <c r="AV845" s="195"/>
      <c r="AW845" s="195"/>
      <c r="BV845" s="195"/>
      <c r="BW845" s="195"/>
      <c r="DT845" s="195"/>
      <c r="DU845" s="195"/>
      <c r="EZ845" s="195"/>
      <c r="FA845" s="195"/>
    </row>
    <row r="846" spans="1:157">
      <c r="AV846" s="195"/>
      <c r="AW846" s="195"/>
      <c r="BV846" s="195"/>
      <c r="BW846" s="195"/>
      <c r="DT846" s="195"/>
      <c r="DU846" s="195"/>
      <c r="EZ846" s="195"/>
      <c r="FA846" s="195"/>
    </row>
    <row r="847" spans="1:157">
      <c r="AV847" s="195"/>
      <c r="AW847" s="195"/>
      <c r="BV847" s="195"/>
      <c r="BW847" s="195"/>
      <c r="DT847" s="195"/>
      <c r="DU847" s="195"/>
      <c r="EZ847" s="195"/>
      <c r="FA847" s="195"/>
    </row>
    <row r="848" spans="1:157">
      <c r="AV848" s="195"/>
      <c r="AW848" s="195"/>
      <c r="BV848" s="195"/>
      <c r="BW848" s="195"/>
      <c r="DT848" s="195"/>
      <c r="DU848" s="195"/>
      <c r="EZ848" s="195"/>
      <c r="FA848" s="195"/>
    </row>
    <row r="849" spans="48:157">
      <c r="AV849" s="195"/>
      <c r="AW849" s="195"/>
      <c r="BV849" s="195"/>
      <c r="BW849" s="195"/>
      <c r="DT849" s="195"/>
      <c r="DU849" s="195"/>
      <c r="EZ849" s="195"/>
      <c r="FA849" s="195"/>
    </row>
    <row r="850" spans="48:157">
      <c r="AV850" s="195"/>
      <c r="AW850" s="195"/>
      <c r="BV850" s="195"/>
      <c r="BW850" s="195"/>
      <c r="DT850" s="195"/>
      <c r="DU850" s="195"/>
      <c r="EZ850" s="195"/>
      <c r="FA850" s="195"/>
    </row>
    <row r="851" spans="48:157">
      <c r="AV851" s="195"/>
      <c r="AW851" s="195"/>
      <c r="BV851" s="195"/>
      <c r="BW851" s="195"/>
      <c r="DT851" s="195"/>
      <c r="DU851" s="195"/>
      <c r="EZ851" s="195"/>
      <c r="FA851" s="195"/>
    </row>
    <row r="852" spans="48:157">
      <c r="AV852" s="195"/>
      <c r="AW852" s="195"/>
      <c r="BV852" s="195"/>
      <c r="BW852" s="195"/>
      <c r="DT852" s="195"/>
      <c r="DU852" s="195"/>
      <c r="EZ852" s="195"/>
      <c r="FA852" s="195"/>
    </row>
    <row r="853" spans="48:157">
      <c r="AV853" s="195"/>
      <c r="AW853" s="195"/>
      <c r="BV853" s="195"/>
      <c r="BW853" s="195"/>
      <c r="DT853" s="195"/>
      <c r="DU853" s="195"/>
      <c r="EZ853" s="195"/>
      <c r="FA853" s="195"/>
    </row>
    <row r="854" spans="48:157">
      <c r="AV854" s="195"/>
      <c r="AW854" s="195"/>
      <c r="BV854" s="195"/>
      <c r="BW854" s="195"/>
      <c r="DT854" s="195"/>
      <c r="DU854" s="195"/>
      <c r="EZ854" s="195"/>
      <c r="FA854" s="195"/>
    </row>
    <row r="855" spans="48:157">
      <c r="AV855" s="195"/>
      <c r="AW855" s="195"/>
      <c r="BV855" s="195"/>
      <c r="BW855" s="195"/>
      <c r="DT855" s="195"/>
      <c r="DU855" s="195"/>
      <c r="EZ855" s="195"/>
      <c r="FA855" s="195"/>
    </row>
    <row r="856" spans="48:157">
      <c r="AV856" s="195"/>
      <c r="AW856" s="195"/>
      <c r="BV856" s="195"/>
      <c r="BW856" s="195"/>
      <c r="DT856" s="195"/>
      <c r="DU856" s="195"/>
      <c r="EZ856" s="195"/>
      <c r="FA856" s="195"/>
    </row>
    <row r="857" spans="48:157">
      <c r="AV857" s="195"/>
      <c r="AW857" s="195"/>
      <c r="BV857" s="195"/>
      <c r="BW857" s="195"/>
      <c r="DT857" s="195"/>
      <c r="DU857" s="195"/>
      <c r="EZ857" s="195"/>
      <c r="FA857" s="195"/>
    </row>
    <row r="858" spans="48:157">
      <c r="AV858" s="195"/>
      <c r="AW858" s="195"/>
      <c r="BV858" s="195"/>
      <c r="BW858" s="195"/>
      <c r="DT858" s="195"/>
      <c r="DU858" s="195"/>
      <c r="EZ858" s="195"/>
      <c r="FA858" s="195"/>
    </row>
    <row r="859" spans="48:157">
      <c r="AV859" s="195"/>
      <c r="AW859" s="195"/>
      <c r="BV859" s="195"/>
      <c r="BW859" s="195"/>
      <c r="DT859" s="195"/>
      <c r="DU859" s="195"/>
      <c r="EZ859" s="195"/>
      <c r="FA859" s="195"/>
    </row>
    <row r="860" spans="48:157">
      <c r="AV860" s="195"/>
      <c r="AW860" s="195"/>
      <c r="BV860" s="195"/>
      <c r="BW860" s="195"/>
      <c r="DT860" s="195"/>
      <c r="DU860" s="195"/>
      <c r="EZ860" s="195"/>
      <c r="FA860" s="195"/>
    </row>
    <row r="861" spans="48:157">
      <c r="AV861" s="195"/>
      <c r="AW861" s="195"/>
      <c r="BV861" s="195"/>
      <c r="BW861" s="195"/>
      <c r="DT861" s="195"/>
      <c r="DU861" s="195"/>
      <c r="EZ861" s="195"/>
      <c r="FA861" s="195"/>
    </row>
    <row r="862" spans="48:157">
      <c r="AV862" s="195"/>
      <c r="AW862" s="195"/>
      <c r="BV862" s="195"/>
      <c r="BW862" s="195"/>
      <c r="DT862" s="195"/>
      <c r="DU862" s="195"/>
      <c r="EZ862" s="195"/>
      <c r="FA862" s="195"/>
    </row>
    <row r="863" spans="48:157">
      <c r="AV863" s="195"/>
      <c r="AW863" s="195"/>
      <c r="BV863" s="195"/>
      <c r="BW863" s="195"/>
      <c r="DT863" s="195"/>
      <c r="DU863" s="195"/>
      <c r="EZ863" s="195"/>
      <c r="FA863" s="195"/>
    </row>
    <row r="864" spans="48:157">
      <c r="AV864" s="195"/>
      <c r="AW864" s="195"/>
      <c r="BV864" s="195"/>
      <c r="BW864" s="195"/>
      <c r="DT864" s="195"/>
      <c r="DU864" s="195"/>
      <c r="EZ864" s="195"/>
      <c r="FA864" s="195"/>
    </row>
    <row r="865" spans="48:157">
      <c r="AV865" s="195"/>
      <c r="AW865" s="195"/>
      <c r="BV865" s="195"/>
      <c r="BW865" s="195"/>
      <c r="DT865" s="195"/>
      <c r="DU865" s="195"/>
      <c r="EZ865" s="195"/>
      <c r="FA865" s="195"/>
    </row>
    <row r="866" spans="48:157">
      <c r="AV866" s="195"/>
      <c r="AW866" s="195"/>
      <c r="BV866" s="195"/>
      <c r="BW866" s="195"/>
      <c r="DT866" s="195"/>
      <c r="DU866" s="195"/>
      <c r="EZ866" s="195"/>
      <c r="FA866" s="195"/>
    </row>
    <row r="867" spans="48:157">
      <c r="AV867" s="195"/>
      <c r="AW867" s="195"/>
      <c r="BV867" s="195"/>
      <c r="BW867" s="195"/>
      <c r="DT867" s="195"/>
      <c r="DU867" s="195"/>
      <c r="EZ867" s="195"/>
      <c r="FA867" s="195"/>
    </row>
    <row r="868" spans="48:157">
      <c r="AV868" s="195"/>
      <c r="AW868" s="195"/>
      <c r="BV868" s="195"/>
      <c r="BW868" s="195"/>
      <c r="DT868" s="195"/>
      <c r="DU868" s="195"/>
      <c r="EZ868" s="195"/>
      <c r="FA868" s="195"/>
    </row>
    <row r="869" spans="48:157">
      <c r="AV869" s="195"/>
      <c r="AW869" s="195"/>
      <c r="BV869" s="195"/>
      <c r="BW869" s="195"/>
      <c r="DT869" s="195"/>
      <c r="DU869" s="195"/>
      <c r="EZ869" s="195"/>
      <c r="FA869" s="195"/>
    </row>
    <row r="870" spans="48:157">
      <c r="AV870" s="195"/>
      <c r="AW870" s="195"/>
      <c r="BV870" s="195"/>
      <c r="BW870" s="195"/>
      <c r="DT870" s="195"/>
      <c r="DU870" s="195"/>
      <c r="EZ870" s="195"/>
      <c r="FA870" s="195"/>
    </row>
    <row r="871" spans="48:157">
      <c r="AV871" s="195"/>
      <c r="AW871" s="195"/>
      <c r="BV871" s="195"/>
      <c r="BW871" s="195"/>
      <c r="DT871" s="195"/>
      <c r="DU871" s="195"/>
      <c r="EZ871" s="195"/>
      <c r="FA871" s="195"/>
    </row>
    <row r="872" spans="48:157">
      <c r="AV872" s="195"/>
      <c r="AW872" s="195"/>
      <c r="BV872" s="195"/>
      <c r="BW872" s="195"/>
      <c r="DT872" s="195"/>
      <c r="DU872" s="195"/>
      <c r="EZ872" s="195"/>
      <c r="FA872" s="195"/>
    </row>
    <row r="873" spans="48:157">
      <c r="AV873" s="195"/>
      <c r="AW873" s="195"/>
      <c r="BV873" s="195"/>
      <c r="BW873" s="195"/>
      <c r="DT873" s="195"/>
      <c r="DU873" s="195"/>
      <c r="EZ873" s="195"/>
      <c r="FA873" s="195"/>
    </row>
    <row r="874" spans="48:157">
      <c r="AV874" s="195"/>
      <c r="AW874" s="195"/>
      <c r="BV874" s="195"/>
      <c r="BW874" s="195"/>
      <c r="DT874" s="195"/>
      <c r="DU874" s="195"/>
      <c r="EZ874" s="195"/>
      <c r="FA874" s="195"/>
    </row>
    <row r="875" spans="48:157">
      <c r="AV875" s="195"/>
      <c r="AW875" s="195"/>
      <c r="BV875" s="195"/>
      <c r="BW875" s="195"/>
      <c r="DT875" s="195"/>
      <c r="DU875" s="195"/>
      <c r="EZ875" s="195"/>
      <c r="FA875" s="195"/>
    </row>
    <row r="876" spans="48:157">
      <c r="AV876" s="195"/>
      <c r="AW876" s="195"/>
      <c r="BV876" s="195"/>
      <c r="BW876" s="195"/>
      <c r="DT876" s="195"/>
      <c r="DU876" s="195"/>
      <c r="EZ876" s="195"/>
      <c r="FA876" s="195"/>
    </row>
    <row r="877" spans="48:157">
      <c r="AV877" s="195"/>
      <c r="AW877" s="195"/>
      <c r="BV877" s="195"/>
      <c r="BW877" s="195"/>
      <c r="DT877" s="195"/>
      <c r="DU877" s="195"/>
      <c r="EZ877" s="195"/>
      <c r="FA877" s="195"/>
    </row>
    <row r="878" spans="48:157">
      <c r="AV878" s="195"/>
      <c r="AW878" s="195"/>
      <c r="BV878" s="195"/>
      <c r="BW878" s="195"/>
      <c r="DT878" s="195"/>
      <c r="DU878" s="195"/>
      <c r="EZ878" s="195"/>
      <c r="FA878" s="195"/>
    </row>
    <row r="879" spans="48:157">
      <c r="AV879" s="195"/>
      <c r="AW879" s="195"/>
      <c r="BV879" s="195"/>
      <c r="BW879" s="195"/>
      <c r="DT879" s="195"/>
      <c r="DU879" s="195"/>
      <c r="EZ879" s="195"/>
      <c r="FA879" s="195"/>
    </row>
    <row r="880" spans="48:157">
      <c r="AV880" s="195"/>
      <c r="AW880" s="195"/>
      <c r="BV880" s="195"/>
      <c r="BW880" s="195"/>
      <c r="DT880" s="195"/>
      <c r="DU880" s="195"/>
      <c r="EZ880" s="195"/>
      <c r="FA880" s="195"/>
    </row>
    <row r="881" spans="48:157">
      <c r="AV881" s="195"/>
      <c r="AW881" s="195"/>
      <c r="BV881" s="195"/>
      <c r="BW881" s="195"/>
      <c r="DT881" s="195"/>
      <c r="DU881" s="195"/>
      <c r="EZ881" s="195"/>
      <c r="FA881" s="195"/>
    </row>
    <row r="882" spans="48:157">
      <c r="AV882" s="195"/>
      <c r="AW882" s="195"/>
      <c r="BV882" s="195"/>
      <c r="BW882" s="195"/>
      <c r="DT882" s="195"/>
      <c r="DU882" s="195"/>
      <c r="EZ882" s="195"/>
      <c r="FA882" s="195"/>
    </row>
    <row r="883" spans="48:157">
      <c r="AV883" s="195"/>
      <c r="AW883" s="195"/>
      <c r="BV883" s="195"/>
      <c r="BW883" s="195"/>
      <c r="DT883" s="195"/>
      <c r="DU883" s="195"/>
      <c r="EZ883" s="195"/>
      <c r="FA883" s="195"/>
    </row>
    <row r="884" spans="48:157">
      <c r="AV884" s="195"/>
      <c r="AW884" s="195"/>
      <c r="BV884" s="195"/>
      <c r="BW884" s="195"/>
      <c r="DT884" s="195"/>
      <c r="DU884" s="195"/>
      <c r="EZ884" s="195"/>
      <c r="FA884" s="195"/>
    </row>
    <row r="885" spans="48:157">
      <c r="AV885" s="195"/>
      <c r="AW885" s="195"/>
      <c r="BV885" s="195"/>
      <c r="BW885" s="195"/>
      <c r="DT885" s="195"/>
      <c r="DU885" s="195"/>
      <c r="EZ885" s="195"/>
      <c r="FA885" s="195"/>
    </row>
    <row r="886" spans="48:157">
      <c r="AV886" s="195"/>
      <c r="AW886" s="195"/>
      <c r="BV886" s="195"/>
      <c r="BW886" s="195"/>
      <c r="DT886" s="195"/>
      <c r="DU886" s="195"/>
      <c r="EZ886" s="195"/>
      <c r="FA886" s="195"/>
    </row>
    <row r="887" spans="48:157">
      <c r="AV887" s="195"/>
      <c r="AW887" s="195"/>
      <c r="BV887" s="195"/>
      <c r="BW887" s="195"/>
      <c r="DT887" s="195"/>
      <c r="DU887" s="195"/>
      <c r="EZ887" s="195"/>
      <c r="FA887" s="195"/>
    </row>
    <row r="888" spans="48:157">
      <c r="AV888" s="195"/>
      <c r="AW888" s="195"/>
      <c r="BV888" s="195"/>
      <c r="BW888" s="195"/>
      <c r="DT888" s="195"/>
      <c r="DU888" s="195"/>
      <c r="EZ888" s="195"/>
      <c r="FA888" s="195"/>
    </row>
    <row r="889" spans="48:157">
      <c r="AV889" s="195"/>
      <c r="AW889" s="195"/>
      <c r="BV889" s="195"/>
      <c r="BW889" s="195"/>
      <c r="DT889" s="195"/>
      <c r="DU889" s="195"/>
      <c r="EZ889" s="195"/>
      <c r="FA889" s="195"/>
    </row>
    <row r="890" spans="48:157">
      <c r="AV890" s="195"/>
      <c r="AW890" s="195"/>
      <c r="BV890" s="195"/>
      <c r="BW890" s="195"/>
      <c r="DT890" s="195"/>
      <c r="DU890" s="195"/>
      <c r="EZ890" s="195"/>
      <c r="FA890" s="195"/>
    </row>
    <row r="891" spans="48:157">
      <c r="AV891" s="195"/>
      <c r="AW891" s="195"/>
      <c r="BV891" s="195"/>
      <c r="BW891" s="195"/>
      <c r="DT891" s="195"/>
      <c r="DU891" s="195"/>
      <c r="EZ891" s="195"/>
      <c r="FA891" s="195"/>
    </row>
    <row r="892" spans="48:157">
      <c r="AV892" s="195"/>
      <c r="AW892" s="195"/>
      <c r="BV892" s="195"/>
      <c r="BW892" s="195"/>
      <c r="DT892" s="195"/>
      <c r="DU892" s="195"/>
      <c r="EZ892" s="195"/>
      <c r="FA892" s="195"/>
    </row>
    <row r="893" spans="48:157">
      <c r="AV893" s="195"/>
      <c r="AW893" s="195"/>
      <c r="BV893" s="195"/>
      <c r="BW893" s="195"/>
      <c r="DT893" s="195"/>
      <c r="DU893" s="195"/>
      <c r="EZ893" s="195"/>
      <c r="FA893" s="195"/>
    </row>
    <row r="894" spans="48:157">
      <c r="AV894" s="195"/>
      <c r="AW894" s="195"/>
      <c r="BV894" s="195"/>
      <c r="BW894" s="195"/>
      <c r="DT894" s="195"/>
      <c r="DU894" s="195"/>
      <c r="EZ894" s="195"/>
      <c r="FA894" s="195"/>
    </row>
    <row r="895" spans="48:157">
      <c r="AV895" s="195"/>
      <c r="AW895" s="195"/>
      <c r="BV895" s="195"/>
      <c r="BW895" s="195"/>
      <c r="DT895" s="195"/>
      <c r="DU895" s="195"/>
      <c r="EZ895" s="195"/>
      <c r="FA895" s="195"/>
    </row>
    <row r="896" spans="48:157">
      <c r="AV896" s="195"/>
      <c r="AW896" s="195"/>
      <c r="BV896" s="195"/>
      <c r="BW896" s="195"/>
      <c r="DT896" s="195"/>
      <c r="DU896" s="195"/>
      <c r="EZ896" s="195"/>
      <c r="FA896" s="195"/>
    </row>
    <row r="897" spans="48:157">
      <c r="AV897" s="195"/>
      <c r="AW897" s="195"/>
      <c r="BV897" s="195"/>
      <c r="BW897" s="195"/>
      <c r="DT897" s="195"/>
      <c r="DU897" s="195"/>
      <c r="EZ897" s="195"/>
      <c r="FA897" s="195"/>
    </row>
    <row r="898" spans="48:157">
      <c r="AV898" s="195"/>
      <c r="AW898" s="195"/>
      <c r="BV898" s="195"/>
      <c r="BW898" s="195"/>
      <c r="DT898" s="195"/>
      <c r="DU898" s="195"/>
      <c r="EZ898" s="195"/>
      <c r="FA898" s="195"/>
    </row>
    <row r="899" spans="48:157">
      <c r="AV899" s="195"/>
      <c r="AW899" s="195"/>
      <c r="BV899" s="195"/>
      <c r="BW899" s="195"/>
      <c r="DT899" s="195"/>
      <c r="DU899" s="195"/>
      <c r="EZ899" s="195"/>
      <c r="FA899" s="195"/>
    </row>
    <row r="900" spans="48:157">
      <c r="AV900" s="195"/>
      <c r="AW900" s="195"/>
      <c r="BV900" s="195"/>
      <c r="BW900" s="195"/>
      <c r="DT900" s="195"/>
      <c r="DU900" s="195"/>
      <c r="EZ900" s="195"/>
      <c r="FA900" s="195"/>
    </row>
    <row r="901" spans="48:157">
      <c r="AV901" s="195"/>
      <c r="AW901" s="195"/>
      <c r="BV901" s="195"/>
      <c r="BW901" s="195"/>
      <c r="DT901" s="195"/>
      <c r="DU901" s="195"/>
      <c r="EZ901" s="195"/>
      <c r="FA901" s="195"/>
    </row>
    <row r="902" spans="48:157">
      <c r="AV902" s="195"/>
      <c r="AW902" s="195"/>
      <c r="BV902" s="195"/>
      <c r="BW902" s="195"/>
      <c r="DT902" s="195"/>
      <c r="DU902" s="195"/>
      <c r="EZ902" s="195"/>
      <c r="FA902" s="195"/>
    </row>
    <row r="903" spans="48:157">
      <c r="AV903" s="195"/>
      <c r="AW903" s="195"/>
      <c r="BV903" s="195"/>
      <c r="BW903" s="195"/>
      <c r="DT903" s="195"/>
      <c r="DU903" s="195"/>
      <c r="EZ903" s="195"/>
      <c r="FA903" s="195"/>
    </row>
    <row r="904" spans="48:157">
      <c r="AV904" s="195"/>
      <c r="AW904" s="195"/>
      <c r="BV904" s="195"/>
      <c r="BW904" s="195"/>
      <c r="DT904" s="195"/>
      <c r="DU904" s="195"/>
      <c r="EZ904" s="195"/>
      <c r="FA904" s="195"/>
    </row>
    <row r="905" spans="48:157">
      <c r="AV905" s="195"/>
      <c r="AW905" s="195"/>
      <c r="BV905" s="195"/>
      <c r="BW905" s="195"/>
      <c r="DT905" s="195"/>
      <c r="DU905" s="195"/>
      <c r="EZ905" s="195"/>
      <c r="FA905" s="195"/>
    </row>
    <row r="906" spans="48:157">
      <c r="AV906" s="195"/>
      <c r="AW906" s="195"/>
      <c r="BV906" s="195"/>
      <c r="BW906" s="195"/>
      <c r="DT906" s="195"/>
      <c r="DU906" s="195"/>
      <c r="EZ906" s="195"/>
      <c r="FA906" s="195"/>
    </row>
    <row r="907" spans="48:157">
      <c r="AV907" s="195"/>
      <c r="AW907" s="195"/>
      <c r="BV907" s="195"/>
      <c r="BW907" s="195"/>
      <c r="DT907" s="195"/>
      <c r="DU907" s="195"/>
      <c r="EZ907" s="195"/>
      <c r="FA907" s="195"/>
    </row>
    <row r="908" spans="48:157">
      <c r="AV908" s="195"/>
      <c r="AW908" s="195"/>
      <c r="BV908" s="195"/>
      <c r="BW908" s="195"/>
      <c r="DT908" s="195"/>
      <c r="DU908" s="195"/>
      <c r="EZ908" s="195"/>
      <c r="FA908" s="195"/>
    </row>
    <row r="909" spans="48:157">
      <c r="AV909" s="195"/>
      <c r="AW909" s="195"/>
      <c r="BV909" s="195"/>
      <c r="BW909" s="195"/>
      <c r="DT909" s="195"/>
      <c r="DU909" s="195"/>
      <c r="EZ909" s="195"/>
      <c r="FA909" s="195"/>
    </row>
    <row r="910" spans="48:157">
      <c r="AV910" s="195"/>
      <c r="AW910" s="195"/>
      <c r="BV910" s="195"/>
      <c r="BW910" s="195"/>
      <c r="DT910" s="195"/>
      <c r="DU910" s="195"/>
      <c r="EZ910" s="195"/>
      <c r="FA910" s="195"/>
    </row>
    <row r="911" spans="48:157">
      <c r="AV911" s="195"/>
      <c r="AW911" s="195"/>
      <c r="BV911" s="195"/>
      <c r="BW911" s="195"/>
      <c r="DT911" s="195"/>
      <c r="DU911" s="195"/>
      <c r="EZ911" s="195"/>
      <c r="FA911" s="195"/>
    </row>
    <row r="912" spans="48:157">
      <c r="AV912" s="195"/>
      <c r="AW912" s="195"/>
      <c r="BV912" s="195"/>
      <c r="BW912" s="195"/>
      <c r="DT912" s="195"/>
      <c r="DU912" s="195"/>
      <c r="EZ912" s="195"/>
      <c r="FA912" s="195"/>
    </row>
    <row r="913" spans="48:157">
      <c r="AV913" s="195"/>
      <c r="AW913" s="195"/>
      <c r="BV913" s="195"/>
      <c r="BW913" s="195"/>
      <c r="DT913" s="195"/>
      <c r="DU913" s="195"/>
      <c r="EZ913" s="195"/>
      <c r="FA913" s="195"/>
    </row>
    <row r="914" spans="48:157">
      <c r="AV914" s="195"/>
      <c r="AW914" s="195"/>
      <c r="BV914" s="195"/>
      <c r="BW914" s="195"/>
      <c r="DT914" s="195"/>
      <c r="DU914" s="195"/>
      <c r="EZ914" s="195"/>
      <c r="FA914" s="195"/>
    </row>
    <row r="915" spans="48:157">
      <c r="AV915" s="195"/>
      <c r="AW915" s="195"/>
      <c r="BV915" s="195"/>
      <c r="BW915" s="195"/>
      <c r="DT915" s="195"/>
      <c r="DU915" s="195"/>
      <c r="EZ915" s="195"/>
      <c r="FA915" s="195"/>
    </row>
    <row r="916" spans="48:157">
      <c r="AV916" s="195"/>
      <c r="AW916" s="195"/>
      <c r="BV916" s="195"/>
      <c r="BW916" s="195"/>
      <c r="DT916" s="195"/>
      <c r="DU916" s="195"/>
      <c r="EZ916" s="195"/>
      <c r="FA916" s="195"/>
    </row>
    <row r="917" spans="48:157">
      <c r="AV917" s="195"/>
      <c r="AW917" s="195"/>
      <c r="BV917" s="195"/>
      <c r="BW917" s="195"/>
      <c r="DT917" s="195"/>
      <c r="DU917" s="195"/>
      <c r="EZ917" s="195"/>
      <c r="FA917" s="195"/>
    </row>
    <row r="918" spans="48:157">
      <c r="AV918" s="195"/>
      <c r="AW918" s="195"/>
      <c r="BV918" s="195"/>
      <c r="BW918" s="195"/>
      <c r="DT918" s="195"/>
      <c r="DU918" s="195"/>
      <c r="EZ918" s="195"/>
      <c r="FA918" s="195"/>
    </row>
    <row r="919" spans="48:157">
      <c r="AV919" s="195"/>
      <c r="AW919" s="195"/>
      <c r="BV919" s="195"/>
      <c r="BW919" s="195"/>
      <c r="DT919" s="195"/>
      <c r="DU919" s="195"/>
      <c r="EZ919" s="195"/>
      <c r="FA919" s="195"/>
    </row>
    <row r="920" spans="48:157">
      <c r="AV920" s="195"/>
      <c r="AW920" s="195"/>
      <c r="BV920" s="195"/>
      <c r="BW920" s="195"/>
      <c r="DT920" s="195"/>
      <c r="DU920" s="195"/>
      <c r="EZ920" s="195"/>
      <c r="FA920" s="195"/>
    </row>
    <row r="921" spans="48:157">
      <c r="AV921" s="195"/>
      <c r="AW921" s="195"/>
      <c r="BV921" s="195"/>
      <c r="BW921" s="195"/>
      <c r="DT921" s="195"/>
      <c r="DU921" s="195"/>
      <c r="EZ921" s="195"/>
      <c r="FA921" s="195"/>
    </row>
    <row r="922" spans="48:157">
      <c r="AV922" s="195"/>
      <c r="AW922" s="195"/>
      <c r="BV922" s="195"/>
      <c r="BW922" s="195"/>
      <c r="DT922" s="195"/>
      <c r="DU922" s="195"/>
      <c r="EZ922" s="195"/>
      <c r="FA922" s="195"/>
    </row>
    <row r="923" spans="48:157">
      <c r="AV923" s="195"/>
      <c r="AW923" s="195"/>
      <c r="BV923" s="195"/>
      <c r="BW923" s="195"/>
      <c r="DT923" s="195"/>
      <c r="DU923" s="195"/>
      <c r="EZ923" s="195"/>
      <c r="FA923" s="195"/>
    </row>
    <row r="924" spans="48:157">
      <c r="AV924" s="195"/>
      <c r="AW924" s="195"/>
      <c r="BV924" s="195"/>
      <c r="BW924" s="195"/>
      <c r="DT924" s="195"/>
      <c r="DU924" s="195"/>
      <c r="EZ924" s="195"/>
      <c r="FA924" s="195"/>
    </row>
    <row r="925" spans="48:157">
      <c r="AV925" s="195"/>
      <c r="AW925" s="195"/>
      <c r="BV925" s="195"/>
      <c r="BW925" s="195"/>
      <c r="DT925" s="195"/>
      <c r="DU925" s="195"/>
      <c r="EZ925" s="195"/>
      <c r="FA925" s="195"/>
    </row>
    <row r="926" spans="48:157">
      <c r="AV926" s="195"/>
      <c r="AW926" s="195"/>
      <c r="BV926" s="195"/>
      <c r="BW926" s="195"/>
      <c r="DT926" s="195"/>
      <c r="DU926" s="195"/>
      <c r="EZ926" s="195"/>
      <c r="FA926" s="195"/>
    </row>
    <row r="927" spans="48:157">
      <c r="AV927" s="195"/>
      <c r="AW927" s="195"/>
      <c r="BV927" s="195"/>
      <c r="BW927" s="195"/>
      <c r="DT927" s="195"/>
      <c r="DU927" s="195"/>
      <c r="EZ927" s="195"/>
      <c r="FA927" s="195"/>
    </row>
    <row r="928" spans="48:157">
      <c r="AV928" s="195"/>
      <c r="AW928" s="195"/>
      <c r="BV928" s="195"/>
      <c r="BW928" s="195"/>
      <c r="DT928" s="195"/>
      <c r="DU928" s="195"/>
      <c r="EZ928" s="195"/>
      <c r="FA928" s="195"/>
    </row>
    <row r="929" spans="48:157">
      <c r="AV929" s="195"/>
      <c r="AW929" s="195"/>
      <c r="BV929" s="195"/>
      <c r="BW929" s="195"/>
      <c r="DT929" s="195"/>
      <c r="DU929" s="195"/>
      <c r="EZ929" s="195"/>
      <c r="FA929" s="195"/>
    </row>
    <row r="930" spans="48:157">
      <c r="AV930" s="195"/>
      <c r="AW930" s="195"/>
      <c r="BV930" s="195"/>
      <c r="BW930" s="195"/>
      <c r="DT930" s="195"/>
      <c r="DU930" s="195"/>
      <c r="EZ930" s="195"/>
      <c r="FA930" s="195"/>
    </row>
    <row r="931" spans="48:157">
      <c r="AV931" s="195"/>
      <c r="AW931" s="195"/>
      <c r="BV931" s="195"/>
      <c r="BW931" s="195"/>
      <c r="DT931" s="195"/>
      <c r="DU931" s="195"/>
      <c r="EZ931" s="195"/>
      <c r="FA931" s="195"/>
    </row>
    <row r="932" spans="48:157">
      <c r="AV932" s="195"/>
      <c r="AW932" s="195"/>
      <c r="BV932" s="195"/>
      <c r="BW932" s="195"/>
      <c r="DT932" s="195"/>
      <c r="DU932" s="195"/>
      <c r="EZ932" s="195"/>
      <c r="FA932" s="195"/>
    </row>
    <row r="933" spans="48:157">
      <c r="AV933" s="195"/>
      <c r="AW933" s="195"/>
      <c r="BV933" s="195"/>
      <c r="BW933" s="195"/>
      <c r="DT933" s="195"/>
      <c r="DU933" s="195"/>
      <c r="EZ933" s="195"/>
      <c r="FA933" s="195"/>
    </row>
    <row r="934" spans="48:157">
      <c r="AV934" s="195"/>
      <c r="AW934" s="195"/>
      <c r="BV934" s="195"/>
      <c r="BW934" s="195"/>
      <c r="DT934" s="195"/>
      <c r="DU934" s="195"/>
      <c r="EZ934" s="195"/>
      <c r="FA934" s="195"/>
    </row>
    <row r="935" spans="48:157">
      <c r="AV935" s="195"/>
      <c r="AW935" s="195"/>
      <c r="BV935" s="195"/>
      <c r="BW935" s="195"/>
      <c r="DT935" s="195"/>
      <c r="DU935" s="195"/>
      <c r="EZ935" s="195"/>
      <c r="FA935" s="195"/>
    </row>
    <row r="936" spans="48:157">
      <c r="AV936" s="195"/>
      <c r="AW936" s="195"/>
      <c r="BV936" s="195"/>
      <c r="BW936" s="195"/>
      <c r="DT936" s="195"/>
      <c r="DU936" s="195"/>
      <c r="EZ936" s="195"/>
      <c r="FA936" s="195"/>
    </row>
    <row r="937" spans="48:157">
      <c r="AV937" s="195"/>
      <c r="AW937" s="195"/>
      <c r="BV937" s="195"/>
      <c r="BW937" s="195"/>
      <c r="DT937" s="195"/>
      <c r="DU937" s="195"/>
      <c r="EZ937" s="195"/>
      <c r="FA937" s="195"/>
    </row>
    <row r="938" spans="48:157">
      <c r="AV938" s="195"/>
      <c r="AW938" s="195"/>
      <c r="BV938" s="195"/>
      <c r="BW938" s="195"/>
      <c r="DT938" s="195"/>
      <c r="DU938" s="195"/>
      <c r="EZ938" s="195"/>
      <c r="FA938" s="195"/>
    </row>
    <row r="939" spans="48:157">
      <c r="AV939" s="195"/>
      <c r="AW939" s="195"/>
      <c r="BV939" s="195"/>
      <c r="BW939" s="195"/>
      <c r="DT939" s="195"/>
      <c r="DU939" s="195"/>
      <c r="EZ939" s="195"/>
      <c r="FA939" s="195"/>
    </row>
    <row r="940" spans="48:157">
      <c r="AV940" s="195"/>
      <c r="AW940" s="195"/>
      <c r="BV940" s="195"/>
      <c r="BW940" s="195"/>
      <c r="DT940" s="195"/>
      <c r="DU940" s="195"/>
      <c r="EZ940" s="195"/>
      <c r="FA940" s="195"/>
    </row>
    <row r="941" spans="48:157">
      <c r="AV941" s="195"/>
      <c r="AW941" s="195"/>
      <c r="BV941" s="195"/>
      <c r="BW941" s="195"/>
      <c r="DT941" s="195"/>
      <c r="DU941" s="195"/>
      <c r="EZ941" s="195"/>
      <c r="FA941" s="195"/>
    </row>
    <row r="942" spans="48:157">
      <c r="AV942" s="195"/>
      <c r="AW942" s="195"/>
      <c r="BV942" s="195"/>
      <c r="BW942" s="195"/>
      <c r="DT942" s="195"/>
      <c r="DU942" s="195"/>
      <c r="EZ942" s="195"/>
      <c r="FA942" s="195"/>
    </row>
    <row r="943" spans="48:157">
      <c r="AV943" s="195"/>
      <c r="AW943" s="195"/>
      <c r="BV943" s="195"/>
      <c r="BW943" s="195"/>
      <c r="DT943" s="195"/>
      <c r="DU943" s="195"/>
      <c r="EZ943" s="195"/>
      <c r="FA943" s="195"/>
    </row>
    <row r="944" spans="48:157">
      <c r="AV944" s="195"/>
      <c r="AW944" s="195"/>
      <c r="BV944" s="195"/>
      <c r="BW944" s="195"/>
      <c r="DT944" s="195"/>
      <c r="DU944" s="195"/>
      <c r="EZ944" s="195"/>
      <c r="FA944" s="195"/>
    </row>
    <row r="945" spans="48:157">
      <c r="AV945" s="195"/>
      <c r="AW945" s="195"/>
      <c r="BV945" s="195"/>
      <c r="BW945" s="195"/>
      <c r="DT945" s="195"/>
      <c r="DU945" s="195"/>
      <c r="EZ945" s="195"/>
      <c r="FA945" s="195"/>
    </row>
    <row r="946" spans="48:157">
      <c r="AV946" s="195"/>
      <c r="AW946" s="195"/>
      <c r="BV946" s="195"/>
      <c r="BW946" s="195"/>
      <c r="DT946" s="195"/>
      <c r="DU946" s="195"/>
      <c r="EZ946" s="195"/>
      <c r="FA946" s="195"/>
    </row>
    <row r="947" spans="48:157">
      <c r="AV947" s="195"/>
      <c r="AW947" s="195"/>
      <c r="BV947" s="195"/>
      <c r="BW947" s="195"/>
      <c r="DT947" s="195"/>
      <c r="DU947" s="195"/>
      <c r="EZ947" s="195"/>
      <c r="FA947" s="195"/>
    </row>
    <row r="948" spans="48:157">
      <c r="AV948" s="195"/>
      <c r="AW948" s="195"/>
      <c r="BV948" s="195"/>
      <c r="BW948" s="195"/>
      <c r="DT948" s="195"/>
      <c r="DU948" s="195"/>
      <c r="EZ948" s="195"/>
      <c r="FA948" s="195"/>
    </row>
    <row r="949" spans="48:157">
      <c r="AV949" s="195"/>
      <c r="AW949" s="195"/>
      <c r="BV949" s="195"/>
      <c r="BW949" s="195"/>
      <c r="DT949" s="195"/>
      <c r="DU949" s="195"/>
      <c r="EZ949" s="195"/>
      <c r="FA949" s="195"/>
    </row>
    <row r="950" spans="48:157">
      <c r="AV950" s="195"/>
      <c r="AW950" s="195"/>
      <c r="BV950" s="195"/>
      <c r="BW950" s="195"/>
      <c r="DT950" s="195"/>
      <c r="DU950" s="195"/>
      <c r="EZ950" s="195"/>
      <c r="FA950" s="195"/>
    </row>
    <row r="951" spans="48:157">
      <c r="AV951" s="195"/>
      <c r="AW951" s="195"/>
      <c r="BV951" s="195"/>
      <c r="BW951" s="195"/>
      <c r="DT951" s="195"/>
      <c r="DU951" s="195"/>
      <c r="EZ951" s="195"/>
      <c r="FA951" s="195"/>
    </row>
    <row r="952" spans="48:157">
      <c r="AV952" s="195"/>
      <c r="AW952" s="195"/>
      <c r="BV952" s="195"/>
      <c r="BW952" s="195"/>
      <c r="DT952" s="195"/>
      <c r="DU952" s="195"/>
      <c r="EZ952" s="195"/>
      <c r="FA952" s="195"/>
    </row>
    <row r="953" spans="48:157">
      <c r="AV953" s="195"/>
      <c r="AW953" s="195"/>
      <c r="BV953" s="195"/>
      <c r="BW953" s="195"/>
      <c r="DT953" s="195"/>
      <c r="DU953" s="195"/>
      <c r="EZ953" s="195"/>
      <c r="FA953" s="195"/>
    </row>
    <row r="954" spans="48:157">
      <c r="AV954" s="195"/>
      <c r="AW954" s="195"/>
      <c r="BV954" s="195"/>
      <c r="BW954" s="195"/>
      <c r="DT954" s="195"/>
      <c r="DU954" s="195"/>
      <c r="EZ954" s="195"/>
      <c r="FA954" s="195"/>
    </row>
    <row r="955" spans="48:157">
      <c r="AV955" s="195"/>
      <c r="AW955" s="195"/>
      <c r="BV955" s="195"/>
      <c r="BW955" s="195"/>
      <c r="DT955" s="195"/>
      <c r="DU955" s="195"/>
      <c r="EZ955" s="195"/>
      <c r="FA955" s="195"/>
    </row>
    <row r="956" spans="48:157">
      <c r="AV956" s="195"/>
      <c r="AW956" s="195"/>
      <c r="BV956" s="195"/>
      <c r="BW956" s="195"/>
      <c r="DT956" s="195"/>
      <c r="DU956" s="195"/>
      <c r="EZ956" s="195"/>
      <c r="FA956" s="195"/>
    </row>
    <row r="957" spans="48:157">
      <c r="AV957" s="195"/>
      <c r="AW957" s="195"/>
      <c r="BV957" s="195"/>
      <c r="BW957" s="195"/>
      <c r="DT957" s="195"/>
      <c r="DU957" s="195"/>
      <c r="EZ957" s="195"/>
      <c r="FA957" s="195"/>
    </row>
    <row r="958" spans="48:157">
      <c r="AV958" s="195"/>
      <c r="AW958" s="195"/>
      <c r="BV958" s="195"/>
      <c r="BW958" s="195"/>
      <c r="DT958" s="195"/>
      <c r="DU958" s="195"/>
      <c r="EZ958" s="195"/>
      <c r="FA958" s="195"/>
    </row>
    <row r="959" spans="48:157">
      <c r="AV959" s="195"/>
      <c r="AW959" s="195"/>
      <c r="BV959" s="195"/>
      <c r="BW959" s="195"/>
      <c r="DT959" s="195"/>
      <c r="DU959" s="195"/>
      <c r="EZ959" s="195"/>
      <c r="FA959" s="195"/>
    </row>
    <row r="960" spans="48:157">
      <c r="AV960" s="195"/>
      <c r="AW960" s="195"/>
      <c r="BV960" s="195"/>
      <c r="BW960" s="195"/>
      <c r="DT960" s="195"/>
      <c r="DU960" s="195"/>
      <c r="EZ960" s="195"/>
      <c r="FA960" s="195"/>
    </row>
    <row r="961" spans="48:157">
      <c r="AV961" s="195"/>
      <c r="AW961" s="195"/>
      <c r="BV961" s="195"/>
      <c r="BW961" s="195"/>
      <c r="DT961" s="195"/>
      <c r="DU961" s="195"/>
      <c r="EZ961" s="195"/>
      <c r="FA961" s="195"/>
    </row>
    <row r="962" spans="48:157">
      <c r="AV962" s="195"/>
      <c r="AW962" s="195"/>
      <c r="BV962" s="195"/>
      <c r="BW962" s="195"/>
      <c r="DT962" s="195"/>
      <c r="DU962" s="195"/>
      <c r="EZ962" s="195"/>
      <c r="FA962" s="195"/>
    </row>
    <row r="963" spans="48:157">
      <c r="AV963" s="195"/>
      <c r="AW963" s="195"/>
      <c r="BV963" s="195"/>
      <c r="BW963" s="195"/>
      <c r="DT963" s="195"/>
      <c r="DU963" s="195"/>
      <c r="EZ963" s="195"/>
      <c r="FA963" s="195"/>
    </row>
    <row r="964" spans="48:157">
      <c r="AV964" s="195"/>
      <c r="AW964" s="195"/>
      <c r="BV964" s="195"/>
      <c r="BW964" s="195"/>
      <c r="DT964" s="195"/>
      <c r="DU964" s="195"/>
      <c r="EZ964" s="195"/>
      <c r="FA964" s="195"/>
    </row>
    <row r="965" spans="48:157">
      <c r="AV965" s="195"/>
      <c r="AW965" s="195"/>
      <c r="BV965" s="195"/>
      <c r="BW965" s="195"/>
      <c r="DT965" s="195"/>
      <c r="DU965" s="195"/>
      <c r="EZ965" s="195"/>
      <c r="FA965" s="195"/>
    </row>
    <row r="966" spans="48:157">
      <c r="AV966" s="195"/>
      <c r="AW966" s="195"/>
      <c r="BV966" s="195"/>
      <c r="BW966" s="195"/>
      <c r="DT966" s="195"/>
      <c r="DU966" s="195"/>
      <c r="EZ966" s="195"/>
      <c r="FA966" s="195"/>
    </row>
    <row r="967" spans="48:157">
      <c r="AV967" s="195"/>
      <c r="AW967" s="195"/>
      <c r="BV967" s="195"/>
      <c r="BW967" s="195"/>
      <c r="DT967" s="195"/>
      <c r="DU967" s="195"/>
      <c r="EZ967" s="195"/>
      <c r="FA967" s="195"/>
    </row>
    <row r="968" spans="48:157">
      <c r="AV968" s="195"/>
      <c r="AW968" s="195"/>
      <c r="BV968" s="195"/>
      <c r="BW968" s="195"/>
      <c r="DT968" s="195"/>
      <c r="DU968" s="195"/>
      <c r="EZ968" s="195"/>
      <c r="FA968" s="195"/>
    </row>
    <row r="969" spans="48:157">
      <c r="AV969" s="195"/>
      <c r="AW969" s="195"/>
      <c r="BV969" s="195"/>
      <c r="BW969" s="195"/>
      <c r="DT969" s="195"/>
      <c r="DU969" s="195"/>
      <c r="EZ969" s="195"/>
      <c r="FA969" s="195"/>
    </row>
    <row r="970" spans="48:157">
      <c r="AV970" s="195"/>
      <c r="AW970" s="195"/>
      <c r="BV970" s="195"/>
      <c r="BW970" s="195"/>
      <c r="DT970" s="195"/>
      <c r="DU970" s="195"/>
      <c r="EZ970" s="195"/>
      <c r="FA970" s="195"/>
    </row>
    <row r="971" spans="48:157">
      <c r="AV971" s="195"/>
      <c r="AW971" s="195"/>
      <c r="BV971" s="195"/>
      <c r="BW971" s="195"/>
      <c r="DT971" s="195"/>
      <c r="DU971" s="195"/>
      <c r="EZ971" s="195"/>
      <c r="FA971" s="195"/>
    </row>
    <row r="972" spans="48:157">
      <c r="AV972" s="195"/>
      <c r="AW972" s="195"/>
      <c r="BV972" s="195"/>
      <c r="BW972" s="195"/>
      <c r="DT972" s="195"/>
      <c r="DU972" s="195"/>
      <c r="EZ972" s="195"/>
      <c r="FA972" s="195"/>
    </row>
    <row r="973" spans="48:157">
      <c r="AV973" s="195"/>
      <c r="AW973" s="195"/>
      <c r="BV973" s="195"/>
      <c r="BW973" s="195"/>
      <c r="DT973" s="195"/>
      <c r="DU973" s="195"/>
      <c r="EZ973" s="195"/>
      <c r="FA973" s="195"/>
    </row>
    <row r="974" spans="48:157">
      <c r="AV974" s="195"/>
      <c r="AW974" s="195"/>
      <c r="BV974" s="195"/>
      <c r="BW974" s="195"/>
      <c r="DT974" s="195"/>
      <c r="DU974" s="195"/>
      <c r="EZ974" s="195"/>
      <c r="FA974" s="195"/>
    </row>
    <row r="975" spans="48:157">
      <c r="AV975" s="195"/>
      <c r="AW975" s="195"/>
      <c r="BV975" s="195"/>
      <c r="BW975" s="195"/>
      <c r="DT975" s="195"/>
      <c r="DU975" s="195"/>
      <c r="EZ975" s="195"/>
      <c r="FA975" s="195"/>
    </row>
    <row r="976" spans="48:157">
      <c r="AV976" s="195"/>
      <c r="AW976" s="195"/>
      <c r="BV976" s="195"/>
      <c r="BW976" s="195"/>
      <c r="DT976" s="195"/>
      <c r="DU976" s="195"/>
      <c r="EZ976" s="195"/>
      <c r="FA976" s="195"/>
    </row>
    <row r="977" spans="48:157">
      <c r="AV977" s="195"/>
      <c r="AW977" s="195"/>
      <c r="BV977" s="195"/>
      <c r="BW977" s="195"/>
      <c r="DT977" s="195"/>
      <c r="DU977" s="195"/>
      <c r="EZ977" s="195"/>
      <c r="FA977" s="195"/>
    </row>
    <row r="978" spans="48:157">
      <c r="AV978" s="195"/>
      <c r="AW978" s="195"/>
      <c r="BV978" s="195"/>
      <c r="BW978" s="195"/>
      <c r="DT978" s="195"/>
      <c r="DU978" s="195"/>
      <c r="EZ978" s="195"/>
      <c r="FA978" s="195"/>
    </row>
    <row r="979" spans="48:157">
      <c r="AV979" s="195"/>
      <c r="AW979" s="195"/>
      <c r="BV979" s="195"/>
      <c r="BW979" s="195"/>
      <c r="DT979" s="195"/>
      <c r="DU979" s="195"/>
      <c r="EZ979" s="195"/>
      <c r="FA979" s="195"/>
    </row>
    <row r="980" spans="48:157">
      <c r="AV980" s="195"/>
      <c r="AW980" s="195"/>
      <c r="BV980" s="195"/>
      <c r="BW980" s="195"/>
      <c r="DT980" s="195"/>
      <c r="DU980" s="195"/>
      <c r="EZ980" s="195"/>
      <c r="FA980" s="195"/>
    </row>
    <row r="981" spans="48:157">
      <c r="AV981" s="195"/>
      <c r="AW981" s="195"/>
      <c r="BV981" s="195"/>
      <c r="BW981" s="195"/>
      <c r="DT981" s="195"/>
      <c r="DU981" s="195"/>
      <c r="EZ981" s="195"/>
      <c r="FA981" s="195"/>
    </row>
    <row r="982" spans="48:157">
      <c r="AV982" s="195"/>
      <c r="AW982" s="195"/>
      <c r="BV982" s="195"/>
      <c r="BW982" s="195"/>
      <c r="DT982" s="195"/>
      <c r="DU982" s="195"/>
      <c r="EZ982" s="195"/>
      <c r="FA982" s="195"/>
    </row>
    <row r="983" spans="48:157">
      <c r="AV983" s="195"/>
      <c r="AW983" s="195"/>
      <c r="BV983" s="195"/>
      <c r="BW983" s="195"/>
      <c r="DT983" s="195"/>
      <c r="DU983" s="195"/>
      <c r="EZ983" s="195"/>
      <c r="FA983" s="195"/>
    </row>
    <row r="984" spans="48:157">
      <c r="AV984" s="195"/>
      <c r="AW984" s="195"/>
      <c r="BV984" s="195"/>
      <c r="BW984" s="195"/>
      <c r="DT984" s="195"/>
      <c r="DU984" s="195"/>
      <c r="EZ984" s="195"/>
      <c r="FA984" s="195"/>
    </row>
    <row r="985" spans="48:157">
      <c r="AV985" s="195"/>
      <c r="AW985" s="195"/>
      <c r="BV985" s="195"/>
      <c r="BW985" s="195"/>
      <c r="DT985" s="195"/>
      <c r="DU985" s="195"/>
      <c r="EZ985" s="195"/>
      <c r="FA985" s="195"/>
    </row>
    <row r="986" spans="48:157">
      <c r="AV986" s="195"/>
      <c r="AW986" s="195"/>
      <c r="BV986" s="195"/>
      <c r="BW986" s="195"/>
      <c r="DT986" s="195"/>
      <c r="DU986" s="195"/>
      <c r="EZ986" s="195"/>
      <c r="FA986" s="195"/>
    </row>
    <row r="987" spans="48:157">
      <c r="AV987" s="195"/>
      <c r="AW987" s="195"/>
      <c r="BV987" s="195"/>
      <c r="BW987" s="195"/>
      <c r="DT987" s="195"/>
      <c r="DU987" s="195"/>
      <c r="EZ987" s="195"/>
      <c r="FA987" s="195"/>
    </row>
    <row r="988" spans="48:157">
      <c r="AV988" s="195"/>
      <c r="AW988" s="195"/>
      <c r="BV988" s="195"/>
      <c r="BW988" s="195"/>
      <c r="DT988" s="195"/>
      <c r="DU988" s="195"/>
      <c r="EZ988" s="195"/>
      <c r="FA988" s="195"/>
    </row>
    <row r="989" spans="48:157">
      <c r="AV989" s="195"/>
      <c r="AW989" s="195"/>
      <c r="BV989" s="195"/>
      <c r="BW989" s="195"/>
      <c r="DT989" s="195"/>
      <c r="DU989" s="195"/>
      <c r="EZ989" s="195"/>
      <c r="FA989" s="195"/>
    </row>
    <row r="990" spans="48:157">
      <c r="AV990" s="195"/>
      <c r="AW990" s="195"/>
      <c r="BV990" s="195"/>
      <c r="BW990" s="195"/>
      <c r="DT990" s="195"/>
      <c r="DU990" s="195"/>
      <c r="EZ990" s="195"/>
      <c r="FA990" s="195"/>
    </row>
    <row r="991" spans="48:157">
      <c r="AV991" s="195"/>
      <c r="AW991" s="195"/>
      <c r="BV991" s="195"/>
      <c r="BW991" s="195"/>
      <c r="DT991" s="195"/>
      <c r="DU991" s="195"/>
      <c r="EZ991" s="195"/>
      <c r="FA991" s="195"/>
    </row>
    <row r="992" spans="48:157">
      <c r="AV992" s="195"/>
      <c r="AW992" s="195"/>
      <c r="BV992" s="195"/>
      <c r="BW992" s="195"/>
      <c r="DT992" s="195"/>
      <c r="DU992" s="195"/>
      <c r="EZ992" s="195"/>
      <c r="FA992" s="195"/>
    </row>
    <row r="993" spans="48:157">
      <c r="AV993" s="195"/>
      <c r="AW993" s="195"/>
      <c r="BV993" s="195"/>
      <c r="BW993" s="195"/>
      <c r="DT993" s="195"/>
      <c r="DU993" s="195"/>
      <c r="EZ993" s="195"/>
      <c r="FA993" s="195"/>
    </row>
    <row r="994" spans="48:157">
      <c r="AV994" s="195"/>
      <c r="AW994" s="195"/>
      <c r="BV994" s="195"/>
      <c r="BW994" s="195"/>
      <c r="DT994" s="195"/>
      <c r="DU994" s="195"/>
      <c r="EZ994" s="195"/>
      <c r="FA994" s="195"/>
    </row>
    <row r="995" spans="48:157">
      <c r="AV995" s="195"/>
      <c r="AW995" s="195"/>
      <c r="BV995" s="195"/>
      <c r="BW995" s="195"/>
      <c r="DT995" s="195"/>
      <c r="DU995" s="195"/>
      <c r="EZ995" s="195"/>
      <c r="FA995" s="195"/>
    </row>
    <row r="996" spans="48:157">
      <c r="AV996" s="195"/>
      <c r="AW996" s="195"/>
      <c r="BV996" s="195"/>
      <c r="BW996" s="195"/>
      <c r="DT996" s="195"/>
      <c r="DU996" s="195"/>
      <c r="EZ996" s="195"/>
      <c r="FA996" s="195"/>
    </row>
    <row r="997" spans="48:157">
      <c r="AV997" s="195"/>
      <c r="AW997" s="195"/>
      <c r="BV997" s="195"/>
      <c r="BW997" s="195"/>
      <c r="DT997" s="195"/>
      <c r="DU997" s="195"/>
      <c r="EZ997" s="195"/>
      <c r="FA997" s="195"/>
    </row>
    <row r="998" spans="48:157">
      <c r="AV998" s="195"/>
      <c r="AW998" s="195"/>
      <c r="BV998" s="195"/>
      <c r="BW998" s="195"/>
      <c r="DT998" s="195"/>
      <c r="DU998" s="195"/>
      <c r="EZ998" s="195"/>
      <c r="FA998" s="195"/>
    </row>
    <row r="999" spans="48:157">
      <c r="AV999" s="195"/>
      <c r="AW999" s="195"/>
      <c r="BV999" s="195"/>
      <c r="BW999" s="195"/>
      <c r="DT999" s="195"/>
      <c r="DU999" s="195"/>
      <c r="EZ999" s="195"/>
      <c r="FA999" s="195"/>
    </row>
    <row r="1000" spans="48:157">
      <c r="AV1000" s="195"/>
      <c r="AW1000" s="195"/>
      <c r="BV1000" s="195"/>
      <c r="BW1000" s="195"/>
      <c r="DT1000" s="195"/>
      <c r="DU1000" s="195"/>
      <c r="EZ1000" s="195"/>
      <c r="FA1000" s="195"/>
    </row>
    <row r="1001" spans="48:157">
      <c r="AV1001" s="195"/>
      <c r="AW1001" s="195"/>
      <c r="BV1001" s="195"/>
      <c r="BW1001" s="195"/>
      <c r="DT1001" s="195"/>
      <c r="DU1001" s="195"/>
      <c r="EZ1001" s="195"/>
      <c r="FA1001" s="195"/>
    </row>
    <row r="1002" spans="48:157">
      <c r="AV1002" s="195"/>
      <c r="AW1002" s="195"/>
      <c r="BV1002" s="195"/>
      <c r="BW1002" s="195"/>
      <c r="DT1002" s="195"/>
      <c r="DU1002" s="195"/>
      <c r="EZ1002" s="195"/>
      <c r="FA1002" s="195"/>
    </row>
    <row r="1003" spans="48:157">
      <c r="AV1003" s="195"/>
      <c r="AW1003" s="195"/>
      <c r="BV1003" s="195"/>
      <c r="BW1003" s="195"/>
      <c r="DT1003" s="195"/>
      <c r="DU1003" s="195"/>
      <c r="EZ1003" s="195"/>
      <c r="FA1003" s="195"/>
    </row>
    <row r="1004" spans="48:157">
      <c r="AV1004" s="195"/>
      <c r="AW1004" s="195"/>
      <c r="BV1004" s="195"/>
      <c r="BW1004" s="195"/>
      <c r="DT1004" s="195"/>
      <c r="DU1004" s="195"/>
      <c r="EZ1004" s="195"/>
      <c r="FA1004" s="195"/>
    </row>
    <row r="1005" spans="48:157">
      <c r="AV1005" s="195"/>
      <c r="AW1005" s="195"/>
      <c r="BV1005" s="195"/>
      <c r="BW1005" s="195"/>
      <c r="DT1005" s="195"/>
      <c r="DU1005" s="195"/>
      <c r="EZ1005" s="195"/>
      <c r="FA1005" s="195"/>
    </row>
    <row r="1006" spans="48:157">
      <c r="AV1006" s="195"/>
      <c r="AW1006" s="195"/>
      <c r="BV1006" s="195"/>
      <c r="BW1006" s="195"/>
      <c r="DT1006" s="195"/>
      <c r="DU1006" s="195"/>
      <c r="EZ1006" s="195"/>
      <c r="FA1006" s="195"/>
    </row>
    <row r="1007" spans="48:157">
      <c r="AV1007" s="195"/>
      <c r="AW1007" s="195"/>
      <c r="BV1007" s="195"/>
      <c r="BW1007" s="195"/>
      <c r="DT1007" s="195"/>
      <c r="DU1007" s="195"/>
      <c r="EZ1007" s="195"/>
      <c r="FA1007" s="195"/>
    </row>
    <row r="1008" spans="48:157">
      <c r="AV1008" s="195"/>
      <c r="AW1008" s="195"/>
      <c r="BV1008" s="195"/>
      <c r="BW1008" s="195"/>
      <c r="DT1008" s="195"/>
      <c r="DU1008" s="195"/>
      <c r="EZ1008" s="195"/>
      <c r="FA1008" s="195"/>
    </row>
    <row r="1009" spans="48:157">
      <c r="AV1009" s="195"/>
      <c r="AW1009" s="195"/>
      <c r="BV1009" s="195"/>
      <c r="BW1009" s="195"/>
      <c r="DT1009" s="195"/>
      <c r="DU1009" s="195"/>
      <c r="EZ1009" s="195"/>
      <c r="FA1009" s="195"/>
    </row>
    <row r="1010" spans="48:157">
      <c r="AV1010" s="195"/>
      <c r="AW1010" s="195"/>
      <c r="BV1010" s="195"/>
      <c r="BW1010" s="195"/>
      <c r="DT1010" s="195"/>
      <c r="DU1010" s="195"/>
      <c r="EZ1010" s="195"/>
      <c r="FA1010" s="195"/>
    </row>
    <row r="1011" spans="48:157">
      <c r="AV1011" s="195"/>
      <c r="AW1011" s="195"/>
      <c r="BV1011" s="195"/>
      <c r="BW1011" s="195"/>
      <c r="DT1011" s="195"/>
      <c r="DU1011" s="195"/>
      <c r="EZ1011" s="195"/>
      <c r="FA1011" s="195"/>
    </row>
    <row r="1012" spans="48:157">
      <c r="AV1012" s="195"/>
      <c r="AW1012" s="195"/>
      <c r="BV1012" s="195"/>
      <c r="BW1012" s="195"/>
      <c r="DT1012" s="195"/>
      <c r="DU1012" s="195"/>
      <c r="EZ1012" s="195"/>
      <c r="FA1012" s="195"/>
    </row>
    <row r="1013" spans="48:157">
      <c r="AV1013" s="195"/>
      <c r="AW1013" s="195"/>
      <c r="BV1013" s="195"/>
      <c r="BW1013" s="195"/>
      <c r="DT1013" s="195"/>
      <c r="DU1013" s="195"/>
      <c r="EZ1013" s="195"/>
      <c r="FA1013" s="195"/>
    </row>
    <row r="1014" spans="48:157">
      <c r="AV1014" s="195"/>
      <c r="AW1014" s="195"/>
      <c r="BV1014" s="195"/>
      <c r="BW1014" s="195"/>
      <c r="DT1014" s="195"/>
      <c r="DU1014" s="195"/>
      <c r="EZ1014" s="195"/>
      <c r="FA1014" s="195"/>
    </row>
    <row r="1015" spans="48:157">
      <c r="AV1015" s="195"/>
      <c r="AW1015" s="195"/>
      <c r="BV1015" s="195"/>
      <c r="BW1015" s="195"/>
      <c r="DT1015" s="195"/>
      <c r="DU1015" s="195"/>
      <c r="EZ1015" s="195"/>
      <c r="FA1015" s="195"/>
    </row>
    <row r="1016" spans="48:157">
      <c r="AV1016" s="195"/>
      <c r="AW1016" s="195"/>
      <c r="BV1016" s="195"/>
      <c r="BW1016" s="195"/>
      <c r="DT1016" s="195"/>
      <c r="DU1016" s="195"/>
      <c r="EZ1016" s="195"/>
      <c r="FA1016" s="195"/>
    </row>
    <row r="1017" spans="48:157">
      <c r="AV1017" s="195"/>
      <c r="AW1017" s="195"/>
      <c r="BV1017" s="195"/>
      <c r="BW1017" s="195"/>
      <c r="DT1017" s="195"/>
      <c r="DU1017" s="195"/>
      <c r="EZ1017" s="195"/>
      <c r="FA1017" s="195"/>
    </row>
    <row r="1018" spans="48:157">
      <c r="AV1018" s="195"/>
      <c r="AW1018" s="195"/>
      <c r="BV1018" s="195"/>
      <c r="BW1018" s="195"/>
      <c r="DT1018" s="195"/>
      <c r="DU1018" s="195"/>
      <c r="EZ1018" s="195"/>
      <c r="FA1018" s="195"/>
    </row>
    <row r="1019" spans="48:157">
      <c r="AV1019" s="195"/>
      <c r="AW1019" s="195"/>
      <c r="BV1019" s="195"/>
      <c r="BW1019" s="195"/>
      <c r="DT1019" s="195"/>
      <c r="DU1019" s="195"/>
      <c r="EZ1019" s="195"/>
      <c r="FA1019" s="195"/>
    </row>
    <row r="1020" spans="48:157">
      <c r="AV1020" s="195"/>
      <c r="AW1020" s="195"/>
      <c r="BV1020" s="195"/>
      <c r="BW1020" s="195"/>
      <c r="DT1020" s="195"/>
      <c r="DU1020" s="195"/>
      <c r="EZ1020" s="195"/>
      <c r="FA1020" s="195"/>
    </row>
    <row r="1021" spans="48:157">
      <c r="AV1021" s="195"/>
      <c r="AW1021" s="195"/>
      <c r="BV1021" s="195"/>
      <c r="BW1021" s="195"/>
      <c r="DT1021" s="195"/>
      <c r="DU1021" s="195"/>
      <c r="EZ1021" s="195"/>
      <c r="FA1021" s="195"/>
    </row>
    <row r="1022" spans="48:157">
      <c r="AV1022" s="195"/>
      <c r="AW1022" s="195"/>
      <c r="BV1022" s="195"/>
      <c r="BW1022" s="195"/>
      <c r="DT1022" s="195"/>
      <c r="DU1022" s="195"/>
      <c r="EZ1022" s="195"/>
      <c r="FA1022" s="195"/>
    </row>
    <row r="1023" spans="48:157">
      <c r="AV1023" s="195"/>
      <c r="AW1023" s="195"/>
      <c r="BV1023" s="195"/>
      <c r="BW1023" s="195"/>
      <c r="DT1023" s="195"/>
      <c r="DU1023" s="195"/>
      <c r="EZ1023" s="195"/>
      <c r="FA1023" s="195"/>
    </row>
    <row r="1024" spans="48:157">
      <c r="AV1024" s="195"/>
      <c r="AW1024" s="195"/>
      <c r="BV1024" s="195"/>
      <c r="BW1024" s="195"/>
      <c r="DT1024" s="195"/>
      <c r="DU1024" s="195"/>
      <c r="EZ1024" s="195"/>
      <c r="FA1024" s="195"/>
    </row>
    <row r="1025" spans="48:157">
      <c r="AV1025" s="195"/>
      <c r="AW1025" s="195"/>
      <c r="BV1025" s="195"/>
      <c r="BW1025" s="195"/>
      <c r="DT1025" s="195"/>
      <c r="DU1025" s="195"/>
      <c r="EZ1025" s="195"/>
      <c r="FA1025" s="195"/>
    </row>
    <row r="1026" spans="48:157">
      <c r="AV1026" s="195"/>
      <c r="AW1026" s="195"/>
      <c r="BV1026" s="195"/>
      <c r="BW1026" s="195"/>
      <c r="DT1026" s="195"/>
      <c r="DU1026" s="195"/>
      <c r="EZ1026" s="195"/>
      <c r="FA1026" s="195"/>
    </row>
    <row r="1027" spans="48:157">
      <c r="AV1027" s="195"/>
      <c r="AW1027" s="195"/>
      <c r="BV1027" s="195"/>
      <c r="BW1027" s="195"/>
      <c r="DT1027" s="195"/>
      <c r="DU1027" s="195"/>
      <c r="EZ1027" s="195"/>
      <c r="FA1027" s="195"/>
    </row>
    <row r="1028" spans="48:157">
      <c r="AV1028" s="195"/>
      <c r="AW1028" s="195"/>
      <c r="BV1028" s="195"/>
      <c r="BW1028" s="195"/>
      <c r="DT1028" s="195"/>
      <c r="DU1028" s="195"/>
      <c r="EZ1028" s="195"/>
      <c r="FA1028" s="195"/>
    </row>
    <row r="1029" spans="48:157">
      <c r="AV1029" s="195"/>
      <c r="AW1029" s="195"/>
      <c r="BV1029" s="195"/>
      <c r="BW1029" s="195"/>
      <c r="DT1029" s="195"/>
      <c r="DU1029" s="195"/>
      <c r="EZ1029" s="195"/>
      <c r="FA1029" s="195"/>
    </row>
    <row r="1030" spans="48:157">
      <c r="AV1030" s="195"/>
      <c r="AW1030" s="195"/>
      <c r="BV1030" s="195"/>
      <c r="BW1030" s="195"/>
      <c r="DT1030" s="195"/>
      <c r="DU1030" s="195"/>
      <c r="EZ1030" s="195"/>
      <c r="FA1030" s="195"/>
    </row>
    <row r="1031" spans="48:157">
      <c r="AV1031" s="195"/>
      <c r="AW1031" s="195"/>
      <c r="BV1031" s="195"/>
      <c r="BW1031" s="195"/>
      <c r="DT1031" s="195"/>
      <c r="DU1031" s="195"/>
      <c r="EZ1031" s="195"/>
      <c r="FA1031" s="195"/>
    </row>
    <row r="1032" spans="48:157">
      <c r="AV1032" s="195"/>
      <c r="AW1032" s="195"/>
      <c r="BV1032" s="195"/>
      <c r="BW1032" s="195"/>
      <c r="DT1032" s="195"/>
      <c r="DU1032" s="195"/>
      <c r="EZ1032" s="195"/>
      <c r="FA1032" s="195"/>
    </row>
    <row r="1033" spans="48:157">
      <c r="AV1033" s="195"/>
      <c r="AW1033" s="195"/>
      <c r="BV1033" s="195"/>
      <c r="BW1033" s="195"/>
      <c r="DT1033" s="195"/>
      <c r="DU1033" s="195"/>
      <c r="EZ1033" s="195"/>
      <c r="FA1033" s="195"/>
    </row>
    <row r="1034" spans="48:157">
      <c r="AV1034" s="195"/>
      <c r="AW1034" s="195"/>
      <c r="BV1034" s="195"/>
      <c r="BW1034" s="195"/>
      <c r="DT1034" s="195"/>
      <c r="DU1034" s="195"/>
      <c r="EZ1034" s="195"/>
      <c r="FA1034" s="195"/>
    </row>
    <row r="1035" spans="48:157">
      <c r="AV1035" s="195"/>
      <c r="AW1035" s="195"/>
      <c r="BV1035" s="195"/>
      <c r="BW1035" s="195"/>
      <c r="DT1035" s="195"/>
      <c r="DU1035" s="195"/>
      <c r="EZ1035" s="195"/>
      <c r="FA1035" s="195"/>
    </row>
    <row r="1036" spans="48:157">
      <c r="AV1036" s="195"/>
      <c r="AW1036" s="195"/>
      <c r="BV1036" s="195"/>
      <c r="BW1036" s="195"/>
      <c r="DT1036" s="195"/>
      <c r="DU1036" s="195"/>
      <c r="EZ1036" s="195"/>
      <c r="FA1036" s="195"/>
    </row>
    <row r="1037" spans="48:157">
      <c r="AV1037" s="195"/>
      <c r="AW1037" s="195"/>
      <c r="BV1037" s="195"/>
      <c r="BW1037" s="195"/>
      <c r="DT1037" s="195"/>
      <c r="DU1037" s="195"/>
      <c r="EZ1037" s="195"/>
      <c r="FA1037" s="195"/>
    </row>
    <row r="1038" spans="48:157">
      <c r="AV1038" s="195"/>
      <c r="AW1038" s="195"/>
      <c r="BV1038" s="195"/>
      <c r="BW1038" s="195"/>
      <c r="DT1038" s="195"/>
      <c r="DU1038" s="195"/>
      <c r="EZ1038" s="195"/>
      <c r="FA1038" s="195"/>
    </row>
    <row r="1039" spans="48:157">
      <c r="AV1039" s="195"/>
      <c r="AW1039" s="195"/>
      <c r="BV1039" s="195"/>
      <c r="BW1039" s="195"/>
      <c r="DT1039" s="195"/>
      <c r="DU1039" s="195"/>
      <c r="EZ1039" s="195"/>
      <c r="FA1039" s="195"/>
    </row>
    <row r="1040" spans="48:157">
      <c r="AV1040" s="195"/>
      <c r="AW1040" s="195"/>
      <c r="BV1040" s="195"/>
      <c r="BW1040" s="195"/>
      <c r="DT1040" s="195"/>
      <c r="DU1040" s="195"/>
      <c r="EZ1040" s="195"/>
      <c r="FA1040" s="195"/>
    </row>
    <row r="1041" spans="48:157">
      <c r="AV1041" s="195"/>
      <c r="AW1041" s="195"/>
      <c r="BV1041" s="195"/>
      <c r="BW1041" s="195"/>
      <c r="DT1041" s="195"/>
      <c r="DU1041" s="195"/>
      <c r="EZ1041" s="195"/>
      <c r="FA1041" s="195"/>
    </row>
    <row r="1042" spans="48:157">
      <c r="AV1042" s="195"/>
      <c r="AW1042" s="195"/>
      <c r="BV1042" s="195"/>
      <c r="BW1042" s="195"/>
      <c r="DT1042" s="195"/>
      <c r="DU1042" s="195"/>
      <c r="EZ1042" s="195"/>
      <c r="FA1042" s="195"/>
    </row>
    <row r="1043" spans="48:157">
      <c r="AV1043" s="195"/>
      <c r="AW1043" s="195"/>
      <c r="BV1043" s="195"/>
      <c r="BW1043" s="195"/>
      <c r="DT1043" s="195"/>
      <c r="DU1043" s="195"/>
      <c r="EZ1043" s="195"/>
      <c r="FA1043" s="195"/>
    </row>
    <row r="1044" spans="48:157">
      <c r="AV1044" s="195"/>
      <c r="AW1044" s="195"/>
      <c r="BV1044" s="195"/>
      <c r="BW1044" s="195"/>
      <c r="DT1044" s="195"/>
      <c r="DU1044" s="195"/>
      <c r="EZ1044" s="195"/>
      <c r="FA1044" s="195"/>
    </row>
    <row r="1045" spans="48:157">
      <c r="AV1045" s="195"/>
      <c r="AW1045" s="195"/>
      <c r="BV1045" s="195"/>
      <c r="BW1045" s="195"/>
      <c r="DT1045" s="195"/>
      <c r="DU1045" s="195"/>
      <c r="EZ1045" s="195"/>
      <c r="FA1045" s="195"/>
    </row>
    <row r="1046" spans="48:157">
      <c r="AV1046" s="195"/>
      <c r="AW1046" s="195"/>
      <c r="BV1046" s="195"/>
      <c r="BW1046" s="195"/>
      <c r="DT1046" s="195"/>
      <c r="DU1046" s="195"/>
      <c r="EZ1046" s="195"/>
      <c r="FA1046" s="195"/>
    </row>
    <row r="1047" spans="48:157">
      <c r="AV1047" s="195"/>
      <c r="AW1047" s="195"/>
      <c r="BV1047" s="195"/>
      <c r="BW1047" s="195"/>
      <c r="DT1047" s="195"/>
      <c r="DU1047" s="195"/>
      <c r="EZ1047" s="195"/>
      <c r="FA1047" s="195"/>
    </row>
    <row r="1048" spans="48:157">
      <c r="AV1048" s="195"/>
      <c r="AW1048" s="195"/>
      <c r="BV1048" s="195"/>
      <c r="BW1048" s="195"/>
      <c r="DT1048" s="195"/>
      <c r="DU1048" s="195"/>
      <c r="EZ1048" s="195"/>
      <c r="FA1048" s="195"/>
    </row>
    <row r="1049" spans="48:157">
      <c r="AV1049" s="195"/>
      <c r="AW1049" s="195"/>
      <c r="BV1049" s="195"/>
      <c r="BW1049" s="195"/>
      <c r="DT1049" s="195"/>
      <c r="DU1049" s="195"/>
      <c r="EZ1049" s="195"/>
      <c r="FA1049" s="195"/>
    </row>
    <row r="1050" spans="48:157">
      <c r="AV1050" s="195"/>
      <c r="AW1050" s="195"/>
      <c r="BV1050" s="195"/>
      <c r="BW1050" s="195"/>
      <c r="DT1050" s="195"/>
      <c r="DU1050" s="195"/>
      <c r="EZ1050" s="195"/>
      <c r="FA1050" s="195"/>
    </row>
    <row r="1051" spans="48:157">
      <c r="AV1051" s="195"/>
      <c r="AW1051" s="195"/>
      <c r="BV1051" s="195"/>
      <c r="BW1051" s="195"/>
      <c r="DT1051" s="195"/>
      <c r="DU1051" s="195"/>
      <c r="EZ1051" s="195"/>
      <c r="FA1051" s="195"/>
    </row>
    <row r="1052" spans="48:157">
      <c r="AV1052" s="195"/>
      <c r="AW1052" s="195"/>
      <c r="BV1052" s="195"/>
      <c r="BW1052" s="195"/>
      <c r="DT1052" s="195"/>
      <c r="DU1052" s="195"/>
      <c r="EZ1052" s="195"/>
      <c r="FA1052" s="195"/>
    </row>
    <row r="1053" spans="48:157">
      <c r="AV1053" s="195"/>
      <c r="AW1053" s="195"/>
      <c r="BV1053" s="195"/>
      <c r="BW1053" s="195"/>
      <c r="DT1053" s="195"/>
      <c r="DU1053" s="195"/>
      <c r="EZ1053" s="195"/>
      <c r="FA1053" s="195"/>
    </row>
    <row r="1054" spans="48:157">
      <c r="AV1054" s="195"/>
      <c r="AW1054" s="195"/>
      <c r="BV1054" s="195"/>
      <c r="BW1054" s="195"/>
      <c r="DT1054" s="195"/>
      <c r="DU1054" s="195"/>
      <c r="EZ1054" s="195"/>
      <c r="FA1054" s="195"/>
    </row>
    <row r="1055" spans="48:157">
      <c r="AV1055" s="195"/>
      <c r="AW1055" s="195"/>
      <c r="BV1055" s="195"/>
      <c r="BW1055" s="195"/>
      <c r="DT1055" s="195"/>
      <c r="DU1055" s="195"/>
      <c r="EZ1055" s="195"/>
      <c r="FA1055" s="195"/>
    </row>
    <row r="1056" spans="48:157">
      <c r="AV1056" s="195"/>
      <c r="AW1056" s="195"/>
      <c r="BV1056" s="195"/>
      <c r="BW1056" s="195"/>
      <c r="DT1056" s="195"/>
      <c r="DU1056" s="195"/>
      <c r="EZ1056" s="195"/>
      <c r="FA1056" s="195"/>
    </row>
    <row r="1057" spans="48:157">
      <c r="AV1057" s="195"/>
      <c r="AW1057" s="195"/>
      <c r="BV1057" s="195"/>
      <c r="BW1057" s="195"/>
      <c r="DT1057" s="195"/>
      <c r="DU1057" s="195"/>
      <c r="EZ1057" s="195"/>
      <c r="FA1057" s="195"/>
    </row>
    <row r="1058" spans="48:157">
      <c r="AV1058" s="195"/>
      <c r="AW1058" s="195"/>
      <c r="BV1058" s="195"/>
      <c r="BW1058" s="195"/>
      <c r="DT1058" s="195"/>
      <c r="DU1058" s="195"/>
      <c r="EZ1058" s="195"/>
      <c r="FA1058" s="195"/>
    </row>
    <row r="1059" spans="48:157">
      <c r="AV1059" s="195"/>
      <c r="AW1059" s="195"/>
      <c r="BV1059" s="195"/>
      <c r="BW1059" s="195"/>
      <c r="DT1059" s="195"/>
      <c r="DU1059" s="195"/>
      <c r="EZ1059" s="195"/>
      <c r="FA1059" s="195"/>
    </row>
    <row r="1060" spans="48:157">
      <c r="AV1060" s="195"/>
      <c r="AW1060" s="195"/>
      <c r="BV1060" s="195"/>
      <c r="BW1060" s="195"/>
      <c r="DT1060" s="195"/>
      <c r="DU1060" s="195"/>
      <c r="EZ1060" s="195"/>
      <c r="FA1060" s="195"/>
    </row>
    <row r="1061" spans="48:157">
      <c r="AV1061" s="195"/>
      <c r="AW1061" s="195"/>
      <c r="BV1061" s="195"/>
      <c r="BW1061" s="195"/>
      <c r="DT1061" s="195"/>
      <c r="DU1061" s="195"/>
      <c r="EZ1061" s="195"/>
      <c r="FA1061" s="195"/>
    </row>
    <row r="1062" spans="48:157">
      <c r="AV1062" s="195"/>
      <c r="AW1062" s="195"/>
      <c r="BV1062" s="195"/>
      <c r="BW1062" s="195"/>
      <c r="DT1062" s="195"/>
      <c r="DU1062" s="195"/>
      <c r="EZ1062" s="195"/>
      <c r="FA1062" s="195"/>
    </row>
    <row r="1063" spans="48:157">
      <c r="AV1063" s="195"/>
      <c r="AW1063" s="195"/>
      <c r="BV1063" s="195"/>
      <c r="BW1063" s="195"/>
      <c r="DT1063" s="195"/>
      <c r="DU1063" s="195"/>
      <c r="EZ1063" s="195"/>
      <c r="FA1063" s="195"/>
    </row>
    <row r="1064" spans="48:157">
      <c r="AV1064" s="195"/>
      <c r="AW1064" s="195"/>
      <c r="BV1064" s="195"/>
      <c r="BW1064" s="195"/>
      <c r="DT1064" s="195"/>
      <c r="DU1064" s="195"/>
      <c r="EZ1064" s="195"/>
      <c r="FA1064" s="195"/>
    </row>
    <row r="1065" spans="48:157">
      <c r="AV1065" s="195"/>
      <c r="AW1065" s="195"/>
      <c r="BV1065" s="195"/>
      <c r="BW1065" s="195"/>
      <c r="DT1065" s="195"/>
      <c r="DU1065" s="195"/>
      <c r="EZ1065" s="195"/>
      <c r="FA1065" s="195"/>
    </row>
    <row r="1066" spans="48:157">
      <c r="AV1066" s="195"/>
      <c r="AW1066" s="195"/>
      <c r="BV1066" s="195"/>
      <c r="BW1066" s="195"/>
      <c r="DT1066" s="195"/>
      <c r="DU1066" s="195"/>
      <c r="EZ1066" s="195"/>
      <c r="FA1066" s="195"/>
    </row>
    <row r="1067" spans="48:157">
      <c r="AV1067" s="195"/>
      <c r="AW1067" s="195"/>
      <c r="BV1067" s="195"/>
      <c r="BW1067" s="195"/>
      <c r="DT1067" s="195"/>
      <c r="DU1067" s="195"/>
      <c r="EZ1067" s="195"/>
      <c r="FA1067" s="195"/>
    </row>
    <row r="1068" spans="48:157">
      <c r="AV1068" s="195"/>
      <c r="AW1068" s="195"/>
      <c r="BV1068" s="195"/>
      <c r="BW1068" s="195"/>
      <c r="DT1068" s="195"/>
      <c r="DU1068" s="195"/>
      <c r="EZ1068" s="195"/>
      <c r="FA1068" s="195"/>
    </row>
    <row r="1069" spans="48:157">
      <c r="AV1069" s="195"/>
      <c r="AW1069" s="195"/>
      <c r="BV1069" s="195"/>
      <c r="BW1069" s="195"/>
      <c r="DT1069" s="195"/>
      <c r="DU1069" s="195"/>
      <c r="EZ1069" s="195"/>
      <c r="FA1069" s="195"/>
    </row>
    <row r="1070" spans="48:157">
      <c r="AV1070" s="195"/>
      <c r="AW1070" s="195"/>
      <c r="BV1070" s="195"/>
      <c r="BW1070" s="195"/>
      <c r="DT1070" s="195"/>
      <c r="DU1070" s="195"/>
      <c r="EZ1070" s="195"/>
      <c r="FA1070" s="195"/>
    </row>
    <row r="1071" spans="48:157">
      <c r="AV1071" s="195"/>
      <c r="AW1071" s="195"/>
      <c r="BV1071" s="195"/>
      <c r="BW1071" s="195"/>
      <c r="DT1071" s="195"/>
      <c r="DU1071" s="195"/>
      <c r="EZ1071" s="195"/>
      <c r="FA1071" s="195"/>
    </row>
    <row r="1072" spans="48:157">
      <c r="AV1072" s="195"/>
      <c r="AW1072" s="195"/>
      <c r="BV1072" s="195"/>
      <c r="BW1072" s="195"/>
      <c r="DT1072" s="195"/>
      <c r="DU1072" s="195"/>
      <c r="EZ1072" s="195"/>
      <c r="FA1072" s="195"/>
    </row>
    <row r="1073" spans="48:157">
      <c r="AV1073" s="195"/>
      <c r="AW1073" s="195"/>
      <c r="BV1073" s="195"/>
      <c r="BW1073" s="195"/>
      <c r="DT1073" s="195"/>
      <c r="DU1073" s="195"/>
      <c r="EZ1073" s="195"/>
      <c r="FA1073" s="195"/>
    </row>
    <row r="1074" spans="48:157">
      <c r="AV1074" s="195"/>
      <c r="AW1074" s="195"/>
      <c r="BV1074" s="195"/>
      <c r="BW1074" s="195"/>
      <c r="DT1074" s="195"/>
      <c r="DU1074" s="195"/>
      <c r="EZ1074" s="195"/>
      <c r="FA1074" s="195"/>
    </row>
    <row r="1075" spans="48:157">
      <c r="AV1075" s="195"/>
      <c r="AW1075" s="195"/>
      <c r="BV1075" s="195"/>
      <c r="BW1075" s="195"/>
      <c r="DT1075" s="195"/>
      <c r="DU1075" s="195"/>
      <c r="EZ1075" s="195"/>
      <c r="FA1075" s="195"/>
    </row>
    <row r="1076" spans="48:157">
      <c r="AV1076" s="195"/>
      <c r="AW1076" s="195"/>
      <c r="BV1076" s="195"/>
      <c r="BW1076" s="195"/>
      <c r="DT1076" s="195"/>
      <c r="DU1076" s="195"/>
      <c r="EZ1076" s="195"/>
      <c r="FA1076" s="195"/>
    </row>
    <row r="1077" spans="48:157">
      <c r="AV1077" s="195"/>
      <c r="AW1077" s="195"/>
      <c r="BV1077" s="195"/>
      <c r="BW1077" s="195"/>
      <c r="DT1077" s="195"/>
      <c r="DU1077" s="195"/>
      <c r="EZ1077" s="195"/>
      <c r="FA1077" s="195"/>
    </row>
    <row r="1078" spans="48:157">
      <c r="AV1078" s="195"/>
      <c r="AW1078" s="195"/>
      <c r="BV1078" s="195"/>
      <c r="BW1078" s="195"/>
      <c r="DT1078" s="195"/>
      <c r="DU1078" s="195"/>
      <c r="EZ1078" s="195"/>
      <c r="FA1078" s="195"/>
    </row>
    <row r="1079" spans="48:157">
      <c r="AV1079" s="195"/>
      <c r="AW1079" s="195"/>
      <c r="BV1079" s="195"/>
      <c r="BW1079" s="195"/>
      <c r="DT1079" s="195"/>
      <c r="DU1079" s="195"/>
      <c r="EZ1079" s="195"/>
      <c r="FA1079" s="195"/>
    </row>
    <row r="1080" spans="48:157">
      <c r="AV1080" s="195"/>
      <c r="AW1080" s="195"/>
      <c r="BV1080" s="195"/>
      <c r="BW1080" s="195"/>
      <c r="DT1080" s="195"/>
      <c r="DU1080" s="195"/>
      <c r="EZ1080" s="195"/>
      <c r="FA1080" s="195"/>
    </row>
    <row r="1081" spans="48:157">
      <c r="AV1081" s="195"/>
      <c r="AW1081" s="195"/>
      <c r="BV1081" s="195"/>
      <c r="BW1081" s="195"/>
      <c r="DT1081" s="195"/>
      <c r="DU1081" s="195"/>
      <c r="EZ1081" s="195"/>
      <c r="FA1081" s="195"/>
    </row>
    <row r="1082" spans="48:157">
      <c r="AV1082" s="195"/>
      <c r="AW1082" s="195"/>
      <c r="BV1082" s="195"/>
      <c r="BW1082" s="195"/>
      <c r="DT1082" s="195"/>
      <c r="DU1082" s="195"/>
      <c r="EZ1082" s="195"/>
      <c r="FA1082" s="195"/>
    </row>
    <row r="1083" spans="48:157">
      <c r="AV1083" s="195"/>
      <c r="AW1083" s="195"/>
      <c r="BV1083" s="195"/>
      <c r="BW1083" s="195"/>
      <c r="DT1083" s="195"/>
      <c r="DU1083" s="195"/>
      <c r="EZ1083" s="195"/>
      <c r="FA1083" s="195"/>
    </row>
    <row r="1084" spans="48:157">
      <c r="AV1084" s="195"/>
      <c r="AW1084" s="195"/>
      <c r="BV1084" s="195"/>
      <c r="BW1084" s="195"/>
      <c r="DT1084" s="195"/>
      <c r="DU1084" s="195"/>
      <c r="EZ1084" s="195"/>
      <c r="FA1084" s="195"/>
    </row>
    <row r="1085" spans="48:157">
      <c r="AV1085" s="195"/>
      <c r="AW1085" s="195"/>
      <c r="BV1085" s="195"/>
      <c r="BW1085" s="195"/>
      <c r="DT1085" s="195"/>
      <c r="DU1085" s="195"/>
      <c r="EZ1085" s="195"/>
      <c r="FA1085" s="195"/>
    </row>
    <row r="1086" spans="48:157">
      <c r="AV1086" s="195"/>
      <c r="AW1086" s="195"/>
      <c r="BV1086" s="195"/>
      <c r="BW1086" s="195"/>
      <c r="DT1086" s="195"/>
      <c r="DU1086" s="195"/>
      <c r="EZ1086" s="195"/>
      <c r="FA1086" s="195"/>
    </row>
    <row r="1087" spans="48:157">
      <c r="AV1087" s="195"/>
      <c r="AW1087" s="195"/>
      <c r="BV1087" s="195"/>
      <c r="BW1087" s="195"/>
      <c r="DT1087" s="195"/>
      <c r="DU1087" s="195"/>
      <c r="EZ1087" s="195"/>
      <c r="FA1087" s="195"/>
    </row>
    <row r="1088" spans="48:157">
      <c r="AV1088" s="195"/>
      <c r="AW1088" s="195"/>
      <c r="BV1088" s="195"/>
      <c r="BW1088" s="195"/>
      <c r="DT1088" s="195"/>
      <c r="DU1088" s="195"/>
      <c r="EZ1088" s="195"/>
      <c r="FA1088" s="195"/>
    </row>
    <row r="1089" spans="48:157">
      <c r="AV1089" s="195"/>
      <c r="AW1089" s="195"/>
      <c r="BV1089" s="195"/>
      <c r="BW1089" s="195"/>
      <c r="DT1089" s="195"/>
      <c r="DU1089" s="195"/>
      <c r="EZ1089" s="195"/>
      <c r="FA1089" s="195"/>
    </row>
    <row r="1090" spans="48:157">
      <c r="AV1090" s="195"/>
      <c r="AW1090" s="195"/>
      <c r="BV1090" s="195"/>
      <c r="BW1090" s="195"/>
      <c r="DT1090" s="195"/>
      <c r="DU1090" s="195"/>
      <c r="EZ1090" s="195"/>
      <c r="FA1090" s="195"/>
    </row>
    <row r="1091" spans="48:157">
      <c r="AV1091" s="195"/>
      <c r="AW1091" s="195"/>
      <c r="BV1091" s="195"/>
      <c r="BW1091" s="195"/>
      <c r="DT1091" s="195"/>
      <c r="DU1091" s="195"/>
      <c r="EZ1091" s="195"/>
      <c r="FA1091" s="195"/>
    </row>
    <row r="1092" spans="48:157">
      <c r="AV1092" s="195"/>
      <c r="AW1092" s="195"/>
      <c r="BV1092" s="195"/>
      <c r="BW1092" s="195"/>
      <c r="DT1092" s="195"/>
      <c r="DU1092" s="195"/>
      <c r="EZ1092" s="195"/>
      <c r="FA1092" s="195"/>
    </row>
    <row r="1093" spans="48:157">
      <c r="AV1093" s="195"/>
      <c r="AW1093" s="195"/>
      <c r="BV1093" s="195"/>
      <c r="BW1093" s="195"/>
      <c r="DT1093" s="195"/>
      <c r="DU1093" s="195"/>
      <c r="EZ1093" s="195"/>
      <c r="FA1093" s="195"/>
    </row>
    <row r="1094" spans="48:157">
      <c r="AV1094" s="195"/>
      <c r="AW1094" s="195"/>
      <c r="BV1094" s="195"/>
      <c r="BW1094" s="195"/>
      <c r="DT1094" s="195"/>
      <c r="DU1094" s="195"/>
      <c r="EZ1094" s="195"/>
      <c r="FA1094" s="195"/>
    </row>
    <row r="1095" spans="48:157">
      <c r="AV1095" s="195"/>
      <c r="AW1095" s="195"/>
      <c r="BV1095" s="195"/>
      <c r="BW1095" s="195"/>
      <c r="DT1095" s="195"/>
      <c r="DU1095" s="195"/>
      <c r="EZ1095" s="195"/>
      <c r="FA1095" s="195"/>
    </row>
    <row r="1096" spans="48:157">
      <c r="AV1096" s="195"/>
      <c r="AW1096" s="195"/>
      <c r="BV1096" s="195"/>
      <c r="BW1096" s="195"/>
      <c r="DT1096" s="195"/>
      <c r="DU1096" s="195"/>
      <c r="EZ1096" s="195"/>
      <c r="FA1096" s="195"/>
    </row>
    <row r="1097" spans="48:157">
      <c r="AV1097" s="195"/>
      <c r="AW1097" s="195"/>
      <c r="BV1097" s="195"/>
      <c r="BW1097" s="195"/>
      <c r="DT1097" s="195"/>
      <c r="DU1097" s="195"/>
      <c r="EZ1097" s="195"/>
      <c r="FA1097" s="195"/>
    </row>
    <row r="1098" spans="48:157">
      <c r="AV1098" s="195"/>
      <c r="AW1098" s="195"/>
      <c r="BV1098" s="195"/>
      <c r="BW1098" s="195"/>
      <c r="DT1098" s="195"/>
      <c r="DU1098" s="195"/>
      <c r="EZ1098" s="195"/>
      <c r="FA1098" s="195"/>
    </row>
    <row r="1099" spans="48:157">
      <c r="AV1099" s="195"/>
      <c r="AW1099" s="195"/>
      <c r="BV1099" s="195"/>
      <c r="BW1099" s="195"/>
      <c r="DT1099" s="195"/>
      <c r="DU1099" s="195"/>
      <c r="EZ1099" s="195"/>
      <c r="FA1099" s="195"/>
    </row>
    <row r="1100" spans="48:157">
      <c r="AV1100" s="195"/>
      <c r="AW1100" s="195"/>
      <c r="BV1100" s="195"/>
      <c r="BW1100" s="195"/>
      <c r="DT1100" s="195"/>
      <c r="DU1100" s="195"/>
      <c r="EZ1100" s="195"/>
      <c r="FA1100" s="195"/>
    </row>
    <row r="1101" spans="48:157">
      <c r="AV1101" s="195"/>
      <c r="AW1101" s="195"/>
      <c r="BV1101" s="195"/>
      <c r="BW1101" s="195"/>
      <c r="DT1101" s="195"/>
      <c r="DU1101" s="195"/>
      <c r="EZ1101" s="195"/>
      <c r="FA1101" s="195"/>
    </row>
    <row r="1102" spans="48:157">
      <c r="AV1102" s="195"/>
      <c r="AW1102" s="195"/>
      <c r="BV1102" s="195"/>
      <c r="BW1102" s="195"/>
      <c r="DT1102" s="195"/>
      <c r="DU1102" s="195"/>
      <c r="EZ1102" s="195"/>
      <c r="FA1102" s="195"/>
    </row>
    <row r="1103" spans="48:157">
      <c r="AV1103" s="195"/>
      <c r="AW1103" s="195"/>
      <c r="BV1103" s="195"/>
      <c r="BW1103" s="195"/>
      <c r="DT1103" s="195"/>
      <c r="DU1103" s="195"/>
      <c r="EZ1103" s="195"/>
      <c r="FA1103" s="195"/>
    </row>
    <row r="1104" spans="48:157">
      <c r="AV1104" s="195"/>
      <c r="AW1104" s="195"/>
      <c r="BV1104" s="195"/>
      <c r="BW1104" s="195"/>
      <c r="DT1104" s="195"/>
      <c r="DU1104" s="195"/>
      <c r="EZ1104" s="195"/>
      <c r="FA1104" s="195"/>
    </row>
    <row r="1105" spans="48:157">
      <c r="AV1105" s="195"/>
      <c r="AW1105" s="195"/>
      <c r="BV1105" s="195"/>
      <c r="BW1105" s="195"/>
      <c r="DT1105" s="195"/>
      <c r="DU1105" s="195"/>
      <c r="EZ1105" s="195"/>
      <c r="FA1105" s="195"/>
    </row>
    <row r="1106" spans="48:157">
      <c r="AV1106" s="195"/>
      <c r="AW1106" s="195"/>
      <c r="BV1106" s="195"/>
      <c r="BW1106" s="195"/>
      <c r="DT1106" s="195"/>
      <c r="DU1106" s="195"/>
      <c r="EZ1106" s="195"/>
      <c r="FA1106" s="195"/>
    </row>
    <row r="1107" spans="48:157">
      <c r="AV1107" s="195"/>
      <c r="AW1107" s="195"/>
      <c r="BV1107" s="195"/>
      <c r="BW1107" s="195"/>
      <c r="DT1107" s="195"/>
      <c r="DU1107" s="195"/>
      <c r="EZ1107" s="195"/>
      <c r="FA1107" s="195"/>
    </row>
    <row r="1108" spans="48:157">
      <c r="AV1108" s="195"/>
      <c r="AW1108" s="195"/>
      <c r="BV1108" s="195"/>
      <c r="BW1108" s="195"/>
      <c r="DT1108" s="195"/>
      <c r="DU1108" s="195"/>
      <c r="EZ1108" s="195"/>
      <c r="FA1108" s="195"/>
    </row>
    <row r="1109" spans="48:157">
      <c r="AV1109" s="195"/>
      <c r="AW1109" s="195"/>
      <c r="BV1109" s="195"/>
      <c r="BW1109" s="195"/>
      <c r="DT1109" s="195"/>
      <c r="DU1109" s="195"/>
      <c r="EZ1109" s="195"/>
      <c r="FA1109" s="195"/>
    </row>
    <row r="1110" spans="48:157">
      <c r="AV1110" s="195"/>
      <c r="AW1110" s="195"/>
      <c r="BV1110" s="195"/>
      <c r="BW1110" s="195"/>
      <c r="DT1110" s="195"/>
      <c r="DU1110" s="195"/>
      <c r="EZ1110" s="195"/>
      <c r="FA1110" s="195"/>
    </row>
    <row r="1111" spans="48:157">
      <c r="AV1111" s="195"/>
      <c r="AW1111" s="195"/>
      <c r="BV1111" s="195"/>
      <c r="BW1111" s="195"/>
      <c r="DT1111" s="195"/>
      <c r="DU1111" s="195"/>
      <c r="EZ1111" s="195"/>
      <c r="FA1111" s="195"/>
    </row>
    <row r="1112" spans="48:157">
      <c r="AV1112" s="195"/>
      <c r="AW1112" s="195"/>
      <c r="BV1112" s="195"/>
      <c r="BW1112" s="195"/>
      <c r="DT1112" s="195"/>
      <c r="DU1112" s="195"/>
      <c r="EZ1112" s="195"/>
      <c r="FA1112" s="195"/>
    </row>
    <row r="1113" spans="48:157">
      <c r="AV1113" s="195"/>
      <c r="AW1113" s="195"/>
      <c r="BV1113" s="195"/>
      <c r="BW1113" s="195"/>
      <c r="DT1113" s="195"/>
      <c r="DU1113" s="195"/>
      <c r="EZ1113" s="195"/>
      <c r="FA1113" s="195"/>
    </row>
    <row r="1114" spans="48:157">
      <c r="AV1114" s="195"/>
      <c r="AW1114" s="195"/>
      <c r="BV1114" s="195"/>
      <c r="BW1114" s="195"/>
      <c r="DT1114" s="195"/>
      <c r="DU1114" s="195"/>
      <c r="EZ1114" s="195"/>
      <c r="FA1114" s="195"/>
    </row>
    <row r="1115" spans="48:157">
      <c r="AV1115" s="195"/>
      <c r="AW1115" s="195"/>
      <c r="BV1115" s="195"/>
      <c r="BW1115" s="195"/>
      <c r="DT1115" s="195"/>
      <c r="DU1115" s="195"/>
      <c r="EZ1115" s="195"/>
      <c r="FA1115" s="195"/>
    </row>
    <row r="1116" spans="48:157">
      <c r="AV1116" s="195"/>
      <c r="AW1116" s="195"/>
      <c r="BV1116" s="195"/>
      <c r="BW1116" s="195"/>
      <c r="DT1116" s="195"/>
      <c r="DU1116" s="195"/>
      <c r="EZ1116" s="195"/>
      <c r="FA1116" s="195"/>
    </row>
    <row r="1117" spans="48:157">
      <c r="AV1117" s="195"/>
      <c r="AW1117" s="195"/>
      <c r="BV1117" s="195"/>
      <c r="BW1117" s="195"/>
      <c r="DT1117" s="195"/>
      <c r="DU1117" s="195"/>
      <c r="EZ1117" s="195"/>
      <c r="FA1117" s="195"/>
    </row>
    <row r="1118" spans="48:157">
      <c r="AV1118" s="195"/>
      <c r="AW1118" s="195"/>
      <c r="BV1118" s="195"/>
      <c r="BW1118" s="195"/>
      <c r="DT1118" s="195"/>
      <c r="DU1118" s="195"/>
      <c r="EZ1118" s="195"/>
      <c r="FA1118" s="195"/>
    </row>
    <row r="1119" spans="48:157">
      <c r="AV1119" s="195"/>
      <c r="AW1119" s="195"/>
      <c r="BV1119" s="195"/>
      <c r="BW1119" s="195"/>
      <c r="DT1119" s="195"/>
      <c r="DU1119" s="195"/>
      <c r="EZ1119" s="195"/>
      <c r="FA1119" s="195"/>
    </row>
    <row r="1120" spans="48:157">
      <c r="AV1120" s="195"/>
      <c r="AW1120" s="195"/>
      <c r="BV1120" s="195"/>
      <c r="BW1120" s="195"/>
      <c r="DT1120" s="195"/>
      <c r="DU1120" s="195"/>
      <c r="EZ1120" s="195"/>
      <c r="FA1120" s="195"/>
    </row>
    <row r="1121" spans="48:157">
      <c r="AV1121" s="195"/>
      <c r="AW1121" s="195"/>
      <c r="BV1121" s="195"/>
      <c r="BW1121" s="195"/>
      <c r="DT1121" s="195"/>
      <c r="DU1121" s="195"/>
      <c r="EZ1121" s="195"/>
      <c r="FA1121" s="195"/>
    </row>
    <row r="1122" spans="48:157">
      <c r="AV1122" s="195"/>
      <c r="AW1122" s="195"/>
      <c r="BV1122" s="195"/>
      <c r="BW1122" s="195"/>
      <c r="DT1122" s="195"/>
      <c r="DU1122" s="195"/>
      <c r="EZ1122" s="195"/>
      <c r="FA1122" s="195"/>
    </row>
    <row r="1123" spans="48:157">
      <c r="AV1123" s="195"/>
      <c r="AW1123" s="195"/>
      <c r="BV1123" s="195"/>
      <c r="BW1123" s="195"/>
      <c r="DT1123" s="195"/>
      <c r="DU1123" s="195"/>
      <c r="EZ1123" s="195"/>
      <c r="FA1123" s="195"/>
    </row>
    <row r="1124" spans="48:157">
      <c r="AV1124" s="195"/>
      <c r="AW1124" s="195"/>
      <c r="BV1124" s="195"/>
      <c r="BW1124" s="195"/>
      <c r="DT1124" s="195"/>
      <c r="DU1124" s="195"/>
      <c r="EZ1124" s="195"/>
      <c r="FA1124" s="195"/>
    </row>
    <row r="1125" spans="48:157">
      <c r="AV1125" s="195"/>
      <c r="AW1125" s="195"/>
      <c r="BV1125" s="195"/>
      <c r="BW1125" s="195"/>
      <c r="DT1125" s="195"/>
      <c r="DU1125" s="195"/>
      <c r="EZ1125" s="195"/>
      <c r="FA1125" s="195"/>
    </row>
    <row r="1126" spans="48:157">
      <c r="AV1126" s="195"/>
      <c r="AW1126" s="195"/>
      <c r="BV1126" s="195"/>
      <c r="BW1126" s="195"/>
      <c r="DT1126" s="195"/>
      <c r="DU1126" s="195"/>
      <c r="EZ1126" s="195"/>
      <c r="FA1126" s="195"/>
    </row>
    <row r="1127" spans="48:157">
      <c r="AV1127" s="195"/>
      <c r="AW1127" s="195"/>
      <c r="BV1127" s="195"/>
      <c r="BW1127" s="195"/>
      <c r="DT1127" s="195"/>
      <c r="DU1127" s="195"/>
      <c r="EZ1127" s="195"/>
      <c r="FA1127" s="195"/>
    </row>
    <row r="1128" spans="48:157">
      <c r="AV1128" s="195"/>
      <c r="AW1128" s="195"/>
      <c r="BV1128" s="195"/>
      <c r="BW1128" s="195"/>
      <c r="DT1128" s="195"/>
      <c r="DU1128" s="195"/>
      <c r="EZ1128" s="195"/>
      <c r="FA1128" s="195"/>
    </row>
    <row r="1129" spans="48:157">
      <c r="AV1129" s="195"/>
      <c r="AW1129" s="195"/>
      <c r="BV1129" s="195"/>
      <c r="BW1129" s="195"/>
      <c r="DT1129" s="195"/>
      <c r="DU1129" s="195"/>
      <c r="EZ1129" s="195"/>
      <c r="FA1129" s="195"/>
    </row>
    <row r="1130" spans="48:157">
      <c r="AV1130" s="195"/>
      <c r="AW1130" s="195"/>
      <c r="BV1130" s="195"/>
      <c r="BW1130" s="195"/>
      <c r="DT1130" s="195"/>
      <c r="DU1130" s="195"/>
      <c r="EZ1130" s="195"/>
      <c r="FA1130" s="195"/>
    </row>
    <row r="1131" spans="48:157">
      <c r="AV1131" s="195"/>
      <c r="AW1131" s="195"/>
      <c r="BV1131" s="195"/>
      <c r="BW1131" s="195"/>
      <c r="DT1131" s="195"/>
      <c r="DU1131" s="195"/>
      <c r="EZ1131" s="195"/>
      <c r="FA1131" s="195"/>
    </row>
    <row r="1132" spans="48:157">
      <c r="AV1132" s="195"/>
      <c r="AW1132" s="195"/>
      <c r="BV1132" s="195"/>
      <c r="BW1132" s="195"/>
      <c r="DT1132" s="195"/>
      <c r="DU1132" s="195"/>
      <c r="EZ1132" s="195"/>
      <c r="FA1132" s="195"/>
    </row>
    <row r="1133" spans="48:157">
      <c r="AV1133" s="195"/>
      <c r="AW1133" s="195"/>
      <c r="BV1133" s="195"/>
      <c r="BW1133" s="195"/>
      <c r="DT1133" s="195"/>
      <c r="DU1133" s="195"/>
      <c r="EZ1133" s="195"/>
      <c r="FA1133" s="195"/>
    </row>
    <row r="1134" spans="48:157">
      <c r="AV1134" s="195"/>
      <c r="AW1134" s="195"/>
      <c r="BV1134" s="195"/>
      <c r="BW1134" s="195"/>
      <c r="DT1134" s="195"/>
      <c r="DU1134" s="195"/>
      <c r="EZ1134" s="195"/>
      <c r="FA1134" s="195"/>
    </row>
    <row r="1135" spans="48:157">
      <c r="AV1135" s="195"/>
      <c r="AW1135" s="195"/>
      <c r="BV1135" s="195"/>
      <c r="BW1135" s="195"/>
      <c r="DT1135" s="195"/>
      <c r="DU1135" s="195"/>
      <c r="EZ1135" s="195"/>
      <c r="FA1135" s="195"/>
    </row>
    <row r="1136" spans="48:157">
      <c r="AV1136" s="195"/>
      <c r="AW1136" s="195"/>
      <c r="BV1136" s="195"/>
      <c r="BW1136" s="195"/>
      <c r="DT1136" s="195"/>
      <c r="DU1136" s="195"/>
      <c r="EZ1136" s="195"/>
      <c r="FA1136" s="195"/>
    </row>
    <row r="1137" spans="48:157">
      <c r="AV1137" s="195"/>
      <c r="AW1137" s="195"/>
      <c r="BV1137" s="195"/>
      <c r="BW1137" s="195"/>
      <c r="DT1137" s="195"/>
      <c r="DU1137" s="195"/>
      <c r="EZ1137" s="195"/>
      <c r="FA1137" s="195"/>
    </row>
    <row r="1138" spans="48:157">
      <c r="AV1138" s="195"/>
      <c r="AW1138" s="195"/>
      <c r="BV1138" s="195"/>
      <c r="BW1138" s="195"/>
      <c r="DT1138" s="195"/>
      <c r="DU1138" s="195"/>
      <c r="EZ1138" s="195"/>
      <c r="FA1138" s="195"/>
    </row>
    <row r="1139" spans="48:157">
      <c r="AV1139" s="195"/>
      <c r="AW1139" s="195"/>
      <c r="BV1139" s="195"/>
      <c r="BW1139" s="195"/>
      <c r="DT1139" s="195"/>
      <c r="DU1139" s="195"/>
      <c r="EZ1139" s="195"/>
      <c r="FA1139" s="195"/>
    </row>
    <row r="1140" spans="48:157">
      <c r="AV1140" s="195"/>
      <c r="AW1140" s="195"/>
      <c r="BV1140" s="195"/>
      <c r="BW1140" s="195"/>
      <c r="DT1140" s="195"/>
      <c r="DU1140" s="195"/>
      <c r="EZ1140" s="195"/>
      <c r="FA1140" s="195"/>
    </row>
    <row r="1141" spans="48:157">
      <c r="AV1141" s="195"/>
      <c r="AW1141" s="195"/>
      <c r="BV1141" s="195"/>
      <c r="BW1141" s="195"/>
      <c r="DT1141" s="195"/>
      <c r="DU1141" s="195"/>
      <c r="EZ1141" s="195"/>
      <c r="FA1141" s="195"/>
    </row>
    <row r="1142" spans="48:157">
      <c r="AV1142" s="195"/>
      <c r="AW1142" s="195"/>
      <c r="BV1142" s="195"/>
      <c r="BW1142" s="195"/>
      <c r="DT1142" s="195"/>
      <c r="DU1142" s="195"/>
      <c r="EZ1142" s="195"/>
      <c r="FA1142" s="195"/>
    </row>
    <row r="1143" spans="48:157">
      <c r="AV1143" s="195"/>
      <c r="AW1143" s="195"/>
      <c r="BV1143" s="195"/>
      <c r="BW1143" s="195"/>
      <c r="DT1143" s="195"/>
      <c r="DU1143" s="195"/>
      <c r="EZ1143" s="195"/>
      <c r="FA1143" s="195"/>
    </row>
    <row r="1144" spans="48:157">
      <c r="AV1144" s="195"/>
      <c r="AW1144" s="195"/>
      <c r="BV1144" s="195"/>
      <c r="BW1144" s="195"/>
      <c r="DT1144" s="195"/>
      <c r="DU1144" s="195"/>
      <c r="EZ1144" s="195"/>
      <c r="FA1144" s="195"/>
    </row>
    <row r="1145" spans="48:157">
      <c r="AV1145" s="195"/>
      <c r="AW1145" s="195"/>
      <c r="BV1145" s="195"/>
      <c r="BW1145" s="195"/>
      <c r="DT1145" s="195"/>
      <c r="DU1145" s="195"/>
      <c r="EZ1145" s="195"/>
      <c r="FA1145" s="195"/>
    </row>
    <row r="1146" spans="48:157">
      <c r="AV1146" s="195"/>
      <c r="AW1146" s="195"/>
      <c r="BV1146" s="195"/>
      <c r="BW1146" s="195"/>
      <c r="DT1146" s="195"/>
      <c r="DU1146" s="195"/>
      <c r="EZ1146" s="195"/>
      <c r="FA1146" s="195"/>
    </row>
    <row r="1147" spans="48:157">
      <c r="AV1147" s="195"/>
      <c r="AW1147" s="195"/>
      <c r="BV1147" s="195"/>
      <c r="BW1147" s="195"/>
      <c r="DT1147" s="195"/>
      <c r="DU1147" s="195"/>
      <c r="EZ1147" s="195"/>
      <c r="FA1147" s="195"/>
    </row>
    <row r="1148" spans="48:157">
      <c r="AV1148" s="195"/>
      <c r="AW1148" s="195"/>
      <c r="BV1148" s="195"/>
      <c r="BW1148" s="195"/>
      <c r="DT1148" s="195"/>
      <c r="DU1148" s="195"/>
      <c r="EZ1148" s="195"/>
      <c r="FA1148" s="195"/>
    </row>
    <row r="1149" spans="48:157">
      <c r="AV1149" s="195"/>
      <c r="AW1149" s="195"/>
      <c r="BV1149" s="195"/>
      <c r="BW1149" s="195"/>
      <c r="DT1149" s="195"/>
      <c r="DU1149" s="195"/>
      <c r="EZ1149" s="195"/>
      <c r="FA1149" s="195"/>
    </row>
    <row r="1150" spans="48:157">
      <c r="AV1150" s="195"/>
      <c r="AW1150" s="195"/>
      <c r="BV1150" s="195"/>
      <c r="BW1150" s="195"/>
      <c r="DT1150" s="195"/>
      <c r="DU1150" s="195"/>
      <c r="EZ1150" s="195"/>
      <c r="FA1150" s="195"/>
    </row>
    <row r="1151" spans="48:157">
      <c r="AV1151" s="195"/>
      <c r="AW1151" s="195"/>
      <c r="BV1151" s="195"/>
      <c r="BW1151" s="195"/>
      <c r="DT1151" s="195"/>
      <c r="DU1151" s="195"/>
      <c r="EZ1151" s="195"/>
      <c r="FA1151" s="195"/>
    </row>
    <row r="1152" spans="48:157">
      <c r="AV1152" s="195"/>
      <c r="AW1152" s="195"/>
      <c r="BV1152" s="195"/>
      <c r="BW1152" s="195"/>
      <c r="DT1152" s="195"/>
      <c r="DU1152" s="195"/>
      <c r="EZ1152" s="195"/>
      <c r="FA1152" s="195"/>
    </row>
    <row r="1153" spans="48:157">
      <c r="AV1153" s="195"/>
      <c r="AW1153" s="195"/>
      <c r="BV1153" s="195"/>
      <c r="BW1153" s="195"/>
      <c r="DT1153" s="195"/>
      <c r="DU1153" s="195"/>
      <c r="EZ1153" s="195"/>
      <c r="FA1153" s="195"/>
    </row>
    <row r="1154" spans="48:157">
      <c r="AV1154" s="195"/>
      <c r="AW1154" s="195"/>
      <c r="BV1154" s="195"/>
      <c r="BW1154" s="195"/>
      <c r="DT1154" s="195"/>
      <c r="DU1154" s="195"/>
      <c r="EZ1154" s="195"/>
      <c r="FA1154" s="195"/>
    </row>
    <row r="1155" spans="48:157">
      <c r="AV1155" s="195"/>
      <c r="AW1155" s="195"/>
      <c r="BV1155" s="195"/>
      <c r="BW1155" s="195"/>
      <c r="DT1155" s="195"/>
      <c r="DU1155" s="195"/>
      <c r="EZ1155" s="195"/>
      <c r="FA1155" s="195"/>
    </row>
    <row r="1156" spans="48:157">
      <c r="AV1156" s="195"/>
      <c r="AW1156" s="195"/>
      <c r="BV1156" s="195"/>
      <c r="BW1156" s="195"/>
      <c r="DT1156" s="195"/>
      <c r="DU1156" s="195"/>
      <c r="EZ1156" s="195"/>
      <c r="FA1156" s="195"/>
    </row>
    <row r="1157" spans="48:157">
      <c r="AV1157" s="195"/>
      <c r="AW1157" s="195"/>
      <c r="BV1157" s="195"/>
      <c r="BW1157" s="195"/>
      <c r="DT1157" s="195"/>
      <c r="DU1157" s="195"/>
      <c r="EZ1157" s="195"/>
      <c r="FA1157" s="195"/>
    </row>
    <row r="1158" spans="48:157">
      <c r="AV1158" s="195"/>
      <c r="AW1158" s="195"/>
      <c r="BV1158" s="195"/>
      <c r="BW1158" s="195"/>
      <c r="DT1158" s="195"/>
      <c r="DU1158" s="195"/>
      <c r="EZ1158" s="195"/>
      <c r="FA1158" s="195"/>
    </row>
    <row r="1159" spans="48:157">
      <c r="AV1159" s="195"/>
      <c r="AW1159" s="195"/>
      <c r="BV1159" s="195"/>
      <c r="BW1159" s="195"/>
      <c r="DT1159" s="195"/>
      <c r="DU1159" s="195"/>
      <c r="EZ1159" s="195"/>
      <c r="FA1159" s="195"/>
    </row>
    <row r="1160" spans="48:157">
      <c r="AV1160" s="195"/>
      <c r="AW1160" s="195"/>
      <c r="BV1160" s="195"/>
      <c r="BW1160" s="195"/>
      <c r="DT1160" s="195"/>
      <c r="DU1160" s="195"/>
      <c r="EZ1160" s="195"/>
      <c r="FA1160" s="195"/>
    </row>
    <row r="1161" spans="48:157">
      <c r="AV1161" s="195"/>
      <c r="AW1161" s="195"/>
      <c r="BV1161" s="195"/>
      <c r="BW1161" s="195"/>
      <c r="DT1161" s="195"/>
      <c r="DU1161" s="195"/>
      <c r="EZ1161" s="195"/>
      <c r="FA1161" s="195"/>
    </row>
    <row r="1162" spans="48:157">
      <c r="AV1162" s="195"/>
      <c r="AW1162" s="195"/>
      <c r="BV1162" s="195"/>
      <c r="BW1162" s="195"/>
      <c r="DT1162" s="195"/>
      <c r="DU1162" s="195"/>
      <c r="EZ1162" s="195"/>
      <c r="FA1162" s="195"/>
    </row>
    <row r="1163" spans="48:157">
      <c r="AV1163" s="195"/>
      <c r="AW1163" s="195"/>
      <c r="BV1163" s="195"/>
      <c r="BW1163" s="195"/>
      <c r="DT1163" s="195"/>
      <c r="DU1163" s="195"/>
      <c r="EZ1163" s="195"/>
      <c r="FA1163" s="195"/>
    </row>
    <row r="1164" spans="48:157">
      <c r="AV1164" s="195"/>
      <c r="AW1164" s="195"/>
      <c r="BV1164" s="195"/>
      <c r="BW1164" s="195"/>
      <c r="DT1164" s="195"/>
      <c r="DU1164" s="195"/>
      <c r="EZ1164" s="195"/>
      <c r="FA1164" s="195"/>
    </row>
    <row r="1165" spans="48:157">
      <c r="AV1165" s="195"/>
      <c r="AW1165" s="195"/>
      <c r="BV1165" s="195"/>
      <c r="BW1165" s="195"/>
      <c r="DT1165" s="195"/>
      <c r="DU1165" s="195"/>
      <c r="EZ1165" s="195"/>
      <c r="FA1165" s="195"/>
    </row>
    <row r="1166" spans="48:157">
      <c r="AV1166" s="195"/>
      <c r="AW1166" s="195"/>
      <c r="BV1166" s="195"/>
      <c r="BW1166" s="195"/>
      <c r="DT1166" s="195"/>
      <c r="DU1166" s="195"/>
      <c r="EZ1166" s="195"/>
      <c r="FA1166" s="195"/>
    </row>
    <row r="1167" spans="48:157">
      <c r="AV1167" s="195"/>
      <c r="AW1167" s="195"/>
      <c r="BV1167" s="195"/>
      <c r="BW1167" s="195"/>
      <c r="DT1167" s="195"/>
      <c r="DU1167" s="195"/>
      <c r="EZ1167" s="195"/>
      <c r="FA1167" s="195"/>
    </row>
    <row r="1168" spans="48:157">
      <c r="AV1168" s="195"/>
      <c r="AW1168" s="195"/>
      <c r="BV1168" s="195"/>
      <c r="BW1168" s="195"/>
      <c r="DT1168" s="195"/>
      <c r="DU1168" s="195"/>
      <c r="EZ1168" s="195"/>
      <c r="FA1168" s="195"/>
    </row>
    <row r="1169" spans="48:157">
      <c r="AV1169" s="195"/>
      <c r="AW1169" s="195"/>
      <c r="BV1169" s="195"/>
      <c r="BW1169" s="195"/>
      <c r="DT1169" s="195"/>
      <c r="DU1169" s="195"/>
      <c r="EZ1169" s="195"/>
      <c r="FA1169" s="195"/>
    </row>
    <row r="1170" spans="48:157">
      <c r="AV1170" s="195"/>
      <c r="AW1170" s="195"/>
      <c r="BV1170" s="195"/>
      <c r="BW1170" s="195"/>
      <c r="DT1170" s="195"/>
      <c r="DU1170" s="195"/>
      <c r="EZ1170" s="195"/>
      <c r="FA1170" s="195"/>
    </row>
    <row r="1171" spans="48:157">
      <c r="AV1171" s="195"/>
      <c r="AW1171" s="195"/>
      <c r="BV1171" s="195"/>
      <c r="BW1171" s="195"/>
      <c r="DT1171" s="195"/>
      <c r="DU1171" s="195"/>
      <c r="EZ1171" s="195"/>
      <c r="FA1171" s="195"/>
    </row>
    <row r="1172" spans="48:157">
      <c r="AV1172" s="195"/>
      <c r="AW1172" s="195"/>
      <c r="BV1172" s="195"/>
      <c r="BW1172" s="195"/>
      <c r="DT1172" s="195"/>
      <c r="DU1172" s="195"/>
      <c r="EZ1172" s="195"/>
      <c r="FA1172" s="195"/>
    </row>
    <row r="1173" spans="48:157">
      <c r="AV1173" s="195"/>
      <c r="AW1173" s="195"/>
      <c r="BV1173" s="195"/>
      <c r="BW1173" s="195"/>
      <c r="DT1173" s="195"/>
      <c r="DU1173" s="195"/>
      <c r="EZ1173" s="195"/>
      <c r="FA1173" s="195"/>
    </row>
    <row r="1174" spans="48:157">
      <c r="AV1174" s="195"/>
      <c r="AW1174" s="195"/>
      <c r="BV1174" s="195"/>
      <c r="BW1174" s="195"/>
      <c r="DT1174" s="195"/>
      <c r="DU1174" s="195"/>
      <c r="EZ1174" s="195"/>
      <c r="FA1174" s="195"/>
    </row>
    <row r="1175" spans="48:157">
      <c r="AV1175" s="195"/>
      <c r="AW1175" s="195"/>
      <c r="BV1175" s="195"/>
      <c r="BW1175" s="195"/>
      <c r="DT1175" s="195"/>
      <c r="DU1175" s="195"/>
      <c r="EZ1175" s="195"/>
      <c r="FA1175" s="195"/>
    </row>
    <row r="1176" spans="48:157">
      <c r="AV1176" s="195"/>
      <c r="AW1176" s="195"/>
      <c r="BV1176" s="195"/>
      <c r="BW1176" s="195"/>
      <c r="DT1176" s="195"/>
      <c r="DU1176" s="195"/>
      <c r="EZ1176" s="195"/>
      <c r="FA1176" s="195"/>
    </row>
    <row r="1177" spans="48:157">
      <c r="AV1177" s="195"/>
      <c r="AW1177" s="195"/>
      <c r="BV1177" s="195"/>
      <c r="BW1177" s="195"/>
      <c r="DT1177" s="195"/>
      <c r="DU1177" s="195"/>
      <c r="EZ1177" s="195"/>
      <c r="FA1177" s="195"/>
    </row>
    <row r="1178" spans="48:157">
      <c r="AV1178" s="195"/>
      <c r="AW1178" s="195"/>
      <c r="BV1178" s="195"/>
      <c r="BW1178" s="195"/>
      <c r="DT1178" s="195"/>
      <c r="DU1178" s="195"/>
      <c r="EZ1178" s="195"/>
      <c r="FA1178" s="195"/>
    </row>
    <row r="1179" spans="48:157">
      <c r="AV1179" s="195"/>
      <c r="AW1179" s="195"/>
      <c r="BV1179" s="195"/>
      <c r="BW1179" s="195"/>
      <c r="DT1179" s="195"/>
      <c r="DU1179" s="195"/>
      <c r="EZ1179" s="195"/>
      <c r="FA1179" s="195"/>
    </row>
    <row r="1180" spans="48:157">
      <c r="AV1180" s="195"/>
      <c r="AW1180" s="195"/>
      <c r="BV1180" s="195"/>
      <c r="BW1180" s="195"/>
      <c r="DT1180" s="195"/>
      <c r="DU1180" s="195"/>
      <c r="EZ1180" s="195"/>
      <c r="FA1180" s="195"/>
    </row>
    <row r="1181" spans="48:157">
      <c r="AV1181" s="195"/>
      <c r="AW1181" s="195"/>
      <c r="BV1181" s="195"/>
      <c r="BW1181" s="195"/>
      <c r="DT1181" s="195"/>
      <c r="DU1181" s="195"/>
      <c r="EZ1181" s="195"/>
      <c r="FA1181" s="195"/>
    </row>
    <row r="1182" spans="48:157">
      <c r="AV1182" s="195"/>
      <c r="AW1182" s="195"/>
      <c r="BV1182" s="195"/>
      <c r="BW1182" s="195"/>
      <c r="DT1182" s="195"/>
      <c r="DU1182" s="195"/>
      <c r="EZ1182" s="195"/>
      <c r="FA1182" s="195"/>
    </row>
    <row r="1183" spans="48:157">
      <c r="AV1183" s="195"/>
      <c r="AW1183" s="195"/>
      <c r="BV1183" s="195"/>
      <c r="BW1183" s="195"/>
      <c r="DT1183" s="195"/>
      <c r="DU1183" s="195"/>
      <c r="EZ1183" s="195"/>
      <c r="FA1183" s="195"/>
    </row>
    <row r="1184" spans="48:157">
      <c r="AV1184" s="195"/>
      <c r="AW1184" s="195"/>
      <c r="BV1184" s="195"/>
      <c r="BW1184" s="195"/>
      <c r="DT1184" s="195"/>
      <c r="DU1184" s="195"/>
      <c r="EZ1184" s="195"/>
      <c r="FA1184" s="195"/>
    </row>
    <row r="1185" spans="48:157">
      <c r="AV1185" s="195"/>
      <c r="AW1185" s="195"/>
      <c r="BV1185" s="195"/>
      <c r="BW1185" s="195"/>
      <c r="DT1185" s="195"/>
      <c r="DU1185" s="195"/>
      <c r="EZ1185" s="195"/>
      <c r="FA1185" s="195"/>
    </row>
    <row r="1186" spans="48:157">
      <c r="AV1186" s="195"/>
      <c r="AW1186" s="195"/>
      <c r="BV1186" s="195"/>
      <c r="BW1186" s="195"/>
      <c r="DT1186" s="195"/>
      <c r="DU1186" s="195"/>
      <c r="EZ1186" s="195"/>
      <c r="FA1186" s="195"/>
    </row>
    <row r="1187" spans="48:157">
      <c r="AV1187" s="195"/>
      <c r="AW1187" s="195"/>
      <c r="BV1187" s="195"/>
      <c r="BW1187" s="195"/>
      <c r="DT1187" s="195"/>
      <c r="DU1187" s="195"/>
      <c r="EZ1187" s="195"/>
      <c r="FA1187" s="195"/>
    </row>
    <row r="1188" spans="48:157">
      <c r="AV1188" s="195"/>
      <c r="AW1188" s="195"/>
      <c r="BV1188" s="195"/>
      <c r="BW1188" s="195"/>
      <c r="DT1188" s="195"/>
      <c r="DU1188" s="195"/>
      <c r="EZ1188" s="195"/>
      <c r="FA1188" s="195"/>
    </row>
    <row r="1189" spans="48:157">
      <c r="AV1189" s="195"/>
      <c r="AW1189" s="195"/>
      <c r="BV1189" s="195"/>
      <c r="BW1189" s="195"/>
      <c r="DT1189" s="195"/>
      <c r="DU1189" s="195"/>
      <c r="EZ1189" s="195"/>
      <c r="FA1189" s="195"/>
    </row>
    <row r="1190" spans="48:157">
      <c r="AV1190" s="195"/>
      <c r="AW1190" s="195"/>
      <c r="BV1190" s="195"/>
      <c r="BW1190" s="195"/>
      <c r="DT1190" s="195"/>
      <c r="DU1190" s="195"/>
      <c r="EZ1190" s="195"/>
      <c r="FA1190" s="195"/>
    </row>
    <row r="1191" spans="48:157">
      <c r="AV1191" s="195"/>
      <c r="AW1191" s="195"/>
      <c r="BV1191" s="195"/>
      <c r="BW1191" s="195"/>
      <c r="DT1191" s="195"/>
      <c r="DU1191" s="195"/>
      <c r="EZ1191" s="195"/>
      <c r="FA1191" s="195"/>
    </row>
    <row r="1192" spans="48:157">
      <c r="AV1192" s="195"/>
      <c r="AW1192" s="195"/>
      <c r="BV1192" s="195"/>
      <c r="BW1192" s="195"/>
      <c r="DT1192" s="195"/>
      <c r="DU1192" s="195"/>
      <c r="EZ1192" s="195"/>
      <c r="FA1192" s="195"/>
    </row>
    <row r="1193" spans="48:157">
      <c r="AV1193" s="195"/>
      <c r="AW1193" s="195"/>
      <c r="BV1193" s="195"/>
      <c r="BW1193" s="195"/>
      <c r="DT1193" s="195"/>
      <c r="DU1193" s="195"/>
      <c r="EZ1193" s="195"/>
      <c r="FA1193" s="195"/>
    </row>
    <row r="1194" spans="48:157">
      <c r="AV1194" s="195"/>
      <c r="AW1194" s="195"/>
      <c r="BV1194" s="195"/>
      <c r="BW1194" s="195"/>
      <c r="DT1194" s="195"/>
      <c r="DU1194" s="195"/>
      <c r="EZ1194" s="195"/>
      <c r="FA1194" s="195"/>
    </row>
    <row r="1195" spans="48:157">
      <c r="AV1195" s="195"/>
      <c r="AW1195" s="195"/>
      <c r="BV1195" s="195"/>
      <c r="BW1195" s="195"/>
      <c r="DT1195" s="195"/>
      <c r="DU1195" s="195"/>
      <c r="EZ1195" s="195"/>
      <c r="FA1195" s="195"/>
    </row>
    <row r="1196" spans="48:157">
      <c r="AV1196" s="195"/>
      <c r="AW1196" s="195"/>
      <c r="BV1196" s="195"/>
      <c r="BW1196" s="195"/>
      <c r="DT1196" s="195"/>
      <c r="DU1196" s="195"/>
      <c r="EZ1196" s="195"/>
      <c r="FA1196" s="195"/>
    </row>
    <row r="1197" spans="48:157">
      <c r="AV1197" s="195"/>
      <c r="AW1197" s="195"/>
      <c r="BV1197" s="195"/>
      <c r="BW1197" s="195"/>
      <c r="DT1197" s="195"/>
      <c r="DU1197" s="195"/>
      <c r="EZ1197" s="195"/>
      <c r="FA1197" s="195"/>
    </row>
    <row r="1198" spans="48:157">
      <c r="AV1198" s="195"/>
      <c r="AW1198" s="195"/>
      <c r="BV1198" s="195"/>
      <c r="BW1198" s="195"/>
      <c r="DT1198" s="195"/>
      <c r="DU1198" s="195"/>
      <c r="EZ1198" s="195"/>
      <c r="FA1198" s="195"/>
    </row>
    <row r="1199" spans="48:157">
      <c r="AV1199" s="195"/>
      <c r="AW1199" s="195"/>
      <c r="BV1199" s="195"/>
      <c r="BW1199" s="195"/>
      <c r="DT1199" s="195"/>
      <c r="DU1199" s="195"/>
      <c r="EZ1199" s="195"/>
      <c r="FA1199" s="195"/>
    </row>
    <row r="1200" spans="48:157">
      <c r="AV1200" s="195"/>
      <c r="AW1200" s="195"/>
      <c r="BV1200" s="195"/>
      <c r="BW1200" s="195"/>
      <c r="DT1200" s="195"/>
      <c r="DU1200" s="195"/>
      <c r="EZ1200" s="195"/>
      <c r="FA1200" s="195"/>
    </row>
    <row r="1201" spans="48:157">
      <c r="AV1201" s="195"/>
      <c r="AW1201" s="195"/>
      <c r="BV1201" s="195"/>
      <c r="BW1201" s="195"/>
      <c r="DT1201" s="195"/>
      <c r="DU1201" s="195"/>
      <c r="EZ1201" s="195"/>
      <c r="FA1201" s="195"/>
    </row>
    <row r="1202" spans="48:157">
      <c r="AV1202" s="195"/>
      <c r="AW1202" s="195"/>
      <c r="BV1202" s="195"/>
      <c r="BW1202" s="195"/>
      <c r="DT1202" s="195"/>
      <c r="DU1202" s="195"/>
      <c r="EZ1202" s="195"/>
      <c r="FA1202" s="195"/>
    </row>
    <row r="1203" spans="48:157">
      <c r="AV1203" s="195"/>
      <c r="AW1203" s="195"/>
      <c r="BV1203" s="195"/>
      <c r="BW1203" s="195"/>
      <c r="DT1203" s="195"/>
      <c r="DU1203" s="195"/>
      <c r="EZ1203" s="195"/>
      <c r="FA1203" s="195"/>
    </row>
    <row r="1204" spans="48:157">
      <c r="AV1204" s="195"/>
      <c r="AW1204" s="195"/>
      <c r="BV1204" s="195"/>
      <c r="BW1204" s="195"/>
      <c r="DT1204" s="195"/>
      <c r="DU1204" s="195"/>
      <c r="EZ1204" s="195"/>
      <c r="FA1204" s="195"/>
    </row>
    <row r="1205" spans="48:157">
      <c r="AV1205" s="195"/>
      <c r="AW1205" s="195"/>
      <c r="BV1205" s="195"/>
      <c r="BW1205" s="195"/>
      <c r="DT1205" s="195"/>
      <c r="DU1205" s="195"/>
      <c r="EZ1205" s="195"/>
      <c r="FA1205" s="195"/>
    </row>
    <row r="1206" spans="48:157">
      <c r="AV1206" s="195"/>
      <c r="AW1206" s="195"/>
      <c r="BV1206" s="195"/>
      <c r="BW1206" s="195"/>
      <c r="DT1206" s="195"/>
      <c r="DU1206" s="195"/>
      <c r="EZ1206" s="195"/>
      <c r="FA1206" s="195"/>
    </row>
    <row r="1207" spans="48:157">
      <c r="AV1207" s="195"/>
      <c r="AW1207" s="195"/>
      <c r="BV1207" s="195"/>
      <c r="BW1207" s="195"/>
      <c r="DT1207" s="195"/>
      <c r="DU1207" s="195"/>
      <c r="EZ1207" s="195"/>
      <c r="FA1207" s="195"/>
    </row>
    <row r="1208" spans="48:157">
      <c r="AV1208" s="195"/>
      <c r="AW1208" s="195"/>
      <c r="BV1208" s="195"/>
      <c r="BW1208" s="195"/>
      <c r="DT1208" s="195"/>
      <c r="DU1208" s="195"/>
      <c r="EZ1208" s="195"/>
      <c r="FA1208" s="195"/>
    </row>
    <row r="1209" spans="48:157">
      <c r="AV1209" s="195"/>
      <c r="AW1209" s="195"/>
      <c r="BV1209" s="195"/>
      <c r="BW1209" s="195"/>
      <c r="DT1209" s="195"/>
      <c r="DU1209" s="195"/>
      <c r="EZ1209" s="195"/>
      <c r="FA1209" s="195"/>
    </row>
    <row r="1210" spans="48:157">
      <c r="AV1210" s="195"/>
      <c r="AW1210" s="195"/>
      <c r="BV1210" s="195"/>
      <c r="BW1210" s="195"/>
      <c r="DT1210" s="195"/>
      <c r="DU1210" s="195"/>
      <c r="EZ1210" s="195"/>
      <c r="FA1210" s="195"/>
    </row>
    <row r="1211" spans="48:157">
      <c r="AV1211" s="195"/>
      <c r="AW1211" s="195"/>
      <c r="BV1211" s="195"/>
      <c r="BW1211" s="195"/>
      <c r="DT1211" s="195"/>
      <c r="DU1211" s="195"/>
      <c r="EZ1211" s="195"/>
      <c r="FA1211" s="195"/>
    </row>
    <row r="1212" spans="48:157">
      <c r="AV1212" s="195"/>
      <c r="AW1212" s="195"/>
      <c r="BV1212" s="195"/>
      <c r="BW1212" s="195"/>
      <c r="DT1212" s="195"/>
      <c r="DU1212" s="195"/>
      <c r="EZ1212" s="195"/>
      <c r="FA1212" s="195"/>
    </row>
    <row r="1213" spans="48:157">
      <c r="AV1213" s="195"/>
      <c r="AW1213" s="195"/>
      <c r="BV1213" s="195"/>
      <c r="BW1213" s="195"/>
      <c r="DT1213" s="195"/>
      <c r="DU1213" s="195"/>
      <c r="EZ1213" s="195"/>
      <c r="FA1213" s="195"/>
    </row>
    <row r="1214" spans="48:157">
      <c r="AV1214" s="195"/>
      <c r="AW1214" s="195"/>
      <c r="BV1214" s="195"/>
      <c r="BW1214" s="195"/>
      <c r="DT1214" s="195"/>
      <c r="DU1214" s="195"/>
      <c r="EZ1214" s="195"/>
      <c r="FA1214" s="195"/>
    </row>
    <row r="1215" spans="48:157">
      <c r="AV1215" s="195"/>
      <c r="AW1215" s="195"/>
      <c r="BV1215" s="195"/>
      <c r="BW1215" s="195"/>
      <c r="DT1215" s="195"/>
      <c r="DU1215" s="195"/>
      <c r="EZ1215" s="195"/>
      <c r="FA1215" s="195"/>
    </row>
    <row r="1216" spans="48:157">
      <c r="AV1216" s="195"/>
      <c r="AW1216" s="195"/>
      <c r="BV1216" s="195"/>
      <c r="BW1216" s="195"/>
      <c r="DT1216" s="195"/>
      <c r="DU1216" s="195"/>
      <c r="EZ1216" s="195"/>
      <c r="FA1216" s="195"/>
    </row>
    <row r="1217" spans="48:157">
      <c r="AV1217" s="195"/>
      <c r="AW1217" s="195"/>
      <c r="BV1217" s="195"/>
      <c r="BW1217" s="195"/>
      <c r="DT1217" s="195"/>
      <c r="DU1217" s="195"/>
      <c r="EZ1217" s="195"/>
      <c r="FA1217" s="195"/>
    </row>
    <row r="1218" spans="48:157">
      <c r="AV1218" s="195"/>
      <c r="AW1218" s="195"/>
      <c r="BV1218" s="195"/>
      <c r="BW1218" s="195"/>
      <c r="DT1218" s="195"/>
      <c r="DU1218" s="195"/>
      <c r="EZ1218" s="195"/>
      <c r="FA1218" s="195"/>
    </row>
    <row r="1219" spans="48:157">
      <c r="AV1219" s="195"/>
      <c r="AW1219" s="195"/>
      <c r="BV1219" s="195"/>
      <c r="BW1219" s="195"/>
      <c r="DT1219" s="195"/>
      <c r="DU1219" s="195"/>
      <c r="EZ1219" s="195"/>
      <c r="FA1219" s="195"/>
    </row>
    <row r="1220" spans="48:157">
      <c r="AV1220" s="195"/>
      <c r="AW1220" s="195"/>
      <c r="BV1220" s="195"/>
      <c r="BW1220" s="195"/>
      <c r="DT1220" s="195"/>
      <c r="DU1220" s="195"/>
      <c r="EZ1220" s="195"/>
      <c r="FA1220" s="195"/>
    </row>
    <row r="1221" spans="48:157">
      <c r="AV1221" s="195"/>
      <c r="AW1221" s="195"/>
      <c r="BV1221" s="195"/>
      <c r="BW1221" s="195"/>
      <c r="DT1221" s="195"/>
      <c r="DU1221" s="195"/>
      <c r="EZ1221" s="195"/>
      <c r="FA1221" s="195"/>
    </row>
    <row r="1222" spans="48:157">
      <c r="AV1222" s="195"/>
      <c r="AW1222" s="195"/>
      <c r="BV1222" s="195"/>
      <c r="BW1222" s="195"/>
      <c r="DT1222" s="195"/>
      <c r="DU1222" s="195"/>
      <c r="EZ1222" s="195"/>
      <c r="FA1222" s="195"/>
    </row>
    <row r="1223" spans="48:157">
      <c r="AV1223" s="195"/>
      <c r="AW1223" s="195"/>
      <c r="BV1223" s="195"/>
      <c r="BW1223" s="195"/>
      <c r="DT1223" s="195"/>
      <c r="DU1223" s="195"/>
      <c r="EZ1223" s="195"/>
      <c r="FA1223" s="195"/>
    </row>
    <row r="1224" spans="48:157">
      <c r="AV1224" s="195"/>
      <c r="AW1224" s="195"/>
      <c r="BV1224" s="195"/>
      <c r="BW1224" s="195"/>
      <c r="DT1224" s="195"/>
      <c r="DU1224" s="195"/>
      <c r="EZ1224" s="195"/>
      <c r="FA1224" s="195"/>
    </row>
    <row r="1225" spans="48:157">
      <c r="AV1225" s="195"/>
      <c r="AW1225" s="195"/>
      <c r="BV1225" s="195"/>
      <c r="BW1225" s="195"/>
      <c r="DT1225" s="195"/>
      <c r="DU1225" s="195"/>
      <c r="EZ1225" s="195"/>
      <c r="FA1225" s="195"/>
    </row>
    <row r="1226" spans="48:157">
      <c r="AV1226" s="195"/>
      <c r="AW1226" s="195"/>
      <c r="BV1226" s="195"/>
      <c r="BW1226" s="195"/>
      <c r="DT1226" s="195"/>
      <c r="DU1226" s="195"/>
      <c r="EZ1226" s="195"/>
      <c r="FA1226" s="195"/>
    </row>
    <row r="1227" spans="48:157">
      <c r="AV1227" s="195"/>
      <c r="AW1227" s="195"/>
      <c r="BV1227" s="195"/>
      <c r="BW1227" s="195"/>
      <c r="DT1227" s="195"/>
      <c r="DU1227" s="195"/>
      <c r="EZ1227" s="195"/>
      <c r="FA1227" s="195"/>
    </row>
    <row r="1228" spans="48:157">
      <c r="AV1228" s="195"/>
      <c r="AW1228" s="195"/>
      <c r="BV1228" s="195"/>
      <c r="BW1228" s="195"/>
      <c r="DT1228" s="195"/>
      <c r="DU1228" s="195"/>
      <c r="EZ1228" s="195"/>
      <c r="FA1228" s="195"/>
    </row>
    <row r="1229" spans="48:157">
      <c r="AV1229" s="195"/>
      <c r="AW1229" s="195"/>
      <c r="BV1229" s="195"/>
      <c r="BW1229" s="195"/>
      <c r="DT1229" s="195"/>
      <c r="DU1229" s="195"/>
      <c r="EZ1229" s="195"/>
      <c r="FA1229" s="195"/>
    </row>
    <row r="1230" spans="48:157">
      <c r="AV1230" s="195"/>
      <c r="AW1230" s="195"/>
      <c r="BV1230" s="195"/>
      <c r="BW1230" s="195"/>
      <c r="DT1230" s="195"/>
      <c r="DU1230" s="195"/>
      <c r="EZ1230" s="195"/>
      <c r="FA1230" s="195"/>
    </row>
    <row r="1231" spans="48:157">
      <c r="AV1231" s="195"/>
      <c r="AW1231" s="195"/>
      <c r="BV1231" s="195"/>
      <c r="BW1231" s="195"/>
      <c r="DT1231" s="195"/>
      <c r="DU1231" s="195"/>
      <c r="EZ1231" s="195"/>
      <c r="FA1231" s="195"/>
    </row>
    <row r="1232" spans="48:157">
      <c r="AV1232" s="195"/>
      <c r="AW1232" s="195"/>
      <c r="BV1232" s="195"/>
      <c r="BW1232" s="195"/>
      <c r="DT1232" s="195"/>
      <c r="DU1232" s="195"/>
      <c r="EZ1232" s="195"/>
      <c r="FA1232" s="195"/>
    </row>
    <row r="1233" spans="48:157">
      <c r="AV1233" s="195"/>
      <c r="AW1233" s="195"/>
      <c r="BV1233" s="195"/>
      <c r="BW1233" s="195"/>
      <c r="DT1233" s="195"/>
      <c r="DU1233" s="195"/>
      <c r="EZ1233" s="195"/>
      <c r="FA1233" s="195"/>
    </row>
    <row r="1234" spans="48:157">
      <c r="AV1234" s="195"/>
      <c r="AW1234" s="195"/>
      <c r="BV1234" s="195"/>
      <c r="BW1234" s="195"/>
      <c r="DT1234" s="195"/>
      <c r="DU1234" s="195"/>
      <c r="EZ1234" s="195"/>
      <c r="FA1234" s="195"/>
    </row>
    <row r="1235" spans="48:157">
      <c r="AV1235" s="195"/>
      <c r="AW1235" s="195"/>
      <c r="BV1235" s="195"/>
      <c r="BW1235" s="195"/>
      <c r="DT1235" s="195"/>
      <c r="DU1235" s="195"/>
      <c r="EZ1235" s="195"/>
      <c r="FA1235" s="195"/>
    </row>
    <row r="1236" spans="48:157">
      <c r="AV1236" s="195"/>
      <c r="AW1236" s="195"/>
      <c r="BV1236" s="195"/>
      <c r="BW1236" s="195"/>
      <c r="DT1236" s="195"/>
      <c r="DU1236" s="195"/>
      <c r="EZ1236" s="195"/>
      <c r="FA1236" s="195"/>
    </row>
    <row r="1237" spans="48:157">
      <c r="AV1237" s="195"/>
      <c r="AW1237" s="195"/>
      <c r="BV1237" s="195"/>
      <c r="BW1237" s="195"/>
      <c r="DT1237" s="195"/>
      <c r="DU1237" s="195"/>
      <c r="EZ1237" s="195"/>
      <c r="FA1237" s="195"/>
    </row>
    <row r="1238" spans="48:157">
      <c r="AV1238" s="195"/>
      <c r="AW1238" s="195"/>
      <c r="BV1238" s="195"/>
      <c r="BW1238" s="195"/>
      <c r="DT1238" s="195"/>
      <c r="DU1238" s="195"/>
      <c r="EZ1238" s="195"/>
      <c r="FA1238" s="195"/>
    </row>
    <row r="1239" spans="48:157">
      <c r="AV1239" s="195"/>
      <c r="AW1239" s="195"/>
      <c r="BV1239" s="195"/>
      <c r="BW1239" s="195"/>
      <c r="DT1239" s="195"/>
      <c r="DU1239" s="195"/>
      <c r="EZ1239" s="195"/>
      <c r="FA1239" s="195"/>
    </row>
    <row r="1240" spans="48:157">
      <c r="AV1240" s="195"/>
      <c r="AW1240" s="195"/>
      <c r="BV1240" s="195"/>
      <c r="BW1240" s="195"/>
      <c r="DT1240" s="195"/>
      <c r="DU1240" s="195"/>
      <c r="EZ1240" s="195"/>
      <c r="FA1240" s="195"/>
    </row>
    <row r="1241" spans="48:157">
      <c r="AV1241" s="195"/>
      <c r="AW1241" s="195"/>
      <c r="BV1241" s="195"/>
      <c r="BW1241" s="195"/>
      <c r="DT1241" s="195"/>
      <c r="DU1241" s="195"/>
      <c r="EZ1241" s="195"/>
      <c r="FA1241" s="195"/>
    </row>
    <row r="1242" spans="48:157">
      <c r="AV1242" s="195"/>
      <c r="AW1242" s="195"/>
      <c r="BV1242" s="195"/>
      <c r="BW1242" s="195"/>
      <c r="DT1242" s="195"/>
      <c r="DU1242" s="195"/>
      <c r="EZ1242" s="195"/>
      <c r="FA1242" s="195"/>
    </row>
    <row r="1243" spans="48:157">
      <c r="AV1243" s="195"/>
      <c r="AW1243" s="195"/>
      <c r="BV1243" s="195"/>
      <c r="BW1243" s="195"/>
      <c r="DT1243" s="195"/>
      <c r="DU1243" s="195"/>
      <c r="EZ1243" s="195"/>
      <c r="FA1243" s="195"/>
    </row>
    <row r="1244" spans="48:157">
      <c r="AV1244" s="195"/>
      <c r="AW1244" s="195"/>
      <c r="BV1244" s="195"/>
      <c r="BW1244" s="195"/>
      <c r="DT1244" s="195"/>
      <c r="DU1244" s="195"/>
      <c r="EZ1244" s="195"/>
      <c r="FA1244" s="195"/>
    </row>
    <row r="1245" spans="48:157">
      <c r="AV1245" s="195"/>
      <c r="AW1245" s="195"/>
      <c r="BV1245" s="195"/>
      <c r="BW1245" s="195"/>
      <c r="DT1245" s="195"/>
      <c r="DU1245" s="195"/>
      <c r="EZ1245" s="195"/>
      <c r="FA1245" s="195"/>
    </row>
    <row r="1246" spans="48:157">
      <c r="AV1246" s="195"/>
      <c r="AW1246" s="195"/>
      <c r="BV1246" s="195"/>
      <c r="BW1246" s="195"/>
      <c r="DT1246" s="195"/>
      <c r="DU1246" s="195"/>
      <c r="EZ1246" s="195"/>
      <c r="FA1246" s="195"/>
    </row>
    <row r="1247" spans="48:157">
      <c r="AV1247" s="195"/>
      <c r="AW1247" s="195"/>
      <c r="BV1247" s="195"/>
      <c r="BW1247" s="195"/>
      <c r="DT1247" s="195"/>
      <c r="DU1247" s="195"/>
      <c r="EZ1247" s="195"/>
      <c r="FA1247" s="195"/>
    </row>
    <row r="1248" spans="48:157">
      <c r="AV1248" s="195"/>
      <c r="AW1248" s="195"/>
      <c r="BV1248" s="195"/>
      <c r="BW1248" s="195"/>
      <c r="DT1248" s="195"/>
      <c r="DU1248" s="195"/>
      <c r="EZ1248" s="195"/>
      <c r="FA1248" s="195"/>
    </row>
    <row r="1249" spans="48:157">
      <c r="AV1249" s="195"/>
      <c r="AW1249" s="195"/>
      <c r="BV1249" s="195"/>
      <c r="BW1249" s="195"/>
      <c r="DT1249" s="195"/>
      <c r="DU1249" s="195"/>
      <c r="EZ1249" s="195"/>
      <c r="FA1249" s="195"/>
    </row>
    <row r="1250" spans="48:157">
      <c r="AV1250" s="195"/>
      <c r="AW1250" s="195"/>
      <c r="BV1250" s="195"/>
      <c r="BW1250" s="195"/>
      <c r="DT1250" s="195"/>
      <c r="DU1250" s="195"/>
      <c r="EZ1250" s="195"/>
      <c r="FA1250" s="195"/>
    </row>
    <row r="1251" spans="48:157">
      <c r="AV1251" s="195"/>
      <c r="AW1251" s="195"/>
      <c r="BV1251" s="195"/>
      <c r="BW1251" s="195"/>
      <c r="DT1251" s="195"/>
      <c r="DU1251" s="195"/>
      <c r="EZ1251" s="195"/>
      <c r="FA1251" s="195"/>
    </row>
    <row r="1252" spans="48:157">
      <c r="AV1252" s="195"/>
      <c r="AW1252" s="195"/>
      <c r="BV1252" s="195"/>
      <c r="BW1252" s="195"/>
      <c r="DT1252" s="195"/>
      <c r="DU1252" s="195"/>
      <c r="EZ1252" s="195"/>
      <c r="FA1252" s="195"/>
    </row>
    <row r="1253" spans="48:157">
      <c r="AV1253" s="195"/>
      <c r="AW1253" s="195"/>
      <c r="BV1253" s="195"/>
      <c r="BW1253" s="195"/>
      <c r="DT1253" s="195"/>
      <c r="DU1253" s="195"/>
      <c r="EZ1253" s="195"/>
      <c r="FA1253" s="195"/>
    </row>
    <row r="1254" spans="48:157">
      <c r="AV1254" s="195"/>
      <c r="AW1254" s="195"/>
      <c r="BV1254" s="195"/>
      <c r="BW1254" s="195"/>
      <c r="DT1254" s="195"/>
      <c r="DU1254" s="195"/>
      <c r="EZ1254" s="195"/>
      <c r="FA1254" s="195"/>
    </row>
    <row r="1255" spans="48:157">
      <c r="AV1255" s="195"/>
      <c r="AW1255" s="195"/>
      <c r="BV1255" s="195"/>
      <c r="BW1255" s="195"/>
      <c r="DT1255" s="195"/>
      <c r="DU1255" s="195"/>
      <c r="EZ1255" s="195"/>
      <c r="FA1255" s="195"/>
    </row>
    <row r="1256" spans="48:157">
      <c r="AV1256" s="195"/>
      <c r="AW1256" s="195"/>
      <c r="BV1256" s="195"/>
      <c r="BW1256" s="195"/>
      <c r="DT1256" s="195"/>
      <c r="DU1256" s="195"/>
      <c r="EZ1256" s="195"/>
      <c r="FA1256" s="195"/>
    </row>
    <row r="1257" spans="48:157">
      <c r="AV1257" s="195"/>
      <c r="AW1257" s="195"/>
      <c r="BV1257" s="195"/>
      <c r="BW1257" s="195"/>
      <c r="DT1257" s="195"/>
      <c r="DU1257" s="195"/>
      <c r="EZ1257" s="195"/>
      <c r="FA1257" s="195"/>
    </row>
    <row r="1258" spans="48:157">
      <c r="AV1258" s="195"/>
      <c r="AW1258" s="195"/>
      <c r="BV1258" s="195"/>
      <c r="BW1258" s="195"/>
      <c r="DT1258" s="195"/>
      <c r="DU1258" s="195"/>
      <c r="EZ1258" s="195"/>
      <c r="FA1258" s="195"/>
    </row>
    <row r="1259" spans="48:157">
      <c r="AV1259" s="195"/>
      <c r="AW1259" s="195"/>
      <c r="BV1259" s="195"/>
      <c r="BW1259" s="195"/>
      <c r="DT1259" s="195"/>
      <c r="DU1259" s="195"/>
      <c r="EZ1259" s="195"/>
      <c r="FA1259" s="195"/>
    </row>
    <row r="1260" spans="48:157">
      <c r="AV1260" s="195"/>
      <c r="AW1260" s="195"/>
      <c r="BV1260" s="195"/>
      <c r="BW1260" s="195"/>
      <c r="DT1260" s="195"/>
      <c r="DU1260" s="195"/>
      <c r="EZ1260" s="195"/>
      <c r="FA1260" s="195"/>
    </row>
    <row r="1261" spans="48:157">
      <c r="AV1261" s="195"/>
      <c r="AW1261" s="195"/>
      <c r="BV1261" s="195"/>
      <c r="BW1261" s="195"/>
      <c r="DT1261" s="195"/>
      <c r="DU1261" s="195"/>
      <c r="EZ1261" s="195"/>
      <c r="FA1261" s="195"/>
    </row>
    <row r="1262" spans="48:157">
      <c r="AV1262" s="195"/>
      <c r="AW1262" s="195"/>
      <c r="BV1262" s="195"/>
      <c r="BW1262" s="195"/>
      <c r="DT1262" s="195"/>
      <c r="DU1262" s="195"/>
      <c r="EZ1262" s="195"/>
      <c r="FA1262" s="195"/>
    </row>
    <row r="1263" spans="48:157">
      <c r="AV1263" s="195"/>
      <c r="AW1263" s="195"/>
      <c r="BV1263" s="195"/>
      <c r="BW1263" s="195"/>
      <c r="DT1263" s="195"/>
      <c r="DU1263" s="195"/>
      <c r="EZ1263" s="195"/>
      <c r="FA1263" s="195"/>
    </row>
    <row r="1264" spans="48:157">
      <c r="AV1264" s="195"/>
      <c r="AW1264" s="195"/>
      <c r="BV1264" s="195"/>
      <c r="BW1264" s="195"/>
      <c r="DT1264" s="195"/>
      <c r="DU1264" s="195"/>
      <c r="EZ1264" s="195"/>
      <c r="FA1264" s="195"/>
    </row>
    <row r="1265" spans="48:157">
      <c r="AV1265" s="195"/>
      <c r="AW1265" s="195"/>
      <c r="BV1265" s="195"/>
      <c r="BW1265" s="195"/>
      <c r="DT1265" s="195"/>
      <c r="DU1265" s="195"/>
      <c r="EZ1265" s="195"/>
      <c r="FA1265" s="195"/>
    </row>
    <row r="1266" spans="48:157">
      <c r="AV1266" s="195"/>
      <c r="AW1266" s="195"/>
      <c r="BV1266" s="195"/>
      <c r="BW1266" s="195"/>
      <c r="DT1266" s="195"/>
      <c r="DU1266" s="195"/>
      <c r="EZ1266" s="195"/>
      <c r="FA1266" s="195"/>
    </row>
    <row r="1267" spans="48:157">
      <c r="AV1267" s="195"/>
      <c r="AW1267" s="195"/>
      <c r="BV1267" s="195"/>
      <c r="BW1267" s="195"/>
      <c r="DT1267" s="195"/>
      <c r="DU1267" s="195"/>
      <c r="EZ1267" s="195"/>
      <c r="FA1267" s="195"/>
    </row>
    <row r="1268" spans="48:157">
      <c r="AV1268" s="195"/>
      <c r="AW1268" s="195"/>
      <c r="BV1268" s="195"/>
      <c r="BW1268" s="195"/>
      <c r="DT1268" s="195"/>
      <c r="DU1268" s="195"/>
      <c r="EZ1268" s="195"/>
      <c r="FA1268" s="195"/>
    </row>
    <row r="1269" spans="48:157">
      <c r="AV1269" s="195"/>
      <c r="AW1269" s="195"/>
      <c r="BV1269" s="195"/>
      <c r="BW1269" s="195"/>
      <c r="DT1269" s="195"/>
      <c r="DU1269" s="195"/>
      <c r="EZ1269" s="195"/>
      <c r="FA1269" s="195"/>
    </row>
    <row r="1270" spans="48:157">
      <c r="AV1270" s="195"/>
      <c r="AW1270" s="195"/>
      <c r="BV1270" s="195"/>
      <c r="BW1270" s="195"/>
      <c r="DT1270" s="195"/>
      <c r="DU1270" s="195"/>
      <c r="EZ1270" s="195"/>
      <c r="FA1270" s="195"/>
    </row>
    <row r="1271" spans="48:157">
      <c r="AV1271" s="195"/>
      <c r="AW1271" s="195"/>
      <c r="BV1271" s="195"/>
      <c r="BW1271" s="195"/>
      <c r="DT1271" s="195"/>
      <c r="DU1271" s="195"/>
      <c r="EZ1271" s="195"/>
      <c r="FA1271" s="195"/>
    </row>
    <row r="1272" spans="48:157">
      <c r="AV1272" s="195"/>
      <c r="AW1272" s="195"/>
      <c r="BV1272" s="195"/>
      <c r="BW1272" s="195"/>
      <c r="DT1272" s="195"/>
      <c r="DU1272" s="195"/>
      <c r="EZ1272" s="195"/>
      <c r="FA1272" s="195"/>
    </row>
    <row r="1273" spans="48:157">
      <c r="AV1273" s="195"/>
      <c r="AW1273" s="195"/>
      <c r="BV1273" s="195"/>
      <c r="BW1273" s="195"/>
      <c r="DT1273" s="195"/>
      <c r="DU1273" s="195"/>
      <c r="EZ1273" s="195"/>
      <c r="FA1273" s="195"/>
    </row>
    <row r="1274" spans="48:157">
      <c r="AV1274" s="195"/>
      <c r="AW1274" s="195"/>
      <c r="BV1274" s="195"/>
      <c r="BW1274" s="195"/>
      <c r="DT1274" s="195"/>
      <c r="DU1274" s="195"/>
      <c r="EZ1274" s="195"/>
      <c r="FA1274" s="195"/>
    </row>
    <row r="1275" spans="48:157">
      <c r="AV1275" s="195"/>
      <c r="AW1275" s="195"/>
      <c r="BV1275" s="195"/>
      <c r="BW1275" s="195"/>
      <c r="DT1275" s="195"/>
      <c r="DU1275" s="195"/>
      <c r="EZ1275" s="195"/>
      <c r="FA1275" s="195"/>
    </row>
    <row r="1276" spans="48:157">
      <c r="AV1276" s="195"/>
      <c r="AW1276" s="195"/>
      <c r="BV1276" s="195"/>
      <c r="BW1276" s="195"/>
      <c r="DT1276" s="195"/>
      <c r="DU1276" s="195"/>
      <c r="EZ1276" s="195"/>
      <c r="FA1276" s="195"/>
    </row>
    <row r="1277" spans="48:157">
      <c r="AV1277" s="195"/>
      <c r="AW1277" s="195"/>
      <c r="BV1277" s="195"/>
      <c r="BW1277" s="195"/>
      <c r="DT1277" s="195"/>
      <c r="DU1277" s="195"/>
      <c r="EZ1277" s="195"/>
      <c r="FA1277" s="195"/>
    </row>
    <row r="1278" spans="48:157">
      <c r="AV1278" s="195"/>
      <c r="AW1278" s="195"/>
      <c r="BV1278" s="195"/>
      <c r="BW1278" s="195"/>
      <c r="DT1278" s="195"/>
      <c r="DU1278" s="195"/>
      <c r="EZ1278" s="195"/>
      <c r="FA1278" s="195"/>
    </row>
    <row r="1279" spans="48:157">
      <c r="AV1279" s="195"/>
      <c r="AW1279" s="195"/>
      <c r="BV1279" s="195"/>
      <c r="BW1279" s="195"/>
      <c r="DT1279" s="195"/>
      <c r="DU1279" s="195"/>
      <c r="EZ1279" s="195"/>
      <c r="FA1279" s="195"/>
    </row>
    <row r="1280" spans="48:157">
      <c r="AV1280" s="195"/>
      <c r="AW1280" s="195"/>
      <c r="BV1280" s="195"/>
      <c r="BW1280" s="195"/>
      <c r="DT1280" s="195"/>
      <c r="DU1280" s="195"/>
      <c r="EZ1280" s="195"/>
      <c r="FA1280" s="195"/>
    </row>
    <row r="1281" spans="48:157">
      <c r="AV1281" s="195"/>
      <c r="AW1281" s="195"/>
      <c r="BV1281" s="195"/>
      <c r="BW1281" s="195"/>
      <c r="DT1281" s="195"/>
      <c r="DU1281" s="195"/>
      <c r="EZ1281" s="195"/>
      <c r="FA1281" s="195"/>
    </row>
    <row r="1282" spans="48:157">
      <c r="AV1282" s="195"/>
      <c r="AW1282" s="195"/>
      <c r="BV1282" s="195"/>
      <c r="BW1282" s="195"/>
      <c r="DT1282" s="195"/>
      <c r="DU1282" s="195"/>
      <c r="EZ1282" s="195"/>
      <c r="FA1282" s="195"/>
    </row>
    <row r="1283" spans="48:157">
      <c r="AV1283" s="195"/>
      <c r="AW1283" s="195"/>
      <c r="BV1283" s="195"/>
      <c r="BW1283" s="195"/>
      <c r="DT1283" s="195"/>
      <c r="DU1283" s="195"/>
      <c r="EZ1283" s="195"/>
      <c r="FA1283" s="195"/>
    </row>
    <row r="1284" spans="48:157">
      <c r="AV1284" s="195"/>
      <c r="AW1284" s="195"/>
      <c r="BV1284" s="195"/>
      <c r="BW1284" s="195"/>
      <c r="DT1284" s="195"/>
      <c r="DU1284" s="195"/>
      <c r="EZ1284" s="195"/>
      <c r="FA1284" s="195"/>
    </row>
    <row r="1285" spans="48:157">
      <c r="AV1285" s="195"/>
      <c r="AW1285" s="195"/>
      <c r="BV1285" s="195"/>
      <c r="BW1285" s="195"/>
      <c r="DT1285" s="195"/>
      <c r="DU1285" s="195"/>
      <c r="EZ1285" s="195"/>
      <c r="FA1285" s="195"/>
    </row>
    <row r="1286" spans="48:157">
      <c r="AV1286" s="195"/>
      <c r="AW1286" s="195"/>
      <c r="BV1286" s="195"/>
      <c r="BW1286" s="195"/>
      <c r="DT1286" s="195"/>
      <c r="DU1286" s="195"/>
      <c r="EZ1286" s="195"/>
      <c r="FA1286" s="195"/>
    </row>
    <row r="1287" spans="48:157">
      <c r="AV1287" s="195"/>
      <c r="AW1287" s="195"/>
      <c r="BV1287" s="195"/>
      <c r="BW1287" s="195"/>
      <c r="DT1287" s="195"/>
      <c r="DU1287" s="195"/>
      <c r="EZ1287" s="195"/>
      <c r="FA1287" s="195"/>
    </row>
    <row r="1288" spans="48:157">
      <c r="AV1288" s="195"/>
      <c r="AW1288" s="195"/>
      <c r="BV1288" s="195"/>
      <c r="BW1288" s="195"/>
      <c r="DT1288" s="195"/>
      <c r="DU1288" s="195"/>
      <c r="EZ1288" s="195"/>
      <c r="FA1288" s="195"/>
    </row>
    <row r="1289" spans="48:157">
      <c r="AV1289" s="195"/>
      <c r="AW1289" s="195"/>
      <c r="BV1289" s="195"/>
      <c r="BW1289" s="195"/>
      <c r="DT1289" s="195"/>
      <c r="DU1289" s="195"/>
      <c r="EZ1289" s="195"/>
      <c r="FA1289" s="195"/>
    </row>
    <row r="1290" spans="48:157">
      <c r="AV1290" s="195"/>
      <c r="AW1290" s="195"/>
      <c r="BV1290" s="195"/>
      <c r="BW1290" s="195"/>
      <c r="DT1290" s="195"/>
      <c r="DU1290" s="195"/>
      <c r="EZ1290" s="195"/>
      <c r="FA1290" s="195"/>
    </row>
    <row r="1291" spans="48:157">
      <c r="AV1291" s="195"/>
      <c r="AW1291" s="195"/>
      <c r="BV1291" s="195"/>
      <c r="BW1291" s="195"/>
      <c r="DT1291" s="195"/>
      <c r="DU1291" s="195"/>
      <c r="EZ1291" s="195"/>
      <c r="FA1291" s="195"/>
    </row>
    <row r="1292" spans="48:157">
      <c r="AV1292" s="195"/>
      <c r="AW1292" s="195"/>
      <c r="BV1292" s="195"/>
      <c r="BW1292" s="195"/>
      <c r="DT1292" s="195"/>
      <c r="DU1292" s="195"/>
      <c r="EZ1292" s="195"/>
      <c r="FA1292" s="195"/>
    </row>
    <row r="1293" spans="48:157">
      <c r="AV1293" s="195"/>
      <c r="AW1293" s="195"/>
      <c r="BV1293" s="195"/>
      <c r="BW1293" s="195"/>
      <c r="DT1293" s="195"/>
      <c r="DU1293" s="195"/>
      <c r="EZ1293" s="195"/>
      <c r="FA1293" s="195"/>
    </row>
    <row r="1294" spans="48:157">
      <c r="AV1294" s="195"/>
      <c r="AW1294" s="195"/>
      <c r="BV1294" s="195"/>
      <c r="BW1294" s="195"/>
      <c r="DT1294" s="195"/>
      <c r="DU1294" s="195"/>
      <c r="EZ1294" s="195"/>
      <c r="FA1294" s="195"/>
    </row>
    <row r="1295" spans="48:157">
      <c r="AV1295" s="195"/>
      <c r="AW1295" s="195"/>
      <c r="BV1295" s="195"/>
      <c r="BW1295" s="195"/>
      <c r="DT1295" s="195"/>
      <c r="DU1295" s="195"/>
      <c r="EZ1295" s="195"/>
      <c r="FA1295" s="195"/>
    </row>
    <row r="1296" spans="48:157">
      <c r="AV1296" s="195"/>
      <c r="AW1296" s="195"/>
      <c r="BV1296" s="195"/>
      <c r="BW1296" s="195"/>
      <c r="DT1296" s="195"/>
      <c r="DU1296" s="195"/>
      <c r="EZ1296" s="195"/>
      <c r="FA1296" s="195"/>
    </row>
    <row r="1297" spans="48:157">
      <c r="AV1297" s="195"/>
      <c r="AW1297" s="195"/>
      <c r="BV1297" s="195"/>
      <c r="BW1297" s="195"/>
      <c r="DT1297" s="195"/>
      <c r="DU1297" s="195"/>
      <c r="EZ1297" s="195"/>
      <c r="FA1297" s="195"/>
    </row>
    <row r="1298" spans="48:157">
      <c r="AV1298" s="195"/>
      <c r="AW1298" s="195"/>
      <c r="BV1298" s="195"/>
      <c r="BW1298" s="195"/>
      <c r="DT1298" s="195"/>
      <c r="DU1298" s="195"/>
      <c r="EZ1298" s="195"/>
      <c r="FA1298" s="195"/>
    </row>
    <row r="1299" spans="48:157">
      <c r="AV1299" s="195"/>
      <c r="AW1299" s="195"/>
      <c r="BV1299" s="195"/>
      <c r="BW1299" s="195"/>
      <c r="DT1299" s="195"/>
      <c r="DU1299" s="195"/>
      <c r="EZ1299" s="195"/>
      <c r="FA1299" s="195"/>
    </row>
    <row r="1300" spans="48:157">
      <c r="AV1300" s="195"/>
      <c r="AW1300" s="195"/>
      <c r="BV1300" s="195"/>
      <c r="BW1300" s="195"/>
      <c r="DT1300" s="195"/>
      <c r="DU1300" s="195"/>
      <c r="EZ1300" s="195"/>
      <c r="FA1300" s="195"/>
    </row>
    <row r="1301" spans="48:157">
      <c r="AV1301" s="195"/>
      <c r="AW1301" s="195"/>
      <c r="BV1301" s="195"/>
      <c r="BW1301" s="195"/>
      <c r="DT1301" s="195"/>
      <c r="DU1301" s="195"/>
      <c r="EZ1301" s="195"/>
      <c r="FA1301" s="195"/>
    </row>
    <row r="1302" spans="48:157">
      <c r="AV1302" s="195"/>
      <c r="AW1302" s="195"/>
      <c r="BV1302" s="195"/>
      <c r="BW1302" s="195"/>
      <c r="DT1302" s="195"/>
      <c r="DU1302" s="195"/>
      <c r="EZ1302" s="195"/>
      <c r="FA1302" s="195"/>
    </row>
    <row r="1303" spans="48:157">
      <c r="AV1303" s="195"/>
      <c r="AW1303" s="195"/>
      <c r="BV1303" s="195"/>
      <c r="BW1303" s="195"/>
      <c r="DT1303" s="195"/>
      <c r="DU1303" s="195"/>
      <c r="EZ1303" s="195"/>
      <c r="FA1303" s="195"/>
    </row>
    <row r="1304" spans="48:157">
      <c r="AV1304" s="195"/>
      <c r="AW1304" s="195"/>
      <c r="BV1304" s="195"/>
      <c r="BW1304" s="195"/>
      <c r="DT1304" s="195"/>
      <c r="DU1304" s="195"/>
      <c r="EZ1304" s="195"/>
      <c r="FA1304" s="195"/>
    </row>
    <row r="1305" spans="48:157">
      <c r="AV1305" s="195"/>
      <c r="AW1305" s="195"/>
      <c r="BV1305" s="195"/>
      <c r="BW1305" s="195"/>
      <c r="DT1305" s="195"/>
      <c r="DU1305" s="195"/>
      <c r="EZ1305" s="195"/>
      <c r="FA1305" s="195"/>
    </row>
    <row r="1306" spans="48:157">
      <c r="AV1306" s="195"/>
      <c r="AW1306" s="195"/>
      <c r="BV1306" s="195"/>
      <c r="BW1306" s="195"/>
      <c r="DT1306" s="195"/>
      <c r="DU1306" s="195"/>
      <c r="EZ1306" s="195"/>
      <c r="FA1306" s="195"/>
    </row>
    <row r="1307" spans="48:157">
      <c r="AV1307" s="195"/>
      <c r="AW1307" s="195"/>
      <c r="BV1307" s="195"/>
      <c r="BW1307" s="195"/>
      <c r="DT1307" s="195"/>
      <c r="DU1307" s="195"/>
      <c r="EZ1307" s="195"/>
      <c r="FA1307" s="195"/>
    </row>
    <row r="1308" spans="48:157">
      <c r="AV1308" s="195"/>
      <c r="AW1308" s="195"/>
      <c r="BV1308" s="195"/>
      <c r="BW1308" s="195"/>
      <c r="DT1308" s="195"/>
      <c r="DU1308" s="195"/>
      <c r="EZ1308" s="195"/>
      <c r="FA1308" s="195"/>
    </row>
    <row r="1309" spans="48:157">
      <c r="AV1309" s="195"/>
      <c r="AW1309" s="195"/>
      <c r="BV1309" s="195"/>
      <c r="BW1309" s="195"/>
      <c r="DT1309" s="195"/>
      <c r="DU1309" s="195"/>
      <c r="EZ1309" s="195"/>
      <c r="FA1309" s="195"/>
    </row>
    <row r="1310" spans="48:157">
      <c r="AV1310" s="195"/>
      <c r="AW1310" s="195"/>
      <c r="BV1310" s="195"/>
      <c r="BW1310" s="195"/>
      <c r="DT1310" s="195"/>
      <c r="DU1310" s="195"/>
      <c r="EZ1310" s="195"/>
      <c r="FA1310" s="195"/>
    </row>
    <row r="1311" spans="48:157">
      <c r="AV1311" s="195"/>
      <c r="AW1311" s="195"/>
      <c r="BV1311" s="195"/>
      <c r="BW1311" s="195"/>
      <c r="DT1311" s="195"/>
      <c r="DU1311" s="195"/>
      <c r="EZ1311" s="195"/>
      <c r="FA1311" s="195"/>
    </row>
    <row r="1312" spans="48:157">
      <c r="AV1312" s="195"/>
      <c r="AW1312" s="195"/>
      <c r="BV1312" s="195"/>
      <c r="BW1312" s="195"/>
      <c r="DT1312" s="195"/>
      <c r="DU1312" s="195"/>
      <c r="EZ1312" s="195"/>
      <c r="FA1312" s="195"/>
    </row>
    <row r="1313" spans="48:157">
      <c r="AV1313" s="195"/>
      <c r="AW1313" s="195"/>
      <c r="BV1313" s="195"/>
      <c r="BW1313" s="195"/>
      <c r="DT1313" s="195"/>
      <c r="DU1313" s="195"/>
      <c r="EZ1313" s="195"/>
      <c r="FA1313" s="195"/>
    </row>
    <row r="1314" spans="48:157">
      <c r="AV1314" s="195"/>
      <c r="AW1314" s="195"/>
      <c r="BV1314" s="195"/>
      <c r="BW1314" s="195"/>
      <c r="DT1314" s="195"/>
      <c r="DU1314" s="195"/>
      <c r="EZ1314" s="195"/>
      <c r="FA1314" s="195"/>
    </row>
    <row r="1315" spans="48:157">
      <c r="AV1315" s="195"/>
      <c r="AW1315" s="195"/>
      <c r="BV1315" s="195"/>
      <c r="BW1315" s="195"/>
      <c r="DT1315" s="195"/>
      <c r="DU1315" s="195"/>
      <c r="EZ1315" s="195"/>
      <c r="FA1315" s="195"/>
    </row>
    <row r="1316" spans="48:157">
      <c r="AV1316" s="195"/>
      <c r="AW1316" s="195"/>
      <c r="BV1316" s="195"/>
      <c r="BW1316" s="195"/>
      <c r="DT1316" s="195"/>
      <c r="DU1316" s="195"/>
      <c r="EZ1316" s="195"/>
      <c r="FA1316" s="195"/>
    </row>
    <row r="1317" spans="48:157">
      <c r="AV1317" s="195"/>
      <c r="AW1317" s="195"/>
      <c r="BV1317" s="195"/>
      <c r="BW1317" s="195"/>
      <c r="DT1317" s="195"/>
      <c r="DU1317" s="195"/>
      <c r="EZ1317" s="195"/>
      <c r="FA1317" s="195"/>
    </row>
    <row r="1318" spans="48:157">
      <c r="AV1318" s="195"/>
      <c r="AW1318" s="195"/>
      <c r="BV1318" s="195"/>
      <c r="BW1318" s="195"/>
      <c r="DT1318" s="195"/>
      <c r="DU1318" s="195"/>
      <c r="EZ1318" s="195"/>
      <c r="FA1318" s="195"/>
    </row>
    <row r="1319" spans="48:157">
      <c r="AV1319" s="195"/>
      <c r="AW1319" s="195"/>
      <c r="BV1319" s="195"/>
      <c r="BW1319" s="195"/>
      <c r="DT1319" s="195"/>
      <c r="DU1319" s="195"/>
      <c r="EZ1319" s="195"/>
      <c r="FA1319" s="195"/>
    </row>
    <row r="1320" spans="48:157">
      <c r="AV1320" s="195"/>
      <c r="AW1320" s="195"/>
      <c r="BV1320" s="195"/>
      <c r="BW1320" s="195"/>
      <c r="DT1320" s="195"/>
      <c r="DU1320" s="195"/>
      <c r="EZ1320" s="195"/>
      <c r="FA1320" s="195"/>
    </row>
    <row r="1321" spans="48:157">
      <c r="AV1321" s="195"/>
      <c r="AW1321" s="195"/>
      <c r="BV1321" s="195"/>
      <c r="BW1321" s="195"/>
      <c r="DT1321" s="195"/>
      <c r="DU1321" s="195"/>
      <c r="EZ1321" s="195"/>
      <c r="FA1321" s="195"/>
    </row>
    <row r="1322" spans="48:157">
      <c r="AV1322" s="195"/>
      <c r="AW1322" s="195"/>
      <c r="BV1322" s="195"/>
      <c r="BW1322" s="195"/>
      <c r="DT1322" s="195"/>
      <c r="DU1322" s="195"/>
      <c r="EZ1322" s="195"/>
      <c r="FA1322" s="195"/>
    </row>
    <row r="1323" spans="48:157">
      <c r="AV1323" s="195"/>
      <c r="AW1323" s="195"/>
      <c r="BV1323" s="195"/>
      <c r="BW1323" s="195"/>
      <c r="DT1323" s="195"/>
      <c r="DU1323" s="195"/>
      <c r="EZ1323" s="195"/>
      <c r="FA1323" s="195"/>
    </row>
    <row r="1324" spans="48:157">
      <c r="AV1324" s="195"/>
      <c r="AW1324" s="195"/>
      <c r="BV1324" s="195"/>
      <c r="BW1324" s="195"/>
      <c r="DT1324" s="195"/>
      <c r="DU1324" s="195"/>
      <c r="EZ1324" s="195"/>
      <c r="FA1324" s="195"/>
    </row>
    <row r="1325" spans="48:157">
      <c r="AV1325" s="195"/>
      <c r="AW1325" s="195"/>
      <c r="BV1325" s="195"/>
      <c r="BW1325" s="195"/>
      <c r="DT1325" s="195"/>
      <c r="DU1325" s="195"/>
      <c r="EZ1325" s="195"/>
      <c r="FA1325" s="195"/>
    </row>
    <row r="1326" spans="48:157">
      <c r="AV1326" s="195"/>
      <c r="AW1326" s="195"/>
      <c r="BV1326" s="195"/>
      <c r="BW1326" s="195"/>
      <c r="DT1326" s="195"/>
      <c r="DU1326" s="195"/>
      <c r="EZ1326" s="195"/>
      <c r="FA1326" s="195"/>
    </row>
    <row r="1327" spans="48:157">
      <c r="AV1327" s="195"/>
      <c r="AW1327" s="195"/>
      <c r="BV1327" s="195"/>
      <c r="BW1327" s="195"/>
      <c r="DT1327" s="195"/>
      <c r="DU1327" s="195"/>
      <c r="EZ1327" s="195"/>
      <c r="FA1327" s="195"/>
    </row>
    <row r="1328" spans="48:157">
      <c r="AV1328" s="195"/>
      <c r="AW1328" s="195"/>
      <c r="BV1328" s="195"/>
      <c r="BW1328" s="195"/>
      <c r="DT1328" s="195"/>
      <c r="DU1328" s="195"/>
      <c r="EZ1328" s="195"/>
      <c r="FA1328" s="195"/>
    </row>
    <row r="1329" spans="48:157">
      <c r="AV1329" s="195"/>
      <c r="AW1329" s="195"/>
      <c r="BV1329" s="195"/>
      <c r="BW1329" s="195"/>
      <c r="DT1329" s="195"/>
      <c r="DU1329" s="195"/>
      <c r="EZ1329" s="195"/>
      <c r="FA1329" s="195"/>
    </row>
    <row r="1330" spans="48:157">
      <c r="AV1330" s="195"/>
      <c r="AW1330" s="195"/>
      <c r="BV1330" s="195"/>
      <c r="BW1330" s="195"/>
      <c r="DT1330" s="195"/>
      <c r="DU1330" s="195"/>
      <c r="EZ1330" s="195"/>
      <c r="FA1330" s="195"/>
    </row>
    <row r="1331" spans="48:157">
      <c r="AV1331" s="195"/>
      <c r="AW1331" s="195"/>
      <c r="BV1331" s="195"/>
      <c r="BW1331" s="195"/>
      <c r="DT1331" s="195"/>
      <c r="DU1331" s="195"/>
      <c r="EZ1331" s="195"/>
      <c r="FA1331" s="195"/>
    </row>
    <row r="1332" spans="48:157">
      <c r="AV1332" s="195"/>
      <c r="AW1332" s="195"/>
      <c r="BV1332" s="195"/>
      <c r="BW1332" s="195"/>
      <c r="DT1332" s="195"/>
      <c r="DU1332" s="195"/>
      <c r="EZ1332" s="195"/>
      <c r="FA1332" s="195"/>
    </row>
    <row r="1333" spans="48:157">
      <c r="AV1333" s="195"/>
      <c r="AW1333" s="195"/>
      <c r="BV1333" s="195"/>
      <c r="BW1333" s="195"/>
      <c r="DT1333" s="195"/>
      <c r="DU1333" s="195"/>
      <c r="EZ1333" s="195"/>
      <c r="FA1333" s="195"/>
    </row>
    <row r="1334" spans="48:157">
      <c r="AV1334" s="195"/>
      <c r="AW1334" s="195"/>
      <c r="BV1334" s="195"/>
      <c r="BW1334" s="195"/>
      <c r="DT1334" s="195"/>
      <c r="DU1334" s="195"/>
      <c r="EZ1334" s="195"/>
      <c r="FA1334" s="195"/>
    </row>
    <row r="1335" spans="48:157">
      <c r="AV1335" s="195"/>
      <c r="AW1335" s="195"/>
      <c r="BV1335" s="195"/>
      <c r="BW1335" s="195"/>
      <c r="DT1335" s="195"/>
      <c r="DU1335" s="195"/>
      <c r="EZ1335" s="195"/>
      <c r="FA1335" s="195"/>
    </row>
    <row r="1336" spans="48:157">
      <c r="AV1336" s="195"/>
      <c r="AW1336" s="195"/>
      <c r="BV1336" s="195"/>
      <c r="BW1336" s="195"/>
      <c r="DT1336" s="195"/>
      <c r="DU1336" s="195"/>
      <c r="EZ1336" s="195"/>
      <c r="FA1336" s="195"/>
    </row>
    <row r="1337" spans="48:157">
      <c r="AV1337" s="195"/>
      <c r="AW1337" s="195"/>
      <c r="BV1337" s="195"/>
      <c r="BW1337" s="195"/>
      <c r="DT1337" s="195"/>
      <c r="DU1337" s="195"/>
      <c r="EZ1337" s="195"/>
      <c r="FA1337" s="195"/>
    </row>
    <row r="1338" spans="48:157">
      <c r="AV1338" s="195"/>
      <c r="AW1338" s="195"/>
      <c r="BV1338" s="195"/>
      <c r="BW1338" s="195"/>
      <c r="DT1338" s="195"/>
      <c r="DU1338" s="195"/>
      <c r="EZ1338" s="195"/>
      <c r="FA1338" s="195"/>
    </row>
    <row r="1339" spans="48:157">
      <c r="AV1339" s="195"/>
      <c r="AW1339" s="195"/>
      <c r="BV1339" s="195"/>
      <c r="BW1339" s="195"/>
      <c r="DT1339" s="195"/>
      <c r="DU1339" s="195"/>
      <c r="EZ1339" s="195"/>
      <c r="FA1339" s="195"/>
    </row>
    <row r="1340" spans="48:157">
      <c r="AV1340" s="195"/>
      <c r="AW1340" s="195"/>
      <c r="BV1340" s="195"/>
      <c r="BW1340" s="195"/>
      <c r="DT1340" s="195"/>
      <c r="DU1340" s="195"/>
      <c r="EZ1340" s="195"/>
      <c r="FA1340" s="195"/>
    </row>
    <row r="1341" spans="48:157">
      <c r="AV1341" s="195"/>
      <c r="AW1341" s="195"/>
      <c r="BV1341" s="195"/>
      <c r="BW1341" s="195"/>
      <c r="DT1341" s="195"/>
      <c r="DU1341" s="195"/>
      <c r="EZ1341" s="195"/>
      <c r="FA1341" s="195"/>
    </row>
    <row r="1342" spans="48:157">
      <c r="AV1342" s="195"/>
      <c r="AW1342" s="195"/>
      <c r="BV1342" s="195"/>
      <c r="BW1342" s="195"/>
      <c r="DT1342" s="195"/>
      <c r="DU1342" s="195"/>
      <c r="EZ1342" s="195"/>
      <c r="FA1342" s="195"/>
    </row>
    <row r="1343" spans="48:157">
      <c r="AV1343" s="195"/>
      <c r="AW1343" s="195"/>
      <c r="BV1343" s="195"/>
      <c r="BW1343" s="195"/>
      <c r="DT1343" s="195"/>
      <c r="DU1343" s="195"/>
      <c r="EZ1343" s="195"/>
      <c r="FA1343" s="195"/>
    </row>
    <row r="1344" spans="48:157">
      <c r="AV1344" s="195"/>
      <c r="AW1344" s="195"/>
      <c r="BV1344" s="195"/>
      <c r="BW1344" s="195"/>
      <c r="DT1344" s="195"/>
      <c r="DU1344" s="195"/>
      <c r="EZ1344" s="195"/>
      <c r="FA1344" s="195"/>
    </row>
    <row r="1345" spans="48:157">
      <c r="AV1345" s="195"/>
      <c r="AW1345" s="195"/>
      <c r="BV1345" s="195"/>
      <c r="BW1345" s="195"/>
      <c r="DT1345" s="195"/>
      <c r="DU1345" s="195"/>
      <c r="EZ1345" s="195"/>
      <c r="FA1345" s="195"/>
    </row>
    <row r="1346" spans="48:157">
      <c r="AV1346" s="195"/>
      <c r="AW1346" s="195"/>
      <c r="BV1346" s="195"/>
      <c r="BW1346" s="195"/>
      <c r="DT1346" s="195"/>
      <c r="DU1346" s="195"/>
      <c r="EZ1346" s="195"/>
      <c r="FA1346" s="195"/>
    </row>
    <row r="1347" spans="48:157">
      <c r="AV1347" s="195"/>
      <c r="AW1347" s="195"/>
      <c r="BV1347" s="195"/>
      <c r="BW1347" s="195"/>
      <c r="DT1347" s="195"/>
      <c r="DU1347" s="195"/>
      <c r="EZ1347" s="195"/>
      <c r="FA1347" s="195"/>
    </row>
    <row r="1348" spans="48:157">
      <c r="AV1348" s="195"/>
      <c r="AW1348" s="195"/>
      <c r="BV1348" s="195"/>
      <c r="BW1348" s="195"/>
      <c r="DT1348" s="195"/>
      <c r="DU1348" s="195"/>
      <c r="EZ1348" s="195"/>
      <c r="FA1348" s="195"/>
    </row>
    <row r="1349" spans="48:157">
      <c r="AV1349" s="195"/>
      <c r="AW1349" s="195"/>
      <c r="BV1349" s="195"/>
      <c r="BW1349" s="195"/>
      <c r="DT1349" s="195"/>
      <c r="DU1349" s="195"/>
      <c r="EZ1349" s="195"/>
      <c r="FA1349" s="195"/>
    </row>
    <row r="1350" spans="48:157">
      <c r="AV1350" s="195"/>
      <c r="AW1350" s="195"/>
      <c r="BV1350" s="195"/>
      <c r="BW1350" s="195"/>
      <c r="DT1350" s="195"/>
      <c r="DU1350" s="195"/>
      <c r="EZ1350" s="195"/>
      <c r="FA1350" s="195"/>
    </row>
    <row r="1351" spans="48:157">
      <c r="AV1351" s="195"/>
      <c r="AW1351" s="195"/>
      <c r="BV1351" s="195"/>
      <c r="BW1351" s="195"/>
      <c r="DT1351" s="195"/>
      <c r="DU1351" s="195"/>
      <c r="EZ1351" s="195"/>
      <c r="FA1351" s="195"/>
    </row>
    <row r="1352" spans="48:157">
      <c r="AV1352" s="195"/>
      <c r="AW1352" s="195"/>
      <c r="BV1352" s="195"/>
      <c r="BW1352" s="195"/>
      <c r="DT1352" s="195"/>
      <c r="DU1352" s="195"/>
      <c r="EZ1352" s="195"/>
      <c r="FA1352" s="195"/>
    </row>
    <row r="1353" spans="48:157">
      <c r="AV1353" s="195"/>
      <c r="AW1353" s="195"/>
      <c r="BV1353" s="195"/>
      <c r="BW1353" s="195"/>
      <c r="DT1353" s="195"/>
      <c r="DU1353" s="195"/>
      <c r="EZ1353" s="195"/>
      <c r="FA1353" s="195"/>
    </row>
    <row r="1354" spans="48:157">
      <c r="AV1354" s="195"/>
      <c r="AW1354" s="195"/>
      <c r="BV1354" s="195"/>
      <c r="BW1354" s="195"/>
      <c r="DT1354" s="195"/>
      <c r="DU1354" s="195"/>
      <c r="EZ1354" s="195"/>
      <c r="FA1354" s="195"/>
    </row>
    <row r="1355" spans="48:157">
      <c r="AV1355" s="195"/>
      <c r="AW1355" s="195"/>
      <c r="BV1355" s="195"/>
      <c r="BW1355" s="195"/>
      <c r="DT1355" s="195"/>
      <c r="DU1355" s="195"/>
      <c r="EZ1355" s="195"/>
      <c r="FA1355" s="195"/>
    </row>
    <row r="1356" spans="48:157">
      <c r="AV1356" s="195"/>
      <c r="AW1356" s="195"/>
      <c r="BV1356" s="195"/>
      <c r="BW1356" s="195"/>
      <c r="DT1356" s="195"/>
      <c r="DU1356" s="195"/>
      <c r="EZ1356" s="195"/>
      <c r="FA1356" s="195"/>
    </row>
    <row r="1357" spans="48:157">
      <c r="AV1357" s="195"/>
      <c r="AW1357" s="195"/>
      <c r="BV1357" s="195"/>
      <c r="BW1357" s="195"/>
      <c r="DT1357" s="195"/>
      <c r="DU1357" s="195"/>
      <c r="EZ1357" s="195"/>
      <c r="FA1357" s="195"/>
    </row>
    <row r="1358" spans="48:157">
      <c r="AV1358" s="195"/>
      <c r="AW1358" s="195"/>
      <c r="BV1358" s="195"/>
      <c r="BW1358" s="195"/>
      <c r="DT1358" s="195"/>
      <c r="DU1358" s="195"/>
      <c r="EZ1358" s="195"/>
      <c r="FA1358" s="195"/>
    </row>
    <row r="1359" spans="48:157">
      <c r="AV1359" s="195"/>
      <c r="AW1359" s="195"/>
      <c r="BV1359" s="195"/>
      <c r="BW1359" s="195"/>
      <c r="DT1359" s="195"/>
      <c r="DU1359" s="195"/>
      <c r="EZ1359" s="195"/>
      <c r="FA1359" s="195"/>
    </row>
    <row r="1360" spans="48:157">
      <c r="AV1360" s="195"/>
      <c r="AW1360" s="195"/>
      <c r="BV1360" s="195"/>
      <c r="BW1360" s="195"/>
      <c r="DT1360" s="195"/>
      <c r="DU1360" s="195"/>
      <c r="EZ1360" s="195"/>
      <c r="FA1360" s="195"/>
    </row>
    <row r="1361" spans="48:157">
      <c r="AV1361" s="195"/>
      <c r="AW1361" s="195"/>
      <c r="BV1361" s="195"/>
      <c r="BW1361" s="195"/>
      <c r="DT1361" s="195"/>
      <c r="DU1361" s="195"/>
      <c r="EZ1361" s="195"/>
      <c r="FA1361" s="195"/>
    </row>
    <row r="1362" spans="48:157">
      <c r="AV1362" s="195"/>
      <c r="AW1362" s="195"/>
      <c r="BV1362" s="195"/>
      <c r="BW1362" s="195"/>
      <c r="DT1362" s="195"/>
      <c r="DU1362" s="195"/>
      <c r="EZ1362" s="195"/>
      <c r="FA1362" s="195"/>
    </row>
    <row r="1363" spans="48:157">
      <c r="AV1363" s="195"/>
      <c r="AW1363" s="195"/>
      <c r="BV1363" s="195"/>
      <c r="BW1363" s="195"/>
      <c r="DT1363" s="195"/>
      <c r="DU1363" s="195"/>
      <c r="EZ1363" s="195"/>
      <c r="FA1363" s="195"/>
    </row>
    <row r="1364" spans="48:157">
      <c r="AV1364" s="195"/>
      <c r="AW1364" s="195"/>
      <c r="BV1364" s="195"/>
      <c r="BW1364" s="195"/>
      <c r="DT1364" s="195"/>
      <c r="DU1364" s="195"/>
      <c r="EZ1364" s="195"/>
      <c r="FA1364" s="195"/>
    </row>
    <row r="1365" spans="48:157">
      <c r="AV1365" s="195"/>
      <c r="AW1365" s="195"/>
      <c r="BV1365" s="195"/>
      <c r="BW1365" s="195"/>
      <c r="DT1365" s="195"/>
      <c r="DU1365" s="195"/>
      <c r="EZ1365" s="195"/>
      <c r="FA1365" s="195"/>
    </row>
    <row r="1366" spans="48:157">
      <c r="AV1366" s="195"/>
      <c r="AW1366" s="195"/>
      <c r="BV1366" s="195"/>
      <c r="BW1366" s="195"/>
      <c r="DT1366" s="195"/>
      <c r="DU1366" s="195"/>
      <c r="EZ1366" s="195"/>
      <c r="FA1366" s="195"/>
    </row>
    <row r="1367" spans="48:157">
      <c r="AV1367" s="195"/>
      <c r="AW1367" s="195"/>
      <c r="BV1367" s="195"/>
      <c r="BW1367" s="195"/>
      <c r="DT1367" s="195"/>
      <c r="DU1367" s="195"/>
      <c r="EZ1367" s="195"/>
      <c r="FA1367" s="195"/>
    </row>
    <row r="1368" spans="48:157">
      <c r="AV1368" s="195"/>
      <c r="AW1368" s="195"/>
      <c r="BV1368" s="195"/>
      <c r="BW1368" s="195"/>
      <c r="DT1368" s="195"/>
      <c r="DU1368" s="195"/>
      <c r="EZ1368" s="195"/>
      <c r="FA1368" s="195"/>
    </row>
    <row r="1369" spans="48:157">
      <c r="AV1369" s="195"/>
      <c r="AW1369" s="195"/>
      <c r="BV1369" s="195"/>
      <c r="BW1369" s="195"/>
      <c r="DT1369" s="195"/>
      <c r="DU1369" s="195"/>
      <c r="EZ1369" s="195"/>
      <c r="FA1369" s="195"/>
    </row>
    <row r="1370" spans="48:157">
      <c r="AV1370" s="195"/>
      <c r="AW1370" s="195"/>
      <c r="BV1370" s="195"/>
      <c r="BW1370" s="195"/>
      <c r="DT1370" s="195"/>
      <c r="DU1370" s="195"/>
      <c r="EZ1370" s="195"/>
      <c r="FA1370" s="195"/>
    </row>
    <row r="1371" spans="48:157">
      <c r="AV1371" s="195"/>
      <c r="AW1371" s="195"/>
      <c r="BV1371" s="195"/>
      <c r="BW1371" s="195"/>
      <c r="DT1371" s="195"/>
      <c r="DU1371" s="195"/>
      <c r="EZ1371" s="195"/>
      <c r="FA1371" s="195"/>
    </row>
    <row r="1372" spans="48:157">
      <c r="AV1372" s="195"/>
      <c r="AW1372" s="195"/>
      <c r="BV1372" s="195"/>
      <c r="BW1372" s="195"/>
      <c r="DT1372" s="195"/>
      <c r="DU1372" s="195"/>
      <c r="EZ1372" s="195"/>
      <c r="FA1372" s="195"/>
    </row>
    <row r="1373" spans="48:157">
      <c r="AV1373" s="195"/>
      <c r="AW1373" s="195"/>
      <c r="BV1373" s="195"/>
      <c r="BW1373" s="195"/>
      <c r="DT1373" s="195"/>
      <c r="DU1373" s="195"/>
      <c r="EZ1373" s="195"/>
      <c r="FA1373" s="195"/>
    </row>
    <row r="1374" spans="48:157">
      <c r="AV1374" s="195"/>
      <c r="AW1374" s="195"/>
      <c r="BV1374" s="195"/>
      <c r="BW1374" s="195"/>
      <c r="DT1374" s="195"/>
      <c r="DU1374" s="195"/>
      <c r="EZ1374" s="195"/>
      <c r="FA1374" s="195"/>
    </row>
    <row r="1375" spans="48:157">
      <c r="AV1375" s="195"/>
      <c r="AW1375" s="195"/>
      <c r="BV1375" s="195"/>
      <c r="BW1375" s="195"/>
      <c r="DT1375" s="195"/>
      <c r="DU1375" s="195"/>
      <c r="EZ1375" s="195"/>
      <c r="FA1375" s="195"/>
    </row>
    <row r="1376" spans="48:157">
      <c r="AV1376" s="195"/>
      <c r="AW1376" s="195"/>
      <c r="BV1376" s="195"/>
      <c r="BW1376" s="195"/>
      <c r="DT1376" s="195"/>
      <c r="DU1376" s="195"/>
      <c r="EZ1376" s="195"/>
      <c r="FA1376" s="195"/>
    </row>
    <row r="1377" spans="48:157">
      <c r="AV1377" s="195"/>
      <c r="AW1377" s="195"/>
      <c r="BV1377" s="195"/>
      <c r="BW1377" s="195"/>
      <c r="DT1377" s="195"/>
      <c r="DU1377" s="195"/>
      <c r="EZ1377" s="195"/>
      <c r="FA1377" s="195"/>
    </row>
    <row r="1378" spans="48:157">
      <c r="AV1378" s="195"/>
      <c r="AW1378" s="195"/>
      <c r="BV1378" s="195"/>
      <c r="BW1378" s="195"/>
      <c r="DT1378" s="195"/>
      <c r="DU1378" s="195"/>
      <c r="EZ1378" s="195"/>
      <c r="FA1378" s="195"/>
    </row>
    <row r="1379" spans="48:157">
      <c r="AV1379" s="195"/>
      <c r="AW1379" s="195"/>
      <c r="BV1379" s="195"/>
      <c r="BW1379" s="195"/>
      <c r="DT1379" s="195"/>
      <c r="DU1379" s="195"/>
      <c r="EZ1379" s="195"/>
      <c r="FA1379" s="195"/>
    </row>
    <row r="1380" spans="48:157">
      <c r="AV1380" s="195"/>
      <c r="AW1380" s="195"/>
      <c r="BV1380" s="195"/>
      <c r="BW1380" s="195"/>
      <c r="DT1380" s="195"/>
      <c r="DU1380" s="195"/>
      <c r="EZ1380" s="195"/>
      <c r="FA1380" s="195"/>
    </row>
    <row r="1381" spans="48:157">
      <c r="AV1381" s="195"/>
      <c r="AW1381" s="195"/>
      <c r="BV1381" s="195"/>
      <c r="BW1381" s="195"/>
      <c r="DT1381" s="195"/>
      <c r="DU1381" s="195"/>
      <c r="EZ1381" s="195"/>
      <c r="FA1381" s="195"/>
    </row>
    <row r="1382" spans="48:157">
      <c r="AV1382" s="195"/>
      <c r="AW1382" s="195"/>
      <c r="BV1382" s="195"/>
      <c r="BW1382" s="195"/>
      <c r="DT1382" s="195"/>
      <c r="DU1382" s="195"/>
      <c r="EZ1382" s="195"/>
      <c r="FA1382" s="195"/>
    </row>
    <row r="1383" spans="48:157">
      <c r="AV1383" s="195"/>
      <c r="AW1383" s="195"/>
      <c r="BV1383" s="195"/>
      <c r="BW1383" s="195"/>
      <c r="DT1383" s="195"/>
      <c r="DU1383" s="195"/>
      <c r="EZ1383" s="195"/>
      <c r="FA1383" s="195"/>
    </row>
    <row r="1384" spans="48:157">
      <c r="AV1384" s="195"/>
      <c r="AW1384" s="195"/>
      <c r="BV1384" s="195"/>
      <c r="BW1384" s="195"/>
      <c r="DT1384" s="195"/>
      <c r="DU1384" s="195"/>
      <c r="EZ1384" s="195"/>
      <c r="FA1384" s="195"/>
    </row>
    <row r="1385" spans="48:157">
      <c r="AV1385" s="195"/>
      <c r="AW1385" s="195"/>
      <c r="BV1385" s="195"/>
      <c r="BW1385" s="195"/>
      <c r="DT1385" s="195"/>
      <c r="DU1385" s="195"/>
      <c r="EZ1385" s="195"/>
      <c r="FA1385" s="195"/>
    </row>
    <row r="1386" spans="48:157">
      <c r="AV1386" s="195"/>
      <c r="AW1386" s="195"/>
      <c r="BV1386" s="195"/>
      <c r="BW1386" s="195"/>
      <c r="DT1386" s="195"/>
      <c r="DU1386" s="195"/>
      <c r="EZ1386" s="195"/>
      <c r="FA1386" s="195"/>
    </row>
    <row r="1387" spans="48:157">
      <c r="AV1387" s="195"/>
      <c r="AW1387" s="195"/>
      <c r="BV1387" s="195"/>
      <c r="BW1387" s="195"/>
      <c r="DT1387" s="195"/>
      <c r="DU1387" s="195"/>
      <c r="EZ1387" s="195"/>
      <c r="FA1387" s="195"/>
    </row>
    <row r="1388" spans="48:157">
      <c r="AV1388" s="195"/>
      <c r="AW1388" s="195"/>
      <c r="BV1388" s="195"/>
      <c r="BW1388" s="195"/>
      <c r="DT1388" s="195"/>
      <c r="DU1388" s="195"/>
      <c r="EZ1388" s="195"/>
      <c r="FA1388" s="195"/>
    </row>
    <row r="1389" spans="48:157">
      <c r="AV1389" s="195"/>
      <c r="AW1389" s="195"/>
      <c r="BV1389" s="195"/>
      <c r="BW1389" s="195"/>
      <c r="DT1389" s="195"/>
      <c r="DU1389" s="195"/>
      <c r="EZ1389" s="195"/>
      <c r="FA1389" s="195"/>
    </row>
    <row r="1390" spans="48:157">
      <c r="AV1390" s="195"/>
      <c r="AW1390" s="195"/>
      <c r="BV1390" s="195"/>
      <c r="BW1390" s="195"/>
      <c r="DT1390" s="195"/>
      <c r="DU1390" s="195"/>
      <c r="EZ1390" s="195"/>
      <c r="FA1390" s="195"/>
    </row>
    <row r="1391" spans="48:157">
      <c r="AV1391" s="195"/>
      <c r="AW1391" s="195"/>
      <c r="BV1391" s="195"/>
      <c r="BW1391" s="195"/>
      <c r="DT1391" s="195"/>
      <c r="DU1391" s="195"/>
      <c r="EZ1391" s="195"/>
      <c r="FA1391" s="195"/>
    </row>
    <row r="1392" spans="48:157">
      <c r="AV1392" s="195"/>
      <c r="AW1392" s="195"/>
      <c r="BV1392" s="195"/>
      <c r="BW1392" s="195"/>
      <c r="DT1392" s="195"/>
      <c r="DU1392" s="195"/>
      <c r="EZ1392" s="195"/>
      <c r="FA1392" s="195"/>
    </row>
    <row r="1393" spans="48:157">
      <c r="AV1393" s="195"/>
      <c r="AW1393" s="195"/>
      <c r="BV1393" s="195"/>
      <c r="BW1393" s="195"/>
      <c r="DT1393" s="195"/>
      <c r="DU1393" s="195"/>
      <c r="EZ1393" s="195"/>
      <c r="FA1393" s="195"/>
    </row>
    <row r="1394" spans="48:157">
      <c r="AV1394" s="195"/>
      <c r="AW1394" s="195"/>
      <c r="BV1394" s="195"/>
      <c r="BW1394" s="195"/>
      <c r="DT1394" s="195"/>
      <c r="DU1394" s="195"/>
      <c r="EZ1394" s="195"/>
      <c r="FA1394" s="195"/>
    </row>
    <row r="1395" spans="48:157">
      <c r="AV1395" s="195"/>
      <c r="AW1395" s="195"/>
      <c r="BV1395" s="195"/>
      <c r="BW1395" s="195"/>
      <c r="DT1395" s="195"/>
      <c r="DU1395" s="195"/>
      <c r="EZ1395" s="195"/>
      <c r="FA1395" s="195"/>
    </row>
    <row r="1396" spans="48:157">
      <c r="AV1396" s="195"/>
      <c r="AW1396" s="195"/>
      <c r="BV1396" s="195"/>
      <c r="BW1396" s="195"/>
      <c r="DT1396" s="195"/>
      <c r="DU1396" s="195"/>
      <c r="EZ1396" s="195"/>
      <c r="FA1396" s="195"/>
    </row>
    <row r="1397" spans="48:157">
      <c r="AV1397" s="195"/>
      <c r="AW1397" s="195"/>
      <c r="BV1397" s="195"/>
      <c r="BW1397" s="195"/>
      <c r="DT1397" s="195"/>
      <c r="DU1397" s="195"/>
      <c r="EZ1397" s="195"/>
      <c r="FA1397" s="195"/>
    </row>
    <row r="1398" spans="48:157">
      <c r="AV1398" s="195"/>
      <c r="AW1398" s="195"/>
      <c r="BV1398" s="195"/>
      <c r="BW1398" s="195"/>
      <c r="DT1398" s="195"/>
      <c r="DU1398" s="195"/>
      <c r="EZ1398" s="195"/>
      <c r="FA1398" s="195"/>
    </row>
    <row r="1399" spans="48:157">
      <c r="AV1399" s="195"/>
      <c r="AW1399" s="195"/>
      <c r="BV1399" s="195"/>
      <c r="BW1399" s="195"/>
      <c r="DT1399" s="195"/>
      <c r="DU1399" s="195"/>
      <c r="EZ1399" s="195"/>
      <c r="FA1399" s="195"/>
    </row>
    <row r="1400" spans="48:157">
      <c r="AV1400" s="195"/>
      <c r="AW1400" s="195"/>
      <c r="BV1400" s="195"/>
      <c r="BW1400" s="195"/>
      <c r="DT1400" s="195"/>
      <c r="DU1400" s="195"/>
      <c r="EZ1400" s="195"/>
      <c r="FA1400" s="195"/>
    </row>
    <row r="1401" spans="48:157">
      <c r="AV1401" s="195"/>
      <c r="AW1401" s="195"/>
      <c r="BV1401" s="195"/>
      <c r="BW1401" s="195"/>
      <c r="DT1401" s="195"/>
      <c r="DU1401" s="195"/>
      <c r="EZ1401" s="195"/>
      <c r="FA1401" s="195"/>
    </row>
    <row r="1402" spans="48:157">
      <c r="AV1402" s="195"/>
      <c r="AW1402" s="195"/>
      <c r="BV1402" s="195"/>
      <c r="BW1402" s="195"/>
      <c r="DT1402" s="195"/>
      <c r="DU1402" s="195"/>
      <c r="EZ1402" s="195"/>
      <c r="FA1402" s="195"/>
    </row>
    <row r="1403" spans="48:157">
      <c r="AV1403" s="195"/>
      <c r="AW1403" s="195"/>
      <c r="BV1403" s="195"/>
      <c r="BW1403" s="195"/>
      <c r="DT1403" s="195"/>
      <c r="DU1403" s="195"/>
      <c r="EZ1403" s="195"/>
      <c r="FA1403" s="195"/>
    </row>
    <row r="1404" spans="48:157">
      <c r="AV1404" s="195"/>
      <c r="AW1404" s="195"/>
      <c r="BV1404" s="195"/>
      <c r="BW1404" s="195"/>
      <c r="DT1404" s="195"/>
      <c r="DU1404" s="195"/>
      <c r="EZ1404" s="195"/>
      <c r="FA1404" s="195"/>
    </row>
    <row r="1405" spans="48:157">
      <c r="AV1405" s="195"/>
      <c r="AW1405" s="195"/>
      <c r="BV1405" s="195"/>
      <c r="BW1405" s="195"/>
      <c r="DT1405" s="195"/>
      <c r="DU1405" s="195"/>
      <c r="EZ1405" s="195"/>
      <c r="FA1405" s="195"/>
    </row>
    <row r="1406" spans="48:157">
      <c r="AV1406" s="195"/>
      <c r="AW1406" s="195"/>
      <c r="BV1406" s="195"/>
      <c r="BW1406" s="195"/>
      <c r="DT1406" s="195"/>
      <c r="DU1406" s="195"/>
      <c r="EZ1406" s="195"/>
      <c r="FA1406" s="195"/>
    </row>
    <row r="1407" spans="48:157">
      <c r="AV1407" s="195"/>
      <c r="AW1407" s="195"/>
      <c r="BV1407" s="195"/>
      <c r="BW1407" s="195"/>
      <c r="DT1407" s="195"/>
      <c r="DU1407" s="195"/>
      <c r="EZ1407" s="195"/>
      <c r="FA1407" s="195"/>
    </row>
    <row r="1408" spans="48:157">
      <c r="AV1408" s="195"/>
      <c r="AW1408" s="195"/>
      <c r="BV1408" s="195"/>
      <c r="BW1408" s="195"/>
      <c r="DT1408" s="195"/>
      <c r="DU1408" s="195"/>
      <c r="EZ1408" s="195"/>
      <c r="FA1408" s="195"/>
    </row>
    <row r="1409" spans="48:157">
      <c r="AV1409" s="195"/>
      <c r="AW1409" s="195"/>
      <c r="BV1409" s="195"/>
      <c r="BW1409" s="195"/>
      <c r="DT1409" s="195"/>
      <c r="DU1409" s="195"/>
      <c r="EZ1409" s="195"/>
      <c r="FA1409" s="195"/>
    </row>
    <row r="1410" spans="48:157">
      <c r="AV1410" s="195"/>
      <c r="AW1410" s="195"/>
      <c r="BV1410" s="195"/>
      <c r="BW1410" s="195"/>
      <c r="DT1410" s="195"/>
      <c r="DU1410" s="195"/>
      <c r="EZ1410" s="195"/>
      <c r="FA1410" s="195"/>
    </row>
    <row r="1411" spans="48:157">
      <c r="AV1411" s="195"/>
      <c r="AW1411" s="195"/>
      <c r="BV1411" s="195"/>
      <c r="BW1411" s="195"/>
      <c r="DT1411" s="195"/>
      <c r="DU1411" s="195"/>
      <c r="EZ1411" s="195"/>
      <c r="FA1411" s="195"/>
    </row>
    <row r="1412" spans="48:157">
      <c r="AV1412" s="195"/>
      <c r="AW1412" s="195"/>
      <c r="BV1412" s="195"/>
      <c r="BW1412" s="195"/>
      <c r="DT1412" s="195"/>
      <c r="DU1412" s="195"/>
      <c r="EZ1412" s="195"/>
      <c r="FA1412" s="195"/>
    </row>
    <row r="1413" spans="48:157">
      <c r="AV1413" s="195"/>
      <c r="AW1413" s="195"/>
      <c r="BV1413" s="195"/>
      <c r="BW1413" s="195"/>
      <c r="DT1413" s="195"/>
      <c r="DU1413" s="195"/>
      <c r="EZ1413" s="195"/>
      <c r="FA1413" s="195"/>
    </row>
    <row r="1414" spans="48:157">
      <c r="AV1414" s="195"/>
      <c r="AW1414" s="195"/>
      <c r="BV1414" s="195"/>
      <c r="BW1414" s="195"/>
      <c r="DT1414" s="195"/>
      <c r="DU1414" s="195"/>
      <c r="EZ1414" s="195"/>
      <c r="FA1414" s="195"/>
    </row>
    <row r="1415" spans="48:157">
      <c r="AV1415" s="195"/>
      <c r="AW1415" s="195"/>
      <c r="BV1415" s="195"/>
      <c r="BW1415" s="195"/>
      <c r="DT1415" s="195"/>
      <c r="DU1415" s="195"/>
      <c r="EZ1415" s="195"/>
      <c r="FA1415" s="195"/>
    </row>
    <row r="1416" spans="48:157">
      <c r="AV1416" s="195"/>
      <c r="AW1416" s="195"/>
      <c r="BV1416" s="195"/>
      <c r="BW1416" s="195"/>
      <c r="DT1416" s="195"/>
      <c r="DU1416" s="195"/>
      <c r="EZ1416" s="195"/>
      <c r="FA1416" s="195"/>
    </row>
    <row r="1417" spans="48:157">
      <c r="AV1417" s="195"/>
      <c r="AW1417" s="195"/>
      <c r="BV1417" s="195"/>
      <c r="BW1417" s="195"/>
      <c r="DT1417" s="195"/>
      <c r="DU1417" s="195"/>
      <c r="EZ1417" s="195"/>
      <c r="FA1417" s="195"/>
    </row>
    <row r="1418" spans="48:157">
      <c r="AV1418" s="195"/>
      <c r="AW1418" s="195"/>
      <c r="BV1418" s="195"/>
      <c r="BW1418" s="195"/>
      <c r="DT1418" s="195"/>
      <c r="DU1418" s="195"/>
      <c r="EZ1418" s="195"/>
      <c r="FA1418" s="195"/>
    </row>
    <row r="1419" spans="48:157">
      <c r="AV1419" s="195"/>
      <c r="AW1419" s="195"/>
      <c r="BV1419" s="195"/>
      <c r="BW1419" s="195"/>
      <c r="DT1419" s="195"/>
      <c r="DU1419" s="195"/>
      <c r="EZ1419" s="195"/>
      <c r="FA1419" s="195"/>
    </row>
    <row r="1420" spans="48:157">
      <c r="AV1420" s="195"/>
      <c r="AW1420" s="195"/>
      <c r="BV1420" s="195"/>
      <c r="BW1420" s="195"/>
      <c r="DT1420" s="195"/>
      <c r="DU1420" s="195"/>
      <c r="EZ1420" s="195"/>
      <c r="FA1420" s="195"/>
    </row>
    <row r="1421" spans="48:157">
      <c r="AV1421" s="195"/>
      <c r="AW1421" s="195"/>
      <c r="BV1421" s="195"/>
      <c r="BW1421" s="195"/>
      <c r="DT1421" s="195"/>
      <c r="DU1421" s="195"/>
      <c r="EZ1421" s="195"/>
      <c r="FA1421" s="195"/>
    </row>
    <row r="1422" spans="48:157">
      <c r="AV1422" s="195"/>
      <c r="AW1422" s="195"/>
      <c r="BV1422" s="195"/>
      <c r="BW1422" s="195"/>
      <c r="DT1422" s="195"/>
      <c r="DU1422" s="195"/>
      <c r="EZ1422" s="195"/>
      <c r="FA1422" s="195"/>
    </row>
    <row r="1423" spans="48:157">
      <c r="AV1423" s="195"/>
      <c r="AW1423" s="195"/>
      <c r="BV1423" s="195"/>
      <c r="BW1423" s="195"/>
      <c r="DT1423" s="195"/>
      <c r="DU1423" s="195"/>
      <c r="EZ1423" s="195"/>
      <c r="FA1423" s="195"/>
    </row>
    <row r="1424" spans="48:157">
      <c r="AV1424" s="195"/>
      <c r="AW1424" s="195"/>
      <c r="BV1424" s="195"/>
      <c r="BW1424" s="195"/>
      <c r="DT1424" s="195"/>
      <c r="DU1424" s="195"/>
      <c r="EZ1424" s="195"/>
      <c r="FA1424" s="195"/>
    </row>
    <row r="1425" spans="48:157">
      <c r="AV1425" s="195"/>
      <c r="AW1425" s="195"/>
      <c r="BV1425" s="195"/>
      <c r="BW1425" s="195"/>
      <c r="DT1425" s="195"/>
      <c r="DU1425" s="195"/>
      <c r="EZ1425" s="195"/>
      <c r="FA1425" s="195"/>
    </row>
    <row r="1426" spans="48:157">
      <c r="AV1426" s="195"/>
      <c r="AW1426" s="195"/>
      <c r="BV1426" s="195"/>
      <c r="BW1426" s="195"/>
      <c r="DT1426" s="195"/>
      <c r="DU1426" s="195"/>
      <c r="EZ1426" s="195"/>
      <c r="FA1426" s="195"/>
    </row>
    <row r="1427" spans="48:157">
      <c r="AV1427" s="195"/>
      <c r="AW1427" s="195"/>
      <c r="BV1427" s="195"/>
      <c r="BW1427" s="195"/>
      <c r="DT1427" s="195"/>
      <c r="DU1427" s="195"/>
      <c r="EZ1427" s="195"/>
      <c r="FA1427" s="195"/>
    </row>
    <row r="1428" spans="48:157">
      <c r="AV1428" s="195"/>
      <c r="AW1428" s="195"/>
      <c r="BV1428" s="195"/>
      <c r="BW1428" s="195"/>
      <c r="DT1428" s="195"/>
      <c r="DU1428" s="195"/>
      <c r="EZ1428" s="195"/>
      <c r="FA1428" s="195"/>
    </row>
    <row r="1429" spans="48:157">
      <c r="AV1429" s="195"/>
      <c r="AW1429" s="195"/>
      <c r="BV1429" s="195"/>
      <c r="BW1429" s="195"/>
      <c r="DT1429" s="195"/>
      <c r="DU1429" s="195"/>
      <c r="EZ1429" s="195"/>
      <c r="FA1429" s="195"/>
    </row>
    <row r="1430" spans="48:157">
      <c r="AV1430" s="195"/>
      <c r="AW1430" s="195"/>
      <c r="BV1430" s="195"/>
      <c r="BW1430" s="195"/>
      <c r="DT1430" s="195"/>
      <c r="DU1430" s="195"/>
      <c r="EZ1430" s="195"/>
      <c r="FA1430" s="195"/>
    </row>
    <row r="1431" spans="48:157">
      <c r="AV1431" s="195"/>
      <c r="AW1431" s="195"/>
      <c r="BV1431" s="195"/>
      <c r="BW1431" s="195"/>
      <c r="DT1431" s="195"/>
      <c r="DU1431" s="195"/>
      <c r="EZ1431" s="195"/>
      <c r="FA1431" s="195"/>
    </row>
    <row r="1432" spans="48:157">
      <c r="AV1432" s="195"/>
      <c r="AW1432" s="195"/>
      <c r="BV1432" s="195"/>
      <c r="BW1432" s="195"/>
      <c r="DT1432" s="195"/>
      <c r="DU1432" s="195"/>
      <c r="EZ1432" s="195"/>
      <c r="FA1432" s="195"/>
    </row>
    <row r="1433" spans="48:157">
      <c r="AV1433" s="195"/>
      <c r="AW1433" s="195"/>
      <c r="BV1433" s="195"/>
      <c r="BW1433" s="195"/>
      <c r="DT1433" s="195"/>
      <c r="DU1433" s="195"/>
      <c r="EZ1433" s="195"/>
      <c r="FA1433" s="195"/>
    </row>
    <row r="1434" spans="48:157">
      <c r="AV1434" s="195"/>
      <c r="AW1434" s="195"/>
      <c r="BV1434" s="195"/>
      <c r="BW1434" s="195"/>
      <c r="DT1434" s="195"/>
      <c r="DU1434" s="195"/>
      <c r="EZ1434" s="195"/>
      <c r="FA1434" s="195"/>
    </row>
    <row r="1435" spans="48:157">
      <c r="AV1435" s="195"/>
      <c r="AW1435" s="195"/>
      <c r="BV1435" s="195"/>
      <c r="BW1435" s="195"/>
      <c r="DT1435" s="195"/>
      <c r="DU1435" s="195"/>
      <c r="EZ1435" s="195"/>
      <c r="FA1435" s="195"/>
    </row>
    <row r="1436" spans="48:157">
      <c r="AV1436" s="195"/>
      <c r="AW1436" s="195"/>
      <c r="BV1436" s="195"/>
      <c r="BW1436" s="195"/>
      <c r="DT1436" s="195"/>
      <c r="DU1436" s="195"/>
      <c r="EZ1436" s="195"/>
      <c r="FA1436" s="195"/>
    </row>
    <row r="1437" spans="48:157">
      <c r="AV1437" s="195"/>
      <c r="AW1437" s="195"/>
      <c r="BV1437" s="195"/>
      <c r="BW1437" s="195"/>
      <c r="DT1437" s="195"/>
      <c r="DU1437" s="195"/>
      <c r="EZ1437" s="195"/>
      <c r="FA1437" s="195"/>
    </row>
    <row r="1438" spans="48:157">
      <c r="AV1438" s="195"/>
      <c r="AW1438" s="195"/>
      <c r="BV1438" s="195"/>
      <c r="BW1438" s="195"/>
      <c r="DT1438" s="195"/>
      <c r="DU1438" s="195"/>
      <c r="EZ1438" s="195"/>
      <c r="FA1438" s="195"/>
    </row>
    <row r="1439" spans="48:157">
      <c r="AV1439" s="195"/>
      <c r="AW1439" s="195"/>
      <c r="BV1439" s="195"/>
      <c r="BW1439" s="195"/>
      <c r="DT1439" s="195"/>
      <c r="DU1439" s="195"/>
      <c r="EZ1439" s="195"/>
      <c r="FA1439" s="195"/>
    </row>
    <row r="1440" spans="48:157">
      <c r="AV1440" s="195"/>
      <c r="AW1440" s="195"/>
      <c r="BV1440" s="195"/>
      <c r="BW1440" s="195"/>
      <c r="DT1440" s="195"/>
      <c r="DU1440" s="195"/>
      <c r="EZ1440" s="195"/>
      <c r="FA1440" s="195"/>
    </row>
    <row r="1441" spans="48:157">
      <c r="AV1441" s="195"/>
      <c r="AW1441" s="195"/>
      <c r="BV1441" s="195"/>
      <c r="BW1441" s="195"/>
      <c r="DT1441" s="195"/>
      <c r="DU1441" s="195"/>
      <c r="EZ1441" s="195"/>
      <c r="FA1441" s="195"/>
    </row>
    <row r="1442" spans="48:157">
      <c r="AV1442" s="195"/>
      <c r="AW1442" s="195"/>
      <c r="BV1442" s="195"/>
      <c r="BW1442" s="195"/>
      <c r="DT1442" s="195"/>
      <c r="DU1442" s="195"/>
      <c r="EZ1442" s="195"/>
      <c r="FA1442" s="195"/>
    </row>
    <row r="1443" spans="48:157">
      <c r="AV1443" s="195"/>
      <c r="AW1443" s="195"/>
      <c r="BV1443" s="195"/>
      <c r="BW1443" s="195"/>
      <c r="DT1443" s="195"/>
      <c r="DU1443" s="195"/>
      <c r="EZ1443" s="195"/>
      <c r="FA1443" s="195"/>
    </row>
    <row r="1444" spans="48:157">
      <c r="AV1444" s="195"/>
      <c r="AW1444" s="195"/>
      <c r="BV1444" s="195"/>
      <c r="BW1444" s="195"/>
      <c r="DT1444" s="195"/>
      <c r="DU1444" s="195"/>
      <c r="EZ1444" s="195"/>
      <c r="FA1444" s="195"/>
    </row>
    <row r="1445" spans="48:157">
      <c r="AV1445" s="195"/>
      <c r="AW1445" s="195"/>
      <c r="BV1445" s="195"/>
      <c r="BW1445" s="195"/>
      <c r="DT1445" s="195"/>
      <c r="DU1445" s="195"/>
      <c r="EZ1445" s="195"/>
      <c r="FA1445" s="195"/>
    </row>
    <row r="1446" spans="48:157">
      <c r="AV1446" s="195"/>
      <c r="AW1446" s="195"/>
      <c r="BV1446" s="195"/>
      <c r="BW1446" s="195"/>
      <c r="DT1446" s="195"/>
      <c r="DU1446" s="195"/>
      <c r="EZ1446" s="195"/>
      <c r="FA1446" s="195"/>
    </row>
    <row r="1447" spans="48:157">
      <c r="AV1447" s="195"/>
      <c r="AW1447" s="195"/>
      <c r="BV1447" s="195"/>
      <c r="BW1447" s="195"/>
      <c r="DT1447" s="195"/>
      <c r="DU1447" s="195"/>
      <c r="EZ1447" s="195"/>
      <c r="FA1447" s="195"/>
    </row>
    <row r="1448" spans="48:157">
      <c r="AV1448" s="195"/>
      <c r="AW1448" s="195"/>
      <c r="BV1448" s="195"/>
      <c r="BW1448" s="195"/>
      <c r="DT1448" s="195"/>
      <c r="DU1448" s="195"/>
      <c r="EZ1448" s="195"/>
      <c r="FA1448" s="195"/>
    </row>
    <row r="1449" spans="48:157">
      <c r="AV1449" s="195"/>
      <c r="AW1449" s="195"/>
      <c r="BV1449" s="195"/>
      <c r="BW1449" s="195"/>
      <c r="DT1449" s="195"/>
      <c r="DU1449" s="195"/>
      <c r="EZ1449" s="195"/>
      <c r="FA1449" s="195"/>
    </row>
    <row r="1450" spans="48:157">
      <c r="AV1450" s="195"/>
      <c r="AW1450" s="195"/>
      <c r="BV1450" s="195"/>
      <c r="BW1450" s="195"/>
      <c r="DT1450" s="195"/>
      <c r="DU1450" s="195"/>
      <c r="EZ1450" s="195"/>
      <c r="FA1450" s="195"/>
    </row>
    <row r="1451" spans="48:157">
      <c r="AV1451" s="195"/>
      <c r="AW1451" s="195"/>
      <c r="BV1451" s="195"/>
      <c r="BW1451" s="195"/>
      <c r="DT1451" s="195"/>
      <c r="DU1451" s="195"/>
      <c r="EZ1451" s="195"/>
      <c r="FA1451" s="195"/>
    </row>
    <row r="1452" spans="48:157">
      <c r="AV1452" s="195"/>
      <c r="AW1452" s="195"/>
      <c r="BV1452" s="195"/>
      <c r="BW1452" s="195"/>
      <c r="DT1452" s="195"/>
      <c r="DU1452" s="195"/>
      <c r="EZ1452" s="195"/>
      <c r="FA1452" s="195"/>
    </row>
    <row r="1453" spans="48:157">
      <c r="AV1453" s="195"/>
      <c r="AW1453" s="195"/>
      <c r="BV1453" s="195"/>
      <c r="BW1453" s="195"/>
      <c r="DT1453" s="195"/>
      <c r="DU1453" s="195"/>
      <c r="EZ1453" s="195"/>
      <c r="FA1453" s="195"/>
    </row>
    <row r="1454" spans="48:157">
      <c r="AV1454" s="195"/>
      <c r="AW1454" s="195"/>
      <c r="BV1454" s="195"/>
      <c r="BW1454" s="195"/>
      <c r="DT1454" s="195"/>
      <c r="DU1454" s="195"/>
      <c r="EZ1454" s="195"/>
      <c r="FA1454" s="195"/>
    </row>
    <row r="1455" spans="48:157">
      <c r="AV1455" s="195"/>
      <c r="AW1455" s="195"/>
      <c r="BV1455" s="195"/>
      <c r="BW1455" s="195"/>
      <c r="DT1455" s="195"/>
      <c r="DU1455" s="195"/>
      <c r="EZ1455" s="195"/>
      <c r="FA1455" s="195"/>
    </row>
    <row r="1456" spans="48:157">
      <c r="AV1456" s="195"/>
      <c r="AW1456" s="195"/>
      <c r="BV1456" s="195"/>
      <c r="BW1456" s="195"/>
      <c r="DT1456" s="195"/>
      <c r="DU1456" s="195"/>
      <c r="EZ1456" s="195"/>
      <c r="FA1456" s="195"/>
    </row>
    <row r="1457" spans="48:157">
      <c r="AV1457" s="195"/>
      <c r="AW1457" s="195"/>
      <c r="BV1457" s="195"/>
      <c r="BW1457" s="195"/>
      <c r="DT1457" s="195"/>
      <c r="DU1457" s="195"/>
      <c r="EZ1457" s="195"/>
      <c r="FA1457" s="195"/>
    </row>
    <row r="1458" spans="48:157">
      <c r="AV1458" s="195"/>
      <c r="AW1458" s="195"/>
      <c r="BV1458" s="195"/>
      <c r="BW1458" s="195"/>
      <c r="DT1458" s="195"/>
      <c r="DU1458" s="195"/>
      <c r="EZ1458" s="195"/>
      <c r="FA1458" s="195"/>
    </row>
    <row r="1459" spans="48:157">
      <c r="AV1459" s="195"/>
      <c r="AW1459" s="195"/>
      <c r="BV1459" s="195"/>
      <c r="BW1459" s="195"/>
      <c r="DT1459" s="195"/>
      <c r="DU1459" s="195"/>
      <c r="EZ1459" s="195"/>
      <c r="FA1459" s="195"/>
    </row>
    <row r="1460" spans="48:157">
      <c r="AV1460" s="195"/>
      <c r="AW1460" s="195"/>
      <c r="BV1460" s="195"/>
      <c r="BW1460" s="195"/>
      <c r="DT1460" s="195"/>
      <c r="DU1460" s="195"/>
      <c r="EZ1460" s="195"/>
      <c r="FA1460" s="195"/>
    </row>
    <row r="1461" spans="48:157">
      <c r="AV1461" s="195"/>
      <c r="AW1461" s="195"/>
      <c r="BV1461" s="195"/>
      <c r="BW1461" s="195"/>
      <c r="DT1461" s="195"/>
      <c r="DU1461" s="195"/>
      <c r="EZ1461" s="195"/>
      <c r="FA1461" s="195"/>
    </row>
    <row r="1462" spans="48:157">
      <c r="AV1462" s="195"/>
      <c r="AW1462" s="195"/>
      <c r="BV1462" s="195"/>
      <c r="BW1462" s="195"/>
      <c r="DT1462" s="195"/>
      <c r="DU1462" s="195"/>
      <c r="EZ1462" s="195"/>
      <c r="FA1462" s="195"/>
    </row>
    <row r="1463" spans="48:157">
      <c r="AV1463" s="195"/>
      <c r="AW1463" s="195"/>
      <c r="BV1463" s="195"/>
      <c r="BW1463" s="195"/>
      <c r="DT1463" s="195"/>
      <c r="DU1463" s="195"/>
      <c r="EZ1463" s="195"/>
      <c r="FA1463" s="195"/>
    </row>
    <row r="1464" spans="48:157">
      <c r="AV1464" s="195"/>
      <c r="AW1464" s="195"/>
      <c r="BV1464" s="195"/>
      <c r="BW1464" s="195"/>
      <c r="DT1464" s="195"/>
      <c r="DU1464" s="195"/>
      <c r="EZ1464" s="195"/>
      <c r="FA1464" s="195"/>
    </row>
    <row r="1465" spans="48:157">
      <c r="AV1465" s="195"/>
      <c r="AW1465" s="195"/>
      <c r="BV1465" s="195"/>
      <c r="BW1465" s="195"/>
      <c r="DT1465" s="195"/>
      <c r="DU1465" s="195"/>
      <c r="EZ1465" s="195"/>
      <c r="FA1465" s="195"/>
    </row>
    <row r="1466" spans="48:157">
      <c r="AV1466" s="195"/>
      <c r="AW1466" s="195"/>
      <c r="BV1466" s="195"/>
      <c r="BW1466" s="195"/>
      <c r="DT1466" s="195"/>
      <c r="DU1466" s="195"/>
      <c r="EZ1466" s="195"/>
      <c r="FA1466" s="195"/>
    </row>
    <row r="1467" spans="48:157">
      <c r="AV1467" s="195"/>
      <c r="AW1467" s="195"/>
      <c r="BV1467" s="195"/>
      <c r="BW1467" s="195"/>
      <c r="DT1467" s="195"/>
      <c r="DU1467" s="195"/>
      <c r="EZ1467" s="195"/>
      <c r="FA1467" s="195"/>
    </row>
    <row r="1468" spans="48:157">
      <c r="AV1468" s="195"/>
      <c r="AW1468" s="195"/>
      <c r="BV1468" s="195"/>
      <c r="BW1468" s="195"/>
      <c r="DT1468" s="195"/>
      <c r="DU1468" s="195"/>
      <c r="EZ1468" s="195"/>
      <c r="FA1468" s="195"/>
    </row>
    <row r="1469" spans="48:157">
      <c r="AV1469" s="195"/>
      <c r="AW1469" s="195"/>
      <c r="BV1469" s="195"/>
      <c r="BW1469" s="195"/>
      <c r="DT1469" s="195"/>
      <c r="DU1469" s="195"/>
      <c r="EZ1469" s="195"/>
      <c r="FA1469" s="195"/>
    </row>
    <row r="1470" spans="48:157">
      <c r="AV1470" s="195"/>
      <c r="AW1470" s="195"/>
      <c r="BV1470" s="195"/>
      <c r="BW1470" s="195"/>
      <c r="DT1470" s="195"/>
      <c r="DU1470" s="195"/>
      <c r="EZ1470" s="195"/>
      <c r="FA1470" s="195"/>
    </row>
    <row r="1471" spans="48:157">
      <c r="AV1471" s="195"/>
      <c r="AW1471" s="195"/>
      <c r="BV1471" s="195"/>
      <c r="BW1471" s="195"/>
      <c r="DT1471" s="195"/>
      <c r="DU1471" s="195"/>
      <c r="EZ1471" s="195"/>
      <c r="FA1471" s="195"/>
    </row>
    <row r="1472" spans="48:157">
      <c r="AV1472" s="195"/>
      <c r="AW1472" s="195"/>
      <c r="BV1472" s="195"/>
      <c r="BW1472" s="195"/>
      <c r="DT1472" s="195"/>
      <c r="DU1472" s="195"/>
      <c r="EZ1472" s="195"/>
      <c r="FA1472" s="195"/>
    </row>
    <row r="1473" spans="48:157">
      <c r="AV1473" s="195"/>
      <c r="AW1473" s="195"/>
      <c r="BV1473" s="195"/>
      <c r="BW1473" s="195"/>
      <c r="DT1473" s="195"/>
      <c r="DU1473" s="195"/>
      <c r="EZ1473" s="195"/>
      <c r="FA1473" s="195"/>
    </row>
    <row r="1474" spans="48:157">
      <c r="AV1474" s="195"/>
      <c r="AW1474" s="195"/>
      <c r="BV1474" s="195"/>
      <c r="BW1474" s="195"/>
      <c r="DT1474" s="195"/>
      <c r="DU1474" s="195"/>
      <c r="EZ1474" s="195"/>
      <c r="FA1474" s="195"/>
    </row>
    <row r="1475" spans="48:157">
      <c r="AV1475" s="195"/>
      <c r="AW1475" s="195"/>
      <c r="BV1475" s="195"/>
      <c r="BW1475" s="195"/>
      <c r="DT1475" s="195"/>
      <c r="DU1475" s="195"/>
      <c r="EZ1475" s="195"/>
      <c r="FA1475" s="195"/>
    </row>
    <row r="1476" spans="48:157">
      <c r="AV1476" s="195"/>
      <c r="AW1476" s="195"/>
      <c r="BV1476" s="195"/>
      <c r="BW1476" s="195"/>
      <c r="DT1476" s="195"/>
      <c r="DU1476" s="195"/>
      <c r="EZ1476" s="195"/>
      <c r="FA1476" s="195"/>
    </row>
    <row r="1477" spans="48:157">
      <c r="AV1477" s="195"/>
      <c r="AW1477" s="195"/>
      <c r="BV1477" s="195"/>
      <c r="BW1477" s="195"/>
      <c r="DT1477" s="195"/>
      <c r="DU1477" s="195"/>
      <c r="EZ1477" s="195"/>
      <c r="FA1477" s="195"/>
    </row>
    <row r="1478" spans="48:157">
      <c r="AV1478" s="195"/>
      <c r="AW1478" s="195"/>
      <c r="BV1478" s="195"/>
      <c r="BW1478" s="195"/>
      <c r="DT1478" s="195"/>
      <c r="DU1478" s="195"/>
      <c r="EZ1478" s="195"/>
      <c r="FA1478" s="195"/>
    </row>
    <row r="1479" spans="48:157">
      <c r="AV1479" s="195"/>
      <c r="AW1479" s="195"/>
      <c r="BV1479" s="195"/>
      <c r="BW1479" s="195"/>
      <c r="DT1479" s="195"/>
      <c r="DU1479" s="195"/>
      <c r="EZ1479" s="195"/>
      <c r="FA1479" s="195"/>
    </row>
    <row r="1480" spans="48:157">
      <c r="AV1480" s="195"/>
      <c r="AW1480" s="195"/>
      <c r="BV1480" s="195"/>
      <c r="BW1480" s="195"/>
      <c r="DT1480" s="195"/>
      <c r="DU1480" s="195"/>
      <c r="EZ1480" s="195"/>
      <c r="FA1480" s="195"/>
    </row>
    <row r="1481" spans="48:157">
      <c r="AV1481" s="195"/>
      <c r="AW1481" s="195"/>
      <c r="BV1481" s="195"/>
      <c r="BW1481" s="195"/>
      <c r="DT1481" s="195"/>
      <c r="DU1481" s="195"/>
      <c r="EZ1481" s="195"/>
      <c r="FA1481" s="195"/>
    </row>
    <row r="1482" spans="48:157">
      <c r="AV1482" s="195"/>
      <c r="AW1482" s="195"/>
      <c r="BV1482" s="195"/>
      <c r="BW1482" s="195"/>
      <c r="DT1482" s="195"/>
      <c r="DU1482" s="195"/>
      <c r="EZ1482" s="195"/>
      <c r="FA1482" s="195"/>
    </row>
    <row r="1483" spans="48:157">
      <c r="AV1483" s="195"/>
      <c r="AW1483" s="195"/>
      <c r="BV1483" s="195"/>
      <c r="BW1483" s="195"/>
      <c r="DT1483" s="195"/>
      <c r="DU1483" s="195"/>
      <c r="EZ1483" s="195"/>
      <c r="FA1483" s="195"/>
    </row>
    <row r="1484" spans="48:157">
      <c r="AV1484" s="195"/>
      <c r="AW1484" s="195"/>
      <c r="BV1484" s="195"/>
      <c r="BW1484" s="195"/>
      <c r="DT1484" s="195"/>
      <c r="DU1484" s="195"/>
      <c r="EZ1484" s="195"/>
      <c r="FA1484" s="195"/>
    </row>
    <row r="1485" spans="48:157">
      <c r="AV1485" s="195"/>
      <c r="AW1485" s="195"/>
      <c r="BV1485" s="195"/>
      <c r="BW1485" s="195"/>
      <c r="DT1485" s="195"/>
      <c r="DU1485" s="195"/>
      <c r="EZ1485" s="195"/>
      <c r="FA1485" s="195"/>
    </row>
    <row r="1486" spans="48:157">
      <c r="AV1486" s="195"/>
      <c r="AW1486" s="195"/>
      <c r="BV1486" s="195"/>
      <c r="BW1486" s="195"/>
      <c r="DT1486" s="195"/>
      <c r="DU1486" s="195"/>
      <c r="EZ1486" s="195"/>
      <c r="FA1486" s="195"/>
    </row>
    <row r="1487" spans="48:157">
      <c r="AV1487" s="195"/>
      <c r="AW1487" s="195"/>
      <c r="BV1487" s="195"/>
      <c r="BW1487" s="195"/>
      <c r="DT1487" s="195"/>
      <c r="DU1487" s="195"/>
      <c r="EZ1487" s="195"/>
      <c r="FA1487" s="195"/>
    </row>
    <row r="1488" spans="48:157">
      <c r="AV1488" s="195"/>
      <c r="AW1488" s="195"/>
      <c r="BV1488" s="195"/>
      <c r="BW1488" s="195"/>
      <c r="DT1488" s="195"/>
      <c r="DU1488" s="195"/>
      <c r="EZ1488" s="195"/>
      <c r="FA1488" s="195"/>
    </row>
    <row r="1489" spans="48:157">
      <c r="AV1489" s="195"/>
      <c r="AW1489" s="195"/>
      <c r="BV1489" s="195"/>
      <c r="BW1489" s="195"/>
      <c r="DT1489" s="195"/>
      <c r="DU1489" s="195"/>
      <c r="EZ1489" s="195"/>
      <c r="FA1489" s="195"/>
    </row>
    <row r="1490" spans="48:157">
      <c r="AV1490" s="195"/>
      <c r="AW1490" s="195"/>
      <c r="BV1490" s="195"/>
      <c r="BW1490" s="195"/>
      <c r="DT1490" s="195"/>
      <c r="DU1490" s="195"/>
      <c r="EZ1490" s="195"/>
      <c r="FA1490" s="195"/>
    </row>
    <row r="1491" spans="48:157">
      <c r="AV1491" s="195"/>
      <c r="AW1491" s="195"/>
      <c r="BV1491" s="195"/>
      <c r="BW1491" s="195"/>
      <c r="DT1491" s="195"/>
      <c r="DU1491" s="195"/>
      <c r="EZ1491" s="195"/>
      <c r="FA1491" s="195"/>
    </row>
    <row r="1492" spans="48:157">
      <c r="AV1492" s="195"/>
      <c r="AW1492" s="195"/>
      <c r="BV1492" s="195"/>
      <c r="BW1492" s="195"/>
      <c r="DT1492" s="195"/>
      <c r="DU1492" s="195"/>
      <c r="EZ1492" s="195"/>
      <c r="FA1492" s="195"/>
    </row>
    <row r="1493" spans="48:157">
      <c r="AV1493" s="195"/>
      <c r="AW1493" s="195"/>
      <c r="BV1493" s="195"/>
      <c r="BW1493" s="195"/>
      <c r="DT1493" s="195"/>
      <c r="DU1493" s="195"/>
      <c r="EZ1493" s="195"/>
      <c r="FA1493" s="195"/>
    </row>
    <row r="1494" spans="48:157">
      <c r="AV1494" s="195"/>
      <c r="AW1494" s="195"/>
      <c r="BV1494" s="195"/>
      <c r="BW1494" s="195"/>
      <c r="DT1494" s="195"/>
      <c r="DU1494" s="195"/>
      <c r="EZ1494" s="195"/>
      <c r="FA1494" s="195"/>
    </row>
    <row r="1495" spans="48:157">
      <c r="AV1495" s="195"/>
      <c r="AW1495" s="195"/>
      <c r="BV1495" s="195"/>
      <c r="BW1495" s="195"/>
      <c r="DT1495" s="195"/>
      <c r="DU1495" s="195"/>
      <c r="EZ1495" s="195"/>
      <c r="FA1495" s="195"/>
    </row>
    <row r="1496" spans="48:157">
      <c r="AV1496" s="195"/>
      <c r="AW1496" s="195"/>
      <c r="BV1496" s="195"/>
      <c r="BW1496" s="195"/>
      <c r="DT1496" s="195"/>
      <c r="DU1496" s="195"/>
      <c r="EZ1496" s="195"/>
      <c r="FA1496" s="195"/>
    </row>
    <row r="1497" spans="48:157">
      <c r="AV1497" s="195"/>
      <c r="AW1497" s="195"/>
      <c r="BV1497" s="195"/>
      <c r="BW1497" s="195"/>
      <c r="DT1497" s="195"/>
      <c r="DU1497" s="195"/>
      <c r="EZ1497" s="195"/>
      <c r="FA1497" s="195"/>
    </row>
    <row r="1498" spans="48:157">
      <c r="AV1498" s="195"/>
      <c r="AW1498" s="195"/>
      <c r="BV1498" s="195"/>
      <c r="BW1498" s="195"/>
      <c r="DT1498" s="195"/>
      <c r="DU1498" s="195"/>
      <c r="EZ1498" s="195"/>
      <c r="FA1498" s="195"/>
    </row>
    <row r="1499" spans="48:157">
      <c r="AV1499" s="195"/>
      <c r="AW1499" s="195"/>
      <c r="BV1499" s="195"/>
      <c r="BW1499" s="195"/>
      <c r="DT1499" s="195"/>
      <c r="DU1499" s="195"/>
      <c r="EZ1499" s="195"/>
      <c r="FA1499" s="195"/>
    </row>
    <row r="1500" spans="48:157">
      <c r="AV1500" s="195"/>
      <c r="AW1500" s="195"/>
      <c r="BV1500" s="195"/>
      <c r="BW1500" s="195"/>
      <c r="DT1500" s="195"/>
      <c r="DU1500" s="195"/>
      <c r="EZ1500" s="195"/>
      <c r="FA1500" s="195"/>
    </row>
    <row r="1501" spans="48:157">
      <c r="AV1501" s="195"/>
      <c r="AW1501" s="195"/>
      <c r="BV1501" s="195"/>
      <c r="BW1501" s="195"/>
      <c r="DT1501" s="195"/>
      <c r="DU1501" s="195"/>
      <c r="EZ1501" s="195"/>
      <c r="FA1501" s="195"/>
    </row>
    <row r="1502" spans="48:157">
      <c r="AV1502" s="195"/>
      <c r="AW1502" s="195"/>
      <c r="BV1502" s="195"/>
      <c r="BW1502" s="195"/>
      <c r="DT1502" s="195"/>
      <c r="DU1502" s="195"/>
      <c r="EZ1502" s="195"/>
      <c r="FA1502" s="195"/>
    </row>
    <row r="1503" spans="48:157">
      <c r="AV1503" s="195"/>
      <c r="AW1503" s="195"/>
      <c r="BV1503" s="195"/>
      <c r="BW1503" s="195"/>
      <c r="DT1503" s="195"/>
      <c r="DU1503" s="195"/>
      <c r="EZ1503" s="195"/>
      <c r="FA1503" s="195"/>
    </row>
    <row r="1504" spans="48:157">
      <c r="AV1504" s="195"/>
      <c r="AW1504" s="195"/>
      <c r="BV1504" s="195"/>
      <c r="BW1504" s="195"/>
      <c r="DT1504" s="195"/>
      <c r="DU1504" s="195"/>
      <c r="EZ1504" s="195"/>
      <c r="FA1504" s="195"/>
    </row>
    <row r="1505" spans="48:157">
      <c r="AV1505" s="195"/>
      <c r="AW1505" s="195"/>
      <c r="BV1505" s="195"/>
      <c r="BW1505" s="195"/>
      <c r="DT1505" s="195"/>
      <c r="DU1505" s="195"/>
      <c r="EZ1505" s="195"/>
      <c r="FA1505" s="195"/>
    </row>
    <row r="1506" spans="48:157">
      <c r="AV1506" s="195"/>
      <c r="AW1506" s="195"/>
      <c r="BV1506" s="195"/>
      <c r="BW1506" s="195"/>
      <c r="DT1506" s="195"/>
      <c r="DU1506" s="195"/>
      <c r="EZ1506" s="195"/>
      <c r="FA1506" s="195"/>
    </row>
    <row r="1507" spans="48:157">
      <c r="AV1507" s="195"/>
      <c r="AW1507" s="195"/>
      <c r="BV1507" s="195"/>
      <c r="BW1507" s="195"/>
      <c r="DT1507" s="195"/>
      <c r="DU1507" s="195"/>
      <c r="EZ1507" s="195"/>
      <c r="FA1507" s="195"/>
    </row>
    <row r="1508" spans="48:157">
      <c r="AV1508" s="195"/>
      <c r="AW1508" s="195"/>
      <c r="BV1508" s="195"/>
      <c r="BW1508" s="195"/>
      <c r="DT1508" s="195"/>
      <c r="DU1508" s="195"/>
      <c r="EZ1508" s="195"/>
      <c r="FA1508" s="195"/>
    </row>
    <row r="1509" spans="48:157">
      <c r="AV1509" s="195"/>
      <c r="AW1509" s="195"/>
      <c r="BV1509" s="195"/>
      <c r="BW1509" s="195"/>
      <c r="DT1509" s="195"/>
      <c r="DU1509" s="195"/>
      <c r="EZ1509" s="195"/>
      <c r="FA1509" s="195"/>
    </row>
    <row r="1510" spans="48:157">
      <c r="AV1510" s="195"/>
      <c r="AW1510" s="195"/>
      <c r="BV1510" s="195"/>
      <c r="BW1510" s="195"/>
      <c r="DT1510" s="195"/>
      <c r="DU1510" s="195"/>
      <c r="EZ1510" s="195"/>
      <c r="FA1510" s="195"/>
    </row>
    <row r="1511" spans="48:157">
      <c r="AV1511" s="195"/>
      <c r="AW1511" s="195"/>
      <c r="BV1511" s="195"/>
      <c r="BW1511" s="195"/>
      <c r="DT1511" s="195"/>
      <c r="DU1511" s="195"/>
      <c r="EZ1511" s="195"/>
      <c r="FA1511" s="195"/>
    </row>
    <row r="1512" spans="48:157">
      <c r="AV1512" s="195"/>
      <c r="AW1512" s="195"/>
      <c r="BV1512" s="195"/>
      <c r="BW1512" s="195"/>
      <c r="DT1512" s="195"/>
      <c r="DU1512" s="195"/>
      <c r="EZ1512" s="195"/>
      <c r="FA1512" s="195"/>
    </row>
    <row r="1513" spans="48:157">
      <c r="AV1513" s="195"/>
      <c r="AW1513" s="195"/>
      <c r="BV1513" s="195"/>
      <c r="BW1513" s="195"/>
      <c r="DT1513" s="195"/>
      <c r="DU1513" s="195"/>
      <c r="EZ1513" s="195"/>
      <c r="FA1513" s="195"/>
    </row>
    <row r="1514" spans="48:157">
      <c r="AV1514" s="195"/>
      <c r="AW1514" s="195"/>
      <c r="BV1514" s="195"/>
      <c r="BW1514" s="195"/>
      <c r="DT1514" s="195"/>
      <c r="DU1514" s="195"/>
      <c r="EZ1514" s="195"/>
      <c r="FA1514" s="195"/>
    </row>
    <row r="1515" spans="48:157">
      <c r="AV1515" s="195"/>
      <c r="AW1515" s="195"/>
      <c r="BV1515" s="195"/>
      <c r="BW1515" s="195"/>
      <c r="DT1515" s="195"/>
      <c r="DU1515" s="195"/>
      <c r="EZ1515" s="195"/>
      <c r="FA1515" s="195"/>
    </row>
    <row r="1516" spans="48:157">
      <c r="AV1516" s="195"/>
      <c r="AW1516" s="195"/>
      <c r="BV1516" s="195"/>
      <c r="BW1516" s="195"/>
      <c r="DT1516" s="195"/>
      <c r="DU1516" s="195"/>
      <c r="EZ1516" s="195"/>
      <c r="FA1516" s="195"/>
    </row>
    <row r="1517" spans="48:157">
      <c r="AV1517" s="195"/>
      <c r="AW1517" s="195"/>
      <c r="BV1517" s="195"/>
      <c r="BW1517" s="195"/>
      <c r="DT1517" s="195"/>
      <c r="DU1517" s="195"/>
      <c r="EZ1517" s="195"/>
      <c r="FA1517" s="195"/>
    </row>
    <row r="1518" spans="48:157">
      <c r="AV1518" s="195"/>
      <c r="AW1518" s="195"/>
      <c r="BV1518" s="195"/>
      <c r="BW1518" s="195"/>
      <c r="DT1518" s="195"/>
      <c r="DU1518" s="195"/>
      <c r="EZ1518" s="195"/>
      <c r="FA1518" s="195"/>
    </row>
    <row r="1519" spans="48:157">
      <c r="AV1519" s="195"/>
      <c r="AW1519" s="195"/>
      <c r="BV1519" s="195"/>
      <c r="BW1519" s="195"/>
      <c r="DT1519" s="195"/>
      <c r="DU1519" s="195"/>
      <c r="EZ1519" s="195"/>
      <c r="FA1519" s="195"/>
    </row>
    <row r="1520" spans="48:157">
      <c r="AV1520" s="195"/>
      <c r="AW1520" s="195"/>
      <c r="BV1520" s="195"/>
      <c r="BW1520" s="195"/>
      <c r="DT1520" s="195"/>
      <c r="DU1520" s="195"/>
      <c r="EZ1520" s="195"/>
      <c r="FA1520" s="195"/>
    </row>
    <row r="1521" spans="48:157">
      <c r="AV1521" s="195"/>
      <c r="AW1521" s="195"/>
      <c r="BV1521" s="195"/>
      <c r="BW1521" s="195"/>
      <c r="DT1521" s="195"/>
      <c r="DU1521" s="195"/>
      <c r="EZ1521" s="195"/>
      <c r="FA1521" s="195"/>
    </row>
    <row r="1522" spans="48:157">
      <c r="AV1522" s="195"/>
      <c r="AW1522" s="195"/>
      <c r="BV1522" s="195"/>
      <c r="BW1522" s="195"/>
      <c r="DT1522" s="195"/>
      <c r="DU1522" s="195"/>
      <c r="EZ1522" s="195"/>
      <c r="FA1522" s="195"/>
    </row>
    <row r="1523" spans="48:157">
      <c r="AV1523" s="195"/>
      <c r="AW1523" s="195"/>
      <c r="BV1523" s="195"/>
      <c r="BW1523" s="195"/>
      <c r="DT1523" s="195"/>
      <c r="DU1523" s="195"/>
      <c r="EZ1523" s="195"/>
      <c r="FA1523" s="195"/>
    </row>
    <row r="1524" spans="48:157">
      <c r="AV1524" s="195"/>
      <c r="AW1524" s="195"/>
      <c r="BV1524" s="195"/>
      <c r="BW1524" s="195"/>
      <c r="DT1524" s="195"/>
      <c r="DU1524" s="195"/>
      <c r="EZ1524" s="195"/>
      <c r="FA1524" s="195"/>
    </row>
    <row r="1525" spans="48:157">
      <c r="AV1525" s="195"/>
      <c r="AW1525" s="195"/>
      <c r="BV1525" s="195"/>
      <c r="BW1525" s="195"/>
      <c r="DT1525" s="195"/>
      <c r="DU1525" s="195"/>
      <c r="EZ1525" s="195"/>
      <c r="FA1525" s="195"/>
    </row>
    <row r="1526" spans="48:157">
      <c r="AV1526" s="195"/>
      <c r="AW1526" s="195"/>
      <c r="BV1526" s="195"/>
      <c r="BW1526" s="195"/>
      <c r="DT1526" s="195"/>
      <c r="DU1526" s="195"/>
      <c r="EZ1526" s="195"/>
      <c r="FA1526" s="195"/>
    </row>
    <row r="1527" spans="48:157">
      <c r="AV1527" s="195"/>
      <c r="AW1527" s="195"/>
      <c r="BV1527" s="195"/>
      <c r="BW1527" s="195"/>
      <c r="DT1527" s="195"/>
      <c r="DU1527" s="195"/>
      <c r="EZ1527" s="195"/>
      <c r="FA1527" s="195"/>
    </row>
    <row r="1528" spans="48:157">
      <c r="AV1528" s="195"/>
      <c r="AW1528" s="195"/>
      <c r="BV1528" s="195"/>
      <c r="BW1528" s="195"/>
      <c r="DT1528" s="195"/>
      <c r="DU1528" s="195"/>
      <c r="EZ1528" s="195"/>
      <c r="FA1528" s="195"/>
    </row>
    <row r="1529" spans="48:157">
      <c r="AV1529" s="195"/>
      <c r="AW1529" s="195"/>
      <c r="BV1529" s="195"/>
      <c r="BW1529" s="195"/>
      <c r="DT1529" s="195"/>
      <c r="DU1529" s="195"/>
      <c r="EZ1529" s="195"/>
      <c r="FA1529" s="195"/>
    </row>
    <row r="1530" spans="48:157">
      <c r="AV1530" s="195"/>
      <c r="AW1530" s="195"/>
      <c r="BV1530" s="195"/>
      <c r="BW1530" s="195"/>
      <c r="DT1530" s="195"/>
      <c r="DU1530" s="195"/>
      <c r="EZ1530" s="195"/>
      <c r="FA1530" s="195"/>
    </row>
    <row r="1531" spans="48:157">
      <c r="AV1531" s="195"/>
      <c r="AW1531" s="195"/>
      <c r="BV1531" s="195"/>
      <c r="BW1531" s="195"/>
      <c r="DT1531" s="195"/>
      <c r="DU1531" s="195"/>
      <c r="EZ1531" s="195"/>
      <c r="FA1531" s="195"/>
    </row>
    <row r="1532" spans="48:157">
      <c r="AV1532" s="195"/>
      <c r="AW1532" s="195"/>
      <c r="BV1532" s="195"/>
      <c r="BW1532" s="195"/>
      <c r="DT1532" s="195"/>
      <c r="DU1532" s="195"/>
      <c r="EZ1532" s="195"/>
      <c r="FA1532" s="195"/>
    </row>
    <row r="1533" spans="48:157">
      <c r="AV1533" s="195"/>
      <c r="AW1533" s="195"/>
      <c r="BV1533" s="195"/>
      <c r="BW1533" s="195"/>
      <c r="DT1533" s="195"/>
      <c r="DU1533" s="195"/>
      <c r="EZ1533" s="195"/>
      <c r="FA1533" s="195"/>
    </row>
    <row r="1534" spans="48:157">
      <c r="AV1534" s="195"/>
      <c r="AW1534" s="195"/>
      <c r="BV1534" s="195"/>
      <c r="BW1534" s="195"/>
      <c r="DT1534" s="195"/>
      <c r="DU1534" s="195"/>
      <c r="EZ1534" s="195"/>
      <c r="FA1534" s="195"/>
    </row>
    <row r="1535" spans="48:157">
      <c r="AV1535" s="195"/>
      <c r="AW1535" s="195"/>
      <c r="BV1535" s="195"/>
      <c r="BW1535" s="195"/>
      <c r="DT1535" s="195"/>
      <c r="DU1535" s="195"/>
      <c r="EZ1535" s="195"/>
      <c r="FA1535" s="195"/>
    </row>
    <row r="1536" spans="48:157">
      <c r="AV1536" s="195"/>
      <c r="AW1536" s="195"/>
      <c r="BV1536" s="195"/>
      <c r="BW1536" s="195"/>
      <c r="DT1536" s="195"/>
      <c r="DU1536" s="195"/>
      <c r="EZ1536" s="195"/>
      <c r="FA1536" s="195"/>
    </row>
    <row r="1537" spans="48:157">
      <c r="AV1537" s="195"/>
      <c r="AW1537" s="195"/>
      <c r="BV1537" s="195"/>
      <c r="BW1537" s="195"/>
      <c r="DT1537" s="195"/>
      <c r="DU1537" s="195"/>
      <c r="EZ1537" s="195"/>
      <c r="FA1537" s="195"/>
    </row>
    <row r="1538" spans="48:157">
      <c r="AV1538" s="195"/>
      <c r="AW1538" s="195"/>
      <c r="BV1538" s="195"/>
      <c r="BW1538" s="195"/>
      <c r="DT1538" s="195"/>
      <c r="DU1538" s="195"/>
      <c r="EZ1538" s="195"/>
      <c r="FA1538" s="195"/>
    </row>
    <row r="1539" spans="48:157">
      <c r="AV1539" s="195"/>
      <c r="AW1539" s="195"/>
      <c r="BV1539" s="195"/>
      <c r="BW1539" s="195"/>
      <c r="DT1539" s="195"/>
      <c r="DU1539" s="195"/>
      <c r="EZ1539" s="195"/>
      <c r="FA1539" s="195"/>
    </row>
    <row r="1540" spans="48:157">
      <c r="AV1540" s="195"/>
      <c r="AW1540" s="195"/>
      <c r="BV1540" s="195"/>
      <c r="BW1540" s="195"/>
      <c r="DT1540" s="195"/>
      <c r="DU1540" s="195"/>
      <c r="EZ1540" s="195"/>
      <c r="FA1540" s="195"/>
    </row>
    <row r="1541" spans="48:157">
      <c r="AV1541" s="195"/>
      <c r="AW1541" s="195"/>
      <c r="BV1541" s="195"/>
      <c r="BW1541" s="195"/>
      <c r="DT1541" s="195"/>
      <c r="DU1541" s="195"/>
      <c r="EZ1541" s="195"/>
      <c r="FA1541" s="195"/>
    </row>
    <row r="1542" spans="48:157">
      <c r="AV1542" s="195"/>
      <c r="AW1542" s="195"/>
      <c r="BV1542" s="195"/>
      <c r="BW1542" s="195"/>
      <c r="DT1542" s="195"/>
      <c r="DU1542" s="195"/>
      <c r="EZ1542" s="195"/>
      <c r="FA1542" s="195"/>
    </row>
    <row r="1543" spans="48:157">
      <c r="AV1543" s="195"/>
      <c r="AW1543" s="195"/>
      <c r="BV1543" s="195"/>
      <c r="BW1543" s="195"/>
      <c r="DT1543" s="195"/>
      <c r="DU1543" s="195"/>
      <c r="EZ1543" s="195"/>
      <c r="FA1543" s="195"/>
    </row>
    <row r="1544" spans="48:157">
      <c r="AV1544" s="195"/>
      <c r="AW1544" s="195"/>
      <c r="BV1544" s="195"/>
      <c r="BW1544" s="195"/>
      <c r="DT1544" s="195"/>
      <c r="DU1544" s="195"/>
      <c r="EZ1544" s="195"/>
      <c r="FA1544" s="195"/>
    </row>
    <row r="1545" spans="48:157">
      <c r="AV1545" s="195"/>
      <c r="AW1545" s="195"/>
      <c r="BV1545" s="195"/>
      <c r="BW1545" s="195"/>
      <c r="DT1545" s="195"/>
      <c r="DU1545" s="195"/>
      <c r="EZ1545" s="195"/>
      <c r="FA1545" s="195"/>
    </row>
    <row r="1546" spans="48:157">
      <c r="AV1546" s="195"/>
      <c r="AW1546" s="195"/>
      <c r="BV1546" s="195"/>
      <c r="BW1546" s="195"/>
      <c r="DT1546" s="195"/>
      <c r="DU1546" s="195"/>
      <c r="EZ1546" s="195"/>
      <c r="FA1546" s="195"/>
    </row>
    <row r="1547" spans="48:157">
      <c r="AV1547" s="195"/>
      <c r="AW1547" s="195"/>
      <c r="BV1547" s="195"/>
      <c r="BW1547" s="195"/>
      <c r="DT1547" s="195"/>
      <c r="DU1547" s="195"/>
      <c r="EZ1547" s="195"/>
      <c r="FA1547" s="195"/>
    </row>
    <row r="1548" spans="48:157">
      <c r="AV1548" s="195"/>
      <c r="AW1548" s="195"/>
      <c r="BV1548" s="195"/>
      <c r="BW1548" s="195"/>
      <c r="DT1548" s="195"/>
      <c r="DU1548" s="195"/>
      <c r="EZ1548" s="195"/>
      <c r="FA1548" s="195"/>
    </row>
    <row r="1549" spans="48:157">
      <c r="AV1549" s="195"/>
      <c r="AW1549" s="195"/>
      <c r="BV1549" s="195"/>
      <c r="BW1549" s="195"/>
      <c r="DT1549" s="195"/>
      <c r="DU1549" s="195"/>
      <c r="EZ1549" s="195"/>
      <c r="FA1549" s="195"/>
    </row>
    <row r="1550" spans="48:157">
      <c r="AV1550" s="195"/>
      <c r="AW1550" s="195"/>
      <c r="BV1550" s="195"/>
      <c r="BW1550" s="195"/>
      <c r="DT1550" s="195"/>
      <c r="DU1550" s="195"/>
      <c r="EZ1550" s="195"/>
      <c r="FA1550" s="195"/>
    </row>
    <row r="1551" spans="48:157">
      <c r="AV1551" s="195"/>
      <c r="AW1551" s="195"/>
      <c r="BV1551" s="195"/>
      <c r="BW1551" s="195"/>
      <c r="DT1551" s="195"/>
      <c r="DU1551" s="195"/>
      <c r="EZ1551" s="195"/>
      <c r="FA1551" s="195"/>
    </row>
    <row r="1552" spans="48:157">
      <c r="AV1552" s="195"/>
      <c r="AW1552" s="195"/>
      <c r="BV1552" s="195"/>
      <c r="BW1552" s="195"/>
      <c r="DT1552" s="195"/>
      <c r="DU1552" s="195"/>
      <c r="EZ1552" s="195"/>
      <c r="FA1552" s="195"/>
    </row>
    <row r="1553" spans="48:157">
      <c r="AV1553" s="195"/>
      <c r="AW1553" s="195"/>
      <c r="BV1553" s="195"/>
      <c r="BW1553" s="195"/>
      <c r="DT1553" s="195"/>
      <c r="DU1553" s="195"/>
      <c r="EZ1553" s="195"/>
      <c r="FA1553" s="195"/>
    </row>
    <row r="1554" spans="48:157">
      <c r="AV1554" s="195"/>
      <c r="AW1554" s="195"/>
      <c r="BV1554" s="195"/>
      <c r="BW1554" s="195"/>
      <c r="DT1554" s="195"/>
      <c r="DU1554" s="195"/>
      <c r="EZ1554" s="195"/>
      <c r="FA1554" s="195"/>
    </row>
    <row r="1555" spans="48:157">
      <c r="AV1555" s="195"/>
      <c r="AW1555" s="195"/>
      <c r="BV1555" s="195"/>
      <c r="BW1555" s="195"/>
      <c r="DT1555" s="195"/>
      <c r="DU1555" s="195"/>
      <c r="EZ1555" s="195"/>
      <c r="FA1555" s="195"/>
    </row>
    <row r="1556" spans="48:157">
      <c r="AV1556" s="195"/>
      <c r="AW1556" s="195"/>
      <c r="BV1556" s="195"/>
      <c r="BW1556" s="195"/>
      <c r="DT1556" s="195"/>
      <c r="DU1556" s="195"/>
      <c r="EZ1556" s="195"/>
      <c r="FA1556" s="195"/>
    </row>
    <row r="1557" spans="48:157">
      <c r="AV1557" s="195"/>
      <c r="AW1557" s="195"/>
      <c r="BV1557" s="195"/>
      <c r="BW1557" s="195"/>
      <c r="DT1557" s="195"/>
      <c r="DU1557" s="195"/>
      <c r="EZ1557" s="195"/>
      <c r="FA1557" s="195"/>
    </row>
    <row r="1558" spans="48:157">
      <c r="AV1558" s="195"/>
      <c r="AW1558" s="195"/>
      <c r="BV1558" s="195"/>
      <c r="BW1558" s="195"/>
      <c r="DT1558" s="195"/>
      <c r="DU1558" s="195"/>
      <c r="EZ1558" s="195"/>
      <c r="FA1558" s="195"/>
    </row>
    <row r="1559" spans="48:157">
      <c r="AV1559" s="195"/>
      <c r="AW1559" s="195"/>
      <c r="BV1559" s="195"/>
      <c r="BW1559" s="195"/>
      <c r="DT1559" s="195"/>
      <c r="DU1559" s="195"/>
      <c r="EZ1559" s="195"/>
      <c r="FA1559" s="195"/>
    </row>
    <row r="1560" spans="48:157">
      <c r="AV1560" s="195"/>
      <c r="AW1560" s="195"/>
      <c r="BV1560" s="195"/>
      <c r="BW1560" s="195"/>
      <c r="DT1560" s="195"/>
      <c r="DU1560" s="195"/>
      <c r="EZ1560" s="195"/>
      <c r="FA1560" s="195"/>
    </row>
    <row r="1561" spans="48:157">
      <c r="AV1561" s="195"/>
      <c r="AW1561" s="195"/>
      <c r="BV1561" s="195"/>
      <c r="BW1561" s="195"/>
      <c r="DT1561" s="195"/>
      <c r="DU1561" s="195"/>
      <c r="EZ1561" s="195"/>
      <c r="FA1561" s="195"/>
    </row>
    <row r="1562" spans="48:157">
      <c r="AV1562" s="195"/>
      <c r="AW1562" s="195"/>
      <c r="BV1562" s="195"/>
      <c r="BW1562" s="195"/>
      <c r="DT1562" s="195"/>
      <c r="DU1562" s="195"/>
      <c r="EZ1562" s="195"/>
      <c r="FA1562" s="195"/>
    </row>
    <row r="1563" spans="48:157">
      <c r="AV1563" s="195"/>
      <c r="AW1563" s="195"/>
      <c r="BV1563" s="195"/>
      <c r="BW1563" s="195"/>
      <c r="DT1563" s="195"/>
      <c r="DU1563" s="195"/>
      <c r="EZ1563" s="195"/>
      <c r="FA1563" s="195"/>
    </row>
    <row r="1564" spans="48:157">
      <c r="AV1564" s="195"/>
      <c r="AW1564" s="195"/>
      <c r="BV1564" s="195"/>
      <c r="BW1564" s="195"/>
      <c r="DT1564" s="195"/>
      <c r="DU1564" s="195"/>
      <c r="EZ1564" s="195"/>
      <c r="FA1564" s="195"/>
    </row>
    <row r="1565" spans="48:157">
      <c r="AV1565" s="195"/>
      <c r="AW1565" s="195"/>
      <c r="BV1565" s="195"/>
      <c r="BW1565" s="195"/>
      <c r="DT1565" s="195"/>
      <c r="DU1565" s="195"/>
      <c r="EZ1565" s="195"/>
      <c r="FA1565" s="195"/>
    </row>
    <row r="1566" spans="48:157">
      <c r="AV1566" s="195"/>
      <c r="AW1566" s="195"/>
      <c r="BV1566" s="195"/>
      <c r="BW1566" s="195"/>
      <c r="DT1566" s="195"/>
      <c r="DU1566" s="195"/>
      <c r="EZ1566" s="195"/>
      <c r="FA1566" s="195"/>
    </row>
    <row r="1567" spans="48:157">
      <c r="AV1567" s="195"/>
      <c r="AW1567" s="195"/>
      <c r="BV1567" s="195"/>
      <c r="BW1567" s="195"/>
      <c r="DT1567" s="195"/>
      <c r="DU1567" s="195"/>
      <c r="EZ1567" s="195"/>
      <c r="FA1567" s="195"/>
    </row>
    <row r="1568" spans="48:157">
      <c r="AV1568" s="195"/>
      <c r="AW1568" s="195"/>
      <c r="BV1568" s="195"/>
      <c r="BW1568" s="195"/>
      <c r="DT1568" s="195"/>
      <c r="DU1568" s="195"/>
      <c r="EZ1568" s="195"/>
      <c r="FA1568" s="195"/>
    </row>
    <row r="1569" spans="48:157">
      <c r="AV1569" s="195"/>
      <c r="AW1569" s="195"/>
      <c r="BV1569" s="195"/>
      <c r="BW1569" s="195"/>
      <c r="DT1569" s="195"/>
      <c r="DU1569" s="195"/>
      <c r="EZ1569" s="195"/>
      <c r="FA1569" s="195"/>
    </row>
    <row r="1570" spans="48:157">
      <c r="AV1570" s="195"/>
      <c r="AW1570" s="195"/>
      <c r="BV1570" s="195"/>
      <c r="BW1570" s="195"/>
      <c r="DT1570" s="195"/>
      <c r="DU1570" s="195"/>
      <c r="EZ1570" s="195"/>
      <c r="FA1570" s="195"/>
    </row>
    <row r="1571" spans="48:157">
      <c r="AV1571" s="195"/>
      <c r="AW1571" s="195"/>
      <c r="BV1571" s="195"/>
      <c r="BW1571" s="195"/>
      <c r="DT1571" s="195"/>
      <c r="DU1571" s="195"/>
      <c r="EZ1571" s="195"/>
      <c r="FA1571" s="195"/>
    </row>
    <row r="1572" spans="48:157">
      <c r="AV1572" s="195"/>
      <c r="AW1572" s="195"/>
      <c r="BV1572" s="195"/>
      <c r="BW1572" s="195"/>
      <c r="DT1572" s="195"/>
      <c r="DU1572" s="195"/>
      <c r="EZ1572" s="195"/>
      <c r="FA1572" s="195"/>
    </row>
    <row r="1573" spans="48:157">
      <c r="AV1573" s="195"/>
      <c r="AW1573" s="195"/>
      <c r="BV1573" s="195"/>
      <c r="BW1573" s="195"/>
      <c r="DT1573" s="195"/>
      <c r="DU1573" s="195"/>
      <c r="EZ1573" s="195"/>
      <c r="FA1573" s="195"/>
    </row>
    <row r="1574" spans="48:157">
      <c r="AV1574" s="195"/>
      <c r="AW1574" s="195"/>
      <c r="BV1574" s="195"/>
      <c r="BW1574" s="195"/>
      <c r="DT1574" s="195"/>
      <c r="DU1574" s="195"/>
      <c r="EZ1574" s="195"/>
      <c r="FA1574" s="195"/>
    </row>
    <row r="1575" spans="48:157">
      <c r="AV1575" s="195"/>
      <c r="AW1575" s="195"/>
      <c r="BV1575" s="195"/>
      <c r="BW1575" s="195"/>
      <c r="DT1575" s="195"/>
      <c r="DU1575" s="195"/>
      <c r="EZ1575" s="195"/>
      <c r="FA1575" s="195"/>
    </row>
    <row r="1576" spans="48:157">
      <c r="AV1576" s="195"/>
      <c r="AW1576" s="195"/>
      <c r="BV1576" s="195"/>
      <c r="BW1576" s="195"/>
      <c r="DT1576" s="195"/>
      <c r="DU1576" s="195"/>
      <c r="EZ1576" s="195"/>
      <c r="FA1576" s="195"/>
    </row>
    <row r="1577" spans="48:157">
      <c r="AV1577" s="195"/>
      <c r="AW1577" s="195"/>
      <c r="BV1577" s="195"/>
      <c r="BW1577" s="195"/>
      <c r="DT1577" s="195"/>
      <c r="DU1577" s="195"/>
      <c r="EZ1577" s="195"/>
      <c r="FA1577" s="195"/>
    </row>
    <row r="1578" spans="48:157">
      <c r="AV1578" s="195"/>
      <c r="AW1578" s="195"/>
      <c r="BV1578" s="195"/>
      <c r="BW1578" s="195"/>
      <c r="DT1578" s="195"/>
      <c r="DU1578" s="195"/>
      <c r="EZ1578" s="195"/>
      <c r="FA1578" s="195"/>
    </row>
    <row r="1579" spans="48:157">
      <c r="AV1579" s="195"/>
      <c r="AW1579" s="195"/>
      <c r="BV1579" s="195"/>
      <c r="BW1579" s="195"/>
      <c r="DT1579" s="195"/>
      <c r="DU1579" s="195"/>
      <c r="EZ1579" s="195"/>
      <c r="FA1579" s="195"/>
    </row>
    <row r="1580" spans="48:157">
      <c r="AV1580" s="195"/>
      <c r="AW1580" s="195"/>
      <c r="BV1580" s="195"/>
      <c r="BW1580" s="195"/>
      <c r="DT1580" s="195"/>
      <c r="DU1580" s="195"/>
      <c r="EZ1580" s="195"/>
      <c r="FA1580" s="195"/>
    </row>
    <row r="1581" spans="48:157">
      <c r="AV1581" s="195"/>
      <c r="AW1581" s="195"/>
      <c r="BV1581" s="195"/>
      <c r="BW1581" s="195"/>
      <c r="DT1581" s="195"/>
      <c r="DU1581" s="195"/>
      <c r="EZ1581" s="195"/>
      <c r="FA1581" s="195"/>
    </row>
    <row r="1582" spans="48:157">
      <c r="AV1582" s="195"/>
      <c r="AW1582" s="195"/>
      <c r="BV1582" s="195"/>
      <c r="BW1582" s="195"/>
      <c r="DT1582" s="195"/>
      <c r="DU1582" s="195"/>
      <c r="EZ1582" s="195"/>
      <c r="FA1582" s="195"/>
    </row>
    <row r="1583" spans="48:157">
      <c r="AV1583" s="195"/>
      <c r="AW1583" s="195"/>
      <c r="BV1583" s="195"/>
      <c r="BW1583" s="195"/>
      <c r="DT1583" s="195"/>
      <c r="DU1583" s="195"/>
      <c r="EZ1583" s="195"/>
      <c r="FA1583" s="195"/>
    </row>
    <row r="1584" spans="48:157">
      <c r="AV1584" s="195"/>
      <c r="AW1584" s="195"/>
      <c r="BV1584" s="195"/>
      <c r="BW1584" s="195"/>
      <c r="DT1584" s="195"/>
      <c r="DU1584" s="195"/>
      <c r="EZ1584" s="195"/>
      <c r="FA1584" s="195"/>
    </row>
    <row r="1585" spans="48:157">
      <c r="AV1585" s="195"/>
      <c r="AW1585" s="195"/>
      <c r="BV1585" s="195"/>
      <c r="BW1585" s="195"/>
      <c r="DT1585" s="195"/>
      <c r="DU1585" s="195"/>
      <c r="EZ1585" s="195"/>
      <c r="FA1585" s="195"/>
    </row>
    <row r="1586" spans="48:157">
      <c r="AV1586" s="195"/>
      <c r="AW1586" s="195"/>
      <c r="BV1586" s="195"/>
      <c r="BW1586" s="195"/>
      <c r="DT1586" s="195"/>
      <c r="DU1586" s="195"/>
      <c r="EZ1586" s="195"/>
      <c r="FA1586" s="195"/>
    </row>
    <row r="1587" spans="48:157">
      <c r="AV1587" s="195"/>
      <c r="AW1587" s="195"/>
      <c r="BV1587" s="195"/>
      <c r="BW1587" s="195"/>
      <c r="DT1587" s="195"/>
      <c r="DU1587" s="195"/>
      <c r="EZ1587" s="195"/>
      <c r="FA1587" s="195"/>
    </row>
    <row r="1588" spans="48:157">
      <c r="AV1588" s="195"/>
      <c r="AW1588" s="195"/>
      <c r="BV1588" s="195"/>
      <c r="BW1588" s="195"/>
      <c r="DT1588" s="195"/>
      <c r="DU1588" s="195"/>
      <c r="EZ1588" s="195"/>
      <c r="FA1588" s="195"/>
    </row>
    <row r="1589" spans="48:157">
      <c r="AV1589" s="195"/>
      <c r="AW1589" s="195"/>
      <c r="BV1589" s="195"/>
      <c r="BW1589" s="195"/>
      <c r="DT1589" s="195"/>
      <c r="DU1589" s="195"/>
      <c r="EZ1589" s="195"/>
      <c r="FA1589" s="195"/>
    </row>
    <row r="1590" spans="48:157">
      <c r="AV1590" s="195"/>
      <c r="AW1590" s="195"/>
      <c r="BV1590" s="195"/>
      <c r="BW1590" s="195"/>
      <c r="DT1590" s="195"/>
      <c r="DU1590" s="195"/>
      <c r="EZ1590" s="195"/>
      <c r="FA1590" s="195"/>
    </row>
    <row r="1591" spans="48:157">
      <c r="AV1591" s="195"/>
      <c r="AW1591" s="195"/>
      <c r="BV1591" s="195"/>
      <c r="BW1591" s="195"/>
      <c r="DT1591" s="195"/>
      <c r="DU1591" s="195"/>
      <c r="EZ1591" s="195"/>
      <c r="FA1591" s="195"/>
    </row>
    <row r="1592" spans="48:157">
      <c r="AV1592" s="195"/>
      <c r="AW1592" s="195"/>
      <c r="BV1592" s="195"/>
      <c r="BW1592" s="195"/>
      <c r="DT1592" s="195"/>
      <c r="DU1592" s="195"/>
      <c r="EZ1592" s="195"/>
      <c r="FA1592" s="195"/>
    </row>
    <row r="1593" spans="48:157">
      <c r="AV1593" s="195"/>
      <c r="AW1593" s="195"/>
      <c r="BV1593" s="195"/>
      <c r="BW1593" s="195"/>
      <c r="DT1593" s="195"/>
      <c r="DU1593" s="195"/>
      <c r="EZ1593" s="195"/>
      <c r="FA1593" s="195"/>
    </row>
    <row r="1594" spans="48:157">
      <c r="AV1594" s="195"/>
      <c r="AW1594" s="195"/>
      <c r="BV1594" s="195"/>
      <c r="BW1594" s="195"/>
      <c r="DT1594" s="195"/>
      <c r="DU1594" s="195"/>
      <c r="EZ1594" s="195"/>
      <c r="FA1594" s="195"/>
    </row>
    <row r="1595" spans="48:157">
      <c r="AV1595" s="195"/>
      <c r="AW1595" s="195"/>
      <c r="BV1595" s="195"/>
      <c r="BW1595" s="195"/>
      <c r="DT1595" s="195"/>
      <c r="DU1595" s="195"/>
      <c r="EZ1595" s="195"/>
      <c r="FA1595" s="195"/>
    </row>
    <row r="1596" spans="48:157">
      <c r="AV1596" s="195"/>
      <c r="AW1596" s="195"/>
      <c r="BV1596" s="195"/>
      <c r="BW1596" s="195"/>
      <c r="DT1596" s="195"/>
      <c r="DU1596" s="195"/>
      <c r="EZ1596" s="195"/>
      <c r="FA1596" s="195"/>
    </row>
    <row r="1597" spans="48:157">
      <c r="AV1597" s="195"/>
      <c r="AW1597" s="195"/>
      <c r="BV1597" s="195"/>
      <c r="BW1597" s="195"/>
      <c r="DT1597" s="195"/>
      <c r="DU1597" s="195"/>
      <c r="EZ1597" s="195"/>
      <c r="FA1597" s="195"/>
    </row>
    <row r="1598" spans="48:157">
      <c r="AV1598" s="195"/>
      <c r="AW1598" s="195"/>
      <c r="BV1598" s="195"/>
      <c r="BW1598" s="195"/>
      <c r="DT1598" s="195"/>
      <c r="DU1598" s="195"/>
      <c r="EZ1598" s="195"/>
      <c r="FA1598" s="195"/>
    </row>
    <row r="1599" spans="48:157">
      <c r="AV1599" s="195"/>
      <c r="AW1599" s="195"/>
      <c r="BV1599" s="195"/>
      <c r="BW1599" s="195"/>
      <c r="DT1599" s="195"/>
      <c r="DU1599" s="195"/>
      <c r="EZ1599" s="195"/>
      <c r="FA1599" s="195"/>
    </row>
    <row r="1600" spans="48:157">
      <c r="AV1600" s="195"/>
      <c r="AW1600" s="195"/>
      <c r="BV1600" s="195"/>
      <c r="BW1600" s="195"/>
      <c r="DT1600" s="195"/>
      <c r="DU1600" s="195"/>
      <c r="EZ1600" s="195"/>
      <c r="FA1600" s="195"/>
    </row>
    <row r="1601" spans="48:157">
      <c r="AV1601" s="195"/>
      <c r="AW1601" s="195"/>
      <c r="BV1601" s="195"/>
      <c r="BW1601" s="195"/>
      <c r="DT1601" s="195"/>
      <c r="DU1601" s="195"/>
      <c r="EZ1601" s="195"/>
      <c r="FA1601" s="195"/>
    </row>
    <row r="1602" spans="48:157">
      <c r="AV1602" s="195"/>
      <c r="AW1602" s="195"/>
      <c r="BV1602" s="195"/>
      <c r="BW1602" s="195"/>
      <c r="DT1602" s="195"/>
      <c r="DU1602" s="195"/>
      <c r="EZ1602" s="195"/>
      <c r="FA1602" s="195"/>
    </row>
    <row r="1603" spans="48:157">
      <c r="AV1603" s="195"/>
      <c r="AW1603" s="195"/>
      <c r="BV1603" s="195"/>
      <c r="BW1603" s="195"/>
      <c r="DT1603" s="195"/>
      <c r="DU1603" s="195"/>
      <c r="EZ1603" s="195"/>
      <c r="FA1603" s="195"/>
    </row>
    <row r="1604" spans="48:157">
      <c r="AV1604" s="195"/>
      <c r="AW1604" s="195"/>
      <c r="BV1604" s="195"/>
      <c r="BW1604" s="195"/>
      <c r="DT1604" s="195"/>
      <c r="DU1604" s="195"/>
      <c r="EZ1604" s="195"/>
      <c r="FA1604" s="195"/>
    </row>
    <row r="1605" spans="48:157">
      <c r="AV1605" s="195"/>
      <c r="AW1605" s="195"/>
      <c r="BV1605" s="195"/>
      <c r="BW1605" s="195"/>
      <c r="DT1605" s="195"/>
      <c r="DU1605" s="195"/>
      <c r="EZ1605" s="195"/>
      <c r="FA1605" s="195"/>
    </row>
    <row r="1606" spans="48:157">
      <c r="AV1606" s="195"/>
      <c r="AW1606" s="195"/>
      <c r="BV1606" s="195"/>
      <c r="BW1606" s="195"/>
      <c r="DT1606" s="195"/>
      <c r="DU1606" s="195"/>
      <c r="EZ1606" s="195"/>
      <c r="FA1606" s="195"/>
    </row>
    <row r="1607" spans="48:157">
      <c r="AV1607" s="195"/>
      <c r="AW1607" s="195"/>
      <c r="BV1607" s="195"/>
      <c r="BW1607" s="195"/>
      <c r="DT1607" s="195"/>
      <c r="DU1607" s="195"/>
      <c r="EZ1607" s="195"/>
      <c r="FA1607" s="195"/>
    </row>
    <row r="1608" spans="48:157">
      <c r="AV1608" s="195"/>
      <c r="AW1608" s="195"/>
      <c r="BV1608" s="195"/>
      <c r="BW1608" s="195"/>
      <c r="DT1608" s="195"/>
      <c r="DU1608" s="195"/>
      <c r="EZ1608" s="195"/>
      <c r="FA1608" s="195"/>
    </row>
    <row r="1609" spans="48:157">
      <c r="AV1609" s="195"/>
      <c r="AW1609" s="195"/>
      <c r="BV1609" s="195"/>
      <c r="BW1609" s="195"/>
      <c r="DT1609" s="195"/>
      <c r="DU1609" s="195"/>
      <c r="EZ1609" s="195"/>
      <c r="FA1609" s="195"/>
    </row>
    <row r="1610" spans="48:157">
      <c r="AV1610" s="195"/>
      <c r="AW1610" s="195"/>
      <c r="BV1610" s="195"/>
      <c r="BW1610" s="195"/>
      <c r="DT1610" s="195"/>
      <c r="DU1610" s="195"/>
      <c r="EZ1610" s="195"/>
      <c r="FA1610" s="195"/>
    </row>
    <row r="1611" spans="48:157">
      <c r="AV1611" s="195"/>
      <c r="AW1611" s="195"/>
      <c r="BV1611" s="195"/>
      <c r="BW1611" s="195"/>
      <c r="DT1611" s="195"/>
      <c r="DU1611" s="195"/>
      <c r="EZ1611" s="195"/>
      <c r="FA1611" s="195"/>
    </row>
    <row r="1612" spans="48:157">
      <c r="AV1612" s="195"/>
      <c r="AW1612" s="195"/>
      <c r="BV1612" s="195"/>
      <c r="BW1612" s="195"/>
      <c r="DT1612" s="195"/>
      <c r="DU1612" s="195"/>
      <c r="EZ1612" s="195"/>
      <c r="FA1612" s="195"/>
    </row>
    <row r="1613" spans="48:157">
      <c r="AV1613" s="195"/>
      <c r="AW1613" s="195"/>
      <c r="BV1613" s="195"/>
      <c r="BW1613" s="195"/>
      <c r="DT1613" s="195"/>
      <c r="DU1613" s="195"/>
      <c r="EZ1613" s="195"/>
      <c r="FA1613" s="195"/>
    </row>
    <row r="1614" spans="48:157">
      <c r="AV1614" s="195"/>
      <c r="AW1614" s="195"/>
      <c r="BV1614" s="195"/>
      <c r="BW1614" s="195"/>
      <c r="DT1614" s="195"/>
      <c r="DU1614" s="195"/>
      <c r="EZ1614" s="195"/>
      <c r="FA1614" s="195"/>
    </row>
    <row r="1615" spans="48:157">
      <c r="AV1615" s="195"/>
      <c r="AW1615" s="195"/>
      <c r="BV1615" s="195"/>
      <c r="BW1615" s="195"/>
      <c r="DT1615" s="195"/>
      <c r="DU1615" s="195"/>
      <c r="EZ1615" s="195"/>
      <c r="FA1615" s="195"/>
    </row>
    <row r="1616" spans="48:157">
      <c r="AV1616" s="195"/>
      <c r="AW1616" s="195"/>
      <c r="BV1616" s="195"/>
      <c r="BW1616" s="195"/>
      <c r="DT1616" s="195"/>
      <c r="DU1616" s="195"/>
      <c r="EZ1616" s="195"/>
      <c r="FA1616" s="195"/>
    </row>
    <row r="1617" spans="48:157">
      <c r="AV1617" s="195"/>
      <c r="AW1617" s="195"/>
      <c r="BV1617" s="195"/>
      <c r="BW1617" s="195"/>
      <c r="DT1617" s="195"/>
      <c r="DU1617" s="195"/>
      <c r="EZ1617" s="195"/>
      <c r="FA1617" s="195"/>
    </row>
    <row r="1618" spans="48:157">
      <c r="AV1618" s="195"/>
      <c r="AW1618" s="195"/>
      <c r="BV1618" s="195"/>
      <c r="BW1618" s="195"/>
      <c r="DT1618" s="195"/>
      <c r="DU1618" s="195"/>
      <c r="EZ1618" s="195"/>
      <c r="FA1618" s="195"/>
    </row>
    <row r="1619" spans="48:157">
      <c r="AV1619" s="195"/>
      <c r="AW1619" s="195"/>
      <c r="BV1619" s="195"/>
      <c r="BW1619" s="195"/>
      <c r="DT1619" s="195"/>
      <c r="DU1619" s="195"/>
      <c r="EZ1619" s="195"/>
      <c r="FA1619" s="195"/>
    </row>
    <row r="1620" spans="48:157">
      <c r="AV1620" s="195"/>
      <c r="AW1620" s="195"/>
      <c r="BV1620" s="195"/>
      <c r="BW1620" s="195"/>
      <c r="DT1620" s="195"/>
      <c r="DU1620" s="195"/>
      <c r="EZ1620" s="195"/>
      <c r="FA1620" s="195"/>
    </row>
    <row r="1621" spans="48:157">
      <c r="AV1621" s="195"/>
      <c r="AW1621" s="195"/>
      <c r="BV1621" s="195"/>
      <c r="BW1621" s="195"/>
      <c r="DT1621" s="195"/>
      <c r="DU1621" s="195"/>
      <c r="EZ1621" s="195"/>
      <c r="FA1621" s="195"/>
    </row>
    <row r="1622" spans="48:157">
      <c r="AV1622" s="195"/>
      <c r="AW1622" s="195"/>
      <c r="BV1622" s="195"/>
      <c r="BW1622" s="195"/>
      <c r="DT1622" s="195"/>
      <c r="DU1622" s="195"/>
      <c r="EZ1622" s="195"/>
      <c r="FA1622" s="195"/>
    </row>
    <row r="1623" spans="48:157">
      <c r="AV1623" s="195"/>
      <c r="AW1623" s="195"/>
      <c r="BV1623" s="195"/>
      <c r="BW1623" s="195"/>
      <c r="DT1623" s="195"/>
      <c r="DU1623" s="195"/>
      <c r="EZ1623" s="195"/>
      <c r="FA1623" s="195"/>
    </row>
    <row r="1624" spans="48:157">
      <c r="AV1624" s="195"/>
      <c r="AW1624" s="195"/>
      <c r="BV1624" s="195"/>
      <c r="BW1624" s="195"/>
      <c r="DT1624" s="195"/>
      <c r="DU1624" s="195"/>
      <c r="EZ1624" s="195"/>
      <c r="FA1624" s="195"/>
    </row>
    <row r="1625" spans="48:157">
      <c r="AV1625" s="195"/>
      <c r="AW1625" s="195"/>
      <c r="BV1625" s="195"/>
      <c r="BW1625" s="195"/>
      <c r="DT1625" s="195"/>
      <c r="DU1625" s="195"/>
      <c r="EZ1625" s="195"/>
      <c r="FA1625" s="195"/>
    </row>
    <row r="1626" spans="48:157">
      <c r="AV1626" s="195"/>
      <c r="AW1626" s="195"/>
      <c r="BV1626" s="195"/>
      <c r="BW1626" s="195"/>
      <c r="DT1626" s="195"/>
      <c r="DU1626" s="195"/>
      <c r="EZ1626" s="195"/>
      <c r="FA1626" s="195"/>
    </row>
    <row r="1627" spans="48:157">
      <c r="AV1627" s="195"/>
      <c r="AW1627" s="195"/>
      <c r="BV1627" s="195"/>
      <c r="BW1627" s="195"/>
      <c r="DT1627" s="195"/>
      <c r="DU1627" s="195"/>
      <c r="EZ1627" s="195"/>
      <c r="FA1627" s="195"/>
    </row>
    <row r="1628" spans="48:157">
      <c r="AV1628" s="195"/>
      <c r="AW1628" s="195"/>
      <c r="BV1628" s="195"/>
      <c r="BW1628" s="195"/>
      <c r="DT1628" s="195"/>
      <c r="DU1628" s="195"/>
      <c r="EZ1628" s="195"/>
      <c r="FA1628" s="195"/>
    </row>
    <row r="1629" spans="48:157">
      <c r="AV1629" s="195"/>
      <c r="AW1629" s="195"/>
      <c r="BV1629" s="195"/>
      <c r="BW1629" s="195"/>
      <c r="DT1629" s="195"/>
      <c r="DU1629" s="195"/>
      <c r="EZ1629" s="195"/>
      <c r="FA1629" s="195"/>
    </row>
    <row r="1630" spans="48:157">
      <c r="AV1630" s="195"/>
      <c r="AW1630" s="195"/>
      <c r="BV1630" s="195"/>
      <c r="BW1630" s="195"/>
      <c r="DT1630" s="195"/>
      <c r="DU1630" s="195"/>
      <c r="EZ1630" s="195"/>
      <c r="FA1630" s="195"/>
    </row>
    <row r="1631" spans="48:157">
      <c r="AV1631" s="195"/>
      <c r="AW1631" s="195"/>
      <c r="BV1631" s="195"/>
      <c r="BW1631" s="195"/>
      <c r="DT1631" s="195"/>
      <c r="DU1631" s="195"/>
      <c r="EZ1631" s="195"/>
      <c r="FA1631" s="195"/>
    </row>
    <row r="1632" spans="48:157">
      <c r="AV1632" s="195"/>
      <c r="AW1632" s="195"/>
      <c r="BV1632" s="195"/>
      <c r="BW1632" s="195"/>
      <c r="DT1632" s="195"/>
      <c r="DU1632" s="195"/>
      <c r="EZ1632" s="195"/>
      <c r="FA1632" s="195"/>
    </row>
    <row r="1633" spans="48:157">
      <c r="AV1633" s="195"/>
      <c r="AW1633" s="195"/>
      <c r="BV1633" s="195"/>
      <c r="BW1633" s="195"/>
      <c r="DT1633" s="195"/>
      <c r="DU1633" s="195"/>
      <c r="EZ1633" s="195"/>
      <c r="FA1633" s="195"/>
    </row>
    <row r="1634" spans="48:157">
      <c r="AV1634" s="195"/>
      <c r="AW1634" s="195"/>
      <c r="BV1634" s="195"/>
      <c r="BW1634" s="195"/>
      <c r="DT1634" s="195"/>
      <c r="DU1634" s="195"/>
      <c r="EZ1634" s="195"/>
      <c r="FA1634" s="195"/>
    </row>
    <row r="1635" spans="48:157">
      <c r="AV1635" s="195"/>
      <c r="AW1635" s="195"/>
      <c r="BV1635" s="195"/>
      <c r="BW1635" s="195"/>
      <c r="DT1635" s="195"/>
      <c r="DU1635" s="195"/>
      <c r="EZ1635" s="195"/>
      <c r="FA1635" s="195"/>
    </row>
    <row r="1636" spans="48:157">
      <c r="AV1636" s="195"/>
      <c r="AW1636" s="195"/>
      <c r="BV1636" s="195"/>
      <c r="BW1636" s="195"/>
      <c r="DT1636" s="195"/>
      <c r="DU1636" s="195"/>
      <c r="EZ1636" s="195"/>
      <c r="FA1636" s="195"/>
    </row>
    <row r="1637" spans="48:157">
      <c r="AV1637" s="195"/>
      <c r="AW1637" s="195"/>
      <c r="BV1637" s="195"/>
      <c r="BW1637" s="195"/>
      <c r="DT1637" s="195"/>
      <c r="DU1637" s="195"/>
      <c r="EZ1637" s="195"/>
      <c r="FA1637" s="195"/>
    </row>
    <row r="1638" spans="48:157">
      <c r="AV1638" s="195"/>
      <c r="AW1638" s="195"/>
      <c r="BV1638" s="195"/>
      <c r="BW1638" s="195"/>
      <c r="DT1638" s="195"/>
      <c r="DU1638" s="195"/>
      <c r="EZ1638" s="195"/>
      <c r="FA1638" s="195"/>
    </row>
    <row r="1639" spans="48:157">
      <c r="AV1639" s="195"/>
      <c r="AW1639" s="195"/>
      <c r="BV1639" s="195"/>
      <c r="BW1639" s="195"/>
      <c r="DT1639" s="195"/>
      <c r="DU1639" s="195"/>
      <c r="EZ1639" s="195"/>
      <c r="FA1639" s="195"/>
    </row>
    <row r="1640" spans="48:157">
      <c r="AV1640" s="195"/>
      <c r="AW1640" s="195"/>
      <c r="BV1640" s="195"/>
      <c r="BW1640" s="195"/>
      <c r="DT1640" s="195"/>
      <c r="DU1640" s="195"/>
      <c r="EZ1640" s="195"/>
      <c r="FA1640" s="195"/>
    </row>
    <row r="1641" spans="48:157">
      <c r="AV1641" s="195"/>
      <c r="AW1641" s="195"/>
      <c r="BV1641" s="195"/>
      <c r="BW1641" s="195"/>
      <c r="DT1641" s="195"/>
      <c r="DU1641" s="195"/>
      <c r="EZ1641" s="195"/>
      <c r="FA1641" s="195"/>
    </row>
    <row r="1642" spans="48:157">
      <c r="AV1642" s="195"/>
      <c r="AW1642" s="195"/>
      <c r="BV1642" s="195"/>
      <c r="BW1642" s="195"/>
      <c r="DT1642" s="195"/>
      <c r="DU1642" s="195"/>
      <c r="EZ1642" s="195"/>
      <c r="FA1642" s="195"/>
    </row>
    <row r="1643" spans="48:157">
      <c r="AV1643" s="195"/>
      <c r="AW1643" s="195"/>
      <c r="BV1643" s="195"/>
      <c r="BW1643" s="195"/>
      <c r="DT1643" s="195"/>
      <c r="DU1643" s="195"/>
      <c r="EZ1643" s="195"/>
      <c r="FA1643" s="195"/>
    </row>
    <row r="1644" spans="48:157">
      <c r="AV1644" s="195"/>
      <c r="AW1644" s="195"/>
      <c r="BV1644" s="195"/>
      <c r="BW1644" s="195"/>
      <c r="DT1644" s="195"/>
      <c r="DU1644" s="195"/>
      <c r="EZ1644" s="195"/>
      <c r="FA1644" s="195"/>
    </row>
    <row r="1645" spans="48:157">
      <c r="AV1645" s="195"/>
      <c r="AW1645" s="195"/>
      <c r="BV1645" s="195"/>
      <c r="BW1645" s="195"/>
      <c r="DT1645" s="195"/>
      <c r="DU1645" s="195"/>
      <c r="EZ1645" s="195"/>
      <c r="FA1645" s="195"/>
    </row>
    <row r="1646" spans="48:157">
      <c r="AV1646" s="195"/>
      <c r="AW1646" s="195"/>
      <c r="BV1646" s="195"/>
      <c r="BW1646" s="195"/>
      <c r="DT1646" s="195"/>
      <c r="DU1646" s="195"/>
      <c r="EZ1646" s="195"/>
      <c r="FA1646" s="195"/>
    </row>
    <row r="1647" spans="48:157">
      <c r="AV1647" s="195"/>
      <c r="AW1647" s="195"/>
      <c r="BV1647" s="195"/>
      <c r="BW1647" s="195"/>
      <c r="DT1647" s="195"/>
      <c r="DU1647" s="195"/>
      <c r="EZ1647" s="195"/>
      <c r="FA1647" s="195"/>
    </row>
    <row r="1648" spans="48:157">
      <c r="AV1648" s="195"/>
      <c r="AW1648" s="195"/>
      <c r="BV1648" s="195"/>
      <c r="BW1648" s="195"/>
      <c r="DT1648" s="195"/>
      <c r="DU1648" s="195"/>
      <c r="EZ1648" s="195"/>
      <c r="FA1648" s="195"/>
    </row>
    <row r="1649" spans="48:157">
      <c r="AV1649" s="195"/>
      <c r="AW1649" s="195"/>
      <c r="BV1649" s="195"/>
      <c r="BW1649" s="195"/>
      <c r="DT1649" s="195"/>
      <c r="DU1649" s="195"/>
      <c r="EZ1649" s="195"/>
      <c r="FA1649" s="195"/>
    </row>
    <row r="1650" spans="48:157">
      <c r="AV1650" s="195"/>
      <c r="AW1650" s="195"/>
      <c r="BV1650" s="195"/>
      <c r="BW1650" s="195"/>
      <c r="DT1650" s="195"/>
      <c r="DU1650" s="195"/>
      <c r="EZ1650" s="195"/>
      <c r="FA1650" s="195"/>
    </row>
    <row r="1651" spans="48:157">
      <c r="AV1651" s="195"/>
      <c r="AW1651" s="195"/>
      <c r="BV1651" s="195"/>
      <c r="BW1651" s="195"/>
      <c r="DT1651" s="195"/>
      <c r="DU1651" s="195"/>
      <c r="EZ1651" s="195"/>
      <c r="FA1651" s="195"/>
    </row>
    <row r="1652" spans="48:157">
      <c r="AV1652" s="195"/>
      <c r="AW1652" s="195"/>
      <c r="BV1652" s="195"/>
      <c r="BW1652" s="195"/>
      <c r="DT1652" s="195"/>
      <c r="DU1652" s="195"/>
      <c r="EZ1652" s="195"/>
      <c r="FA1652" s="195"/>
    </row>
    <row r="1653" spans="48:157">
      <c r="AV1653" s="195"/>
      <c r="AW1653" s="195"/>
      <c r="BV1653" s="195"/>
      <c r="BW1653" s="195"/>
      <c r="DT1653" s="195"/>
      <c r="DU1653" s="195"/>
      <c r="EZ1653" s="195"/>
      <c r="FA1653" s="195"/>
    </row>
    <row r="1654" spans="48:157">
      <c r="AV1654" s="195"/>
      <c r="AW1654" s="195"/>
      <c r="BV1654" s="195"/>
      <c r="BW1654" s="195"/>
      <c r="DT1654" s="195"/>
      <c r="DU1654" s="195"/>
      <c r="EZ1654" s="195"/>
      <c r="FA1654" s="195"/>
    </row>
    <row r="1655" spans="48:157">
      <c r="AV1655" s="195"/>
      <c r="AW1655" s="195"/>
      <c r="BV1655" s="195"/>
      <c r="BW1655" s="195"/>
      <c r="DT1655" s="195"/>
      <c r="DU1655" s="195"/>
      <c r="EZ1655" s="195"/>
      <c r="FA1655" s="195"/>
    </row>
    <row r="1656" spans="48:157">
      <c r="AV1656" s="195"/>
      <c r="AW1656" s="195"/>
      <c r="BV1656" s="195"/>
      <c r="BW1656" s="195"/>
      <c r="DT1656" s="195"/>
      <c r="DU1656" s="195"/>
      <c r="EZ1656" s="195"/>
      <c r="FA1656" s="195"/>
    </row>
    <row r="1657" spans="48:157">
      <c r="AV1657" s="195"/>
      <c r="AW1657" s="195"/>
      <c r="BV1657" s="195"/>
      <c r="BW1657" s="195"/>
      <c r="DT1657" s="195"/>
      <c r="DU1657" s="195"/>
      <c r="EZ1657" s="195"/>
      <c r="FA1657" s="195"/>
    </row>
    <row r="1658" spans="48:157">
      <c r="AV1658" s="195"/>
      <c r="AW1658" s="195"/>
      <c r="BV1658" s="195"/>
      <c r="BW1658" s="195"/>
      <c r="DT1658" s="195"/>
      <c r="DU1658" s="195"/>
      <c r="EZ1658" s="195"/>
      <c r="FA1658" s="195"/>
    </row>
    <row r="1659" spans="48:157">
      <c r="AV1659" s="195"/>
      <c r="AW1659" s="195"/>
      <c r="BV1659" s="195"/>
      <c r="BW1659" s="195"/>
      <c r="DT1659" s="195"/>
      <c r="DU1659" s="195"/>
      <c r="EZ1659" s="195"/>
      <c r="FA1659" s="195"/>
    </row>
    <row r="1660" spans="48:157">
      <c r="AV1660" s="195"/>
      <c r="AW1660" s="195"/>
      <c r="BV1660" s="195"/>
      <c r="BW1660" s="195"/>
      <c r="DT1660" s="195"/>
      <c r="DU1660" s="195"/>
      <c r="EZ1660" s="195"/>
      <c r="FA1660" s="195"/>
    </row>
    <row r="1661" spans="48:157">
      <c r="AV1661" s="195"/>
      <c r="AW1661" s="195"/>
      <c r="BV1661" s="195"/>
      <c r="BW1661" s="195"/>
      <c r="DT1661" s="195"/>
      <c r="DU1661" s="195"/>
      <c r="EZ1661" s="195"/>
      <c r="FA1661" s="195"/>
    </row>
    <row r="1662" spans="48:157">
      <c r="AV1662" s="195"/>
      <c r="AW1662" s="195"/>
      <c r="BV1662" s="195"/>
      <c r="BW1662" s="195"/>
      <c r="DT1662" s="195"/>
      <c r="DU1662" s="195"/>
      <c r="EZ1662" s="195"/>
      <c r="FA1662" s="195"/>
    </row>
    <row r="1663" spans="48:157">
      <c r="AV1663" s="195"/>
      <c r="AW1663" s="195"/>
      <c r="BV1663" s="195"/>
      <c r="BW1663" s="195"/>
      <c r="DT1663" s="195"/>
      <c r="DU1663" s="195"/>
      <c r="EZ1663" s="195"/>
      <c r="FA1663" s="195"/>
    </row>
    <row r="1664" spans="48:157">
      <c r="AV1664" s="195"/>
      <c r="AW1664" s="195"/>
      <c r="BV1664" s="195"/>
      <c r="BW1664" s="195"/>
      <c r="DT1664" s="195"/>
      <c r="DU1664" s="195"/>
      <c r="EZ1664" s="195"/>
      <c r="FA1664" s="195"/>
    </row>
    <row r="1665" spans="48:157">
      <c r="AV1665" s="195"/>
      <c r="AW1665" s="195"/>
      <c r="BV1665" s="195"/>
      <c r="BW1665" s="195"/>
      <c r="DT1665" s="195"/>
      <c r="DU1665" s="195"/>
      <c r="EZ1665" s="195"/>
      <c r="FA1665" s="195"/>
    </row>
    <row r="1666" spans="48:157">
      <c r="AV1666" s="195"/>
      <c r="AW1666" s="195"/>
      <c r="BV1666" s="195"/>
      <c r="BW1666" s="195"/>
      <c r="DT1666" s="195"/>
      <c r="DU1666" s="195"/>
      <c r="EZ1666" s="195"/>
      <c r="FA1666" s="195"/>
    </row>
    <row r="1667" spans="48:157">
      <c r="AV1667" s="195"/>
      <c r="AW1667" s="195"/>
      <c r="BV1667" s="195"/>
      <c r="BW1667" s="195"/>
      <c r="DT1667" s="195"/>
      <c r="DU1667" s="195"/>
      <c r="EZ1667" s="195"/>
      <c r="FA1667" s="195"/>
    </row>
    <row r="1668" spans="48:157">
      <c r="AV1668" s="195"/>
      <c r="AW1668" s="195"/>
      <c r="BV1668" s="195"/>
      <c r="BW1668" s="195"/>
      <c r="DT1668" s="195"/>
      <c r="DU1668" s="195"/>
      <c r="EZ1668" s="195"/>
      <c r="FA1668" s="195"/>
    </row>
    <row r="1669" spans="48:157">
      <c r="AV1669" s="195"/>
      <c r="AW1669" s="195"/>
      <c r="BV1669" s="195"/>
      <c r="BW1669" s="195"/>
      <c r="DT1669" s="195"/>
      <c r="DU1669" s="195"/>
      <c r="EZ1669" s="195"/>
      <c r="FA1669" s="195"/>
    </row>
    <row r="1670" spans="48:157">
      <c r="AV1670" s="195"/>
      <c r="AW1670" s="195"/>
      <c r="BV1670" s="195"/>
      <c r="BW1670" s="195"/>
      <c r="DT1670" s="195"/>
      <c r="DU1670" s="195"/>
      <c r="EZ1670" s="195"/>
      <c r="FA1670" s="195"/>
    </row>
    <row r="1671" spans="48:157">
      <c r="AV1671" s="195"/>
      <c r="AW1671" s="195"/>
      <c r="BV1671" s="195"/>
      <c r="BW1671" s="195"/>
      <c r="DT1671" s="195"/>
      <c r="DU1671" s="195"/>
      <c r="EZ1671" s="195"/>
      <c r="FA1671" s="195"/>
    </row>
    <row r="1672" spans="48:157">
      <c r="AV1672" s="195"/>
      <c r="AW1672" s="195"/>
      <c r="BV1672" s="195"/>
      <c r="BW1672" s="195"/>
      <c r="DT1672" s="195"/>
      <c r="DU1672" s="195"/>
      <c r="EZ1672" s="195"/>
      <c r="FA1672" s="195"/>
    </row>
    <row r="1673" spans="48:157">
      <c r="AV1673" s="195"/>
      <c r="AW1673" s="195"/>
      <c r="BV1673" s="195"/>
      <c r="BW1673" s="195"/>
      <c r="DT1673" s="195"/>
      <c r="DU1673" s="195"/>
      <c r="EZ1673" s="195"/>
      <c r="FA1673" s="195"/>
    </row>
    <row r="1674" spans="48:157">
      <c r="AV1674" s="195"/>
      <c r="AW1674" s="195"/>
      <c r="BV1674" s="195"/>
      <c r="BW1674" s="195"/>
      <c r="DT1674" s="195"/>
      <c r="DU1674" s="195"/>
      <c r="EZ1674" s="195"/>
      <c r="FA1674" s="195"/>
    </row>
    <row r="1675" spans="48:157">
      <c r="AV1675" s="195"/>
      <c r="AW1675" s="195"/>
      <c r="BV1675" s="195"/>
      <c r="BW1675" s="195"/>
      <c r="DT1675" s="195"/>
      <c r="DU1675" s="195"/>
      <c r="EZ1675" s="195"/>
      <c r="FA1675" s="195"/>
    </row>
    <row r="1676" spans="48:157">
      <c r="AV1676" s="195"/>
      <c r="AW1676" s="195"/>
      <c r="BV1676" s="195"/>
      <c r="BW1676" s="195"/>
      <c r="DT1676" s="195"/>
      <c r="DU1676" s="195"/>
      <c r="EZ1676" s="195"/>
      <c r="FA1676" s="195"/>
    </row>
    <row r="1677" spans="48:157">
      <c r="AV1677" s="195"/>
      <c r="AW1677" s="195"/>
      <c r="BV1677" s="195"/>
      <c r="BW1677" s="195"/>
      <c r="DT1677" s="195"/>
      <c r="DU1677" s="195"/>
      <c r="EZ1677" s="195"/>
      <c r="FA1677" s="195"/>
    </row>
    <row r="1678" spans="48:157">
      <c r="AV1678" s="195"/>
      <c r="AW1678" s="195"/>
      <c r="BV1678" s="195"/>
      <c r="BW1678" s="195"/>
      <c r="DT1678" s="195"/>
      <c r="DU1678" s="195"/>
      <c r="EZ1678" s="195"/>
      <c r="FA1678" s="195"/>
    </row>
    <row r="1679" spans="48:157">
      <c r="AV1679" s="195"/>
      <c r="AW1679" s="195"/>
      <c r="BV1679" s="195"/>
      <c r="BW1679" s="195"/>
      <c r="DT1679" s="195"/>
      <c r="DU1679" s="195"/>
      <c r="EZ1679" s="195"/>
      <c r="FA1679" s="195"/>
    </row>
    <row r="1680" spans="48:157">
      <c r="AV1680" s="195"/>
      <c r="AW1680" s="195"/>
      <c r="BV1680" s="195"/>
      <c r="BW1680" s="195"/>
      <c r="DT1680" s="195"/>
      <c r="DU1680" s="195"/>
      <c r="EZ1680" s="195"/>
      <c r="FA1680" s="195"/>
    </row>
    <row r="1681" spans="48:157">
      <c r="AV1681" s="195"/>
      <c r="AW1681" s="195"/>
      <c r="BV1681" s="195"/>
      <c r="BW1681" s="195"/>
      <c r="DT1681" s="195"/>
      <c r="DU1681" s="195"/>
      <c r="EZ1681" s="195"/>
      <c r="FA1681" s="195"/>
    </row>
    <row r="1682" spans="48:157">
      <c r="AV1682" s="195"/>
      <c r="AW1682" s="195"/>
      <c r="BV1682" s="195"/>
      <c r="BW1682" s="195"/>
      <c r="DT1682" s="195"/>
      <c r="DU1682" s="195"/>
      <c r="EZ1682" s="195"/>
      <c r="FA1682" s="195"/>
    </row>
    <row r="1683" spans="48:157">
      <c r="AV1683" s="195"/>
      <c r="AW1683" s="195"/>
      <c r="BV1683" s="195"/>
      <c r="BW1683" s="195"/>
      <c r="DT1683" s="195"/>
      <c r="DU1683" s="195"/>
      <c r="EZ1683" s="195"/>
      <c r="FA1683" s="195"/>
    </row>
    <row r="1684" spans="48:157">
      <c r="AV1684" s="195"/>
      <c r="AW1684" s="195"/>
      <c r="BV1684" s="195"/>
      <c r="BW1684" s="195"/>
      <c r="DT1684" s="195"/>
      <c r="DU1684" s="195"/>
      <c r="EZ1684" s="195"/>
      <c r="FA1684" s="195"/>
    </row>
    <row r="1685" spans="48:157">
      <c r="AV1685" s="195"/>
      <c r="AW1685" s="195"/>
      <c r="BV1685" s="195"/>
      <c r="BW1685" s="195"/>
      <c r="DT1685" s="195"/>
      <c r="DU1685" s="195"/>
      <c r="EZ1685" s="195"/>
      <c r="FA1685" s="195"/>
    </row>
    <row r="1686" spans="48:157">
      <c r="AV1686" s="195"/>
      <c r="AW1686" s="195"/>
      <c r="BV1686" s="195"/>
      <c r="BW1686" s="195"/>
      <c r="DT1686" s="195"/>
      <c r="DU1686" s="195"/>
      <c r="EZ1686" s="195"/>
      <c r="FA1686" s="195"/>
    </row>
    <row r="1687" spans="48:157">
      <c r="AV1687" s="195"/>
      <c r="AW1687" s="195"/>
      <c r="BV1687" s="195"/>
      <c r="BW1687" s="195"/>
      <c r="DT1687" s="195"/>
      <c r="DU1687" s="195"/>
      <c r="EZ1687" s="195"/>
      <c r="FA1687" s="195"/>
    </row>
    <row r="1688" spans="48:157">
      <c r="AV1688" s="195"/>
      <c r="AW1688" s="195"/>
      <c r="BV1688" s="195"/>
      <c r="BW1688" s="195"/>
      <c r="DT1688" s="195"/>
      <c r="DU1688" s="195"/>
      <c r="EZ1688" s="195"/>
      <c r="FA1688" s="195"/>
    </row>
    <row r="1689" spans="48:157">
      <c r="AV1689" s="195"/>
      <c r="AW1689" s="195"/>
      <c r="BV1689" s="195"/>
      <c r="BW1689" s="195"/>
      <c r="DT1689" s="195"/>
      <c r="DU1689" s="195"/>
      <c r="EZ1689" s="195"/>
      <c r="FA1689" s="195"/>
    </row>
    <row r="1690" spans="48:157">
      <c r="AV1690" s="195"/>
      <c r="AW1690" s="195"/>
      <c r="BV1690" s="195"/>
      <c r="BW1690" s="195"/>
      <c r="DT1690" s="195"/>
      <c r="DU1690" s="195"/>
      <c r="EZ1690" s="195"/>
      <c r="FA1690" s="195"/>
    </row>
    <row r="1691" spans="48:157">
      <c r="AV1691" s="195"/>
      <c r="AW1691" s="195"/>
      <c r="BV1691" s="195"/>
      <c r="BW1691" s="195"/>
      <c r="DT1691" s="195"/>
      <c r="DU1691" s="195"/>
      <c r="EZ1691" s="195"/>
      <c r="FA1691" s="195"/>
    </row>
    <row r="1692" spans="48:157">
      <c r="AV1692" s="195"/>
      <c r="AW1692" s="195"/>
      <c r="BV1692" s="195"/>
      <c r="BW1692" s="195"/>
      <c r="DT1692" s="195"/>
      <c r="DU1692" s="195"/>
      <c r="EZ1692" s="195"/>
      <c r="FA1692" s="195"/>
    </row>
    <row r="1693" spans="48:157">
      <c r="AV1693" s="195"/>
      <c r="AW1693" s="195"/>
      <c r="BV1693" s="195"/>
      <c r="BW1693" s="195"/>
      <c r="DT1693" s="195"/>
      <c r="DU1693" s="195"/>
      <c r="EZ1693" s="195"/>
      <c r="FA1693" s="195"/>
    </row>
    <row r="1694" spans="48:157">
      <c r="AV1694" s="195"/>
      <c r="AW1694" s="195"/>
      <c r="BV1694" s="195"/>
      <c r="BW1694" s="195"/>
      <c r="DT1694" s="195"/>
      <c r="DU1694" s="195"/>
      <c r="EZ1694" s="195"/>
      <c r="FA1694" s="195"/>
    </row>
    <row r="1695" spans="48:157">
      <c r="AV1695" s="195"/>
      <c r="AW1695" s="195"/>
      <c r="BV1695" s="195"/>
      <c r="BW1695" s="195"/>
      <c r="DT1695" s="195"/>
      <c r="DU1695" s="195"/>
      <c r="EZ1695" s="195"/>
      <c r="FA1695" s="195"/>
    </row>
    <row r="1696" spans="48:157">
      <c r="AV1696" s="195"/>
      <c r="AW1696" s="195"/>
      <c r="BV1696" s="195"/>
      <c r="BW1696" s="195"/>
      <c r="DT1696" s="195"/>
      <c r="DU1696" s="195"/>
      <c r="EZ1696" s="195"/>
      <c r="FA1696" s="195"/>
    </row>
    <row r="1697" spans="48:157">
      <c r="AV1697" s="195"/>
      <c r="AW1697" s="195"/>
      <c r="BV1697" s="195"/>
      <c r="BW1697" s="195"/>
      <c r="DT1697" s="195"/>
      <c r="DU1697" s="195"/>
      <c r="EZ1697" s="195"/>
      <c r="FA1697" s="195"/>
    </row>
    <row r="1698" spans="48:157">
      <c r="AV1698" s="195"/>
      <c r="AW1698" s="195"/>
      <c r="BV1698" s="195"/>
      <c r="BW1698" s="195"/>
      <c r="DT1698" s="195"/>
      <c r="DU1698" s="195"/>
      <c r="EZ1698" s="195"/>
      <c r="FA1698" s="195"/>
    </row>
    <row r="1699" spans="48:157">
      <c r="AV1699" s="195"/>
      <c r="AW1699" s="195"/>
      <c r="BV1699" s="195"/>
      <c r="BW1699" s="195"/>
      <c r="DT1699" s="195"/>
      <c r="DU1699" s="195"/>
      <c r="EZ1699" s="195"/>
      <c r="FA1699" s="195"/>
    </row>
    <row r="1700" spans="48:157">
      <c r="AV1700" s="195"/>
      <c r="AW1700" s="195"/>
      <c r="BV1700" s="195"/>
      <c r="BW1700" s="195"/>
      <c r="DT1700" s="195"/>
      <c r="DU1700" s="195"/>
      <c r="EZ1700" s="195"/>
      <c r="FA1700" s="195"/>
    </row>
    <row r="1701" spans="48:157">
      <c r="AV1701" s="195"/>
      <c r="AW1701" s="195"/>
      <c r="BV1701" s="195"/>
      <c r="BW1701" s="195"/>
      <c r="DT1701" s="195"/>
      <c r="DU1701" s="195"/>
      <c r="EZ1701" s="195"/>
      <c r="FA1701" s="195"/>
    </row>
    <row r="1702" spans="48:157">
      <c r="AV1702" s="195"/>
      <c r="AW1702" s="195"/>
      <c r="BV1702" s="195"/>
      <c r="BW1702" s="195"/>
      <c r="DT1702" s="195"/>
      <c r="DU1702" s="195"/>
      <c r="EZ1702" s="195"/>
      <c r="FA1702" s="195"/>
    </row>
    <row r="1703" spans="48:157">
      <c r="AV1703" s="195"/>
      <c r="AW1703" s="195"/>
      <c r="BV1703" s="195"/>
      <c r="BW1703" s="195"/>
      <c r="DT1703" s="195"/>
      <c r="DU1703" s="195"/>
      <c r="EZ1703" s="195"/>
      <c r="FA1703" s="195"/>
    </row>
    <row r="1704" spans="48:157">
      <c r="AV1704" s="195"/>
      <c r="AW1704" s="195"/>
      <c r="BV1704" s="195"/>
      <c r="BW1704" s="195"/>
      <c r="DT1704" s="195"/>
      <c r="DU1704" s="195"/>
      <c r="EZ1704" s="195"/>
      <c r="FA1704" s="195"/>
    </row>
    <row r="1705" spans="48:157">
      <c r="AV1705" s="195"/>
      <c r="AW1705" s="195"/>
      <c r="BV1705" s="195"/>
      <c r="BW1705" s="195"/>
      <c r="DT1705" s="195"/>
      <c r="DU1705" s="195"/>
      <c r="EZ1705" s="195"/>
      <c r="FA1705" s="195"/>
    </row>
    <row r="1706" spans="48:157">
      <c r="AV1706" s="195"/>
      <c r="AW1706" s="195"/>
      <c r="BV1706" s="195"/>
      <c r="BW1706" s="195"/>
      <c r="DT1706" s="195"/>
      <c r="DU1706" s="195"/>
      <c r="EZ1706" s="195"/>
      <c r="FA1706" s="195"/>
    </row>
    <row r="1707" spans="48:157">
      <c r="AV1707" s="195"/>
      <c r="AW1707" s="195"/>
      <c r="BV1707" s="195"/>
      <c r="BW1707" s="195"/>
      <c r="DT1707" s="195"/>
      <c r="DU1707" s="195"/>
      <c r="EZ1707" s="195"/>
      <c r="FA1707" s="195"/>
    </row>
    <row r="1708" spans="48:157">
      <c r="AV1708" s="195"/>
      <c r="AW1708" s="195"/>
      <c r="BV1708" s="195"/>
      <c r="BW1708" s="195"/>
      <c r="DT1708" s="195"/>
      <c r="DU1708" s="195"/>
      <c r="EZ1708" s="195"/>
      <c r="FA1708" s="195"/>
    </row>
    <row r="1709" spans="48:157">
      <c r="AV1709" s="195"/>
      <c r="AW1709" s="195"/>
      <c r="BV1709" s="195"/>
      <c r="BW1709" s="195"/>
      <c r="DT1709" s="195"/>
      <c r="DU1709" s="195"/>
      <c r="EZ1709" s="195"/>
      <c r="FA1709" s="195"/>
    </row>
    <row r="1710" spans="48:157">
      <c r="AV1710" s="195"/>
      <c r="AW1710" s="195"/>
      <c r="BV1710" s="195"/>
      <c r="BW1710" s="195"/>
      <c r="DT1710" s="195"/>
      <c r="DU1710" s="195"/>
      <c r="EZ1710" s="195"/>
      <c r="FA1710" s="195"/>
    </row>
    <row r="1711" spans="48:157">
      <c r="AV1711" s="195"/>
      <c r="AW1711" s="195"/>
      <c r="BV1711" s="195"/>
      <c r="BW1711" s="195"/>
      <c r="DT1711" s="195"/>
      <c r="DU1711" s="195"/>
      <c r="EZ1711" s="195"/>
      <c r="FA1711" s="195"/>
    </row>
    <row r="1712" spans="48:157">
      <c r="AV1712" s="195"/>
      <c r="AW1712" s="195"/>
      <c r="BV1712" s="195"/>
      <c r="BW1712" s="195"/>
      <c r="DT1712" s="195"/>
      <c r="DU1712" s="195"/>
      <c r="EZ1712" s="195"/>
      <c r="FA1712" s="195"/>
    </row>
    <row r="1713" spans="48:157">
      <c r="AV1713" s="195"/>
      <c r="AW1713" s="195"/>
      <c r="BV1713" s="195"/>
      <c r="BW1713" s="195"/>
      <c r="DT1713" s="195"/>
      <c r="DU1713" s="195"/>
      <c r="EZ1713" s="195"/>
      <c r="FA1713" s="195"/>
    </row>
    <row r="1714" spans="48:157">
      <c r="AV1714" s="195"/>
      <c r="AW1714" s="195"/>
      <c r="BV1714" s="195"/>
      <c r="BW1714" s="195"/>
      <c r="DT1714" s="195"/>
      <c r="DU1714" s="195"/>
      <c r="EZ1714" s="195"/>
      <c r="FA1714" s="195"/>
    </row>
    <row r="1715" spans="48:157">
      <c r="AV1715" s="195"/>
      <c r="AW1715" s="195"/>
      <c r="BV1715" s="195"/>
      <c r="BW1715" s="195"/>
      <c r="DT1715" s="195"/>
      <c r="DU1715" s="195"/>
      <c r="EZ1715" s="195"/>
      <c r="FA1715" s="195"/>
    </row>
    <row r="1716" spans="48:157">
      <c r="AV1716" s="195"/>
      <c r="AW1716" s="195"/>
      <c r="BV1716" s="195"/>
      <c r="BW1716" s="195"/>
      <c r="DT1716" s="195"/>
      <c r="DU1716" s="195"/>
      <c r="EZ1716" s="195"/>
      <c r="FA1716" s="195"/>
    </row>
    <row r="1717" spans="48:157">
      <c r="AV1717" s="195"/>
      <c r="AW1717" s="195"/>
      <c r="BV1717" s="195"/>
      <c r="BW1717" s="195"/>
      <c r="DT1717" s="195"/>
      <c r="DU1717" s="195"/>
      <c r="EZ1717" s="195"/>
      <c r="FA1717" s="195"/>
    </row>
    <row r="1718" spans="48:157">
      <c r="AV1718" s="195"/>
      <c r="AW1718" s="195"/>
      <c r="BV1718" s="195"/>
      <c r="BW1718" s="195"/>
      <c r="DT1718" s="195"/>
      <c r="DU1718" s="195"/>
      <c r="EZ1718" s="195"/>
      <c r="FA1718" s="195"/>
    </row>
    <row r="1719" spans="48:157">
      <c r="AV1719" s="195"/>
      <c r="AW1719" s="195"/>
      <c r="BV1719" s="195"/>
      <c r="BW1719" s="195"/>
      <c r="DT1719" s="195"/>
      <c r="DU1719" s="195"/>
      <c r="EZ1719" s="195"/>
      <c r="FA1719" s="195"/>
    </row>
    <row r="1720" spans="48:157">
      <c r="AV1720" s="195"/>
      <c r="AW1720" s="195"/>
      <c r="BV1720" s="195"/>
      <c r="BW1720" s="195"/>
      <c r="DT1720" s="195"/>
      <c r="DU1720" s="195"/>
      <c r="EZ1720" s="195"/>
      <c r="FA1720" s="195"/>
    </row>
    <row r="1721" spans="48:157">
      <c r="AV1721" s="195"/>
      <c r="AW1721" s="195"/>
      <c r="BV1721" s="195"/>
      <c r="BW1721" s="195"/>
      <c r="DT1721" s="195"/>
      <c r="DU1721" s="195"/>
      <c r="EZ1721" s="195"/>
      <c r="FA1721" s="195"/>
    </row>
    <row r="1722" spans="48:157">
      <c r="AV1722" s="195"/>
      <c r="AW1722" s="195"/>
      <c r="BV1722" s="195"/>
      <c r="BW1722" s="195"/>
      <c r="DT1722" s="195"/>
      <c r="DU1722" s="195"/>
      <c r="EZ1722" s="195"/>
      <c r="FA1722" s="195"/>
    </row>
    <row r="1723" spans="48:157">
      <c r="AV1723" s="195"/>
      <c r="AW1723" s="195"/>
      <c r="BV1723" s="195"/>
      <c r="BW1723" s="195"/>
      <c r="DT1723" s="195"/>
      <c r="DU1723" s="195"/>
      <c r="EZ1723" s="195"/>
      <c r="FA1723" s="195"/>
    </row>
    <row r="1724" spans="48:157">
      <c r="AV1724" s="195"/>
      <c r="AW1724" s="195"/>
      <c r="BV1724" s="195"/>
      <c r="BW1724" s="195"/>
      <c r="DT1724" s="195"/>
      <c r="DU1724" s="195"/>
      <c r="EZ1724" s="195"/>
      <c r="FA1724" s="195"/>
    </row>
    <row r="1725" spans="48:157">
      <c r="AV1725" s="195"/>
      <c r="AW1725" s="195"/>
      <c r="BV1725" s="195"/>
      <c r="BW1725" s="195"/>
      <c r="DT1725" s="195"/>
      <c r="DU1725" s="195"/>
      <c r="EZ1725" s="195"/>
      <c r="FA1725" s="195"/>
    </row>
    <row r="1726" spans="48:157">
      <c r="AV1726" s="195"/>
      <c r="AW1726" s="195"/>
      <c r="BV1726" s="195"/>
      <c r="BW1726" s="195"/>
      <c r="DT1726" s="195"/>
      <c r="DU1726" s="195"/>
      <c r="EZ1726" s="195"/>
      <c r="FA1726" s="195"/>
    </row>
    <row r="1727" spans="48:157">
      <c r="AV1727" s="195"/>
      <c r="AW1727" s="195"/>
      <c r="BV1727" s="195"/>
      <c r="BW1727" s="195"/>
      <c r="DT1727" s="195"/>
      <c r="DU1727" s="195"/>
      <c r="EZ1727" s="195"/>
      <c r="FA1727" s="195"/>
    </row>
    <row r="1728" spans="48:157">
      <c r="AV1728" s="195"/>
      <c r="AW1728" s="195"/>
      <c r="BV1728" s="195"/>
      <c r="BW1728" s="195"/>
      <c r="DT1728" s="195"/>
      <c r="DU1728" s="195"/>
      <c r="EZ1728" s="195"/>
      <c r="FA1728" s="195"/>
    </row>
    <row r="1729" spans="48:157">
      <c r="AV1729" s="195"/>
      <c r="AW1729" s="195"/>
      <c r="BV1729" s="195"/>
      <c r="BW1729" s="195"/>
      <c r="DT1729" s="195"/>
      <c r="DU1729" s="195"/>
      <c r="EZ1729" s="195"/>
      <c r="FA1729" s="195"/>
    </row>
    <row r="1730" spans="48:157">
      <c r="AV1730" s="195"/>
      <c r="AW1730" s="195"/>
      <c r="BV1730" s="195"/>
      <c r="BW1730" s="195"/>
      <c r="DT1730" s="195"/>
      <c r="DU1730" s="195"/>
      <c r="EZ1730" s="195"/>
      <c r="FA1730" s="195"/>
    </row>
    <row r="1731" spans="48:157">
      <c r="AV1731" s="195"/>
      <c r="AW1731" s="195"/>
      <c r="BV1731" s="195"/>
      <c r="BW1731" s="195"/>
      <c r="DT1731" s="195"/>
      <c r="DU1731" s="195"/>
      <c r="EZ1731" s="195"/>
      <c r="FA1731" s="195"/>
    </row>
    <row r="1732" spans="48:157">
      <c r="AV1732" s="195"/>
      <c r="AW1732" s="195"/>
      <c r="BV1732" s="195"/>
      <c r="BW1732" s="195"/>
      <c r="DT1732" s="195"/>
      <c r="DU1732" s="195"/>
      <c r="EZ1732" s="195"/>
      <c r="FA1732" s="195"/>
    </row>
    <row r="1733" spans="48:157">
      <c r="AV1733" s="195"/>
      <c r="AW1733" s="195"/>
      <c r="BV1733" s="195"/>
      <c r="BW1733" s="195"/>
      <c r="DT1733" s="195"/>
      <c r="DU1733" s="195"/>
      <c r="EZ1733" s="195"/>
      <c r="FA1733" s="195"/>
    </row>
    <row r="1734" spans="48:157">
      <c r="AV1734" s="195"/>
      <c r="AW1734" s="195"/>
      <c r="BV1734" s="195"/>
      <c r="BW1734" s="195"/>
      <c r="DT1734" s="195"/>
      <c r="DU1734" s="195"/>
      <c r="EZ1734" s="195"/>
      <c r="FA1734" s="195"/>
    </row>
    <row r="1735" spans="48:157">
      <c r="AV1735" s="195"/>
      <c r="AW1735" s="195"/>
      <c r="BV1735" s="195"/>
      <c r="BW1735" s="195"/>
      <c r="DT1735" s="195"/>
      <c r="DU1735" s="195"/>
      <c r="EZ1735" s="195"/>
      <c r="FA1735" s="195"/>
    </row>
    <row r="1736" spans="48:157">
      <c r="AV1736" s="195"/>
      <c r="AW1736" s="195"/>
      <c r="BV1736" s="195"/>
      <c r="BW1736" s="195"/>
      <c r="DT1736" s="195"/>
      <c r="DU1736" s="195"/>
      <c r="EZ1736" s="195"/>
      <c r="FA1736" s="195"/>
    </row>
    <row r="1737" spans="48:157">
      <c r="AV1737" s="195"/>
      <c r="AW1737" s="195"/>
      <c r="BV1737" s="195"/>
      <c r="BW1737" s="195"/>
      <c r="DT1737" s="195"/>
      <c r="DU1737" s="195"/>
      <c r="EZ1737" s="195"/>
      <c r="FA1737" s="195"/>
    </row>
    <row r="1738" spans="48:157">
      <c r="AV1738" s="195"/>
      <c r="AW1738" s="195"/>
      <c r="BV1738" s="195"/>
      <c r="BW1738" s="195"/>
      <c r="DT1738" s="195"/>
      <c r="DU1738" s="195"/>
      <c r="EZ1738" s="195"/>
      <c r="FA1738" s="195"/>
    </row>
    <row r="1739" spans="48:157">
      <c r="AV1739" s="195"/>
      <c r="AW1739" s="195"/>
      <c r="BV1739" s="195"/>
      <c r="BW1739" s="195"/>
      <c r="DT1739" s="195"/>
      <c r="DU1739" s="195"/>
      <c r="EZ1739" s="195"/>
      <c r="FA1739" s="195"/>
    </row>
    <row r="1740" spans="48:157">
      <c r="AV1740" s="195"/>
      <c r="AW1740" s="195"/>
      <c r="BV1740" s="195"/>
      <c r="BW1740" s="195"/>
      <c r="DT1740" s="195"/>
      <c r="DU1740" s="195"/>
      <c r="EZ1740" s="195"/>
      <c r="FA1740" s="195"/>
    </row>
    <row r="1741" spans="48:157">
      <c r="AV1741" s="195"/>
      <c r="AW1741" s="195"/>
      <c r="BV1741" s="195"/>
      <c r="BW1741" s="195"/>
      <c r="DT1741" s="195"/>
      <c r="DU1741" s="195"/>
      <c r="EZ1741" s="195"/>
      <c r="FA1741" s="195"/>
    </row>
    <row r="1742" spans="48:157">
      <c r="AV1742" s="195"/>
      <c r="AW1742" s="195"/>
      <c r="BV1742" s="195"/>
      <c r="BW1742" s="195"/>
      <c r="DT1742" s="195"/>
      <c r="DU1742" s="195"/>
      <c r="EZ1742" s="195"/>
      <c r="FA1742" s="195"/>
    </row>
    <row r="1743" spans="48:157">
      <c r="AV1743" s="195"/>
      <c r="AW1743" s="195"/>
      <c r="BV1743" s="195"/>
      <c r="BW1743" s="195"/>
      <c r="DT1743" s="195"/>
      <c r="DU1743" s="195"/>
      <c r="EZ1743" s="195"/>
      <c r="FA1743" s="195"/>
    </row>
    <row r="1744" spans="48:157">
      <c r="AV1744" s="195"/>
      <c r="AW1744" s="195"/>
      <c r="BV1744" s="195"/>
      <c r="BW1744" s="195"/>
      <c r="DT1744" s="195"/>
      <c r="DU1744" s="195"/>
      <c r="EZ1744" s="195"/>
      <c r="FA1744" s="195"/>
    </row>
    <row r="1745" spans="48:157">
      <c r="AV1745" s="195"/>
      <c r="AW1745" s="195"/>
      <c r="BV1745" s="195"/>
      <c r="BW1745" s="195"/>
      <c r="DT1745" s="195"/>
      <c r="DU1745" s="195"/>
      <c r="EZ1745" s="195"/>
      <c r="FA1745" s="195"/>
    </row>
    <row r="1746" spans="48:157">
      <c r="AV1746" s="195"/>
      <c r="AW1746" s="195"/>
      <c r="BV1746" s="195"/>
      <c r="BW1746" s="195"/>
      <c r="DT1746" s="195"/>
      <c r="DU1746" s="195"/>
      <c r="EZ1746" s="195"/>
      <c r="FA1746" s="195"/>
    </row>
    <row r="1747" spans="48:157">
      <c r="AV1747" s="195"/>
      <c r="AW1747" s="195"/>
      <c r="BV1747" s="195"/>
      <c r="BW1747" s="195"/>
      <c r="DT1747" s="195"/>
      <c r="DU1747" s="195"/>
      <c r="EZ1747" s="195"/>
      <c r="FA1747" s="195"/>
    </row>
    <row r="1748" spans="48:157">
      <c r="AV1748" s="195"/>
      <c r="AW1748" s="195"/>
      <c r="BV1748" s="195"/>
      <c r="BW1748" s="195"/>
      <c r="DT1748" s="195"/>
      <c r="DU1748" s="195"/>
      <c r="EZ1748" s="195"/>
      <c r="FA1748" s="195"/>
    </row>
    <row r="1749" spans="48:157">
      <c r="AV1749" s="195"/>
      <c r="AW1749" s="195"/>
      <c r="BV1749" s="195"/>
      <c r="BW1749" s="195"/>
      <c r="DT1749" s="195"/>
      <c r="DU1749" s="195"/>
      <c r="EZ1749" s="195"/>
      <c r="FA1749" s="195"/>
    </row>
    <row r="1750" spans="48:157">
      <c r="AV1750" s="195"/>
      <c r="AW1750" s="195"/>
      <c r="BV1750" s="195"/>
      <c r="BW1750" s="195"/>
      <c r="DT1750" s="195"/>
      <c r="DU1750" s="195"/>
      <c r="EZ1750" s="195"/>
      <c r="FA1750" s="195"/>
    </row>
    <row r="1751" spans="48:157">
      <c r="AV1751" s="195"/>
      <c r="AW1751" s="195"/>
      <c r="BV1751" s="195"/>
      <c r="BW1751" s="195"/>
      <c r="DT1751" s="195"/>
      <c r="DU1751" s="195"/>
      <c r="EZ1751" s="195"/>
      <c r="FA1751" s="195"/>
    </row>
    <row r="1752" spans="48:157">
      <c r="AV1752" s="195"/>
      <c r="AW1752" s="195"/>
      <c r="BV1752" s="195"/>
      <c r="BW1752" s="195"/>
      <c r="DT1752" s="195"/>
      <c r="DU1752" s="195"/>
      <c r="EZ1752" s="195"/>
      <c r="FA1752" s="195"/>
    </row>
    <row r="1753" spans="48:157">
      <c r="AV1753" s="195"/>
      <c r="AW1753" s="195"/>
      <c r="BV1753" s="195"/>
      <c r="BW1753" s="195"/>
      <c r="DT1753" s="195"/>
      <c r="DU1753" s="195"/>
      <c r="EZ1753" s="195"/>
      <c r="FA1753" s="195"/>
    </row>
    <row r="1754" spans="48:157">
      <c r="AV1754" s="195"/>
      <c r="AW1754" s="195"/>
      <c r="BV1754" s="195"/>
      <c r="BW1754" s="195"/>
      <c r="DT1754" s="195"/>
      <c r="DU1754" s="195"/>
      <c r="EZ1754" s="195"/>
      <c r="FA1754" s="195"/>
    </row>
    <row r="1755" spans="48:157">
      <c r="AV1755" s="195"/>
      <c r="AW1755" s="195"/>
      <c r="BV1755" s="195"/>
      <c r="BW1755" s="195"/>
      <c r="DT1755" s="195"/>
      <c r="DU1755" s="195"/>
      <c r="EZ1755" s="195"/>
      <c r="FA1755" s="195"/>
    </row>
    <row r="1756" spans="48:157">
      <c r="AV1756" s="195"/>
      <c r="AW1756" s="195"/>
      <c r="BV1756" s="195"/>
      <c r="BW1756" s="195"/>
      <c r="DT1756" s="195"/>
      <c r="DU1756" s="195"/>
      <c r="EZ1756" s="195"/>
      <c r="FA1756" s="195"/>
    </row>
    <row r="1757" spans="48:157">
      <c r="AV1757" s="195"/>
      <c r="AW1757" s="195"/>
      <c r="BV1757" s="195"/>
      <c r="BW1757" s="195"/>
      <c r="DT1757" s="195"/>
      <c r="DU1757" s="195"/>
      <c r="EZ1757" s="195"/>
      <c r="FA1757" s="195"/>
    </row>
    <row r="1758" spans="48:157">
      <c r="AV1758" s="195"/>
      <c r="AW1758" s="195"/>
      <c r="BV1758" s="195"/>
      <c r="BW1758" s="195"/>
      <c r="DT1758" s="195"/>
      <c r="DU1758" s="195"/>
      <c r="EZ1758" s="195"/>
      <c r="FA1758" s="195"/>
    </row>
    <row r="1759" spans="48:157">
      <c r="AV1759" s="195"/>
      <c r="AW1759" s="195"/>
      <c r="BV1759" s="195"/>
      <c r="BW1759" s="195"/>
      <c r="DT1759" s="195"/>
      <c r="DU1759" s="195"/>
      <c r="EZ1759" s="195"/>
      <c r="FA1759" s="195"/>
    </row>
    <row r="1760" spans="48:157">
      <c r="AV1760" s="195"/>
      <c r="AW1760" s="195"/>
      <c r="BV1760" s="195"/>
      <c r="BW1760" s="195"/>
      <c r="DT1760" s="195"/>
      <c r="DU1760" s="195"/>
      <c r="EZ1760" s="195"/>
      <c r="FA1760" s="195"/>
    </row>
    <row r="1761" spans="48:157">
      <c r="AV1761" s="195"/>
      <c r="AW1761" s="195"/>
      <c r="BV1761" s="195"/>
      <c r="BW1761" s="195"/>
      <c r="DT1761" s="195"/>
      <c r="DU1761" s="195"/>
      <c r="EZ1761" s="195"/>
      <c r="FA1761" s="195"/>
    </row>
    <row r="1762" spans="48:157">
      <c r="AV1762" s="195"/>
      <c r="AW1762" s="195"/>
      <c r="BV1762" s="195"/>
      <c r="BW1762" s="195"/>
      <c r="DT1762" s="195"/>
      <c r="DU1762" s="195"/>
      <c r="EZ1762" s="195"/>
      <c r="FA1762" s="195"/>
    </row>
    <row r="1763" spans="48:157">
      <c r="AV1763" s="195"/>
      <c r="AW1763" s="195"/>
      <c r="BV1763" s="195"/>
      <c r="BW1763" s="195"/>
      <c r="DT1763" s="195"/>
      <c r="DU1763" s="195"/>
      <c r="EZ1763" s="195"/>
      <c r="FA1763" s="195"/>
    </row>
    <row r="1764" spans="48:157">
      <c r="AV1764" s="195"/>
      <c r="AW1764" s="195"/>
      <c r="BV1764" s="195"/>
      <c r="BW1764" s="195"/>
      <c r="DT1764" s="195"/>
      <c r="DU1764" s="195"/>
      <c r="EZ1764" s="195"/>
      <c r="FA1764" s="195"/>
    </row>
    <row r="1765" spans="48:157">
      <c r="AV1765" s="195"/>
      <c r="AW1765" s="195"/>
      <c r="BV1765" s="195"/>
      <c r="BW1765" s="195"/>
      <c r="DT1765" s="195"/>
      <c r="DU1765" s="195"/>
      <c r="EZ1765" s="195"/>
      <c r="FA1765" s="195"/>
    </row>
    <row r="1766" spans="48:157">
      <c r="AV1766" s="195"/>
      <c r="AW1766" s="195"/>
      <c r="BV1766" s="195"/>
      <c r="BW1766" s="195"/>
      <c r="DT1766" s="195"/>
      <c r="DU1766" s="195"/>
      <c r="EZ1766" s="195"/>
      <c r="FA1766" s="195"/>
    </row>
    <row r="1767" spans="48:157">
      <c r="AV1767" s="195"/>
      <c r="AW1767" s="195"/>
      <c r="BV1767" s="195"/>
      <c r="BW1767" s="195"/>
      <c r="DT1767" s="195"/>
      <c r="DU1767" s="195"/>
      <c r="EZ1767" s="195"/>
      <c r="FA1767" s="195"/>
    </row>
    <row r="1768" spans="48:157">
      <c r="AV1768" s="195"/>
      <c r="AW1768" s="195"/>
      <c r="BV1768" s="195"/>
      <c r="BW1768" s="195"/>
      <c r="DT1768" s="195"/>
      <c r="DU1768" s="195"/>
      <c r="EZ1768" s="195"/>
      <c r="FA1768" s="195"/>
    </row>
    <row r="1769" spans="48:157">
      <c r="AV1769" s="195"/>
      <c r="AW1769" s="195"/>
      <c r="BV1769" s="195"/>
      <c r="BW1769" s="195"/>
      <c r="DT1769" s="195"/>
      <c r="DU1769" s="195"/>
      <c r="EZ1769" s="195"/>
      <c r="FA1769" s="195"/>
    </row>
    <row r="1770" spans="48:157">
      <c r="AV1770" s="195"/>
      <c r="AW1770" s="195"/>
      <c r="BV1770" s="195"/>
      <c r="BW1770" s="195"/>
      <c r="DT1770" s="195"/>
      <c r="DU1770" s="195"/>
      <c r="EZ1770" s="195"/>
      <c r="FA1770" s="195"/>
    </row>
    <row r="1771" spans="48:157">
      <c r="AV1771" s="195"/>
      <c r="AW1771" s="195"/>
      <c r="BV1771" s="195"/>
      <c r="BW1771" s="195"/>
      <c r="DT1771" s="195"/>
      <c r="DU1771" s="195"/>
      <c r="EZ1771" s="195"/>
      <c r="FA1771" s="195"/>
    </row>
    <row r="1772" spans="48:157">
      <c r="AV1772" s="195"/>
      <c r="AW1772" s="195"/>
      <c r="BV1772" s="195"/>
      <c r="BW1772" s="195"/>
      <c r="DT1772" s="195"/>
      <c r="DU1772" s="195"/>
      <c r="EZ1772" s="195"/>
      <c r="FA1772" s="195"/>
    </row>
    <row r="1773" spans="48:157">
      <c r="AV1773" s="195"/>
      <c r="AW1773" s="195"/>
      <c r="BV1773" s="195"/>
      <c r="BW1773" s="195"/>
      <c r="DT1773" s="195"/>
      <c r="DU1773" s="195"/>
      <c r="EZ1773" s="195"/>
      <c r="FA1773" s="195"/>
    </row>
    <row r="1774" spans="48:157">
      <c r="AV1774" s="195"/>
      <c r="AW1774" s="195"/>
      <c r="BV1774" s="195"/>
      <c r="BW1774" s="195"/>
      <c r="DT1774" s="195"/>
      <c r="DU1774" s="195"/>
      <c r="EZ1774" s="195"/>
      <c r="FA1774" s="195"/>
    </row>
    <row r="1775" spans="48:157">
      <c r="AV1775" s="195"/>
      <c r="AW1775" s="195"/>
      <c r="BV1775" s="195"/>
      <c r="BW1775" s="195"/>
      <c r="DT1775" s="195"/>
      <c r="DU1775" s="195"/>
      <c r="EZ1775" s="195"/>
      <c r="FA1775" s="195"/>
    </row>
    <row r="1776" spans="48:157">
      <c r="AV1776" s="195"/>
      <c r="AW1776" s="195"/>
      <c r="BV1776" s="195"/>
      <c r="BW1776" s="195"/>
      <c r="DT1776" s="195"/>
      <c r="DU1776" s="195"/>
      <c r="EZ1776" s="195"/>
      <c r="FA1776" s="195"/>
    </row>
    <row r="1777" spans="48:157">
      <c r="AV1777" s="195"/>
      <c r="AW1777" s="195"/>
      <c r="BV1777" s="195"/>
      <c r="BW1777" s="195"/>
      <c r="DT1777" s="195"/>
      <c r="DU1777" s="195"/>
      <c r="EZ1777" s="195"/>
      <c r="FA1777" s="195"/>
    </row>
    <row r="1778" spans="48:157">
      <c r="AV1778" s="195"/>
      <c r="AW1778" s="195"/>
      <c r="BV1778" s="195"/>
      <c r="BW1778" s="195"/>
      <c r="DT1778" s="195"/>
      <c r="DU1778" s="195"/>
      <c r="EZ1778" s="195"/>
      <c r="FA1778" s="195"/>
    </row>
    <row r="1779" spans="48:157">
      <c r="AV1779" s="195"/>
      <c r="AW1779" s="195"/>
      <c r="BV1779" s="195"/>
      <c r="BW1779" s="195"/>
      <c r="DT1779" s="195"/>
      <c r="DU1779" s="195"/>
      <c r="EZ1779" s="195"/>
      <c r="FA1779" s="195"/>
    </row>
    <row r="1780" spans="48:157">
      <c r="AV1780" s="195"/>
      <c r="AW1780" s="195"/>
      <c r="BV1780" s="195"/>
      <c r="BW1780" s="195"/>
      <c r="DT1780" s="195"/>
      <c r="DU1780" s="195"/>
      <c r="EZ1780" s="195"/>
      <c r="FA1780" s="195"/>
    </row>
    <row r="1781" spans="48:157">
      <c r="AV1781" s="195"/>
      <c r="AW1781" s="195"/>
      <c r="BV1781" s="195"/>
      <c r="BW1781" s="195"/>
      <c r="DT1781" s="195"/>
      <c r="DU1781" s="195"/>
      <c r="EZ1781" s="195"/>
      <c r="FA1781" s="195"/>
    </row>
    <row r="1782" spans="48:157">
      <c r="AV1782" s="195"/>
      <c r="AW1782" s="195"/>
      <c r="BV1782" s="195"/>
      <c r="BW1782" s="195"/>
      <c r="DT1782" s="195"/>
      <c r="DU1782" s="195"/>
      <c r="EZ1782" s="195"/>
      <c r="FA1782" s="195"/>
    </row>
    <row r="1783" spans="48:157">
      <c r="AV1783" s="195"/>
      <c r="AW1783" s="195"/>
      <c r="BV1783" s="195"/>
      <c r="BW1783" s="195"/>
      <c r="DT1783" s="195"/>
      <c r="DU1783" s="195"/>
      <c r="EZ1783" s="195"/>
      <c r="FA1783" s="195"/>
    </row>
    <row r="1784" spans="48:157">
      <c r="AV1784" s="195"/>
      <c r="AW1784" s="195"/>
      <c r="BV1784" s="195"/>
      <c r="BW1784" s="195"/>
      <c r="DT1784" s="195"/>
      <c r="DU1784" s="195"/>
      <c r="EZ1784" s="195"/>
      <c r="FA1784" s="195"/>
    </row>
    <row r="1785" spans="48:157">
      <c r="AV1785" s="195"/>
      <c r="AW1785" s="195"/>
      <c r="BV1785" s="195"/>
      <c r="BW1785" s="195"/>
      <c r="DT1785" s="195"/>
      <c r="DU1785" s="195"/>
      <c r="EZ1785" s="195"/>
      <c r="FA1785" s="195"/>
    </row>
    <row r="1786" spans="48:157">
      <c r="AV1786" s="195"/>
      <c r="AW1786" s="195"/>
      <c r="BV1786" s="195"/>
      <c r="BW1786" s="195"/>
      <c r="DT1786" s="195"/>
      <c r="DU1786" s="195"/>
      <c r="EZ1786" s="195"/>
      <c r="FA1786" s="195"/>
    </row>
    <row r="1787" spans="48:157">
      <c r="AV1787" s="195"/>
      <c r="AW1787" s="195"/>
      <c r="BV1787" s="195"/>
      <c r="BW1787" s="195"/>
      <c r="DT1787" s="195"/>
      <c r="DU1787" s="195"/>
      <c r="EZ1787" s="195"/>
      <c r="FA1787" s="195"/>
    </row>
    <row r="1788" spans="48:157">
      <c r="AV1788" s="195"/>
      <c r="AW1788" s="195"/>
      <c r="BV1788" s="195"/>
      <c r="BW1788" s="195"/>
      <c r="DT1788" s="195"/>
      <c r="DU1788" s="195"/>
      <c r="EZ1788" s="195"/>
      <c r="FA1788" s="195"/>
    </row>
    <row r="1789" spans="48:157">
      <c r="AV1789" s="195"/>
      <c r="AW1789" s="195"/>
      <c r="BV1789" s="195"/>
      <c r="BW1789" s="195"/>
      <c r="DT1789" s="195"/>
      <c r="DU1789" s="195"/>
      <c r="EZ1789" s="195"/>
      <c r="FA1789" s="195"/>
    </row>
    <row r="1790" spans="48:157">
      <c r="AV1790" s="195"/>
      <c r="AW1790" s="195"/>
      <c r="BV1790" s="195"/>
      <c r="BW1790" s="195"/>
      <c r="DT1790" s="195"/>
      <c r="DU1790" s="195"/>
      <c r="EZ1790" s="195"/>
      <c r="FA1790" s="195"/>
    </row>
    <row r="1791" spans="48:157">
      <c r="AV1791" s="195"/>
      <c r="AW1791" s="195"/>
      <c r="BV1791" s="195"/>
      <c r="BW1791" s="195"/>
      <c r="DT1791" s="195"/>
      <c r="DU1791" s="195"/>
      <c r="EZ1791" s="195"/>
      <c r="FA1791" s="195"/>
    </row>
    <row r="1792" spans="48:157">
      <c r="AV1792" s="195"/>
      <c r="AW1792" s="195"/>
      <c r="BV1792" s="195"/>
      <c r="BW1792" s="195"/>
      <c r="DT1792" s="195"/>
      <c r="DU1792" s="195"/>
      <c r="EZ1792" s="195"/>
      <c r="FA1792" s="195"/>
    </row>
    <row r="1793" spans="48:157">
      <c r="AV1793" s="195"/>
      <c r="AW1793" s="195"/>
      <c r="BV1793" s="195"/>
      <c r="BW1793" s="195"/>
      <c r="DT1793" s="195"/>
      <c r="DU1793" s="195"/>
      <c r="EZ1793" s="195"/>
      <c r="FA1793" s="195"/>
    </row>
    <row r="1794" spans="48:157">
      <c r="AV1794" s="195"/>
      <c r="AW1794" s="195"/>
      <c r="BV1794" s="195"/>
      <c r="BW1794" s="195"/>
      <c r="DT1794" s="195"/>
      <c r="DU1794" s="195"/>
      <c r="EZ1794" s="195"/>
      <c r="FA1794" s="195"/>
    </row>
    <row r="1795" spans="48:157">
      <c r="AV1795" s="195"/>
      <c r="AW1795" s="195"/>
      <c r="BV1795" s="195"/>
      <c r="BW1795" s="195"/>
      <c r="DT1795" s="195"/>
      <c r="DU1795" s="195"/>
      <c r="EZ1795" s="195"/>
      <c r="FA1795" s="195"/>
    </row>
    <row r="1796" spans="48:157">
      <c r="AV1796" s="195"/>
      <c r="AW1796" s="195"/>
      <c r="BV1796" s="195"/>
      <c r="BW1796" s="195"/>
      <c r="DT1796" s="195"/>
      <c r="DU1796" s="195"/>
      <c r="EZ1796" s="195"/>
      <c r="FA1796" s="195"/>
    </row>
    <row r="1797" spans="48:157">
      <c r="AV1797" s="195"/>
      <c r="AW1797" s="195"/>
      <c r="BV1797" s="195"/>
      <c r="BW1797" s="195"/>
      <c r="DT1797" s="195"/>
      <c r="DU1797" s="195"/>
      <c r="EZ1797" s="195"/>
      <c r="FA1797" s="195"/>
    </row>
    <row r="1798" spans="48:157">
      <c r="AV1798" s="195"/>
      <c r="AW1798" s="195"/>
      <c r="BV1798" s="195"/>
      <c r="BW1798" s="195"/>
      <c r="DT1798" s="195"/>
      <c r="DU1798" s="195"/>
      <c r="EZ1798" s="195"/>
      <c r="FA1798" s="195"/>
    </row>
    <row r="1799" spans="48:157">
      <c r="AV1799" s="195"/>
      <c r="AW1799" s="195"/>
      <c r="BV1799" s="195"/>
      <c r="BW1799" s="195"/>
      <c r="DT1799" s="195"/>
      <c r="DU1799" s="195"/>
      <c r="EZ1799" s="195"/>
      <c r="FA1799" s="195"/>
    </row>
    <row r="1800" spans="48:157">
      <c r="AV1800" s="195"/>
      <c r="AW1800" s="195"/>
      <c r="BV1800" s="195"/>
      <c r="BW1800" s="195"/>
      <c r="DT1800" s="195"/>
      <c r="DU1800" s="195"/>
      <c r="EZ1800" s="195"/>
      <c r="FA1800" s="195"/>
    </row>
    <row r="1801" spans="48:157">
      <c r="AV1801" s="195"/>
      <c r="AW1801" s="195"/>
      <c r="BV1801" s="195"/>
      <c r="BW1801" s="195"/>
      <c r="DT1801" s="195"/>
      <c r="DU1801" s="195"/>
      <c r="EZ1801" s="195"/>
      <c r="FA1801" s="195"/>
    </row>
    <row r="1802" spans="48:157">
      <c r="AV1802" s="195"/>
      <c r="AW1802" s="195"/>
      <c r="BV1802" s="195"/>
      <c r="BW1802" s="195"/>
      <c r="DT1802" s="195"/>
      <c r="DU1802" s="195"/>
      <c r="EZ1802" s="195"/>
      <c r="FA1802" s="195"/>
    </row>
    <row r="1803" spans="48:157">
      <c r="AV1803" s="195"/>
      <c r="AW1803" s="195"/>
      <c r="BV1803" s="195"/>
      <c r="BW1803" s="195"/>
      <c r="DT1803" s="195"/>
      <c r="DU1803" s="195"/>
      <c r="EZ1803" s="195"/>
      <c r="FA1803" s="195"/>
    </row>
    <row r="1804" spans="48:157">
      <c r="AV1804" s="195"/>
      <c r="AW1804" s="195"/>
      <c r="BV1804" s="195"/>
      <c r="BW1804" s="195"/>
      <c r="DT1804" s="195"/>
      <c r="DU1804" s="195"/>
      <c r="EZ1804" s="195"/>
      <c r="FA1804" s="195"/>
    </row>
    <row r="1805" spans="48:157">
      <c r="AV1805" s="195"/>
      <c r="AW1805" s="195"/>
      <c r="BV1805" s="195"/>
      <c r="BW1805" s="195"/>
      <c r="DT1805" s="195"/>
      <c r="DU1805" s="195"/>
      <c r="EZ1805" s="195"/>
      <c r="FA1805" s="195"/>
    </row>
    <row r="1806" spans="48:157">
      <c r="AV1806" s="195"/>
      <c r="AW1806" s="195"/>
      <c r="BV1806" s="195"/>
      <c r="BW1806" s="195"/>
      <c r="DT1806" s="195"/>
      <c r="DU1806" s="195"/>
      <c r="EZ1806" s="195"/>
      <c r="FA1806" s="195"/>
    </row>
    <row r="1807" spans="48:157">
      <c r="AV1807" s="195"/>
      <c r="AW1807" s="195"/>
      <c r="BV1807" s="195"/>
      <c r="BW1807" s="195"/>
      <c r="DT1807" s="195"/>
      <c r="DU1807" s="195"/>
      <c r="EZ1807" s="195"/>
      <c r="FA1807" s="195"/>
    </row>
    <row r="1808" spans="48:157">
      <c r="AV1808" s="195"/>
      <c r="AW1808" s="195"/>
      <c r="BV1808" s="195"/>
      <c r="BW1808" s="195"/>
      <c r="DT1808" s="195"/>
      <c r="DU1808" s="195"/>
      <c r="EZ1808" s="195"/>
      <c r="FA1808" s="195"/>
    </row>
    <row r="1809" spans="48:157">
      <c r="AV1809" s="195"/>
      <c r="AW1809" s="195"/>
      <c r="BV1809" s="195"/>
      <c r="BW1809" s="195"/>
      <c r="DT1809" s="195"/>
      <c r="DU1809" s="195"/>
      <c r="EZ1809" s="195"/>
      <c r="FA1809" s="195"/>
    </row>
    <row r="1810" spans="48:157">
      <c r="AV1810" s="195"/>
      <c r="AW1810" s="195"/>
      <c r="BV1810" s="195"/>
      <c r="BW1810" s="195"/>
      <c r="DT1810" s="195"/>
      <c r="DU1810" s="195"/>
      <c r="EZ1810" s="195"/>
      <c r="FA1810" s="195"/>
    </row>
    <row r="1811" spans="48:157">
      <c r="AV1811" s="195"/>
      <c r="AW1811" s="195"/>
      <c r="BV1811" s="195"/>
      <c r="BW1811" s="195"/>
      <c r="DT1811" s="195"/>
      <c r="DU1811" s="195"/>
      <c r="EZ1811" s="195"/>
      <c r="FA1811" s="195"/>
    </row>
    <row r="1812" spans="48:157">
      <c r="AV1812" s="195"/>
      <c r="AW1812" s="195"/>
      <c r="BV1812" s="195"/>
      <c r="BW1812" s="195"/>
      <c r="DT1812" s="195"/>
      <c r="DU1812" s="195"/>
      <c r="EZ1812" s="195"/>
      <c r="FA1812" s="195"/>
    </row>
    <row r="1813" spans="48:157">
      <c r="AV1813" s="195"/>
      <c r="AW1813" s="195"/>
      <c r="BV1813" s="195"/>
      <c r="BW1813" s="195"/>
      <c r="DT1813" s="195"/>
      <c r="DU1813" s="195"/>
      <c r="EZ1813" s="195"/>
      <c r="FA1813" s="195"/>
    </row>
    <row r="1814" spans="48:157">
      <c r="AV1814" s="195"/>
      <c r="AW1814" s="195"/>
      <c r="BV1814" s="195"/>
      <c r="BW1814" s="195"/>
      <c r="DT1814" s="195"/>
      <c r="DU1814" s="195"/>
      <c r="EZ1814" s="195"/>
      <c r="FA1814" s="195"/>
    </row>
    <row r="1815" spans="48:157">
      <c r="AV1815" s="195"/>
      <c r="AW1815" s="195"/>
      <c r="BV1815" s="195"/>
      <c r="BW1815" s="195"/>
      <c r="DT1815" s="195"/>
      <c r="DU1815" s="195"/>
      <c r="EZ1815" s="195"/>
      <c r="FA1815" s="195"/>
    </row>
    <row r="1816" spans="48:157">
      <c r="AV1816" s="195"/>
      <c r="AW1816" s="195"/>
      <c r="BV1816" s="195"/>
      <c r="BW1816" s="195"/>
      <c r="DT1816" s="195"/>
      <c r="DU1816" s="195"/>
      <c r="EZ1816" s="195"/>
      <c r="FA1816" s="195"/>
    </row>
    <row r="1817" spans="48:157">
      <c r="AV1817" s="195"/>
      <c r="AW1817" s="195"/>
      <c r="BV1817" s="195"/>
      <c r="BW1817" s="195"/>
      <c r="DT1817" s="195"/>
      <c r="DU1817" s="195"/>
      <c r="EZ1817" s="195"/>
      <c r="FA1817" s="195"/>
    </row>
    <row r="1818" spans="48:157">
      <c r="AV1818" s="195"/>
      <c r="AW1818" s="195"/>
      <c r="BV1818" s="195"/>
      <c r="BW1818" s="195"/>
      <c r="DT1818" s="195"/>
      <c r="DU1818" s="195"/>
      <c r="EZ1818" s="195"/>
      <c r="FA1818" s="195"/>
    </row>
    <row r="1819" spans="48:157">
      <c r="AV1819" s="195"/>
      <c r="AW1819" s="195"/>
      <c r="BV1819" s="195"/>
      <c r="BW1819" s="195"/>
      <c r="DT1819" s="195"/>
      <c r="DU1819" s="195"/>
      <c r="EZ1819" s="195"/>
      <c r="FA1819" s="195"/>
    </row>
    <row r="1820" spans="48:157">
      <c r="AV1820" s="195"/>
      <c r="AW1820" s="195"/>
      <c r="BV1820" s="195"/>
      <c r="BW1820" s="195"/>
      <c r="DT1820" s="195"/>
      <c r="DU1820" s="195"/>
      <c r="EZ1820" s="195"/>
      <c r="FA1820" s="195"/>
    </row>
    <row r="1821" spans="48:157">
      <c r="AV1821" s="195"/>
      <c r="AW1821" s="195"/>
      <c r="BV1821" s="195"/>
      <c r="BW1821" s="195"/>
      <c r="DT1821" s="195"/>
      <c r="DU1821" s="195"/>
      <c r="EZ1821" s="195"/>
      <c r="FA1821" s="195"/>
    </row>
    <row r="1822" spans="48:157">
      <c r="AV1822" s="195"/>
      <c r="AW1822" s="195"/>
      <c r="BV1822" s="195"/>
      <c r="BW1822" s="195"/>
      <c r="DT1822" s="195"/>
      <c r="DU1822" s="195"/>
      <c r="EZ1822" s="195"/>
      <c r="FA1822" s="195"/>
    </row>
    <row r="1823" spans="48:157">
      <c r="AV1823" s="195"/>
      <c r="AW1823" s="195"/>
      <c r="BV1823" s="195"/>
      <c r="BW1823" s="195"/>
      <c r="DT1823" s="195"/>
      <c r="DU1823" s="195"/>
      <c r="EZ1823" s="195"/>
      <c r="FA1823" s="195"/>
    </row>
    <row r="1824" spans="48:157">
      <c r="AV1824" s="195"/>
      <c r="AW1824" s="195"/>
      <c r="BV1824" s="195"/>
      <c r="BW1824" s="195"/>
      <c r="DT1824" s="195"/>
      <c r="DU1824" s="195"/>
      <c r="EZ1824" s="195"/>
      <c r="FA1824" s="195"/>
    </row>
    <row r="1825" spans="48:157">
      <c r="AV1825" s="195"/>
      <c r="AW1825" s="195"/>
      <c r="BV1825" s="195"/>
      <c r="BW1825" s="195"/>
      <c r="DT1825" s="195"/>
      <c r="DU1825" s="195"/>
      <c r="EZ1825" s="195"/>
      <c r="FA1825" s="195"/>
    </row>
    <row r="1826" spans="48:157">
      <c r="AV1826" s="195"/>
      <c r="AW1826" s="195"/>
      <c r="BV1826" s="195"/>
      <c r="BW1826" s="195"/>
      <c r="DT1826" s="195"/>
      <c r="DU1826" s="195"/>
      <c r="EZ1826" s="195"/>
      <c r="FA1826" s="195"/>
    </row>
    <row r="1827" spans="48:157">
      <c r="AV1827" s="195"/>
      <c r="AW1827" s="195"/>
      <c r="BV1827" s="195"/>
      <c r="BW1827" s="195"/>
      <c r="DT1827" s="195"/>
      <c r="DU1827" s="195"/>
      <c r="EZ1827" s="195"/>
      <c r="FA1827" s="195"/>
    </row>
    <row r="1828" spans="48:157">
      <c r="AV1828" s="195"/>
      <c r="AW1828" s="195"/>
      <c r="BV1828" s="195"/>
      <c r="BW1828" s="195"/>
      <c r="DT1828" s="195"/>
      <c r="DU1828" s="195"/>
      <c r="EZ1828" s="195"/>
      <c r="FA1828" s="195"/>
    </row>
    <row r="1829" spans="48:157">
      <c r="AV1829" s="195"/>
      <c r="AW1829" s="195"/>
      <c r="BV1829" s="195"/>
      <c r="BW1829" s="195"/>
      <c r="DT1829" s="195"/>
      <c r="DU1829" s="195"/>
      <c r="EZ1829" s="195"/>
      <c r="FA1829" s="195"/>
    </row>
    <row r="1830" spans="48:157">
      <c r="AV1830" s="195"/>
      <c r="AW1830" s="195"/>
      <c r="BV1830" s="195"/>
      <c r="BW1830" s="195"/>
      <c r="DT1830" s="195"/>
      <c r="DU1830" s="195"/>
      <c r="EZ1830" s="195"/>
      <c r="FA1830" s="195"/>
    </row>
    <row r="1831" spans="48:157">
      <c r="AV1831" s="195"/>
      <c r="AW1831" s="195"/>
      <c r="BV1831" s="195"/>
      <c r="BW1831" s="195"/>
      <c r="DT1831" s="195"/>
      <c r="DU1831" s="195"/>
      <c r="EZ1831" s="195"/>
      <c r="FA1831" s="195"/>
    </row>
    <row r="1832" spans="48:157">
      <c r="AV1832" s="195"/>
      <c r="AW1832" s="195"/>
      <c r="BV1832" s="195"/>
      <c r="BW1832" s="195"/>
      <c r="DT1832" s="195"/>
      <c r="DU1832" s="195"/>
      <c r="EZ1832" s="195"/>
      <c r="FA1832" s="195"/>
    </row>
    <row r="1833" spans="48:157">
      <c r="AV1833" s="195"/>
      <c r="AW1833" s="195"/>
      <c r="BV1833" s="195"/>
      <c r="BW1833" s="195"/>
      <c r="DT1833" s="195"/>
      <c r="DU1833" s="195"/>
      <c r="EZ1833" s="195"/>
      <c r="FA1833" s="195"/>
    </row>
    <row r="1834" spans="48:157">
      <c r="AV1834" s="195"/>
      <c r="AW1834" s="195"/>
      <c r="BV1834" s="195"/>
      <c r="BW1834" s="195"/>
      <c r="DT1834" s="195"/>
      <c r="DU1834" s="195"/>
      <c r="EZ1834" s="195"/>
      <c r="FA1834" s="195"/>
    </row>
    <row r="1835" spans="48:157">
      <c r="AV1835" s="195"/>
      <c r="AW1835" s="195"/>
      <c r="BV1835" s="195"/>
      <c r="BW1835" s="195"/>
      <c r="DT1835" s="195"/>
      <c r="DU1835" s="195"/>
      <c r="EZ1835" s="195"/>
      <c r="FA1835" s="195"/>
    </row>
    <row r="1836" spans="48:157">
      <c r="AV1836" s="195"/>
      <c r="AW1836" s="195"/>
      <c r="BV1836" s="195"/>
      <c r="BW1836" s="195"/>
      <c r="DT1836" s="195"/>
      <c r="DU1836" s="195"/>
      <c r="EZ1836" s="195"/>
      <c r="FA1836" s="195"/>
    </row>
    <row r="1837" spans="48:157">
      <c r="AV1837" s="195"/>
      <c r="AW1837" s="195"/>
      <c r="BV1837" s="195"/>
      <c r="BW1837" s="195"/>
      <c r="DT1837" s="195"/>
      <c r="DU1837" s="195"/>
      <c r="EZ1837" s="195"/>
      <c r="FA1837" s="195"/>
    </row>
    <row r="1838" spans="48:157">
      <c r="AV1838" s="195"/>
      <c r="AW1838" s="195"/>
      <c r="BV1838" s="195"/>
      <c r="BW1838" s="195"/>
      <c r="DT1838" s="195"/>
      <c r="DU1838" s="195"/>
      <c r="EZ1838" s="195"/>
      <c r="FA1838" s="195"/>
    </row>
    <row r="1839" spans="48:157">
      <c r="AV1839" s="195"/>
      <c r="AW1839" s="195"/>
      <c r="BV1839" s="195"/>
      <c r="BW1839" s="195"/>
      <c r="DT1839" s="195"/>
      <c r="DU1839" s="195"/>
      <c r="EZ1839" s="195"/>
      <c r="FA1839" s="195"/>
    </row>
    <row r="1840" spans="48:157">
      <c r="AV1840" s="195"/>
      <c r="AW1840" s="195"/>
      <c r="BV1840" s="195"/>
      <c r="BW1840" s="195"/>
      <c r="DT1840" s="195"/>
      <c r="DU1840" s="195"/>
      <c r="EZ1840" s="195"/>
      <c r="FA1840" s="195"/>
    </row>
    <row r="1841" spans="48:157">
      <c r="AV1841" s="195"/>
      <c r="AW1841" s="195"/>
      <c r="BV1841" s="195"/>
      <c r="BW1841" s="195"/>
      <c r="DT1841" s="195"/>
      <c r="DU1841" s="195"/>
      <c r="EZ1841" s="195"/>
      <c r="FA1841" s="195"/>
    </row>
    <row r="1842" spans="48:157">
      <c r="AV1842" s="195"/>
      <c r="AW1842" s="195"/>
      <c r="BV1842" s="195"/>
      <c r="BW1842" s="195"/>
      <c r="DT1842" s="195"/>
      <c r="DU1842" s="195"/>
      <c r="EZ1842" s="195"/>
      <c r="FA1842" s="195"/>
    </row>
    <row r="1843" spans="48:157">
      <c r="AV1843" s="195"/>
      <c r="AW1843" s="195"/>
      <c r="BV1843" s="195"/>
      <c r="BW1843" s="195"/>
      <c r="DT1843" s="195"/>
      <c r="DU1843" s="195"/>
      <c r="EZ1843" s="195"/>
      <c r="FA1843" s="195"/>
    </row>
    <row r="1844" spans="48:157">
      <c r="AV1844" s="195"/>
      <c r="AW1844" s="195"/>
      <c r="BV1844" s="195"/>
      <c r="BW1844" s="195"/>
      <c r="DT1844" s="195"/>
      <c r="DU1844" s="195"/>
      <c r="EZ1844" s="195"/>
      <c r="FA1844" s="195"/>
    </row>
    <row r="1845" spans="48:157">
      <c r="AV1845" s="195"/>
      <c r="AW1845" s="195"/>
      <c r="BV1845" s="195"/>
      <c r="BW1845" s="195"/>
      <c r="DT1845" s="195"/>
      <c r="DU1845" s="195"/>
      <c r="EZ1845" s="195"/>
      <c r="FA1845" s="195"/>
    </row>
    <row r="1846" spans="48:157">
      <c r="AV1846" s="195"/>
      <c r="AW1846" s="195"/>
      <c r="BV1846" s="195"/>
      <c r="BW1846" s="195"/>
      <c r="DT1846" s="195"/>
      <c r="DU1846" s="195"/>
      <c r="EZ1846" s="195"/>
      <c r="FA1846" s="195"/>
    </row>
    <row r="1847" spans="48:157">
      <c r="AV1847" s="195"/>
      <c r="AW1847" s="195"/>
      <c r="BV1847" s="195"/>
      <c r="BW1847" s="195"/>
      <c r="DT1847" s="195"/>
      <c r="DU1847" s="195"/>
      <c r="EZ1847" s="195"/>
      <c r="FA1847" s="195"/>
    </row>
    <row r="1848" spans="48:157">
      <c r="AV1848" s="195"/>
      <c r="AW1848" s="195"/>
      <c r="BV1848" s="195"/>
      <c r="BW1848" s="195"/>
      <c r="DT1848" s="195"/>
      <c r="DU1848" s="195"/>
      <c r="EZ1848" s="195"/>
      <c r="FA1848" s="195"/>
    </row>
    <row r="1849" spans="48:157">
      <c r="AV1849" s="195"/>
      <c r="AW1849" s="195"/>
      <c r="BV1849" s="195"/>
      <c r="BW1849" s="195"/>
      <c r="DT1849" s="195"/>
      <c r="DU1849" s="195"/>
      <c r="EZ1849" s="195"/>
      <c r="FA1849" s="195"/>
    </row>
    <row r="1850" spans="48:157">
      <c r="AV1850" s="195"/>
      <c r="AW1850" s="195"/>
      <c r="BV1850" s="195"/>
      <c r="BW1850" s="195"/>
      <c r="DT1850" s="195"/>
      <c r="DU1850" s="195"/>
      <c r="EZ1850" s="195"/>
      <c r="FA1850" s="195"/>
    </row>
    <row r="1851" spans="48:157">
      <c r="AV1851" s="195"/>
      <c r="AW1851" s="195"/>
      <c r="BV1851" s="195"/>
      <c r="BW1851" s="195"/>
      <c r="DT1851" s="195"/>
      <c r="DU1851" s="195"/>
      <c r="EZ1851" s="195"/>
      <c r="FA1851" s="195"/>
    </row>
    <row r="1852" spans="48:157">
      <c r="AV1852" s="195"/>
      <c r="AW1852" s="195"/>
      <c r="BV1852" s="195"/>
      <c r="BW1852" s="195"/>
      <c r="DT1852" s="195"/>
      <c r="DU1852" s="195"/>
      <c r="EZ1852" s="195"/>
      <c r="FA1852" s="195"/>
    </row>
    <row r="1853" spans="48:157">
      <c r="AV1853" s="195"/>
      <c r="AW1853" s="195"/>
      <c r="BV1853" s="195"/>
      <c r="BW1853" s="195"/>
      <c r="DT1853" s="195"/>
      <c r="DU1853" s="195"/>
      <c r="EZ1853" s="195"/>
      <c r="FA1853" s="195"/>
    </row>
    <row r="1854" spans="48:157">
      <c r="AV1854" s="195"/>
      <c r="AW1854" s="195"/>
      <c r="BV1854" s="195"/>
      <c r="BW1854" s="195"/>
      <c r="DT1854" s="195"/>
      <c r="DU1854" s="195"/>
      <c r="EZ1854" s="195"/>
      <c r="FA1854" s="195"/>
    </row>
    <row r="1855" spans="48:157">
      <c r="AV1855" s="195"/>
      <c r="AW1855" s="195"/>
      <c r="BV1855" s="195"/>
      <c r="BW1855" s="195"/>
      <c r="DT1855" s="195"/>
      <c r="DU1855" s="195"/>
      <c r="EZ1855" s="195"/>
      <c r="FA1855" s="195"/>
    </row>
    <row r="1856" spans="48:157">
      <c r="AV1856" s="195"/>
      <c r="AW1856" s="195"/>
      <c r="BV1856" s="195"/>
      <c r="BW1856" s="195"/>
      <c r="DT1856" s="195"/>
      <c r="DU1856" s="195"/>
      <c r="EZ1856" s="195"/>
      <c r="FA1856" s="195"/>
    </row>
    <row r="1857" spans="48:157">
      <c r="AV1857" s="195"/>
      <c r="AW1857" s="195"/>
      <c r="BV1857" s="195"/>
      <c r="BW1857" s="195"/>
      <c r="DT1857" s="195"/>
      <c r="DU1857" s="195"/>
      <c r="EZ1857" s="195"/>
      <c r="FA1857" s="195"/>
    </row>
    <row r="1858" spans="48:157">
      <c r="AV1858" s="195"/>
      <c r="AW1858" s="195"/>
      <c r="BV1858" s="195"/>
      <c r="BW1858" s="195"/>
      <c r="DT1858" s="195"/>
      <c r="DU1858" s="195"/>
      <c r="EZ1858" s="195"/>
      <c r="FA1858" s="195"/>
    </row>
    <row r="1859" spans="48:157">
      <c r="AV1859" s="195"/>
      <c r="AW1859" s="195"/>
      <c r="BV1859" s="195"/>
      <c r="BW1859" s="195"/>
      <c r="DT1859" s="195"/>
      <c r="DU1859" s="195"/>
      <c r="EZ1859" s="195"/>
      <c r="FA1859" s="195"/>
    </row>
    <row r="1860" spans="48:157">
      <c r="AV1860" s="195"/>
      <c r="AW1860" s="195"/>
      <c r="BV1860" s="195"/>
      <c r="BW1860" s="195"/>
      <c r="DT1860" s="195"/>
      <c r="DU1860" s="195"/>
      <c r="EZ1860" s="195"/>
      <c r="FA1860" s="195"/>
    </row>
    <row r="1861" spans="48:157">
      <c r="AV1861" s="195"/>
      <c r="AW1861" s="195"/>
      <c r="BV1861" s="195"/>
      <c r="BW1861" s="195"/>
      <c r="DT1861" s="195"/>
      <c r="DU1861" s="195"/>
      <c r="EZ1861" s="195"/>
      <c r="FA1861" s="195"/>
    </row>
    <row r="1862" spans="48:157">
      <c r="AV1862" s="195"/>
      <c r="AW1862" s="195"/>
      <c r="BV1862" s="195"/>
      <c r="BW1862" s="195"/>
      <c r="DT1862" s="195"/>
      <c r="DU1862" s="195"/>
      <c r="EZ1862" s="195"/>
      <c r="FA1862" s="195"/>
    </row>
    <row r="1863" spans="48:157">
      <c r="AV1863" s="195"/>
      <c r="AW1863" s="195"/>
      <c r="BV1863" s="195"/>
      <c r="BW1863" s="195"/>
      <c r="DT1863" s="195"/>
      <c r="DU1863" s="195"/>
      <c r="EZ1863" s="195"/>
      <c r="FA1863" s="195"/>
    </row>
    <row r="1864" spans="48:157">
      <c r="AV1864" s="195"/>
      <c r="AW1864" s="195"/>
      <c r="BV1864" s="195"/>
      <c r="BW1864" s="195"/>
      <c r="DT1864" s="195"/>
      <c r="DU1864" s="195"/>
      <c r="EZ1864" s="195"/>
      <c r="FA1864" s="195"/>
    </row>
    <row r="1865" spans="48:157">
      <c r="AV1865" s="195"/>
      <c r="AW1865" s="195"/>
      <c r="BV1865" s="195"/>
      <c r="BW1865" s="195"/>
      <c r="DT1865" s="195"/>
      <c r="DU1865" s="195"/>
      <c r="EZ1865" s="195"/>
      <c r="FA1865" s="195"/>
    </row>
    <row r="1866" spans="48:157">
      <c r="AV1866" s="195"/>
      <c r="AW1866" s="195"/>
      <c r="BV1866" s="195"/>
      <c r="BW1866" s="195"/>
      <c r="DT1866" s="195"/>
      <c r="DU1866" s="195"/>
      <c r="EZ1866" s="195"/>
      <c r="FA1866" s="195"/>
    </row>
    <row r="1867" spans="48:157">
      <c r="AV1867" s="195"/>
      <c r="AW1867" s="195"/>
      <c r="BV1867" s="195"/>
      <c r="BW1867" s="195"/>
      <c r="DT1867" s="195"/>
      <c r="DU1867" s="195"/>
      <c r="EZ1867" s="195"/>
      <c r="FA1867" s="195"/>
    </row>
    <row r="1868" spans="48:157">
      <c r="AV1868" s="195"/>
      <c r="AW1868" s="195"/>
      <c r="BV1868" s="195"/>
      <c r="BW1868" s="195"/>
      <c r="DT1868" s="195"/>
      <c r="DU1868" s="195"/>
      <c r="EZ1868" s="195"/>
      <c r="FA1868" s="195"/>
    </row>
    <row r="1869" spans="48:157">
      <c r="AV1869" s="195"/>
      <c r="AW1869" s="195"/>
      <c r="BV1869" s="195"/>
      <c r="BW1869" s="195"/>
      <c r="DT1869" s="195"/>
      <c r="DU1869" s="195"/>
      <c r="EZ1869" s="195"/>
      <c r="FA1869" s="195"/>
    </row>
    <row r="1870" spans="48:157">
      <c r="AV1870" s="195"/>
      <c r="AW1870" s="195"/>
      <c r="BV1870" s="195"/>
      <c r="BW1870" s="195"/>
      <c r="DT1870" s="195"/>
      <c r="DU1870" s="195"/>
      <c r="EZ1870" s="195"/>
      <c r="FA1870" s="195"/>
    </row>
    <row r="1871" spans="48:157">
      <c r="AV1871" s="195"/>
      <c r="AW1871" s="195"/>
      <c r="BV1871" s="195"/>
      <c r="BW1871" s="195"/>
      <c r="DT1871" s="195"/>
      <c r="DU1871" s="195"/>
      <c r="EZ1871" s="195"/>
      <c r="FA1871" s="195"/>
    </row>
    <row r="1872" spans="48:157">
      <c r="AV1872" s="195"/>
      <c r="AW1872" s="195"/>
      <c r="BV1872" s="195"/>
      <c r="BW1872" s="195"/>
      <c r="DT1872" s="195"/>
      <c r="DU1872" s="195"/>
      <c r="EZ1872" s="195"/>
      <c r="FA1872" s="195"/>
    </row>
    <row r="1873" spans="48:157">
      <c r="AV1873" s="195"/>
      <c r="AW1873" s="195"/>
      <c r="BV1873" s="195"/>
      <c r="BW1873" s="195"/>
      <c r="DT1873" s="195"/>
      <c r="DU1873" s="195"/>
      <c r="EZ1873" s="195"/>
      <c r="FA1873" s="195"/>
    </row>
    <row r="1874" spans="48:157">
      <c r="AV1874" s="195"/>
      <c r="AW1874" s="195"/>
      <c r="BV1874" s="195"/>
      <c r="BW1874" s="195"/>
      <c r="DT1874" s="195"/>
      <c r="DU1874" s="195"/>
      <c r="EZ1874" s="195"/>
      <c r="FA1874" s="195"/>
    </row>
    <row r="1875" spans="48:157">
      <c r="AV1875" s="195"/>
      <c r="AW1875" s="195"/>
      <c r="BV1875" s="195"/>
      <c r="BW1875" s="195"/>
      <c r="DT1875" s="195"/>
      <c r="DU1875" s="195"/>
      <c r="EZ1875" s="195"/>
      <c r="FA1875" s="195"/>
    </row>
    <row r="1876" spans="48:157">
      <c r="AV1876" s="195"/>
      <c r="AW1876" s="195"/>
      <c r="BV1876" s="195"/>
      <c r="BW1876" s="195"/>
      <c r="DT1876" s="195"/>
      <c r="DU1876" s="195"/>
      <c r="EZ1876" s="195"/>
      <c r="FA1876" s="195"/>
    </row>
    <row r="1877" spans="48:157">
      <c r="AV1877" s="195"/>
      <c r="AW1877" s="195"/>
      <c r="BV1877" s="195"/>
      <c r="BW1877" s="195"/>
      <c r="DT1877" s="195"/>
      <c r="DU1877" s="195"/>
      <c r="EZ1877" s="195"/>
      <c r="FA1877" s="195"/>
    </row>
    <row r="1878" spans="48:157">
      <c r="AV1878" s="195"/>
      <c r="AW1878" s="195"/>
      <c r="BV1878" s="195"/>
      <c r="BW1878" s="195"/>
      <c r="DT1878" s="195"/>
      <c r="DU1878" s="195"/>
      <c r="EZ1878" s="195"/>
      <c r="FA1878" s="195"/>
    </row>
    <row r="1879" spans="48:157">
      <c r="AV1879" s="195"/>
      <c r="AW1879" s="195"/>
      <c r="BV1879" s="195"/>
      <c r="BW1879" s="195"/>
      <c r="DT1879" s="195"/>
      <c r="DU1879" s="195"/>
      <c r="EZ1879" s="195"/>
      <c r="FA1879" s="195"/>
    </row>
    <row r="1880" spans="48:157">
      <c r="AV1880" s="195"/>
      <c r="AW1880" s="195"/>
      <c r="BV1880" s="195"/>
      <c r="BW1880" s="195"/>
      <c r="DT1880" s="195"/>
      <c r="DU1880" s="195"/>
      <c r="EZ1880" s="195"/>
      <c r="FA1880" s="195"/>
    </row>
    <row r="1881" spans="48:157">
      <c r="AV1881" s="195"/>
      <c r="AW1881" s="195"/>
      <c r="BV1881" s="195"/>
      <c r="BW1881" s="195"/>
      <c r="DT1881" s="195"/>
      <c r="DU1881" s="195"/>
      <c r="EZ1881" s="195"/>
      <c r="FA1881" s="195"/>
    </row>
    <row r="1882" spans="48:157">
      <c r="AV1882" s="195"/>
      <c r="AW1882" s="195"/>
      <c r="BV1882" s="195"/>
      <c r="BW1882" s="195"/>
      <c r="DT1882" s="195"/>
      <c r="DU1882" s="195"/>
      <c r="EZ1882" s="195"/>
      <c r="FA1882" s="195"/>
    </row>
    <row r="1883" spans="48:157">
      <c r="AV1883" s="195"/>
      <c r="AW1883" s="195"/>
      <c r="BV1883" s="195"/>
      <c r="BW1883" s="195"/>
      <c r="DT1883" s="195"/>
      <c r="DU1883" s="195"/>
      <c r="EZ1883" s="195"/>
      <c r="FA1883" s="195"/>
    </row>
    <row r="1884" spans="48:157">
      <c r="AV1884" s="195"/>
      <c r="AW1884" s="195"/>
      <c r="BV1884" s="195"/>
      <c r="BW1884" s="195"/>
      <c r="DT1884" s="195"/>
      <c r="DU1884" s="195"/>
      <c r="EZ1884" s="195"/>
      <c r="FA1884" s="195"/>
    </row>
    <row r="1885" spans="48:157">
      <c r="AV1885" s="195"/>
      <c r="AW1885" s="195"/>
      <c r="BV1885" s="195"/>
      <c r="BW1885" s="195"/>
      <c r="DT1885" s="195"/>
      <c r="DU1885" s="195"/>
      <c r="EZ1885" s="195"/>
      <c r="FA1885" s="195"/>
    </row>
    <row r="1886" spans="48:157">
      <c r="AV1886" s="195"/>
      <c r="AW1886" s="195"/>
      <c r="BV1886" s="195"/>
      <c r="BW1886" s="195"/>
      <c r="DT1886" s="195"/>
      <c r="DU1886" s="195"/>
      <c r="EZ1886" s="195"/>
      <c r="FA1886" s="195"/>
    </row>
    <row r="1887" spans="48:157">
      <c r="AV1887" s="195"/>
      <c r="AW1887" s="195"/>
      <c r="BV1887" s="195"/>
      <c r="BW1887" s="195"/>
      <c r="DT1887" s="195"/>
      <c r="DU1887" s="195"/>
      <c r="EZ1887" s="195"/>
      <c r="FA1887" s="195"/>
    </row>
    <row r="1888" spans="48:157">
      <c r="AV1888" s="195"/>
      <c r="AW1888" s="195"/>
      <c r="BV1888" s="195"/>
      <c r="BW1888" s="195"/>
      <c r="DT1888" s="195"/>
      <c r="DU1888" s="195"/>
      <c r="EZ1888" s="195"/>
      <c r="FA1888" s="195"/>
    </row>
    <row r="1889" spans="48:157">
      <c r="AV1889" s="195"/>
      <c r="AW1889" s="195"/>
      <c r="BV1889" s="195"/>
      <c r="BW1889" s="195"/>
      <c r="DT1889" s="195"/>
      <c r="DU1889" s="195"/>
      <c r="EZ1889" s="195"/>
      <c r="FA1889" s="195"/>
    </row>
    <row r="1890" spans="48:157">
      <c r="AV1890" s="195"/>
      <c r="AW1890" s="195"/>
      <c r="BV1890" s="195"/>
      <c r="BW1890" s="195"/>
      <c r="DT1890" s="195"/>
      <c r="DU1890" s="195"/>
      <c r="EZ1890" s="195"/>
      <c r="FA1890" s="195"/>
    </row>
    <row r="1891" spans="48:157">
      <c r="AV1891" s="195"/>
      <c r="AW1891" s="195"/>
      <c r="BV1891" s="195"/>
      <c r="BW1891" s="195"/>
      <c r="DT1891" s="195"/>
      <c r="DU1891" s="195"/>
      <c r="EZ1891" s="195"/>
      <c r="FA1891" s="195"/>
    </row>
    <row r="1892" spans="48:157">
      <c r="AV1892" s="195"/>
      <c r="AW1892" s="195"/>
      <c r="BV1892" s="195"/>
      <c r="BW1892" s="195"/>
      <c r="DT1892" s="195"/>
      <c r="DU1892" s="195"/>
      <c r="EZ1892" s="195"/>
      <c r="FA1892" s="195"/>
    </row>
    <row r="1893" spans="48:157">
      <c r="AV1893" s="195"/>
      <c r="AW1893" s="195"/>
      <c r="BV1893" s="195"/>
      <c r="BW1893" s="195"/>
      <c r="DT1893" s="195"/>
      <c r="DU1893" s="195"/>
      <c r="EZ1893" s="195"/>
      <c r="FA1893" s="195"/>
    </row>
    <row r="1894" spans="48:157">
      <c r="AV1894" s="195"/>
      <c r="AW1894" s="195"/>
      <c r="BV1894" s="195"/>
      <c r="BW1894" s="195"/>
      <c r="DT1894" s="195"/>
      <c r="DU1894" s="195"/>
      <c r="EZ1894" s="195"/>
      <c r="FA1894" s="195"/>
    </row>
    <row r="1895" spans="48:157">
      <c r="AV1895" s="195"/>
      <c r="AW1895" s="195"/>
      <c r="BV1895" s="195"/>
      <c r="BW1895" s="195"/>
      <c r="DT1895" s="195"/>
      <c r="DU1895" s="195"/>
      <c r="EZ1895" s="195"/>
      <c r="FA1895" s="195"/>
    </row>
    <row r="1896" spans="48:157">
      <c r="AV1896" s="195"/>
      <c r="AW1896" s="195"/>
      <c r="BV1896" s="195"/>
      <c r="BW1896" s="195"/>
      <c r="DT1896" s="195"/>
      <c r="DU1896" s="195"/>
      <c r="EZ1896" s="195"/>
      <c r="FA1896" s="195"/>
    </row>
    <row r="1897" spans="48:157">
      <c r="AV1897" s="195"/>
      <c r="AW1897" s="195"/>
      <c r="BV1897" s="195"/>
      <c r="BW1897" s="195"/>
      <c r="DT1897" s="195"/>
      <c r="DU1897" s="195"/>
      <c r="EZ1897" s="195"/>
      <c r="FA1897" s="195"/>
    </row>
    <row r="1898" spans="48:157">
      <c r="AV1898" s="195"/>
      <c r="AW1898" s="195"/>
      <c r="BV1898" s="195"/>
      <c r="BW1898" s="195"/>
      <c r="DT1898" s="195"/>
      <c r="DU1898" s="195"/>
      <c r="EZ1898" s="195"/>
      <c r="FA1898" s="195"/>
    </row>
    <row r="1899" spans="48:157">
      <c r="AV1899" s="195"/>
      <c r="AW1899" s="195"/>
      <c r="BV1899" s="195"/>
      <c r="BW1899" s="195"/>
      <c r="DT1899" s="195"/>
      <c r="DU1899" s="195"/>
      <c r="EZ1899" s="195"/>
      <c r="FA1899" s="195"/>
    </row>
    <row r="1900" spans="48:157">
      <c r="AV1900" s="195"/>
      <c r="AW1900" s="195"/>
      <c r="BV1900" s="195"/>
      <c r="BW1900" s="195"/>
      <c r="DT1900" s="195"/>
      <c r="DU1900" s="195"/>
      <c r="EZ1900" s="195"/>
      <c r="FA1900" s="195"/>
    </row>
    <row r="1901" spans="48:157">
      <c r="AV1901" s="195"/>
      <c r="AW1901" s="195"/>
      <c r="BV1901" s="195"/>
      <c r="BW1901" s="195"/>
      <c r="DT1901" s="195"/>
      <c r="DU1901" s="195"/>
      <c r="EZ1901" s="195"/>
      <c r="FA1901" s="195"/>
    </row>
    <row r="1902" spans="48:157">
      <c r="AV1902" s="195"/>
      <c r="AW1902" s="195"/>
      <c r="BV1902" s="195"/>
      <c r="BW1902" s="195"/>
      <c r="DT1902" s="195"/>
      <c r="DU1902" s="195"/>
      <c r="EZ1902" s="195"/>
      <c r="FA1902" s="195"/>
    </row>
    <row r="1903" spans="48:157">
      <c r="AV1903" s="195"/>
      <c r="AW1903" s="195"/>
      <c r="BV1903" s="195"/>
      <c r="BW1903" s="195"/>
      <c r="DT1903" s="195"/>
      <c r="DU1903" s="195"/>
      <c r="EZ1903" s="195"/>
      <c r="FA1903" s="195"/>
    </row>
    <row r="1904" spans="48:157">
      <c r="AV1904" s="195"/>
      <c r="AW1904" s="195"/>
      <c r="BV1904" s="195"/>
      <c r="BW1904" s="195"/>
      <c r="DT1904" s="195"/>
      <c r="DU1904" s="195"/>
      <c r="EZ1904" s="195"/>
      <c r="FA1904" s="195"/>
    </row>
    <row r="1905" spans="48:157">
      <c r="AV1905" s="195"/>
      <c r="AW1905" s="195"/>
      <c r="BV1905" s="195"/>
      <c r="BW1905" s="195"/>
      <c r="DT1905" s="195"/>
      <c r="DU1905" s="195"/>
      <c r="EZ1905" s="195"/>
      <c r="FA1905" s="195"/>
    </row>
    <row r="1906" spans="48:157">
      <c r="AV1906" s="195"/>
      <c r="AW1906" s="195"/>
      <c r="BV1906" s="195"/>
      <c r="BW1906" s="195"/>
      <c r="DT1906" s="195"/>
      <c r="DU1906" s="195"/>
      <c r="EZ1906" s="195"/>
      <c r="FA1906" s="195"/>
    </row>
    <row r="1907" spans="48:157">
      <c r="AV1907" s="195"/>
      <c r="AW1907" s="195"/>
      <c r="BV1907" s="195"/>
      <c r="BW1907" s="195"/>
      <c r="DT1907" s="195"/>
      <c r="DU1907" s="195"/>
      <c r="EZ1907" s="195"/>
      <c r="FA1907" s="195"/>
    </row>
    <row r="1908" spans="48:157">
      <c r="AV1908" s="195"/>
      <c r="AW1908" s="195"/>
      <c r="BV1908" s="195"/>
      <c r="BW1908" s="195"/>
      <c r="DT1908" s="195"/>
      <c r="DU1908" s="195"/>
      <c r="EZ1908" s="195"/>
      <c r="FA1908" s="195"/>
    </row>
    <row r="1909" spans="48:157">
      <c r="AV1909" s="195"/>
      <c r="AW1909" s="195"/>
      <c r="BV1909" s="195"/>
      <c r="BW1909" s="195"/>
      <c r="DT1909" s="195"/>
      <c r="DU1909" s="195"/>
      <c r="EZ1909" s="195"/>
      <c r="FA1909" s="195"/>
    </row>
    <row r="1910" spans="48:157">
      <c r="AV1910" s="195"/>
      <c r="AW1910" s="195"/>
      <c r="BV1910" s="195"/>
      <c r="BW1910" s="195"/>
      <c r="DT1910" s="195"/>
      <c r="DU1910" s="195"/>
      <c r="EZ1910" s="195"/>
      <c r="FA1910" s="195"/>
    </row>
    <row r="1911" spans="48:157">
      <c r="AV1911" s="195"/>
      <c r="AW1911" s="195"/>
      <c r="BV1911" s="195"/>
      <c r="BW1911" s="195"/>
      <c r="DT1911" s="195"/>
      <c r="DU1911" s="195"/>
      <c r="EZ1911" s="195"/>
      <c r="FA1911" s="195"/>
    </row>
    <row r="1912" spans="48:157">
      <c r="AV1912" s="195"/>
      <c r="AW1912" s="195"/>
      <c r="BV1912" s="195"/>
      <c r="BW1912" s="195"/>
      <c r="DT1912" s="195"/>
      <c r="DU1912" s="195"/>
      <c r="EZ1912" s="195"/>
      <c r="FA1912" s="195"/>
    </row>
    <row r="1913" spans="48:157">
      <c r="AV1913" s="195"/>
      <c r="AW1913" s="195"/>
      <c r="BV1913" s="195"/>
      <c r="BW1913" s="195"/>
      <c r="DT1913" s="195"/>
      <c r="DU1913" s="195"/>
      <c r="EZ1913" s="195"/>
      <c r="FA1913" s="195"/>
    </row>
    <row r="1914" spans="48:157">
      <c r="AV1914" s="195"/>
      <c r="AW1914" s="195"/>
      <c r="BV1914" s="195"/>
      <c r="BW1914" s="195"/>
      <c r="DT1914" s="195"/>
      <c r="DU1914" s="195"/>
      <c r="EZ1914" s="195"/>
      <c r="FA1914" s="195"/>
    </row>
    <row r="1915" spans="48:157">
      <c r="AV1915" s="195"/>
      <c r="AW1915" s="195"/>
      <c r="BV1915" s="195"/>
      <c r="BW1915" s="195"/>
      <c r="DT1915" s="195"/>
      <c r="DU1915" s="195"/>
      <c r="EZ1915" s="195"/>
      <c r="FA1915" s="195"/>
    </row>
    <row r="1916" spans="48:157">
      <c r="AV1916" s="195"/>
      <c r="AW1916" s="195"/>
      <c r="BV1916" s="195"/>
      <c r="BW1916" s="195"/>
      <c r="DT1916" s="195"/>
      <c r="DU1916" s="195"/>
      <c r="EZ1916" s="195"/>
      <c r="FA1916" s="195"/>
    </row>
    <row r="1917" spans="48:157">
      <c r="AV1917" s="195"/>
      <c r="AW1917" s="195"/>
      <c r="BV1917" s="195"/>
      <c r="BW1917" s="195"/>
      <c r="DT1917" s="195"/>
      <c r="DU1917" s="195"/>
      <c r="EZ1917" s="195"/>
      <c r="FA1917" s="195"/>
    </row>
    <row r="1918" spans="48:157">
      <c r="AV1918" s="195"/>
      <c r="AW1918" s="195"/>
      <c r="BV1918" s="195"/>
      <c r="BW1918" s="195"/>
      <c r="DT1918" s="195"/>
      <c r="DU1918" s="195"/>
      <c r="EZ1918" s="195"/>
      <c r="FA1918" s="195"/>
    </row>
    <row r="1919" spans="48:157">
      <c r="AV1919" s="195"/>
      <c r="AW1919" s="195"/>
      <c r="BV1919" s="195"/>
      <c r="BW1919" s="195"/>
      <c r="DT1919" s="195"/>
      <c r="DU1919" s="195"/>
      <c r="EZ1919" s="195"/>
      <c r="FA1919" s="195"/>
    </row>
    <row r="1920" spans="48:157">
      <c r="AV1920" s="195"/>
      <c r="AW1920" s="195"/>
      <c r="BV1920" s="195"/>
      <c r="BW1920" s="195"/>
      <c r="DT1920" s="195"/>
      <c r="DU1920" s="195"/>
      <c r="EZ1920" s="195"/>
      <c r="FA1920" s="195"/>
    </row>
    <row r="1921" spans="48:157">
      <c r="AV1921" s="195"/>
      <c r="AW1921" s="195"/>
      <c r="BV1921" s="195"/>
      <c r="BW1921" s="195"/>
      <c r="DT1921" s="195"/>
      <c r="DU1921" s="195"/>
      <c r="EZ1921" s="195"/>
      <c r="FA1921" s="195"/>
    </row>
    <row r="1922" spans="48:157">
      <c r="AV1922" s="195"/>
      <c r="AW1922" s="195"/>
      <c r="BV1922" s="195"/>
      <c r="BW1922" s="195"/>
      <c r="DT1922" s="195"/>
      <c r="DU1922" s="195"/>
      <c r="EZ1922" s="195"/>
      <c r="FA1922" s="195"/>
    </row>
    <row r="1923" spans="48:157">
      <c r="AV1923" s="195"/>
      <c r="AW1923" s="195"/>
      <c r="BV1923" s="195"/>
      <c r="BW1923" s="195"/>
      <c r="DT1923" s="195"/>
      <c r="DU1923" s="195"/>
      <c r="EZ1923" s="195"/>
      <c r="FA1923" s="195"/>
    </row>
    <row r="1924" spans="48:157">
      <c r="AV1924" s="195"/>
      <c r="AW1924" s="195"/>
      <c r="BV1924" s="195"/>
      <c r="BW1924" s="195"/>
      <c r="DT1924" s="195"/>
      <c r="DU1924" s="195"/>
      <c r="EZ1924" s="195"/>
      <c r="FA1924" s="195"/>
    </row>
    <row r="1925" spans="48:157">
      <c r="AV1925" s="195"/>
      <c r="AW1925" s="195"/>
      <c r="BV1925" s="195"/>
      <c r="BW1925" s="195"/>
      <c r="DT1925" s="195"/>
      <c r="DU1925" s="195"/>
      <c r="EZ1925" s="195"/>
      <c r="FA1925" s="195"/>
    </row>
    <row r="1926" spans="48:157">
      <c r="AV1926" s="195"/>
      <c r="AW1926" s="195"/>
      <c r="BV1926" s="195"/>
      <c r="BW1926" s="195"/>
      <c r="DT1926" s="195"/>
      <c r="DU1926" s="195"/>
      <c r="EZ1926" s="195"/>
      <c r="FA1926" s="195"/>
    </row>
    <row r="1927" spans="48:157">
      <c r="AV1927" s="195"/>
      <c r="AW1927" s="195"/>
      <c r="BV1927" s="195"/>
      <c r="BW1927" s="195"/>
      <c r="DT1927" s="195"/>
      <c r="DU1927" s="195"/>
      <c r="EZ1927" s="195"/>
      <c r="FA1927" s="195"/>
    </row>
    <row r="1928" spans="48:157">
      <c r="AV1928" s="195"/>
      <c r="AW1928" s="195"/>
      <c r="BV1928" s="195"/>
      <c r="BW1928" s="195"/>
      <c r="DT1928" s="195"/>
      <c r="DU1928" s="195"/>
      <c r="EZ1928" s="195"/>
      <c r="FA1928" s="195"/>
    </row>
    <row r="1929" spans="48:157">
      <c r="AV1929" s="195"/>
      <c r="AW1929" s="195"/>
      <c r="BV1929" s="195"/>
      <c r="BW1929" s="195"/>
      <c r="DT1929" s="195"/>
      <c r="DU1929" s="195"/>
      <c r="EZ1929" s="195"/>
      <c r="FA1929" s="195"/>
    </row>
    <row r="1930" spans="48:157">
      <c r="AV1930" s="195"/>
      <c r="AW1930" s="195"/>
      <c r="BV1930" s="195"/>
      <c r="BW1930" s="195"/>
      <c r="DT1930" s="195"/>
      <c r="DU1930" s="195"/>
      <c r="EZ1930" s="195"/>
      <c r="FA1930" s="195"/>
    </row>
    <row r="1931" spans="48:157">
      <c r="AV1931" s="195"/>
      <c r="AW1931" s="195"/>
      <c r="BV1931" s="195"/>
      <c r="BW1931" s="195"/>
      <c r="DT1931" s="195"/>
      <c r="DU1931" s="195"/>
      <c r="EZ1931" s="195"/>
      <c r="FA1931" s="195"/>
    </row>
    <row r="1932" spans="48:157">
      <c r="AV1932" s="195"/>
      <c r="AW1932" s="195"/>
      <c r="BV1932" s="195"/>
      <c r="BW1932" s="195"/>
      <c r="DT1932" s="195"/>
      <c r="DU1932" s="195"/>
      <c r="EZ1932" s="195"/>
      <c r="FA1932" s="195"/>
    </row>
    <row r="1933" spans="48:157">
      <c r="AV1933" s="195"/>
      <c r="AW1933" s="195"/>
      <c r="BV1933" s="195"/>
      <c r="BW1933" s="195"/>
      <c r="DT1933" s="195"/>
      <c r="DU1933" s="195"/>
      <c r="EZ1933" s="195"/>
      <c r="FA1933" s="195"/>
    </row>
    <row r="1934" spans="48:157">
      <c r="AV1934" s="195"/>
      <c r="AW1934" s="195"/>
      <c r="BV1934" s="195"/>
      <c r="BW1934" s="195"/>
      <c r="DT1934" s="195"/>
      <c r="DU1934" s="195"/>
      <c r="EZ1934" s="195"/>
      <c r="FA1934" s="195"/>
    </row>
    <row r="1935" spans="48:157">
      <c r="AV1935" s="195"/>
      <c r="AW1935" s="195"/>
      <c r="BV1935" s="195"/>
      <c r="BW1935" s="195"/>
      <c r="DT1935" s="195"/>
      <c r="DU1935" s="195"/>
      <c r="EZ1935" s="195"/>
      <c r="FA1935" s="195"/>
    </row>
    <row r="1936" spans="48:157">
      <c r="AV1936" s="195"/>
      <c r="AW1936" s="195"/>
      <c r="BV1936" s="195"/>
      <c r="BW1936" s="195"/>
      <c r="DT1936" s="195"/>
      <c r="DU1936" s="195"/>
      <c r="EZ1936" s="195"/>
      <c r="FA1936" s="195"/>
    </row>
    <row r="1937" spans="48:157">
      <c r="AV1937" s="195"/>
      <c r="AW1937" s="195"/>
      <c r="BV1937" s="195"/>
      <c r="BW1937" s="195"/>
      <c r="DT1937" s="195"/>
      <c r="DU1937" s="195"/>
      <c r="EZ1937" s="195"/>
      <c r="FA1937" s="195"/>
    </row>
    <row r="1938" spans="48:157">
      <c r="AV1938" s="195"/>
      <c r="AW1938" s="195"/>
      <c r="BV1938" s="195"/>
      <c r="BW1938" s="195"/>
      <c r="DT1938" s="195"/>
      <c r="DU1938" s="195"/>
      <c r="EZ1938" s="195"/>
      <c r="FA1938" s="195"/>
    </row>
    <row r="1939" spans="48:157">
      <c r="AV1939" s="195"/>
      <c r="AW1939" s="195"/>
      <c r="BV1939" s="195"/>
      <c r="BW1939" s="195"/>
      <c r="DT1939" s="195"/>
      <c r="DU1939" s="195"/>
      <c r="EZ1939" s="195"/>
      <c r="FA1939" s="195"/>
    </row>
    <row r="1940" spans="48:157">
      <c r="AV1940" s="195"/>
      <c r="AW1940" s="195"/>
      <c r="BV1940" s="195"/>
      <c r="BW1940" s="195"/>
      <c r="DT1940" s="195"/>
      <c r="DU1940" s="195"/>
      <c r="EZ1940" s="195"/>
      <c r="FA1940" s="195"/>
    </row>
    <row r="1941" spans="48:157">
      <c r="AV1941" s="195"/>
      <c r="AW1941" s="195"/>
      <c r="BV1941" s="195"/>
      <c r="BW1941" s="195"/>
      <c r="DT1941" s="195"/>
      <c r="DU1941" s="195"/>
      <c r="EZ1941" s="195"/>
      <c r="FA1941" s="195"/>
    </row>
    <row r="1942" spans="48:157">
      <c r="AV1942" s="195"/>
      <c r="AW1942" s="195"/>
      <c r="BV1942" s="195"/>
      <c r="BW1942" s="195"/>
      <c r="DT1942" s="195"/>
      <c r="DU1942" s="195"/>
      <c r="EZ1942" s="195"/>
      <c r="FA1942" s="195"/>
    </row>
    <row r="1943" spans="48:157">
      <c r="AV1943" s="195"/>
      <c r="AW1943" s="195"/>
      <c r="BV1943" s="195"/>
      <c r="BW1943" s="195"/>
      <c r="DT1943" s="195"/>
      <c r="DU1943" s="195"/>
      <c r="EZ1943" s="195"/>
      <c r="FA1943" s="195"/>
    </row>
    <row r="1944" spans="48:157">
      <c r="AV1944" s="195"/>
      <c r="AW1944" s="195"/>
      <c r="BV1944" s="195"/>
      <c r="BW1944" s="195"/>
      <c r="DT1944" s="195"/>
      <c r="DU1944" s="195"/>
      <c r="EZ1944" s="195"/>
      <c r="FA1944" s="195"/>
    </row>
    <row r="1945" spans="48:157">
      <c r="AV1945" s="195"/>
      <c r="AW1945" s="195"/>
      <c r="BV1945" s="195"/>
      <c r="BW1945" s="195"/>
      <c r="DT1945" s="195"/>
      <c r="DU1945" s="195"/>
      <c r="EZ1945" s="195"/>
      <c r="FA1945" s="195"/>
    </row>
    <row r="1946" spans="48:157">
      <c r="AV1946" s="195"/>
      <c r="AW1946" s="195"/>
      <c r="BV1946" s="195"/>
      <c r="BW1946" s="195"/>
      <c r="DT1946" s="195"/>
      <c r="DU1946" s="195"/>
      <c r="EZ1946" s="195"/>
      <c r="FA1946" s="195"/>
    </row>
    <row r="1947" spans="48:157">
      <c r="AV1947" s="195"/>
      <c r="AW1947" s="195"/>
      <c r="BV1947" s="195"/>
      <c r="BW1947" s="195"/>
      <c r="DT1947" s="195"/>
      <c r="DU1947" s="195"/>
      <c r="EZ1947" s="195"/>
      <c r="FA1947" s="195"/>
    </row>
    <row r="1948" spans="48:157">
      <c r="AV1948" s="195"/>
      <c r="AW1948" s="195"/>
      <c r="BV1948" s="195"/>
      <c r="BW1948" s="195"/>
      <c r="DT1948" s="195"/>
      <c r="DU1948" s="195"/>
      <c r="EZ1948" s="195"/>
      <c r="FA1948" s="195"/>
    </row>
    <row r="1949" spans="48:157">
      <c r="AV1949" s="195"/>
      <c r="AW1949" s="195"/>
      <c r="BV1949" s="195"/>
      <c r="BW1949" s="195"/>
      <c r="DT1949" s="195"/>
      <c r="DU1949" s="195"/>
      <c r="EZ1949" s="195"/>
      <c r="FA1949" s="195"/>
    </row>
    <row r="1950" spans="48:157">
      <c r="AV1950" s="195"/>
      <c r="AW1950" s="195"/>
      <c r="BV1950" s="195"/>
      <c r="BW1950" s="195"/>
      <c r="DT1950" s="195"/>
      <c r="DU1950" s="195"/>
      <c r="EZ1950" s="195"/>
      <c r="FA1950" s="195"/>
    </row>
    <row r="1951" spans="48:157">
      <c r="AV1951" s="195"/>
      <c r="AW1951" s="195"/>
      <c r="BV1951" s="195"/>
      <c r="BW1951" s="195"/>
      <c r="DT1951" s="195"/>
      <c r="DU1951" s="195"/>
      <c r="EZ1951" s="195"/>
      <c r="FA1951" s="195"/>
    </row>
    <row r="1952" spans="48:157">
      <c r="AV1952" s="195"/>
      <c r="AW1952" s="195"/>
      <c r="BV1952" s="195"/>
      <c r="BW1952" s="195"/>
      <c r="DT1952" s="195"/>
      <c r="DU1952" s="195"/>
      <c r="EZ1952" s="195"/>
      <c r="FA1952" s="195"/>
    </row>
    <row r="1953" spans="48:157">
      <c r="AV1953" s="195"/>
      <c r="AW1953" s="195"/>
      <c r="BV1953" s="195"/>
      <c r="BW1953" s="195"/>
      <c r="DT1953" s="195"/>
      <c r="DU1953" s="195"/>
      <c r="EZ1953" s="195"/>
      <c r="FA1953" s="195"/>
    </row>
    <row r="1954" spans="48:157">
      <c r="AV1954" s="195"/>
      <c r="AW1954" s="195"/>
      <c r="BV1954" s="195"/>
      <c r="BW1954" s="195"/>
      <c r="DT1954" s="195"/>
      <c r="DU1954" s="195"/>
      <c r="EZ1954" s="195"/>
      <c r="FA1954" s="195"/>
    </row>
    <row r="1955" spans="48:157">
      <c r="AV1955" s="195"/>
      <c r="AW1955" s="195"/>
      <c r="BV1955" s="195"/>
      <c r="BW1955" s="195"/>
      <c r="DT1955" s="195"/>
      <c r="DU1955" s="195"/>
      <c r="EZ1955" s="195"/>
      <c r="FA1955" s="195"/>
    </row>
    <row r="1956" spans="48:157">
      <c r="AV1956" s="195"/>
      <c r="AW1956" s="195"/>
      <c r="BV1956" s="195"/>
      <c r="BW1956" s="195"/>
      <c r="DT1956" s="195"/>
      <c r="DU1956" s="195"/>
      <c r="EZ1956" s="195"/>
      <c r="FA1956" s="195"/>
    </row>
    <row r="1957" spans="48:157">
      <c r="AV1957" s="195"/>
      <c r="AW1957" s="195"/>
      <c r="BV1957" s="195"/>
      <c r="BW1957" s="195"/>
      <c r="DT1957" s="195"/>
      <c r="DU1957" s="195"/>
      <c r="EZ1957" s="195"/>
      <c r="FA1957" s="195"/>
    </row>
    <row r="1958" spans="48:157">
      <c r="AV1958" s="195"/>
      <c r="AW1958" s="195"/>
      <c r="BV1958" s="195"/>
      <c r="BW1958" s="195"/>
      <c r="DT1958" s="195"/>
      <c r="DU1958" s="195"/>
      <c r="EZ1958" s="195"/>
      <c r="FA1958" s="195"/>
    </row>
    <row r="1959" spans="48:157">
      <c r="AV1959" s="195"/>
      <c r="AW1959" s="195"/>
      <c r="BV1959" s="195"/>
      <c r="BW1959" s="195"/>
      <c r="DT1959" s="195"/>
      <c r="DU1959" s="195"/>
      <c r="EZ1959" s="195"/>
      <c r="FA1959" s="195"/>
    </row>
    <row r="1960" spans="48:157">
      <c r="AV1960" s="195"/>
      <c r="AW1960" s="195"/>
      <c r="BV1960" s="195"/>
      <c r="BW1960" s="195"/>
      <c r="DT1960" s="195"/>
      <c r="DU1960" s="195"/>
      <c r="EZ1960" s="195"/>
      <c r="FA1960" s="195"/>
    </row>
    <row r="1961" spans="48:157">
      <c r="AV1961" s="195"/>
      <c r="AW1961" s="195"/>
      <c r="BV1961" s="195"/>
      <c r="BW1961" s="195"/>
      <c r="DT1961" s="195"/>
      <c r="DU1961" s="195"/>
      <c r="EZ1961" s="195"/>
      <c r="FA1961" s="195"/>
    </row>
    <row r="1962" spans="48:157">
      <c r="AV1962" s="195"/>
      <c r="AW1962" s="195"/>
      <c r="BV1962" s="195"/>
      <c r="BW1962" s="195"/>
      <c r="DT1962" s="195"/>
      <c r="DU1962" s="195"/>
      <c r="EZ1962" s="195"/>
      <c r="FA1962" s="195"/>
    </row>
    <row r="1963" spans="48:157">
      <c r="AV1963" s="195"/>
      <c r="AW1963" s="195"/>
      <c r="BV1963" s="195"/>
      <c r="BW1963" s="195"/>
      <c r="DT1963" s="195"/>
      <c r="DU1963" s="195"/>
      <c r="EZ1963" s="195"/>
      <c r="FA1963" s="195"/>
    </row>
    <row r="1964" spans="48:157">
      <c r="AV1964" s="195"/>
      <c r="AW1964" s="195"/>
      <c r="BV1964" s="195"/>
      <c r="BW1964" s="195"/>
      <c r="DT1964" s="195"/>
      <c r="DU1964" s="195"/>
      <c r="EZ1964" s="195"/>
      <c r="FA1964" s="195"/>
    </row>
    <row r="1965" spans="48:157">
      <c r="AV1965" s="195"/>
      <c r="AW1965" s="195"/>
      <c r="BV1965" s="195"/>
      <c r="BW1965" s="195"/>
      <c r="DT1965" s="195"/>
      <c r="DU1965" s="195"/>
      <c r="EZ1965" s="195"/>
      <c r="FA1965" s="195"/>
    </row>
    <row r="1966" spans="48:157">
      <c r="AV1966" s="195"/>
      <c r="AW1966" s="195"/>
      <c r="BV1966" s="195"/>
      <c r="BW1966" s="195"/>
      <c r="DT1966" s="195"/>
      <c r="DU1966" s="195"/>
      <c r="EZ1966" s="195"/>
      <c r="FA1966" s="195"/>
    </row>
    <row r="1967" spans="48:157">
      <c r="AV1967" s="195"/>
      <c r="AW1967" s="195"/>
      <c r="BV1967" s="195"/>
      <c r="BW1967" s="195"/>
      <c r="DT1967" s="195"/>
      <c r="DU1967" s="195"/>
      <c r="EZ1967" s="195"/>
      <c r="FA1967" s="195"/>
    </row>
    <row r="1968" spans="48:157">
      <c r="AV1968" s="195"/>
      <c r="AW1968" s="195"/>
      <c r="BV1968" s="195"/>
      <c r="BW1968" s="195"/>
      <c r="DT1968" s="195"/>
      <c r="DU1968" s="195"/>
      <c r="EZ1968" s="195"/>
      <c r="FA1968" s="195"/>
    </row>
    <row r="1969" spans="48:157">
      <c r="AV1969" s="195"/>
      <c r="AW1969" s="195"/>
      <c r="BV1969" s="195"/>
      <c r="BW1969" s="195"/>
      <c r="DT1969" s="195"/>
      <c r="DU1969" s="195"/>
      <c r="EZ1969" s="195"/>
      <c r="FA1969" s="195"/>
    </row>
    <row r="1970" spans="48:157">
      <c r="AV1970" s="195"/>
      <c r="AW1970" s="195"/>
      <c r="BV1970" s="195"/>
      <c r="BW1970" s="195"/>
      <c r="DT1970" s="195"/>
      <c r="DU1970" s="195"/>
      <c r="EZ1970" s="195"/>
      <c r="FA1970" s="195"/>
    </row>
    <row r="1971" spans="48:157">
      <c r="AV1971" s="195"/>
      <c r="AW1971" s="195"/>
      <c r="BV1971" s="195"/>
      <c r="BW1971" s="195"/>
      <c r="DT1971" s="195"/>
      <c r="DU1971" s="195"/>
      <c r="EZ1971" s="195"/>
      <c r="FA1971" s="195"/>
    </row>
    <row r="1972" spans="48:157">
      <c r="AV1972" s="195"/>
      <c r="AW1972" s="195"/>
      <c r="BV1972" s="195"/>
      <c r="BW1972" s="195"/>
      <c r="DT1972" s="195"/>
      <c r="DU1972" s="195"/>
      <c r="EZ1972" s="195"/>
      <c r="FA1972" s="195"/>
    </row>
    <row r="1973" spans="48:157">
      <c r="AV1973" s="195"/>
      <c r="AW1973" s="195"/>
      <c r="BV1973" s="195"/>
      <c r="BW1973" s="195"/>
      <c r="DT1973" s="195"/>
      <c r="DU1973" s="195"/>
      <c r="EZ1973" s="195"/>
      <c r="FA1973" s="195"/>
    </row>
    <row r="1974" spans="48:157">
      <c r="AV1974" s="195"/>
      <c r="AW1974" s="195"/>
      <c r="BV1974" s="195"/>
      <c r="BW1974" s="195"/>
      <c r="DT1974" s="195"/>
      <c r="DU1974" s="195"/>
      <c r="EZ1974" s="195"/>
      <c r="FA1974" s="195"/>
    </row>
    <row r="1975" spans="48:157">
      <c r="AV1975" s="195"/>
      <c r="AW1975" s="195"/>
      <c r="BV1975" s="195"/>
      <c r="BW1975" s="195"/>
      <c r="DT1975" s="195"/>
      <c r="DU1975" s="195"/>
      <c r="EZ1975" s="195"/>
      <c r="FA1975" s="195"/>
    </row>
    <row r="1976" spans="48:157">
      <c r="AV1976" s="195"/>
      <c r="AW1976" s="195"/>
      <c r="BV1976" s="195"/>
      <c r="BW1976" s="195"/>
      <c r="DT1976" s="195"/>
      <c r="DU1976" s="195"/>
      <c r="EZ1976" s="195"/>
      <c r="FA1976" s="195"/>
    </row>
    <row r="1977" spans="48:157">
      <c r="AV1977" s="195"/>
      <c r="AW1977" s="195"/>
      <c r="BV1977" s="195"/>
      <c r="BW1977" s="195"/>
      <c r="DT1977" s="195"/>
      <c r="DU1977" s="195"/>
      <c r="EZ1977" s="195"/>
      <c r="FA1977" s="195"/>
    </row>
    <row r="1978" spans="48:157">
      <c r="AV1978" s="195"/>
      <c r="AW1978" s="195"/>
      <c r="BV1978" s="195"/>
      <c r="BW1978" s="195"/>
      <c r="DT1978" s="195"/>
      <c r="DU1978" s="195"/>
      <c r="EZ1978" s="195"/>
      <c r="FA1978" s="195"/>
    </row>
    <row r="1979" spans="48:157">
      <c r="AV1979" s="195"/>
      <c r="AW1979" s="195"/>
      <c r="BV1979" s="195"/>
      <c r="BW1979" s="195"/>
      <c r="DT1979" s="195"/>
      <c r="DU1979" s="195"/>
      <c r="EZ1979" s="195"/>
      <c r="FA1979" s="195"/>
    </row>
    <row r="1980" spans="48:157">
      <c r="AV1980" s="195"/>
      <c r="AW1980" s="195"/>
      <c r="BV1980" s="195"/>
      <c r="BW1980" s="195"/>
      <c r="DT1980" s="195"/>
      <c r="DU1980" s="195"/>
      <c r="EZ1980" s="195"/>
      <c r="FA1980" s="195"/>
    </row>
    <row r="1981" spans="48:157">
      <c r="AV1981" s="195"/>
      <c r="AW1981" s="195"/>
      <c r="BV1981" s="195"/>
      <c r="BW1981" s="195"/>
      <c r="DT1981" s="195"/>
      <c r="DU1981" s="195"/>
      <c r="EZ1981" s="195"/>
      <c r="FA1981" s="195"/>
    </row>
    <row r="1982" spans="48:157">
      <c r="AV1982" s="195"/>
      <c r="AW1982" s="195"/>
      <c r="BV1982" s="195"/>
      <c r="BW1982" s="195"/>
      <c r="DT1982" s="195"/>
      <c r="DU1982" s="195"/>
      <c r="EZ1982" s="195"/>
      <c r="FA1982" s="195"/>
    </row>
    <row r="1983" spans="48:157">
      <c r="AV1983" s="195"/>
      <c r="AW1983" s="195"/>
      <c r="BV1983" s="195"/>
      <c r="BW1983" s="195"/>
      <c r="DT1983" s="195"/>
      <c r="DU1983" s="195"/>
      <c r="EZ1983" s="195"/>
      <c r="FA1983" s="195"/>
    </row>
    <row r="1984" spans="48:157">
      <c r="AV1984" s="195"/>
      <c r="AW1984" s="195"/>
      <c r="BV1984" s="195"/>
      <c r="BW1984" s="195"/>
      <c r="DT1984" s="195"/>
      <c r="DU1984" s="195"/>
      <c r="EZ1984" s="195"/>
      <c r="FA1984" s="195"/>
    </row>
    <row r="1985" spans="48:157">
      <c r="AV1985" s="195"/>
      <c r="AW1985" s="195"/>
      <c r="BV1985" s="195"/>
      <c r="BW1985" s="195"/>
      <c r="DT1985" s="195"/>
      <c r="DU1985" s="195"/>
      <c r="EZ1985" s="195"/>
      <c r="FA1985" s="195"/>
    </row>
    <row r="1986" spans="48:157">
      <c r="AV1986" s="195"/>
      <c r="AW1986" s="195"/>
      <c r="BV1986" s="195"/>
      <c r="BW1986" s="195"/>
      <c r="DT1986" s="195"/>
      <c r="DU1986" s="195"/>
      <c r="EZ1986" s="195"/>
      <c r="FA1986" s="195"/>
    </row>
    <row r="1987" spans="48:157">
      <c r="AV1987" s="195"/>
      <c r="AW1987" s="195"/>
      <c r="BV1987" s="195"/>
      <c r="BW1987" s="195"/>
      <c r="DT1987" s="195"/>
      <c r="DU1987" s="195"/>
      <c r="EZ1987" s="195"/>
      <c r="FA1987" s="195"/>
    </row>
    <row r="1988" spans="48:157">
      <c r="AV1988" s="195"/>
      <c r="AW1988" s="195"/>
      <c r="BV1988" s="195"/>
      <c r="BW1988" s="195"/>
      <c r="DT1988" s="195"/>
      <c r="DU1988" s="195"/>
      <c r="EZ1988" s="195"/>
      <c r="FA1988" s="195"/>
    </row>
    <row r="1989" spans="48:157">
      <c r="AV1989" s="195"/>
      <c r="AW1989" s="195"/>
      <c r="BV1989" s="195"/>
      <c r="BW1989" s="195"/>
      <c r="DT1989" s="195"/>
      <c r="DU1989" s="195"/>
      <c r="EZ1989" s="195"/>
      <c r="FA1989" s="195"/>
    </row>
    <row r="1990" spans="48:157">
      <c r="AV1990" s="195"/>
      <c r="AW1990" s="195"/>
      <c r="BV1990" s="195"/>
      <c r="BW1990" s="195"/>
      <c r="DT1990" s="195"/>
      <c r="DU1990" s="195"/>
      <c r="EZ1990" s="195"/>
      <c r="FA1990" s="195"/>
    </row>
    <row r="1991" spans="48:157">
      <c r="AV1991" s="195"/>
      <c r="AW1991" s="195"/>
      <c r="BV1991" s="195"/>
      <c r="BW1991" s="195"/>
      <c r="DT1991" s="195"/>
      <c r="DU1991" s="195"/>
      <c r="EZ1991" s="195"/>
      <c r="FA1991" s="195"/>
    </row>
    <row r="1992" spans="48:157">
      <c r="AV1992" s="195"/>
      <c r="AW1992" s="195"/>
      <c r="BV1992" s="195"/>
      <c r="BW1992" s="195"/>
      <c r="DT1992" s="195"/>
      <c r="DU1992" s="195"/>
      <c r="EZ1992" s="195"/>
      <c r="FA1992" s="195"/>
    </row>
    <row r="1993" spans="48:157">
      <c r="AV1993" s="195"/>
      <c r="AW1993" s="195"/>
      <c r="BV1993" s="195"/>
      <c r="BW1993" s="195"/>
      <c r="DT1993" s="195"/>
      <c r="DU1993" s="195"/>
      <c r="EZ1993" s="195"/>
      <c r="FA1993" s="195"/>
    </row>
    <row r="1994" spans="48:157">
      <c r="AV1994" s="195"/>
      <c r="AW1994" s="195"/>
      <c r="BV1994" s="195"/>
      <c r="BW1994" s="195"/>
      <c r="DT1994" s="195"/>
      <c r="DU1994" s="195"/>
      <c r="EZ1994" s="195"/>
      <c r="FA1994" s="195"/>
    </row>
    <row r="1995" spans="48:157">
      <c r="AV1995" s="195"/>
      <c r="AW1995" s="195"/>
      <c r="BV1995" s="195"/>
      <c r="BW1995" s="195"/>
      <c r="DT1995" s="195"/>
      <c r="DU1995" s="195"/>
      <c r="EZ1995" s="195"/>
      <c r="FA1995" s="195"/>
    </row>
    <row r="1996" spans="48:157">
      <c r="AV1996" s="195"/>
      <c r="AW1996" s="195"/>
      <c r="BV1996" s="195"/>
      <c r="BW1996" s="195"/>
      <c r="DT1996" s="195"/>
      <c r="DU1996" s="195"/>
      <c r="EZ1996" s="195"/>
      <c r="FA1996" s="195"/>
    </row>
    <row r="1997" spans="48:157">
      <c r="AV1997" s="195"/>
      <c r="AW1997" s="195"/>
      <c r="BV1997" s="195"/>
      <c r="BW1997" s="195"/>
      <c r="DT1997" s="195"/>
      <c r="DU1997" s="195"/>
      <c r="EZ1997" s="195"/>
      <c r="FA1997" s="195"/>
    </row>
    <row r="1998" spans="48:157">
      <c r="AV1998" s="195"/>
      <c r="AW1998" s="195"/>
      <c r="BV1998" s="195"/>
      <c r="BW1998" s="195"/>
      <c r="DT1998" s="195"/>
      <c r="DU1998" s="195"/>
      <c r="EZ1998" s="195"/>
      <c r="FA1998" s="195"/>
    </row>
    <row r="1999" spans="48:157">
      <c r="AV1999" s="195"/>
      <c r="AW1999" s="195"/>
      <c r="BV1999" s="195"/>
      <c r="BW1999" s="195"/>
      <c r="DT1999" s="195"/>
      <c r="DU1999" s="195"/>
      <c r="EZ1999" s="195"/>
      <c r="FA1999" s="195"/>
    </row>
    <row r="2000" spans="48:157">
      <c r="AV2000" s="195"/>
      <c r="AW2000" s="195"/>
      <c r="BV2000" s="195"/>
      <c r="BW2000" s="195"/>
      <c r="DT2000" s="195"/>
      <c r="DU2000" s="195"/>
      <c r="EZ2000" s="195"/>
      <c r="FA2000" s="195"/>
    </row>
    <row r="2001" spans="48:157">
      <c r="AV2001" s="195"/>
      <c r="AW2001" s="195"/>
      <c r="BV2001" s="195"/>
      <c r="BW2001" s="195"/>
      <c r="DT2001" s="195"/>
      <c r="DU2001" s="195"/>
      <c r="EZ2001" s="195"/>
      <c r="FA2001" s="195"/>
    </row>
    <row r="2002" spans="48:157">
      <c r="AV2002" s="195"/>
      <c r="AW2002" s="195"/>
      <c r="BV2002" s="195"/>
      <c r="BW2002" s="195"/>
      <c r="DT2002" s="195"/>
      <c r="DU2002" s="195"/>
      <c r="EZ2002" s="195"/>
      <c r="FA2002" s="195"/>
    </row>
    <row r="2003" spans="48:157">
      <c r="AV2003" s="195"/>
      <c r="AW2003" s="195"/>
      <c r="BV2003" s="195"/>
      <c r="BW2003" s="195"/>
      <c r="DT2003" s="195"/>
      <c r="DU2003" s="195"/>
      <c r="EZ2003" s="195"/>
      <c r="FA2003" s="195"/>
    </row>
    <row r="2004" spans="48:157">
      <c r="AV2004" s="195"/>
      <c r="AW2004" s="195"/>
      <c r="BV2004" s="195"/>
      <c r="BW2004" s="195"/>
      <c r="DT2004" s="195"/>
      <c r="DU2004" s="195"/>
      <c r="EZ2004" s="195"/>
      <c r="FA2004" s="195"/>
    </row>
    <row r="2005" spans="48:157">
      <c r="AV2005" s="195"/>
      <c r="AW2005" s="195"/>
      <c r="BV2005" s="195"/>
      <c r="BW2005" s="195"/>
      <c r="DT2005" s="195"/>
      <c r="DU2005" s="195"/>
      <c r="EZ2005" s="195"/>
      <c r="FA2005" s="195"/>
    </row>
    <row r="2006" spans="48:157">
      <c r="AV2006" s="195"/>
      <c r="AW2006" s="195"/>
      <c r="BV2006" s="195"/>
      <c r="BW2006" s="195"/>
      <c r="DT2006" s="195"/>
      <c r="DU2006" s="195"/>
      <c r="EZ2006" s="195"/>
      <c r="FA2006" s="195"/>
    </row>
    <row r="2007" spans="48:157">
      <c r="AV2007" s="195"/>
      <c r="AW2007" s="195"/>
      <c r="BV2007" s="195"/>
      <c r="BW2007" s="195"/>
      <c r="DT2007" s="195"/>
      <c r="DU2007" s="195"/>
      <c r="EZ2007" s="195"/>
      <c r="FA2007" s="195"/>
    </row>
    <row r="2008" spans="48:157">
      <c r="AV2008" s="195"/>
      <c r="AW2008" s="195"/>
      <c r="BV2008" s="195"/>
      <c r="BW2008" s="195"/>
      <c r="DT2008" s="195"/>
      <c r="DU2008" s="195"/>
      <c r="EZ2008" s="195"/>
      <c r="FA2008" s="195"/>
    </row>
    <row r="2009" spans="48:157">
      <c r="AV2009" s="195"/>
      <c r="AW2009" s="195"/>
      <c r="BV2009" s="195"/>
      <c r="BW2009" s="195"/>
      <c r="DT2009" s="195"/>
      <c r="DU2009" s="195"/>
      <c r="EZ2009" s="195"/>
      <c r="FA2009" s="195"/>
    </row>
    <row r="2010" spans="48:157">
      <c r="AV2010" s="195"/>
      <c r="AW2010" s="195"/>
      <c r="BV2010" s="195"/>
      <c r="BW2010" s="195"/>
      <c r="DT2010" s="195"/>
      <c r="DU2010" s="195"/>
      <c r="EZ2010" s="195"/>
      <c r="FA2010" s="195"/>
    </row>
    <row r="2011" spans="48:157">
      <c r="AV2011" s="195"/>
      <c r="AW2011" s="195"/>
      <c r="BV2011" s="195"/>
      <c r="BW2011" s="195"/>
      <c r="DT2011" s="195"/>
      <c r="DU2011" s="195"/>
      <c r="EZ2011" s="195"/>
      <c r="FA2011" s="195"/>
    </row>
    <row r="2012" spans="48:157">
      <c r="AV2012" s="195"/>
      <c r="AW2012" s="195"/>
      <c r="BV2012" s="195"/>
      <c r="BW2012" s="195"/>
      <c r="DT2012" s="195"/>
      <c r="DU2012" s="195"/>
      <c r="EZ2012" s="195"/>
      <c r="FA2012" s="195"/>
    </row>
    <row r="2013" spans="48:157">
      <c r="AV2013" s="195"/>
      <c r="AW2013" s="195"/>
      <c r="BV2013" s="195"/>
      <c r="BW2013" s="195"/>
      <c r="DT2013" s="195"/>
      <c r="DU2013" s="195"/>
      <c r="EZ2013" s="195"/>
      <c r="FA2013" s="195"/>
    </row>
    <row r="2014" spans="48:157">
      <c r="AV2014" s="195"/>
      <c r="AW2014" s="195"/>
      <c r="BV2014" s="195"/>
      <c r="BW2014" s="195"/>
      <c r="DT2014" s="195"/>
      <c r="DU2014" s="195"/>
      <c r="EZ2014" s="195"/>
      <c r="FA2014" s="195"/>
    </row>
    <row r="2015" spans="48:157">
      <c r="AV2015" s="195"/>
      <c r="AW2015" s="195"/>
      <c r="BV2015" s="195"/>
      <c r="BW2015" s="195"/>
      <c r="DT2015" s="195"/>
      <c r="DU2015" s="195"/>
      <c r="EZ2015" s="195"/>
      <c r="FA2015" s="195"/>
    </row>
    <row r="2016" spans="48:157">
      <c r="AV2016" s="195"/>
      <c r="AW2016" s="195"/>
      <c r="BV2016" s="195"/>
      <c r="BW2016" s="195"/>
      <c r="DT2016" s="195"/>
      <c r="DU2016" s="195"/>
      <c r="EZ2016" s="195"/>
      <c r="FA2016" s="195"/>
    </row>
    <row r="2017" spans="48:157">
      <c r="AV2017" s="195"/>
      <c r="AW2017" s="195"/>
      <c r="BV2017" s="195"/>
      <c r="BW2017" s="195"/>
      <c r="DT2017" s="195"/>
      <c r="DU2017" s="195"/>
      <c r="EZ2017" s="195"/>
      <c r="FA2017" s="195"/>
    </row>
    <row r="2018" spans="48:157">
      <c r="AV2018" s="195"/>
      <c r="AW2018" s="195"/>
      <c r="BV2018" s="195"/>
      <c r="BW2018" s="195"/>
      <c r="DT2018" s="195"/>
      <c r="DU2018" s="195"/>
      <c r="EZ2018" s="195"/>
      <c r="FA2018" s="195"/>
    </row>
    <row r="2019" spans="48:157">
      <c r="AV2019" s="195"/>
      <c r="AW2019" s="195"/>
      <c r="BV2019" s="195"/>
      <c r="BW2019" s="195"/>
      <c r="DT2019" s="195"/>
      <c r="DU2019" s="195"/>
      <c r="EZ2019" s="195"/>
      <c r="FA2019" s="195"/>
    </row>
    <row r="2020" spans="48:157">
      <c r="AV2020" s="195"/>
      <c r="AW2020" s="195"/>
      <c r="BV2020" s="195"/>
      <c r="BW2020" s="195"/>
      <c r="DT2020" s="195"/>
      <c r="DU2020" s="195"/>
      <c r="EZ2020" s="195"/>
      <c r="FA2020" s="195"/>
    </row>
    <row r="2021" spans="48:157">
      <c r="AV2021" s="195"/>
      <c r="AW2021" s="195"/>
      <c r="BV2021" s="195"/>
      <c r="BW2021" s="195"/>
      <c r="DT2021" s="195"/>
      <c r="DU2021" s="195"/>
      <c r="EZ2021" s="195"/>
      <c r="FA2021" s="195"/>
    </row>
    <row r="2022" spans="48:157">
      <c r="AV2022" s="195"/>
      <c r="AW2022" s="195"/>
      <c r="BV2022" s="195"/>
      <c r="BW2022" s="195"/>
      <c r="DT2022" s="195"/>
      <c r="DU2022" s="195"/>
      <c r="EZ2022" s="195"/>
      <c r="FA2022" s="195"/>
    </row>
    <row r="2023" spans="48:157">
      <c r="AV2023" s="195"/>
      <c r="AW2023" s="195"/>
      <c r="BV2023" s="195"/>
      <c r="BW2023" s="195"/>
      <c r="DT2023" s="195"/>
      <c r="DU2023" s="195"/>
      <c r="EZ2023" s="195"/>
      <c r="FA2023" s="195"/>
    </row>
    <row r="2024" spans="48:157">
      <c r="AV2024" s="195"/>
      <c r="AW2024" s="195"/>
      <c r="BV2024" s="195"/>
      <c r="BW2024" s="195"/>
      <c r="DT2024" s="195"/>
      <c r="DU2024" s="195"/>
      <c r="EZ2024" s="195"/>
      <c r="FA2024" s="195"/>
    </row>
    <row r="2025" spans="48:157">
      <c r="AV2025" s="195"/>
      <c r="AW2025" s="195"/>
      <c r="BV2025" s="195"/>
      <c r="BW2025" s="195"/>
      <c r="DT2025" s="195"/>
      <c r="DU2025" s="195"/>
      <c r="EZ2025" s="195"/>
      <c r="FA2025" s="195"/>
    </row>
    <row r="2026" spans="48:157">
      <c r="AV2026" s="195"/>
      <c r="AW2026" s="195"/>
      <c r="BV2026" s="195"/>
      <c r="BW2026" s="195"/>
      <c r="DT2026" s="195"/>
      <c r="DU2026" s="195"/>
      <c r="EZ2026" s="195"/>
      <c r="FA2026" s="195"/>
    </row>
    <row r="2027" spans="48:157">
      <c r="AV2027" s="195"/>
      <c r="AW2027" s="195"/>
      <c r="BV2027" s="195"/>
      <c r="BW2027" s="195"/>
      <c r="DT2027" s="195"/>
      <c r="DU2027" s="195"/>
      <c r="EZ2027" s="195"/>
      <c r="FA2027" s="195"/>
    </row>
    <row r="2028" spans="48:157">
      <c r="AV2028" s="195"/>
      <c r="AW2028" s="195"/>
      <c r="BV2028" s="195"/>
      <c r="BW2028" s="195"/>
      <c r="DT2028" s="195"/>
      <c r="DU2028" s="195"/>
      <c r="EZ2028" s="195"/>
      <c r="FA2028" s="195"/>
    </row>
    <row r="2029" spans="48:157">
      <c r="AV2029" s="195"/>
      <c r="AW2029" s="195"/>
      <c r="BV2029" s="195"/>
      <c r="BW2029" s="195"/>
      <c r="DT2029" s="195"/>
      <c r="DU2029" s="195"/>
      <c r="EZ2029" s="195"/>
      <c r="FA2029" s="195"/>
    </row>
    <row r="2030" spans="48:157">
      <c r="AV2030" s="195"/>
      <c r="AW2030" s="195"/>
      <c r="BV2030" s="195"/>
      <c r="BW2030" s="195"/>
      <c r="DT2030" s="195"/>
      <c r="DU2030" s="195"/>
      <c r="EZ2030" s="195"/>
      <c r="FA2030" s="195"/>
    </row>
    <row r="2031" spans="48:157">
      <c r="AV2031" s="195"/>
      <c r="AW2031" s="195"/>
      <c r="BV2031" s="195"/>
      <c r="BW2031" s="195"/>
      <c r="DT2031" s="195"/>
      <c r="DU2031" s="195"/>
      <c r="EZ2031" s="195"/>
      <c r="FA2031" s="195"/>
    </row>
    <row r="2032" spans="48:157">
      <c r="AV2032" s="195"/>
      <c r="AW2032" s="195"/>
      <c r="BV2032" s="195"/>
      <c r="BW2032" s="195"/>
      <c r="DT2032" s="195"/>
      <c r="DU2032" s="195"/>
      <c r="EZ2032" s="195"/>
      <c r="FA2032" s="195"/>
    </row>
    <row r="2033" spans="48:157">
      <c r="AV2033" s="195"/>
      <c r="AW2033" s="195"/>
      <c r="BV2033" s="195"/>
      <c r="BW2033" s="195"/>
      <c r="DT2033" s="195"/>
      <c r="DU2033" s="195"/>
      <c r="EZ2033" s="195"/>
      <c r="FA2033" s="195"/>
    </row>
    <row r="2034" spans="48:157">
      <c r="AV2034" s="195"/>
      <c r="AW2034" s="195"/>
      <c r="BV2034" s="195"/>
      <c r="BW2034" s="195"/>
      <c r="DT2034" s="195"/>
      <c r="DU2034" s="195"/>
      <c r="EZ2034" s="195"/>
      <c r="FA2034" s="195"/>
    </row>
    <row r="2035" spans="48:157">
      <c r="AV2035" s="195"/>
      <c r="AW2035" s="195"/>
      <c r="BV2035" s="195"/>
      <c r="BW2035" s="195"/>
      <c r="DT2035" s="195"/>
      <c r="DU2035" s="195"/>
      <c r="EZ2035" s="195"/>
      <c r="FA2035" s="195"/>
    </row>
    <row r="2036" spans="48:157">
      <c r="AV2036" s="195"/>
      <c r="AW2036" s="195"/>
      <c r="BV2036" s="195"/>
      <c r="BW2036" s="195"/>
      <c r="DT2036" s="195"/>
      <c r="DU2036" s="195"/>
      <c r="EZ2036" s="195"/>
      <c r="FA2036" s="195"/>
    </row>
    <row r="2037" spans="48:157">
      <c r="AV2037" s="195"/>
      <c r="AW2037" s="195"/>
      <c r="BV2037" s="195"/>
      <c r="BW2037" s="195"/>
      <c r="DT2037" s="195"/>
      <c r="DU2037" s="195"/>
      <c r="EZ2037" s="195"/>
      <c r="FA2037" s="195"/>
    </row>
    <row r="2038" spans="48:157">
      <c r="AV2038" s="195"/>
      <c r="AW2038" s="195"/>
      <c r="BV2038" s="195"/>
      <c r="BW2038" s="195"/>
      <c r="DT2038" s="195"/>
      <c r="DU2038" s="195"/>
      <c r="EZ2038" s="195"/>
      <c r="FA2038" s="195"/>
    </row>
    <row r="2039" spans="48:157">
      <c r="AV2039" s="195"/>
      <c r="AW2039" s="195"/>
      <c r="BV2039" s="195"/>
      <c r="BW2039" s="195"/>
      <c r="DT2039" s="195"/>
      <c r="DU2039" s="195"/>
      <c r="EZ2039" s="195"/>
      <c r="FA2039" s="195"/>
    </row>
    <row r="2040" spans="48:157">
      <c r="AV2040" s="195"/>
      <c r="AW2040" s="195"/>
      <c r="BV2040" s="195"/>
      <c r="BW2040" s="195"/>
      <c r="DT2040" s="195"/>
      <c r="DU2040" s="195"/>
      <c r="EZ2040" s="195"/>
      <c r="FA2040" s="195"/>
    </row>
    <row r="2041" spans="48:157">
      <c r="AV2041" s="195"/>
      <c r="AW2041" s="195"/>
      <c r="BV2041" s="195"/>
      <c r="BW2041" s="195"/>
      <c r="DT2041" s="195"/>
      <c r="DU2041" s="195"/>
      <c r="EZ2041" s="195"/>
      <c r="FA2041" s="195"/>
    </row>
    <row r="2042" spans="48:157">
      <c r="AV2042" s="195"/>
      <c r="AW2042" s="195"/>
      <c r="BV2042" s="195"/>
      <c r="BW2042" s="195"/>
      <c r="DT2042" s="195"/>
      <c r="DU2042" s="195"/>
      <c r="EZ2042" s="195"/>
      <c r="FA2042" s="195"/>
    </row>
    <row r="2043" spans="48:157">
      <c r="AV2043" s="195"/>
      <c r="AW2043" s="195"/>
      <c r="BV2043" s="195"/>
      <c r="BW2043" s="195"/>
      <c r="DT2043" s="195"/>
      <c r="DU2043" s="195"/>
      <c r="EZ2043" s="195"/>
      <c r="FA2043" s="195"/>
    </row>
    <row r="2044" spans="48:157">
      <c r="AV2044" s="195"/>
      <c r="AW2044" s="195"/>
      <c r="BV2044" s="195"/>
      <c r="BW2044" s="195"/>
      <c r="DT2044" s="195"/>
      <c r="DU2044" s="195"/>
      <c r="EZ2044" s="195"/>
      <c r="FA2044" s="195"/>
    </row>
    <row r="2045" spans="48:157">
      <c r="AV2045" s="195"/>
      <c r="AW2045" s="195"/>
      <c r="BV2045" s="195"/>
      <c r="BW2045" s="195"/>
      <c r="DT2045" s="195"/>
      <c r="DU2045" s="195"/>
      <c r="EZ2045" s="195"/>
      <c r="FA2045" s="195"/>
    </row>
    <row r="2046" spans="48:157">
      <c r="AV2046" s="195"/>
      <c r="AW2046" s="195"/>
      <c r="BV2046" s="195"/>
      <c r="BW2046" s="195"/>
      <c r="DT2046" s="195"/>
      <c r="DU2046" s="195"/>
      <c r="EZ2046" s="195"/>
      <c r="FA2046" s="195"/>
    </row>
    <row r="2047" spans="48:157">
      <c r="AV2047" s="195"/>
      <c r="AW2047" s="195"/>
      <c r="BV2047" s="195"/>
      <c r="BW2047" s="195"/>
      <c r="DT2047" s="195"/>
      <c r="DU2047" s="195"/>
      <c r="EZ2047" s="195"/>
      <c r="FA2047" s="195"/>
    </row>
    <row r="2048" spans="48:157">
      <c r="AV2048" s="195"/>
      <c r="AW2048" s="195"/>
      <c r="BV2048" s="195"/>
      <c r="BW2048" s="195"/>
      <c r="DT2048" s="195"/>
      <c r="DU2048" s="195"/>
      <c r="EZ2048" s="195"/>
      <c r="FA2048" s="195"/>
    </row>
    <row r="2049" spans="48:157">
      <c r="AV2049" s="195"/>
      <c r="AW2049" s="195"/>
      <c r="BV2049" s="195"/>
      <c r="BW2049" s="195"/>
      <c r="DT2049" s="195"/>
      <c r="DU2049" s="195"/>
      <c r="EZ2049" s="195"/>
      <c r="FA2049" s="195"/>
    </row>
    <row r="2050" spans="48:157">
      <c r="AV2050" s="195"/>
      <c r="AW2050" s="195"/>
      <c r="BV2050" s="195"/>
      <c r="BW2050" s="195"/>
      <c r="DT2050" s="195"/>
      <c r="DU2050" s="195"/>
      <c r="EZ2050" s="195"/>
      <c r="FA2050" s="195"/>
    </row>
    <row r="2051" spans="48:157">
      <c r="AV2051" s="195"/>
      <c r="AW2051" s="195"/>
      <c r="BV2051" s="195"/>
      <c r="BW2051" s="195"/>
      <c r="DT2051" s="195"/>
      <c r="DU2051" s="195"/>
      <c r="EZ2051" s="195"/>
      <c r="FA2051" s="195"/>
    </row>
    <row r="2052" spans="48:157">
      <c r="AV2052" s="195"/>
      <c r="AW2052" s="195"/>
      <c r="BV2052" s="195"/>
      <c r="BW2052" s="195"/>
      <c r="DT2052" s="195"/>
      <c r="DU2052" s="195"/>
      <c r="EZ2052" s="195"/>
      <c r="FA2052" s="195"/>
    </row>
    <row r="2053" spans="48:157">
      <c r="AV2053" s="195"/>
      <c r="AW2053" s="195"/>
      <c r="BV2053" s="195"/>
      <c r="BW2053" s="195"/>
      <c r="DT2053" s="195"/>
      <c r="DU2053" s="195"/>
      <c r="EZ2053" s="195"/>
      <c r="FA2053" s="195"/>
    </row>
    <row r="2054" spans="48:157">
      <c r="AV2054" s="195"/>
      <c r="AW2054" s="195"/>
      <c r="BV2054" s="195"/>
      <c r="BW2054" s="195"/>
      <c r="DT2054" s="195"/>
      <c r="DU2054" s="195"/>
      <c r="EZ2054" s="195"/>
      <c r="FA2054" s="195"/>
    </row>
    <row r="2055" spans="48:157">
      <c r="AV2055" s="195"/>
      <c r="AW2055" s="195"/>
      <c r="BV2055" s="195"/>
      <c r="BW2055" s="195"/>
      <c r="DT2055" s="195"/>
      <c r="DU2055" s="195"/>
      <c r="EZ2055" s="195"/>
      <c r="FA2055" s="195"/>
    </row>
    <row r="2056" spans="48:157">
      <c r="AV2056" s="195"/>
      <c r="AW2056" s="195"/>
      <c r="BV2056" s="195"/>
      <c r="BW2056" s="195"/>
      <c r="DT2056" s="195"/>
      <c r="DU2056" s="195"/>
      <c r="EZ2056" s="195"/>
      <c r="FA2056" s="195"/>
    </row>
    <row r="2057" spans="48:157">
      <c r="AV2057" s="195"/>
      <c r="AW2057" s="195"/>
      <c r="BV2057" s="195"/>
      <c r="BW2057" s="195"/>
      <c r="DT2057" s="195"/>
      <c r="DU2057" s="195"/>
      <c r="EZ2057" s="195"/>
      <c r="FA2057" s="195"/>
    </row>
    <row r="2058" spans="48:157">
      <c r="AV2058" s="195"/>
      <c r="AW2058" s="195"/>
      <c r="BV2058" s="195"/>
      <c r="BW2058" s="195"/>
      <c r="DT2058" s="195"/>
      <c r="DU2058" s="195"/>
      <c r="EZ2058" s="195"/>
      <c r="FA2058" s="195"/>
    </row>
    <row r="2059" spans="48:157">
      <c r="AV2059" s="195"/>
      <c r="AW2059" s="195"/>
      <c r="BV2059" s="195"/>
      <c r="BW2059" s="195"/>
      <c r="DT2059" s="195"/>
      <c r="DU2059" s="195"/>
      <c r="EZ2059" s="195"/>
      <c r="FA2059" s="195"/>
    </row>
    <row r="2060" spans="48:157">
      <c r="AV2060" s="195"/>
      <c r="AW2060" s="195"/>
      <c r="BV2060" s="195"/>
      <c r="BW2060" s="195"/>
      <c r="DT2060" s="195"/>
      <c r="DU2060" s="195"/>
      <c r="EZ2060" s="195"/>
      <c r="FA2060" s="195"/>
    </row>
    <row r="2061" spans="48:157">
      <c r="AV2061" s="195"/>
      <c r="AW2061" s="195"/>
      <c r="BV2061" s="195"/>
      <c r="BW2061" s="195"/>
      <c r="DT2061" s="195"/>
      <c r="DU2061" s="195"/>
      <c r="EZ2061" s="195"/>
      <c r="FA2061" s="195"/>
    </row>
    <row r="2062" spans="48:157">
      <c r="AV2062" s="195"/>
      <c r="AW2062" s="195"/>
      <c r="BV2062" s="195"/>
      <c r="BW2062" s="195"/>
      <c r="DT2062" s="195"/>
      <c r="DU2062" s="195"/>
      <c r="EZ2062" s="195"/>
      <c r="FA2062" s="195"/>
    </row>
    <row r="2063" spans="48:157">
      <c r="AV2063" s="195"/>
      <c r="AW2063" s="195"/>
      <c r="BV2063" s="195"/>
      <c r="BW2063" s="195"/>
      <c r="DT2063" s="195"/>
      <c r="DU2063" s="195"/>
      <c r="EZ2063" s="195"/>
      <c r="FA2063" s="195"/>
    </row>
    <row r="2064" spans="48:157">
      <c r="AV2064" s="195"/>
      <c r="AW2064" s="195"/>
      <c r="BV2064" s="195"/>
      <c r="BW2064" s="195"/>
      <c r="DT2064" s="195"/>
      <c r="DU2064" s="195"/>
      <c r="EZ2064" s="195"/>
      <c r="FA2064" s="195"/>
    </row>
    <row r="2065" spans="48:157">
      <c r="AV2065" s="195"/>
      <c r="AW2065" s="195"/>
      <c r="BV2065" s="195"/>
      <c r="BW2065" s="195"/>
      <c r="DT2065" s="195"/>
      <c r="DU2065" s="195"/>
      <c r="EZ2065" s="195"/>
      <c r="FA2065" s="195"/>
    </row>
    <row r="2066" spans="48:157">
      <c r="AV2066" s="195"/>
      <c r="AW2066" s="195"/>
      <c r="BV2066" s="195"/>
      <c r="BW2066" s="195"/>
      <c r="DT2066" s="195"/>
      <c r="DU2066" s="195"/>
      <c r="EZ2066" s="195"/>
      <c r="FA2066" s="195"/>
    </row>
    <row r="2067" spans="48:157">
      <c r="AV2067" s="195"/>
      <c r="AW2067" s="195"/>
      <c r="BV2067" s="195"/>
      <c r="BW2067" s="195"/>
      <c r="DT2067" s="195"/>
      <c r="DU2067" s="195"/>
      <c r="EZ2067" s="195"/>
      <c r="FA2067" s="195"/>
    </row>
    <row r="2068" spans="48:157">
      <c r="AV2068" s="195"/>
      <c r="AW2068" s="195"/>
      <c r="BV2068" s="195"/>
      <c r="BW2068" s="195"/>
      <c r="DT2068" s="195"/>
      <c r="DU2068" s="195"/>
      <c r="EZ2068" s="195"/>
      <c r="FA2068" s="195"/>
    </row>
    <row r="2069" spans="48:157">
      <c r="AV2069" s="195"/>
      <c r="AW2069" s="195"/>
      <c r="BV2069" s="195"/>
      <c r="BW2069" s="195"/>
      <c r="DT2069" s="195"/>
      <c r="DU2069" s="195"/>
      <c r="EZ2069" s="195"/>
      <c r="FA2069" s="195"/>
    </row>
    <row r="2070" spans="48:157">
      <c r="AV2070" s="195"/>
      <c r="AW2070" s="195"/>
      <c r="BV2070" s="195"/>
      <c r="BW2070" s="195"/>
      <c r="DT2070" s="195"/>
      <c r="DU2070" s="195"/>
      <c r="EZ2070" s="195"/>
      <c r="FA2070" s="195"/>
    </row>
    <row r="2071" spans="48:157">
      <c r="AV2071" s="195"/>
      <c r="AW2071" s="195"/>
      <c r="BV2071" s="195"/>
      <c r="BW2071" s="195"/>
      <c r="DT2071" s="195"/>
      <c r="DU2071" s="195"/>
      <c r="EZ2071" s="195"/>
      <c r="FA2071" s="195"/>
    </row>
    <row r="2072" spans="48:157">
      <c r="AV2072" s="195"/>
      <c r="AW2072" s="195"/>
      <c r="BV2072" s="195"/>
      <c r="BW2072" s="195"/>
      <c r="DT2072" s="195"/>
      <c r="DU2072" s="195"/>
      <c r="EZ2072" s="195"/>
      <c r="FA2072" s="195"/>
    </row>
    <row r="2073" spans="48:157">
      <c r="AV2073" s="195"/>
      <c r="AW2073" s="195"/>
      <c r="BV2073" s="195"/>
      <c r="BW2073" s="195"/>
      <c r="DT2073" s="195"/>
      <c r="DU2073" s="195"/>
      <c r="EZ2073" s="195"/>
      <c r="FA2073" s="195"/>
    </row>
    <row r="2074" spans="48:157">
      <c r="AV2074" s="195"/>
      <c r="AW2074" s="195"/>
      <c r="BV2074" s="195"/>
      <c r="BW2074" s="195"/>
      <c r="DT2074" s="195"/>
      <c r="DU2074" s="195"/>
      <c r="EZ2074" s="195"/>
      <c r="FA2074" s="195"/>
    </row>
    <row r="2075" spans="48:157">
      <c r="AV2075" s="195"/>
      <c r="AW2075" s="195"/>
      <c r="BV2075" s="195"/>
      <c r="BW2075" s="195"/>
      <c r="DT2075" s="195"/>
      <c r="DU2075" s="195"/>
      <c r="EZ2075" s="195"/>
      <c r="FA2075" s="195"/>
    </row>
    <row r="2076" spans="48:157">
      <c r="AV2076" s="195"/>
      <c r="AW2076" s="195"/>
      <c r="BV2076" s="195"/>
      <c r="BW2076" s="195"/>
      <c r="DT2076" s="195"/>
      <c r="DU2076" s="195"/>
      <c r="EZ2076" s="195"/>
      <c r="FA2076" s="195"/>
    </row>
    <row r="2077" spans="48:157">
      <c r="AV2077" s="195"/>
      <c r="AW2077" s="195"/>
      <c r="BV2077" s="195"/>
      <c r="BW2077" s="195"/>
      <c r="DT2077" s="195"/>
      <c r="DU2077" s="195"/>
      <c r="EZ2077" s="195"/>
      <c r="FA2077" s="195"/>
    </row>
    <row r="2078" spans="48:157">
      <c r="AV2078" s="195"/>
      <c r="AW2078" s="195"/>
      <c r="BV2078" s="195"/>
      <c r="BW2078" s="195"/>
      <c r="DT2078" s="195"/>
      <c r="DU2078" s="195"/>
      <c r="EZ2078" s="195"/>
      <c r="FA2078" s="195"/>
    </row>
    <row r="2079" spans="48:157">
      <c r="AV2079" s="195"/>
      <c r="AW2079" s="195"/>
      <c r="BV2079" s="195"/>
      <c r="BW2079" s="195"/>
      <c r="DT2079" s="195"/>
      <c r="DU2079" s="195"/>
      <c r="EZ2079" s="195"/>
      <c r="FA2079" s="195"/>
    </row>
    <row r="2080" spans="48:157">
      <c r="AV2080" s="195"/>
      <c r="AW2080" s="195"/>
      <c r="BV2080" s="195"/>
      <c r="BW2080" s="195"/>
      <c r="DT2080" s="195"/>
      <c r="DU2080" s="195"/>
      <c r="EZ2080" s="195"/>
      <c r="FA2080" s="195"/>
    </row>
    <row r="2081" spans="48:157">
      <c r="AV2081" s="195"/>
      <c r="AW2081" s="195"/>
      <c r="BV2081" s="195"/>
      <c r="BW2081" s="195"/>
      <c r="DT2081" s="195"/>
      <c r="DU2081" s="195"/>
      <c r="EZ2081" s="195"/>
      <c r="FA2081" s="195"/>
    </row>
    <row r="2082" spans="48:157">
      <c r="AV2082" s="195"/>
      <c r="AW2082" s="195"/>
      <c r="BV2082" s="195"/>
      <c r="BW2082" s="195"/>
      <c r="DT2082" s="195"/>
      <c r="DU2082" s="195"/>
      <c r="EZ2082" s="195"/>
      <c r="FA2082" s="195"/>
    </row>
    <row r="2083" spans="48:157">
      <c r="AV2083" s="195"/>
      <c r="AW2083" s="195"/>
      <c r="BV2083" s="195"/>
      <c r="BW2083" s="195"/>
      <c r="DT2083" s="195"/>
      <c r="DU2083" s="195"/>
      <c r="EZ2083" s="195"/>
      <c r="FA2083" s="195"/>
    </row>
    <row r="2084" spans="48:157">
      <c r="AV2084" s="195"/>
      <c r="AW2084" s="195"/>
      <c r="BV2084" s="195"/>
      <c r="BW2084" s="195"/>
      <c r="DT2084" s="195"/>
      <c r="DU2084" s="195"/>
      <c r="EZ2084" s="195"/>
      <c r="FA2084" s="195"/>
    </row>
    <row r="2085" spans="48:157">
      <c r="AV2085" s="195"/>
      <c r="AW2085" s="195"/>
      <c r="BV2085" s="195"/>
      <c r="BW2085" s="195"/>
      <c r="DT2085" s="195"/>
      <c r="DU2085" s="195"/>
      <c r="EZ2085" s="195"/>
      <c r="FA2085" s="195"/>
    </row>
    <row r="2086" spans="48:157">
      <c r="AV2086" s="195"/>
      <c r="AW2086" s="195"/>
      <c r="BV2086" s="195"/>
      <c r="BW2086" s="195"/>
      <c r="DT2086" s="195"/>
      <c r="DU2086" s="195"/>
      <c r="EZ2086" s="195"/>
      <c r="FA2086" s="195"/>
    </row>
    <row r="2087" spans="48:157">
      <c r="AV2087" s="195"/>
      <c r="AW2087" s="195"/>
      <c r="BV2087" s="195"/>
      <c r="BW2087" s="195"/>
      <c r="DT2087" s="195"/>
      <c r="DU2087" s="195"/>
      <c r="EZ2087" s="195"/>
      <c r="FA2087" s="195"/>
    </row>
    <row r="2088" spans="48:157">
      <c r="AV2088" s="195"/>
      <c r="AW2088" s="195"/>
      <c r="BV2088" s="195"/>
      <c r="BW2088" s="195"/>
      <c r="DT2088" s="195"/>
      <c r="DU2088" s="195"/>
      <c r="EZ2088" s="195"/>
      <c r="FA2088" s="195"/>
    </row>
    <row r="2089" spans="48:157">
      <c r="AV2089" s="195"/>
      <c r="AW2089" s="195"/>
      <c r="BV2089" s="195"/>
      <c r="BW2089" s="195"/>
      <c r="DT2089" s="195"/>
      <c r="DU2089" s="195"/>
      <c r="EZ2089" s="195"/>
      <c r="FA2089" s="195"/>
    </row>
    <row r="2090" spans="48:157">
      <c r="AV2090" s="195"/>
      <c r="AW2090" s="195"/>
      <c r="BV2090" s="195"/>
      <c r="BW2090" s="195"/>
      <c r="DT2090" s="195"/>
      <c r="DU2090" s="195"/>
      <c r="EZ2090" s="195"/>
      <c r="FA2090" s="195"/>
    </row>
    <row r="2091" spans="48:157">
      <c r="AV2091" s="195"/>
      <c r="AW2091" s="195"/>
      <c r="BV2091" s="195"/>
      <c r="BW2091" s="195"/>
      <c r="DT2091" s="195"/>
      <c r="DU2091" s="195"/>
      <c r="EZ2091" s="195"/>
      <c r="FA2091" s="195"/>
    </row>
    <row r="2092" spans="48:157">
      <c r="AV2092" s="195"/>
      <c r="AW2092" s="195"/>
      <c r="BV2092" s="195"/>
      <c r="BW2092" s="195"/>
      <c r="DT2092" s="195"/>
      <c r="DU2092" s="195"/>
      <c r="EZ2092" s="195"/>
      <c r="FA2092" s="195"/>
    </row>
    <row r="2093" spans="48:157">
      <c r="AV2093" s="195"/>
      <c r="AW2093" s="195"/>
      <c r="BV2093" s="195"/>
      <c r="BW2093" s="195"/>
      <c r="DT2093" s="195"/>
      <c r="DU2093" s="195"/>
      <c r="EZ2093" s="195"/>
      <c r="FA2093" s="195"/>
    </row>
    <row r="2094" spans="48:157">
      <c r="AV2094" s="195"/>
      <c r="AW2094" s="195"/>
      <c r="BV2094" s="195"/>
      <c r="BW2094" s="195"/>
      <c r="DT2094" s="195"/>
      <c r="DU2094" s="195"/>
      <c r="EZ2094" s="195"/>
      <c r="FA2094" s="195"/>
    </row>
    <row r="2095" spans="48:157">
      <c r="AV2095" s="195"/>
      <c r="AW2095" s="195"/>
      <c r="BV2095" s="195"/>
      <c r="BW2095" s="195"/>
      <c r="DT2095" s="195"/>
      <c r="DU2095" s="195"/>
      <c r="EZ2095" s="195"/>
      <c r="FA2095" s="195"/>
    </row>
    <row r="2096" spans="48:157">
      <c r="AV2096" s="195"/>
      <c r="AW2096" s="195"/>
      <c r="BV2096" s="195"/>
      <c r="BW2096" s="195"/>
      <c r="DT2096" s="195"/>
      <c r="DU2096" s="195"/>
      <c r="EZ2096" s="195"/>
      <c r="FA2096" s="195"/>
    </row>
    <row r="2097" spans="48:157">
      <c r="AV2097" s="195"/>
      <c r="AW2097" s="195"/>
      <c r="BV2097" s="195"/>
      <c r="BW2097" s="195"/>
      <c r="DT2097" s="195"/>
      <c r="DU2097" s="195"/>
      <c r="EZ2097" s="195"/>
      <c r="FA2097" s="195"/>
    </row>
    <row r="2098" spans="48:157">
      <c r="AV2098" s="195"/>
      <c r="AW2098" s="195"/>
      <c r="BV2098" s="195"/>
      <c r="BW2098" s="195"/>
      <c r="DT2098" s="195"/>
      <c r="DU2098" s="195"/>
      <c r="EZ2098" s="195"/>
      <c r="FA2098" s="195"/>
    </row>
    <row r="2099" spans="48:157">
      <c r="AV2099" s="195"/>
      <c r="AW2099" s="195"/>
      <c r="BV2099" s="195"/>
      <c r="BW2099" s="195"/>
      <c r="DT2099" s="195"/>
      <c r="DU2099" s="195"/>
      <c r="EZ2099" s="195"/>
      <c r="FA2099" s="195"/>
    </row>
    <row r="2100" spans="48:157">
      <c r="AV2100" s="195"/>
      <c r="AW2100" s="195"/>
      <c r="BV2100" s="195"/>
      <c r="BW2100" s="195"/>
      <c r="DT2100" s="195"/>
      <c r="DU2100" s="195"/>
      <c r="EZ2100" s="195"/>
      <c r="FA2100" s="195"/>
    </row>
    <row r="2101" spans="48:157">
      <c r="AV2101" s="195"/>
      <c r="AW2101" s="195"/>
      <c r="BV2101" s="195"/>
      <c r="BW2101" s="195"/>
      <c r="DT2101" s="195"/>
      <c r="DU2101" s="195"/>
      <c r="EZ2101" s="195"/>
      <c r="FA2101" s="195"/>
    </row>
    <row r="2102" spans="48:157">
      <c r="AV2102" s="195"/>
      <c r="AW2102" s="195"/>
      <c r="BV2102" s="195"/>
      <c r="BW2102" s="195"/>
      <c r="DT2102" s="195"/>
      <c r="DU2102" s="195"/>
      <c r="EZ2102" s="195"/>
      <c r="FA2102" s="195"/>
    </row>
    <row r="2103" spans="48:157">
      <c r="AV2103" s="195"/>
      <c r="AW2103" s="195"/>
      <c r="BV2103" s="195"/>
      <c r="BW2103" s="195"/>
      <c r="DT2103" s="195"/>
      <c r="DU2103" s="195"/>
      <c r="EZ2103" s="195"/>
      <c r="FA2103" s="195"/>
    </row>
    <row r="2104" spans="48:157">
      <c r="AV2104" s="195"/>
      <c r="AW2104" s="195"/>
      <c r="BV2104" s="195"/>
      <c r="BW2104" s="195"/>
      <c r="DT2104" s="195"/>
      <c r="DU2104" s="195"/>
      <c r="EZ2104" s="195"/>
      <c r="FA2104" s="195"/>
    </row>
    <row r="2105" spans="48:157">
      <c r="AV2105" s="195"/>
      <c r="AW2105" s="195"/>
      <c r="BV2105" s="195"/>
      <c r="BW2105" s="195"/>
      <c r="DT2105" s="195"/>
      <c r="DU2105" s="195"/>
      <c r="EZ2105" s="195"/>
      <c r="FA2105" s="195"/>
    </row>
    <row r="2106" spans="48:157">
      <c r="AV2106" s="195"/>
      <c r="AW2106" s="195"/>
      <c r="BV2106" s="195"/>
      <c r="BW2106" s="195"/>
      <c r="DT2106" s="195"/>
      <c r="DU2106" s="195"/>
      <c r="EZ2106" s="195"/>
      <c r="FA2106" s="195"/>
    </row>
    <row r="2107" spans="48:157">
      <c r="AV2107" s="195"/>
      <c r="AW2107" s="195"/>
      <c r="BV2107" s="195"/>
      <c r="BW2107" s="195"/>
      <c r="DT2107" s="195"/>
      <c r="DU2107" s="195"/>
      <c r="EZ2107" s="195"/>
      <c r="FA2107" s="195"/>
    </row>
    <row r="2108" spans="48:157">
      <c r="AV2108" s="195"/>
      <c r="AW2108" s="195"/>
      <c r="BV2108" s="195"/>
      <c r="BW2108" s="195"/>
      <c r="DT2108" s="195"/>
      <c r="DU2108" s="195"/>
      <c r="EZ2108" s="195"/>
      <c r="FA2108" s="195"/>
    </row>
    <row r="2109" spans="48:157">
      <c r="AV2109" s="195"/>
      <c r="AW2109" s="195"/>
      <c r="BV2109" s="195"/>
      <c r="BW2109" s="195"/>
      <c r="DT2109" s="195"/>
      <c r="DU2109" s="195"/>
      <c r="EZ2109" s="195"/>
      <c r="FA2109" s="195"/>
    </row>
    <row r="2110" spans="48:157">
      <c r="AV2110" s="195"/>
      <c r="AW2110" s="195"/>
      <c r="BV2110" s="195"/>
      <c r="BW2110" s="195"/>
      <c r="DT2110" s="195"/>
      <c r="DU2110" s="195"/>
      <c r="EZ2110" s="195"/>
      <c r="FA2110" s="195"/>
    </row>
    <row r="2111" spans="48:157">
      <c r="AV2111" s="195"/>
      <c r="AW2111" s="195"/>
      <c r="BV2111" s="195"/>
      <c r="BW2111" s="195"/>
      <c r="DT2111" s="195"/>
      <c r="DU2111" s="195"/>
      <c r="EZ2111" s="195"/>
      <c r="FA2111" s="195"/>
    </row>
    <row r="2112" spans="48:157">
      <c r="AV2112" s="195"/>
      <c r="AW2112" s="195"/>
      <c r="BV2112" s="195"/>
      <c r="BW2112" s="195"/>
      <c r="DT2112" s="195"/>
      <c r="DU2112" s="195"/>
      <c r="EZ2112" s="195"/>
      <c r="FA2112" s="195"/>
    </row>
    <row r="2113" spans="48:157">
      <c r="AV2113" s="195"/>
      <c r="AW2113" s="195"/>
      <c r="BV2113" s="195"/>
      <c r="BW2113" s="195"/>
      <c r="DT2113" s="195"/>
      <c r="DU2113" s="195"/>
      <c r="EZ2113" s="195"/>
      <c r="FA2113" s="195"/>
    </row>
    <row r="2114" spans="48:157">
      <c r="AV2114" s="195"/>
      <c r="AW2114" s="195"/>
      <c r="BV2114" s="195"/>
      <c r="BW2114" s="195"/>
      <c r="DT2114" s="195"/>
      <c r="DU2114" s="195"/>
      <c r="EZ2114" s="195"/>
      <c r="FA2114" s="195"/>
    </row>
    <row r="2115" spans="48:157">
      <c r="AV2115" s="195"/>
      <c r="AW2115" s="195"/>
      <c r="BV2115" s="195"/>
      <c r="BW2115" s="195"/>
      <c r="DT2115" s="195"/>
      <c r="DU2115" s="195"/>
      <c r="EZ2115" s="195"/>
      <c r="FA2115" s="195"/>
    </row>
    <row r="2116" spans="48:157">
      <c r="AV2116" s="195"/>
      <c r="AW2116" s="195"/>
      <c r="BV2116" s="195"/>
      <c r="BW2116" s="195"/>
      <c r="DT2116" s="195"/>
      <c r="DU2116" s="195"/>
      <c r="EZ2116" s="195"/>
      <c r="FA2116" s="195"/>
    </row>
    <row r="2117" spans="48:157">
      <c r="AV2117" s="195"/>
      <c r="AW2117" s="195"/>
      <c r="BV2117" s="195"/>
      <c r="BW2117" s="195"/>
      <c r="DT2117" s="195"/>
      <c r="DU2117" s="195"/>
      <c r="EZ2117" s="195"/>
      <c r="FA2117" s="195"/>
    </row>
    <row r="2118" spans="48:157">
      <c r="AV2118" s="195"/>
      <c r="AW2118" s="195"/>
      <c r="BV2118" s="195"/>
      <c r="BW2118" s="195"/>
      <c r="DT2118" s="195"/>
      <c r="DU2118" s="195"/>
      <c r="EZ2118" s="195"/>
      <c r="FA2118" s="195"/>
    </row>
    <row r="2119" spans="48:157">
      <c r="AV2119" s="195"/>
      <c r="AW2119" s="195"/>
      <c r="BV2119" s="195"/>
      <c r="BW2119" s="195"/>
      <c r="DT2119" s="195"/>
      <c r="DU2119" s="195"/>
      <c r="EZ2119" s="195"/>
      <c r="FA2119" s="195"/>
    </row>
    <row r="2120" spans="48:157">
      <c r="AV2120" s="195"/>
      <c r="AW2120" s="195"/>
      <c r="BV2120" s="195"/>
      <c r="BW2120" s="195"/>
      <c r="DT2120" s="195"/>
      <c r="DU2120" s="195"/>
      <c r="EZ2120" s="195"/>
      <c r="FA2120" s="195"/>
    </row>
    <row r="2121" spans="48:157">
      <c r="AV2121" s="195"/>
      <c r="AW2121" s="195"/>
      <c r="BV2121" s="195"/>
      <c r="BW2121" s="195"/>
      <c r="DT2121" s="195"/>
      <c r="DU2121" s="195"/>
      <c r="EZ2121" s="195"/>
      <c r="FA2121" s="195"/>
    </row>
    <row r="2122" spans="48:157">
      <c r="AV2122" s="195"/>
      <c r="AW2122" s="195"/>
      <c r="BV2122" s="195"/>
      <c r="BW2122" s="195"/>
      <c r="DT2122" s="195"/>
      <c r="DU2122" s="195"/>
      <c r="EZ2122" s="195"/>
      <c r="FA2122" s="195"/>
    </row>
    <row r="2123" spans="48:157">
      <c r="AV2123" s="195"/>
      <c r="AW2123" s="195"/>
      <c r="BV2123" s="195"/>
      <c r="BW2123" s="195"/>
      <c r="DT2123" s="195"/>
      <c r="DU2123" s="195"/>
      <c r="EZ2123" s="195"/>
      <c r="FA2123" s="195"/>
    </row>
    <row r="2124" spans="48:157">
      <c r="AV2124" s="195"/>
      <c r="AW2124" s="195"/>
      <c r="BV2124" s="195"/>
      <c r="BW2124" s="195"/>
      <c r="DT2124" s="195"/>
      <c r="DU2124" s="195"/>
      <c r="EZ2124" s="195"/>
      <c r="FA2124" s="195"/>
    </row>
    <row r="2125" spans="48:157">
      <c r="AV2125" s="195"/>
      <c r="AW2125" s="195"/>
      <c r="BV2125" s="195"/>
      <c r="BW2125" s="195"/>
      <c r="DT2125" s="195"/>
      <c r="DU2125" s="195"/>
      <c r="EZ2125" s="195"/>
      <c r="FA2125" s="195"/>
    </row>
    <row r="2126" spans="48:157">
      <c r="AV2126" s="195"/>
      <c r="AW2126" s="195"/>
      <c r="BV2126" s="195"/>
      <c r="BW2126" s="195"/>
      <c r="DT2126" s="195"/>
      <c r="DU2126" s="195"/>
      <c r="EZ2126" s="195"/>
      <c r="FA2126" s="195"/>
    </row>
    <row r="2127" spans="48:157">
      <c r="AV2127" s="195"/>
      <c r="AW2127" s="195"/>
      <c r="BV2127" s="195"/>
      <c r="BW2127" s="195"/>
      <c r="DT2127" s="195"/>
      <c r="DU2127" s="195"/>
      <c r="EZ2127" s="195"/>
      <c r="FA2127" s="195"/>
    </row>
    <row r="2128" spans="48:157">
      <c r="AV2128" s="195"/>
      <c r="AW2128" s="195"/>
      <c r="BV2128" s="195"/>
      <c r="BW2128" s="195"/>
      <c r="DT2128" s="195"/>
      <c r="DU2128" s="195"/>
      <c r="EZ2128" s="195"/>
      <c r="FA2128" s="195"/>
    </row>
    <row r="2129" spans="48:157">
      <c r="AV2129" s="195"/>
      <c r="AW2129" s="195"/>
      <c r="BV2129" s="195"/>
      <c r="BW2129" s="195"/>
      <c r="DT2129" s="195"/>
      <c r="DU2129" s="195"/>
      <c r="EZ2129" s="195"/>
      <c r="FA2129" s="195"/>
    </row>
    <row r="2130" spans="48:157">
      <c r="AV2130" s="195"/>
      <c r="AW2130" s="195"/>
      <c r="BV2130" s="195"/>
      <c r="BW2130" s="195"/>
      <c r="DT2130" s="195"/>
      <c r="DU2130" s="195"/>
      <c r="EZ2130" s="195"/>
      <c r="FA2130" s="195"/>
    </row>
    <row r="2131" spans="48:157">
      <c r="AV2131" s="195"/>
      <c r="AW2131" s="195"/>
      <c r="BV2131" s="195"/>
      <c r="BW2131" s="195"/>
      <c r="DT2131" s="195"/>
      <c r="DU2131" s="195"/>
      <c r="EZ2131" s="195"/>
      <c r="FA2131" s="195"/>
    </row>
    <row r="2132" spans="48:157">
      <c r="AV2132" s="195"/>
      <c r="AW2132" s="195"/>
      <c r="BV2132" s="195"/>
      <c r="BW2132" s="195"/>
      <c r="DT2132" s="195"/>
      <c r="DU2132" s="195"/>
      <c r="EZ2132" s="195"/>
      <c r="FA2132" s="195"/>
    </row>
    <row r="2133" spans="48:157">
      <c r="AV2133" s="195"/>
      <c r="AW2133" s="195"/>
      <c r="BV2133" s="195"/>
      <c r="BW2133" s="195"/>
      <c r="DT2133" s="195"/>
      <c r="DU2133" s="195"/>
      <c r="EZ2133" s="195"/>
      <c r="FA2133" s="195"/>
    </row>
    <row r="2134" spans="48:157">
      <c r="AV2134" s="195"/>
      <c r="AW2134" s="195"/>
      <c r="BV2134" s="195"/>
      <c r="BW2134" s="195"/>
      <c r="DT2134" s="195"/>
      <c r="DU2134" s="195"/>
      <c r="EZ2134" s="195"/>
      <c r="FA2134" s="195"/>
    </row>
    <row r="2135" spans="48:157">
      <c r="AV2135" s="195"/>
      <c r="AW2135" s="195"/>
      <c r="BV2135" s="195"/>
      <c r="BW2135" s="195"/>
      <c r="DT2135" s="195"/>
      <c r="DU2135" s="195"/>
      <c r="EZ2135" s="195"/>
      <c r="FA2135" s="195"/>
    </row>
    <row r="2136" spans="48:157">
      <c r="AV2136" s="195"/>
      <c r="AW2136" s="195"/>
      <c r="BV2136" s="195"/>
      <c r="BW2136" s="195"/>
      <c r="DT2136" s="195"/>
      <c r="DU2136" s="195"/>
      <c r="EZ2136" s="195"/>
      <c r="FA2136" s="195"/>
    </row>
    <row r="2137" spans="48:157">
      <c r="AV2137" s="195"/>
      <c r="AW2137" s="195"/>
      <c r="BV2137" s="195"/>
      <c r="BW2137" s="195"/>
      <c r="DT2137" s="195"/>
      <c r="DU2137" s="195"/>
      <c r="EZ2137" s="195"/>
      <c r="FA2137" s="195"/>
    </row>
    <row r="2138" spans="48:157">
      <c r="AV2138" s="195"/>
      <c r="AW2138" s="195"/>
      <c r="BV2138" s="195"/>
      <c r="BW2138" s="195"/>
      <c r="DT2138" s="195"/>
      <c r="DU2138" s="195"/>
      <c r="EZ2138" s="195"/>
      <c r="FA2138" s="195"/>
    </row>
    <row r="2139" spans="48:157">
      <c r="AV2139" s="195"/>
      <c r="AW2139" s="195"/>
      <c r="BV2139" s="195"/>
      <c r="BW2139" s="195"/>
      <c r="DT2139" s="195"/>
      <c r="DU2139" s="195"/>
      <c r="EZ2139" s="195"/>
      <c r="FA2139" s="195"/>
    </row>
    <row r="2140" spans="48:157">
      <c r="AV2140" s="195"/>
      <c r="AW2140" s="195"/>
      <c r="BV2140" s="195"/>
      <c r="BW2140" s="195"/>
      <c r="DT2140" s="195"/>
      <c r="DU2140" s="195"/>
      <c r="EZ2140" s="195"/>
      <c r="FA2140" s="195"/>
    </row>
    <row r="2141" spans="48:157">
      <c r="AV2141" s="195"/>
      <c r="AW2141" s="195"/>
      <c r="BV2141" s="195"/>
      <c r="BW2141" s="195"/>
      <c r="DT2141" s="195"/>
      <c r="DU2141" s="195"/>
      <c r="EZ2141" s="195"/>
      <c r="FA2141" s="195"/>
    </row>
    <row r="2142" spans="48:157">
      <c r="AV2142" s="195"/>
      <c r="AW2142" s="195"/>
      <c r="BV2142" s="195"/>
      <c r="BW2142" s="195"/>
      <c r="DT2142" s="195"/>
      <c r="DU2142" s="195"/>
      <c r="EZ2142" s="195"/>
      <c r="FA2142" s="195"/>
    </row>
    <row r="2143" spans="48:157">
      <c r="AV2143" s="195"/>
      <c r="AW2143" s="195"/>
      <c r="BV2143" s="195"/>
      <c r="BW2143" s="195"/>
      <c r="DT2143" s="195"/>
      <c r="DU2143" s="195"/>
      <c r="EZ2143" s="195"/>
      <c r="FA2143" s="195"/>
    </row>
    <row r="2144" spans="48:157">
      <c r="AV2144" s="195"/>
      <c r="AW2144" s="195"/>
      <c r="BV2144" s="195"/>
      <c r="BW2144" s="195"/>
      <c r="DT2144" s="195"/>
      <c r="DU2144" s="195"/>
      <c r="EZ2144" s="195"/>
      <c r="FA2144" s="195"/>
    </row>
    <row r="2145" spans="48:157">
      <c r="AV2145" s="195"/>
      <c r="AW2145" s="195"/>
      <c r="BV2145" s="195"/>
      <c r="BW2145" s="195"/>
      <c r="DT2145" s="195"/>
      <c r="DU2145" s="195"/>
      <c r="EZ2145" s="195"/>
      <c r="FA2145" s="195"/>
    </row>
    <row r="2146" spans="48:157">
      <c r="AV2146" s="195"/>
      <c r="AW2146" s="195"/>
      <c r="BV2146" s="195"/>
      <c r="BW2146" s="195"/>
      <c r="DT2146" s="195"/>
      <c r="DU2146" s="195"/>
      <c r="EZ2146" s="195"/>
      <c r="FA2146" s="195"/>
    </row>
    <row r="2147" spans="48:157">
      <c r="AV2147" s="195"/>
      <c r="AW2147" s="195"/>
      <c r="BV2147" s="195"/>
      <c r="BW2147" s="195"/>
      <c r="DT2147" s="195"/>
      <c r="DU2147" s="195"/>
      <c r="EZ2147" s="195"/>
      <c r="FA2147" s="195"/>
    </row>
    <row r="2148" spans="48:157">
      <c r="AV2148" s="195"/>
      <c r="AW2148" s="195"/>
      <c r="BV2148" s="195"/>
      <c r="BW2148" s="195"/>
      <c r="DT2148" s="195"/>
      <c r="DU2148" s="195"/>
      <c r="EZ2148" s="195"/>
      <c r="FA2148" s="195"/>
    </row>
    <row r="2149" spans="48:157">
      <c r="AV2149" s="195"/>
      <c r="AW2149" s="195"/>
      <c r="BV2149" s="195"/>
      <c r="BW2149" s="195"/>
      <c r="DT2149" s="195"/>
      <c r="DU2149" s="195"/>
      <c r="EZ2149" s="195"/>
      <c r="FA2149" s="195"/>
    </row>
    <row r="2150" spans="48:157">
      <c r="AV2150" s="195"/>
      <c r="AW2150" s="195"/>
      <c r="BV2150" s="195"/>
      <c r="BW2150" s="195"/>
      <c r="DT2150" s="195"/>
      <c r="DU2150" s="195"/>
      <c r="EZ2150" s="195"/>
      <c r="FA2150" s="195"/>
    </row>
    <row r="2151" spans="48:157">
      <c r="AV2151" s="195"/>
      <c r="AW2151" s="195"/>
      <c r="BV2151" s="195"/>
      <c r="BW2151" s="195"/>
      <c r="DT2151" s="195"/>
      <c r="DU2151" s="195"/>
      <c r="EZ2151" s="195"/>
      <c r="FA2151" s="195"/>
    </row>
    <row r="2152" spans="48:157">
      <c r="AV2152" s="195"/>
      <c r="AW2152" s="195"/>
      <c r="BV2152" s="195"/>
      <c r="BW2152" s="195"/>
      <c r="DT2152" s="195"/>
      <c r="DU2152" s="195"/>
      <c r="EZ2152" s="195"/>
      <c r="FA2152" s="195"/>
    </row>
    <row r="2153" spans="48:157">
      <c r="AV2153" s="195"/>
      <c r="AW2153" s="195"/>
      <c r="BV2153" s="195"/>
      <c r="BW2153" s="195"/>
      <c r="DT2153" s="195"/>
      <c r="DU2153" s="195"/>
      <c r="EZ2153" s="195"/>
      <c r="FA2153" s="195"/>
    </row>
    <row r="2154" spans="48:157">
      <c r="AV2154" s="195"/>
      <c r="AW2154" s="195"/>
      <c r="BV2154" s="195"/>
      <c r="BW2154" s="195"/>
      <c r="DT2154" s="195"/>
      <c r="DU2154" s="195"/>
      <c r="EZ2154" s="195"/>
      <c r="FA2154" s="195"/>
    </row>
    <row r="2155" spans="48:157">
      <c r="AV2155" s="195"/>
      <c r="AW2155" s="195"/>
      <c r="BV2155" s="195"/>
      <c r="BW2155" s="195"/>
      <c r="DT2155" s="195"/>
      <c r="DU2155" s="195"/>
      <c r="EZ2155" s="195"/>
      <c r="FA2155" s="195"/>
    </row>
    <row r="2156" spans="48:157">
      <c r="AV2156" s="195"/>
      <c r="AW2156" s="195"/>
      <c r="BV2156" s="195"/>
      <c r="BW2156" s="195"/>
      <c r="DT2156" s="195"/>
      <c r="DU2156" s="195"/>
      <c r="EZ2156" s="195"/>
      <c r="FA2156" s="195"/>
    </row>
    <row r="2157" spans="48:157">
      <c r="AV2157" s="195"/>
      <c r="AW2157" s="195"/>
      <c r="BV2157" s="195"/>
      <c r="BW2157" s="195"/>
      <c r="DT2157" s="195"/>
      <c r="DU2157" s="195"/>
      <c r="EZ2157" s="195"/>
      <c r="FA2157" s="195"/>
    </row>
    <row r="2158" spans="48:157">
      <c r="AV2158" s="195"/>
      <c r="AW2158" s="195"/>
      <c r="BV2158" s="195"/>
      <c r="BW2158" s="195"/>
      <c r="DT2158" s="195"/>
      <c r="DU2158" s="195"/>
      <c r="EZ2158" s="195"/>
      <c r="FA2158" s="195"/>
    </row>
    <row r="2159" spans="48:157">
      <c r="AV2159" s="195"/>
      <c r="AW2159" s="195"/>
      <c r="BV2159" s="195"/>
      <c r="BW2159" s="195"/>
      <c r="DT2159" s="195"/>
      <c r="DU2159" s="195"/>
      <c r="EZ2159" s="195"/>
      <c r="FA2159" s="195"/>
    </row>
    <row r="2160" spans="48:157">
      <c r="AV2160" s="195"/>
      <c r="AW2160" s="195"/>
      <c r="BV2160" s="195"/>
      <c r="BW2160" s="195"/>
      <c r="DT2160" s="195"/>
      <c r="DU2160" s="195"/>
      <c r="EZ2160" s="195"/>
      <c r="FA2160" s="195"/>
    </row>
    <row r="2161" spans="48:157">
      <c r="AV2161" s="195"/>
      <c r="AW2161" s="195"/>
      <c r="BV2161" s="195"/>
      <c r="BW2161" s="195"/>
      <c r="DT2161" s="195"/>
      <c r="DU2161" s="195"/>
      <c r="EZ2161" s="195"/>
      <c r="FA2161" s="195"/>
    </row>
    <row r="2162" spans="48:157">
      <c r="AV2162" s="195"/>
      <c r="AW2162" s="195"/>
      <c r="BV2162" s="195"/>
      <c r="BW2162" s="195"/>
      <c r="DT2162" s="195"/>
      <c r="DU2162" s="195"/>
      <c r="EZ2162" s="195"/>
      <c r="FA2162" s="195"/>
    </row>
    <row r="2163" spans="48:157">
      <c r="AV2163" s="195"/>
      <c r="AW2163" s="195"/>
      <c r="BV2163" s="195"/>
      <c r="BW2163" s="195"/>
      <c r="DT2163" s="195"/>
      <c r="DU2163" s="195"/>
      <c r="EZ2163" s="195"/>
      <c r="FA2163" s="195"/>
    </row>
    <row r="2164" spans="48:157">
      <c r="AV2164" s="195"/>
      <c r="AW2164" s="195"/>
      <c r="BV2164" s="195"/>
      <c r="BW2164" s="195"/>
      <c r="DT2164" s="195"/>
      <c r="DU2164" s="195"/>
      <c r="EZ2164" s="195"/>
      <c r="FA2164" s="195"/>
    </row>
    <row r="2165" spans="48:157">
      <c r="AV2165" s="195"/>
      <c r="AW2165" s="195"/>
      <c r="BV2165" s="195"/>
      <c r="BW2165" s="195"/>
      <c r="DT2165" s="195"/>
      <c r="DU2165" s="195"/>
      <c r="EZ2165" s="195"/>
      <c r="FA2165" s="195"/>
    </row>
    <row r="2166" spans="48:157">
      <c r="AV2166" s="195"/>
      <c r="AW2166" s="195"/>
      <c r="BV2166" s="195"/>
      <c r="BW2166" s="195"/>
      <c r="DT2166" s="195"/>
      <c r="DU2166" s="195"/>
      <c r="EZ2166" s="195"/>
      <c r="FA2166" s="195"/>
    </row>
    <row r="2167" spans="48:157">
      <c r="AV2167" s="195"/>
      <c r="AW2167" s="195"/>
      <c r="BV2167" s="195"/>
      <c r="BW2167" s="195"/>
      <c r="DT2167" s="195"/>
      <c r="DU2167" s="195"/>
      <c r="EZ2167" s="195"/>
      <c r="FA2167" s="195"/>
    </row>
    <row r="2168" spans="48:157">
      <c r="AV2168" s="195"/>
      <c r="AW2168" s="195"/>
      <c r="BV2168" s="195"/>
      <c r="BW2168" s="195"/>
      <c r="DT2168" s="195"/>
      <c r="DU2168" s="195"/>
      <c r="EZ2168" s="195"/>
      <c r="FA2168" s="195"/>
    </row>
    <row r="2169" spans="48:157">
      <c r="AV2169" s="195"/>
      <c r="AW2169" s="195"/>
      <c r="BV2169" s="195"/>
      <c r="BW2169" s="195"/>
      <c r="DT2169" s="195"/>
      <c r="DU2169" s="195"/>
      <c r="EZ2169" s="195"/>
      <c r="FA2169" s="195"/>
    </row>
    <row r="2170" spans="48:157">
      <c r="AV2170" s="195"/>
      <c r="AW2170" s="195"/>
      <c r="BV2170" s="195"/>
      <c r="BW2170" s="195"/>
      <c r="DT2170" s="195"/>
      <c r="DU2170" s="195"/>
      <c r="EZ2170" s="195"/>
      <c r="FA2170" s="195"/>
    </row>
    <row r="2171" spans="48:157">
      <c r="AV2171" s="195"/>
      <c r="AW2171" s="195"/>
      <c r="BV2171" s="195"/>
      <c r="BW2171" s="195"/>
      <c r="DT2171" s="195"/>
      <c r="DU2171" s="195"/>
      <c r="EZ2171" s="195"/>
      <c r="FA2171" s="195"/>
    </row>
    <row r="2172" spans="48:157">
      <c r="AV2172" s="195"/>
      <c r="AW2172" s="195"/>
      <c r="BV2172" s="195"/>
      <c r="BW2172" s="195"/>
      <c r="DT2172" s="195"/>
      <c r="DU2172" s="195"/>
      <c r="EZ2172" s="195"/>
      <c r="FA2172" s="195"/>
    </row>
    <row r="2173" spans="48:157">
      <c r="AV2173" s="195"/>
      <c r="AW2173" s="195"/>
      <c r="BV2173" s="195"/>
      <c r="BW2173" s="195"/>
      <c r="DT2173" s="195"/>
      <c r="DU2173" s="195"/>
      <c r="EZ2173" s="195"/>
      <c r="FA2173" s="195"/>
    </row>
    <row r="2174" spans="48:157">
      <c r="AV2174" s="195"/>
      <c r="AW2174" s="195"/>
      <c r="BV2174" s="195"/>
      <c r="BW2174" s="195"/>
      <c r="DT2174" s="195"/>
      <c r="DU2174" s="195"/>
      <c r="EZ2174" s="195"/>
      <c r="FA2174" s="195"/>
    </row>
    <row r="2175" spans="48:157">
      <c r="AV2175" s="195"/>
      <c r="AW2175" s="195"/>
      <c r="BV2175" s="195"/>
      <c r="BW2175" s="195"/>
      <c r="DT2175" s="195"/>
      <c r="DU2175" s="195"/>
      <c r="EZ2175" s="195"/>
      <c r="FA2175" s="195"/>
    </row>
    <row r="2176" spans="48:157">
      <c r="AV2176" s="195"/>
      <c r="AW2176" s="195"/>
      <c r="BV2176" s="195"/>
      <c r="BW2176" s="195"/>
      <c r="DT2176" s="195"/>
      <c r="DU2176" s="195"/>
      <c r="EZ2176" s="195"/>
      <c r="FA2176" s="195"/>
    </row>
    <row r="2177" spans="48:157">
      <c r="AV2177" s="195"/>
      <c r="AW2177" s="195"/>
      <c r="BV2177" s="195"/>
      <c r="BW2177" s="195"/>
      <c r="DT2177" s="195"/>
      <c r="DU2177" s="195"/>
      <c r="EZ2177" s="195"/>
      <c r="FA2177" s="195"/>
    </row>
    <row r="2178" spans="48:157">
      <c r="AV2178" s="195"/>
      <c r="AW2178" s="195"/>
      <c r="BV2178" s="195"/>
      <c r="BW2178" s="195"/>
      <c r="DT2178" s="195"/>
      <c r="DU2178" s="195"/>
      <c r="EZ2178" s="195"/>
      <c r="FA2178" s="195"/>
    </row>
    <row r="2179" spans="48:157">
      <c r="AV2179" s="195"/>
      <c r="AW2179" s="195"/>
      <c r="BV2179" s="195"/>
      <c r="BW2179" s="195"/>
      <c r="DT2179" s="195"/>
      <c r="DU2179" s="195"/>
      <c r="EZ2179" s="195"/>
      <c r="FA2179" s="195"/>
    </row>
    <row r="2180" spans="48:157">
      <c r="AV2180" s="195"/>
      <c r="AW2180" s="195"/>
      <c r="BV2180" s="195"/>
      <c r="BW2180" s="195"/>
      <c r="DT2180" s="195"/>
      <c r="DU2180" s="195"/>
      <c r="EZ2180" s="195"/>
      <c r="FA2180" s="195"/>
    </row>
    <row r="2181" spans="48:157">
      <c r="AV2181" s="195"/>
      <c r="AW2181" s="195"/>
      <c r="BV2181" s="195"/>
      <c r="BW2181" s="195"/>
      <c r="DT2181" s="195"/>
      <c r="DU2181" s="195"/>
      <c r="EZ2181" s="195"/>
      <c r="FA2181" s="195"/>
    </row>
    <row r="2182" spans="48:157">
      <c r="AV2182" s="195"/>
      <c r="AW2182" s="195"/>
      <c r="BV2182" s="195"/>
      <c r="BW2182" s="195"/>
      <c r="DT2182" s="195"/>
      <c r="DU2182" s="195"/>
      <c r="EZ2182" s="195"/>
      <c r="FA2182" s="195"/>
    </row>
    <row r="2183" spans="48:157">
      <c r="AV2183" s="195"/>
      <c r="AW2183" s="195"/>
      <c r="BV2183" s="195"/>
      <c r="BW2183" s="195"/>
      <c r="DT2183" s="195"/>
      <c r="DU2183" s="195"/>
      <c r="EZ2183" s="195"/>
      <c r="FA2183" s="195"/>
    </row>
    <row r="2184" spans="48:157">
      <c r="AV2184" s="195"/>
      <c r="AW2184" s="195"/>
      <c r="BV2184" s="195"/>
      <c r="BW2184" s="195"/>
      <c r="DT2184" s="195"/>
      <c r="DU2184" s="195"/>
      <c r="EZ2184" s="195"/>
      <c r="FA2184" s="195"/>
    </row>
    <row r="2185" spans="48:157">
      <c r="AV2185" s="195"/>
      <c r="AW2185" s="195"/>
      <c r="BV2185" s="195"/>
      <c r="BW2185" s="195"/>
      <c r="DT2185" s="195"/>
      <c r="DU2185" s="195"/>
      <c r="EZ2185" s="195"/>
      <c r="FA2185" s="195"/>
    </row>
    <row r="2186" spans="48:157">
      <c r="AV2186" s="195"/>
      <c r="AW2186" s="195"/>
      <c r="BV2186" s="195"/>
      <c r="BW2186" s="195"/>
      <c r="DT2186" s="195"/>
      <c r="DU2186" s="195"/>
      <c r="EZ2186" s="195"/>
      <c r="FA2186" s="195"/>
    </row>
    <row r="2187" spans="48:157">
      <c r="AV2187" s="195"/>
      <c r="AW2187" s="195"/>
      <c r="BV2187" s="195"/>
      <c r="BW2187" s="195"/>
      <c r="DT2187" s="195"/>
      <c r="DU2187" s="195"/>
      <c r="EZ2187" s="195"/>
      <c r="FA2187" s="195"/>
    </row>
    <row r="2188" spans="48:157">
      <c r="AV2188" s="195"/>
      <c r="AW2188" s="195"/>
      <c r="BV2188" s="195"/>
      <c r="BW2188" s="195"/>
      <c r="DT2188" s="195"/>
      <c r="DU2188" s="195"/>
      <c r="EZ2188" s="195"/>
      <c r="FA2188" s="195"/>
    </row>
    <row r="2189" spans="48:157">
      <c r="AV2189" s="195"/>
      <c r="AW2189" s="195"/>
      <c r="BV2189" s="195"/>
      <c r="BW2189" s="195"/>
      <c r="DT2189" s="195"/>
      <c r="DU2189" s="195"/>
      <c r="EZ2189" s="195"/>
      <c r="FA2189" s="195"/>
    </row>
    <row r="2190" spans="48:157">
      <c r="AV2190" s="195"/>
      <c r="AW2190" s="195"/>
      <c r="BV2190" s="195"/>
      <c r="BW2190" s="195"/>
      <c r="DT2190" s="195"/>
      <c r="DU2190" s="195"/>
      <c r="EZ2190" s="195"/>
      <c r="FA2190" s="195"/>
    </row>
    <row r="2191" spans="48:157">
      <c r="AV2191" s="195"/>
      <c r="AW2191" s="195"/>
      <c r="BV2191" s="195"/>
      <c r="BW2191" s="195"/>
      <c r="DT2191" s="195"/>
      <c r="DU2191" s="195"/>
      <c r="EZ2191" s="195"/>
      <c r="FA2191" s="195"/>
    </row>
    <row r="2192" spans="48:157">
      <c r="AV2192" s="195"/>
      <c r="AW2192" s="195"/>
      <c r="BV2192" s="195"/>
      <c r="BW2192" s="195"/>
      <c r="DT2192" s="195"/>
      <c r="DU2192" s="195"/>
      <c r="EZ2192" s="195"/>
      <c r="FA2192" s="195"/>
    </row>
    <row r="2193" spans="48:157">
      <c r="AV2193" s="195"/>
      <c r="AW2193" s="195"/>
      <c r="BV2193" s="195"/>
      <c r="BW2193" s="195"/>
      <c r="DT2193" s="195"/>
      <c r="DU2193" s="195"/>
      <c r="EZ2193" s="195"/>
      <c r="FA2193" s="195"/>
    </row>
    <row r="2194" spans="48:157">
      <c r="AV2194" s="195"/>
      <c r="AW2194" s="195"/>
      <c r="BV2194" s="195"/>
      <c r="BW2194" s="195"/>
      <c r="DT2194" s="195"/>
      <c r="DU2194" s="195"/>
      <c r="EZ2194" s="195"/>
      <c r="FA2194" s="195"/>
    </row>
    <row r="2195" spans="48:157">
      <c r="AV2195" s="195"/>
      <c r="AW2195" s="195"/>
      <c r="BV2195" s="195"/>
      <c r="BW2195" s="195"/>
      <c r="DT2195" s="195"/>
      <c r="DU2195" s="195"/>
      <c r="EZ2195" s="195"/>
      <c r="FA2195" s="195"/>
    </row>
    <row r="2196" spans="48:157">
      <c r="AV2196" s="195"/>
      <c r="AW2196" s="195"/>
      <c r="BV2196" s="195"/>
      <c r="BW2196" s="195"/>
      <c r="DT2196" s="195"/>
      <c r="DU2196" s="195"/>
      <c r="EZ2196" s="195"/>
      <c r="FA2196" s="195"/>
    </row>
    <row r="2197" spans="48:157">
      <c r="AV2197" s="195"/>
      <c r="AW2197" s="195"/>
      <c r="BV2197" s="195"/>
      <c r="BW2197" s="195"/>
      <c r="DT2197" s="195"/>
      <c r="DU2197" s="195"/>
      <c r="EZ2197" s="195"/>
      <c r="FA2197" s="195"/>
    </row>
    <row r="2198" spans="48:157">
      <c r="AV2198" s="195"/>
      <c r="AW2198" s="195"/>
      <c r="BV2198" s="195"/>
      <c r="BW2198" s="195"/>
      <c r="DT2198" s="195"/>
      <c r="DU2198" s="195"/>
      <c r="EZ2198" s="195"/>
      <c r="FA2198" s="195"/>
    </row>
    <row r="2199" spans="48:157">
      <c r="AV2199" s="195"/>
      <c r="AW2199" s="195"/>
      <c r="BV2199" s="195"/>
      <c r="BW2199" s="195"/>
      <c r="DT2199" s="195"/>
      <c r="DU2199" s="195"/>
      <c r="EZ2199" s="195"/>
      <c r="FA2199" s="195"/>
    </row>
    <row r="2200" spans="48:157">
      <c r="AV2200" s="195"/>
      <c r="AW2200" s="195"/>
      <c r="BV2200" s="195"/>
      <c r="BW2200" s="195"/>
      <c r="DT2200" s="195"/>
      <c r="DU2200" s="195"/>
      <c r="EZ2200" s="195"/>
      <c r="FA2200" s="195"/>
    </row>
    <row r="2201" spans="48:157">
      <c r="AV2201" s="195"/>
      <c r="AW2201" s="195"/>
      <c r="BV2201" s="195"/>
      <c r="BW2201" s="195"/>
      <c r="DT2201" s="195"/>
      <c r="DU2201" s="195"/>
      <c r="EZ2201" s="195"/>
      <c r="FA2201" s="195"/>
    </row>
    <row r="2202" spans="48:157">
      <c r="AV2202" s="195"/>
      <c r="AW2202" s="195"/>
      <c r="BV2202" s="195"/>
      <c r="BW2202" s="195"/>
      <c r="DT2202" s="195"/>
      <c r="DU2202" s="195"/>
      <c r="EZ2202" s="195"/>
      <c r="FA2202" s="195"/>
    </row>
    <row r="2203" spans="48:157">
      <c r="AV2203" s="195"/>
      <c r="AW2203" s="195"/>
      <c r="BV2203" s="195"/>
      <c r="BW2203" s="195"/>
      <c r="DT2203" s="195"/>
      <c r="DU2203" s="195"/>
      <c r="EZ2203" s="195"/>
      <c r="FA2203" s="195"/>
    </row>
    <row r="2204" spans="48:157">
      <c r="AV2204" s="195"/>
      <c r="AW2204" s="195"/>
      <c r="BV2204" s="195"/>
      <c r="BW2204" s="195"/>
      <c r="DT2204" s="195"/>
      <c r="DU2204" s="195"/>
      <c r="EZ2204" s="195"/>
      <c r="FA2204" s="195"/>
    </row>
    <row r="2205" spans="48:157">
      <c r="AV2205" s="195"/>
      <c r="AW2205" s="195"/>
      <c r="BV2205" s="195"/>
      <c r="BW2205" s="195"/>
      <c r="DT2205" s="195"/>
      <c r="DU2205" s="195"/>
      <c r="EZ2205" s="195"/>
      <c r="FA2205" s="195"/>
    </row>
    <row r="2206" spans="48:157">
      <c r="AV2206" s="195"/>
      <c r="AW2206" s="195"/>
      <c r="BV2206" s="195"/>
      <c r="BW2206" s="195"/>
      <c r="DT2206" s="195"/>
      <c r="DU2206" s="195"/>
      <c r="EZ2206" s="195"/>
      <c r="FA2206" s="195"/>
    </row>
    <row r="2207" spans="48:157">
      <c r="AV2207" s="195"/>
      <c r="AW2207" s="195"/>
      <c r="BV2207" s="195"/>
      <c r="BW2207" s="195"/>
      <c r="DT2207" s="195"/>
      <c r="DU2207" s="195"/>
      <c r="EZ2207" s="195"/>
      <c r="FA2207" s="195"/>
    </row>
    <row r="2208" spans="48:157">
      <c r="AV2208" s="195"/>
      <c r="AW2208" s="195"/>
      <c r="BV2208" s="195"/>
      <c r="BW2208" s="195"/>
      <c r="DT2208" s="195"/>
      <c r="DU2208" s="195"/>
      <c r="EZ2208" s="195"/>
      <c r="FA2208" s="195"/>
    </row>
    <row r="2209" spans="48:157">
      <c r="AV2209" s="195"/>
      <c r="AW2209" s="195"/>
      <c r="BV2209" s="195"/>
      <c r="BW2209" s="195"/>
      <c r="DT2209" s="195"/>
      <c r="DU2209" s="195"/>
      <c r="EZ2209" s="195"/>
      <c r="FA2209" s="195"/>
    </row>
    <row r="2210" spans="48:157">
      <c r="AV2210" s="195"/>
      <c r="AW2210" s="195"/>
      <c r="BV2210" s="195"/>
      <c r="BW2210" s="195"/>
      <c r="DT2210" s="195"/>
      <c r="DU2210" s="195"/>
      <c r="EZ2210" s="195"/>
      <c r="FA2210" s="195"/>
    </row>
    <row r="2211" spans="48:157">
      <c r="AV2211" s="195"/>
      <c r="AW2211" s="195"/>
      <c r="BV2211" s="195"/>
      <c r="BW2211" s="195"/>
      <c r="DT2211" s="195"/>
      <c r="DU2211" s="195"/>
      <c r="EZ2211" s="195"/>
      <c r="FA2211" s="195"/>
    </row>
    <row r="2212" spans="48:157">
      <c r="AV2212" s="195"/>
      <c r="AW2212" s="195"/>
      <c r="BV2212" s="195"/>
      <c r="BW2212" s="195"/>
      <c r="DT2212" s="195"/>
      <c r="DU2212" s="195"/>
      <c r="EZ2212" s="195"/>
      <c r="FA2212" s="195"/>
    </row>
    <row r="2213" spans="48:157">
      <c r="AV2213" s="195"/>
      <c r="AW2213" s="195"/>
      <c r="BV2213" s="195"/>
      <c r="BW2213" s="195"/>
      <c r="DT2213" s="195"/>
      <c r="DU2213" s="195"/>
      <c r="EZ2213" s="195"/>
      <c r="FA2213" s="195"/>
    </row>
    <row r="2214" spans="48:157">
      <c r="AV2214" s="195"/>
      <c r="AW2214" s="195"/>
      <c r="BV2214" s="195"/>
      <c r="BW2214" s="195"/>
      <c r="DT2214" s="195"/>
      <c r="DU2214" s="195"/>
      <c r="EZ2214" s="195"/>
      <c r="FA2214" s="195"/>
    </row>
    <row r="2215" spans="48:157">
      <c r="AV2215" s="195"/>
      <c r="AW2215" s="195"/>
      <c r="BV2215" s="195"/>
      <c r="BW2215" s="195"/>
      <c r="DT2215" s="195"/>
      <c r="DU2215" s="195"/>
      <c r="EZ2215" s="195"/>
      <c r="FA2215" s="195"/>
    </row>
    <row r="2216" spans="48:157">
      <c r="AV2216" s="195"/>
      <c r="AW2216" s="195"/>
      <c r="BV2216" s="195"/>
      <c r="BW2216" s="195"/>
      <c r="DT2216" s="195"/>
      <c r="DU2216" s="195"/>
      <c r="EZ2216" s="195"/>
      <c r="FA2216" s="195"/>
    </row>
    <row r="2217" spans="48:157">
      <c r="AV2217" s="195"/>
      <c r="AW2217" s="195"/>
      <c r="BV2217" s="195"/>
      <c r="BW2217" s="195"/>
      <c r="DT2217" s="195"/>
      <c r="DU2217" s="195"/>
      <c r="EZ2217" s="195"/>
      <c r="FA2217" s="195"/>
    </row>
    <row r="2218" spans="48:157">
      <c r="AV2218" s="195"/>
      <c r="AW2218" s="195"/>
      <c r="BV2218" s="195"/>
      <c r="BW2218" s="195"/>
      <c r="DT2218" s="195"/>
      <c r="DU2218" s="195"/>
      <c r="EZ2218" s="195"/>
      <c r="FA2218" s="195"/>
    </row>
    <row r="2219" spans="48:157">
      <c r="AV2219" s="195"/>
      <c r="AW2219" s="195"/>
      <c r="BV2219" s="195"/>
      <c r="BW2219" s="195"/>
      <c r="DT2219" s="195"/>
      <c r="DU2219" s="195"/>
      <c r="EZ2219" s="195"/>
      <c r="FA2219" s="195"/>
    </row>
    <row r="2220" spans="48:157">
      <c r="AV2220" s="195"/>
      <c r="AW2220" s="195"/>
      <c r="BV2220" s="195"/>
      <c r="BW2220" s="195"/>
      <c r="DT2220" s="195"/>
      <c r="DU2220" s="195"/>
      <c r="EZ2220" s="195"/>
      <c r="FA2220" s="195"/>
    </row>
    <row r="2221" spans="48:157">
      <c r="AV2221" s="195"/>
      <c r="AW2221" s="195"/>
      <c r="BV2221" s="195"/>
      <c r="BW2221" s="195"/>
      <c r="DT2221" s="195"/>
      <c r="DU2221" s="195"/>
      <c r="EZ2221" s="195"/>
      <c r="FA2221" s="195"/>
    </row>
    <row r="2222" spans="48:157">
      <c r="AV2222" s="195"/>
      <c r="AW2222" s="195"/>
      <c r="BV2222" s="195"/>
      <c r="BW2222" s="195"/>
      <c r="DT2222" s="195"/>
      <c r="DU2222" s="195"/>
      <c r="EZ2222" s="195"/>
      <c r="FA2222" s="195"/>
    </row>
    <row r="2223" spans="48:157">
      <c r="AV2223" s="195"/>
      <c r="AW2223" s="195"/>
      <c r="BV2223" s="195"/>
      <c r="BW2223" s="195"/>
      <c r="DT2223" s="195"/>
      <c r="DU2223" s="195"/>
      <c r="EZ2223" s="195"/>
      <c r="FA2223" s="195"/>
    </row>
    <row r="2224" spans="48:157">
      <c r="AV2224" s="195"/>
      <c r="AW2224" s="195"/>
      <c r="BV2224" s="195"/>
      <c r="BW2224" s="195"/>
      <c r="DT2224" s="195"/>
      <c r="DU2224" s="195"/>
      <c r="EZ2224" s="195"/>
      <c r="FA2224" s="195"/>
    </row>
    <row r="2225" spans="48:157">
      <c r="AV2225" s="195"/>
      <c r="AW2225" s="195"/>
      <c r="BV2225" s="195"/>
      <c r="BW2225" s="195"/>
      <c r="DT2225" s="195"/>
      <c r="DU2225" s="195"/>
      <c r="EZ2225" s="195"/>
      <c r="FA2225" s="195"/>
    </row>
    <row r="2226" spans="48:157">
      <c r="AV2226" s="195"/>
      <c r="AW2226" s="195"/>
      <c r="BV2226" s="195"/>
      <c r="BW2226" s="195"/>
      <c r="DT2226" s="195"/>
      <c r="DU2226" s="195"/>
      <c r="EZ2226" s="195"/>
      <c r="FA2226" s="195"/>
    </row>
    <row r="2227" spans="48:157">
      <c r="AV2227" s="195"/>
      <c r="AW2227" s="195"/>
      <c r="BV2227" s="195"/>
      <c r="BW2227" s="195"/>
      <c r="DT2227" s="195"/>
      <c r="DU2227" s="195"/>
      <c r="EZ2227" s="195"/>
      <c r="FA2227" s="195"/>
    </row>
    <row r="2228" spans="48:157">
      <c r="AV2228" s="195"/>
      <c r="AW2228" s="195"/>
      <c r="BV2228" s="195"/>
      <c r="BW2228" s="195"/>
      <c r="DT2228" s="195"/>
      <c r="DU2228" s="195"/>
      <c r="EZ2228" s="195"/>
      <c r="FA2228" s="195"/>
    </row>
    <row r="2229" spans="48:157">
      <c r="AV2229" s="195"/>
      <c r="AW2229" s="195"/>
      <c r="BV2229" s="195"/>
      <c r="BW2229" s="195"/>
      <c r="DT2229" s="195"/>
      <c r="DU2229" s="195"/>
      <c r="EZ2229" s="195"/>
      <c r="FA2229" s="195"/>
    </row>
    <row r="2230" spans="48:157">
      <c r="AV2230" s="195"/>
      <c r="AW2230" s="195"/>
      <c r="BV2230" s="195"/>
      <c r="BW2230" s="195"/>
      <c r="DT2230" s="195"/>
      <c r="DU2230" s="195"/>
      <c r="EZ2230" s="195"/>
      <c r="FA2230" s="195"/>
    </row>
    <row r="2231" spans="48:157">
      <c r="AV2231" s="195"/>
      <c r="AW2231" s="195"/>
      <c r="BV2231" s="195"/>
      <c r="BW2231" s="195"/>
      <c r="DT2231" s="195"/>
      <c r="DU2231" s="195"/>
      <c r="EZ2231" s="195"/>
      <c r="FA2231" s="195"/>
    </row>
    <row r="2232" spans="48:157">
      <c r="AV2232" s="195"/>
      <c r="AW2232" s="195"/>
      <c r="BV2232" s="195"/>
      <c r="BW2232" s="195"/>
      <c r="DT2232" s="195"/>
      <c r="DU2232" s="195"/>
      <c r="EZ2232" s="195"/>
      <c r="FA2232" s="195"/>
    </row>
    <row r="2233" spans="48:157">
      <c r="AV2233" s="195"/>
      <c r="AW2233" s="195"/>
      <c r="BV2233" s="195"/>
      <c r="BW2233" s="195"/>
      <c r="DT2233" s="195"/>
      <c r="DU2233" s="195"/>
      <c r="EZ2233" s="195"/>
      <c r="FA2233" s="195"/>
    </row>
    <row r="2234" spans="48:157">
      <c r="AV2234" s="195"/>
      <c r="AW2234" s="195"/>
      <c r="BV2234" s="195"/>
      <c r="BW2234" s="195"/>
      <c r="DT2234" s="195"/>
      <c r="DU2234" s="195"/>
      <c r="EZ2234" s="195"/>
      <c r="FA2234" s="195"/>
    </row>
    <row r="2235" spans="48:157">
      <c r="AV2235" s="195"/>
      <c r="AW2235" s="195"/>
      <c r="BV2235" s="195"/>
      <c r="BW2235" s="195"/>
      <c r="DT2235" s="195"/>
      <c r="DU2235" s="195"/>
      <c r="EZ2235" s="195"/>
      <c r="FA2235" s="195"/>
    </row>
    <row r="2236" spans="48:157">
      <c r="AV2236" s="195"/>
      <c r="AW2236" s="195"/>
      <c r="BV2236" s="195"/>
      <c r="BW2236" s="195"/>
      <c r="DT2236" s="195"/>
      <c r="DU2236" s="195"/>
      <c r="EZ2236" s="195"/>
      <c r="FA2236" s="195"/>
    </row>
    <row r="2237" spans="48:157">
      <c r="AV2237" s="195"/>
      <c r="AW2237" s="195"/>
      <c r="BV2237" s="195"/>
      <c r="BW2237" s="195"/>
      <c r="DT2237" s="195"/>
      <c r="DU2237" s="195"/>
      <c r="EZ2237" s="195"/>
      <c r="FA2237" s="195"/>
    </row>
    <row r="2238" spans="48:157">
      <c r="AV2238" s="195"/>
      <c r="AW2238" s="195"/>
      <c r="BV2238" s="195"/>
      <c r="BW2238" s="195"/>
      <c r="DT2238" s="195"/>
      <c r="DU2238" s="195"/>
      <c r="EZ2238" s="195"/>
      <c r="FA2238" s="195"/>
    </row>
    <row r="2239" spans="48:157">
      <c r="AV2239" s="195"/>
      <c r="AW2239" s="195"/>
      <c r="BV2239" s="195"/>
      <c r="BW2239" s="195"/>
      <c r="DT2239" s="195"/>
      <c r="DU2239" s="195"/>
      <c r="EZ2239" s="195"/>
      <c r="FA2239" s="195"/>
    </row>
    <row r="2240" spans="48:157">
      <c r="AV2240" s="195"/>
      <c r="AW2240" s="195"/>
      <c r="BV2240" s="195"/>
      <c r="BW2240" s="195"/>
      <c r="DT2240" s="195"/>
      <c r="DU2240" s="195"/>
      <c r="EZ2240" s="195"/>
      <c r="FA2240" s="195"/>
    </row>
    <row r="2241" spans="48:157">
      <c r="AV2241" s="195"/>
      <c r="AW2241" s="195"/>
      <c r="BV2241" s="195"/>
      <c r="BW2241" s="195"/>
      <c r="DT2241" s="195"/>
      <c r="DU2241" s="195"/>
      <c r="EZ2241" s="195"/>
      <c r="FA2241" s="195"/>
    </row>
    <row r="2242" spans="48:157">
      <c r="AV2242" s="195"/>
      <c r="AW2242" s="195"/>
      <c r="BV2242" s="195"/>
      <c r="BW2242" s="195"/>
      <c r="DT2242" s="195"/>
      <c r="DU2242" s="195"/>
      <c r="EZ2242" s="195"/>
      <c r="FA2242" s="195"/>
    </row>
    <row r="2243" spans="48:157">
      <c r="AV2243" s="195"/>
      <c r="AW2243" s="195"/>
      <c r="BV2243" s="195"/>
      <c r="BW2243" s="195"/>
      <c r="DT2243" s="195"/>
      <c r="DU2243" s="195"/>
      <c r="EZ2243" s="195"/>
      <c r="FA2243" s="195"/>
    </row>
    <row r="2244" spans="48:157">
      <c r="AV2244" s="195"/>
      <c r="AW2244" s="195"/>
      <c r="BV2244" s="195"/>
      <c r="BW2244" s="195"/>
      <c r="DT2244" s="195"/>
      <c r="DU2244" s="195"/>
      <c r="EZ2244" s="195"/>
      <c r="FA2244" s="195"/>
    </row>
    <row r="2245" spans="48:157">
      <c r="AV2245" s="195"/>
      <c r="AW2245" s="195"/>
      <c r="BV2245" s="195"/>
      <c r="BW2245" s="195"/>
      <c r="DT2245" s="195"/>
      <c r="DU2245" s="195"/>
      <c r="EZ2245" s="195"/>
      <c r="FA2245" s="195"/>
    </row>
    <row r="2246" spans="48:157">
      <c r="AV2246" s="195"/>
      <c r="AW2246" s="195"/>
      <c r="BV2246" s="195"/>
      <c r="BW2246" s="195"/>
      <c r="DT2246" s="195"/>
      <c r="DU2246" s="195"/>
      <c r="EZ2246" s="195"/>
      <c r="FA2246" s="195"/>
    </row>
    <row r="2247" spans="48:157">
      <c r="AV2247" s="195"/>
      <c r="AW2247" s="195"/>
      <c r="BV2247" s="195"/>
      <c r="BW2247" s="195"/>
      <c r="DT2247" s="195"/>
      <c r="DU2247" s="195"/>
      <c r="EZ2247" s="195"/>
      <c r="FA2247" s="195"/>
    </row>
    <row r="2248" spans="48:157">
      <c r="AV2248" s="195"/>
      <c r="AW2248" s="195"/>
      <c r="BV2248" s="195"/>
      <c r="BW2248" s="195"/>
      <c r="DT2248" s="195"/>
      <c r="DU2248" s="195"/>
      <c r="EZ2248" s="195"/>
      <c r="FA2248" s="195"/>
    </row>
    <row r="2249" spans="48:157">
      <c r="AV2249" s="195"/>
      <c r="AW2249" s="195"/>
      <c r="BV2249" s="195"/>
      <c r="BW2249" s="195"/>
      <c r="DT2249" s="195"/>
      <c r="DU2249" s="195"/>
      <c r="EZ2249" s="195"/>
      <c r="FA2249" s="195"/>
    </row>
    <row r="2250" spans="48:157">
      <c r="AV2250" s="195"/>
      <c r="AW2250" s="195"/>
      <c r="BV2250" s="195"/>
      <c r="BW2250" s="195"/>
      <c r="DT2250" s="195"/>
      <c r="DU2250" s="195"/>
      <c r="EZ2250" s="195"/>
      <c r="FA2250" s="195"/>
    </row>
    <row r="2251" spans="48:157">
      <c r="AV2251" s="195"/>
      <c r="AW2251" s="195"/>
      <c r="BV2251" s="195"/>
      <c r="BW2251" s="195"/>
      <c r="DT2251" s="195"/>
      <c r="DU2251" s="195"/>
      <c r="EZ2251" s="195"/>
      <c r="FA2251" s="195"/>
    </row>
    <row r="2252" spans="48:157">
      <c r="AV2252" s="195"/>
      <c r="AW2252" s="195"/>
      <c r="BV2252" s="195"/>
      <c r="BW2252" s="195"/>
      <c r="DT2252" s="195"/>
      <c r="DU2252" s="195"/>
      <c r="EZ2252" s="195"/>
      <c r="FA2252" s="195"/>
    </row>
    <row r="2253" spans="48:157">
      <c r="AV2253" s="195"/>
      <c r="AW2253" s="195"/>
      <c r="BV2253" s="195"/>
      <c r="BW2253" s="195"/>
      <c r="DT2253" s="195"/>
      <c r="DU2253" s="195"/>
      <c r="EZ2253" s="195"/>
      <c r="FA2253" s="195"/>
    </row>
    <row r="2254" spans="48:157">
      <c r="AV2254" s="195"/>
      <c r="AW2254" s="195"/>
      <c r="BV2254" s="195"/>
      <c r="BW2254" s="195"/>
      <c r="DT2254" s="195"/>
      <c r="DU2254" s="195"/>
      <c r="EZ2254" s="195"/>
      <c r="FA2254" s="195"/>
    </row>
    <row r="2255" spans="48:157">
      <c r="AV2255" s="195"/>
      <c r="AW2255" s="195"/>
      <c r="BV2255" s="195"/>
      <c r="BW2255" s="195"/>
      <c r="DT2255" s="195"/>
      <c r="DU2255" s="195"/>
      <c r="EZ2255" s="195"/>
      <c r="FA2255" s="195"/>
    </row>
    <row r="2256" spans="48:157">
      <c r="AV2256" s="195"/>
      <c r="AW2256" s="195"/>
      <c r="BV2256" s="195"/>
      <c r="BW2256" s="195"/>
      <c r="DT2256" s="195"/>
      <c r="DU2256" s="195"/>
      <c r="EZ2256" s="195"/>
      <c r="FA2256" s="195"/>
    </row>
    <row r="2257" spans="48:157">
      <c r="AV2257" s="195"/>
      <c r="AW2257" s="195"/>
      <c r="BV2257" s="195"/>
      <c r="BW2257" s="195"/>
      <c r="DT2257" s="195"/>
      <c r="DU2257" s="195"/>
      <c r="EZ2257" s="195"/>
      <c r="FA2257" s="195"/>
    </row>
    <row r="2258" spans="48:157">
      <c r="AV2258" s="195"/>
      <c r="AW2258" s="195"/>
      <c r="BV2258" s="195"/>
      <c r="BW2258" s="195"/>
      <c r="DT2258" s="195"/>
      <c r="DU2258" s="195"/>
      <c r="EZ2258" s="195"/>
      <c r="FA2258" s="195"/>
    </row>
    <row r="2259" spans="48:157">
      <c r="AV2259" s="195"/>
      <c r="AW2259" s="195"/>
      <c r="BV2259" s="195"/>
      <c r="BW2259" s="195"/>
      <c r="DT2259" s="195"/>
      <c r="DU2259" s="195"/>
      <c r="EZ2259" s="195"/>
      <c r="FA2259" s="195"/>
    </row>
    <row r="2260" spans="48:157">
      <c r="AV2260" s="195"/>
      <c r="AW2260" s="195"/>
      <c r="BV2260" s="195"/>
      <c r="BW2260" s="195"/>
      <c r="DT2260" s="195"/>
      <c r="DU2260" s="195"/>
      <c r="EZ2260" s="195"/>
      <c r="FA2260" s="195"/>
    </row>
    <row r="2261" spans="48:157">
      <c r="AV2261" s="195"/>
      <c r="AW2261" s="195"/>
      <c r="BV2261" s="195"/>
      <c r="BW2261" s="195"/>
      <c r="DT2261" s="195"/>
      <c r="DU2261" s="195"/>
      <c r="EZ2261" s="195"/>
      <c r="FA2261" s="195"/>
    </row>
    <row r="2262" spans="48:157">
      <c r="AV2262" s="195"/>
      <c r="AW2262" s="195"/>
      <c r="BV2262" s="195"/>
      <c r="BW2262" s="195"/>
      <c r="DT2262" s="195"/>
      <c r="DU2262" s="195"/>
      <c r="EZ2262" s="195"/>
      <c r="FA2262" s="195"/>
    </row>
    <row r="2263" spans="48:157">
      <c r="AV2263" s="195"/>
      <c r="AW2263" s="195"/>
      <c r="BV2263" s="195"/>
      <c r="BW2263" s="195"/>
      <c r="DT2263" s="195"/>
      <c r="DU2263" s="195"/>
      <c r="EZ2263" s="195"/>
      <c r="FA2263" s="195"/>
    </row>
    <row r="2264" spans="48:157">
      <c r="AV2264" s="195"/>
      <c r="AW2264" s="195"/>
      <c r="BV2264" s="195"/>
      <c r="BW2264" s="195"/>
      <c r="DT2264" s="195"/>
      <c r="DU2264" s="195"/>
      <c r="EZ2264" s="195"/>
      <c r="FA2264" s="195"/>
    </row>
    <row r="2265" spans="48:157">
      <c r="AV2265" s="195"/>
      <c r="AW2265" s="195"/>
      <c r="BV2265" s="195"/>
      <c r="BW2265" s="195"/>
      <c r="DT2265" s="195"/>
      <c r="DU2265" s="195"/>
      <c r="EZ2265" s="195"/>
      <c r="FA2265" s="195"/>
    </row>
    <row r="2266" spans="48:157">
      <c r="AV2266" s="195"/>
      <c r="AW2266" s="195"/>
      <c r="BV2266" s="195"/>
      <c r="BW2266" s="195"/>
      <c r="DT2266" s="195"/>
      <c r="DU2266" s="195"/>
      <c r="EZ2266" s="195"/>
      <c r="FA2266" s="195"/>
    </row>
    <row r="2267" spans="48:157">
      <c r="AV2267" s="195"/>
      <c r="AW2267" s="195"/>
      <c r="BV2267" s="195"/>
      <c r="BW2267" s="195"/>
      <c r="DT2267" s="195"/>
      <c r="DU2267" s="195"/>
      <c r="EZ2267" s="195"/>
      <c r="FA2267" s="195"/>
    </row>
    <row r="2268" spans="48:157">
      <c r="AV2268" s="195"/>
      <c r="AW2268" s="195"/>
      <c r="BV2268" s="195"/>
      <c r="BW2268" s="195"/>
      <c r="DT2268" s="195"/>
      <c r="DU2268" s="195"/>
      <c r="EZ2268" s="195"/>
      <c r="FA2268" s="195"/>
    </row>
    <row r="2269" spans="48:157">
      <c r="AV2269" s="195"/>
      <c r="AW2269" s="195"/>
      <c r="BV2269" s="195"/>
      <c r="BW2269" s="195"/>
      <c r="DT2269" s="195"/>
      <c r="DU2269" s="195"/>
      <c r="EZ2269" s="195"/>
      <c r="FA2269" s="195"/>
    </row>
    <row r="2270" spans="48:157">
      <c r="AV2270" s="195"/>
      <c r="AW2270" s="195"/>
      <c r="BV2270" s="195"/>
      <c r="BW2270" s="195"/>
      <c r="DT2270" s="195"/>
      <c r="DU2270" s="195"/>
      <c r="EZ2270" s="195"/>
      <c r="FA2270" s="195"/>
    </row>
    <row r="2271" spans="48:157">
      <c r="AV2271" s="195"/>
      <c r="AW2271" s="195"/>
      <c r="BV2271" s="195"/>
      <c r="BW2271" s="195"/>
      <c r="DT2271" s="195"/>
      <c r="DU2271" s="195"/>
      <c r="EZ2271" s="195"/>
      <c r="FA2271" s="195"/>
    </row>
    <row r="2272" spans="48:157">
      <c r="AV2272" s="195"/>
      <c r="AW2272" s="195"/>
      <c r="BV2272" s="195"/>
      <c r="BW2272" s="195"/>
      <c r="DT2272" s="195"/>
      <c r="DU2272" s="195"/>
      <c r="EZ2272" s="195"/>
      <c r="FA2272" s="195"/>
    </row>
    <row r="2273" spans="48:157">
      <c r="AV2273" s="195"/>
      <c r="AW2273" s="195"/>
      <c r="BV2273" s="195"/>
      <c r="BW2273" s="195"/>
      <c r="DT2273" s="195"/>
      <c r="DU2273" s="195"/>
      <c r="EZ2273" s="195"/>
      <c r="FA2273" s="195"/>
    </row>
    <row r="2274" spans="48:157">
      <c r="AV2274" s="195"/>
      <c r="AW2274" s="195"/>
      <c r="BV2274" s="195"/>
      <c r="BW2274" s="195"/>
      <c r="DT2274" s="195"/>
      <c r="DU2274" s="195"/>
      <c r="EZ2274" s="195"/>
      <c r="FA2274" s="195"/>
    </row>
    <row r="2275" spans="48:157">
      <c r="AV2275" s="195"/>
      <c r="AW2275" s="195"/>
      <c r="BV2275" s="195"/>
      <c r="BW2275" s="195"/>
      <c r="DT2275" s="195"/>
      <c r="DU2275" s="195"/>
      <c r="EZ2275" s="195"/>
      <c r="FA2275" s="195"/>
    </row>
    <row r="2276" spans="48:157">
      <c r="AV2276" s="195"/>
      <c r="AW2276" s="195"/>
      <c r="BV2276" s="195"/>
      <c r="BW2276" s="195"/>
      <c r="DT2276" s="195"/>
      <c r="DU2276" s="195"/>
      <c r="EZ2276" s="195"/>
      <c r="FA2276" s="195"/>
    </row>
    <row r="2277" spans="48:157">
      <c r="AV2277" s="195"/>
      <c r="AW2277" s="195"/>
      <c r="BV2277" s="195"/>
      <c r="BW2277" s="195"/>
      <c r="DT2277" s="195"/>
      <c r="DU2277" s="195"/>
      <c r="EZ2277" s="195"/>
      <c r="FA2277" s="195"/>
    </row>
    <row r="2278" spans="48:157">
      <c r="AV2278" s="195"/>
      <c r="AW2278" s="195"/>
      <c r="BV2278" s="195"/>
      <c r="BW2278" s="195"/>
      <c r="DT2278" s="195"/>
      <c r="DU2278" s="195"/>
      <c r="EZ2278" s="195"/>
      <c r="FA2278" s="195"/>
    </row>
    <row r="2279" spans="48:157">
      <c r="AV2279" s="195"/>
      <c r="AW2279" s="195"/>
      <c r="BV2279" s="195"/>
      <c r="BW2279" s="195"/>
      <c r="DT2279" s="195"/>
      <c r="DU2279" s="195"/>
      <c r="EZ2279" s="195"/>
      <c r="FA2279" s="195"/>
    </row>
    <row r="2280" spans="48:157">
      <c r="AV2280" s="195"/>
      <c r="AW2280" s="195"/>
      <c r="BV2280" s="195"/>
      <c r="BW2280" s="195"/>
      <c r="DT2280" s="195"/>
      <c r="DU2280" s="195"/>
      <c r="EZ2280" s="195"/>
      <c r="FA2280" s="195"/>
    </row>
    <row r="2281" spans="48:157">
      <c r="AV2281" s="195"/>
      <c r="AW2281" s="195"/>
      <c r="BV2281" s="195"/>
      <c r="BW2281" s="195"/>
      <c r="DT2281" s="195"/>
      <c r="DU2281" s="195"/>
      <c r="EZ2281" s="195"/>
      <c r="FA2281" s="195"/>
    </row>
    <row r="2282" spans="48:157">
      <c r="AV2282" s="195"/>
      <c r="AW2282" s="195"/>
      <c r="BV2282" s="195"/>
      <c r="BW2282" s="195"/>
      <c r="DT2282" s="195"/>
      <c r="DU2282" s="195"/>
      <c r="EZ2282" s="195"/>
      <c r="FA2282" s="195"/>
    </row>
    <row r="2283" spans="48:157">
      <c r="AV2283" s="195"/>
      <c r="AW2283" s="195"/>
      <c r="BV2283" s="195"/>
      <c r="BW2283" s="195"/>
      <c r="DT2283" s="195"/>
      <c r="DU2283" s="195"/>
      <c r="EZ2283" s="195"/>
      <c r="FA2283" s="195"/>
    </row>
    <row r="2284" spans="48:157">
      <c r="AV2284" s="195"/>
      <c r="AW2284" s="195"/>
      <c r="BV2284" s="195"/>
      <c r="BW2284" s="195"/>
      <c r="DT2284" s="195"/>
      <c r="DU2284" s="195"/>
      <c r="EZ2284" s="195"/>
      <c r="FA2284" s="195"/>
    </row>
    <row r="2285" spans="48:157">
      <c r="AV2285" s="195"/>
      <c r="AW2285" s="195"/>
      <c r="BV2285" s="195"/>
      <c r="BW2285" s="195"/>
      <c r="DT2285" s="195"/>
      <c r="DU2285" s="195"/>
      <c r="EZ2285" s="195"/>
      <c r="FA2285" s="195"/>
    </row>
    <row r="2286" spans="48:157">
      <c r="AV2286" s="195"/>
      <c r="AW2286" s="195"/>
      <c r="BV2286" s="195"/>
      <c r="BW2286" s="195"/>
      <c r="DT2286" s="195"/>
      <c r="DU2286" s="195"/>
      <c r="EZ2286" s="195"/>
      <c r="FA2286" s="195"/>
    </row>
    <row r="2287" spans="48:157">
      <c r="AV2287" s="195"/>
      <c r="AW2287" s="195"/>
      <c r="BV2287" s="195"/>
      <c r="BW2287" s="195"/>
      <c r="DT2287" s="195"/>
      <c r="DU2287" s="195"/>
      <c r="EZ2287" s="195"/>
      <c r="FA2287" s="195"/>
    </row>
    <row r="2288" spans="48:157">
      <c r="AV2288" s="195"/>
      <c r="AW2288" s="195"/>
      <c r="BV2288" s="195"/>
      <c r="BW2288" s="195"/>
      <c r="DT2288" s="195"/>
      <c r="DU2288" s="195"/>
      <c r="EZ2288" s="195"/>
      <c r="FA2288" s="195"/>
    </row>
    <row r="2289" spans="48:157">
      <c r="AV2289" s="195"/>
      <c r="AW2289" s="195"/>
      <c r="BV2289" s="195"/>
      <c r="BW2289" s="195"/>
      <c r="DT2289" s="195"/>
      <c r="DU2289" s="195"/>
      <c r="EZ2289" s="195"/>
      <c r="FA2289" s="195"/>
    </row>
    <row r="2290" spans="48:157">
      <c r="AV2290" s="195"/>
      <c r="AW2290" s="195"/>
      <c r="BV2290" s="195"/>
      <c r="BW2290" s="195"/>
      <c r="DT2290" s="195"/>
      <c r="DU2290" s="195"/>
      <c r="EZ2290" s="195"/>
      <c r="FA2290" s="195"/>
    </row>
    <row r="2291" spans="48:157">
      <c r="AV2291" s="195"/>
      <c r="AW2291" s="195"/>
      <c r="BV2291" s="195"/>
      <c r="BW2291" s="195"/>
      <c r="DT2291" s="195"/>
      <c r="DU2291" s="195"/>
      <c r="EZ2291" s="195"/>
      <c r="FA2291" s="195"/>
    </row>
    <row r="2292" spans="48:157">
      <c r="AV2292" s="195"/>
      <c r="AW2292" s="195"/>
      <c r="BV2292" s="195"/>
      <c r="BW2292" s="195"/>
      <c r="DT2292" s="195"/>
      <c r="DU2292" s="195"/>
      <c r="EZ2292" s="195"/>
      <c r="FA2292" s="195"/>
    </row>
    <row r="2293" spans="48:157">
      <c r="AV2293" s="195"/>
      <c r="AW2293" s="195"/>
      <c r="BV2293" s="195"/>
      <c r="BW2293" s="195"/>
      <c r="DT2293" s="195"/>
      <c r="DU2293" s="195"/>
      <c r="EZ2293" s="195"/>
      <c r="FA2293" s="195"/>
    </row>
    <row r="2294" spans="48:157">
      <c r="AV2294" s="195"/>
      <c r="AW2294" s="195"/>
      <c r="BV2294" s="195"/>
      <c r="BW2294" s="195"/>
      <c r="DT2294" s="195"/>
      <c r="DU2294" s="195"/>
      <c r="EZ2294" s="195"/>
      <c r="FA2294" s="195"/>
    </row>
    <row r="2295" spans="48:157">
      <c r="AV2295" s="195"/>
      <c r="AW2295" s="195"/>
      <c r="BV2295" s="195"/>
      <c r="BW2295" s="195"/>
      <c r="DT2295" s="195"/>
      <c r="DU2295" s="195"/>
      <c r="EZ2295" s="195"/>
      <c r="FA2295" s="195"/>
    </row>
    <row r="2296" spans="48:157">
      <c r="AV2296" s="195"/>
      <c r="AW2296" s="195"/>
      <c r="BV2296" s="195"/>
      <c r="BW2296" s="195"/>
      <c r="DT2296" s="195"/>
      <c r="DU2296" s="195"/>
      <c r="EZ2296" s="195"/>
      <c r="FA2296" s="195"/>
    </row>
    <row r="2297" spans="48:157">
      <c r="AV2297" s="195"/>
      <c r="AW2297" s="195"/>
      <c r="BV2297" s="195"/>
      <c r="BW2297" s="195"/>
      <c r="DT2297" s="195"/>
      <c r="DU2297" s="195"/>
      <c r="EZ2297" s="195"/>
      <c r="FA2297" s="195"/>
    </row>
    <row r="2298" spans="48:157">
      <c r="AV2298" s="195"/>
      <c r="AW2298" s="195"/>
      <c r="BV2298" s="195"/>
      <c r="BW2298" s="195"/>
      <c r="DT2298" s="195"/>
      <c r="DU2298" s="195"/>
      <c r="EZ2298" s="195"/>
      <c r="FA2298" s="195"/>
    </row>
    <row r="2299" spans="48:157">
      <c r="AV2299" s="195"/>
      <c r="AW2299" s="195"/>
      <c r="BV2299" s="195"/>
      <c r="BW2299" s="195"/>
      <c r="DT2299" s="195"/>
      <c r="DU2299" s="195"/>
      <c r="EZ2299" s="195"/>
      <c r="FA2299" s="195"/>
    </row>
    <row r="2300" spans="48:157">
      <c r="AV2300" s="195"/>
      <c r="AW2300" s="195"/>
      <c r="BV2300" s="195"/>
      <c r="BW2300" s="195"/>
      <c r="DT2300" s="195"/>
      <c r="DU2300" s="195"/>
      <c r="EZ2300" s="195"/>
      <c r="FA2300" s="195"/>
    </row>
    <row r="2301" spans="48:157">
      <c r="AV2301" s="195"/>
      <c r="AW2301" s="195"/>
      <c r="BV2301" s="195"/>
      <c r="BW2301" s="195"/>
      <c r="DT2301" s="195"/>
      <c r="DU2301" s="195"/>
      <c r="EZ2301" s="195"/>
      <c r="FA2301" s="195"/>
    </row>
    <row r="2302" spans="48:157">
      <c r="AV2302" s="195"/>
      <c r="AW2302" s="195"/>
      <c r="BV2302" s="195"/>
      <c r="BW2302" s="195"/>
      <c r="DT2302" s="195"/>
      <c r="DU2302" s="195"/>
      <c r="EZ2302" s="195"/>
      <c r="FA2302" s="195"/>
    </row>
    <row r="2303" spans="48:157">
      <c r="AV2303" s="195"/>
      <c r="AW2303" s="195"/>
      <c r="BV2303" s="195"/>
      <c r="BW2303" s="195"/>
      <c r="DT2303" s="195"/>
      <c r="DU2303" s="195"/>
      <c r="EZ2303" s="195"/>
      <c r="FA2303" s="195"/>
    </row>
    <row r="2304" spans="48:157">
      <c r="AV2304" s="195"/>
      <c r="AW2304" s="195"/>
      <c r="BV2304" s="195"/>
      <c r="BW2304" s="195"/>
      <c r="DT2304" s="195"/>
      <c r="DU2304" s="195"/>
      <c r="EZ2304" s="195"/>
      <c r="FA2304" s="195"/>
    </row>
    <row r="2305" spans="48:157">
      <c r="AV2305" s="195"/>
      <c r="AW2305" s="195"/>
      <c r="BV2305" s="195"/>
      <c r="BW2305" s="195"/>
      <c r="DT2305" s="195"/>
      <c r="DU2305" s="195"/>
      <c r="EZ2305" s="195"/>
      <c r="FA2305" s="195"/>
    </row>
    <row r="2306" spans="48:157">
      <c r="AV2306" s="195"/>
      <c r="AW2306" s="195"/>
      <c r="BV2306" s="195"/>
      <c r="BW2306" s="195"/>
      <c r="DT2306" s="195"/>
      <c r="DU2306" s="195"/>
      <c r="EZ2306" s="195"/>
      <c r="FA2306" s="195"/>
    </row>
    <row r="2307" spans="48:157">
      <c r="AV2307" s="195"/>
      <c r="AW2307" s="195"/>
      <c r="BV2307" s="195"/>
      <c r="BW2307" s="195"/>
      <c r="DT2307" s="195"/>
      <c r="DU2307" s="195"/>
      <c r="EZ2307" s="195"/>
      <c r="FA2307" s="195"/>
    </row>
    <row r="2308" spans="48:157">
      <c r="AV2308" s="195"/>
      <c r="AW2308" s="195"/>
      <c r="BV2308" s="195"/>
      <c r="BW2308" s="195"/>
      <c r="DT2308" s="195"/>
      <c r="DU2308" s="195"/>
      <c r="EZ2308" s="195"/>
      <c r="FA2308" s="195"/>
    </row>
    <row r="2309" spans="48:157">
      <c r="AV2309" s="195"/>
      <c r="AW2309" s="195"/>
      <c r="BV2309" s="195"/>
      <c r="BW2309" s="195"/>
      <c r="DT2309" s="195"/>
      <c r="DU2309" s="195"/>
      <c r="EZ2309" s="195"/>
      <c r="FA2309" s="195"/>
    </row>
    <row r="2310" spans="48:157">
      <c r="AV2310" s="195"/>
      <c r="AW2310" s="195"/>
      <c r="BV2310" s="195"/>
      <c r="BW2310" s="195"/>
      <c r="DT2310" s="195"/>
      <c r="DU2310" s="195"/>
      <c r="EZ2310" s="195"/>
      <c r="FA2310" s="195"/>
    </row>
    <row r="2311" spans="48:157">
      <c r="AV2311" s="195"/>
      <c r="AW2311" s="195"/>
      <c r="BV2311" s="195"/>
      <c r="BW2311" s="195"/>
      <c r="DT2311" s="195"/>
      <c r="DU2311" s="195"/>
      <c r="EZ2311" s="195"/>
      <c r="FA2311" s="195"/>
    </row>
    <row r="2312" spans="48:157">
      <c r="AV2312" s="195"/>
      <c r="AW2312" s="195"/>
      <c r="BV2312" s="195"/>
      <c r="BW2312" s="195"/>
      <c r="DT2312" s="195"/>
      <c r="DU2312" s="195"/>
      <c r="EZ2312" s="195"/>
      <c r="FA2312" s="195"/>
    </row>
    <row r="2313" spans="48:157">
      <c r="AV2313" s="195"/>
      <c r="AW2313" s="195"/>
      <c r="BV2313" s="195"/>
      <c r="BW2313" s="195"/>
      <c r="DT2313" s="195"/>
      <c r="DU2313" s="195"/>
      <c r="EZ2313" s="195"/>
      <c r="FA2313" s="195"/>
    </row>
    <row r="2314" spans="48:157">
      <c r="AV2314" s="195"/>
      <c r="AW2314" s="195"/>
      <c r="BV2314" s="195"/>
      <c r="BW2314" s="195"/>
      <c r="DT2314" s="195"/>
      <c r="DU2314" s="195"/>
      <c r="EZ2314" s="195"/>
      <c r="FA2314" s="195"/>
    </row>
    <row r="2315" spans="48:157">
      <c r="AV2315" s="195"/>
      <c r="AW2315" s="195"/>
      <c r="BV2315" s="195"/>
      <c r="BW2315" s="195"/>
      <c r="DT2315" s="195"/>
      <c r="DU2315" s="195"/>
      <c r="EZ2315" s="195"/>
      <c r="FA2315" s="195"/>
    </row>
    <row r="2316" spans="48:157">
      <c r="AV2316" s="195"/>
      <c r="AW2316" s="195"/>
      <c r="BV2316" s="195"/>
      <c r="BW2316" s="195"/>
      <c r="DT2316" s="195"/>
      <c r="DU2316" s="195"/>
      <c r="EZ2316" s="195"/>
      <c r="FA2316" s="195"/>
    </row>
    <row r="2317" spans="48:157">
      <c r="AV2317" s="195"/>
      <c r="AW2317" s="195"/>
      <c r="BV2317" s="195"/>
      <c r="BW2317" s="195"/>
      <c r="DT2317" s="195"/>
      <c r="DU2317" s="195"/>
      <c r="EZ2317" s="195"/>
      <c r="FA2317" s="195"/>
    </row>
    <row r="2318" spans="48:157">
      <c r="AV2318" s="195"/>
      <c r="AW2318" s="195"/>
      <c r="BV2318" s="195"/>
      <c r="BW2318" s="195"/>
      <c r="DT2318" s="195"/>
      <c r="DU2318" s="195"/>
      <c r="EZ2318" s="195"/>
      <c r="FA2318" s="195"/>
    </row>
    <row r="2319" spans="48:157">
      <c r="AV2319" s="195"/>
      <c r="AW2319" s="195"/>
      <c r="BV2319" s="195"/>
      <c r="BW2319" s="195"/>
      <c r="DT2319" s="195"/>
      <c r="DU2319" s="195"/>
      <c r="EZ2319" s="195"/>
      <c r="FA2319" s="195"/>
    </row>
    <row r="2320" spans="48:157">
      <c r="AV2320" s="195"/>
      <c r="AW2320" s="195"/>
      <c r="BV2320" s="195"/>
      <c r="BW2320" s="195"/>
      <c r="DT2320" s="195"/>
      <c r="DU2320" s="195"/>
      <c r="EZ2320" s="195"/>
      <c r="FA2320" s="195"/>
    </row>
    <row r="2321" spans="48:157">
      <c r="AV2321" s="195"/>
      <c r="AW2321" s="195"/>
      <c r="BV2321" s="195"/>
      <c r="BW2321" s="195"/>
      <c r="DT2321" s="195"/>
      <c r="DU2321" s="195"/>
      <c r="EZ2321" s="195"/>
      <c r="FA2321" s="195"/>
    </row>
    <row r="2322" spans="48:157">
      <c r="AV2322" s="195"/>
      <c r="AW2322" s="195"/>
      <c r="BV2322" s="195"/>
      <c r="BW2322" s="195"/>
      <c r="DT2322" s="195"/>
      <c r="DU2322" s="195"/>
      <c r="EZ2322" s="195"/>
      <c r="FA2322" s="195"/>
    </row>
    <row r="2323" spans="48:157">
      <c r="AV2323" s="195"/>
      <c r="AW2323" s="195"/>
      <c r="BV2323" s="195"/>
      <c r="BW2323" s="195"/>
      <c r="DT2323" s="195"/>
      <c r="DU2323" s="195"/>
      <c r="EZ2323" s="195"/>
      <c r="FA2323" s="195"/>
    </row>
    <row r="2324" spans="48:157">
      <c r="AV2324" s="195"/>
      <c r="AW2324" s="195"/>
      <c r="BV2324" s="195"/>
      <c r="BW2324" s="195"/>
      <c r="DT2324" s="195"/>
      <c r="DU2324" s="195"/>
      <c r="EZ2324" s="195"/>
      <c r="FA2324" s="195"/>
    </row>
    <row r="2325" spans="48:157">
      <c r="AV2325" s="195"/>
      <c r="AW2325" s="195"/>
      <c r="BV2325" s="195"/>
      <c r="BW2325" s="195"/>
      <c r="DT2325" s="195"/>
      <c r="DU2325" s="195"/>
      <c r="EZ2325" s="195"/>
      <c r="FA2325" s="195"/>
    </row>
    <row r="2326" spans="48:157">
      <c r="AV2326" s="195"/>
      <c r="AW2326" s="195"/>
      <c r="BV2326" s="195"/>
      <c r="BW2326" s="195"/>
      <c r="DT2326" s="195"/>
      <c r="DU2326" s="195"/>
      <c r="EZ2326" s="195"/>
      <c r="FA2326" s="195"/>
    </row>
    <row r="2327" spans="48:157">
      <c r="AV2327" s="195"/>
      <c r="AW2327" s="195"/>
      <c r="BV2327" s="195"/>
      <c r="BW2327" s="195"/>
      <c r="DT2327" s="195"/>
      <c r="DU2327" s="195"/>
      <c r="EZ2327" s="195"/>
      <c r="FA2327" s="195"/>
    </row>
    <row r="2328" spans="48:157">
      <c r="AV2328" s="195"/>
      <c r="AW2328" s="195"/>
      <c r="BV2328" s="195"/>
      <c r="BW2328" s="195"/>
      <c r="DT2328" s="195"/>
      <c r="DU2328" s="195"/>
      <c r="EZ2328" s="195"/>
      <c r="FA2328" s="195"/>
    </row>
    <row r="2329" spans="48:157">
      <c r="AV2329" s="195"/>
      <c r="AW2329" s="195"/>
      <c r="BV2329" s="195"/>
      <c r="BW2329" s="195"/>
      <c r="DT2329" s="195"/>
      <c r="DU2329" s="195"/>
      <c r="EZ2329" s="195"/>
      <c r="FA2329" s="195"/>
    </row>
    <row r="2330" spans="48:157">
      <c r="AV2330" s="195"/>
      <c r="AW2330" s="195"/>
      <c r="BV2330" s="195"/>
      <c r="BW2330" s="195"/>
      <c r="DT2330" s="195"/>
      <c r="DU2330" s="195"/>
      <c r="EZ2330" s="195"/>
      <c r="FA2330" s="195"/>
    </row>
    <row r="2331" spans="48:157">
      <c r="AV2331" s="195"/>
      <c r="AW2331" s="195"/>
      <c r="BV2331" s="195"/>
      <c r="BW2331" s="195"/>
      <c r="DT2331" s="195"/>
      <c r="DU2331" s="195"/>
      <c r="EZ2331" s="195"/>
      <c r="FA2331" s="195"/>
    </row>
    <row r="2332" spans="48:157">
      <c r="AV2332" s="195"/>
      <c r="AW2332" s="195"/>
      <c r="BV2332" s="195"/>
      <c r="BW2332" s="195"/>
      <c r="DT2332" s="195"/>
      <c r="DU2332" s="195"/>
      <c r="EZ2332" s="195"/>
      <c r="FA2332" s="195"/>
    </row>
    <row r="2333" spans="48:157">
      <c r="AV2333" s="195"/>
      <c r="AW2333" s="195"/>
      <c r="BV2333" s="195"/>
      <c r="BW2333" s="195"/>
      <c r="DT2333" s="195"/>
      <c r="DU2333" s="195"/>
      <c r="EZ2333" s="195"/>
      <c r="FA2333" s="195"/>
    </row>
    <row r="2334" spans="48:157">
      <c r="AV2334" s="195"/>
      <c r="AW2334" s="195"/>
      <c r="BV2334" s="195"/>
      <c r="BW2334" s="195"/>
      <c r="DT2334" s="195"/>
      <c r="DU2334" s="195"/>
      <c r="EZ2334" s="195"/>
      <c r="FA2334" s="195"/>
    </row>
    <row r="2335" spans="48:157">
      <c r="AV2335" s="195"/>
      <c r="AW2335" s="195"/>
      <c r="BV2335" s="195"/>
      <c r="BW2335" s="195"/>
      <c r="DT2335" s="195"/>
      <c r="DU2335" s="195"/>
      <c r="EZ2335" s="195"/>
      <c r="FA2335" s="195"/>
    </row>
    <row r="2336" spans="48:157">
      <c r="AV2336" s="195"/>
      <c r="AW2336" s="195"/>
      <c r="BV2336" s="195"/>
      <c r="BW2336" s="195"/>
      <c r="DT2336" s="195"/>
      <c r="DU2336" s="195"/>
      <c r="EZ2336" s="195"/>
      <c r="FA2336" s="195"/>
    </row>
    <row r="2337" spans="48:157">
      <c r="AV2337" s="195"/>
      <c r="AW2337" s="195"/>
      <c r="BV2337" s="195"/>
      <c r="BW2337" s="195"/>
      <c r="DT2337" s="195"/>
      <c r="DU2337" s="195"/>
      <c r="EZ2337" s="195"/>
      <c r="FA2337" s="195"/>
    </row>
    <row r="2338" spans="48:157">
      <c r="AV2338" s="195"/>
      <c r="AW2338" s="195"/>
      <c r="BV2338" s="195"/>
      <c r="BW2338" s="195"/>
      <c r="DT2338" s="195"/>
      <c r="DU2338" s="195"/>
      <c r="EZ2338" s="195"/>
      <c r="FA2338" s="195"/>
    </row>
    <row r="2339" spans="48:157">
      <c r="AV2339" s="195"/>
      <c r="AW2339" s="195"/>
      <c r="BV2339" s="195"/>
      <c r="BW2339" s="195"/>
      <c r="DT2339" s="195"/>
      <c r="DU2339" s="195"/>
      <c r="EZ2339" s="195"/>
      <c r="FA2339" s="195"/>
    </row>
    <row r="2340" spans="48:157">
      <c r="AV2340" s="195"/>
      <c r="AW2340" s="195"/>
      <c r="BV2340" s="195"/>
      <c r="BW2340" s="195"/>
      <c r="DT2340" s="195"/>
      <c r="DU2340" s="195"/>
      <c r="EZ2340" s="195"/>
      <c r="FA2340" s="195"/>
    </row>
    <row r="2341" spans="48:157">
      <c r="AV2341" s="195"/>
      <c r="AW2341" s="195"/>
      <c r="BV2341" s="195"/>
      <c r="BW2341" s="195"/>
      <c r="DT2341" s="195"/>
      <c r="DU2341" s="195"/>
      <c r="EZ2341" s="195"/>
      <c r="FA2341" s="195"/>
    </row>
    <row r="2342" spans="48:157">
      <c r="AV2342" s="195"/>
      <c r="AW2342" s="195"/>
      <c r="BV2342" s="195"/>
      <c r="BW2342" s="195"/>
      <c r="DT2342" s="195"/>
      <c r="DU2342" s="195"/>
      <c r="EZ2342" s="195"/>
      <c r="FA2342" s="195"/>
    </row>
    <row r="2343" spans="48:157">
      <c r="AV2343" s="195"/>
      <c r="AW2343" s="195"/>
      <c r="BV2343" s="195"/>
      <c r="BW2343" s="195"/>
      <c r="DT2343" s="195"/>
      <c r="DU2343" s="195"/>
      <c r="EZ2343" s="195"/>
      <c r="FA2343" s="195"/>
    </row>
    <row r="2344" spans="48:157">
      <c r="AV2344" s="195"/>
      <c r="AW2344" s="195"/>
      <c r="BV2344" s="195"/>
      <c r="BW2344" s="195"/>
      <c r="DT2344" s="195"/>
      <c r="DU2344" s="195"/>
      <c r="EZ2344" s="195"/>
      <c r="FA2344" s="195"/>
    </row>
    <row r="2345" spans="48:157">
      <c r="AV2345" s="195"/>
      <c r="AW2345" s="195"/>
      <c r="BV2345" s="195"/>
      <c r="BW2345" s="195"/>
      <c r="DT2345" s="195"/>
      <c r="DU2345" s="195"/>
      <c r="EZ2345" s="195"/>
      <c r="FA2345" s="195"/>
    </row>
    <row r="2346" spans="48:157">
      <c r="AV2346" s="195"/>
      <c r="AW2346" s="195"/>
      <c r="BV2346" s="195"/>
      <c r="BW2346" s="195"/>
      <c r="DT2346" s="195"/>
      <c r="DU2346" s="195"/>
      <c r="EZ2346" s="195"/>
      <c r="FA2346" s="195"/>
    </row>
    <row r="2347" spans="48:157">
      <c r="AV2347" s="195"/>
      <c r="AW2347" s="195"/>
      <c r="BV2347" s="195"/>
      <c r="BW2347" s="195"/>
      <c r="DT2347" s="195"/>
      <c r="DU2347" s="195"/>
      <c r="EZ2347" s="195"/>
      <c r="FA2347" s="195"/>
    </row>
    <row r="2348" spans="48:157">
      <c r="AV2348" s="195"/>
      <c r="AW2348" s="195"/>
      <c r="BV2348" s="195"/>
      <c r="BW2348" s="195"/>
      <c r="DT2348" s="195"/>
      <c r="DU2348" s="195"/>
      <c r="EZ2348" s="195"/>
      <c r="FA2348" s="195"/>
    </row>
    <row r="2349" spans="48:157">
      <c r="AV2349" s="195"/>
      <c r="AW2349" s="195"/>
      <c r="BV2349" s="195"/>
      <c r="BW2349" s="195"/>
      <c r="DT2349" s="195"/>
      <c r="DU2349" s="195"/>
      <c r="EZ2349" s="195"/>
      <c r="FA2349" s="195"/>
    </row>
    <row r="2350" spans="48:157">
      <c r="AV2350" s="195"/>
      <c r="AW2350" s="195"/>
      <c r="BV2350" s="195"/>
      <c r="BW2350" s="195"/>
      <c r="DT2350" s="195"/>
      <c r="DU2350" s="195"/>
      <c r="EZ2350" s="195"/>
      <c r="FA2350" s="195"/>
    </row>
    <row r="2351" spans="48:157">
      <c r="AV2351" s="195"/>
      <c r="AW2351" s="195"/>
      <c r="BV2351" s="195"/>
      <c r="BW2351" s="195"/>
      <c r="DT2351" s="195"/>
      <c r="DU2351" s="195"/>
      <c r="EZ2351" s="195"/>
      <c r="FA2351" s="195"/>
    </row>
    <row r="2352" spans="48:157">
      <c r="AV2352" s="195"/>
      <c r="AW2352" s="195"/>
      <c r="BV2352" s="195"/>
      <c r="BW2352" s="195"/>
      <c r="DT2352" s="195"/>
      <c r="DU2352" s="195"/>
      <c r="EZ2352" s="195"/>
      <c r="FA2352" s="195"/>
    </row>
    <row r="2353" spans="48:157">
      <c r="AV2353" s="195"/>
      <c r="AW2353" s="195"/>
      <c r="BV2353" s="195"/>
      <c r="BW2353" s="195"/>
      <c r="DT2353" s="195"/>
      <c r="DU2353" s="195"/>
      <c r="EZ2353" s="195"/>
      <c r="FA2353" s="195"/>
    </row>
    <row r="2354" spans="48:157">
      <c r="AV2354" s="195"/>
      <c r="AW2354" s="195"/>
      <c r="BV2354" s="195"/>
      <c r="BW2354" s="195"/>
      <c r="DT2354" s="195"/>
      <c r="DU2354" s="195"/>
      <c r="EZ2354" s="195"/>
      <c r="FA2354" s="195"/>
    </row>
    <row r="2355" spans="48:157">
      <c r="AV2355" s="195"/>
      <c r="AW2355" s="195"/>
      <c r="BV2355" s="195"/>
      <c r="BW2355" s="195"/>
      <c r="DT2355" s="195"/>
      <c r="DU2355" s="195"/>
      <c r="EZ2355" s="195"/>
      <c r="FA2355" s="195"/>
    </row>
    <row r="2356" spans="48:157">
      <c r="AV2356" s="195"/>
      <c r="AW2356" s="195"/>
      <c r="BV2356" s="195"/>
      <c r="BW2356" s="195"/>
      <c r="DT2356" s="195"/>
      <c r="DU2356" s="195"/>
      <c r="EZ2356" s="195"/>
      <c r="FA2356" s="195"/>
    </row>
    <row r="2357" spans="48:157">
      <c r="AV2357" s="195"/>
      <c r="AW2357" s="195"/>
      <c r="BV2357" s="195"/>
      <c r="BW2357" s="195"/>
      <c r="DT2357" s="195"/>
      <c r="DU2357" s="195"/>
      <c r="EZ2357" s="195"/>
      <c r="FA2357" s="195"/>
    </row>
    <row r="2358" spans="48:157">
      <c r="AV2358" s="195"/>
      <c r="AW2358" s="195"/>
      <c r="BV2358" s="195"/>
      <c r="BW2358" s="195"/>
      <c r="DT2358" s="195"/>
      <c r="DU2358" s="195"/>
      <c r="EZ2358" s="195"/>
      <c r="FA2358" s="195"/>
    </row>
    <row r="2359" spans="48:157">
      <c r="AV2359" s="195"/>
      <c r="AW2359" s="195"/>
      <c r="BV2359" s="195"/>
      <c r="BW2359" s="195"/>
      <c r="DT2359" s="195"/>
      <c r="DU2359" s="195"/>
      <c r="EZ2359" s="195"/>
      <c r="FA2359" s="195"/>
    </row>
    <row r="2360" spans="48:157">
      <c r="AV2360" s="195"/>
      <c r="AW2360" s="195"/>
      <c r="BV2360" s="195"/>
      <c r="BW2360" s="195"/>
      <c r="DT2360" s="195"/>
      <c r="DU2360" s="195"/>
      <c r="EZ2360" s="195"/>
      <c r="FA2360" s="195"/>
    </row>
    <row r="2361" spans="48:157">
      <c r="AV2361" s="195"/>
      <c r="AW2361" s="195"/>
      <c r="BV2361" s="195"/>
      <c r="BW2361" s="195"/>
      <c r="DT2361" s="195"/>
      <c r="DU2361" s="195"/>
      <c r="EZ2361" s="195"/>
      <c r="FA2361" s="195"/>
    </row>
    <row r="2362" spans="48:157">
      <c r="AV2362" s="195"/>
      <c r="AW2362" s="195"/>
      <c r="BV2362" s="195"/>
      <c r="BW2362" s="195"/>
      <c r="DT2362" s="195"/>
      <c r="DU2362" s="195"/>
      <c r="EZ2362" s="195"/>
      <c r="FA2362" s="195"/>
    </row>
    <row r="2363" spans="48:157">
      <c r="AV2363" s="195"/>
      <c r="AW2363" s="195"/>
      <c r="BV2363" s="195"/>
      <c r="BW2363" s="195"/>
      <c r="DT2363" s="195"/>
      <c r="DU2363" s="195"/>
      <c r="EZ2363" s="195"/>
      <c r="FA2363" s="195"/>
    </row>
    <row r="2364" spans="48:157">
      <c r="AV2364" s="195"/>
      <c r="AW2364" s="195"/>
      <c r="BV2364" s="195"/>
      <c r="BW2364" s="195"/>
      <c r="DT2364" s="195"/>
      <c r="DU2364" s="195"/>
      <c r="EZ2364" s="195"/>
      <c r="FA2364" s="195"/>
    </row>
    <row r="2365" spans="48:157">
      <c r="AV2365" s="195"/>
      <c r="AW2365" s="195"/>
      <c r="BV2365" s="195"/>
      <c r="BW2365" s="195"/>
      <c r="DT2365" s="195"/>
      <c r="DU2365" s="195"/>
      <c r="EZ2365" s="195"/>
      <c r="FA2365" s="195"/>
    </row>
    <row r="2366" spans="48:157">
      <c r="AV2366" s="195"/>
      <c r="AW2366" s="195"/>
      <c r="BV2366" s="195"/>
      <c r="BW2366" s="195"/>
      <c r="DT2366" s="195"/>
      <c r="DU2366" s="195"/>
      <c r="EZ2366" s="195"/>
      <c r="FA2366" s="195"/>
    </row>
    <row r="2367" spans="48:157">
      <c r="AV2367" s="195"/>
      <c r="AW2367" s="195"/>
      <c r="BV2367" s="195"/>
      <c r="BW2367" s="195"/>
      <c r="DT2367" s="195"/>
      <c r="DU2367" s="195"/>
      <c r="EZ2367" s="195"/>
      <c r="FA2367" s="195"/>
    </row>
    <row r="2368" spans="48:157">
      <c r="AV2368" s="195"/>
      <c r="AW2368" s="195"/>
      <c r="BV2368" s="195"/>
      <c r="BW2368" s="195"/>
      <c r="DT2368" s="195"/>
      <c r="DU2368" s="195"/>
      <c r="EZ2368" s="195"/>
      <c r="FA2368" s="195"/>
    </row>
    <row r="2369" spans="48:157">
      <c r="AV2369" s="195"/>
      <c r="AW2369" s="195"/>
      <c r="BV2369" s="195"/>
      <c r="BW2369" s="195"/>
      <c r="DT2369" s="195"/>
      <c r="DU2369" s="195"/>
      <c r="EZ2369" s="195"/>
      <c r="FA2369" s="195"/>
    </row>
    <row r="2370" spans="48:157">
      <c r="AV2370" s="195"/>
      <c r="AW2370" s="195"/>
      <c r="BV2370" s="195"/>
      <c r="BW2370" s="195"/>
      <c r="DT2370" s="195"/>
      <c r="DU2370" s="195"/>
      <c r="EZ2370" s="195"/>
      <c r="FA2370" s="195"/>
    </row>
    <row r="2371" spans="48:157">
      <c r="AV2371" s="195"/>
      <c r="AW2371" s="195"/>
      <c r="BV2371" s="195"/>
      <c r="BW2371" s="195"/>
      <c r="DT2371" s="195"/>
      <c r="DU2371" s="195"/>
      <c r="EZ2371" s="195"/>
      <c r="FA2371" s="195"/>
    </row>
    <row r="2372" spans="48:157">
      <c r="AV2372" s="195"/>
      <c r="AW2372" s="195"/>
      <c r="BV2372" s="195"/>
      <c r="BW2372" s="195"/>
      <c r="DT2372" s="195"/>
      <c r="DU2372" s="195"/>
      <c r="EZ2372" s="195"/>
      <c r="FA2372" s="195"/>
    </row>
    <row r="2373" spans="48:157">
      <c r="AV2373" s="195"/>
      <c r="AW2373" s="195"/>
      <c r="BV2373" s="195"/>
      <c r="BW2373" s="195"/>
      <c r="DT2373" s="195"/>
      <c r="DU2373" s="195"/>
      <c r="EZ2373" s="195"/>
      <c r="FA2373" s="195"/>
    </row>
    <row r="2374" spans="48:157">
      <c r="AV2374" s="195"/>
      <c r="AW2374" s="195"/>
      <c r="BV2374" s="195"/>
      <c r="BW2374" s="195"/>
      <c r="DT2374" s="195"/>
      <c r="DU2374" s="195"/>
      <c r="EZ2374" s="195"/>
      <c r="FA2374" s="195"/>
    </row>
    <row r="2375" spans="48:157">
      <c r="AV2375" s="195"/>
      <c r="AW2375" s="195"/>
      <c r="BV2375" s="195"/>
      <c r="BW2375" s="195"/>
      <c r="DT2375" s="195"/>
      <c r="DU2375" s="195"/>
      <c r="EZ2375" s="195"/>
      <c r="FA2375" s="195"/>
    </row>
    <row r="2376" spans="48:157">
      <c r="AV2376" s="195"/>
      <c r="AW2376" s="195"/>
      <c r="BV2376" s="195"/>
      <c r="BW2376" s="195"/>
      <c r="DT2376" s="195"/>
      <c r="DU2376" s="195"/>
      <c r="EZ2376" s="195"/>
      <c r="FA2376" s="195"/>
    </row>
    <row r="2377" spans="48:157">
      <c r="AV2377" s="195"/>
      <c r="AW2377" s="195"/>
      <c r="BV2377" s="195"/>
      <c r="BW2377" s="195"/>
      <c r="DT2377" s="195"/>
      <c r="DU2377" s="195"/>
      <c r="EZ2377" s="195"/>
      <c r="FA2377" s="195"/>
    </row>
    <row r="2378" spans="48:157">
      <c r="AV2378" s="195"/>
      <c r="AW2378" s="195"/>
      <c r="BV2378" s="195"/>
      <c r="BW2378" s="195"/>
      <c r="DT2378" s="195"/>
      <c r="DU2378" s="195"/>
      <c r="EZ2378" s="195"/>
      <c r="FA2378" s="195"/>
    </row>
    <row r="2379" spans="48:157">
      <c r="AV2379" s="195"/>
      <c r="AW2379" s="195"/>
      <c r="BV2379" s="195"/>
      <c r="BW2379" s="195"/>
      <c r="DT2379" s="195"/>
      <c r="DU2379" s="195"/>
      <c r="EZ2379" s="195"/>
      <c r="FA2379" s="195"/>
    </row>
    <row r="2380" spans="48:157">
      <c r="AV2380" s="195"/>
      <c r="AW2380" s="195"/>
      <c r="BV2380" s="195"/>
      <c r="BW2380" s="195"/>
      <c r="DT2380" s="195"/>
      <c r="DU2380" s="195"/>
      <c r="EZ2380" s="195"/>
      <c r="FA2380" s="195"/>
    </row>
    <row r="2381" spans="48:157">
      <c r="AV2381" s="195"/>
      <c r="AW2381" s="195"/>
      <c r="BV2381" s="195"/>
      <c r="BW2381" s="195"/>
      <c r="DT2381" s="195"/>
      <c r="DU2381" s="195"/>
      <c r="EZ2381" s="195"/>
      <c r="FA2381" s="195"/>
    </row>
    <row r="2382" spans="48:157">
      <c r="AV2382" s="195"/>
      <c r="AW2382" s="195"/>
      <c r="BV2382" s="195"/>
      <c r="BW2382" s="195"/>
      <c r="DT2382" s="195"/>
      <c r="DU2382" s="195"/>
      <c r="EZ2382" s="195"/>
      <c r="FA2382" s="195"/>
    </row>
    <row r="2383" spans="48:157">
      <c r="AV2383" s="195"/>
      <c r="AW2383" s="195"/>
      <c r="BV2383" s="195"/>
      <c r="BW2383" s="195"/>
      <c r="DT2383" s="195"/>
      <c r="DU2383" s="195"/>
      <c r="EZ2383" s="195"/>
      <c r="FA2383" s="195"/>
    </row>
    <row r="2384" spans="48:157">
      <c r="AV2384" s="195"/>
      <c r="AW2384" s="195"/>
      <c r="BV2384" s="195"/>
      <c r="BW2384" s="195"/>
      <c r="DT2384" s="195"/>
      <c r="DU2384" s="195"/>
      <c r="EZ2384" s="195"/>
      <c r="FA2384" s="195"/>
    </row>
    <row r="2385" spans="48:157">
      <c r="AV2385" s="195"/>
      <c r="AW2385" s="195"/>
      <c r="BV2385" s="195"/>
      <c r="BW2385" s="195"/>
      <c r="DT2385" s="195"/>
      <c r="DU2385" s="195"/>
      <c r="EZ2385" s="195"/>
      <c r="FA2385" s="195"/>
    </row>
    <row r="2386" spans="48:157">
      <c r="AV2386" s="195"/>
      <c r="AW2386" s="195"/>
      <c r="BV2386" s="195"/>
      <c r="BW2386" s="195"/>
      <c r="DT2386" s="195"/>
      <c r="DU2386" s="195"/>
      <c r="EZ2386" s="195"/>
      <c r="FA2386" s="195"/>
    </row>
    <row r="2387" spans="48:157">
      <c r="AV2387" s="195"/>
      <c r="AW2387" s="195"/>
      <c r="BV2387" s="195"/>
      <c r="BW2387" s="195"/>
      <c r="DT2387" s="195"/>
      <c r="DU2387" s="195"/>
      <c r="EZ2387" s="195"/>
      <c r="FA2387" s="195"/>
    </row>
    <row r="2388" spans="48:157">
      <c r="AV2388" s="195"/>
      <c r="AW2388" s="195"/>
      <c r="BV2388" s="195"/>
      <c r="BW2388" s="195"/>
      <c r="DT2388" s="195"/>
      <c r="DU2388" s="195"/>
      <c r="EZ2388" s="195"/>
      <c r="FA2388" s="195"/>
    </row>
    <row r="2389" spans="48:157">
      <c r="AV2389" s="195"/>
      <c r="AW2389" s="195"/>
      <c r="BV2389" s="195"/>
      <c r="BW2389" s="195"/>
      <c r="DT2389" s="195"/>
      <c r="DU2389" s="195"/>
      <c r="EZ2389" s="195"/>
      <c r="FA2389" s="195"/>
    </row>
    <row r="2390" spans="48:157">
      <c r="AV2390" s="195"/>
      <c r="AW2390" s="195"/>
      <c r="BV2390" s="195"/>
      <c r="BW2390" s="195"/>
      <c r="DT2390" s="195"/>
      <c r="DU2390" s="195"/>
      <c r="EZ2390" s="195"/>
      <c r="FA2390" s="195"/>
    </row>
    <row r="2391" spans="48:157">
      <c r="AV2391" s="195"/>
      <c r="AW2391" s="195"/>
      <c r="BV2391" s="195"/>
      <c r="BW2391" s="195"/>
      <c r="DT2391" s="195"/>
      <c r="DU2391" s="195"/>
      <c r="EZ2391" s="195"/>
      <c r="FA2391" s="195"/>
    </row>
    <row r="2392" spans="48:157">
      <c r="AV2392" s="195"/>
      <c r="AW2392" s="195"/>
      <c r="BV2392" s="195"/>
      <c r="BW2392" s="195"/>
      <c r="DT2392" s="195"/>
      <c r="DU2392" s="195"/>
      <c r="EZ2392" s="195"/>
      <c r="FA2392" s="195"/>
    </row>
    <row r="2393" spans="48:157">
      <c r="AV2393" s="195"/>
      <c r="AW2393" s="195"/>
      <c r="BV2393" s="195"/>
      <c r="BW2393" s="195"/>
      <c r="DT2393" s="195"/>
      <c r="DU2393" s="195"/>
      <c r="EZ2393" s="195"/>
      <c r="FA2393" s="195"/>
    </row>
    <row r="2394" spans="48:157">
      <c r="AV2394" s="195"/>
      <c r="AW2394" s="195"/>
      <c r="BV2394" s="195"/>
      <c r="BW2394" s="195"/>
      <c r="DT2394" s="195"/>
      <c r="DU2394" s="195"/>
      <c r="EZ2394" s="195"/>
      <c r="FA2394" s="195"/>
    </row>
    <row r="2395" spans="48:157">
      <c r="AV2395" s="195"/>
      <c r="AW2395" s="195"/>
      <c r="BV2395" s="195"/>
      <c r="BW2395" s="195"/>
      <c r="DT2395" s="195"/>
      <c r="DU2395" s="195"/>
      <c r="EZ2395" s="195"/>
      <c r="FA2395" s="195"/>
    </row>
    <row r="2396" spans="48:157">
      <c r="AV2396" s="195"/>
      <c r="AW2396" s="195"/>
      <c r="BV2396" s="195"/>
      <c r="BW2396" s="195"/>
      <c r="DT2396" s="195"/>
      <c r="DU2396" s="195"/>
      <c r="EZ2396" s="195"/>
      <c r="FA2396" s="195"/>
    </row>
    <row r="2397" spans="48:157">
      <c r="AV2397" s="195"/>
      <c r="AW2397" s="195"/>
      <c r="BV2397" s="195"/>
      <c r="BW2397" s="195"/>
      <c r="DT2397" s="195"/>
      <c r="DU2397" s="195"/>
      <c r="EZ2397" s="195"/>
      <c r="FA2397" s="195"/>
    </row>
    <row r="2398" spans="48:157">
      <c r="AV2398" s="195"/>
      <c r="AW2398" s="195"/>
      <c r="BV2398" s="195"/>
      <c r="BW2398" s="195"/>
      <c r="DT2398" s="195"/>
      <c r="DU2398" s="195"/>
      <c r="EZ2398" s="195"/>
      <c r="FA2398" s="195"/>
    </row>
    <row r="2399" spans="48:157">
      <c r="AV2399" s="195"/>
      <c r="AW2399" s="195"/>
      <c r="BV2399" s="195"/>
      <c r="BW2399" s="195"/>
      <c r="DT2399" s="195"/>
      <c r="DU2399" s="195"/>
      <c r="EZ2399" s="195"/>
      <c r="FA2399" s="195"/>
    </row>
    <row r="2400" spans="48:157">
      <c r="AV2400" s="195"/>
      <c r="AW2400" s="195"/>
      <c r="BV2400" s="195"/>
      <c r="BW2400" s="195"/>
      <c r="DT2400" s="195"/>
      <c r="DU2400" s="195"/>
      <c r="EZ2400" s="195"/>
      <c r="FA2400" s="195"/>
    </row>
    <row r="2401" spans="48:157">
      <c r="AV2401" s="195"/>
      <c r="AW2401" s="195"/>
      <c r="BV2401" s="195"/>
      <c r="BW2401" s="195"/>
      <c r="DT2401" s="195"/>
      <c r="DU2401" s="195"/>
      <c r="EZ2401" s="195"/>
      <c r="FA2401" s="195"/>
    </row>
    <row r="2402" spans="48:157">
      <c r="AV2402" s="195"/>
      <c r="AW2402" s="195"/>
      <c r="BV2402" s="195"/>
      <c r="BW2402" s="195"/>
      <c r="DT2402" s="195"/>
      <c r="DU2402" s="195"/>
      <c r="EZ2402" s="195"/>
      <c r="FA2402" s="195"/>
    </row>
    <row r="2403" spans="48:157">
      <c r="AV2403" s="195"/>
      <c r="AW2403" s="195"/>
      <c r="BV2403" s="195"/>
      <c r="BW2403" s="195"/>
      <c r="DT2403" s="195"/>
      <c r="DU2403" s="195"/>
      <c r="EZ2403" s="195"/>
      <c r="FA2403" s="195"/>
    </row>
    <row r="2404" spans="48:157">
      <c r="AV2404" s="195"/>
      <c r="AW2404" s="195"/>
      <c r="BV2404" s="195"/>
      <c r="BW2404" s="195"/>
      <c r="DT2404" s="195"/>
      <c r="DU2404" s="195"/>
      <c r="EZ2404" s="195"/>
      <c r="FA2404" s="195"/>
    </row>
    <row r="2405" spans="48:157">
      <c r="AV2405" s="195"/>
      <c r="AW2405" s="195"/>
      <c r="BV2405" s="195"/>
      <c r="BW2405" s="195"/>
      <c r="DT2405" s="195"/>
      <c r="DU2405" s="195"/>
      <c r="EZ2405" s="195"/>
      <c r="FA2405" s="195"/>
    </row>
    <row r="2406" spans="48:157">
      <c r="AV2406" s="195"/>
      <c r="AW2406" s="195"/>
      <c r="BV2406" s="195"/>
      <c r="BW2406" s="195"/>
      <c r="DT2406" s="195"/>
      <c r="DU2406" s="195"/>
      <c r="EZ2406" s="195"/>
      <c r="FA2406" s="195"/>
    </row>
    <row r="2407" spans="48:157">
      <c r="AV2407" s="195"/>
      <c r="AW2407" s="195"/>
      <c r="BV2407" s="195"/>
      <c r="BW2407" s="195"/>
      <c r="DT2407" s="195"/>
      <c r="DU2407" s="195"/>
      <c r="EZ2407" s="195"/>
      <c r="FA2407" s="195"/>
    </row>
    <row r="2408" spans="48:157">
      <c r="AV2408" s="195"/>
      <c r="AW2408" s="195"/>
      <c r="BV2408" s="195"/>
      <c r="BW2408" s="195"/>
      <c r="DT2408" s="195"/>
      <c r="DU2408" s="195"/>
      <c r="EZ2408" s="195"/>
      <c r="FA2408" s="195"/>
    </row>
    <row r="2409" spans="48:157">
      <c r="AV2409" s="195"/>
      <c r="AW2409" s="195"/>
      <c r="BV2409" s="195"/>
      <c r="BW2409" s="195"/>
      <c r="DT2409" s="195"/>
      <c r="DU2409" s="195"/>
      <c r="EZ2409" s="195"/>
      <c r="FA2409" s="195"/>
    </row>
    <row r="2410" spans="48:157">
      <c r="AV2410" s="195"/>
      <c r="AW2410" s="195"/>
      <c r="BV2410" s="195"/>
      <c r="BW2410" s="195"/>
      <c r="DT2410" s="195"/>
      <c r="DU2410" s="195"/>
      <c r="EZ2410" s="195"/>
      <c r="FA2410" s="195"/>
    </row>
    <row r="2411" spans="48:157">
      <c r="AV2411" s="195"/>
      <c r="AW2411" s="195"/>
      <c r="BV2411" s="195"/>
      <c r="BW2411" s="195"/>
      <c r="DT2411" s="195"/>
      <c r="DU2411" s="195"/>
      <c r="EZ2411" s="195"/>
      <c r="FA2411" s="195"/>
    </row>
    <row r="2412" spans="48:157">
      <c r="AV2412" s="195"/>
      <c r="AW2412" s="195"/>
      <c r="BV2412" s="195"/>
      <c r="BW2412" s="195"/>
      <c r="DT2412" s="195"/>
      <c r="DU2412" s="195"/>
      <c r="EZ2412" s="195"/>
      <c r="FA2412" s="195"/>
    </row>
    <row r="2413" spans="48:157">
      <c r="AV2413" s="195"/>
      <c r="AW2413" s="195"/>
      <c r="BV2413" s="195"/>
      <c r="BW2413" s="195"/>
      <c r="DT2413" s="195"/>
      <c r="DU2413" s="195"/>
      <c r="EZ2413" s="195"/>
      <c r="FA2413" s="195"/>
    </row>
    <row r="2414" spans="48:157">
      <c r="AV2414" s="195"/>
      <c r="AW2414" s="195"/>
      <c r="BV2414" s="195"/>
      <c r="BW2414" s="195"/>
      <c r="DT2414" s="195"/>
      <c r="DU2414" s="195"/>
      <c r="EZ2414" s="195"/>
      <c r="FA2414" s="195"/>
    </row>
    <row r="2415" spans="48:157">
      <c r="AV2415" s="195"/>
      <c r="AW2415" s="195"/>
      <c r="BV2415" s="195"/>
      <c r="BW2415" s="195"/>
      <c r="DT2415" s="195"/>
      <c r="DU2415" s="195"/>
      <c r="EZ2415" s="195"/>
      <c r="FA2415" s="195"/>
    </row>
    <row r="2416" spans="48:157">
      <c r="AV2416" s="195"/>
      <c r="AW2416" s="195"/>
      <c r="BV2416" s="195"/>
      <c r="BW2416" s="195"/>
      <c r="DT2416" s="195"/>
      <c r="DU2416" s="195"/>
      <c r="EZ2416" s="195"/>
      <c r="FA2416" s="195"/>
    </row>
    <row r="2417" spans="48:157">
      <c r="AV2417" s="195"/>
      <c r="AW2417" s="195"/>
      <c r="BV2417" s="195"/>
      <c r="BW2417" s="195"/>
      <c r="DT2417" s="195"/>
      <c r="DU2417" s="195"/>
      <c r="EZ2417" s="195"/>
      <c r="FA2417" s="195"/>
    </row>
    <row r="2418" spans="48:157">
      <c r="AV2418" s="195"/>
      <c r="AW2418" s="195"/>
      <c r="BV2418" s="195"/>
      <c r="BW2418" s="195"/>
      <c r="DT2418" s="195"/>
      <c r="DU2418" s="195"/>
      <c r="EZ2418" s="195"/>
      <c r="FA2418" s="195"/>
    </row>
    <row r="2419" spans="48:157">
      <c r="AV2419" s="195"/>
      <c r="AW2419" s="195"/>
      <c r="BV2419" s="195"/>
      <c r="BW2419" s="195"/>
      <c r="DT2419" s="195"/>
      <c r="DU2419" s="195"/>
      <c r="EZ2419" s="195"/>
      <c r="FA2419" s="195"/>
    </row>
    <row r="2420" spans="48:157">
      <c r="AV2420" s="195"/>
      <c r="AW2420" s="195"/>
      <c r="BV2420" s="195"/>
      <c r="BW2420" s="195"/>
      <c r="DT2420" s="195"/>
      <c r="DU2420" s="195"/>
      <c r="EZ2420" s="195"/>
      <c r="FA2420" s="195"/>
    </row>
    <row r="2421" spans="48:157">
      <c r="AV2421" s="195"/>
      <c r="AW2421" s="195"/>
      <c r="BV2421" s="195"/>
      <c r="BW2421" s="195"/>
      <c r="DT2421" s="195"/>
      <c r="DU2421" s="195"/>
      <c r="EZ2421" s="195"/>
      <c r="FA2421" s="195"/>
    </row>
    <row r="2422" spans="48:157">
      <c r="AV2422" s="195"/>
      <c r="AW2422" s="195"/>
      <c r="BV2422" s="195"/>
      <c r="BW2422" s="195"/>
      <c r="DT2422" s="195"/>
      <c r="DU2422" s="195"/>
      <c r="EZ2422" s="195"/>
      <c r="FA2422" s="195"/>
    </row>
    <row r="2423" spans="48:157">
      <c r="AV2423" s="195"/>
      <c r="AW2423" s="195"/>
      <c r="BV2423" s="195"/>
      <c r="BW2423" s="195"/>
      <c r="DT2423" s="195"/>
      <c r="DU2423" s="195"/>
      <c r="EZ2423" s="195"/>
      <c r="FA2423" s="195"/>
    </row>
    <row r="2424" spans="48:157">
      <c r="AV2424" s="195"/>
      <c r="AW2424" s="195"/>
      <c r="BV2424" s="195"/>
      <c r="BW2424" s="195"/>
      <c r="DT2424" s="195"/>
      <c r="DU2424" s="195"/>
      <c r="EZ2424" s="195"/>
      <c r="FA2424" s="195"/>
    </row>
    <row r="2425" spans="48:157">
      <c r="AV2425" s="195"/>
      <c r="AW2425" s="195"/>
      <c r="BV2425" s="195"/>
      <c r="BW2425" s="195"/>
      <c r="DT2425" s="195"/>
      <c r="DU2425" s="195"/>
      <c r="EZ2425" s="195"/>
      <c r="FA2425" s="195"/>
    </row>
    <row r="2426" spans="48:157">
      <c r="AV2426" s="195"/>
      <c r="AW2426" s="195"/>
      <c r="BV2426" s="195"/>
      <c r="BW2426" s="195"/>
      <c r="DT2426" s="195"/>
      <c r="DU2426" s="195"/>
      <c r="EZ2426" s="195"/>
      <c r="FA2426" s="195"/>
    </row>
    <row r="2427" spans="48:157">
      <c r="AV2427" s="195"/>
      <c r="AW2427" s="195"/>
      <c r="BV2427" s="195"/>
      <c r="BW2427" s="195"/>
      <c r="DT2427" s="195"/>
      <c r="DU2427" s="195"/>
      <c r="EZ2427" s="195"/>
      <c r="FA2427" s="195"/>
    </row>
    <row r="2428" spans="48:157">
      <c r="AV2428" s="195"/>
      <c r="AW2428" s="195"/>
      <c r="BV2428" s="195"/>
      <c r="BW2428" s="195"/>
      <c r="DT2428" s="195"/>
      <c r="DU2428" s="195"/>
      <c r="EZ2428" s="195"/>
      <c r="FA2428" s="195"/>
    </row>
    <row r="2429" spans="48:157">
      <c r="AV2429" s="195"/>
      <c r="AW2429" s="195"/>
      <c r="BV2429" s="195"/>
      <c r="BW2429" s="195"/>
      <c r="DT2429" s="195"/>
      <c r="DU2429" s="195"/>
      <c r="EZ2429" s="195"/>
      <c r="FA2429" s="195"/>
    </row>
    <row r="2430" spans="48:157">
      <c r="AV2430" s="195"/>
      <c r="AW2430" s="195"/>
      <c r="BV2430" s="195"/>
      <c r="BW2430" s="195"/>
      <c r="DT2430" s="195"/>
      <c r="DU2430" s="195"/>
      <c r="EZ2430" s="195"/>
      <c r="FA2430" s="195"/>
    </row>
    <row r="2431" spans="48:157">
      <c r="AV2431" s="195"/>
      <c r="AW2431" s="195"/>
      <c r="BV2431" s="195"/>
      <c r="BW2431" s="195"/>
      <c r="DT2431" s="195"/>
      <c r="DU2431" s="195"/>
      <c r="EZ2431" s="195"/>
      <c r="FA2431" s="195"/>
    </row>
    <row r="2432" spans="48:157">
      <c r="AV2432" s="195"/>
      <c r="AW2432" s="195"/>
      <c r="BV2432" s="195"/>
      <c r="BW2432" s="195"/>
      <c r="DT2432" s="195"/>
      <c r="DU2432" s="195"/>
      <c r="EZ2432" s="195"/>
      <c r="FA2432" s="195"/>
    </row>
    <row r="2433" spans="48:157">
      <c r="AV2433" s="195"/>
      <c r="AW2433" s="195"/>
      <c r="BV2433" s="195"/>
      <c r="BW2433" s="195"/>
      <c r="DT2433" s="195"/>
      <c r="DU2433" s="195"/>
      <c r="EZ2433" s="195"/>
      <c r="FA2433" s="195"/>
    </row>
    <row r="2434" spans="48:157">
      <c r="AV2434" s="195"/>
      <c r="AW2434" s="195"/>
      <c r="BV2434" s="195"/>
      <c r="BW2434" s="195"/>
      <c r="DT2434" s="195"/>
      <c r="DU2434" s="195"/>
      <c r="EZ2434" s="195"/>
      <c r="FA2434" s="195"/>
    </row>
    <row r="2435" spans="48:157">
      <c r="AV2435" s="195"/>
      <c r="AW2435" s="195"/>
      <c r="BV2435" s="195"/>
      <c r="BW2435" s="195"/>
      <c r="DT2435" s="195"/>
      <c r="DU2435" s="195"/>
      <c r="EZ2435" s="195"/>
      <c r="FA2435" s="195"/>
    </row>
    <row r="2436" spans="48:157">
      <c r="AV2436" s="195"/>
      <c r="AW2436" s="195"/>
      <c r="BV2436" s="195"/>
      <c r="BW2436" s="195"/>
      <c r="DT2436" s="195"/>
      <c r="DU2436" s="195"/>
      <c r="EZ2436" s="195"/>
      <c r="FA2436" s="195"/>
    </row>
    <row r="2437" spans="48:157">
      <c r="AV2437" s="195"/>
      <c r="AW2437" s="195"/>
      <c r="BV2437" s="195"/>
      <c r="BW2437" s="195"/>
      <c r="DT2437" s="195"/>
      <c r="DU2437" s="195"/>
      <c r="EZ2437" s="195"/>
      <c r="FA2437" s="195"/>
    </row>
    <row r="2438" spans="48:157">
      <c r="AV2438" s="195"/>
      <c r="AW2438" s="195"/>
      <c r="BV2438" s="195"/>
      <c r="BW2438" s="195"/>
      <c r="DT2438" s="195"/>
      <c r="DU2438" s="195"/>
      <c r="EZ2438" s="195"/>
      <c r="FA2438" s="195"/>
    </row>
    <row r="2439" spans="48:157">
      <c r="AV2439" s="195"/>
      <c r="AW2439" s="195"/>
      <c r="BV2439" s="195"/>
      <c r="BW2439" s="195"/>
      <c r="DT2439" s="195"/>
      <c r="DU2439" s="195"/>
      <c r="EZ2439" s="195"/>
      <c r="FA2439" s="195"/>
    </row>
    <row r="2440" spans="48:157">
      <c r="AV2440" s="195"/>
      <c r="AW2440" s="195"/>
      <c r="BV2440" s="195"/>
      <c r="BW2440" s="195"/>
      <c r="DT2440" s="195"/>
      <c r="DU2440" s="195"/>
      <c r="EZ2440" s="195"/>
      <c r="FA2440" s="195"/>
    </row>
    <row r="2441" spans="48:157">
      <c r="AV2441" s="195"/>
      <c r="AW2441" s="195"/>
      <c r="BV2441" s="195"/>
      <c r="BW2441" s="195"/>
      <c r="DT2441" s="195"/>
      <c r="DU2441" s="195"/>
      <c r="EZ2441" s="195"/>
      <c r="FA2441" s="195"/>
    </row>
    <row r="2442" spans="48:157">
      <c r="AV2442" s="195"/>
      <c r="AW2442" s="195"/>
      <c r="BV2442" s="195"/>
      <c r="BW2442" s="195"/>
      <c r="DT2442" s="195"/>
      <c r="DU2442" s="195"/>
      <c r="EZ2442" s="195"/>
      <c r="FA2442" s="195"/>
    </row>
    <row r="2443" spans="48:157">
      <c r="AV2443" s="195"/>
      <c r="AW2443" s="195"/>
      <c r="BV2443" s="195"/>
      <c r="BW2443" s="195"/>
      <c r="DT2443" s="195"/>
      <c r="DU2443" s="195"/>
      <c r="EZ2443" s="195"/>
      <c r="FA2443" s="195"/>
    </row>
    <row r="2444" spans="48:157">
      <c r="AV2444" s="195"/>
      <c r="AW2444" s="195"/>
      <c r="BV2444" s="195"/>
      <c r="BW2444" s="195"/>
      <c r="DT2444" s="195"/>
      <c r="DU2444" s="195"/>
      <c r="EZ2444" s="195"/>
      <c r="FA2444" s="195"/>
    </row>
    <row r="2445" spans="48:157">
      <c r="AV2445" s="195"/>
      <c r="AW2445" s="195"/>
      <c r="BV2445" s="195"/>
      <c r="BW2445" s="195"/>
      <c r="DT2445" s="195"/>
      <c r="DU2445" s="195"/>
      <c r="EZ2445" s="195"/>
      <c r="FA2445" s="195"/>
    </row>
    <row r="2446" spans="48:157">
      <c r="AV2446" s="195"/>
      <c r="AW2446" s="195"/>
      <c r="BV2446" s="195"/>
      <c r="BW2446" s="195"/>
      <c r="DT2446" s="195"/>
      <c r="DU2446" s="195"/>
      <c r="EZ2446" s="195"/>
      <c r="FA2446" s="195"/>
    </row>
    <row r="2447" spans="48:157">
      <c r="AV2447" s="195"/>
      <c r="AW2447" s="195"/>
      <c r="BV2447" s="195"/>
      <c r="BW2447" s="195"/>
      <c r="DT2447" s="195"/>
      <c r="DU2447" s="195"/>
      <c r="EZ2447" s="195"/>
      <c r="FA2447" s="195"/>
    </row>
    <row r="2448" spans="48:157">
      <c r="AV2448" s="195"/>
      <c r="AW2448" s="195"/>
      <c r="BV2448" s="195"/>
      <c r="BW2448" s="195"/>
      <c r="DT2448" s="195"/>
      <c r="DU2448" s="195"/>
      <c r="EZ2448" s="195"/>
      <c r="FA2448" s="195"/>
    </row>
    <row r="2449" spans="48:157">
      <c r="AV2449" s="195"/>
      <c r="AW2449" s="195"/>
      <c r="BV2449" s="195"/>
      <c r="BW2449" s="195"/>
      <c r="DT2449" s="195"/>
      <c r="DU2449" s="195"/>
      <c r="EZ2449" s="195"/>
      <c r="FA2449" s="195"/>
    </row>
    <row r="2450" spans="48:157">
      <c r="AV2450" s="195"/>
      <c r="AW2450" s="195"/>
      <c r="BV2450" s="195"/>
      <c r="BW2450" s="195"/>
      <c r="DT2450" s="195"/>
      <c r="DU2450" s="195"/>
      <c r="EZ2450" s="195"/>
      <c r="FA2450" s="195"/>
    </row>
    <row r="2451" spans="48:157">
      <c r="AV2451" s="195"/>
      <c r="AW2451" s="195"/>
      <c r="BV2451" s="195"/>
      <c r="BW2451" s="195"/>
      <c r="DT2451" s="195"/>
      <c r="DU2451" s="195"/>
      <c r="EZ2451" s="195"/>
      <c r="FA2451" s="195"/>
    </row>
    <row r="2452" spans="48:157">
      <c r="AV2452" s="195"/>
      <c r="AW2452" s="195"/>
      <c r="BV2452" s="195"/>
      <c r="BW2452" s="195"/>
      <c r="DT2452" s="195"/>
      <c r="DU2452" s="195"/>
      <c r="EZ2452" s="195"/>
      <c r="FA2452" s="195"/>
    </row>
    <row r="2453" spans="48:157">
      <c r="AV2453" s="195"/>
      <c r="AW2453" s="195"/>
      <c r="BV2453" s="195"/>
      <c r="BW2453" s="195"/>
      <c r="DT2453" s="195"/>
      <c r="DU2453" s="195"/>
      <c r="EZ2453" s="195"/>
      <c r="FA2453" s="195"/>
    </row>
    <row r="2454" spans="48:157">
      <c r="AV2454" s="195"/>
      <c r="AW2454" s="195"/>
      <c r="BV2454" s="195"/>
      <c r="BW2454" s="195"/>
      <c r="DT2454" s="195"/>
      <c r="DU2454" s="195"/>
      <c r="EZ2454" s="195"/>
      <c r="FA2454" s="195"/>
    </row>
    <row r="2455" spans="48:157">
      <c r="AV2455" s="195"/>
      <c r="AW2455" s="195"/>
      <c r="BV2455" s="195"/>
      <c r="BW2455" s="195"/>
      <c r="DT2455" s="195"/>
      <c r="DU2455" s="195"/>
      <c r="EZ2455" s="195"/>
      <c r="FA2455" s="195"/>
    </row>
    <row r="2456" spans="48:157">
      <c r="AV2456" s="195"/>
      <c r="AW2456" s="195"/>
      <c r="BV2456" s="195"/>
      <c r="BW2456" s="195"/>
      <c r="DT2456" s="195"/>
      <c r="DU2456" s="195"/>
      <c r="EZ2456" s="195"/>
      <c r="FA2456" s="195"/>
    </row>
    <row r="2457" spans="48:157">
      <c r="AV2457" s="195"/>
      <c r="AW2457" s="195"/>
      <c r="BV2457" s="195"/>
      <c r="BW2457" s="195"/>
      <c r="DT2457" s="195"/>
      <c r="DU2457" s="195"/>
      <c r="EZ2457" s="195"/>
      <c r="FA2457" s="195"/>
    </row>
    <row r="2458" spans="48:157">
      <c r="AV2458" s="195"/>
      <c r="AW2458" s="195"/>
      <c r="BV2458" s="195"/>
      <c r="BW2458" s="195"/>
      <c r="DT2458" s="195"/>
      <c r="DU2458" s="195"/>
      <c r="EZ2458" s="195"/>
      <c r="FA2458" s="195"/>
    </row>
    <row r="2459" spans="48:157">
      <c r="AV2459" s="195"/>
      <c r="AW2459" s="195"/>
      <c r="BV2459" s="195"/>
      <c r="BW2459" s="195"/>
      <c r="DT2459" s="195"/>
      <c r="DU2459" s="195"/>
      <c r="EZ2459" s="195"/>
      <c r="FA2459" s="195"/>
    </row>
    <row r="2460" spans="48:157">
      <c r="AV2460" s="195"/>
      <c r="AW2460" s="195"/>
      <c r="BV2460" s="195"/>
      <c r="BW2460" s="195"/>
      <c r="DT2460" s="195"/>
      <c r="DU2460" s="195"/>
      <c r="EZ2460" s="195"/>
      <c r="FA2460" s="195"/>
    </row>
    <row r="2461" spans="48:157">
      <c r="AV2461" s="195"/>
      <c r="AW2461" s="195"/>
      <c r="BV2461" s="195"/>
      <c r="BW2461" s="195"/>
      <c r="DT2461" s="195"/>
      <c r="DU2461" s="195"/>
      <c r="EZ2461" s="195"/>
      <c r="FA2461" s="195"/>
    </row>
    <row r="2462" spans="48:157">
      <c r="AV2462" s="195"/>
      <c r="AW2462" s="195"/>
      <c r="BV2462" s="195"/>
      <c r="BW2462" s="195"/>
      <c r="DT2462" s="195"/>
      <c r="DU2462" s="195"/>
      <c r="EZ2462" s="195"/>
      <c r="FA2462" s="195"/>
    </row>
    <row r="2463" spans="48:157">
      <c r="AV2463" s="195"/>
      <c r="AW2463" s="195"/>
      <c r="BV2463" s="195"/>
      <c r="BW2463" s="195"/>
      <c r="DT2463" s="195"/>
      <c r="DU2463" s="195"/>
      <c r="EZ2463" s="195"/>
      <c r="FA2463" s="195"/>
    </row>
    <row r="2464" spans="48:157">
      <c r="AV2464" s="195"/>
      <c r="AW2464" s="195"/>
      <c r="BV2464" s="195"/>
      <c r="BW2464" s="195"/>
      <c r="DT2464" s="195"/>
      <c r="DU2464" s="195"/>
      <c r="EZ2464" s="195"/>
      <c r="FA2464" s="195"/>
    </row>
    <row r="2465" spans="48:157">
      <c r="AV2465" s="195"/>
      <c r="AW2465" s="195"/>
      <c r="BV2465" s="195"/>
      <c r="BW2465" s="195"/>
      <c r="DT2465" s="195"/>
      <c r="DU2465" s="195"/>
      <c r="EZ2465" s="195"/>
      <c r="FA2465" s="195"/>
    </row>
    <row r="2466" spans="48:157">
      <c r="AV2466" s="195"/>
      <c r="AW2466" s="195"/>
      <c r="BV2466" s="195"/>
      <c r="BW2466" s="195"/>
      <c r="DT2466" s="195"/>
      <c r="DU2466" s="195"/>
      <c r="EZ2466" s="195"/>
      <c r="FA2466" s="195"/>
    </row>
    <row r="2467" spans="48:157">
      <c r="AV2467" s="195"/>
      <c r="AW2467" s="195"/>
      <c r="BV2467" s="195"/>
      <c r="BW2467" s="195"/>
      <c r="DT2467" s="195"/>
      <c r="DU2467" s="195"/>
      <c r="EZ2467" s="195"/>
      <c r="FA2467" s="195"/>
    </row>
    <row r="2468" spans="48:157">
      <c r="AV2468" s="195"/>
      <c r="AW2468" s="195"/>
      <c r="BV2468" s="195"/>
      <c r="BW2468" s="195"/>
      <c r="DT2468" s="195"/>
      <c r="DU2468" s="195"/>
      <c r="EZ2468" s="195"/>
      <c r="FA2468" s="195"/>
    </row>
    <row r="2469" spans="48:157">
      <c r="AV2469" s="195"/>
      <c r="AW2469" s="195"/>
      <c r="BV2469" s="195"/>
      <c r="BW2469" s="195"/>
      <c r="DT2469" s="195"/>
      <c r="DU2469" s="195"/>
      <c r="EZ2469" s="195"/>
      <c r="FA2469" s="195"/>
    </row>
    <row r="2470" spans="48:157">
      <c r="AV2470" s="195"/>
      <c r="AW2470" s="195"/>
      <c r="BV2470" s="195"/>
      <c r="BW2470" s="195"/>
      <c r="DT2470" s="195"/>
      <c r="DU2470" s="195"/>
      <c r="EZ2470" s="195"/>
      <c r="FA2470" s="195"/>
    </row>
    <row r="2471" spans="48:157">
      <c r="AV2471" s="195"/>
      <c r="AW2471" s="195"/>
      <c r="BV2471" s="195"/>
      <c r="BW2471" s="195"/>
      <c r="DT2471" s="195"/>
      <c r="DU2471" s="195"/>
      <c r="EZ2471" s="195"/>
      <c r="FA2471" s="195"/>
    </row>
    <row r="2472" spans="48:157">
      <c r="AV2472" s="195"/>
      <c r="AW2472" s="195"/>
      <c r="BV2472" s="195"/>
      <c r="BW2472" s="195"/>
      <c r="DT2472" s="195"/>
      <c r="DU2472" s="195"/>
      <c r="EZ2472" s="195"/>
      <c r="FA2472" s="195"/>
    </row>
    <row r="2473" spans="48:157">
      <c r="AV2473" s="195"/>
      <c r="AW2473" s="195"/>
      <c r="BV2473" s="195"/>
      <c r="BW2473" s="195"/>
      <c r="DT2473" s="195"/>
      <c r="DU2473" s="195"/>
      <c r="EZ2473" s="195"/>
      <c r="FA2473" s="195"/>
    </row>
    <row r="2474" spans="48:157">
      <c r="AV2474" s="195"/>
      <c r="AW2474" s="195"/>
      <c r="BV2474" s="195"/>
      <c r="BW2474" s="195"/>
      <c r="DT2474" s="195"/>
      <c r="DU2474" s="195"/>
      <c r="EZ2474" s="195"/>
      <c r="FA2474" s="195"/>
    </row>
    <row r="2475" spans="48:157">
      <c r="AV2475" s="195"/>
      <c r="AW2475" s="195"/>
      <c r="BV2475" s="195"/>
      <c r="BW2475" s="195"/>
      <c r="DT2475" s="195"/>
      <c r="DU2475" s="195"/>
      <c r="EZ2475" s="195"/>
      <c r="FA2475" s="195"/>
    </row>
    <row r="2476" spans="48:157">
      <c r="AV2476" s="195"/>
      <c r="AW2476" s="195"/>
      <c r="BV2476" s="195"/>
      <c r="BW2476" s="195"/>
      <c r="DT2476" s="195"/>
      <c r="DU2476" s="195"/>
      <c r="EZ2476" s="195"/>
      <c r="FA2476" s="195"/>
    </row>
    <row r="2477" spans="48:157">
      <c r="AV2477" s="195"/>
      <c r="AW2477" s="195"/>
      <c r="BV2477" s="195"/>
      <c r="BW2477" s="195"/>
      <c r="DT2477" s="195"/>
      <c r="DU2477" s="195"/>
      <c r="EZ2477" s="195"/>
      <c r="FA2477" s="195"/>
    </row>
    <row r="2478" spans="48:157">
      <c r="AV2478" s="195"/>
      <c r="AW2478" s="195"/>
      <c r="BV2478" s="195"/>
      <c r="BW2478" s="195"/>
      <c r="DT2478" s="195"/>
      <c r="DU2478" s="195"/>
      <c r="EZ2478" s="195"/>
      <c r="FA2478" s="195"/>
    </row>
    <row r="2479" spans="48:157">
      <c r="AV2479" s="195"/>
      <c r="AW2479" s="195"/>
      <c r="BV2479" s="195"/>
      <c r="BW2479" s="195"/>
      <c r="DT2479" s="195"/>
      <c r="DU2479" s="195"/>
      <c r="EZ2479" s="195"/>
      <c r="FA2479" s="195"/>
    </row>
    <row r="2480" spans="48:157">
      <c r="AV2480" s="195"/>
      <c r="AW2480" s="195"/>
      <c r="BV2480" s="195"/>
      <c r="BW2480" s="195"/>
      <c r="DT2480" s="195"/>
      <c r="DU2480" s="195"/>
      <c r="EZ2480" s="195"/>
      <c r="FA2480" s="195"/>
    </row>
    <row r="2481" spans="48:157">
      <c r="AV2481" s="195"/>
      <c r="AW2481" s="195"/>
      <c r="BV2481" s="195"/>
      <c r="BW2481" s="195"/>
      <c r="DT2481" s="195"/>
      <c r="DU2481" s="195"/>
      <c r="EZ2481" s="195"/>
      <c r="FA2481" s="195"/>
    </row>
    <row r="2482" spans="48:157">
      <c r="AV2482" s="195"/>
      <c r="AW2482" s="195"/>
      <c r="BV2482" s="195"/>
      <c r="BW2482" s="195"/>
      <c r="DT2482" s="195"/>
      <c r="DU2482" s="195"/>
      <c r="EZ2482" s="195"/>
      <c r="FA2482" s="195"/>
    </row>
    <row r="2483" spans="48:157">
      <c r="AV2483" s="195"/>
      <c r="AW2483" s="195"/>
      <c r="BV2483" s="195"/>
      <c r="BW2483" s="195"/>
      <c r="DT2483" s="195"/>
      <c r="DU2483" s="195"/>
      <c r="EZ2483" s="195"/>
      <c r="FA2483" s="195"/>
    </row>
    <row r="2484" spans="48:157">
      <c r="AV2484" s="195"/>
      <c r="AW2484" s="195"/>
      <c r="BV2484" s="195"/>
      <c r="BW2484" s="195"/>
      <c r="DT2484" s="195"/>
      <c r="DU2484" s="195"/>
      <c r="EZ2484" s="195"/>
      <c r="FA2484" s="195"/>
    </row>
    <row r="2485" spans="48:157">
      <c r="AV2485" s="195"/>
      <c r="AW2485" s="195"/>
      <c r="BV2485" s="195"/>
      <c r="BW2485" s="195"/>
      <c r="DT2485" s="195"/>
      <c r="DU2485" s="195"/>
      <c r="EZ2485" s="195"/>
      <c r="FA2485" s="195"/>
    </row>
    <row r="2486" spans="48:157">
      <c r="AV2486" s="195"/>
      <c r="AW2486" s="195"/>
      <c r="BV2486" s="195"/>
      <c r="BW2486" s="195"/>
      <c r="DT2486" s="195"/>
      <c r="DU2486" s="195"/>
      <c r="EZ2486" s="195"/>
      <c r="FA2486" s="195"/>
    </row>
    <row r="2487" spans="48:157">
      <c r="AV2487" s="195"/>
      <c r="AW2487" s="195"/>
      <c r="BV2487" s="195"/>
      <c r="BW2487" s="195"/>
      <c r="DT2487" s="195"/>
      <c r="DU2487" s="195"/>
      <c r="EZ2487" s="195"/>
      <c r="FA2487" s="195"/>
    </row>
    <row r="2488" spans="48:157">
      <c r="AV2488" s="195"/>
      <c r="AW2488" s="195"/>
      <c r="BV2488" s="195"/>
      <c r="BW2488" s="195"/>
      <c r="DT2488" s="195"/>
      <c r="DU2488" s="195"/>
      <c r="EZ2488" s="195"/>
      <c r="FA2488" s="195"/>
    </row>
    <row r="2489" spans="48:157">
      <c r="AV2489" s="195"/>
      <c r="AW2489" s="195"/>
      <c r="BV2489" s="195"/>
      <c r="BW2489" s="195"/>
      <c r="DT2489" s="195"/>
      <c r="DU2489" s="195"/>
      <c r="EZ2489" s="195"/>
      <c r="FA2489" s="195"/>
    </row>
    <row r="2490" spans="48:157">
      <c r="AV2490" s="195"/>
      <c r="AW2490" s="195"/>
      <c r="BV2490" s="195"/>
      <c r="BW2490" s="195"/>
      <c r="DT2490" s="195"/>
      <c r="DU2490" s="195"/>
      <c r="EZ2490" s="195"/>
      <c r="FA2490" s="195"/>
    </row>
    <row r="2491" spans="48:157">
      <c r="AV2491" s="195"/>
      <c r="AW2491" s="195"/>
      <c r="BV2491" s="195"/>
      <c r="BW2491" s="195"/>
      <c r="DT2491" s="195"/>
      <c r="DU2491" s="195"/>
      <c r="EZ2491" s="195"/>
      <c r="FA2491" s="195"/>
    </row>
    <row r="2492" spans="48:157">
      <c r="AV2492" s="195"/>
      <c r="AW2492" s="195"/>
      <c r="BV2492" s="195"/>
      <c r="BW2492" s="195"/>
      <c r="DT2492" s="195"/>
      <c r="DU2492" s="195"/>
      <c r="EZ2492" s="195"/>
      <c r="FA2492" s="195"/>
    </row>
    <row r="2493" spans="48:157">
      <c r="AV2493" s="195"/>
      <c r="AW2493" s="195"/>
      <c r="BV2493" s="195"/>
      <c r="BW2493" s="195"/>
      <c r="DT2493" s="195"/>
      <c r="DU2493" s="195"/>
      <c r="EZ2493" s="195"/>
      <c r="FA2493" s="195"/>
    </row>
    <row r="2494" spans="48:157">
      <c r="AV2494" s="195"/>
      <c r="AW2494" s="195"/>
      <c r="BV2494" s="195"/>
      <c r="BW2494" s="195"/>
      <c r="DT2494" s="195"/>
      <c r="DU2494" s="195"/>
      <c r="EZ2494" s="195"/>
      <c r="FA2494" s="195"/>
    </row>
    <row r="2495" spans="48:157">
      <c r="AV2495" s="195"/>
      <c r="AW2495" s="195"/>
      <c r="BV2495" s="195"/>
      <c r="BW2495" s="195"/>
      <c r="DT2495" s="195"/>
      <c r="DU2495" s="195"/>
      <c r="EZ2495" s="195"/>
      <c r="FA2495" s="195"/>
    </row>
    <row r="2496" spans="48:157">
      <c r="AV2496" s="195"/>
      <c r="AW2496" s="195"/>
      <c r="BV2496" s="195"/>
      <c r="BW2496" s="195"/>
      <c r="DT2496" s="195"/>
      <c r="DU2496" s="195"/>
      <c r="EZ2496" s="195"/>
      <c r="FA2496" s="195"/>
    </row>
    <row r="2497" spans="48:157">
      <c r="AV2497" s="195"/>
      <c r="AW2497" s="195"/>
      <c r="BV2497" s="195"/>
      <c r="BW2497" s="195"/>
      <c r="DT2497" s="195"/>
      <c r="DU2497" s="195"/>
      <c r="EZ2497" s="195"/>
      <c r="FA2497" s="195"/>
    </row>
    <row r="2498" spans="48:157">
      <c r="AV2498" s="195"/>
      <c r="AW2498" s="195"/>
      <c r="BV2498" s="195"/>
      <c r="BW2498" s="195"/>
      <c r="DT2498" s="195"/>
      <c r="DU2498" s="195"/>
      <c r="EZ2498" s="195"/>
      <c r="FA2498" s="195"/>
    </row>
    <row r="2499" spans="48:157">
      <c r="AV2499" s="195"/>
      <c r="AW2499" s="195"/>
      <c r="BV2499" s="195"/>
      <c r="BW2499" s="195"/>
      <c r="DT2499" s="195"/>
      <c r="DU2499" s="195"/>
      <c r="EZ2499" s="195"/>
      <c r="FA2499" s="195"/>
    </row>
    <row r="2500" spans="48:157">
      <c r="AV2500" s="195"/>
      <c r="AW2500" s="195"/>
      <c r="BV2500" s="195"/>
      <c r="BW2500" s="195"/>
      <c r="DT2500" s="195"/>
      <c r="DU2500" s="195"/>
      <c r="EZ2500" s="195"/>
      <c r="FA2500" s="195"/>
    </row>
    <row r="2501" spans="48:157">
      <c r="AV2501" s="195"/>
      <c r="AW2501" s="195"/>
      <c r="BV2501" s="195"/>
      <c r="BW2501" s="195"/>
      <c r="DT2501" s="195"/>
      <c r="DU2501" s="195"/>
      <c r="EZ2501" s="195"/>
      <c r="FA2501" s="195"/>
    </row>
    <row r="2502" spans="48:157">
      <c r="AV2502" s="195"/>
      <c r="AW2502" s="195"/>
      <c r="BV2502" s="195"/>
      <c r="BW2502" s="195"/>
      <c r="DT2502" s="195"/>
      <c r="DU2502" s="195"/>
      <c r="EZ2502" s="195"/>
      <c r="FA2502" s="195"/>
    </row>
    <row r="2503" spans="48:157">
      <c r="AV2503" s="195"/>
      <c r="AW2503" s="195"/>
      <c r="BV2503" s="195"/>
      <c r="BW2503" s="195"/>
      <c r="DT2503" s="195"/>
      <c r="DU2503" s="195"/>
      <c r="EZ2503" s="195"/>
      <c r="FA2503" s="195"/>
    </row>
    <row r="2504" spans="48:157">
      <c r="AV2504" s="195"/>
      <c r="AW2504" s="195"/>
      <c r="BV2504" s="195"/>
      <c r="BW2504" s="195"/>
      <c r="DT2504" s="195"/>
      <c r="DU2504" s="195"/>
      <c r="EZ2504" s="195"/>
      <c r="FA2504" s="195"/>
    </row>
    <row r="2505" spans="48:157">
      <c r="AV2505" s="195"/>
      <c r="AW2505" s="195"/>
      <c r="BV2505" s="195"/>
      <c r="BW2505" s="195"/>
      <c r="DT2505" s="195"/>
      <c r="DU2505" s="195"/>
      <c r="EZ2505" s="195"/>
      <c r="FA2505" s="195"/>
    </row>
    <row r="2506" spans="48:157">
      <c r="AV2506" s="195"/>
      <c r="AW2506" s="195"/>
      <c r="BV2506" s="195"/>
      <c r="BW2506" s="195"/>
      <c r="DT2506" s="195"/>
      <c r="DU2506" s="195"/>
      <c r="EZ2506" s="195"/>
      <c r="FA2506" s="195"/>
    </row>
    <row r="2507" spans="48:157">
      <c r="AV2507" s="195"/>
      <c r="AW2507" s="195"/>
      <c r="BV2507" s="195"/>
      <c r="BW2507" s="195"/>
      <c r="DT2507" s="195"/>
      <c r="DU2507" s="195"/>
      <c r="EZ2507" s="195"/>
      <c r="FA2507" s="195"/>
    </row>
    <row r="2508" spans="48:157">
      <c r="AV2508" s="195"/>
      <c r="AW2508" s="195"/>
      <c r="BV2508" s="195"/>
      <c r="BW2508" s="195"/>
      <c r="DT2508" s="195"/>
      <c r="DU2508" s="195"/>
      <c r="EZ2508" s="195"/>
      <c r="FA2508" s="195"/>
    </row>
    <row r="2509" spans="48:157">
      <c r="AV2509" s="195"/>
      <c r="AW2509" s="195"/>
      <c r="BV2509" s="195"/>
      <c r="BW2509" s="195"/>
      <c r="DT2509" s="195"/>
      <c r="DU2509" s="195"/>
      <c r="EZ2509" s="195"/>
      <c r="FA2509" s="195"/>
    </row>
    <row r="2510" spans="48:157">
      <c r="AV2510" s="195"/>
      <c r="AW2510" s="195"/>
      <c r="BV2510" s="195"/>
      <c r="BW2510" s="195"/>
      <c r="DT2510" s="195"/>
      <c r="DU2510" s="195"/>
      <c r="EZ2510" s="195"/>
      <c r="FA2510" s="195"/>
    </row>
    <row r="2511" spans="48:157">
      <c r="AV2511" s="195"/>
      <c r="AW2511" s="195"/>
      <c r="BV2511" s="195"/>
      <c r="BW2511" s="195"/>
      <c r="DT2511" s="195"/>
      <c r="DU2511" s="195"/>
      <c r="EZ2511" s="195"/>
      <c r="FA2511" s="195"/>
    </row>
    <row r="2512" spans="48:157">
      <c r="AV2512" s="195"/>
      <c r="AW2512" s="195"/>
      <c r="BV2512" s="195"/>
      <c r="BW2512" s="195"/>
      <c r="DT2512" s="195"/>
      <c r="DU2512" s="195"/>
      <c r="EZ2512" s="195"/>
      <c r="FA2512" s="195"/>
    </row>
    <row r="2513" spans="48:157">
      <c r="AV2513" s="195"/>
      <c r="AW2513" s="195"/>
      <c r="BV2513" s="195"/>
      <c r="BW2513" s="195"/>
      <c r="DT2513" s="195"/>
      <c r="DU2513" s="195"/>
      <c r="EZ2513" s="195"/>
      <c r="FA2513" s="195"/>
    </row>
    <row r="2514" spans="48:157">
      <c r="AV2514" s="195"/>
      <c r="AW2514" s="195"/>
      <c r="BV2514" s="195"/>
      <c r="BW2514" s="195"/>
      <c r="DT2514" s="195"/>
      <c r="DU2514" s="195"/>
      <c r="EZ2514" s="195"/>
      <c r="FA2514" s="195"/>
    </row>
    <row r="2515" spans="48:157">
      <c r="AV2515" s="195"/>
      <c r="AW2515" s="195"/>
      <c r="BV2515" s="195"/>
      <c r="BW2515" s="195"/>
      <c r="DT2515" s="195"/>
      <c r="DU2515" s="195"/>
      <c r="EZ2515" s="195"/>
      <c r="FA2515" s="195"/>
    </row>
    <row r="2516" spans="48:157">
      <c r="AV2516" s="195"/>
      <c r="AW2516" s="195"/>
      <c r="BV2516" s="195"/>
      <c r="BW2516" s="195"/>
      <c r="DT2516" s="195"/>
      <c r="DU2516" s="195"/>
      <c r="EZ2516" s="195"/>
      <c r="FA2516" s="195"/>
    </row>
    <row r="2517" spans="48:157">
      <c r="AV2517" s="195"/>
      <c r="AW2517" s="195"/>
      <c r="BV2517" s="195"/>
      <c r="BW2517" s="195"/>
      <c r="DT2517" s="195"/>
      <c r="DU2517" s="195"/>
      <c r="EZ2517" s="195"/>
      <c r="FA2517" s="195"/>
    </row>
    <row r="2518" spans="48:157">
      <c r="AV2518" s="195"/>
      <c r="AW2518" s="195"/>
      <c r="BV2518" s="195"/>
      <c r="BW2518" s="195"/>
      <c r="DT2518" s="195"/>
      <c r="DU2518" s="195"/>
      <c r="EZ2518" s="195"/>
      <c r="FA2518" s="195"/>
    </row>
    <row r="2519" spans="48:157">
      <c r="AV2519" s="195"/>
      <c r="AW2519" s="195"/>
      <c r="BV2519" s="195"/>
      <c r="BW2519" s="195"/>
      <c r="DT2519" s="195"/>
      <c r="DU2519" s="195"/>
      <c r="EZ2519" s="195"/>
      <c r="FA2519" s="195"/>
    </row>
    <row r="2520" spans="48:157">
      <c r="AV2520" s="195"/>
      <c r="AW2520" s="195"/>
      <c r="BV2520" s="195"/>
      <c r="BW2520" s="195"/>
      <c r="DT2520" s="195"/>
      <c r="DU2520" s="195"/>
      <c r="EZ2520" s="195"/>
      <c r="FA2520" s="195"/>
    </row>
    <row r="2521" spans="48:157">
      <c r="AV2521" s="195"/>
      <c r="AW2521" s="195"/>
      <c r="BV2521" s="195"/>
      <c r="BW2521" s="195"/>
      <c r="DT2521" s="195"/>
      <c r="DU2521" s="195"/>
      <c r="EZ2521" s="195"/>
      <c r="FA2521" s="195"/>
    </row>
    <row r="2522" spans="48:157">
      <c r="AV2522" s="195"/>
      <c r="AW2522" s="195"/>
      <c r="BV2522" s="195"/>
      <c r="BW2522" s="195"/>
      <c r="DT2522" s="195"/>
      <c r="DU2522" s="195"/>
      <c r="EZ2522" s="195"/>
      <c r="FA2522" s="195"/>
    </row>
    <row r="2523" spans="48:157">
      <c r="AV2523" s="195"/>
      <c r="AW2523" s="195"/>
      <c r="BV2523" s="195"/>
      <c r="BW2523" s="195"/>
      <c r="DT2523" s="195"/>
      <c r="DU2523" s="195"/>
      <c r="EZ2523" s="195"/>
      <c r="FA2523" s="195"/>
    </row>
    <row r="2524" spans="48:157">
      <c r="AV2524" s="195"/>
      <c r="AW2524" s="195"/>
      <c r="BV2524" s="195"/>
      <c r="BW2524" s="195"/>
      <c r="DT2524" s="195"/>
      <c r="DU2524" s="195"/>
      <c r="EZ2524" s="195"/>
      <c r="FA2524" s="195"/>
    </row>
    <row r="2525" spans="48:157">
      <c r="AV2525" s="195"/>
      <c r="AW2525" s="195"/>
      <c r="BV2525" s="195"/>
      <c r="BW2525" s="195"/>
      <c r="DT2525" s="195"/>
      <c r="DU2525" s="195"/>
      <c r="EZ2525" s="195"/>
      <c r="FA2525" s="195"/>
    </row>
    <row r="2526" spans="48:157">
      <c r="AV2526" s="195"/>
      <c r="AW2526" s="195"/>
      <c r="BV2526" s="195"/>
      <c r="BW2526" s="195"/>
      <c r="DT2526" s="195"/>
      <c r="DU2526" s="195"/>
      <c r="EZ2526" s="195"/>
      <c r="FA2526" s="195"/>
    </row>
    <row r="2527" spans="48:157">
      <c r="AV2527" s="195"/>
      <c r="AW2527" s="195"/>
      <c r="BV2527" s="195"/>
      <c r="BW2527" s="195"/>
      <c r="DT2527" s="195"/>
      <c r="DU2527" s="195"/>
      <c r="EZ2527" s="195"/>
      <c r="FA2527" s="195"/>
    </row>
    <row r="2528" spans="48:157">
      <c r="AV2528" s="195"/>
      <c r="AW2528" s="195"/>
      <c r="BV2528" s="195"/>
      <c r="BW2528" s="195"/>
      <c r="DT2528" s="195"/>
      <c r="DU2528" s="195"/>
      <c r="EZ2528" s="195"/>
      <c r="FA2528" s="195"/>
    </row>
    <row r="2529" spans="48:157">
      <c r="AV2529" s="195"/>
      <c r="AW2529" s="195"/>
      <c r="BV2529" s="195"/>
      <c r="BW2529" s="195"/>
      <c r="DT2529" s="195"/>
      <c r="DU2529" s="195"/>
      <c r="EZ2529" s="195"/>
      <c r="FA2529" s="195"/>
    </row>
    <row r="2530" spans="48:157">
      <c r="AV2530" s="195"/>
      <c r="AW2530" s="195"/>
      <c r="BV2530" s="195"/>
      <c r="BW2530" s="195"/>
      <c r="DT2530" s="195"/>
      <c r="DU2530" s="195"/>
      <c r="EZ2530" s="195"/>
      <c r="FA2530" s="195"/>
    </row>
    <row r="2531" spans="48:157">
      <c r="AV2531" s="195"/>
      <c r="AW2531" s="195"/>
      <c r="BV2531" s="195"/>
      <c r="BW2531" s="195"/>
      <c r="DT2531" s="195"/>
      <c r="DU2531" s="195"/>
      <c r="EZ2531" s="195"/>
      <c r="FA2531" s="195"/>
    </row>
    <row r="2532" spans="48:157">
      <c r="AV2532" s="195"/>
      <c r="AW2532" s="195"/>
      <c r="BV2532" s="195"/>
      <c r="BW2532" s="195"/>
      <c r="DT2532" s="195"/>
      <c r="DU2532" s="195"/>
      <c r="EZ2532" s="195"/>
      <c r="FA2532" s="195"/>
    </row>
    <row r="2533" spans="48:157">
      <c r="AV2533" s="195"/>
      <c r="AW2533" s="195"/>
      <c r="BV2533" s="195"/>
      <c r="BW2533" s="195"/>
      <c r="DT2533" s="195"/>
      <c r="DU2533" s="195"/>
      <c r="EZ2533" s="195"/>
      <c r="FA2533" s="195"/>
    </row>
    <row r="2534" spans="48:157">
      <c r="AV2534" s="195"/>
      <c r="AW2534" s="195"/>
      <c r="BV2534" s="195"/>
      <c r="BW2534" s="195"/>
      <c r="DT2534" s="195"/>
      <c r="DU2534" s="195"/>
      <c r="EZ2534" s="195"/>
      <c r="FA2534" s="195"/>
    </row>
    <row r="2535" spans="48:157">
      <c r="AV2535" s="195"/>
      <c r="AW2535" s="195"/>
      <c r="BV2535" s="195"/>
      <c r="BW2535" s="195"/>
      <c r="DT2535" s="195"/>
      <c r="DU2535" s="195"/>
      <c r="EZ2535" s="195"/>
      <c r="FA2535" s="195"/>
    </row>
    <row r="2536" spans="48:157">
      <c r="AV2536" s="195"/>
      <c r="AW2536" s="195"/>
      <c r="BV2536" s="195"/>
      <c r="BW2536" s="195"/>
      <c r="DT2536" s="195"/>
      <c r="DU2536" s="195"/>
      <c r="EZ2536" s="195"/>
      <c r="FA2536" s="195"/>
    </row>
    <row r="2537" spans="48:157">
      <c r="AV2537" s="195"/>
      <c r="AW2537" s="195"/>
      <c r="BV2537" s="195"/>
      <c r="BW2537" s="195"/>
      <c r="DT2537" s="195"/>
      <c r="DU2537" s="195"/>
      <c r="EZ2537" s="195"/>
      <c r="FA2537" s="195"/>
    </row>
    <row r="2538" spans="48:157">
      <c r="AV2538" s="195"/>
      <c r="AW2538" s="195"/>
      <c r="BV2538" s="195"/>
      <c r="BW2538" s="195"/>
      <c r="DT2538" s="195"/>
      <c r="DU2538" s="195"/>
      <c r="EZ2538" s="195"/>
      <c r="FA2538" s="195"/>
    </row>
    <row r="2539" spans="48:157">
      <c r="AV2539" s="195"/>
      <c r="AW2539" s="195"/>
      <c r="BV2539" s="195"/>
      <c r="BW2539" s="195"/>
      <c r="DT2539" s="195"/>
      <c r="DU2539" s="195"/>
      <c r="EZ2539" s="195"/>
      <c r="FA2539" s="195"/>
    </row>
    <row r="2540" spans="48:157">
      <c r="AV2540" s="195"/>
      <c r="AW2540" s="195"/>
      <c r="BV2540" s="195"/>
      <c r="BW2540" s="195"/>
      <c r="DT2540" s="195"/>
      <c r="DU2540" s="195"/>
      <c r="EZ2540" s="195"/>
      <c r="FA2540" s="195"/>
    </row>
    <row r="2541" spans="48:157">
      <c r="AV2541" s="195"/>
      <c r="AW2541" s="195"/>
      <c r="BV2541" s="195"/>
      <c r="BW2541" s="195"/>
      <c r="DT2541" s="195"/>
      <c r="DU2541" s="195"/>
      <c r="EZ2541" s="195"/>
      <c r="FA2541" s="195"/>
    </row>
    <row r="2542" spans="48:157">
      <c r="AV2542" s="195"/>
      <c r="AW2542" s="195"/>
      <c r="BV2542" s="195"/>
      <c r="BW2542" s="195"/>
      <c r="DT2542" s="195"/>
      <c r="DU2542" s="195"/>
      <c r="EZ2542" s="195"/>
      <c r="FA2542" s="195"/>
    </row>
    <row r="2543" spans="48:157">
      <c r="AV2543" s="195"/>
      <c r="AW2543" s="195"/>
      <c r="BV2543" s="195"/>
      <c r="BW2543" s="195"/>
      <c r="DT2543" s="195"/>
      <c r="DU2543" s="195"/>
      <c r="EZ2543" s="195"/>
      <c r="FA2543" s="195"/>
    </row>
    <row r="2544" spans="48:157">
      <c r="AV2544" s="195"/>
      <c r="AW2544" s="195"/>
      <c r="BV2544" s="195"/>
      <c r="BW2544" s="195"/>
      <c r="DT2544" s="195"/>
      <c r="DU2544" s="195"/>
      <c r="EZ2544" s="195"/>
      <c r="FA2544" s="195"/>
    </row>
    <row r="2545" spans="48:157">
      <c r="AV2545" s="195"/>
      <c r="AW2545" s="195"/>
      <c r="BV2545" s="195"/>
      <c r="BW2545" s="195"/>
      <c r="DT2545" s="195"/>
      <c r="DU2545" s="195"/>
      <c r="EZ2545" s="195"/>
      <c r="FA2545" s="195"/>
    </row>
    <row r="2546" spans="48:157">
      <c r="AV2546" s="195"/>
      <c r="AW2546" s="195"/>
      <c r="BV2546" s="195"/>
      <c r="BW2546" s="195"/>
      <c r="DT2546" s="195"/>
      <c r="DU2546" s="195"/>
      <c r="EZ2546" s="195"/>
      <c r="FA2546" s="195"/>
    </row>
    <row r="2547" spans="48:157">
      <c r="AV2547" s="195"/>
      <c r="AW2547" s="195"/>
      <c r="BV2547" s="195"/>
      <c r="BW2547" s="195"/>
      <c r="DT2547" s="195"/>
      <c r="DU2547" s="195"/>
      <c r="EZ2547" s="195"/>
      <c r="FA2547" s="195"/>
    </row>
    <row r="2548" spans="48:157">
      <c r="AV2548" s="195"/>
      <c r="AW2548" s="195"/>
      <c r="BV2548" s="195"/>
      <c r="BW2548" s="195"/>
      <c r="DT2548" s="195"/>
      <c r="DU2548" s="195"/>
      <c r="EZ2548" s="195"/>
      <c r="FA2548" s="195"/>
    </row>
    <row r="2549" spans="48:157">
      <c r="AV2549" s="195"/>
      <c r="AW2549" s="195"/>
      <c r="BV2549" s="195"/>
      <c r="BW2549" s="195"/>
      <c r="DT2549" s="195"/>
      <c r="DU2549" s="195"/>
      <c r="EZ2549" s="195"/>
      <c r="FA2549" s="195"/>
    </row>
    <row r="2550" spans="48:157">
      <c r="AV2550" s="195"/>
      <c r="AW2550" s="195"/>
      <c r="BV2550" s="195"/>
      <c r="BW2550" s="195"/>
      <c r="DT2550" s="195"/>
      <c r="DU2550" s="195"/>
      <c r="EZ2550" s="195"/>
      <c r="FA2550" s="195"/>
    </row>
    <row r="2551" spans="48:157">
      <c r="AV2551" s="195"/>
      <c r="AW2551" s="195"/>
      <c r="BV2551" s="195"/>
      <c r="BW2551" s="195"/>
      <c r="DT2551" s="195"/>
      <c r="DU2551" s="195"/>
      <c r="EZ2551" s="195"/>
      <c r="FA2551" s="195"/>
    </row>
    <row r="2552" spans="48:157">
      <c r="AV2552" s="195"/>
      <c r="AW2552" s="195"/>
      <c r="BV2552" s="195"/>
      <c r="BW2552" s="195"/>
      <c r="DT2552" s="195"/>
      <c r="DU2552" s="195"/>
      <c r="EZ2552" s="195"/>
      <c r="FA2552" s="195"/>
    </row>
    <row r="2553" spans="48:157">
      <c r="AV2553" s="195"/>
      <c r="AW2553" s="195"/>
      <c r="BV2553" s="195"/>
      <c r="BW2553" s="195"/>
      <c r="DT2553" s="195"/>
      <c r="DU2553" s="195"/>
      <c r="EZ2553" s="195"/>
      <c r="FA2553" s="195"/>
    </row>
    <row r="2554" spans="48:157">
      <c r="AV2554" s="195"/>
      <c r="AW2554" s="195"/>
      <c r="BV2554" s="195"/>
      <c r="BW2554" s="195"/>
      <c r="DT2554" s="195"/>
      <c r="DU2554" s="195"/>
      <c r="EZ2554" s="195"/>
      <c r="FA2554" s="195"/>
    </row>
    <row r="2555" spans="48:157">
      <c r="AV2555" s="195"/>
      <c r="AW2555" s="195"/>
      <c r="BV2555" s="195"/>
      <c r="BW2555" s="195"/>
      <c r="DT2555" s="195"/>
      <c r="DU2555" s="195"/>
      <c r="EZ2555" s="195"/>
      <c r="FA2555" s="195"/>
    </row>
    <row r="2556" spans="48:157">
      <c r="AV2556" s="195"/>
      <c r="AW2556" s="195"/>
      <c r="BV2556" s="195"/>
      <c r="BW2556" s="195"/>
      <c r="DT2556" s="195"/>
      <c r="DU2556" s="195"/>
      <c r="EZ2556" s="195"/>
      <c r="FA2556" s="195"/>
    </row>
    <row r="2557" spans="48:157">
      <c r="AV2557" s="195"/>
      <c r="AW2557" s="195"/>
      <c r="BV2557" s="195"/>
      <c r="BW2557" s="195"/>
      <c r="DT2557" s="195"/>
      <c r="DU2557" s="195"/>
      <c r="EZ2557" s="195"/>
      <c r="FA2557" s="195"/>
    </row>
    <row r="2558" spans="48:157">
      <c r="AV2558" s="195"/>
      <c r="AW2558" s="195"/>
      <c r="BV2558" s="195"/>
      <c r="BW2558" s="195"/>
      <c r="DT2558" s="195"/>
      <c r="DU2558" s="195"/>
      <c r="EZ2558" s="195"/>
      <c r="FA2558" s="195"/>
    </row>
    <row r="2559" spans="48:157">
      <c r="AV2559" s="195"/>
      <c r="AW2559" s="195"/>
      <c r="BV2559" s="195"/>
      <c r="BW2559" s="195"/>
      <c r="DT2559" s="195"/>
      <c r="DU2559" s="195"/>
      <c r="EZ2559" s="195"/>
      <c r="FA2559" s="195"/>
    </row>
    <row r="2560" spans="48:157">
      <c r="AV2560" s="195"/>
      <c r="AW2560" s="195"/>
      <c r="BV2560" s="195"/>
      <c r="BW2560" s="195"/>
      <c r="DT2560" s="195"/>
      <c r="DU2560" s="195"/>
      <c r="EZ2560" s="195"/>
      <c r="FA2560" s="195"/>
    </row>
    <row r="2561" spans="48:157">
      <c r="AV2561" s="195"/>
      <c r="AW2561" s="195"/>
      <c r="BV2561" s="195"/>
      <c r="BW2561" s="195"/>
      <c r="DT2561" s="195"/>
      <c r="DU2561" s="195"/>
      <c r="EZ2561" s="195"/>
      <c r="FA2561" s="195"/>
    </row>
    <row r="2562" spans="48:157">
      <c r="AV2562" s="195"/>
      <c r="AW2562" s="195"/>
      <c r="BV2562" s="195"/>
      <c r="BW2562" s="195"/>
      <c r="DT2562" s="195"/>
      <c r="DU2562" s="195"/>
      <c r="EZ2562" s="195"/>
      <c r="FA2562" s="195"/>
    </row>
    <row r="2563" spans="48:157">
      <c r="AV2563" s="195"/>
      <c r="AW2563" s="195"/>
      <c r="BV2563" s="195"/>
      <c r="BW2563" s="195"/>
      <c r="DT2563" s="195"/>
      <c r="DU2563" s="195"/>
      <c r="EZ2563" s="195"/>
      <c r="FA2563" s="195"/>
    </row>
    <row r="2564" spans="48:157">
      <c r="AV2564" s="195"/>
      <c r="AW2564" s="195"/>
      <c r="BV2564" s="195"/>
      <c r="BW2564" s="195"/>
      <c r="DT2564" s="195"/>
      <c r="DU2564" s="195"/>
      <c r="EZ2564" s="195"/>
      <c r="FA2564" s="195"/>
    </row>
    <row r="2565" spans="48:157">
      <c r="AV2565" s="195"/>
      <c r="AW2565" s="195"/>
      <c r="BV2565" s="195"/>
      <c r="BW2565" s="195"/>
      <c r="DT2565" s="195"/>
      <c r="DU2565" s="195"/>
      <c r="EZ2565" s="195"/>
      <c r="FA2565" s="195"/>
    </row>
    <row r="2566" spans="48:157">
      <c r="AV2566" s="195"/>
      <c r="AW2566" s="195"/>
      <c r="BV2566" s="195"/>
      <c r="BW2566" s="195"/>
      <c r="DT2566" s="195"/>
      <c r="DU2566" s="195"/>
      <c r="EZ2566" s="195"/>
      <c r="FA2566" s="195"/>
    </row>
    <row r="2567" spans="48:157">
      <c r="AV2567" s="195"/>
      <c r="AW2567" s="195"/>
      <c r="BV2567" s="195"/>
      <c r="BW2567" s="195"/>
      <c r="DT2567" s="195"/>
      <c r="DU2567" s="195"/>
      <c r="EZ2567" s="195"/>
      <c r="FA2567" s="195"/>
    </row>
    <row r="2568" spans="48:157">
      <c r="AV2568" s="195"/>
      <c r="AW2568" s="195"/>
      <c r="BV2568" s="195"/>
      <c r="BW2568" s="195"/>
      <c r="DT2568" s="195"/>
      <c r="DU2568" s="195"/>
      <c r="EZ2568" s="195"/>
      <c r="FA2568" s="195"/>
    </row>
    <row r="2569" spans="48:157">
      <c r="AV2569" s="195"/>
      <c r="AW2569" s="195"/>
      <c r="BV2569" s="195"/>
      <c r="BW2569" s="195"/>
      <c r="DT2569" s="195"/>
      <c r="DU2569" s="195"/>
      <c r="EZ2569" s="195"/>
      <c r="FA2569" s="195"/>
    </row>
    <row r="2570" spans="48:157">
      <c r="AV2570" s="195"/>
      <c r="AW2570" s="195"/>
      <c r="BV2570" s="195"/>
      <c r="BW2570" s="195"/>
      <c r="DT2570" s="195"/>
      <c r="DU2570" s="195"/>
      <c r="EZ2570" s="195"/>
      <c r="FA2570" s="195"/>
    </row>
    <row r="2571" spans="48:157">
      <c r="AV2571" s="195"/>
      <c r="AW2571" s="195"/>
      <c r="BV2571" s="195"/>
      <c r="BW2571" s="195"/>
      <c r="DT2571" s="195"/>
      <c r="DU2571" s="195"/>
      <c r="EZ2571" s="195"/>
      <c r="FA2571" s="195"/>
    </row>
    <row r="2572" spans="48:157">
      <c r="AV2572" s="195"/>
      <c r="AW2572" s="195"/>
      <c r="BV2572" s="195"/>
      <c r="BW2572" s="195"/>
      <c r="DT2572" s="195"/>
      <c r="DU2572" s="195"/>
      <c r="EZ2572" s="195"/>
      <c r="FA2572" s="195"/>
    </row>
    <row r="2573" spans="48:157">
      <c r="AV2573" s="195"/>
      <c r="AW2573" s="195"/>
      <c r="BV2573" s="195"/>
      <c r="BW2573" s="195"/>
      <c r="DT2573" s="195"/>
      <c r="DU2573" s="195"/>
      <c r="EZ2573" s="195"/>
      <c r="FA2573" s="195"/>
    </row>
    <row r="2574" spans="48:157">
      <c r="AV2574" s="195"/>
      <c r="AW2574" s="195"/>
      <c r="BV2574" s="195"/>
      <c r="BW2574" s="195"/>
      <c r="DT2574" s="195"/>
      <c r="DU2574" s="195"/>
      <c r="EZ2574" s="195"/>
      <c r="FA2574" s="195"/>
    </row>
    <row r="2575" spans="48:157">
      <c r="AV2575" s="195"/>
      <c r="AW2575" s="195"/>
      <c r="BV2575" s="195"/>
      <c r="BW2575" s="195"/>
      <c r="DT2575" s="195"/>
      <c r="DU2575" s="195"/>
      <c r="EZ2575" s="195"/>
      <c r="FA2575" s="195"/>
    </row>
    <row r="2576" spans="48:157">
      <c r="AV2576" s="195"/>
      <c r="AW2576" s="195"/>
      <c r="BV2576" s="195"/>
      <c r="BW2576" s="195"/>
      <c r="DT2576" s="195"/>
      <c r="DU2576" s="195"/>
      <c r="EZ2576" s="195"/>
      <c r="FA2576" s="195"/>
    </row>
    <row r="2577" spans="48:157">
      <c r="AV2577" s="195"/>
      <c r="AW2577" s="195"/>
      <c r="BV2577" s="195"/>
      <c r="BW2577" s="195"/>
      <c r="DT2577" s="195"/>
      <c r="DU2577" s="195"/>
      <c r="EZ2577" s="195"/>
      <c r="FA2577" s="195"/>
    </row>
    <row r="2578" spans="48:157">
      <c r="AV2578" s="195"/>
      <c r="AW2578" s="195"/>
      <c r="BV2578" s="195"/>
      <c r="BW2578" s="195"/>
      <c r="DT2578" s="195"/>
      <c r="DU2578" s="195"/>
      <c r="EZ2578" s="195"/>
      <c r="FA2578" s="195"/>
    </row>
    <row r="2579" spans="48:157">
      <c r="AV2579" s="195"/>
      <c r="AW2579" s="195"/>
      <c r="BV2579" s="195"/>
      <c r="BW2579" s="195"/>
      <c r="DT2579" s="195"/>
      <c r="DU2579" s="195"/>
      <c r="EZ2579" s="195"/>
      <c r="FA2579" s="195"/>
    </row>
    <row r="2580" spans="48:157">
      <c r="AV2580" s="195"/>
      <c r="AW2580" s="195"/>
      <c r="BV2580" s="195"/>
      <c r="BW2580" s="195"/>
      <c r="DT2580" s="195"/>
      <c r="DU2580" s="195"/>
      <c r="EZ2580" s="195"/>
      <c r="FA2580" s="195"/>
    </row>
    <row r="2581" spans="48:157">
      <c r="AV2581" s="195"/>
      <c r="AW2581" s="195"/>
      <c r="BV2581" s="195"/>
      <c r="BW2581" s="195"/>
      <c r="DT2581" s="195"/>
      <c r="DU2581" s="195"/>
      <c r="EZ2581" s="195"/>
      <c r="FA2581" s="195"/>
    </row>
    <row r="2582" spans="48:157">
      <c r="AV2582" s="195"/>
      <c r="AW2582" s="195"/>
      <c r="BV2582" s="195"/>
      <c r="BW2582" s="195"/>
      <c r="DT2582" s="195"/>
      <c r="DU2582" s="195"/>
      <c r="EZ2582" s="195"/>
      <c r="FA2582" s="195"/>
    </row>
    <row r="2583" spans="48:157">
      <c r="AV2583" s="195"/>
      <c r="AW2583" s="195"/>
      <c r="BV2583" s="195"/>
      <c r="BW2583" s="195"/>
      <c r="DT2583" s="195"/>
      <c r="DU2583" s="195"/>
      <c r="EZ2583" s="195"/>
      <c r="FA2583" s="195"/>
    </row>
    <row r="2584" spans="48:157">
      <c r="AV2584" s="195"/>
      <c r="AW2584" s="195"/>
      <c r="BV2584" s="195"/>
      <c r="BW2584" s="195"/>
      <c r="DT2584" s="195"/>
      <c r="DU2584" s="195"/>
      <c r="EZ2584" s="195"/>
      <c r="FA2584" s="195"/>
    </row>
    <row r="2585" spans="48:157">
      <c r="AV2585" s="195"/>
      <c r="AW2585" s="195"/>
      <c r="BV2585" s="195"/>
      <c r="BW2585" s="195"/>
      <c r="DT2585" s="195"/>
      <c r="DU2585" s="195"/>
      <c r="EZ2585" s="195"/>
      <c r="FA2585" s="195"/>
    </row>
    <row r="2586" spans="48:157">
      <c r="AV2586" s="195"/>
      <c r="AW2586" s="195"/>
      <c r="BV2586" s="195"/>
      <c r="BW2586" s="195"/>
      <c r="DT2586" s="195"/>
      <c r="DU2586" s="195"/>
      <c r="EZ2586" s="195"/>
      <c r="FA2586" s="195"/>
    </row>
    <row r="2587" spans="48:157">
      <c r="AV2587" s="195"/>
      <c r="AW2587" s="195"/>
      <c r="BV2587" s="195"/>
      <c r="BW2587" s="195"/>
      <c r="DT2587" s="195"/>
      <c r="DU2587" s="195"/>
      <c r="EZ2587" s="195"/>
      <c r="FA2587" s="195"/>
    </row>
    <row r="2588" spans="48:157">
      <c r="AV2588" s="195"/>
      <c r="AW2588" s="195"/>
      <c r="BV2588" s="195"/>
      <c r="BW2588" s="195"/>
      <c r="DT2588" s="195"/>
      <c r="DU2588" s="195"/>
      <c r="EZ2588" s="195"/>
      <c r="FA2588" s="195"/>
    </row>
    <row r="2589" spans="48:157">
      <c r="AV2589" s="195"/>
      <c r="AW2589" s="195"/>
      <c r="BV2589" s="195"/>
      <c r="BW2589" s="195"/>
      <c r="DT2589" s="195"/>
      <c r="DU2589" s="195"/>
      <c r="EZ2589" s="195"/>
      <c r="FA2589" s="195"/>
    </row>
    <row r="2590" spans="48:157">
      <c r="AV2590" s="195"/>
      <c r="AW2590" s="195"/>
      <c r="BV2590" s="195"/>
      <c r="BW2590" s="195"/>
      <c r="DT2590" s="195"/>
      <c r="DU2590" s="195"/>
      <c r="EZ2590" s="195"/>
      <c r="FA2590" s="195"/>
    </row>
    <row r="2591" spans="48:157">
      <c r="AV2591" s="195"/>
      <c r="AW2591" s="195"/>
      <c r="BV2591" s="195"/>
      <c r="BW2591" s="195"/>
      <c r="DT2591" s="195"/>
      <c r="DU2591" s="195"/>
      <c r="EZ2591" s="195"/>
      <c r="FA2591" s="195"/>
    </row>
    <row r="2592" spans="48:157">
      <c r="AV2592" s="195"/>
      <c r="AW2592" s="195"/>
      <c r="BV2592" s="195"/>
      <c r="BW2592" s="195"/>
      <c r="DT2592" s="195"/>
      <c r="DU2592" s="195"/>
      <c r="EZ2592" s="195"/>
      <c r="FA2592" s="195"/>
    </row>
    <row r="2593" spans="48:157">
      <c r="AV2593" s="195"/>
      <c r="AW2593" s="195"/>
      <c r="BV2593" s="195"/>
      <c r="BW2593" s="195"/>
      <c r="DT2593" s="195"/>
      <c r="DU2593" s="195"/>
      <c r="EZ2593" s="195"/>
      <c r="FA2593" s="195"/>
    </row>
    <row r="2594" spans="48:157">
      <c r="AV2594" s="195"/>
      <c r="AW2594" s="195"/>
      <c r="BV2594" s="195"/>
      <c r="BW2594" s="195"/>
      <c r="DT2594" s="195"/>
      <c r="DU2594" s="195"/>
      <c r="EZ2594" s="195"/>
      <c r="FA2594" s="195"/>
    </row>
    <row r="2595" spans="48:157">
      <c r="AV2595" s="195"/>
      <c r="AW2595" s="195"/>
      <c r="BV2595" s="195"/>
      <c r="BW2595" s="195"/>
      <c r="DT2595" s="195"/>
      <c r="DU2595" s="195"/>
      <c r="EZ2595" s="195"/>
      <c r="FA2595" s="195"/>
    </row>
    <row r="2596" spans="48:157">
      <c r="AV2596" s="195"/>
      <c r="AW2596" s="195"/>
      <c r="BV2596" s="195"/>
      <c r="BW2596" s="195"/>
      <c r="DT2596" s="195"/>
      <c r="DU2596" s="195"/>
      <c r="EZ2596" s="195"/>
      <c r="FA2596" s="195"/>
    </row>
    <row r="2597" spans="48:157">
      <c r="AV2597" s="195"/>
      <c r="AW2597" s="195"/>
      <c r="BV2597" s="195"/>
      <c r="BW2597" s="195"/>
      <c r="DT2597" s="195"/>
      <c r="DU2597" s="195"/>
      <c r="EZ2597" s="195"/>
      <c r="FA2597" s="195"/>
    </row>
    <row r="2598" spans="48:157">
      <c r="AV2598" s="195"/>
      <c r="AW2598" s="195"/>
      <c r="BV2598" s="195"/>
      <c r="BW2598" s="195"/>
      <c r="DT2598" s="195"/>
      <c r="DU2598" s="195"/>
      <c r="EZ2598" s="195"/>
      <c r="FA2598" s="195"/>
    </row>
    <row r="2599" spans="48:157">
      <c r="AV2599" s="195"/>
      <c r="AW2599" s="195"/>
      <c r="BV2599" s="195"/>
      <c r="BW2599" s="195"/>
      <c r="DT2599" s="195"/>
      <c r="DU2599" s="195"/>
      <c r="EZ2599" s="195"/>
      <c r="FA2599" s="195"/>
    </row>
    <row r="2600" spans="48:157">
      <c r="AV2600" s="195"/>
      <c r="AW2600" s="195"/>
      <c r="BV2600" s="195"/>
      <c r="BW2600" s="195"/>
      <c r="DT2600" s="195"/>
      <c r="DU2600" s="195"/>
      <c r="EZ2600" s="195"/>
      <c r="FA2600" s="195"/>
    </row>
    <row r="2601" spans="48:157">
      <c r="AV2601" s="195"/>
      <c r="AW2601" s="195"/>
      <c r="BV2601" s="195"/>
      <c r="BW2601" s="195"/>
      <c r="DT2601" s="195"/>
      <c r="DU2601" s="195"/>
      <c r="EZ2601" s="195"/>
      <c r="FA2601" s="195"/>
    </row>
    <row r="2602" spans="48:157">
      <c r="AV2602" s="195"/>
      <c r="AW2602" s="195"/>
      <c r="BV2602" s="195"/>
      <c r="BW2602" s="195"/>
      <c r="DT2602" s="195"/>
      <c r="DU2602" s="195"/>
      <c r="EZ2602" s="195"/>
      <c r="FA2602" s="195"/>
    </row>
    <row r="2603" spans="48:157">
      <c r="AV2603" s="195"/>
      <c r="AW2603" s="195"/>
      <c r="BV2603" s="195"/>
      <c r="BW2603" s="195"/>
      <c r="DT2603" s="195"/>
      <c r="DU2603" s="195"/>
      <c r="EZ2603" s="195"/>
      <c r="FA2603" s="195"/>
    </row>
    <row r="2604" spans="48:157">
      <c r="AV2604" s="195"/>
      <c r="AW2604" s="195"/>
      <c r="BV2604" s="195"/>
      <c r="BW2604" s="195"/>
      <c r="DT2604" s="195"/>
      <c r="DU2604" s="195"/>
      <c r="EZ2604" s="195"/>
      <c r="FA2604" s="195"/>
    </row>
    <row r="2605" spans="48:157">
      <c r="AV2605" s="195"/>
      <c r="AW2605" s="195"/>
      <c r="BV2605" s="195"/>
      <c r="BW2605" s="195"/>
      <c r="DT2605" s="195"/>
      <c r="DU2605" s="195"/>
      <c r="EZ2605" s="195"/>
      <c r="FA2605" s="195"/>
    </row>
    <row r="2606" spans="48:157">
      <c r="AV2606" s="195"/>
      <c r="AW2606" s="195"/>
      <c r="BV2606" s="195"/>
      <c r="BW2606" s="195"/>
      <c r="DT2606" s="195"/>
      <c r="DU2606" s="195"/>
      <c r="EZ2606" s="195"/>
      <c r="FA2606" s="195"/>
    </row>
    <row r="2607" spans="48:157">
      <c r="AV2607" s="195"/>
      <c r="AW2607" s="195"/>
      <c r="BV2607" s="195"/>
      <c r="BW2607" s="195"/>
      <c r="DT2607" s="195"/>
      <c r="DU2607" s="195"/>
      <c r="EZ2607" s="195"/>
      <c r="FA2607" s="195"/>
    </row>
    <row r="2608" spans="48:157">
      <c r="AV2608" s="195"/>
      <c r="AW2608" s="195"/>
      <c r="BV2608" s="195"/>
      <c r="BW2608" s="195"/>
      <c r="DT2608" s="195"/>
      <c r="DU2608" s="195"/>
      <c r="EZ2608" s="195"/>
      <c r="FA2608" s="195"/>
    </row>
    <row r="2609" spans="48:157">
      <c r="AV2609" s="195"/>
      <c r="AW2609" s="195"/>
      <c r="BV2609" s="195"/>
      <c r="BW2609" s="195"/>
      <c r="DT2609" s="195"/>
      <c r="DU2609" s="195"/>
      <c r="EZ2609" s="195"/>
      <c r="FA2609" s="195"/>
    </row>
    <row r="2610" spans="48:157">
      <c r="AV2610" s="195"/>
      <c r="AW2610" s="195"/>
      <c r="BV2610" s="195"/>
      <c r="BW2610" s="195"/>
      <c r="DT2610" s="195"/>
      <c r="DU2610" s="195"/>
      <c r="EZ2610" s="195"/>
      <c r="FA2610" s="195"/>
    </row>
    <row r="2611" spans="48:157">
      <c r="AV2611" s="195"/>
      <c r="AW2611" s="195"/>
      <c r="BV2611" s="195"/>
      <c r="BW2611" s="195"/>
      <c r="DT2611" s="195"/>
      <c r="DU2611" s="195"/>
      <c r="EZ2611" s="195"/>
      <c r="FA2611" s="195"/>
    </row>
    <row r="2612" spans="48:157">
      <c r="AV2612" s="195"/>
      <c r="AW2612" s="195"/>
      <c r="BV2612" s="195"/>
      <c r="BW2612" s="195"/>
      <c r="DT2612" s="195"/>
      <c r="DU2612" s="195"/>
      <c r="EZ2612" s="195"/>
      <c r="FA2612" s="195"/>
    </row>
    <row r="2613" spans="48:157">
      <c r="AV2613" s="195"/>
      <c r="AW2613" s="195"/>
      <c r="BV2613" s="195"/>
      <c r="BW2613" s="195"/>
      <c r="DT2613" s="195"/>
      <c r="DU2613" s="195"/>
      <c r="EZ2613" s="195"/>
      <c r="FA2613" s="195"/>
    </row>
    <row r="2614" spans="48:157">
      <c r="AV2614" s="195"/>
      <c r="AW2614" s="195"/>
      <c r="BV2614" s="195"/>
      <c r="BW2614" s="195"/>
      <c r="DT2614" s="195"/>
      <c r="DU2614" s="195"/>
      <c r="EZ2614" s="195"/>
      <c r="FA2614" s="195"/>
    </row>
    <row r="2615" spans="48:157">
      <c r="AV2615" s="195"/>
      <c r="AW2615" s="195"/>
      <c r="BV2615" s="195"/>
      <c r="BW2615" s="195"/>
      <c r="DT2615" s="195"/>
      <c r="DU2615" s="195"/>
      <c r="EZ2615" s="195"/>
      <c r="FA2615" s="195"/>
    </row>
    <row r="2616" spans="48:157">
      <c r="AV2616" s="195"/>
      <c r="AW2616" s="195"/>
      <c r="BV2616" s="195"/>
      <c r="BW2616" s="195"/>
      <c r="DT2616" s="195"/>
      <c r="DU2616" s="195"/>
      <c r="EZ2616" s="195"/>
      <c r="FA2616" s="195"/>
    </row>
    <row r="2617" spans="48:157">
      <c r="AV2617" s="195"/>
      <c r="AW2617" s="195"/>
      <c r="BV2617" s="195"/>
      <c r="BW2617" s="195"/>
      <c r="DT2617" s="195"/>
      <c r="DU2617" s="195"/>
      <c r="EZ2617" s="195"/>
      <c r="FA2617" s="195"/>
    </row>
    <row r="2618" spans="48:157">
      <c r="AV2618" s="195"/>
      <c r="AW2618" s="195"/>
      <c r="BV2618" s="195"/>
      <c r="BW2618" s="195"/>
      <c r="DT2618" s="195"/>
      <c r="DU2618" s="195"/>
      <c r="EZ2618" s="195"/>
      <c r="FA2618" s="195"/>
    </row>
    <row r="2619" spans="48:157">
      <c r="AV2619" s="195"/>
      <c r="AW2619" s="195"/>
      <c r="BV2619" s="195"/>
      <c r="BW2619" s="195"/>
      <c r="DT2619" s="195"/>
      <c r="DU2619" s="195"/>
      <c r="EZ2619" s="195"/>
      <c r="FA2619" s="195"/>
    </row>
    <row r="2620" spans="48:157">
      <c r="AV2620" s="195"/>
      <c r="AW2620" s="195"/>
      <c r="BV2620" s="195"/>
      <c r="BW2620" s="195"/>
      <c r="DT2620" s="195"/>
      <c r="DU2620" s="195"/>
      <c r="EZ2620" s="195"/>
      <c r="FA2620" s="195"/>
    </row>
    <row r="2621" spans="48:157">
      <c r="AV2621" s="195"/>
      <c r="AW2621" s="195"/>
      <c r="BV2621" s="195"/>
      <c r="BW2621" s="195"/>
      <c r="DT2621" s="195"/>
      <c r="DU2621" s="195"/>
      <c r="EZ2621" s="195"/>
      <c r="FA2621" s="195"/>
    </row>
    <row r="2622" spans="48:157">
      <c r="AV2622" s="195"/>
      <c r="AW2622" s="195"/>
      <c r="BV2622" s="195"/>
      <c r="BW2622" s="195"/>
      <c r="DT2622" s="195"/>
      <c r="DU2622" s="195"/>
      <c r="EZ2622" s="195"/>
      <c r="FA2622" s="195"/>
    </row>
    <row r="2623" spans="48:157">
      <c r="AV2623" s="195"/>
      <c r="AW2623" s="195"/>
      <c r="BV2623" s="195"/>
      <c r="BW2623" s="195"/>
      <c r="DT2623" s="195"/>
      <c r="DU2623" s="195"/>
      <c r="EZ2623" s="195"/>
      <c r="FA2623" s="195"/>
    </row>
    <row r="2624" spans="48:157">
      <c r="AV2624" s="195"/>
      <c r="AW2624" s="195"/>
      <c r="BV2624" s="195"/>
      <c r="BW2624" s="195"/>
      <c r="DT2624" s="195"/>
      <c r="DU2624" s="195"/>
      <c r="EZ2624" s="195"/>
      <c r="FA2624" s="195"/>
    </row>
    <row r="2625" spans="48:157">
      <c r="AV2625" s="195"/>
      <c r="AW2625" s="195"/>
      <c r="BV2625" s="195"/>
      <c r="BW2625" s="195"/>
      <c r="DT2625" s="195"/>
      <c r="DU2625" s="195"/>
      <c r="EZ2625" s="195"/>
      <c r="FA2625" s="195"/>
    </row>
    <row r="2626" spans="48:157">
      <c r="AV2626" s="195"/>
      <c r="AW2626" s="195"/>
      <c r="BV2626" s="195"/>
      <c r="BW2626" s="195"/>
      <c r="DT2626" s="195"/>
      <c r="DU2626" s="195"/>
      <c r="EZ2626" s="195"/>
      <c r="FA2626" s="195"/>
    </row>
    <row r="2627" spans="48:157">
      <c r="AV2627" s="195"/>
      <c r="AW2627" s="195"/>
      <c r="BV2627" s="195"/>
      <c r="BW2627" s="195"/>
      <c r="DT2627" s="195"/>
      <c r="DU2627" s="195"/>
      <c r="EZ2627" s="195"/>
      <c r="FA2627" s="195"/>
    </row>
    <row r="2628" spans="48:157">
      <c r="AV2628" s="195"/>
      <c r="AW2628" s="195"/>
      <c r="BV2628" s="195"/>
      <c r="BW2628" s="195"/>
      <c r="DT2628" s="195"/>
      <c r="DU2628" s="195"/>
      <c r="EZ2628" s="195"/>
      <c r="FA2628" s="195"/>
    </row>
    <row r="2629" spans="48:157">
      <c r="AV2629" s="195"/>
      <c r="AW2629" s="195"/>
      <c r="BV2629" s="195"/>
      <c r="BW2629" s="195"/>
      <c r="DT2629" s="195"/>
      <c r="DU2629" s="195"/>
      <c r="EZ2629" s="195"/>
      <c r="FA2629" s="195"/>
    </row>
    <row r="2630" spans="48:157">
      <c r="AV2630" s="195"/>
      <c r="AW2630" s="195"/>
      <c r="BV2630" s="195"/>
      <c r="BW2630" s="195"/>
      <c r="DT2630" s="195"/>
      <c r="DU2630" s="195"/>
      <c r="EZ2630" s="195"/>
      <c r="FA2630" s="195"/>
    </row>
    <row r="2631" spans="48:157">
      <c r="AV2631" s="195"/>
      <c r="AW2631" s="195"/>
      <c r="BV2631" s="195"/>
      <c r="BW2631" s="195"/>
      <c r="DT2631" s="195"/>
      <c r="DU2631" s="195"/>
      <c r="EZ2631" s="195"/>
      <c r="FA2631" s="195"/>
    </row>
    <row r="2632" spans="48:157">
      <c r="AV2632" s="195"/>
      <c r="AW2632" s="195"/>
      <c r="BV2632" s="195"/>
      <c r="BW2632" s="195"/>
      <c r="DT2632" s="195"/>
      <c r="DU2632" s="195"/>
      <c r="EZ2632" s="195"/>
      <c r="FA2632" s="195"/>
    </row>
    <row r="2633" spans="48:157">
      <c r="AV2633" s="195"/>
      <c r="AW2633" s="195"/>
      <c r="BV2633" s="195"/>
      <c r="BW2633" s="195"/>
      <c r="DT2633" s="195"/>
      <c r="DU2633" s="195"/>
      <c r="EZ2633" s="195"/>
      <c r="FA2633" s="195"/>
    </row>
    <row r="2634" spans="48:157">
      <c r="AV2634" s="195"/>
      <c r="AW2634" s="195"/>
      <c r="BV2634" s="195"/>
      <c r="BW2634" s="195"/>
      <c r="DT2634" s="195"/>
      <c r="DU2634" s="195"/>
      <c r="EZ2634" s="195"/>
      <c r="FA2634" s="195"/>
    </row>
    <row r="2635" spans="48:157">
      <c r="AV2635" s="195"/>
      <c r="AW2635" s="195"/>
      <c r="BV2635" s="195"/>
      <c r="BW2635" s="195"/>
      <c r="DT2635" s="195"/>
      <c r="DU2635" s="195"/>
      <c r="EZ2635" s="195"/>
      <c r="FA2635" s="195"/>
    </row>
    <row r="2636" spans="48:157">
      <c r="AV2636" s="195"/>
      <c r="AW2636" s="195"/>
      <c r="BV2636" s="195"/>
      <c r="BW2636" s="195"/>
      <c r="DT2636" s="195"/>
      <c r="DU2636" s="195"/>
      <c r="EZ2636" s="195"/>
      <c r="FA2636" s="195"/>
    </row>
    <row r="2637" spans="48:157">
      <c r="AV2637" s="195"/>
      <c r="AW2637" s="195"/>
      <c r="BV2637" s="195"/>
      <c r="BW2637" s="195"/>
      <c r="DT2637" s="195"/>
      <c r="DU2637" s="195"/>
      <c r="EZ2637" s="195"/>
      <c r="FA2637" s="195"/>
    </row>
    <row r="2638" spans="48:157">
      <c r="AV2638" s="195"/>
      <c r="AW2638" s="195"/>
      <c r="BV2638" s="195"/>
      <c r="BW2638" s="195"/>
      <c r="DT2638" s="195"/>
      <c r="DU2638" s="195"/>
      <c r="EZ2638" s="195"/>
      <c r="FA2638" s="195"/>
    </row>
    <row r="2639" spans="48:157">
      <c r="AV2639" s="195"/>
      <c r="AW2639" s="195"/>
      <c r="BV2639" s="195"/>
      <c r="BW2639" s="195"/>
      <c r="DT2639" s="195"/>
      <c r="DU2639" s="195"/>
      <c r="EZ2639" s="195"/>
      <c r="FA2639" s="195"/>
    </row>
    <row r="2640" spans="48:157">
      <c r="AV2640" s="195"/>
      <c r="AW2640" s="195"/>
      <c r="BV2640" s="195"/>
      <c r="BW2640" s="195"/>
      <c r="DT2640" s="195"/>
      <c r="DU2640" s="195"/>
      <c r="EZ2640" s="195"/>
      <c r="FA2640" s="195"/>
    </row>
    <row r="2641" spans="48:157">
      <c r="AV2641" s="195"/>
      <c r="AW2641" s="195"/>
      <c r="BV2641" s="195"/>
      <c r="BW2641" s="195"/>
      <c r="DT2641" s="195"/>
      <c r="DU2641" s="195"/>
      <c r="EZ2641" s="195"/>
      <c r="FA2641" s="195"/>
    </row>
    <row r="2642" spans="48:157">
      <c r="AV2642" s="195"/>
      <c r="AW2642" s="195"/>
      <c r="BV2642" s="195"/>
      <c r="BW2642" s="195"/>
      <c r="DT2642" s="195"/>
      <c r="DU2642" s="195"/>
      <c r="EZ2642" s="195"/>
      <c r="FA2642" s="195"/>
    </row>
    <row r="2643" spans="48:157">
      <c r="AV2643" s="195"/>
      <c r="AW2643" s="195"/>
      <c r="BV2643" s="195"/>
      <c r="BW2643" s="195"/>
      <c r="DT2643" s="195"/>
      <c r="DU2643" s="195"/>
      <c r="EZ2643" s="195"/>
      <c r="FA2643" s="195"/>
    </row>
    <row r="2644" spans="48:157">
      <c r="AV2644" s="195"/>
      <c r="AW2644" s="195"/>
      <c r="BV2644" s="195"/>
      <c r="BW2644" s="195"/>
      <c r="DT2644" s="195"/>
      <c r="DU2644" s="195"/>
      <c r="EZ2644" s="195"/>
      <c r="FA2644" s="195"/>
    </row>
    <row r="2645" spans="48:157">
      <c r="AV2645" s="195"/>
      <c r="AW2645" s="195"/>
      <c r="BV2645" s="195"/>
      <c r="BW2645" s="195"/>
      <c r="DT2645" s="195"/>
      <c r="DU2645" s="195"/>
      <c r="EZ2645" s="195"/>
      <c r="FA2645" s="195"/>
    </row>
    <row r="2646" spans="48:157">
      <c r="AV2646" s="195"/>
      <c r="AW2646" s="195"/>
      <c r="BV2646" s="195"/>
      <c r="BW2646" s="195"/>
      <c r="DT2646" s="195"/>
      <c r="DU2646" s="195"/>
      <c r="EZ2646" s="195"/>
      <c r="FA2646" s="195"/>
    </row>
    <row r="2647" spans="48:157">
      <c r="AV2647" s="195"/>
      <c r="AW2647" s="195"/>
      <c r="BV2647" s="195"/>
      <c r="BW2647" s="195"/>
      <c r="DT2647" s="195"/>
      <c r="DU2647" s="195"/>
      <c r="EZ2647" s="195"/>
      <c r="FA2647" s="195"/>
    </row>
    <row r="2648" spans="48:157">
      <c r="AV2648" s="195"/>
      <c r="AW2648" s="195"/>
      <c r="BV2648" s="195"/>
      <c r="BW2648" s="195"/>
      <c r="DT2648" s="195"/>
      <c r="DU2648" s="195"/>
      <c r="EZ2648" s="195"/>
      <c r="FA2648" s="195"/>
    </row>
    <row r="2649" spans="48:157">
      <c r="AV2649" s="195"/>
      <c r="AW2649" s="195"/>
      <c r="BV2649" s="195"/>
      <c r="BW2649" s="195"/>
      <c r="DT2649" s="195"/>
      <c r="DU2649" s="195"/>
      <c r="EZ2649" s="195"/>
      <c r="FA2649" s="195"/>
    </row>
    <row r="2650" spans="48:157">
      <c r="AV2650" s="195"/>
      <c r="AW2650" s="195"/>
      <c r="BV2650" s="195"/>
      <c r="BW2650" s="195"/>
      <c r="DT2650" s="195"/>
      <c r="DU2650" s="195"/>
      <c r="EZ2650" s="195"/>
      <c r="FA2650" s="195"/>
    </row>
    <row r="2651" spans="48:157">
      <c r="AV2651" s="195"/>
      <c r="AW2651" s="195"/>
      <c r="BV2651" s="195"/>
      <c r="BW2651" s="195"/>
      <c r="DT2651" s="195"/>
      <c r="DU2651" s="195"/>
      <c r="EZ2651" s="195"/>
      <c r="FA2651" s="195"/>
    </row>
    <row r="2652" spans="48:157">
      <c r="AV2652" s="195"/>
      <c r="AW2652" s="195"/>
      <c r="BV2652" s="195"/>
      <c r="BW2652" s="195"/>
      <c r="DT2652" s="195"/>
      <c r="DU2652" s="195"/>
      <c r="EZ2652" s="195"/>
      <c r="FA2652" s="195"/>
    </row>
    <row r="2653" spans="48:157">
      <c r="AV2653" s="195"/>
      <c r="AW2653" s="195"/>
      <c r="BV2653" s="195"/>
      <c r="BW2653" s="195"/>
      <c r="DT2653" s="195"/>
      <c r="DU2653" s="195"/>
      <c r="EZ2653" s="195"/>
      <c r="FA2653" s="195"/>
    </row>
    <row r="2654" spans="48:157">
      <c r="AV2654" s="195"/>
      <c r="AW2654" s="195"/>
      <c r="BV2654" s="195"/>
      <c r="BW2654" s="195"/>
      <c r="DT2654" s="195"/>
      <c r="DU2654" s="195"/>
      <c r="EZ2654" s="195"/>
      <c r="FA2654" s="195"/>
    </row>
    <row r="2655" spans="48:157">
      <c r="AV2655" s="195"/>
      <c r="AW2655" s="195"/>
      <c r="BV2655" s="195"/>
      <c r="BW2655" s="195"/>
      <c r="DT2655" s="195"/>
      <c r="DU2655" s="195"/>
      <c r="EZ2655" s="195"/>
      <c r="FA2655" s="195"/>
    </row>
    <row r="2656" spans="48:157">
      <c r="AV2656" s="195"/>
      <c r="AW2656" s="195"/>
      <c r="BV2656" s="195"/>
      <c r="BW2656" s="195"/>
      <c r="DT2656" s="195"/>
      <c r="DU2656" s="195"/>
      <c r="EZ2656" s="195"/>
      <c r="FA2656" s="195"/>
    </row>
    <row r="2657" spans="48:157">
      <c r="AV2657" s="195"/>
      <c r="AW2657" s="195"/>
      <c r="BV2657" s="195"/>
      <c r="BW2657" s="195"/>
      <c r="DT2657" s="195"/>
      <c r="DU2657" s="195"/>
      <c r="EZ2657" s="195"/>
      <c r="FA2657" s="195"/>
    </row>
    <row r="2658" spans="48:157">
      <c r="AV2658" s="195"/>
      <c r="AW2658" s="195"/>
      <c r="BV2658" s="195"/>
      <c r="BW2658" s="195"/>
      <c r="DT2658" s="195"/>
      <c r="DU2658" s="195"/>
      <c r="EZ2658" s="195"/>
      <c r="FA2658" s="195"/>
    </row>
    <row r="2659" spans="48:157">
      <c r="AV2659" s="195"/>
      <c r="AW2659" s="195"/>
      <c r="BV2659" s="195"/>
      <c r="BW2659" s="195"/>
      <c r="DT2659" s="195"/>
      <c r="DU2659" s="195"/>
      <c r="EZ2659" s="195"/>
      <c r="FA2659" s="195"/>
    </row>
    <row r="2660" spans="48:157">
      <c r="AV2660" s="195"/>
      <c r="AW2660" s="195"/>
      <c r="BV2660" s="195"/>
      <c r="BW2660" s="195"/>
      <c r="DT2660" s="195"/>
      <c r="DU2660" s="195"/>
      <c r="EZ2660" s="195"/>
      <c r="FA2660" s="195"/>
    </row>
    <row r="2661" spans="48:157">
      <c r="AV2661" s="195"/>
      <c r="AW2661" s="195"/>
      <c r="BV2661" s="195"/>
      <c r="BW2661" s="195"/>
      <c r="DT2661" s="195"/>
      <c r="DU2661" s="195"/>
      <c r="EZ2661" s="195"/>
      <c r="FA2661" s="195"/>
    </row>
    <row r="2662" spans="48:157">
      <c r="AV2662" s="195"/>
      <c r="AW2662" s="195"/>
      <c r="BV2662" s="195"/>
      <c r="BW2662" s="195"/>
      <c r="DT2662" s="195"/>
      <c r="DU2662" s="195"/>
      <c r="EZ2662" s="195"/>
      <c r="FA2662" s="195"/>
    </row>
    <row r="2663" spans="48:157">
      <c r="AV2663" s="195"/>
      <c r="AW2663" s="195"/>
      <c r="BV2663" s="195"/>
      <c r="BW2663" s="195"/>
      <c r="DT2663" s="195"/>
      <c r="DU2663" s="195"/>
      <c r="EZ2663" s="195"/>
      <c r="FA2663" s="195"/>
    </row>
    <row r="2664" spans="48:157">
      <c r="AV2664" s="195"/>
      <c r="AW2664" s="195"/>
      <c r="BV2664" s="195"/>
      <c r="BW2664" s="195"/>
      <c r="DT2664" s="195"/>
      <c r="DU2664" s="195"/>
      <c r="EZ2664" s="195"/>
      <c r="FA2664" s="195"/>
    </row>
    <row r="2665" spans="48:157">
      <c r="AV2665" s="195"/>
      <c r="AW2665" s="195"/>
      <c r="BV2665" s="195"/>
      <c r="BW2665" s="195"/>
      <c r="DT2665" s="195"/>
      <c r="DU2665" s="195"/>
      <c r="EZ2665" s="195"/>
      <c r="FA2665" s="195"/>
    </row>
    <row r="2666" spans="48:157">
      <c r="AV2666" s="195"/>
      <c r="AW2666" s="195"/>
      <c r="BV2666" s="195"/>
      <c r="BW2666" s="195"/>
      <c r="DT2666" s="195"/>
      <c r="DU2666" s="195"/>
      <c r="EZ2666" s="195"/>
      <c r="FA2666" s="195"/>
    </row>
    <row r="2667" spans="48:157">
      <c r="AV2667" s="195"/>
      <c r="AW2667" s="195"/>
      <c r="BV2667" s="195"/>
      <c r="BW2667" s="195"/>
      <c r="DT2667" s="195"/>
      <c r="DU2667" s="195"/>
      <c r="EZ2667" s="195"/>
      <c r="FA2667" s="195"/>
    </row>
    <row r="2668" spans="48:157">
      <c r="AV2668" s="195"/>
      <c r="AW2668" s="195"/>
      <c r="BV2668" s="195"/>
      <c r="BW2668" s="195"/>
      <c r="DT2668" s="195"/>
      <c r="DU2668" s="195"/>
      <c r="EZ2668" s="195"/>
      <c r="FA2668" s="195"/>
    </row>
    <row r="2669" spans="48:157">
      <c r="AV2669" s="195"/>
      <c r="AW2669" s="195"/>
      <c r="BV2669" s="195"/>
      <c r="BW2669" s="195"/>
      <c r="DT2669" s="195"/>
      <c r="DU2669" s="195"/>
      <c r="EZ2669" s="195"/>
      <c r="FA2669" s="195"/>
    </row>
    <row r="2670" spans="48:157">
      <c r="AV2670" s="195"/>
      <c r="AW2670" s="195"/>
      <c r="BV2670" s="195"/>
      <c r="BW2670" s="195"/>
      <c r="DT2670" s="195"/>
      <c r="DU2670" s="195"/>
      <c r="EZ2670" s="195"/>
      <c r="FA2670" s="195"/>
    </row>
    <row r="2671" spans="48:157">
      <c r="AV2671" s="195"/>
      <c r="AW2671" s="195"/>
      <c r="BV2671" s="195"/>
      <c r="BW2671" s="195"/>
      <c r="DT2671" s="195"/>
      <c r="DU2671" s="195"/>
      <c r="EZ2671" s="195"/>
      <c r="FA2671" s="195"/>
    </row>
    <row r="2672" spans="48:157">
      <c r="AV2672" s="195"/>
      <c r="AW2672" s="195"/>
      <c r="BV2672" s="195"/>
      <c r="BW2672" s="195"/>
      <c r="DT2672" s="195"/>
      <c r="DU2672" s="195"/>
      <c r="EZ2672" s="195"/>
      <c r="FA2672" s="195"/>
    </row>
    <row r="2673" spans="48:157">
      <c r="AV2673" s="195"/>
      <c r="AW2673" s="195"/>
      <c r="BV2673" s="195"/>
      <c r="BW2673" s="195"/>
      <c r="DT2673" s="195"/>
      <c r="DU2673" s="195"/>
      <c r="EZ2673" s="195"/>
      <c r="FA2673" s="195"/>
    </row>
    <row r="2674" spans="48:157">
      <c r="AV2674" s="195"/>
      <c r="AW2674" s="195"/>
      <c r="BV2674" s="195"/>
      <c r="BW2674" s="195"/>
      <c r="DT2674" s="195"/>
      <c r="DU2674" s="195"/>
      <c r="EZ2674" s="195"/>
      <c r="FA2674" s="195"/>
    </row>
    <row r="2675" spans="48:157">
      <c r="AV2675" s="195"/>
      <c r="AW2675" s="195"/>
      <c r="BV2675" s="195"/>
      <c r="BW2675" s="195"/>
      <c r="DT2675" s="195"/>
      <c r="DU2675" s="195"/>
      <c r="EZ2675" s="195"/>
      <c r="FA2675" s="195"/>
    </row>
    <row r="2676" spans="48:157">
      <c r="AV2676" s="195"/>
      <c r="AW2676" s="195"/>
      <c r="BV2676" s="195"/>
      <c r="BW2676" s="195"/>
      <c r="DT2676" s="195"/>
      <c r="DU2676" s="195"/>
      <c r="EZ2676" s="195"/>
      <c r="FA2676" s="195"/>
    </row>
    <row r="2677" spans="48:157">
      <c r="AV2677" s="195"/>
      <c r="AW2677" s="195"/>
      <c r="BV2677" s="195"/>
      <c r="BW2677" s="195"/>
      <c r="DT2677" s="195"/>
      <c r="DU2677" s="195"/>
      <c r="EZ2677" s="195"/>
      <c r="FA2677" s="195"/>
    </row>
    <row r="2678" spans="48:157">
      <c r="AV2678" s="195"/>
      <c r="AW2678" s="195"/>
      <c r="BV2678" s="195"/>
      <c r="BW2678" s="195"/>
      <c r="DT2678" s="195"/>
      <c r="DU2678" s="195"/>
      <c r="EZ2678" s="195"/>
      <c r="FA2678" s="195"/>
    </row>
    <row r="2679" spans="48:157">
      <c r="AV2679" s="195"/>
      <c r="AW2679" s="195"/>
      <c r="BV2679" s="195"/>
      <c r="BW2679" s="195"/>
      <c r="DT2679" s="195"/>
      <c r="DU2679" s="195"/>
      <c r="EZ2679" s="195"/>
      <c r="FA2679" s="195"/>
    </row>
    <row r="2680" spans="48:157">
      <c r="AV2680" s="195"/>
      <c r="AW2680" s="195"/>
      <c r="BV2680" s="195"/>
      <c r="BW2680" s="195"/>
      <c r="DT2680" s="195"/>
      <c r="DU2680" s="195"/>
      <c r="EZ2680" s="195"/>
      <c r="FA2680" s="195"/>
    </row>
    <row r="2681" spans="48:157">
      <c r="AV2681" s="195"/>
      <c r="AW2681" s="195"/>
      <c r="BV2681" s="195"/>
      <c r="BW2681" s="195"/>
      <c r="DT2681" s="195"/>
      <c r="DU2681" s="195"/>
      <c r="EZ2681" s="195"/>
      <c r="FA2681" s="195"/>
    </row>
    <row r="2682" spans="48:157">
      <c r="AV2682" s="195"/>
      <c r="AW2682" s="195"/>
      <c r="BV2682" s="195"/>
      <c r="BW2682" s="195"/>
      <c r="DT2682" s="195"/>
      <c r="DU2682" s="195"/>
      <c r="EZ2682" s="195"/>
      <c r="FA2682" s="195"/>
    </row>
    <row r="2683" spans="48:157">
      <c r="AV2683" s="195"/>
      <c r="AW2683" s="195"/>
      <c r="BV2683" s="195"/>
      <c r="BW2683" s="195"/>
      <c r="DT2683" s="195"/>
      <c r="DU2683" s="195"/>
      <c r="EZ2683" s="195"/>
      <c r="FA2683" s="195"/>
    </row>
    <row r="2684" spans="48:157">
      <c r="AV2684" s="195"/>
      <c r="AW2684" s="195"/>
      <c r="BV2684" s="195"/>
      <c r="BW2684" s="195"/>
      <c r="DT2684" s="195"/>
      <c r="DU2684" s="195"/>
      <c r="EZ2684" s="195"/>
      <c r="FA2684" s="195"/>
    </row>
    <row r="2685" spans="48:157">
      <c r="AV2685" s="195"/>
      <c r="AW2685" s="195"/>
      <c r="BV2685" s="195"/>
      <c r="BW2685" s="195"/>
      <c r="DT2685" s="195"/>
      <c r="DU2685" s="195"/>
      <c r="EZ2685" s="195"/>
      <c r="FA2685" s="195"/>
    </row>
    <row r="2686" spans="48:157">
      <c r="AV2686" s="195"/>
      <c r="AW2686" s="195"/>
      <c r="BV2686" s="195"/>
      <c r="BW2686" s="195"/>
      <c r="DT2686" s="195"/>
      <c r="DU2686" s="195"/>
      <c r="EZ2686" s="195"/>
      <c r="FA2686" s="195"/>
    </row>
    <row r="2687" spans="48:157">
      <c r="AV2687" s="195"/>
      <c r="AW2687" s="195"/>
      <c r="BV2687" s="195"/>
      <c r="BW2687" s="195"/>
      <c r="DT2687" s="195"/>
      <c r="DU2687" s="195"/>
      <c r="EZ2687" s="195"/>
      <c r="FA2687" s="195"/>
    </row>
    <row r="2688" spans="48:157">
      <c r="AV2688" s="195"/>
      <c r="AW2688" s="195"/>
      <c r="BV2688" s="195"/>
      <c r="BW2688" s="195"/>
      <c r="DT2688" s="195"/>
      <c r="DU2688" s="195"/>
      <c r="EZ2688" s="195"/>
      <c r="FA2688" s="195"/>
    </row>
    <row r="2689" spans="48:157">
      <c r="AV2689" s="195"/>
      <c r="AW2689" s="195"/>
      <c r="BV2689" s="195"/>
      <c r="BW2689" s="195"/>
      <c r="DT2689" s="195"/>
      <c r="DU2689" s="195"/>
      <c r="EZ2689" s="195"/>
      <c r="FA2689" s="195"/>
    </row>
    <row r="2690" spans="48:157">
      <c r="AV2690" s="195"/>
      <c r="AW2690" s="195"/>
      <c r="BV2690" s="195"/>
      <c r="BW2690" s="195"/>
      <c r="DT2690" s="195"/>
      <c r="DU2690" s="195"/>
      <c r="EZ2690" s="195"/>
      <c r="FA2690" s="195"/>
    </row>
    <row r="2691" spans="48:157">
      <c r="AV2691" s="195"/>
      <c r="AW2691" s="195"/>
      <c r="BV2691" s="195"/>
      <c r="BW2691" s="195"/>
      <c r="DT2691" s="195"/>
      <c r="DU2691" s="195"/>
      <c r="EZ2691" s="195"/>
      <c r="FA2691" s="195"/>
    </row>
    <row r="2692" spans="48:157">
      <c r="AV2692" s="195"/>
      <c r="AW2692" s="195"/>
      <c r="BV2692" s="195"/>
      <c r="BW2692" s="195"/>
      <c r="DT2692" s="195"/>
      <c r="DU2692" s="195"/>
      <c r="EZ2692" s="195"/>
      <c r="FA2692" s="195"/>
    </row>
    <row r="2693" spans="48:157">
      <c r="AV2693" s="195"/>
      <c r="AW2693" s="195"/>
      <c r="BV2693" s="195"/>
      <c r="BW2693" s="195"/>
      <c r="DT2693" s="195"/>
      <c r="DU2693" s="195"/>
      <c r="EZ2693" s="195"/>
      <c r="FA2693" s="195"/>
    </row>
    <row r="2694" spans="48:157">
      <c r="AV2694" s="195"/>
      <c r="AW2694" s="195"/>
      <c r="BV2694" s="195"/>
      <c r="BW2694" s="195"/>
      <c r="DT2694" s="195"/>
      <c r="DU2694" s="195"/>
      <c r="EZ2694" s="195"/>
      <c r="FA2694" s="195"/>
    </row>
    <row r="2695" spans="48:157">
      <c r="AV2695" s="195"/>
      <c r="AW2695" s="195"/>
      <c r="BV2695" s="195"/>
      <c r="BW2695" s="195"/>
      <c r="DT2695" s="195"/>
      <c r="DU2695" s="195"/>
      <c r="EZ2695" s="195"/>
      <c r="FA2695" s="195"/>
    </row>
    <row r="2696" spans="48:157">
      <c r="AV2696" s="195"/>
      <c r="AW2696" s="195"/>
      <c r="BV2696" s="195"/>
      <c r="BW2696" s="195"/>
      <c r="DT2696" s="195"/>
      <c r="DU2696" s="195"/>
      <c r="EZ2696" s="195"/>
      <c r="FA2696" s="195"/>
    </row>
    <row r="2697" spans="48:157">
      <c r="AV2697" s="195"/>
      <c r="AW2697" s="195"/>
      <c r="BV2697" s="195"/>
      <c r="BW2697" s="195"/>
      <c r="DT2697" s="195"/>
      <c r="DU2697" s="195"/>
      <c r="EZ2697" s="195"/>
      <c r="FA2697" s="195"/>
    </row>
    <row r="2698" spans="48:157">
      <c r="AV2698" s="195"/>
      <c r="AW2698" s="195"/>
      <c r="BV2698" s="195"/>
      <c r="BW2698" s="195"/>
      <c r="DT2698" s="195"/>
      <c r="DU2698" s="195"/>
      <c r="EZ2698" s="195"/>
      <c r="FA2698" s="195"/>
    </row>
    <row r="2699" spans="48:157">
      <c r="AV2699" s="195"/>
      <c r="AW2699" s="195"/>
      <c r="BV2699" s="195"/>
      <c r="BW2699" s="195"/>
      <c r="DT2699" s="195"/>
      <c r="DU2699" s="195"/>
      <c r="EZ2699" s="195"/>
      <c r="FA2699" s="195"/>
    </row>
    <row r="2700" spans="48:157">
      <c r="AV2700" s="195"/>
      <c r="AW2700" s="195"/>
      <c r="BV2700" s="195"/>
      <c r="BW2700" s="195"/>
      <c r="DT2700" s="195"/>
      <c r="DU2700" s="195"/>
      <c r="EZ2700" s="195"/>
      <c r="FA2700" s="195"/>
    </row>
    <row r="2701" spans="48:157">
      <c r="AV2701" s="195"/>
      <c r="AW2701" s="195"/>
      <c r="BV2701" s="195"/>
      <c r="BW2701" s="195"/>
      <c r="DT2701" s="195"/>
      <c r="DU2701" s="195"/>
      <c r="EZ2701" s="195"/>
      <c r="FA2701" s="195"/>
    </row>
    <row r="2702" spans="48:157">
      <c r="AV2702" s="195"/>
      <c r="AW2702" s="195"/>
      <c r="BV2702" s="195"/>
      <c r="BW2702" s="195"/>
      <c r="DT2702" s="195"/>
      <c r="DU2702" s="195"/>
      <c r="EZ2702" s="195"/>
      <c r="FA2702" s="195"/>
    </row>
    <row r="2703" spans="48:157">
      <c r="AV2703" s="195"/>
      <c r="AW2703" s="195"/>
      <c r="BV2703" s="195"/>
      <c r="BW2703" s="195"/>
      <c r="DT2703" s="195"/>
      <c r="DU2703" s="195"/>
      <c r="EZ2703" s="195"/>
      <c r="FA2703" s="195"/>
    </row>
    <row r="2704" spans="48:157">
      <c r="AV2704" s="195"/>
      <c r="AW2704" s="195"/>
      <c r="BV2704" s="195"/>
      <c r="BW2704" s="195"/>
      <c r="DT2704" s="195"/>
      <c r="DU2704" s="195"/>
      <c r="EZ2704" s="195"/>
      <c r="FA2704" s="195"/>
    </row>
    <row r="2705" spans="48:157">
      <c r="AV2705" s="195"/>
      <c r="AW2705" s="195"/>
      <c r="BV2705" s="195"/>
      <c r="BW2705" s="195"/>
      <c r="DT2705" s="195"/>
      <c r="DU2705" s="195"/>
      <c r="EZ2705" s="195"/>
      <c r="FA2705" s="195"/>
    </row>
    <row r="2706" spans="48:157">
      <c r="AV2706" s="195"/>
      <c r="AW2706" s="195"/>
      <c r="BV2706" s="195"/>
      <c r="BW2706" s="195"/>
      <c r="DT2706" s="195"/>
      <c r="DU2706" s="195"/>
      <c r="EZ2706" s="195"/>
      <c r="FA2706" s="195"/>
    </row>
    <row r="2707" spans="48:157">
      <c r="AV2707" s="195"/>
      <c r="AW2707" s="195"/>
      <c r="BV2707" s="195"/>
      <c r="BW2707" s="195"/>
      <c r="DT2707" s="195"/>
      <c r="DU2707" s="195"/>
      <c r="EZ2707" s="195"/>
      <c r="FA2707" s="195"/>
    </row>
    <row r="2708" spans="48:157">
      <c r="AV2708" s="195"/>
      <c r="AW2708" s="195"/>
      <c r="BV2708" s="195"/>
      <c r="BW2708" s="195"/>
      <c r="DT2708" s="195"/>
      <c r="DU2708" s="195"/>
      <c r="EZ2708" s="195"/>
      <c r="FA2708" s="195"/>
    </row>
    <row r="2709" spans="48:157">
      <c r="AV2709" s="195"/>
      <c r="AW2709" s="195"/>
      <c r="BV2709" s="195"/>
      <c r="BW2709" s="195"/>
      <c r="DT2709" s="195"/>
      <c r="DU2709" s="195"/>
      <c r="EZ2709" s="195"/>
      <c r="FA2709" s="195"/>
    </row>
    <row r="2710" spans="48:157">
      <c r="AV2710" s="195"/>
      <c r="AW2710" s="195"/>
      <c r="BV2710" s="195"/>
      <c r="BW2710" s="195"/>
      <c r="DT2710" s="195"/>
      <c r="DU2710" s="195"/>
      <c r="EZ2710" s="195"/>
      <c r="FA2710" s="195"/>
    </row>
    <row r="2711" spans="48:157">
      <c r="AV2711" s="195"/>
      <c r="AW2711" s="195"/>
      <c r="BV2711" s="195"/>
      <c r="BW2711" s="195"/>
      <c r="DT2711" s="195"/>
      <c r="DU2711" s="195"/>
      <c r="EZ2711" s="195"/>
      <c r="FA2711" s="195"/>
    </row>
    <row r="2712" spans="48:157">
      <c r="AV2712" s="195"/>
      <c r="AW2712" s="195"/>
      <c r="BV2712" s="195"/>
      <c r="BW2712" s="195"/>
      <c r="DT2712" s="195"/>
      <c r="DU2712" s="195"/>
      <c r="EZ2712" s="195"/>
      <c r="FA2712" s="195"/>
    </row>
    <row r="2713" spans="48:157">
      <c r="AV2713" s="195"/>
      <c r="AW2713" s="195"/>
      <c r="BV2713" s="195"/>
      <c r="BW2713" s="195"/>
      <c r="DT2713" s="195"/>
      <c r="DU2713" s="195"/>
      <c r="EZ2713" s="195"/>
      <c r="FA2713" s="195"/>
    </row>
    <row r="2714" spans="48:157">
      <c r="AV2714" s="195"/>
      <c r="AW2714" s="195"/>
      <c r="BV2714" s="195"/>
      <c r="BW2714" s="195"/>
      <c r="DT2714" s="195"/>
      <c r="DU2714" s="195"/>
      <c r="EZ2714" s="195"/>
      <c r="FA2714" s="195"/>
    </row>
    <row r="2715" spans="48:157">
      <c r="AV2715" s="195"/>
      <c r="AW2715" s="195"/>
      <c r="BV2715" s="195"/>
      <c r="BW2715" s="195"/>
      <c r="DT2715" s="195"/>
      <c r="DU2715" s="195"/>
      <c r="EZ2715" s="195"/>
      <c r="FA2715" s="195"/>
    </row>
    <row r="2716" spans="48:157">
      <c r="AV2716" s="195"/>
      <c r="AW2716" s="195"/>
      <c r="BV2716" s="195"/>
      <c r="BW2716" s="195"/>
      <c r="DT2716" s="195"/>
      <c r="DU2716" s="195"/>
      <c r="EZ2716" s="195"/>
      <c r="FA2716" s="195"/>
    </row>
    <row r="2717" spans="48:157">
      <c r="AV2717" s="195"/>
      <c r="AW2717" s="195"/>
      <c r="BV2717" s="195"/>
      <c r="BW2717" s="195"/>
      <c r="DT2717" s="195"/>
      <c r="DU2717" s="195"/>
      <c r="EZ2717" s="195"/>
      <c r="FA2717" s="195"/>
    </row>
    <row r="2718" spans="48:157">
      <c r="AV2718" s="195"/>
      <c r="AW2718" s="195"/>
      <c r="BV2718" s="195"/>
      <c r="BW2718" s="195"/>
      <c r="DT2718" s="195"/>
      <c r="DU2718" s="195"/>
      <c r="EZ2718" s="195"/>
      <c r="FA2718" s="195"/>
    </row>
    <row r="2719" spans="48:157">
      <c r="AV2719" s="195"/>
      <c r="AW2719" s="195"/>
      <c r="BV2719" s="195"/>
      <c r="BW2719" s="195"/>
      <c r="DT2719" s="195"/>
      <c r="DU2719" s="195"/>
      <c r="EZ2719" s="195"/>
      <c r="FA2719" s="195"/>
    </row>
    <row r="2720" spans="48:157">
      <c r="AV2720" s="195"/>
      <c r="AW2720" s="195"/>
      <c r="BV2720" s="195"/>
      <c r="BW2720" s="195"/>
      <c r="DT2720" s="195"/>
      <c r="DU2720" s="195"/>
      <c r="EZ2720" s="195"/>
      <c r="FA2720" s="195"/>
    </row>
    <row r="2721" spans="48:157">
      <c r="AV2721" s="195"/>
      <c r="AW2721" s="195"/>
      <c r="BV2721" s="195"/>
      <c r="BW2721" s="195"/>
      <c r="DT2721" s="195"/>
      <c r="DU2721" s="195"/>
      <c r="EZ2721" s="195"/>
      <c r="FA2721" s="195"/>
    </row>
    <row r="2722" spans="48:157">
      <c r="AV2722" s="195"/>
      <c r="AW2722" s="195"/>
      <c r="BV2722" s="195"/>
      <c r="BW2722" s="195"/>
      <c r="DT2722" s="195"/>
      <c r="DU2722" s="195"/>
      <c r="EZ2722" s="195"/>
      <c r="FA2722" s="195"/>
    </row>
    <row r="2723" spans="48:157">
      <c r="AV2723" s="195"/>
      <c r="AW2723" s="195"/>
      <c r="BV2723" s="195"/>
      <c r="BW2723" s="195"/>
      <c r="DT2723" s="195"/>
      <c r="DU2723" s="195"/>
      <c r="EZ2723" s="195"/>
      <c r="FA2723" s="195"/>
    </row>
    <row r="2724" spans="48:157">
      <c r="AV2724" s="195"/>
      <c r="AW2724" s="195"/>
      <c r="BV2724" s="195"/>
      <c r="BW2724" s="195"/>
      <c r="DT2724" s="195"/>
      <c r="DU2724" s="195"/>
      <c r="EZ2724" s="195"/>
      <c r="FA2724" s="195"/>
    </row>
    <row r="2725" spans="48:157">
      <c r="AV2725" s="195"/>
      <c r="AW2725" s="195"/>
      <c r="BV2725" s="195"/>
      <c r="BW2725" s="195"/>
      <c r="DT2725" s="195"/>
      <c r="DU2725" s="195"/>
      <c r="EZ2725" s="195"/>
      <c r="FA2725" s="195"/>
    </row>
    <row r="2726" spans="48:157">
      <c r="AV2726" s="195"/>
      <c r="AW2726" s="195"/>
      <c r="BV2726" s="195"/>
      <c r="BW2726" s="195"/>
      <c r="DT2726" s="195"/>
      <c r="DU2726" s="195"/>
      <c r="EZ2726" s="195"/>
      <c r="FA2726" s="195"/>
    </row>
    <row r="2727" spans="48:157">
      <c r="AV2727" s="195"/>
      <c r="AW2727" s="195"/>
      <c r="BV2727" s="195"/>
      <c r="BW2727" s="195"/>
      <c r="DT2727" s="195"/>
      <c r="DU2727" s="195"/>
      <c r="EZ2727" s="195"/>
      <c r="FA2727" s="195"/>
    </row>
    <row r="2728" spans="48:157">
      <c r="AV2728" s="195"/>
      <c r="AW2728" s="195"/>
      <c r="BV2728" s="195"/>
      <c r="BW2728" s="195"/>
      <c r="DT2728" s="195"/>
      <c r="DU2728" s="195"/>
      <c r="EZ2728" s="195"/>
      <c r="FA2728" s="195"/>
    </row>
    <row r="2729" spans="48:157">
      <c r="AV2729" s="195"/>
      <c r="AW2729" s="195"/>
      <c r="BV2729" s="195"/>
      <c r="BW2729" s="195"/>
      <c r="DT2729" s="195"/>
      <c r="DU2729" s="195"/>
      <c r="EZ2729" s="195"/>
      <c r="FA2729" s="195"/>
    </row>
    <row r="2730" spans="48:157">
      <c r="AV2730" s="195"/>
      <c r="AW2730" s="195"/>
      <c r="BV2730" s="195"/>
      <c r="BW2730" s="195"/>
      <c r="DT2730" s="195"/>
      <c r="DU2730" s="195"/>
      <c r="EZ2730" s="195"/>
      <c r="FA2730" s="195"/>
    </row>
    <row r="2731" spans="48:157">
      <c r="AV2731" s="195"/>
      <c r="AW2731" s="195"/>
      <c r="BV2731" s="195"/>
      <c r="BW2731" s="195"/>
      <c r="DT2731" s="195"/>
      <c r="DU2731" s="195"/>
      <c r="EZ2731" s="195"/>
      <c r="FA2731" s="195"/>
    </row>
    <row r="2732" spans="48:157">
      <c r="AV2732" s="195"/>
      <c r="AW2732" s="195"/>
      <c r="BV2732" s="195"/>
      <c r="BW2732" s="195"/>
      <c r="DT2732" s="195"/>
      <c r="DU2732" s="195"/>
      <c r="EZ2732" s="195"/>
      <c r="FA2732" s="195"/>
    </row>
    <row r="2733" spans="48:157">
      <c r="AV2733" s="195"/>
      <c r="AW2733" s="195"/>
      <c r="BV2733" s="195"/>
      <c r="BW2733" s="195"/>
      <c r="DT2733" s="195"/>
      <c r="DU2733" s="195"/>
      <c r="EZ2733" s="195"/>
      <c r="FA2733" s="195"/>
    </row>
    <row r="2734" spans="48:157">
      <c r="AV2734" s="195"/>
      <c r="AW2734" s="195"/>
      <c r="BV2734" s="195"/>
      <c r="BW2734" s="195"/>
      <c r="DT2734" s="195"/>
      <c r="DU2734" s="195"/>
      <c r="EZ2734" s="195"/>
      <c r="FA2734" s="195"/>
    </row>
    <row r="2735" spans="48:157">
      <c r="AV2735" s="195"/>
      <c r="AW2735" s="195"/>
      <c r="BV2735" s="195"/>
      <c r="BW2735" s="195"/>
      <c r="DT2735" s="195"/>
      <c r="DU2735" s="195"/>
      <c r="EZ2735" s="195"/>
      <c r="FA2735" s="195"/>
    </row>
    <row r="2736" spans="48:157">
      <c r="AV2736" s="195"/>
      <c r="AW2736" s="195"/>
      <c r="BV2736" s="195"/>
      <c r="BW2736" s="195"/>
      <c r="DT2736" s="195"/>
      <c r="DU2736" s="195"/>
      <c r="EZ2736" s="195"/>
      <c r="FA2736" s="195"/>
    </row>
    <row r="2737" spans="48:157">
      <c r="AV2737" s="195"/>
      <c r="AW2737" s="195"/>
      <c r="BV2737" s="195"/>
      <c r="BW2737" s="195"/>
      <c r="DT2737" s="195"/>
      <c r="DU2737" s="195"/>
      <c r="EZ2737" s="195"/>
      <c r="FA2737" s="195"/>
    </row>
    <row r="2738" spans="48:157">
      <c r="AV2738" s="195"/>
      <c r="AW2738" s="195"/>
      <c r="BV2738" s="195"/>
      <c r="BW2738" s="195"/>
      <c r="DT2738" s="195"/>
      <c r="DU2738" s="195"/>
      <c r="EZ2738" s="195"/>
      <c r="FA2738" s="195"/>
    </row>
    <row r="2739" spans="48:157">
      <c r="AV2739" s="195"/>
      <c r="AW2739" s="195"/>
      <c r="BV2739" s="195"/>
      <c r="BW2739" s="195"/>
      <c r="DT2739" s="195"/>
      <c r="DU2739" s="195"/>
      <c r="EZ2739" s="195"/>
      <c r="FA2739" s="195"/>
    </row>
    <row r="2740" spans="48:157">
      <c r="AV2740" s="195"/>
      <c r="AW2740" s="195"/>
      <c r="BV2740" s="195"/>
      <c r="BW2740" s="195"/>
      <c r="DT2740" s="195"/>
      <c r="DU2740" s="195"/>
      <c r="EZ2740" s="195"/>
      <c r="FA2740" s="195"/>
    </row>
    <row r="2741" spans="48:157">
      <c r="AV2741" s="195"/>
      <c r="AW2741" s="195"/>
      <c r="BV2741" s="195"/>
      <c r="BW2741" s="195"/>
      <c r="DT2741" s="195"/>
      <c r="DU2741" s="195"/>
      <c r="EZ2741" s="195"/>
      <c r="FA2741" s="195"/>
    </row>
    <row r="2742" spans="48:157">
      <c r="AV2742" s="195"/>
      <c r="AW2742" s="195"/>
      <c r="BV2742" s="195"/>
      <c r="BW2742" s="195"/>
      <c r="DT2742" s="195"/>
      <c r="DU2742" s="195"/>
      <c r="EZ2742" s="195"/>
      <c r="FA2742" s="195"/>
    </row>
    <row r="2743" spans="48:157">
      <c r="AV2743" s="195"/>
      <c r="AW2743" s="195"/>
      <c r="BV2743" s="195"/>
      <c r="BW2743" s="195"/>
      <c r="DT2743" s="195"/>
      <c r="DU2743" s="195"/>
      <c r="EZ2743" s="195"/>
      <c r="FA2743" s="195"/>
    </row>
    <row r="2744" spans="48:157">
      <c r="AV2744" s="195"/>
      <c r="AW2744" s="195"/>
      <c r="BV2744" s="195"/>
      <c r="BW2744" s="195"/>
      <c r="DT2744" s="195"/>
      <c r="DU2744" s="195"/>
      <c r="EZ2744" s="195"/>
      <c r="FA2744" s="195"/>
    </row>
    <row r="2745" spans="48:157">
      <c r="AV2745" s="195"/>
      <c r="AW2745" s="195"/>
      <c r="BV2745" s="195"/>
      <c r="BW2745" s="195"/>
      <c r="DT2745" s="195"/>
      <c r="DU2745" s="195"/>
      <c r="EZ2745" s="195"/>
      <c r="FA2745" s="195"/>
    </row>
    <row r="2746" spans="48:157">
      <c r="AV2746" s="195"/>
      <c r="AW2746" s="195"/>
      <c r="BV2746" s="195"/>
      <c r="BW2746" s="195"/>
      <c r="DT2746" s="195"/>
      <c r="DU2746" s="195"/>
      <c r="EZ2746" s="195"/>
      <c r="FA2746" s="195"/>
    </row>
    <row r="2747" spans="48:157">
      <c r="AV2747" s="195"/>
      <c r="AW2747" s="195"/>
      <c r="BV2747" s="195"/>
      <c r="BW2747" s="195"/>
      <c r="DT2747" s="195"/>
      <c r="DU2747" s="195"/>
      <c r="EZ2747" s="195"/>
      <c r="FA2747" s="195"/>
    </row>
    <row r="2748" spans="48:157">
      <c r="AV2748" s="195"/>
      <c r="AW2748" s="195"/>
      <c r="BV2748" s="195"/>
      <c r="BW2748" s="195"/>
      <c r="DT2748" s="195"/>
      <c r="DU2748" s="195"/>
      <c r="EZ2748" s="195"/>
      <c r="FA2748" s="195"/>
    </row>
    <row r="2749" spans="48:157">
      <c r="AV2749" s="195"/>
      <c r="AW2749" s="195"/>
      <c r="BV2749" s="195"/>
      <c r="BW2749" s="195"/>
      <c r="DT2749" s="195"/>
      <c r="DU2749" s="195"/>
      <c r="EZ2749" s="195"/>
      <c r="FA2749" s="195"/>
    </row>
    <row r="2750" spans="48:157">
      <c r="AV2750" s="195"/>
      <c r="AW2750" s="195"/>
      <c r="BV2750" s="195"/>
      <c r="BW2750" s="195"/>
      <c r="DT2750" s="195"/>
      <c r="DU2750" s="195"/>
      <c r="EZ2750" s="195"/>
      <c r="FA2750" s="195"/>
    </row>
    <row r="2751" spans="48:157">
      <c r="AV2751" s="195"/>
      <c r="AW2751" s="195"/>
      <c r="BV2751" s="195"/>
      <c r="BW2751" s="195"/>
      <c r="DT2751" s="195"/>
      <c r="DU2751" s="195"/>
      <c r="EZ2751" s="195"/>
      <c r="FA2751" s="195"/>
    </row>
    <row r="2752" spans="48:157">
      <c r="AV2752" s="195"/>
      <c r="AW2752" s="195"/>
      <c r="BV2752" s="195"/>
      <c r="BW2752" s="195"/>
      <c r="DT2752" s="195"/>
      <c r="DU2752" s="195"/>
      <c r="EZ2752" s="195"/>
      <c r="FA2752" s="195"/>
    </row>
    <row r="2753" spans="48:157">
      <c r="AV2753" s="195"/>
      <c r="AW2753" s="195"/>
      <c r="BV2753" s="195"/>
      <c r="BW2753" s="195"/>
      <c r="DT2753" s="195"/>
      <c r="DU2753" s="195"/>
      <c r="EZ2753" s="195"/>
      <c r="FA2753" s="195"/>
    </row>
    <row r="2754" spans="48:157">
      <c r="AV2754" s="195"/>
      <c r="AW2754" s="195"/>
      <c r="BV2754" s="195"/>
      <c r="BW2754" s="195"/>
      <c r="DT2754" s="195"/>
      <c r="DU2754" s="195"/>
      <c r="EZ2754" s="195"/>
      <c r="FA2754" s="195"/>
    </row>
    <row r="2755" spans="48:157">
      <c r="AV2755" s="195"/>
      <c r="AW2755" s="195"/>
      <c r="BV2755" s="195"/>
      <c r="BW2755" s="195"/>
      <c r="DT2755" s="195"/>
      <c r="DU2755" s="195"/>
      <c r="EZ2755" s="195"/>
      <c r="FA2755" s="195"/>
    </row>
    <row r="2756" spans="48:157">
      <c r="AV2756" s="195"/>
      <c r="AW2756" s="195"/>
      <c r="BV2756" s="195"/>
      <c r="BW2756" s="195"/>
      <c r="DT2756" s="195"/>
      <c r="DU2756" s="195"/>
      <c r="EZ2756" s="195"/>
      <c r="FA2756" s="195"/>
    </row>
    <row r="2757" spans="48:157">
      <c r="AV2757" s="195"/>
      <c r="AW2757" s="195"/>
      <c r="BV2757" s="195"/>
      <c r="BW2757" s="195"/>
      <c r="DT2757" s="195"/>
      <c r="DU2757" s="195"/>
      <c r="EZ2757" s="195"/>
      <c r="FA2757" s="195"/>
    </row>
    <row r="2758" spans="48:157">
      <c r="AV2758" s="195"/>
      <c r="AW2758" s="195"/>
      <c r="BV2758" s="195"/>
      <c r="BW2758" s="195"/>
      <c r="DT2758" s="195"/>
      <c r="DU2758" s="195"/>
      <c r="EZ2758" s="195"/>
      <c r="FA2758" s="195"/>
    </row>
    <row r="2759" spans="48:157">
      <c r="AV2759" s="195"/>
      <c r="AW2759" s="195"/>
      <c r="BV2759" s="195"/>
      <c r="BW2759" s="195"/>
      <c r="DT2759" s="195"/>
      <c r="DU2759" s="195"/>
      <c r="EZ2759" s="195"/>
      <c r="FA2759" s="195"/>
    </row>
    <row r="2760" spans="48:157">
      <c r="AV2760" s="195"/>
      <c r="AW2760" s="195"/>
      <c r="BV2760" s="195"/>
      <c r="BW2760" s="195"/>
      <c r="DT2760" s="195"/>
      <c r="DU2760" s="195"/>
      <c r="EZ2760" s="195"/>
      <c r="FA2760" s="195"/>
    </row>
    <row r="2761" spans="48:157">
      <c r="AV2761" s="195"/>
      <c r="AW2761" s="195"/>
      <c r="BV2761" s="195"/>
      <c r="BW2761" s="195"/>
      <c r="DT2761" s="195"/>
      <c r="DU2761" s="195"/>
      <c r="EZ2761" s="195"/>
      <c r="FA2761" s="195"/>
    </row>
    <row r="2762" spans="48:157">
      <c r="AV2762" s="195"/>
      <c r="AW2762" s="195"/>
      <c r="BV2762" s="195"/>
      <c r="BW2762" s="195"/>
      <c r="DT2762" s="195"/>
      <c r="DU2762" s="195"/>
      <c r="EZ2762" s="195"/>
      <c r="FA2762" s="195"/>
    </row>
    <row r="2763" spans="48:157">
      <c r="AV2763" s="195"/>
      <c r="AW2763" s="195"/>
      <c r="BV2763" s="195"/>
      <c r="BW2763" s="195"/>
      <c r="DT2763" s="195"/>
      <c r="DU2763" s="195"/>
      <c r="EZ2763" s="195"/>
      <c r="FA2763" s="195"/>
    </row>
    <row r="2764" spans="48:157">
      <c r="AV2764" s="195"/>
      <c r="AW2764" s="195"/>
      <c r="BV2764" s="195"/>
      <c r="BW2764" s="195"/>
      <c r="DT2764" s="195"/>
      <c r="DU2764" s="195"/>
      <c r="EZ2764" s="195"/>
      <c r="FA2764" s="195"/>
    </row>
    <row r="2765" spans="48:157">
      <c r="AV2765" s="195"/>
      <c r="AW2765" s="195"/>
      <c r="BV2765" s="195"/>
      <c r="BW2765" s="195"/>
      <c r="DT2765" s="195"/>
      <c r="DU2765" s="195"/>
      <c r="EZ2765" s="195"/>
      <c r="FA2765" s="195"/>
    </row>
    <row r="2766" spans="48:157">
      <c r="AV2766" s="195"/>
      <c r="AW2766" s="195"/>
      <c r="BV2766" s="195"/>
      <c r="BW2766" s="195"/>
      <c r="DT2766" s="195"/>
      <c r="DU2766" s="195"/>
      <c r="EZ2766" s="195"/>
      <c r="FA2766" s="195"/>
    </row>
    <row r="2767" spans="48:157">
      <c r="AV2767" s="195"/>
      <c r="AW2767" s="195"/>
      <c r="BV2767" s="195"/>
      <c r="BW2767" s="195"/>
      <c r="DT2767" s="195"/>
      <c r="DU2767" s="195"/>
      <c r="EZ2767" s="195"/>
      <c r="FA2767" s="195"/>
    </row>
    <row r="2768" spans="48:157">
      <c r="AV2768" s="195"/>
      <c r="AW2768" s="195"/>
      <c r="BV2768" s="195"/>
      <c r="BW2768" s="195"/>
      <c r="DT2768" s="195"/>
      <c r="DU2768" s="195"/>
      <c r="EZ2768" s="195"/>
      <c r="FA2768" s="195"/>
    </row>
    <row r="2769" spans="48:157">
      <c r="AV2769" s="195"/>
      <c r="AW2769" s="195"/>
      <c r="BV2769" s="195"/>
      <c r="BW2769" s="195"/>
      <c r="DT2769" s="195"/>
      <c r="DU2769" s="195"/>
      <c r="EZ2769" s="195"/>
      <c r="FA2769" s="195"/>
    </row>
    <row r="2770" spans="48:157">
      <c r="AV2770" s="195"/>
      <c r="AW2770" s="195"/>
      <c r="BV2770" s="195"/>
      <c r="BW2770" s="195"/>
      <c r="DT2770" s="195"/>
      <c r="DU2770" s="195"/>
      <c r="EZ2770" s="195"/>
      <c r="FA2770" s="195"/>
    </row>
    <row r="2771" spans="48:157">
      <c r="AV2771" s="195"/>
      <c r="AW2771" s="195"/>
      <c r="BV2771" s="195"/>
      <c r="BW2771" s="195"/>
      <c r="DT2771" s="195"/>
      <c r="DU2771" s="195"/>
      <c r="EZ2771" s="195"/>
      <c r="FA2771" s="195"/>
    </row>
    <row r="2772" spans="48:157">
      <c r="AV2772" s="195"/>
      <c r="AW2772" s="195"/>
      <c r="BV2772" s="195"/>
      <c r="BW2772" s="195"/>
      <c r="DT2772" s="195"/>
      <c r="DU2772" s="195"/>
      <c r="EZ2772" s="195"/>
      <c r="FA2772" s="195"/>
    </row>
    <row r="2773" spans="48:157">
      <c r="AV2773" s="195"/>
      <c r="AW2773" s="195"/>
      <c r="BV2773" s="195"/>
      <c r="BW2773" s="195"/>
      <c r="DT2773" s="195"/>
      <c r="DU2773" s="195"/>
      <c r="EZ2773" s="195"/>
      <c r="FA2773" s="195"/>
    </row>
    <row r="2774" spans="48:157">
      <c r="AV2774" s="195"/>
      <c r="AW2774" s="195"/>
      <c r="BV2774" s="195"/>
      <c r="BW2774" s="195"/>
      <c r="DT2774" s="195"/>
      <c r="DU2774" s="195"/>
      <c r="EZ2774" s="195"/>
      <c r="FA2774" s="195"/>
    </row>
    <row r="2775" spans="48:157">
      <c r="AV2775" s="195"/>
      <c r="AW2775" s="195"/>
      <c r="BV2775" s="195"/>
      <c r="BW2775" s="195"/>
      <c r="DT2775" s="195"/>
      <c r="DU2775" s="195"/>
      <c r="EZ2775" s="195"/>
      <c r="FA2775" s="195"/>
    </row>
    <row r="2776" spans="48:157">
      <c r="AV2776" s="195"/>
      <c r="AW2776" s="195"/>
      <c r="BV2776" s="195"/>
      <c r="BW2776" s="195"/>
      <c r="DT2776" s="195"/>
      <c r="DU2776" s="195"/>
      <c r="EZ2776" s="195"/>
      <c r="FA2776" s="195"/>
    </row>
    <row r="2777" spans="48:157">
      <c r="AV2777" s="195"/>
      <c r="AW2777" s="195"/>
      <c r="BV2777" s="195"/>
      <c r="BW2777" s="195"/>
      <c r="DT2777" s="195"/>
      <c r="DU2777" s="195"/>
      <c r="EZ2777" s="195"/>
      <c r="FA2777" s="195"/>
    </row>
    <row r="2778" spans="48:157">
      <c r="AV2778" s="195"/>
      <c r="AW2778" s="195"/>
      <c r="BV2778" s="195"/>
      <c r="BW2778" s="195"/>
      <c r="DT2778" s="195"/>
      <c r="DU2778" s="195"/>
      <c r="EZ2778" s="195"/>
      <c r="FA2778" s="195"/>
    </row>
    <row r="2779" spans="48:157">
      <c r="AV2779" s="195"/>
      <c r="AW2779" s="195"/>
      <c r="BV2779" s="195"/>
      <c r="BW2779" s="195"/>
      <c r="DT2779" s="195"/>
      <c r="DU2779" s="195"/>
      <c r="EZ2779" s="195"/>
      <c r="FA2779" s="195"/>
    </row>
    <row r="2780" spans="48:157">
      <c r="AV2780" s="195"/>
      <c r="AW2780" s="195"/>
      <c r="BV2780" s="195"/>
      <c r="BW2780" s="195"/>
      <c r="DT2780" s="195"/>
      <c r="DU2780" s="195"/>
      <c r="EZ2780" s="195"/>
      <c r="FA2780" s="195"/>
    </row>
    <row r="2781" spans="48:157">
      <c r="AV2781" s="195"/>
      <c r="AW2781" s="195"/>
      <c r="BV2781" s="195"/>
      <c r="BW2781" s="195"/>
      <c r="DT2781" s="195"/>
      <c r="DU2781" s="195"/>
      <c r="EZ2781" s="195"/>
      <c r="FA2781" s="195"/>
    </row>
    <row r="2782" spans="48:157">
      <c r="AV2782" s="195"/>
      <c r="AW2782" s="195"/>
      <c r="BV2782" s="195"/>
      <c r="BW2782" s="195"/>
      <c r="DT2782" s="195"/>
      <c r="DU2782" s="195"/>
      <c r="EZ2782" s="195"/>
      <c r="FA2782" s="195"/>
    </row>
    <row r="2783" spans="48:157">
      <c r="AV2783" s="195"/>
      <c r="AW2783" s="195"/>
      <c r="BV2783" s="195"/>
      <c r="BW2783" s="195"/>
      <c r="DT2783" s="195"/>
      <c r="DU2783" s="195"/>
      <c r="EZ2783" s="195"/>
      <c r="FA2783" s="195"/>
    </row>
    <row r="2784" spans="48:157">
      <c r="AV2784" s="195"/>
      <c r="AW2784" s="195"/>
      <c r="BV2784" s="195"/>
      <c r="BW2784" s="195"/>
      <c r="DT2784" s="195"/>
      <c r="DU2784" s="195"/>
      <c r="EZ2784" s="195"/>
      <c r="FA2784" s="195"/>
    </row>
    <row r="2785" spans="48:157">
      <c r="AV2785" s="195"/>
      <c r="AW2785" s="195"/>
      <c r="BV2785" s="195"/>
      <c r="BW2785" s="195"/>
      <c r="DT2785" s="195"/>
      <c r="DU2785" s="195"/>
      <c r="EZ2785" s="195"/>
      <c r="FA2785" s="195"/>
    </row>
    <row r="2786" spans="48:157">
      <c r="AV2786" s="195"/>
      <c r="AW2786" s="195"/>
      <c r="BV2786" s="195"/>
      <c r="BW2786" s="195"/>
      <c r="DT2786" s="195"/>
      <c r="DU2786" s="195"/>
      <c r="EZ2786" s="195"/>
      <c r="FA2786" s="195"/>
    </row>
    <row r="2787" spans="48:157">
      <c r="AV2787" s="195"/>
      <c r="AW2787" s="195"/>
      <c r="BV2787" s="195"/>
      <c r="BW2787" s="195"/>
      <c r="DT2787" s="195"/>
      <c r="DU2787" s="195"/>
      <c r="EZ2787" s="195"/>
      <c r="FA2787" s="195"/>
    </row>
    <row r="2788" spans="48:157">
      <c r="AV2788" s="195"/>
      <c r="AW2788" s="195"/>
      <c r="BV2788" s="195"/>
      <c r="BW2788" s="195"/>
      <c r="DT2788" s="195"/>
      <c r="DU2788" s="195"/>
      <c r="EZ2788" s="195"/>
      <c r="FA2788" s="195"/>
    </row>
    <row r="2789" spans="48:157">
      <c r="AV2789" s="195"/>
      <c r="AW2789" s="195"/>
      <c r="BV2789" s="195"/>
      <c r="BW2789" s="195"/>
      <c r="DT2789" s="195"/>
      <c r="DU2789" s="195"/>
      <c r="EZ2789" s="195"/>
      <c r="FA2789" s="195"/>
    </row>
    <row r="2790" spans="48:157">
      <c r="AV2790" s="195"/>
      <c r="AW2790" s="195"/>
      <c r="BV2790" s="195"/>
      <c r="BW2790" s="195"/>
      <c r="DT2790" s="195"/>
      <c r="DU2790" s="195"/>
      <c r="EZ2790" s="195"/>
      <c r="FA2790" s="195"/>
    </row>
    <row r="2791" spans="48:157">
      <c r="AV2791" s="195"/>
      <c r="AW2791" s="195"/>
      <c r="BV2791" s="195"/>
      <c r="BW2791" s="195"/>
      <c r="DT2791" s="195"/>
      <c r="DU2791" s="195"/>
      <c r="EZ2791" s="195"/>
      <c r="FA2791" s="195"/>
    </row>
    <row r="2792" spans="48:157">
      <c r="AV2792" s="195"/>
      <c r="AW2792" s="195"/>
      <c r="BV2792" s="195"/>
      <c r="BW2792" s="195"/>
      <c r="DT2792" s="195"/>
      <c r="DU2792" s="195"/>
      <c r="EZ2792" s="195"/>
      <c r="FA2792" s="195"/>
    </row>
    <row r="2793" spans="48:157">
      <c r="AV2793" s="195"/>
      <c r="AW2793" s="195"/>
      <c r="BV2793" s="195"/>
      <c r="BW2793" s="195"/>
      <c r="DT2793" s="195"/>
      <c r="DU2793" s="195"/>
      <c r="EZ2793" s="195"/>
      <c r="FA2793" s="195"/>
    </row>
    <row r="2794" spans="48:157">
      <c r="AV2794" s="195"/>
      <c r="AW2794" s="195"/>
      <c r="BV2794" s="195"/>
      <c r="BW2794" s="195"/>
      <c r="DT2794" s="195"/>
      <c r="DU2794" s="195"/>
      <c r="EZ2794" s="195"/>
      <c r="FA2794" s="195"/>
    </row>
    <row r="2795" spans="48:157">
      <c r="AV2795" s="195"/>
      <c r="AW2795" s="195"/>
      <c r="BV2795" s="195"/>
      <c r="BW2795" s="195"/>
      <c r="DT2795" s="195"/>
      <c r="DU2795" s="195"/>
      <c r="EZ2795" s="195"/>
      <c r="FA2795" s="195"/>
    </row>
    <row r="2796" spans="48:157">
      <c r="AV2796" s="195"/>
      <c r="AW2796" s="195"/>
      <c r="BV2796" s="195"/>
      <c r="BW2796" s="195"/>
      <c r="DT2796" s="195"/>
      <c r="DU2796" s="195"/>
      <c r="EZ2796" s="195"/>
      <c r="FA2796" s="195"/>
    </row>
    <row r="2797" spans="48:157">
      <c r="AV2797" s="195"/>
      <c r="AW2797" s="195"/>
      <c r="BV2797" s="195"/>
      <c r="BW2797" s="195"/>
      <c r="DT2797" s="195"/>
      <c r="DU2797" s="195"/>
      <c r="EZ2797" s="195"/>
      <c r="FA2797" s="195"/>
    </row>
    <row r="2798" spans="48:157">
      <c r="AV2798" s="195"/>
      <c r="AW2798" s="195"/>
      <c r="BV2798" s="195"/>
      <c r="BW2798" s="195"/>
      <c r="DT2798" s="195"/>
      <c r="DU2798" s="195"/>
      <c r="EZ2798" s="195"/>
      <c r="FA2798" s="195"/>
    </row>
    <row r="2799" spans="48:157">
      <c r="AV2799" s="195"/>
      <c r="AW2799" s="195"/>
      <c r="BV2799" s="195"/>
      <c r="BW2799" s="195"/>
      <c r="DT2799" s="195"/>
      <c r="DU2799" s="195"/>
      <c r="EZ2799" s="195"/>
      <c r="FA2799" s="195"/>
    </row>
    <row r="2800" spans="48:157">
      <c r="AV2800" s="195"/>
      <c r="AW2800" s="195"/>
      <c r="BV2800" s="195"/>
      <c r="BW2800" s="195"/>
      <c r="DT2800" s="195"/>
      <c r="DU2800" s="195"/>
      <c r="EZ2800" s="195"/>
      <c r="FA2800" s="195"/>
    </row>
    <row r="2801" spans="48:157">
      <c r="AV2801" s="195"/>
      <c r="AW2801" s="195"/>
      <c r="BV2801" s="195"/>
      <c r="BW2801" s="195"/>
      <c r="DT2801" s="195"/>
      <c r="DU2801" s="195"/>
      <c r="EZ2801" s="195"/>
      <c r="FA2801" s="195"/>
    </row>
    <row r="2802" spans="48:157">
      <c r="AV2802" s="195"/>
      <c r="AW2802" s="195"/>
      <c r="BV2802" s="195"/>
      <c r="BW2802" s="195"/>
      <c r="DT2802" s="195"/>
      <c r="DU2802" s="195"/>
      <c r="EZ2802" s="195"/>
      <c r="FA2802" s="195"/>
    </row>
    <row r="2803" spans="48:157">
      <c r="AV2803" s="195"/>
      <c r="AW2803" s="195"/>
      <c r="BV2803" s="195"/>
      <c r="BW2803" s="195"/>
      <c r="DT2803" s="195"/>
      <c r="DU2803" s="195"/>
      <c r="EZ2803" s="195"/>
      <c r="FA2803" s="195"/>
    </row>
    <row r="2804" spans="48:157">
      <c r="AV2804" s="195"/>
      <c r="AW2804" s="195"/>
      <c r="BV2804" s="195"/>
      <c r="BW2804" s="195"/>
      <c r="DT2804" s="195"/>
      <c r="DU2804" s="195"/>
      <c r="EZ2804" s="195"/>
      <c r="FA2804" s="195"/>
    </row>
    <row r="2805" spans="48:157">
      <c r="AV2805" s="195"/>
      <c r="AW2805" s="195"/>
      <c r="BV2805" s="195"/>
      <c r="BW2805" s="195"/>
      <c r="DT2805" s="195"/>
      <c r="DU2805" s="195"/>
      <c r="EZ2805" s="195"/>
      <c r="FA2805" s="195"/>
    </row>
    <row r="2806" spans="48:157">
      <c r="AV2806" s="195"/>
      <c r="AW2806" s="195"/>
      <c r="BV2806" s="195"/>
      <c r="BW2806" s="195"/>
      <c r="DT2806" s="195"/>
      <c r="DU2806" s="195"/>
      <c r="EZ2806" s="195"/>
      <c r="FA2806" s="195"/>
    </row>
    <row r="2807" spans="48:157">
      <c r="AV2807" s="195"/>
      <c r="AW2807" s="195"/>
      <c r="BV2807" s="195"/>
      <c r="BW2807" s="195"/>
      <c r="DT2807" s="195"/>
      <c r="DU2807" s="195"/>
      <c r="EZ2807" s="195"/>
      <c r="FA2807" s="195"/>
    </row>
    <row r="2808" spans="48:157">
      <c r="AV2808" s="195"/>
      <c r="AW2808" s="195"/>
      <c r="BV2808" s="195"/>
      <c r="BW2808" s="195"/>
      <c r="DT2808" s="195"/>
      <c r="DU2808" s="195"/>
      <c r="EZ2808" s="195"/>
      <c r="FA2808" s="195"/>
    </row>
    <row r="2809" spans="48:157">
      <c r="AV2809" s="195"/>
      <c r="AW2809" s="195"/>
      <c r="BV2809" s="195"/>
      <c r="BW2809" s="195"/>
      <c r="DT2809" s="195"/>
      <c r="DU2809" s="195"/>
      <c r="EZ2809" s="195"/>
      <c r="FA2809" s="195"/>
    </row>
    <row r="2810" spans="48:157">
      <c r="AV2810" s="195"/>
      <c r="AW2810" s="195"/>
      <c r="BV2810" s="195"/>
      <c r="BW2810" s="195"/>
      <c r="DT2810" s="195"/>
      <c r="DU2810" s="195"/>
      <c r="EZ2810" s="195"/>
      <c r="FA2810" s="195"/>
    </row>
    <row r="2811" spans="48:157">
      <c r="AV2811" s="195"/>
      <c r="AW2811" s="195"/>
      <c r="BV2811" s="195"/>
      <c r="BW2811" s="195"/>
      <c r="DT2811" s="195"/>
      <c r="DU2811" s="195"/>
      <c r="EZ2811" s="195"/>
      <c r="FA2811" s="195"/>
    </row>
    <row r="2812" spans="48:157">
      <c r="AV2812" s="195"/>
      <c r="AW2812" s="195"/>
      <c r="BV2812" s="195"/>
      <c r="BW2812" s="195"/>
      <c r="DT2812" s="195"/>
      <c r="DU2812" s="195"/>
      <c r="EZ2812" s="195"/>
      <c r="FA2812" s="195"/>
    </row>
    <row r="2813" spans="48:157">
      <c r="AV2813" s="195"/>
      <c r="AW2813" s="195"/>
      <c r="BV2813" s="195"/>
      <c r="BW2813" s="195"/>
      <c r="DT2813" s="195"/>
      <c r="DU2813" s="195"/>
      <c r="EZ2813" s="195"/>
      <c r="FA2813" s="195"/>
    </row>
    <row r="2814" spans="48:157">
      <c r="AV2814" s="195"/>
      <c r="AW2814" s="195"/>
      <c r="BV2814" s="195"/>
      <c r="BW2814" s="195"/>
      <c r="DT2814" s="195"/>
      <c r="DU2814" s="195"/>
      <c r="EZ2814" s="195"/>
      <c r="FA2814" s="195"/>
    </row>
    <row r="2815" spans="48:157">
      <c r="AV2815" s="195"/>
      <c r="AW2815" s="195"/>
      <c r="BV2815" s="195"/>
      <c r="BW2815" s="195"/>
      <c r="DT2815" s="195"/>
      <c r="DU2815" s="195"/>
      <c r="EZ2815" s="195"/>
      <c r="FA2815" s="195"/>
    </row>
    <row r="2816" spans="48:157">
      <c r="AV2816" s="195"/>
      <c r="AW2816" s="195"/>
      <c r="BV2816" s="195"/>
      <c r="BW2816" s="195"/>
      <c r="DT2816" s="195"/>
      <c r="DU2816" s="195"/>
      <c r="EZ2816" s="195"/>
      <c r="FA2816" s="195"/>
    </row>
    <row r="2817" spans="48:157">
      <c r="AV2817" s="195"/>
      <c r="AW2817" s="195"/>
      <c r="BV2817" s="195"/>
      <c r="BW2817" s="195"/>
      <c r="DT2817" s="195"/>
      <c r="DU2817" s="195"/>
      <c r="EZ2817" s="195"/>
      <c r="FA2817" s="195"/>
    </row>
    <row r="2818" spans="48:157">
      <c r="AV2818" s="195"/>
      <c r="AW2818" s="195"/>
      <c r="BV2818" s="195"/>
      <c r="BW2818" s="195"/>
      <c r="DT2818" s="195"/>
      <c r="DU2818" s="195"/>
      <c r="EZ2818" s="195"/>
      <c r="FA2818" s="195"/>
    </row>
    <row r="2819" spans="48:157">
      <c r="AV2819" s="195"/>
      <c r="AW2819" s="195"/>
      <c r="BV2819" s="195"/>
      <c r="BW2819" s="195"/>
      <c r="DT2819" s="195"/>
      <c r="DU2819" s="195"/>
      <c r="EZ2819" s="195"/>
      <c r="FA2819" s="195"/>
    </row>
    <row r="2820" spans="48:157">
      <c r="AV2820" s="195"/>
      <c r="AW2820" s="195"/>
      <c r="BV2820" s="195"/>
      <c r="BW2820" s="195"/>
      <c r="DT2820" s="195"/>
      <c r="DU2820" s="195"/>
      <c r="EZ2820" s="195"/>
      <c r="FA2820" s="195"/>
    </row>
    <row r="2821" spans="48:157">
      <c r="AV2821" s="195"/>
      <c r="AW2821" s="195"/>
      <c r="BV2821" s="195"/>
      <c r="BW2821" s="195"/>
      <c r="DT2821" s="195"/>
      <c r="DU2821" s="195"/>
      <c r="EZ2821" s="195"/>
      <c r="FA2821" s="195"/>
    </row>
    <row r="2822" spans="48:157">
      <c r="AV2822" s="195"/>
      <c r="AW2822" s="195"/>
      <c r="BV2822" s="195"/>
      <c r="BW2822" s="195"/>
      <c r="DT2822" s="195"/>
      <c r="DU2822" s="195"/>
      <c r="EZ2822" s="195"/>
      <c r="FA2822" s="195"/>
    </row>
    <row r="2823" spans="48:157">
      <c r="AV2823" s="195"/>
      <c r="AW2823" s="195"/>
      <c r="BV2823" s="195"/>
      <c r="BW2823" s="195"/>
      <c r="DT2823" s="195"/>
      <c r="DU2823" s="195"/>
      <c r="EZ2823" s="195"/>
      <c r="FA2823" s="195"/>
    </row>
    <row r="2824" spans="48:157">
      <c r="AV2824" s="195"/>
      <c r="AW2824" s="195"/>
      <c r="BV2824" s="195"/>
      <c r="BW2824" s="195"/>
      <c r="DT2824" s="195"/>
      <c r="DU2824" s="195"/>
      <c r="EZ2824" s="195"/>
      <c r="FA2824" s="195"/>
    </row>
    <row r="2825" spans="48:157">
      <c r="AV2825" s="195"/>
      <c r="AW2825" s="195"/>
      <c r="BV2825" s="195"/>
      <c r="BW2825" s="195"/>
      <c r="DT2825" s="195"/>
      <c r="DU2825" s="195"/>
      <c r="EZ2825" s="195"/>
      <c r="FA2825" s="195"/>
    </row>
    <row r="2826" spans="48:157">
      <c r="AV2826" s="195"/>
      <c r="AW2826" s="195"/>
      <c r="BV2826" s="195"/>
      <c r="BW2826" s="195"/>
      <c r="DT2826" s="195"/>
      <c r="DU2826" s="195"/>
      <c r="EZ2826" s="195"/>
      <c r="FA2826" s="195"/>
    </row>
    <row r="2827" spans="48:157">
      <c r="AV2827" s="195"/>
      <c r="AW2827" s="195"/>
      <c r="BV2827" s="195"/>
      <c r="BW2827" s="195"/>
      <c r="DT2827" s="195"/>
      <c r="DU2827" s="195"/>
      <c r="EZ2827" s="195"/>
      <c r="FA2827" s="195"/>
    </row>
    <row r="2828" spans="48:157">
      <c r="AV2828" s="195"/>
      <c r="AW2828" s="195"/>
      <c r="BV2828" s="195"/>
      <c r="BW2828" s="195"/>
      <c r="DT2828" s="195"/>
      <c r="DU2828" s="195"/>
      <c r="EZ2828" s="195"/>
      <c r="FA2828" s="195"/>
    </row>
    <row r="2829" spans="48:157">
      <c r="AV2829" s="195"/>
      <c r="AW2829" s="195"/>
      <c r="BV2829" s="195"/>
      <c r="BW2829" s="195"/>
      <c r="DT2829" s="195"/>
      <c r="DU2829" s="195"/>
      <c r="EZ2829" s="195"/>
      <c r="FA2829" s="195"/>
    </row>
    <row r="2830" spans="48:157">
      <c r="AV2830" s="195"/>
      <c r="AW2830" s="195"/>
      <c r="BV2830" s="195"/>
      <c r="BW2830" s="195"/>
      <c r="DT2830" s="195"/>
      <c r="DU2830" s="195"/>
      <c r="EZ2830" s="195"/>
      <c r="FA2830" s="195"/>
    </row>
    <row r="2831" spans="48:157">
      <c r="AV2831" s="195"/>
      <c r="AW2831" s="195"/>
      <c r="BV2831" s="195"/>
      <c r="BW2831" s="195"/>
      <c r="DT2831" s="195"/>
      <c r="DU2831" s="195"/>
      <c r="EZ2831" s="195"/>
      <c r="FA2831" s="195"/>
    </row>
    <row r="2832" spans="48:157">
      <c r="AV2832" s="195"/>
      <c r="AW2832" s="195"/>
      <c r="BV2832" s="195"/>
      <c r="BW2832" s="195"/>
      <c r="DT2832" s="195"/>
      <c r="DU2832" s="195"/>
      <c r="EZ2832" s="195"/>
      <c r="FA2832" s="195"/>
    </row>
    <row r="2833" spans="48:157">
      <c r="AV2833" s="195"/>
      <c r="AW2833" s="195"/>
      <c r="BV2833" s="195"/>
      <c r="BW2833" s="195"/>
      <c r="DT2833" s="195"/>
      <c r="DU2833" s="195"/>
      <c r="EZ2833" s="195"/>
      <c r="FA2833" s="195"/>
    </row>
    <row r="2834" spans="48:157">
      <c r="AV2834" s="195"/>
      <c r="AW2834" s="195"/>
      <c r="BV2834" s="195"/>
      <c r="BW2834" s="195"/>
      <c r="DT2834" s="195"/>
      <c r="DU2834" s="195"/>
      <c r="EZ2834" s="195"/>
      <c r="FA2834" s="195"/>
    </row>
    <row r="2835" spans="48:157">
      <c r="AV2835" s="195"/>
      <c r="AW2835" s="195"/>
      <c r="BV2835" s="195"/>
      <c r="BW2835" s="195"/>
      <c r="DT2835" s="195"/>
      <c r="DU2835" s="195"/>
      <c r="EZ2835" s="195"/>
      <c r="FA2835" s="195"/>
    </row>
    <row r="2836" spans="48:157">
      <c r="AV2836" s="195"/>
      <c r="AW2836" s="195"/>
      <c r="BV2836" s="195"/>
      <c r="BW2836" s="195"/>
      <c r="DT2836" s="195"/>
      <c r="DU2836" s="195"/>
      <c r="EZ2836" s="195"/>
      <c r="FA2836" s="195"/>
    </row>
    <row r="2837" spans="48:157">
      <c r="AV2837" s="195"/>
      <c r="AW2837" s="195"/>
      <c r="BV2837" s="195"/>
      <c r="BW2837" s="195"/>
      <c r="DT2837" s="195"/>
      <c r="DU2837" s="195"/>
      <c r="EZ2837" s="195"/>
      <c r="FA2837" s="195"/>
    </row>
    <row r="2838" spans="48:157">
      <c r="AV2838" s="195"/>
      <c r="AW2838" s="195"/>
      <c r="BV2838" s="195"/>
      <c r="BW2838" s="195"/>
      <c r="DT2838" s="195"/>
      <c r="DU2838" s="195"/>
      <c r="EZ2838" s="195"/>
      <c r="FA2838" s="195"/>
    </row>
    <row r="2839" spans="48:157">
      <c r="AV2839" s="195"/>
      <c r="AW2839" s="195"/>
      <c r="BV2839" s="195"/>
      <c r="BW2839" s="195"/>
      <c r="DT2839" s="195"/>
      <c r="DU2839" s="195"/>
      <c r="EZ2839" s="195"/>
      <c r="FA2839" s="195"/>
    </row>
    <row r="2840" spans="48:157">
      <c r="AV2840" s="195"/>
      <c r="AW2840" s="195"/>
      <c r="BV2840" s="195"/>
      <c r="BW2840" s="195"/>
      <c r="DT2840" s="195"/>
      <c r="DU2840" s="195"/>
      <c r="EZ2840" s="195"/>
      <c r="FA2840" s="195"/>
    </row>
    <row r="2841" spans="48:157">
      <c r="AV2841" s="195"/>
      <c r="AW2841" s="195"/>
      <c r="BV2841" s="195"/>
      <c r="BW2841" s="195"/>
      <c r="DT2841" s="195"/>
      <c r="DU2841" s="195"/>
      <c r="EZ2841" s="195"/>
      <c r="FA2841" s="195"/>
    </row>
    <row r="2842" spans="48:157">
      <c r="AV2842" s="195"/>
      <c r="AW2842" s="195"/>
      <c r="BV2842" s="195"/>
      <c r="BW2842" s="195"/>
      <c r="DT2842" s="195"/>
      <c r="DU2842" s="195"/>
      <c r="EZ2842" s="195"/>
      <c r="FA2842" s="195"/>
    </row>
    <row r="2843" spans="48:157">
      <c r="AV2843" s="195"/>
      <c r="AW2843" s="195"/>
      <c r="BV2843" s="195"/>
      <c r="BW2843" s="195"/>
      <c r="DT2843" s="195"/>
      <c r="DU2843" s="195"/>
      <c r="EZ2843" s="195"/>
      <c r="FA2843" s="195"/>
    </row>
    <row r="2844" spans="48:157">
      <c r="AV2844" s="195"/>
      <c r="AW2844" s="195"/>
      <c r="BV2844" s="195"/>
      <c r="BW2844" s="195"/>
      <c r="DT2844" s="195"/>
      <c r="DU2844" s="195"/>
      <c r="EZ2844" s="195"/>
      <c r="FA2844" s="195"/>
    </row>
    <row r="2845" spans="48:157">
      <c r="AV2845" s="195"/>
      <c r="AW2845" s="195"/>
      <c r="BV2845" s="195"/>
      <c r="BW2845" s="195"/>
      <c r="DT2845" s="195"/>
      <c r="DU2845" s="195"/>
      <c r="EZ2845" s="195"/>
      <c r="FA2845" s="195"/>
    </row>
    <row r="2846" spans="48:157">
      <c r="AV2846" s="195"/>
      <c r="AW2846" s="195"/>
      <c r="BV2846" s="195"/>
      <c r="BW2846" s="195"/>
      <c r="DT2846" s="195"/>
      <c r="DU2846" s="195"/>
      <c r="EZ2846" s="195"/>
      <c r="FA2846" s="195"/>
    </row>
    <row r="2847" spans="48:157">
      <c r="AV2847" s="195"/>
      <c r="AW2847" s="195"/>
      <c r="BV2847" s="195"/>
      <c r="BW2847" s="195"/>
      <c r="DT2847" s="195"/>
      <c r="DU2847" s="195"/>
      <c r="EZ2847" s="195"/>
      <c r="FA2847" s="195"/>
    </row>
    <row r="2848" spans="48:157">
      <c r="AV2848" s="195"/>
      <c r="AW2848" s="195"/>
      <c r="BV2848" s="195"/>
      <c r="BW2848" s="195"/>
      <c r="DT2848" s="195"/>
      <c r="DU2848" s="195"/>
      <c r="EZ2848" s="195"/>
      <c r="FA2848" s="195"/>
    </row>
    <row r="2849" spans="48:157">
      <c r="AV2849" s="195"/>
      <c r="AW2849" s="195"/>
      <c r="BV2849" s="195"/>
      <c r="BW2849" s="195"/>
      <c r="DT2849" s="195"/>
      <c r="DU2849" s="195"/>
      <c r="EZ2849" s="195"/>
      <c r="FA2849" s="195"/>
    </row>
    <row r="2850" spans="48:157">
      <c r="AV2850" s="195"/>
      <c r="AW2850" s="195"/>
      <c r="BV2850" s="195"/>
      <c r="BW2850" s="195"/>
      <c r="DT2850" s="195"/>
      <c r="DU2850" s="195"/>
      <c r="EZ2850" s="195"/>
      <c r="FA2850" s="195"/>
    </row>
    <row r="2851" spans="48:157">
      <c r="AV2851" s="195"/>
      <c r="AW2851" s="195"/>
      <c r="BV2851" s="195"/>
      <c r="BW2851" s="195"/>
      <c r="DT2851" s="195"/>
      <c r="DU2851" s="195"/>
      <c r="EZ2851" s="195"/>
      <c r="FA2851" s="195"/>
    </row>
    <row r="2852" spans="48:157">
      <c r="AV2852" s="195"/>
      <c r="AW2852" s="195"/>
      <c r="BV2852" s="195"/>
      <c r="BW2852" s="195"/>
      <c r="DT2852" s="195"/>
      <c r="DU2852" s="195"/>
      <c r="EZ2852" s="195"/>
      <c r="FA2852" s="195"/>
    </row>
    <row r="2853" spans="48:157">
      <c r="AV2853" s="195"/>
      <c r="AW2853" s="195"/>
      <c r="BV2853" s="195"/>
      <c r="BW2853" s="195"/>
      <c r="DT2853" s="195"/>
      <c r="DU2853" s="195"/>
      <c r="EZ2853" s="195"/>
      <c r="FA2853" s="195"/>
    </row>
    <row r="2854" spans="48:157">
      <c r="AV2854" s="195"/>
      <c r="AW2854" s="195"/>
      <c r="BV2854" s="195"/>
      <c r="BW2854" s="195"/>
      <c r="DT2854" s="195"/>
      <c r="DU2854" s="195"/>
      <c r="EZ2854" s="195"/>
      <c r="FA2854" s="195"/>
    </row>
    <row r="2855" spans="48:157">
      <c r="AV2855" s="195"/>
      <c r="AW2855" s="195"/>
      <c r="BV2855" s="195"/>
      <c r="BW2855" s="195"/>
      <c r="DT2855" s="195"/>
      <c r="DU2855" s="195"/>
      <c r="EZ2855" s="195"/>
      <c r="FA2855" s="195"/>
    </row>
    <row r="2856" spans="48:157">
      <c r="AV2856" s="195"/>
      <c r="AW2856" s="195"/>
      <c r="BV2856" s="195"/>
      <c r="BW2856" s="195"/>
      <c r="DT2856" s="195"/>
      <c r="DU2856" s="195"/>
      <c r="EZ2856" s="195"/>
      <c r="FA2856" s="195"/>
    </row>
    <row r="2857" spans="48:157">
      <c r="AV2857" s="195"/>
      <c r="AW2857" s="195"/>
      <c r="BV2857" s="195"/>
      <c r="BW2857" s="195"/>
      <c r="DT2857" s="195"/>
      <c r="DU2857" s="195"/>
      <c r="EZ2857" s="195"/>
      <c r="FA2857" s="195"/>
    </row>
    <row r="2858" spans="48:157">
      <c r="AV2858" s="195"/>
      <c r="AW2858" s="195"/>
      <c r="BV2858" s="195"/>
      <c r="BW2858" s="195"/>
      <c r="DT2858" s="195"/>
      <c r="DU2858" s="195"/>
      <c r="EZ2858" s="195"/>
      <c r="FA2858" s="195"/>
    </row>
    <row r="2859" spans="48:157">
      <c r="AV2859" s="195"/>
      <c r="AW2859" s="195"/>
      <c r="BV2859" s="195"/>
      <c r="BW2859" s="195"/>
      <c r="DT2859" s="195"/>
      <c r="DU2859" s="195"/>
      <c r="EZ2859" s="195"/>
      <c r="FA2859" s="195"/>
    </row>
    <row r="2860" spans="48:157">
      <c r="AV2860" s="195"/>
      <c r="AW2860" s="195"/>
      <c r="BV2860" s="195"/>
      <c r="BW2860" s="195"/>
      <c r="DT2860" s="195"/>
      <c r="DU2860" s="195"/>
      <c r="EZ2860" s="195"/>
      <c r="FA2860" s="195"/>
    </row>
    <row r="2861" spans="48:157">
      <c r="AV2861" s="195"/>
      <c r="AW2861" s="195"/>
      <c r="BV2861" s="195"/>
      <c r="BW2861" s="195"/>
      <c r="DT2861" s="195"/>
      <c r="DU2861" s="195"/>
      <c r="EZ2861" s="195"/>
      <c r="FA2861" s="195"/>
    </row>
    <row r="2862" spans="48:157">
      <c r="AV2862" s="195"/>
      <c r="AW2862" s="195"/>
      <c r="BV2862" s="195"/>
      <c r="BW2862" s="195"/>
      <c r="DT2862" s="195"/>
      <c r="DU2862" s="195"/>
      <c r="EZ2862" s="195"/>
      <c r="FA2862" s="195"/>
    </row>
    <row r="2863" spans="48:157">
      <c r="AV2863" s="195"/>
      <c r="AW2863" s="195"/>
      <c r="BV2863" s="195"/>
      <c r="BW2863" s="195"/>
      <c r="DT2863" s="195"/>
      <c r="DU2863" s="195"/>
      <c r="EZ2863" s="195"/>
      <c r="FA2863" s="195"/>
    </row>
    <row r="2864" spans="48:157">
      <c r="AV2864" s="195"/>
      <c r="AW2864" s="195"/>
      <c r="BV2864" s="195"/>
      <c r="BW2864" s="195"/>
      <c r="DT2864" s="195"/>
      <c r="DU2864" s="195"/>
      <c r="EZ2864" s="195"/>
      <c r="FA2864" s="195"/>
    </row>
    <row r="2865" spans="48:157">
      <c r="AV2865" s="195"/>
      <c r="AW2865" s="195"/>
      <c r="BV2865" s="195"/>
      <c r="BW2865" s="195"/>
      <c r="DT2865" s="195"/>
      <c r="DU2865" s="195"/>
      <c r="EZ2865" s="195"/>
      <c r="FA2865" s="195"/>
    </row>
    <row r="2866" spans="48:157">
      <c r="AV2866" s="195"/>
      <c r="AW2866" s="195"/>
      <c r="BV2866" s="195"/>
      <c r="BW2866" s="195"/>
      <c r="DT2866" s="195"/>
      <c r="DU2866" s="195"/>
      <c r="EZ2866" s="195"/>
      <c r="FA2866" s="195"/>
    </row>
    <row r="2867" spans="48:157">
      <c r="AV2867" s="195"/>
      <c r="AW2867" s="195"/>
      <c r="BV2867" s="195"/>
      <c r="BW2867" s="195"/>
      <c r="DT2867" s="195"/>
      <c r="DU2867" s="195"/>
      <c r="EZ2867" s="195"/>
      <c r="FA2867" s="195"/>
    </row>
    <row r="2868" spans="48:157">
      <c r="AV2868" s="195"/>
      <c r="AW2868" s="195"/>
      <c r="BV2868" s="195"/>
      <c r="BW2868" s="195"/>
      <c r="DT2868" s="195"/>
      <c r="DU2868" s="195"/>
      <c r="EZ2868" s="195"/>
      <c r="FA2868" s="195"/>
    </row>
    <row r="2869" spans="48:157">
      <c r="AV2869" s="195"/>
      <c r="AW2869" s="195"/>
      <c r="BV2869" s="195"/>
      <c r="BW2869" s="195"/>
      <c r="DT2869" s="195"/>
      <c r="DU2869" s="195"/>
      <c r="EZ2869" s="195"/>
      <c r="FA2869" s="195"/>
    </row>
    <row r="2870" spans="48:157">
      <c r="AV2870" s="195"/>
      <c r="AW2870" s="195"/>
      <c r="BV2870" s="195"/>
      <c r="BW2870" s="195"/>
      <c r="DT2870" s="195"/>
      <c r="DU2870" s="195"/>
      <c r="EZ2870" s="195"/>
      <c r="FA2870" s="195"/>
    </row>
    <row r="2871" spans="48:157">
      <c r="AV2871" s="195"/>
      <c r="AW2871" s="195"/>
      <c r="BV2871" s="195"/>
      <c r="BW2871" s="195"/>
      <c r="DT2871" s="195"/>
      <c r="DU2871" s="195"/>
      <c r="EZ2871" s="195"/>
      <c r="FA2871" s="195"/>
    </row>
    <row r="2872" spans="48:157">
      <c r="AV2872" s="195"/>
      <c r="AW2872" s="195"/>
      <c r="BV2872" s="195"/>
      <c r="BW2872" s="195"/>
      <c r="DT2872" s="195"/>
      <c r="DU2872" s="195"/>
      <c r="EZ2872" s="195"/>
      <c r="FA2872" s="195"/>
    </row>
    <row r="2873" spans="48:157">
      <c r="AV2873" s="195"/>
      <c r="AW2873" s="195"/>
      <c r="BV2873" s="195"/>
      <c r="BW2873" s="195"/>
      <c r="DT2873" s="195"/>
      <c r="DU2873" s="195"/>
      <c r="EZ2873" s="195"/>
      <c r="FA2873" s="195"/>
    </row>
    <row r="2874" spans="48:157">
      <c r="AV2874" s="195"/>
      <c r="AW2874" s="195"/>
      <c r="BV2874" s="195"/>
      <c r="BW2874" s="195"/>
      <c r="DT2874" s="195"/>
      <c r="DU2874" s="195"/>
      <c r="EZ2874" s="195"/>
      <c r="FA2874" s="195"/>
    </row>
    <row r="2875" spans="48:157">
      <c r="AV2875" s="195"/>
      <c r="AW2875" s="195"/>
      <c r="BV2875" s="195"/>
      <c r="BW2875" s="195"/>
      <c r="DT2875" s="195"/>
      <c r="DU2875" s="195"/>
      <c r="EZ2875" s="195"/>
      <c r="FA2875" s="195"/>
    </row>
    <row r="2876" spans="48:157">
      <c r="AV2876" s="195"/>
      <c r="AW2876" s="195"/>
      <c r="BV2876" s="195"/>
      <c r="BW2876" s="195"/>
      <c r="DT2876" s="195"/>
      <c r="DU2876" s="195"/>
      <c r="EZ2876" s="195"/>
      <c r="FA2876" s="195"/>
    </row>
    <row r="2877" spans="48:157">
      <c r="AV2877" s="195"/>
      <c r="AW2877" s="195"/>
      <c r="BV2877" s="195"/>
      <c r="BW2877" s="195"/>
      <c r="DT2877" s="195"/>
      <c r="DU2877" s="195"/>
      <c r="EZ2877" s="195"/>
      <c r="FA2877" s="195"/>
    </row>
    <row r="2878" spans="48:157">
      <c r="AV2878" s="195"/>
      <c r="AW2878" s="195"/>
      <c r="BV2878" s="195"/>
      <c r="BW2878" s="195"/>
      <c r="DT2878" s="195"/>
      <c r="DU2878" s="195"/>
      <c r="EZ2878" s="195"/>
      <c r="FA2878" s="195"/>
    </row>
    <row r="2879" spans="48:157">
      <c r="AV2879" s="195"/>
      <c r="AW2879" s="195"/>
      <c r="BV2879" s="195"/>
      <c r="BW2879" s="195"/>
      <c r="DT2879" s="195"/>
      <c r="DU2879" s="195"/>
      <c r="EZ2879" s="195"/>
      <c r="FA2879" s="195"/>
    </row>
    <row r="2880" spans="48:157">
      <c r="AV2880" s="195"/>
      <c r="AW2880" s="195"/>
      <c r="BV2880" s="195"/>
      <c r="BW2880" s="195"/>
      <c r="DT2880" s="195"/>
      <c r="DU2880" s="195"/>
      <c r="EZ2880" s="195"/>
      <c r="FA2880" s="195"/>
    </row>
    <row r="2881" spans="48:157">
      <c r="AV2881" s="195"/>
      <c r="AW2881" s="195"/>
      <c r="BV2881" s="195"/>
      <c r="BW2881" s="195"/>
      <c r="DT2881" s="195"/>
      <c r="DU2881" s="195"/>
      <c r="EZ2881" s="195"/>
      <c r="FA2881" s="195"/>
    </row>
    <row r="2882" spans="48:157">
      <c r="AV2882" s="195"/>
      <c r="AW2882" s="195"/>
      <c r="BV2882" s="195"/>
      <c r="BW2882" s="195"/>
      <c r="DT2882" s="195"/>
      <c r="DU2882" s="195"/>
      <c r="EZ2882" s="195"/>
      <c r="FA2882" s="195"/>
    </row>
    <row r="2883" spans="48:157">
      <c r="AV2883" s="195"/>
      <c r="AW2883" s="195"/>
      <c r="BV2883" s="195"/>
      <c r="BW2883" s="195"/>
      <c r="DT2883" s="195"/>
      <c r="DU2883" s="195"/>
      <c r="EZ2883" s="195"/>
      <c r="FA2883" s="195"/>
    </row>
    <row r="2884" spans="48:157">
      <c r="AV2884" s="195"/>
      <c r="AW2884" s="195"/>
      <c r="BV2884" s="195"/>
      <c r="BW2884" s="195"/>
      <c r="DT2884" s="195"/>
      <c r="DU2884" s="195"/>
      <c r="EZ2884" s="195"/>
      <c r="FA2884" s="195"/>
    </row>
    <row r="2885" spans="48:157">
      <c r="AV2885" s="195"/>
      <c r="AW2885" s="195"/>
      <c r="BV2885" s="195"/>
      <c r="BW2885" s="195"/>
      <c r="DT2885" s="195"/>
      <c r="DU2885" s="195"/>
      <c r="EZ2885" s="195"/>
      <c r="FA2885" s="195"/>
    </row>
    <row r="2886" spans="48:157">
      <c r="AV2886" s="195"/>
      <c r="AW2886" s="195"/>
      <c r="BV2886" s="195"/>
      <c r="BW2886" s="195"/>
      <c r="DT2886" s="195"/>
      <c r="DU2886" s="195"/>
      <c r="EZ2886" s="195"/>
      <c r="FA2886" s="195"/>
    </row>
    <row r="2887" spans="48:157">
      <c r="AV2887" s="195"/>
      <c r="AW2887" s="195"/>
      <c r="BV2887" s="195"/>
      <c r="BW2887" s="195"/>
      <c r="DT2887" s="195"/>
      <c r="DU2887" s="195"/>
      <c r="EZ2887" s="195"/>
      <c r="FA2887" s="195"/>
    </row>
    <row r="2888" spans="48:157">
      <c r="AV2888" s="195"/>
      <c r="AW2888" s="195"/>
      <c r="BV2888" s="195"/>
      <c r="BW2888" s="195"/>
      <c r="DT2888" s="195"/>
      <c r="DU2888" s="195"/>
      <c r="EZ2888" s="195"/>
      <c r="FA2888" s="195"/>
    </row>
    <row r="2889" spans="48:157">
      <c r="AV2889" s="195"/>
      <c r="AW2889" s="195"/>
      <c r="BV2889" s="195"/>
      <c r="BW2889" s="195"/>
      <c r="DT2889" s="195"/>
      <c r="DU2889" s="195"/>
      <c r="EZ2889" s="195"/>
      <c r="FA2889" s="195"/>
    </row>
    <row r="2890" spans="48:157">
      <c r="AV2890" s="195"/>
      <c r="AW2890" s="195"/>
      <c r="BV2890" s="195"/>
      <c r="BW2890" s="195"/>
      <c r="DT2890" s="195"/>
      <c r="DU2890" s="195"/>
      <c r="EZ2890" s="195"/>
      <c r="FA2890" s="195"/>
    </row>
    <row r="2891" spans="48:157">
      <c r="AV2891" s="195"/>
      <c r="AW2891" s="195"/>
      <c r="BV2891" s="195"/>
      <c r="BW2891" s="195"/>
      <c r="DT2891" s="195"/>
      <c r="DU2891" s="195"/>
      <c r="EZ2891" s="195"/>
      <c r="FA2891" s="195"/>
    </row>
    <row r="2892" spans="48:157">
      <c r="AV2892" s="195"/>
      <c r="AW2892" s="195"/>
      <c r="BV2892" s="195"/>
      <c r="BW2892" s="195"/>
      <c r="DT2892" s="195"/>
      <c r="DU2892" s="195"/>
      <c r="EZ2892" s="195"/>
      <c r="FA2892" s="195"/>
    </row>
    <row r="2893" spans="48:157">
      <c r="AV2893" s="195"/>
      <c r="AW2893" s="195"/>
      <c r="BV2893" s="195"/>
      <c r="BW2893" s="195"/>
      <c r="DT2893" s="195"/>
      <c r="DU2893" s="195"/>
      <c r="EZ2893" s="195"/>
      <c r="FA2893" s="195"/>
    </row>
    <row r="2894" spans="48:157">
      <c r="AV2894" s="195"/>
      <c r="AW2894" s="195"/>
      <c r="BV2894" s="195"/>
      <c r="BW2894" s="195"/>
      <c r="DT2894" s="195"/>
      <c r="DU2894" s="195"/>
      <c r="EZ2894" s="195"/>
      <c r="FA2894" s="195"/>
    </row>
    <row r="2895" spans="48:157">
      <c r="AV2895" s="195"/>
      <c r="AW2895" s="195"/>
      <c r="BV2895" s="195"/>
      <c r="BW2895" s="195"/>
      <c r="DT2895" s="195"/>
      <c r="DU2895" s="195"/>
      <c r="EZ2895" s="195"/>
      <c r="FA2895" s="195"/>
    </row>
    <row r="2896" spans="48:157">
      <c r="AV2896" s="195"/>
      <c r="AW2896" s="195"/>
      <c r="BV2896" s="195"/>
      <c r="BW2896" s="195"/>
      <c r="DT2896" s="195"/>
      <c r="DU2896" s="195"/>
      <c r="EZ2896" s="195"/>
      <c r="FA2896" s="195"/>
    </row>
    <row r="2897" spans="48:157">
      <c r="AV2897" s="195"/>
      <c r="AW2897" s="195"/>
      <c r="BV2897" s="195"/>
      <c r="BW2897" s="195"/>
      <c r="DT2897" s="195"/>
      <c r="DU2897" s="195"/>
      <c r="EZ2897" s="195"/>
      <c r="FA2897" s="195"/>
    </row>
    <row r="2898" spans="48:157">
      <c r="AV2898" s="195"/>
      <c r="AW2898" s="195"/>
      <c r="BV2898" s="195"/>
      <c r="BW2898" s="195"/>
      <c r="DT2898" s="195"/>
      <c r="DU2898" s="195"/>
      <c r="EZ2898" s="195"/>
      <c r="FA2898" s="195"/>
    </row>
    <row r="2899" spans="48:157">
      <c r="AV2899" s="195"/>
      <c r="AW2899" s="195"/>
      <c r="BV2899" s="195"/>
      <c r="BW2899" s="195"/>
      <c r="DT2899" s="195"/>
      <c r="DU2899" s="195"/>
      <c r="EZ2899" s="195"/>
      <c r="FA2899" s="195"/>
    </row>
    <row r="2900" spans="48:157">
      <c r="AV2900" s="195"/>
      <c r="AW2900" s="195"/>
      <c r="BV2900" s="195"/>
      <c r="BW2900" s="195"/>
      <c r="DT2900" s="195"/>
      <c r="DU2900" s="195"/>
      <c r="EZ2900" s="195"/>
      <c r="FA2900" s="195"/>
    </row>
    <row r="2901" spans="48:157">
      <c r="AV2901" s="195"/>
      <c r="AW2901" s="195"/>
      <c r="BV2901" s="195"/>
      <c r="BW2901" s="195"/>
      <c r="DT2901" s="195"/>
      <c r="DU2901" s="195"/>
      <c r="EZ2901" s="195"/>
      <c r="FA2901" s="195"/>
    </row>
    <row r="2902" spans="48:157">
      <c r="AV2902" s="195"/>
      <c r="AW2902" s="195"/>
      <c r="BV2902" s="195"/>
      <c r="BW2902" s="195"/>
      <c r="DT2902" s="195"/>
      <c r="DU2902" s="195"/>
      <c r="EZ2902" s="195"/>
      <c r="FA2902" s="195"/>
    </row>
    <row r="2903" spans="48:157">
      <c r="AV2903" s="195"/>
      <c r="AW2903" s="195"/>
      <c r="BV2903" s="195"/>
      <c r="BW2903" s="195"/>
      <c r="DT2903" s="195"/>
      <c r="DU2903" s="195"/>
      <c r="EZ2903" s="195"/>
      <c r="FA2903" s="195"/>
    </row>
    <row r="2904" spans="48:157">
      <c r="AV2904" s="195"/>
      <c r="AW2904" s="195"/>
      <c r="BV2904" s="195"/>
      <c r="BW2904" s="195"/>
      <c r="DT2904" s="195"/>
      <c r="DU2904" s="195"/>
      <c r="EZ2904" s="195"/>
      <c r="FA2904" s="195"/>
    </row>
    <row r="2905" spans="48:157">
      <c r="AV2905" s="195"/>
      <c r="AW2905" s="195"/>
      <c r="BV2905" s="195"/>
      <c r="BW2905" s="195"/>
      <c r="DT2905" s="195"/>
      <c r="DU2905" s="195"/>
      <c r="EZ2905" s="195"/>
      <c r="FA2905" s="195"/>
    </row>
    <row r="2906" spans="48:157">
      <c r="AV2906" s="195"/>
      <c r="AW2906" s="195"/>
      <c r="BV2906" s="195"/>
      <c r="BW2906" s="195"/>
      <c r="DT2906" s="195"/>
      <c r="DU2906" s="195"/>
      <c r="EZ2906" s="195"/>
      <c r="FA2906" s="195"/>
    </row>
    <row r="2907" spans="48:157">
      <c r="AV2907" s="195"/>
      <c r="AW2907" s="195"/>
      <c r="BV2907" s="195"/>
      <c r="BW2907" s="195"/>
      <c r="DT2907" s="195"/>
      <c r="DU2907" s="195"/>
      <c r="EZ2907" s="195"/>
      <c r="FA2907" s="195"/>
    </row>
    <row r="2908" spans="48:157">
      <c r="AV2908" s="195"/>
      <c r="AW2908" s="195"/>
      <c r="BV2908" s="195"/>
      <c r="BW2908" s="195"/>
      <c r="DT2908" s="195"/>
      <c r="DU2908" s="195"/>
      <c r="EZ2908" s="195"/>
      <c r="FA2908" s="195"/>
    </row>
    <row r="2909" spans="48:157">
      <c r="AV2909" s="195"/>
      <c r="AW2909" s="195"/>
      <c r="BV2909" s="195"/>
      <c r="BW2909" s="195"/>
      <c r="DT2909" s="195"/>
      <c r="DU2909" s="195"/>
      <c r="EZ2909" s="195"/>
      <c r="FA2909" s="195"/>
    </row>
    <row r="2910" spans="48:157">
      <c r="AV2910" s="195"/>
      <c r="AW2910" s="195"/>
      <c r="BV2910" s="195"/>
      <c r="BW2910" s="195"/>
      <c r="DT2910" s="195"/>
      <c r="DU2910" s="195"/>
      <c r="EZ2910" s="195"/>
      <c r="FA2910" s="195"/>
    </row>
    <row r="2911" spans="48:157">
      <c r="AV2911" s="195"/>
      <c r="AW2911" s="195"/>
      <c r="BV2911" s="195"/>
      <c r="BW2911" s="195"/>
      <c r="DT2911" s="195"/>
      <c r="DU2911" s="195"/>
      <c r="EZ2911" s="195"/>
      <c r="FA2911" s="195"/>
    </row>
    <row r="2912" spans="48:157">
      <c r="AV2912" s="195"/>
      <c r="AW2912" s="195"/>
      <c r="BV2912" s="195"/>
      <c r="BW2912" s="195"/>
      <c r="DT2912" s="195"/>
      <c r="DU2912" s="195"/>
      <c r="EZ2912" s="195"/>
      <c r="FA2912" s="195"/>
    </row>
    <row r="2913" spans="48:157">
      <c r="AV2913" s="195"/>
      <c r="AW2913" s="195"/>
      <c r="BV2913" s="195"/>
      <c r="BW2913" s="195"/>
      <c r="DT2913" s="195"/>
      <c r="DU2913" s="195"/>
      <c r="EZ2913" s="195"/>
      <c r="FA2913" s="195"/>
    </row>
    <row r="2914" spans="48:157">
      <c r="AV2914" s="195"/>
      <c r="AW2914" s="195"/>
      <c r="BV2914" s="195"/>
      <c r="BW2914" s="195"/>
      <c r="DT2914" s="195"/>
      <c r="DU2914" s="195"/>
      <c r="EZ2914" s="195"/>
      <c r="FA2914" s="195"/>
    </row>
    <row r="2915" spans="48:157">
      <c r="AV2915" s="195"/>
      <c r="AW2915" s="195"/>
      <c r="BV2915" s="195"/>
      <c r="BW2915" s="195"/>
      <c r="DT2915" s="195"/>
      <c r="DU2915" s="195"/>
      <c r="EZ2915" s="195"/>
      <c r="FA2915" s="195"/>
    </row>
    <row r="2916" spans="48:157">
      <c r="AV2916" s="195"/>
      <c r="AW2916" s="195"/>
      <c r="BV2916" s="195"/>
      <c r="BW2916" s="195"/>
      <c r="DT2916" s="195"/>
      <c r="DU2916" s="195"/>
      <c r="EZ2916" s="195"/>
      <c r="FA2916" s="195"/>
    </row>
    <row r="2917" spans="48:157">
      <c r="AV2917" s="195"/>
      <c r="AW2917" s="195"/>
      <c r="BV2917" s="195"/>
      <c r="BW2917" s="195"/>
      <c r="DT2917" s="195"/>
      <c r="DU2917" s="195"/>
      <c r="EZ2917" s="195"/>
      <c r="FA2917" s="195"/>
    </row>
    <row r="2918" spans="48:157">
      <c r="AV2918" s="195"/>
      <c r="AW2918" s="195"/>
      <c r="BV2918" s="195"/>
      <c r="BW2918" s="195"/>
      <c r="DT2918" s="195"/>
      <c r="DU2918" s="195"/>
      <c r="EZ2918" s="195"/>
      <c r="FA2918" s="195"/>
    </row>
    <row r="2919" spans="48:157">
      <c r="AV2919" s="195"/>
      <c r="AW2919" s="195"/>
      <c r="BV2919" s="195"/>
      <c r="BW2919" s="195"/>
      <c r="DT2919" s="195"/>
      <c r="DU2919" s="195"/>
      <c r="EZ2919" s="195"/>
      <c r="FA2919" s="195"/>
    </row>
    <row r="2920" spans="48:157">
      <c r="AV2920" s="195"/>
      <c r="AW2920" s="195"/>
      <c r="BV2920" s="195"/>
      <c r="BW2920" s="195"/>
      <c r="DT2920" s="195"/>
      <c r="DU2920" s="195"/>
      <c r="EZ2920" s="195"/>
      <c r="FA2920" s="195"/>
    </row>
    <row r="2921" spans="48:157">
      <c r="AV2921" s="195"/>
      <c r="AW2921" s="195"/>
      <c r="BV2921" s="195"/>
      <c r="BW2921" s="195"/>
      <c r="DT2921" s="195"/>
      <c r="DU2921" s="195"/>
      <c r="EZ2921" s="195"/>
      <c r="FA2921" s="195"/>
    </row>
    <row r="2922" spans="48:157">
      <c r="AV2922" s="195"/>
      <c r="AW2922" s="195"/>
      <c r="BV2922" s="195"/>
      <c r="BW2922" s="195"/>
      <c r="DT2922" s="195"/>
      <c r="DU2922" s="195"/>
      <c r="EZ2922" s="195"/>
      <c r="FA2922" s="195"/>
    </row>
    <row r="2923" spans="48:157">
      <c r="AV2923" s="195"/>
      <c r="AW2923" s="195"/>
      <c r="BV2923" s="195"/>
      <c r="BW2923" s="195"/>
      <c r="DT2923" s="195"/>
      <c r="DU2923" s="195"/>
      <c r="EZ2923" s="195"/>
      <c r="FA2923" s="195"/>
    </row>
    <row r="2924" spans="48:157">
      <c r="AV2924" s="195"/>
      <c r="AW2924" s="195"/>
      <c r="BV2924" s="195"/>
      <c r="BW2924" s="195"/>
      <c r="DT2924" s="195"/>
      <c r="DU2924" s="195"/>
      <c r="EZ2924" s="195"/>
      <c r="FA2924" s="195"/>
    </row>
    <row r="2925" spans="48:157">
      <c r="AV2925" s="195"/>
      <c r="AW2925" s="195"/>
      <c r="BV2925" s="195"/>
      <c r="BW2925" s="195"/>
      <c r="DT2925" s="195"/>
      <c r="DU2925" s="195"/>
      <c r="EZ2925" s="195"/>
      <c r="FA2925" s="195"/>
    </row>
    <row r="2926" spans="48:157">
      <c r="AV2926" s="195"/>
      <c r="AW2926" s="195"/>
      <c r="BV2926" s="195"/>
      <c r="BW2926" s="195"/>
      <c r="DT2926" s="195"/>
      <c r="DU2926" s="195"/>
      <c r="EZ2926" s="195"/>
      <c r="FA2926" s="195"/>
    </row>
    <row r="2927" spans="48:157">
      <c r="AV2927" s="195"/>
      <c r="AW2927" s="195"/>
      <c r="BV2927" s="195"/>
      <c r="BW2927" s="195"/>
      <c r="DT2927" s="195"/>
      <c r="DU2927" s="195"/>
      <c r="EZ2927" s="195"/>
      <c r="FA2927" s="195"/>
    </row>
    <row r="2928" spans="48:157">
      <c r="AV2928" s="195"/>
      <c r="AW2928" s="195"/>
      <c r="BV2928" s="195"/>
      <c r="BW2928" s="195"/>
      <c r="DT2928" s="195"/>
      <c r="DU2928" s="195"/>
      <c r="EZ2928" s="195"/>
      <c r="FA2928" s="195"/>
    </row>
    <row r="2929" spans="48:157">
      <c r="AV2929" s="195"/>
      <c r="AW2929" s="195"/>
      <c r="BV2929" s="195"/>
      <c r="BW2929" s="195"/>
      <c r="DT2929" s="195"/>
      <c r="DU2929" s="195"/>
      <c r="EZ2929" s="195"/>
      <c r="FA2929" s="195"/>
    </row>
    <row r="2930" spans="48:157">
      <c r="AV2930" s="195"/>
      <c r="AW2930" s="195"/>
      <c r="BV2930" s="195"/>
      <c r="BW2930" s="195"/>
      <c r="DT2930" s="195"/>
      <c r="DU2930" s="195"/>
      <c r="EZ2930" s="195"/>
      <c r="FA2930" s="195"/>
    </row>
    <row r="2931" spans="48:157">
      <c r="AV2931" s="195"/>
      <c r="AW2931" s="195"/>
      <c r="BV2931" s="195"/>
      <c r="BW2931" s="195"/>
      <c r="DT2931" s="195"/>
      <c r="DU2931" s="195"/>
      <c r="EZ2931" s="195"/>
      <c r="FA2931" s="195"/>
    </row>
    <row r="2932" spans="48:157">
      <c r="AV2932" s="195"/>
      <c r="AW2932" s="195"/>
      <c r="BV2932" s="195"/>
      <c r="BW2932" s="195"/>
      <c r="DT2932" s="195"/>
      <c r="DU2932" s="195"/>
      <c r="EZ2932" s="195"/>
      <c r="FA2932" s="195"/>
    </row>
    <row r="2933" spans="48:157">
      <c r="AV2933" s="195"/>
      <c r="AW2933" s="195"/>
      <c r="BV2933" s="195"/>
      <c r="BW2933" s="195"/>
      <c r="DT2933" s="195"/>
      <c r="DU2933" s="195"/>
      <c r="EZ2933" s="195"/>
      <c r="FA2933" s="195"/>
    </row>
    <row r="2934" spans="48:157">
      <c r="AV2934" s="195"/>
      <c r="AW2934" s="195"/>
      <c r="BV2934" s="195"/>
      <c r="BW2934" s="195"/>
      <c r="DT2934" s="195"/>
      <c r="DU2934" s="195"/>
      <c r="EZ2934" s="195"/>
      <c r="FA2934" s="195"/>
    </row>
    <row r="2935" spans="48:157">
      <c r="AV2935" s="195"/>
      <c r="AW2935" s="195"/>
      <c r="BV2935" s="195"/>
      <c r="BW2935" s="195"/>
      <c r="DT2935" s="195"/>
      <c r="DU2935" s="195"/>
      <c r="EZ2935" s="195"/>
      <c r="FA2935" s="195"/>
    </row>
    <row r="2936" spans="48:157">
      <c r="AV2936" s="195"/>
      <c r="AW2936" s="195"/>
      <c r="BV2936" s="195"/>
      <c r="BW2936" s="195"/>
      <c r="DT2936" s="195"/>
      <c r="DU2936" s="195"/>
      <c r="EZ2936" s="195"/>
      <c r="FA2936" s="195"/>
    </row>
    <row r="2937" spans="48:157">
      <c r="AV2937" s="195"/>
      <c r="AW2937" s="195"/>
      <c r="BV2937" s="195"/>
      <c r="BW2937" s="195"/>
      <c r="DT2937" s="195"/>
      <c r="DU2937" s="195"/>
      <c r="EZ2937" s="195"/>
      <c r="FA2937" s="195"/>
    </row>
    <row r="2938" spans="48:157">
      <c r="AV2938" s="195"/>
      <c r="AW2938" s="195"/>
      <c r="BV2938" s="195"/>
      <c r="BW2938" s="195"/>
      <c r="DT2938" s="195"/>
      <c r="DU2938" s="195"/>
      <c r="EZ2938" s="195"/>
      <c r="FA2938" s="195"/>
    </row>
    <row r="2939" spans="48:157">
      <c r="AV2939" s="195"/>
      <c r="AW2939" s="195"/>
      <c r="BV2939" s="195"/>
      <c r="BW2939" s="195"/>
      <c r="DT2939" s="195"/>
      <c r="DU2939" s="195"/>
      <c r="EZ2939" s="195"/>
      <c r="FA2939" s="195"/>
    </row>
    <row r="2940" spans="48:157">
      <c r="AV2940" s="195"/>
      <c r="AW2940" s="195"/>
      <c r="BV2940" s="195"/>
      <c r="BW2940" s="195"/>
      <c r="DT2940" s="195"/>
      <c r="DU2940" s="195"/>
      <c r="EZ2940" s="195"/>
      <c r="FA2940" s="195"/>
    </row>
    <row r="2941" spans="48:157">
      <c r="AV2941" s="195"/>
      <c r="AW2941" s="195"/>
      <c r="BV2941" s="195"/>
      <c r="BW2941" s="195"/>
      <c r="DT2941" s="195"/>
      <c r="DU2941" s="195"/>
      <c r="EZ2941" s="195"/>
      <c r="FA2941" s="195"/>
    </row>
    <row r="2942" spans="48:157">
      <c r="AV2942" s="195"/>
      <c r="AW2942" s="195"/>
      <c r="BV2942" s="195"/>
      <c r="BW2942" s="195"/>
      <c r="DT2942" s="195"/>
      <c r="DU2942" s="195"/>
      <c r="EZ2942" s="195"/>
      <c r="FA2942" s="195"/>
    </row>
    <row r="2943" spans="48:157">
      <c r="AV2943" s="195"/>
      <c r="AW2943" s="195"/>
      <c r="BV2943" s="195"/>
      <c r="BW2943" s="195"/>
      <c r="DT2943" s="195"/>
      <c r="DU2943" s="195"/>
      <c r="EZ2943" s="195"/>
      <c r="FA2943" s="195"/>
    </row>
    <row r="2944" spans="48:157">
      <c r="AV2944" s="195"/>
      <c r="AW2944" s="195"/>
      <c r="BV2944" s="195"/>
      <c r="BW2944" s="195"/>
      <c r="DT2944" s="195"/>
      <c r="DU2944" s="195"/>
      <c r="EZ2944" s="195"/>
      <c r="FA2944" s="195"/>
    </row>
    <row r="2945" spans="48:157">
      <c r="AV2945" s="195"/>
      <c r="AW2945" s="195"/>
      <c r="BV2945" s="195"/>
      <c r="BW2945" s="195"/>
      <c r="DT2945" s="195"/>
      <c r="DU2945" s="195"/>
      <c r="EZ2945" s="195"/>
      <c r="FA2945" s="195"/>
    </row>
    <row r="2946" spans="48:157">
      <c r="AV2946" s="195"/>
      <c r="AW2946" s="195"/>
      <c r="BV2946" s="195"/>
      <c r="BW2946" s="195"/>
      <c r="DT2946" s="195"/>
      <c r="DU2946" s="195"/>
      <c r="EZ2946" s="195"/>
      <c r="FA2946" s="195"/>
    </row>
    <row r="2947" spans="48:157">
      <c r="AV2947" s="195"/>
      <c r="AW2947" s="195"/>
      <c r="BV2947" s="195"/>
      <c r="BW2947" s="195"/>
      <c r="DT2947" s="195"/>
      <c r="DU2947" s="195"/>
      <c r="EZ2947" s="195"/>
      <c r="FA2947" s="195"/>
    </row>
    <row r="2948" spans="48:157">
      <c r="AV2948" s="195"/>
      <c r="AW2948" s="195"/>
      <c r="BV2948" s="195"/>
      <c r="BW2948" s="195"/>
      <c r="DT2948" s="195"/>
      <c r="DU2948" s="195"/>
      <c r="EZ2948" s="195"/>
      <c r="FA2948" s="195"/>
    </row>
    <row r="2949" spans="48:157">
      <c r="AV2949" s="195"/>
      <c r="AW2949" s="195"/>
      <c r="BV2949" s="195"/>
      <c r="BW2949" s="195"/>
      <c r="DT2949" s="195"/>
      <c r="DU2949" s="195"/>
      <c r="EZ2949" s="195"/>
      <c r="FA2949" s="195"/>
    </row>
    <row r="2950" spans="48:157">
      <c r="AV2950" s="195"/>
      <c r="AW2950" s="195"/>
      <c r="BV2950" s="195"/>
      <c r="BW2950" s="195"/>
      <c r="DT2950" s="195"/>
      <c r="DU2950" s="195"/>
      <c r="EZ2950" s="195"/>
      <c r="FA2950" s="195"/>
    </row>
    <row r="2951" spans="48:157">
      <c r="AV2951" s="195"/>
      <c r="AW2951" s="195"/>
      <c r="BV2951" s="195"/>
      <c r="BW2951" s="195"/>
      <c r="DT2951" s="195"/>
      <c r="DU2951" s="195"/>
      <c r="EZ2951" s="195"/>
      <c r="FA2951" s="195"/>
    </row>
    <row r="2952" spans="48:157">
      <c r="AV2952" s="195"/>
      <c r="AW2952" s="195"/>
      <c r="BV2952" s="195"/>
      <c r="BW2952" s="195"/>
      <c r="DT2952" s="195"/>
      <c r="DU2952" s="195"/>
      <c r="EZ2952" s="195"/>
      <c r="FA2952" s="195"/>
    </row>
    <row r="2953" spans="48:157">
      <c r="AV2953" s="195"/>
      <c r="AW2953" s="195"/>
      <c r="BV2953" s="195"/>
      <c r="BW2953" s="195"/>
      <c r="DT2953" s="195"/>
      <c r="DU2953" s="195"/>
      <c r="EZ2953" s="195"/>
      <c r="FA2953" s="195"/>
    </row>
    <row r="2954" spans="48:157">
      <c r="AV2954" s="195"/>
      <c r="AW2954" s="195"/>
      <c r="BV2954" s="195"/>
      <c r="BW2954" s="195"/>
      <c r="DT2954" s="195"/>
      <c r="DU2954" s="195"/>
      <c r="EZ2954" s="195"/>
      <c r="FA2954" s="195"/>
    </row>
    <row r="2955" spans="48:157">
      <c r="AV2955" s="195"/>
      <c r="AW2955" s="195"/>
      <c r="BV2955" s="195"/>
      <c r="BW2955" s="195"/>
      <c r="DT2955" s="195"/>
      <c r="DU2955" s="195"/>
      <c r="EZ2955" s="195"/>
      <c r="FA2955" s="195"/>
    </row>
    <row r="2956" spans="48:157">
      <c r="AV2956" s="195"/>
      <c r="AW2956" s="195"/>
      <c r="BV2956" s="195"/>
      <c r="BW2956" s="195"/>
      <c r="DT2956" s="195"/>
      <c r="DU2956" s="195"/>
      <c r="EZ2956" s="195"/>
      <c r="FA2956" s="195"/>
    </row>
    <row r="2957" spans="48:157">
      <c r="AV2957" s="195"/>
      <c r="AW2957" s="195"/>
      <c r="BV2957" s="195"/>
      <c r="BW2957" s="195"/>
      <c r="DT2957" s="195"/>
      <c r="DU2957" s="195"/>
      <c r="EZ2957" s="195"/>
      <c r="FA2957" s="195"/>
    </row>
    <row r="2958" spans="48:157">
      <c r="AV2958" s="195"/>
      <c r="AW2958" s="195"/>
      <c r="BV2958" s="195"/>
      <c r="BW2958" s="195"/>
      <c r="DT2958" s="195"/>
      <c r="DU2958" s="195"/>
      <c r="EZ2958" s="195"/>
      <c r="FA2958" s="195"/>
    </row>
    <row r="2959" spans="48:157">
      <c r="AV2959" s="195"/>
      <c r="AW2959" s="195"/>
      <c r="BV2959" s="195"/>
      <c r="BW2959" s="195"/>
      <c r="DT2959" s="195"/>
      <c r="DU2959" s="195"/>
      <c r="EZ2959" s="195"/>
      <c r="FA2959" s="195"/>
    </row>
    <row r="2960" spans="48:157">
      <c r="AV2960" s="195"/>
      <c r="AW2960" s="195"/>
      <c r="BV2960" s="195"/>
      <c r="BW2960" s="195"/>
      <c r="DT2960" s="195"/>
      <c r="DU2960" s="195"/>
      <c r="EZ2960" s="195"/>
      <c r="FA2960" s="195"/>
    </row>
    <row r="2961" spans="48:157">
      <c r="AV2961" s="195"/>
      <c r="AW2961" s="195"/>
      <c r="BV2961" s="195"/>
      <c r="BW2961" s="195"/>
      <c r="DT2961" s="195"/>
      <c r="DU2961" s="195"/>
      <c r="EZ2961" s="195"/>
      <c r="FA2961" s="195"/>
    </row>
    <row r="2962" spans="48:157">
      <c r="AV2962" s="195"/>
      <c r="AW2962" s="195"/>
      <c r="BV2962" s="195"/>
      <c r="BW2962" s="195"/>
      <c r="DT2962" s="195"/>
      <c r="DU2962" s="195"/>
      <c r="EZ2962" s="195"/>
      <c r="FA2962" s="195"/>
    </row>
    <row r="2963" spans="48:157">
      <c r="AV2963" s="195"/>
      <c r="AW2963" s="195"/>
      <c r="BV2963" s="195"/>
      <c r="BW2963" s="195"/>
      <c r="DT2963" s="195"/>
      <c r="DU2963" s="195"/>
      <c r="EZ2963" s="195"/>
      <c r="FA2963" s="195"/>
    </row>
    <row r="2964" spans="48:157">
      <c r="AV2964" s="195"/>
      <c r="AW2964" s="195"/>
      <c r="BV2964" s="195"/>
      <c r="BW2964" s="195"/>
      <c r="DT2964" s="195"/>
      <c r="DU2964" s="195"/>
      <c r="EZ2964" s="195"/>
      <c r="FA2964" s="195"/>
    </row>
    <row r="2965" spans="48:157">
      <c r="AV2965" s="195"/>
      <c r="AW2965" s="195"/>
      <c r="BV2965" s="195"/>
      <c r="BW2965" s="195"/>
      <c r="DT2965" s="195"/>
      <c r="DU2965" s="195"/>
      <c r="EZ2965" s="195"/>
      <c r="FA2965" s="195"/>
    </row>
    <row r="2966" spans="48:157">
      <c r="AV2966" s="195"/>
      <c r="AW2966" s="195"/>
      <c r="BV2966" s="195"/>
      <c r="BW2966" s="195"/>
      <c r="DT2966" s="195"/>
      <c r="DU2966" s="195"/>
      <c r="EZ2966" s="195"/>
      <c r="FA2966" s="195"/>
    </row>
    <row r="2967" spans="48:157">
      <c r="AV2967" s="195"/>
      <c r="AW2967" s="195"/>
      <c r="BV2967" s="195"/>
      <c r="BW2967" s="195"/>
      <c r="DT2967" s="195"/>
      <c r="DU2967" s="195"/>
      <c r="EZ2967" s="195"/>
      <c r="FA2967" s="195"/>
    </row>
    <row r="2968" spans="48:157">
      <c r="AV2968" s="195"/>
      <c r="AW2968" s="195"/>
      <c r="BV2968" s="195"/>
      <c r="BW2968" s="195"/>
      <c r="DT2968" s="195"/>
      <c r="DU2968" s="195"/>
      <c r="EZ2968" s="195"/>
      <c r="FA2968" s="195"/>
    </row>
    <row r="2969" spans="48:157">
      <c r="AV2969" s="195"/>
      <c r="AW2969" s="195"/>
      <c r="BV2969" s="195"/>
      <c r="BW2969" s="195"/>
      <c r="DT2969" s="195"/>
      <c r="DU2969" s="195"/>
      <c r="EZ2969" s="195"/>
      <c r="FA2969" s="195"/>
    </row>
    <row r="2970" spans="48:157">
      <c r="AV2970" s="195"/>
      <c r="AW2970" s="195"/>
      <c r="BV2970" s="195"/>
      <c r="BW2970" s="195"/>
      <c r="DT2970" s="195"/>
      <c r="DU2970" s="195"/>
      <c r="EZ2970" s="195"/>
      <c r="FA2970" s="195"/>
    </row>
    <row r="2971" spans="48:157">
      <c r="AV2971" s="195"/>
      <c r="AW2971" s="195"/>
      <c r="BV2971" s="195"/>
      <c r="BW2971" s="195"/>
      <c r="DT2971" s="195"/>
      <c r="DU2971" s="195"/>
      <c r="EZ2971" s="195"/>
      <c r="FA2971" s="195"/>
    </row>
    <row r="2972" spans="48:157">
      <c r="AV2972" s="195"/>
      <c r="AW2972" s="195"/>
      <c r="BV2972" s="195"/>
      <c r="BW2972" s="195"/>
      <c r="DT2972" s="195"/>
      <c r="DU2972" s="195"/>
      <c r="EZ2972" s="195"/>
      <c r="FA2972" s="195"/>
    </row>
    <row r="2973" spans="48:157">
      <c r="AV2973" s="195"/>
      <c r="AW2973" s="195"/>
      <c r="BV2973" s="195"/>
      <c r="BW2973" s="195"/>
      <c r="DT2973" s="195"/>
      <c r="DU2973" s="195"/>
      <c r="EZ2973" s="195"/>
      <c r="FA2973" s="195"/>
    </row>
    <row r="2974" spans="48:157">
      <c r="AV2974" s="195"/>
      <c r="AW2974" s="195"/>
      <c r="BV2974" s="195"/>
      <c r="BW2974" s="195"/>
      <c r="DT2974" s="195"/>
      <c r="DU2974" s="195"/>
      <c r="EZ2974" s="195"/>
      <c r="FA2974" s="195"/>
    </row>
    <row r="2975" spans="48:157">
      <c r="AV2975" s="195"/>
      <c r="AW2975" s="195"/>
      <c r="BV2975" s="195"/>
      <c r="BW2975" s="195"/>
      <c r="DT2975" s="195"/>
      <c r="DU2975" s="195"/>
      <c r="EZ2975" s="195"/>
      <c r="FA2975" s="195"/>
    </row>
    <row r="2976" spans="48:157">
      <c r="AV2976" s="195"/>
      <c r="AW2976" s="195"/>
      <c r="BV2976" s="195"/>
      <c r="BW2976" s="195"/>
      <c r="DT2976" s="195"/>
      <c r="DU2976" s="195"/>
      <c r="EZ2976" s="195"/>
      <c r="FA2976" s="195"/>
    </row>
    <row r="2977" spans="48:157">
      <c r="AV2977" s="195"/>
      <c r="AW2977" s="195"/>
      <c r="BV2977" s="195"/>
      <c r="BW2977" s="195"/>
      <c r="DT2977" s="195"/>
      <c r="DU2977" s="195"/>
      <c r="EZ2977" s="195"/>
      <c r="FA2977" s="195"/>
    </row>
    <row r="2978" spans="48:157">
      <c r="AV2978" s="195"/>
      <c r="AW2978" s="195"/>
      <c r="BV2978" s="195"/>
      <c r="BW2978" s="195"/>
      <c r="DT2978" s="195"/>
      <c r="DU2978" s="195"/>
      <c r="EZ2978" s="195"/>
      <c r="FA2978" s="195"/>
    </row>
    <row r="2979" spans="48:157">
      <c r="AV2979" s="195"/>
      <c r="AW2979" s="195"/>
      <c r="BV2979" s="195"/>
      <c r="BW2979" s="195"/>
      <c r="DT2979" s="195"/>
      <c r="DU2979" s="195"/>
      <c r="EZ2979" s="195"/>
      <c r="FA2979" s="195"/>
    </row>
    <row r="2980" spans="48:157">
      <c r="AV2980" s="195"/>
      <c r="AW2980" s="195"/>
      <c r="BV2980" s="195"/>
      <c r="BW2980" s="195"/>
      <c r="DT2980" s="195"/>
      <c r="DU2980" s="195"/>
      <c r="EZ2980" s="195"/>
      <c r="FA2980" s="195"/>
    </row>
    <row r="2981" spans="48:157">
      <c r="AV2981" s="195"/>
      <c r="AW2981" s="195"/>
      <c r="BV2981" s="195"/>
      <c r="BW2981" s="195"/>
      <c r="DT2981" s="195"/>
      <c r="DU2981" s="195"/>
      <c r="EZ2981" s="195"/>
      <c r="FA2981" s="195"/>
    </row>
    <row r="2982" spans="48:157">
      <c r="AV2982" s="195"/>
      <c r="AW2982" s="195"/>
      <c r="BV2982" s="195"/>
      <c r="BW2982" s="195"/>
      <c r="DT2982" s="195"/>
      <c r="DU2982" s="195"/>
      <c r="EZ2982" s="195"/>
      <c r="FA2982" s="195"/>
    </row>
    <row r="2983" spans="48:157">
      <c r="AV2983" s="195"/>
      <c r="AW2983" s="195"/>
      <c r="BV2983" s="195"/>
      <c r="BW2983" s="195"/>
      <c r="DT2983" s="195"/>
      <c r="DU2983" s="195"/>
      <c r="EZ2983" s="195"/>
      <c r="FA2983" s="195"/>
    </row>
    <row r="2984" spans="48:157">
      <c r="AV2984" s="195"/>
      <c r="AW2984" s="195"/>
      <c r="BV2984" s="195"/>
      <c r="BW2984" s="195"/>
      <c r="DT2984" s="195"/>
      <c r="DU2984" s="195"/>
      <c r="EZ2984" s="195"/>
      <c r="FA2984" s="195"/>
    </row>
    <row r="2985" spans="48:157">
      <c r="AV2985" s="195"/>
      <c r="AW2985" s="195"/>
      <c r="BV2985" s="195"/>
      <c r="BW2985" s="195"/>
      <c r="DT2985" s="195"/>
      <c r="DU2985" s="195"/>
      <c r="EZ2985" s="195"/>
      <c r="FA2985" s="195"/>
    </row>
    <row r="2986" spans="48:157">
      <c r="AV2986" s="195"/>
      <c r="AW2986" s="195"/>
      <c r="BV2986" s="195"/>
      <c r="BW2986" s="195"/>
      <c r="DT2986" s="195"/>
      <c r="DU2986" s="195"/>
      <c r="EZ2986" s="195"/>
      <c r="FA2986" s="195"/>
    </row>
    <row r="2987" spans="48:157">
      <c r="AV2987" s="195"/>
      <c r="AW2987" s="195"/>
      <c r="BV2987" s="195"/>
      <c r="BW2987" s="195"/>
      <c r="DT2987" s="195"/>
      <c r="DU2987" s="195"/>
      <c r="EZ2987" s="195"/>
      <c r="FA2987" s="195"/>
    </row>
    <row r="2988" spans="48:157">
      <c r="AV2988" s="195"/>
      <c r="AW2988" s="195"/>
      <c r="BV2988" s="195"/>
      <c r="BW2988" s="195"/>
      <c r="DT2988" s="195"/>
      <c r="DU2988" s="195"/>
      <c r="EZ2988" s="195"/>
      <c r="FA2988" s="195"/>
    </row>
    <row r="2989" spans="48:157">
      <c r="AV2989" s="195"/>
      <c r="AW2989" s="195"/>
      <c r="BV2989" s="195"/>
      <c r="BW2989" s="195"/>
      <c r="DT2989" s="195"/>
      <c r="DU2989" s="195"/>
      <c r="EZ2989" s="195"/>
      <c r="FA2989" s="195"/>
    </row>
    <row r="2990" spans="48:157">
      <c r="AV2990" s="195"/>
      <c r="AW2990" s="195"/>
      <c r="BV2990" s="195"/>
      <c r="BW2990" s="195"/>
      <c r="DT2990" s="195"/>
      <c r="DU2990" s="195"/>
      <c r="EZ2990" s="195"/>
      <c r="FA2990" s="195"/>
    </row>
    <row r="2991" spans="48:157">
      <c r="AV2991" s="195"/>
      <c r="AW2991" s="195"/>
      <c r="BV2991" s="195"/>
      <c r="BW2991" s="195"/>
      <c r="DT2991" s="195"/>
      <c r="DU2991" s="195"/>
      <c r="EZ2991" s="195"/>
      <c r="FA2991" s="195"/>
    </row>
    <row r="2992" spans="48:157">
      <c r="AV2992" s="195"/>
      <c r="AW2992" s="195"/>
      <c r="BV2992" s="195"/>
      <c r="BW2992" s="195"/>
      <c r="DT2992" s="195"/>
      <c r="DU2992" s="195"/>
      <c r="EZ2992" s="195"/>
      <c r="FA2992" s="195"/>
    </row>
    <row r="2993" spans="48:157">
      <c r="AV2993" s="195"/>
      <c r="AW2993" s="195"/>
      <c r="BV2993" s="195"/>
      <c r="BW2993" s="195"/>
      <c r="DT2993" s="195"/>
      <c r="DU2993" s="195"/>
      <c r="EZ2993" s="195"/>
      <c r="FA2993" s="195"/>
    </row>
    <row r="2994" spans="48:157">
      <c r="AV2994" s="195"/>
      <c r="AW2994" s="195"/>
      <c r="BV2994" s="195"/>
      <c r="BW2994" s="195"/>
      <c r="DT2994" s="195"/>
      <c r="DU2994" s="195"/>
      <c r="EZ2994" s="195"/>
      <c r="FA2994" s="195"/>
    </row>
    <row r="2995" spans="48:157">
      <c r="AV2995" s="195"/>
      <c r="AW2995" s="195"/>
      <c r="BV2995" s="195"/>
      <c r="BW2995" s="195"/>
      <c r="DT2995" s="195"/>
      <c r="DU2995" s="195"/>
      <c r="EZ2995" s="195"/>
      <c r="FA2995" s="195"/>
    </row>
    <row r="2996" spans="48:157">
      <c r="AV2996" s="195"/>
      <c r="AW2996" s="195"/>
      <c r="BV2996" s="195"/>
      <c r="BW2996" s="195"/>
      <c r="DT2996" s="195"/>
      <c r="DU2996" s="195"/>
      <c r="EZ2996" s="195"/>
      <c r="FA2996" s="195"/>
    </row>
    <row r="2997" spans="48:157">
      <c r="AV2997" s="195"/>
      <c r="AW2997" s="195"/>
      <c r="BV2997" s="195"/>
      <c r="BW2997" s="195"/>
      <c r="DT2997" s="195"/>
      <c r="DU2997" s="195"/>
      <c r="EZ2997" s="195"/>
      <c r="FA2997" s="195"/>
    </row>
    <row r="2998" spans="48:157">
      <c r="AV2998" s="195"/>
      <c r="AW2998" s="195"/>
      <c r="BV2998" s="195"/>
      <c r="BW2998" s="195"/>
      <c r="DT2998" s="195"/>
      <c r="DU2998" s="195"/>
      <c r="EZ2998" s="195"/>
      <c r="FA2998" s="195"/>
    </row>
    <row r="2999" spans="48:157">
      <c r="AV2999" s="195"/>
      <c r="AW2999" s="195"/>
      <c r="BV2999" s="195"/>
      <c r="BW2999" s="195"/>
      <c r="DT2999" s="195"/>
      <c r="DU2999" s="195"/>
      <c r="EZ2999" s="195"/>
      <c r="FA2999" s="195"/>
    </row>
    <row r="3000" spans="48:157">
      <c r="AV3000" s="195"/>
      <c r="AW3000" s="195"/>
      <c r="BV3000" s="195"/>
      <c r="BW3000" s="195"/>
      <c r="DT3000" s="195"/>
      <c r="DU3000" s="195"/>
      <c r="EZ3000" s="195"/>
      <c r="FA3000" s="195"/>
    </row>
    <row r="3001" spans="48:157">
      <c r="AV3001" s="195"/>
      <c r="AW3001" s="195"/>
      <c r="BV3001" s="195"/>
      <c r="BW3001" s="195"/>
      <c r="DT3001" s="195"/>
      <c r="DU3001" s="195"/>
      <c r="EZ3001" s="195"/>
      <c r="FA3001" s="195"/>
    </row>
    <row r="3002" spans="48:157">
      <c r="AV3002" s="195"/>
      <c r="AW3002" s="195"/>
      <c r="BV3002" s="195"/>
      <c r="BW3002" s="195"/>
      <c r="DT3002" s="195"/>
      <c r="DU3002" s="195"/>
      <c r="EZ3002" s="195"/>
      <c r="FA3002" s="195"/>
    </row>
    <row r="3003" spans="48:157">
      <c r="AV3003" s="195"/>
      <c r="AW3003" s="195"/>
      <c r="BV3003" s="195"/>
      <c r="BW3003" s="195"/>
      <c r="DT3003" s="195"/>
      <c r="DU3003" s="195"/>
      <c r="EZ3003" s="195"/>
      <c r="FA3003" s="195"/>
    </row>
    <row r="3004" spans="48:157">
      <c r="AV3004" s="195"/>
      <c r="AW3004" s="195"/>
      <c r="BV3004" s="195"/>
      <c r="BW3004" s="195"/>
      <c r="DT3004" s="195"/>
      <c r="DU3004" s="195"/>
      <c r="EZ3004" s="195"/>
      <c r="FA3004" s="195"/>
    </row>
    <row r="3005" spans="48:157">
      <c r="AV3005" s="195"/>
      <c r="AW3005" s="195"/>
      <c r="BV3005" s="195"/>
      <c r="BW3005" s="195"/>
      <c r="DT3005" s="195"/>
      <c r="DU3005" s="195"/>
      <c r="EZ3005" s="195"/>
      <c r="FA3005" s="195"/>
    </row>
    <row r="3006" spans="48:157">
      <c r="AV3006" s="195"/>
      <c r="AW3006" s="195"/>
      <c r="BV3006" s="195"/>
      <c r="BW3006" s="195"/>
      <c r="DT3006" s="195"/>
      <c r="DU3006" s="195"/>
      <c r="EZ3006" s="195"/>
      <c r="FA3006" s="195"/>
    </row>
    <row r="3007" spans="48:157">
      <c r="AV3007" s="195"/>
      <c r="AW3007" s="195"/>
      <c r="BV3007" s="195"/>
      <c r="BW3007" s="195"/>
      <c r="DT3007" s="195"/>
      <c r="DU3007" s="195"/>
      <c r="EZ3007" s="195"/>
      <c r="FA3007" s="195"/>
    </row>
    <row r="3008" spans="48:157">
      <c r="AV3008" s="195"/>
      <c r="AW3008" s="195"/>
      <c r="BV3008" s="195"/>
      <c r="BW3008" s="195"/>
      <c r="DT3008" s="195"/>
      <c r="DU3008" s="195"/>
      <c r="EZ3008" s="195"/>
      <c r="FA3008" s="195"/>
    </row>
    <row r="3009" spans="48:157">
      <c r="AV3009" s="195"/>
      <c r="AW3009" s="195"/>
      <c r="BV3009" s="195"/>
      <c r="BW3009" s="195"/>
      <c r="DT3009" s="195"/>
      <c r="DU3009" s="195"/>
      <c r="EZ3009" s="195"/>
      <c r="FA3009" s="195"/>
    </row>
    <row r="3010" spans="48:157">
      <c r="AV3010" s="195"/>
      <c r="AW3010" s="195"/>
      <c r="BV3010" s="195"/>
      <c r="BW3010" s="195"/>
      <c r="DT3010" s="195"/>
      <c r="DU3010" s="195"/>
      <c r="EZ3010" s="195"/>
      <c r="FA3010" s="195"/>
    </row>
    <row r="3011" spans="48:157">
      <c r="AV3011" s="195"/>
      <c r="AW3011" s="195"/>
      <c r="BV3011" s="195"/>
      <c r="BW3011" s="195"/>
      <c r="DT3011" s="195"/>
      <c r="DU3011" s="195"/>
      <c r="EZ3011" s="195"/>
      <c r="FA3011" s="195"/>
    </row>
    <row r="3012" spans="48:157">
      <c r="AV3012" s="195"/>
      <c r="AW3012" s="195"/>
      <c r="BV3012" s="195"/>
      <c r="BW3012" s="195"/>
      <c r="DT3012" s="195"/>
      <c r="DU3012" s="195"/>
      <c r="EZ3012" s="195"/>
      <c r="FA3012" s="195"/>
    </row>
    <row r="3013" spans="48:157">
      <c r="AV3013" s="195"/>
      <c r="AW3013" s="195"/>
      <c r="BV3013" s="195"/>
      <c r="BW3013" s="195"/>
      <c r="DT3013" s="195"/>
      <c r="DU3013" s="195"/>
      <c r="EZ3013" s="195"/>
      <c r="FA3013" s="195"/>
    </row>
    <row r="3014" spans="48:157">
      <c r="AV3014" s="195"/>
      <c r="AW3014" s="195"/>
      <c r="BV3014" s="195"/>
      <c r="BW3014" s="195"/>
      <c r="DT3014" s="195"/>
      <c r="DU3014" s="195"/>
      <c r="EZ3014" s="195"/>
      <c r="FA3014" s="195"/>
    </row>
    <row r="3015" spans="48:157">
      <c r="AV3015" s="195"/>
      <c r="AW3015" s="195"/>
      <c r="BV3015" s="195"/>
      <c r="BW3015" s="195"/>
      <c r="DT3015" s="195"/>
      <c r="DU3015" s="195"/>
      <c r="EZ3015" s="195"/>
      <c r="FA3015" s="195"/>
    </row>
    <row r="3016" spans="48:157">
      <c r="AV3016" s="195"/>
      <c r="AW3016" s="195"/>
      <c r="BV3016" s="195"/>
      <c r="BW3016" s="195"/>
      <c r="DT3016" s="195"/>
      <c r="DU3016" s="195"/>
      <c r="EZ3016" s="195"/>
      <c r="FA3016" s="195"/>
    </row>
    <row r="3017" spans="48:157">
      <c r="AV3017" s="195"/>
      <c r="AW3017" s="195"/>
      <c r="BV3017" s="195"/>
      <c r="BW3017" s="195"/>
      <c r="DT3017" s="195"/>
      <c r="DU3017" s="195"/>
      <c r="EZ3017" s="195"/>
      <c r="FA3017" s="195"/>
    </row>
    <row r="3018" spans="48:157">
      <c r="AV3018" s="195"/>
      <c r="AW3018" s="195"/>
      <c r="BV3018" s="195"/>
      <c r="BW3018" s="195"/>
      <c r="DT3018" s="195"/>
      <c r="DU3018" s="195"/>
      <c r="EZ3018" s="195"/>
      <c r="FA3018" s="195"/>
    </row>
    <row r="3019" spans="48:157">
      <c r="AV3019" s="195"/>
      <c r="AW3019" s="195"/>
      <c r="BV3019" s="195"/>
      <c r="BW3019" s="195"/>
      <c r="DT3019" s="195"/>
      <c r="DU3019" s="195"/>
      <c r="EZ3019" s="195"/>
      <c r="FA3019" s="195"/>
    </row>
    <row r="3020" spans="48:157">
      <c r="AV3020" s="195"/>
      <c r="AW3020" s="195"/>
      <c r="BV3020" s="195"/>
      <c r="BW3020" s="195"/>
      <c r="DT3020" s="195"/>
      <c r="DU3020" s="195"/>
      <c r="EZ3020" s="195"/>
      <c r="FA3020" s="195"/>
    </row>
    <row r="3021" spans="48:157">
      <c r="AV3021" s="195"/>
      <c r="AW3021" s="195"/>
      <c r="BV3021" s="195"/>
      <c r="BW3021" s="195"/>
      <c r="DT3021" s="195"/>
      <c r="DU3021" s="195"/>
      <c r="EZ3021" s="195"/>
      <c r="FA3021" s="195"/>
    </row>
    <row r="3022" spans="48:157">
      <c r="AV3022" s="195"/>
      <c r="AW3022" s="195"/>
      <c r="BV3022" s="195"/>
      <c r="BW3022" s="195"/>
      <c r="DT3022" s="195"/>
      <c r="DU3022" s="195"/>
      <c r="EZ3022" s="195"/>
      <c r="FA3022" s="195"/>
    </row>
    <row r="3023" spans="48:157">
      <c r="AV3023" s="195"/>
      <c r="AW3023" s="195"/>
      <c r="BV3023" s="195"/>
      <c r="BW3023" s="195"/>
      <c r="DT3023" s="195"/>
      <c r="DU3023" s="195"/>
      <c r="EZ3023" s="195"/>
      <c r="FA3023" s="195"/>
    </row>
    <row r="3024" spans="48:157">
      <c r="AV3024" s="195"/>
      <c r="AW3024" s="195"/>
      <c r="BV3024" s="195"/>
      <c r="BW3024" s="195"/>
      <c r="DT3024" s="195"/>
      <c r="DU3024" s="195"/>
      <c r="EZ3024" s="195"/>
      <c r="FA3024" s="195"/>
    </row>
    <row r="3025" spans="48:157">
      <c r="AV3025" s="195"/>
      <c r="AW3025" s="195"/>
      <c r="BV3025" s="195"/>
      <c r="BW3025" s="195"/>
      <c r="DT3025" s="195"/>
      <c r="DU3025" s="195"/>
      <c r="EZ3025" s="195"/>
      <c r="FA3025" s="195"/>
    </row>
    <row r="3026" spans="48:157">
      <c r="AV3026" s="195"/>
      <c r="AW3026" s="195"/>
      <c r="BV3026" s="195"/>
      <c r="BW3026" s="195"/>
      <c r="DT3026" s="195"/>
      <c r="DU3026" s="195"/>
      <c r="EZ3026" s="195"/>
      <c r="FA3026" s="195"/>
    </row>
    <row r="3027" spans="48:157">
      <c r="AV3027" s="195"/>
      <c r="AW3027" s="195"/>
      <c r="BV3027" s="195"/>
      <c r="BW3027" s="195"/>
      <c r="DT3027" s="195"/>
      <c r="DU3027" s="195"/>
      <c r="EZ3027" s="195"/>
      <c r="FA3027" s="195"/>
    </row>
    <row r="3028" spans="48:157">
      <c r="AV3028" s="195"/>
      <c r="AW3028" s="195"/>
      <c r="BV3028" s="195"/>
      <c r="BW3028" s="195"/>
      <c r="DT3028" s="195"/>
      <c r="DU3028" s="195"/>
      <c r="EZ3028" s="195"/>
      <c r="FA3028" s="195"/>
    </row>
    <row r="3029" spans="48:157">
      <c r="AV3029" s="195"/>
      <c r="AW3029" s="195"/>
      <c r="BV3029" s="195"/>
      <c r="BW3029" s="195"/>
      <c r="DT3029" s="195"/>
      <c r="DU3029" s="195"/>
      <c r="EZ3029" s="195"/>
      <c r="FA3029" s="195"/>
    </row>
    <row r="3030" spans="48:157">
      <c r="AV3030" s="195"/>
      <c r="AW3030" s="195"/>
      <c r="BV3030" s="195"/>
      <c r="BW3030" s="195"/>
      <c r="DT3030" s="195"/>
      <c r="DU3030" s="195"/>
      <c r="EZ3030" s="195"/>
      <c r="FA3030" s="195"/>
    </row>
    <row r="3031" spans="48:157">
      <c r="AV3031" s="195"/>
      <c r="AW3031" s="195"/>
      <c r="BV3031" s="195"/>
      <c r="BW3031" s="195"/>
      <c r="DT3031" s="195"/>
      <c r="DU3031" s="195"/>
      <c r="EZ3031" s="195"/>
      <c r="FA3031" s="195"/>
    </row>
    <row r="3032" spans="48:157">
      <c r="AV3032" s="195"/>
      <c r="AW3032" s="195"/>
      <c r="BV3032" s="195"/>
      <c r="BW3032" s="195"/>
      <c r="DT3032" s="195"/>
      <c r="DU3032" s="195"/>
      <c r="EZ3032" s="195"/>
      <c r="FA3032" s="195"/>
    </row>
    <row r="3033" spans="48:157">
      <c r="AV3033" s="195"/>
      <c r="AW3033" s="195"/>
      <c r="BV3033" s="195"/>
      <c r="BW3033" s="195"/>
      <c r="DT3033" s="195"/>
      <c r="DU3033" s="195"/>
      <c r="EZ3033" s="195"/>
      <c r="FA3033" s="195"/>
    </row>
    <row r="3034" spans="48:157">
      <c r="AV3034" s="195"/>
      <c r="AW3034" s="195"/>
      <c r="BV3034" s="195"/>
      <c r="BW3034" s="195"/>
      <c r="DT3034" s="195"/>
      <c r="DU3034" s="195"/>
      <c r="EZ3034" s="195"/>
      <c r="FA3034" s="195"/>
    </row>
    <row r="3035" spans="48:157">
      <c r="AV3035" s="195"/>
      <c r="AW3035" s="195"/>
      <c r="BV3035" s="195"/>
      <c r="BW3035" s="195"/>
      <c r="DT3035" s="195"/>
      <c r="DU3035" s="195"/>
      <c r="EZ3035" s="195"/>
      <c r="FA3035" s="195"/>
    </row>
    <row r="3036" spans="48:157">
      <c r="AV3036" s="195"/>
      <c r="AW3036" s="195"/>
      <c r="BV3036" s="195"/>
      <c r="BW3036" s="195"/>
      <c r="DT3036" s="195"/>
      <c r="DU3036" s="195"/>
      <c r="EZ3036" s="195"/>
      <c r="FA3036" s="195"/>
    </row>
    <row r="3037" spans="48:157">
      <c r="AV3037" s="195"/>
      <c r="AW3037" s="195"/>
      <c r="BV3037" s="195"/>
      <c r="BW3037" s="195"/>
      <c r="DT3037" s="195"/>
      <c r="DU3037" s="195"/>
      <c r="EZ3037" s="195"/>
      <c r="FA3037" s="195"/>
    </row>
    <row r="3038" spans="48:157">
      <c r="AV3038" s="195"/>
      <c r="AW3038" s="195"/>
      <c r="BV3038" s="195"/>
      <c r="BW3038" s="195"/>
      <c r="DT3038" s="195"/>
      <c r="DU3038" s="195"/>
      <c r="EZ3038" s="195"/>
      <c r="FA3038" s="195"/>
    </row>
    <row r="3039" spans="48:157">
      <c r="AV3039" s="195"/>
      <c r="AW3039" s="195"/>
      <c r="BV3039" s="195"/>
      <c r="BW3039" s="195"/>
      <c r="DT3039" s="195"/>
      <c r="DU3039" s="195"/>
      <c r="EZ3039" s="195"/>
      <c r="FA3039" s="195"/>
    </row>
    <row r="3040" spans="48:157">
      <c r="AV3040" s="195"/>
      <c r="AW3040" s="195"/>
      <c r="BV3040" s="195"/>
      <c r="BW3040" s="195"/>
      <c r="DT3040" s="195"/>
      <c r="DU3040" s="195"/>
      <c r="EZ3040" s="195"/>
      <c r="FA3040" s="195"/>
    </row>
    <row r="3041" spans="48:157">
      <c r="AV3041" s="195"/>
      <c r="AW3041" s="195"/>
      <c r="BV3041" s="195"/>
      <c r="BW3041" s="195"/>
      <c r="DT3041" s="195"/>
      <c r="DU3041" s="195"/>
      <c r="EZ3041" s="195"/>
      <c r="FA3041" s="195"/>
    </row>
    <row r="3042" spans="48:157">
      <c r="AV3042" s="195"/>
      <c r="AW3042" s="195"/>
      <c r="BV3042" s="195"/>
      <c r="BW3042" s="195"/>
      <c r="DT3042" s="195"/>
      <c r="DU3042" s="195"/>
      <c r="EZ3042" s="195"/>
      <c r="FA3042" s="195"/>
    </row>
    <row r="3043" spans="48:157">
      <c r="AV3043" s="195"/>
      <c r="AW3043" s="195"/>
      <c r="BV3043" s="195"/>
      <c r="BW3043" s="195"/>
      <c r="DT3043" s="195"/>
      <c r="DU3043" s="195"/>
      <c r="EZ3043" s="195"/>
      <c r="FA3043" s="195"/>
    </row>
    <row r="3044" spans="48:157">
      <c r="AV3044" s="195"/>
      <c r="AW3044" s="195"/>
      <c r="BV3044" s="195"/>
      <c r="BW3044" s="195"/>
      <c r="DT3044" s="195"/>
      <c r="DU3044" s="195"/>
      <c r="EZ3044" s="195"/>
      <c r="FA3044" s="195"/>
    </row>
    <row r="3045" spans="48:157">
      <c r="AV3045" s="195"/>
      <c r="AW3045" s="195"/>
      <c r="BV3045" s="195"/>
      <c r="BW3045" s="195"/>
      <c r="DT3045" s="195"/>
      <c r="DU3045" s="195"/>
      <c r="EZ3045" s="195"/>
      <c r="FA3045" s="195"/>
    </row>
    <row r="3046" spans="48:157">
      <c r="AV3046" s="195"/>
      <c r="AW3046" s="195"/>
      <c r="BV3046" s="195"/>
      <c r="BW3046" s="195"/>
      <c r="DT3046" s="195"/>
      <c r="DU3046" s="195"/>
      <c r="EZ3046" s="195"/>
      <c r="FA3046" s="195"/>
    </row>
    <row r="3047" spans="48:157">
      <c r="AV3047" s="195"/>
      <c r="AW3047" s="195"/>
      <c r="BV3047" s="195"/>
      <c r="BW3047" s="195"/>
      <c r="DT3047" s="195"/>
      <c r="DU3047" s="195"/>
      <c r="EZ3047" s="195"/>
      <c r="FA3047" s="195"/>
    </row>
    <row r="3048" spans="48:157">
      <c r="AV3048" s="195"/>
      <c r="AW3048" s="195"/>
      <c r="BV3048" s="195"/>
      <c r="BW3048" s="195"/>
      <c r="DT3048" s="195"/>
      <c r="DU3048" s="195"/>
      <c r="EZ3048" s="195"/>
      <c r="FA3048" s="195"/>
    </row>
    <row r="3049" spans="48:157">
      <c r="AV3049" s="195"/>
      <c r="AW3049" s="195"/>
      <c r="BV3049" s="195"/>
      <c r="BW3049" s="195"/>
      <c r="DT3049" s="195"/>
      <c r="DU3049" s="195"/>
      <c r="EZ3049" s="195"/>
      <c r="FA3049" s="195"/>
    </row>
    <row r="3050" spans="48:157">
      <c r="AV3050" s="195"/>
      <c r="AW3050" s="195"/>
      <c r="BV3050" s="195"/>
      <c r="BW3050" s="195"/>
      <c r="DT3050" s="195"/>
      <c r="DU3050" s="195"/>
      <c r="EZ3050" s="195"/>
      <c r="FA3050" s="195"/>
    </row>
    <row r="3051" spans="48:157">
      <c r="AV3051" s="195"/>
      <c r="AW3051" s="195"/>
      <c r="BV3051" s="195"/>
      <c r="BW3051" s="195"/>
      <c r="DT3051" s="195"/>
      <c r="DU3051" s="195"/>
      <c r="EZ3051" s="195"/>
      <c r="FA3051" s="195"/>
    </row>
    <row r="3052" spans="48:157">
      <c r="AV3052" s="195"/>
      <c r="AW3052" s="195"/>
      <c r="BV3052" s="195"/>
      <c r="BW3052" s="195"/>
      <c r="DT3052" s="195"/>
      <c r="DU3052" s="195"/>
      <c r="EZ3052" s="195"/>
      <c r="FA3052" s="195"/>
    </row>
    <row r="3053" spans="48:157">
      <c r="AV3053" s="195"/>
      <c r="AW3053" s="195"/>
      <c r="BV3053" s="195"/>
      <c r="BW3053" s="195"/>
      <c r="DT3053" s="195"/>
      <c r="DU3053" s="195"/>
      <c r="EZ3053" s="195"/>
      <c r="FA3053" s="195"/>
    </row>
    <row r="3054" spans="48:157">
      <c r="AV3054" s="195"/>
      <c r="AW3054" s="195"/>
      <c r="BV3054" s="195"/>
      <c r="BW3054" s="195"/>
      <c r="DT3054" s="195"/>
      <c r="DU3054" s="195"/>
      <c r="EZ3054" s="195"/>
      <c r="FA3054" s="195"/>
    </row>
    <row r="3055" spans="48:157">
      <c r="AV3055" s="195"/>
      <c r="AW3055" s="195"/>
      <c r="BV3055" s="195"/>
      <c r="BW3055" s="195"/>
      <c r="DT3055" s="195"/>
      <c r="DU3055" s="195"/>
      <c r="EZ3055" s="195"/>
      <c r="FA3055" s="195"/>
    </row>
    <row r="3056" spans="48:157">
      <c r="AV3056" s="195"/>
      <c r="AW3056" s="195"/>
      <c r="BV3056" s="195"/>
      <c r="BW3056" s="195"/>
      <c r="DT3056" s="195"/>
      <c r="DU3056" s="195"/>
      <c r="EZ3056" s="195"/>
      <c r="FA3056" s="195"/>
    </row>
    <row r="3057" spans="48:157">
      <c r="AV3057" s="195"/>
      <c r="AW3057" s="195"/>
      <c r="BV3057" s="195"/>
      <c r="BW3057" s="195"/>
      <c r="DT3057" s="195"/>
      <c r="DU3057" s="195"/>
      <c r="EZ3057" s="195"/>
      <c r="FA3057" s="195"/>
    </row>
    <row r="3058" spans="48:157">
      <c r="AV3058" s="195"/>
      <c r="AW3058" s="195"/>
      <c r="BV3058" s="195"/>
      <c r="BW3058" s="195"/>
      <c r="DT3058" s="195"/>
      <c r="DU3058" s="195"/>
      <c r="EZ3058" s="195"/>
      <c r="FA3058" s="195"/>
    </row>
    <row r="3059" spans="48:157">
      <c r="AV3059" s="195"/>
      <c r="AW3059" s="195"/>
      <c r="BV3059" s="195"/>
      <c r="BW3059" s="195"/>
      <c r="DT3059" s="195"/>
      <c r="DU3059" s="195"/>
      <c r="EZ3059" s="195"/>
      <c r="FA3059" s="195"/>
    </row>
    <row r="3060" spans="48:157">
      <c r="AV3060" s="195"/>
      <c r="AW3060" s="195"/>
      <c r="BV3060" s="195"/>
      <c r="BW3060" s="195"/>
      <c r="DT3060" s="195"/>
      <c r="DU3060" s="195"/>
      <c r="EZ3060" s="195"/>
      <c r="FA3060" s="195"/>
    </row>
    <row r="3061" spans="48:157">
      <c r="AV3061" s="195"/>
      <c r="AW3061" s="195"/>
      <c r="BV3061" s="195"/>
      <c r="BW3061" s="195"/>
      <c r="DT3061" s="195"/>
      <c r="DU3061" s="195"/>
      <c r="EZ3061" s="195"/>
      <c r="FA3061" s="195"/>
    </row>
    <row r="3062" spans="48:157">
      <c r="AV3062" s="195"/>
      <c r="AW3062" s="195"/>
      <c r="BV3062" s="195"/>
      <c r="BW3062" s="195"/>
      <c r="DT3062" s="195"/>
      <c r="DU3062" s="195"/>
      <c r="EZ3062" s="195"/>
      <c r="FA3062" s="195"/>
    </row>
    <row r="3063" spans="48:157">
      <c r="AV3063" s="195"/>
      <c r="AW3063" s="195"/>
      <c r="BV3063" s="195"/>
      <c r="BW3063" s="195"/>
      <c r="DT3063" s="195"/>
      <c r="DU3063" s="195"/>
      <c r="EZ3063" s="195"/>
      <c r="FA3063" s="195"/>
    </row>
    <row r="3064" spans="48:157">
      <c r="AV3064" s="195"/>
      <c r="AW3064" s="195"/>
      <c r="BV3064" s="195"/>
      <c r="BW3064" s="195"/>
      <c r="DT3064" s="195"/>
      <c r="DU3064" s="195"/>
      <c r="EZ3064" s="195"/>
      <c r="FA3064" s="195"/>
    </row>
    <row r="3065" spans="48:157">
      <c r="AV3065" s="195"/>
      <c r="AW3065" s="195"/>
      <c r="BV3065" s="195"/>
      <c r="BW3065" s="195"/>
      <c r="DT3065" s="195"/>
      <c r="DU3065" s="195"/>
      <c r="EZ3065" s="195"/>
      <c r="FA3065" s="195"/>
    </row>
    <row r="3066" spans="48:157">
      <c r="AV3066" s="195"/>
      <c r="AW3066" s="195"/>
      <c r="BV3066" s="195"/>
      <c r="BW3066" s="195"/>
      <c r="DT3066" s="195"/>
      <c r="DU3066" s="195"/>
      <c r="EZ3066" s="195"/>
      <c r="FA3066" s="195"/>
    </row>
    <row r="3067" spans="48:157">
      <c r="AV3067" s="195"/>
      <c r="AW3067" s="195"/>
      <c r="BV3067" s="195"/>
      <c r="BW3067" s="195"/>
      <c r="DT3067" s="195"/>
      <c r="DU3067" s="195"/>
      <c r="EZ3067" s="195"/>
      <c r="FA3067" s="195"/>
    </row>
    <row r="3068" spans="48:157">
      <c r="AV3068" s="195"/>
      <c r="AW3068" s="195"/>
      <c r="BV3068" s="195"/>
      <c r="BW3068" s="195"/>
      <c r="DT3068" s="195"/>
      <c r="DU3068" s="195"/>
      <c r="EZ3068" s="195"/>
      <c r="FA3068" s="195"/>
    </row>
    <row r="3069" spans="48:157">
      <c r="AV3069" s="195"/>
      <c r="AW3069" s="195"/>
      <c r="BV3069" s="195"/>
      <c r="BW3069" s="195"/>
      <c r="DT3069" s="195"/>
      <c r="DU3069" s="195"/>
      <c r="EZ3069" s="195"/>
      <c r="FA3069" s="195"/>
    </row>
    <row r="3070" spans="48:157">
      <c r="AV3070" s="195"/>
      <c r="AW3070" s="195"/>
      <c r="BV3070" s="195"/>
      <c r="BW3070" s="195"/>
      <c r="DT3070" s="195"/>
      <c r="DU3070" s="195"/>
      <c r="EZ3070" s="195"/>
      <c r="FA3070" s="195"/>
    </row>
    <row r="3071" spans="48:157">
      <c r="AV3071" s="195"/>
      <c r="AW3071" s="195"/>
      <c r="BV3071" s="195"/>
      <c r="BW3071" s="195"/>
      <c r="DT3071" s="195"/>
      <c r="DU3071" s="195"/>
      <c r="EZ3071" s="195"/>
      <c r="FA3071" s="195"/>
    </row>
    <row r="3072" spans="48:157">
      <c r="AV3072" s="195"/>
      <c r="AW3072" s="195"/>
      <c r="BV3072" s="195"/>
      <c r="BW3072" s="195"/>
      <c r="DT3072" s="195"/>
      <c r="DU3072" s="195"/>
      <c r="EZ3072" s="195"/>
      <c r="FA3072" s="195"/>
    </row>
    <row r="3073" spans="48:157">
      <c r="AV3073" s="195"/>
      <c r="AW3073" s="195"/>
      <c r="BV3073" s="195"/>
      <c r="BW3073" s="195"/>
      <c r="DT3073" s="195"/>
      <c r="DU3073" s="195"/>
      <c r="EZ3073" s="195"/>
      <c r="FA3073" s="195"/>
    </row>
    <row r="3074" spans="48:157">
      <c r="AV3074" s="195"/>
      <c r="AW3074" s="195"/>
      <c r="BV3074" s="195"/>
      <c r="BW3074" s="195"/>
      <c r="DT3074" s="195"/>
      <c r="DU3074" s="195"/>
      <c r="EZ3074" s="195"/>
      <c r="FA3074" s="195"/>
    </row>
    <row r="3075" spans="48:157">
      <c r="AV3075" s="195"/>
      <c r="AW3075" s="195"/>
      <c r="BV3075" s="195"/>
      <c r="BW3075" s="195"/>
      <c r="DT3075" s="195"/>
      <c r="DU3075" s="195"/>
      <c r="EZ3075" s="195"/>
      <c r="FA3075" s="195"/>
    </row>
    <row r="3076" spans="48:157">
      <c r="AV3076" s="195"/>
      <c r="AW3076" s="195"/>
      <c r="BV3076" s="195"/>
      <c r="BW3076" s="195"/>
      <c r="DT3076" s="195"/>
      <c r="DU3076" s="195"/>
      <c r="EZ3076" s="195"/>
      <c r="FA3076" s="195"/>
    </row>
    <row r="3077" spans="48:157">
      <c r="AV3077" s="195"/>
      <c r="AW3077" s="195"/>
      <c r="BV3077" s="195"/>
      <c r="BW3077" s="195"/>
      <c r="DT3077" s="195"/>
      <c r="DU3077" s="195"/>
      <c r="EZ3077" s="195"/>
      <c r="FA3077" s="195"/>
    </row>
    <row r="3078" spans="48:157">
      <c r="AV3078" s="195"/>
      <c r="AW3078" s="195"/>
      <c r="BV3078" s="195"/>
      <c r="BW3078" s="195"/>
      <c r="DT3078" s="195"/>
      <c r="DU3078" s="195"/>
      <c r="EZ3078" s="195"/>
      <c r="FA3078" s="195"/>
    </row>
    <row r="3079" spans="48:157">
      <c r="AV3079" s="195"/>
      <c r="AW3079" s="195"/>
      <c r="BV3079" s="195"/>
      <c r="BW3079" s="195"/>
      <c r="DT3079" s="195"/>
      <c r="DU3079" s="195"/>
      <c r="EZ3079" s="195"/>
      <c r="FA3079" s="195"/>
    </row>
    <row r="3080" spans="48:157">
      <c r="AV3080" s="195"/>
      <c r="AW3080" s="195"/>
      <c r="BV3080" s="195"/>
      <c r="BW3080" s="195"/>
      <c r="DT3080" s="195"/>
      <c r="DU3080" s="195"/>
      <c r="EZ3080" s="195"/>
      <c r="FA3080" s="195"/>
    </row>
    <row r="3081" spans="48:157">
      <c r="AV3081" s="195"/>
      <c r="AW3081" s="195"/>
      <c r="BV3081" s="195"/>
      <c r="BW3081" s="195"/>
      <c r="DT3081" s="195"/>
      <c r="DU3081" s="195"/>
      <c r="EZ3081" s="195"/>
      <c r="FA3081" s="195"/>
    </row>
    <row r="3082" spans="48:157">
      <c r="AV3082" s="195"/>
      <c r="AW3082" s="195"/>
      <c r="BV3082" s="195"/>
      <c r="BW3082" s="195"/>
      <c r="DT3082" s="195"/>
      <c r="DU3082" s="195"/>
      <c r="EZ3082" s="195"/>
      <c r="FA3082" s="195"/>
    </row>
    <row r="3083" spans="48:157">
      <c r="AV3083" s="195"/>
      <c r="AW3083" s="195"/>
      <c r="BV3083" s="195"/>
      <c r="BW3083" s="195"/>
      <c r="DT3083" s="195"/>
      <c r="DU3083" s="195"/>
      <c r="EZ3083" s="195"/>
      <c r="FA3083" s="195"/>
    </row>
    <row r="3084" spans="48:157">
      <c r="AV3084" s="195"/>
      <c r="AW3084" s="195"/>
      <c r="BV3084" s="195"/>
      <c r="BW3084" s="195"/>
      <c r="DT3084" s="195"/>
      <c r="DU3084" s="195"/>
      <c r="EZ3084" s="195"/>
      <c r="FA3084" s="195"/>
    </row>
    <row r="3085" spans="48:157">
      <c r="AV3085" s="195"/>
      <c r="AW3085" s="195"/>
      <c r="BV3085" s="195"/>
      <c r="BW3085" s="195"/>
      <c r="DT3085" s="195"/>
      <c r="DU3085" s="195"/>
      <c r="EZ3085" s="195"/>
      <c r="FA3085" s="195"/>
    </row>
    <row r="3086" spans="48:157">
      <c r="AV3086" s="195"/>
      <c r="AW3086" s="195"/>
      <c r="BV3086" s="195"/>
      <c r="BW3086" s="195"/>
      <c r="DT3086" s="195"/>
      <c r="DU3086" s="195"/>
      <c r="EZ3086" s="195"/>
      <c r="FA3086" s="195"/>
    </row>
    <row r="3087" spans="48:157">
      <c r="AV3087" s="195"/>
      <c r="AW3087" s="195"/>
      <c r="BV3087" s="195"/>
      <c r="BW3087" s="195"/>
      <c r="DT3087" s="195"/>
      <c r="DU3087" s="195"/>
      <c r="EZ3087" s="195"/>
      <c r="FA3087" s="195"/>
    </row>
    <row r="3088" spans="48:157">
      <c r="AV3088" s="195"/>
      <c r="AW3088" s="195"/>
      <c r="BV3088" s="195"/>
      <c r="BW3088" s="195"/>
      <c r="DT3088" s="195"/>
      <c r="DU3088" s="195"/>
      <c r="EZ3088" s="195"/>
      <c r="FA3088" s="195"/>
    </row>
    <row r="3089" spans="48:157">
      <c r="AV3089" s="195"/>
      <c r="AW3089" s="195"/>
      <c r="BV3089" s="195"/>
      <c r="BW3089" s="195"/>
      <c r="DT3089" s="195"/>
      <c r="DU3089" s="195"/>
      <c r="EZ3089" s="195"/>
      <c r="FA3089" s="195"/>
    </row>
    <row r="3090" spans="48:157">
      <c r="AV3090" s="195"/>
      <c r="AW3090" s="195"/>
      <c r="BV3090" s="195"/>
      <c r="BW3090" s="195"/>
      <c r="DT3090" s="195"/>
      <c r="DU3090" s="195"/>
      <c r="EZ3090" s="195"/>
      <c r="FA3090" s="195"/>
    </row>
    <row r="3091" spans="48:157">
      <c r="AV3091" s="195"/>
      <c r="AW3091" s="195"/>
      <c r="BV3091" s="195"/>
      <c r="BW3091" s="195"/>
      <c r="DT3091" s="195"/>
      <c r="DU3091" s="195"/>
      <c r="EZ3091" s="195"/>
      <c r="FA3091" s="195"/>
    </row>
    <row r="3092" spans="48:157">
      <c r="AV3092" s="195"/>
      <c r="AW3092" s="195"/>
      <c r="BV3092" s="195"/>
      <c r="BW3092" s="195"/>
      <c r="DT3092" s="195"/>
      <c r="DU3092" s="195"/>
      <c r="EZ3092" s="195"/>
      <c r="FA3092" s="195"/>
    </row>
    <row r="3093" spans="48:157">
      <c r="AV3093" s="195"/>
      <c r="AW3093" s="195"/>
      <c r="BV3093" s="195"/>
      <c r="BW3093" s="195"/>
      <c r="DT3093" s="195"/>
      <c r="DU3093" s="195"/>
      <c r="EZ3093" s="195"/>
      <c r="FA3093" s="195"/>
    </row>
    <row r="3094" spans="48:157">
      <c r="AV3094" s="195"/>
      <c r="AW3094" s="195"/>
      <c r="BV3094" s="195"/>
      <c r="BW3094" s="195"/>
      <c r="DT3094" s="195"/>
      <c r="DU3094" s="195"/>
      <c r="EZ3094" s="195"/>
      <c r="FA3094" s="195"/>
    </row>
    <row r="3095" spans="48:157">
      <c r="AV3095" s="195"/>
      <c r="AW3095" s="195"/>
      <c r="BV3095" s="195"/>
      <c r="BW3095" s="195"/>
      <c r="DT3095" s="195"/>
      <c r="DU3095" s="195"/>
      <c r="EZ3095" s="195"/>
      <c r="FA3095" s="195"/>
    </row>
    <row r="3096" spans="48:157">
      <c r="AV3096" s="195"/>
      <c r="AW3096" s="195"/>
      <c r="BV3096" s="195"/>
      <c r="BW3096" s="195"/>
      <c r="DT3096" s="195"/>
      <c r="DU3096" s="195"/>
      <c r="EZ3096" s="195"/>
      <c r="FA3096" s="195"/>
    </row>
    <row r="3097" spans="48:157">
      <c r="AV3097" s="195"/>
      <c r="AW3097" s="195"/>
      <c r="BV3097" s="195"/>
      <c r="BW3097" s="195"/>
      <c r="DT3097" s="195"/>
      <c r="DU3097" s="195"/>
      <c r="EZ3097" s="195"/>
      <c r="FA3097" s="195"/>
    </row>
    <row r="3098" spans="48:157">
      <c r="AV3098" s="195"/>
      <c r="AW3098" s="195"/>
      <c r="BV3098" s="195"/>
      <c r="BW3098" s="195"/>
      <c r="DT3098" s="195"/>
      <c r="DU3098" s="195"/>
      <c r="EZ3098" s="195"/>
      <c r="FA3098" s="195"/>
    </row>
    <row r="3099" spans="48:157">
      <c r="AV3099" s="195"/>
      <c r="AW3099" s="195"/>
      <c r="BV3099" s="195"/>
      <c r="BW3099" s="195"/>
      <c r="DT3099" s="195"/>
      <c r="DU3099" s="195"/>
      <c r="EZ3099" s="195"/>
      <c r="FA3099" s="195"/>
    </row>
    <row r="3100" spans="48:157">
      <c r="AV3100" s="195"/>
      <c r="AW3100" s="195"/>
      <c r="BV3100" s="195"/>
      <c r="BW3100" s="195"/>
      <c r="DT3100" s="195"/>
      <c r="DU3100" s="195"/>
      <c r="EZ3100" s="195"/>
      <c r="FA3100" s="195"/>
    </row>
    <row r="3101" spans="48:157">
      <c r="AV3101" s="195"/>
      <c r="AW3101" s="195"/>
      <c r="BV3101" s="195"/>
      <c r="BW3101" s="195"/>
      <c r="DT3101" s="195"/>
      <c r="DU3101" s="195"/>
      <c r="EZ3101" s="195"/>
      <c r="FA3101" s="195"/>
    </row>
    <row r="3102" spans="48:157">
      <c r="AV3102" s="195"/>
      <c r="AW3102" s="195"/>
      <c r="BV3102" s="195"/>
      <c r="BW3102" s="195"/>
      <c r="DT3102" s="195"/>
      <c r="DU3102" s="195"/>
      <c r="EZ3102" s="195"/>
      <c r="FA3102" s="195"/>
    </row>
    <row r="3103" spans="48:157">
      <c r="AV3103" s="195"/>
      <c r="AW3103" s="195"/>
      <c r="BV3103" s="195"/>
      <c r="BW3103" s="195"/>
      <c r="DT3103" s="195"/>
      <c r="DU3103" s="195"/>
      <c r="EZ3103" s="195"/>
      <c r="FA3103" s="195"/>
    </row>
    <row r="3104" spans="48:157">
      <c r="AV3104" s="195"/>
      <c r="AW3104" s="195"/>
      <c r="BV3104" s="195"/>
      <c r="BW3104" s="195"/>
      <c r="DT3104" s="195"/>
      <c r="DU3104" s="195"/>
      <c r="EZ3104" s="195"/>
      <c r="FA3104" s="195"/>
    </row>
    <row r="3105" spans="48:157">
      <c r="AV3105" s="195"/>
      <c r="AW3105" s="195"/>
      <c r="BV3105" s="195"/>
      <c r="BW3105" s="195"/>
      <c r="DT3105" s="195"/>
      <c r="DU3105" s="195"/>
      <c r="EZ3105" s="195"/>
      <c r="FA3105" s="195"/>
    </row>
    <row r="3106" spans="48:157">
      <c r="AV3106" s="195"/>
      <c r="AW3106" s="195"/>
      <c r="BV3106" s="195"/>
      <c r="BW3106" s="195"/>
      <c r="DT3106" s="195"/>
      <c r="DU3106" s="195"/>
      <c r="EZ3106" s="195"/>
      <c r="FA3106" s="195"/>
    </row>
    <row r="3107" spans="48:157">
      <c r="AV3107" s="195"/>
      <c r="AW3107" s="195"/>
      <c r="BV3107" s="195"/>
      <c r="BW3107" s="195"/>
      <c r="DT3107" s="195"/>
      <c r="DU3107" s="195"/>
      <c r="EZ3107" s="195"/>
      <c r="FA3107" s="195"/>
    </row>
    <row r="3108" spans="48:157">
      <c r="AV3108" s="195"/>
      <c r="AW3108" s="195"/>
      <c r="BV3108" s="195"/>
      <c r="BW3108" s="195"/>
      <c r="DT3108" s="195"/>
      <c r="DU3108" s="195"/>
      <c r="EZ3108" s="195"/>
      <c r="FA3108" s="195"/>
    </row>
    <row r="3109" spans="48:157">
      <c r="AV3109" s="195"/>
      <c r="AW3109" s="195"/>
      <c r="BV3109" s="195"/>
      <c r="BW3109" s="195"/>
      <c r="DT3109" s="195"/>
      <c r="DU3109" s="195"/>
      <c r="EZ3109" s="195"/>
      <c r="FA3109" s="195"/>
    </row>
    <row r="3110" spans="48:157">
      <c r="AV3110" s="195"/>
      <c r="AW3110" s="195"/>
      <c r="BV3110" s="195"/>
      <c r="BW3110" s="195"/>
      <c r="DT3110" s="195"/>
      <c r="DU3110" s="195"/>
      <c r="EZ3110" s="195"/>
      <c r="FA3110" s="195"/>
    </row>
    <row r="3111" spans="48:157">
      <c r="AV3111" s="195"/>
      <c r="AW3111" s="195"/>
      <c r="BV3111" s="195"/>
      <c r="BW3111" s="195"/>
      <c r="DT3111" s="195"/>
      <c r="DU3111" s="195"/>
      <c r="EZ3111" s="195"/>
      <c r="FA3111" s="195"/>
    </row>
    <row r="3112" spans="48:157">
      <c r="AV3112" s="195"/>
      <c r="AW3112" s="195"/>
      <c r="BV3112" s="195"/>
      <c r="BW3112" s="195"/>
      <c r="DT3112" s="195"/>
      <c r="DU3112" s="195"/>
      <c r="EZ3112" s="195"/>
      <c r="FA3112" s="195"/>
    </row>
    <row r="3113" spans="48:157">
      <c r="AV3113" s="195"/>
      <c r="AW3113" s="195"/>
      <c r="BV3113" s="195"/>
      <c r="BW3113" s="195"/>
      <c r="DT3113" s="195"/>
      <c r="DU3113" s="195"/>
      <c r="EZ3113" s="195"/>
      <c r="FA3113" s="195"/>
    </row>
    <row r="3114" spans="48:157">
      <c r="AV3114" s="195"/>
      <c r="AW3114" s="195"/>
      <c r="BV3114" s="195"/>
      <c r="BW3114" s="195"/>
      <c r="DT3114" s="195"/>
      <c r="DU3114" s="195"/>
      <c r="EZ3114" s="195"/>
      <c r="FA3114" s="195"/>
    </row>
    <row r="3115" spans="48:157">
      <c r="AV3115" s="195"/>
      <c r="AW3115" s="195"/>
      <c r="BV3115" s="195"/>
      <c r="BW3115" s="195"/>
      <c r="DT3115" s="195"/>
      <c r="DU3115" s="195"/>
      <c r="EZ3115" s="195"/>
      <c r="FA3115" s="195"/>
    </row>
    <row r="3116" spans="48:157">
      <c r="AV3116" s="195"/>
      <c r="AW3116" s="195"/>
      <c r="BV3116" s="195"/>
      <c r="BW3116" s="195"/>
      <c r="DT3116" s="195"/>
      <c r="DU3116" s="195"/>
      <c r="EZ3116" s="195"/>
      <c r="FA3116" s="195"/>
    </row>
    <row r="3117" spans="48:157">
      <c r="AV3117" s="195"/>
      <c r="AW3117" s="195"/>
      <c r="BV3117" s="195"/>
      <c r="BW3117" s="195"/>
      <c r="DT3117" s="195"/>
      <c r="DU3117" s="195"/>
      <c r="EZ3117" s="195"/>
      <c r="FA3117" s="195"/>
    </row>
    <row r="3118" spans="48:157">
      <c r="AV3118" s="195"/>
      <c r="AW3118" s="195"/>
      <c r="BV3118" s="195"/>
      <c r="BW3118" s="195"/>
      <c r="DT3118" s="195"/>
      <c r="DU3118" s="195"/>
      <c r="EZ3118" s="195"/>
      <c r="FA3118" s="195"/>
    </row>
    <row r="3119" spans="48:157">
      <c r="AV3119" s="195"/>
      <c r="AW3119" s="195"/>
      <c r="BV3119" s="195"/>
      <c r="BW3119" s="195"/>
      <c r="DT3119" s="195"/>
      <c r="DU3119" s="195"/>
      <c r="EZ3119" s="195"/>
      <c r="FA3119" s="195"/>
    </row>
    <row r="3120" spans="48:157">
      <c r="AV3120" s="195"/>
      <c r="AW3120" s="195"/>
      <c r="BV3120" s="195"/>
      <c r="BW3120" s="195"/>
      <c r="DT3120" s="195"/>
      <c r="DU3120" s="195"/>
      <c r="EZ3120" s="195"/>
      <c r="FA3120" s="195"/>
    </row>
    <row r="3121" spans="48:157">
      <c r="AV3121" s="195"/>
      <c r="AW3121" s="195"/>
      <c r="BV3121" s="195"/>
      <c r="BW3121" s="195"/>
      <c r="DT3121" s="195"/>
      <c r="DU3121" s="195"/>
      <c r="EZ3121" s="195"/>
      <c r="FA3121" s="195"/>
    </row>
    <row r="3122" spans="48:157">
      <c r="AV3122" s="195"/>
      <c r="AW3122" s="195"/>
      <c r="BV3122" s="195"/>
      <c r="BW3122" s="195"/>
      <c r="DT3122" s="195"/>
      <c r="DU3122" s="195"/>
      <c r="EZ3122" s="195"/>
      <c r="FA3122" s="195"/>
    </row>
    <row r="3123" spans="48:157">
      <c r="AV3123" s="195"/>
      <c r="AW3123" s="195"/>
      <c r="BV3123" s="195"/>
      <c r="BW3123" s="195"/>
      <c r="DT3123" s="195"/>
      <c r="DU3123" s="195"/>
      <c r="EZ3123" s="195"/>
      <c r="FA3123" s="195"/>
    </row>
    <row r="3124" spans="48:157">
      <c r="AV3124" s="195"/>
      <c r="AW3124" s="195"/>
      <c r="BV3124" s="195"/>
      <c r="BW3124" s="195"/>
      <c r="DT3124" s="195"/>
      <c r="DU3124" s="195"/>
      <c r="EZ3124" s="195"/>
      <c r="FA3124" s="195"/>
    </row>
    <row r="3125" spans="48:157">
      <c r="AV3125" s="195"/>
      <c r="AW3125" s="195"/>
      <c r="BV3125" s="195"/>
      <c r="BW3125" s="195"/>
      <c r="DT3125" s="195"/>
      <c r="DU3125" s="195"/>
      <c r="EZ3125" s="195"/>
      <c r="FA3125" s="195"/>
    </row>
    <row r="3126" spans="48:157">
      <c r="AV3126" s="195"/>
      <c r="AW3126" s="195"/>
      <c r="BV3126" s="195"/>
      <c r="BW3126" s="195"/>
      <c r="DT3126" s="195"/>
      <c r="DU3126" s="195"/>
      <c r="EZ3126" s="195"/>
      <c r="FA3126" s="195"/>
    </row>
    <row r="3127" spans="48:157">
      <c r="AV3127" s="195"/>
      <c r="AW3127" s="195"/>
      <c r="BV3127" s="195"/>
      <c r="BW3127" s="195"/>
      <c r="DT3127" s="195"/>
      <c r="DU3127" s="195"/>
      <c r="EZ3127" s="195"/>
      <c r="FA3127" s="195"/>
    </row>
    <row r="3128" spans="48:157">
      <c r="AV3128" s="195"/>
      <c r="AW3128" s="195"/>
      <c r="BV3128" s="195"/>
      <c r="BW3128" s="195"/>
      <c r="DT3128" s="195"/>
      <c r="DU3128" s="195"/>
      <c r="EZ3128" s="195"/>
      <c r="FA3128" s="195"/>
    </row>
    <row r="3129" spans="48:157">
      <c r="AV3129" s="195"/>
      <c r="AW3129" s="195"/>
      <c r="BV3129" s="195"/>
      <c r="BW3129" s="195"/>
      <c r="DT3129" s="195"/>
      <c r="DU3129" s="195"/>
      <c r="EZ3129" s="195"/>
      <c r="FA3129" s="195"/>
    </row>
    <row r="3130" spans="48:157">
      <c r="AV3130" s="195"/>
      <c r="AW3130" s="195"/>
      <c r="BV3130" s="195"/>
      <c r="BW3130" s="195"/>
      <c r="DT3130" s="195"/>
      <c r="DU3130" s="195"/>
      <c r="EZ3130" s="195"/>
      <c r="FA3130" s="195"/>
    </row>
    <row r="3131" spans="48:157">
      <c r="AV3131" s="195"/>
      <c r="AW3131" s="195"/>
      <c r="BV3131" s="195"/>
      <c r="BW3131" s="195"/>
      <c r="DT3131" s="195"/>
      <c r="DU3131" s="195"/>
      <c r="EZ3131" s="195"/>
      <c r="FA3131" s="195"/>
    </row>
    <row r="3132" spans="48:157">
      <c r="AV3132" s="195"/>
      <c r="AW3132" s="195"/>
      <c r="BV3132" s="195"/>
      <c r="BW3132" s="195"/>
      <c r="DT3132" s="195"/>
      <c r="DU3132" s="195"/>
      <c r="EZ3132" s="195"/>
      <c r="FA3132" s="195"/>
    </row>
    <row r="3133" spans="48:157">
      <c r="AV3133" s="195"/>
      <c r="AW3133" s="195"/>
      <c r="BV3133" s="195"/>
      <c r="BW3133" s="195"/>
      <c r="DT3133" s="195"/>
      <c r="DU3133" s="195"/>
      <c r="EZ3133" s="195"/>
      <c r="FA3133" s="195"/>
    </row>
    <row r="3134" spans="48:157">
      <c r="AV3134" s="195"/>
      <c r="AW3134" s="195"/>
      <c r="BV3134" s="195"/>
      <c r="BW3134" s="195"/>
      <c r="DT3134" s="195"/>
      <c r="DU3134" s="195"/>
      <c r="EZ3134" s="195"/>
      <c r="FA3134" s="195"/>
    </row>
    <row r="3135" spans="48:157">
      <c r="AV3135" s="195"/>
      <c r="AW3135" s="195"/>
      <c r="BV3135" s="195"/>
      <c r="BW3135" s="195"/>
      <c r="DT3135" s="195"/>
      <c r="DU3135" s="195"/>
      <c r="EZ3135" s="195"/>
      <c r="FA3135" s="195"/>
    </row>
    <row r="3136" spans="48:157">
      <c r="AV3136" s="195"/>
      <c r="AW3136" s="195"/>
      <c r="BV3136" s="195"/>
      <c r="BW3136" s="195"/>
      <c r="DT3136" s="195"/>
      <c r="DU3136" s="195"/>
      <c r="EZ3136" s="195"/>
      <c r="FA3136" s="195"/>
    </row>
    <row r="3137" spans="48:157">
      <c r="AV3137" s="195"/>
      <c r="AW3137" s="195"/>
      <c r="BV3137" s="195"/>
      <c r="BW3137" s="195"/>
      <c r="DT3137" s="195"/>
      <c r="DU3137" s="195"/>
      <c r="EZ3137" s="195"/>
      <c r="FA3137" s="195"/>
    </row>
    <row r="3138" spans="48:157">
      <c r="AV3138" s="195"/>
      <c r="AW3138" s="195"/>
      <c r="BV3138" s="195"/>
      <c r="BW3138" s="195"/>
      <c r="DT3138" s="195"/>
      <c r="DU3138" s="195"/>
      <c r="EZ3138" s="195"/>
      <c r="FA3138" s="195"/>
    </row>
    <row r="3139" spans="48:157">
      <c r="AV3139" s="195"/>
      <c r="AW3139" s="195"/>
      <c r="BV3139" s="195"/>
      <c r="BW3139" s="195"/>
      <c r="DT3139" s="195"/>
      <c r="DU3139" s="195"/>
      <c r="EZ3139" s="195"/>
      <c r="FA3139" s="195"/>
    </row>
    <row r="3140" spans="48:157">
      <c r="AV3140" s="195"/>
      <c r="AW3140" s="195"/>
      <c r="BV3140" s="195"/>
      <c r="BW3140" s="195"/>
      <c r="DT3140" s="195"/>
      <c r="DU3140" s="195"/>
      <c r="EZ3140" s="195"/>
      <c r="FA3140" s="195"/>
    </row>
    <row r="3141" spans="48:157">
      <c r="AV3141" s="195"/>
      <c r="AW3141" s="195"/>
      <c r="BV3141" s="195"/>
      <c r="BW3141" s="195"/>
      <c r="DT3141" s="195"/>
      <c r="DU3141" s="195"/>
      <c r="EZ3141" s="195"/>
      <c r="FA3141" s="195"/>
    </row>
    <row r="3142" spans="48:157">
      <c r="AV3142" s="195"/>
      <c r="AW3142" s="195"/>
      <c r="BV3142" s="195"/>
      <c r="BW3142" s="195"/>
      <c r="DT3142" s="195"/>
      <c r="DU3142" s="195"/>
      <c r="EZ3142" s="195"/>
      <c r="FA3142" s="195"/>
    </row>
    <row r="3143" spans="48:157">
      <c r="AV3143" s="195"/>
      <c r="AW3143" s="195"/>
      <c r="BV3143" s="195"/>
      <c r="BW3143" s="195"/>
      <c r="DT3143" s="195"/>
      <c r="DU3143" s="195"/>
      <c r="EZ3143" s="195"/>
      <c r="FA3143" s="195"/>
    </row>
    <row r="3144" spans="48:157">
      <c r="AV3144" s="195"/>
      <c r="AW3144" s="195"/>
      <c r="BV3144" s="195"/>
      <c r="BW3144" s="195"/>
      <c r="DT3144" s="195"/>
      <c r="DU3144" s="195"/>
      <c r="EZ3144" s="195"/>
      <c r="FA3144" s="195"/>
    </row>
    <row r="3145" spans="48:157">
      <c r="AV3145" s="195"/>
      <c r="AW3145" s="195"/>
      <c r="BV3145" s="195"/>
      <c r="BW3145" s="195"/>
      <c r="DT3145" s="195"/>
      <c r="DU3145" s="195"/>
      <c r="EZ3145" s="195"/>
      <c r="FA3145" s="195"/>
    </row>
    <row r="3146" spans="48:157">
      <c r="AV3146" s="195"/>
      <c r="AW3146" s="195"/>
      <c r="BV3146" s="195"/>
      <c r="BW3146" s="195"/>
      <c r="DT3146" s="195"/>
      <c r="DU3146" s="195"/>
      <c r="EZ3146" s="195"/>
      <c r="FA3146" s="195"/>
    </row>
    <row r="3147" spans="48:157">
      <c r="AV3147" s="195"/>
      <c r="AW3147" s="195"/>
      <c r="BV3147" s="195"/>
      <c r="BW3147" s="195"/>
      <c r="DT3147" s="195"/>
      <c r="DU3147" s="195"/>
      <c r="EZ3147" s="195"/>
      <c r="FA3147" s="195"/>
    </row>
    <row r="3148" spans="48:157">
      <c r="AV3148" s="195"/>
      <c r="AW3148" s="195"/>
      <c r="BV3148" s="195"/>
      <c r="BW3148" s="195"/>
      <c r="DT3148" s="195"/>
      <c r="DU3148" s="195"/>
      <c r="EZ3148" s="195"/>
      <c r="FA3148" s="195"/>
    </row>
    <row r="3149" spans="48:157">
      <c r="AV3149" s="195"/>
      <c r="AW3149" s="195"/>
      <c r="BV3149" s="195"/>
      <c r="BW3149" s="195"/>
      <c r="DT3149" s="195"/>
      <c r="DU3149" s="195"/>
      <c r="EZ3149" s="195"/>
      <c r="FA3149" s="195"/>
    </row>
    <row r="3150" spans="48:157">
      <c r="AV3150" s="195"/>
      <c r="AW3150" s="195"/>
      <c r="BV3150" s="195"/>
      <c r="BW3150" s="195"/>
      <c r="DT3150" s="195"/>
      <c r="DU3150" s="195"/>
      <c r="EZ3150" s="195"/>
      <c r="FA3150" s="195"/>
    </row>
    <row r="3151" spans="48:157">
      <c r="AV3151" s="195"/>
      <c r="AW3151" s="195"/>
      <c r="BV3151" s="195"/>
      <c r="BW3151" s="195"/>
      <c r="DT3151" s="195"/>
      <c r="DU3151" s="195"/>
      <c r="EZ3151" s="195"/>
      <c r="FA3151" s="195"/>
    </row>
    <row r="3152" spans="48:157">
      <c r="AV3152" s="195"/>
      <c r="AW3152" s="195"/>
      <c r="BV3152" s="195"/>
      <c r="BW3152" s="195"/>
      <c r="DT3152" s="195"/>
      <c r="DU3152" s="195"/>
      <c r="EZ3152" s="195"/>
      <c r="FA3152" s="195"/>
    </row>
    <row r="3153" spans="48:157">
      <c r="AV3153" s="195"/>
      <c r="AW3153" s="195"/>
      <c r="BV3153" s="195"/>
      <c r="BW3153" s="195"/>
      <c r="DT3153" s="195"/>
      <c r="DU3153" s="195"/>
      <c r="EZ3153" s="195"/>
      <c r="FA3153" s="195"/>
    </row>
    <row r="3154" spans="48:157">
      <c r="AV3154" s="195"/>
      <c r="AW3154" s="195"/>
      <c r="BV3154" s="195"/>
      <c r="BW3154" s="195"/>
      <c r="DT3154" s="195"/>
      <c r="DU3154" s="195"/>
      <c r="EZ3154" s="195"/>
      <c r="FA3154" s="195"/>
    </row>
    <row r="3155" spans="48:157">
      <c r="AV3155" s="195"/>
      <c r="AW3155" s="195"/>
      <c r="BV3155" s="195"/>
      <c r="BW3155" s="195"/>
      <c r="DT3155" s="195"/>
      <c r="DU3155" s="195"/>
      <c r="EZ3155" s="195"/>
      <c r="FA3155" s="195"/>
    </row>
    <row r="3156" spans="48:157">
      <c r="AV3156" s="195"/>
      <c r="AW3156" s="195"/>
      <c r="BV3156" s="195"/>
      <c r="BW3156" s="195"/>
      <c r="DT3156" s="195"/>
      <c r="DU3156" s="195"/>
      <c r="EZ3156" s="195"/>
      <c r="FA3156" s="195"/>
    </row>
    <row r="3157" spans="48:157">
      <c r="AV3157" s="195"/>
      <c r="AW3157" s="195"/>
      <c r="BV3157" s="195"/>
      <c r="BW3157" s="195"/>
      <c r="DT3157" s="195"/>
      <c r="DU3157" s="195"/>
      <c r="EZ3157" s="195"/>
      <c r="FA3157" s="195"/>
    </row>
    <row r="3158" spans="48:157">
      <c r="AV3158" s="195"/>
      <c r="AW3158" s="195"/>
      <c r="BV3158" s="195"/>
      <c r="BW3158" s="195"/>
      <c r="DT3158" s="195"/>
      <c r="DU3158" s="195"/>
      <c r="EZ3158" s="195"/>
      <c r="FA3158" s="195"/>
    </row>
    <row r="3159" spans="48:157">
      <c r="AV3159" s="195"/>
      <c r="AW3159" s="195"/>
      <c r="BV3159" s="195"/>
      <c r="BW3159" s="195"/>
      <c r="DT3159" s="195"/>
      <c r="DU3159" s="195"/>
      <c r="EZ3159" s="195"/>
      <c r="FA3159" s="195"/>
    </row>
    <row r="3160" spans="48:157">
      <c r="AV3160" s="195"/>
      <c r="AW3160" s="195"/>
      <c r="BV3160" s="195"/>
      <c r="BW3160" s="195"/>
      <c r="DT3160" s="195"/>
      <c r="DU3160" s="195"/>
      <c r="EZ3160" s="195"/>
      <c r="FA3160" s="195"/>
    </row>
    <row r="3161" spans="48:157">
      <c r="AV3161" s="195"/>
      <c r="AW3161" s="195"/>
      <c r="BV3161" s="195"/>
      <c r="BW3161" s="195"/>
      <c r="DT3161" s="195"/>
      <c r="DU3161" s="195"/>
      <c r="EZ3161" s="195"/>
      <c r="FA3161" s="195"/>
    </row>
    <row r="3162" spans="48:157">
      <c r="AV3162" s="195"/>
      <c r="AW3162" s="195"/>
      <c r="BV3162" s="195"/>
      <c r="BW3162" s="195"/>
      <c r="DT3162" s="195"/>
      <c r="DU3162" s="195"/>
      <c r="EZ3162" s="195"/>
      <c r="FA3162" s="195"/>
    </row>
    <row r="3163" spans="48:157">
      <c r="AV3163" s="195"/>
      <c r="AW3163" s="195"/>
      <c r="BV3163" s="195"/>
      <c r="BW3163" s="195"/>
      <c r="DT3163" s="195"/>
      <c r="DU3163" s="195"/>
      <c r="EZ3163" s="195"/>
      <c r="FA3163" s="195"/>
    </row>
    <row r="3164" spans="48:157">
      <c r="AV3164" s="195"/>
      <c r="AW3164" s="195"/>
      <c r="BV3164" s="195"/>
      <c r="BW3164" s="195"/>
      <c r="DT3164" s="195"/>
      <c r="DU3164" s="195"/>
      <c r="EZ3164" s="195"/>
      <c r="FA3164" s="195"/>
    </row>
    <row r="3165" spans="48:157">
      <c r="AV3165" s="195"/>
      <c r="AW3165" s="195"/>
      <c r="BV3165" s="195"/>
      <c r="BW3165" s="195"/>
      <c r="DT3165" s="195"/>
      <c r="DU3165" s="195"/>
      <c r="EZ3165" s="195"/>
      <c r="FA3165" s="195"/>
    </row>
    <row r="3166" spans="48:157">
      <c r="AV3166" s="195"/>
      <c r="AW3166" s="195"/>
      <c r="BV3166" s="195"/>
      <c r="BW3166" s="195"/>
      <c r="DT3166" s="195"/>
      <c r="DU3166" s="195"/>
      <c r="EZ3166" s="195"/>
      <c r="FA3166" s="195"/>
    </row>
    <row r="3167" spans="48:157">
      <c r="AV3167" s="195"/>
      <c r="AW3167" s="195"/>
      <c r="BV3167" s="195"/>
      <c r="BW3167" s="195"/>
      <c r="DT3167" s="195"/>
      <c r="DU3167" s="195"/>
      <c r="EZ3167" s="195"/>
      <c r="FA3167" s="195"/>
    </row>
    <row r="3168" spans="48:157">
      <c r="AV3168" s="195"/>
      <c r="AW3168" s="195"/>
      <c r="BV3168" s="195"/>
      <c r="BW3168" s="195"/>
      <c r="DT3168" s="195"/>
      <c r="DU3168" s="195"/>
      <c r="EZ3168" s="195"/>
      <c r="FA3168" s="195"/>
    </row>
    <row r="3169" spans="48:157">
      <c r="AV3169" s="195"/>
      <c r="AW3169" s="195"/>
      <c r="BV3169" s="195"/>
      <c r="BW3169" s="195"/>
      <c r="DT3169" s="195"/>
      <c r="DU3169" s="195"/>
      <c r="EZ3169" s="195"/>
      <c r="FA3169" s="195"/>
    </row>
    <row r="3170" spans="48:157">
      <c r="AV3170" s="195"/>
      <c r="AW3170" s="195"/>
      <c r="BV3170" s="195"/>
      <c r="BW3170" s="195"/>
      <c r="DT3170" s="195"/>
      <c r="DU3170" s="195"/>
      <c r="EZ3170" s="195"/>
      <c r="FA3170" s="195"/>
    </row>
    <row r="3171" spans="48:157">
      <c r="AV3171" s="195"/>
      <c r="AW3171" s="195"/>
      <c r="BV3171" s="195"/>
      <c r="BW3171" s="195"/>
      <c r="DT3171" s="195"/>
      <c r="DU3171" s="195"/>
      <c r="EZ3171" s="195"/>
      <c r="FA3171" s="195"/>
    </row>
    <row r="3172" spans="48:157">
      <c r="AV3172" s="195"/>
      <c r="AW3172" s="195"/>
      <c r="BV3172" s="195"/>
      <c r="BW3172" s="195"/>
      <c r="DT3172" s="195"/>
      <c r="DU3172" s="195"/>
      <c r="EZ3172" s="195"/>
      <c r="FA3172" s="195"/>
    </row>
    <row r="3173" spans="48:157">
      <c r="AV3173" s="195"/>
      <c r="AW3173" s="195"/>
      <c r="BV3173" s="195"/>
      <c r="BW3173" s="195"/>
      <c r="DT3173" s="195"/>
      <c r="DU3173" s="195"/>
      <c r="EZ3173" s="195"/>
      <c r="FA3173" s="195"/>
    </row>
    <row r="3174" spans="48:157">
      <c r="AV3174" s="195"/>
      <c r="AW3174" s="195"/>
      <c r="BV3174" s="195"/>
      <c r="BW3174" s="195"/>
      <c r="DT3174" s="195"/>
      <c r="DU3174" s="195"/>
      <c r="EZ3174" s="195"/>
      <c r="FA3174" s="195"/>
    </row>
    <row r="3175" spans="48:157">
      <c r="AV3175" s="195"/>
      <c r="AW3175" s="195"/>
      <c r="BV3175" s="195"/>
      <c r="BW3175" s="195"/>
      <c r="DT3175" s="195"/>
      <c r="DU3175" s="195"/>
      <c r="EZ3175" s="195"/>
      <c r="FA3175" s="195"/>
    </row>
    <row r="3176" spans="48:157">
      <c r="AV3176" s="195"/>
      <c r="AW3176" s="195"/>
      <c r="BV3176" s="195"/>
      <c r="BW3176" s="195"/>
      <c r="DT3176" s="195"/>
      <c r="DU3176" s="195"/>
      <c r="EZ3176" s="195"/>
      <c r="FA3176" s="195"/>
    </row>
    <row r="3177" spans="48:157">
      <c r="AV3177" s="195"/>
      <c r="AW3177" s="195"/>
      <c r="BV3177" s="195"/>
      <c r="BW3177" s="195"/>
      <c r="DT3177" s="195"/>
      <c r="DU3177" s="195"/>
      <c r="EZ3177" s="195"/>
      <c r="FA3177" s="195"/>
    </row>
    <row r="3178" spans="48:157">
      <c r="AV3178" s="195"/>
      <c r="AW3178" s="195"/>
      <c r="BV3178" s="195"/>
      <c r="BW3178" s="195"/>
      <c r="DT3178" s="195"/>
      <c r="DU3178" s="195"/>
      <c r="EZ3178" s="195"/>
      <c r="FA3178" s="195"/>
    </row>
    <row r="3179" spans="48:157">
      <c r="AV3179" s="195"/>
      <c r="AW3179" s="195"/>
      <c r="BV3179" s="195"/>
      <c r="BW3179" s="195"/>
      <c r="DT3179" s="195"/>
      <c r="DU3179" s="195"/>
      <c r="EZ3179" s="195"/>
      <c r="FA3179" s="195"/>
    </row>
    <row r="3180" spans="48:157">
      <c r="AV3180" s="195"/>
      <c r="AW3180" s="195"/>
      <c r="BV3180" s="195"/>
      <c r="BW3180" s="195"/>
      <c r="DT3180" s="195"/>
      <c r="DU3180" s="195"/>
      <c r="EZ3180" s="195"/>
      <c r="FA3180" s="195"/>
    </row>
    <row r="3181" spans="48:157">
      <c r="AV3181" s="195"/>
      <c r="AW3181" s="195"/>
      <c r="BV3181" s="195"/>
      <c r="BW3181" s="195"/>
      <c r="DT3181" s="195"/>
      <c r="DU3181" s="195"/>
      <c r="EZ3181" s="195"/>
      <c r="FA3181" s="195"/>
    </row>
    <row r="3182" spans="48:157">
      <c r="AV3182" s="195"/>
      <c r="AW3182" s="195"/>
      <c r="BV3182" s="195"/>
      <c r="BW3182" s="195"/>
      <c r="DT3182" s="195"/>
      <c r="DU3182" s="195"/>
      <c r="EZ3182" s="195"/>
      <c r="FA3182" s="195"/>
    </row>
    <row r="3183" spans="48:157">
      <c r="AV3183" s="195"/>
      <c r="AW3183" s="195"/>
      <c r="BV3183" s="195"/>
      <c r="BW3183" s="195"/>
      <c r="DT3183" s="195"/>
      <c r="DU3183" s="195"/>
      <c r="EZ3183" s="195"/>
      <c r="FA3183" s="195"/>
    </row>
    <row r="3184" spans="48:157">
      <c r="AV3184" s="195"/>
      <c r="AW3184" s="195"/>
      <c r="BV3184" s="195"/>
      <c r="BW3184" s="195"/>
      <c r="DT3184" s="195"/>
      <c r="DU3184" s="195"/>
      <c r="EZ3184" s="195"/>
      <c r="FA3184" s="195"/>
    </row>
    <row r="3185" spans="48:157">
      <c r="AV3185" s="195"/>
      <c r="AW3185" s="195"/>
      <c r="BV3185" s="195"/>
      <c r="BW3185" s="195"/>
      <c r="DT3185" s="195"/>
      <c r="DU3185" s="195"/>
      <c r="EZ3185" s="195"/>
      <c r="FA3185" s="195"/>
    </row>
    <row r="3186" spans="48:157">
      <c r="AV3186" s="195"/>
      <c r="AW3186" s="195"/>
      <c r="BV3186" s="195"/>
      <c r="BW3186" s="195"/>
      <c r="DT3186" s="195"/>
      <c r="DU3186" s="195"/>
      <c r="EZ3186" s="195"/>
      <c r="FA3186" s="195"/>
    </row>
    <row r="3187" spans="48:157">
      <c r="AV3187" s="195"/>
      <c r="AW3187" s="195"/>
      <c r="BV3187" s="195"/>
      <c r="BW3187" s="195"/>
      <c r="DT3187" s="195"/>
      <c r="DU3187" s="195"/>
      <c r="EZ3187" s="195"/>
      <c r="FA3187" s="195"/>
    </row>
    <row r="3188" spans="48:157">
      <c r="AV3188" s="195"/>
      <c r="AW3188" s="195"/>
      <c r="BV3188" s="195"/>
      <c r="BW3188" s="195"/>
      <c r="DT3188" s="195"/>
      <c r="DU3188" s="195"/>
      <c r="EZ3188" s="195"/>
      <c r="FA3188" s="195"/>
    </row>
    <row r="3189" spans="48:157">
      <c r="AV3189" s="195"/>
      <c r="AW3189" s="195"/>
      <c r="BV3189" s="195"/>
      <c r="BW3189" s="195"/>
      <c r="DT3189" s="195"/>
      <c r="DU3189" s="195"/>
      <c r="EZ3189" s="195"/>
      <c r="FA3189" s="195"/>
    </row>
    <row r="3190" spans="48:157">
      <c r="AV3190" s="195"/>
      <c r="AW3190" s="195"/>
      <c r="BV3190" s="195"/>
      <c r="BW3190" s="195"/>
      <c r="DT3190" s="195"/>
      <c r="DU3190" s="195"/>
      <c r="EZ3190" s="195"/>
      <c r="FA3190" s="195"/>
    </row>
    <row r="3191" spans="48:157">
      <c r="AV3191" s="195"/>
      <c r="AW3191" s="195"/>
      <c r="BV3191" s="195"/>
      <c r="BW3191" s="195"/>
      <c r="DT3191" s="195"/>
      <c r="DU3191" s="195"/>
      <c r="EZ3191" s="195"/>
      <c r="FA3191" s="195"/>
    </row>
    <row r="3192" spans="48:157">
      <c r="AV3192" s="195"/>
      <c r="AW3192" s="195"/>
      <c r="BV3192" s="195"/>
      <c r="BW3192" s="195"/>
      <c r="DT3192" s="195"/>
      <c r="DU3192" s="195"/>
      <c r="EZ3192" s="195"/>
      <c r="FA3192" s="195"/>
    </row>
    <row r="3193" spans="48:157">
      <c r="AV3193" s="195"/>
      <c r="AW3193" s="195"/>
      <c r="BV3193" s="195"/>
      <c r="BW3193" s="195"/>
      <c r="DT3193" s="195"/>
      <c r="DU3193" s="195"/>
      <c r="EZ3193" s="195"/>
      <c r="FA3193" s="195"/>
    </row>
    <row r="3194" spans="48:157">
      <c r="AV3194" s="195"/>
      <c r="AW3194" s="195"/>
      <c r="BV3194" s="195"/>
      <c r="BW3194" s="195"/>
      <c r="DT3194" s="195"/>
      <c r="DU3194" s="195"/>
      <c r="EZ3194" s="195"/>
      <c r="FA3194" s="195"/>
    </row>
    <row r="3195" spans="48:157">
      <c r="AV3195" s="195"/>
      <c r="AW3195" s="195"/>
      <c r="BV3195" s="195"/>
      <c r="BW3195" s="195"/>
      <c r="DT3195" s="195"/>
      <c r="DU3195" s="195"/>
      <c r="EZ3195" s="195"/>
      <c r="FA3195" s="195"/>
    </row>
    <row r="3196" spans="48:157">
      <c r="AV3196" s="195"/>
      <c r="AW3196" s="195"/>
      <c r="BV3196" s="195"/>
      <c r="BW3196" s="195"/>
      <c r="DT3196" s="195"/>
      <c r="DU3196" s="195"/>
      <c r="EZ3196" s="195"/>
      <c r="FA3196" s="195"/>
    </row>
    <row r="3197" spans="48:157">
      <c r="AV3197" s="195"/>
      <c r="AW3197" s="195"/>
      <c r="BV3197" s="195"/>
      <c r="BW3197" s="195"/>
      <c r="DT3197" s="195"/>
      <c r="DU3197" s="195"/>
      <c r="EZ3197" s="195"/>
      <c r="FA3197" s="195"/>
    </row>
    <row r="3198" spans="48:157">
      <c r="AV3198" s="195"/>
      <c r="AW3198" s="195"/>
      <c r="BV3198" s="195"/>
      <c r="BW3198" s="195"/>
      <c r="DT3198" s="195"/>
      <c r="DU3198" s="195"/>
      <c r="EZ3198" s="195"/>
      <c r="FA3198" s="195"/>
    </row>
    <row r="3199" spans="48:157">
      <c r="AV3199" s="195"/>
      <c r="AW3199" s="195"/>
      <c r="BV3199" s="195"/>
      <c r="BW3199" s="195"/>
      <c r="DT3199" s="195"/>
      <c r="DU3199" s="195"/>
      <c r="EZ3199" s="195"/>
      <c r="FA3199" s="195"/>
    </row>
    <row r="3200" spans="48:157">
      <c r="AV3200" s="195"/>
      <c r="AW3200" s="195"/>
      <c r="BV3200" s="195"/>
      <c r="BW3200" s="195"/>
      <c r="DT3200" s="195"/>
      <c r="DU3200" s="195"/>
      <c r="EZ3200" s="195"/>
      <c r="FA3200" s="195"/>
    </row>
    <row r="3201" spans="48:157">
      <c r="AV3201" s="195"/>
      <c r="AW3201" s="195"/>
      <c r="BV3201" s="195"/>
      <c r="BW3201" s="195"/>
      <c r="DT3201" s="195"/>
      <c r="DU3201" s="195"/>
      <c r="EZ3201" s="195"/>
      <c r="FA3201" s="195"/>
    </row>
    <row r="3202" spans="48:157">
      <c r="AV3202" s="195"/>
      <c r="AW3202" s="195"/>
      <c r="BV3202" s="195"/>
      <c r="BW3202" s="195"/>
      <c r="DT3202" s="195"/>
      <c r="DU3202" s="195"/>
      <c r="EZ3202" s="195"/>
      <c r="FA3202" s="195"/>
    </row>
    <row r="3203" spans="48:157">
      <c r="AV3203" s="195"/>
      <c r="AW3203" s="195"/>
      <c r="BV3203" s="195"/>
      <c r="BW3203" s="195"/>
      <c r="DT3203" s="195"/>
      <c r="DU3203" s="195"/>
      <c r="EZ3203" s="195"/>
      <c r="FA3203" s="195"/>
    </row>
    <row r="3204" spans="48:157">
      <c r="AV3204" s="195"/>
      <c r="AW3204" s="195"/>
      <c r="BV3204" s="195"/>
      <c r="BW3204" s="195"/>
      <c r="DT3204" s="195"/>
      <c r="DU3204" s="195"/>
      <c r="EZ3204" s="195"/>
      <c r="FA3204" s="195"/>
    </row>
    <row r="3205" spans="48:157">
      <c r="AV3205" s="195"/>
      <c r="AW3205" s="195"/>
      <c r="BV3205" s="195"/>
      <c r="BW3205" s="195"/>
      <c r="DT3205" s="195"/>
      <c r="DU3205" s="195"/>
      <c r="EZ3205" s="195"/>
      <c r="FA3205" s="195"/>
    </row>
    <row r="3206" spans="48:157">
      <c r="AV3206" s="195"/>
      <c r="AW3206" s="195"/>
      <c r="BV3206" s="195"/>
      <c r="BW3206" s="195"/>
      <c r="DT3206" s="195"/>
      <c r="DU3206" s="195"/>
      <c r="EZ3206" s="195"/>
      <c r="FA3206" s="195"/>
    </row>
    <row r="3207" spans="48:157">
      <c r="AV3207" s="195"/>
      <c r="AW3207" s="195"/>
      <c r="BV3207" s="195"/>
      <c r="BW3207" s="195"/>
      <c r="DT3207" s="195"/>
      <c r="DU3207" s="195"/>
      <c r="EZ3207" s="195"/>
      <c r="FA3207" s="195"/>
    </row>
    <row r="3208" spans="48:157">
      <c r="AV3208" s="195"/>
      <c r="AW3208" s="195"/>
      <c r="BV3208" s="195"/>
      <c r="BW3208" s="195"/>
      <c r="DT3208" s="195"/>
      <c r="DU3208" s="195"/>
      <c r="EZ3208" s="195"/>
      <c r="FA3208" s="195"/>
    </row>
    <row r="3209" spans="48:157">
      <c r="AV3209" s="195"/>
      <c r="AW3209" s="195"/>
      <c r="BV3209" s="195"/>
      <c r="BW3209" s="195"/>
      <c r="DT3209" s="195"/>
      <c r="DU3209" s="195"/>
      <c r="EZ3209" s="195"/>
      <c r="FA3209" s="195"/>
    </row>
    <row r="3210" spans="48:157">
      <c r="AV3210" s="195"/>
      <c r="AW3210" s="195"/>
      <c r="BV3210" s="195"/>
      <c r="BW3210" s="195"/>
      <c r="DT3210" s="195"/>
      <c r="DU3210" s="195"/>
      <c r="EZ3210" s="195"/>
      <c r="FA3210" s="195"/>
    </row>
    <row r="3211" spans="48:157">
      <c r="AV3211" s="195"/>
      <c r="AW3211" s="195"/>
      <c r="BV3211" s="195"/>
      <c r="BW3211" s="195"/>
      <c r="DT3211" s="195"/>
      <c r="DU3211" s="195"/>
      <c r="EZ3211" s="195"/>
      <c r="FA3211" s="195"/>
    </row>
    <row r="3212" spans="48:157">
      <c r="AV3212" s="195"/>
      <c r="AW3212" s="195"/>
      <c r="BV3212" s="195"/>
      <c r="BW3212" s="195"/>
      <c r="DT3212" s="195"/>
      <c r="DU3212" s="195"/>
      <c r="EZ3212" s="195"/>
      <c r="FA3212" s="195"/>
    </row>
    <row r="3213" spans="48:157">
      <c r="AV3213" s="195"/>
      <c r="AW3213" s="195"/>
      <c r="BV3213" s="195"/>
      <c r="BW3213" s="195"/>
      <c r="DT3213" s="195"/>
      <c r="DU3213" s="195"/>
      <c r="EZ3213" s="195"/>
      <c r="FA3213" s="195"/>
    </row>
    <row r="3214" spans="48:157">
      <c r="AV3214" s="195"/>
      <c r="AW3214" s="195"/>
      <c r="BV3214" s="195"/>
      <c r="BW3214" s="195"/>
      <c r="DT3214" s="195"/>
      <c r="DU3214" s="195"/>
      <c r="EZ3214" s="195"/>
      <c r="FA3214" s="195"/>
    </row>
    <row r="3215" spans="48:157">
      <c r="AV3215" s="195"/>
      <c r="AW3215" s="195"/>
      <c r="BV3215" s="195"/>
      <c r="BW3215" s="195"/>
      <c r="DT3215" s="195"/>
      <c r="DU3215" s="195"/>
      <c r="EZ3215" s="195"/>
      <c r="FA3215" s="195"/>
    </row>
    <row r="3216" spans="48:157">
      <c r="AV3216" s="195"/>
      <c r="AW3216" s="195"/>
      <c r="BV3216" s="195"/>
      <c r="BW3216" s="195"/>
      <c r="DT3216" s="195"/>
      <c r="DU3216" s="195"/>
      <c r="EZ3216" s="195"/>
      <c r="FA3216" s="195"/>
    </row>
    <row r="3217" spans="48:157">
      <c r="AV3217" s="195"/>
      <c r="AW3217" s="195"/>
      <c r="BV3217" s="195"/>
      <c r="BW3217" s="195"/>
      <c r="DT3217" s="195"/>
      <c r="DU3217" s="195"/>
      <c r="EZ3217" s="195"/>
      <c r="FA3217" s="195"/>
    </row>
    <row r="3218" spans="48:157">
      <c r="AV3218" s="195"/>
      <c r="AW3218" s="195"/>
      <c r="BV3218" s="195"/>
      <c r="BW3218" s="195"/>
      <c r="DT3218" s="195"/>
      <c r="DU3218" s="195"/>
      <c r="EZ3218" s="195"/>
      <c r="FA3218" s="195"/>
    </row>
    <row r="3219" spans="48:157">
      <c r="AV3219" s="195"/>
      <c r="AW3219" s="195"/>
      <c r="BV3219" s="195"/>
      <c r="BW3219" s="195"/>
      <c r="DT3219" s="195"/>
      <c r="DU3219" s="195"/>
      <c r="EZ3219" s="195"/>
      <c r="FA3219" s="195"/>
    </row>
    <row r="3220" spans="48:157">
      <c r="AV3220" s="195"/>
      <c r="AW3220" s="195"/>
      <c r="BV3220" s="195"/>
      <c r="BW3220" s="195"/>
      <c r="DT3220" s="195"/>
      <c r="DU3220" s="195"/>
      <c r="EZ3220" s="195"/>
      <c r="FA3220" s="195"/>
    </row>
    <row r="3221" spans="48:157">
      <c r="AV3221" s="195"/>
      <c r="AW3221" s="195"/>
      <c r="BV3221" s="195"/>
      <c r="BW3221" s="195"/>
      <c r="DT3221" s="195"/>
      <c r="DU3221" s="195"/>
      <c r="EZ3221" s="195"/>
      <c r="FA3221" s="195"/>
    </row>
    <row r="3222" spans="48:157">
      <c r="AV3222" s="195"/>
      <c r="AW3222" s="195"/>
      <c r="BV3222" s="195"/>
      <c r="BW3222" s="195"/>
      <c r="DT3222" s="195"/>
      <c r="DU3222" s="195"/>
      <c r="EZ3222" s="195"/>
      <c r="FA3222" s="195"/>
    </row>
    <row r="3223" spans="48:157">
      <c r="AV3223" s="195"/>
      <c r="AW3223" s="195"/>
      <c r="BV3223" s="195"/>
      <c r="BW3223" s="195"/>
      <c r="DT3223" s="195"/>
      <c r="DU3223" s="195"/>
      <c r="EZ3223" s="195"/>
      <c r="FA3223" s="195"/>
    </row>
    <row r="3224" spans="48:157">
      <c r="AV3224" s="195"/>
      <c r="AW3224" s="195"/>
      <c r="BV3224" s="195"/>
      <c r="BW3224" s="195"/>
      <c r="DT3224" s="195"/>
      <c r="DU3224" s="195"/>
      <c r="EZ3224" s="195"/>
      <c r="FA3224" s="195"/>
    </row>
    <row r="3225" spans="48:157">
      <c r="AV3225" s="195"/>
      <c r="AW3225" s="195"/>
      <c r="BV3225" s="195"/>
      <c r="BW3225" s="195"/>
      <c r="DT3225" s="195"/>
      <c r="DU3225" s="195"/>
      <c r="EZ3225" s="195"/>
      <c r="FA3225" s="195"/>
    </row>
    <row r="3226" spans="48:157">
      <c r="AV3226" s="195"/>
      <c r="AW3226" s="195"/>
      <c r="BV3226" s="195"/>
      <c r="BW3226" s="195"/>
      <c r="DT3226" s="195"/>
      <c r="DU3226" s="195"/>
      <c r="EZ3226" s="195"/>
      <c r="FA3226" s="195"/>
    </row>
    <row r="3227" spans="48:157">
      <c r="AV3227" s="195"/>
      <c r="AW3227" s="195"/>
      <c r="BV3227" s="195"/>
      <c r="BW3227" s="195"/>
      <c r="DT3227" s="195"/>
      <c r="DU3227" s="195"/>
      <c r="EZ3227" s="195"/>
      <c r="FA3227" s="195"/>
    </row>
    <row r="3228" spans="48:157">
      <c r="AV3228" s="195"/>
      <c r="AW3228" s="195"/>
      <c r="BV3228" s="195"/>
      <c r="BW3228" s="195"/>
      <c r="DT3228" s="195"/>
      <c r="DU3228" s="195"/>
      <c r="EZ3228" s="195"/>
      <c r="FA3228" s="195"/>
    </row>
    <row r="3229" spans="48:157">
      <c r="AV3229" s="195"/>
      <c r="AW3229" s="195"/>
      <c r="BV3229" s="195"/>
      <c r="BW3229" s="195"/>
      <c r="DT3229" s="195"/>
      <c r="DU3229" s="195"/>
      <c r="EZ3229" s="195"/>
      <c r="FA3229" s="195"/>
    </row>
    <row r="3230" spans="48:157">
      <c r="AV3230" s="195"/>
      <c r="AW3230" s="195"/>
      <c r="BV3230" s="195"/>
      <c r="BW3230" s="195"/>
      <c r="DT3230" s="195"/>
      <c r="DU3230" s="195"/>
      <c r="EZ3230" s="195"/>
      <c r="FA3230" s="195"/>
    </row>
    <row r="3231" spans="48:157">
      <c r="AV3231" s="195"/>
      <c r="AW3231" s="195"/>
      <c r="BV3231" s="195"/>
      <c r="BW3231" s="195"/>
      <c r="DT3231" s="195"/>
      <c r="DU3231" s="195"/>
      <c r="EZ3231" s="195"/>
      <c r="FA3231" s="195"/>
    </row>
    <row r="3232" spans="48:157">
      <c r="AV3232" s="195"/>
      <c r="AW3232" s="195"/>
      <c r="BV3232" s="195"/>
      <c r="BW3232" s="195"/>
      <c r="DT3232" s="195"/>
      <c r="DU3232" s="195"/>
      <c r="EZ3232" s="195"/>
      <c r="FA3232" s="195"/>
    </row>
    <row r="3233" spans="48:157">
      <c r="AV3233" s="195"/>
      <c r="AW3233" s="195"/>
      <c r="BV3233" s="195"/>
      <c r="BW3233" s="195"/>
      <c r="DT3233" s="195"/>
      <c r="DU3233" s="195"/>
      <c r="EZ3233" s="195"/>
      <c r="FA3233" s="195"/>
    </row>
    <row r="3234" spans="48:157">
      <c r="AV3234" s="195"/>
      <c r="AW3234" s="195"/>
      <c r="BV3234" s="195"/>
      <c r="BW3234" s="195"/>
      <c r="DT3234" s="195"/>
      <c r="DU3234" s="195"/>
      <c r="EZ3234" s="195"/>
      <c r="FA3234" s="195"/>
    </row>
    <row r="3235" spans="48:157">
      <c r="AV3235" s="195"/>
      <c r="AW3235" s="195"/>
      <c r="BV3235" s="195"/>
      <c r="BW3235" s="195"/>
      <c r="DT3235" s="195"/>
      <c r="DU3235" s="195"/>
      <c r="EZ3235" s="195"/>
      <c r="FA3235" s="195"/>
    </row>
    <row r="3236" spans="48:157">
      <c r="AV3236" s="195"/>
      <c r="AW3236" s="195"/>
      <c r="BV3236" s="195"/>
      <c r="BW3236" s="195"/>
      <c r="DT3236" s="195"/>
      <c r="DU3236" s="195"/>
      <c r="EZ3236" s="195"/>
      <c r="FA3236" s="195"/>
    </row>
    <row r="3237" spans="48:157">
      <c r="AV3237" s="195"/>
      <c r="AW3237" s="195"/>
      <c r="BV3237" s="195"/>
      <c r="BW3237" s="195"/>
      <c r="DT3237" s="195"/>
      <c r="DU3237" s="195"/>
      <c r="EZ3237" s="195"/>
      <c r="FA3237" s="195"/>
    </row>
    <row r="3238" spans="48:157">
      <c r="AV3238" s="195"/>
      <c r="AW3238" s="195"/>
      <c r="BV3238" s="195"/>
      <c r="BW3238" s="195"/>
      <c r="DT3238" s="195"/>
      <c r="DU3238" s="195"/>
      <c r="EZ3238" s="195"/>
      <c r="FA3238" s="195"/>
    </row>
    <row r="3239" spans="48:157">
      <c r="AV3239" s="195"/>
      <c r="AW3239" s="195"/>
      <c r="BV3239" s="195"/>
      <c r="BW3239" s="195"/>
      <c r="DT3239" s="195"/>
      <c r="DU3239" s="195"/>
      <c r="EZ3239" s="195"/>
      <c r="FA3239" s="195"/>
    </row>
    <row r="3240" spans="48:157">
      <c r="AV3240" s="195"/>
      <c r="AW3240" s="195"/>
      <c r="BV3240" s="195"/>
      <c r="BW3240" s="195"/>
      <c r="DT3240" s="195"/>
      <c r="DU3240" s="195"/>
      <c r="EZ3240" s="195"/>
      <c r="FA3240" s="195"/>
    </row>
    <row r="3241" spans="48:157">
      <c r="AV3241" s="195"/>
      <c r="AW3241" s="195"/>
      <c r="BV3241" s="195"/>
      <c r="BW3241" s="195"/>
      <c r="DT3241" s="195"/>
      <c r="DU3241" s="195"/>
      <c r="EZ3241" s="195"/>
      <c r="FA3241" s="195"/>
    </row>
    <row r="3242" spans="48:157">
      <c r="AV3242" s="195"/>
      <c r="AW3242" s="195"/>
      <c r="BV3242" s="195"/>
      <c r="BW3242" s="195"/>
      <c r="DT3242" s="195"/>
      <c r="DU3242" s="195"/>
      <c r="EZ3242" s="195"/>
      <c r="FA3242" s="195"/>
    </row>
    <row r="3243" spans="48:157">
      <c r="AV3243" s="195"/>
      <c r="AW3243" s="195"/>
      <c r="BV3243" s="195"/>
      <c r="BW3243" s="195"/>
      <c r="DT3243" s="195"/>
      <c r="DU3243" s="195"/>
      <c r="EZ3243" s="195"/>
      <c r="FA3243" s="195"/>
    </row>
    <row r="3244" spans="48:157">
      <c r="AV3244" s="195"/>
      <c r="AW3244" s="195"/>
      <c r="BV3244" s="195"/>
      <c r="BW3244" s="195"/>
      <c r="DT3244" s="195"/>
      <c r="DU3244" s="195"/>
      <c r="EZ3244" s="195"/>
      <c r="FA3244" s="195"/>
    </row>
    <row r="3245" spans="48:157">
      <c r="AV3245" s="195"/>
      <c r="AW3245" s="195"/>
      <c r="BV3245" s="195"/>
      <c r="BW3245" s="195"/>
      <c r="DT3245" s="195"/>
      <c r="DU3245" s="195"/>
      <c r="EZ3245" s="195"/>
      <c r="FA3245" s="195"/>
    </row>
    <row r="3246" spans="48:157">
      <c r="AV3246" s="195"/>
      <c r="AW3246" s="195"/>
      <c r="BV3246" s="195"/>
      <c r="BW3246" s="195"/>
      <c r="DT3246" s="195"/>
      <c r="DU3246" s="195"/>
      <c r="EZ3246" s="195"/>
      <c r="FA3246" s="195"/>
    </row>
    <row r="3247" spans="48:157">
      <c r="AV3247" s="195"/>
      <c r="AW3247" s="195"/>
      <c r="BV3247" s="195"/>
      <c r="BW3247" s="195"/>
      <c r="DT3247" s="195"/>
      <c r="DU3247" s="195"/>
      <c r="EZ3247" s="195"/>
      <c r="FA3247" s="195"/>
    </row>
    <row r="3248" spans="48:157">
      <c r="AV3248" s="195"/>
      <c r="AW3248" s="195"/>
      <c r="BV3248" s="195"/>
      <c r="BW3248" s="195"/>
      <c r="DT3248" s="195"/>
      <c r="DU3248" s="195"/>
      <c r="EZ3248" s="195"/>
      <c r="FA3248" s="195"/>
    </row>
    <row r="3249" spans="48:157">
      <c r="AV3249" s="195"/>
      <c r="AW3249" s="195"/>
      <c r="BV3249" s="195"/>
      <c r="BW3249" s="195"/>
      <c r="DT3249" s="195"/>
      <c r="DU3249" s="195"/>
      <c r="EZ3249" s="195"/>
      <c r="FA3249" s="195"/>
    </row>
    <row r="3250" spans="48:157">
      <c r="AV3250" s="195"/>
      <c r="AW3250" s="195"/>
      <c r="BV3250" s="195"/>
      <c r="BW3250" s="195"/>
      <c r="DT3250" s="195"/>
      <c r="DU3250" s="195"/>
      <c r="EZ3250" s="195"/>
      <c r="FA3250" s="195"/>
    </row>
    <row r="3251" spans="48:157">
      <c r="AV3251" s="195"/>
      <c r="AW3251" s="195"/>
      <c r="BV3251" s="195"/>
      <c r="BW3251" s="195"/>
      <c r="DT3251" s="195"/>
      <c r="DU3251" s="195"/>
      <c r="EZ3251" s="195"/>
      <c r="FA3251" s="195"/>
    </row>
    <row r="3252" spans="48:157">
      <c r="AV3252" s="195"/>
      <c r="AW3252" s="195"/>
      <c r="BV3252" s="195"/>
      <c r="BW3252" s="195"/>
      <c r="DT3252" s="195"/>
      <c r="DU3252" s="195"/>
      <c r="EZ3252" s="195"/>
      <c r="FA3252" s="195"/>
    </row>
    <row r="3253" spans="48:157">
      <c r="AV3253" s="195"/>
      <c r="AW3253" s="195"/>
      <c r="BV3253" s="195"/>
      <c r="BW3253" s="195"/>
      <c r="DT3253" s="195"/>
      <c r="DU3253" s="195"/>
      <c r="EZ3253" s="195"/>
      <c r="FA3253" s="195"/>
    </row>
    <row r="3254" spans="48:157">
      <c r="AV3254" s="195"/>
      <c r="AW3254" s="195"/>
      <c r="BV3254" s="195"/>
      <c r="BW3254" s="195"/>
      <c r="DT3254" s="195"/>
      <c r="DU3254" s="195"/>
      <c r="EZ3254" s="195"/>
      <c r="FA3254" s="195"/>
    </row>
    <row r="3255" spans="48:157">
      <c r="AV3255" s="195"/>
      <c r="AW3255" s="195"/>
      <c r="BV3255" s="195"/>
      <c r="BW3255" s="195"/>
      <c r="DT3255" s="195"/>
      <c r="DU3255" s="195"/>
      <c r="EZ3255" s="195"/>
      <c r="FA3255" s="195"/>
    </row>
    <row r="3256" spans="48:157">
      <c r="AV3256" s="195"/>
      <c r="AW3256" s="195"/>
      <c r="BV3256" s="195"/>
      <c r="BW3256" s="195"/>
      <c r="DT3256" s="195"/>
      <c r="DU3256" s="195"/>
      <c r="EZ3256" s="195"/>
      <c r="FA3256" s="195"/>
    </row>
    <row r="3257" spans="48:157">
      <c r="AV3257" s="195"/>
      <c r="AW3257" s="195"/>
      <c r="BV3257" s="195"/>
      <c r="BW3257" s="195"/>
      <c r="DT3257" s="195"/>
      <c r="DU3257" s="195"/>
      <c r="EZ3257" s="195"/>
      <c r="FA3257" s="195"/>
    </row>
    <row r="3258" spans="48:157">
      <c r="AV3258" s="195"/>
      <c r="AW3258" s="195"/>
      <c r="BV3258" s="195"/>
      <c r="BW3258" s="195"/>
      <c r="DT3258" s="195"/>
      <c r="DU3258" s="195"/>
      <c r="EZ3258" s="195"/>
      <c r="FA3258" s="195"/>
    </row>
    <row r="3259" spans="48:157">
      <c r="AV3259" s="195"/>
      <c r="AW3259" s="195"/>
      <c r="BV3259" s="195"/>
      <c r="BW3259" s="195"/>
      <c r="DT3259" s="195"/>
      <c r="DU3259" s="195"/>
      <c r="EZ3259" s="195"/>
      <c r="FA3259" s="195"/>
    </row>
    <row r="3260" spans="48:157">
      <c r="AV3260" s="195"/>
      <c r="AW3260" s="195"/>
      <c r="BV3260" s="195"/>
      <c r="BW3260" s="195"/>
      <c r="DT3260" s="195"/>
      <c r="DU3260" s="195"/>
      <c r="EZ3260" s="195"/>
      <c r="FA3260" s="195"/>
    </row>
    <row r="3261" spans="48:157">
      <c r="AV3261" s="195"/>
      <c r="AW3261" s="195"/>
      <c r="BV3261" s="195"/>
      <c r="BW3261" s="195"/>
      <c r="DT3261" s="195"/>
      <c r="DU3261" s="195"/>
      <c r="EZ3261" s="195"/>
      <c r="FA3261" s="195"/>
    </row>
    <row r="3262" spans="48:157">
      <c r="AV3262" s="195"/>
      <c r="AW3262" s="195"/>
      <c r="BV3262" s="195"/>
      <c r="BW3262" s="195"/>
      <c r="DT3262" s="195"/>
      <c r="DU3262" s="195"/>
      <c r="EZ3262" s="195"/>
      <c r="FA3262" s="195"/>
    </row>
    <row r="3263" spans="48:157">
      <c r="AV3263" s="195"/>
      <c r="AW3263" s="195"/>
      <c r="BV3263" s="195"/>
      <c r="BW3263" s="195"/>
      <c r="DT3263" s="195"/>
      <c r="DU3263" s="195"/>
      <c r="EZ3263" s="195"/>
      <c r="FA3263" s="195"/>
    </row>
    <row r="3264" spans="48:157">
      <c r="AV3264" s="195"/>
      <c r="AW3264" s="195"/>
      <c r="BV3264" s="195"/>
      <c r="BW3264" s="195"/>
      <c r="DT3264" s="195"/>
      <c r="DU3264" s="195"/>
      <c r="EZ3264" s="195"/>
      <c r="FA3264" s="195"/>
    </row>
    <row r="3265" spans="48:157">
      <c r="AV3265" s="195"/>
      <c r="AW3265" s="195"/>
      <c r="BV3265" s="195"/>
      <c r="BW3265" s="195"/>
      <c r="DT3265" s="195"/>
      <c r="DU3265" s="195"/>
      <c r="EZ3265" s="195"/>
      <c r="FA3265" s="195"/>
    </row>
    <row r="3266" spans="48:157">
      <c r="AV3266" s="195"/>
      <c r="AW3266" s="195"/>
      <c r="BV3266" s="195"/>
      <c r="BW3266" s="195"/>
      <c r="DT3266" s="195"/>
      <c r="DU3266" s="195"/>
      <c r="EZ3266" s="195"/>
      <c r="FA3266" s="195"/>
    </row>
    <row r="3267" spans="48:157">
      <c r="AV3267" s="195"/>
      <c r="AW3267" s="195"/>
      <c r="BV3267" s="195"/>
      <c r="BW3267" s="195"/>
      <c r="DT3267" s="195"/>
      <c r="DU3267" s="195"/>
      <c r="EZ3267" s="195"/>
      <c r="FA3267" s="195"/>
    </row>
    <row r="3268" spans="48:157">
      <c r="AV3268" s="195"/>
      <c r="AW3268" s="195"/>
      <c r="BV3268" s="195"/>
      <c r="BW3268" s="195"/>
      <c r="DT3268" s="195"/>
      <c r="DU3268" s="195"/>
      <c r="EZ3268" s="195"/>
      <c r="FA3268" s="195"/>
    </row>
    <row r="3269" spans="48:157">
      <c r="AV3269" s="195"/>
      <c r="AW3269" s="195"/>
      <c r="BV3269" s="195"/>
      <c r="BW3269" s="195"/>
      <c r="DT3269" s="195"/>
      <c r="DU3269" s="195"/>
      <c r="EZ3269" s="195"/>
      <c r="FA3269" s="195"/>
    </row>
    <row r="3270" spans="48:157">
      <c r="AV3270" s="195"/>
      <c r="AW3270" s="195"/>
      <c r="BV3270" s="195"/>
      <c r="BW3270" s="195"/>
      <c r="DT3270" s="195"/>
      <c r="DU3270" s="195"/>
      <c r="EZ3270" s="195"/>
      <c r="FA3270" s="195"/>
    </row>
    <row r="3271" spans="48:157">
      <c r="AV3271" s="195"/>
      <c r="AW3271" s="195"/>
      <c r="BV3271" s="195"/>
      <c r="BW3271" s="195"/>
      <c r="DT3271" s="195"/>
      <c r="DU3271" s="195"/>
      <c r="EZ3271" s="195"/>
      <c r="FA3271" s="195"/>
    </row>
    <row r="3272" spans="48:157">
      <c r="AV3272" s="195"/>
      <c r="AW3272" s="195"/>
      <c r="BV3272" s="195"/>
      <c r="BW3272" s="195"/>
      <c r="DT3272" s="195"/>
      <c r="DU3272" s="195"/>
      <c r="EZ3272" s="195"/>
      <c r="FA3272" s="195"/>
    </row>
    <row r="3273" spans="48:157">
      <c r="AV3273" s="195"/>
      <c r="AW3273" s="195"/>
      <c r="BV3273" s="195"/>
      <c r="BW3273" s="195"/>
      <c r="DT3273" s="195"/>
      <c r="DU3273" s="195"/>
      <c r="EZ3273" s="195"/>
      <c r="FA3273" s="195"/>
    </row>
    <row r="3274" spans="48:157">
      <c r="AV3274" s="195"/>
      <c r="AW3274" s="195"/>
      <c r="BV3274" s="195"/>
      <c r="BW3274" s="195"/>
      <c r="DT3274" s="195"/>
      <c r="DU3274" s="195"/>
      <c r="EZ3274" s="195"/>
      <c r="FA3274" s="195"/>
    </row>
    <row r="3275" spans="48:157">
      <c r="AV3275" s="195"/>
      <c r="AW3275" s="195"/>
      <c r="BV3275" s="195"/>
      <c r="BW3275" s="195"/>
      <c r="DT3275" s="195"/>
      <c r="DU3275" s="195"/>
      <c r="EZ3275" s="195"/>
      <c r="FA3275" s="195"/>
    </row>
    <row r="3276" spans="48:157">
      <c r="AV3276" s="195"/>
      <c r="AW3276" s="195"/>
      <c r="BV3276" s="195"/>
      <c r="BW3276" s="195"/>
      <c r="DT3276" s="195"/>
      <c r="DU3276" s="195"/>
      <c r="EZ3276" s="195"/>
      <c r="FA3276" s="195"/>
    </row>
    <row r="3277" spans="48:157">
      <c r="AV3277" s="195"/>
      <c r="AW3277" s="195"/>
      <c r="BV3277" s="195"/>
      <c r="BW3277" s="195"/>
      <c r="DT3277" s="195"/>
      <c r="DU3277" s="195"/>
      <c r="EZ3277" s="195"/>
      <c r="FA3277" s="195"/>
    </row>
    <row r="3278" spans="48:157">
      <c r="AV3278" s="195"/>
      <c r="AW3278" s="195"/>
      <c r="BV3278" s="195"/>
      <c r="BW3278" s="195"/>
      <c r="DT3278" s="195"/>
      <c r="DU3278" s="195"/>
      <c r="EZ3278" s="195"/>
      <c r="FA3278" s="195"/>
    </row>
    <row r="3279" spans="48:157">
      <c r="AV3279" s="195"/>
      <c r="AW3279" s="195"/>
      <c r="BV3279" s="195"/>
      <c r="BW3279" s="195"/>
      <c r="DT3279" s="195"/>
      <c r="DU3279" s="195"/>
      <c r="EZ3279" s="195"/>
      <c r="FA3279" s="195"/>
    </row>
    <row r="3280" spans="48:157">
      <c r="AV3280" s="195"/>
      <c r="AW3280" s="195"/>
      <c r="BV3280" s="195"/>
      <c r="BW3280" s="195"/>
      <c r="DT3280" s="195"/>
      <c r="DU3280" s="195"/>
      <c r="EZ3280" s="195"/>
      <c r="FA3280" s="195"/>
    </row>
    <row r="3281" spans="48:157">
      <c r="AV3281" s="195"/>
      <c r="AW3281" s="195"/>
      <c r="BV3281" s="195"/>
      <c r="BW3281" s="195"/>
      <c r="DT3281" s="195"/>
      <c r="DU3281" s="195"/>
      <c r="EZ3281" s="195"/>
      <c r="FA3281" s="195"/>
    </row>
    <row r="3282" spans="48:157">
      <c r="AV3282" s="195"/>
      <c r="AW3282" s="195"/>
      <c r="BV3282" s="195"/>
      <c r="BW3282" s="195"/>
      <c r="DT3282" s="195"/>
      <c r="DU3282" s="195"/>
      <c r="EZ3282" s="195"/>
      <c r="FA3282" s="195"/>
    </row>
    <row r="3283" spans="48:157">
      <c r="AV3283" s="195"/>
      <c r="AW3283" s="195"/>
      <c r="BV3283" s="195"/>
      <c r="BW3283" s="195"/>
      <c r="DT3283" s="195"/>
      <c r="DU3283" s="195"/>
      <c r="EZ3283" s="195"/>
      <c r="FA3283" s="195"/>
    </row>
    <row r="3284" spans="48:157">
      <c r="AV3284" s="195"/>
      <c r="AW3284" s="195"/>
      <c r="BV3284" s="195"/>
      <c r="BW3284" s="195"/>
      <c r="DT3284" s="195"/>
      <c r="DU3284" s="195"/>
      <c r="EZ3284" s="195"/>
      <c r="FA3284" s="195"/>
    </row>
    <row r="3285" spans="48:157">
      <c r="AV3285" s="195"/>
      <c r="AW3285" s="195"/>
      <c r="BV3285" s="195"/>
      <c r="BW3285" s="195"/>
      <c r="DT3285" s="195"/>
      <c r="DU3285" s="195"/>
      <c r="EZ3285" s="195"/>
      <c r="FA3285" s="195"/>
    </row>
    <row r="3286" spans="48:157">
      <c r="AV3286" s="195"/>
      <c r="AW3286" s="195"/>
      <c r="BV3286" s="195"/>
      <c r="BW3286" s="195"/>
      <c r="DT3286" s="195"/>
      <c r="DU3286" s="195"/>
      <c r="EZ3286" s="195"/>
      <c r="FA3286" s="195"/>
    </row>
    <row r="3287" spans="48:157">
      <c r="AV3287" s="195"/>
      <c r="AW3287" s="195"/>
      <c r="BV3287" s="195"/>
      <c r="BW3287" s="195"/>
      <c r="DT3287" s="195"/>
      <c r="DU3287" s="195"/>
      <c r="EZ3287" s="195"/>
      <c r="FA3287" s="195"/>
    </row>
    <row r="3288" spans="48:157">
      <c r="AV3288" s="195"/>
      <c r="AW3288" s="195"/>
      <c r="BV3288" s="195"/>
      <c r="BW3288" s="195"/>
      <c r="DT3288" s="195"/>
      <c r="DU3288" s="195"/>
      <c r="EZ3288" s="195"/>
      <c r="FA3288" s="195"/>
    </row>
    <row r="3289" spans="48:157">
      <c r="AV3289" s="195"/>
      <c r="AW3289" s="195"/>
      <c r="BV3289" s="195"/>
      <c r="BW3289" s="195"/>
      <c r="DT3289" s="195"/>
      <c r="DU3289" s="195"/>
      <c r="EZ3289" s="195"/>
      <c r="FA3289" s="195"/>
    </row>
    <row r="3290" spans="48:157">
      <c r="AV3290" s="195"/>
      <c r="AW3290" s="195"/>
      <c r="BV3290" s="195"/>
      <c r="BW3290" s="195"/>
      <c r="DT3290" s="195"/>
      <c r="DU3290" s="195"/>
      <c r="EZ3290" s="195"/>
      <c r="FA3290" s="195"/>
    </row>
    <row r="3291" spans="48:157">
      <c r="AV3291" s="195"/>
      <c r="AW3291" s="195"/>
      <c r="BV3291" s="195"/>
      <c r="BW3291" s="195"/>
      <c r="DT3291" s="195"/>
      <c r="DU3291" s="195"/>
      <c r="EZ3291" s="195"/>
      <c r="FA3291" s="195"/>
    </row>
    <row r="3292" spans="48:157">
      <c r="AV3292" s="195"/>
      <c r="AW3292" s="195"/>
      <c r="BV3292" s="195"/>
      <c r="BW3292" s="195"/>
      <c r="DT3292" s="195"/>
      <c r="DU3292" s="195"/>
      <c r="EZ3292" s="195"/>
      <c r="FA3292" s="195"/>
    </row>
    <row r="3293" spans="48:157">
      <c r="AV3293" s="195"/>
      <c r="AW3293" s="195"/>
      <c r="BV3293" s="195"/>
      <c r="BW3293" s="195"/>
      <c r="DT3293" s="195"/>
      <c r="DU3293" s="195"/>
      <c r="EZ3293" s="195"/>
      <c r="FA3293" s="195"/>
    </row>
    <row r="3294" spans="48:157">
      <c r="AV3294" s="195"/>
      <c r="AW3294" s="195"/>
      <c r="BV3294" s="195"/>
      <c r="BW3294" s="195"/>
      <c r="DT3294" s="195"/>
      <c r="DU3294" s="195"/>
      <c r="EZ3294" s="195"/>
      <c r="FA3294" s="195"/>
    </row>
    <row r="3295" spans="48:157">
      <c r="AV3295" s="195"/>
      <c r="AW3295" s="195"/>
      <c r="BV3295" s="195"/>
      <c r="BW3295" s="195"/>
      <c r="DT3295" s="195"/>
      <c r="DU3295" s="195"/>
      <c r="EZ3295" s="195"/>
      <c r="FA3295" s="195"/>
    </row>
    <row r="3296" spans="48:157">
      <c r="AV3296" s="195"/>
      <c r="AW3296" s="195"/>
      <c r="BV3296" s="195"/>
      <c r="BW3296" s="195"/>
      <c r="DT3296" s="195"/>
      <c r="DU3296" s="195"/>
      <c r="EZ3296" s="195"/>
      <c r="FA3296" s="195"/>
    </row>
    <row r="3297" spans="48:157">
      <c r="AV3297" s="195"/>
      <c r="AW3297" s="195"/>
      <c r="BV3297" s="195"/>
      <c r="BW3297" s="195"/>
      <c r="DT3297" s="195"/>
      <c r="DU3297" s="195"/>
      <c r="EZ3297" s="195"/>
      <c r="FA3297" s="195"/>
    </row>
    <row r="3298" spans="48:157">
      <c r="AV3298" s="195"/>
      <c r="AW3298" s="195"/>
      <c r="BV3298" s="195"/>
      <c r="BW3298" s="195"/>
      <c r="DT3298" s="195"/>
      <c r="DU3298" s="195"/>
      <c r="EZ3298" s="195"/>
      <c r="FA3298" s="195"/>
    </row>
    <row r="3299" spans="48:157">
      <c r="AV3299" s="195"/>
      <c r="AW3299" s="195"/>
      <c r="BV3299" s="195"/>
      <c r="BW3299" s="195"/>
      <c r="DT3299" s="195"/>
      <c r="DU3299" s="195"/>
      <c r="EZ3299" s="195"/>
      <c r="FA3299" s="195"/>
    </row>
    <row r="3300" spans="48:157">
      <c r="AV3300" s="195"/>
      <c r="AW3300" s="195"/>
      <c r="BV3300" s="195"/>
      <c r="BW3300" s="195"/>
      <c r="DT3300" s="195"/>
      <c r="DU3300" s="195"/>
      <c r="EZ3300" s="195"/>
      <c r="FA3300" s="195"/>
    </row>
    <row r="3301" spans="48:157">
      <c r="AV3301" s="195"/>
      <c r="AW3301" s="195"/>
      <c r="BV3301" s="195"/>
      <c r="BW3301" s="195"/>
      <c r="DT3301" s="195"/>
      <c r="DU3301" s="195"/>
      <c r="EZ3301" s="195"/>
      <c r="FA3301" s="195"/>
    </row>
    <row r="3302" spans="48:157">
      <c r="AV3302" s="195"/>
      <c r="AW3302" s="195"/>
      <c r="BV3302" s="195"/>
      <c r="BW3302" s="195"/>
      <c r="DT3302" s="195"/>
      <c r="DU3302" s="195"/>
      <c r="EZ3302" s="195"/>
      <c r="FA3302" s="195"/>
    </row>
    <row r="3303" spans="48:157">
      <c r="AV3303" s="195"/>
      <c r="AW3303" s="195"/>
      <c r="BV3303" s="195"/>
      <c r="BW3303" s="195"/>
      <c r="DT3303" s="195"/>
      <c r="DU3303" s="195"/>
      <c r="EZ3303" s="195"/>
      <c r="FA3303" s="195"/>
    </row>
    <row r="3304" spans="48:157">
      <c r="AV3304" s="195"/>
      <c r="AW3304" s="195"/>
      <c r="BV3304" s="195"/>
      <c r="BW3304" s="195"/>
      <c r="DT3304" s="195"/>
      <c r="DU3304" s="195"/>
      <c r="EZ3304" s="195"/>
      <c r="FA3304" s="195"/>
    </row>
    <row r="3305" spans="48:157">
      <c r="AV3305" s="195"/>
      <c r="AW3305" s="195"/>
      <c r="BV3305" s="195"/>
      <c r="BW3305" s="195"/>
      <c r="DT3305" s="195"/>
      <c r="DU3305" s="195"/>
      <c r="EZ3305" s="195"/>
      <c r="FA3305" s="195"/>
    </row>
    <row r="3306" spans="48:157">
      <c r="AV3306" s="195"/>
      <c r="AW3306" s="195"/>
      <c r="BV3306" s="195"/>
      <c r="BW3306" s="195"/>
      <c r="DT3306" s="195"/>
      <c r="DU3306" s="195"/>
      <c r="EZ3306" s="195"/>
      <c r="FA3306" s="195"/>
    </row>
    <row r="3307" spans="48:157">
      <c r="AV3307" s="195"/>
      <c r="AW3307" s="195"/>
      <c r="BV3307" s="195"/>
      <c r="BW3307" s="195"/>
      <c r="DT3307" s="195"/>
      <c r="DU3307" s="195"/>
      <c r="EZ3307" s="195"/>
      <c r="FA3307" s="195"/>
    </row>
    <row r="3308" spans="48:157">
      <c r="AV3308" s="195"/>
      <c r="AW3308" s="195"/>
      <c r="BV3308" s="195"/>
      <c r="BW3308" s="195"/>
      <c r="DT3308" s="195"/>
      <c r="DU3308" s="195"/>
      <c r="EZ3308" s="195"/>
      <c r="FA3308" s="195"/>
    </row>
    <row r="3309" spans="48:157">
      <c r="AV3309" s="195"/>
      <c r="AW3309" s="195"/>
      <c r="BV3309" s="195"/>
      <c r="BW3309" s="195"/>
      <c r="DT3309" s="195"/>
      <c r="DU3309" s="195"/>
      <c r="EZ3309" s="195"/>
      <c r="FA3309" s="195"/>
    </row>
    <row r="3310" spans="48:157">
      <c r="AV3310" s="195"/>
      <c r="AW3310" s="195"/>
      <c r="BV3310" s="195"/>
      <c r="BW3310" s="195"/>
      <c r="DT3310" s="195"/>
      <c r="DU3310" s="195"/>
      <c r="EZ3310" s="195"/>
      <c r="FA3310" s="195"/>
    </row>
    <row r="3311" spans="48:157">
      <c r="AV3311" s="195"/>
      <c r="AW3311" s="195"/>
      <c r="BV3311" s="195"/>
      <c r="BW3311" s="195"/>
      <c r="DT3311" s="195"/>
      <c r="DU3311" s="195"/>
      <c r="EZ3311" s="195"/>
      <c r="FA3311" s="195"/>
    </row>
    <row r="3312" spans="48:157">
      <c r="AV3312" s="195"/>
      <c r="AW3312" s="195"/>
      <c r="BV3312" s="195"/>
      <c r="BW3312" s="195"/>
      <c r="DT3312" s="195"/>
      <c r="DU3312" s="195"/>
      <c r="EZ3312" s="195"/>
      <c r="FA3312" s="195"/>
    </row>
    <row r="3313" spans="48:157">
      <c r="AV3313" s="195"/>
      <c r="AW3313" s="195"/>
      <c r="BV3313" s="195"/>
      <c r="BW3313" s="195"/>
      <c r="DT3313" s="195"/>
      <c r="DU3313" s="195"/>
      <c r="EZ3313" s="195"/>
      <c r="FA3313" s="195"/>
    </row>
    <row r="3314" spans="48:157">
      <c r="AV3314" s="195"/>
      <c r="AW3314" s="195"/>
      <c r="BV3314" s="195"/>
      <c r="BW3314" s="195"/>
      <c r="DT3314" s="195"/>
      <c r="DU3314" s="195"/>
      <c r="EZ3314" s="195"/>
      <c r="FA3314" s="195"/>
    </row>
    <row r="3315" spans="48:157">
      <c r="AV3315" s="195"/>
      <c r="AW3315" s="195"/>
      <c r="BV3315" s="195"/>
      <c r="BW3315" s="195"/>
      <c r="DT3315" s="195"/>
      <c r="DU3315" s="195"/>
      <c r="EZ3315" s="195"/>
      <c r="FA3315" s="195"/>
    </row>
    <row r="3316" spans="48:157">
      <c r="AV3316" s="195"/>
      <c r="AW3316" s="195"/>
      <c r="BV3316" s="195"/>
      <c r="BW3316" s="195"/>
      <c r="DT3316" s="195"/>
      <c r="DU3316" s="195"/>
      <c r="EZ3316" s="195"/>
      <c r="FA3316" s="195"/>
    </row>
    <row r="3317" spans="48:157">
      <c r="AV3317" s="195"/>
      <c r="AW3317" s="195"/>
      <c r="BV3317" s="195"/>
      <c r="BW3317" s="195"/>
      <c r="DT3317" s="195"/>
      <c r="DU3317" s="195"/>
      <c r="EZ3317" s="195"/>
      <c r="FA3317" s="195"/>
    </row>
    <row r="3318" spans="48:157">
      <c r="AV3318" s="195"/>
      <c r="AW3318" s="195"/>
      <c r="BV3318" s="195"/>
      <c r="BW3318" s="195"/>
      <c r="DT3318" s="195"/>
      <c r="DU3318" s="195"/>
      <c r="EZ3318" s="195"/>
      <c r="FA3318" s="195"/>
    </row>
    <row r="3319" spans="48:157">
      <c r="AV3319" s="195"/>
      <c r="AW3319" s="195"/>
      <c r="BV3319" s="195"/>
      <c r="BW3319" s="195"/>
      <c r="DT3319" s="195"/>
      <c r="DU3319" s="195"/>
      <c r="EZ3319" s="195"/>
      <c r="FA3319" s="195"/>
    </row>
    <row r="3320" spans="48:157">
      <c r="AV3320" s="195"/>
      <c r="AW3320" s="195"/>
      <c r="BV3320" s="195"/>
      <c r="BW3320" s="195"/>
      <c r="DT3320" s="195"/>
      <c r="DU3320" s="195"/>
      <c r="EZ3320" s="195"/>
      <c r="FA3320" s="195"/>
    </row>
    <row r="3321" spans="48:157">
      <c r="AV3321" s="195"/>
      <c r="AW3321" s="195"/>
      <c r="BV3321" s="195"/>
      <c r="BW3321" s="195"/>
      <c r="DT3321" s="195"/>
      <c r="DU3321" s="195"/>
      <c r="EZ3321" s="195"/>
      <c r="FA3321" s="195"/>
    </row>
    <row r="3322" spans="48:157">
      <c r="AV3322" s="195"/>
      <c r="AW3322" s="195"/>
      <c r="BV3322" s="195"/>
      <c r="BW3322" s="195"/>
      <c r="DT3322" s="195"/>
      <c r="DU3322" s="195"/>
      <c r="EZ3322" s="195"/>
      <c r="FA3322" s="195"/>
    </row>
    <row r="3323" spans="48:157">
      <c r="AV3323" s="195"/>
      <c r="AW3323" s="195"/>
      <c r="BV3323" s="195"/>
      <c r="BW3323" s="195"/>
      <c r="DT3323" s="195"/>
      <c r="DU3323" s="195"/>
      <c r="EZ3323" s="195"/>
      <c r="FA3323" s="195"/>
    </row>
    <row r="3324" spans="48:157">
      <c r="AV3324" s="195"/>
      <c r="AW3324" s="195"/>
      <c r="BV3324" s="195"/>
      <c r="BW3324" s="195"/>
      <c r="DT3324" s="195"/>
      <c r="DU3324" s="195"/>
      <c r="EZ3324" s="195"/>
      <c r="FA3324" s="195"/>
    </row>
    <row r="3325" spans="48:157">
      <c r="AV3325" s="195"/>
      <c r="AW3325" s="195"/>
      <c r="BV3325" s="195"/>
      <c r="BW3325" s="195"/>
      <c r="DT3325" s="195"/>
      <c r="DU3325" s="195"/>
      <c r="EZ3325" s="195"/>
      <c r="FA3325" s="195"/>
    </row>
    <row r="3326" spans="48:157">
      <c r="AV3326" s="195"/>
      <c r="AW3326" s="195"/>
      <c r="BV3326" s="195"/>
      <c r="BW3326" s="195"/>
      <c r="DT3326" s="195"/>
      <c r="DU3326" s="195"/>
      <c r="EZ3326" s="195"/>
      <c r="FA3326" s="195"/>
    </row>
    <row r="3327" spans="48:157">
      <c r="AV3327" s="195"/>
      <c r="AW3327" s="195"/>
      <c r="BV3327" s="195"/>
      <c r="BW3327" s="195"/>
      <c r="DT3327" s="195"/>
      <c r="DU3327" s="195"/>
      <c r="EZ3327" s="195"/>
      <c r="FA3327" s="195"/>
    </row>
    <row r="3328" spans="48:157">
      <c r="AV3328" s="195"/>
      <c r="AW3328" s="195"/>
      <c r="BV3328" s="195"/>
      <c r="BW3328" s="195"/>
      <c r="DT3328" s="195"/>
      <c r="DU3328" s="195"/>
      <c r="EZ3328" s="195"/>
      <c r="FA3328" s="195"/>
    </row>
    <row r="3329" spans="48:157">
      <c r="AV3329" s="195"/>
      <c r="AW3329" s="195"/>
      <c r="BV3329" s="195"/>
      <c r="BW3329" s="195"/>
      <c r="DT3329" s="195"/>
      <c r="DU3329" s="195"/>
      <c r="EZ3329" s="195"/>
      <c r="FA3329" s="195"/>
    </row>
    <row r="3330" spans="48:157">
      <c r="AV3330" s="195"/>
      <c r="AW3330" s="195"/>
      <c r="BV3330" s="195"/>
      <c r="BW3330" s="195"/>
      <c r="DT3330" s="195"/>
      <c r="DU3330" s="195"/>
      <c r="EZ3330" s="195"/>
      <c r="FA3330" s="195"/>
    </row>
    <row r="3331" spans="48:157">
      <c r="AV3331" s="195"/>
      <c r="AW3331" s="195"/>
      <c r="BV3331" s="195"/>
      <c r="BW3331" s="195"/>
      <c r="DT3331" s="195"/>
      <c r="DU3331" s="195"/>
      <c r="EZ3331" s="195"/>
      <c r="FA3331" s="195"/>
    </row>
    <row r="3332" spans="48:157">
      <c r="AV3332" s="195"/>
      <c r="AW3332" s="195"/>
      <c r="BV3332" s="195"/>
      <c r="BW3332" s="195"/>
      <c r="DT3332" s="195"/>
      <c r="DU3332" s="195"/>
      <c r="EZ3332" s="195"/>
      <c r="FA3332" s="195"/>
    </row>
    <row r="3333" spans="48:157">
      <c r="AV3333" s="195"/>
      <c r="AW3333" s="195"/>
      <c r="BV3333" s="195"/>
      <c r="BW3333" s="195"/>
      <c r="DT3333" s="195"/>
      <c r="DU3333" s="195"/>
      <c r="EZ3333" s="195"/>
      <c r="FA3333" s="195"/>
    </row>
    <row r="3334" spans="48:157">
      <c r="AV3334" s="195"/>
      <c r="AW3334" s="195"/>
      <c r="BV3334" s="195"/>
      <c r="BW3334" s="195"/>
      <c r="DT3334" s="195"/>
      <c r="DU3334" s="195"/>
      <c r="EZ3334" s="195"/>
      <c r="FA3334" s="195"/>
    </row>
    <row r="3335" spans="48:157">
      <c r="AV3335" s="195"/>
      <c r="AW3335" s="195"/>
      <c r="BV3335" s="195"/>
      <c r="BW3335" s="195"/>
      <c r="DT3335" s="195"/>
      <c r="DU3335" s="195"/>
      <c r="EZ3335" s="195"/>
      <c r="FA3335" s="195"/>
    </row>
    <row r="3336" spans="48:157">
      <c r="AV3336" s="195"/>
      <c r="AW3336" s="195"/>
      <c r="BV3336" s="195"/>
      <c r="BW3336" s="195"/>
      <c r="DT3336" s="195"/>
      <c r="DU3336" s="195"/>
      <c r="EZ3336" s="195"/>
      <c r="FA3336" s="195"/>
    </row>
    <row r="3337" spans="48:157">
      <c r="AV3337" s="195"/>
      <c r="AW3337" s="195"/>
      <c r="BV3337" s="195"/>
      <c r="BW3337" s="195"/>
      <c r="DT3337" s="195"/>
      <c r="DU3337" s="195"/>
      <c r="EZ3337" s="195"/>
      <c r="FA3337" s="195"/>
    </row>
    <row r="3338" spans="48:157">
      <c r="AV3338" s="195"/>
      <c r="AW3338" s="195"/>
      <c r="BV3338" s="195"/>
      <c r="BW3338" s="195"/>
      <c r="DT3338" s="195"/>
      <c r="DU3338" s="195"/>
      <c r="EZ3338" s="195"/>
      <c r="FA3338" s="195"/>
    </row>
    <row r="3339" spans="48:157">
      <c r="AV3339" s="195"/>
      <c r="AW3339" s="195"/>
      <c r="BV3339" s="195"/>
      <c r="BW3339" s="195"/>
      <c r="DT3339" s="195"/>
      <c r="DU3339" s="195"/>
      <c r="EZ3339" s="195"/>
      <c r="FA3339" s="195"/>
    </row>
    <row r="3340" spans="48:157">
      <c r="AV3340" s="195"/>
      <c r="AW3340" s="195"/>
      <c r="BV3340" s="195"/>
      <c r="BW3340" s="195"/>
      <c r="DT3340" s="195"/>
      <c r="DU3340" s="195"/>
      <c r="EZ3340" s="195"/>
      <c r="FA3340" s="195"/>
    </row>
    <row r="3341" spans="48:157">
      <c r="AV3341" s="195"/>
      <c r="AW3341" s="195"/>
      <c r="BV3341" s="195"/>
      <c r="BW3341" s="195"/>
      <c r="DT3341" s="195"/>
      <c r="DU3341" s="195"/>
      <c r="EZ3341" s="195"/>
      <c r="FA3341" s="195"/>
    </row>
    <row r="3342" spans="48:157">
      <c r="AV3342" s="195"/>
      <c r="AW3342" s="195"/>
      <c r="BV3342" s="195"/>
      <c r="BW3342" s="195"/>
      <c r="DT3342" s="195"/>
      <c r="DU3342" s="195"/>
      <c r="EZ3342" s="195"/>
      <c r="FA3342" s="195"/>
    </row>
    <row r="3343" spans="48:157">
      <c r="AV3343" s="195"/>
      <c r="AW3343" s="195"/>
      <c r="BV3343" s="195"/>
      <c r="BW3343" s="195"/>
      <c r="DT3343" s="195"/>
      <c r="DU3343" s="195"/>
      <c r="EZ3343" s="195"/>
      <c r="FA3343" s="195"/>
    </row>
    <row r="3344" spans="48:157">
      <c r="AV3344" s="195"/>
      <c r="AW3344" s="195"/>
      <c r="BV3344" s="195"/>
      <c r="BW3344" s="195"/>
      <c r="DT3344" s="195"/>
      <c r="DU3344" s="195"/>
      <c r="EZ3344" s="195"/>
      <c r="FA3344" s="195"/>
    </row>
    <row r="3345" spans="48:157">
      <c r="AV3345" s="195"/>
      <c r="AW3345" s="195"/>
      <c r="BV3345" s="195"/>
      <c r="BW3345" s="195"/>
      <c r="DT3345" s="195"/>
      <c r="DU3345" s="195"/>
      <c r="EZ3345" s="195"/>
      <c r="FA3345" s="195"/>
    </row>
    <row r="3346" spans="48:157">
      <c r="AV3346" s="195"/>
      <c r="AW3346" s="195"/>
      <c r="BV3346" s="195"/>
      <c r="BW3346" s="195"/>
      <c r="DT3346" s="195"/>
      <c r="DU3346" s="195"/>
      <c r="EZ3346" s="195"/>
      <c r="FA3346" s="195"/>
    </row>
    <row r="3347" spans="48:157">
      <c r="AV3347" s="195"/>
      <c r="AW3347" s="195"/>
      <c r="BV3347" s="195"/>
      <c r="BW3347" s="195"/>
      <c r="DT3347" s="195"/>
      <c r="DU3347" s="195"/>
      <c r="EZ3347" s="195"/>
      <c r="FA3347" s="195"/>
    </row>
    <row r="3348" spans="48:157">
      <c r="AV3348" s="195"/>
      <c r="AW3348" s="195"/>
      <c r="BV3348" s="195"/>
      <c r="BW3348" s="195"/>
      <c r="DT3348" s="195"/>
      <c r="DU3348" s="195"/>
      <c r="EZ3348" s="195"/>
      <c r="FA3348" s="195"/>
    </row>
    <row r="3349" spans="48:157">
      <c r="AV3349" s="195"/>
      <c r="AW3349" s="195"/>
      <c r="BV3349" s="195"/>
      <c r="BW3349" s="195"/>
      <c r="DT3349" s="195"/>
      <c r="DU3349" s="195"/>
      <c r="EZ3349" s="195"/>
      <c r="FA3349" s="195"/>
    </row>
    <row r="3350" spans="48:157">
      <c r="AV3350" s="195"/>
      <c r="AW3350" s="195"/>
      <c r="BV3350" s="195"/>
      <c r="BW3350" s="195"/>
      <c r="DT3350" s="195"/>
      <c r="DU3350" s="195"/>
      <c r="EZ3350" s="195"/>
      <c r="FA3350" s="195"/>
    </row>
    <row r="3351" spans="48:157">
      <c r="AV3351" s="195"/>
      <c r="AW3351" s="195"/>
      <c r="BV3351" s="195"/>
      <c r="BW3351" s="195"/>
      <c r="DT3351" s="195"/>
      <c r="DU3351" s="195"/>
      <c r="EZ3351" s="195"/>
      <c r="FA3351" s="195"/>
    </row>
    <row r="3352" spans="48:157">
      <c r="AV3352" s="195"/>
      <c r="AW3352" s="195"/>
      <c r="BV3352" s="195"/>
      <c r="BW3352" s="195"/>
      <c r="DT3352" s="195"/>
      <c r="DU3352" s="195"/>
      <c r="EZ3352" s="195"/>
      <c r="FA3352" s="195"/>
    </row>
    <row r="3353" spans="48:157">
      <c r="AV3353" s="195"/>
      <c r="AW3353" s="195"/>
      <c r="BV3353" s="195"/>
      <c r="BW3353" s="195"/>
      <c r="DT3353" s="195"/>
      <c r="DU3353" s="195"/>
      <c r="EZ3353" s="195"/>
      <c r="FA3353" s="195"/>
    </row>
    <row r="3354" spans="48:157">
      <c r="AV3354" s="195"/>
      <c r="AW3354" s="195"/>
      <c r="BV3354" s="195"/>
      <c r="BW3354" s="195"/>
      <c r="DT3354" s="195"/>
      <c r="DU3354" s="195"/>
      <c r="EZ3354" s="195"/>
      <c r="FA3354" s="195"/>
    </row>
    <row r="3355" spans="48:157">
      <c r="AV3355" s="195"/>
      <c r="AW3355" s="195"/>
      <c r="BV3355" s="195"/>
      <c r="BW3355" s="195"/>
      <c r="DT3355" s="195"/>
      <c r="DU3355" s="195"/>
      <c r="EZ3355" s="195"/>
      <c r="FA3355" s="195"/>
    </row>
    <row r="3356" spans="48:157">
      <c r="AV3356" s="195"/>
      <c r="AW3356" s="195"/>
      <c r="BV3356" s="195"/>
      <c r="BW3356" s="195"/>
      <c r="DT3356" s="195"/>
      <c r="DU3356" s="195"/>
      <c r="EZ3356" s="195"/>
      <c r="FA3356" s="195"/>
    </row>
    <row r="3357" spans="48:157">
      <c r="AV3357" s="195"/>
      <c r="AW3357" s="195"/>
      <c r="BV3357" s="195"/>
      <c r="BW3357" s="195"/>
      <c r="DT3357" s="195"/>
      <c r="DU3357" s="195"/>
      <c r="EZ3357" s="195"/>
      <c r="FA3357" s="195"/>
    </row>
    <row r="3358" spans="48:157">
      <c r="AV3358" s="195"/>
      <c r="AW3358" s="195"/>
      <c r="BV3358" s="195"/>
      <c r="BW3358" s="195"/>
      <c r="DT3358" s="195"/>
      <c r="DU3358" s="195"/>
      <c r="EZ3358" s="195"/>
      <c r="FA3358" s="195"/>
    </row>
    <row r="3359" spans="48:157">
      <c r="AV3359" s="195"/>
      <c r="AW3359" s="195"/>
      <c r="BV3359" s="195"/>
      <c r="BW3359" s="195"/>
      <c r="DT3359" s="195"/>
      <c r="DU3359" s="195"/>
      <c r="EZ3359" s="195"/>
      <c r="FA3359" s="195"/>
    </row>
    <row r="3360" spans="48:157">
      <c r="AV3360" s="195"/>
      <c r="AW3360" s="195"/>
      <c r="BV3360" s="195"/>
      <c r="BW3360" s="195"/>
      <c r="DT3360" s="195"/>
      <c r="DU3360" s="195"/>
      <c r="EZ3360" s="195"/>
      <c r="FA3360" s="195"/>
    </row>
    <row r="3361" spans="48:157">
      <c r="AV3361" s="195"/>
      <c r="AW3361" s="195"/>
      <c r="BV3361" s="195"/>
      <c r="BW3361" s="195"/>
      <c r="DT3361" s="195"/>
      <c r="DU3361" s="195"/>
      <c r="EZ3361" s="195"/>
      <c r="FA3361" s="195"/>
    </row>
    <row r="3362" spans="48:157">
      <c r="AV3362" s="195"/>
      <c r="AW3362" s="195"/>
      <c r="BV3362" s="195"/>
      <c r="BW3362" s="195"/>
      <c r="DT3362" s="195"/>
      <c r="DU3362" s="195"/>
      <c r="EZ3362" s="195"/>
      <c r="FA3362" s="195"/>
    </row>
    <row r="3363" spans="48:157">
      <c r="AV3363" s="195"/>
      <c r="AW3363" s="195"/>
      <c r="BV3363" s="195"/>
      <c r="BW3363" s="195"/>
      <c r="DT3363" s="195"/>
      <c r="DU3363" s="195"/>
      <c r="EZ3363" s="195"/>
      <c r="FA3363" s="195"/>
    </row>
    <row r="3364" spans="48:157">
      <c r="AV3364" s="195"/>
      <c r="AW3364" s="195"/>
      <c r="BV3364" s="195"/>
      <c r="BW3364" s="195"/>
      <c r="DT3364" s="195"/>
      <c r="DU3364" s="195"/>
      <c r="EZ3364" s="195"/>
      <c r="FA3364" s="195"/>
    </row>
    <row r="3365" spans="48:157">
      <c r="AV3365" s="195"/>
      <c r="AW3365" s="195"/>
      <c r="BV3365" s="195"/>
      <c r="BW3365" s="195"/>
      <c r="DT3365" s="195"/>
      <c r="DU3365" s="195"/>
      <c r="EZ3365" s="195"/>
      <c r="FA3365" s="195"/>
    </row>
    <row r="3366" spans="48:157">
      <c r="AV3366" s="195"/>
      <c r="AW3366" s="195"/>
      <c r="BV3366" s="195"/>
      <c r="BW3366" s="195"/>
      <c r="DT3366" s="195"/>
      <c r="DU3366" s="195"/>
      <c r="EZ3366" s="195"/>
      <c r="FA3366" s="195"/>
    </row>
    <row r="3367" spans="48:157">
      <c r="AV3367" s="195"/>
      <c r="AW3367" s="195"/>
      <c r="BV3367" s="195"/>
      <c r="BW3367" s="195"/>
      <c r="DT3367" s="195"/>
      <c r="DU3367" s="195"/>
      <c r="EZ3367" s="195"/>
      <c r="FA3367" s="195"/>
    </row>
    <row r="3368" spans="48:157">
      <c r="AV3368" s="195"/>
      <c r="AW3368" s="195"/>
      <c r="BV3368" s="195"/>
      <c r="BW3368" s="195"/>
      <c r="DT3368" s="195"/>
      <c r="DU3368" s="195"/>
      <c r="EZ3368" s="195"/>
      <c r="FA3368" s="195"/>
    </row>
    <row r="3369" spans="48:157">
      <c r="AV3369" s="195"/>
      <c r="AW3369" s="195"/>
      <c r="BV3369" s="195"/>
      <c r="BW3369" s="195"/>
      <c r="DT3369" s="195"/>
      <c r="DU3369" s="195"/>
      <c r="EZ3369" s="195"/>
      <c r="FA3369" s="195"/>
    </row>
    <row r="3370" spans="48:157">
      <c r="AV3370" s="195"/>
      <c r="AW3370" s="195"/>
      <c r="BV3370" s="195"/>
      <c r="BW3370" s="195"/>
      <c r="DT3370" s="195"/>
      <c r="DU3370" s="195"/>
      <c r="EZ3370" s="195"/>
      <c r="FA3370" s="195"/>
    </row>
    <row r="3371" spans="48:157">
      <c r="AV3371" s="195"/>
      <c r="AW3371" s="195"/>
      <c r="BV3371" s="195"/>
      <c r="BW3371" s="195"/>
      <c r="DT3371" s="195"/>
      <c r="DU3371" s="195"/>
      <c r="EZ3371" s="195"/>
      <c r="FA3371" s="195"/>
    </row>
    <row r="3372" spans="48:157">
      <c r="AV3372" s="195"/>
      <c r="AW3372" s="195"/>
      <c r="BV3372" s="195"/>
      <c r="BW3372" s="195"/>
      <c r="DT3372" s="195"/>
      <c r="DU3372" s="195"/>
      <c r="EZ3372" s="195"/>
      <c r="FA3372" s="195"/>
    </row>
    <row r="3373" spans="48:157">
      <c r="AV3373" s="195"/>
      <c r="AW3373" s="195"/>
      <c r="BV3373" s="195"/>
      <c r="BW3373" s="195"/>
      <c r="DT3373" s="195"/>
      <c r="DU3373" s="195"/>
      <c r="EZ3373" s="195"/>
      <c r="FA3373" s="195"/>
    </row>
    <row r="3374" spans="48:157">
      <c r="AV3374" s="195"/>
      <c r="AW3374" s="195"/>
      <c r="BV3374" s="195"/>
      <c r="BW3374" s="195"/>
      <c r="DT3374" s="195"/>
      <c r="DU3374" s="195"/>
      <c r="EZ3374" s="195"/>
      <c r="FA3374" s="195"/>
    </row>
    <row r="3375" spans="48:157">
      <c r="AV3375" s="195"/>
      <c r="AW3375" s="195"/>
      <c r="BV3375" s="195"/>
      <c r="BW3375" s="195"/>
      <c r="DT3375" s="195"/>
      <c r="DU3375" s="195"/>
      <c r="EZ3375" s="195"/>
      <c r="FA3375" s="195"/>
    </row>
    <row r="3376" spans="48:157">
      <c r="AV3376" s="195"/>
      <c r="AW3376" s="195"/>
      <c r="BV3376" s="195"/>
      <c r="BW3376" s="195"/>
      <c r="DT3376" s="195"/>
      <c r="DU3376" s="195"/>
      <c r="EZ3376" s="195"/>
      <c r="FA3376" s="195"/>
    </row>
    <row r="3377" spans="48:157">
      <c r="AV3377" s="195"/>
      <c r="AW3377" s="195"/>
      <c r="BV3377" s="195"/>
      <c r="BW3377" s="195"/>
      <c r="DT3377" s="195"/>
      <c r="DU3377" s="195"/>
      <c r="EZ3377" s="195"/>
      <c r="FA3377" s="195"/>
    </row>
    <row r="3378" spans="48:157">
      <c r="AV3378" s="195"/>
      <c r="AW3378" s="195"/>
      <c r="BV3378" s="195"/>
      <c r="BW3378" s="195"/>
      <c r="DT3378" s="195"/>
      <c r="DU3378" s="195"/>
      <c r="EZ3378" s="195"/>
      <c r="FA3378" s="195"/>
    </row>
    <row r="3379" spans="48:157">
      <c r="AV3379" s="195"/>
      <c r="AW3379" s="195"/>
      <c r="BV3379" s="195"/>
      <c r="BW3379" s="195"/>
      <c r="DT3379" s="195"/>
      <c r="DU3379" s="195"/>
      <c r="EZ3379" s="195"/>
      <c r="FA3379" s="195"/>
    </row>
    <row r="3380" spans="48:157">
      <c r="AV3380" s="195"/>
      <c r="AW3380" s="195"/>
      <c r="BV3380" s="195"/>
      <c r="BW3380" s="195"/>
      <c r="DT3380" s="195"/>
      <c r="DU3380" s="195"/>
      <c r="EZ3380" s="195"/>
      <c r="FA3380" s="195"/>
    </row>
    <row r="3381" spans="48:157">
      <c r="AV3381" s="195"/>
      <c r="AW3381" s="195"/>
      <c r="BV3381" s="195"/>
      <c r="BW3381" s="195"/>
      <c r="DT3381" s="195"/>
      <c r="DU3381" s="195"/>
      <c r="EZ3381" s="195"/>
      <c r="FA3381" s="195"/>
    </row>
    <row r="3382" spans="48:157">
      <c r="AV3382" s="195"/>
      <c r="AW3382" s="195"/>
      <c r="BV3382" s="195"/>
      <c r="BW3382" s="195"/>
      <c r="DT3382" s="195"/>
      <c r="DU3382" s="195"/>
      <c r="EZ3382" s="195"/>
      <c r="FA3382" s="195"/>
    </row>
    <row r="3383" spans="48:157">
      <c r="AV3383" s="195"/>
      <c r="AW3383" s="195"/>
      <c r="BV3383" s="195"/>
      <c r="BW3383" s="195"/>
      <c r="DT3383" s="195"/>
      <c r="DU3383" s="195"/>
      <c r="EZ3383" s="195"/>
      <c r="FA3383" s="195"/>
    </row>
    <row r="3384" spans="48:157">
      <c r="AV3384" s="195"/>
      <c r="AW3384" s="195"/>
      <c r="BV3384" s="195"/>
      <c r="BW3384" s="195"/>
      <c r="DT3384" s="195"/>
      <c r="DU3384" s="195"/>
      <c r="EZ3384" s="195"/>
      <c r="FA3384" s="195"/>
    </row>
    <row r="3385" spans="48:157">
      <c r="AV3385" s="195"/>
      <c r="AW3385" s="195"/>
      <c r="BV3385" s="195"/>
      <c r="BW3385" s="195"/>
      <c r="DT3385" s="195"/>
      <c r="DU3385" s="195"/>
      <c r="EZ3385" s="195"/>
      <c r="FA3385" s="195"/>
    </row>
    <row r="3386" spans="48:157">
      <c r="AV3386" s="195"/>
      <c r="AW3386" s="195"/>
      <c r="BV3386" s="195"/>
      <c r="BW3386" s="195"/>
      <c r="DT3386" s="195"/>
      <c r="DU3386" s="195"/>
      <c r="EZ3386" s="195"/>
      <c r="FA3386" s="195"/>
    </row>
    <row r="3387" spans="48:157">
      <c r="AV3387" s="195"/>
      <c r="AW3387" s="195"/>
      <c r="BV3387" s="195"/>
      <c r="BW3387" s="195"/>
      <c r="DT3387" s="195"/>
      <c r="DU3387" s="195"/>
      <c r="EZ3387" s="195"/>
      <c r="FA3387" s="195"/>
    </row>
    <row r="3388" spans="48:157">
      <c r="AV3388" s="195"/>
      <c r="AW3388" s="195"/>
      <c r="BV3388" s="195"/>
      <c r="BW3388" s="195"/>
      <c r="DT3388" s="195"/>
      <c r="DU3388" s="195"/>
      <c r="EZ3388" s="195"/>
      <c r="FA3388" s="195"/>
    </row>
    <row r="3389" spans="48:157">
      <c r="AV3389" s="195"/>
      <c r="AW3389" s="195"/>
      <c r="BV3389" s="195"/>
      <c r="BW3389" s="195"/>
      <c r="DT3389" s="195"/>
      <c r="DU3389" s="195"/>
      <c r="EZ3389" s="195"/>
      <c r="FA3389" s="195"/>
    </row>
    <row r="3390" spans="48:157">
      <c r="AV3390" s="195"/>
      <c r="AW3390" s="195"/>
      <c r="BV3390" s="195"/>
      <c r="BW3390" s="195"/>
      <c r="DT3390" s="195"/>
      <c r="DU3390" s="195"/>
      <c r="EZ3390" s="195"/>
      <c r="FA3390" s="195"/>
    </row>
    <row r="3391" spans="48:157">
      <c r="AV3391" s="195"/>
      <c r="AW3391" s="195"/>
      <c r="BV3391" s="195"/>
      <c r="BW3391" s="195"/>
      <c r="DT3391" s="195"/>
      <c r="DU3391" s="195"/>
      <c r="EZ3391" s="195"/>
      <c r="FA3391" s="195"/>
    </row>
    <row r="3392" spans="48:157">
      <c r="AV3392" s="195"/>
      <c r="AW3392" s="195"/>
      <c r="BV3392" s="195"/>
      <c r="BW3392" s="195"/>
      <c r="DT3392" s="195"/>
      <c r="DU3392" s="195"/>
      <c r="EZ3392" s="195"/>
      <c r="FA3392" s="195"/>
    </row>
    <row r="3393" spans="48:157">
      <c r="AV3393" s="195"/>
      <c r="AW3393" s="195"/>
      <c r="BV3393" s="195"/>
      <c r="BW3393" s="195"/>
      <c r="DT3393" s="195"/>
      <c r="DU3393" s="195"/>
      <c r="EZ3393" s="195"/>
      <c r="FA3393" s="195"/>
    </row>
    <row r="3394" spans="48:157">
      <c r="AV3394" s="195"/>
      <c r="AW3394" s="195"/>
      <c r="BV3394" s="195"/>
      <c r="BW3394" s="195"/>
      <c r="DT3394" s="195"/>
      <c r="DU3394" s="195"/>
      <c r="EZ3394" s="195"/>
      <c r="FA3394" s="195"/>
    </row>
    <row r="3395" spans="48:157">
      <c r="AV3395" s="195"/>
      <c r="AW3395" s="195"/>
      <c r="BV3395" s="195"/>
      <c r="BW3395" s="195"/>
      <c r="DT3395" s="195"/>
      <c r="DU3395" s="195"/>
      <c r="EZ3395" s="195"/>
      <c r="FA3395" s="195"/>
    </row>
    <row r="3396" spans="48:157">
      <c r="AV3396" s="195"/>
      <c r="AW3396" s="195"/>
      <c r="BV3396" s="195"/>
      <c r="BW3396" s="195"/>
      <c r="DT3396" s="195"/>
      <c r="DU3396" s="195"/>
      <c r="EZ3396" s="195"/>
      <c r="FA3396" s="195"/>
    </row>
    <row r="3397" spans="48:157">
      <c r="AV3397" s="195"/>
      <c r="AW3397" s="195"/>
      <c r="BV3397" s="195"/>
      <c r="BW3397" s="195"/>
      <c r="DT3397" s="195"/>
      <c r="DU3397" s="195"/>
      <c r="EZ3397" s="195"/>
      <c r="FA3397" s="195"/>
    </row>
    <row r="3398" spans="48:157">
      <c r="AV3398" s="195"/>
      <c r="AW3398" s="195"/>
      <c r="BV3398" s="195"/>
      <c r="BW3398" s="195"/>
      <c r="DT3398" s="195"/>
      <c r="DU3398" s="195"/>
      <c r="EZ3398" s="195"/>
      <c r="FA3398" s="195"/>
    </row>
    <row r="3399" spans="48:157">
      <c r="AV3399" s="195"/>
      <c r="AW3399" s="195"/>
      <c r="BV3399" s="195"/>
      <c r="BW3399" s="195"/>
      <c r="DT3399" s="195"/>
      <c r="DU3399" s="195"/>
      <c r="EZ3399" s="195"/>
      <c r="FA3399" s="195"/>
    </row>
    <row r="3400" spans="48:157">
      <c r="AV3400" s="195"/>
      <c r="AW3400" s="195"/>
      <c r="BV3400" s="195"/>
      <c r="BW3400" s="195"/>
      <c r="DT3400" s="195"/>
      <c r="DU3400" s="195"/>
      <c r="EZ3400" s="195"/>
      <c r="FA3400" s="195"/>
    </row>
    <row r="3401" spans="48:157">
      <c r="AV3401" s="195"/>
      <c r="AW3401" s="195"/>
      <c r="BV3401" s="195"/>
      <c r="BW3401" s="195"/>
      <c r="DT3401" s="195"/>
      <c r="DU3401" s="195"/>
      <c r="EZ3401" s="195"/>
      <c r="FA3401" s="195"/>
    </row>
    <row r="3402" spans="48:157">
      <c r="AV3402" s="195"/>
      <c r="AW3402" s="195"/>
      <c r="BV3402" s="195"/>
      <c r="BW3402" s="195"/>
      <c r="DT3402" s="195"/>
      <c r="DU3402" s="195"/>
      <c r="EZ3402" s="195"/>
      <c r="FA3402" s="195"/>
    </row>
    <row r="3403" spans="48:157">
      <c r="AV3403" s="195"/>
      <c r="AW3403" s="195"/>
      <c r="BV3403" s="195"/>
      <c r="BW3403" s="195"/>
      <c r="DT3403" s="195"/>
      <c r="DU3403" s="195"/>
      <c r="EZ3403" s="195"/>
      <c r="FA3403" s="195"/>
    </row>
    <row r="3404" spans="48:157">
      <c r="AV3404" s="195"/>
      <c r="AW3404" s="195"/>
      <c r="BV3404" s="195"/>
      <c r="BW3404" s="195"/>
      <c r="DT3404" s="195"/>
      <c r="DU3404" s="195"/>
      <c r="EZ3404" s="195"/>
      <c r="FA3404" s="195"/>
    </row>
    <row r="3405" spans="48:157">
      <c r="AV3405" s="195"/>
      <c r="AW3405" s="195"/>
      <c r="BV3405" s="195"/>
      <c r="BW3405" s="195"/>
      <c r="DT3405" s="195"/>
      <c r="DU3405" s="195"/>
      <c r="EZ3405" s="195"/>
      <c r="FA3405" s="195"/>
    </row>
    <row r="3406" spans="48:157">
      <c r="AV3406" s="195"/>
      <c r="AW3406" s="195"/>
      <c r="BV3406" s="195"/>
      <c r="BW3406" s="195"/>
      <c r="DT3406" s="195"/>
      <c r="DU3406" s="195"/>
      <c r="EZ3406" s="195"/>
      <c r="FA3406" s="195"/>
    </row>
    <row r="3407" spans="48:157">
      <c r="AV3407" s="195"/>
      <c r="AW3407" s="195"/>
      <c r="BV3407" s="195"/>
      <c r="BW3407" s="195"/>
      <c r="DT3407" s="195"/>
      <c r="DU3407" s="195"/>
      <c r="EZ3407" s="195"/>
      <c r="FA3407" s="195"/>
    </row>
    <row r="3408" spans="48:157">
      <c r="AV3408" s="195"/>
      <c r="AW3408" s="195"/>
      <c r="BV3408" s="195"/>
      <c r="BW3408" s="195"/>
      <c r="DT3408" s="195"/>
      <c r="DU3408" s="195"/>
      <c r="EZ3408" s="195"/>
      <c r="FA3408" s="195"/>
    </row>
    <row r="3409" spans="48:157">
      <c r="AV3409" s="195"/>
      <c r="AW3409" s="195"/>
      <c r="BV3409" s="195"/>
      <c r="BW3409" s="195"/>
      <c r="DT3409" s="195"/>
      <c r="DU3409" s="195"/>
      <c r="EZ3409" s="195"/>
      <c r="FA3409" s="195"/>
    </row>
    <row r="3410" spans="48:157">
      <c r="AV3410" s="195"/>
      <c r="AW3410" s="195"/>
      <c r="BV3410" s="195"/>
      <c r="BW3410" s="195"/>
      <c r="DT3410" s="195"/>
      <c r="DU3410" s="195"/>
      <c r="EZ3410" s="195"/>
      <c r="FA3410" s="195"/>
    </row>
    <row r="3411" spans="48:157">
      <c r="AV3411" s="195"/>
      <c r="AW3411" s="195"/>
      <c r="BV3411" s="195"/>
      <c r="BW3411" s="195"/>
      <c r="DT3411" s="195"/>
      <c r="DU3411" s="195"/>
      <c r="EZ3411" s="195"/>
      <c r="FA3411" s="195"/>
    </row>
    <row r="3412" spans="48:157">
      <c r="AV3412" s="195"/>
      <c r="AW3412" s="195"/>
      <c r="BV3412" s="195"/>
      <c r="BW3412" s="195"/>
      <c r="DT3412" s="195"/>
      <c r="DU3412" s="195"/>
      <c r="EZ3412" s="195"/>
      <c r="FA3412" s="195"/>
    </row>
    <row r="3413" spans="48:157">
      <c r="AV3413" s="195"/>
      <c r="AW3413" s="195"/>
      <c r="BV3413" s="195"/>
      <c r="BW3413" s="195"/>
      <c r="DT3413" s="195"/>
      <c r="DU3413" s="195"/>
      <c r="EZ3413" s="195"/>
      <c r="FA3413" s="195"/>
    </row>
    <row r="3414" spans="48:157">
      <c r="AV3414" s="195"/>
      <c r="AW3414" s="195"/>
      <c r="BV3414" s="195"/>
      <c r="BW3414" s="195"/>
      <c r="DT3414" s="195"/>
      <c r="DU3414" s="195"/>
      <c r="EZ3414" s="195"/>
      <c r="FA3414" s="195"/>
    </row>
    <row r="3415" spans="48:157">
      <c r="AV3415" s="195"/>
      <c r="AW3415" s="195"/>
      <c r="BV3415" s="195"/>
      <c r="BW3415" s="195"/>
      <c r="DT3415" s="195"/>
      <c r="DU3415" s="195"/>
      <c r="EZ3415" s="195"/>
      <c r="FA3415" s="195"/>
    </row>
    <row r="3416" spans="48:157">
      <c r="AV3416" s="195"/>
      <c r="AW3416" s="195"/>
      <c r="BV3416" s="195"/>
      <c r="BW3416" s="195"/>
      <c r="DT3416" s="195"/>
      <c r="DU3416" s="195"/>
      <c r="EZ3416" s="195"/>
      <c r="FA3416" s="195"/>
    </row>
    <row r="3417" spans="48:157">
      <c r="AV3417" s="195"/>
      <c r="AW3417" s="195"/>
      <c r="BV3417" s="195"/>
      <c r="BW3417" s="195"/>
      <c r="DT3417" s="195"/>
      <c r="DU3417" s="195"/>
      <c r="EZ3417" s="195"/>
      <c r="FA3417" s="195"/>
    </row>
    <row r="3418" spans="48:157">
      <c r="AV3418" s="195"/>
      <c r="AW3418" s="195"/>
      <c r="BV3418" s="195"/>
      <c r="BW3418" s="195"/>
      <c r="DT3418" s="195"/>
      <c r="DU3418" s="195"/>
      <c r="EZ3418" s="195"/>
      <c r="FA3418" s="195"/>
    </row>
    <row r="3419" spans="48:157">
      <c r="AV3419" s="195"/>
      <c r="AW3419" s="195"/>
      <c r="BV3419" s="195"/>
      <c r="BW3419" s="195"/>
      <c r="DT3419" s="195"/>
      <c r="DU3419" s="195"/>
      <c r="EZ3419" s="195"/>
      <c r="FA3419" s="195"/>
    </row>
    <row r="3420" spans="48:157">
      <c r="AV3420" s="195"/>
      <c r="AW3420" s="195"/>
      <c r="BV3420" s="195"/>
      <c r="BW3420" s="195"/>
      <c r="DT3420" s="195"/>
      <c r="DU3420" s="195"/>
      <c r="EZ3420" s="195"/>
      <c r="FA3420" s="195"/>
    </row>
    <row r="3421" spans="48:157">
      <c r="AV3421" s="195"/>
      <c r="AW3421" s="195"/>
      <c r="BV3421" s="195"/>
      <c r="BW3421" s="195"/>
      <c r="DT3421" s="195"/>
      <c r="DU3421" s="195"/>
      <c r="EZ3421" s="195"/>
      <c r="FA3421" s="195"/>
    </row>
    <row r="3422" spans="48:157">
      <c r="AV3422" s="195"/>
      <c r="AW3422" s="195"/>
      <c r="BV3422" s="195"/>
      <c r="BW3422" s="195"/>
      <c r="DT3422" s="195"/>
      <c r="DU3422" s="195"/>
      <c r="EZ3422" s="195"/>
      <c r="FA3422" s="195"/>
    </row>
    <row r="3423" spans="48:157">
      <c r="AV3423" s="195"/>
      <c r="AW3423" s="195"/>
      <c r="BV3423" s="195"/>
      <c r="BW3423" s="195"/>
      <c r="DT3423" s="195"/>
      <c r="DU3423" s="195"/>
      <c r="EZ3423" s="195"/>
      <c r="FA3423" s="195"/>
    </row>
    <row r="3424" spans="48:157">
      <c r="AV3424" s="195"/>
      <c r="AW3424" s="195"/>
      <c r="BV3424" s="195"/>
      <c r="BW3424" s="195"/>
      <c r="DT3424" s="195"/>
      <c r="DU3424" s="195"/>
      <c r="EZ3424" s="195"/>
      <c r="FA3424" s="195"/>
    </row>
    <row r="3425" spans="48:157">
      <c r="AV3425" s="195"/>
      <c r="AW3425" s="195"/>
      <c r="BV3425" s="195"/>
      <c r="BW3425" s="195"/>
      <c r="DT3425" s="195"/>
      <c r="DU3425" s="195"/>
      <c r="EZ3425" s="195"/>
      <c r="FA3425" s="195"/>
    </row>
    <row r="3426" spans="48:157">
      <c r="AV3426" s="195"/>
      <c r="AW3426" s="195"/>
      <c r="BV3426" s="195"/>
      <c r="BW3426" s="195"/>
      <c r="DT3426" s="195"/>
      <c r="DU3426" s="195"/>
      <c r="EZ3426" s="195"/>
      <c r="FA3426" s="195"/>
    </row>
    <row r="3427" spans="48:157">
      <c r="AV3427" s="195"/>
      <c r="AW3427" s="195"/>
      <c r="BV3427" s="195"/>
      <c r="BW3427" s="195"/>
      <c r="DT3427" s="195"/>
      <c r="DU3427" s="195"/>
      <c r="EZ3427" s="195"/>
      <c r="FA3427" s="195"/>
    </row>
    <row r="3428" spans="48:157">
      <c r="AV3428" s="195"/>
      <c r="AW3428" s="195"/>
      <c r="BV3428" s="195"/>
      <c r="BW3428" s="195"/>
      <c r="DT3428" s="195"/>
      <c r="DU3428" s="195"/>
      <c r="EZ3428" s="195"/>
      <c r="FA3428" s="195"/>
    </row>
    <row r="3429" spans="48:157">
      <c r="AV3429" s="195"/>
      <c r="AW3429" s="195"/>
      <c r="BV3429" s="195"/>
      <c r="BW3429" s="195"/>
      <c r="DT3429" s="195"/>
      <c r="DU3429" s="195"/>
      <c r="EZ3429" s="195"/>
      <c r="FA3429" s="195"/>
    </row>
    <row r="3430" spans="48:157">
      <c r="AV3430" s="195"/>
      <c r="AW3430" s="195"/>
      <c r="BV3430" s="195"/>
      <c r="BW3430" s="195"/>
      <c r="DT3430" s="195"/>
      <c r="DU3430" s="195"/>
      <c r="EZ3430" s="195"/>
      <c r="FA3430" s="195"/>
    </row>
    <row r="3431" spans="48:157">
      <c r="AV3431" s="195"/>
      <c r="AW3431" s="195"/>
      <c r="BV3431" s="195"/>
      <c r="BW3431" s="195"/>
      <c r="DT3431" s="195"/>
      <c r="DU3431" s="195"/>
      <c r="EZ3431" s="195"/>
      <c r="FA3431" s="195"/>
    </row>
    <row r="3432" spans="48:157">
      <c r="AV3432" s="195"/>
      <c r="AW3432" s="195"/>
      <c r="BV3432" s="195"/>
      <c r="BW3432" s="195"/>
      <c r="DT3432" s="195"/>
      <c r="DU3432" s="195"/>
      <c r="EZ3432" s="195"/>
      <c r="FA3432" s="195"/>
    </row>
    <row r="3433" spans="48:157">
      <c r="AV3433" s="195"/>
      <c r="AW3433" s="195"/>
      <c r="BV3433" s="195"/>
      <c r="BW3433" s="195"/>
      <c r="DT3433" s="195"/>
      <c r="DU3433" s="195"/>
      <c r="EZ3433" s="195"/>
      <c r="FA3433" s="195"/>
    </row>
    <row r="3434" spans="48:157">
      <c r="AV3434" s="195"/>
      <c r="AW3434" s="195"/>
      <c r="BV3434" s="195"/>
      <c r="BW3434" s="195"/>
      <c r="DT3434" s="195"/>
      <c r="DU3434" s="195"/>
      <c r="EZ3434" s="195"/>
      <c r="FA3434" s="195"/>
    </row>
    <row r="3435" spans="48:157">
      <c r="AV3435" s="195"/>
      <c r="AW3435" s="195"/>
      <c r="BV3435" s="195"/>
      <c r="BW3435" s="195"/>
      <c r="DT3435" s="195"/>
      <c r="DU3435" s="195"/>
      <c r="EZ3435" s="195"/>
      <c r="FA3435" s="195"/>
    </row>
    <row r="3436" spans="48:157">
      <c r="AV3436" s="195"/>
      <c r="AW3436" s="195"/>
      <c r="BV3436" s="195"/>
      <c r="BW3436" s="195"/>
      <c r="DT3436" s="195"/>
      <c r="DU3436" s="195"/>
      <c r="EZ3436" s="195"/>
      <c r="FA3436" s="195"/>
    </row>
    <row r="3437" spans="48:157">
      <c r="AV3437" s="195"/>
      <c r="AW3437" s="195"/>
      <c r="BV3437" s="195"/>
      <c r="BW3437" s="195"/>
      <c r="DT3437" s="195"/>
      <c r="DU3437" s="195"/>
      <c r="EZ3437" s="195"/>
      <c r="FA3437" s="195"/>
    </row>
    <row r="3438" spans="48:157">
      <c r="AV3438" s="195"/>
      <c r="AW3438" s="195"/>
      <c r="BV3438" s="195"/>
      <c r="BW3438" s="195"/>
      <c r="DT3438" s="195"/>
      <c r="DU3438" s="195"/>
      <c r="EZ3438" s="195"/>
      <c r="FA3438" s="195"/>
    </row>
    <row r="3439" spans="48:157">
      <c r="AV3439" s="195"/>
      <c r="AW3439" s="195"/>
      <c r="BV3439" s="195"/>
      <c r="BW3439" s="195"/>
      <c r="DT3439" s="195"/>
      <c r="DU3439" s="195"/>
      <c r="EZ3439" s="195"/>
      <c r="FA3439" s="195"/>
    </row>
    <row r="3440" spans="48:157">
      <c r="AV3440" s="195"/>
      <c r="AW3440" s="195"/>
      <c r="BV3440" s="195"/>
      <c r="BW3440" s="195"/>
      <c r="DT3440" s="195"/>
      <c r="DU3440" s="195"/>
      <c r="EZ3440" s="195"/>
      <c r="FA3440" s="195"/>
    </row>
    <row r="3441" spans="48:157">
      <c r="AV3441" s="195"/>
      <c r="AW3441" s="195"/>
      <c r="BV3441" s="195"/>
      <c r="BW3441" s="195"/>
      <c r="DT3441" s="195"/>
      <c r="DU3441" s="195"/>
      <c r="EZ3441" s="195"/>
      <c r="FA3441" s="195"/>
    </row>
    <row r="3442" spans="48:157">
      <c r="AV3442" s="195"/>
      <c r="AW3442" s="195"/>
      <c r="BV3442" s="195"/>
      <c r="BW3442" s="195"/>
      <c r="DT3442" s="195"/>
      <c r="DU3442" s="195"/>
      <c r="EZ3442" s="195"/>
      <c r="FA3442" s="195"/>
    </row>
    <row r="3443" spans="48:157">
      <c r="AV3443" s="195"/>
      <c r="AW3443" s="195"/>
      <c r="BV3443" s="195"/>
      <c r="BW3443" s="195"/>
      <c r="DT3443" s="195"/>
      <c r="DU3443" s="195"/>
      <c r="EZ3443" s="195"/>
      <c r="FA3443" s="195"/>
    </row>
    <row r="3444" spans="48:157">
      <c r="AV3444" s="195"/>
      <c r="AW3444" s="195"/>
      <c r="BV3444" s="195"/>
      <c r="BW3444" s="195"/>
      <c r="DT3444" s="195"/>
      <c r="DU3444" s="195"/>
      <c r="EZ3444" s="195"/>
      <c r="FA3444" s="195"/>
    </row>
    <row r="3445" spans="48:157">
      <c r="AV3445" s="195"/>
      <c r="AW3445" s="195"/>
      <c r="BV3445" s="195"/>
      <c r="BW3445" s="195"/>
      <c r="DT3445" s="195"/>
      <c r="DU3445" s="195"/>
      <c r="EZ3445" s="195"/>
      <c r="FA3445" s="195"/>
    </row>
    <row r="3446" spans="48:157">
      <c r="AV3446" s="195"/>
      <c r="AW3446" s="195"/>
      <c r="BV3446" s="195"/>
      <c r="BW3446" s="195"/>
      <c r="DT3446" s="195"/>
      <c r="DU3446" s="195"/>
      <c r="EZ3446" s="195"/>
      <c r="FA3446" s="195"/>
    </row>
    <row r="3447" spans="48:157">
      <c r="AV3447" s="195"/>
      <c r="AW3447" s="195"/>
      <c r="BV3447" s="195"/>
      <c r="BW3447" s="195"/>
      <c r="DT3447" s="195"/>
      <c r="DU3447" s="195"/>
      <c r="EZ3447" s="195"/>
      <c r="FA3447" s="195"/>
    </row>
    <row r="3448" spans="48:157">
      <c r="AV3448" s="195"/>
      <c r="AW3448" s="195"/>
      <c r="BV3448" s="195"/>
      <c r="BW3448" s="195"/>
      <c r="DT3448" s="195"/>
      <c r="DU3448" s="195"/>
      <c r="EZ3448" s="195"/>
      <c r="FA3448" s="195"/>
    </row>
    <row r="3449" spans="48:157">
      <c r="AV3449" s="195"/>
      <c r="AW3449" s="195"/>
      <c r="BV3449" s="195"/>
      <c r="BW3449" s="195"/>
      <c r="DT3449" s="195"/>
      <c r="DU3449" s="195"/>
      <c r="EZ3449" s="195"/>
      <c r="FA3449" s="195"/>
    </row>
    <row r="3450" spans="48:157">
      <c r="AV3450" s="195"/>
      <c r="AW3450" s="195"/>
      <c r="BV3450" s="195"/>
      <c r="BW3450" s="195"/>
      <c r="DT3450" s="195"/>
      <c r="DU3450" s="195"/>
      <c r="EZ3450" s="195"/>
      <c r="FA3450" s="195"/>
    </row>
    <row r="3451" spans="48:157">
      <c r="AV3451" s="195"/>
      <c r="AW3451" s="195"/>
      <c r="BV3451" s="195"/>
      <c r="BW3451" s="195"/>
      <c r="DT3451" s="195"/>
      <c r="DU3451" s="195"/>
      <c r="EZ3451" s="195"/>
      <c r="FA3451" s="195"/>
    </row>
    <row r="3452" spans="48:157">
      <c r="AV3452" s="195"/>
      <c r="AW3452" s="195"/>
      <c r="BV3452" s="195"/>
      <c r="BW3452" s="195"/>
      <c r="DT3452" s="195"/>
      <c r="DU3452" s="195"/>
      <c r="EZ3452" s="195"/>
      <c r="FA3452" s="195"/>
    </row>
    <row r="3453" spans="48:157">
      <c r="AV3453" s="195"/>
      <c r="AW3453" s="195"/>
      <c r="BV3453" s="195"/>
      <c r="BW3453" s="195"/>
      <c r="DT3453" s="195"/>
      <c r="DU3453" s="195"/>
      <c r="EZ3453" s="195"/>
      <c r="FA3453" s="195"/>
    </row>
    <row r="3454" spans="48:157">
      <c r="AV3454" s="195"/>
      <c r="AW3454" s="195"/>
      <c r="BV3454" s="195"/>
      <c r="BW3454" s="195"/>
      <c r="DT3454" s="195"/>
      <c r="DU3454" s="195"/>
      <c r="EZ3454" s="195"/>
      <c r="FA3454" s="195"/>
    </row>
    <row r="3455" spans="48:157">
      <c r="AV3455" s="195"/>
      <c r="AW3455" s="195"/>
      <c r="BV3455" s="195"/>
      <c r="BW3455" s="195"/>
      <c r="DT3455" s="195"/>
      <c r="DU3455" s="195"/>
      <c r="EZ3455" s="195"/>
      <c r="FA3455" s="195"/>
    </row>
    <row r="3456" spans="48:157">
      <c r="AV3456" s="195"/>
      <c r="AW3456" s="195"/>
      <c r="BV3456" s="195"/>
      <c r="BW3456" s="195"/>
      <c r="DT3456" s="195"/>
      <c r="DU3456" s="195"/>
      <c r="EZ3456" s="195"/>
      <c r="FA3456" s="195"/>
    </row>
    <row r="3457" spans="48:157">
      <c r="AV3457" s="195"/>
      <c r="AW3457" s="195"/>
      <c r="BV3457" s="195"/>
      <c r="BW3457" s="195"/>
      <c r="DT3457" s="195"/>
      <c r="DU3457" s="195"/>
      <c r="EZ3457" s="195"/>
      <c r="FA3457" s="195"/>
    </row>
    <row r="3458" spans="48:157">
      <c r="AV3458" s="195"/>
      <c r="AW3458" s="195"/>
      <c r="BV3458" s="195"/>
      <c r="BW3458" s="195"/>
      <c r="DT3458" s="195"/>
      <c r="DU3458" s="195"/>
      <c r="EZ3458" s="195"/>
      <c r="FA3458" s="195"/>
    </row>
    <row r="3459" spans="48:157">
      <c r="AV3459" s="195"/>
      <c r="AW3459" s="195"/>
      <c r="BV3459" s="195"/>
      <c r="BW3459" s="195"/>
      <c r="DT3459" s="195"/>
      <c r="DU3459" s="195"/>
      <c r="EZ3459" s="195"/>
      <c r="FA3459" s="195"/>
    </row>
    <row r="3460" spans="48:157">
      <c r="AV3460" s="195"/>
      <c r="AW3460" s="195"/>
      <c r="BV3460" s="195"/>
      <c r="BW3460" s="195"/>
      <c r="DT3460" s="195"/>
      <c r="DU3460" s="195"/>
      <c r="EZ3460" s="195"/>
      <c r="FA3460" s="195"/>
    </row>
    <row r="3461" spans="48:157">
      <c r="AV3461" s="195"/>
      <c r="AW3461" s="195"/>
      <c r="BV3461" s="195"/>
      <c r="BW3461" s="195"/>
      <c r="DT3461" s="195"/>
      <c r="DU3461" s="195"/>
      <c r="EZ3461" s="195"/>
      <c r="FA3461" s="195"/>
    </row>
    <row r="3462" spans="48:157">
      <c r="AV3462" s="195"/>
      <c r="AW3462" s="195"/>
      <c r="BV3462" s="195"/>
      <c r="BW3462" s="195"/>
      <c r="DT3462" s="195"/>
      <c r="DU3462" s="195"/>
      <c r="EZ3462" s="195"/>
      <c r="FA3462" s="195"/>
    </row>
    <row r="3463" spans="48:157">
      <c r="AV3463" s="195"/>
      <c r="AW3463" s="195"/>
      <c r="BV3463" s="195"/>
      <c r="BW3463" s="195"/>
      <c r="DT3463" s="195"/>
      <c r="DU3463" s="195"/>
      <c r="EZ3463" s="195"/>
      <c r="FA3463" s="195"/>
    </row>
    <row r="3464" spans="48:157">
      <c r="AV3464" s="195"/>
      <c r="AW3464" s="195"/>
      <c r="BV3464" s="195"/>
      <c r="BW3464" s="195"/>
      <c r="DT3464" s="195"/>
      <c r="DU3464" s="195"/>
      <c r="EZ3464" s="195"/>
      <c r="FA3464" s="195"/>
    </row>
    <row r="3465" spans="48:157">
      <c r="AV3465" s="195"/>
      <c r="AW3465" s="195"/>
      <c r="BV3465" s="195"/>
      <c r="BW3465" s="195"/>
      <c r="DT3465" s="195"/>
      <c r="DU3465" s="195"/>
      <c r="EZ3465" s="195"/>
      <c r="FA3465" s="195"/>
    </row>
    <row r="3466" spans="48:157">
      <c r="AV3466" s="195"/>
      <c r="AW3466" s="195"/>
      <c r="BV3466" s="195"/>
      <c r="BW3466" s="195"/>
      <c r="DT3466" s="195"/>
      <c r="DU3466" s="195"/>
      <c r="EZ3466" s="195"/>
      <c r="FA3466" s="195"/>
    </row>
    <row r="3467" spans="48:157">
      <c r="AV3467" s="195"/>
      <c r="AW3467" s="195"/>
      <c r="BV3467" s="195"/>
      <c r="BW3467" s="195"/>
      <c r="DT3467" s="195"/>
      <c r="DU3467" s="195"/>
      <c r="EZ3467" s="195"/>
      <c r="FA3467" s="195"/>
    </row>
    <row r="3468" spans="48:157">
      <c r="AV3468" s="195"/>
      <c r="AW3468" s="195"/>
      <c r="BV3468" s="195"/>
      <c r="BW3468" s="195"/>
      <c r="DT3468" s="195"/>
      <c r="DU3468" s="195"/>
      <c r="EZ3468" s="195"/>
      <c r="FA3468" s="195"/>
    </row>
    <row r="3469" spans="48:157">
      <c r="AV3469" s="195"/>
      <c r="AW3469" s="195"/>
      <c r="BV3469" s="195"/>
      <c r="BW3469" s="195"/>
      <c r="DT3469" s="195"/>
      <c r="DU3469" s="195"/>
      <c r="EZ3469" s="195"/>
      <c r="FA3469" s="195"/>
    </row>
    <row r="3470" spans="48:157">
      <c r="AV3470" s="195"/>
      <c r="AW3470" s="195"/>
      <c r="BV3470" s="195"/>
      <c r="BW3470" s="195"/>
      <c r="DT3470" s="195"/>
      <c r="DU3470" s="195"/>
      <c r="EZ3470" s="195"/>
      <c r="FA3470" s="195"/>
    </row>
    <row r="3471" spans="48:157">
      <c r="AV3471" s="195"/>
      <c r="AW3471" s="195"/>
      <c r="BV3471" s="195"/>
      <c r="BW3471" s="195"/>
      <c r="DT3471" s="195"/>
      <c r="DU3471" s="195"/>
      <c r="EZ3471" s="195"/>
      <c r="FA3471" s="195"/>
    </row>
    <row r="3472" spans="48:157">
      <c r="AV3472" s="195"/>
      <c r="AW3472" s="195"/>
      <c r="BV3472" s="195"/>
      <c r="BW3472" s="195"/>
      <c r="DT3472" s="195"/>
      <c r="DU3472" s="195"/>
      <c r="EZ3472" s="195"/>
      <c r="FA3472" s="195"/>
    </row>
    <row r="3473" spans="48:157">
      <c r="AV3473" s="195"/>
      <c r="AW3473" s="195"/>
      <c r="BV3473" s="195"/>
      <c r="BW3473" s="195"/>
      <c r="DT3473" s="195"/>
      <c r="DU3473" s="195"/>
      <c r="EZ3473" s="195"/>
      <c r="FA3473" s="195"/>
    </row>
    <row r="3474" spans="48:157">
      <c r="AV3474" s="195"/>
      <c r="AW3474" s="195"/>
      <c r="BV3474" s="195"/>
      <c r="BW3474" s="195"/>
      <c r="DT3474" s="195"/>
      <c r="DU3474" s="195"/>
      <c r="EZ3474" s="195"/>
      <c r="FA3474" s="195"/>
    </row>
    <row r="3475" spans="48:157">
      <c r="AV3475" s="195"/>
      <c r="AW3475" s="195"/>
      <c r="BV3475" s="195"/>
      <c r="BW3475" s="195"/>
      <c r="DT3475" s="195"/>
      <c r="DU3475" s="195"/>
      <c r="EZ3475" s="195"/>
      <c r="FA3475" s="195"/>
    </row>
    <row r="3476" spans="48:157">
      <c r="AV3476" s="195"/>
      <c r="AW3476" s="195"/>
      <c r="BV3476" s="195"/>
      <c r="BW3476" s="195"/>
      <c r="DT3476" s="195"/>
      <c r="DU3476" s="195"/>
      <c r="EZ3476" s="195"/>
      <c r="FA3476" s="195"/>
    </row>
    <row r="3477" spans="48:157">
      <c r="AV3477" s="195"/>
      <c r="AW3477" s="195"/>
      <c r="BV3477" s="195"/>
      <c r="BW3477" s="195"/>
      <c r="DT3477" s="195"/>
      <c r="DU3477" s="195"/>
      <c r="EZ3477" s="195"/>
      <c r="FA3477" s="195"/>
    </row>
    <row r="3478" spans="48:157">
      <c r="AV3478" s="195"/>
      <c r="AW3478" s="195"/>
      <c r="BV3478" s="195"/>
      <c r="BW3478" s="195"/>
      <c r="DT3478" s="195"/>
      <c r="DU3478" s="195"/>
      <c r="EZ3478" s="195"/>
      <c r="FA3478" s="195"/>
    </row>
    <row r="3479" spans="48:157">
      <c r="AV3479" s="195"/>
      <c r="AW3479" s="195"/>
      <c r="BV3479" s="195"/>
      <c r="BW3479" s="195"/>
      <c r="DT3479" s="195"/>
      <c r="DU3479" s="195"/>
      <c r="EZ3479" s="195"/>
      <c r="FA3479" s="195"/>
    </row>
    <row r="3480" spans="48:157">
      <c r="AV3480" s="195"/>
      <c r="AW3480" s="195"/>
      <c r="BV3480" s="195"/>
      <c r="BW3480" s="195"/>
      <c r="DT3480" s="195"/>
      <c r="DU3480" s="195"/>
      <c r="EZ3480" s="195"/>
      <c r="FA3480" s="195"/>
    </row>
    <row r="3481" spans="48:157">
      <c r="AV3481" s="195"/>
      <c r="AW3481" s="195"/>
      <c r="BV3481" s="195"/>
      <c r="BW3481" s="195"/>
      <c r="DT3481" s="195"/>
      <c r="DU3481" s="195"/>
      <c r="EZ3481" s="195"/>
      <c r="FA3481" s="195"/>
    </row>
    <row r="3482" spans="48:157">
      <c r="AV3482" s="195"/>
      <c r="AW3482" s="195"/>
      <c r="BV3482" s="195"/>
      <c r="BW3482" s="195"/>
      <c r="DT3482" s="195"/>
      <c r="DU3482" s="195"/>
      <c r="EZ3482" s="195"/>
      <c r="FA3482" s="195"/>
    </row>
    <row r="3483" spans="48:157">
      <c r="AV3483" s="195"/>
      <c r="AW3483" s="195"/>
      <c r="BV3483" s="195"/>
      <c r="BW3483" s="195"/>
      <c r="DT3483" s="195"/>
      <c r="DU3483" s="195"/>
      <c r="EZ3483" s="195"/>
      <c r="FA3483" s="195"/>
    </row>
    <row r="3484" spans="48:157">
      <c r="AV3484" s="195"/>
      <c r="AW3484" s="195"/>
      <c r="BV3484" s="195"/>
      <c r="BW3484" s="195"/>
      <c r="DT3484" s="195"/>
      <c r="DU3484" s="195"/>
      <c r="EZ3484" s="195"/>
      <c r="FA3484" s="195"/>
    </row>
    <row r="3485" spans="48:157">
      <c r="AV3485" s="195"/>
      <c r="AW3485" s="195"/>
      <c r="BV3485" s="195"/>
      <c r="BW3485" s="195"/>
      <c r="DT3485" s="195"/>
      <c r="DU3485" s="195"/>
      <c r="EZ3485" s="195"/>
      <c r="FA3485" s="195"/>
    </row>
    <row r="3486" spans="48:157">
      <c r="AV3486" s="195"/>
      <c r="AW3486" s="195"/>
      <c r="BV3486" s="195"/>
      <c r="BW3486" s="195"/>
      <c r="DT3486" s="195"/>
      <c r="DU3486" s="195"/>
      <c r="EZ3486" s="195"/>
      <c r="FA3486" s="195"/>
    </row>
    <row r="3487" spans="48:157">
      <c r="AV3487" s="195"/>
      <c r="AW3487" s="195"/>
      <c r="BV3487" s="195"/>
      <c r="BW3487" s="195"/>
      <c r="DT3487" s="195"/>
      <c r="DU3487" s="195"/>
      <c r="EZ3487" s="195"/>
      <c r="FA3487" s="195"/>
    </row>
    <row r="3488" spans="48:157">
      <c r="AV3488" s="195"/>
      <c r="AW3488" s="195"/>
      <c r="BV3488" s="195"/>
      <c r="BW3488" s="195"/>
      <c r="DT3488" s="195"/>
      <c r="DU3488" s="195"/>
      <c r="EZ3488" s="195"/>
      <c r="FA3488" s="195"/>
    </row>
    <row r="3489" spans="48:157">
      <c r="AV3489" s="195"/>
      <c r="AW3489" s="195"/>
      <c r="BV3489" s="195"/>
      <c r="BW3489" s="195"/>
      <c r="DT3489" s="195"/>
      <c r="DU3489" s="195"/>
      <c r="EZ3489" s="195"/>
      <c r="FA3489" s="195"/>
    </row>
    <row r="3490" spans="48:157">
      <c r="AV3490" s="195"/>
      <c r="AW3490" s="195"/>
      <c r="BV3490" s="195"/>
      <c r="BW3490" s="195"/>
      <c r="DT3490" s="195"/>
      <c r="DU3490" s="195"/>
      <c r="EZ3490" s="195"/>
      <c r="FA3490" s="195"/>
    </row>
    <row r="3491" spans="48:157">
      <c r="AV3491" s="195"/>
      <c r="AW3491" s="195"/>
      <c r="BV3491" s="195"/>
      <c r="BW3491" s="195"/>
      <c r="DT3491" s="195"/>
      <c r="DU3491" s="195"/>
      <c r="EZ3491" s="195"/>
      <c r="FA3491" s="195"/>
    </row>
    <row r="3492" spans="48:157">
      <c r="AV3492" s="195"/>
      <c r="AW3492" s="195"/>
      <c r="BV3492" s="195"/>
      <c r="BW3492" s="195"/>
      <c r="DT3492" s="195"/>
      <c r="DU3492" s="195"/>
      <c r="EZ3492" s="195"/>
      <c r="FA3492" s="195"/>
    </row>
    <row r="3493" spans="48:157">
      <c r="AV3493" s="195"/>
      <c r="AW3493" s="195"/>
      <c r="BV3493" s="195"/>
      <c r="BW3493" s="195"/>
      <c r="DT3493" s="195"/>
      <c r="DU3493" s="195"/>
      <c r="EZ3493" s="195"/>
      <c r="FA3493" s="195"/>
    </row>
    <row r="3494" spans="48:157">
      <c r="AV3494" s="195"/>
      <c r="AW3494" s="195"/>
      <c r="BV3494" s="195"/>
      <c r="BW3494" s="195"/>
      <c r="DT3494" s="195"/>
      <c r="DU3494" s="195"/>
      <c r="EZ3494" s="195"/>
      <c r="FA3494" s="195"/>
    </row>
    <row r="3495" spans="48:157">
      <c r="AV3495" s="195"/>
      <c r="AW3495" s="195"/>
      <c r="BV3495" s="195"/>
      <c r="BW3495" s="195"/>
      <c r="DT3495" s="195"/>
      <c r="DU3495" s="195"/>
      <c r="EZ3495" s="195"/>
      <c r="FA3495" s="195"/>
    </row>
    <row r="3496" spans="48:157">
      <c r="AV3496" s="195"/>
      <c r="AW3496" s="195"/>
      <c r="BV3496" s="195"/>
      <c r="BW3496" s="195"/>
      <c r="DT3496" s="195"/>
      <c r="DU3496" s="195"/>
      <c r="EZ3496" s="195"/>
      <c r="FA3496" s="195"/>
    </row>
    <row r="3497" spans="48:157">
      <c r="AV3497" s="195"/>
      <c r="AW3497" s="195"/>
      <c r="BV3497" s="195"/>
      <c r="BW3497" s="195"/>
      <c r="DT3497" s="195"/>
      <c r="DU3497" s="195"/>
      <c r="EZ3497" s="195"/>
      <c r="FA3497" s="195"/>
    </row>
    <row r="3498" spans="48:157">
      <c r="AV3498" s="195"/>
      <c r="AW3498" s="195"/>
      <c r="BV3498" s="195"/>
      <c r="BW3498" s="195"/>
      <c r="DT3498" s="195"/>
      <c r="DU3498" s="195"/>
      <c r="EZ3498" s="195"/>
      <c r="FA3498" s="195"/>
    </row>
    <row r="3499" spans="48:157">
      <c r="AV3499" s="195"/>
      <c r="AW3499" s="195"/>
      <c r="BV3499" s="195"/>
      <c r="BW3499" s="195"/>
      <c r="DT3499" s="195"/>
      <c r="DU3499" s="195"/>
      <c r="EZ3499" s="195"/>
      <c r="FA3499" s="195"/>
    </row>
    <row r="3500" spans="48:157">
      <c r="AV3500" s="195"/>
      <c r="AW3500" s="195"/>
      <c r="BV3500" s="195"/>
      <c r="BW3500" s="195"/>
      <c r="DT3500" s="195"/>
      <c r="DU3500" s="195"/>
      <c r="EZ3500" s="195"/>
      <c r="FA3500" s="195"/>
    </row>
    <row r="3501" spans="48:157">
      <c r="AV3501" s="195"/>
      <c r="AW3501" s="195"/>
      <c r="BV3501" s="195"/>
      <c r="BW3501" s="195"/>
      <c r="DT3501" s="195"/>
      <c r="DU3501" s="195"/>
      <c r="EZ3501" s="195"/>
      <c r="FA3501" s="195"/>
    </row>
    <row r="3502" spans="48:157">
      <c r="AV3502" s="195"/>
      <c r="AW3502" s="195"/>
      <c r="BV3502" s="195"/>
      <c r="BW3502" s="195"/>
      <c r="DT3502" s="195"/>
      <c r="DU3502" s="195"/>
      <c r="EZ3502" s="195"/>
      <c r="FA3502" s="195"/>
    </row>
    <row r="3503" spans="48:157">
      <c r="AV3503" s="195"/>
      <c r="AW3503" s="195"/>
      <c r="BV3503" s="195"/>
      <c r="BW3503" s="195"/>
      <c r="DT3503" s="195"/>
      <c r="DU3503" s="195"/>
      <c r="EZ3503" s="195"/>
      <c r="FA3503" s="195"/>
    </row>
    <row r="3504" spans="48:157">
      <c r="AV3504" s="195"/>
      <c r="AW3504" s="195"/>
      <c r="BV3504" s="195"/>
      <c r="BW3504" s="195"/>
      <c r="DT3504" s="195"/>
      <c r="DU3504" s="195"/>
      <c r="EZ3504" s="195"/>
      <c r="FA3504" s="195"/>
    </row>
    <row r="3505" spans="48:157">
      <c r="AV3505" s="195"/>
      <c r="AW3505" s="195"/>
      <c r="BV3505" s="195"/>
      <c r="BW3505" s="195"/>
      <c r="DT3505" s="195"/>
      <c r="DU3505" s="195"/>
      <c r="EZ3505" s="195"/>
      <c r="FA3505" s="195"/>
    </row>
    <row r="3506" spans="48:157">
      <c r="AV3506" s="195"/>
      <c r="AW3506" s="195"/>
      <c r="BV3506" s="195"/>
      <c r="BW3506" s="195"/>
      <c r="DT3506" s="195"/>
      <c r="DU3506" s="195"/>
      <c r="EZ3506" s="195"/>
      <c r="FA3506" s="195"/>
    </row>
    <row r="3507" spans="48:157">
      <c r="AV3507" s="195"/>
      <c r="AW3507" s="195"/>
      <c r="BV3507" s="195"/>
      <c r="BW3507" s="195"/>
      <c r="DT3507" s="195"/>
      <c r="DU3507" s="195"/>
      <c r="EZ3507" s="195"/>
      <c r="FA3507" s="195"/>
    </row>
    <row r="3508" spans="48:157">
      <c r="AV3508" s="195"/>
      <c r="AW3508" s="195"/>
      <c r="BV3508" s="195"/>
      <c r="BW3508" s="195"/>
      <c r="DT3508" s="195"/>
      <c r="DU3508" s="195"/>
      <c r="EZ3508" s="195"/>
      <c r="FA3508" s="195"/>
    </row>
    <row r="3509" spans="48:157">
      <c r="AV3509" s="195"/>
      <c r="AW3509" s="195"/>
      <c r="BV3509" s="195"/>
      <c r="BW3509" s="195"/>
      <c r="DT3509" s="195"/>
      <c r="DU3509" s="195"/>
      <c r="EZ3509" s="195"/>
      <c r="FA3509" s="195"/>
    </row>
    <row r="3510" spans="48:157">
      <c r="AV3510" s="195"/>
      <c r="AW3510" s="195"/>
      <c r="BV3510" s="195"/>
      <c r="BW3510" s="195"/>
      <c r="DT3510" s="195"/>
      <c r="DU3510" s="195"/>
      <c r="EZ3510" s="195"/>
      <c r="FA3510" s="195"/>
    </row>
    <row r="3511" spans="48:157">
      <c r="AV3511" s="195"/>
      <c r="AW3511" s="195"/>
      <c r="BV3511" s="195"/>
      <c r="BW3511" s="195"/>
      <c r="DT3511" s="195"/>
      <c r="DU3511" s="195"/>
      <c r="EZ3511" s="195"/>
      <c r="FA3511" s="195"/>
    </row>
    <row r="3512" spans="48:157">
      <c r="AV3512" s="195"/>
      <c r="AW3512" s="195"/>
      <c r="BV3512" s="195"/>
      <c r="BW3512" s="195"/>
      <c r="DT3512" s="195"/>
      <c r="DU3512" s="195"/>
      <c r="EZ3512" s="195"/>
      <c r="FA3512" s="195"/>
    </row>
    <row r="3513" spans="48:157">
      <c r="AV3513" s="195"/>
      <c r="AW3513" s="195"/>
      <c r="BV3513" s="195"/>
      <c r="BW3513" s="195"/>
      <c r="DT3513" s="195"/>
      <c r="DU3513" s="195"/>
      <c r="EZ3513" s="195"/>
      <c r="FA3513" s="195"/>
    </row>
    <row r="3514" spans="48:157">
      <c r="AV3514" s="195"/>
      <c r="AW3514" s="195"/>
      <c r="BV3514" s="195"/>
      <c r="BW3514" s="195"/>
      <c r="DT3514" s="195"/>
      <c r="DU3514" s="195"/>
      <c r="EZ3514" s="195"/>
      <c r="FA3514" s="195"/>
    </row>
    <row r="3515" spans="48:157">
      <c r="AV3515" s="195"/>
      <c r="AW3515" s="195"/>
      <c r="BV3515" s="195"/>
      <c r="BW3515" s="195"/>
      <c r="DT3515" s="195"/>
      <c r="DU3515" s="195"/>
      <c r="EZ3515" s="195"/>
      <c r="FA3515" s="195"/>
    </row>
    <row r="3516" spans="48:157">
      <c r="AV3516" s="195"/>
      <c r="AW3516" s="195"/>
      <c r="BV3516" s="195"/>
      <c r="BW3516" s="195"/>
      <c r="DT3516" s="195"/>
      <c r="DU3516" s="195"/>
      <c r="EZ3516" s="195"/>
      <c r="FA3516" s="195"/>
    </row>
    <row r="3517" spans="48:157">
      <c r="AV3517" s="195"/>
      <c r="AW3517" s="195"/>
      <c r="BV3517" s="195"/>
      <c r="BW3517" s="195"/>
      <c r="DT3517" s="195"/>
      <c r="DU3517" s="195"/>
      <c r="EZ3517" s="195"/>
      <c r="FA3517" s="195"/>
    </row>
    <row r="3518" spans="48:157">
      <c r="AV3518" s="195"/>
      <c r="AW3518" s="195"/>
      <c r="BV3518" s="195"/>
      <c r="BW3518" s="195"/>
      <c r="DT3518" s="195"/>
      <c r="DU3518" s="195"/>
      <c r="EZ3518" s="195"/>
      <c r="FA3518" s="195"/>
    </row>
    <row r="3519" spans="48:157">
      <c r="AV3519" s="195"/>
      <c r="AW3519" s="195"/>
      <c r="BV3519" s="195"/>
      <c r="BW3519" s="195"/>
      <c r="DT3519" s="195"/>
      <c r="DU3519" s="195"/>
      <c r="EZ3519" s="195"/>
      <c r="FA3519" s="195"/>
    </row>
    <row r="3520" spans="48:157">
      <c r="AV3520" s="195"/>
      <c r="AW3520" s="195"/>
      <c r="BV3520" s="195"/>
      <c r="BW3520" s="195"/>
      <c r="DT3520" s="195"/>
      <c r="DU3520" s="195"/>
      <c r="EZ3520" s="195"/>
      <c r="FA3520" s="195"/>
    </row>
    <row r="3521" spans="48:157">
      <c r="AV3521" s="195"/>
      <c r="AW3521" s="195"/>
      <c r="BV3521" s="195"/>
      <c r="BW3521" s="195"/>
      <c r="DT3521" s="195"/>
      <c r="DU3521" s="195"/>
      <c r="EZ3521" s="195"/>
      <c r="FA3521" s="195"/>
    </row>
    <row r="3522" spans="48:157">
      <c r="AV3522" s="195"/>
      <c r="AW3522" s="195"/>
      <c r="BV3522" s="195"/>
      <c r="BW3522" s="195"/>
      <c r="DT3522" s="195"/>
      <c r="DU3522" s="195"/>
      <c r="EZ3522" s="195"/>
      <c r="FA3522" s="195"/>
    </row>
    <row r="3523" spans="48:157">
      <c r="AV3523" s="195"/>
      <c r="AW3523" s="195"/>
      <c r="BV3523" s="195"/>
      <c r="BW3523" s="195"/>
      <c r="DT3523" s="195"/>
      <c r="DU3523" s="195"/>
      <c r="EZ3523" s="195"/>
      <c r="FA3523" s="195"/>
    </row>
    <row r="3524" spans="48:157">
      <c r="AV3524" s="195"/>
      <c r="AW3524" s="195"/>
      <c r="BV3524" s="195"/>
      <c r="BW3524" s="195"/>
      <c r="DT3524" s="195"/>
      <c r="DU3524" s="195"/>
      <c r="EZ3524" s="195"/>
      <c r="FA3524" s="195"/>
    </row>
    <row r="3525" spans="48:157">
      <c r="AV3525" s="195"/>
      <c r="AW3525" s="195"/>
      <c r="BV3525" s="195"/>
      <c r="BW3525" s="195"/>
      <c r="DT3525" s="195"/>
      <c r="DU3525" s="195"/>
      <c r="EZ3525" s="195"/>
      <c r="FA3525" s="195"/>
    </row>
    <row r="3526" spans="48:157">
      <c r="AV3526" s="195"/>
      <c r="AW3526" s="195"/>
      <c r="BV3526" s="195"/>
      <c r="BW3526" s="195"/>
      <c r="DT3526" s="195"/>
      <c r="DU3526" s="195"/>
      <c r="EZ3526" s="195"/>
      <c r="FA3526" s="195"/>
    </row>
    <row r="3527" spans="48:157">
      <c r="AV3527" s="195"/>
      <c r="AW3527" s="195"/>
      <c r="BV3527" s="195"/>
      <c r="BW3527" s="195"/>
      <c r="DT3527" s="195"/>
      <c r="DU3527" s="195"/>
      <c r="EZ3527" s="195"/>
      <c r="FA3527" s="195"/>
    </row>
    <row r="3528" spans="48:157">
      <c r="AV3528" s="195"/>
      <c r="AW3528" s="195"/>
      <c r="BV3528" s="195"/>
      <c r="BW3528" s="195"/>
      <c r="DT3528" s="195"/>
      <c r="DU3528" s="195"/>
      <c r="EZ3528" s="195"/>
      <c r="FA3528" s="195"/>
    </row>
    <row r="3529" spans="48:157">
      <c r="AV3529" s="195"/>
      <c r="AW3529" s="195"/>
      <c r="BV3529" s="195"/>
      <c r="BW3529" s="195"/>
      <c r="DT3529" s="195"/>
      <c r="DU3529" s="195"/>
      <c r="EZ3529" s="195"/>
      <c r="FA3529" s="195"/>
    </row>
    <row r="3530" spans="48:157">
      <c r="AV3530" s="195"/>
      <c r="AW3530" s="195"/>
      <c r="BV3530" s="195"/>
      <c r="BW3530" s="195"/>
      <c r="DT3530" s="195"/>
      <c r="DU3530" s="195"/>
      <c r="EZ3530" s="195"/>
      <c r="FA3530" s="195"/>
    </row>
    <row r="3531" spans="48:157">
      <c r="AV3531" s="195"/>
      <c r="AW3531" s="195"/>
      <c r="BV3531" s="195"/>
      <c r="BW3531" s="195"/>
      <c r="DT3531" s="195"/>
      <c r="DU3531" s="195"/>
      <c r="EZ3531" s="195"/>
      <c r="FA3531" s="195"/>
    </row>
    <row r="3532" spans="48:157">
      <c r="AV3532" s="195"/>
      <c r="AW3532" s="195"/>
      <c r="BV3532" s="195"/>
      <c r="BW3532" s="195"/>
      <c r="DT3532" s="195"/>
      <c r="DU3532" s="195"/>
      <c r="EZ3532" s="195"/>
      <c r="FA3532" s="195"/>
    </row>
    <row r="3533" spans="48:157">
      <c r="AV3533" s="195"/>
      <c r="AW3533" s="195"/>
      <c r="BV3533" s="195"/>
      <c r="BW3533" s="195"/>
      <c r="DT3533" s="195"/>
      <c r="DU3533" s="195"/>
      <c r="EZ3533" s="195"/>
      <c r="FA3533" s="195"/>
    </row>
    <row r="3534" spans="48:157">
      <c r="AV3534" s="195"/>
      <c r="AW3534" s="195"/>
      <c r="BV3534" s="195"/>
      <c r="BW3534" s="195"/>
      <c r="DT3534" s="195"/>
      <c r="DU3534" s="195"/>
      <c r="EZ3534" s="195"/>
      <c r="FA3534" s="195"/>
    </row>
    <row r="3535" spans="48:157">
      <c r="AV3535" s="195"/>
      <c r="AW3535" s="195"/>
      <c r="BV3535" s="195"/>
      <c r="BW3535" s="195"/>
      <c r="DT3535" s="195"/>
      <c r="DU3535" s="195"/>
      <c r="EZ3535" s="195"/>
      <c r="FA3535" s="195"/>
    </row>
    <row r="3536" spans="48:157">
      <c r="AV3536" s="195"/>
      <c r="AW3536" s="195"/>
      <c r="BV3536" s="195"/>
      <c r="BW3536" s="195"/>
      <c r="DT3536" s="195"/>
      <c r="DU3536" s="195"/>
      <c r="EZ3536" s="195"/>
      <c r="FA3536" s="195"/>
    </row>
    <row r="3537" spans="48:157">
      <c r="AV3537" s="195"/>
      <c r="AW3537" s="195"/>
      <c r="BV3537" s="195"/>
      <c r="BW3537" s="195"/>
      <c r="DT3537" s="195"/>
      <c r="DU3537" s="195"/>
      <c r="EZ3537" s="195"/>
      <c r="FA3537" s="195"/>
    </row>
    <row r="3538" spans="48:157">
      <c r="AV3538" s="195"/>
      <c r="AW3538" s="195"/>
      <c r="BV3538" s="195"/>
      <c r="BW3538" s="195"/>
      <c r="DT3538" s="195"/>
      <c r="DU3538" s="195"/>
      <c r="EZ3538" s="195"/>
      <c r="FA3538" s="195"/>
    </row>
    <row r="3539" spans="48:157">
      <c r="AV3539" s="195"/>
      <c r="AW3539" s="195"/>
      <c r="BV3539" s="195"/>
      <c r="BW3539" s="195"/>
      <c r="DT3539" s="195"/>
      <c r="DU3539" s="195"/>
      <c r="EZ3539" s="195"/>
      <c r="FA3539" s="195"/>
    </row>
    <row r="3540" spans="48:157">
      <c r="AV3540" s="195"/>
      <c r="AW3540" s="195"/>
      <c r="BV3540" s="195"/>
      <c r="BW3540" s="195"/>
      <c r="DT3540" s="195"/>
      <c r="DU3540" s="195"/>
      <c r="EZ3540" s="195"/>
      <c r="FA3540" s="195"/>
    </row>
    <row r="3541" spans="48:157">
      <c r="AV3541" s="195"/>
      <c r="AW3541" s="195"/>
      <c r="BV3541" s="195"/>
      <c r="BW3541" s="195"/>
      <c r="DT3541" s="195"/>
      <c r="DU3541" s="195"/>
      <c r="EZ3541" s="195"/>
      <c r="FA3541" s="195"/>
    </row>
    <row r="3542" spans="48:157">
      <c r="AV3542" s="195"/>
      <c r="AW3542" s="195"/>
      <c r="BV3542" s="195"/>
      <c r="BW3542" s="195"/>
      <c r="DT3542" s="195"/>
      <c r="DU3542" s="195"/>
      <c r="EZ3542" s="195"/>
      <c r="FA3542" s="195"/>
    </row>
    <row r="3543" spans="48:157">
      <c r="AV3543" s="195"/>
      <c r="AW3543" s="195"/>
      <c r="BV3543" s="195"/>
      <c r="BW3543" s="195"/>
      <c r="DT3543" s="195"/>
      <c r="DU3543" s="195"/>
      <c r="EZ3543" s="195"/>
      <c r="FA3543" s="195"/>
    </row>
    <row r="3544" spans="48:157">
      <c r="AV3544" s="195"/>
      <c r="AW3544" s="195"/>
      <c r="BV3544" s="195"/>
      <c r="BW3544" s="195"/>
      <c r="DT3544" s="195"/>
      <c r="DU3544" s="195"/>
      <c r="EZ3544" s="195"/>
      <c r="FA3544" s="195"/>
    </row>
    <row r="3545" spans="48:157">
      <c r="AV3545" s="195"/>
      <c r="AW3545" s="195"/>
      <c r="BV3545" s="195"/>
      <c r="BW3545" s="195"/>
      <c r="DT3545" s="195"/>
      <c r="DU3545" s="195"/>
      <c r="EZ3545" s="195"/>
      <c r="FA3545" s="195"/>
    </row>
    <row r="3546" spans="48:157">
      <c r="AV3546" s="195"/>
      <c r="AW3546" s="195"/>
      <c r="BV3546" s="195"/>
      <c r="BW3546" s="195"/>
      <c r="DT3546" s="195"/>
      <c r="DU3546" s="195"/>
      <c r="EZ3546" s="195"/>
      <c r="FA3546" s="195"/>
    </row>
    <row r="3547" spans="48:157">
      <c r="AV3547" s="195"/>
      <c r="AW3547" s="195"/>
      <c r="BV3547" s="195"/>
      <c r="BW3547" s="195"/>
      <c r="DT3547" s="195"/>
      <c r="DU3547" s="195"/>
      <c r="EZ3547" s="195"/>
      <c r="FA3547" s="195"/>
    </row>
    <row r="3548" spans="48:157">
      <c r="AV3548" s="195"/>
      <c r="AW3548" s="195"/>
      <c r="BV3548" s="195"/>
      <c r="BW3548" s="195"/>
      <c r="DT3548" s="195"/>
      <c r="DU3548" s="195"/>
      <c r="EZ3548" s="195"/>
      <c r="FA3548" s="195"/>
    </row>
    <row r="3549" spans="48:157">
      <c r="AV3549" s="195"/>
      <c r="AW3549" s="195"/>
      <c r="BV3549" s="195"/>
      <c r="BW3549" s="195"/>
      <c r="DT3549" s="195"/>
      <c r="DU3549" s="195"/>
      <c r="EZ3549" s="195"/>
      <c r="FA3549" s="195"/>
    </row>
    <row r="3550" spans="48:157">
      <c r="AV3550" s="195"/>
      <c r="AW3550" s="195"/>
      <c r="BV3550" s="195"/>
      <c r="BW3550" s="195"/>
      <c r="DT3550" s="195"/>
      <c r="DU3550" s="195"/>
      <c r="EZ3550" s="195"/>
      <c r="FA3550" s="195"/>
    </row>
    <row r="3551" spans="48:157">
      <c r="AV3551" s="195"/>
      <c r="AW3551" s="195"/>
      <c r="BV3551" s="195"/>
      <c r="BW3551" s="195"/>
      <c r="DT3551" s="195"/>
      <c r="DU3551" s="195"/>
      <c r="EZ3551" s="195"/>
      <c r="FA3551" s="195"/>
    </row>
    <row r="3552" spans="48:157">
      <c r="AV3552" s="195"/>
      <c r="AW3552" s="195"/>
      <c r="BV3552" s="195"/>
      <c r="BW3552" s="195"/>
      <c r="DT3552" s="195"/>
      <c r="DU3552" s="195"/>
      <c r="EZ3552" s="195"/>
      <c r="FA3552" s="195"/>
    </row>
    <row r="3553" spans="48:157">
      <c r="AV3553" s="195"/>
      <c r="AW3553" s="195"/>
      <c r="BV3553" s="195"/>
      <c r="BW3553" s="195"/>
      <c r="DT3553" s="195"/>
      <c r="DU3553" s="195"/>
      <c r="EZ3553" s="195"/>
      <c r="FA3553" s="195"/>
    </row>
    <row r="3554" spans="48:157">
      <c r="AV3554" s="195"/>
      <c r="AW3554" s="195"/>
      <c r="BV3554" s="195"/>
      <c r="BW3554" s="195"/>
      <c r="DT3554" s="195"/>
      <c r="DU3554" s="195"/>
      <c r="EZ3554" s="195"/>
      <c r="FA3554" s="195"/>
    </row>
    <row r="3555" spans="48:157">
      <c r="AV3555" s="195"/>
      <c r="AW3555" s="195"/>
      <c r="BV3555" s="195"/>
      <c r="BW3555" s="195"/>
      <c r="DT3555" s="195"/>
      <c r="DU3555" s="195"/>
      <c r="EZ3555" s="195"/>
      <c r="FA3555" s="195"/>
    </row>
    <row r="3556" spans="48:157">
      <c r="AV3556" s="195"/>
      <c r="AW3556" s="195"/>
      <c r="BV3556" s="195"/>
      <c r="BW3556" s="195"/>
      <c r="DT3556" s="195"/>
      <c r="DU3556" s="195"/>
      <c r="EZ3556" s="195"/>
      <c r="FA3556" s="195"/>
    </row>
    <row r="3557" spans="48:157">
      <c r="AV3557" s="195"/>
      <c r="AW3557" s="195"/>
      <c r="BV3557" s="195"/>
      <c r="BW3557" s="195"/>
      <c r="DT3557" s="195"/>
      <c r="DU3557" s="195"/>
      <c r="EZ3557" s="195"/>
      <c r="FA3557" s="195"/>
    </row>
    <row r="3558" spans="48:157">
      <c r="AV3558" s="195"/>
      <c r="AW3558" s="195"/>
      <c r="BV3558" s="195"/>
      <c r="BW3558" s="195"/>
      <c r="DT3558" s="195"/>
      <c r="DU3558" s="195"/>
      <c r="EZ3558" s="195"/>
      <c r="FA3558" s="195"/>
    </row>
    <row r="3559" spans="48:157">
      <c r="AV3559" s="195"/>
      <c r="AW3559" s="195"/>
      <c r="BV3559" s="195"/>
      <c r="BW3559" s="195"/>
      <c r="DT3559" s="195"/>
      <c r="DU3559" s="195"/>
      <c r="EZ3559" s="195"/>
      <c r="FA3559" s="195"/>
    </row>
    <row r="3560" spans="48:157">
      <c r="AV3560" s="195"/>
      <c r="AW3560" s="195"/>
      <c r="BV3560" s="195"/>
      <c r="BW3560" s="195"/>
      <c r="DT3560" s="195"/>
      <c r="DU3560" s="195"/>
      <c r="EZ3560" s="195"/>
      <c r="FA3560" s="195"/>
    </row>
    <row r="3561" spans="48:157">
      <c r="AV3561" s="195"/>
      <c r="AW3561" s="195"/>
      <c r="BV3561" s="195"/>
      <c r="BW3561" s="195"/>
      <c r="DT3561" s="195"/>
      <c r="DU3561" s="195"/>
      <c r="EZ3561" s="195"/>
      <c r="FA3561" s="195"/>
    </row>
    <row r="3562" spans="48:157">
      <c r="AV3562" s="195"/>
      <c r="AW3562" s="195"/>
      <c r="BV3562" s="195"/>
      <c r="BW3562" s="195"/>
      <c r="DT3562" s="195"/>
      <c r="DU3562" s="195"/>
      <c r="EZ3562" s="195"/>
      <c r="FA3562" s="195"/>
    </row>
    <row r="3563" spans="48:157">
      <c r="AV3563" s="195"/>
      <c r="AW3563" s="195"/>
      <c r="BV3563" s="195"/>
      <c r="BW3563" s="195"/>
      <c r="DT3563" s="195"/>
      <c r="DU3563" s="195"/>
      <c r="EZ3563" s="195"/>
      <c r="FA3563" s="195"/>
    </row>
    <row r="3564" spans="48:157">
      <c r="AV3564" s="195"/>
      <c r="AW3564" s="195"/>
      <c r="BV3564" s="195"/>
      <c r="BW3564" s="195"/>
      <c r="DT3564" s="195"/>
      <c r="DU3564" s="195"/>
      <c r="EZ3564" s="195"/>
      <c r="FA3564" s="195"/>
    </row>
    <row r="3565" spans="48:157">
      <c r="AV3565" s="195"/>
      <c r="AW3565" s="195"/>
      <c r="BV3565" s="195"/>
      <c r="BW3565" s="195"/>
      <c r="DT3565" s="195"/>
      <c r="DU3565" s="195"/>
      <c r="EZ3565" s="195"/>
      <c r="FA3565" s="195"/>
    </row>
    <row r="3566" spans="48:157">
      <c r="AV3566" s="195"/>
      <c r="AW3566" s="195"/>
      <c r="BV3566" s="195"/>
      <c r="BW3566" s="195"/>
      <c r="DT3566" s="195"/>
      <c r="DU3566" s="195"/>
      <c r="EZ3566" s="195"/>
      <c r="FA3566" s="195"/>
    </row>
    <row r="3567" spans="48:157">
      <c r="AV3567" s="195"/>
      <c r="AW3567" s="195"/>
      <c r="BV3567" s="195"/>
      <c r="BW3567" s="195"/>
      <c r="DT3567" s="195"/>
      <c r="DU3567" s="195"/>
      <c r="EZ3567" s="195"/>
      <c r="FA3567" s="195"/>
    </row>
    <row r="3568" spans="48:157">
      <c r="AV3568" s="195"/>
      <c r="AW3568" s="195"/>
      <c r="BV3568" s="195"/>
      <c r="BW3568" s="195"/>
      <c r="DT3568" s="195"/>
      <c r="DU3568" s="195"/>
      <c r="EZ3568" s="195"/>
      <c r="FA3568" s="195"/>
    </row>
    <row r="3569" spans="48:157">
      <c r="AV3569" s="195"/>
      <c r="AW3569" s="195"/>
      <c r="BV3569" s="195"/>
      <c r="BW3569" s="195"/>
      <c r="DT3569" s="195"/>
      <c r="DU3569" s="195"/>
      <c r="EZ3569" s="195"/>
      <c r="FA3569" s="195"/>
    </row>
    <row r="3570" spans="48:157">
      <c r="AV3570" s="195"/>
      <c r="AW3570" s="195"/>
      <c r="BV3570" s="195"/>
      <c r="BW3570" s="195"/>
      <c r="DT3570" s="195"/>
      <c r="DU3570" s="195"/>
      <c r="EZ3570" s="195"/>
      <c r="FA3570" s="195"/>
    </row>
    <row r="3571" spans="48:157">
      <c r="AV3571" s="195"/>
      <c r="AW3571" s="195"/>
      <c r="BV3571" s="195"/>
      <c r="BW3571" s="195"/>
      <c r="DT3571" s="195"/>
      <c r="DU3571" s="195"/>
      <c r="EZ3571" s="195"/>
      <c r="FA3571" s="195"/>
    </row>
    <row r="3572" spans="48:157">
      <c r="AV3572" s="195"/>
      <c r="AW3572" s="195"/>
      <c r="BV3572" s="195"/>
      <c r="BW3572" s="195"/>
      <c r="DT3572" s="195"/>
      <c r="DU3572" s="195"/>
      <c r="EZ3572" s="195"/>
      <c r="FA3572" s="195"/>
    </row>
    <row r="3573" spans="48:157">
      <c r="AV3573" s="195"/>
      <c r="AW3573" s="195"/>
      <c r="BV3573" s="195"/>
      <c r="BW3573" s="195"/>
      <c r="DT3573" s="195"/>
      <c r="DU3573" s="195"/>
      <c r="EZ3573" s="195"/>
      <c r="FA3573" s="195"/>
    </row>
    <row r="3574" spans="48:157">
      <c r="AV3574" s="195"/>
      <c r="AW3574" s="195"/>
      <c r="BV3574" s="195"/>
      <c r="BW3574" s="195"/>
      <c r="DT3574" s="195"/>
      <c r="DU3574" s="195"/>
      <c r="EZ3574" s="195"/>
      <c r="FA3574" s="195"/>
    </row>
    <row r="3575" spans="48:157">
      <c r="AV3575" s="195"/>
      <c r="AW3575" s="195"/>
      <c r="BV3575" s="195"/>
      <c r="BW3575" s="195"/>
      <c r="DT3575" s="195"/>
      <c r="DU3575" s="195"/>
      <c r="EZ3575" s="195"/>
      <c r="FA3575" s="195"/>
    </row>
    <row r="3576" spans="48:157">
      <c r="AV3576" s="195"/>
      <c r="AW3576" s="195"/>
      <c r="BV3576" s="195"/>
      <c r="BW3576" s="195"/>
      <c r="DT3576" s="195"/>
      <c r="DU3576" s="195"/>
      <c r="EZ3576" s="195"/>
      <c r="FA3576" s="195"/>
    </row>
    <row r="3577" spans="48:157">
      <c r="AV3577" s="195"/>
      <c r="AW3577" s="195"/>
      <c r="BV3577" s="195"/>
      <c r="BW3577" s="195"/>
      <c r="DT3577" s="195"/>
      <c r="DU3577" s="195"/>
      <c r="EZ3577" s="195"/>
      <c r="FA3577" s="195"/>
    </row>
    <row r="3578" spans="48:157">
      <c r="AV3578" s="195"/>
      <c r="AW3578" s="195"/>
      <c r="BV3578" s="195"/>
      <c r="BW3578" s="195"/>
      <c r="DT3578" s="195"/>
      <c r="DU3578" s="195"/>
      <c r="EZ3578" s="195"/>
      <c r="FA3578" s="195"/>
    </row>
    <row r="3579" spans="48:157">
      <c r="AV3579" s="195"/>
      <c r="AW3579" s="195"/>
      <c r="BV3579" s="195"/>
      <c r="BW3579" s="195"/>
      <c r="DT3579" s="195"/>
      <c r="DU3579" s="195"/>
      <c r="EZ3579" s="195"/>
      <c r="FA3579" s="195"/>
    </row>
    <row r="3580" spans="48:157">
      <c r="AV3580" s="195"/>
      <c r="AW3580" s="195"/>
      <c r="BV3580" s="195"/>
      <c r="BW3580" s="195"/>
      <c r="DT3580" s="195"/>
      <c r="DU3580" s="195"/>
      <c r="EZ3580" s="195"/>
      <c r="FA3580" s="195"/>
    </row>
    <row r="3581" spans="48:157">
      <c r="AV3581" s="195"/>
      <c r="AW3581" s="195"/>
      <c r="BV3581" s="195"/>
      <c r="BW3581" s="195"/>
      <c r="DT3581" s="195"/>
      <c r="DU3581" s="195"/>
      <c r="EZ3581" s="195"/>
      <c r="FA3581" s="195"/>
    </row>
    <row r="3582" spans="48:157">
      <c r="AV3582" s="195"/>
      <c r="AW3582" s="195"/>
      <c r="BV3582" s="195"/>
      <c r="BW3582" s="195"/>
      <c r="DT3582" s="195"/>
      <c r="DU3582" s="195"/>
      <c r="EZ3582" s="195"/>
      <c r="FA3582" s="195"/>
    </row>
    <row r="3583" spans="48:157">
      <c r="AV3583" s="195"/>
      <c r="AW3583" s="195"/>
      <c r="BV3583" s="195"/>
      <c r="BW3583" s="195"/>
      <c r="DT3583" s="195"/>
      <c r="DU3583" s="195"/>
      <c r="EZ3583" s="195"/>
      <c r="FA3583" s="195"/>
    </row>
    <row r="3584" spans="48:157">
      <c r="AV3584" s="195"/>
      <c r="AW3584" s="195"/>
      <c r="BV3584" s="195"/>
      <c r="BW3584" s="195"/>
      <c r="DT3584" s="195"/>
      <c r="DU3584" s="195"/>
      <c r="EZ3584" s="195"/>
      <c r="FA3584" s="195"/>
    </row>
    <row r="3585" spans="48:157">
      <c r="AV3585" s="195"/>
      <c r="AW3585" s="195"/>
      <c r="BV3585" s="195"/>
      <c r="BW3585" s="195"/>
      <c r="DT3585" s="195"/>
      <c r="DU3585" s="195"/>
      <c r="EZ3585" s="195"/>
      <c r="FA3585" s="195"/>
    </row>
    <row r="3586" spans="48:157">
      <c r="AV3586" s="195"/>
      <c r="AW3586" s="195"/>
      <c r="BV3586" s="195"/>
      <c r="BW3586" s="195"/>
      <c r="DT3586" s="195"/>
      <c r="DU3586" s="195"/>
      <c r="EZ3586" s="195"/>
      <c r="FA3586" s="195"/>
    </row>
    <row r="3587" spans="48:157">
      <c r="AV3587" s="195"/>
      <c r="AW3587" s="195"/>
      <c r="BV3587" s="195"/>
      <c r="BW3587" s="195"/>
      <c r="DT3587" s="195"/>
      <c r="DU3587" s="195"/>
      <c r="EZ3587" s="195"/>
      <c r="FA3587" s="195"/>
    </row>
    <row r="3588" spans="48:157">
      <c r="AV3588" s="195"/>
      <c r="AW3588" s="195"/>
      <c r="BV3588" s="195"/>
      <c r="BW3588" s="195"/>
      <c r="DT3588" s="195"/>
      <c r="DU3588" s="195"/>
      <c r="EZ3588" s="195"/>
      <c r="FA3588" s="195"/>
    </row>
    <row r="3589" spans="48:157">
      <c r="AV3589" s="195"/>
      <c r="AW3589" s="195"/>
      <c r="BV3589" s="195"/>
      <c r="BW3589" s="195"/>
      <c r="DT3589" s="195"/>
      <c r="DU3589" s="195"/>
      <c r="EZ3589" s="195"/>
      <c r="FA3589" s="195"/>
    </row>
    <row r="3590" spans="48:157">
      <c r="AV3590" s="195"/>
      <c r="AW3590" s="195"/>
      <c r="BV3590" s="195"/>
      <c r="BW3590" s="195"/>
      <c r="DT3590" s="195"/>
      <c r="DU3590" s="195"/>
      <c r="EZ3590" s="195"/>
      <c r="FA3590" s="195"/>
    </row>
    <row r="3591" spans="48:157">
      <c r="AV3591" s="195"/>
      <c r="AW3591" s="195"/>
      <c r="BV3591" s="195"/>
      <c r="BW3591" s="195"/>
      <c r="DT3591" s="195"/>
      <c r="DU3591" s="195"/>
      <c r="EZ3591" s="195"/>
      <c r="FA3591" s="195"/>
    </row>
    <row r="3592" spans="48:157">
      <c r="AV3592" s="195"/>
      <c r="AW3592" s="195"/>
      <c r="BV3592" s="195"/>
      <c r="BW3592" s="195"/>
      <c r="DT3592" s="195"/>
      <c r="DU3592" s="195"/>
      <c r="EZ3592" s="195"/>
      <c r="FA3592" s="195"/>
    </row>
    <row r="3593" spans="48:157">
      <c r="AV3593" s="195"/>
      <c r="AW3593" s="195"/>
      <c r="BV3593" s="195"/>
      <c r="BW3593" s="195"/>
      <c r="DT3593" s="195"/>
      <c r="DU3593" s="195"/>
      <c r="EZ3593" s="195"/>
      <c r="FA3593" s="195"/>
    </row>
    <row r="3594" spans="48:157">
      <c r="AV3594" s="195"/>
      <c r="AW3594" s="195"/>
      <c r="BV3594" s="195"/>
      <c r="BW3594" s="195"/>
      <c r="DT3594" s="195"/>
      <c r="DU3594" s="195"/>
      <c r="EZ3594" s="195"/>
      <c r="FA3594" s="195"/>
    </row>
    <row r="3595" spans="48:157">
      <c r="AV3595" s="195"/>
      <c r="AW3595" s="195"/>
      <c r="BV3595" s="195"/>
      <c r="BW3595" s="195"/>
      <c r="DT3595" s="195"/>
      <c r="DU3595" s="195"/>
      <c r="EZ3595" s="195"/>
      <c r="FA3595" s="195"/>
    </row>
    <row r="3596" spans="48:157">
      <c r="AV3596" s="195"/>
      <c r="AW3596" s="195"/>
      <c r="BV3596" s="195"/>
      <c r="BW3596" s="195"/>
      <c r="DT3596" s="195"/>
      <c r="DU3596" s="195"/>
      <c r="EZ3596" s="195"/>
      <c r="FA3596" s="195"/>
    </row>
    <row r="3597" spans="48:157">
      <c r="AV3597" s="195"/>
      <c r="AW3597" s="195"/>
      <c r="BV3597" s="195"/>
      <c r="BW3597" s="195"/>
      <c r="DT3597" s="195"/>
      <c r="DU3597" s="195"/>
      <c r="EZ3597" s="195"/>
      <c r="FA3597" s="195"/>
    </row>
    <row r="3598" spans="48:157">
      <c r="AV3598" s="195"/>
      <c r="AW3598" s="195"/>
      <c r="BV3598" s="195"/>
      <c r="BW3598" s="195"/>
      <c r="DT3598" s="195"/>
      <c r="DU3598" s="195"/>
      <c r="EZ3598" s="195"/>
      <c r="FA3598" s="195"/>
    </row>
    <row r="3599" spans="48:157">
      <c r="AV3599" s="195"/>
      <c r="AW3599" s="195"/>
      <c r="BV3599" s="195"/>
      <c r="BW3599" s="195"/>
      <c r="DT3599" s="195"/>
      <c r="DU3599" s="195"/>
      <c r="EZ3599" s="195"/>
      <c r="FA3599" s="195"/>
    </row>
    <row r="3600" spans="48:157">
      <c r="AV3600" s="195"/>
      <c r="AW3600" s="195"/>
      <c r="BV3600" s="195"/>
      <c r="BW3600" s="195"/>
      <c r="DT3600" s="195"/>
      <c r="DU3600" s="195"/>
      <c r="EZ3600" s="195"/>
      <c r="FA3600" s="195"/>
    </row>
    <row r="3601" spans="48:157">
      <c r="AV3601" s="195"/>
      <c r="AW3601" s="195"/>
      <c r="BV3601" s="195"/>
      <c r="BW3601" s="195"/>
      <c r="DT3601" s="195"/>
      <c r="DU3601" s="195"/>
      <c r="EZ3601" s="195"/>
      <c r="FA3601" s="195"/>
    </row>
    <row r="3602" spans="48:157">
      <c r="AV3602" s="195"/>
      <c r="AW3602" s="195"/>
      <c r="BV3602" s="195"/>
      <c r="BW3602" s="195"/>
      <c r="DT3602" s="195"/>
      <c r="DU3602" s="195"/>
      <c r="EZ3602" s="195"/>
      <c r="FA3602" s="195"/>
    </row>
    <row r="3603" spans="48:157">
      <c r="AV3603" s="195"/>
      <c r="AW3603" s="195"/>
      <c r="BV3603" s="195"/>
      <c r="BW3603" s="195"/>
      <c r="DT3603" s="195"/>
      <c r="DU3603" s="195"/>
      <c r="EZ3603" s="195"/>
      <c r="FA3603" s="195"/>
    </row>
    <row r="3604" spans="48:157">
      <c r="AV3604" s="195"/>
      <c r="AW3604" s="195"/>
      <c r="BV3604" s="195"/>
      <c r="BW3604" s="195"/>
      <c r="DT3604" s="195"/>
      <c r="DU3604" s="195"/>
      <c r="EZ3604" s="195"/>
      <c r="FA3604" s="195"/>
    </row>
    <row r="3605" spans="48:157">
      <c r="AV3605" s="195"/>
      <c r="AW3605" s="195"/>
      <c r="BV3605" s="195"/>
      <c r="BW3605" s="195"/>
      <c r="DT3605" s="195"/>
      <c r="DU3605" s="195"/>
      <c r="EZ3605" s="195"/>
      <c r="FA3605" s="195"/>
    </row>
    <row r="3606" spans="48:157">
      <c r="AV3606" s="195"/>
      <c r="AW3606" s="195"/>
      <c r="BV3606" s="195"/>
      <c r="BW3606" s="195"/>
      <c r="DT3606" s="195"/>
      <c r="DU3606" s="195"/>
      <c r="EZ3606" s="195"/>
      <c r="FA3606" s="195"/>
    </row>
    <row r="3607" spans="48:157">
      <c r="AV3607" s="195"/>
      <c r="AW3607" s="195"/>
      <c r="BV3607" s="195"/>
      <c r="BW3607" s="195"/>
      <c r="DT3607" s="195"/>
      <c r="DU3607" s="195"/>
      <c r="EZ3607" s="195"/>
      <c r="FA3607" s="195"/>
    </row>
    <row r="3608" spans="48:157">
      <c r="AV3608" s="195"/>
      <c r="AW3608" s="195"/>
      <c r="BV3608" s="195"/>
      <c r="BW3608" s="195"/>
      <c r="DT3608" s="195"/>
      <c r="DU3608" s="195"/>
      <c r="EZ3608" s="195"/>
      <c r="FA3608" s="195"/>
    </row>
    <row r="3609" spans="48:157">
      <c r="AV3609" s="195"/>
      <c r="AW3609" s="195"/>
      <c r="BV3609" s="195"/>
      <c r="BW3609" s="195"/>
      <c r="DT3609" s="195"/>
      <c r="DU3609" s="195"/>
      <c r="EZ3609" s="195"/>
      <c r="FA3609" s="195"/>
    </row>
    <row r="3610" spans="48:157">
      <c r="AV3610" s="195"/>
      <c r="AW3610" s="195"/>
      <c r="BV3610" s="195"/>
      <c r="BW3610" s="195"/>
      <c r="DT3610" s="195"/>
      <c r="DU3610" s="195"/>
      <c r="EZ3610" s="195"/>
      <c r="FA3610" s="195"/>
    </row>
    <row r="3611" spans="48:157">
      <c r="AV3611" s="195"/>
      <c r="AW3611" s="195"/>
      <c r="BV3611" s="195"/>
      <c r="BW3611" s="195"/>
      <c r="DT3611" s="195"/>
      <c r="DU3611" s="195"/>
      <c r="EZ3611" s="195"/>
      <c r="FA3611" s="195"/>
    </row>
    <row r="3612" spans="48:157">
      <c r="AV3612" s="195"/>
      <c r="AW3612" s="195"/>
      <c r="BV3612" s="195"/>
      <c r="BW3612" s="195"/>
      <c r="DT3612" s="195"/>
      <c r="DU3612" s="195"/>
      <c r="EZ3612" s="195"/>
      <c r="FA3612" s="195"/>
    </row>
    <row r="3613" spans="48:157">
      <c r="AV3613" s="195"/>
      <c r="AW3613" s="195"/>
      <c r="BV3613" s="195"/>
      <c r="BW3613" s="195"/>
      <c r="DT3613" s="195"/>
      <c r="DU3613" s="195"/>
      <c r="EZ3613" s="195"/>
      <c r="FA3613" s="195"/>
    </row>
    <row r="3614" spans="48:157">
      <c r="AV3614" s="195"/>
      <c r="AW3614" s="195"/>
      <c r="BV3614" s="195"/>
      <c r="BW3614" s="195"/>
      <c r="DT3614" s="195"/>
      <c r="DU3614" s="195"/>
      <c r="EZ3614" s="195"/>
      <c r="FA3614" s="195"/>
    </row>
    <row r="3615" spans="48:157">
      <c r="AV3615" s="195"/>
      <c r="AW3615" s="195"/>
      <c r="BV3615" s="195"/>
      <c r="BW3615" s="195"/>
      <c r="DT3615" s="195"/>
      <c r="DU3615" s="195"/>
      <c r="EZ3615" s="195"/>
      <c r="FA3615" s="195"/>
    </row>
    <row r="3616" spans="48:157">
      <c r="AV3616" s="195"/>
      <c r="AW3616" s="195"/>
      <c r="BV3616" s="195"/>
      <c r="BW3616" s="195"/>
      <c r="DT3616" s="195"/>
      <c r="DU3616" s="195"/>
      <c r="EZ3616" s="195"/>
      <c r="FA3616" s="195"/>
    </row>
    <row r="3617" spans="48:157">
      <c r="AV3617" s="195"/>
      <c r="AW3617" s="195"/>
      <c r="BV3617" s="195"/>
      <c r="BW3617" s="195"/>
      <c r="DT3617" s="195"/>
      <c r="DU3617" s="195"/>
      <c r="EZ3617" s="195"/>
      <c r="FA3617" s="195"/>
    </row>
    <row r="3618" spans="48:157">
      <c r="AV3618" s="195"/>
      <c r="AW3618" s="195"/>
      <c r="BV3618" s="195"/>
      <c r="BW3618" s="195"/>
      <c r="DT3618" s="195"/>
      <c r="DU3618" s="195"/>
      <c r="EZ3618" s="195"/>
      <c r="FA3618" s="195"/>
    </row>
    <row r="3619" spans="48:157">
      <c r="AV3619" s="195"/>
      <c r="AW3619" s="195"/>
      <c r="BV3619" s="195"/>
      <c r="BW3619" s="195"/>
      <c r="DT3619" s="195"/>
      <c r="DU3619" s="195"/>
      <c r="EZ3619" s="195"/>
      <c r="FA3619" s="195"/>
    </row>
    <row r="3620" spans="48:157">
      <c r="AV3620" s="195"/>
      <c r="AW3620" s="195"/>
      <c r="BV3620" s="195"/>
      <c r="BW3620" s="195"/>
      <c r="DT3620" s="195"/>
      <c r="DU3620" s="195"/>
      <c r="EZ3620" s="195"/>
      <c r="FA3620" s="195"/>
    </row>
    <row r="3621" spans="48:157">
      <c r="AV3621" s="195"/>
      <c r="AW3621" s="195"/>
      <c r="BV3621" s="195"/>
      <c r="BW3621" s="195"/>
      <c r="DT3621" s="195"/>
      <c r="DU3621" s="195"/>
      <c r="EZ3621" s="195"/>
      <c r="FA3621" s="195"/>
    </row>
    <row r="3622" spans="48:157">
      <c r="AV3622" s="195"/>
      <c r="AW3622" s="195"/>
      <c r="BV3622" s="195"/>
      <c r="BW3622" s="195"/>
      <c r="DT3622" s="195"/>
      <c r="DU3622" s="195"/>
      <c r="EZ3622" s="195"/>
      <c r="FA3622" s="195"/>
    </row>
    <row r="3623" spans="48:157">
      <c r="AV3623" s="195"/>
      <c r="AW3623" s="195"/>
      <c r="BV3623" s="195"/>
      <c r="BW3623" s="195"/>
      <c r="DT3623" s="195"/>
      <c r="DU3623" s="195"/>
      <c r="EZ3623" s="195"/>
      <c r="FA3623" s="195"/>
    </row>
    <row r="3624" spans="48:157">
      <c r="AV3624" s="195"/>
      <c r="AW3624" s="195"/>
      <c r="BV3624" s="195"/>
      <c r="BW3624" s="195"/>
      <c r="DT3624" s="195"/>
      <c r="DU3624" s="195"/>
      <c r="EZ3624" s="195"/>
      <c r="FA3624" s="195"/>
    </row>
    <row r="3625" spans="48:157">
      <c r="AV3625" s="195"/>
      <c r="AW3625" s="195"/>
      <c r="BV3625" s="195"/>
      <c r="BW3625" s="195"/>
      <c r="DT3625" s="195"/>
      <c r="DU3625" s="195"/>
      <c r="EZ3625" s="195"/>
      <c r="FA3625" s="195"/>
    </row>
    <row r="3626" spans="48:157">
      <c r="AV3626" s="195"/>
      <c r="AW3626" s="195"/>
      <c r="BV3626" s="195"/>
      <c r="BW3626" s="195"/>
      <c r="DT3626" s="195"/>
      <c r="DU3626" s="195"/>
      <c r="EZ3626" s="195"/>
      <c r="FA3626" s="195"/>
    </row>
    <row r="3627" spans="48:157">
      <c r="AV3627" s="195"/>
      <c r="AW3627" s="195"/>
      <c r="BV3627" s="195"/>
      <c r="BW3627" s="195"/>
      <c r="DT3627" s="195"/>
      <c r="DU3627" s="195"/>
      <c r="EZ3627" s="195"/>
      <c r="FA3627" s="195"/>
    </row>
    <row r="3628" spans="48:157">
      <c r="AV3628" s="195"/>
      <c r="AW3628" s="195"/>
      <c r="BV3628" s="195"/>
      <c r="BW3628" s="195"/>
      <c r="DT3628" s="195"/>
      <c r="DU3628" s="195"/>
      <c r="EZ3628" s="195"/>
      <c r="FA3628" s="195"/>
    </row>
    <row r="3629" spans="48:157">
      <c r="AV3629" s="195"/>
      <c r="AW3629" s="195"/>
      <c r="BV3629" s="195"/>
      <c r="BW3629" s="195"/>
      <c r="DT3629" s="195"/>
      <c r="DU3629" s="195"/>
      <c r="EZ3629" s="195"/>
      <c r="FA3629" s="195"/>
    </row>
    <row r="3630" spans="48:157">
      <c r="AV3630" s="195"/>
      <c r="AW3630" s="195"/>
      <c r="BV3630" s="195"/>
      <c r="BW3630" s="195"/>
      <c r="DT3630" s="195"/>
      <c r="DU3630" s="195"/>
      <c r="EZ3630" s="195"/>
      <c r="FA3630" s="195"/>
    </row>
    <row r="3631" spans="48:157">
      <c r="AV3631" s="195"/>
      <c r="AW3631" s="195"/>
      <c r="BV3631" s="195"/>
      <c r="BW3631" s="195"/>
      <c r="DT3631" s="195"/>
      <c r="DU3631" s="195"/>
      <c r="EZ3631" s="195"/>
      <c r="FA3631" s="195"/>
    </row>
    <row r="3632" spans="48:157">
      <c r="AV3632" s="195"/>
      <c r="AW3632" s="195"/>
      <c r="BV3632" s="195"/>
      <c r="BW3632" s="195"/>
      <c r="DT3632" s="195"/>
      <c r="DU3632" s="195"/>
      <c r="EZ3632" s="195"/>
      <c r="FA3632" s="195"/>
    </row>
    <row r="3633" spans="48:157">
      <c r="AV3633" s="195"/>
      <c r="AW3633" s="195"/>
      <c r="BV3633" s="195"/>
      <c r="BW3633" s="195"/>
      <c r="DT3633" s="195"/>
      <c r="DU3633" s="195"/>
      <c r="EZ3633" s="195"/>
      <c r="FA3633" s="195"/>
    </row>
    <row r="3634" spans="48:157">
      <c r="AV3634" s="195"/>
      <c r="AW3634" s="195"/>
      <c r="BV3634" s="195"/>
      <c r="BW3634" s="195"/>
      <c r="DT3634" s="195"/>
      <c r="DU3634" s="195"/>
      <c r="EZ3634" s="195"/>
      <c r="FA3634" s="195"/>
    </row>
    <row r="3635" spans="48:157">
      <c r="AV3635" s="195"/>
      <c r="AW3635" s="195"/>
      <c r="BV3635" s="195"/>
      <c r="BW3635" s="195"/>
      <c r="DT3635" s="195"/>
      <c r="DU3635" s="195"/>
      <c r="EZ3635" s="195"/>
      <c r="FA3635" s="195"/>
    </row>
    <row r="3636" spans="48:157">
      <c r="AV3636" s="195"/>
      <c r="AW3636" s="195"/>
      <c r="BV3636" s="195"/>
      <c r="BW3636" s="195"/>
      <c r="DT3636" s="195"/>
      <c r="DU3636" s="195"/>
      <c r="EZ3636" s="195"/>
      <c r="FA3636" s="195"/>
    </row>
    <row r="3637" spans="48:157">
      <c r="AV3637" s="195"/>
      <c r="AW3637" s="195"/>
      <c r="BV3637" s="195"/>
      <c r="BW3637" s="195"/>
      <c r="DT3637" s="195"/>
      <c r="DU3637" s="195"/>
      <c r="EZ3637" s="195"/>
      <c r="FA3637" s="195"/>
    </row>
    <row r="3638" spans="48:157">
      <c r="AV3638" s="195"/>
      <c r="AW3638" s="195"/>
      <c r="BV3638" s="195"/>
      <c r="BW3638" s="195"/>
      <c r="DT3638" s="195"/>
      <c r="DU3638" s="195"/>
      <c r="EZ3638" s="195"/>
      <c r="FA3638" s="195"/>
    </row>
    <row r="3639" spans="48:157">
      <c r="AV3639" s="195"/>
      <c r="AW3639" s="195"/>
      <c r="BV3639" s="195"/>
      <c r="BW3639" s="195"/>
      <c r="DT3639" s="195"/>
      <c r="DU3639" s="195"/>
      <c r="EZ3639" s="195"/>
      <c r="FA3639" s="195"/>
    </row>
    <row r="3640" spans="48:157">
      <c r="AV3640" s="195"/>
      <c r="AW3640" s="195"/>
      <c r="BV3640" s="195"/>
      <c r="BW3640" s="195"/>
      <c r="DT3640" s="195"/>
      <c r="DU3640" s="195"/>
      <c r="EZ3640" s="195"/>
      <c r="FA3640" s="195"/>
    </row>
    <row r="3641" spans="48:157">
      <c r="AV3641" s="195"/>
      <c r="AW3641" s="195"/>
      <c r="BV3641" s="195"/>
      <c r="BW3641" s="195"/>
      <c r="DT3641" s="195"/>
      <c r="DU3641" s="195"/>
      <c r="EZ3641" s="195"/>
      <c r="FA3641" s="195"/>
    </row>
    <row r="3642" spans="48:157">
      <c r="AV3642" s="195"/>
      <c r="AW3642" s="195"/>
      <c r="BV3642" s="195"/>
      <c r="BW3642" s="195"/>
      <c r="DT3642" s="195"/>
      <c r="DU3642" s="195"/>
      <c r="EZ3642" s="195"/>
      <c r="FA3642" s="195"/>
    </row>
    <row r="3643" spans="48:157">
      <c r="AV3643" s="195"/>
      <c r="AW3643" s="195"/>
      <c r="BV3643" s="195"/>
      <c r="BW3643" s="195"/>
      <c r="DT3643" s="195"/>
      <c r="DU3643" s="195"/>
      <c r="EZ3643" s="195"/>
      <c r="FA3643" s="195"/>
    </row>
    <row r="3644" spans="48:157">
      <c r="AV3644" s="195"/>
      <c r="AW3644" s="195"/>
      <c r="BV3644" s="195"/>
      <c r="BW3644" s="195"/>
      <c r="DT3644" s="195"/>
      <c r="DU3644" s="195"/>
      <c r="EZ3644" s="195"/>
      <c r="FA3644" s="195"/>
    </row>
    <row r="3645" spans="48:157">
      <c r="AV3645" s="195"/>
      <c r="AW3645" s="195"/>
      <c r="BV3645" s="195"/>
      <c r="BW3645" s="195"/>
      <c r="DT3645" s="195"/>
      <c r="DU3645" s="195"/>
      <c r="EZ3645" s="195"/>
      <c r="FA3645" s="195"/>
    </row>
    <row r="3646" spans="48:157">
      <c r="AV3646" s="195"/>
      <c r="AW3646" s="195"/>
      <c r="BV3646" s="195"/>
      <c r="BW3646" s="195"/>
      <c r="DT3646" s="195"/>
      <c r="DU3646" s="195"/>
      <c r="EZ3646" s="195"/>
      <c r="FA3646" s="195"/>
    </row>
    <row r="3647" spans="48:157">
      <c r="AV3647" s="195"/>
      <c r="AW3647" s="195"/>
      <c r="BV3647" s="195"/>
      <c r="BW3647" s="195"/>
      <c r="DT3647" s="195"/>
      <c r="DU3647" s="195"/>
      <c r="EZ3647" s="195"/>
      <c r="FA3647" s="195"/>
    </row>
    <row r="3648" spans="48:157">
      <c r="AV3648" s="195"/>
      <c r="AW3648" s="195"/>
      <c r="BV3648" s="195"/>
      <c r="BW3648" s="195"/>
      <c r="DT3648" s="195"/>
      <c r="DU3648" s="195"/>
      <c r="EZ3648" s="195"/>
      <c r="FA3648" s="195"/>
    </row>
    <row r="3649" spans="48:157">
      <c r="AV3649" s="195"/>
      <c r="AW3649" s="195"/>
      <c r="BV3649" s="195"/>
      <c r="BW3649" s="195"/>
      <c r="DT3649" s="195"/>
      <c r="DU3649" s="195"/>
      <c r="EZ3649" s="195"/>
      <c r="FA3649" s="195"/>
    </row>
    <row r="3650" spans="48:157">
      <c r="AV3650" s="195"/>
      <c r="AW3650" s="195"/>
      <c r="BV3650" s="195"/>
      <c r="BW3650" s="195"/>
      <c r="DT3650" s="195"/>
      <c r="DU3650" s="195"/>
      <c r="EZ3650" s="195"/>
      <c r="FA3650" s="195"/>
    </row>
    <row r="3651" spans="48:157">
      <c r="AV3651" s="195"/>
      <c r="AW3651" s="195"/>
      <c r="BV3651" s="195"/>
      <c r="BW3651" s="195"/>
      <c r="DT3651" s="195"/>
      <c r="DU3651" s="195"/>
      <c r="EZ3651" s="195"/>
      <c r="FA3651" s="195"/>
    </row>
    <row r="3652" spans="48:157">
      <c r="AV3652" s="195"/>
      <c r="AW3652" s="195"/>
      <c r="BV3652" s="195"/>
      <c r="BW3652" s="195"/>
      <c r="DT3652" s="195"/>
      <c r="DU3652" s="195"/>
      <c r="EZ3652" s="195"/>
      <c r="FA3652" s="195"/>
    </row>
    <row r="3653" spans="48:157">
      <c r="AV3653" s="195"/>
      <c r="AW3653" s="195"/>
      <c r="BV3653" s="195"/>
      <c r="BW3653" s="195"/>
      <c r="DT3653" s="195"/>
      <c r="DU3653" s="195"/>
      <c r="EZ3653" s="195"/>
      <c r="FA3653" s="195"/>
    </row>
    <row r="3654" spans="48:157">
      <c r="AV3654" s="195"/>
      <c r="AW3654" s="195"/>
      <c r="BV3654" s="195"/>
      <c r="BW3654" s="195"/>
      <c r="DT3654" s="195"/>
      <c r="DU3654" s="195"/>
      <c r="EZ3654" s="195"/>
      <c r="FA3654" s="195"/>
    </row>
    <row r="3655" spans="48:157">
      <c r="AV3655" s="195"/>
      <c r="AW3655" s="195"/>
      <c r="BV3655" s="195"/>
      <c r="BW3655" s="195"/>
      <c r="DT3655" s="195"/>
      <c r="DU3655" s="195"/>
      <c r="EZ3655" s="195"/>
      <c r="FA3655" s="195"/>
    </row>
    <row r="3656" spans="48:157">
      <c r="AV3656" s="195"/>
      <c r="AW3656" s="195"/>
      <c r="BV3656" s="195"/>
      <c r="BW3656" s="195"/>
      <c r="DT3656" s="195"/>
      <c r="DU3656" s="195"/>
      <c r="EZ3656" s="195"/>
      <c r="FA3656" s="195"/>
    </row>
    <row r="3657" spans="48:157">
      <c r="AV3657" s="195"/>
      <c r="AW3657" s="195"/>
      <c r="BV3657" s="195"/>
      <c r="BW3657" s="195"/>
      <c r="DT3657" s="195"/>
      <c r="DU3657" s="195"/>
      <c r="EZ3657" s="195"/>
      <c r="FA3657" s="195"/>
    </row>
    <row r="3658" spans="48:157">
      <c r="AV3658" s="195"/>
      <c r="AW3658" s="195"/>
      <c r="BV3658" s="195"/>
      <c r="BW3658" s="195"/>
      <c r="DT3658" s="195"/>
      <c r="DU3658" s="195"/>
      <c r="EZ3658" s="195"/>
      <c r="FA3658" s="195"/>
    </row>
    <row r="3659" spans="48:157">
      <c r="AV3659" s="195"/>
      <c r="AW3659" s="195"/>
      <c r="BV3659" s="195"/>
      <c r="BW3659" s="195"/>
      <c r="DT3659" s="195"/>
      <c r="DU3659" s="195"/>
      <c r="EZ3659" s="195"/>
      <c r="FA3659" s="195"/>
    </row>
    <row r="3660" spans="48:157">
      <c r="AV3660" s="195"/>
      <c r="AW3660" s="195"/>
      <c r="BV3660" s="195"/>
      <c r="BW3660" s="195"/>
      <c r="DT3660" s="195"/>
      <c r="DU3660" s="195"/>
      <c r="EZ3660" s="195"/>
      <c r="FA3660" s="195"/>
    </row>
    <row r="3661" spans="48:157">
      <c r="AV3661" s="195"/>
      <c r="AW3661" s="195"/>
      <c r="BV3661" s="195"/>
      <c r="BW3661" s="195"/>
      <c r="DT3661" s="195"/>
      <c r="DU3661" s="195"/>
      <c r="EZ3661" s="195"/>
      <c r="FA3661" s="195"/>
    </row>
    <row r="3662" spans="48:157">
      <c r="AV3662" s="195"/>
      <c r="AW3662" s="195"/>
      <c r="BV3662" s="195"/>
      <c r="BW3662" s="195"/>
      <c r="DT3662" s="195"/>
      <c r="DU3662" s="195"/>
      <c r="EZ3662" s="195"/>
      <c r="FA3662" s="195"/>
    </row>
    <row r="3663" spans="48:157">
      <c r="AV3663" s="195"/>
      <c r="AW3663" s="195"/>
      <c r="BV3663" s="195"/>
      <c r="BW3663" s="195"/>
      <c r="DT3663" s="195"/>
      <c r="DU3663" s="195"/>
      <c r="EZ3663" s="195"/>
      <c r="FA3663" s="195"/>
    </row>
    <row r="3664" spans="48:157">
      <c r="AV3664" s="195"/>
      <c r="AW3664" s="195"/>
      <c r="BV3664" s="195"/>
      <c r="BW3664" s="195"/>
      <c r="DT3664" s="195"/>
      <c r="DU3664" s="195"/>
      <c r="EZ3664" s="195"/>
      <c r="FA3664" s="195"/>
    </row>
    <row r="3665" spans="48:157">
      <c r="AV3665" s="195"/>
      <c r="AW3665" s="195"/>
      <c r="BV3665" s="195"/>
      <c r="BW3665" s="195"/>
      <c r="DT3665" s="195"/>
      <c r="DU3665" s="195"/>
      <c r="EZ3665" s="195"/>
      <c r="FA3665" s="195"/>
    </row>
    <row r="3666" spans="48:157">
      <c r="AV3666" s="195"/>
      <c r="AW3666" s="195"/>
      <c r="BV3666" s="195"/>
      <c r="BW3666" s="195"/>
      <c r="DT3666" s="195"/>
      <c r="DU3666" s="195"/>
      <c r="EZ3666" s="195"/>
      <c r="FA3666" s="195"/>
    </row>
    <row r="3667" spans="48:157">
      <c r="AV3667" s="195"/>
      <c r="AW3667" s="195"/>
      <c r="BV3667" s="195"/>
      <c r="BW3667" s="195"/>
      <c r="DT3667" s="195"/>
      <c r="DU3667" s="195"/>
      <c r="EZ3667" s="195"/>
      <c r="FA3667" s="195"/>
    </row>
    <row r="3668" spans="48:157">
      <c r="AV3668" s="195"/>
      <c r="AW3668" s="195"/>
      <c r="BV3668" s="195"/>
      <c r="BW3668" s="195"/>
      <c r="DT3668" s="195"/>
      <c r="DU3668" s="195"/>
      <c r="EZ3668" s="195"/>
      <c r="FA3668" s="195"/>
    </row>
    <row r="3669" spans="48:157">
      <c r="AV3669" s="195"/>
      <c r="AW3669" s="195"/>
      <c r="BV3669" s="195"/>
      <c r="BW3669" s="195"/>
      <c r="DT3669" s="195"/>
      <c r="DU3669" s="195"/>
      <c r="EZ3669" s="195"/>
      <c r="FA3669" s="195"/>
    </row>
    <row r="3670" spans="48:157">
      <c r="AV3670" s="195"/>
      <c r="AW3670" s="195"/>
      <c r="BV3670" s="195"/>
      <c r="BW3670" s="195"/>
      <c r="DT3670" s="195"/>
      <c r="DU3670" s="195"/>
      <c r="EZ3670" s="195"/>
      <c r="FA3670" s="195"/>
    </row>
    <row r="3671" spans="48:157">
      <c r="AV3671" s="195"/>
      <c r="AW3671" s="195"/>
      <c r="BV3671" s="195"/>
      <c r="BW3671" s="195"/>
      <c r="DT3671" s="195"/>
      <c r="DU3671" s="195"/>
      <c r="EZ3671" s="195"/>
      <c r="FA3671" s="195"/>
    </row>
    <row r="3672" spans="48:157">
      <c r="AV3672" s="195"/>
      <c r="AW3672" s="195"/>
      <c r="BV3672" s="195"/>
      <c r="BW3672" s="195"/>
      <c r="DT3672" s="195"/>
      <c r="DU3672" s="195"/>
      <c r="EZ3672" s="195"/>
      <c r="FA3672" s="195"/>
    </row>
    <row r="3673" spans="48:157">
      <c r="AV3673" s="195"/>
      <c r="AW3673" s="195"/>
      <c r="BV3673" s="195"/>
      <c r="BW3673" s="195"/>
      <c r="DT3673" s="195"/>
      <c r="DU3673" s="195"/>
      <c r="EZ3673" s="195"/>
      <c r="FA3673" s="195"/>
    </row>
    <row r="3674" spans="48:157">
      <c r="AV3674" s="195"/>
      <c r="AW3674" s="195"/>
      <c r="BV3674" s="195"/>
      <c r="BW3674" s="195"/>
      <c r="DT3674" s="195"/>
      <c r="DU3674" s="195"/>
      <c r="EZ3674" s="195"/>
      <c r="FA3674" s="195"/>
    </row>
    <row r="3675" spans="48:157">
      <c r="AV3675" s="195"/>
      <c r="AW3675" s="195"/>
      <c r="BV3675" s="195"/>
      <c r="BW3675" s="195"/>
      <c r="DT3675" s="195"/>
      <c r="DU3675" s="195"/>
      <c r="EZ3675" s="195"/>
      <c r="FA3675" s="195"/>
    </row>
    <row r="3676" spans="48:157">
      <c r="AV3676" s="195"/>
      <c r="AW3676" s="195"/>
      <c r="BV3676" s="195"/>
      <c r="BW3676" s="195"/>
      <c r="DT3676" s="195"/>
      <c r="DU3676" s="195"/>
      <c r="EZ3676" s="195"/>
      <c r="FA3676" s="195"/>
    </row>
    <row r="3677" spans="48:157">
      <c r="AV3677" s="195"/>
      <c r="AW3677" s="195"/>
      <c r="BV3677" s="195"/>
      <c r="BW3677" s="195"/>
      <c r="DT3677" s="195"/>
      <c r="DU3677" s="195"/>
      <c r="EZ3677" s="195"/>
      <c r="FA3677" s="195"/>
    </row>
    <row r="3678" spans="48:157">
      <c r="AV3678" s="195"/>
      <c r="AW3678" s="195"/>
      <c r="BV3678" s="195"/>
      <c r="BW3678" s="195"/>
      <c r="DT3678" s="195"/>
      <c r="DU3678" s="195"/>
      <c r="EZ3678" s="195"/>
      <c r="FA3678" s="195"/>
    </row>
    <row r="3679" spans="48:157">
      <c r="AV3679" s="195"/>
      <c r="AW3679" s="195"/>
      <c r="BV3679" s="195"/>
      <c r="BW3679" s="195"/>
      <c r="DT3679" s="195"/>
      <c r="DU3679" s="195"/>
      <c r="EZ3679" s="195"/>
      <c r="FA3679" s="195"/>
    </row>
    <row r="3680" spans="48:157">
      <c r="AV3680" s="195"/>
      <c r="AW3680" s="195"/>
      <c r="BV3680" s="195"/>
      <c r="BW3680" s="195"/>
      <c r="DT3680" s="195"/>
      <c r="DU3680" s="195"/>
      <c r="EZ3680" s="195"/>
      <c r="FA3680" s="195"/>
    </row>
    <row r="3681" spans="48:157">
      <c r="AV3681" s="195"/>
      <c r="AW3681" s="195"/>
      <c r="BV3681" s="195"/>
      <c r="BW3681" s="195"/>
      <c r="DT3681" s="195"/>
      <c r="DU3681" s="195"/>
      <c r="EZ3681" s="195"/>
      <c r="FA3681" s="195"/>
    </row>
    <row r="3682" spans="48:157">
      <c r="AV3682" s="195"/>
      <c r="AW3682" s="195"/>
      <c r="BV3682" s="195"/>
      <c r="BW3682" s="195"/>
      <c r="DT3682" s="195"/>
      <c r="DU3682" s="195"/>
      <c r="EZ3682" s="195"/>
      <c r="FA3682" s="195"/>
    </row>
    <row r="3683" spans="48:157">
      <c r="AV3683" s="195"/>
      <c r="AW3683" s="195"/>
      <c r="BV3683" s="195"/>
      <c r="BW3683" s="195"/>
      <c r="DT3683" s="195"/>
      <c r="DU3683" s="195"/>
      <c r="EZ3683" s="195"/>
      <c r="FA3683" s="195"/>
    </row>
    <row r="3684" spans="48:157">
      <c r="AV3684" s="195"/>
      <c r="AW3684" s="195"/>
      <c r="BV3684" s="195"/>
      <c r="BW3684" s="195"/>
      <c r="DT3684" s="195"/>
      <c r="DU3684" s="195"/>
      <c r="EZ3684" s="195"/>
      <c r="FA3684" s="195"/>
    </row>
    <row r="3685" spans="48:157">
      <c r="AV3685" s="195"/>
      <c r="AW3685" s="195"/>
      <c r="BV3685" s="195"/>
      <c r="BW3685" s="195"/>
      <c r="DT3685" s="195"/>
      <c r="DU3685" s="195"/>
      <c r="EZ3685" s="195"/>
      <c r="FA3685" s="195"/>
    </row>
    <row r="3686" spans="48:157">
      <c r="AV3686" s="195"/>
      <c r="AW3686" s="195"/>
      <c r="BV3686" s="195"/>
      <c r="BW3686" s="195"/>
      <c r="DT3686" s="195"/>
      <c r="DU3686" s="195"/>
      <c r="EZ3686" s="195"/>
      <c r="FA3686" s="195"/>
    </row>
    <row r="3687" spans="48:157">
      <c r="AV3687" s="195"/>
      <c r="AW3687" s="195"/>
      <c r="BV3687" s="195"/>
      <c r="BW3687" s="195"/>
      <c r="DT3687" s="195"/>
      <c r="DU3687" s="195"/>
      <c r="EZ3687" s="195"/>
      <c r="FA3687" s="195"/>
    </row>
    <row r="3688" spans="48:157">
      <c r="AV3688" s="195"/>
      <c r="AW3688" s="195"/>
      <c r="BV3688" s="195"/>
      <c r="BW3688" s="195"/>
      <c r="DT3688" s="195"/>
      <c r="DU3688" s="195"/>
      <c r="EZ3688" s="195"/>
      <c r="FA3688" s="195"/>
    </row>
    <row r="3689" spans="48:157">
      <c r="AV3689" s="195"/>
      <c r="AW3689" s="195"/>
      <c r="BV3689" s="195"/>
      <c r="BW3689" s="195"/>
      <c r="DT3689" s="195"/>
      <c r="DU3689" s="195"/>
      <c r="EZ3689" s="195"/>
      <c r="FA3689" s="195"/>
    </row>
    <row r="3690" spans="48:157">
      <c r="AV3690" s="195"/>
      <c r="AW3690" s="195"/>
      <c r="BV3690" s="195"/>
      <c r="BW3690" s="195"/>
      <c r="DT3690" s="195"/>
      <c r="DU3690" s="195"/>
      <c r="EZ3690" s="195"/>
      <c r="FA3690" s="195"/>
    </row>
    <row r="3691" spans="48:157">
      <c r="AV3691" s="195"/>
      <c r="AW3691" s="195"/>
      <c r="BV3691" s="195"/>
      <c r="BW3691" s="195"/>
      <c r="DT3691" s="195"/>
      <c r="DU3691" s="195"/>
      <c r="EZ3691" s="195"/>
      <c r="FA3691" s="195"/>
    </row>
    <row r="3692" spans="48:157">
      <c r="AV3692" s="195"/>
      <c r="AW3692" s="195"/>
      <c r="BV3692" s="195"/>
      <c r="BW3692" s="195"/>
      <c r="DT3692" s="195"/>
      <c r="DU3692" s="195"/>
      <c r="EZ3692" s="195"/>
      <c r="FA3692" s="195"/>
    </row>
    <row r="3693" spans="48:157">
      <c r="AV3693" s="195"/>
      <c r="AW3693" s="195"/>
      <c r="BV3693" s="195"/>
      <c r="BW3693" s="195"/>
      <c r="DT3693" s="195"/>
      <c r="DU3693" s="195"/>
      <c r="EZ3693" s="195"/>
      <c r="FA3693" s="195"/>
    </row>
    <row r="3694" spans="48:157">
      <c r="AV3694" s="195"/>
      <c r="AW3694" s="195"/>
      <c r="BV3694" s="195"/>
      <c r="BW3694" s="195"/>
      <c r="DT3694" s="195"/>
      <c r="DU3694" s="195"/>
      <c r="EZ3694" s="195"/>
      <c r="FA3694" s="195"/>
    </row>
    <row r="3695" spans="48:157">
      <c r="AV3695" s="195"/>
      <c r="AW3695" s="195"/>
      <c r="BV3695" s="195"/>
      <c r="BW3695" s="195"/>
      <c r="DT3695" s="195"/>
      <c r="DU3695" s="195"/>
      <c r="EZ3695" s="195"/>
      <c r="FA3695" s="195"/>
    </row>
    <row r="3696" spans="48:157">
      <c r="AV3696" s="195"/>
      <c r="AW3696" s="195"/>
      <c r="BV3696" s="195"/>
      <c r="BW3696" s="195"/>
      <c r="DT3696" s="195"/>
      <c r="DU3696" s="195"/>
      <c r="EZ3696" s="195"/>
      <c r="FA3696" s="195"/>
    </row>
    <row r="3697" spans="48:157">
      <c r="AV3697" s="195"/>
      <c r="AW3697" s="195"/>
      <c r="BV3697" s="195"/>
      <c r="BW3697" s="195"/>
      <c r="DT3697" s="195"/>
      <c r="DU3697" s="195"/>
      <c r="EZ3697" s="195"/>
      <c r="FA3697" s="195"/>
    </row>
    <row r="3698" spans="48:157">
      <c r="AV3698" s="195"/>
      <c r="AW3698" s="195"/>
      <c r="BV3698" s="195"/>
      <c r="BW3698" s="195"/>
      <c r="DT3698" s="195"/>
      <c r="DU3698" s="195"/>
      <c r="EZ3698" s="195"/>
      <c r="FA3698" s="195"/>
    </row>
    <row r="3699" spans="48:157">
      <c r="AV3699" s="195"/>
      <c r="AW3699" s="195"/>
      <c r="BV3699" s="195"/>
      <c r="BW3699" s="195"/>
      <c r="DT3699" s="195"/>
      <c r="DU3699" s="195"/>
      <c r="EZ3699" s="195"/>
      <c r="FA3699" s="195"/>
    </row>
    <row r="3700" spans="48:157">
      <c r="AV3700" s="195"/>
      <c r="AW3700" s="195"/>
      <c r="BV3700" s="195"/>
      <c r="BW3700" s="195"/>
      <c r="DT3700" s="195"/>
      <c r="DU3700" s="195"/>
      <c r="EZ3700" s="195"/>
      <c r="FA3700" s="195"/>
    </row>
    <row r="3701" spans="48:157">
      <c r="AV3701" s="195"/>
      <c r="AW3701" s="195"/>
      <c r="BV3701" s="195"/>
      <c r="BW3701" s="195"/>
      <c r="DT3701" s="195"/>
      <c r="DU3701" s="195"/>
      <c r="EZ3701" s="195"/>
      <c r="FA3701" s="195"/>
    </row>
    <row r="3702" spans="48:157">
      <c r="AV3702" s="195"/>
      <c r="AW3702" s="195"/>
      <c r="BV3702" s="195"/>
      <c r="BW3702" s="195"/>
      <c r="DT3702" s="195"/>
      <c r="DU3702" s="195"/>
      <c r="EZ3702" s="195"/>
      <c r="FA3702" s="195"/>
    </row>
    <row r="3703" spans="48:157">
      <c r="AV3703" s="195"/>
      <c r="AW3703" s="195"/>
      <c r="BV3703" s="195"/>
      <c r="BW3703" s="195"/>
      <c r="DT3703" s="195"/>
      <c r="DU3703" s="195"/>
      <c r="EZ3703" s="195"/>
      <c r="FA3703" s="195"/>
    </row>
    <row r="3704" spans="48:157">
      <c r="AV3704" s="195"/>
      <c r="AW3704" s="195"/>
      <c r="BV3704" s="195"/>
      <c r="BW3704" s="195"/>
      <c r="DT3704" s="195"/>
      <c r="DU3704" s="195"/>
      <c r="EZ3704" s="195"/>
      <c r="FA3704" s="195"/>
    </row>
    <row r="3705" spans="48:157">
      <c r="AV3705" s="195"/>
      <c r="AW3705" s="195"/>
      <c r="BV3705" s="195"/>
      <c r="BW3705" s="195"/>
      <c r="DT3705" s="195"/>
      <c r="DU3705" s="195"/>
      <c r="EZ3705" s="195"/>
      <c r="FA3705" s="195"/>
    </row>
    <row r="3706" spans="48:157">
      <c r="AV3706" s="195"/>
      <c r="AW3706" s="195"/>
      <c r="BV3706" s="195"/>
      <c r="BW3706" s="195"/>
      <c r="DT3706" s="195"/>
      <c r="DU3706" s="195"/>
      <c r="EZ3706" s="195"/>
      <c r="FA3706" s="195"/>
    </row>
    <row r="3707" spans="48:157">
      <c r="AV3707" s="195"/>
      <c r="AW3707" s="195"/>
      <c r="BV3707" s="195"/>
      <c r="BW3707" s="195"/>
      <c r="DT3707" s="195"/>
      <c r="DU3707" s="195"/>
      <c r="EZ3707" s="195"/>
      <c r="FA3707" s="195"/>
    </row>
    <row r="3708" spans="48:157">
      <c r="AV3708" s="195"/>
      <c r="AW3708" s="195"/>
      <c r="BV3708" s="195"/>
      <c r="BW3708" s="195"/>
      <c r="DT3708" s="195"/>
      <c r="DU3708" s="195"/>
      <c r="EZ3708" s="195"/>
      <c r="FA3708" s="195"/>
    </row>
    <row r="3709" spans="48:157">
      <c r="AV3709" s="195"/>
      <c r="AW3709" s="195"/>
      <c r="BV3709" s="195"/>
      <c r="BW3709" s="195"/>
      <c r="DT3709" s="195"/>
      <c r="DU3709" s="195"/>
      <c r="EZ3709" s="195"/>
      <c r="FA3709" s="195"/>
    </row>
    <row r="3710" spans="48:157">
      <c r="AV3710" s="195"/>
      <c r="AW3710" s="195"/>
      <c r="BV3710" s="195"/>
      <c r="BW3710" s="195"/>
      <c r="DT3710" s="195"/>
      <c r="DU3710" s="195"/>
      <c r="EZ3710" s="195"/>
      <c r="FA3710" s="195"/>
    </row>
    <row r="3711" spans="48:157">
      <c r="AV3711" s="195"/>
      <c r="AW3711" s="195"/>
      <c r="BV3711" s="195"/>
      <c r="BW3711" s="195"/>
      <c r="DT3711" s="195"/>
      <c r="DU3711" s="195"/>
      <c r="EZ3711" s="195"/>
      <c r="FA3711" s="195"/>
    </row>
    <row r="3712" spans="48:157">
      <c r="AV3712" s="195"/>
      <c r="AW3712" s="195"/>
      <c r="BV3712" s="195"/>
      <c r="BW3712" s="195"/>
      <c r="DT3712" s="195"/>
      <c r="DU3712" s="195"/>
      <c r="EZ3712" s="195"/>
      <c r="FA3712" s="195"/>
    </row>
    <row r="3713" spans="48:157">
      <c r="AV3713" s="195"/>
      <c r="AW3713" s="195"/>
      <c r="BV3713" s="195"/>
      <c r="BW3713" s="195"/>
      <c r="DT3713" s="195"/>
      <c r="DU3713" s="195"/>
      <c r="EZ3713" s="195"/>
      <c r="FA3713" s="195"/>
    </row>
    <row r="3714" spans="48:157">
      <c r="AV3714" s="195"/>
      <c r="AW3714" s="195"/>
      <c r="BV3714" s="195"/>
      <c r="BW3714" s="195"/>
      <c r="DT3714" s="195"/>
      <c r="DU3714" s="195"/>
      <c r="EZ3714" s="195"/>
      <c r="FA3714" s="195"/>
    </row>
    <row r="3715" spans="48:157">
      <c r="AV3715" s="195"/>
      <c r="AW3715" s="195"/>
      <c r="BV3715" s="195"/>
      <c r="BW3715" s="195"/>
      <c r="DT3715" s="195"/>
      <c r="DU3715" s="195"/>
      <c r="EZ3715" s="195"/>
      <c r="FA3715" s="195"/>
    </row>
    <row r="3716" spans="48:157">
      <c r="AV3716" s="195"/>
      <c r="AW3716" s="195"/>
      <c r="BV3716" s="195"/>
      <c r="BW3716" s="195"/>
      <c r="DT3716" s="195"/>
      <c r="DU3716" s="195"/>
      <c r="EZ3716" s="195"/>
      <c r="FA3716" s="195"/>
    </row>
    <row r="3717" spans="48:157">
      <c r="AV3717" s="195"/>
      <c r="AW3717" s="195"/>
      <c r="BV3717" s="195"/>
      <c r="BW3717" s="195"/>
      <c r="DT3717" s="195"/>
      <c r="DU3717" s="195"/>
      <c r="EZ3717" s="195"/>
      <c r="FA3717" s="195"/>
    </row>
    <row r="3718" spans="48:157">
      <c r="AV3718" s="195"/>
      <c r="AW3718" s="195"/>
      <c r="BV3718" s="195"/>
      <c r="BW3718" s="195"/>
      <c r="DT3718" s="195"/>
      <c r="DU3718" s="195"/>
      <c r="EZ3718" s="195"/>
      <c r="FA3718" s="195"/>
    </row>
    <row r="3719" spans="48:157">
      <c r="AV3719" s="195"/>
      <c r="AW3719" s="195"/>
      <c r="BV3719" s="195"/>
      <c r="BW3719" s="195"/>
      <c r="DT3719" s="195"/>
      <c r="DU3719" s="195"/>
      <c r="EZ3719" s="195"/>
      <c r="FA3719" s="195"/>
    </row>
    <row r="3720" spans="48:157">
      <c r="AV3720" s="195"/>
      <c r="AW3720" s="195"/>
      <c r="BV3720" s="195"/>
      <c r="BW3720" s="195"/>
      <c r="DT3720" s="195"/>
      <c r="DU3720" s="195"/>
      <c r="EZ3720" s="195"/>
      <c r="FA3720" s="195"/>
    </row>
    <row r="3721" spans="48:157">
      <c r="AV3721" s="195"/>
      <c r="AW3721" s="195"/>
      <c r="BV3721" s="195"/>
      <c r="BW3721" s="195"/>
      <c r="DT3721" s="195"/>
      <c r="DU3721" s="195"/>
      <c r="EZ3721" s="195"/>
      <c r="FA3721" s="195"/>
    </row>
    <row r="3722" spans="48:157">
      <c r="AV3722" s="195"/>
      <c r="AW3722" s="195"/>
      <c r="BV3722" s="195"/>
      <c r="BW3722" s="195"/>
      <c r="DT3722" s="195"/>
      <c r="DU3722" s="195"/>
      <c r="EZ3722" s="195"/>
      <c r="FA3722" s="195"/>
    </row>
    <row r="3723" spans="48:157">
      <c r="AV3723" s="195"/>
      <c r="AW3723" s="195"/>
      <c r="BV3723" s="195"/>
      <c r="BW3723" s="195"/>
      <c r="DT3723" s="195"/>
      <c r="DU3723" s="195"/>
      <c r="EZ3723" s="195"/>
      <c r="FA3723" s="195"/>
    </row>
    <row r="3724" spans="48:157">
      <c r="AV3724" s="195"/>
      <c r="AW3724" s="195"/>
      <c r="BV3724" s="195"/>
      <c r="BW3724" s="195"/>
      <c r="DT3724" s="195"/>
      <c r="DU3724" s="195"/>
      <c r="EZ3724" s="195"/>
      <c r="FA3724" s="195"/>
    </row>
    <row r="3725" spans="48:157">
      <c r="AV3725" s="195"/>
      <c r="AW3725" s="195"/>
      <c r="BV3725" s="195"/>
      <c r="BW3725" s="195"/>
      <c r="DT3725" s="195"/>
      <c r="DU3725" s="195"/>
      <c r="EZ3725" s="195"/>
      <c r="FA3725" s="195"/>
    </row>
    <row r="3726" spans="48:157">
      <c r="AV3726" s="195"/>
      <c r="AW3726" s="195"/>
      <c r="BV3726" s="195"/>
      <c r="BW3726" s="195"/>
      <c r="DT3726" s="195"/>
      <c r="DU3726" s="195"/>
      <c r="EZ3726" s="195"/>
      <c r="FA3726" s="195"/>
    </row>
    <row r="3727" spans="48:157">
      <c r="AV3727" s="195"/>
      <c r="AW3727" s="195"/>
      <c r="BV3727" s="195"/>
      <c r="BW3727" s="195"/>
      <c r="DT3727" s="195"/>
      <c r="DU3727" s="195"/>
      <c r="EZ3727" s="195"/>
      <c r="FA3727" s="195"/>
    </row>
    <row r="3728" spans="48:157">
      <c r="AV3728" s="195"/>
      <c r="AW3728" s="195"/>
      <c r="BV3728" s="195"/>
      <c r="BW3728" s="195"/>
      <c r="DT3728" s="195"/>
      <c r="DU3728" s="195"/>
      <c r="EZ3728" s="195"/>
      <c r="FA3728" s="195"/>
    </row>
    <row r="3729" spans="48:157">
      <c r="AV3729" s="195"/>
      <c r="AW3729" s="195"/>
      <c r="BV3729" s="195"/>
      <c r="BW3729" s="195"/>
      <c r="DT3729" s="195"/>
      <c r="DU3729" s="195"/>
      <c r="EZ3729" s="195"/>
      <c r="FA3729" s="195"/>
    </row>
    <row r="3730" spans="48:157">
      <c r="AV3730" s="195"/>
      <c r="AW3730" s="195"/>
      <c r="BV3730" s="195"/>
      <c r="BW3730" s="195"/>
      <c r="DT3730" s="195"/>
      <c r="DU3730" s="195"/>
      <c r="EZ3730" s="195"/>
      <c r="FA3730" s="195"/>
    </row>
    <row r="3731" spans="48:157">
      <c r="AV3731" s="195"/>
      <c r="AW3731" s="195"/>
      <c r="BV3731" s="195"/>
      <c r="BW3731" s="195"/>
      <c r="DT3731" s="195"/>
      <c r="DU3731" s="195"/>
      <c r="EZ3731" s="195"/>
      <c r="FA3731" s="195"/>
    </row>
    <row r="3732" spans="48:157">
      <c r="AV3732" s="195"/>
      <c r="AW3732" s="195"/>
      <c r="BV3732" s="195"/>
      <c r="BW3732" s="195"/>
      <c r="DT3732" s="195"/>
      <c r="DU3732" s="195"/>
      <c r="EZ3732" s="195"/>
      <c r="FA3732" s="195"/>
    </row>
    <row r="3733" spans="48:157">
      <c r="AV3733" s="195"/>
      <c r="AW3733" s="195"/>
      <c r="BV3733" s="195"/>
      <c r="BW3733" s="195"/>
      <c r="DT3733" s="195"/>
      <c r="DU3733" s="195"/>
      <c r="EZ3733" s="195"/>
      <c r="FA3733" s="195"/>
    </row>
    <row r="3734" spans="48:157">
      <c r="AV3734" s="195"/>
      <c r="AW3734" s="195"/>
      <c r="BV3734" s="195"/>
      <c r="BW3734" s="195"/>
      <c r="DT3734" s="195"/>
      <c r="DU3734" s="195"/>
      <c r="EZ3734" s="195"/>
      <c r="FA3734" s="195"/>
    </row>
    <row r="3735" spans="48:157">
      <c r="AV3735" s="195"/>
      <c r="AW3735" s="195"/>
      <c r="BV3735" s="195"/>
      <c r="BW3735" s="195"/>
      <c r="DT3735" s="195"/>
      <c r="DU3735" s="195"/>
      <c r="EZ3735" s="195"/>
      <c r="FA3735" s="195"/>
    </row>
    <row r="3736" spans="48:157">
      <c r="AV3736" s="195"/>
      <c r="AW3736" s="195"/>
      <c r="BV3736" s="195"/>
      <c r="BW3736" s="195"/>
      <c r="DT3736" s="195"/>
      <c r="DU3736" s="195"/>
      <c r="EZ3736" s="195"/>
      <c r="FA3736" s="195"/>
    </row>
    <row r="3737" spans="48:157">
      <c r="AV3737" s="195"/>
      <c r="AW3737" s="195"/>
      <c r="BV3737" s="195"/>
      <c r="BW3737" s="195"/>
      <c r="DT3737" s="195"/>
      <c r="DU3737" s="195"/>
      <c r="EZ3737" s="195"/>
      <c r="FA3737" s="195"/>
    </row>
    <row r="3738" spans="48:157">
      <c r="AV3738" s="195"/>
      <c r="AW3738" s="195"/>
      <c r="BV3738" s="195"/>
      <c r="BW3738" s="195"/>
      <c r="DT3738" s="195"/>
      <c r="DU3738" s="195"/>
      <c r="EZ3738" s="195"/>
      <c r="FA3738" s="195"/>
    </row>
    <row r="3739" spans="48:157">
      <c r="AV3739" s="195"/>
      <c r="AW3739" s="195"/>
      <c r="BV3739" s="195"/>
      <c r="BW3739" s="195"/>
      <c r="DT3739" s="195"/>
      <c r="DU3739" s="195"/>
      <c r="EZ3739" s="195"/>
      <c r="FA3739" s="195"/>
    </row>
    <row r="3740" spans="48:157">
      <c r="AV3740" s="195"/>
      <c r="AW3740" s="195"/>
      <c r="BV3740" s="195"/>
      <c r="BW3740" s="195"/>
      <c r="DT3740" s="195"/>
      <c r="DU3740" s="195"/>
      <c r="EZ3740" s="195"/>
      <c r="FA3740" s="195"/>
    </row>
    <row r="3741" spans="48:157">
      <c r="AV3741" s="195"/>
      <c r="AW3741" s="195"/>
      <c r="BV3741" s="195"/>
      <c r="BW3741" s="195"/>
      <c r="DT3741" s="195"/>
      <c r="DU3741" s="195"/>
      <c r="EZ3741" s="195"/>
      <c r="FA3741" s="195"/>
    </row>
    <row r="3742" spans="48:157">
      <c r="AV3742" s="195"/>
      <c r="AW3742" s="195"/>
      <c r="BV3742" s="195"/>
      <c r="BW3742" s="195"/>
      <c r="DT3742" s="195"/>
      <c r="DU3742" s="195"/>
      <c r="EZ3742" s="195"/>
      <c r="FA3742" s="195"/>
    </row>
    <row r="3743" spans="48:157">
      <c r="AV3743" s="195"/>
      <c r="AW3743" s="195"/>
      <c r="BV3743" s="195"/>
      <c r="BW3743" s="195"/>
      <c r="DT3743" s="195"/>
      <c r="DU3743" s="195"/>
      <c r="EZ3743" s="195"/>
      <c r="FA3743" s="195"/>
    </row>
    <row r="3744" spans="48:157">
      <c r="AV3744" s="195"/>
      <c r="AW3744" s="195"/>
      <c r="BV3744" s="195"/>
      <c r="BW3744" s="195"/>
      <c r="DT3744" s="195"/>
      <c r="DU3744" s="195"/>
      <c r="EZ3744" s="195"/>
      <c r="FA3744" s="195"/>
    </row>
    <row r="3745" spans="48:157">
      <c r="AV3745" s="195"/>
      <c r="AW3745" s="195"/>
      <c r="BV3745" s="195"/>
      <c r="BW3745" s="195"/>
      <c r="DT3745" s="195"/>
      <c r="DU3745" s="195"/>
      <c r="EZ3745" s="195"/>
      <c r="FA3745" s="195"/>
    </row>
    <row r="3746" spans="48:157">
      <c r="AV3746" s="195"/>
      <c r="AW3746" s="195"/>
      <c r="BV3746" s="195"/>
      <c r="BW3746" s="195"/>
      <c r="DT3746" s="195"/>
      <c r="DU3746" s="195"/>
      <c r="EZ3746" s="195"/>
      <c r="FA3746" s="195"/>
    </row>
    <row r="3747" spans="48:157">
      <c r="AV3747" s="195"/>
      <c r="AW3747" s="195"/>
      <c r="BV3747" s="195"/>
      <c r="BW3747" s="195"/>
      <c r="DT3747" s="195"/>
      <c r="DU3747" s="195"/>
      <c r="EZ3747" s="195"/>
      <c r="FA3747" s="195"/>
    </row>
    <row r="3748" spans="48:157">
      <c r="AV3748" s="195"/>
      <c r="AW3748" s="195"/>
      <c r="BV3748" s="195"/>
      <c r="BW3748" s="195"/>
      <c r="DT3748" s="195"/>
      <c r="DU3748" s="195"/>
      <c r="EZ3748" s="195"/>
      <c r="FA3748" s="195"/>
    </row>
    <row r="3749" spans="48:157">
      <c r="AV3749" s="195"/>
      <c r="AW3749" s="195"/>
      <c r="BV3749" s="195"/>
      <c r="BW3749" s="195"/>
      <c r="DT3749" s="195"/>
      <c r="DU3749" s="195"/>
      <c r="EZ3749" s="195"/>
      <c r="FA3749" s="195"/>
    </row>
    <row r="3750" spans="48:157">
      <c r="AV3750" s="195"/>
      <c r="AW3750" s="195"/>
      <c r="BV3750" s="195"/>
      <c r="BW3750" s="195"/>
      <c r="DT3750" s="195"/>
      <c r="DU3750" s="195"/>
      <c r="EZ3750" s="195"/>
      <c r="FA3750" s="195"/>
    </row>
    <row r="3751" spans="48:157">
      <c r="AV3751" s="195"/>
      <c r="AW3751" s="195"/>
      <c r="BV3751" s="195"/>
      <c r="BW3751" s="195"/>
      <c r="DT3751" s="195"/>
      <c r="DU3751" s="195"/>
      <c r="EZ3751" s="195"/>
      <c r="FA3751" s="195"/>
    </row>
    <row r="3752" spans="48:157">
      <c r="AV3752" s="195"/>
      <c r="AW3752" s="195"/>
      <c r="BV3752" s="195"/>
      <c r="BW3752" s="195"/>
      <c r="DT3752" s="195"/>
      <c r="DU3752" s="195"/>
      <c r="EZ3752" s="195"/>
      <c r="FA3752" s="195"/>
    </row>
    <row r="3753" spans="48:157">
      <c r="AV3753" s="195"/>
      <c r="AW3753" s="195"/>
      <c r="BV3753" s="195"/>
      <c r="BW3753" s="195"/>
      <c r="DT3753" s="195"/>
      <c r="DU3753" s="195"/>
      <c r="EZ3753" s="195"/>
      <c r="FA3753" s="195"/>
    </row>
    <row r="3754" spans="48:157">
      <c r="AV3754" s="195"/>
      <c r="AW3754" s="195"/>
      <c r="BV3754" s="195"/>
      <c r="BW3754" s="195"/>
      <c r="DT3754" s="195"/>
      <c r="DU3754" s="195"/>
      <c r="EZ3754" s="195"/>
      <c r="FA3754" s="195"/>
    </row>
    <row r="3755" spans="48:157">
      <c r="AV3755" s="195"/>
      <c r="AW3755" s="195"/>
      <c r="BV3755" s="195"/>
      <c r="BW3755" s="195"/>
      <c r="DT3755" s="195"/>
      <c r="DU3755" s="195"/>
      <c r="EZ3755" s="195"/>
      <c r="FA3755" s="195"/>
    </row>
    <row r="3756" spans="48:157">
      <c r="AV3756" s="195"/>
      <c r="AW3756" s="195"/>
      <c r="BV3756" s="195"/>
      <c r="BW3756" s="195"/>
      <c r="DT3756" s="195"/>
      <c r="DU3756" s="195"/>
      <c r="EZ3756" s="195"/>
      <c r="FA3756" s="195"/>
    </row>
    <row r="3757" spans="48:157">
      <c r="AV3757" s="195"/>
      <c r="AW3757" s="195"/>
      <c r="BV3757" s="195"/>
      <c r="BW3757" s="195"/>
      <c r="DT3757" s="195"/>
      <c r="DU3757" s="195"/>
      <c r="EZ3757" s="195"/>
      <c r="FA3757" s="195"/>
    </row>
    <row r="3758" spans="48:157">
      <c r="AV3758" s="195"/>
      <c r="AW3758" s="195"/>
      <c r="BV3758" s="195"/>
      <c r="BW3758" s="195"/>
      <c r="DT3758" s="195"/>
      <c r="DU3758" s="195"/>
      <c r="EZ3758" s="195"/>
      <c r="FA3758" s="195"/>
    </row>
    <row r="3759" spans="48:157">
      <c r="AV3759" s="195"/>
      <c r="AW3759" s="195"/>
      <c r="BV3759" s="195"/>
      <c r="BW3759" s="195"/>
      <c r="DT3759" s="195"/>
      <c r="DU3759" s="195"/>
      <c r="EZ3759" s="195"/>
      <c r="FA3759" s="195"/>
    </row>
    <row r="3760" spans="48:157">
      <c r="AV3760" s="195"/>
      <c r="AW3760" s="195"/>
      <c r="BV3760" s="195"/>
      <c r="BW3760" s="195"/>
      <c r="DT3760" s="195"/>
      <c r="DU3760" s="195"/>
      <c r="EZ3760" s="195"/>
      <c r="FA3760" s="195"/>
    </row>
    <row r="3761" spans="48:157">
      <c r="AV3761" s="195"/>
      <c r="AW3761" s="195"/>
      <c r="BV3761" s="195"/>
      <c r="BW3761" s="195"/>
      <c r="DT3761" s="195"/>
      <c r="DU3761" s="195"/>
      <c r="EZ3761" s="195"/>
      <c r="FA3761" s="195"/>
    </row>
    <row r="3762" spans="48:157">
      <c r="AV3762" s="195"/>
      <c r="AW3762" s="195"/>
      <c r="BV3762" s="195"/>
      <c r="BW3762" s="195"/>
      <c r="DT3762" s="195"/>
      <c r="DU3762" s="195"/>
      <c r="EZ3762" s="195"/>
      <c r="FA3762" s="195"/>
    </row>
    <row r="3763" spans="48:157">
      <c r="AV3763" s="195"/>
      <c r="AW3763" s="195"/>
      <c r="BV3763" s="195"/>
      <c r="BW3763" s="195"/>
      <c r="DT3763" s="195"/>
      <c r="DU3763" s="195"/>
      <c r="EZ3763" s="195"/>
      <c r="FA3763" s="195"/>
    </row>
    <row r="3764" spans="48:157">
      <c r="AV3764" s="195"/>
      <c r="AW3764" s="195"/>
      <c r="BV3764" s="195"/>
      <c r="BW3764" s="195"/>
      <c r="DT3764" s="195"/>
      <c r="DU3764" s="195"/>
      <c r="EZ3764" s="195"/>
      <c r="FA3764" s="195"/>
    </row>
    <row r="3765" spans="48:157">
      <c r="AV3765" s="195"/>
      <c r="AW3765" s="195"/>
      <c r="BV3765" s="195"/>
      <c r="BW3765" s="195"/>
      <c r="DT3765" s="195"/>
      <c r="DU3765" s="195"/>
      <c r="EZ3765" s="195"/>
      <c r="FA3765" s="195"/>
    </row>
    <row r="3766" spans="48:157">
      <c r="AV3766" s="195"/>
      <c r="AW3766" s="195"/>
      <c r="BV3766" s="195"/>
      <c r="BW3766" s="195"/>
      <c r="DT3766" s="195"/>
      <c r="DU3766" s="195"/>
      <c r="EZ3766" s="195"/>
      <c r="FA3766" s="195"/>
    </row>
    <row r="3767" spans="48:157">
      <c r="AV3767" s="195"/>
      <c r="AW3767" s="195"/>
      <c r="BV3767" s="195"/>
      <c r="BW3767" s="195"/>
      <c r="DT3767" s="195"/>
      <c r="DU3767" s="195"/>
      <c r="EZ3767" s="195"/>
      <c r="FA3767" s="195"/>
    </row>
    <row r="3768" spans="48:157">
      <c r="AV3768" s="195"/>
      <c r="AW3768" s="195"/>
      <c r="BV3768" s="195"/>
      <c r="BW3768" s="195"/>
      <c r="DT3768" s="195"/>
      <c r="DU3768" s="195"/>
      <c r="EZ3768" s="195"/>
      <c r="FA3768" s="195"/>
    </row>
    <row r="3769" spans="48:157">
      <c r="AV3769" s="195"/>
      <c r="AW3769" s="195"/>
      <c r="BV3769" s="195"/>
      <c r="BW3769" s="195"/>
      <c r="DT3769" s="195"/>
      <c r="DU3769" s="195"/>
      <c r="EZ3769" s="195"/>
      <c r="FA3769" s="195"/>
    </row>
    <row r="3770" spans="48:157">
      <c r="AV3770" s="195"/>
      <c r="AW3770" s="195"/>
      <c r="BV3770" s="195"/>
      <c r="BW3770" s="195"/>
      <c r="DT3770" s="195"/>
      <c r="DU3770" s="195"/>
      <c r="EZ3770" s="195"/>
      <c r="FA3770" s="195"/>
    </row>
    <row r="3771" spans="48:157">
      <c r="AV3771" s="195"/>
      <c r="AW3771" s="195"/>
      <c r="BV3771" s="195"/>
      <c r="BW3771" s="195"/>
      <c r="DT3771" s="195"/>
      <c r="DU3771" s="195"/>
      <c r="EZ3771" s="195"/>
      <c r="FA3771" s="195"/>
    </row>
    <row r="3772" spans="48:157">
      <c r="AV3772" s="195"/>
      <c r="AW3772" s="195"/>
      <c r="BV3772" s="195"/>
      <c r="BW3772" s="195"/>
      <c r="DT3772" s="195"/>
      <c r="DU3772" s="195"/>
      <c r="EZ3772" s="195"/>
      <c r="FA3772" s="195"/>
    </row>
    <row r="3773" spans="48:157">
      <c r="AV3773" s="195"/>
      <c r="AW3773" s="195"/>
      <c r="BV3773" s="195"/>
      <c r="BW3773" s="195"/>
      <c r="DT3773" s="195"/>
      <c r="DU3773" s="195"/>
      <c r="EZ3773" s="195"/>
      <c r="FA3773" s="195"/>
    </row>
    <row r="3774" spans="48:157">
      <c r="AV3774" s="195"/>
      <c r="AW3774" s="195"/>
      <c r="BV3774" s="195"/>
      <c r="BW3774" s="195"/>
      <c r="DT3774" s="195"/>
      <c r="DU3774" s="195"/>
      <c r="EZ3774" s="195"/>
      <c r="FA3774" s="195"/>
    </row>
    <row r="3775" spans="48:157">
      <c r="AV3775" s="195"/>
      <c r="AW3775" s="195"/>
      <c r="BV3775" s="195"/>
      <c r="BW3775" s="195"/>
      <c r="DT3775" s="195"/>
      <c r="DU3775" s="195"/>
      <c r="EZ3775" s="195"/>
      <c r="FA3775" s="195"/>
    </row>
    <row r="3776" spans="48:157">
      <c r="AV3776" s="195"/>
      <c r="AW3776" s="195"/>
      <c r="BV3776" s="195"/>
      <c r="BW3776" s="195"/>
      <c r="DT3776" s="195"/>
      <c r="DU3776" s="195"/>
      <c r="EZ3776" s="195"/>
      <c r="FA3776" s="195"/>
    </row>
    <row r="3777" spans="48:157">
      <c r="AV3777" s="195"/>
      <c r="AW3777" s="195"/>
      <c r="BV3777" s="195"/>
      <c r="BW3777" s="195"/>
      <c r="DT3777" s="195"/>
      <c r="DU3777" s="195"/>
      <c r="EZ3777" s="195"/>
      <c r="FA3777" s="195"/>
    </row>
    <row r="3778" spans="48:157">
      <c r="AV3778" s="195"/>
      <c r="AW3778" s="195"/>
      <c r="BV3778" s="195"/>
      <c r="BW3778" s="195"/>
      <c r="DT3778" s="195"/>
      <c r="DU3778" s="195"/>
      <c r="EZ3778" s="195"/>
      <c r="FA3778" s="195"/>
    </row>
    <row r="3779" spans="48:157">
      <c r="AV3779" s="195"/>
      <c r="AW3779" s="195"/>
      <c r="BV3779" s="195"/>
      <c r="BW3779" s="195"/>
      <c r="DT3779" s="195"/>
      <c r="DU3779" s="195"/>
      <c r="EZ3779" s="195"/>
      <c r="FA3779" s="195"/>
    </row>
    <row r="3780" spans="48:157">
      <c r="AV3780" s="195"/>
      <c r="AW3780" s="195"/>
      <c r="BV3780" s="195"/>
      <c r="BW3780" s="195"/>
      <c r="DT3780" s="195"/>
      <c r="DU3780" s="195"/>
      <c r="EZ3780" s="195"/>
      <c r="FA3780" s="195"/>
    </row>
    <row r="3781" spans="48:157">
      <c r="AV3781" s="195"/>
      <c r="AW3781" s="195"/>
      <c r="BV3781" s="195"/>
      <c r="BW3781" s="195"/>
      <c r="DT3781" s="195"/>
      <c r="DU3781" s="195"/>
      <c r="EZ3781" s="195"/>
      <c r="FA3781" s="195"/>
    </row>
    <row r="3782" spans="48:157">
      <c r="AV3782" s="195"/>
      <c r="AW3782" s="195"/>
      <c r="BV3782" s="195"/>
      <c r="BW3782" s="195"/>
      <c r="DT3782" s="195"/>
      <c r="DU3782" s="195"/>
      <c r="EZ3782" s="195"/>
      <c r="FA3782" s="195"/>
    </row>
    <row r="3783" spans="48:157">
      <c r="AV3783" s="195"/>
      <c r="AW3783" s="195"/>
      <c r="BV3783" s="195"/>
      <c r="BW3783" s="195"/>
      <c r="DT3783" s="195"/>
      <c r="DU3783" s="195"/>
      <c r="EZ3783" s="195"/>
      <c r="FA3783" s="195"/>
    </row>
    <row r="3784" spans="48:157">
      <c r="AV3784" s="195"/>
      <c r="AW3784" s="195"/>
      <c r="BV3784" s="195"/>
      <c r="BW3784" s="195"/>
      <c r="DT3784" s="195"/>
      <c r="DU3784" s="195"/>
      <c r="EZ3784" s="195"/>
      <c r="FA3784" s="195"/>
    </row>
    <row r="3785" spans="48:157">
      <c r="AV3785" s="195"/>
      <c r="AW3785" s="195"/>
      <c r="BV3785" s="195"/>
      <c r="BW3785" s="195"/>
      <c r="DT3785" s="195"/>
      <c r="DU3785" s="195"/>
      <c r="EZ3785" s="195"/>
      <c r="FA3785" s="195"/>
    </row>
    <row r="3786" spans="48:157">
      <c r="AV3786" s="195"/>
      <c r="AW3786" s="195"/>
      <c r="BV3786" s="195"/>
      <c r="BW3786" s="195"/>
      <c r="DT3786" s="195"/>
      <c r="DU3786" s="195"/>
      <c r="EZ3786" s="195"/>
      <c r="FA3786" s="195"/>
    </row>
    <row r="3787" spans="48:157">
      <c r="AV3787" s="195"/>
      <c r="AW3787" s="195"/>
      <c r="BV3787" s="195"/>
      <c r="BW3787" s="195"/>
      <c r="DT3787" s="195"/>
      <c r="DU3787" s="195"/>
      <c r="EZ3787" s="195"/>
      <c r="FA3787" s="195"/>
    </row>
    <row r="3788" spans="48:157">
      <c r="AV3788" s="195"/>
      <c r="AW3788" s="195"/>
      <c r="BV3788" s="195"/>
      <c r="BW3788" s="195"/>
      <c r="DT3788" s="195"/>
      <c r="DU3788" s="195"/>
      <c r="EZ3788" s="195"/>
      <c r="FA3788" s="195"/>
    </row>
    <row r="3789" spans="48:157">
      <c r="AV3789" s="195"/>
      <c r="AW3789" s="195"/>
      <c r="BV3789" s="195"/>
      <c r="BW3789" s="195"/>
      <c r="DT3789" s="195"/>
      <c r="DU3789" s="195"/>
      <c r="EZ3789" s="195"/>
      <c r="FA3789" s="195"/>
    </row>
    <row r="3790" spans="48:157">
      <c r="AV3790" s="195"/>
      <c r="AW3790" s="195"/>
      <c r="BV3790" s="195"/>
      <c r="BW3790" s="195"/>
      <c r="DT3790" s="195"/>
      <c r="DU3790" s="195"/>
      <c r="EZ3790" s="195"/>
      <c r="FA3790" s="195"/>
    </row>
    <row r="3791" spans="48:157">
      <c r="AV3791" s="195"/>
      <c r="AW3791" s="195"/>
      <c r="BV3791" s="195"/>
      <c r="BW3791" s="195"/>
      <c r="DT3791" s="195"/>
      <c r="DU3791" s="195"/>
      <c r="EZ3791" s="195"/>
      <c r="FA3791" s="195"/>
    </row>
    <row r="3792" spans="48:157">
      <c r="AV3792" s="195"/>
      <c r="AW3792" s="195"/>
      <c r="BV3792" s="195"/>
      <c r="BW3792" s="195"/>
      <c r="DT3792" s="195"/>
      <c r="DU3792" s="195"/>
      <c r="EZ3792" s="195"/>
      <c r="FA3792" s="195"/>
    </row>
    <row r="3793" spans="48:157">
      <c r="AV3793" s="195"/>
      <c r="AW3793" s="195"/>
      <c r="BV3793" s="195"/>
      <c r="BW3793" s="195"/>
      <c r="DT3793" s="195"/>
      <c r="DU3793" s="195"/>
      <c r="EZ3793" s="195"/>
      <c r="FA3793" s="195"/>
    </row>
    <row r="3794" spans="48:157">
      <c r="AV3794" s="195"/>
      <c r="AW3794" s="195"/>
      <c r="BV3794" s="195"/>
      <c r="BW3794" s="195"/>
      <c r="DT3794" s="195"/>
      <c r="DU3794" s="195"/>
      <c r="EZ3794" s="195"/>
      <c r="FA3794" s="195"/>
    </row>
    <row r="3795" spans="48:157">
      <c r="AV3795" s="195"/>
      <c r="AW3795" s="195"/>
      <c r="BV3795" s="195"/>
      <c r="BW3795" s="195"/>
      <c r="DT3795" s="195"/>
      <c r="DU3795" s="195"/>
      <c r="EZ3795" s="195"/>
      <c r="FA3795" s="195"/>
    </row>
    <row r="3796" spans="48:157">
      <c r="AV3796" s="195"/>
      <c r="AW3796" s="195"/>
      <c r="BV3796" s="195"/>
      <c r="BW3796" s="195"/>
      <c r="DT3796" s="195"/>
      <c r="DU3796" s="195"/>
      <c r="EZ3796" s="195"/>
      <c r="FA3796" s="195"/>
    </row>
    <row r="3797" spans="48:157">
      <c r="AV3797" s="195"/>
      <c r="AW3797" s="195"/>
      <c r="BV3797" s="195"/>
      <c r="BW3797" s="195"/>
      <c r="DT3797" s="195"/>
      <c r="DU3797" s="195"/>
      <c r="EZ3797" s="195"/>
      <c r="FA3797" s="195"/>
    </row>
    <row r="3798" spans="48:157">
      <c r="AV3798" s="195"/>
      <c r="AW3798" s="195"/>
      <c r="BV3798" s="195"/>
      <c r="BW3798" s="195"/>
      <c r="DT3798" s="195"/>
      <c r="DU3798" s="195"/>
      <c r="EZ3798" s="195"/>
      <c r="FA3798" s="195"/>
    </row>
    <row r="3799" spans="48:157">
      <c r="AV3799" s="195"/>
      <c r="AW3799" s="195"/>
      <c r="BV3799" s="195"/>
      <c r="BW3799" s="195"/>
      <c r="DT3799" s="195"/>
      <c r="DU3799" s="195"/>
      <c r="EZ3799" s="195"/>
      <c r="FA3799" s="195"/>
    </row>
    <row r="3800" spans="48:157">
      <c r="AV3800" s="195"/>
      <c r="AW3800" s="195"/>
      <c r="BV3800" s="195"/>
      <c r="BW3800" s="195"/>
      <c r="DT3800" s="195"/>
      <c r="DU3800" s="195"/>
      <c r="EZ3800" s="195"/>
      <c r="FA3800" s="195"/>
    </row>
    <row r="3801" spans="48:157">
      <c r="AV3801" s="195"/>
      <c r="AW3801" s="195"/>
      <c r="BV3801" s="195"/>
      <c r="BW3801" s="195"/>
      <c r="DT3801" s="195"/>
      <c r="DU3801" s="195"/>
      <c r="EZ3801" s="195"/>
      <c r="FA3801" s="195"/>
    </row>
    <row r="3802" spans="48:157">
      <c r="AV3802" s="195"/>
      <c r="AW3802" s="195"/>
      <c r="BV3802" s="195"/>
      <c r="BW3802" s="195"/>
      <c r="DT3802" s="195"/>
      <c r="DU3802" s="195"/>
      <c r="EZ3802" s="195"/>
      <c r="FA3802" s="195"/>
    </row>
    <row r="3803" spans="48:157">
      <c r="AV3803" s="195"/>
      <c r="AW3803" s="195"/>
      <c r="BV3803" s="195"/>
      <c r="BW3803" s="195"/>
      <c r="DT3803" s="195"/>
      <c r="DU3803" s="195"/>
      <c r="EZ3803" s="195"/>
      <c r="FA3803" s="195"/>
    </row>
    <row r="3804" spans="48:157">
      <c r="AV3804" s="195"/>
      <c r="AW3804" s="195"/>
      <c r="BV3804" s="195"/>
      <c r="BW3804" s="195"/>
      <c r="DT3804" s="195"/>
      <c r="DU3804" s="195"/>
      <c r="EZ3804" s="195"/>
      <c r="FA3804" s="195"/>
    </row>
    <row r="3805" spans="48:157">
      <c r="AV3805" s="195"/>
      <c r="AW3805" s="195"/>
      <c r="BV3805" s="195"/>
      <c r="BW3805" s="195"/>
      <c r="DT3805" s="195"/>
      <c r="DU3805" s="195"/>
      <c r="EZ3805" s="195"/>
      <c r="FA3805" s="195"/>
    </row>
    <row r="3806" spans="48:157">
      <c r="AV3806" s="195"/>
      <c r="AW3806" s="195"/>
      <c r="BV3806" s="195"/>
      <c r="BW3806" s="195"/>
      <c r="DT3806" s="195"/>
      <c r="DU3806" s="195"/>
      <c r="EZ3806" s="195"/>
      <c r="FA3806" s="195"/>
    </row>
    <row r="3807" spans="48:157">
      <c r="AV3807" s="195"/>
      <c r="AW3807" s="195"/>
      <c r="BV3807" s="195"/>
      <c r="BW3807" s="195"/>
      <c r="DT3807" s="195"/>
      <c r="DU3807" s="195"/>
      <c r="EZ3807" s="195"/>
      <c r="FA3807" s="195"/>
    </row>
    <row r="3808" spans="48:157">
      <c r="AV3808" s="195"/>
      <c r="AW3808" s="195"/>
      <c r="BV3808" s="195"/>
      <c r="BW3808" s="195"/>
      <c r="DT3808" s="195"/>
      <c r="DU3808" s="195"/>
      <c r="EZ3808" s="195"/>
      <c r="FA3808" s="195"/>
    </row>
    <row r="3809" spans="48:157">
      <c r="AV3809" s="195"/>
      <c r="AW3809" s="195"/>
      <c r="BV3809" s="195"/>
      <c r="BW3809" s="195"/>
      <c r="DT3809" s="195"/>
      <c r="DU3809" s="195"/>
      <c r="EZ3809" s="195"/>
      <c r="FA3809" s="195"/>
    </row>
    <row r="3810" spans="48:157">
      <c r="AV3810" s="195"/>
      <c r="AW3810" s="195"/>
      <c r="BV3810" s="195"/>
      <c r="BW3810" s="195"/>
      <c r="DT3810" s="195"/>
      <c r="DU3810" s="195"/>
      <c r="EZ3810" s="195"/>
      <c r="FA3810" s="195"/>
    </row>
    <row r="3811" spans="48:157">
      <c r="AV3811" s="195"/>
      <c r="AW3811" s="195"/>
      <c r="BV3811" s="195"/>
      <c r="BW3811" s="195"/>
      <c r="DT3811" s="195"/>
      <c r="DU3811" s="195"/>
      <c r="EZ3811" s="195"/>
      <c r="FA3811" s="195"/>
    </row>
    <row r="3812" spans="48:157">
      <c r="AV3812" s="195"/>
      <c r="AW3812" s="195"/>
      <c r="BV3812" s="195"/>
      <c r="BW3812" s="195"/>
      <c r="DT3812" s="195"/>
      <c r="DU3812" s="195"/>
      <c r="EZ3812" s="195"/>
      <c r="FA3812" s="195"/>
    </row>
    <row r="3813" spans="48:157">
      <c r="AV3813" s="195"/>
      <c r="AW3813" s="195"/>
      <c r="BV3813" s="195"/>
      <c r="BW3813" s="195"/>
      <c r="DT3813" s="195"/>
      <c r="DU3813" s="195"/>
      <c r="EZ3813" s="195"/>
      <c r="FA3813" s="195"/>
    </row>
    <row r="3814" spans="48:157">
      <c r="AV3814" s="195"/>
      <c r="AW3814" s="195"/>
      <c r="BV3814" s="195"/>
      <c r="BW3814" s="195"/>
      <c r="DT3814" s="195"/>
      <c r="DU3814" s="195"/>
      <c r="EZ3814" s="195"/>
      <c r="FA3814" s="195"/>
    </row>
    <row r="3815" spans="48:157">
      <c r="AV3815" s="195"/>
      <c r="AW3815" s="195"/>
      <c r="BV3815" s="195"/>
      <c r="BW3815" s="195"/>
      <c r="DT3815" s="195"/>
      <c r="DU3815" s="195"/>
      <c r="EZ3815" s="195"/>
      <c r="FA3815" s="195"/>
    </row>
    <row r="3816" spans="48:157">
      <c r="AV3816" s="195"/>
      <c r="AW3816" s="195"/>
      <c r="BV3816" s="195"/>
      <c r="BW3816" s="195"/>
      <c r="DT3816" s="195"/>
      <c r="DU3816" s="195"/>
      <c r="EZ3816" s="195"/>
      <c r="FA3816" s="195"/>
    </row>
    <row r="3817" spans="48:157">
      <c r="AV3817" s="195"/>
      <c r="AW3817" s="195"/>
      <c r="BV3817" s="195"/>
      <c r="BW3817" s="195"/>
      <c r="DT3817" s="195"/>
      <c r="DU3817" s="195"/>
      <c r="EZ3817" s="195"/>
      <c r="FA3817" s="195"/>
    </row>
    <row r="3818" spans="48:157">
      <c r="AV3818" s="195"/>
      <c r="AW3818" s="195"/>
      <c r="BV3818" s="195"/>
      <c r="BW3818" s="195"/>
      <c r="DT3818" s="195"/>
      <c r="DU3818" s="195"/>
      <c r="EZ3818" s="195"/>
      <c r="FA3818" s="195"/>
    </row>
    <row r="3819" spans="48:157">
      <c r="AV3819" s="195"/>
      <c r="AW3819" s="195"/>
      <c r="BV3819" s="195"/>
      <c r="BW3819" s="195"/>
      <c r="DT3819" s="195"/>
      <c r="DU3819" s="195"/>
      <c r="EZ3819" s="195"/>
      <c r="FA3819" s="195"/>
    </row>
    <row r="3820" spans="48:157">
      <c r="AV3820" s="195"/>
      <c r="AW3820" s="195"/>
      <c r="BV3820" s="195"/>
      <c r="BW3820" s="195"/>
      <c r="DT3820" s="195"/>
      <c r="DU3820" s="195"/>
      <c r="EZ3820" s="195"/>
      <c r="FA3820" s="195"/>
    </row>
    <row r="3821" spans="48:157">
      <c r="AV3821" s="195"/>
      <c r="AW3821" s="195"/>
      <c r="BV3821" s="195"/>
      <c r="BW3821" s="195"/>
      <c r="DT3821" s="195"/>
      <c r="DU3821" s="195"/>
      <c r="EZ3821" s="195"/>
      <c r="FA3821" s="195"/>
    </row>
    <row r="3822" spans="48:157">
      <c r="AV3822" s="195"/>
      <c r="AW3822" s="195"/>
      <c r="BV3822" s="195"/>
      <c r="BW3822" s="195"/>
      <c r="DT3822" s="195"/>
      <c r="DU3822" s="195"/>
      <c r="EZ3822" s="195"/>
      <c r="FA3822" s="195"/>
    </row>
    <row r="3823" spans="48:157">
      <c r="AV3823" s="195"/>
      <c r="AW3823" s="195"/>
      <c r="BV3823" s="195"/>
      <c r="BW3823" s="195"/>
      <c r="DT3823" s="195"/>
      <c r="DU3823" s="195"/>
      <c r="EZ3823" s="195"/>
      <c r="FA3823" s="195"/>
    </row>
    <row r="3824" spans="48:157">
      <c r="AV3824" s="195"/>
      <c r="AW3824" s="195"/>
      <c r="BV3824" s="195"/>
      <c r="BW3824" s="195"/>
      <c r="DT3824" s="195"/>
      <c r="DU3824" s="195"/>
      <c r="EZ3824" s="195"/>
      <c r="FA3824" s="195"/>
    </row>
    <row r="3825" spans="48:157">
      <c r="AV3825" s="195"/>
      <c r="AW3825" s="195"/>
      <c r="BV3825" s="195"/>
      <c r="BW3825" s="195"/>
      <c r="DT3825" s="195"/>
      <c r="DU3825" s="195"/>
      <c r="EZ3825" s="195"/>
      <c r="FA3825" s="195"/>
    </row>
    <row r="3826" spans="48:157">
      <c r="AV3826" s="195"/>
      <c r="AW3826" s="195"/>
      <c r="BV3826" s="195"/>
      <c r="BW3826" s="195"/>
      <c r="DT3826" s="195"/>
      <c r="DU3826" s="195"/>
      <c r="EZ3826" s="195"/>
      <c r="FA3826" s="195"/>
    </row>
    <row r="3827" spans="48:157">
      <c r="AV3827" s="195"/>
      <c r="AW3827" s="195"/>
      <c r="BV3827" s="195"/>
      <c r="BW3827" s="195"/>
      <c r="DT3827" s="195"/>
      <c r="DU3827" s="195"/>
      <c r="EZ3827" s="195"/>
      <c r="FA3827" s="195"/>
    </row>
    <row r="3828" spans="48:157">
      <c r="AV3828" s="195"/>
      <c r="AW3828" s="195"/>
      <c r="BV3828" s="195"/>
      <c r="BW3828" s="195"/>
      <c r="DT3828" s="195"/>
      <c r="DU3828" s="195"/>
      <c r="EZ3828" s="195"/>
      <c r="FA3828" s="195"/>
    </row>
    <row r="3829" spans="48:157">
      <c r="AV3829" s="195"/>
      <c r="AW3829" s="195"/>
      <c r="BV3829" s="195"/>
      <c r="BW3829" s="195"/>
      <c r="DT3829" s="195"/>
      <c r="DU3829" s="195"/>
      <c r="EZ3829" s="195"/>
      <c r="FA3829" s="195"/>
    </row>
    <row r="3830" spans="48:157">
      <c r="AV3830" s="195"/>
      <c r="AW3830" s="195"/>
      <c r="BV3830" s="195"/>
      <c r="BW3830" s="195"/>
      <c r="DT3830" s="195"/>
      <c r="DU3830" s="195"/>
      <c r="EZ3830" s="195"/>
      <c r="FA3830" s="195"/>
    </row>
    <row r="3831" spans="48:157">
      <c r="AV3831" s="195"/>
      <c r="AW3831" s="195"/>
      <c r="BV3831" s="195"/>
      <c r="BW3831" s="195"/>
      <c r="DT3831" s="195"/>
      <c r="DU3831" s="195"/>
      <c r="EZ3831" s="195"/>
      <c r="FA3831" s="195"/>
    </row>
    <row r="3832" spans="48:157">
      <c r="AV3832" s="195"/>
      <c r="AW3832" s="195"/>
      <c r="BV3832" s="195"/>
      <c r="BW3832" s="195"/>
      <c r="DT3832" s="195"/>
      <c r="DU3832" s="195"/>
      <c r="EZ3832" s="195"/>
      <c r="FA3832" s="195"/>
    </row>
    <row r="3833" spans="48:157">
      <c r="AV3833" s="195"/>
      <c r="AW3833" s="195"/>
      <c r="BV3833" s="195"/>
      <c r="BW3833" s="195"/>
      <c r="DT3833" s="195"/>
      <c r="DU3833" s="195"/>
      <c r="EZ3833" s="195"/>
      <c r="FA3833" s="195"/>
    </row>
    <row r="3834" spans="48:157">
      <c r="AV3834" s="195"/>
      <c r="AW3834" s="195"/>
      <c r="BV3834" s="195"/>
      <c r="BW3834" s="195"/>
      <c r="DT3834" s="195"/>
      <c r="DU3834" s="195"/>
      <c r="EZ3834" s="195"/>
      <c r="FA3834" s="195"/>
    </row>
    <row r="3835" spans="48:157">
      <c r="AV3835" s="195"/>
      <c r="AW3835" s="195"/>
      <c r="BV3835" s="195"/>
      <c r="BW3835" s="195"/>
      <c r="DT3835" s="195"/>
      <c r="DU3835" s="195"/>
      <c r="EZ3835" s="195"/>
      <c r="FA3835" s="195"/>
    </row>
    <row r="3836" spans="48:157">
      <c r="AV3836" s="195"/>
      <c r="AW3836" s="195"/>
      <c r="BV3836" s="195"/>
      <c r="BW3836" s="195"/>
      <c r="DT3836" s="195"/>
      <c r="DU3836" s="195"/>
      <c r="EZ3836" s="195"/>
      <c r="FA3836" s="195"/>
    </row>
    <row r="3837" spans="48:157">
      <c r="AV3837" s="195"/>
      <c r="AW3837" s="195"/>
      <c r="BV3837" s="195"/>
      <c r="BW3837" s="195"/>
      <c r="DT3837" s="195"/>
      <c r="DU3837" s="195"/>
      <c r="EZ3837" s="195"/>
      <c r="FA3837" s="195"/>
    </row>
    <row r="3838" spans="48:157">
      <c r="AV3838" s="195"/>
      <c r="AW3838" s="195"/>
      <c r="BV3838" s="195"/>
      <c r="BW3838" s="195"/>
      <c r="DT3838" s="195"/>
      <c r="DU3838" s="195"/>
      <c r="EZ3838" s="195"/>
      <c r="FA3838" s="195"/>
    </row>
    <row r="3839" spans="48:157">
      <c r="AV3839" s="195"/>
      <c r="AW3839" s="195"/>
      <c r="BV3839" s="195"/>
      <c r="BW3839" s="195"/>
      <c r="DT3839" s="195"/>
      <c r="DU3839" s="195"/>
      <c r="EZ3839" s="195"/>
      <c r="FA3839" s="195"/>
    </row>
    <row r="3840" spans="48:157">
      <c r="AV3840" s="195"/>
      <c r="AW3840" s="195"/>
      <c r="BV3840" s="195"/>
      <c r="BW3840" s="195"/>
      <c r="DT3840" s="195"/>
      <c r="DU3840" s="195"/>
      <c r="EZ3840" s="195"/>
      <c r="FA3840" s="195"/>
    </row>
    <row r="3841" spans="48:157">
      <c r="AV3841" s="195"/>
      <c r="AW3841" s="195"/>
      <c r="BV3841" s="195"/>
      <c r="BW3841" s="195"/>
      <c r="DT3841" s="195"/>
      <c r="DU3841" s="195"/>
      <c r="EZ3841" s="195"/>
      <c r="FA3841" s="195"/>
    </row>
    <row r="3842" spans="48:157">
      <c r="AV3842" s="195"/>
      <c r="AW3842" s="195"/>
      <c r="BV3842" s="195"/>
      <c r="BW3842" s="195"/>
      <c r="DT3842" s="195"/>
      <c r="DU3842" s="195"/>
      <c r="EZ3842" s="195"/>
      <c r="FA3842" s="195"/>
    </row>
    <row r="3843" spans="48:157">
      <c r="AV3843" s="195"/>
      <c r="AW3843" s="195"/>
      <c r="BV3843" s="195"/>
      <c r="BW3843" s="195"/>
      <c r="DT3843" s="195"/>
      <c r="DU3843" s="195"/>
      <c r="EZ3843" s="195"/>
      <c r="FA3843" s="195"/>
    </row>
    <row r="3844" spans="48:157">
      <c r="AV3844" s="195"/>
      <c r="AW3844" s="195"/>
      <c r="BV3844" s="195"/>
      <c r="BW3844" s="195"/>
      <c r="DT3844" s="195"/>
      <c r="DU3844" s="195"/>
      <c r="EZ3844" s="195"/>
      <c r="FA3844" s="195"/>
    </row>
    <row r="3845" spans="48:157">
      <c r="AV3845" s="195"/>
      <c r="AW3845" s="195"/>
      <c r="BV3845" s="195"/>
      <c r="BW3845" s="195"/>
      <c r="DT3845" s="195"/>
      <c r="DU3845" s="195"/>
      <c r="EZ3845" s="195"/>
      <c r="FA3845" s="195"/>
    </row>
    <row r="3846" spans="48:157">
      <c r="AV3846" s="195"/>
      <c r="AW3846" s="195"/>
      <c r="BV3846" s="195"/>
      <c r="BW3846" s="195"/>
      <c r="DT3846" s="195"/>
      <c r="DU3846" s="195"/>
      <c r="EZ3846" s="195"/>
      <c r="FA3846" s="195"/>
    </row>
    <row r="3847" spans="48:157">
      <c r="AV3847" s="195"/>
      <c r="AW3847" s="195"/>
      <c r="BV3847" s="195"/>
      <c r="BW3847" s="195"/>
      <c r="DT3847" s="195"/>
      <c r="DU3847" s="195"/>
      <c r="EZ3847" s="195"/>
      <c r="FA3847" s="195"/>
    </row>
    <row r="3848" spans="48:157">
      <c r="AV3848" s="195"/>
      <c r="AW3848" s="195"/>
      <c r="BV3848" s="195"/>
      <c r="BW3848" s="195"/>
      <c r="DT3848" s="195"/>
      <c r="DU3848" s="195"/>
      <c r="EZ3848" s="195"/>
      <c r="FA3848" s="195"/>
    </row>
    <row r="3849" spans="48:157">
      <c r="AV3849" s="195"/>
      <c r="AW3849" s="195"/>
      <c r="BV3849" s="195"/>
      <c r="BW3849" s="195"/>
      <c r="DT3849" s="195"/>
      <c r="DU3849" s="195"/>
      <c r="EZ3849" s="195"/>
      <c r="FA3849" s="195"/>
    </row>
    <row r="3850" spans="48:157">
      <c r="AV3850" s="195"/>
      <c r="AW3850" s="195"/>
      <c r="BV3850" s="195"/>
      <c r="BW3850" s="195"/>
      <c r="DT3850" s="195"/>
      <c r="DU3850" s="195"/>
      <c r="EZ3850" s="195"/>
      <c r="FA3850" s="195"/>
    </row>
    <row r="3851" spans="48:157">
      <c r="AV3851" s="195"/>
      <c r="AW3851" s="195"/>
      <c r="BV3851" s="195"/>
      <c r="BW3851" s="195"/>
      <c r="DT3851" s="195"/>
      <c r="DU3851" s="195"/>
      <c r="EZ3851" s="195"/>
      <c r="FA3851" s="195"/>
    </row>
    <row r="3852" spans="48:157">
      <c r="AV3852" s="195"/>
      <c r="AW3852" s="195"/>
      <c r="BV3852" s="195"/>
      <c r="BW3852" s="195"/>
      <c r="DT3852" s="195"/>
      <c r="DU3852" s="195"/>
      <c r="EZ3852" s="195"/>
      <c r="FA3852" s="195"/>
    </row>
    <row r="3853" spans="48:157">
      <c r="AV3853" s="195"/>
      <c r="AW3853" s="195"/>
      <c r="BV3853" s="195"/>
      <c r="BW3853" s="195"/>
      <c r="DT3853" s="195"/>
      <c r="DU3853" s="195"/>
      <c r="EZ3853" s="195"/>
      <c r="FA3853" s="195"/>
    </row>
    <row r="3854" spans="48:157">
      <c r="AV3854" s="195"/>
      <c r="AW3854" s="195"/>
      <c r="BV3854" s="195"/>
      <c r="BW3854" s="195"/>
      <c r="DT3854" s="195"/>
      <c r="DU3854" s="195"/>
      <c r="EZ3854" s="195"/>
      <c r="FA3854" s="195"/>
    </row>
    <row r="3855" spans="48:157">
      <c r="AV3855" s="195"/>
      <c r="AW3855" s="195"/>
      <c r="BV3855" s="195"/>
      <c r="BW3855" s="195"/>
      <c r="DT3855" s="195"/>
      <c r="DU3855" s="195"/>
      <c r="EZ3855" s="195"/>
      <c r="FA3855" s="195"/>
    </row>
    <row r="3856" spans="48:157">
      <c r="AV3856" s="195"/>
      <c r="AW3856" s="195"/>
      <c r="BV3856" s="195"/>
      <c r="BW3856" s="195"/>
      <c r="DT3856" s="195"/>
      <c r="DU3856" s="195"/>
      <c r="EZ3856" s="195"/>
      <c r="FA3856" s="195"/>
    </row>
    <row r="3857" spans="48:157">
      <c r="AV3857" s="195"/>
      <c r="AW3857" s="195"/>
      <c r="BV3857" s="195"/>
      <c r="BW3857" s="195"/>
      <c r="DT3857" s="195"/>
      <c r="DU3857" s="195"/>
      <c r="EZ3857" s="195"/>
      <c r="FA3857" s="195"/>
    </row>
    <row r="3858" spans="48:157">
      <c r="AV3858" s="195"/>
      <c r="AW3858" s="195"/>
      <c r="BV3858" s="195"/>
      <c r="BW3858" s="195"/>
      <c r="DT3858" s="195"/>
      <c r="DU3858" s="195"/>
      <c r="EZ3858" s="195"/>
      <c r="FA3858" s="195"/>
    </row>
    <row r="3859" spans="48:157">
      <c r="AV3859" s="195"/>
      <c r="AW3859" s="195"/>
      <c r="BV3859" s="195"/>
      <c r="BW3859" s="195"/>
      <c r="DT3859" s="195"/>
      <c r="DU3859" s="195"/>
      <c r="EZ3859" s="195"/>
      <c r="FA3859" s="195"/>
    </row>
    <row r="3860" spans="48:157">
      <c r="AV3860" s="195"/>
      <c r="AW3860" s="195"/>
      <c r="BV3860" s="195"/>
      <c r="BW3860" s="195"/>
      <c r="DT3860" s="195"/>
      <c r="DU3860" s="195"/>
      <c r="EZ3860" s="195"/>
      <c r="FA3860" s="195"/>
    </row>
    <row r="3861" spans="48:157">
      <c r="AV3861" s="195"/>
      <c r="AW3861" s="195"/>
      <c r="BV3861" s="195"/>
      <c r="BW3861" s="195"/>
      <c r="DT3861" s="195"/>
      <c r="DU3861" s="195"/>
      <c r="EZ3861" s="195"/>
      <c r="FA3861" s="195"/>
    </row>
    <row r="3862" spans="48:157">
      <c r="AV3862" s="195"/>
      <c r="AW3862" s="195"/>
      <c r="BV3862" s="195"/>
      <c r="BW3862" s="195"/>
      <c r="DT3862" s="195"/>
      <c r="DU3862" s="195"/>
      <c r="EZ3862" s="195"/>
      <c r="FA3862" s="195"/>
    </row>
    <row r="3863" spans="48:157">
      <c r="AV3863" s="195"/>
      <c r="AW3863" s="195"/>
      <c r="BV3863" s="195"/>
      <c r="BW3863" s="195"/>
      <c r="DT3863" s="195"/>
      <c r="DU3863" s="195"/>
      <c r="EZ3863" s="195"/>
      <c r="FA3863" s="195"/>
    </row>
    <row r="3864" spans="48:157">
      <c r="AV3864" s="195"/>
      <c r="AW3864" s="195"/>
      <c r="BV3864" s="195"/>
      <c r="BW3864" s="195"/>
      <c r="DT3864" s="195"/>
      <c r="DU3864" s="195"/>
      <c r="EZ3864" s="195"/>
      <c r="FA3864" s="195"/>
    </row>
    <row r="3865" spans="48:157">
      <c r="AV3865" s="195"/>
      <c r="AW3865" s="195"/>
      <c r="BV3865" s="195"/>
      <c r="BW3865" s="195"/>
      <c r="DT3865" s="195"/>
      <c r="DU3865" s="195"/>
      <c r="EZ3865" s="195"/>
      <c r="FA3865" s="195"/>
    </row>
    <row r="3866" spans="48:157">
      <c r="AV3866" s="195"/>
      <c r="AW3866" s="195"/>
      <c r="BV3866" s="195"/>
      <c r="BW3866" s="195"/>
      <c r="DT3866" s="195"/>
      <c r="DU3866" s="195"/>
      <c r="EZ3866" s="195"/>
      <c r="FA3866" s="195"/>
    </row>
    <row r="3867" spans="48:157">
      <c r="AV3867" s="195"/>
      <c r="AW3867" s="195"/>
      <c r="BV3867" s="195"/>
      <c r="BW3867" s="195"/>
      <c r="DT3867" s="195"/>
      <c r="DU3867" s="195"/>
      <c r="EZ3867" s="195"/>
      <c r="FA3867" s="195"/>
    </row>
    <row r="3868" spans="48:157">
      <c r="AV3868" s="195"/>
      <c r="AW3868" s="195"/>
      <c r="BV3868" s="195"/>
      <c r="BW3868" s="195"/>
      <c r="DT3868" s="195"/>
      <c r="DU3868" s="195"/>
      <c r="EZ3868" s="195"/>
      <c r="FA3868" s="195"/>
    </row>
    <row r="3869" spans="48:157">
      <c r="AV3869" s="195"/>
      <c r="AW3869" s="195"/>
      <c r="BV3869" s="195"/>
      <c r="BW3869" s="195"/>
      <c r="DT3869" s="195"/>
      <c r="DU3869" s="195"/>
      <c r="EZ3869" s="195"/>
      <c r="FA3869" s="195"/>
    </row>
    <row r="3870" spans="48:157">
      <c r="AV3870" s="195"/>
      <c r="AW3870" s="195"/>
      <c r="BV3870" s="195"/>
      <c r="BW3870" s="195"/>
      <c r="DT3870" s="195"/>
      <c r="DU3870" s="195"/>
      <c r="EZ3870" s="195"/>
      <c r="FA3870" s="195"/>
    </row>
    <row r="3871" spans="48:157">
      <c r="AV3871" s="195"/>
      <c r="AW3871" s="195"/>
      <c r="BV3871" s="195"/>
      <c r="BW3871" s="195"/>
      <c r="DT3871" s="195"/>
      <c r="DU3871" s="195"/>
      <c r="EZ3871" s="195"/>
      <c r="FA3871" s="195"/>
    </row>
    <row r="3872" spans="48:157">
      <c r="AV3872" s="195"/>
      <c r="AW3872" s="195"/>
      <c r="BV3872" s="195"/>
      <c r="BW3872" s="195"/>
      <c r="DT3872" s="195"/>
      <c r="DU3872" s="195"/>
      <c r="EZ3872" s="195"/>
      <c r="FA3872" s="195"/>
    </row>
    <row r="3873" spans="48:157">
      <c r="AV3873" s="195"/>
      <c r="AW3873" s="195"/>
      <c r="BV3873" s="195"/>
      <c r="BW3873" s="195"/>
      <c r="DT3873" s="195"/>
      <c r="DU3873" s="195"/>
      <c r="EZ3873" s="195"/>
      <c r="FA3873" s="195"/>
    </row>
    <row r="3874" spans="48:157">
      <c r="AV3874" s="195"/>
      <c r="AW3874" s="195"/>
      <c r="BV3874" s="195"/>
      <c r="BW3874" s="195"/>
      <c r="DT3874" s="195"/>
      <c r="DU3874" s="195"/>
      <c r="EZ3874" s="195"/>
      <c r="FA3874" s="195"/>
    </row>
    <row r="3875" spans="48:157">
      <c r="AV3875" s="195"/>
      <c r="AW3875" s="195"/>
      <c r="BV3875" s="195"/>
      <c r="BW3875" s="195"/>
      <c r="DT3875" s="195"/>
      <c r="DU3875" s="195"/>
      <c r="EZ3875" s="195"/>
      <c r="FA3875" s="195"/>
    </row>
    <row r="3876" spans="48:157">
      <c r="AV3876" s="195"/>
      <c r="AW3876" s="195"/>
      <c r="BV3876" s="195"/>
      <c r="BW3876" s="195"/>
      <c r="DT3876" s="195"/>
      <c r="DU3876" s="195"/>
      <c r="EZ3876" s="195"/>
      <c r="FA3876" s="195"/>
    </row>
    <row r="3877" spans="48:157">
      <c r="AV3877" s="195"/>
      <c r="AW3877" s="195"/>
      <c r="BV3877" s="195"/>
      <c r="BW3877" s="195"/>
      <c r="DT3877" s="195"/>
      <c r="DU3877" s="195"/>
      <c r="EZ3877" s="195"/>
      <c r="FA3877" s="195"/>
    </row>
    <row r="3878" spans="48:157">
      <c r="AV3878" s="195"/>
      <c r="AW3878" s="195"/>
      <c r="BV3878" s="195"/>
      <c r="BW3878" s="195"/>
      <c r="DT3878" s="195"/>
      <c r="DU3878" s="195"/>
      <c r="EZ3878" s="195"/>
      <c r="FA3878" s="195"/>
    </row>
    <row r="3879" spans="48:157">
      <c r="AV3879" s="195"/>
      <c r="AW3879" s="195"/>
      <c r="BV3879" s="195"/>
      <c r="BW3879" s="195"/>
      <c r="DT3879" s="195"/>
      <c r="DU3879" s="195"/>
      <c r="EZ3879" s="195"/>
      <c r="FA3879" s="195"/>
    </row>
    <row r="3880" spans="48:157">
      <c r="AV3880" s="195"/>
      <c r="AW3880" s="195"/>
      <c r="BV3880" s="195"/>
      <c r="BW3880" s="195"/>
      <c r="DT3880" s="195"/>
      <c r="DU3880" s="195"/>
      <c r="EZ3880" s="195"/>
      <c r="FA3880" s="195"/>
    </row>
    <row r="3881" spans="48:157">
      <c r="AV3881" s="195"/>
      <c r="AW3881" s="195"/>
      <c r="BV3881" s="195"/>
      <c r="BW3881" s="195"/>
      <c r="DT3881" s="195"/>
      <c r="DU3881" s="195"/>
      <c r="EZ3881" s="195"/>
      <c r="FA3881" s="195"/>
    </row>
    <row r="3882" spans="48:157">
      <c r="AV3882" s="195"/>
      <c r="AW3882" s="195"/>
      <c r="BV3882" s="195"/>
      <c r="BW3882" s="195"/>
      <c r="DT3882" s="195"/>
      <c r="DU3882" s="195"/>
      <c r="EZ3882" s="195"/>
      <c r="FA3882" s="195"/>
    </row>
    <row r="3883" spans="48:157">
      <c r="AV3883" s="195"/>
      <c r="AW3883" s="195"/>
      <c r="BV3883" s="195"/>
      <c r="BW3883" s="195"/>
      <c r="DT3883" s="195"/>
      <c r="DU3883" s="195"/>
      <c r="EZ3883" s="195"/>
      <c r="FA3883" s="195"/>
    </row>
    <row r="3884" spans="48:157">
      <c r="AV3884" s="195"/>
      <c r="AW3884" s="195"/>
      <c r="BV3884" s="195"/>
      <c r="BW3884" s="195"/>
      <c r="DT3884" s="195"/>
      <c r="DU3884" s="195"/>
      <c r="EZ3884" s="195"/>
      <c r="FA3884" s="195"/>
    </row>
    <row r="3885" spans="48:157">
      <c r="AV3885" s="195"/>
      <c r="AW3885" s="195"/>
      <c r="BV3885" s="195"/>
      <c r="BW3885" s="195"/>
      <c r="DT3885" s="195"/>
      <c r="DU3885" s="195"/>
      <c r="EZ3885" s="195"/>
      <c r="FA3885" s="195"/>
    </row>
    <row r="3886" spans="48:157">
      <c r="AV3886" s="195"/>
      <c r="AW3886" s="195"/>
      <c r="BV3886" s="195"/>
      <c r="BW3886" s="195"/>
      <c r="DT3886" s="195"/>
      <c r="DU3886" s="195"/>
      <c r="EZ3886" s="195"/>
      <c r="FA3886" s="195"/>
    </row>
    <row r="3887" spans="48:157">
      <c r="AV3887" s="195"/>
      <c r="AW3887" s="195"/>
      <c r="BV3887" s="195"/>
      <c r="BW3887" s="195"/>
      <c r="DT3887" s="195"/>
      <c r="DU3887" s="195"/>
      <c r="EZ3887" s="195"/>
      <c r="FA3887" s="195"/>
    </row>
    <row r="3888" spans="48:157">
      <c r="AV3888" s="195"/>
      <c r="AW3888" s="195"/>
      <c r="BV3888" s="195"/>
      <c r="BW3888" s="195"/>
      <c r="DT3888" s="195"/>
      <c r="DU3888" s="195"/>
      <c r="EZ3888" s="195"/>
      <c r="FA3888" s="195"/>
    </row>
    <row r="3889" spans="48:157">
      <c r="AV3889" s="195"/>
      <c r="AW3889" s="195"/>
      <c r="BV3889" s="195"/>
      <c r="BW3889" s="195"/>
      <c r="DT3889" s="195"/>
      <c r="DU3889" s="195"/>
      <c r="EZ3889" s="195"/>
      <c r="FA3889" s="195"/>
    </row>
    <row r="3890" spans="48:157">
      <c r="AV3890" s="195"/>
      <c r="AW3890" s="195"/>
      <c r="BV3890" s="195"/>
      <c r="BW3890" s="195"/>
      <c r="DT3890" s="195"/>
      <c r="DU3890" s="195"/>
      <c r="EZ3890" s="195"/>
      <c r="FA3890" s="195"/>
    </row>
    <row r="3891" spans="48:157">
      <c r="AV3891" s="195"/>
      <c r="AW3891" s="195"/>
      <c r="BV3891" s="195"/>
      <c r="BW3891" s="195"/>
      <c r="DT3891" s="195"/>
      <c r="DU3891" s="195"/>
      <c r="EZ3891" s="195"/>
      <c r="FA3891" s="195"/>
    </row>
    <row r="3892" spans="48:157">
      <c r="AV3892" s="195"/>
      <c r="AW3892" s="195"/>
      <c r="BV3892" s="195"/>
      <c r="BW3892" s="195"/>
      <c r="DT3892" s="195"/>
      <c r="DU3892" s="195"/>
      <c r="EZ3892" s="195"/>
      <c r="FA3892" s="195"/>
    </row>
    <row r="3893" spans="48:157">
      <c r="AV3893" s="195"/>
      <c r="AW3893" s="195"/>
      <c r="BV3893" s="195"/>
      <c r="BW3893" s="195"/>
      <c r="DT3893" s="195"/>
      <c r="DU3893" s="195"/>
      <c r="EZ3893" s="195"/>
      <c r="FA3893" s="195"/>
    </row>
    <row r="3894" spans="48:157">
      <c r="AV3894" s="195"/>
      <c r="AW3894" s="195"/>
      <c r="BV3894" s="195"/>
      <c r="BW3894" s="195"/>
      <c r="DT3894" s="195"/>
      <c r="DU3894" s="195"/>
      <c r="EZ3894" s="195"/>
      <c r="FA3894" s="195"/>
    </row>
    <row r="3895" spans="48:157">
      <c r="AV3895" s="195"/>
      <c r="AW3895" s="195"/>
      <c r="BV3895" s="195"/>
      <c r="BW3895" s="195"/>
      <c r="DT3895" s="195"/>
      <c r="DU3895" s="195"/>
      <c r="EZ3895" s="195"/>
      <c r="FA3895" s="195"/>
    </row>
    <row r="3896" spans="48:157">
      <c r="AV3896" s="195"/>
      <c r="AW3896" s="195"/>
      <c r="BV3896" s="195"/>
      <c r="BW3896" s="195"/>
      <c r="DT3896" s="195"/>
      <c r="DU3896" s="195"/>
      <c r="EZ3896" s="195"/>
      <c r="FA3896" s="195"/>
    </row>
    <row r="3897" spans="48:157">
      <c r="AV3897" s="195"/>
      <c r="AW3897" s="195"/>
      <c r="BV3897" s="195"/>
      <c r="BW3897" s="195"/>
      <c r="DT3897" s="195"/>
      <c r="DU3897" s="195"/>
      <c r="EZ3897" s="195"/>
      <c r="FA3897" s="195"/>
    </row>
    <row r="3898" spans="48:157">
      <c r="AV3898" s="195"/>
      <c r="AW3898" s="195"/>
      <c r="BV3898" s="195"/>
      <c r="BW3898" s="195"/>
      <c r="DT3898" s="195"/>
      <c r="DU3898" s="195"/>
      <c r="EZ3898" s="195"/>
      <c r="FA3898" s="195"/>
    </row>
    <row r="3899" spans="48:157">
      <c r="AV3899" s="195"/>
      <c r="AW3899" s="195"/>
      <c r="BV3899" s="195"/>
      <c r="BW3899" s="195"/>
      <c r="DT3899" s="195"/>
      <c r="DU3899" s="195"/>
      <c r="EZ3899" s="195"/>
      <c r="FA3899" s="195"/>
    </row>
    <row r="3900" spans="48:157">
      <c r="AV3900" s="195"/>
      <c r="AW3900" s="195"/>
      <c r="BV3900" s="195"/>
      <c r="BW3900" s="195"/>
      <c r="DT3900" s="195"/>
      <c r="DU3900" s="195"/>
      <c r="EZ3900" s="195"/>
      <c r="FA3900" s="195"/>
    </row>
    <row r="3901" spans="48:157">
      <c r="AV3901" s="195"/>
      <c r="AW3901" s="195"/>
      <c r="BV3901" s="195"/>
      <c r="BW3901" s="195"/>
      <c r="DT3901" s="195"/>
      <c r="DU3901" s="195"/>
      <c r="EZ3901" s="195"/>
      <c r="FA3901" s="195"/>
    </row>
    <row r="3902" spans="48:157">
      <c r="AV3902" s="195"/>
      <c r="AW3902" s="195"/>
      <c r="BV3902" s="195"/>
      <c r="BW3902" s="195"/>
      <c r="DT3902" s="195"/>
      <c r="DU3902" s="195"/>
      <c r="EZ3902" s="195"/>
      <c r="FA3902" s="195"/>
    </row>
    <row r="3903" spans="48:157">
      <c r="AV3903" s="195"/>
      <c r="AW3903" s="195"/>
      <c r="BV3903" s="195"/>
      <c r="BW3903" s="195"/>
      <c r="DT3903" s="195"/>
      <c r="DU3903" s="195"/>
      <c r="EZ3903" s="195"/>
      <c r="FA3903" s="195"/>
    </row>
    <row r="3904" spans="48:157">
      <c r="AV3904" s="195"/>
      <c r="AW3904" s="195"/>
      <c r="BV3904" s="195"/>
      <c r="BW3904" s="195"/>
      <c r="DT3904" s="195"/>
      <c r="DU3904" s="195"/>
      <c r="EZ3904" s="195"/>
      <c r="FA3904" s="195"/>
    </row>
    <row r="3905" spans="48:157">
      <c r="AV3905" s="195"/>
      <c r="AW3905" s="195"/>
      <c r="BV3905" s="195"/>
      <c r="BW3905" s="195"/>
      <c r="DT3905" s="195"/>
      <c r="DU3905" s="195"/>
      <c r="EZ3905" s="195"/>
      <c r="FA3905" s="195"/>
    </row>
    <row r="3906" spans="48:157">
      <c r="AV3906" s="195"/>
      <c r="AW3906" s="195"/>
      <c r="BV3906" s="195"/>
      <c r="BW3906" s="195"/>
      <c r="DT3906" s="195"/>
      <c r="DU3906" s="195"/>
      <c r="EZ3906" s="195"/>
      <c r="FA3906" s="195"/>
    </row>
    <row r="3907" spans="48:157">
      <c r="AV3907" s="195"/>
      <c r="AW3907" s="195"/>
      <c r="BV3907" s="195"/>
      <c r="BW3907" s="195"/>
      <c r="DT3907" s="195"/>
      <c r="DU3907" s="195"/>
      <c r="EZ3907" s="195"/>
      <c r="FA3907" s="195"/>
    </row>
    <row r="3908" spans="48:157">
      <c r="AV3908" s="195"/>
      <c r="AW3908" s="195"/>
      <c r="BV3908" s="195"/>
      <c r="BW3908" s="195"/>
      <c r="DT3908" s="195"/>
      <c r="DU3908" s="195"/>
      <c r="EZ3908" s="195"/>
      <c r="FA3908" s="195"/>
    </row>
    <row r="3909" spans="48:157">
      <c r="AV3909" s="195"/>
      <c r="AW3909" s="195"/>
      <c r="BV3909" s="195"/>
      <c r="BW3909" s="195"/>
      <c r="DT3909" s="195"/>
      <c r="DU3909" s="195"/>
      <c r="EZ3909" s="195"/>
      <c r="FA3909" s="195"/>
    </row>
    <row r="3910" spans="48:157">
      <c r="AV3910" s="195"/>
      <c r="AW3910" s="195"/>
      <c r="BV3910" s="195"/>
      <c r="BW3910" s="195"/>
      <c r="DT3910" s="195"/>
      <c r="DU3910" s="195"/>
      <c r="EZ3910" s="195"/>
      <c r="FA3910" s="195"/>
    </row>
    <row r="3911" spans="48:157">
      <c r="AV3911" s="195"/>
      <c r="AW3911" s="195"/>
      <c r="BV3911" s="195"/>
      <c r="BW3911" s="195"/>
      <c r="DT3911" s="195"/>
      <c r="DU3911" s="195"/>
      <c r="EZ3911" s="195"/>
      <c r="FA3911" s="195"/>
    </row>
    <row r="3912" spans="48:157">
      <c r="AV3912" s="195"/>
      <c r="AW3912" s="195"/>
      <c r="BV3912" s="195"/>
      <c r="BW3912" s="195"/>
      <c r="DT3912" s="195"/>
      <c r="DU3912" s="195"/>
      <c r="EZ3912" s="195"/>
      <c r="FA3912" s="195"/>
    </row>
    <row r="3913" spans="48:157">
      <c r="AV3913" s="195"/>
      <c r="AW3913" s="195"/>
      <c r="BV3913" s="195"/>
      <c r="BW3913" s="195"/>
      <c r="DT3913" s="195"/>
      <c r="DU3913" s="195"/>
      <c r="EZ3913" s="195"/>
      <c r="FA3913" s="195"/>
    </row>
    <row r="3914" spans="48:157">
      <c r="AV3914" s="195"/>
      <c r="AW3914" s="195"/>
      <c r="BV3914" s="195"/>
      <c r="BW3914" s="195"/>
      <c r="DT3914" s="195"/>
      <c r="DU3914" s="195"/>
      <c r="EZ3914" s="195"/>
      <c r="FA3914" s="195"/>
    </row>
    <row r="3915" spans="48:157">
      <c r="AV3915" s="195"/>
      <c r="AW3915" s="195"/>
      <c r="BV3915" s="195"/>
      <c r="BW3915" s="195"/>
      <c r="DT3915" s="195"/>
      <c r="DU3915" s="195"/>
      <c r="EZ3915" s="195"/>
      <c r="FA3915" s="195"/>
    </row>
    <row r="3916" spans="48:157">
      <c r="AV3916" s="195"/>
      <c r="AW3916" s="195"/>
      <c r="BV3916" s="195"/>
      <c r="BW3916" s="195"/>
      <c r="DT3916" s="195"/>
      <c r="DU3916" s="195"/>
      <c r="EZ3916" s="195"/>
      <c r="FA3916" s="195"/>
    </row>
    <row r="3917" spans="48:157">
      <c r="AV3917" s="195"/>
      <c r="AW3917" s="195"/>
      <c r="BV3917" s="195"/>
      <c r="BW3917" s="195"/>
      <c r="DT3917" s="195"/>
      <c r="DU3917" s="195"/>
      <c r="EZ3917" s="195"/>
      <c r="FA3917" s="195"/>
    </row>
    <row r="3918" spans="48:157">
      <c r="AV3918" s="195"/>
      <c r="AW3918" s="195"/>
      <c r="BV3918" s="195"/>
      <c r="BW3918" s="195"/>
      <c r="DT3918" s="195"/>
      <c r="DU3918" s="195"/>
      <c r="EZ3918" s="195"/>
      <c r="FA3918" s="195"/>
    </row>
    <row r="3919" spans="48:157">
      <c r="AV3919" s="195"/>
      <c r="AW3919" s="195"/>
      <c r="BV3919" s="195"/>
      <c r="BW3919" s="195"/>
      <c r="DT3919" s="195"/>
      <c r="DU3919" s="195"/>
      <c r="EZ3919" s="195"/>
      <c r="FA3919" s="195"/>
    </row>
    <row r="3920" spans="48:157">
      <c r="AV3920" s="195"/>
      <c r="AW3920" s="195"/>
      <c r="BV3920" s="195"/>
      <c r="BW3920" s="195"/>
      <c r="DT3920" s="195"/>
      <c r="DU3920" s="195"/>
      <c r="EZ3920" s="195"/>
      <c r="FA3920" s="195"/>
    </row>
    <row r="3921" spans="48:157">
      <c r="AV3921" s="195"/>
      <c r="AW3921" s="195"/>
      <c r="BV3921" s="195"/>
      <c r="BW3921" s="195"/>
      <c r="DT3921" s="195"/>
      <c r="DU3921" s="195"/>
      <c r="EZ3921" s="195"/>
      <c r="FA3921" s="195"/>
    </row>
    <row r="3922" spans="48:157">
      <c r="AV3922" s="195"/>
      <c r="AW3922" s="195"/>
      <c r="BV3922" s="195"/>
      <c r="BW3922" s="195"/>
      <c r="DT3922" s="195"/>
      <c r="DU3922" s="195"/>
      <c r="EZ3922" s="195"/>
      <c r="FA3922" s="195"/>
    </row>
    <row r="3923" spans="48:157">
      <c r="AV3923" s="195"/>
      <c r="AW3923" s="195"/>
      <c r="BV3923" s="195"/>
      <c r="BW3923" s="195"/>
      <c r="DT3923" s="195"/>
      <c r="DU3923" s="195"/>
      <c r="EZ3923" s="195"/>
      <c r="FA3923" s="195"/>
    </row>
    <row r="3924" spans="48:157">
      <c r="AV3924" s="195"/>
      <c r="AW3924" s="195"/>
      <c r="BV3924" s="195"/>
      <c r="BW3924" s="195"/>
      <c r="DT3924" s="195"/>
      <c r="DU3924" s="195"/>
      <c r="EZ3924" s="195"/>
      <c r="FA3924" s="195"/>
    </row>
    <row r="3925" spans="48:157">
      <c r="AV3925" s="195"/>
      <c r="AW3925" s="195"/>
      <c r="BV3925" s="195"/>
      <c r="BW3925" s="195"/>
      <c r="DT3925" s="195"/>
      <c r="DU3925" s="195"/>
      <c r="EZ3925" s="195"/>
      <c r="FA3925" s="195"/>
    </row>
    <row r="3926" spans="48:157">
      <c r="AV3926" s="195"/>
      <c r="AW3926" s="195"/>
      <c r="BV3926" s="195"/>
      <c r="BW3926" s="195"/>
      <c r="DT3926" s="195"/>
      <c r="DU3926" s="195"/>
      <c r="EZ3926" s="195"/>
      <c r="FA3926" s="195"/>
    </row>
    <row r="3927" spans="48:157">
      <c r="AV3927" s="195"/>
      <c r="AW3927" s="195"/>
      <c r="BV3927" s="195"/>
      <c r="BW3927" s="195"/>
      <c r="DT3927" s="195"/>
      <c r="DU3927" s="195"/>
      <c r="EZ3927" s="195"/>
      <c r="FA3927" s="195"/>
    </row>
    <row r="3928" spans="48:157">
      <c r="AV3928" s="195"/>
      <c r="AW3928" s="195"/>
      <c r="BV3928" s="195"/>
      <c r="BW3928" s="195"/>
      <c r="DT3928" s="195"/>
      <c r="DU3928" s="195"/>
      <c r="EZ3928" s="195"/>
      <c r="FA3928" s="195"/>
    </row>
    <row r="3929" spans="48:157">
      <c r="AV3929" s="195"/>
      <c r="AW3929" s="195"/>
      <c r="BV3929" s="195"/>
      <c r="BW3929" s="195"/>
      <c r="DT3929" s="195"/>
      <c r="DU3929" s="195"/>
      <c r="EZ3929" s="195"/>
      <c r="FA3929" s="195"/>
    </row>
    <row r="3930" spans="48:157">
      <c r="AV3930" s="195"/>
      <c r="AW3930" s="195"/>
      <c r="BV3930" s="195"/>
      <c r="BW3930" s="195"/>
      <c r="DT3930" s="195"/>
      <c r="DU3930" s="195"/>
      <c r="EZ3930" s="195"/>
      <c r="FA3930" s="195"/>
    </row>
    <row r="3931" spans="48:157">
      <c r="AV3931" s="195"/>
      <c r="AW3931" s="195"/>
      <c r="BV3931" s="195"/>
      <c r="BW3931" s="195"/>
      <c r="DT3931" s="195"/>
      <c r="DU3931" s="195"/>
      <c r="EZ3931" s="195"/>
      <c r="FA3931" s="195"/>
    </row>
    <row r="3932" spans="48:157">
      <c r="AV3932" s="195"/>
      <c r="AW3932" s="195"/>
      <c r="BV3932" s="195"/>
      <c r="BW3932" s="195"/>
      <c r="DT3932" s="195"/>
      <c r="DU3932" s="195"/>
      <c r="EZ3932" s="195"/>
      <c r="FA3932" s="195"/>
    </row>
    <row r="3933" spans="48:157">
      <c r="AV3933" s="195"/>
      <c r="AW3933" s="195"/>
      <c r="BV3933" s="195"/>
      <c r="BW3933" s="195"/>
      <c r="DT3933" s="195"/>
      <c r="DU3933" s="195"/>
      <c r="EZ3933" s="195"/>
      <c r="FA3933" s="195"/>
    </row>
    <row r="3934" spans="48:157">
      <c r="AV3934" s="195"/>
      <c r="AW3934" s="195"/>
      <c r="BV3934" s="195"/>
      <c r="BW3934" s="195"/>
      <c r="DT3934" s="195"/>
      <c r="DU3934" s="195"/>
      <c r="EZ3934" s="195"/>
      <c r="FA3934" s="195"/>
    </row>
    <row r="3935" spans="48:157">
      <c r="AV3935" s="195"/>
      <c r="AW3935" s="195"/>
      <c r="BV3935" s="195"/>
      <c r="BW3935" s="195"/>
      <c r="DT3935" s="195"/>
      <c r="DU3935" s="195"/>
      <c r="EZ3935" s="195"/>
      <c r="FA3935" s="195"/>
    </row>
    <row r="3936" spans="48:157">
      <c r="AV3936" s="195"/>
      <c r="AW3936" s="195"/>
      <c r="BV3936" s="195"/>
      <c r="BW3936" s="195"/>
      <c r="DT3936" s="195"/>
      <c r="DU3936" s="195"/>
      <c r="EZ3936" s="195"/>
      <c r="FA3936" s="195"/>
    </row>
    <row r="3937" spans="48:157">
      <c r="AV3937" s="195"/>
      <c r="AW3937" s="195"/>
      <c r="BV3937" s="195"/>
      <c r="BW3937" s="195"/>
      <c r="DT3937" s="195"/>
      <c r="DU3937" s="195"/>
      <c r="EZ3937" s="195"/>
      <c r="FA3937" s="195"/>
    </row>
    <row r="3938" spans="48:157">
      <c r="AV3938" s="195"/>
      <c r="AW3938" s="195"/>
      <c r="BV3938" s="195"/>
      <c r="BW3938" s="195"/>
      <c r="DT3938" s="195"/>
      <c r="DU3938" s="195"/>
      <c r="EZ3938" s="195"/>
      <c r="FA3938" s="195"/>
    </row>
    <row r="3939" spans="48:157">
      <c r="AV3939" s="195"/>
      <c r="AW3939" s="195"/>
      <c r="BV3939" s="195"/>
      <c r="BW3939" s="195"/>
      <c r="DT3939" s="195"/>
      <c r="DU3939" s="195"/>
      <c r="EZ3939" s="195"/>
      <c r="FA3939" s="195"/>
    </row>
    <row r="3940" spans="48:157">
      <c r="AV3940" s="195"/>
      <c r="AW3940" s="195"/>
      <c r="BV3940" s="195"/>
      <c r="BW3940" s="195"/>
      <c r="DT3940" s="195"/>
      <c r="DU3940" s="195"/>
      <c r="EZ3940" s="195"/>
      <c r="FA3940" s="195"/>
    </row>
    <row r="3941" spans="48:157">
      <c r="AV3941" s="195"/>
      <c r="AW3941" s="195"/>
      <c r="BV3941" s="195"/>
      <c r="BW3941" s="195"/>
      <c r="DT3941" s="195"/>
      <c r="DU3941" s="195"/>
      <c r="EZ3941" s="195"/>
      <c r="FA3941" s="195"/>
    </row>
    <row r="3942" spans="48:157">
      <c r="AV3942" s="195"/>
      <c r="AW3942" s="195"/>
      <c r="BV3942" s="195"/>
      <c r="BW3942" s="195"/>
      <c r="DT3942" s="195"/>
      <c r="DU3942" s="195"/>
      <c r="EZ3942" s="195"/>
      <c r="FA3942" s="195"/>
    </row>
    <row r="3943" spans="48:157">
      <c r="AV3943" s="195"/>
      <c r="AW3943" s="195"/>
      <c r="BV3943" s="195"/>
      <c r="BW3943" s="195"/>
      <c r="DT3943" s="195"/>
      <c r="DU3943" s="195"/>
      <c r="EZ3943" s="195"/>
      <c r="FA3943" s="195"/>
    </row>
    <row r="3944" spans="48:157">
      <c r="AV3944" s="195"/>
      <c r="AW3944" s="195"/>
      <c r="BV3944" s="195"/>
      <c r="BW3944" s="195"/>
      <c r="DT3944" s="195"/>
      <c r="DU3944" s="195"/>
      <c r="EZ3944" s="195"/>
      <c r="FA3944" s="195"/>
    </row>
    <row r="3945" spans="48:157">
      <c r="AV3945" s="195"/>
      <c r="AW3945" s="195"/>
      <c r="BV3945" s="195"/>
      <c r="BW3945" s="195"/>
      <c r="DT3945" s="195"/>
      <c r="DU3945" s="195"/>
      <c r="EZ3945" s="195"/>
      <c r="FA3945" s="195"/>
    </row>
    <row r="3946" spans="48:157">
      <c r="AV3946" s="195"/>
      <c r="AW3946" s="195"/>
      <c r="BV3946" s="195"/>
      <c r="BW3946" s="195"/>
      <c r="DT3946" s="195"/>
      <c r="DU3946" s="195"/>
      <c r="EZ3946" s="195"/>
      <c r="FA3946" s="195"/>
    </row>
    <row r="3947" spans="48:157">
      <c r="AV3947" s="195"/>
      <c r="AW3947" s="195"/>
      <c r="BV3947" s="195"/>
      <c r="BW3947" s="195"/>
      <c r="DT3947" s="195"/>
      <c r="DU3947" s="195"/>
      <c r="EZ3947" s="195"/>
      <c r="FA3947" s="195"/>
    </row>
    <row r="3948" spans="48:157">
      <c r="AV3948" s="195"/>
      <c r="AW3948" s="195"/>
      <c r="BV3948" s="195"/>
      <c r="BW3948" s="195"/>
      <c r="DT3948" s="195"/>
      <c r="DU3948" s="195"/>
      <c r="EZ3948" s="195"/>
      <c r="FA3948" s="195"/>
    </row>
    <row r="3949" spans="48:157">
      <c r="AV3949" s="195"/>
      <c r="AW3949" s="195"/>
      <c r="BV3949" s="195"/>
      <c r="BW3949" s="195"/>
      <c r="DT3949" s="195"/>
      <c r="DU3949" s="195"/>
      <c r="EZ3949" s="195"/>
      <c r="FA3949" s="195"/>
    </row>
    <row r="3950" spans="48:157">
      <c r="AV3950" s="195"/>
      <c r="AW3950" s="195"/>
      <c r="BV3950" s="195"/>
      <c r="BW3950" s="195"/>
      <c r="DT3950" s="195"/>
      <c r="DU3950" s="195"/>
      <c r="EZ3950" s="195"/>
      <c r="FA3950" s="195"/>
    </row>
    <row r="3951" spans="48:157">
      <c r="AV3951" s="195"/>
      <c r="AW3951" s="195"/>
      <c r="BV3951" s="195"/>
      <c r="BW3951" s="195"/>
      <c r="DT3951" s="195"/>
      <c r="DU3951" s="195"/>
      <c r="EZ3951" s="195"/>
      <c r="FA3951" s="195"/>
    </row>
    <row r="3952" spans="48:157">
      <c r="AV3952" s="195"/>
      <c r="AW3952" s="195"/>
      <c r="BV3952" s="195"/>
      <c r="BW3952" s="195"/>
      <c r="DT3952" s="195"/>
      <c r="DU3952" s="195"/>
      <c r="EZ3952" s="195"/>
      <c r="FA3952" s="195"/>
    </row>
    <row r="3953" spans="48:157">
      <c r="AV3953" s="195"/>
      <c r="AW3953" s="195"/>
      <c r="BV3953" s="195"/>
      <c r="BW3953" s="195"/>
      <c r="DT3953" s="195"/>
      <c r="DU3953" s="195"/>
      <c r="EZ3953" s="195"/>
      <c r="FA3953" s="195"/>
    </row>
    <row r="3954" spans="48:157">
      <c r="AV3954" s="195"/>
      <c r="AW3954" s="195"/>
      <c r="BV3954" s="195"/>
      <c r="BW3954" s="195"/>
      <c r="DT3954" s="195"/>
      <c r="DU3954" s="195"/>
      <c r="EZ3954" s="195"/>
      <c r="FA3954" s="195"/>
    </row>
    <row r="3955" spans="48:157">
      <c r="AV3955" s="195"/>
      <c r="AW3955" s="195"/>
      <c r="BV3955" s="195"/>
      <c r="BW3955" s="195"/>
      <c r="DT3955" s="195"/>
      <c r="DU3955" s="195"/>
      <c r="EZ3955" s="195"/>
      <c r="FA3955" s="195"/>
    </row>
    <row r="3956" spans="48:157">
      <c r="AV3956" s="195"/>
      <c r="AW3956" s="195"/>
      <c r="BV3956" s="195"/>
      <c r="BW3956" s="195"/>
      <c r="DT3956" s="195"/>
      <c r="DU3956" s="195"/>
      <c r="EZ3956" s="195"/>
      <c r="FA3956" s="195"/>
    </row>
    <row r="3957" spans="48:157">
      <c r="AV3957" s="195"/>
      <c r="AW3957" s="195"/>
      <c r="BV3957" s="195"/>
      <c r="BW3957" s="195"/>
      <c r="DT3957" s="195"/>
      <c r="DU3957" s="195"/>
      <c r="EZ3957" s="195"/>
      <c r="FA3957" s="195"/>
    </row>
    <row r="3958" spans="48:157">
      <c r="AV3958" s="195"/>
      <c r="AW3958" s="195"/>
      <c r="BV3958" s="195"/>
      <c r="BW3958" s="195"/>
      <c r="DT3958" s="195"/>
      <c r="DU3958" s="195"/>
      <c r="EZ3958" s="195"/>
      <c r="FA3958" s="195"/>
    </row>
    <row r="3959" spans="48:157">
      <c r="AV3959" s="195"/>
      <c r="AW3959" s="195"/>
      <c r="BV3959" s="195"/>
      <c r="BW3959" s="195"/>
      <c r="DT3959" s="195"/>
      <c r="DU3959" s="195"/>
      <c r="EZ3959" s="195"/>
      <c r="FA3959" s="195"/>
    </row>
    <row r="3960" spans="48:157">
      <c r="AV3960" s="195"/>
      <c r="AW3960" s="195"/>
      <c r="BV3960" s="195"/>
      <c r="BW3960" s="195"/>
      <c r="DT3960" s="195"/>
      <c r="DU3960" s="195"/>
      <c r="EZ3960" s="195"/>
      <c r="FA3960" s="195"/>
    </row>
    <row r="3961" spans="48:157">
      <c r="AV3961" s="195"/>
      <c r="AW3961" s="195"/>
      <c r="BV3961" s="195"/>
      <c r="BW3961" s="195"/>
      <c r="DT3961" s="195"/>
      <c r="DU3961" s="195"/>
      <c r="EZ3961" s="195"/>
      <c r="FA3961" s="195"/>
    </row>
    <row r="3962" spans="48:157">
      <c r="AV3962" s="195"/>
      <c r="AW3962" s="195"/>
      <c r="BV3962" s="195"/>
      <c r="BW3962" s="195"/>
      <c r="DT3962" s="195"/>
      <c r="DU3962" s="195"/>
      <c r="EZ3962" s="195"/>
      <c r="FA3962" s="195"/>
    </row>
    <row r="3963" spans="48:157">
      <c r="AV3963" s="195"/>
      <c r="AW3963" s="195"/>
      <c r="BV3963" s="195"/>
      <c r="BW3963" s="195"/>
      <c r="DT3963" s="195"/>
      <c r="DU3963" s="195"/>
      <c r="EZ3963" s="195"/>
      <c r="FA3963" s="195"/>
    </row>
    <row r="3964" spans="48:157">
      <c r="AV3964" s="195"/>
      <c r="AW3964" s="195"/>
      <c r="BV3964" s="195"/>
      <c r="BW3964" s="195"/>
      <c r="DT3964" s="195"/>
      <c r="DU3964" s="195"/>
      <c r="EZ3964" s="195"/>
      <c r="FA3964" s="195"/>
    </row>
    <row r="3965" spans="48:157">
      <c r="AV3965" s="195"/>
      <c r="AW3965" s="195"/>
      <c r="BV3965" s="195"/>
      <c r="BW3965" s="195"/>
      <c r="DT3965" s="195"/>
      <c r="DU3965" s="195"/>
      <c r="EZ3965" s="195"/>
      <c r="FA3965" s="195"/>
    </row>
    <row r="3966" spans="48:157">
      <c r="AV3966" s="195"/>
      <c r="AW3966" s="195"/>
      <c r="BV3966" s="195"/>
      <c r="BW3966" s="195"/>
      <c r="DT3966" s="195"/>
      <c r="DU3966" s="195"/>
      <c r="EZ3966" s="195"/>
      <c r="FA3966" s="195"/>
    </row>
    <row r="3967" spans="48:157">
      <c r="AV3967" s="195"/>
      <c r="AW3967" s="195"/>
      <c r="BV3967" s="195"/>
      <c r="BW3967" s="195"/>
      <c r="DT3967" s="195"/>
      <c r="DU3967" s="195"/>
      <c r="EZ3967" s="195"/>
      <c r="FA3967" s="195"/>
    </row>
    <row r="3968" spans="48:157">
      <c r="AV3968" s="195"/>
      <c r="AW3968" s="195"/>
      <c r="BV3968" s="195"/>
      <c r="BW3968" s="195"/>
      <c r="DT3968" s="195"/>
      <c r="DU3968" s="195"/>
      <c r="EZ3968" s="195"/>
      <c r="FA3968" s="195"/>
    </row>
    <row r="3969" spans="48:157">
      <c r="AV3969" s="195"/>
      <c r="AW3969" s="195"/>
      <c r="BV3969" s="195"/>
      <c r="BW3969" s="195"/>
      <c r="DT3969" s="195"/>
      <c r="DU3969" s="195"/>
      <c r="EZ3969" s="195"/>
      <c r="FA3969" s="195"/>
    </row>
    <row r="3970" spans="48:157">
      <c r="AV3970" s="195"/>
      <c r="AW3970" s="195"/>
      <c r="BV3970" s="195"/>
      <c r="BW3970" s="195"/>
      <c r="DT3970" s="195"/>
      <c r="DU3970" s="195"/>
      <c r="EZ3970" s="195"/>
      <c r="FA3970" s="195"/>
    </row>
    <row r="3971" spans="48:157">
      <c r="AV3971" s="195"/>
      <c r="AW3971" s="195"/>
      <c r="BV3971" s="195"/>
      <c r="BW3971" s="195"/>
      <c r="DT3971" s="195"/>
      <c r="DU3971" s="195"/>
      <c r="EZ3971" s="195"/>
      <c r="FA3971" s="195"/>
    </row>
    <row r="3972" spans="48:157">
      <c r="AV3972" s="195"/>
      <c r="AW3972" s="195"/>
      <c r="BV3972" s="195"/>
      <c r="BW3972" s="195"/>
      <c r="DT3972" s="195"/>
      <c r="DU3972" s="195"/>
      <c r="EZ3972" s="195"/>
      <c r="FA3972" s="195"/>
    </row>
    <row r="3973" spans="48:157">
      <c r="AV3973" s="195"/>
      <c r="AW3973" s="195"/>
      <c r="BV3973" s="195"/>
      <c r="BW3973" s="195"/>
      <c r="DT3973" s="195"/>
      <c r="DU3973" s="195"/>
      <c r="EZ3973" s="195"/>
      <c r="FA3973" s="195"/>
    </row>
    <row r="3974" spans="48:157">
      <c r="AV3974" s="195"/>
      <c r="AW3974" s="195"/>
      <c r="BV3974" s="195"/>
      <c r="BW3974" s="195"/>
      <c r="DT3974" s="195"/>
      <c r="DU3974" s="195"/>
      <c r="EZ3974" s="195"/>
      <c r="FA3974" s="195"/>
    </row>
    <row r="3975" spans="48:157">
      <c r="AV3975" s="195"/>
      <c r="AW3975" s="195"/>
      <c r="BV3975" s="195"/>
      <c r="BW3975" s="195"/>
      <c r="DT3975" s="195"/>
      <c r="DU3975" s="195"/>
      <c r="EZ3975" s="195"/>
      <c r="FA3975" s="195"/>
    </row>
    <row r="3976" spans="48:157">
      <c r="AV3976" s="195"/>
      <c r="AW3976" s="195"/>
      <c r="BV3976" s="195"/>
      <c r="BW3976" s="195"/>
      <c r="DT3976" s="195"/>
      <c r="DU3976" s="195"/>
      <c r="EZ3976" s="195"/>
      <c r="FA3976" s="195"/>
    </row>
    <row r="3977" spans="48:157">
      <c r="AV3977" s="195"/>
      <c r="AW3977" s="195"/>
      <c r="BV3977" s="195"/>
      <c r="BW3977" s="195"/>
      <c r="DT3977" s="195"/>
      <c r="DU3977" s="195"/>
      <c r="EZ3977" s="195"/>
      <c r="FA3977" s="195"/>
    </row>
    <row r="3978" spans="48:157">
      <c r="AV3978" s="195"/>
      <c r="AW3978" s="195"/>
      <c r="BV3978" s="195"/>
      <c r="BW3978" s="195"/>
      <c r="DT3978" s="195"/>
      <c r="DU3978" s="195"/>
      <c r="EZ3978" s="195"/>
      <c r="FA3978" s="195"/>
    </row>
    <row r="3979" spans="48:157">
      <c r="AV3979" s="195"/>
      <c r="AW3979" s="195"/>
      <c r="BV3979" s="195"/>
      <c r="BW3979" s="195"/>
      <c r="DT3979" s="195"/>
      <c r="DU3979" s="195"/>
      <c r="EZ3979" s="195"/>
      <c r="FA3979" s="195"/>
    </row>
    <row r="3980" spans="48:157">
      <c r="AV3980" s="195"/>
      <c r="AW3980" s="195"/>
      <c r="BV3980" s="195"/>
      <c r="BW3980" s="195"/>
      <c r="DT3980" s="195"/>
      <c r="DU3980" s="195"/>
      <c r="EZ3980" s="195"/>
      <c r="FA3980" s="195"/>
    </row>
    <row r="3981" spans="48:157">
      <c r="AV3981" s="195"/>
      <c r="AW3981" s="195"/>
      <c r="BV3981" s="195"/>
      <c r="BW3981" s="195"/>
      <c r="DT3981" s="195"/>
      <c r="DU3981" s="195"/>
      <c r="EZ3981" s="195"/>
      <c r="FA3981" s="195"/>
    </row>
    <row r="3982" spans="48:157">
      <c r="AV3982" s="195"/>
      <c r="AW3982" s="195"/>
      <c r="BV3982" s="195"/>
      <c r="BW3982" s="195"/>
      <c r="DT3982" s="195"/>
      <c r="DU3982" s="195"/>
      <c r="EZ3982" s="195"/>
      <c r="FA3982" s="195"/>
    </row>
    <row r="3983" spans="48:157">
      <c r="AV3983" s="195"/>
      <c r="AW3983" s="195"/>
      <c r="BV3983" s="195"/>
      <c r="BW3983" s="195"/>
      <c r="DT3983" s="195"/>
      <c r="DU3983" s="195"/>
      <c r="EZ3983" s="195"/>
      <c r="FA3983" s="195"/>
    </row>
    <row r="3984" spans="48:157">
      <c r="AV3984" s="195"/>
      <c r="AW3984" s="195"/>
      <c r="BV3984" s="195"/>
      <c r="BW3984" s="195"/>
      <c r="DT3984" s="195"/>
      <c r="DU3984" s="195"/>
      <c r="EZ3984" s="195"/>
      <c r="FA3984" s="195"/>
    </row>
    <row r="3985" spans="48:157">
      <c r="AV3985" s="195"/>
      <c r="AW3985" s="195"/>
      <c r="BV3985" s="195"/>
      <c r="BW3985" s="195"/>
      <c r="DT3985" s="195"/>
      <c r="DU3985" s="195"/>
      <c r="EZ3985" s="195"/>
      <c r="FA3985" s="195"/>
    </row>
    <row r="3986" spans="48:157">
      <c r="AV3986" s="195"/>
      <c r="AW3986" s="195"/>
      <c r="BV3986" s="195"/>
      <c r="BW3986" s="195"/>
      <c r="DT3986" s="195"/>
      <c r="DU3986" s="195"/>
      <c r="EZ3986" s="195"/>
      <c r="FA3986" s="195"/>
    </row>
    <row r="3987" spans="48:157">
      <c r="AV3987" s="195"/>
      <c r="AW3987" s="195"/>
      <c r="BV3987" s="195"/>
      <c r="BW3987" s="195"/>
      <c r="DT3987" s="195"/>
      <c r="DU3987" s="195"/>
      <c r="EZ3987" s="195"/>
      <c r="FA3987" s="195"/>
    </row>
    <row r="3988" spans="48:157">
      <c r="AV3988" s="195"/>
      <c r="AW3988" s="195"/>
      <c r="BV3988" s="195"/>
      <c r="BW3988" s="195"/>
      <c r="DT3988" s="195"/>
      <c r="DU3988" s="195"/>
      <c r="EZ3988" s="195"/>
      <c r="FA3988" s="195"/>
    </row>
    <row r="3989" spans="48:157">
      <c r="AV3989" s="195"/>
      <c r="AW3989" s="195"/>
      <c r="BV3989" s="195"/>
      <c r="BW3989" s="195"/>
      <c r="DT3989" s="195"/>
      <c r="DU3989" s="195"/>
      <c r="EZ3989" s="195"/>
      <c r="FA3989" s="195"/>
    </row>
    <row r="3990" spans="48:157">
      <c r="AV3990" s="195"/>
      <c r="AW3990" s="195"/>
      <c r="BV3990" s="195"/>
      <c r="BW3990" s="195"/>
      <c r="DT3990" s="195"/>
      <c r="DU3990" s="195"/>
      <c r="EZ3990" s="195"/>
      <c r="FA3990" s="195"/>
    </row>
    <row r="3991" spans="48:157">
      <c r="AV3991" s="195"/>
      <c r="AW3991" s="195"/>
      <c r="BV3991" s="195"/>
      <c r="BW3991" s="195"/>
      <c r="DT3991" s="195"/>
      <c r="DU3991" s="195"/>
      <c r="EZ3991" s="195"/>
      <c r="FA3991" s="195"/>
    </row>
    <row r="3992" spans="48:157">
      <c r="AV3992" s="195"/>
      <c r="AW3992" s="195"/>
      <c r="BV3992" s="195"/>
      <c r="BW3992" s="195"/>
      <c r="DT3992" s="195"/>
      <c r="DU3992" s="195"/>
      <c r="EZ3992" s="195"/>
      <c r="FA3992" s="195"/>
    </row>
    <row r="3993" spans="48:157">
      <c r="AV3993" s="195"/>
      <c r="AW3993" s="195"/>
      <c r="BV3993" s="195"/>
      <c r="BW3993" s="195"/>
      <c r="DT3993" s="195"/>
      <c r="DU3993" s="195"/>
      <c r="EZ3993" s="195"/>
      <c r="FA3993" s="195"/>
    </row>
    <row r="3994" spans="48:157">
      <c r="AV3994" s="195"/>
      <c r="AW3994" s="195"/>
      <c r="BV3994" s="195"/>
      <c r="BW3994" s="195"/>
      <c r="DT3994" s="195"/>
      <c r="DU3994" s="195"/>
      <c r="EZ3994" s="195"/>
      <c r="FA3994" s="195"/>
    </row>
    <row r="3995" spans="48:157">
      <c r="AV3995" s="195"/>
      <c r="AW3995" s="195"/>
      <c r="BV3995" s="195"/>
      <c r="BW3995" s="195"/>
      <c r="DT3995" s="195"/>
      <c r="DU3995" s="195"/>
      <c r="EZ3995" s="195"/>
      <c r="FA3995" s="195"/>
    </row>
    <row r="3996" spans="48:157">
      <c r="AV3996" s="195"/>
      <c r="AW3996" s="195"/>
      <c r="BV3996" s="195"/>
      <c r="BW3996" s="195"/>
      <c r="DT3996" s="195"/>
      <c r="DU3996" s="195"/>
      <c r="EZ3996" s="195"/>
      <c r="FA3996" s="195"/>
    </row>
    <row r="3997" spans="48:157">
      <c r="AV3997" s="195"/>
      <c r="AW3997" s="195"/>
      <c r="BV3997" s="195"/>
      <c r="BW3997" s="195"/>
      <c r="DT3997" s="195"/>
      <c r="DU3997" s="195"/>
      <c r="EZ3997" s="195"/>
      <c r="FA3997" s="195"/>
    </row>
    <row r="3998" spans="48:157">
      <c r="AV3998" s="195"/>
      <c r="AW3998" s="195"/>
      <c r="BV3998" s="195"/>
      <c r="BW3998" s="195"/>
      <c r="DT3998" s="195"/>
      <c r="DU3998" s="195"/>
      <c r="EZ3998" s="195"/>
      <c r="FA3998" s="195"/>
    </row>
    <row r="3999" spans="48:157">
      <c r="AV3999" s="195"/>
      <c r="AW3999" s="195"/>
      <c r="BV3999" s="195"/>
      <c r="BW3999" s="195"/>
      <c r="DT3999" s="195"/>
      <c r="DU3999" s="195"/>
      <c r="EZ3999" s="195"/>
      <c r="FA3999" s="195"/>
    </row>
    <row r="4000" spans="48:157">
      <c r="AV4000" s="195"/>
      <c r="AW4000" s="195"/>
      <c r="BV4000" s="195"/>
      <c r="BW4000" s="195"/>
      <c r="DT4000" s="195"/>
      <c r="DU4000" s="195"/>
      <c r="EZ4000" s="195"/>
      <c r="FA4000" s="195"/>
    </row>
    <row r="4001" spans="48:157">
      <c r="AV4001" s="195"/>
      <c r="AW4001" s="195"/>
      <c r="BV4001" s="195"/>
      <c r="BW4001" s="195"/>
      <c r="DT4001" s="195"/>
      <c r="DU4001" s="195"/>
      <c r="EZ4001" s="195"/>
      <c r="FA4001" s="195"/>
    </row>
    <row r="4002" spans="48:157">
      <c r="AV4002" s="195"/>
      <c r="AW4002" s="195"/>
      <c r="BV4002" s="195"/>
      <c r="BW4002" s="195"/>
      <c r="DT4002" s="195"/>
      <c r="DU4002" s="195"/>
      <c r="EZ4002" s="195"/>
      <c r="FA4002" s="195"/>
    </row>
    <row r="4003" spans="48:157">
      <c r="AV4003" s="195"/>
      <c r="AW4003" s="195"/>
      <c r="BV4003" s="195"/>
      <c r="BW4003" s="195"/>
      <c r="DT4003" s="195"/>
      <c r="DU4003" s="195"/>
      <c r="EZ4003" s="195"/>
      <c r="FA4003" s="195"/>
    </row>
    <row r="4004" spans="48:157">
      <c r="AV4004" s="195"/>
      <c r="AW4004" s="195"/>
      <c r="BV4004" s="195"/>
      <c r="BW4004" s="195"/>
      <c r="DT4004" s="195"/>
      <c r="DU4004" s="195"/>
      <c r="EZ4004" s="195"/>
      <c r="FA4004" s="195"/>
    </row>
    <row r="4005" spans="48:157">
      <c r="AV4005" s="195"/>
      <c r="AW4005" s="195"/>
      <c r="BV4005" s="195"/>
      <c r="BW4005" s="195"/>
      <c r="DT4005" s="195"/>
      <c r="DU4005" s="195"/>
      <c r="EZ4005" s="195"/>
      <c r="FA4005" s="195"/>
    </row>
    <row r="4006" spans="48:157">
      <c r="AV4006" s="195"/>
      <c r="AW4006" s="195"/>
      <c r="BV4006" s="195"/>
      <c r="BW4006" s="195"/>
      <c r="DT4006" s="195"/>
      <c r="DU4006" s="195"/>
      <c r="EZ4006" s="195"/>
      <c r="FA4006" s="195"/>
    </row>
    <row r="4007" spans="48:157">
      <c r="AV4007" s="195"/>
      <c r="AW4007" s="195"/>
      <c r="BV4007" s="195"/>
      <c r="BW4007" s="195"/>
      <c r="DT4007" s="195"/>
      <c r="DU4007" s="195"/>
      <c r="EZ4007" s="195"/>
      <c r="FA4007" s="195"/>
    </row>
    <row r="4008" spans="48:157">
      <c r="AV4008" s="195"/>
      <c r="AW4008" s="195"/>
      <c r="BV4008" s="195"/>
      <c r="BW4008" s="195"/>
      <c r="DT4008" s="195"/>
      <c r="DU4008" s="195"/>
      <c r="EZ4008" s="195"/>
      <c r="FA4008" s="195"/>
    </row>
    <row r="4009" spans="48:157">
      <c r="AV4009" s="195"/>
      <c r="AW4009" s="195"/>
      <c r="BV4009" s="195"/>
      <c r="BW4009" s="195"/>
      <c r="DT4009" s="195"/>
      <c r="DU4009" s="195"/>
      <c r="EZ4009" s="195"/>
      <c r="FA4009" s="195"/>
    </row>
    <row r="4010" spans="48:157">
      <c r="AV4010" s="195"/>
      <c r="AW4010" s="195"/>
      <c r="BV4010" s="195"/>
      <c r="BW4010" s="195"/>
      <c r="DT4010" s="195"/>
      <c r="DU4010" s="195"/>
      <c r="EZ4010" s="195"/>
      <c r="FA4010" s="195"/>
    </row>
    <row r="4011" spans="48:157">
      <c r="AV4011" s="195"/>
      <c r="AW4011" s="195"/>
      <c r="BV4011" s="195"/>
      <c r="BW4011" s="195"/>
      <c r="DT4011" s="195"/>
      <c r="DU4011" s="195"/>
      <c r="EZ4011" s="195"/>
      <c r="FA4011" s="195"/>
    </row>
    <row r="4012" spans="48:157">
      <c r="AV4012" s="195"/>
      <c r="AW4012" s="195"/>
      <c r="BV4012" s="195"/>
      <c r="BW4012" s="195"/>
      <c r="DT4012" s="195"/>
      <c r="DU4012" s="195"/>
      <c r="EZ4012" s="195"/>
      <c r="FA4012" s="195"/>
    </row>
    <row r="4013" spans="48:157">
      <c r="AV4013" s="195"/>
      <c r="AW4013" s="195"/>
      <c r="BV4013" s="195"/>
      <c r="BW4013" s="195"/>
      <c r="DT4013" s="195"/>
      <c r="DU4013" s="195"/>
      <c r="EZ4013" s="195"/>
      <c r="FA4013" s="195"/>
    </row>
    <row r="4014" spans="48:157">
      <c r="AV4014" s="195"/>
      <c r="AW4014" s="195"/>
      <c r="BV4014" s="195"/>
      <c r="BW4014" s="195"/>
      <c r="DT4014" s="195"/>
      <c r="DU4014" s="195"/>
      <c r="EZ4014" s="195"/>
      <c r="FA4014" s="195"/>
    </row>
    <row r="4015" spans="48:157">
      <c r="AV4015" s="195"/>
      <c r="AW4015" s="195"/>
      <c r="BV4015" s="195"/>
      <c r="BW4015" s="195"/>
      <c r="DT4015" s="195"/>
      <c r="DU4015" s="195"/>
      <c r="EZ4015" s="195"/>
      <c r="FA4015" s="195"/>
    </row>
    <row r="4016" spans="48:157">
      <c r="AV4016" s="195"/>
      <c r="AW4016" s="195"/>
      <c r="BV4016" s="195"/>
      <c r="BW4016" s="195"/>
      <c r="DT4016" s="195"/>
      <c r="DU4016" s="195"/>
      <c r="EZ4016" s="195"/>
      <c r="FA4016" s="195"/>
    </row>
    <row r="4017" spans="48:157">
      <c r="AV4017" s="195"/>
      <c r="AW4017" s="195"/>
      <c r="BV4017" s="195"/>
      <c r="BW4017" s="195"/>
      <c r="DT4017" s="195"/>
      <c r="DU4017" s="195"/>
      <c r="EZ4017" s="195"/>
      <c r="FA4017" s="195"/>
    </row>
    <row r="4018" spans="48:157">
      <c r="AV4018" s="195"/>
      <c r="AW4018" s="195"/>
      <c r="BV4018" s="195"/>
      <c r="BW4018" s="195"/>
      <c r="DT4018" s="195"/>
      <c r="DU4018" s="195"/>
      <c r="EZ4018" s="195"/>
      <c r="FA4018" s="195"/>
    </row>
    <row r="4019" spans="48:157">
      <c r="AV4019" s="195"/>
      <c r="AW4019" s="195"/>
      <c r="BV4019" s="195"/>
      <c r="BW4019" s="195"/>
      <c r="DT4019" s="195"/>
      <c r="DU4019" s="195"/>
      <c r="EZ4019" s="195"/>
      <c r="FA4019" s="195"/>
    </row>
    <row r="4020" spans="48:157">
      <c r="AV4020" s="195"/>
      <c r="AW4020" s="195"/>
      <c r="BV4020" s="195"/>
      <c r="BW4020" s="195"/>
      <c r="DT4020" s="195"/>
      <c r="DU4020" s="195"/>
      <c r="EZ4020" s="195"/>
      <c r="FA4020" s="195"/>
    </row>
    <row r="4021" spans="48:157">
      <c r="AV4021" s="195"/>
      <c r="AW4021" s="195"/>
      <c r="BV4021" s="195"/>
      <c r="BW4021" s="195"/>
      <c r="DT4021" s="195"/>
      <c r="DU4021" s="195"/>
      <c r="EZ4021" s="195"/>
      <c r="FA4021" s="195"/>
    </row>
    <row r="4022" spans="48:157">
      <c r="AV4022" s="195"/>
      <c r="AW4022" s="195"/>
      <c r="BV4022" s="195"/>
      <c r="BW4022" s="195"/>
      <c r="DT4022" s="195"/>
      <c r="DU4022" s="195"/>
      <c r="EZ4022" s="195"/>
      <c r="FA4022" s="195"/>
    </row>
    <row r="4023" spans="48:157">
      <c r="AV4023" s="195"/>
      <c r="AW4023" s="195"/>
      <c r="BV4023" s="195"/>
      <c r="BW4023" s="195"/>
      <c r="DT4023" s="195"/>
      <c r="DU4023" s="195"/>
      <c r="EZ4023" s="195"/>
      <c r="FA4023" s="195"/>
    </row>
    <row r="4024" spans="48:157">
      <c r="AV4024" s="195"/>
      <c r="AW4024" s="195"/>
      <c r="BV4024" s="195"/>
      <c r="BW4024" s="195"/>
      <c r="DT4024" s="195"/>
      <c r="DU4024" s="195"/>
      <c r="EZ4024" s="195"/>
      <c r="FA4024" s="195"/>
    </row>
    <row r="4025" spans="48:157">
      <c r="AV4025" s="195"/>
      <c r="AW4025" s="195"/>
      <c r="BV4025" s="195"/>
      <c r="BW4025" s="195"/>
      <c r="DT4025" s="195"/>
      <c r="DU4025" s="195"/>
      <c r="EZ4025" s="195"/>
      <c r="FA4025" s="195"/>
    </row>
    <row r="4026" spans="48:157">
      <c r="AV4026" s="195"/>
      <c r="AW4026" s="195"/>
      <c r="BV4026" s="195"/>
      <c r="BW4026" s="195"/>
      <c r="DT4026" s="195"/>
      <c r="DU4026" s="195"/>
      <c r="EZ4026" s="195"/>
      <c r="FA4026" s="195"/>
    </row>
    <row r="4027" spans="48:157">
      <c r="AV4027" s="195"/>
      <c r="AW4027" s="195"/>
      <c r="BV4027" s="195"/>
      <c r="BW4027" s="195"/>
      <c r="DT4027" s="195"/>
      <c r="DU4027" s="195"/>
      <c r="EZ4027" s="195"/>
      <c r="FA4027" s="195"/>
    </row>
    <row r="4028" spans="48:157">
      <c r="AV4028" s="195"/>
      <c r="AW4028" s="195"/>
      <c r="BV4028" s="195"/>
      <c r="BW4028" s="195"/>
      <c r="DT4028" s="195"/>
      <c r="DU4028" s="195"/>
      <c r="EZ4028" s="195"/>
      <c r="FA4028" s="195"/>
    </row>
    <row r="4029" spans="48:157">
      <c r="AV4029" s="195"/>
      <c r="AW4029" s="195"/>
      <c r="BV4029" s="195"/>
      <c r="BW4029" s="195"/>
      <c r="DT4029" s="195"/>
      <c r="DU4029" s="195"/>
      <c r="EZ4029" s="195"/>
      <c r="FA4029" s="195"/>
    </row>
    <row r="4030" spans="48:157">
      <c r="AV4030" s="195"/>
      <c r="AW4030" s="195"/>
      <c r="BV4030" s="195"/>
      <c r="BW4030" s="195"/>
      <c r="DT4030" s="195"/>
      <c r="DU4030" s="195"/>
      <c r="EZ4030" s="195"/>
      <c r="FA4030" s="195"/>
    </row>
    <row r="4031" spans="48:157">
      <c r="AV4031" s="195"/>
      <c r="AW4031" s="195"/>
      <c r="BV4031" s="195"/>
      <c r="BW4031" s="195"/>
      <c r="DT4031" s="195"/>
      <c r="DU4031" s="195"/>
      <c r="EZ4031" s="195"/>
      <c r="FA4031" s="195"/>
    </row>
    <row r="4032" spans="48:157">
      <c r="AV4032" s="195"/>
      <c r="AW4032" s="195"/>
      <c r="BV4032" s="195"/>
      <c r="BW4032" s="195"/>
      <c r="DT4032" s="195"/>
      <c r="DU4032" s="195"/>
      <c r="EZ4032" s="195"/>
      <c r="FA4032" s="195"/>
    </row>
    <row r="4033" spans="48:157">
      <c r="AV4033" s="195"/>
      <c r="AW4033" s="195"/>
      <c r="BV4033" s="195"/>
      <c r="BW4033" s="195"/>
      <c r="DT4033" s="195"/>
      <c r="DU4033" s="195"/>
      <c r="EZ4033" s="195"/>
      <c r="FA4033" s="195"/>
    </row>
    <row r="4034" spans="48:157">
      <c r="AV4034" s="195"/>
      <c r="AW4034" s="195"/>
      <c r="BV4034" s="195"/>
      <c r="BW4034" s="195"/>
      <c r="DT4034" s="195"/>
      <c r="DU4034" s="195"/>
      <c r="EZ4034" s="195"/>
      <c r="FA4034" s="195"/>
    </row>
    <row r="4035" spans="48:157">
      <c r="AV4035" s="195"/>
      <c r="AW4035" s="195"/>
      <c r="BV4035" s="195"/>
      <c r="BW4035" s="195"/>
      <c r="DT4035" s="195"/>
      <c r="DU4035" s="195"/>
      <c r="EZ4035" s="195"/>
      <c r="FA4035" s="195"/>
    </row>
    <row r="4036" spans="48:157">
      <c r="AV4036" s="195"/>
      <c r="AW4036" s="195"/>
      <c r="BV4036" s="195"/>
      <c r="BW4036" s="195"/>
      <c r="DT4036" s="195"/>
      <c r="DU4036" s="195"/>
      <c r="EZ4036" s="195"/>
      <c r="FA4036" s="195"/>
    </row>
    <row r="4037" spans="48:157">
      <c r="AV4037" s="195"/>
      <c r="AW4037" s="195"/>
      <c r="BV4037" s="195"/>
      <c r="BW4037" s="195"/>
      <c r="DT4037" s="195"/>
      <c r="DU4037" s="195"/>
      <c r="EZ4037" s="195"/>
      <c r="FA4037" s="195"/>
    </row>
    <row r="4038" spans="48:157">
      <c r="AV4038" s="195"/>
      <c r="AW4038" s="195"/>
      <c r="BV4038" s="195"/>
      <c r="BW4038" s="195"/>
      <c r="DT4038" s="195"/>
      <c r="DU4038" s="195"/>
      <c r="EZ4038" s="195"/>
      <c r="FA4038" s="195"/>
    </row>
    <row r="4039" spans="48:157">
      <c r="AV4039" s="195"/>
      <c r="AW4039" s="195"/>
      <c r="BV4039" s="195"/>
      <c r="BW4039" s="195"/>
      <c r="DT4039" s="195"/>
      <c r="DU4039" s="195"/>
      <c r="EZ4039" s="195"/>
      <c r="FA4039" s="195"/>
    </row>
    <row r="4040" spans="48:157">
      <c r="AV4040" s="195"/>
      <c r="AW4040" s="195"/>
      <c r="BV4040" s="195"/>
      <c r="BW4040" s="195"/>
      <c r="DT4040" s="195"/>
      <c r="DU4040" s="195"/>
      <c r="EZ4040" s="195"/>
      <c r="FA4040" s="195"/>
    </row>
    <row r="4041" spans="48:157">
      <c r="AV4041" s="195"/>
      <c r="AW4041" s="195"/>
      <c r="BV4041" s="195"/>
      <c r="BW4041" s="195"/>
      <c r="DT4041" s="195"/>
      <c r="DU4041" s="195"/>
      <c r="EZ4041" s="195"/>
      <c r="FA4041" s="195"/>
    </row>
    <row r="4042" spans="48:157">
      <c r="AV4042" s="195"/>
      <c r="AW4042" s="195"/>
      <c r="BV4042" s="195"/>
      <c r="BW4042" s="195"/>
      <c r="DT4042" s="195"/>
      <c r="DU4042" s="195"/>
      <c r="EZ4042" s="195"/>
      <c r="FA4042" s="195"/>
    </row>
    <row r="4043" spans="48:157">
      <c r="AV4043" s="195"/>
      <c r="AW4043" s="195"/>
      <c r="BV4043" s="195"/>
      <c r="BW4043" s="195"/>
      <c r="DT4043" s="195"/>
      <c r="DU4043" s="195"/>
      <c r="EZ4043" s="195"/>
      <c r="FA4043" s="195"/>
    </row>
    <row r="4044" spans="48:157">
      <c r="AV4044" s="195"/>
      <c r="AW4044" s="195"/>
      <c r="BV4044" s="195"/>
      <c r="BW4044" s="195"/>
      <c r="DT4044" s="195"/>
      <c r="DU4044" s="195"/>
      <c r="EZ4044" s="195"/>
      <c r="FA4044" s="195"/>
    </row>
    <row r="4045" spans="48:157">
      <c r="AV4045" s="195"/>
      <c r="AW4045" s="195"/>
      <c r="BV4045" s="195"/>
      <c r="BW4045" s="195"/>
      <c r="DT4045" s="195"/>
      <c r="DU4045" s="195"/>
      <c r="EZ4045" s="195"/>
      <c r="FA4045" s="195"/>
    </row>
    <row r="4046" spans="48:157">
      <c r="AV4046" s="195"/>
      <c r="AW4046" s="195"/>
      <c r="BV4046" s="195"/>
      <c r="BW4046" s="195"/>
      <c r="DT4046" s="195"/>
      <c r="DU4046" s="195"/>
      <c r="EZ4046" s="195"/>
      <c r="FA4046" s="195"/>
    </row>
    <row r="4047" spans="48:157">
      <c r="AV4047" s="195"/>
      <c r="AW4047" s="195"/>
      <c r="BV4047" s="195"/>
      <c r="BW4047" s="195"/>
      <c r="DT4047" s="195"/>
      <c r="DU4047" s="195"/>
      <c r="EZ4047" s="195"/>
      <c r="FA4047" s="195"/>
    </row>
    <row r="4048" spans="48:157">
      <c r="AV4048" s="195"/>
      <c r="AW4048" s="195"/>
      <c r="BV4048" s="195"/>
      <c r="BW4048" s="195"/>
      <c r="DT4048" s="195"/>
      <c r="DU4048" s="195"/>
      <c r="EZ4048" s="195"/>
      <c r="FA4048" s="195"/>
    </row>
    <row r="4049" spans="48:157">
      <c r="AV4049" s="195"/>
      <c r="AW4049" s="195"/>
      <c r="BV4049" s="195"/>
      <c r="BW4049" s="195"/>
      <c r="DT4049" s="195"/>
      <c r="DU4049" s="195"/>
      <c r="EZ4049" s="195"/>
      <c r="FA4049" s="195"/>
    </row>
    <row r="4050" spans="48:157">
      <c r="AV4050" s="195"/>
      <c r="AW4050" s="195"/>
      <c r="BV4050" s="195"/>
      <c r="BW4050" s="195"/>
      <c r="DT4050" s="195"/>
      <c r="DU4050" s="195"/>
      <c r="EZ4050" s="195"/>
      <c r="FA4050" s="195"/>
    </row>
    <row r="4051" spans="48:157">
      <c r="AV4051" s="195"/>
      <c r="AW4051" s="195"/>
      <c r="BV4051" s="195"/>
      <c r="BW4051" s="195"/>
      <c r="DT4051" s="195"/>
      <c r="DU4051" s="195"/>
      <c r="EZ4051" s="195"/>
      <c r="FA4051" s="195"/>
    </row>
    <row r="4052" spans="48:157">
      <c r="AV4052" s="195"/>
      <c r="AW4052" s="195"/>
      <c r="BV4052" s="195"/>
      <c r="BW4052" s="195"/>
      <c r="DT4052" s="195"/>
      <c r="DU4052" s="195"/>
      <c r="EZ4052" s="195"/>
      <c r="FA4052" s="195"/>
    </row>
    <row r="4053" spans="48:157">
      <c r="AV4053" s="195"/>
      <c r="AW4053" s="195"/>
      <c r="BV4053" s="195"/>
      <c r="BW4053" s="195"/>
      <c r="DT4053" s="195"/>
      <c r="DU4053" s="195"/>
      <c r="EZ4053" s="195"/>
      <c r="FA4053" s="195"/>
    </row>
    <row r="4054" spans="48:157">
      <c r="AV4054" s="195"/>
      <c r="AW4054" s="195"/>
      <c r="BV4054" s="195"/>
      <c r="BW4054" s="195"/>
      <c r="DT4054" s="195"/>
      <c r="DU4054" s="195"/>
      <c r="EZ4054" s="195"/>
      <c r="FA4054" s="195"/>
    </row>
    <row r="4055" spans="48:157">
      <c r="AV4055" s="195"/>
      <c r="AW4055" s="195"/>
      <c r="BV4055" s="195"/>
      <c r="BW4055" s="195"/>
      <c r="DT4055" s="195"/>
      <c r="DU4055" s="195"/>
      <c r="EZ4055" s="195"/>
      <c r="FA4055" s="195"/>
    </row>
    <row r="4056" spans="48:157">
      <c r="AV4056" s="195"/>
      <c r="AW4056" s="195"/>
      <c r="BV4056" s="195"/>
      <c r="BW4056" s="195"/>
      <c r="DT4056" s="195"/>
      <c r="DU4056" s="195"/>
      <c r="EZ4056" s="195"/>
      <c r="FA4056" s="195"/>
    </row>
    <row r="4057" spans="48:157">
      <c r="AV4057" s="195"/>
      <c r="AW4057" s="195"/>
      <c r="BV4057" s="195"/>
      <c r="BW4057" s="195"/>
      <c r="DT4057" s="195"/>
      <c r="DU4057" s="195"/>
      <c r="EZ4057" s="195"/>
      <c r="FA4057" s="195"/>
    </row>
    <row r="4058" spans="48:157">
      <c r="AV4058" s="195"/>
      <c r="AW4058" s="195"/>
      <c r="BV4058" s="195"/>
      <c r="BW4058" s="195"/>
      <c r="DT4058" s="195"/>
      <c r="DU4058" s="195"/>
      <c r="EZ4058" s="195"/>
      <c r="FA4058" s="195"/>
    </row>
    <row r="4059" spans="48:157">
      <c r="AV4059" s="195"/>
      <c r="AW4059" s="195"/>
      <c r="BV4059" s="195"/>
      <c r="BW4059" s="195"/>
      <c r="DT4059" s="195"/>
      <c r="DU4059" s="195"/>
      <c r="EZ4059" s="195"/>
      <c r="FA4059" s="195"/>
    </row>
    <row r="4060" spans="48:157">
      <c r="AV4060" s="195"/>
      <c r="AW4060" s="195"/>
      <c r="BV4060" s="195"/>
      <c r="BW4060" s="195"/>
      <c r="DT4060" s="195"/>
      <c r="DU4060" s="195"/>
      <c r="EZ4060" s="195"/>
      <c r="FA4060" s="195"/>
    </row>
    <row r="4061" spans="48:157">
      <c r="AV4061" s="195"/>
      <c r="AW4061" s="195"/>
      <c r="BV4061" s="195"/>
      <c r="BW4061" s="195"/>
      <c r="DT4061" s="195"/>
      <c r="DU4061" s="195"/>
      <c r="EZ4061" s="195"/>
      <c r="FA4061" s="195"/>
    </row>
    <row r="4062" spans="48:157">
      <c r="AV4062" s="195"/>
      <c r="AW4062" s="195"/>
      <c r="BV4062" s="195"/>
      <c r="BW4062" s="195"/>
      <c r="DT4062" s="195"/>
      <c r="DU4062" s="195"/>
      <c r="EZ4062" s="195"/>
      <c r="FA4062" s="195"/>
    </row>
    <row r="4063" spans="48:157">
      <c r="AV4063" s="195"/>
      <c r="AW4063" s="195"/>
      <c r="BV4063" s="195"/>
      <c r="BW4063" s="195"/>
      <c r="DT4063" s="195"/>
      <c r="DU4063" s="195"/>
      <c r="EZ4063" s="195"/>
      <c r="FA4063" s="195"/>
    </row>
    <row r="4064" spans="48:157">
      <c r="AV4064" s="195"/>
      <c r="AW4064" s="195"/>
      <c r="BV4064" s="195"/>
      <c r="BW4064" s="195"/>
      <c r="DT4064" s="195"/>
      <c r="DU4064" s="195"/>
      <c r="EZ4064" s="195"/>
      <c r="FA4064" s="195"/>
    </row>
    <row r="4065" spans="48:157">
      <c r="AV4065" s="195"/>
      <c r="AW4065" s="195"/>
      <c r="BV4065" s="195"/>
      <c r="BW4065" s="195"/>
      <c r="DT4065" s="195"/>
      <c r="DU4065" s="195"/>
      <c r="EZ4065" s="195"/>
      <c r="FA4065" s="195"/>
    </row>
    <row r="4066" spans="48:157">
      <c r="AV4066" s="195"/>
      <c r="AW4066" s="195"/>
      <c r="BV4066" s="195"/>
      <c r="BW4066" s="195"/>
      <c r="DT4066" s="195"/>
      <c r="DU4066" s="195"/>
      <c r="EZ4066" s="195"/>
      <c r="FA4066" s="195"/>
    </row>
    <row r="4067" spans="48:157">
      <c r="AV4067" s="195"/>
      <c r="AW4067" s="195"/>
      <c r="BV4067" s="195"/>
      <c r="BW4067" s="195"/>
      <c r="DT4067" s="195"/>
      <c r="DU4067" s="195"/>
      <c r="EZ4067" s="195"/>
      <c r="FA4067" s="195"/>
    </row>
    <row r="4068" spans="48:157">
      <c r="AV4068" s="195"/>
      <c r="AW4068" s="195"/>
      <c r="BV4068" s="195"/>
      <c r="BW4068" s="195"/>
      <c r="DT4068" s="195"/>
      <c r="DU4068" s="195"/>
      <c r="EZ4068" s="195"/>
      <c r="FA4068" s="195"/>
    </row>
    <row r="4069" spans="48:157">
      <c r="AV4069" s="195"/>
      <c r="AW4069" s="195"/>
      <c r="BV4069" s="195"/>
      <c r="BW4069" s="195"/>
      <c r="DT4069" s="195"/>
      <c r="DU4069" s="195"/>
      <c r="EZ4069" s="195"/>
      <c r="FA4069" s="195"/>
    </row>
    <row r="4070" spans="48:157">
      <c r="AV4070" s="195"/>
      <c r="AW4070" s="195"/>
      <c r="BV4070" s="195"/>
      <c r="BW4070" s="195"/>
      <c r="DT4070" s="195"/>
      <c r="DU4070" s="195"/>
      <c r="EZ4070" s="195"/>
      <c r="FA4070" s="195"/>
    </row>
    <row r="4071" spans="48:157">
      <c r="AV4071" s="195"/>
      <c r="AW4071" s="195"/>
      <c r="BV4071" s="195"/>
      <c r="BW4071" s="195"/>
      <c r="DT4071" s="195"/>
      <c r="DU4071" s="195"/>
      <c r="EZ4071" s="195"/>
      <c r="FA4071" s="195"/>
    </row>
    <row r="4072" spans="48:157">
      <c r="AV4072" s="195"/>
      <c r="AW4072" s="195"/>
      <c r="BV4072" s="195"/>
      <c r="BW4072" s="195"/>
      <c r="DT4072" s="195"/>
      <c r="DU4072" s="195"/>
      <c r="EZ4072" s="195"/>
      <c r="FA4072" s="195"/>
    </row>
    <row r="4073" spans="48:157">
      <c r="AV4073" s="195"/>
      <c r="AW4073" s="195"/>
      <c r="BV4073" s="195"/>
      <c r="BW4073" s="195"/>
      <c r="DT4073" s="195"/>
      <c r="DU4073" s="195"/>
      <c r="EZ4073" s="195"/>
      <c r="FA4073" s="195"/>
    </row>
    <row r="4074" spans="48:157">
      <c r="AV4074" s="195"/>
      <c r="AW4074" s="195"/>
      <c r="BV4074" s="195"/>
      <c r="BW4074" s="195"/>
      <c r="DT4074" s="195"/>
      <c r="DU4074" s="195"/>
      <c r="EZ4074" s="195"/>
      <c r="FA4074" s="195"/>
    </row>
    <row r="4075" spans="48:157">
      <c r="AV4075" s="195"/>
      <c r="AW4075" s="195"/>
      <c r="BV4075" s="195"/>
      <c r="BW4075" s="195"/>
      <c r="DT4075" s="195"/>
      <c r="DU4075" s="195"/>
      <c r="EZ4075" s="195"/>
      <c r="FA4075" s="195"/>
    </row>
    <row r="4076" spans="48:157">
      <c r="AV4076" s="195"/>
      <c r="AW4076" s="195"/>
      <c r="BV4076" s="195"/>
      <c r="BW4076" s="195"/>
      <c r="DT4076" s="195"/>
      <c r="DU4076" s="195"/>
      <c r="EZ4076" s="195"/>
      <c r="FA4076" s="195"/>
    </row>
    <row r="4077" spans="48:157">
      <c r="AV4077" s="195"/>
      <c r="AW4077" s="195"/>
      <c r="BV4077" s="195"/>
      <c r="BW4077" s="195"/>
      <c r="DT4077" s="195"/>
      <c r="DU4077" s="195"/>
      <c r="EZ4077" s="195"/>
      <c r="FA4077" s="195"/>
    </row>
    <row r="4078" spans="48:157">
      <c r="AV4078" s="195"/>
      <c r="AW4078" s="195"/>
      <c r="BV4078" s="195"/>
      <c r="BW4078" s="195"/>
      <c r="DT4078" s="195"/>
      <c r="DU4078" s="195"/>
      <c r="EZ4078" s="195"/>
      <c r="FA4078" s="195"/>
    </row>
    <row r="4079" spans="48:157">
      <c r="AV4079" s="195"/>
      <c r="AW4079" s="195"/>
      <c r="BV4079" s="195"/>
      <c r="BW4079" s="195"/>
      <c r="DT4079" s="195"/>
      <c r="DU4079" s="195"/>
      <c r="EZ4079" s="195"/>
      <c r="FA4079" s="195"/>
    </row>
    <row r="4080" spans="48:157">
      <c r="AV4080" s="195"/>
      <c r="AW4080" s="195"/>
      <c r="BV4080" s="195"/>
      <c r="BW4080" s="195"/>
      <c r="DT4080" s="195"/>
      <c r="DU4080" s="195"/>
      <c r="EZ4080" s="195"/>
      <c r="FA4080" s="195"/>
    </row>
    <row r="4081" spans="48:157">
      <c r="AV4081" s="195"/>
      <c r="AW4081" s="195"/>
      <c r="BV4081" s="195"/>
      <c r="BW4081" s="195"/>
      <c r="DT4081" s="195"/>
      <c r="DU4081" s="195"/>
      <c r="EZ4081" s="195"/>
      <c r="FA4081" s="195"/>
    </row>
    <row r="4082" spans="48:157">
      <c r="AV4082" s="195"/>
      <c r="AW4082" s="195"/>
      <c r="BV4082" s="195"/>
      <c r="BW4082" s="195"/>
      <c r="DT4082" s="195"/>
      <c r="DU4082" s="195"/>
      <c r="EZ4082" s="195"/>
      <c r="FA4082" s="195"/>
    </row>
    <row r="4083" spans="48:157">
      <c r="AV4083" s="195"/>
      <c r="AW4083" s="195"/>
      <c r="BV4083" s="195"/>
      <c r="BW4083" s="195"/>
      <c r="DT4083" s="195"/>
      <c r="DU4083" s="195"/>
      <c r="EZ4083" s="195"/>
      <c r="FA4083" s="195"/>
    </row>
    <row r="4084" spans="48:157">
      <c r="AV4084" s="195"/>
      <c r="AW4084" s="195"/>
      <c r="BV4084" s="195"/>
      <c r="BW4084" s="195"/>
      <c r="DT4084" s="195"/>
      <c r="DU4084" s="195"/>
      <c r="EZ4084" s="195"/>
      <c r="FA4084" s="195"/>
    </row>
    <row r="4085" spans="48:157">
      <c r="AV4085" s="195"/>
      <c r="AW4085" s="195"/>
      <c r="BV4085" s="195"/>
      <c r="BW4085" s="195"/>
      <c r="DT4085" s="195"/>
      <c r="DU4085" s="195"/>
      <c r="EZ4085" s="195"/>
      <c r="FA4085" s="195"/>
    </row>
    <row r="4086" spans="48:157">
      <c r="AV4086" s="195"/>
      <c r="AW4086" s="195"/>
      <c r="BV4086" s="195"/>
      <c r="BW4086" s="195"/>
      <c r="DT4086" s="195"/>
      <c r="DU4086" s="195"/>
      <c r="EZ4086" s="195"/>
      <c r="FA4086" s="195"/>
    </row>
    <row r="4087" spans="48:157">
      <c r="AV4087" s="195"/>
      <c r="AW4087" s="195"/>
      <c r="BV4087" s="195"/>
      <c r="BW4087" s="195"/>
      <c r="DT4087" s="195"/>
      <c r="DU4087" s="195"/>
      <c r="EZ4087" s="195"/>
      <c r="FA4087" s="195"/>
    </row>
    <row r="4088" spans="48:157">
      <c r="AV4088" s="195"/>
      <c r="AW4088" s="195"/>
      <c r="BV4088" s="195"/>
      <c r="BW4088" s="195"/>
      <c r="DT4088" s="195"/>
      <c r="DU4088" s="195"/>
      <c r="EZ4088" s="195"/>
      <c r="FA4088" s="195"/>
    </row>
    <row r="4089" spans="48:157">
      <c r="AV4089" s="195"/>
      <c r="AW4089" s="195"/>
      <c r="BV4089" s="195"/>
      <c r="BW4089" s="195"/>
      <c r="DT4089" s="195"/>
      <c r="DU4089" s="195"/>
      <c r="EZ4089" s="195"/>
      <c r="FA4089" s="195"/>
    </row>
    <row r="4090" spans="48:157">
      <c r="AV4090" s="195"/>
      <c r="AW4090" s="195"/>
      <c r="BV4090" s="195"/>
      <c r="BW4090" s="195"/>
      <c r="DT4090" s="195"/>
      <c r="DU4090" s="195"/>
      <c r="EZ4090" s="195"/>
      <c r="FA4090" s="195"/>
    </row>
    <row r="4091" spans="48:157">
      <c r="AV4091" s="195"/>
      <c r="AW4091" s="195"/>
      <c r="BV4091" s="195"/>
      <c r="BW4091" s="195"/>
      <c r="DT4091" s="195"/>
      <c r="DU4091" s="195"/>
      <c r="EZ4091" s="195"/>
      <c r="FA4091" s="195"/>
    </row>
    <row r="4092" spans="48:157">
      <c r="AV4092" s="195"/>
      <c r="AW4092" s="195"/>
      <c r="BV4092" s="195"/>
      <c r="BW4092" s="195"/>
      <c r="DT4092" s="195"/>
      <c r="DU4092" s="195"/>
      <c r="EZ4092" s="195"/>
      <c r="FA4092" s="195"/>
    </row>
    <row r="4093" spans="48:157">
      <c r="AV4093" s="195"/>
      <c r="AW4093" s="195"/>
      <c r="BV4093" s="195"/>
      <c r="BW4093" s="195"/>
      <c r="DT4093" s="195"/>
      <c r="DU4093" s="195"/>
      <c r="EZ4093" s="195"/>
      <c r="FA4093" s="195"/>
    </row>
    <row r="4094" spans="48:157">
      <c r="AV4094" s="195"/>
      <c r="AW4094" s="195"/>
      <c r="BV4094" s="195"/>
      <c r="BW4094" s="195"/>
      <c r="DT4094" s="195"/>
      <c r="DU4094" s="195"/>
      <c r="EZ4094" s="195"/>
      <c r="FA4094" s="195"/>
    </row>
    <row r="4095" spans="48:157">
      <c r="AV4095" s="195"/>
      <c r="AW4095" s="195"/>
      <c r="BV4095" s="195"/>
      <c r="BW4095" s="195"/>
      <c r="DT4095" s="195"/>
      <c r="DU4095" s="195"/>
      <c r="EZ4095" s="195"/>
      <c r="FA4095" s="195"/>
    </row>
    <row r="4096" spans="48:157">
      <c r="AV4096" s="195"/>
      <c r="AW4096" s="195"/>
      <c r="BV4096" s="195"/>
      <c r="BW4096" s="195"/>
      <c r="DT4096" s="195"/>
      <c r="DU4096" s="195"/>
      <c r="EZ4096" s="195"/>
      <c r="FA4096" s="195"/>
    </row>
    <row r="4097" spans="48:157">
      <c r="AV4097" s="195"/>
      <c r="AW4097" s="195"/>
      <c r="BV4097" s="195"/>
      <c r="BW4097" s="195"/>
      <c r="DT4097" s="195"/>
      <c r="DU4097" s="195"/>
      <c r="EZ4097" s="195"/>
      <c r="FA4097" s="195"/>
    </row>
    <row r="4098" spans="48:157">
      <c r="AV4098" s="195"/>
      <c r="AW4098" s="195"/>
      <c r="BV4098" s="195"/>
      <c r="BW4098" s="195"/>
      <c r="DT4098" s="195"/>
      <c r="DU4098" s="195"/>
      <c r="EZ4098" s="195"/>
      <c r="FA4098" s="195"/>
    </row>
    <row r="4099" spans="48:157">
      <c r="AV4099" s="195"/>
      <c r="AW4099" s="195"/>
      <c r="BV4099" s="195"/>
      <c r="BW4099" s="195"/>
      <c r="DT4099" s="195"/>
      <c r="DU4099" s="195"/>
      <c r="EZ4099" s="195"/>
      <c r="FA4099" s="195"/>
    </row>
    <row r="4100" spans="48:157">
      <c r="AV4100" s="195"/>
      <c r="AW4100" s="195"/>
      <c r="BV4100" s="195"/>
      <c r="BW4100" s="195"/>
      <c r="DT4100" s="195"/>
      <c r="DU4100" s="195"/>
      <c r="EZ4100" s="195"/>
      <c r="FA4100" s="195"/>
    </row>
    <row r="4101" spans="48:157">
      <c r="AV4101" s="195"/>
      <c r="AW4101" s="195"/>
      <c r="BV4101" s="195"/>
      <c r="BW4101" s="195"/>
      <c r="DT4101" s="195"/>
      <c r="DU4101" s="195"/>
      <c r="EZ4101" s="195"/>
      <c r="FA4101" s="195"/>
    </row>
    <row r="4102" spans="48:157">
      <c r="AV4102" s="195"/>
      <c r="AW4102" s="195"/>
      <c r="BV4102" s="195"/>
      <c r="BW4102" s="195"/>
      <c r="DT4102" s="195"/>
      <c r="DU4102" s="195"/>
      <c r="EZ4102" s="195"/>
      <c r="FA4102" s="195"/>
    </row>
    <row r="4103" spans="48:157">
      <c r="AV4103" s="195"/>
      <c r="AW4103" s="195"/>
      <c r="BV4103" s="195"/>
      <c r="BW4103" s="195"/>
      <c r="DT4103" s="195"/>
      <c r="DU4103" s="195"/>
      <c r="EZ4103" s="195"/>
      <c r="FA4103" s="195"/>
    </row>
    <row r="4104" spans="48:157">
      <c r="AV4104" s="195"/>
      <c r="AW4104" s="195"/>
      <c r="BV4104" s="195"/>
      <c r="BW4104" s="195"/>
      <c r="DT4104" s="195"/>
      <c r="DU4104" s="195"/>
      <c r="EZ4104" s="195"/>
      <c r="FA4104" s="195"/>
    </row>
    <row r="4105" spans="48:157">
      <c r="AV4105" s="195"/>
      <c r="AW4105" s="195"/>
      <c r="BV4105" s="195"/>
      <c r="BW4105" s="195"/>
      <c r="DT4105" s="195"/>
      <c r="DU4105" s="195"/>
      <c r="EZ4105" s="195"/>
      <c r="FA4105" s="195"/>
    </row>
    <row r="4106" spans="48:157">
      <c r="AV4106" s="195"/>
      <c r="AW4106" s="195"/>
      <c r="BV4106" s="195"/>
      <c r="BW4106" s="195"/>
      <c r="DT4106" s="195"/>
      <c r="DU4106" s="195"/>
      <c r="EZ4106" s="195"/>
      <c r="FA4106" s="195"/>
    </row>
    <row r="4107" spans="48:157">
      <c r="AV4107" s="195"/>
      <c r="AW4107" s="195"/>
      <c r="BV4107" s="195"/>
      <c r="BW4107" s="195"/>
      <c r="DT4107" s="195"/>
      <c r="DU4107" s="195"/>
      <c r="EZ4107" s="195"/>
      <c r="FA4107" s="195"/>
    </row>
    <row r="4108" spans="48:157">
      <c r="AV4108" s="195"/>
      <c r="AW4108" s="195"/>
      <c r="BV4108" s="195"/>
      <c r="BW4108" s="195"/>
      <c r="DT4108" s="195"/>
      <c r="DU4108" s="195"/>
      <c r="EZ4108" s="195"/>
      <c r="FA4108" s="195"/>
    </row>
    <row r="4109" spans="48:157">
      <c r="AV4109" s="195"/>
      <c r="AW4109" s="195"/>
      <c r="BV4109" s="195"/>
      <c r="BW4109" s="195"/>
      <c r="DT4109" s="195"/>
      <c r="DU4109" s="195"/>
      <c r="EZ4109" s="195"/>
      <c r="FA4109" s="195"/>
    </row>
    <row r="4110" spans="48:157">
      <c r="AV4110" s="195"/>
      <c r="AW4110" s="195"/>
      <c r="BV4110" s="195"/>
      <c r="BW4110" s="195"/>
      <c r="DT4110" s="195"/>
      <c r="DU4110" s="195"/>
      <c r="EZ4110" s="195"/>
      <c r="FA4110" s="195"/>
    </row>
    <row r="4111" spans="48:157">
      <c r="AV4111" s="195"/>
      <c r="AW4111" s="195"/>
      <c r="BV4111" s="195"/>
      <c r="BW4111" s="195"/>
      <c r="DT4111" s="195"/>
      <c r="DU4111" s="195"/>
      <c r="EZ4111" s="195"/>
      <c r="FA4111" s="195"/>
    </row>
    <row r="4112" spans="48:157">
      <c r="AV4112" s="195"/>
      <c r="AW4112" s="195"/>
      <c r="BV4112" s="195"/>
      <c r="BW4112" s="195"/>
      <c r="DT4112" s="195"/>
      <c r="DU4112" s="195"/>
      <c r="EZ4112" s="195"/>
      <c r="FA4112" s="195"/>
    </row>
    <row r="4113" spans="48:157">
      <c r="AV4113" s="195"/>
      <c r="AW4113" s="195"/>
      <c r="BV4113" s="195"/>
      <c r="BW4113" s="195"/>
      <c r="DT4113" s="195"/>
      <c r="DU4113" s="195"/>
      <c r="EZ4113" s="195"/>
      <c r="FA4113" s="195"/>
    </row>
    <row r="4114" spans="48:157">
      <c r="AV4114" s="195"/>
      <c r="AW4114" s="195"/>
      <c r="BV4114" s="195"/>
      <c r="BW4114" s="195"/>
      <c r="DT4114" s="195"/>
      <c r="DU4114" s="195"/>
      <c r="EZ4114" s="195"/>
      <c r="FA4114" s="195"/>
    </row>
    <row r="4115" spans="48:157">
      <c r="AV4115" s="195"/>
      <c r="AW4115" s="195"/>
      <c r="BV4115" s="195"/>
      <c r="BW4115" s="195"/>
      <c r="DT4115" s="195"/>
      <c r="DU4115" s="195"/>
      <c r="EZ4115" s="195"/>
      <c r="FA4115" s="195"/>
    </row>
    <row r="4116" spans="48:157">
      <c r="AV4116" s="195"/>
      <c r="AW4116" s="195"/>
      <c r="BV4116" s="195"/>
      <c r="BW4116" s="195"/>
      <c r="DT4116" s="195"/>
      <c r="DU4116" s="195"/>
      <c r="EZ4116" s="195"/>
      <c r="FA4116" s="195"/>
    </row>
    <row r="4117" spans="48:157">
      <c r="AV4117" s="195"/>
      <c r="AW4117" s="195"/>
      <c r="BV4117" s="195"/>
      <c r="BW4117" s="195"/>
      <c r="DT4117" s="195"/>
      <c r="DU4117" s="195"/>
      <c r="EZ4117" s="195"/>
      <c r="FA4117" s="195"/>
    </row>
    <row r="4118" spans="48:157">
      <c r="AV4118" s="195"/>
      <c r="AW4118" s="195"/>
      <c r="BV4118" s="195"/>
      <c r="BW4118" s="195"/>
      <c r="DT4118" s="195"/>
      <c r="DU4118" s="195"/>
      <c r="EZ4118" s="195"/>
      <c r="FA4118" s="195"/>
    </row>
    <row r="4119" spans="48:157">
      <c r="AV4119" s="195"/>
      <c r="AW4119" s="195"/>
      <c r="BV4119" s="195"/>
      <c r="BW4119" s="195"/>
      <c r="DT4119" s="195"/>
      <c r="DU4119" s="195"/>
      <c r="EZ4119" s="195"/>
      <c r="FA4119" s="195"/>
    </row>
    <row r="4120" spans="48:157">
      <c r="AV4120" s="195"/>
      <c r="AW4120" s="195"/>
      <c r="BV4120" s="195"/>
      <c r="BW4120" s="195"/>
      <c r="DT4120" s="195"/>
      <c r="DU4120" s="195"/>
      <c r="EZ4120" s="195"/>
      <c r="FA4120" s="195"/>
    </row>
    <row r="4121" spans="48:157">
      <c r="AV4121" s="195"/>
      <c r="AW4121" s="195"/>
      <c r="BV4121" s="195"/>
      <c r="BW4121" s="195"/>
      <c r="DT4121" s="195"/>
      <c r="DU4121" s="195"/>
      <c r="EZ4121" s="195"/>
      <c r="FA4121" s="195"/>
    </row>
    <row r="4122" spans="48:157">
      <c r="AV4122" s="195"/>
      <c r="AW4122" s="195"/>
      <c r="BV4122" s="195"/>
      <c r="BW4122" s="195"/>
      <c r="DT4122" s="195"/>
      <c r="DU4122" s="195"/>
      <c r="EZ4122" s="195"/>
      <c r="FA4122" s="195"/>
    </row>
    <row r="4123" spans="48:157">
      <c r="AV4123" s="195"/>
      <c r="AW4123" s="195"/>
      <c r="BV4123" s="195"/>
      <c r="BW4123" s="195"/>
      <c r="DT4123" s="195"/>
      <c r="DU4123" s="195"/>
      <c r="EZ4123" s="195"/>
      <c r="FA4123" s="195"/>
    </row>
    <row r="4124" spans="48:157">
      <c r="AV4124" s="195"/>
      <c r="AW4124" s="195"/>
      <c r="BV4124" s="195"/>
      <c r="BW4124" s="195"/>
      <c r="DT4124" s="195"/>
      <c r="DU4124" s="195"/>
      <c r="EZ4124" s="195"/>
      <c r="FA4124" s="195"/>
    </row>
    <row r="4125" spans="48:157">
      <c r="AV4125" s="195"/>
      <c r="AW4125" s="195"/>
      <c r="BV4125" s="195"/>
      <c r="BW4125" s="195"/>
      <c r="DT4125" s="195"/>
      <c r="DU4125" s="195"/>
      <c r="EZ4125" s="195"/>
      <c r="FA4125" s="195"/>
    </row>
    <row r="4126" spans="48:157">
      <c r="AV4126" s="195"/>
      <c r="AW4126" s="195"/>
      <c r="BV4126" s="195"/>
      <c r="BW4126" s="195"/>
      <c r="DT4126" s="195"/>
      <c r="DU4126" s="195"/>
      <c r="EZ4126" s="195"/>
      <c r="FA4126" s="195"/>
    </row>
    <row r="4127" spans="48:157">
      <c r="AV4127" s="195"/>
      <c r="AW4127" s="195"/>
      <c r="BV4127" s="195"/>
      <c r="BW4127" s="195"/>
      <c r="DT4127" s="195"/>
      <c r="DU4127" s="195"/>
      <c r="EZ4127" s="195"/>
      <c r="FA4127" s="195"/>
    </row>
    <row r="4128" spans="48:157">
      <c r="AV4128" s="195"/>
      <c r="AW4128" s="195"/>
      <c r="BV4128" s="195"/>
      <c r="BW4128" s="195"/>
      <c r="DT4128" s="195"/>
      <c r="DU4128" s="195"/>
      <c r="EZ4128" s="195"/>
      <c r="FA4128" s="195"/>
    </row>
    <row r="4129" spans="48:157">
      <c r="AV4129" s="195"/>
      <c r="AW4129" s="195"/>
      <c r="BV4129" s="195"/>
      <c r="BW4129" s="195"/>
      <c r="DT4129" s="195"/>
      <c r="DU4129" s="195"/>
      <c r="EZ4129" s="195"/>
      <c r="FA4129" s="195"/>
    </row>
    <row r="4130" spans="48:157">
      <c r="AV4130" s="195"/>
      <c r="AW4130" s="195"/>
      <c r="BV4130" s="195"/>
      <c r="BW4130" s="195"/>
      <c r="DT4130" s="195"/>
      <c r="DU4130" s="195"/>
      <c r="EZ4130" s="195"/>
      <c r="FA4130" s="195"/>
    </row>
    <row r="4131" spans="48:157">
      <c r="AV4131" s="195"/>
      <c r="AW4131" s="195"/>
      <c r="BV4131" s="195"/>
      <c r="BW4131" s="195"/>
      <c r="DT4131" s="195"/>
      <c r="DU4131" s="195"/>
      <c r="EZ4131" s="195"/>
      <c r="FA4131" s="195"/>
    </row>
    <row r="4132" spans="48:157">
      <c r="AV4132" s="195"/>
      <c r="AW4132" s="195"/>
      <c r="BV4132" s="195"/>
      <c r="BW4132" s="195"/>
      <c r="DT4132" s="195"/>
      <c r="DU4132" s="195"/>
      <c r="EZ4132" s="195"/>
      <c r="FA4132" s="195"/>
    </row>
    <row r="4133" spans="48:157">
      <c r="AV4133" s="195"/>
      <c r="AW4133" s="195"/>
      <c r="BV4133" s="195"/>
      <c r="BW4133" s="195"/>
      <c r="DT4133" s="195"/>
      <c r="DU4133" s="195"/>
      <c r="EZ4133" s="195"/>
      <c r="FA4133" s="195"/>
    </row>
    <row r="4134" spans="48:157">
      <c r="AV4134" s="195"/>
      <c r="AW4134" s="195"/>
      <c r="BV4134" s="195"/>
      <c r="BW4134" s="195"/>
      <c r="DT4134" s="195"/>
      <c r="DU4134" s="195"/>
      <c r="EZ4134" s="195"/>
      <c r="FA4134" s="195"/>
    </row>
    <row r="4135" spans="48:157">
      <c r="AV4135" s="195"/>
      <c r="AW4135" s="195"/>
      <c r="BV4135" s="195"/>
      <c r="BW4135" s="195"/>
      <c r="DT4135" s="195"/>
      <c r="DU4135" s="195"/>
      <c r="EZ4135" s="195"/>
      <c r="FA4135" s="195"/>
    </row>
    <row r="4136" spans="48:157">
      <c r="AV4136" s="195"/>
      <c r="AW4136" s="195"/>
      <c r="BV4136" s="195"/>
      <c r="BW4136" s="195"/>
      <c r="DT4136" s="195"/>
      <c r="DU4136" s="195"/>
      <c r="EZ4136" s="195"/>
      <c r="FA4136" s="195"/>
    </row>
    <row r="4137" spans="48:157">
      <c r="AV4137" s="195"/>
      <c r="AW4137" s="195"/>
      <c r="BV4137" s="195"/>
      <c r="BW4137" s="195"/>
      <c r="DT4137" s="195"/>
      <c r="DU4137" s="195"/>
      <c r="EZ4137" s="195"/>
      <c r="FA4137" s="195"/>
    </row>
    <row r="4138" spans="48:157">
      <c r="AV4138" s="195"/>
      <c r="AW4138" s="195"/>
      <c r="BV4138" s="195"/>
      <c r="BW4138" s="195"/>
      <c r="DT4138" s="195"/>
      <c r="DU4138" s="195"/>
      <c r="EZ4138" s="195"/>
      <c r="FA4138" s="195"/>
    </row>
    <row r="4139" spans="48:157">
      <c r="AV4139" s="195"/>
      <c r="AW4139" s="195"/>
      <c r="BV4139" s="195"/>
      <c r="BW4139" s="195"/>
      <c r="DT4139" s="195"/>
      <c r="DU4139" s="195"/>
      <c r="EZ4139" s="195"/>
      <c r="FA4139" s="195"/>
    </row>
    <row r="4140" spans="48:157">
      <c r="AV4140" s="195"/>
      <c r="AW4140" s="195"/>
      <c r="BV4140" s="195"/>
      <c r="BW4140" s="195"/>
      <c r="DT4140" s="195"/>
      <c r="DU4140" s="195"/>
      <c r="EZ4140" s="195"/>
      <c r="FA4140" s="195"/>
    </row>
    <row r="4141" spans="48:157">
      <c r="AV4141" s="195"/>
      <c r="AW4141" s="195"/>
      <c r="BV4141" s="195"/>
      <c r="BW4141" s="195"/>
      <c r="DT4141" s="195"/>
      <c r="DU4141" s="195"/>
      <c r="EZ4141" s="195"/>
      <c r="FA4141" s="195"/>
    </row>
    <row r="4142" spans="48:157">
      <c r="AV4142" s="195"/>
      <c r="AW4142" s="195"/>
      <c r="BV4142" s="195"/>
      <c r="BW4142" s="195"/>
      <c r="DT4142" s="195"/>
      <c r="DU4142" s="195"/>
      <c r="EZ4142" s="195"/>
      <c r="FA4142" s="195"/>
    </row>
    <row r="4143" spans="48:157">
      <c r="AV4143" s="195"/>
      <c r="AW4143" s="195"/>
      <c r="BV4143" s="195"/>
      <c r="BW4143" s="195"/>
      <c r="DT4143" s="195"/>
      <c r="DU4143" s="195"/>
      <c r="EZ4143" s="195"/>
      <c r="FA4143" s="195"/>
    </row>
    <row r="4144" spans="48:157">
      <c r="AV4144" s="195"/>
      <c r="AW4144" s="195"/>
      <c r="BV4144" s="195"/>
      <c r="BW4144" s="195"/>
      <c r="DT4144" s="195"/>
      <c r="DU4144" s="195"/>
      <c r="EZ4144" s="195"/>
      <c r="FA4144" s="195"/>
    </row>
    <row r="4145" spans="48:157">
      <c r="AV4145" s="195"/>
      <c r="AW4145" s="195"/>
      <c r="BV4145" s="195"/>
      <c r="BW4145" s="195"/>
      <c r="DT4145" s="195"/>
      <c r="DU4145" s="195"/>
      <c r="EZ4145" s="195"/>
      <c r="FA4145" s="195"/>
    </row>
    <row r="4146" spans="48:157">
      <c r="AV4146" s="195"/>
      <c r="AW4146" s="195"/>
      <c r="BV4146" s="195"/>
      <c r="BW4146" s="195"/>
      <c r="DT4146" s="195"/>
      <c r="DU4146" s="195"/>
      <c r="EZ4146" s="195"/>
      <c r="FA4146" s="195"/>
    </row>
    <row r="4147" spans="48:157">
      <c r="AV4147" s="195"/>
      <c r="AW4147" s="195"/>
      <c r="BV4147" s="195"/>
      <c r="BW4147" s="195"/>
      <c r="DT4147" s="195"/>
      <c r="DU4147" s="195"/>
      <c r="EZ4147" s="195"/>
      <c r="FA4147" s="195"/>
    </row>
    <row r="4148" spans="48:157">
      <c r="AV4148" s="195"/>
      <c r="AW4148" s="195"/>
      <c r="BV4148" s="195"/>
      <c r="BW4148" s="195"/>
      <c r="DT4148" s="195"/>
      <c r="DU4148" s="195"/>
      <c r="EZ4148" s="195"/>
      <c r="FA4148" s="195"/>
    </row>
    <row r="4149" spans="48:157">
      <c r="AV4149" s="195"/>
      <c r="AW4149" s="195"/>
      <c r="BV4149" s="195"/>
      <c r="BW4149" s="195"/>
      <c r="DT4149" s="195"/>
      <c r="DU4149" s="195"/>
      <c r="EZ4149" s="195"/>
      <c r="FA4149" s="195"/>
    </row>
    <row r="4150" spans="48:157">
      <c r="AV4150" s="195"/>
      <c r="AW4150" s="195"/>
      <c r="BV4150" s="195"/>
      <c r="BW4150" s="195"/>
      <c r="DT4150" s="195"/>
      <c r="DU4150" s="195"/>
      <c r="EZ4150" s="195"/>
      <c r="FA4150" s="195"/>
    </row>
    <row r="4151" spans="48:157">
      <c r="AV4151" s="195"/>
      <c r="AW4151" s="195"/>
      <c r="BV4151" s="195"/>
      <c r="BW4151" s="195"/>
      <c r="DT4151" s="195"/>
      <c r="DU4151" s="195"/>
      <c r="EZ4151" s="195"/>
      <c r="FA4151" s="195"/>
    </row>
    <row r="4152" spans="48:157">
      <c r="AV4152" s="195"/>
      <c r="AW4152" s="195"/>
      <c r="BV4152" s="195"/>
      <c r="BW4152" s="195"/>
      <c r="DT4152" s="195"/>
      <c r="DU4152" s="195"/>
      <c r="EZ4152" s="195"/>
      <c r="FA4152" s="195"/>
    </row>
    <row r="4153" spans="48:157">
      <c r="AV4153" s="195"/>
      <c r="AW4153" s="195"/>
      <c r="BV4153" s="195"/>
      <c r="BW4153" s="195"/>
      <c r="DT4153" s="195"/>
      <c r="DU4153" s="195"/>
      <c r="EZ4153" s="195"/>
      <c r="FA4153" s="195"/>
    </row>
    <row r="4154" spans="48:157">
      <c r="AV4154" s="195"/>
      <c r="AW4154" s="195"/>
      <c r="BV4154" s="195"/>
      <c r="BW4154" s="195"/>
      <c r="DT4154" s="195"/>
      <c r="DU4154" s="195"/>
      <c r="EZ4154" s="195"/>
      <c r="FA4154" s="195"/>
    </row>
    <row r="4155" spans="48:157">
      <c r="AV4155" s="195"/>
      <c r="AW4155" s="195"/>
      <c r="BV4155" s="195"/>
      <c r="BW4155" s="195"/>
      <c r="DT4155" s="195"/>
      <c r="DU4155" s="195"/>
      <c r="EZ4155" s="195"/>
      <c r="FA4155" s="195"/>
    </row>
    <row r="4156" spans="48:157">
      <c r="AV4156" s="195"/>
      <c r="AW4156" s="195"/>
      <c r="BV4156" s="195"/>
      <c r="BW4156" s="195"/>
      <c r="DT4156" s="195"/>
      <c r="DU4156" s="195"/>
      <c r="EZ4156" s="195"/>
      <c r="FA4156" s="195"/>
    </row>
    <row r="4157" spans="48:157">
      <c r="AV4157" s="195"/>
      <c r="AW4157" s="195"/>
      <c r="BV4157" s="195"/>
      <c r="BW4157" s="195"/>
      <c r="DT4157" s="195"/>
      <c r="DU4157" s="195"/>
      <c r="EZ4157" s="195"/>
      <c r="FA4157" s="195"/>
    </row>
    <row r="4158" spans="48:157">
      <c r="AV4158" s="195"/>
      <c r="AW4158" s="195"/>
      <c r="BV4158" s="195"/>
      <c r="BW4158" s="195"/>
      <c r="DT4158" s="195"/>
      <c r="DU4158" s="195"/>
      <c r="EZ4158" s="195"/>
      <c r="FA4158" s="195"/>
    </row>
    <row r="4159" spans="48:157">
      <c r="AV4159" s="195"/>
      <c r="AW4159" s="195"/>
      <c r="BV4159" s="195"/>
      <c r="BW4159" s="195"/>
      <c r="DT4159" s="195"/>
      <c r="DU4159" s="195"/>
      <c r="EZ4159" s="195"/>
      <c r="FA4159" s="195"/>
    </row>
    <row r="4160" spans="48:157">
      <c r="AV4160" s="195"/>
      <c r="AW4160" s="195"/>
      <c r="BV4160" s="195"/>
      <c r="BW4160" s="195"/>
      <c r="DT4160" s="195"/>
      <c r="DU4160" s="195"/>
      <c r="EZ4160" s="195"/>
      <c r="FA4160" s="195"/>
    </row>
    <row r="4161" spans="48:157">
      <c r="AV4161" s="195"/>
      <c r="AW4161" s="195"/>
      <c r="BV4161" s="195"/>
      <c r="BW4161" s="195"/>
      <c r="DT4161" s="195"/>
      <c r="DU4161" s="195"/>
      <c r="EZ4161" s="195"/>
      <c r="FA4161" s="195"/>
    </row>
    <row r="4162" spans="48:157">
      <c r="AV4162" s="195"/>
      <c r="AW4162" s="195"/>
      <c r="BV4162" s="195"/>
      <c r="BW4162" s="195"/>
      <c r="DT4162" s="195"/>
      <c r="DU4162" s="195"/>
      <c r="EZ4162" s="195"/>
      <c r="FA4162" s="195"/>
    </row>
    <row r="4163" spans="48:157">
      <c r="AV4163" s="195"/>
      <c r="AW4163" s="195"/>
      <c r="BV4163" s="195"/>
      <c r="BW4163" s="195"/>
      <c r="DT4163" s="195"/>
      <c r="DU4163" s="195"/>
      <c r="EZ4163" s="195"/>
      <c r="FA4163" s="195"/>
    </row>
    <row r="4164" spans="48:157">
      <c r="AV4164" s="195"/>
      <c r="AW4164" s="195"/>
      <c r="BV4164" s="195"/>
      <c r="BW4164" s="195"/>
      <c r="DT4164" s="195"/>
      <c r="DU4164" s="195"/>
      <c r="EZ4164" s="195"/>
      <c r="FA4164" s="195"/>
    </row>
    <row r="4165" spans="48:157">
      <c r="AV4165" s="195"/>
      <c r="AW4165" s="195"/>
      <c r="BV4165" s="195"/>
      <c r="BW4165" s="195"/>
      <c r="DT4165" s="195"/>
      <c r="DU4165" s="195"/>
      <c r="EZ4165" s="195"/>
      <c r="FA4165" s="195"/>
    </row>
    <row r="4166" spans="48:157">
      <c r="AV4166" s="195"/>
      <c r="AW4166" s="195"/>
      <c r="BV4166" s="195"/>
      <c r="BW4166" s="195"/>
      <c r="DT4166" s="195"/>
      <c r="DU4166" s="195"/>
      <c r="EZ4166" s="195"/>
      <c r="FA4166" s="195"/>
    </row>
    <row r="4167" spans="48:157">
      <c r="AV4167" s="195"/>
      <c r="AW4167" s="195"/>
      <c r="BV4167" s="195"/>
      <c r="BW4167" s="195"/>
      <c r="DT4167" s="195"/>
      <c r="DU4167" s="195"/>
      <c r="EZ4167" s="195"/>
      <c r="FA4167" s="195"/>
    </row>
    <row r="4168" spans="48:157">
      <c r="AV4168" s="195"/>
      <c r="AW4168" s="195"/>
      <c r="BV4168" s="195"/>
      <c r="BW4168" s="195"/>
      <c r="DT4168" s="195"/>
      <c r="DU4168" s="195"/>
      <c r="EZ4168" s="195"/>
      <c r="FA4168" s="195"/>
    </row>
    <row r="4169" spans="48:157">
      <c r="AV4169" s="195"/>
      <c r="AW4169" s="195"/>
      <c r="BV4169" s="195"/>
      <c r="BW4169" s="195"/>
      <c r="DT4169" s="195"/>
      <c r="DU4169" s="195"/>
      <c r="EZ4169" s="195"/>
      <c r="FA4169" s="195"/>
    </row>
    <row r="4170" spans="48:157">
      <c r="AV4170" s="195"/>
      <c r="AW4170" s="195"/>
      <c r="BV4170" s="195"/>
      <c r="BW4170" s="195"/>
      <c r="DT4170" s="195"/>
      <c r="DU4170" s="195"/>
      <c r="EZ4170" s="195"/>
      <c r="FA4170" s="195"/>
    </row>
    <row r="4171" spans="48:157">
      <c r="AV4171" s="195"/>
      <c r="AW4171" s="195"/>
      <c r="BV4171" s="195"/>
      <c r="BW4171" s="195"/>
      <c r="DT4171" s="195"/>
      <c r="DU4171" s="195"/>
      <c r="EZ4171" s="195"/>
      <c r="FA4171" s="195"/>
    </row>
    <row r="4172" spans="48:157">
      <c r="AV4172" s="195"/>
      <c r="AW4172" s="195"/>
      <c r="BV4172" s="195"/>
      <c r="BW4172" s="195"/>
      <c r="DT4172" s="195"/>
      <c r="DU4172" s="195"/>
      <c r="EZ4172" s="195"/>
      <c r="FA4172" s="195"/>
    </row>
    <row r="4173" spans="48:157">
      <c r="AV4173" s="195"/>
      <c r="AW4173" s="195"/>
      <c r="BV4173" s="195"/>
      <c r="BW4173" s="195"/>
      <c r="DT4173" s="195"/>
      <c r="DU4173" s="195"/>
      <c r="EZ4173" s="195"/>
      <c r="FA4173" s="195"/>
    </row>
    <row r="4174" spans="48:157">
      <c r="AV4174" s="195"/>
      <c r="AW4174" s="195"/>
      <c r="BV4174" s="195"/>
      <c r="BW4174" s="195"/>
      <c r="DT4174" s="195"/>
      <c r="DU4174" s="195"/>
      <c r="EZ4174" s="195"/>
      <c r="FA4174" s="195"/>
    </row>
    <row r="4175" spans="48:157">
      <c r="AV4175" s="195"/>
      <c r="AW4175" s="195"/>
      <c r="BV4175" s="195"/>
      <c r="BW4175" s="195"/>
      <c r="DT4175" s="195"/>
      <c r="DU4175" s="195"/>
      <c r="EZ4175" s="195"/>
      <c r="FA4175" s="195"/>
    </row>
    <row r="4176" spans="48:157">
      <c r="AV4176" s="195"/>
      <c r="AW4176" s="195"/>
      <c r="BV4176" s="195"/>
      <c r="BW4176" s="195"/>
      <c r="DT4176" s="195"/>
      <c r="DU4176" s="195"/>
      <c r="EZ4176" s="195"/>
      <c r="FA4176" s="195"/>
    </row>
    <row r="4177" spans="48:157">
      <c r="AV4177" s="195"/>
      <c r="AW4177" s="195"/>
      <c r="BV4177" s="195"/>
      <c r="BW4177" s="195"/>
      <c r="DT4177" s="195"/>
      <c r="DU4177" s="195"/>
      <c r="EZ4177" s="195"/>
      <c r="FA4177" s="195"/>
    </row>
    <row r="4178" spans="48:157">
      <c r="AV4178" s="195"/>
      <c r="AW4178" s="195"/>
      <c r="BV4178" s="195"/>
      <c r="BW4178" s="195"/>
      <c r="DT4178" s="195"/>
      <c r="DU4178" s="195"/>
      <c r="EZ4178" s="195"/>
      <c r="FA4178" s="195"/>
    </row>
    <row r="4179" spans="48:157">
      <c r="AV4179" s="195"/>
      <c r="AW4179" s="195"/>
      <c r="BV4179" s="195"/>
      <c r="BW4179" s="195"/>
      <c r="DT4179" s="195"/>
      <c r="DU4179" s="195"/>
      <c r="EZ4179" s="195"/>
      <c r="FA4179" s="195"/>
    </row>
    <row r="4180" spans="48:157">
      <c r="AV4180" s="195"/>
      <c r="AW4180" s="195"/>
      <c r="BV4180" s="195"/>
      <c r="BW4180" s="195"/>
      <c r="DT4180" s="195"/>
      <c r="DU4180" s="195"/>
      <c r="EZ4180" s="195"/>
      <c r="FA4180" s="195"/>
    </row>
    <row r="4181" spans="48:157">
      <c r="AV4181" s="195"/>
      <c r="AW4181" s="195"/>
      <c r="BV4181" s="195"/>
      <c r="BW4181" s="195"/>
      <c r="DT4181" s="195"/>
      <c r="DU4181" s="195"/>
      <c r="EZ4181" s="195"/>
      <c r="FA4181" s="195"/>
    </row>
    <row r="4182" spans="48:157">
      <c r="AV4182" s="195"/>
      <c r="AW4182" s="195"/>
      <c r="BV4182" s="195"/>
      <c r="BW4182" s="195"/>
      <c r="DT4182" s="195"/>
      <c r="DU4182" s="195"/>
      <c r="EZ4182" s="195"/>
      <c r="FA4182" s="195"/>
    </row>
    <row r="4183" spans="48:157">
      <c r="AV4183" s="195"/>
      <c r="AW4183" s="195"/>
      <c r="BV4183" s="195"/>
      <c r="BW4183" s="195"/>
      <c r="DT4183" s="195"/>
      <c r="DU4183" s="195"/>
      <c r="EZ4183" s="195"/>
      <c r="FA4183" s="195"/>
    </row>
    <row r="4184" spans="48:157">
      <c r="AV4184" s="195"/>
      <c r="AW4184" s="195"/>
      <c r="BV4184" s="195"/>
      <c r="BW4184" s="195"/>
      <c r="DT4184" s="195"/>
      <c r="DU4184" s="195"/>
      <c r="EZ4184" s="195"/>
      <c r="FA4184" s="195"/>
    </row>
    <row r="4185" spans="48:157">
      <c r="AV4185" s="195"/>
      <c r="AW4185" s="195"/>
      <c r="BV4185" s="195"/>
      <c r="BW4185" s="195"/>
      <c r="DT4185" s="195"/>
      <c r="DU4185" s="195"/>
      <c r="EZ4185" s="195"/>
      <c r="FA4185" s="195"/>
    </row>
    <row r="4186" spans="48:157">
      <c r="AV4186" s="195"/>
      <c r="AW4186" s="195"/>
      <c r="BV4186" s="195"/>
      <c r="BW4186" s="195"/>
      <c r="DT4186" s="195"/>
      <c r="DU4186" s="195"/>
      <c r="EZ4186" s="195"/>
      <c r="FA4186" s="195"/>
    </row>
    <row r="4187" spans="48:157">
      <c r="AV4187" s="195"/>
      <c r="AW4187" s="195"/>
      <c r="BV4187" s="195"/>
      <c r="BW4187" s="195"/>
      <c r="DT4187" s="195"/>
      <c r="DU4187" s="195"/>
      <c r="EZ4187" s="195"/>
      <c r="FA4187" s="195"/>
    </row>
    <row r="4188" spans="48:157">
      <c r="AV4188" s="195"/>
      <c r="AW4188" s="195"/>
      <c r="BV4188" s="195"/>
      <c r="BW4188" s="195"/>
      <c r="DT4188" s="195"/>
      <c r="DU4188" s="195"/>
      <c r="EZ4188" s="195"/>
      <c r="FA4188" s="195"/>
    </row>
    <row r="4189" spans="48:157">
      <c r="AV4189" s="195"/>
      <c r="AW4189" s="195"/>
      <c r="BV4189" s="195"/>
      <c r="BW4189" s="195"/>
      <c r="DT4189" s="195"/>
      <c r="DU4189" s="195"/>
      <c r="EZ4189" s="195"/>
      <c r="FA4189" s="195"/>
    </row>
    <row r="4190" spans="48:157">
      <c r="AV4190" s="195"/>
      <c r="AW4190" s="195"/>
      <c r="BV4190" s="195"/>
      <c r="BW4190" s="195"/>
      <c r="DT4190" s="195"/>
      <c r="DU4190" s="195"/>
      <c r="EZ4190" s="195"/>
      <c r="FA4190" s="195"/>
    </row>
    <row r="4191" spans="48:157">
      <c r="AV4191" s="195"/>
      <c r="AW4191" s="195"/>
      <c r="BV4191" s="195"/>
      <c r="BW4191" s="195"/>
      <c r="DT4191" s="195"/>
      <c r="DU4191" s="195"/>
      <c r="EZ4191" s="195"/>
      <c r="FA4191" s="195"/>
    </row>
    <row r="4192" spans="48:157">
      <c r="AV4192" s="195"/>
      <c r="AW4192" s="195"/>
      <c r="BV4192" s="195"/>
      <c r="BW4192" s="195"/>
      <c r="DT4192" s="195"/>
      <c r="DU4192" s="195"/>
      <c r="EZ4192" s="195"/>
      <c r="FA4192" s="195"/>
    </row>
    <row r="4193" spans="48:157">
      <c r="AV4193" s="195"/>
      <c r="AW4193" s="195"/>
      <c r="BV4193" s="195"/>
      <c r="BW4193" s="195"/>
      <c r="DT4193" s="195"/>
      <c r="DU4193" s="195"/>
      <c r="EZ4193" s="195"/>
      <c r="FA4193" s="195"/>
    </row>
    <row r="4194" spans="48:157">
      <c r="AV4194" s="195"/>
      <c r="AW4194" s="195"/>
      <c r="BV4194" s="195"/>
      <c r="BW4194" s="195"/>
      <c r="DT4194" s="195"/>
      <c r="DU4194" s="195"/>
      <c r="EZ4194" s="195"/>
      <c r="FA4194" s="195"/>
    </row>
    <row r="4195" spans="48:157">
      <c r="AV4195" s="195"/>
      <c r="AW4195" s="195"/>
      <c r="BV4195" s="195"/>
      <c r="BW4195" s="195"/>
      <c r="DT4195" s="195"/>
      <c r="DU4195" s="195"/>
      <c r="EZ4195" s="195"/>
      <c r="FA4195" s="195"/>
    </row>
    <row r="4196" spans="48:157">
      <c r="AV4196" s="195"/>
      <c r="AW4196" s="195"/>
      <c r="BV4196" s="195"/>
      <c r="BW4196" s="195"/>
      <c r="DT4196" s="195"/>
      <c r="DU4196" s="195"/>
      <c r="EZ4196" s="195"/>
      <c r="FA4196" s="195"/>
    </row>
    <row r="4197" spans="48:157">
      <c r="AV4197" s="195"/>
      <c r="AW4197" s="195"/>
      <c r="BV4197" s="195"/>
      <c r="BW4197" s="195"/>
      <c r="DT4197" s="195"/>
      <c r="DU4197" s="195"/>
      <c r="EZ4197" s="195"/>
      <c r="FA4197" s="195"/>
    </row>
    <row r="4198" spans="48:157">
      <c r="AV4198" s="195"/>
      <c r="AW4198" s="195"/>
      <c r="BV4198" s="195"/>
      <c r="BW4198" s="195"/>
      <c r="DT4198" s="195"/>
      <c r="DU4198" s="195"/>
      <c r="EZ4198" s="195"/>
      <c r="FA4198" s="195"/>
    </row>
    <row r="4199" spans="48:157">
      <c r="AV4199" s="195"/>
      <c r="AW4199" s="195"/>
      <c r="BV4199" s="195"/>
      <c r="BW4199" s="195"/>
      <c r="DT4199" s="195"/>
      <c r="DU4199" s="195"/>
      <c r="EZ4199" s="195"/>
      <c r="FA4199" s="195"/>
    </row>
    <row r="4200" spans="48:157">
      <c r="AV4200" s="195"/>
      <c r="AW4200" s="195"/>
      <c r="BV4200" s="195"/>
      <c r="BW4200" s="195"/>
      <c r="DT4200" s="195"/>
      <c r="DU4200" s="195"/>
      <c r="EZ4200" s="195"/>
      <c r="FA4200" s="195"/>
    </row>
    <row r="4201" spans="48:157">
      <c r="AV4201" s="195"/>
      <c r="AW4201" s="195"/>
      <c r="BV4201" s="195"/>
      <c r="BW4201" s="195"/>
      <c r="DT4201" s="195"/>
      <c r="DU4201" s="195"/>
      <c r="EZ4201" s="195"/>
      <c r="FA4201" s="195"/>
    </row>
    <row r="4202" spans="48:157">
      <c r="AV4202" s="195"/>
      <c r="AW4202" s="195"/>
      <c r="BV4202" s="195"/>
      <c r="BW4202" s="195"/>
      <c r="DT4202" s="195"/>
      <c r="DU4202" s="195"/>
      <c r="EZ4202" s="195"/>
      <c r="FA4202" s="195"/>
    </row>
    <row r="4203" spans="48:157">
      <c r="AV4203" s="195"/>
      <c r="AW4203" s="195"/>
      <c r="BV4203" s="195"/>
      <c r="BW4203" s="195"/>
      <c r="DT4203" s="195"/>
      <c r="DU4203" s="195"/>
      <c r="EZ4203" s="195"/>
      <c r="FA4203" s="195"/>
    </row>
    <row r="4204" spans="48:157">
      <c r="AV4204" s="195"/>
      <c r="AW4204" s="195"/>
      <c r="BV4204" s="195"/>
      <c r="BW4204" s="195"/>
      <c r="DT4204" s="195"/>
      <c r="DU4204" s="195"/>
      <c r="EZ4204" s="195"/>
      <c r="FA4204" s="195"/>
    </row>
    <row r="4205" spans="48:157">
      <c r="AV4205" s="195"/>
      <c r="AW4205" s="195"/>
      <c r="BV4205" s="195"/>
      <c r="BW4205" s="195"/>
      <c r="DT4205" s="195"/>
      <c r="DU4205" s="195"/>
      <c r="EZ4205" s="195"/>
      <c r="FA4205" s="195"/>
    </row>
    <row r="4206" spans="48:157">
      <c r="AV4206" s="195"/>
      <c r="AW4206" s="195"/>
      <c r="BV4206" s="195"/>
      <c r="BW4206" s="195"/>
      <c r="DT4206" s="195"/>
      <c r="DU4206" s="195"/>
      <c r="EZ4206" s="195"/>
      <c r="FA4206" s="195"/>
    </row>
    <row r="4207" spans="48:157">
      <c r="AV4207" s="195"/>
      <c r="AW4207" s="195"/>
      <c r="BV4207" s="195"/>
      <c r="BW4207" s="195"/>
      <c r="DT4207" s="195"/>
      <c r="DU4207" s="195"/>
      <c r="EZ4207" s="195"/>
      <c r="FA4207" s="195"/>
    </row>
    <row r="4208" spans="48:157">
      <c r="AV4208" s="195"/>
      <c r="AW4208" s="195"/>
      <c r="BV4208" s="195"/>
      <c r="BW4208" s="195"/>
      <c r="DT4208" s="195"/>
      <c r="DU4208" s="195"/>
      <c r="EZ4208" s="195"/>
      <c r="FA4208" s="195"/>
    </row>
    <row r="4209" spans="48:157">
      <c r="AV4209" s="195"/>
      <c r="AW4209" s="195"/>
      <c r="BV4209" s="195"/>
      <c r="BW4209" s="195"/>
      <c r="DT4209" s="195"/>
      <c r="DU4209" s="195"/>
      <c r="EZ4209" s="195"/>
      <c r="FA4209" s="195"/>
    </row>
    <row r="4210" spans="48:157">
      <c r="AV4210" s="195"/>
      <c r="AW4210" s="195"/>
      <c r="BV4210" s="195"/>
      <c r="BW4210" s="195"/>
      <c r="DT4210" s="195"/>
      <c r="DU4210" s="195"/>
      <c r="EZ4210" s="195"/>
      <c r="FA4210" s="195"/>
    </row>
    <row r="4211" spans="48:157">
      <c r="AV4211" s="195"/>
      <c r="AW4211" s="195"/>
      <c r="BV4211" s="195"/>
      <c r="BW4211" s="195"/>
      <c r="DT4211" s="195"/>
      <c r="DU4211" s="195"/>
      <c r="EZ4211" s="195"/>
      <c r="FA4211" s="195"/>
    </row>
    <row r="4212" spans="48:157">
      <c r="AV4212" s="195"/>
      <c r="AW4212" s="195"/>
      <c r="BV4212" s="195"/>
      <c r="BW4212" s="195"/>
      <c r="DT4212" s="195"/>
      <c r="DU4212" s="195"/>
      <c r="EZ4212" s="195"/>
      <c r="FA4212" s="195"/>
    </row>
    <row r="4213" spans="48:157">
      <c r="AV4213" s="195"/>
      <c r="AW4213" s="195"/>
      <c r="BV4213" s="195"/>
      <c r="BW4213" s="195"/>
      <c r="DT4213" s="195"/>
      <c r="DU4213" s="195"/>
      <c r="EZ4213" s="195"/>
      <c r="FA4213" s="195"/>
    </row>
    <row r="4214" spans="48:157">
      <c r="AV4214" s="195"/>
      <c r="AW4214" s="195"/>
      <c r="BV4214" s="195"/>
      <c r="BW4214" s="195"/>
      <c r="DT4214" s="195"/>
      <c r="DU4214" s="195"/>
      <c r="EZ4214" s="195"/>
      <c r="FA4214" s="195"/>
    </row>
    <row r="4215" spans="48:157">
      <c r="AV4215" s="195"/>
      <c r="AW4215" s="195"/>
      <c r="BV4215" s="195"/>
      <c r="BW4215" s="195"/>
      <c r="DT4215" s="195"/>
      <c r="DU4215" s="195"/>
      <c r="EZ4215" s="195"/>
      <c r="FA4215" s="195"/>
    </row>
    <row r="4216" spans="48:157">
      <c r="AV4216" s="195"/>
      <c r="AW4216" s="195"/>
      <c r="BV4216" s="195"/>
      <c r="BW4216" s="195"/>
      <c r="DT4216" s="195"/>
      <c r="DU4216" s="195"/>
      <c r="EZ4216" s="195"/>
      <c r="FA4216" s="195"/>
    </row>
    <row r="4217" spans="48:157">
      <c r="AV4217" s="195"/>
      <c r="AW4217" s="195"/>
      <c r="BV4217" s="195"/>
      <c r="BW4217" s="195"/>
      <c r="DT4217" s="195"/>
      <c r="DU4217" s="195"/>
      <c r="EZ4217" s="195"/>
      <c r="FA4217" s="195"/>
    </row>
    <row r="4218" spans="48:157">
      <c r="AV4218" s="195"/>
      <c r="AW4218" s="195"/>
      <c r="BV4218" s="195"/>
      <c r="BW4218" s="195"/>
      <c r="DT4218" s="195"/>
      <c r="DU4218" s="195"/>
      <c r="EZ4218" s="195"/>
      <c r="FA4218" s="195"/>
    </row>
    <row r="4219" spans="48:157">
      <c r="AV4219" s="195"/>
      <c r="AW4219" s="195"/>
      <c r="BV4219" s="195"/>
      <c r="BW4219" s="195"/>
      <c r="DT4219" s="195"/>
      <c r="DU4219" s="195"/>
      <c r="EZ4219" s="195"/>
      <c r="FA4219" s="195"/>
    </row>
    <row r="4220" spans="48:157">
      <c r="AV4220" s="195"/>
      <c r="AW4220" s="195"/>
      <c r="BV4220" s="195"/>
      <c r="BW4220" s="195"/>
      <c r="DT4220" s="195"/>
      <c r="DU4220" s="195"/>
      <c r="EZ4220" s="195"/>
      <c r="FA4220" s="195"/>
    </row>
    <row r="4221" spans="48:157">
      <c r="AV4221" s="195"/>
      <c r="AW4221" s="195"/>
      <c r="BV4221" s="195"/>
      <c r="BW4221" s="195"/>
      <c r="DT4221" s="195"/>
      <c r="DU4221" s="195"/>
      <c r="EZ4221" s="195"/>
      <c r="FA4221" s="195"/>
    </row>
    <row r="4222" spans="48:157">
      <c r="AV4222" s="195"/>
      <c r="AW4222" s="195"/>
      <c r="BV4222" s="195"/>
      <c r="BW4222" s="195"/>
      <c r="DT4222" s="195"/>
      <c r="DU4222" s="195"/>
      <c r="EZ4222" s="195"/>
      <c r="FA4222" s="195"/>
    </row>
    <row r="4223" spans="48:157">
      <c r="AV4223" s="195"/>
      <c r="AW4223" s="195"/>
      <c r="BV4223" s="195"/>
      <c r="BW4223" s="195"/>
      <c r="DT4223" s="195"/>
      <c r="DU4223" s="195"/>
      <c r="EZ4223" s="195"/>
      <c r="FA4223" s="195"/>
    </row>
    <row r="4224" spans="48:157">
      <c r="AV4224" s="195"/>
      <c r="AW4224" s="195"/>
      <c r="BV4224" s="195"/>
      <c r="BW4224" s="195"/>
      <c r="DT4224" s="195"/>
      <c r="DU4224" s="195"/>
      <c r="EZ4224" s="195"/>
      <c r="FA4224" s="195"/>
    </row>
    <row r="4225" spans="48:157">
      <c r="AV4225" s="195"/>
      <c r="AW4225" s="195"/>
      <c r="BV4225" s="195"/>
      <c r="BW4225" s="195"/>
      <c r="DT4225" s="195"/>
      <c r="DU4225" s="195"/>
      <c r="EZ4225" s="195"/>
      <c r="FA4225" s="195"/>
    </row>
    <row r="4226" spans="48:157">
      <c r="AV4226" s="195"/>
      <c r="AW4226" s="195"/>
      <c r="BV4226" s="195"/>
      <c r="BW4226" s="195"/>
      <c r="DT4226" s="195"/>
      <c r="DU4226" s="195"/>
      <c r="EZ4226" s="195"/>
      <c r="FA4226" s="195"/>
    </row>
    <row r="4227" spans="48:157">
      <c r="AV4227" s="195"/>
      <c r="AW4227" s="195"/>
      <c r="BV4227" s="195"/>
      <c r="BW4227" s="195"/>
      <c r="DT4227" s="195"/>
      <c r="DU4227" s="195"/>
      <c r="EZ4227" s="195"/>
      <c r="FA4227" s="195"/>
    </row>
    <row r="4228" spans="48:157">
      <c r="AV4228" s="195"/>
      <c r="AW4228" s="195"/>
      <c r="BV4228" s="195"/>
      <c r="BW4228" s="195"/>
      <c r="DT4228" s="195"/>
      <c r="DU4228" s="195"/>
      <c r="EZ4228" s="195"/>
      <c r="FA4228" s="195"/>
    </row>
    <row r="4229" spans="48:157">
      <c r="AV4229" s="195"/>
      <c r="AW4229" s="195"/>
      <c r="BV4229" s="195"/>
      <c r="BW4229" s="195"/>
      <c r="DT4229" s="195"/>
      <c r="DU4229" s="195"/>
      <c r="EZ4229" s="195"/>
      <c r="FA4229" s="195"/>
    </row>
    <row r="4230" spans="48:157">
      <c r="AV4230" s="195"/>
      <c r="AW4230" s="195"/>
      <c r="BV4230" s="195"/>
      <c r="BW4230" s="195"/>
      <c r="DT4230" s="195"/>
      <c r="DU4230" s="195"/>
      <c r="EZ4230" s="195"/>
      <c r="FA4230" s="195"/>
    </row>
    <row r="4231" spans="48:157">
      <c r="AV4231" s="195"/>
      <c r="AW4231" s="195"/>
      <c r="BV4231" s="195"/>
      <c r="BW4231" s="195"/>
      <c r="DT4231" s="195"/>
      <c r="DU4231" s="195"/>
      <c r="EZ4231" s="195"/>
      <c r="FA4231" s="195"/>
    </row>
    <row r="4232" spans="48:157">
      <c r="AV4232" s="195"/>
      <c r="AW4232" s="195"/>
      <c r="BV4232" s="195"/>
      <c r="BW4232" s="195"/>
      <c r="DT4232" s="195"/>
      <c r="DU4232" s="195"/>
      <c r="EZ4232" s="195"/>
      <c r="FA4232" s="195"/>
    </row>
    <row r="4233" spans="48:157">
      <c r="AV4233" s="195"/>
      <c r="AW4233" s="195"/>
      <c r="BV4233" s="195"/>
      <c r="BW4233" s="195"/>
      <c r="DT4233" s="195"/>
      <c r="DU4233" s="195"/>
      <c r="EZ4233" s="195"/>
      <c r="FA4233" s="195"/>
    </row>
    <row r="4234" spans="48:157">
      <c r="AV4234" s="195"/>
      <c r="AW4234" s="195"/>
      <c r="BV4234" s="195"/>
      <c r="BW4234" s="195"/>
      <c r="DT4234" s="195"/>
      <c r="DU4234" s="195"/>
      <c r="EZ4234" s="195"/>
      <c r="FA4234" s="195"/>
    </row>
    <row r="4235" spans="48:157">
      <c r="AV4235" s="195"/>
      <c r="AW4235" s="195"/>
      <c r="BV4235" s="195"/>
      <c r="BW4235" s="195"/>
      <c r="DT4235" s="195"/>
      <c r="DU4235" s="195"/>
      <c r="EZ4235" s="195"/>
      <c r="FA4235" s="195"/>
    </row>
    <row r="4236" spans="48:157">
      <c r="AV4236" s="195"/>
      <c r="AW4236" s="195"/>
      <c r="BV4236" s="195"/>
      <c r="BW4236" s="195"/>
      <c r="DT4236" s="195"/>
      <c r="DU4236" s="195"/>
      <c r="EZ4236" s="195"/>
      <c r="FA4236" s="195"/>
    </row>
    <row r="4237" spans="48:157">
      <c r="AV4237" s="195"/>
      <c r="AW4237" s="195"/>
      <c r="BV4237" s="195"/>
      <c r="BW4237" s="195"/>
      <c r="DT4237" s="195"/>
      <c r="DU4237" s="195"/>
      <c r="EZ4237" s="195"/>
      <c r="FA4237" s="195"/>
    </row>
    <row r="4238" spans="48:157">
      <c r="AV4238" s="195"/>
      <c r="AW4238" s="195"/>
      <c r="BV4238" s="195"/>
      <c r="BW4238" s="195"/>
      <c r="DT4238" s="195"/>
      <c r="DU4238" s="195"/>
      <c r="EZ4238" s="195"/>
      <c r="FA4238" s="195"/>
    </row>
    <row r="4239" spans="48:157">
      <c r="AV4239" s="195"/>
      <c r="AW4239" s="195"/>
      <c r="BV4239" s="195"/>
      <c r="BW4239" s="195"/>
      <c r="DT4239" s="195"/>
      <c r="DU4239" s="195"/>
      <c r="EZ4239" s="195"/>
      <c r="FA4239" s="195"/>
    </row>
    <row r="4240" spans="48:157">
      <c r="AV4240" s="195"/>
      <c r="AW4240" s="195"/>
      <c r="BV4240" s="195"/>
      <c r="BW4240" s="195"/>
      <c r="DT4240" s="195"/>
      <c r="DU4240" s="195"/>
      <c r="EZ4240" s="195"/>
      <c r="FA4240" s="195"/>
    </row>
    <row r="4241" spans="48:157">
      <c r="AV4241" s="195"/>
      <c r="AW4241" s="195"/>
      <c r="BV4241" s="195"/>
      <c r="BW4241" s="195"/>
      <c r="DT4241" s="195"/>
      <c r="DU4241" s="195"/>
      <c r="EZ4241" s="195"/>
      <c r="FA4241" s="195"/>
    </row>
    <row r="4242" spans="48:157">
      <c r="AV4242" s="195"/>
      <c r="AW4242" s="195"/>
      <c r="BV4242" s="195"/>
      <c r="BW4242" s="195"/>
      <c r="DT4242" s="195"/>
      <c r="DU4242" s="195"/>
      <c r="EZ4242" s="195"/>
      <c r="FA4242" s="195"/>
    </row>
    <row r="4243" spans="48:157">
      <c r="AV4243" s="195"/>
      <c r="AW4243" s="195"/>
      <c r="BV4243" s="195"/>
      <c r="BW4243" s="195"/>
      <c r="DT4243" s="195"/>
      <c r="DU4243" s="195"/>
      <c r="EZ4243" s="195"/>
      <c r="FA4243" s="195"/>
    </row>
    <row r="4244" spans="48:157">
      <c r="AV4244" s="195"/>
      <c r="AW4244" s="195"/>
      <c r="BV4244" s="195"/>
      <c r="BW4244" s="195"/>
      <c r="DT4244" s="195"/>
      <c r="DU4244" s="195"/>
      <c r="EZ4244" s="195"/>
      <c r="FA4244" s="195"/>
    </row>
    <row r="4245" spans="48:157">
      <c r="AV4245" s="195"/>
      <c r="AW4245" s="195"/>
      <c r="BV4245" s="195"/>
      <c r="BW4245" s="195"/>
      <c r="DT4245" s="195"/>
      <c r="DU4245" s="195"/>
      <c r="EZ4245" s="195"/>
      <c r="FA4245" s="195"/>
    </row>
    <row r="4246" spans="48:157">
      <c r="AV4246" s="195"/>
      <c r="AW4246" s="195"/>
      <c r="BV4246" s="195"/>
      <c r="BW4246" s="195"/>
      <c r="DT4246" s="195"/>
      <c r="DU4246" s="195"/>
      <c r="EZ4246" s="195"/>
      <c r="FA4246" s="195"/>
    </row>
    <row r="4247" spans="48:157">
      <c r="AV4247" s="195"/>
      <c r="AW4247" s="195"/>
      <c r="BV4247" s="195"/>
      <c r="BW4247" s="195"/>
      <c r="DT4247" s="195"/>
      <c r="DU4247" s="195"/>
      <c r="EZ4247" s="195"/>
      <c r="FA4247" s="195"/>
    </row>
    <row r="4248" spans="48:157">
      <c r="AV4248" s="195"/>
      <c r="AW4248" s="195"/>
      <c r="BV4248" s="195"/>
      <c r="BW4248" s="195"/>
      <c r="DT4248" s="195"/>
      <c r="DU4248" s="195"/>
      <c r="EZ4248" s="195"/>
      <c r="FA4248" s="195"/>
    </row>
    <row r="4249" spans="48:157">
      <c r="AV4249" s="195"/>
      <c r="AW4249" s="195"/>
      <c r="BV4249" s="195"/>
      <c r="BW4249" s="195"/>
      <c r="DT4249" s="195"/>
      <c r="DU4249" s="195"/>
      <c r="EZ4249" s="195"/>
      <c r="FA4249" s="195"/>
    </row>
    <row r="4250" spans="48:157">
      <c r="AV4250" s="195"/>
      <c r="AW4250" s="195"/>
      <c r="BV4250" s="195"/>
      <c r="BW4250" s="195"/>
      <c r="DT4250" s="195"/>
      <c r="DU4250" s="195"/>
      <c r="EZ4250" s="195"/>
      <c r="FA4250" s="195"/>
    </row>
    <row r="4251" spans="48:157">
      <c r="AV4251" s="195"/>
      <c r="AW4251" s="195"/>
      <c r="BV4251" s="195"/>
      <c r="BW4251" s="195"/>
      <c r="DT4251" s="195"/>
      <c r="DU4251" s="195"/>
      <c r="EZ4251" s="195"/>
      <c r="FA4251" s="195"/>
    </row>
    <row r="4252" spans="48:157">
      <c r="AV4252" s="195"/>
      <c r="AW4252" s="195"/>
      <c r="BV4252" s="195"/>
      <c r="BW4252" s="195"/>
      <c r="DT4252" s="195"/>
      <c r="DU4252" s="195"/>
      <c r="EZ4252" s="195"/>
      <c r="FA4252" s="195"/>
    </row>
    <row r="4253" spans="48:157">
      <c r="AV4253" s="195"/>
      <c r="AW4253" s="195"/>
      <c r="BV4253" s="195"/>
      <c r="BW4253" s="195"/>
      <c r="DT4253" s="195"/>
      <c r="DU4253" s="195"/>
      <c r="EZ4253" s="195"/>
      <c r="FA4253" s="195"/>
    </row>
    <row r="4254" spans="48:157">
      <c r="AV4254" s="195"/>
      <c r="AW4254" s="195"/>
      <c r="BV4254" s="195"/>
      <c r="BW4254" s="195"/>
      <c r="DT4254" s="195"/>
      <c r="DU4254" s="195"/>
      <c r="EZ4254" s="195"/>
      <c r="FA4254" s="195"/>
    </row>
    <row r="4255" spans="48:157">
      <c r="AV4255" s="195"/>
      <c r="AW4255" s="195"/>
      <c r="BV4255" s="195"/>
      <c r="BW4255" s="195"/>
      <c r="DT4255" s="195"/>
      <c r="DU4255" s="195"/>
      <c r="EZ4255" s="195"/>
      <c r="FA4255" s="195"/>
    </row>
    <row r="4256" spans="48:157">
      <c r="AV4256" s="195"/>
      <c r="AW4256" s="195"/>
      <c r="BV4256" s="195"/>
      <c r="BW4256" s="195"/>
      <c r="DT4256" s="195"/>
      <c r="DU4256" s="195"/>
      <c r="EZ4256" s="195"/>
      <c r="FA4256" s="195"/>
    </row>
    <row r="4257" spans="48:157">
      <c r="AV4257" s="195"/>
      <c r="AW4257" s="195"/>
      <c r="BV4257" s="195"/>
      <c r="BW4257" s="195"/>
      <c r="DT4257" s="195"/>
      <c r="DU4257" s="195"/>
      <c r="EZ4257" s="195"/>
      <c r="FA4257" s="195"/>
    </row>
    <row r="4258" spans="48:157">
      <c r="AV4258" s="195"/>
      <c r="AW4258" s="195"/>
      <c r="BV4258" s="195"/>
      <c r="BW4258" s="195"/>
      <c r="DT4258" s="195"/>
      <c r="DU4258" s="195"/>
      <c r="EZ4258" s="195"/>
      <c r="FA4258" s="195"/>
    </row>
    <row r="4259" spans="48:157">
      <c r="AV4259" s="195"/>
      <c r="AW4259" s="195"/>
      <c r="BV4259" s="195"/>
      <c r="BW4259" s="195"/>
      <c r="DT4259" s="195"/>
      <c r="DU4259" s="195"/>
      <c r="EZ4259" s="195"/>
      <c r="FA4259" s="195"/>
    </row>
    <row r="4260" spans="48:157">
      <c r="AV4260" s="195"/>
      <c r="AW4260" s="195"/>
      <c r="BV4260" s="195"/>
      <c r="BW4260" s="195"/>
      <c r="DT4260" s="195"/>
      <c r="DU4260" s="195"/>
      <c r="EZ4260" s="195"/>
      <c r="FA4260" s="195"/>
    </row>
    <row r="4261" spans="48:157">
      <c r="AV4261" s="195"/>
      <c r="AW4261" s="195"/>
      <c r="BV4261" s="195"/>
      <c r="BW4261" s="195"/>
      <c r="DT4261" s="195"/>
      <c r="DU4261" s="195"/>
      <c r="EZ4261" s="195"/>
      <c r="FA4261" s="195"/>
    </row>
    <row r="4262" spans="48:157">
      <c r="AV4262" s="195"/>
      <c r="AW4262" s="195"/>
      <c r="BV4262" s="195"/>
      <c r="BW4262" s="195"/>
      <c r="DT4262" s="195"/>
      <c r="DU4262" s="195"/>
      <c r="EZ4262" s="195"/>
      <c r="FA4262" s="195"/>
    </row>
    <row r="4263" spans="48:157">
      <c r="AV4263" s="195"/>
      <c r="AW4263" s="195"/>
      <c r="BV4263" s="195"/>
      <c r="BW4263" s="195"/>
      <c r="DT4263" s="195"/>
      <c r="DU4263" s="195"/>
      <c r="EZ4263" s="195"/>
      <c r="FA4263" s="195"/>
    </row>
    <row r="4264" spans="48:157">
      <c r="AV4264" s="195"/>
      <c r="AW4264" s="195"/>
      <c r="BV4264" s="195"/>
      <c r="BW4264" s="195"/>
      <c r="DT4264" s="195"/>
      <c r="DU4264" s="195"/>
      <c r="EZ4264" s="195"/>
      <c r="FA4264" s="195"/>
    </row>
    <row r="4265" spans="48:157">
      <c r="AV4265" s="195"/>
      <c r="AW4265" s="195"/>
      <c r="BV4265" s="195"/>
      <c r="BW4265" s="195"/>
      <c r="DT4265" s="195"/>
      <c r="DU4265" s="195"/>
      <c r="EZ4265" s="195"/>
      <c r="FA4265" s="195"/>
    </row>
    <row r="4266" spans="48:157">
      <c r="AV4266" s="195"/>
      <c r="AW4266" s="195"/>
      <c r="BV4266" s="195"/>
      <c r="BW4266" s="195"/>
      <c r="DT4266" s="195"/>
      <c r="DU4266" s="195"/>
      <c r="EZ4266" s="195"/>
      <c r="FA4266" s="195"/>
    </row>
    <row r="4267" spans="48:157">
      <c r="AV4267" s="195"/>
      <c r="AW4267" s="195"/>
      <c r="BV4267" s="195"/>
      <c r="BW4267" s="195"/>
      <c r="DT4267" s="195"/>
      <c r="DU4267" s="195"/>
      <c r="EZ4267" s="195"/>
      <c r="FA4267" s="195"/>
    </row>
    <row r="4268" spans="48:157">
      <c r="AV4268" s="195"/>
      <c r="AW4268" s="195"/>
      <c r="BV4268" s="195"/>
      <c r="BW4268" s="195"/>
      <c r="DT4268" s="195"/>
      <c r="DU4268" s="195"/>
      <c r="EZ4268" s="195"/>
      <c r="FA4268" s="195"/>
    </row>
    <row r="4269" spans="48:157">
      <c r="AV4269" s="195"/>
      <c r="AW4269" s="195"/>
      <c r="BV4269" s="195"/>
      <c r="BW4269" s="195"/>
      <c r="DT4269" s="195"/>
      <c r="DU4269" s="195"/>
      <c r="EZ4269" s="195"/>
      <c r="FA4269" s="195"/>
    </row>
    <row r="4270" spans="48:157">
      <c r="AV4270" s="195"/>
      <c r="AW4270" s="195"/>
      <c r="BV4270" s="195"/>
      <c r="BW4270" s="195"/>
      <c r="DT4270" s="195"/>
      <c r="DU4270" s="195"/>
      <c r="EZ4270" s="195"/>
      <c r="FA4270" s="195"/>
    </row>
    <row r="4271" spans="48:157">
      <c r="AV4271" s="195"/>
      <c r="AW4271" s="195"/>
      <c r="BV4271" s="195"/>
      <c r="BW4271" s="195"/>
      <c r="DT4271" s="195"/>
      <c r="DU4271" s="195"/>
      <c r="EZ4271" s="195"/>
      <c r="FA4271" s="195"/>
    </row>
    <row r="4272" spans="48:157">
      <c r="AV4272" s="195"/>
      <c r="AW4272" s="195"/>
      <c r="BV4272" s="195"/>
      <c r="BW4272" s="195"/>
      <c r="DT4272" s="195"/>
      <c r="DU4272" s="195"/>
      <c r="EZ4272" s="195"/>
      <c r="FA4272" s="195"/>
    </row>
    <row r="4273" spans="48:157">
      <c r="AV4273" s="195"/>
      <c r="AW4273" s="195"/>
      <c r="BV4273" s="195"/>
      <c r="BW4273" s="195"/>
      <c r="DT4273" s="195"/>
      <c r="DU4273" s="195"/>
      <c r="EZ4273" s="195"/>
      <c r="FA4273" s="195"/>
    </row>
    <row r="4274" spans="48:157">
      <c r="AV4274" s="195"/>
      <c r="AW4274" s="195"/>
      <c r="BV4274" s="195"/>
      <c r="BW4274" s="195"/>
      <c r="DT4274" s="195"/>
      <c r="DU4274" s="195"/>
      <c r="EZ4274" s="195"/>
      <c r="FA4274" s="195"/>
    </row>
    <row r="4275" spans="48:157">
      <c r="AV4275" s="195"/>
      <c r="AW4275" s="195"/>
      <c r="BV4275" s="195"/>
      <c r="BW4275" s="195"/>
      <c r="DT4275" s="195"/>
      <c r="DU4275" s="195"/>
      <c r="EZ4275" s="195"/>
      <c r="FA4275" s="195"/>
    </row>
    <row r="4276" spans="48:157">
      <c r="AV4276" s="195"/>
      <c r="AW4276" s="195"/>
      <c r="BV4276" s="195"/>
      <c r="BW4276" s="195"/>
      <c r="DT4276" s="195"/>
      <c r="DU4276" s="195"/>
      <c r="EZ4276" s="195"/>
      <c r="FA4276" s="195"/>
    </row>
    <row r="4277" spans="48:157">
      <c r="AV4277" s="195"/>
      <c r="AW4277" s="195"/>
      <c r="BV4277" s="195"/>
      <c r="BW4277" s="195"/>
      <c r="DT4277" s="195"/>
      <c r="DU4277" s="195"/>
      <c r="EZ4277" s="195"/>
      <c r="FA4277" s="195"/>
    </row>
    <row r="4278" spans="48:157">
      <c r="AV4278" s="195"/>
      <c r="AW4278" s="195"/>
      <c r="BV4278" s="195"/>
      <c r="BW4278" s="195"/>
      <c r="DT4278" s="195"/>
      <c r="DU4278" s="195"/>
      <c r="EZ4278" s="195"/>
      <c r="FA4278" s="195"/>
    </row>
    <row r="4279" spans="48:157">
      <c r="AV4279" s="195"/>
      <c r="AW4279" s="195"/>
      <c r="BV4279" s="195"/>
      <c r="BW4279" s="195"/>
      <c r="DT4279" s="195"/>
      <c r="DU4279" s="195"/>
      <c r="EZ4279" s="195"/>
      <c r="FA4279" s="195"/>
    </row>
    <row r="4280" spans="48:157">
      <c r="AV4280" s="195"/>
      <c r="AW4280" s="195"/>
      <c r="BV4280" s="195"/>
      <c r="BW4280" s="195"/>
      <c r="DT4280" s="195"/>
      <c r="DU4280" s="195"/>
      <c r="EZ4280" s="195"/>
      <c r="FA4280" s="195"/>
    </row>
    <row r="4281" spans="48:157">
      <c r="AV4281" s="195"/>
      <c r="AW4281" s="195"/>
      <c r="BV4281" s="195"/>
      <c r="BW4281" s="195"/>
      <c r="DT4281" s="195"/>
      <c r="DU4281" s="195"/>
      <c r="EZ4281" s="195"/>
      <c r="FA4281" s="195"/>
    </row>
    <row r="4282" spans="48:157">
      <c r="AV4282" s="195"/>
      <c r="AW4282" s="195"/>
      <c r="BV4282" s="195"/>
      <c r="BW4282" s="195"/>
      <c r="DT4282" s="195"/>
      <c r="DU4282" s="195"/>
      <c r="EZ4282" s="195"/>
      <c r="FA4282" s="195"/>
    </row>
    <row r="4283" spans="48:157">
      <c r="AV4283" s="195"/>
      <c r="AW4283" s="195"/>
      <c r="BV4283" s="195"/>
      <c r="BW4283" s="195"/>
      <c r="DT4283" s="195"/>
      <c r="DU4283" s="195"/>
      <c r="EZ4283" s="195"/>
      <c r="FA4283" s="195"/>
    </row>
    <row r="4284" spans="48:157">
      <c r="AV4284" s="195"/>
      <c r="AW4284" s="195"/>
      <c r="BV4284" s="195"/>
      <c r="BW4284" s="195"/>
      <c r="DT4284" s="195"/>
      <c r="DU4284" s="195"/>
      <c r="EZ4284" s="195"/>
      <c r="FA4284" s="195"/>
    </row>
    <row r="4285" spans="48:157">
      <c r="AV4285" s="195"/>
      <c r="AW4285" s="195"/>
      <c r="BV4285" s="195"/>
      <c r="BW4285" s="195"/>
      <c r="DT4285" s="195"/>
      <c r="DU4285" s="195"/>
      <c r="EZ4285" s="195"/>
      <c r="FA4285" s="195"/>
    </row>
    <row r="4286" spans="48:157">
      <c r="AV4286" s="195"/>
      <c r="AW4286" s="195"/>
      <c r="BV4286" s="195"/>
      <c r="BW4286" s="195"/>
      <c r="DT4286" s="195"/>
      <c r="DU4286" s="195"/>
      <c r="EZ4286" s="195"/>
      <c r="FA4286" s="195"/>
    </row>
    <row r="4287" spans="48:157">
      <c r="AV4287" s="195"/>
      <c r="AW4287" s="195"/>
      <c r="BV4287" s="195"/>
      <c r="BW4287" s="195"/>
      <c r="DT4287" s="195"/>
      <c r="DU4287" s="195"/>
      <c r="EZ4287" s="195"/>
      <c r="FA4287" s="195"/>
    </row>
    <row r="4288" spans="48:157">
      <c r="AV4288" s="195"/>
      <c r="AW4288" s="195"/>
      <c r="BV4288" s="195"/>
      <c r="BW4288" s="195"/>
      <c r="DT4288" s="195"/>
      <c r="DU4288" s="195"/>
      <c r="EZ4288" s="195"/>
      <c r="FA4288" s="195"/>
    </row>
    <row r="4289" spans="48:157">
      <c r="AV4289" s="195"/>
      <c r="AW4289" s="195"/>
      <c r="BV4289" s="195"/>
      <c r="BW4289" s="195"/>
      <c r="DT4289" s="195"/>
      <c r="DU4289" s="195"/>
      <c r="EZ4289" s="195"/>
      <c r="FA4289" s="195"/>
    </row>
    <row r="4290" spans="48:157">
      <c r="AV4290" s="195"/>
      <c r="AW4290" s="195"/>
      <c r="BV4290" s="195"/>
      <c r="BW4290" s="195"/>
      <c r="DT4290" s="195"/>
      <c r="DU4290" s="195"/>
      <c r="EZ4290" s="195"/>
      <c r="FA4290" s="195"/>
    </row>
    <row r="4291" spans="48:157">
      <c r="AV4291" s="195"/>
      <c r="AW4291" s="195"/>
      <c r="BV4291" s="195"/>
      <c r="BW4291" s="195"/>
      <c r="DT4291" s="195"/>
      <c r="DU4291" s="195"/>
      <c r="EZ4291" s="195"/>
      <c r="FA4291" s="195"/>
    </row>
    <row r="4292" spans="48:157">
      <c r="AV4292" s="195"/>
      <c r="AW4292" s="195"/>
      <c r="BV4292" s="195"/>
      <c r="BW4292" s="195"/>
      <c r="DT4292" s="195"/>
      <c r="DU4292" s="195"/>
      <c r="EZ4292" s="195"/>
      <c r="FA4292" s="195"/>
    </row>
    <row r="4293" spans="48:157">
      <c r="AV4293" s="195"/>
      <c r="AW4293" s="195"/>
      <c r="BV4293" s="195"/>
      <c r="BW4293" s="195"/>
      <c r="DT4293" s="195"/>
      <c r="DU4293" s="195"/>
      <c r="EZ4293" s="195"/>
      <c r="FA4293" s="195"/>
    </row>
    <row r="4294" spans="48:157">
      <c r="AV4294" s="195"/>
      <c r="AW4294" s="195"/>
      <c r="BV4294" s="195"/>
      <c r="BW4294" s="195"/>
      <c r="DT4294" s="195"/>
      <c r="DU4294" s="195"/>
      <c r="EZ4294" s="195"/>
      <c r="FA4294" s="195"/>
    </row>
    <row r="4295" spans="48:157">
      <c r="AV4295" s="195"/>
      <c r="AW4295" s="195"/>
      <c r="BV4295" s="195"/>
      <c r="BW4295" s="195"/>
      <c r="DT4295" s="195"/>
      <c r="DU4295" s="195"/>
      <c r="EZ4295" s="195"/>
      <c r="FA4295" s="195"/>
    </row>
    <row r="4296" spans="48:157">
      <c r="AV4296" s="195"/>
      <c r="AW4296" s="195"/>
      <c r="BV4296" s="195"/>
      <c r="BW4296" s="195"/>
      <c r="DT4296" s="195"/>
      <c r="DU4296" s="195"/>
      <c r="EZ4296" s="195"/>
      <c r="FA4296" s="195"/>
    </row>
    <row r="4297" spans="48:157">
      <c r="AV4297" s="195"/>
      <c r="AW4297" s="195"/>
      <c r="BV4297" s="195"/>
      <c r="BW4297" s="195"/>
      <c r="DT4297" s="195"/>
      <c r="DU4297" s="195"/>
      <c r="EZ4297" s="195"/>
      <c r="FA4297" s="195"/>
    </row>
    <row r="4298" spans="48:157">
      <c r="AV4298" s="195"/>
      <c r="AW4298" s="195"/>
      <c r="BV4298" s="195"/>
      <c r="BW4298" s="195"/>
      <c r="DT4298" s="195"/>
      <c r="DU4298" s="195"/>
      <c r="EZ4298" s="195"/>
      <c r="FA4298" s="195"/>
    </row>
    <row r="4299" spans="48:157">
      <c r="AV4299" s="195"/>
      <c r="AW4299" s="195"/>
      <c r="BV4299" s="195"/>
      <c r="BW4299" s="195"/>
      <c r="DT4299" s="195"/>
      <c r="DU4299" s="195"/>
      <c r="EZ4299" s="195"/>
      <c r="FA4299" s="195"/>
    </row>
    <row r="4300" spans="48:157">
      <c r="AV4300" s="195"/>
      <c r="AW4300" s="195"/>
      <c r="BV4300" s="195"/>
      <c r="BW4300" s="195"/>
      <c r="DT4300" s="195"/>
      <c r="DU4300" s="195"/>
      <c r="EZ4300" s="195"/>
      <c r="FA4300" s="195"/>
    </row>
    <row r="4301" spans="48:157">
      <c r="AV4301" s="195"/>
      <c r="AW4301" s="195"/>
      <c r="BV4301" s="195"/>
      <c r="BW4301" s="195"/>
      <c r="DT4301" s="195"/>
      <c r="DU4301" s="195"/>
      <c r="EZ4301" s="195"/>
      <c r="FA4301" s="195"/>
    </row>
    <row r="4302" spans="48:157">
      <c r="AV4302" s="195"/>
      <c r="AW4302" s="195"/>
      <c r="BV4302" s="195"/>
      <c r="BW4302" s="195"/>
      <c r="DT4302" s="195"/>
      <c r="DU4302" s="195"/>
      <c r="EZ4302" s="195"/>
      <c r="FA4302" s="195"/>
    </row>
    <row r="4303" spans="48:157">
      <c r="AV4303" s="195"/>
      <c r="AW4303" s="195"/>
      <c r="BV4303" s="195"/>
      <c r="BW4303" s="195"/>
      <c r="DT4303" s="195"/>
      <c r="DU4303" s="195"/>
      <c r="EZ4303" s="195"/>
      <c r="FA4303" s="195"/>
    </row>
    <row r="4304" spans="48:157">
      <c r="AV4304" s="195"/>
      <c r="AW4304" s="195"/>
      <c r="BV4304" s="195"/>
      <c r="BW4304" s="195"/>
      <c r="DT4304" s="195"/>
      <c r="DU4304" s="195"/>
      <c r="EZ4304" s="195"/>
      <c r="FA4304" s="195"/>
    </row>
    <row r="4305" spans="48:157">
      <c r="AV4305" s="195"/>
      <c r="AW4305" s="195"/>
      <c r="BV4305" s="195"/>
      <c r="BW4305" s="195"/>
      <c r="DT4305" s="195"/>
      <c r="DU4305" s="195"/>
      <c r="EZ4305" s="195"/>
      <c r="FA4305" s="195"/>
    </row>
    <row r="4306" spans="48:157">
      <c r="AV4306" s="195"/>
      <c r="AW4306" s="195"/>
      <c r="BV4306" s="195"/>
      <c r="BW4306" s="195"/>
      <c r="DT4306" s="195"/>
      <c r="DU4306" s="195"/>
      <c r="EZ4306" s="195"/>
      <c r="FA4306" s="195"/>
    </row>
    <row r="4307" spans="48:157">
      <c r="AV4307" s="195"/>
      <c r="AW4307" s="195"/>
      <c r="BV4307" s="195"/>
      <c r="BW4307" s="195"/>
      <c r="DT4307" s="195"/>
      <c r="DU4307" s="195"/>
      <c r="EZ4307" s="195"/>
      <c r="FA4307" s="195"/>
    </row>
    <row r="4308" spans="48:157">
      <c r="AV4308" s="195"/>
      <c r="AW4308" s="195"/>
      <c r="BV4308" s="195"/>
      <c r="BW4308" s="195"/>
      <c r="DT4308" s="195"/>
      <c r="DU4308" s="195"/>
      <c r="EZ4308" s="195"/>
      <c r="FA4308" s="195"/>
    </row>
    <row r="4309" spans="48:157">
      <c r="AV4309" s="195"/>
      <c r="AW4309" s="195"/>
      <c r="BV4309" s="195"/>
      <c r="BW4309" s="195"/>
      <c r="DT4309" s="195"/>
      <c r="DU4309" s="195"/>
      <c r="EZ4309" s="195"/>
      <c r="FA4309" s="195"/>
    </row>
    <row r="4310" spans="48:157">
      <c r="AV4310" s="195"/>
      <c r="AW4310" s="195"/>
      <c r="BV4310" s="195"/>
      <c r="BW4310" s="195"/>
      <c r="DT4310" s="195"/>
      <c r="DU4310" s="195"/>
      <c r="EZ4310" s="195"/>
      <c r="FA4310" s="195"/>
    </row>
    <row r="4311" spans="48:157">
      <c r="AV4311" s="195"/>
      <c r="AW4311" s="195"/>
      <c r="BV4311" s="195"/>
      <c r="BW4311" s="195"/>
      <c r="DT4311" s="195"/>
      <c r="DU4311" s="195"/>
      <c r="EZ4311" s="195"/>
      <c r="FA4311" s="195"/>
    </row>
    <row r="4312" spans="48:157">
      <c r="AV4312" s="195"/>
      <c r="AW4312" s="195"/>
      <c r="BV4312" s="195"/>
      <c r="BW4312" s="195"/>
      <c r="DT4312" s="195"/>
      <c r="DU4312" s="195"/>
      <c r="EZ4312" s="195"/>
      <c r="FA4312" s="195"/>
    </row>
    <row r="4313" spans="48:157">
      <c r="AV4313" s="195"/>
      <c r="AW4313" s="195"/>
      <c r="BV4313" s="195"/>
      <c r="BW4313" s="195"/>
      <c r="DT4313" s="195"/>
      <c r="DU4313" s="195"/>
      <c r="EZ4313" s="195"/>
      <c r="FA4313" s="195"/>
    </row>
    <row r="4314" spans="48:157">
      <c r="AV4314" s="195"/>
      <c r="AW4314" s="195"/>
      <c r="BV4314" s="195"/>
      <c r="BW4314" s="195"/>
      <c r="DT4314" s="195"/>
      <c r="DU4314" s="195"/>
      <c r="EZ4314" s="195"/>
      <c r="FA4314" s="195"/>
    </row>
    <row r="4315" spans="48:157">
      <c r="AV4315" s="195"/>
      <c r="AW4315" s="195"/>
      <c r="BV4315" s="195"/>
      <c r="BW4315" s="195"/>
      <c r="DT4315" s="195"/>
      <c r="DU4315" s="195"/>
      <c r="EZ4315" s="195"/>
      <c r="FA4315" s="195"/>
    </row>
    <row r="4316" spans="48:157">
      <c r="AV4316" s="195"/>
      <c r="AW4316" s="195"/>
      <c r="BV4316" s="195"/>
      <c r="BW4316" s="195"/>
      <c r="DT4316" s="195"/>
      <c r="DU4316" s="195"/>
      <c r="EZ4316" s="195"/>
      <c r="FA4316" s="195"/>
    </row>
    <row r="4317" spans="48:157">
      <c r="AV4317" s="195"/>
      <c r="AW4317" s="195"/>
      <c r="BV4317" s="195"/>
      <c r="BW4317" s="195"/>
      <c r="DT4317" s="195"/>
      <c r="DU4317" s="195"/>
      <c r="EZ4317" s="195"/>
      <c r="FA4317" s="195"/>
    </row>
    <row r="4318" spans="48:157">
      <c r="AV4318" s="195"/>
      <c r="AW4318" s="195"/>
      <c r="BV4318" s="195"/>
      <c r="BW4318" s="195"/>
      <c r="DT4318" s="195"/>
      <c r="DU4318" s="195"/>
      <c r="EZ4318" s="195"/>
      <c r="FA4318" s="195"/>
    </row>
    <row r="4319" spans="48:157">
      <c r="AV4319" s="195"/>
      <c r="AW4319" s="195"/>
      <c r="BV4319" s="195"/>
      <c r="BW4319" s="195"/>
      <c r="DT4319" s="195"/>
      <c r="DU4319" s="195"/>
      <c r="EZ4319" s="195"/>
      <c r="FA4319" s="195"/>
    </row>
    <row r="4320" spans="48:157">
      <c r="AV4320" s="195"/>
      <c r="AW4320" s="195"/>
      <c r="BV4320" s="195"/>
      <c r="BW4320" s="195"/>
      <c r="DT4320" s="195"/>
      <c r="DU4320" s="195"/>
      <c r="EZ4320" s="195"/>
      <c r="FA4320" s="195"/>
    </row>
    <row r="4321" spans="48:157">
      <c r="AV4321" s="195"/>
      <c r="AW4321" s="195"/>
      <c r="BV4321" s="195"/>
      <c r="BW4321" s="195"/>
      <c r="DT4321" s="195"/>
      <c r="DU4321" s="195"/>
      <c r="EZ4321" s="195"/>
      <c r="FA4321" s="195"/>
    </row>
    <row r="4322" spans="48:157">
      <c r="AV4322" s="195"/>
      <c r="AW4322" s="195"/>
      <c r="BV4322" s="195"/>
      <c r="BW4322" s="195"/>
      <c r="DT4322" s="195"/>
      <c r="DU4322" s="195"/>
      <c r="EZ4322" s="195"/>
      <c r="FA4322" s="195"/>
    </row>
    <row r="4323" spans="48:157">
      <c r="AV4323" s="195"/>
      <c r="AW4323" s="195"/>
      <c r="BV4323" s="195"/>
      <c r="BW4323" s="195"/>
      <c r="DT4323" s="195"/>
      <c r="DU4323" s="195"/>
      <c r="EZ4323" s="195"/>
      <c r="FA4323" s="195"/>
    </row>
    <row r="4324" spans="48:157">
      <c r="AV4324" s="195"/>
      <c r="AW4324" s="195"/>
      <c r="BV4324" s="195"/>
      <c r="BW4324" s="195"/>
      <c r="DT4324" s="195"/>
      <c r="DU4324" s="195"/>
      <c r="EZ4324" s="195"/>
      <c r="FA4324" s="195"/>
    </row>
    <row r="4325" spans="48:157">
      <c r="AV4325" s="195"/>
      <c r="AW4325" s="195"/>
      <c r="BV4325" s="195"/>
      <c r="BW4325" s="195"/>
      <c r="DT4325" s="195"/>
      <c r="DU4325" s="195"/>
      <c r="EZ4325" s="195"/>
      <c r="FA4325" s="195"/>
    </row>
    <row r="4326" spans="48:157">
      <c r="AV4326" s="195"/>
      <c r="AW4326" s="195"/>
      <c r="BV4326" s="195"/>
      <c r="BW4326" s="195"/>
      <c r="DT4326" s="195"/>
      <c r="DU4326" s="195"/>
      <c r="EZ4326" s="195"/>
      <c r="FA4326" s="195"/>
    </row>
    <row r="4327" spans="48:157">
      <c r="AV4327" s="195"/>
      <c r="AW4327" s="195"/>
      <c r="BV4327" s="195"/>
      <c r="BW4327" s="195"/>
      <c r="DT4327" s="195"/>
      <c r="DU4327" s="195"/>
      <c r="EZ4327" s="195"/>
      <c r="FA4327" s="195"/>
    </row>
    <row r="4328" spans="48:157">
      <c r="AV4328" s="195"/>
      <c r="AW4328" s="195"/>
      <c r="BV4328" s="195"/>
      <c r="BW4328" s="195"/>
      <c r="DT4328" s="195"/>
      <c r="DU4328" s="195"/>
      <c r="EZ4328" s="195"/>
      <c r="FA4328" s="195"/>
    </row>
    <row r="4329" spans="48:157">
      <c r="AV4329" s="195"/>
      <c r="AW4329" s="195"/>
      <c r="BV4329" s="195"/>
      <c r="BW4329" s="195"/>
      <c r="DT4329" s="195"/>
      <c r="DU4329" s="195"/>
      <c r="EZ4329" s="195"/>
      <c r="FA4329" s="195"/>
    </row>
    <row r="4330" spans="48:157">
      <c r="AV4330" s="195"/>
      <c r="AW4330" s="195"/>
      <c r="BV4330" s="195"/>
      <c r="BW4330" s="195"/>
      <c r="DT4330" s="195"/>
      <c r="DU4330" s="195"/>
      <c r="EZ4330" s="195"/>
      <c r="FA4330" s="195"/>
    </row>
    <row r="4331" spans="48:157">
      <c r="AV4331" s="195"/>
      <c r="AW4331" s="195"/>
      <c r="BV4331" s="195"/>
      <c r="BW4331" s="195"/>
      <c r="DT4331" s="195"/>
      <c r="DU4331" s="195"/>
      <c r="EZ4331" s="195"/>
      <c r="FA4331" s="195"/>
    </row>
    <row r="4332" spans="48:157">
      <c r="AV4332" s="195"/>
      <c r="AW4332" s="195"/>
      <c r="BV4332" s="195"/>
      <c r="BW4332" s="195"/>
      <c r="DT4332" s="195"/>
      <c r="DU4332" s="195"/>
      <c r="EZ4332" s="195"/>
      <c r="FA4332" s="195"/>
    </row>
    <row r="4333" spans="48:157">
      <c r="AV4333" s="195"/>
      <c r="AW4333" s="195"/>
      <c r="BV4333" s="195"/>
      <c r="BW4333" s="195"/>
      <c r="DT4333" s="195"/>
      <c r="DU4333" s="195"/>
      <c r="EZ4333" s="195"/>
      <c r="FA4333" s="195"/>
    </row>
    <row r="4334" spans="48:157">
      <c r="AV4334" s="195"/>
      <c r="AW4334" s="195"/>
      <c r="BV4334" s="195"/>
      <c r="BW4334" s="195"/>
      <c r="DT4334" s="195"/>
      <c r="DU4334" s="195"/>
      <c r="EZ4334" s="195"/>
      <c r="FA4334" s="195"/>
    </row>
    <row r="4335" spans="48:157">
      <c r="AV4335" s="195"/>
      <c r="AW4335" s="195"/>
      <c r="BV4335" s="195"/>
      <c r="BW4335" s="195"/>
      <c r="DT4335" s="195"/>
      <c r="DU4335" s="195"/>
      <c r="EZ4335" s="195"/>
      <c r="FA4335" s="195"/>
    </row>
    <row r="4336" spans="48:157">
      <c r="AV4336" s="195"/>
      <c r="AW4336" s="195"/>
      <c r="BV4336" s="195"/>
      <c r="BW4336" s="195"/>
      <c r="DT4336" s="195"/>
      <c r="DU4336" s="195"/>
      <c r="EZ4336" s="195"/>
      <c r="FA4336" s="195"/>
    </row>
    <row r="4337" spans="48:157">
      <c r="AV4337" s="195"/>
      <c r="AW4337" s="195"/>
      <c r="BV4337" s="195"/>
      <c r="BW4337" s="195"/>
      <c r="DT4337" s="195"/>
      <c r="DU4337" s="195"/>
      <c r="EZ4337" s="195"/>
      <c r="FA4337" s="195"/>
    </row>
    <row r="4338" spans="48:157">
      <c r="AV4338" s="195"/>
      <c r="AW4338" s="195"/>
      <c r="BV4338" s="195"/>
      <c r="BW4338" s="195"/>
      <c r="DT4338" s="195"/>
      <c r="DU4338" s="195"/>
      <c r="EZ4338" s="195"/>
      <c r="FA4338" s="195"/>
    </row>
    <row r="4339" spans="48:157">
      <c r="AV4339" s="195"/>
      <c r="AW4339" s="195"/>
      <c r="BV4339" s="195"/>
      <c r="BW4339" s="195"/>
      <c r="DT4339" s="195"/>
      <c r="DU4339" s="195"/>
      <c r="EZ4339" s="195"/>
      <c r="FA4339" s="195"/>
    </row>
    <row r="4340" spans="48:157">
      <c r="AV4340" s="195"/>
      <c r="AW4340" s="195"/>
      <c r="BV4340" s="195"/>
      <c r="BW4340" s="195"/>
      <c r="DT4340" s="195"/>
      <c r="DU4340" s="195"/>
      <c r="EZ4340" s="195"/>
      <c r="FA4340" s="195"/>
    </row>
    <row r="4341" spans="48:157">
      <c r="AV4341" s="195"/>
      <c r="AW4341" s="195"/>
      <c r="BV4341" s="195"/>
      <c r="BW4341" s="195"/>
      <c r="DT4341" s="195"/>
      <c r="DU4341" s="195"/>
      <c r="EZ4341" s="195"/>
      <c r="FA4341" s="195"/>
    </row>
    <row r="4342" spans="48:157">
      <c r="AV4342" s="195"/>
      <c r="AW4342" s="195"/>
      <c r="BV4342" s="195"/>
      <c r="BW4342" s="195"/>
      <c r="DT4342" s="195"/>
      <c r="DU4342" s="195"/>
      <c r="EZ4342" s="195"/>
      <c r="FA4342" s="195"/>
    </row>
    <row r="4343" spans="48:157">
      <c r="AV4343" s="195"/>
      <c r="AW4343" s="195"/>
      <c r="BV4343" s="195"/>
      <c r="BW4343" s="195"/>
      <c r="DT4343" s="195"/>
      <c r="DU4343" s="195"/>
      <c r="EZ4343" s="195"/>
      <c r="FA4343" s="195"/>
    </row>
    <row r="4344" spans="48:157">
      <c r="AV4344" s="195"/>
      <c r="AW4344" s="195"/>
      <c r="BV4344" s="195"/>
      <c r="BW4344" s="195"/>
      <c r="DT4344" s="195"/>
      <c r="DU4344" s="195"/>
      <c r="EZ4344" s="195"/>
      <c r="FA4344" s="195"/>
    </row>
    <row r="4345" spans="48:157">
      <c r="AV4345" s="195"/>
      <c r="AW4345" s="195"/>
      <c r="BV4345" s="195"/>
      <c r="BW4345" s="195"/>
      <c r="DT4345" s="195"/>
      <c r="DU4345" s="195"/>
      <c r="EZ4345" s="195"/>
      <c r="FA4345" s="195"/>
    </row>
    <row r="4346" spans="48:157">
      <c r="AV4346" s="195"/>
      <c r="AW4346" s="195"/>
      <c r="BV4346" s="195"/>
      <c r="BW4346" s="195"/>
      <c r="DT4346" s="195"/>
      <c r="DU4346" s="195"/>
      <c r="EZ4346" s="195"/>
      <c r="FA4346" s="195"/>
    </row>
    <row r="4347" spans="48:157">
      <c r="AV4347" s="195"/>
      <c r="AW4347" s="195"/>
      <c r="BV4347" s="195"/>
      <c r="BW4347" s="195"/>
      <c r="DT4347" s="195"/>
      <c r="DU4347" s="195"/>
      <c r="EZ4347" s="195"/>
      <c r="FA4347" s="195"/>
    </row>
    <row r="4348" spans="48:157">
      <c r="AV4348" s="195"/>
      <c r="AW4348" s="195"/>
      <c r="BV4348" s="195"/>
      <c r="BW4348" s="195"/>
      <c r="DT4348" s="195"/>
      <c r="DU4348" s="195"/>
      <c r="EZ4348" s="195"/>
      <c r="FA4348" s="195"/>
    </row>
    <row r="4349" spans="48:157">
      <c r="AV4349" s="195"/>
      <c r="AW4349" s="195"/>
      <c r="BV4349" s="195"/>
      <c r="BW4349" s="195"/>
      <c r="DT4349" s="195"/>
      <c r="DU4349" s="195"/>
      <c r="EZ4349" s="195"/>
      <c r="FA4349" s="195"/>
    </row>
    <row r="4350" spans="48:157">
      <c r="AV4350" s="195"/>
      <c r="AW4350" s="195"/>
      <c r="BV4350" s="195"/>
      <c r="BW4350" s="195"/>
      <c r="DT4350" s="195"/>
      <c r="DU4350" s="195"/>
      <c r="EZ4350" s="195"/>
      <c r="FA4350" s="195"/>
    </row>
    <row r="4351" spans="48:157">
      <c r="AV4351" s="195"/>
      <c r="AW4351" s="195"/>
      <c r="BV4351" s="195"/>
      <c r="BW4351" s="195"/>
      <c r="DT4351" s="195"/>
      <c r="DU4351" s="195"/>
      <c r="EZ4351" s="195"/>
      <c r="FA4351" s="195"/>
    </row>
    <row r="4352" spans="48:157">
      <c r="AV4352" s="195"/>
      <c r="AW4352" s="195"/>
      <c r="BV4352" s="195"/>
      <c r="BW4352" s="195"/>
      <c r="DT4352" s="195"/>
      <c r="DU4352" s="195"/>
      <c r="EZ4352" s="195"/>
      <c r="FA4352" s="195"/>
    </row>
    <row r="4353" spans="48:157">
      <c r="AV4353" s="195"/>
      <c r="AW4353" s="195"/>
      <c r="BV4353" s="195"/>
      <c r="BW4353" s="195"/>
      <c r="DT4353" s="195"/>
      <c r="DU4353" s="195"/>
      <c r="EZ4353" s="195"/>
      <c r="FA4353" s="195"/>
    </row>
    <row r="4354" spans="48:157">
      <c r="AV4354" s="195"/>
      <c r="AW4354" s="195"/>
      <c r="BV4354" s="195"/>
      <c r="BW4354" s="195"/>
      <c r="DT4354" s="195"/>
      <c r="DU4354" s="195"/>
      <c r="EZ4354" s="195"/>
      <c r="FA4354" s="195"/>
    </row>
    <row r="4355" spans="48:157">
      <c r="AV4355" s="195"/>
      <c r="AW4355" s="195"/>
      <c r="BV4355" s="195"/>
      <c r="BW4355" s="195"/>
      <c r="DT4355" s="195"/>
      <c r="DU4355" s="195"/>
      <c r="EZ4355" s="195"/>
      <c r="FA4355" s="195"/>
    </row>
    <row r="4356" spans="48:157">
      <c r="AV4356" s="195"/>
      <c r="AW4356" s="195"/>
      <c r="BV4356" s="195"/>
      <c r="BW4356" s="195"/>
      <c r="DT4356" s="195"/>
      <c r="DU4356" s="195"/>
      <c r="EZ4356" s="195"/>
      <c r="FA4356" s="195"/>
    </row>
    <row r="4357" spans="48:157">
      <c r="AV4357" s="195"/>
      <c r="AW4357" s="195"/>
      <c r="BV4357" s="195"/>
      <c r="BW4357" s="195"/>
      <c r="DT4357" s="195"/>
      <c r="DU4357" s="195"/>
      <c r="EZ4357" s="195"/>
      <c r="FA4357" s="195"/>
    </row>
    <row r="4358" spans="48:157">
      <c r="AV4358" s="195"/>
      <c r="AW4358" s="195"/>
      <c r="BV4358" s="195"/>
      <c r="BW4358" s="195"/>
      <c r="DT4358" s="195"/>
      <c r="DU4358" s="195"/>
      <c r="EZ4358" s="195"/>
      <c r="FA4358" s="195"/>
    </row>
    <row r="4359" spans="48:157">
      <c r="AV4359" s="195"/>
      <c r="AW4359" s="195"/>
      <c r="BV4359" s="195"/>
      <c r="BW4359" s="195"/>
      <c r="DT4359" s="195"/>
      <c r="DU4359" s="195"/>
      <c r="EZ4359" s="195"/>
      <c r="FA4359" s="195"/>
    </row>
    <row r="4360" spans="48:157">
      <c r="AV4360" s="195"/>
      <c r="AW4360" s="195"/>
      <c r="BV4360" s="195"/>
      <c r="BW4360" s="195"/>
      <c r="DT4360" s="195"/>
      <c r="DU4360" s="195"/>
      <c r="EZ4360" s="195"/>
      <c r="FA4360" s="195"/>
    </row>
    <row r="4361" spans="48:157">
      <c r="AV4361" s="195"/>
      <c r="AW4361" s="195"/>
      <c r="BV4361" s="195"/>
      <c r="BW4361" s="195"/>
      <c r="DT4361" s="195"/>
      <c r="DU4361" s="195"/>
      <c r="EZ4361" s="195"/>
      <c r="FA4361" s="195"/>
    </row>
    <row r="4362" spans="48:157">
      <c r="AV4362" s="195"/>
      <c r="AW4362" s="195"/>
      <c r="BV4362" s="195"/>
      <c r="BW4362" s="195"/>
      <c r="DT4362" s="195"/>
      <c r="DU4362" s="195"/>
      <c r="EZ4362" s="195"/>
      <c r="FA4362" s="195"/>
    </row>
    <row r="4363" spans="48:157">
      <c r="AV4363" s="195"/>
      <c r="AW4363" s="195"/>
      <c r="BV4363" s="195"/>
      <c r="BW4363" s="195"/>
      <c r="DT4363" s="195"/>
      <c r="DU4363" s="195"/>
      <c r="EZ4363" s="195"/>
      <c r="FA4363" s="195"/>
    </row>
    <row r="4364" spans="48:157">
      <c r="AV4364" s="195"/>
      <c r="AW4364" s="195"/>
      <c r="BV4364" s="195"/>
      <c r="BW4364" s="195"/>
      <c r="DT4364" s="195"/>
      <c r="DU4364" s="195"/>
      <c r="EZ4364" s="195"/>
      <c r="FA4364" s="195"/>
    </row>
    <row r="4365" spans="48:157">
      <c r="AV4365" s="195"/>
      <c r="AW4365" s="195"/>
      <c r="BV4365" s="195"/>
      <c r="BW4365" s="195"/>
      <c r="DT4365" s="195"/>
      <c r="DU4365" s="195"/>
      <c r="EZ4365" s="195"/>
      <c r="FA4365" s="195"/>
    </row>
    <row r="4366" spans="48:157">
      <c r="AV4366" s="195"/>
      <c r="AW4366" s="195"/>
      <c r="BV4366" s="195"/>
      <c r="BW4366" s="195"/>
      <c r="DT4366" s="195"/>
      <c r="DU4366" s="195"/>
      <c r="EZ4366" s="195"/>
      <c r="FA4366" s="195"/>
    </row>
    <row r="4367" spans="48:157">
      <c r="AV4367" s="195"/>
      <c r="AW4367" s="195"/>
      <c r="BV4367" s="195"/>
      <c r="BW4367" s="195"/>
      <c r="DT4367" s="195"/>
      <c r="DU4367" s="195"/>
      <c r="EZ4367" s="195"/>
      <c r="FA4367" s="195"/>
    </row>
    <row r="4368" spans="48:157">
      <c r="AV4368" s="195"/>
      <c r="AW4368" s="195"/>
      <c r="BV4368" s="195"/>
      <c r="BW4368" s="195"/>
      <c r="DT4368" s="195"/>
      <c r="DU4368" s="195"/>
      <c r="EZ4368" s="195"/>
      <c r="FA4368" s="195"/>
    </row>
    <row r="4369" spans="48:157">
      <c r="AV4369" s="195"/>
      <c r="AW4369" s="195"/>
      <c r="BV4369" s="195"/>
      <c r="BW4369" s="195"/>
      <c r="DT4369" s="195"/>
      <c r="DU4369" s="195"/>
      <c r="EZ4369" s="195"/>
      <c r="FA4369" s="195"/>
    </row>
    <row r="4370" spans="48:157">
      <c r="AV4370" s="195"/>
      <c r="AW4370" s="195"/>
      <c r="BV4370" s="195"/>
      <c r="BW4370" s="195"/>
      <c r="DT4370" s="195"/>
      <c r="DU4370" s="195"/>
      <c r="EZ4370" s="195"/>
      <c r="FA4370" s="195"/>
    </row>
    <row r="4371" spans="48:157">
      <c r="AV4371" s="195"/>
      <c r="AW4371" s="195"/>
      <c r="BV4371" s="195"/>
      <c r="BW4371" s="195"/>
      <c r="DT4371" s="195"/>
      <c r="DU4371" s="195"/>
      <c r="EZ4371" s="195"/>
      <c r="FA4371" s="195"/>
    </row>
    <row r="4372" spans="48:157">
      <c r="AV4372" s="195"/>
      <c r="AW4372" s="195"/>
      <c r="BV4372" s="195"/>
      <c r="BW4372" s="195"/>
      <c r="DT4372" s="195"/>
      <c r="DU4372" s="195"/>
      <c r="EZ4372" s="195"/>
      <c r="FA4372" s="195"/>
    </row>
    <row r="4373" spans="48:157">
      <c r="AV4373" s="195"/>
      <c r="AW4373" s="195"/>
      <c r="BV4373" s="195"/>
      <c r="BW4373" s="195"/>
      <c r="DT4373" s="195"/>
      <c r="DU4373" s="195"/>
      <c r="EZ4373" s="195"/>
      <c r="FA4373" s="195"/>
    </row>
    <row r="4374" spans="48:157">
      <c r="AV4374" s="195"/>
      <c r="AW4374" s="195"/>
      <c r="BV4374" s="195"/>
      <c r="BW4374" s="195"/>
      <c r="DT4374" s="195"/>
      <c r="DU4374" s="195"/>
      <c r="EZ4374" s="195"/>
      <c r="FA4374" s="195"/>
    </row>
    <row r="4375" spans="48:157">
      <c r="AV4375" s="195"/>
      <c r="AW4375" s="195"/>
      <c r="BV4375" s="195"/>
      <c r="BW4375" s="195"/>
      <c r="DT4375" s="195"/>
      <c r="DU4375" s="195"/>
      <c r="EZ4375" s="195"/>
      <c r="FA4375" s="195"/>
    </row>
    <row r="4376" spans="48:157">
      <c r="AV4376" s="195"/>
      <c r="AW4376" s="195"/>
      <c r="BV4376" s="195"/>
      <c r="BW4376" s="195"/>
      <c r="DT4376" s="195"/>
      <c r="DU4376" s="195"/>
      <c r="EZ4376" s="195"/>
      <c r="FA4376" s="195"/>
    </row>
    <row r="4377" spans="48:157">
      <c r="AV4377" s="195"/>
      <c r="AW4377" s="195"/>
      <c r="BV4377" s="195"/>
      <c r="BW4377" s="195"/>
      <c r="DT4377" s="195"/>
      <c r="DU4377" s="195"/>
      <c r="EZ4377" s="195"/>
      <c r="FA4377" s="195"/>
    </row>
    <row r="4378" spans="48:157">
      <c r="AV4378" s="195"/>
      <c r="AW4378" s="195"/>
      <c r="BV4378" s="195"/>
      <c r="BW4378" s="195"/>
      <c r="DT4378" s="195"/>
      <c r="DU4378" s="195"/>
      <c r="EZ4378" s="195"/>
      <c r="FA4378" s="195"/>
    </row>
    <row r="4379" spans="48:157">
      <c r="AV4379" s="195"/>
      <c r="AW4379" s="195"/>
      <c r="BV4379" s="195"/>
      <c r="BW4379" s="195"/>
      <c r="DT4379" s="195"/>
      <c r="DU4379" s="195"/>
      <c r="EZ4379" s="195"/>
      <c r="FA4379" s="195"/>
    </row>
    <row r="4380" spans="48:157">
      <c r="AV4380" s="195"/>
      <c r="AW4380" s="195"/>
      <c r="BV4380" s="195"/>
      <c r="BW4380" s="195"/>
      <c r="DT4380" s="195"/>
      <c r="DU4380" s="195"/>
      <c r="EZ4380" s="195"/>
      <c r="FA4380" s="195"/>
    </row>
    <row r="4381" spans="48:157">
      <c r="AV4381" s="195"/>
      <c r="AW4381" s="195"/>
      <c r="BV4381" s="195"/>
      <c r="BW4381" s="195"/>
      <c r="DT4381" s="195"/>
      <c r="DU4381" s="195"/>
      <c r="EZ4381" s="195"/>
      <c r="FA4381" s="195"/>
    </row>
    <row r="4382" spans="48:157">
      <c r="AV4382" s="195"/>
      <c r="AW4382" s="195"/>
      <c r="BV4382" s="195"/>
      <c r="BW4382" s="195"/>
      <c r="DT4382" s="195"/>
      <c r="DU4382" s="195"/>
      <c r="EZ4382" s="195"/>
      <c r="FA4382" s="195"/>
    </row>
    <row r="4383" spans="48:157">
      <c r="AV4383" s="195"/>
      <c r="AW4383" s="195"/>
      <c r="BV4383" s="195"/>
      <c r="BW4383" s="195"/>
      <c r="DT4383" s="195"/>
      <c r="DU4383" s="195"/>
      <c r="EZ4383" s="195"/>
      <c r="FA4383" s="195"/>
    </row>
    <row r="4384" spans="48:157">
      <c r="AV4384" s="195"/>
      <c r="AW4384" s="195"/>
      <c r="BV4384" s="195"/>
      <c r="BW4384" s="195"/>
      <c r="DT4384" s="195"/>
      <c r="DU4384" s="195"/>
      <c r="EZ4384" s="195"/>
      <c r="FA4384" s="195"/>
    </row>
    <row r="4385" spans="48:157">
      <c r="AV4385" s="195"/>
      <c r="AW4385" s="195"/>
      <c r="BV4385" s="195"/>
      <c r="BW4385" s="195"/>
      <c r="DT4385" s="195"/>
      <c r="DU4385" s="195"/>
      <c r="EZ4385" s="195"/>
      <c r="FA4385" s="195"/>
    </row>
    <row r="4386" spans="48:157">
      <c r="AV4386" s="195"/>
      <c r="AW4386" s="195"/>
      <c r="BV4386" s="195"/>
      <c r="BW4386" s="195"/>
      <c r="DT4386" s="195"/>
      <c r="DU4386" s="195"/>
      <c r="EZ4386" s="195"/>
      <c r="FA4386" s="195"/>
    </row>
    <row r="4387" spans="48:157">
      <c r="AV4387" s="195"/>
      <c r="AW4387" s="195"/>
      <c r="BV4387" s="195"/>
      <c r="BW4387" s="195"/>
      <c r="DT4387" s="195"/>
      <c r="DU4387" s="195"/>
      <c r="EZ4387" s="195"/>
      <c r="FA4387" s="195"/>
    </row>
    <row r="4388" spans="48:157">
      <c r="AV4388" s="195"/>
      <c r="AW4388" s="195"/>
      <c r="BV4388" s="195"/>
      <c r="BW4388" s="195"/>
      <c r="DT4388" s="195"/>
      <c r="DU4388" s="195"/>
      <c r="EZ4388" s="195"/>
      <c r="FA4388" s="195"/>
    </row>
    <row r="4389" spans="48:157">
      <c r="AV4389" s="195"/>
      <c r="AW4389" s="195"/>
      <c r="BV4389" s="195"/>
      <c r="BW4389" s="195"/>
      <c r="DT4389" s="195"/>
      <c r="DU4389" s="195"/>
      <c r="EZ4389" s="195"/>
      <c r="FA4389" s="195"/>
    </row>
    <row r="4390" spans="48:157">
      <c r="AV4390" s="195"/>
      <c r="AW4390" s="195"/>
      <c r="BV4390" s="195"/>
      <c r="BW4390" s="195"/>
      <c r="DT4390" s="195"/>
      <c r="DU4390" s="195"/>
      <c r="EZ4390" s="195"/>
      <c r="FA4390" s="195"/>
    </row>
    <row r="4391" spans="48:157">
      <c r="AV4391" s="195"/>
      <c r="AW4391" s="195"/>
      <c r="BV4391" s="195"/>
      <c r="BW4391" s="195"/>
      <c r="DT4391" s="195"/>
      <c r="DU4391" s="195"/>
      <c r="EZ4391" s="195"/>
      <c r="FA4391" s="195"/>
    </row>
    <row r="4392" spans="48:157">
      <c r="AV4392" s="195"/>
      <c r="AW4392" s="195"/>
      <c r="BV4392" s="195"/>
      <c r="BW4392" s="195"/>
      <c r="DT4392" s="195"/>
      <c r="DU4392" s="195"/>
      <c r="EZ4392" s="195"/>
      <c r="FA4392" s="195"/>
    </row>
    <row r="4393" spans="48:157">
      <c r="AV4393" s="195"/>
      <c r="AW4393" s="195"/>
      <c r="BV4393" s="195"/>
      <c r="BW4393" s="195"/>
      <c r="DT4393" s="195"/>
      <c r="DU4393" s="195"/>
      <c r="EZ4393" s="195"/>
      <c r="FA4393" s="195"/>
    </row>
    <row r="4394" spans="48:157">
      <c r="AV4394" s="195"/>
      <c r="AW4394" s="195"/>
      <c r="BV4394" s="195"/>
      <c r="BW4394" s="195"/>
      <c r="DT4394" s="195"/>
      <c r="DU4394" s="195"/>
      <c r="EZ4394" s="195"/>
      <c r="FA4394" s="195"/>
    </row>
    <row r="4395" spans="48:157">
      <c r="AV4395" s="195"/>
      <c r="AW4395" s="195"/>
      <c r="BV4395" s="195"/>
      <c r="BW4395" s="195"/>
      <c r="DT4395" s="195"/>
      <c r="DU4395" s="195"/>
      <c r="EZ4395" s="195"/>
      <c r="FA4395" s="195"/>
    </row>
    <row r="4396" spans="48:157">
      <c r="AV4396" s="195"/>
      <c r="AW4396" s="195"/>
      <c r="BV4396" s="195"/>
      <c r="BW4396" s="195"/>
      <c r="DT4396" s="195"/>
      <c r="DU4396" s="195"/>
      <c r="EZ4396" s="195"/>
      <c r="FA4396" s="195"/>
    </row>
    <row r="4397" spans="48:157">
      <c r="AV4397" s="195"/>
      <c r="AW4397" s="195"/>
      <c r="BV4397" s="195"/>
      <c r="BW4397" s="195"/>
      <c r="DT4397" s="195"/>
      <c r="DU4397" s="195"/>
      <c r="EZ4397" s="195"/>
      <c r="FA4397" s="195"/>
    </row>
    <row r="4398" spans="48:157">
      <c r="AV4398" s="195"/>
      <c r="AW4398" s="195"/>
      <c r="BV4398" s="195"/>
      <c r="BW4398" s="195"/>
      <c r="DT4398" s="195"/>
      <c r="DU4398" s="195"/>
      <c r="EZ4398" s="195"/>
      <c r="FA4398" s="195"/>
    </row>
    <row r="4399" spans="48:157">
      <c r="AV4399" s="195"/>
      <c r="AW4399" s="195"/>
      <c r="BV4399" s="195"/>
      <c r="BW4399" s="195"/>
      <c r="DT4399" s="195"/>
      <c r="DU4399" s="195"/>
      <c r="EZ4399" s="195"/>
      <c r="FA4399" s="195"/>
    </row>
    <row r="4400" spans="48:157">
      <c r="AV4400" s="195"/>
      <c r="AW4400" s="195"/>
      <c r="BV4400" s="195"/>
      <c r="BW4400" s="195"/>
      <c r="DT4400" s="195"/>
      <c r="DU4400" s="195"/>
      <c r="EZ4400" s="195"/>
      <c r="FA4400" s="195"/>
    </row>
    <row r="4401" spans="48:157">
      <c r="AV4401" s="195"/>
      <c r="AW4401" s="195"/>
      <c r="BV4401" s="195"/>
      <c r="BW4401" s="195"/>
      <c r="DT4401" s="195"/>
      <c r="DU4401" s="195"/>
      <c r="EZ4401" s="195"/>
      <c r="FA4401" s="195"/>
    </row>
    <row r="4402" spans="48:157">
      <c r="AV4402" s="195"/>
      <c r="AW4402" s="195"/>
      <c r="BV4402" s="195"/>
      <c r="BW4402" s="195"/>
      <c r="DT4402" s="195"/>
      <c r="DU4402" s="195"/>
      <c r="EZ4402" s="195"/>
      <c r="FA4402" s="195"/>
    </row>
    <row r="4403" spans="48:157">
      <c r="AV4403" s="195"/>
      <c r="AW4403" s="195"/>
      <c r="BV4403" s="195"/>
      <c r="BW4403" s="195"/>
      <c r="DT4403" s="195"/>
      <c r="DU4403" s="195"/>
      <c r="EZ4403" s="195"/>
      <c r="FA4403" s="195"/>
    </row>
    <row r="4404" spans="48:157">
      <c r="AV4404" s="195"/>
      <c r="AW4404" s="195"/>
      <c r="BV4404" s="195"/>
      <c r="BW4404" s="195"/>
      <c r="DT4404" s="195"/>
      <c r="DU4404" s="195"/>
      <c r="EZ4404" s="195"/>
      <c r="FA4404" s="195"/>
    </row>
    <row r="4405" spans="48:157">
      <c r="AV4405" s="195"/>
      <c r="AW4405" s="195"/>
      <c r="BV4405" s="195"/>
      <c r="BW4405" s="195"/>
      <c r="DT4405" s="195"/>
      <c r="DU4405" s="195"/>
      <c r="EZ4405" s="195"/>
      <c r="FA4405" s="195"/>
    </row>
    <row r="4406" spans="48:157">
      <c r="AV4406" s="195"/>
      <c r="AW4406" s="195"/>
      <c r="BV4406" s="195"/>
      <c r="BW4406" s="195"/>
      <c r="DT4406" s="195"/>
      <c r="DU4406" s="195"/>
      <c r="EZ4406" s="195"/>
      <c r="FA4406" s="195"/>
    </row>
    <row r="4407" spans="48:157">
      <c r="AV4407" s="195"/>
      <c r="AW4407" s="195"/>
      <c r="BV4407" s="195"/>
      <c r="BW4407" s="195"/>
      <c r="DT4407" s="195"/>
      <c r="DU4407" s="195"/>
      <c r="EZ4407" s="195"/>
      <c r="FA4407" s="195"/>
    </row>
    <row r="4408" spans="48:157">
      <c r="AV4408" s="195"/>
      <c r="AW4408" s="195"/>
      <c r="BV4408" s="195"/>
      <c r="BW4408" s="195"/>
      <c r="DT4408" s="195"/>
      <c r="DU4408" s="195"/>
      <c r="EZ4408" s="195"/>
      <c r="FA4408" s="195"/>
    </row>
    <row r="4409" spans="48:157">
      <c r="AV4409" s="195"/>
      <c r="AW4409" s="195"/>
      <c r="BV4409" s="195"/>
      <c r="BW4409" s="195"/>
      <c r="DT4409" s="195"/>
      <c r="DU4409" s="195"/>
      <c r="EZ4409" s="195"/>
      <c r="FA4409" s="195"/>
    </row>
    <row r="4410" spans="48:157">
      <c r="AV4410" s="195"/>
      <c r="AW4410" s="195"/>
      <c r="BV4410" s="195"/>
      <c r="BW4410" s="195"/>
      <c r="DT4410" s="195"/>
      <c r="DU4410" s="195"/>
      <c r="EZ4410" s="195"/>
      <c r="FA4410" s="195"/>
    </row>
    <row r="4411" spans="48:157">
      <c r="AV4411" s="195"/>
      <c r="AW4411" s="195"/>
      <c r="BV4411" s="195"/>
      <c r="BW4411" s="195"/>
      <c r="DT4411" s="195"/>
      <c r="DU4411" s="195"/>
      <c r="EZ4411" s="195"/>
      <c r="FA4411" s="195"/>
    </row>
    <row r="4412" spans="48:157">
      <c r="AV4412" s="195"/>
      <c r="AW4412" s="195"/>
      <c r="BV4412" s="195"/>
      <c r="BW4412" s="195"/>
      <c r="DT4412" s="195"/>
      <c r="DU4412" s="195"/>
      <c r="EZ4412" s="195"/>
      <c r="FA4412" s="195"/>
    </row>
    <row r="4413" spans="48:157">
      <c r="AV4413" s="195"/>
      <c r="AW4413" s="195"/>
      <c r="BV4413" s="195"/>
      <c r="BW4413" s="195"/>
      <c r="DT4413" s="195"/>
      <c r="DU4413" s="195"/>
      <c r="EZ4413" s="195"/>
      <c r="FA4413" s="195"/>
    </row>
    <row r="4414" spans="48:157">
      <c r="AV4414" s="195"/>
      <c r="AW4414" s="195"/>
      <c r="BV4414" s="195"/>
      <c r="BW4414" s="195"/>
      <c r="DT4414" s="195"/>
      <c r="DU4414" s="195"/>
      <c r="EZ4414" s="195"/>
      <c r="FA4414" s="195"/>
    </row>
    <row r="4415" spans="48:157">
      <c r="AV4415" s="195"/>
      <c r="AW4415" s="195"/>
      <c r="BV4415" s="195"/>
      <c r="BW4415" s="195"/>
      <c r="DT4415" s="195"/>
      <c r="DU4415" s="195"/>
      <c r="EZ4415" s="195"/>
      <c r="FA4415" s="195"/>
    </row>
    <row r="4416" spans="48:157">
      <c r="AV4416" s="195"/>
      <c r="AW4416" s="195"/>
      <c r="BV4416" s="195"/>
      <c r="BW4416" s="195"/>
      <c r="DT4416" s="195"/>
      <c r="DU4416" s="195"/>
      <c r="EZ4416" s="195"/>
      <c r="FA4416" s="195"/>
    </row>
    <row r="4417" spans="48:157">
      <c r="AV4417" s="195"/>
      <c r="AW4417" s="195"/>
      <c r="BV4417" s="195"/>
      <c r="BW4417" s="195"/>
      <c r="DT4417" s="195"/>
      <c r="DU4417" s="195"/>
      <c r="EZ4417" s="195"/>
      <c r="FA4417" s="195"/>
    </row>
    <row r="4418" spans="48:157">
      <c r="AV4418" s="195"/>
      <c r="AW4418" s="195"/>
      <c r="BV4418" s="195"/>
      <c r="BW4418" s="195"/>
      <c r="DT4418" s="195"/>
      <c r="DU4418" s="195"/>
      <c r="EZ4418" s="195"/>
      <c r="FA4418" s="195"/>
    </row>
    <row r="4419" spans="48:157">
      <c r="AV4419" s="195"/>
      <c r="AW4419" s="195"/>
      <c r="BV4419" s="195"/>
      <c r="BW4419" s="195"/>
      <c r="DT4419" s="195"/>
      <c r="DU4419" s="195"/>
      <c r="EZ4419" s="195"/>
      <c r="FA4419" s="195"/>
    </row>
    <row r="4420" spans="48:157">
      <c r="AV4420" s="195"/>
      <c r="AW4420" s="195"/>
      <c r="BV4420" s="195"/>
      <c r="BW4420" s="195"/>
      <c r="DT4420" s="195"/>
      <c r="DU4420" s="195"/>
      <c r="EZ4420" s="195"/>
      <c r="FA4420" s="195"/>
    </row>
    <row r="4421" spans="48:157">
      <c r="AV4421" s="195"/>
      <c r="AW4421" s="195"/>
      <c r="BV4421" s="195"/>
      <c r="BW4421" s="195"/>
      <c r="DT4421" s="195"/>
      <c r="DU4421" s="195"/>
      <c r="EZ4421" s="195"/>
      <c r="FA4421" s="195"/>
    </row>
    <row r="4422" spans="48:157">
      <c r="AV4422" s="195"/>
      <c r="AW4422" s="195"/>
      <c r="BV4422" s="195"/>
      <c r="BW4422" s="195"/>
      <c r="DT4422" s="195"/>
      <c r="DU4422" s="195"/>
      <c r="EZ4422" s="195"/>
      <c r="FA4422" s="195"/>
    </row>
    <row r="4423" spans="48:157">
      <c r="AV4423" s="195"/>
      <c r="AW4423" s="195"/>
      <c r="BV4423" s="195"/>
      <c r="BW4423" s="195"/>
      <c r="DT4423" s="195"/>
      <c r="DU4423" s="195"/>
      <c r="EZ4423" s="195"/>
      <c r="FA4423" s="195"/>
    </row>
    <row r="4424" spans="48:157">
      <c r="AV4424" s="195"/>
      <c r="AW4424" s="195"/>
      <c r="BV4424" s="195"/>
      <c r="BW4424" s="195"/>
      <c r="DT4424" s="195"/>
      <c r="DU4424" s="195"/>
      <c r="EZ4424" s="195"/>
      <c r="FA4424" s="195"/>
    </row>
    <row r="4425" spans="48:157">
      <c r="AV4425" s="195"/>
      <c r="AW4425" s="195"/>
      <c r="BV4425" s="195"/>
      <c r="BW4425" s="195"/>
      <c r="DT4425" s="195"/>
      <c r="DU4425" s="195"/>
      <c r="EZ4425" s="195"/>
      <c r="FA4425" s="195"/>
    </row>
    <row r="4426" spans="48:157">
      <c r="AV4426" s="195"/>
      <c r="AW4426" s="195"/>
      <c r="BV4426" s="195"/>
      <c r="BW4426" s="195"/>
      <c r="DT4426" s="195"/>
      <c r="DU4426" s="195"/>
      <c r="EZ4426" s="195"/>
      <c r="FA4426" s="195"/>
    </row>
    <row r="4427" spans="48:157">
      <c r="AV4427" s="195"/>
      <c r="AW4427" s="195"/>
      <c r="BV4427" s="195"/>
      <c r="BW4427" s="195"/>
      <c r="DT4427" s="195"/>
      <c r="DU4427" s="195"/>
      <c r="EZ4427" s="195"/>
      <c r="FA4427" s="195"/>
    </row>
    <row r="4428" spans="48:157">
      <c r="AV4428" s="195"/>
      <c r="AW4428" s="195"/>
      <c r="BV4428" s="195"/>
      <c r="BW4428" s="195"/>
      <c r="DT4428" s="195"/>
      <c r="DU4428" s="195"/>
      <c r="EZ4428" s="195"/>
      <c r="FA4428" s="195"/>
    </row>
    <row r="4429" spans="48:157">
      <c r="AV4429" s="195"/>
      <c r="AW4429" s="195"/>
      <c r="BV4429" s="195"/>
      <c r="BW4429" s="195"/>
      <c r="DT4429" s="195"/>
      <c r="DU4429" s="195"/>
      <c r="EZ4429" s="195"/>
      <c r="FA4429" s="195"/>
    </row>
    <row r="4430" spans="48:157">
      <c r="AV4430" s="195"/>
      <c r="AW4430" s="195"/>
      <c r="BV4430" s="195"/>
      <c r="BW4430" s="195"/>
      <c r="DT4430" s="195"/>
      <c r="DU4430" s="195"/>
      <c r="EZ4430" s="195"/>
      <c r="FA4430" s="195"/>
    </row>
    <row r="4431" spans="48:157">
      <c r="AV4431" s="195"/>
      <c r="AW4431" s="195"/>
      <c r="BV4431" s="195"/>
      <c r="BW4431" s="195"/>
      <c r="DT4431" s="195"/>
      <c r="DU4431" s="195"/>
      <c r="EZ4431" s="195"/>
      <c r="FA4431" s="195"/>
    </row>
    <row r="4432" spans="48:157">
      <c r="AV4432" s="195"/>
      <c r="AW4432" s="195"/>
      <c r="BV4432" s="195"/>
      <c r="BW4432" s="195"/>
      <c r="DT4432" s="195"/>
      <c r="DU4432" s="195"/>
      <c r="EZ4432" s="195"/>
      <c r="FA4432" s="195"/>
    </row>
    <row r="4433" spans="48:157">
      <c r="AV4433" s="195"/>
      <c r="AW4433" s="195"/>
      <c r="BV4433" s="195"/>
      <c r="BW4433" s="195"/>
      <c r="DT4433" s="195"/>
      <c r="DU4433" s="195"/>
      <c r="EZ4433" s="195"/>
      <c r="FA4433" s="195"/>
    </row>
    <row r="4434" spans="48:157">
      <c r="AV4434" s="195"/>
      <c r="AW4434" s="195"/>
      <c r="BV4434" s="195"/>
      <c r="BW4434" s="195"/>
      <c r="DT4434" s="195"/>
      <c r="DU4434" s="195"/>
      <c r="EZ4434" s="195"/>
      <c r="FA4434" s="195"/>
    </row>
    <row r="4435" spans="48:157">
      <c r="AV4435" s="195"/>
      <c r="AW4435" s="195"/>
      <c r="BV4435" s="195"/>
      <c r="BW4435" s="195"/>
      <c r="DT4435" s="195"/>
      <c r="DU4435" s="195"/>
      <c r="EZ4435" s="195"/>
      <c r="FA4435" s="195"/>
    </row>
    <row r="4436" spans="48:157">
      <c r="AV4436" s="195"/>
      <c r="AW4436" s="195"/>
      <c r="BV4436" s="195"/>
      <c r="BW4436" s="195"/>
      <c r="DT4436" s="195"/>
      <c r="DU4436" s="195"/>
      <c r="EZ4436" s="195"/>
      <c r="FA4436" s="195"/>
    </row>
    <row r="4437" spans="48:157">
      <c r="AV4437" s="195"/>
      <c r="AW4437" s="195"/>
      <c r="BV4437" s="195"/>
      <c r="BW4437" s="195"/>
      <c r="DT4437" s="195"/>
      <c r="DU4437" s="195"/>
      <c r="EZ4437" s="195"/>
      <c r="FA4437" s="195"/>
    </row>
    <row r="4438" spans="48:157">
      <c r="AV4438" s="195"/>
      <c r="AW4438" s="195"/>
      <c r="BV4438" s="195"/>
      <c r="BW4438" s="195"/>
      <c r="DT4438" s="195"/>
      <c r="DU4438" s="195"/>
      <c r="EZ4438" s="195"/>
      <c r="FA4438" s="195"/>
    </row>
    <row r="4439" spans="48:157">
      <c r="AV4439" s="195"/>
      <c r="AW4439" s="195"/>
      <c r="BV4439" s="195"/>
      <c r="BW4439" s="195"/>
      <c r="DT4439" s="195"/>
      <c r="DU4439" s="195"/>
      <c r="EZ4439" s="195"/>
      <c r="FA4439" s="195"/>
    </row>
    <row r="4440" spans="48:157">
      <c r="AV4440" s="195"/>
      <c r="AW4440" s="195"/>
      <c r="BV4440" s="195"/>
      <c r="BW4440" s="195"/>
      <c r="DT4440" s="195"/>
      <c r="DU4440" s="195"/>
      <c r="EZ4440" s="195"/>
      <c r="FA4440" s="195"/>
    </row>
    <row r="4441" spans="48:157">
      <c r="AV4441" s="195"/>
      <c r="AW4441" s="195"/>
      <c r="BV4441" s="195"/>
      <c r="BW4441" s="195"/>
      <c r="DT4441" s="195"/>
      <c r="DU4441" s="195"/>
      <c r="EZ4441" s="195"/>
      <c r="FA4441" s="195"/>
    </row>
    <row r="4442" spans="48:157">
      <c r="AV4442" s="195"/>
      <c r="AW4442" s="195"/>
      <c r="BV4442" s="195"/>
      <c r="BW4442" s="195"/>
      <c r="DT4442" s="195"/>
      <c r="DU4442" s="195"/>
      <c r="EZ4442" s="195"/>
      <c r="FA4442" s="195"/>
    </row>
    <row r="4443" spans="48:157">
      <c r="AV4443" s="195"/>
      <c r="AW4443" s="195"/>
      <c r="BV4443" s="195"/>
      <c r="BW4443" s="195"/>
      <c r="DT4443" s="195"/>
      <c r="DU4443" s="195"/>
      <c r="EZ4443" s="195"/>
      <c r="FA4443" s="195"/>
    </row>
    <row r="4444" spans="48:157">
      <c r="AV4444" s="195"/>
      <c r="AW4444" s="195"/>
      <c r="BV4444" s="195"/>
      <c r="BW4444" s="195"/>
      <c r="DT4444" s="195"/>
      <c r="DU4444" s="195"/>
      <c r="EZ4444" s="195"/>
      <c r="FA4444" s="195"/>
    </row>
    <row r="4445" spans="48:157">
      <c r="AV4445" s="195"/>
      <c r="AW4445" s="195"/>
      <c r="BV4445" s="195"/>
      <c r="BW4445" s="195"/>
      <c r="DT4445" s="195"/>
      <c r="DU4445" s="195"/>
      <c r="EZ4445" s="195"/>
      <c r="FA4445" s="195"/>
    </row>
    <row r="4446" spans="48:157">
      <c r="AV4446" s="195"/>
      <c r="AW4446" s="195"/>
      <c r="BV4446" s="195"/>
      <c r="BW4446" s="195"/>
      <c r="DT4446" s="195"/>
      <c r="DU4446" s="195"/>
      <c r="EZ4446" s="195"/>
      <c r="FA4446" s="195"/>
    </row>
    <row r="4447" spans="48:157">
      <c r="AV4447" s="195"/>
      <c r="AW4447" s="195"/>
      <c r="BV4447" s="195"/>
      <c r="BW4447" s="195"/>
      <c r="DT4447" s="195"/>
      <c r="DU4447" s="195"/>
      <c r="EZ4447" s="195"/>
      <c r="FA4447" s="195"/>
    </row>
    <row r="4448" spans="48:157">
      <c r="AV4448" s="195"/>
      <c r="AW4448" s="195"/>
      <c r="BV4448" s="195"/>
      <c r="BW4448" s="195"/>
      <c r="DT4448" s="195"/>
      <c r="DU4448" s="195"/>
      <c r="EZ4448" s="195"/>
      <c r="FA4448" s="195"/>
    </row>
    <row r="4449" spans="48:157">
      <c r="AV4449" s="195"/>
      <c r="AW4449" s="195"/>
      <c r="BV4449" s="195"/>
      <c r="BW4449" s="195"/>
      <c r="DT4449" s="195"/>
      <c r="DU4449" s="195"/>
      <c r="EZ4449" s="195"/>
      <c r="FA4449" s="195"/>
    </row>
    <row r="4450" spans="48:157">
      <c r="AV4450" s="195"/>
      <c r="AW4450" s="195"/>
      <c r="BV4450" s="195"/>
      <c r="BW4450" s="195"/>
      <c r="DT4450" s="195"/>
      <c r="DU4450" s="195"/>
      <c r="EZ4450" s="195"/>
      <c r="FA4450" s="195"/>
    </row>
    <row r="4451" spans="48:157">
      <c r="AV4451" s="195"/>
      <c r="AW4451" s="195"/>
      <c r="BV4451" s="195"/>
      <c r="BW4451" s="195"/>
      <c r="DT4451" s="195"/>
      <c r="DU4451" s="195"/>
      <c r="EZ4451" s="195"/>
      <c r="FA4451" s="195"/>
    </row>
    <row r="4452" spans="48:157">
      <c r="AV4452" s="195"/>
      <c r="AW4452" s="195"/>
      <c r="BV4452" s="195"/>
      <c r="BW4452" s="195"/>
      <c r="DT4452" s="195"/>
      <c r="DU4452" s="195"/>
      <c r="EZ4452" s="195"/>
      <c r="FA4452" s="195"/>
    </row>
    <row r="4453" spans="48:157">
      <c r="AV4453" s="195"/>
      <c r="AW4453" s="195"/>
      <c r="BV4453" s="195"/>
      <c r="BW4453" s="195"/>
      <c r="DT4453" s="195"/>
      <c r="DU4453" s="195"/>
      <c r="EZ4453" s="195"/>
      <c r="FA4453" s="195"/>
    </row>
    <row r="4454" spans="48:157">
      <c r="AV4454" s="195"/>
      <c r="AW4454" s="195"/>
      <c r="BV4454" s="195"/>
      <c r="BW4454" s="195"/>
      <c r="DT4454" s="195"/>
      <c r="DU4454" s="195"/>
      <c r="EZ4454" s="195"/>
      <c r="FA4454" s="195"/>
    </row>
    <row r="4455" spans="48:157">
      <c r="AV4455" s="195"/>
      <c r="AW4455" s="195"/>
      <c r="BV4455" s="195"/>
      <c r="BW4455" s="195"/>
      <c r="DT4455" s="195"/>
      <c r="DU4455" s="195"/>
      <c r="EZ4455" s="195"/>
      <c r="FA4455" s="195"/>
    </row>
    <row r="4456" spans="48:157">
      <c r="AV4456" s="195"/>
      <c r="AW4456" s="195"/>
      <c r="BV4456" s="195"/>
      <c r="BW4456" s="195"/>
      <c r="DT4456" s="195"/>
      <c r="DU4456" s="195"/>
      <c r="EZ4456" s="195"/>
      <c r="FA4456" s="195"/>
    </row>
    <row r="4457" spans="48:157">
      <c r="AV4457" s="195"/>
      <c r="AW4457" s="195"/>
      <c r="BV4457" s="195"/>
      <c r="BW4457" s="195"/>
      <c r="DT4457" s="195"/>
      <c r="DU4457" s="195"/>
      <c r="EZ4457" s="195"/>
      <c r="FA4457" s="195"/>
    </row>
    <row r="4458" spans="48:157">
      <c r="AV4458" s="195"/>
      <c r="AW4458" s="195"/>
      <c r="BV4458" s="195"/>
      <c r="BW4458" s="195"/>
      <c r="DT4458" s="195"/>
      <c r="DU4458" s="195"/>
      <c r="EZ4458" s="195"/>
      <c r="FA4458" s="195"/>
    </row>
    <row r="4459" spans="48:157">
      <c r="AV4459" s="195"/>
      <c r="AW4459" s="195"/>
      <c r="BV4459" s="195"/>
      <c r="BW4459" s="195"/>
      <c r="DT4459" s="195"/>
      <c r="DU4459" s="195"/>
      <c r="EZ4459" s="195"/>
      <c r="FA4459" s="195"/>
    </row>
    <row r="4460" spans="48:157">
      <c r="AV4460" s="195"/>
      <c r="AW4460" s="195"/>
      <c r="BV4460" s="195"/>
      <c r="BW4460" s="195"/>
      <c r="DT4460" s="195"/>
      <c r="DU4460" s="195"/>
      <c r="EZ4460" s="195"/>
      <c r="FA4460" s="195"/>
    </row>
    <row r="4461" spans="48:157">
      <c r="AV4461" s="195"/>
      <c r="AW4461" s="195"/>
      <c r="BV4461" s="195"/>
      <c r="BW4461" s="195"/>
      <c r="DT4461" s="195"/>
      <c r="DU4461" s="195"/>
      <c r="EZ4461" s="195"/>
      <c r="FA4461" s="195"/>
    </row>
    <row r="4462" spans="48:157">
      <c r="AV4462" s="195"/>
      <c r="AW4462" s="195"/>
      <c r="BV4462" s="195"/>
      <c r="BW4462" s="195"/>
      <c r="DT4462" s="195"/>
      <c r="DU4462" s="195"/>
      <c r="EZ4462" s="195"/>
      <c r="FA4462" s="195"/>
    </row>
    <row r="4463" spans="48:157">
      <c r="AV4463" s="195"/>
      <c r="AW4463" s="195"/>
      <c r="BV4463" s="195"/>
      <c r="BW4463" s="195"/>
      <c r="DT4463" s="195"/>
      <c r="DU4463" s="195"/>
      <c r="EZ4463" s="195"/>
      <c r="FA4463" s="195"/>
    </row>
    <row r="4464" spans="48:157">
      <c r="AV4464" s="195"/>
      <c r="AW4464" s="195"/>
      <c r="BV4464" s="195"/>
      <c r="BW4464" s="195"/>
      <c r="DT4464" s="195"/>
      <c r="DU4464" s="195"/>
      <c r="EZ4464" s="195"/>
      <c r="FA4464" s="195"/>
    </row>
    <row r="4465" spans="48:157">
      <c r="AV4465" s="195"/>
      <c r="AW4465" s="195"/>
      <c r="BV4465" s="195"/>
      <c r="BW4465" s="195"/>
      <c r="DT4465" s="195"/>
      <c r="DU4465" s="195"/>
      <c r="EZ4465" s="195"/>
      <c r="FA4465" s="195"/>
    </row>
    <row r="4466" spans="48:157">
      <c r="AV4466" s="195"/>
      <c r="AW4466" s="195"/>
      <c r="BV4466" s="195"/>
      <c r="BW4466" s="195"/>
      <c r="DT4466" s="195"/>
      <c r="DU4466" s="195"/>
      <c r="EZ4466" s="195"/>
      <c r="FA4466" s="195"/>
    </row>
    <row r="4467" spans="48:157">
      <c r="AV4467" s="195"/>
      <c r="AW4467" s="195"/>
      <c r="BV4467" s="195"/>
      <c r="BW4467" s="195"/>
      <c r="DT4467" s="195"/>
      <c r="DU4467" s="195"/>
      <c r="EZ4467" s="195"/>
      <c r="FA4467" s="195"/>
    </row>
    <row r="4468" spans="48:157">
      <c r="AV4468" s="195"/>
      <c r="AW4468" s="195"/>
      <c r="BV4468" s="195"/>
      <c r="BW4468" s="195"/>
      <c r="DT4468" s="195"/>
      <c r="DU4468" s="195"/>
      <c r="EZ4468" s="195"/>
      <c r="FA4468" s="195"/>
    </row>
    <row r="4469" spans="48:157">
      <c r="AV4469" s="195"/>
      <c r="AW4469" s="195"/>
      <c r="BV4469" s="195"/>
      <c r="BW4469" s="195"/>
      <c r="DT4469" s="195"/>
      <c r="DU4469" s="195"/>
      <c r="EZ4469" s="195"/>
      <c r="FA4469" s="195"/>
    </row>
    <row r="4470" spans="48:157">
      <c r="AV4470" s="195"/>
      <c r="AW4470" s="195"/>
      <c r="BV4470" s="195"/>
      <c r="BW4470" s="195"/>
      <c r="DT4470" s="195"/>
      <c r="DU4470" s="195"/>
      <c r="EZ4470" s="195"/>
      <c r="FA4470" s="195"/>
    </row>
    <row r="4471" spans="48:157">
      <c r="AV4471" s="195"/>
      <c r="AW4471" s="195"/>
      <c r="BV4471" s="195"/>
      <c r="BW4471" s="195"/>
      <c r="DT4471" s="195"/>
      <c r="DU4471" s="195"/>
      <c r="EZ4471" s="195"/>
      <c r="FA4471" s="195"/>
    </row>
    <row r="4472" spans="48:157">
      <c r="AV4472" s="195"/>
      <c r="AW4472" s="195"/>
      <c r="BV4472" s="195"/>
      <c r="BW4472" s="195"/>
      <c r="DT4472" s="195"/>
      <c r="DU4472" s="195"/>
      <c r="EZ4472" s="195"/>
      <c r="FA4472" s="195"/>
    </row>
    <row r="4473" spans="48:157">
      <c r="AV4473" s="195"/>
      <c r="AW4473" s="195"/>
      <c r="BV4473" s="195"/>
      <c r="BW4473" s="195"/>
      <c r="DT4473" s="195"/>
      <c r="DU4473" s="195"/>
      <c r="EZ4473" s="195"/>
      <c r="FA4473" s="195"/>
    </row>
    <row r="4474" spans="48:157">
      <c r="AV4474" s="195"/>
      <c r="AW4474" s="195"/>
      <c r="BV4474" s="195"/>
      <c r="BW4474" s="195"/>
      <c r="DT4474" s="195"/>
      <c r="DU4474" s="195"/>
      <c r="EZ4474" s="195"/>
      <c r="FA4474" s="195"/>
    </row>
    <row r="4475" spans="48:157">
      <c r="AV4475" s="195"/>
      <c r="AW4475" s="195"/>
      <c r="BV4475" s="195"/>
      <c r="BW4475" s="195"/>
      <c r="DT4475" s="195"/>
      <c r="DU4475" s="195"/>
      <c r="EZ4475" s="195"/>
      <c r="FA4475" s="195"/>
    </row>
    <row r="4476" spans="48:157">
      <c r="AV4476" s="195"/>
      <c r="AW4476" s="195"/>
      <c r="BV4476" s="195"/>
      <c r="BW4476" s="195"/>
      <c r="DT4476" s="195"/>
      <c r="DU4476" s="195"/>
      <c r="EZ4476" s="195"/>
      <c r="FA4476" s="195"/>
    </row>
    <row r="4477" spans="48:157">
      <c r="AV4477" s="195"/>
      <c r="AW4477" s="195"/>
      <c r="BV4477" s="195"/>
      <c r="BW4477" s="195"/>
      <c r="DT4477" s="195"/>
      <c r="DU4477" s="195"/>
      <c r="EZ4477" s="195"/>
      <c r="FA4477" s="195"/>
    </row>
    <row r="4478" spans="48:157">
      <c r="AV4478" s="195"/>
      <c r="AW4478" s="195"/>
      <c r="BV4478" s="195"/>
      <c r="BW4478" s="195"/>
      <c r="DT4478" s="195"/>
      <c r="DU4478" s="195"/>
      <c r="EZ4478" s="195"/>
      <c r="FA4478" s="195"/>
    </row>
    <row r="4479" spans="48:157">
      <c r="AV4479" s="195"/>
      <c r="AW4479" s="195"/>
      <c r="BV4479" s="195"/>
      <c r="BW4479" s="195"/>
      <c r="DT4479" s="195"/>
      <c r="DU4479" s="195"/>
      <c r="EZ4479" s="195"/>
      <c r="FA4479" s="195"/>
    </row>
    <row r="4480" spans="48:157">
      <c r="AV4480" s="195"/>
      <c r="AW4480" s="195"/>
      <c r="BV4480" s="195"/>
      <c r="BW4480" s="195"/>
      <c r="DT4480" s="195"/>
      <c r="DU4480" s="195"/>
      <c r="EZ4480" s="195"/>
      <c r="FA4480" s="195"/>
    </row>
    <row r="4481" spans="48:157">
      <c r="AV4481" s="195"/>
      <c r="AW4481" s="195"/>
      <c r="BV4481" s="195"/>
      <c r="BW4481" s="195"/>
      <c r="DT4481" s="195"/>
      <c r="DU4481" s="195"/>
      <c r="EZ4481" s="195"/>
      <c r="FA4481" s="195"/>
    </row>
    <row r="4482" spans="48:157">
      <c r="AV4482" s="195"/>
      <c r="AW4482" s="195"/>
      <c r="BV4482" s="195"/>
      <c r="BW4482" s="195"/>
      <c r="DT4482" s="195"/>
      <c r="DU4482" s="195"/>
      <c r="EZ4482" s="195"/>
      <c r="FA4482" s="195"/>
    </row>
    <row r="4483" spans="48:157">
      <c r="AV4483" s="195"/>
      <c r="AW4483" s="195"/>
      <c r="BV4483" s="195"/>
      <c r="BW4483" s="195"/>
      <c r="DT4483" s="195"/>
      <c r="DU4483" s="195"/>
      <c r="EZ4483" s="195"/>
      <c r="FA4483" s="195"/>
    </row>
    <row r="4484" spans="48:157">
      <c r="AV4484" s="195"/>
      <c r="AW4484" s="195"/>
      <c r="BV4484" s="195"/>
      <c r="BW4484" s="195"/>
      <c r="DT4484" s="195"/>
      <c r="DU4484" s="195"/>
      <c r="EZ4484" s="195"/>
      <c r="FA4484" s="195"/>
    </row>
    <row r="4485" spans="48:157">
      <c r="AV4485" s="195"/>
      <c r="AW4485" s="195"/>
      <c r="BV4485" s="195"/>
      <c r="BW4485" s="195"/>
      <c r="DT4485" s="195"/>
      <c r="DU4485" s="195"/>
      <c r="EZ4485" s="195"/>
      <c r="FA4485" s="195"/>
    </row>
    <row r="4486" spans="48:157">
      <c r="AV4486" s="195"/>
      <c r="AW4486" s="195"/>
      <c r="BV4486" s="195"/>
      <c r="BW4486" s="195"/>
      <c r="DT4486" s="195"/>
      <c r="DU4486" s="195"/>
      <c r="EZ4486" s="195"/>
      <c r="FA4486" s="195"/>
    </row>
    <row r="4487" spans="48:157">
      <c r="AV4487" s="195"/>
      <c r="AW4487" s="195"/>
      <c r="BV4487" s="195"/>
      <c r="BW4487" s="195"/>
      <c r="DT4487" s="195"/>
      <c r="DU4487" s="195"/>
      <c r="EZ4487" s="195"/>
      <c r="FA4487" s="195"/>
    </row>
    <row r="4488" spans="48:157">
      <c r="AV4488" s="195"/>
      <c r="AW4488" s="195"/>
      <c r="BV4488" s="195"/>
      <c r="BW4488" s="195"/>
      <c r="DT4488" s="195"/>
      <c r="DU4488" s="195"/>
      <c r="EZ4488" s="195"/>
      <c r="FA4488" s="195"/>
    </row>
    <row r="4489" spans="48:157">
      <c r="AV4489" s="195"/>
      <c r="AW4489" s="195"/>
      <c r="BV4489" s="195"/>
      <c r="BW4489" s="195"/>
      <c r="DT4489" s="195"/>
      <c r="DU4489" s="195"/>
      <c r="EZ4489" s="195"/>
      <c r="FA4489" s="195"/>
    </row>
    <row r="4490" spans="48:157">
      <c r="AV4490" s="195"/>
      <c r="AW4490" s="195"/>
      <c r="BV4490" s="195"/>
      <c r="BW4490" s="195"/>
      <c r="DT4490" s="195"/>
      <c r="DU4490" s="195"/>
      <c r="EZ4490" s="195"/>
      <c r="FA4490" s="195"/>
    </row>
    <row r="4491" spans="48:157">
      <c r="AV4491" s="195"/>
      <c r="AW4491" s="195"/>
      <c r="BV4491" s="195"/>
      <c r="BW4491" s="195"/>
      <c r="DT4491" s="195"/>
      <c r="DU4491" s="195"/>
      <c r="EZ4491" s="195"/>
      <c r="FA4491" s="195"/>
    </row>
    <row r="4492" spans="48:157">
      <c r="AV4492" s="195"/>
      <c r="AW4492" s="195"/>
      <c r="BV4492" s="195"/>
      <c r="BW4492" s="195"/>
      <c r="DT4492" s="195"/>
      <c r="DU4492" s="195"/>
      <c r="EZ4492" s="195"/>
      <c r="FA4492" s="195"/>
    </row>
    <row r="4493" spans="48:157">
      <c r="AV4493" s="195"/>
      <c r="AW4493" s="195"/>
      <c r="BV4493" s="195"/>
      <c r="BW4493" s="195"/>
      <c r="DT4493" s="195"/>
      <c r="DU4493" s="195"/>
      <c r="EZ4493" s="195"/>
      <c r="FA4493" s="195"/>
    </row>
    <row r="4494" spans="48:157">
      <c r="AV4494" s="195"/>
      <c r="AW4494" s="195"/>
      <c r="BV4494" s="195"/>
      <c r="BW4494" s="195"/>
      <c r="DT4494" s="195"/>
      <c r="DU4494" s="195"/>
      <c r="EZ4494" s="195"/>
      <c r="FA4494" s="195"/>
    </row>
    <row r="4495" spans="48:157">
      <c r="AV4495" s="195"/>
      <c r="AW4495" s="195"/>
      <c r="BV4495" s="195"/>
      <c r="BW4495" s="195"/>
      <c r="DT4495" s="195"/>
      <c r="DU4495" s="195"/>
      <c r="EZ4495" s="195"/>
      <c r="FA4495" s="195"/>
    </row>
    <row r="4496" spans="48:157">
      <c r="AV4496" s="195"/>
      <c r="AW4496" s="195"/>
      <c r="BV4496" s="195"/>
      <c r="BW4496" s="195"/>
      <c r="DT4496" s="195"/>
      <c r="DU4496" s="195"/>
      <c r="EZ4496" s="195"/>
      <c r="FA4496" s="195"/>
    </row>
    <row r="4497" spans="48:157">
      <c r="AV4497" s="195"/>
      <c r="AW4497" s="195"/>
      <c r="BV4497" s="195"/>
      <c r="BW4497" s="195"/>
      <c r="DT4497" s="195"/>
      <c r="DU4497" s="195"/>
      <c r="EZ4497" s="195"/>
      <c r="FA4497" s="195"/>
    </row>
    <row r="4498" spans="48:157">
      <c r="AV4498" s="195"/>
      <c r="AW4498" s="195"/>
      <c r="BV4498" s="195"/>
      <c r="BW4498" s="195"/>
      <c r="DT4498" s="195"/>
      <c r="DU4498" s="195"/>
      <c r="EZ4498" s="195"/>
      <c r="FA4498" s="195"/>
    </row>
    <row r="4499" spans="48:157">
      <c r="AV4499" s="195"/>
      <c r="AW4499" s="195"/>
      <c r="BV4499" s="195"/>
      <c r="BW4499" s="195"/>
      <c r="DT4499" s="195"/>
      <c r="DU4499" s="195"/>
      <c r="EZ4499" s="195"/>
      <c r="FA4499" s="195"/>
    </row>
    <row r="4500" spans="48:157">
      <c r="AV4500" s="195"/>
      <c r="AW4500" s="195"/>
      <c r="BV4500" s="195"/>
      <c r="BW4500" s="195"/>
      <c r="DT4500" s="195"/>
      <c r="DU4500" s="195"/>
      <c r="EZ4500" s="195"/>
      <c r="FA4500" s="195"/>
    </row>
    <row r="4501" spans="48:157">
      <c r="AV4501" s="195"/>
      <c r="AW4501" s="195"/>
      <c r="BV4501" s="195"/>
      <c r="BW4501" s="195"/>
      <c r="DT4501" s="195"/>
      <c r="DU4501" s="195"/>
      <c r="EZ4501" s="195"/>
      <c r="FA4501" s="195"/>
    </row>
    <row r="4502" spans="48:157">
      <c r="AV4502" s="195"/>
      <c r="AW4502" s="195"/>
      <c r="BV4502" s="195"/>
      <c r="BW4502" s="195"/>
      <c r="DT4502" s="195"/>
      <c r="DU4502" s="195"/>
      <c r="EZ4502" s="195"/>
      <c r="FA4502" s="195"/>
    </row>
    <row r="4503" spans="48:157">
      <c r="AV4503" s="195"/>
      <c r="AW4503" s="195"/>
      <c r="BV4503" s="195"/>
      <c r="BW4503" s="195"/>
      <c r="DT4503" s="195"/>
      <c r="DU4503" s="195"/>
      <c r="EZ4503" s="195"/>
      <c r="FA4503" s="195"/>
    </row>
    <row r="4504" spans="48:157">
      <c r="AV4504" s="195"/>
      <c r="AW4504" s="195"/>
      <c r="BV4504" s="195"/>
      <c r="BW4504" s="195"/>
      <c r="DT4504" s="195"/>
      <c r="DU4504" s="195"/>
      <c r="EZ4504" s="195"/>
      <c r="FA4504" s="195"/>
    </row>
    <row r="4505" spans="48:157">
      <c r="AV4505" s="195"/>
      <c r="AW4505" s="195"/>
      <c r="BV4505" s="195"/>
      <c r="BW4505" s="195"/>
      <c r="DT4505" s="195"/>
      <c r="DU4505" s="195"/>
      <c r="EZ4505" s="195"/>
      <c r="FA4505" s="195"/>
    </row>
    <row r="4506" spans="48:157">
      <c r="AV4506" s="195"/>
      <c r="AW4506" s="195"/>
      <c r="BV4506" s="195"/>
      <c r="BW4506" s="195"/>
      <c r="DT4506" s="195"/>
      <c r="DU4506" s="195"/>
      <c r="EZ4506" s="195"/>
      <c r="FA4506" s="195"/>
    </row>
    <row r="4507" spans="48:157">
      <c r="AV4507" s="195"/>
      <c r="AW4507" s="195"/>
      <c r="BV4507" s="195"/>
      <c r="BW4507" s="195"/>
      <c r="DT4507" s="195"/>
      <c r="DU4507" s="195"/>
      <c r="EZ4507" s="195"/>
      <c r="FA4507" s="195"/>
    </row>
    <row r="4508" spans="48:157">
      <c r="AV4508" s="195"/>
      <c r="AW4508" s="195"/>
      <c r="BV4508" s="195"/>
      <c r="BW4508" s="195"/>
      <c r="DT4508" s="195"/>
      <c r="DU4508" s="195"/>
      <c r="EZ4508" s="195"/>
      <c r="FA4508" s="195"/>
    </row>
    <row r="4509" spans="48:157">
      <c r="AV4509" s="195"/>
      <c r="AW4509" s="195"/>
      <c r="BV4509" s="195"/>
      <c r="BW4509" s="195"/>
      <c r="DT4509" s="195"/>
      <c r="DU4509" s="195"/>
      <c r="EZ4509" s="195"/>
      <c r="FA4509" s="195"/>
    </row>
    <row r="4510" spans="48:157">
      <c r="AV4510" s="195"/>
      <c r="AW4510" s="195"/>
      <c r="BV4510" s="195"/>
      <c r="BW4510" s="195"/>
      <c r="DT4510" s="195"/>
      <c r="DU4510" s="195"/>
      <c r="EZ4510" s="195"/>
      <c r="FA4510" s="195"/>
    </row>
    <row r="4511" spans="48:157">
      <c r="AV4511" s="195"/>
      <c r="AW4511" s="195"/>
      <c r="BV4511" s="195"/>
      <c r="BW4511" s="195"/>
      <c r="DT4511" s="195"/>
      <c r="DU4511" s="195"/>
      <c r="EZ4511" s="195"/>
      <c r="FA4511" s="195"/>
    </row>
    <row r="4512" spans="48:157">
      <c r="AV4512" s="195"/>
      <c r="AW4512" s="195"/>
      <c r="BV4512" s="195"/>
      <c r="BW4512" s="195"/>
      <c r="DT4512" s="195"/>
      <c r="DU4512" s="195"/>
      <c r="EZ4512" s="195"/>
      <c r="FA4512" s="195"/>
    </row>
    <row r="4513" spans="48:157">
      <c r="AV4513" s="195"/>
      <c r="AW4513" s="195"/>
      <c r="BV4513" s="195"/>
      <c r="BW4513" s="195"/>
      <c r="DT4513" s="195"/>
      <c r="DU4513" s="195"/>
      <c r="EZ4513" s="195"/>
      <c r="FA4513" s="195"/>
    </row>
    <row r="4514" spans="48:157">
      <c r="AV4514" s="195"/>
      <c r="AW4514" s="195"/>
      <c r="BV4514" s="195"/>
      <c r="BW4514" s="195"/>
      <c r="DT4514" s="195"/>
      <c r="DU4514" s="195"/>
      <c r="EZ4514" s="195"/>
      <c r="FA4514" s="195"/>
    </row>
    <row r="4515" spans="48:157">
      <c r="AV4515" s="195"/>
      <c r="AW4515" s="195"/>
      <c r="BV4515" s="195"/>
      <c r="BW4515" s="195"/>
      <c r="DT4515" s="195"/>
      <c r="DU4515" s="195"/>
      <c r="EZ4515" s="195"/>
      <c r="FA4515" s="195"/>
    </row>
    <row r="4516" spans="48:157">
      <c r="AV4516" s="195"/>
      <c r="AW4516" s="195"/>
      <c r="BV4516" s="195"/>
      <c r="BW4516" s="195"/>
      <c r="DT4516" s="195"/>
      <c r="DU4516" s="195"/>
      <c r="EZ4516" s="195"/>
      <c r="FA4516" s="195"/>
    </row>
    <row r="4517" spans="48:157">
      <c r="AV4517" s="195"/>
      <c r="AW4517" s="195"/>
      <c r="BV4517" s="195"/>
      <c r="BW4517" s="195"/>
      <c r="DT4517" s="195"/>
      <c r="DU4517" s="195"/>
      <c r="EZ4517" s="195"/>
      <c r="FA4517" s="195"/>
    </row>
    <row r="4518" spans="48:157">
      <c r="AV4518" s="195"/>
      <c r="AW4518" s="195"/>
      <c r="BV4518" s="195"/>
      <c r="BW4518" s="195"/>
      <c r="DT4518" s="195"/>
      <c r="DU4518" s="195"/>
      <c r="EZ4518" s="195"/>
      <c r="FA4518" s="195"/>
    </row>
    <row r="4519" spans="48:157">
      <c r="AV4519" s="195"/>
      <c r="AW4519" s="195"/>
      <c r="BV4519" s="195"/>
      <c r="BW4519" s="195"/>
      <c r="DT4519" s="195"/>
      <c r="DU4519" s="195"/>
      <c r="EZ4519" s="195"/>
      <c r="FA4519" s="195"/>
    </row>
    <row r="4520" spans="48:157">
      <c r="AV4520" s="195"/>
      <c r="AW4520" s="195"/>
      <c r="BV4520" s="195"/>
      <c r="BW4520" s="195"/>
      <c r="DT4520" s="195"/>
      <c r="DU4520" s="195"/>
      <c r="EZ4520" s="195"/>
      <c r="FA4520" s="195"/>
    </row>
    <row r="4521" spans="48:157">
      <c r="AV4521" s="195"/>
      <c r="AW4521" s="195"/>
      <c r="BV4521" s="195"/>
      <c r="BW4521" s="195"/>
      <c r="DT4521" s="195"/>
      <c r="DU4521" s="195"/>
      <c r="EZ4521" s="195"/>
      <c r="FA4521" s="195"/>
    </row>
    <row r="4522" spans="48:157">
      <c r="AV4522" s="195"/>
      <c r="AW4522" s="195"/>
      <c r="BV4522" s="195"/>
      <c r="BW4522" s="195"/>
      <c r="DT4522" s="195"/>
      <c r="DU4522" s="195"/>
      <c r="EZ4522" s="195"/>
      <c r="FA4522" s="195"/>
    </row>
    <row r="4523" spans="48:157">
      <c r="AV4523" s="195"/>
      <c r="AW4523" s="195"/>
      <c r="BV4523" s="195"/>
      <c r="BW4523" s="195"/>
      <c r="DT4523" s="195"/>
      <c r="DU4523" s="195"/>
      <c r="EZ4523" s="195"/>
      <c r="FA4523" s="195"/>
    </row>
    <row r="4524" spans="48:157">
      <c r="AV4524" s="195"/>
      <c r="AW4524" s="195"/>
      <c r="BV4524" s="195"/>
      <c r="BW4524" s="195"/>
      <c r="DT4524" s="195"/>
      <c r="DU4524" s="195"/>
      <c r="EZ4524" s="195"/>
      <c r="FA4524" s="195"/>
    </row>
    <row r="4525" spans="48:157">
      <c r="AV4525" s="195"/>
      <c r="AW4525" s="195"/>
      <c r="BV4525" s="195"/>
      <c r="BW4525" s="195"/>
      <c r="DT4525" s="195"/>
      <c r="DU4525" s="195"/>
      <c r="EZ4525" s="195"/>
      <c r="FA4525" s="195"/>
    </row>
    <row r="4526" spans="48:157">
      <c r="AV4526" s="195"/>
      <c r="AW4526" s="195"/>
      <c r="BV4526" s="195"/>
      <c r="BW4526" s="195"/>
      <c r="DT4526" s="195"/>
      <c r="DU4526" s="195"/>
      <c r="EZ4526" s="195"/>
      <c r="FA4526" s="195"/>
    </row>
    <row r="4527" spans="48:157">
      <c r="AV4527" s="195"/>
      <c r="AW4527" s="195"/>
      <c r="BV4527" s="195"/>
      <c r="BW4527" s="195"/>
      <c r="DT4527" s="195"/>
      <c r="DU4527" s="195"/>
      <c r="EZ4527" s="195"/>
      <c r="FA4527" s="195"/>
    </row>
    <row r="4528" spans="48:157">
      <c r="AV4528" s="195"/>
      <c r="AW4528" s="195"/>
      <c r="BV4528" s="195"/>
      <c r="BW4528" s="195"/>
      <c r="DT4528" s="195"/>
      <c r="DU4528" s="195"/>
      <c r="EZ4528" s="195"/>
      <c r="FA4528" s="195"/>
    </row>
    <row r="4529" spans="48:157">
      <c r="AV4529" s="195"/>
      <c r="AW4529" s="195"/>
      <c r="BV4529" s="195"/>
      <c r="BW4529" s="195"/>
      <c r="DT4529" s="195"/>
      <c r="DU4529" s="195"/>
      <c r="EZ4529" s="195"/>
      <c r="FA4529" s="195"/>
    </row>
    <row r="4530" spans="48:157">
      <c r="AV4530" s="195"/>
      <c r="AW4530" s="195"/>
      <c r="BV4530" s="195"/>
      <c r="BW4530" s="195"/>
      <c r="DT4530" s="195"/>
      <c r="DU4530" s="195"/>
      <c r="EZ4530" s="195"/>
      <c r="FA4530" s="195"/>
    </row>
    <row r="4531" spans="48:157">
      <c r="AV4531" s="195"/>
      <c r="AW4531" s="195"/>
      <c r="BV4531" s="195"/>
      <c r="BW4531" s="195"/>
      <c r="DT4531" s="195"/>
      <c r="DU4531" s="195"/>
      <c r="EZ4531" s="195"/>
      <c r="FA4531" s="195"/>
    </row>
    <row r="4532" spans="48:157">
      <c r="AV4532" s="195"/>
      <c r="AW4532" s="195"/>
      <c r="BV4532" s="195"/>
      <c r="BW4532" s="195"/>
      <c r="DT4532" s="195"/>
      <c r="DU4532" s="195"/>
      <c r="EZ4532" s="195"/>
      <c r="FA4532" s="195"/>
    </row>
    <row r="4533" spans="48:157">
      <c r="AV4533" s="195"/>
      <c r="AW4533" s="195"/>
      <c r="BV4533" s="195"/>
      <c r="BW4533" s="195"/>
      <c r="DT4533" s="195"/>
      <c r="DU4533" s="195"/>
      <c r="EZ4533" s="195"/>
      <c r="FA4533" s="195"/>
    </row>
    <row r="4534" spans="48:157">
      <c r="AV4534" s="195"/>
      <c r="AW4534" s="195"/>
      <c r="BV4534" s="195"/>
      <c r="BW4534" s="195"/>
      <c r="DT4534" s="195"/>
      <c r="DU4534" s="195"/>
      <c r="EZ4534" s="195"/>
      <c r="FA4534" s="195"/>
    </row>
    <row r="4535" spans="48:157">
      <c r="AV4535" s="195"/>
      <c r="AW4535" s="195"/>
      <c r="BV4535" s="195"/>
      <c r="BW4535" s="195"/>
      <c r="DT4535" s="195"/>
      <c r="DU4535" s="195"/>
      <c r="EZ4535" s="195"/>
      <c r="FA4535" s="195"/>
    </row>
    <row r="4536" spans="48:157">
      <c r="AV4536" s="195"/>
      <c r="AW4536" s="195"/>
      <c r="BV4536" s="195"/>
      <c r="BW4536" s="195"/>
      <c r="DT4536" s="195"/>
      <c r="DU4536" s="195"/>
      <c r="EZ4536" s="195"/>
      <c r="FA4536" s="195"/>
    </row>
    <row r="4537" spans="48:157">
      <c r="AV4537" s="195"/>
      <c r="AW4537" s="195"/>
      <c r="BV4537" s="195"/>
      <c r="BW4537" s="195"/>
      <c r="DT4537" s="195"/>
      <c r="DU4537" s="195"/>
      <c r="EZ4537" s="195"/>
      <c r="FA4537" s="195"/>
    </row>
    <row r="4538" spans="48:157">
      <c r="AV4538" s="195"/>
      <c r="AW4538" s="195"/>
      <c r="BV4538" s="195"/>
      <c r="BW4538" s="195"/>
      <c r="DT4538" s="195"/>
      <c r="DU4538" s="195"/>
      <c r="EZ4538" s="195"/>
      <c r="FA4538" s="195"/>
    </row>
    <row r="4539" spans="48:157">
      <c r="AV4539" s="195"/>
      <c r="AW4539" s="195"/>
      <c r="BV4539" s="195"/>
      <c r="BW4539" s="195"/>
      <c r="DT4539" s="195"/>
      <c r="DU4539" s="195"/>
      <c r="EZ4539" s="195"/>
      <c r="FA4539" s="195"/>
    </row>
    <row r="4540" spans="48:157">
      <c r="AV4540" s="195"/>
      <c r="AW4540" s="195"/>
      <c r="BV4540" s="195"/>
      <c r="BW4540" s="195"/>
      <c r="DT4540" s="195"/>
      <c r="DU4540" s="195"/>
      <c r="EZ4540" s="195"/>
      <c r="FA4540" s="195"/>
    </row>
    <row r="4541" spans="48:157">
      <c r="AV4541" s="195"/>
      <c r="AW4541" s="195"/>
      <c r="BV4541" s="195"/>
      <c r="BW4541" s="195"/>
      <c r="DT4541" s="195"/>
      <c r="DU4541" s="195"/>
      <c r="EZ4541" s="195"/>
      <c r="FA4541" s="195"/>
    </row>
    <row r="4542" spans="48:157">
      <c r="AV4542" s="195"/>
      <c r="AW4542" s="195"/>
      <c r="BV4542" s="195"/>
      <c r="BW4542" s="195"/>
      <c r="DT4542" s="195"/>
      <c r="DU4542" s="195"/>
      <c r="EZ4542" s="195"/>
      <c r="FA4542" s="195"/>
    </row>
    <row r="4543" spans="48:157">
      <c r="AV4543" s="195"/>
      <c r="AW4543" s="195"/>
      <c r="BV4543" s="195"/>
      <c r="BW4543" s="195"/>
      <c r="DT4543" s="195"/>
      <c r="DU4543" s="195"/>
      <c r="EZ4543" s="195"/>
      <c r="FA4543" s="195"/>
    </row>
    <row r="4544" spans="48:157">
      <c r="AV4544" s="195"/>
      <c r="AW4544" s="195"/>
      <c r="BV4544" s="195"/>
      <c r="BW4544" s="195"/>
      <c r="DT4544" s="195"/>
      <c r="DU4544" s="195"/>
      <c r="EZ4544" s="195"/>
      <c r="FA4544" s="195"/>
    </row>
    <row r="4545" spans="48:157">
      <c r="AV4545" s="195"/>
      <c r="AW4545" s="195"/>
      <c r="BV4545" s="195"/>
      <c r="BW4545" s="195"/>
      <c r="DT4545" s="195"/>
      <c r="DU4545" s="195"/>
      <c r="EZ4545" s="195"/>
      <c r="FA4545" s="195"/>
    </row>
    <row r="4546" spans="48:157">
      <c r="AV4546" s="195"/>
      <c r="AW4546" s="195"/>
      <c r="BV4546" s="195"/>
      <c r="BW4546" s="195"/>
      <c r="DT4546" s="195"/>
      <c r="DU4546" s="195"/>
      <c r="EZ4546" s="195"/>
      <c r="FA4546" s="195"/>
    </row>
    <row r="4547" spans="48:157">
      <c r="AV4547" s="195"/>
      <c r="AW4547" s="195"/>
      <c r="BV4547" s="195"/>
      <c r="BW4547" s="195"/>
      <c r="DT4547" s="195"/>
      <c r="DU4547" s="195"/>
      <c r="EZ4547" s="195"/>
      <c r="FA4547" s="195"/>
    </row>
    <row r="4548" spans="48:157">
      <c r="AV4548" s="195"/>
      <c r="AW4548" s="195"/>
      <c r="BV4548" s="195"/>
      <c r="BW4548" s="195"/>
      <c r="DT4548" s="195"/>
      <c r="DU4548" s="195"/>
      <c r="EZ4548" s="195"/>
      <c r="FA4548" s="195"/>
    </row>
    <row r="4549" spans="48:157">
      <c r="AV4549" s="195"/>
      <c r="AW4549" s="195"/>
      <c r="BV4549" s="195"/>
      <c r="BW4549" s="195"/>
      <c r="DT4549" s="195"/>
      <c r="DU4549" s="195"/>
      <c r="EZ4549" s="195"/>
      <c r="FA4549" s="195"/>
    </row>
    <row r="4550" spans="48:157">
      <c r="AV4550" s="195"/>
      <c r="AW4550" s="195"/>
      <c r="BV4550" s="195"/>
      <c r="BW4550" s="195"/>
      <c r="DT4550" s="195"/>
      <c r="DU4550" s="195"/>
      <c r="EZ4550" s="195"/>
      <c r="FA4550" s="195"/>
    </row>
    <row r="4551" spans="48:157">
      <c r="AV4551" s="195"/>
      <c r="AW4551" s="195"/>
      <c r="BV4551" s="195"/>
      <c r="BW4551" s="195"/>
      <c r="DT4551" s="195"/>
      <c r="DU4551" s="195"/>
      <c r="EZ4551" s="195"/>
      <c r="FA4551" s="195"/>
    </row>
    <row r="4552" spans="48:157">
      <c r="AV4552" s="195"/>
      <c r="AW4552" s="195"/>
      <c r="BV4552" s="195"/>
      <c r="BW4552" s="195"/>
      <c r="DT4552" s="195"/>
      <c r="DU4552" s="195"/>
      <c r="EZ4552" s="195"/>
      <c r="FA4552" s="195"/>
    </row>
    <row r="4553" spans="48:157">
      <c r="AV4553" s="195"/>
      <c r="AW4553" s="195"/>
      <c r="BV4553" s="195"/>
      <c r="BW4553" s="195"/>
      <c r="DT4553" s="195"/>
      <c r="DU4553" s="195"/>
      <c r="EZ4553" s="195"/>
      <c r="FA4553" s="195"/>
    </row>
    <row r="4554" spans="48:157">
      <c r="AV4554" s="195"/>
      <c r="AW4554" s="195"/>
      <c r="BV4554" s="195"/>
      <c r="BW4554" s="195"/>
      <c r="DT4554" s="195"/>
      <c r="DU4554" s="195"/>
      <c r="EZ4554" s="195"/>
      <c r="FA4554" s="195"/>
    </row>
    <row r="4555" spans="48:157">
      <c r="AV4555" s="195"/>
      <c r="AW4555" s="195"/>
      <c r="BV4555" s="195"/>
      <c r="BW4555" s="195"/>
      <c r="DT4555" s="195"/>
      <c r="DU4555" s="195"/>
      <c r="EZ4555" s="195"/>
      <c r="FA4555" s="195"/>
    </row>
    <row r="4556" spans="48:157">
      <c r="AV4556" s="195"/>
      <c r="AW4556" s="195"/>
      <c r="BV4556" s="195"/>
      <c r="BW4556" s="195"/>
      <c r="DT4556" s="195"/>
      <c r="DU4556" s="195"/>
      <c r="EZ4556" s="195"/>
      <c r="FA4556" s="195"/>
    </row>
    <row r="4557" spans="48:157">
      <c r="AV4557" s="195"/>
      <c r="AW4557" s="195"/>
      <c r="BV4557" s="195"/>
      <c r="BW4557" s="195"/>
      <c r="DT4557" s="195"/>
      <c r="DU4557" s="195"/>
      <c r="EZ4557" s="195"/>
      <c r="FA4557" s="195"/>
    </row>
    <row r="4558" spans="48:157">
      <c r="AV4558" s="195"/>
      <c r="AW4558" s="195"/>
      <c r="BV4558" s="195"/>
      <c r="BW4558" s="195"/>
      <c r="DT4558" s="195"/>
      <c r="DU4558" s="195"/>
      <c r="EZ4558" s="195"/>
      <c r="FA4558" s="195"/>
    </row>
    <row r="4559" spans="48:157">
      <c r="AV4559" s="195"/>
      <c r="AW4559" s="195"/>
      <c r="BV4559" s="195"/>
      <c r="BW4559" s="195"/>
      <c r="DT4559" s="195"/>
      <c r="DU4559" s="195"/>
      <c r="EZ4559" s="195"/>
      <c r="FA4559" s="195"/>
    </row>
    <row r="4560" spans="48:157">
      <c r="AV4560" s="195"/>
      <c r="AW4560" s="195"/>
      <c r="BV4560" s="195"/>
      <c r="BW4560" s="195"/>
      <c r="DT4560" s="195"/>
      <c r="DU4560" s="195"/>
      <c r="EZ4560" s="195"/>
      <c r="FA4560" s="195"/>
    </row>
    <row r="4561" spans="48:157">
      <c r="AV4561" s="195"/>
      <c r="AW4561" s="195"/>
      <c r="BV4561" s="195"/>
      <c r="BW4561" s="195"/>
      <c r="DT4561" s="195"/>
      <c r="DU4561" s="195"/>
      <c r="EZ4561" s="195"/>
      <c r="FA4561" s="195"/>
    </row>
    <row r="4562" spans="48:157">
      <c r="AV4562" s="195"/>
      <c r="AW4562" s="195"/>
      <c r="BV4562" s="195"/>
      <c r="BW4562" s="195"/>
      <c r="DT4562" s="195"/>
      <c r="DU4562" s="195"/>
      <c r="EZ4562" s="195"/>
      <c r="FA4562" s="195"/>
    </row>
    <row r="4563" spans="48:157">
      <c r="AV4563" s="195"/>
      <c r="AW4563" s="195"/>
      <c r="BV4563" s="195"/>
      <c r="BW4563" s="195"/>
      <c r="DT4563" s="195"/>
      <c r="DU4563" s="195"/>
      <c r="EZ4563" s="195"/>
      <c r="FA4563" s="195"/>
    </row>
    <row r="4564" spans="48:157">
      <c r="AV4564" s="195"/>
      <c r="AW4564" s="195"/>
      <c r="BV4564" s="195"/>
      <c r="BW4564" s="195"/>
      <c r="DT4564" s="195"/>
      <c r="DU4564" s="195"/>
      <c r="EZ4564" s="195"/>
      <c r="FA4564" s="195"/>
    </row>
    <row r="4565" spans="48:157">
      <c r="AV4565" s="195"/>
      <c r="AW4565" s="195"/>
      <c r="BV4565" s="195"/>
      <c r="BW4565" s="195"/>
      <c r="DT4565" s="195"/>
      <c r="DU4565" s="195"/>
      <c r="EZ4565" s="195"/>
      <c r="FA4565" s="195"/>
    </row>
    <row r="4566" spans="48:157">
      <c r="AV4566" s="195"/>
      <c r="AW4566" s="195"/>
      <c r="BV4566" s="195"/>
      <c r="BW4566" s="195"/>
      <c r="DT4566" s="195"/>
      <c r="DU4566" s="195"/>
      <c r="EZ4566" s="195"/>
      <c r="FA4566" s="195"/>
    </row>
    <row r="4567" spans="48:157">
      <c r="AV4567" s="195"/>
      <c r="AW4567" s="195"/>
      <c r="BV4567" s="195"/>
      <c r="BW4567" s="195"/>
      <c r="DT4567" s="195"/>
      <c r="DU4567" s="195"/>
      <c r="EZ4567" s="195"/>
      <c r="FA4567" s="195"/>
    </row>
    <row r="4568" spans="48:157">
      <c r="AV4568" s="195"/>
      <c r="AW4568" s="195"/>
      <c r="BV4568" s="195"/>
      <c r="BW4568" s="195"/>
      <c r="DT4568" s="195"/>
      <c r="DU4568" s="195"/>
      <c r="EZ4568" s="195"/>
      <c r="FA4568" s="195"/>
    </row>
    <row r="4569" spans="48:157">
      <c r="AV4569" s="195"/>
      <c r="AW4569" s="195"/>
      <c r="BV4569" s="195"/>
      <c r="BW4569" s="195"/>
      <c r="DT4569" s="195"/>
      <c r="DU4569" s="195"/>
      <c r="EZ4569" s="195"/>
      <c r="FA4569" s="195"/>
    </row>
    <row r="4570" spans="48:157">
      <c r="AV4570" s="195"/>
      <c r="AW4570" s="195"/>
      <c r="BV4570" s="195"/>
      <c r="BW4570" s="195"/>
      <c r="DT4570" s="195"/>
      <c r="DU4570" s="195"/>
      <c r="EZ4570" s="195"/>
      <c r="FA4570" s="195"/>
    </row>
    <row r="4571" spans="48:157">
      <c r="AV4571" s="195"/>
      <c r="AW4571" s="195"/>
      <c r="BV4571" s="195"/>
      <c r="BW4571" s="195"/>
      <c r="DT4571" s="195"/>
      <c r="DU4571" s="195"/>
      <c r="EZ4571" s="195"/>
      <c r="FA4571" s="195"/>
    </row>
    <row r="4572" spans="48:157">
      <c r="AV4572" s="195"/>
      <c r="AW4572" s="195"/>
      <c r="BV4572" s="195"/>
      <c r="BW4572" s="195"/>
      <c r="DT4572" s="195"/>
      <c r="DU4572" s="195"/>
      <c r="EZ4572" s="195"/>
      <c r="FA4572" s="195"/>
    </row>
    <row r="4573" spans="48:157">
      <c r="AV4573" s="195"/>
      <c r="AW4573" s="195"/>
      <c r="BV4573" s="195"/>
      <c r="BW4573" s="195"/>
      <c r="DT4573" s="195"/>
      <c r="DU4573" s="195"/>
      <c r="EZ4573" s="195"/>
      <c r="FA4573" s="195"/>
    </row>
    <row r="4574" spans="48:157">
      <c r="AV4574" s="195"/>
      <c r="AW4574" s="195"/>
      <c r="BV4574" s="195"/>
      <c r="BW4574" s="195"/>
      <c r="DT4574" s="195"/>
      <c r="DU4574" s="195"/>
      <c r="EZ4574" s="195"/>
      <c r="FA4574" s="195"/>
    </row>
    <row r="4575" spans="48:157">
      <c r="AV4575" s="195"/>
      <c r="AW4575" s="195"/>
      <c r="BV4575" s="195"/>
      <c r="BW4575" s="195"/>
      <c r="DT4575" s="195"/>
      <c r="DU4575" s="195"/>
      <c r="EZ4575" s="195"/>
      <c r="FA4575" s="195"/>
    </row>
    <row r="4576" spans="48:157">
      <c r="AV4576" s="195"/>
      <c r="AW4576" s="195"/>
      <c r="BV4576" s="195"/>
      <c r="BW4576" s="195"/>
      <c r="DT4576" s="195"/>
      <c r="DU4576" s="195"/>
      <c r="EZ4576" s="195"/>
      <c r="FA4576" s="195"/>
    </row>
    <row r="4577" spans="48:157">
      <c r="AV4577" s="195"/>
      <c r="AW4577" s="195"/>
      <c r="BV4577" s="195"/>
      <c r="BW4577" s="195"/>
      <c r="DT4577" s="195"/>
      <c r="DU4577" s="195"/>
      <c r="EZ4577" s="195"/>
      <c r="FA4577" s="195"/>
    </row>
    <row r="4578" spans="48:157">
      <c r="AV4578" s="195"/>
      <c r="AW4578" s="195"/>
      <c r="BV4578" s="195"/>
      <c r="BW4578" s="195"/>
      <c r="DT4578" s="195"/>
      <c r="DU4578" s="195"/>
      <c r="EZ4578" s="195"/>
      <c r="FA4578" s="195"/>
    </row>
    <row r="4579" spans="48:157">
      <c r="AV4579" s="195"/>
      <c r="AW4579" s="195"/>
      <c r="BV4579" s="195"/>
      <c r="BW4579" s="195"/>
      <c r="DT4579" s="195"/>
      <c r="DU4579" s="195"/>
      <c r="EZ4579" s="195"/>
      <c r="FA4579" s="195"/>
    </row>
    <row r="4580" spans="48:157">
      <c r="AV4580" s="195"/>
      <c r="AW4580" s="195"/>
      <c r="BV4580" s="195"/>
      <c r="BW4580" s="195"/>
      <c r="DT4580" s="195"/>
      <c r="DU4580" s="195"/>
      <c r="EZ4580" s="195"/>
      <c r="FA4580" s="195"/>
    </row>
    <row r="4581" spans="48:157">
      <c r="AV4581" s="195"/>
      <c r="AW4581" s="195"/>
      <c r="BV4581" s="195"/>
      <c r="BW4581" s="195"/>
      <c r="DT4581" s="195"/>
      <c r="DU4581" s="195"/>
      <c r="EZ4581" s="195"/>
      <c r="FA4581" s="195"/>
    </row>
    <row r="4582" spans="48:157">
      <c r="AV4582" s="195"/>
      <c r="AW4582" s="195"/>
      <c r="BV4582" s="195"/>
      <c r="BW4582" s="195"/>
      <c r="DT4582" s="195"/>
      <c r="DU4582" s="195"/>
      <c r="EZ4582" s="195"/>
      <c r="FA4582" s="195"/>
    </row>
    <row r="4583" spans="48:157">
      <c r="AV4583" s="195"/>
      <c r="AW4583" s="195"/>
      <c r="BV4583" s="195"/>
      <c r="BW4583" s="195"/>
      <c r="DT4583" s="195"/>
      <c r="DU4583" s="195"/>
      <c r="EZ4583" s="195"/>
      <c r="FA4583" s="195"/>
    </row>
    <row r="4584" spans="48:157">
      <c r="AV4584" s="195"/>
      <c r="AW4584" s="195"/>
      <c r="BV4584" s="195"/>
      <c r="BW4584" s="195"/>
      <c r="DT4584" s="195"/>
      <c r="DU4584" s="195"/>
      <c r="EZ4584" s="195"/>
      <c r="FA4584" s="195"/>
    </row>
    <row r="4585" spans="48:157">
      <c r="AV4585" s="195"/>
      <c r="AW4585" s="195"/>
      <c r="BV4585" s="195"/>
      <c r="BW4585" s="195"/>
      <c r="DT4585" s="195"/>
      <c r="DU4585" s="195"/>
      <c r="EZ4585" s="195"/>
      <c r="FA4585" s="195"/>
    </row>
    <row r="4586" spans="48:157">
      <c r="AV4586" s="195"/>
      <c r="AW4586" s="195"/>
      <c r="BV4586" s="195"/>
      <c r="BW4586" s="195"/>
      <c r="DT4586" s="195"/>
      <c r="DU4586" s="195"/>
      <c r="EZ4586" s="195"/>
      <c r="FA4586" s="195"/>
    </row>
    <row r="4587" spans="48:157">
      <c r="AV4587" s="195"/>
      <c r="AW4587" s="195"/>
      <c r="BV4587" s="195"/>
      <c r="BW4587" s="195"/>
      <c r="DT4587" s="195"/>
      <c r="DU4587" s="195"/>
      <c r="EZ4587" s="195"/>
      <c r="FA4587" s="195"/>
    </row>
    <row r="4588" spans="48:157">
      <c r="AV4588" s="195"/>
      <c r="AW4588" s="195"/>
      <c r="BV4588" s="195"/>
      <c r="BW4588" s="195"/>
      <c r="DT4588" s="195"/>
      <c r="DU4588" s="195"/>
      <c r="EZ4588" s="195"/>
      <c r="FA4588" s="195"/>
    </row>
    <row r="4589" spans="48:157">
      <c r="AV4589" s="195"/>
      <c r="AW4589" s="195"/>
      <c r="BV4589" s="195"/>
      <c r="BW4589" s="195"/>
      <c r="DT4589" s="195"/>
      <c r="DU4589" s="195"/>
      <c r="EZ4589" s="195"/>
      <c r="FA4589" s="195"/>
    </row>
    <row r="4590" spans="48:157">
      <c r="AV4590" s="195"/>
      <c r="AW4590" s="195"/>
      <c r="BV4590" s="195"/>
      <c r="BW4590" s="195"/>
      <c r="DT4590" s="195"/>
      <c r="DU4590" s="195"/>
      <c r="EZ4590" s="195"/>
      <c r="FA4590" s="195"/>
    </row>
    <row r="4591" spans="48:157">
      <c r="AV4591" s="195"/>
      <c r="AW4591" s="195"/>
      <c r="BV4591" s="195"/>
      <c r="BW4591" s="195"/>
      <c r="DT4591" s="195"/>
      <c r="DU4591" s="195"/>
      <c r="EZ4591" s="195"/>
      <c r="FA4591" s="195"/>
    </row>
    <row r="4592" spans="48:157">
      <c r="AV4592" s="195"/>
      <c r="AW4592" s="195"/>
      <c r="BV4592" s="195"/>
      <c r="BW4592" s="195"/>
      <c r="DT4592" s="195"/>
      <c r="DU4592" s="195"/>
      <c r="EZ4592" s="195"/>
      <c r="FA4592" s="195"/>
    </row>
    <row r="4593" spans="48:157">
      <c r="AV4593" s="195"/>
      <c r="AW4593" s="195"/>
      <c r="BV4593" s="195"/>
      <c r="BW4593" s="195"/>
      <c r="DT4593" s="195"/>
      <c r="DU4593" s="195"/>
      <c r="EZ4593" s="195"/>
      <c r="FA4593" s="195"/>
    </row>
    <row r="4594" spans="48:157">
      <c r="AV4594" s="195"/>
      <c r="AW4594" s="195"/>
      <c r="BV4594" s="195"/>
      <c r="BW4594" s="195"/>
      <c r="DT4594" s="195"/>
      <c r="DU4594" s="195"/>
      <c r="EZ4594" s="195"/>
      <c r="FA4594" s="195"/>
    </row>
    <row r="4595" spans="48:157">
      <c r="AV4595" s="195"/>
      <c r="AW4595" s="195"/>
      <c r="BV4595" s="195"/>
      <c r="BW4595" s="195"/>
      <c r="DT4595" s="195"/>
      <c r="DU4595" s="195"/>
      <c r="EZ4595" s="195"/>
      <c r="FA4595" s="195"/>
    </row>
    <row r="4596" spans="48:157">
      <c r="AV4596" s="195"/>
      <c r="AW4596" s="195"/>
      <c r="BV4596" s="195"/>
      <c r="BW4596" s="195"/>
      <c r="DT4596" s="195"/>
      <c r="DU4596" s="195"/>
      <c r="EZ4596" s="195"/>
      <c r="FA4596" s="195"/>
    </row>
    <row r="4597" spans="48:157">
      <c r="AV4597" s="195"/>
      <c r="AW4597" s="195"/>
      <c r="BV4597" s="195"/>
      <c r="BW4597" s="195"/>
      <c r="DT4597" s="195"/>
      <c r="DU4597" s="195"/>
      <c r="EZ4597" s="195"/>
      <c r="FA4597" s="195"/>
    </row>
    <row r="4598" spans="48:157">
      <c r="AV4598" s="195"/>
      <c r="AW4598" s="195"/>
      <c r="BV4598" s="195"/>
      <c r="BW4598" s="195"/>
      <c r="DT4598" s="195"/>
      <c r="DU4598" s="195"/>
      <c r="EZ4598" s="195"/>
      <c r="FA4598" s="195"/>
    </row>
    <row r="4599" spans="48:157">
      <c r="AV4599" s="195"/>
      <c r="AW4599" s="195"/>
      <c r="BV4599" s="195"/>
      <c r="BW4599" s="195"/>
      <c r="DT4599" s="195"/>
      <c r="DU4599" s="195"/>
      <c r="EZ4599" s="195"/>
      <c r="FA4599" s="195"/>
    </row>
    <row r="4600" spans="48:157">
      <c r="AV4600" s="195"/>
      <c r="AW4600" s="195"/>
      <c r="BV4600" s="195"/>
      <c r="BW4600" s="195"/>
      <c r="DT4600" s="195"/>
      <c r="DU4600" s="195"/>
      <c r="EZ4600" s="195"/>
      <c r="FA4600" s="195"/>
    </row>
    <row r="4601" spans="48:157">
      <c r="AV4601" s="195"/>
      <c r="AW4601" s="195"/>
      <c r="BV4601" s="195"/>
      <c r="BW4601" s="195"/>
      <c r="DT4601" s="195"/>
      <c r="DU4601" s="195"/>
      <c r="EZ4601" s="195"/>
      <c r="FA4601" s="195"/>
    </row>
    <row r="4602" spans="48:157">
      <c r="AV4602" s="195"/>
      <c r="AW4602" s="195"/>
      <c r="BV4602" s="195"/>
      <c r="BW4602" s="195"/>
      <c r="DT4602" s="195"/>
      <c r="DU4602" s="195"/>
      <c r="EZ4602" s="195"/>
      <c r="FA4602" s="195"/>
    </row>
    <row r="4603" spans="48:157">
      <c r="AV4603" s="195"/>
      <c r="AW4603" s="195"/>
      <c r="BV4603" s="195"/>
      <c r="BW4603" s="195"/>
      <c r="DT4603" s="195"/>
      <c r="DU4603" s="195"/>
      <c r="EZ4603" s="195"/>
      <c r="FA4603" s="195"/>
    </row>
    <row r="4604" spans="48:157">
      <c r="AV4604" s="195"/>
      <c r="AW4604" s="195"/>
      <c r="BV4604" s="195"/>
      <c r="BW4604" s="195"/>
      <c r="DT4604" s="195"/>
      <c r="DU4604" s="195"/>
      <c r="EZ4604" s="195"/>
      <c r="FA4604" s="195"/>
    </row>
    <row r="4605" spans="48:157">
      <c r="AV4605" s="195"/>
      <c r="AW4605" s="195"/>
      <c r="BV4605" s="195"/>
      <c r="BW4605" s="195"/>
      <c r="DT4605" s="195"/>
      <c r="DU4605" s="195"/>
      <c r="EZ4605" s="195"/>
      <c r="FA4605" s="195"/>
    </row>
    <row r="4606" spans="48:157">
      <c r="AV4606" s="195"/>
      <c r="AW4606" s="195"/>
      <c r="BV4606" s="195"/>
      <c r="BW4606" s="195"/>
      <c r="DT4606" s="195"/>
      <c r="DU4606" s="195"/>
      <c r="EZ4606" s="195"/>
      <c r="FA4606" s="195"/>
    </row>
    <row r="4607" spans="48:157">
      <c r="AV4607" s="195"/>
      <c r="AW4607" s="195"/>
      <c r="BV4607" s="195"/>
      <c r="BW4607" s="195"/>
      <c r="DT4607" s="195"/>
      <c r="DU4607" s="195"/>
      <c r="EZ4607" s="195"/>
      <c r="FA4607" s="195"/>
    </row>
    <row r="4608" spans="48:157">
      <c r="AV4608" s="195"/>
      <c r="AW4608" s="195"/>
      <c r="BV4608" s="195"/>
      <c r="BW4608" s="195"/>
      <c r="DT4608" s="195"/>
      <c r="DU4608" s="195"/>
      <c r="EZ4608" s="195"/>
      <c r="FA4608" s="195"/>
    </row>
    <row r="4609" spans="48:157">
      <c r="AV4609" s="195"/>
      <c r="AW4609" s="195"/>
      <c r="BV4609" s="195"/>
      <c r="BW4609" s="195"/>
      <c r="DT4609" s="195"/>
      <c r="DU4609" s="195"/>
      <c r="EZ4609" s="195"/>
      <c r="FA4609" s="195"/>
    </row>
    <row r="4610" spans="48:157">
      <c r="AV4610" s="195"/>
      <c r="AW4610" s="195"/>
      <c r="BV4610" s="195"/>
      <c r="BW4610" s="195"/>
      <c r="DT4610" s="195"/>
      <c r="DU4610" s="195"/>
      <c r="EZ4610" s="195"/>
      <c r="FA4610" s="195"/>
    </row>
    <row r="4611" spans="48:157">
      <c r="AV4611" s="195"/>
      <c r="AW4611" s="195"/>
      <c r="BV4611" s="195"/>
      <c r="BW4611" s="195"/>
      <c r="DT4611" s="195"/>
      <c r="DU4611" s="195"/>
      <c r="EZ4611" s="195"/>
      <c r="FA4611" s="195"/>
    </row>
    <row r="4612" spans="48:157">
      <c r="AV4612" s="195"/>
      <c r="AW4612" s="195"/>
      <c r="BV4612" s="195"/>
      <c r="BW4612" s="195"/>
      <c r="DT4612" s="195"/>
      <c r="DU4612" s="195"/>
      <c r="EZ4612" s="195"/>
      <c r="FA4612" s="195"/>
    </row>
    <row r="4613" spans="48:157">
      <c r="AV4613" s="195"/>
      <c r="AW4613" s="195"/>
      <c r="BV4613" s="195"/>
      <c r="BW4613" s="195"/>
      <c r="DT4613" s="195"/>
      <c r="DU4613" s="195"/>
      <c r="EZ4613" s="195"/>
      <c r="FA4613" s="195"/>
    </row>
    <row r="4614" spans="48:157">
      <c r="AV4614" s="195"/>
      <c r="AW4614" s="195"/>
      <c r="BV4614" s="195"/>
      <c r="BW4614" s="195"/>
      <c r="DT4614" s="195"/>
      <c r="DU4614" s="195"/>
      <c r="EZ4614" s="195"/>
      <c r="FA4614" s="195"/>
    </row>
    <row r="4615" spans="48:157">
      <c r="AV4615" s="195"/>
      <c r="AW4615" s="195"/>
      <c r="BV4615" s="195"/>
      <c r="BW4615" s="195"/>
      <c r="DT4615" s="195"/>
      <c r="DU4615" s="195"/>
      <c r="EZ4615" s="195"/>
      <c r="FA4615" s="195"/>
    </row>
    <row r="4616" spans="48:157">
      <c r="AV4616" s="195"/>
      <c r="AW4616" s="195"/>
      <c r="BV4616" s="195"/>
      <c r="BW4616" s="195"/>
      <c r="DT4616" s="195"/>
      <c r="DU4616" s="195"/>
      <c r="EZ4616" s="195"/>
      <c r="FA4616" s="195"/>
    </row>
    <row r="4617" spans="48:157">
      <c r="AV4617" s="195"/>
      <c r="AW4617" s="195"/>
      <c r="BV4617" s="195"/>
      <c r="BW4617" s="195"/>
      <c r="DT4617" s="195"/>
      <c r="DU4617" s="195"/>
      <c r="EZ4617" s="195"/>
      <c r="FA4617" s="195"/>
    </row>
    <row r="4618" spans="48:157">
      <c r="AV4618" s="195"/>
      <c r="AW4618" s="195"/>
      <c r="BV4618" s="195"/>
      <c r="BW4618" s="195"/>
      <c r="DT4618" s="195"/>
      <c r="DU4618" s="195"/>
      <c r="EZ4618" s="195"/>
      <c r="FA4618" s="195"/>
    </row>
    <row r="4619" spans="48:157">
      <c r="AV4619" s="195"/>
      <c r="AW4619" s="195"/>
      <c r="BV4619" s="195"/>
      <c r="BW4619" s="195"/>
      <c r="DT4619" s="195"/>
      <c r="DU4619" s="195"/>
      <c r="EZ4619" s="195"/>
      <c r="FA4619" s="195"/>
    </row>
    <row r="4620" spans="48:157">
      <c r="AV4620" s="195"/>
      <c r="AW4620" s="195"/>
      <c r="BV4620" s="195"/>
      <c r="BW4620" s="195"/>
      <c r="DT4620" s="195"/>
      <c r="DU4620" s="195"/>
      <c r="EZ4620" s="195"/>
      <c r="FA4620" s="195"/>
    </row>
    <row r="4621" spans="48:157">
      <c r="AV4621" s="195"/>
      <c r="AW4621" s="195"/>
      <c r="BV4621" s="195"/>
      <c r="BW4621" s="195"/>
      <c r="DT4621" s="195"/>
      <c r="DU4621" s="195"/>
      <c r="EZ4621" s="195"/>
      <c r="FA4621" s="195"/>
    </row>
    <row r="4622" spans="48:157">
      <c r="AV4622" s="195"/>
      <c r="AW4622" s="195"/>
      <c r="BV4622" s="195"/>
      <c r="BW4622" s="195"/>
      <c r="DT4622" s="195"/>
      <c r="DU4622" s="195"/>
      <c r="EZ4622" s="195"/>
      <c r="FA4622" s="195"/>
    </row>
    <row r="4623" spans="48:157">
      <c r="AV4623" s="195"/>
      <c r="AW4623" s="195"/>
      <c r="BV4623" s="195"/>
      <c r="BW4623" s="195"/>
      <c r="DT4623" s="195"/>
      <c r="DU4623" s="195"/>
      <c r="EZ4623" s="195"/>
      <c r="FA4623" s="195"/>
    </row>
    <row r="4624" spans="48:157">
      <c r="AV4624" s="195"/>
      <c r="AW4624" s="195"/>
      <c r="BV4624" s="195"/>
      <c r="BW4624" s="195"/>
      <c r="DT4624" s="195"/>
      <c r="DU4624" s="195"/>
      <c r="EZ4624" s="195"/>
      <c r="FA4624" s="195"/>
    </row>
    <row r="4625" spans="48:157">
      <c r="AV4625" s="195"/>
      <c r="AW4625" s="195"/>
      <c r="BV4625" s="195"/>
      <c r="BW4625" s="195"/>
      <c r="DT4625" s="195"/>
      <c r="DU4625" s="195"/>
      <c r="EZ4625" s="195"/>
      <c r="FA4625" s="195"/>
    </row>
    <row r="4626" spans="48:157">
      <c r="AV4626" s="195"/>
      <c r="AW4626" s="195"/>
      <c r="BV4626" s="195"/>
      <c r="BW4626" s="195"/>
      <c r="DT4626" s="195"/>
      <c r="DU4626" s="195"/>
      <c r="EZ4626" s="195"/>
      <c r="FA4626" s="195"/>
    </row>
    <row r="4627" spans="48:157">
      <c r="AV4627" s="195"/>
      <c r="AW4627" s="195"/>
      <c r="BV4627" s="195"/>
      <c r="BW4627" s="195"/>
      <c r="DT4627" s="195"/>
      <c r="DU4627" s="195"/>
      <c r="EZ4627" s="195"/>
      <c r="FA4627" s="195"/>
    </row>
    <row r="4628" spans="48:157">
      <c r="AV4628" s="195"/>
      <c r="AW4628" s="195"/>
      <c r="BV4628" s="195"/>
      <c r="BW4628" s="195"/>
      <c r="DT4628" s="195"/>
      <c r="DU4628" s="195"/>
      <c r="EZ4628" s="195"/>
      <c r="FA4628" s="195"/>
    </row>
    <row r="4629" spans="48:157">
      <c r="AV4629" s="195"/>
      <c r="AW4629" s="195"/>
      <c r="BV4629" s="195"/>
      <c r="BW4629" s="195"/>
      <c r="DT4629" s="195"/>
      <c r="DU4629" s="195"/>
      <c r="EZ4629" s="195"/>
      <c r="FA4629" s="195"/>
    </row>
    <row r="4630" spans="48:157">
      <c r="AV4630" s="195"/>
      <c r="AW4630" s="195"/>
      <c r="BV4630" s="195"/>
      <c r="BW4630" s="195"/>
      <c r="DT4630" s="195"/>
      <c r="DU4630" s="195"/>
      <c r="EZ4630" s="195"/>
      <c r="FA4630" s="195"/>
    </row>
    <row r="4631" spans="48:157">
      <c r="AV4631" s="195"/>
      <c r="AW4631" s="195"/>
      <c r="BV4631" s="195"/>
      <c r="BW4631" s="195"/>
      <c r="DT4631" s="195"/>
      <c r="DU4631" s="195"/>
      <c r="EZ4631" s="195"/>
      <c r="FA4631" s="195"/>
    </row>
    <row r="4632" spans="48:157">
      <c r="AV4632" s="195"/>
      <c r="AW4632" s="195"/>
      <c r="BV4632" s="195"/>
      <c r="BW4632" s="195"/>
      <c r="DT4632" s="195"/>
      <c r="DU4632" s="195"/>
      <c r="EZ4632" s="195"/>
      <c r="FA4632" s="195"/>
    </row>
    <row r="4633" spans="48:157">
      <c r="AV4633" s="195"/>
      <c r="AW4633" s="195"/>
      <c r="BV4633" s="195"/>
      <c r="BW4633" s="195"/>
      <c r="DT4633" s="195"/>
      <c r="DU4633" s="195"/>
      <c r="EZ4633" s="195"/>
      <c r="FA4633" s="195"/>
    </row>
    <row r="4634" spans="48:157">
      <c r="AV4634" s="195"/>
      <c r="AW4634" s="195"/>
      <c r="BV4634" s="195"/>
      <c r="BW4634" s="195"/>
      <c r="DT4634" s="195"/>
      <c r="DU4634" s="195"/>
      <c r="EZ4634" s="195"/>
      <c r="FA4634" s="195"/>
    </row>
    <row r="4635" spans="48:157">
      <c r="AV4635" s="195"/>
      <c r="AW4635" s="195"/>
      <c r="BV4635" s="195"/>
      <c r="BW4635" s="195"/>
      <c r="DT4635" s="195"/>
      <c r="DU4635" s="195"/>
      <c r="EZ4635" s="195"/>
      <c r="FA4635" s="195"/>
    </row>
    <row r="4636" spans="48:157">
      <c r="AV4636" s="195"/>
      <c r="AW4636" s="195"/>
      <c r="BV4636" s="195"/>
      <c r="BW4636" s="195"/>
      <c r="DT4636" s="195"/>
      <c r="DU4636" s="195"/>
      <c r="EZ4636" s="195"/>
      <c r="FA4636" s="195"/>
    </row>
    <row r="4637" spans="48:157">
      <c r="AV4637" s="195"/>
      <c r="AW4637" s="195"/>
      <c r="BV4637" s="195"/>
      <c r="BW4637" s="195"/>
      <c r="DT4637" s="195"/>
      <c r="DU4637" s="195"/>
      <c r="EZ4637" s="195"/>
      <c r="FA4637" s="195"/>
    </row>
    <row r="4638" spans="48:157">
      <c r="AV4638" s="195"/>
      <c r="AW4638" s="195"/>
      <c r="BV4638" s="195"/>
      <c r="BW4638" s="195"/>
      <c r="DT4638" s="195"/>
      <c r="DU4638" s="195"/>
      <c r="EZ4638" s="195"/>
      <c r="FA4638" s="195"/>
    </row>
    <row r="4639" spans="48:157">
      <c r="AV4639" s="195"/>
      <c r="AW4639" s="195"/>
      <c r="BV4639" s="195"/>
      <c r="BW4639" s="195"/>
      <c r="DT4639" s="195"/>
      <c r="DU4639" s="195"/>
      <c r="EZ4639" s="195"/>
      <c r="FA4639" s="195"/>
    </row>
    <row r="4640" spans="48:157">
      <c r="AV4640" s="195"/>
      <c r="AW4640" s="195"/>
      <c r="BV4640" s="195"/>
      <c r="BW4640" s="195"/>
      <c r="DT4640" s="195"/>
      <c r="DU4640" s="195"/>
      <c r="EZ4640" s="195"/>
      <c r="FA4640" s="195"/>
    </row>
    <row r="4641" spans="48:157">
      <c r="AV4641" s="195"/>
      <c r="AW4641" s="195"/>
      <c r="BV4641" s="195"/>
      <c r="BW4641" s="195"/>
      <c r="DT4641" s="195"/>
      <c r="DU4641" s="195"/>
      <c r="EZ4641" s="195"/>
      <c r="FA4641" s="195"/>
    </row>
    <row r="4642" spans="48:157">
      <c r="AV4642" s="195"/>
      <c r="AW4642" s="195"/>
      <c r="BV4642" s="195"/>
      <c r="BW4642" s="195"/>
      <c r="DT4642" s="195"/>
      <c r="DU4642" s="195"/>
      <c r="EZ4642" s="195"/>
      <c r="FA4642" s="195"/>
    </row>
    <row r="4643" spans="48:157">
      <c r="AV4643" s="195"/>
      <c r="AW4643" s="195"/>
      <c r="BV4643" s="195"/>
      <c r="BW4643" s="195"/>
      <c r="DT4643" s="195"/>
      <c r="DU4643" s="195"/>
      <c r="EZ4643" s="195"/>
      <c r="FA4643" s="195"/>
    </row>
    <row r="4644" spans="48:157">
      <c r="AV4644" s="195"/>
      <c r="AW4644" s="195"/>
      <c r="BV4644" s="195"/>
      <c r="BW4644" s="195"/>
      <c r="DT4644" s="195"/>
      <c r="DU4644" s="195"/>
      <c r="EZ4644" s="195"/>
      <c r="FA4644" s="195"/>
    </row>
    <row r="4645" spans="48:157">
      <c r="AV4645" s="195"/>
      <c r="AW4645" s="195"/>
      <c r="BV4645" s="195"/>
      <c r="BW4645" s="195"/>
      <c r="DT4645" s="195"/>
      <c r="DU4645" s="195"/>
      <c r="EZ4645" s="195"/>
      <c r="FA4645" s="195"/>
    </row>
    <row r="4646" spans="48:157">
      <c r="AV4646" s="195"/>
      <c r="AW4646" s="195"/>
      <c r="BV4646" s="195"/>
      <c r="BW4646" s="195"/>
      <c r="DT4646" s="195"/>
      <c r="DU4646" s="195"/>
      <c r="EZ4646" s="195"/>
      <c r="FA4646" s="195"/>
    </row>
    <row r="4647" spans="48:157">
      <c r="AV4647" s="195"/>
      <c r="AW4647" s="195"/>
      <c r="BV4647" s="195"/>
      <c r="BW4647" s="195"/>
      <c r="DT4647" s="195"/>
      <c r="DU4647" s="195"/>
      <c r="EZ4647" s="195"/>
      <c r="FA4647" s="195"/>
    </row>
    <row r="4648" spans="48:157">
      <c r="AV4648" s="195"/>
      <c r="AW4648" s="195"/>
      <c r="BV4648" s="195"/>
      <c r="BW4648" s="195"/>
      <c r="DT4648" s="195"/>
      <c r="DU4648" s="195"/>
      <c r="EZ4648" s="195"/>
      <c r="FA4648" s="195"/>
    </row>
    <row r="4649" spans="48:157">
      <c r="AV4649" s="195"/>
      <c r="AW4649" s="195"/>
      <c r="BV4649" s="195"/>
      <c r="BW4649" s="195"/>
      <c r="DT4649" s="195"/>
      <c r="DU4649" s="195"/>
      <c r="EZ4649" s="195"/>
      <c r="FA4649" s="195"/>
    </row>
    <row r="4650" spans="48:157">
      <c r="AV4650" s="195"/>
      <c r="AW4650" s="195"/>
      <c r="BV4650" s="195"/>
      <c r="BW4650" s="195"/>
      <c r="DT4650" s="195"/>
      <c r="DU4650" s="195"/>
      <c r="EZ4650" s="195"/>
      <c r="FA4650" s="195"/>
    </row>
    <row r="4651" spans="48:157">
      <c r="AV4651" s="195"/>
      <c r="AW4651" s="195"/>
      <c r="BV4651" s="195"/>
      <c r="BW4651" s="195"/>
      <c r="DT4651" s="195"/>
      <c r="DU4651" s="195"/>
      <c r="EZ4651" s="195"/>
      <c r="FA4651" s="195"/>
    </row>
    <row r="4652" spans="48:157">
      <c r="AV4652" s="195"/>
      <c r="AW4652" s="195"/>
      <c r="BV4652" s="195"/>
      <c r="BW4652" s="195"/>
      <c r="DT4652" s="195"/>
      <c r="DU4652" s="195"/>
      <c r="EZ4652" s="195"/>
      <c r="FA4652" s="195"/>
    </row>
    <row r="4653" spans="48:157">
      <c r="AV4653" s="195"/>
      <c r="AW4653" s="195"/>
      <c r="BV4653" s="195"/>
      <c r="BW4653" s="195"/>
      <c r="DT4653" s="195"/>
      <c r="DU4653" s="195"/>
      <c r="EZ4653" s="195"/>
      <c r="FA4653" s="195"/>
    </row>
    <row r="4654" spans="48:157">
      <c r="AV4654" s="195"/>
      <c r="AW4654" s="195"/>
      <c r="BV4654" s="195"/>
      <c r="BW4654" s="195"/>
      <c r="DT4654" s="195"/>
      <c r="DU4654" s="195"/>
      <c r="EZ4654" s="195"/>
      <c r="FA4654" s="195"/>
    </row>
    <row r="4655" spans="48:157">
      <c r="AV4655" s="195"/>
      <c r="AW4655" s="195"/>
      <c r="BV4655" s="195"/>
      <c r="BW4655" s="195"/>
      <c r="DT4655" s="195"/>
      <c r="DU4655" s="195"/>
      <c r="EZ4655" s="195"/>
      <c r="FA4655" s="195"/>
    </row>
    <row r="4656" spans="48:157">
      <c r="AV4656" s="195"/>
      <c r="AW4656" s="195"/>
      <c r="BV4656" s="195"/>
      <c r="BW4656" s="195"/>
      <c r="DT4656" s="195"/>
      <c r="DU4656" s="195"/>
      <c r="EZ4656" s="195"/>
      <c r="FA4656" s="195"/>
    </row>
    <row r="4657" spans="48:157">
      <c r="AV4657" s="195"/>
      <c r="AW4657" s="195"/>
      <c r="BV4657" s="195"/>
      <c r="BW4657" s="195"/>
      <c r="DT4657" s="195"/>
      <c r="DU4657" s="195"/>
      <c r="EZ4657" s="195"/>
      <c r="FA4657" s="195"/>
    </row>
    <row r="4658" spans="48:157">
      <c r="AV4658" s="195"/>
      <c r="AW4658" s="195"/>
      <c r="BV4658" s="195"/>
      <c r="BW4658" s="195"/>
      <c r="DT4658" s="195"/>
      <c r="DU4658" s="195"/>
      <c r="EZ4658" s="195"/>
      <c r="FA4658" s="195"/>
    </row>
    <row r="4659" spans="48:157">
      <c r="AV4659" s="195"/>
      <c r="AW4659" s="195"/>
      <c r="BV4659" s="195"/>
      <c r="BW4659" s="195"/>
      <c r="DT4659" s="195"/>
      <c r="DU4659" s="195"/>
      <c r="EZ4659" s="195"/>
      <c r="FA4659" s="195"/>
    </row>
    <row r="4660" spans="48:157">
      <c r="AV4660" s="195"/>
      <c r="AW4660" s="195"/>
      <c r="BV4660" s="195"/>
      <c r="BW4660" s="195"/>
      <c r="DT4660" s="195"/>
      <c r="DU4660" s="195"/>
      <c r="EZ4660" s="195"/>
      <c r="FA4660" s="195"/>
    </row>
    <row r="4661" spans="48:157">
      <c r="AV4661" s="195"/>
      <c r="AW4661" s="195"/>
      <c r="BV4661" s="195"/>
      <c r="BW4661" s="195"/>
      <c r="DT4661" s="195"/>
      <c r="DU4661" s="195"/>
      <c r="EZ4661" s="195"/>
      <c r="FA4661" s="195"/>
    </row>
    <row r="4662" spans="48:157">
      <c r="AV4662" s="195"/>
      <c r="AW4662" s="195"/>
      <c r="BV4662" s="195"/>
      <c r="BW4662" s="195"/>
      <c r="DT4662" s="195"/>
      <c r="DU4662" s="195"/>
      <c r="EZ4662" s="195"/>
      <c r="FA4662" s="195"/>
    </row>
    <row r="4663" spans="48:157">
      <c r="AV4663" s="195"/>
      <c r="AW4663" s="195"/>
      <c r="BV4663" s="195"/>
      <c r="BW4663" s="195"/>
      <c r="DT4663" s="195"/>
      <c r="DU4663" s="195"/>
      <c r="EZ4663" s="195"/>
      <c r="FA4663" s="195"/>
    </row>
    <row r="4664" spans="48:157">
      <c r="AV4664" s="195"/>
      <c r="AW4664" s="195"/>
      <c r="BV4664" s="195"/>
      <c r="BW4664" s="195"/>
      <c r="DT4664" s="195"/>
      <c r="DU4664" s="195"/>
      <c r="EZ4664" s="195"/>
      <c r="FA4664" s="195"/>
    </row>
    <row r="4665" spans="48:157">
      <c r="AV4665" s="195"/>
      <c r="AW4665" s="195"/>
      <c r="BV4665" s="195"/>
      <c r="BW4665" s="195"/>
      <c r="DT4665" s="195"/>
      <c r="DU4665" s="195"/>
      <c r="EZ4665" s="195"/>
      <c r="FA4665" s="195"/>
    </row>
    <row r="4666" spans="48:157">
      <c r="AV4666" s="195"/>
      <c r="AW4666" s="195"/>
      <c r="BV4666" s="195"/>
      <c r="BW4666" s="195"/>
      <c r="DT4666" s="195"/>
      <c r="DU4666" s="195"/>
      <c r="EZ4666" s="195"/>
      <c r="FA4666" s="195"/>
    </row>
    <row r="4667" spans="48:157">
      <c r="AV4667" s="195"/>
      <c r="AW4667" s="195"/>
      <c r="BV4667" s="195"/>
      <c r="BW4667" s="195"/>
      <c r="DT4667" s="195"/>
      <c r="DU4667" s="195"/>
      <c r="EZ4667" s="195"/>
      <c r="FA4667" s="195"/>
    </row>
    <row r="4668" spans="48:157">
      <c r="AV4668" s="195"/>
      <c r="AW4668" s="195"/>
      <c r="BV4668" s="195"/>
      <c r="BW4668" s="195"/>
      <c r="DT4668" s="195"/>
      <c r="DU4668" s="195"/>
      <c r="EZ4668" s="195"/>
      <c r="FA4668" s="195"/>
    </row>
    <row r="4669" spans="48:157">
      <c r="AV4669" s="195"/>
      <c r="AW4669" s="195"/>
      <c r="BV4669" s="195"/>
      <c r="BW4669" s="195"/>
      <c r="DT4669" s="195"/>
      <c r="DU4669" s="195"/>
      <c r="EZ4669" s="195"/>
      <c r="FA4669" s="195"/>
    </row>
    <row r="4670" spans="48:157">
      <c r="AV4670" s="195"/>
      <c r="AW4670" s="195"/>
      <c r="BV4670" s="195"/>
      <c r="BW4670" s="195"/>
      <c r="DT4670" s="195"/>
      <c r="DU4670" s="195"/>
      <c r="EZ4670" s="195"/>
      <c r="FA4670" s="195"/>
    </row>
    <row r="4671" spans="48:157">
      <c r="AV4671" s="195"/>
      <c r="AW4671" s="195"/>
      <c r="BV4671" s="195"/>
      <c r="BW4671" s="195"/>
      <c r="DT4671" s="195"/>
      <c r="DU4671" s="195"/>
      <c r="EZ4671" s="195"/>
      <c r="FA4671" s="195"/>
    </row>
    <row r="4672" spans="48:157">
      <c r="AV4672" s="195"/>
      <c r="AW4672" s="195"/>
      <c r="BV4672" s="195"/>
      <c r="BW4672" s="195"/>
      <c r="DT4672" s="195"/>
      <c r="DU4672" s="195"/>
      <c r="EZ4672" s="195"/>
      <c r="FA4672" s="195"/>
    </row>
    <row r="4673" spans="48:157">
      <c r="AV4673" s="195"/>
      <c r="AW4673" s="195"/>
      <c r="BV4673" s="195"/>
      <c r="BW4673" s="195"/>
      <c r="DT4673" s="195"/>
      <c r="DU4673" s="195"/>
      <c r="EZ4673" s="195"/>
      <c r="FA4673" s="195"/>
    </row>
    <row r="4674" spans="48:157">
      <c r="AV4674" s="195"/>
      <c r="AW4674" s="195"/>
      <c r="BV4674" s="195"/>
      <c r="BW4674" s="195"/>
      <c r="DT4674" s="195"/>
      <c r="DU4674" s="195"/>
      <c r="EZ4674" s="195"/>
      <c r="FA4674" s="195"/>
    </row>
    <row r="4675" spans="48:157">
      <c r="AV4675" s="195"/>
      <c r="AW4675" s="195"/>
      <c r="BV4675" s="195"/>
      <c r="BW4675" s="195"/>
      <c r="DT4675" s="195"/>
      <c r="DU4675" s="195"/>
      <c r="EZ4675" s="195"/>
      <c r="FA4675" s="195"/>
    </row>
    <row r="4676" spans="48:157">
      <c r="AV4676" s="195"/>
      <c r="AW4676" s="195"/>
      <c r="BV4676" s="195"/>
      <c r="BW4676" s="195"/>
      <c r="DT4676" s="195"/>
      <c r="DU4676" s="195"/>
      <c r="EZ4676" s="195"/>
      <c r="FA4676" s="195"/>
    </row>
    <row r="4677" spans="48:157">
      <c r="AV4677" s="195"/>
      <c r="AW4677" s="195"/>
      <c r="BV4677" s="195"/>
      <c r="BW4677" s="195"/>
      <c r="DT4677" s="195"/>
      <c r="DU4677" s="195"/>
      <c r="EZ4677" s="195"/>
      <c r="FA4677" s="195"/>
    </row>
    <row r="4678" spans="48:157">
      <c r="AV4678" s="195"/>
      <c r="AW4678" s="195"/>
      <c r="BV4678" s="195"/>
      <c r="BW4678" s="195"/>
      <c r="DT4678" s="195"/>
      <c r="DU4678" s="195"/>
      <c r="EZ4678" s="195"/>
      <c r="FA4678" s="195"/>
    </row>
    <row r="4679" spans="48:157">
      <c r="AV4679" s="195"/>
      <c r="AW4679" s="195"/>
      <c r="BV4679" s="195"/>
      <c r="BW4679" s="195"/>
      <c r="DT4679" s="195"/>
      <c r="DU4679" s="195"/>
      <c r="EZ4679" s="195"/>
      <c r="FA4679" s="195"/>
    </row>
    <row r="4680" spans="48:157">
      <c r="AV4680" s="195"/>
      <c r="AW4680" s="195"/>
      <c r="BV4680" s="195"/>
      <c r="BW4680" s="195"/>
      <c r="DT4680" s="195"/>
      <c r="DU4680" s="195"/>
      <c r="EZ4680" s="195"/>
      <c r="FA4680" s="195"/>
    </row>
    <row r="4681" spans="48:157">
      <c r="AV4681" s="195"/>
      <c r="AW4681" s="195"/>
      <c r="BV4681" s="195"/>
      <c r="BW4681" s="195"/>
      <c r="DT4681" s="195"/>
      <c r="DU4681" s="195"/>
      <c r="EZ4681" s="195"/>
      <c r="FA4681" s="195"/>
    </row>
    <row r="4682" spans="48:157">
      <c r="AV4682" s="195"/>
      <c r="AW4682" s="195"/>
      <c r="BV4682" s="195"/>
      <c r="BW4682" s="195"/>
      <c r="DT4682" s="195"/>
      <c r="DU4682" s="195"/>
      <c r="EZ4682" s="195"/>
      <c r="FA4682" s="195"/>
    </row>
    <row r="4683" spans="48:157">
      <c r="AV4683" s="195"/>
      <c r="AW4683" s="195"/>
      <c r="BV4683" s="195"/>
      <c r="BW4683" s="195"/>
      <c r="DT4683" s="195"/>
      <c r="DU4683" s="195"/>
      <c r="EZ4683" s="195"/>
      <c r="FA4683" s="195"/>
    </row>
    <row r="4684" spans="48:157">
      <c r="AV4684" s="195"/>
      <c r="AW4684" s="195"/>
      <c r="BV4684" s="195"/>
      <c r="BW4684" s="195"/>
      <c r="DT4684" s="195"/>
      <c r="DU4684" s="195"/>
      <c r="EZ4684" s="195"/>
      <c r="FA4684" s="195"/>
    </row>
    <row r="4685" spans="48:157">
      <c r="AV4685" s="195"/>
      <c r="AW4685" s="195"/>
      <c r="BV4685" s="195"/>
      <c r="BW4685" s="195"/>
      <c r="DT4685" s="195"/>
      <c r="DU4685" s="195"/>
      <c r="EZ4685" s="195"/>
      <c r="FA4685" s="195"/>
    </row>
    <row r="4686" spans="48:157">
      <c r="AV4686" s="195"/>
      <c r="AW4686" s="195"/>
      <c r="BV4686" s="195"/>
      <c r="BW4686" s="195"/>
      <c r="DT4686" s="195"/>
      <c r="DU4686" s="195"/>
      <c r="EZ4686" s="195"/>
      <c r="FA4686" s="195"/>
    </row>
    <row r="4687" spans="48:157">
      <c r="AV4687" s="195"/>
      <c r="AW4687" s="195"/>
      <c r="BV4687" s="195"/>
      <c r="BW4687" s="195"/>
      <c r="DT4687" s="195"/>
      <c r="DU4687" s="195"/>
      <c r="EZ4687" s="195"/>
      <c r="FA4687" s="195"/>
    </row>
    <row r="4688" spans="48:157">
      <c r="AV4688" s="195"/>
      <c r="AW4688" s="195"/>
      <c r="BV4688" s="195"/>
      <c r="BW4688" s="195"/>
      <c r="DT4688" s="195"/>
      <c r="DU4688" s="195"/>
      <c r="EZ4688" s="195"/>
      <c r="FA4688" s="195"/>
    </row>
    <row r="4689" spans="48:157">
      <c r="AV4689" s="195"/>
      <c r="AW4689" s="195"/>
      <c r="BV4689" s="195"/>
      <c r="BW4689" s="195"/>
      <c r="DT4689" s="195"/>
      <c r="DU4689" s="195"/>
      <c r="EZ4689" s="195"/>
      <c r="FA4689" s="195"/>
    </row>
    <row r="4690" spans="48:157">
      <c r="AV4690" s="195"/>
      <c r="AW4690" s="195"/>
      <c r="BV4690" s="195"/>
      <c r="BW4690" s="195"/>
      <c r="DT4690" s="195"/>
      <c r="DU4690" s="195"/>
      <c r="EZ4690" s="195"/>
      <c r="FA4690" s="195"/>
    </row>
    <row r="4691" spans="48:157">
      <c r="AV4691" s="195"/>
      <c r="AW4691" s="195"/>
      <c r="BV4691" s="195"/>
      <c r="BW4691" s="195"/>
      <c r="DT4691" s="195"/>
      <c r="DU4691" s="195"/>
      <c r="EZ4691" s="195"/>
      <c r="FA4691" s="195"/>
    </row>
    <row r="4692" spans="48:157">
      <c r="AV4692" s="195"/>
      <c r="AW4692" s="195"/>
      <c r="BV4692" s="195"/>
      <c r="BW4692" s="195"/>
      <c r="DT4692" s="195"/>
      <c r="DU4692" s="195"/>
      <c r="EZ4692" s="195"/>
      <c r="FA4692" s="195"/>
    </row>
    <row r="4693" spans="48:157">
      <c r="AV4693" s="195"/>
      <c r="AW4693" s="195"/>
      <c r="BV4693" s="195"/>
      <c r="BW4693" s="195"/>
      <c r="DT4693" s="195"/>
      <c r="DU4693" s="195"/>
      <c r="EZ4693" s="195"/>
      <c r="FA4693" s="195"/>
    </row>
    <row r="4694" spans="48:157">
      <c r="AV4694" s="195"/>
      <c r="AW4694" s="195"/>
      <c r="BV4694" s="195"/>
      <c r="BW4694" s="195"/>
      <c r="DT4694" s="195"/>
      <c r="DU4694" s="195"/>
      <c r="EZ4694" s="195"/>
      <c r="FA4694" s="195"/>
    </row>
    <row r="4695" spans="48:157">
      <c r="AV4695" s="195"/>
      <c r="AW4695" s="195"/>
      <c r="BV4695" s="195"/>
      <c r="BW4695" s="195"/>
      <c r="DT4695" s="195"/>
      <c r="DU4695" s="195"/>
      <c r="EZ4695" s="195"/>
      <c r="FA4695" s="195"/>
    </row>
    <row r="4696" spans="48:157">
      <c r="AV4696" s="195"/>
      <c r="AW4696" s="195"/>
      <c r="BV4696" s="195"/>
      <c r="BW4696" s="195"/>
      <c r="DT4696" s="195"/>
      <c r="DU4696" s="195"/>
      <c r="EZ4696" s="195"/>
      <c r="FA4696" s="195"/>
    </row>
    <row r="4697" spans="48:157">
      <c r="AV4697" s="195"/>
      <c r="AW4697" s="195"/>
      <c r="BV4697" s="195"/>
      <c r="BW4697" s="195"/>
      <c r="DT4697" s="195"/>
      <c r="DU4697" s="195"/>
      <c r="EZ4697" s="195"/>
      <c r="FA4697" s="195"/>
    </row>
    <row r="4698" spans="48:157">
      <c r="AV4698" s="195"/>
      <c r="AW4698" s="195"/>
      <c r="BV4698" s="195"/>
      <c r="BW4698" s="195"/>
      <c r="DT4698" s="195"/>
      <c r="DU4698" s="195"/>
      <c r="EZ4698" s="195"/>
      <c r="FA4698" s="195"/>
    </row>
    <row r="4699" spans="48:157">
      <c r="AV4699" s="195"/>
      <c r="AW4699" s="195"/>
      <c r="BV4699" s="195"/>
      <c r="BW4699" s="195"/>
      <c r="DT4699" s="195"/>
      <c r="DU4699" s="195"/>
      <c r="EZ4699" s="195"/>
      <c r="FA4699" s="195"/>
    </row>
    <row r="4700" spans="48:157">
      <c r="AV4700" s="195"/>
      <c r="AW4700" s="195"/>
      <c r="BV4700" s="195"/>
      <c r="BW4700" s="195"/>
      <c r="DT4700" s="195"/>
      <c r="DU4700" s="195"/>
      <c r="EZ4700" s="195"/>
      <c r="FA4700" s="195"/>
    </row>
    <row r="4701" spans="48:157">
      <c r="AV4701" s="195"/>
      <c r="AW4701" s="195"/>
      <c r="BV4701" s="195"/>
      <c r="BW4701" s="195"/>
      <c r="DT4701" s="195"/>
      <c r="DU4701" s="195"/>
      <c r="EZ4701" s="195"/>
      <c r="FA4701" s="195"/>
    </row>
    <row r="4702" spans="48:157">
      <c r="AV4702" s="195"/>
      <c r="AW4702" s="195"/>
      <c r="BV4702" s="195"/>
      <c r="BW4702" s="195"/>
      <c r="DT4702" s="195"/>
      <c r="DU4702" s="195"/>
      <c r="EZ4702" s="195"/>
      <c r="FA4702" s="195"/>
    </row>
    <row r="4703" spans="48:157">
      <c r="AV4703" s="195"/>
      <c r="AW4703" s="195"/>
      <c r="BV4703" s="195"/>
      <c r="BW4703" s="195"/>
      <c r="DT4703" s="195"/>
      <c r="DU4703" s="195"/>
      <c r="EZ4703" s="195"/>
      <c r="FA4703" s="195"/>
    </row>
    <row r="4704" spans="48:157">
      <c r="AV4704" s="195"/>
      <c r="AW4704" s="195"/>
      <c r="BV4704" s="195"/>
      <c r="BW4704" s="195"/>
      <c r="DT4704" s="195"/>
      <c r="DU4704" s="195"/>
      <c r="EZ4704" s="195"/>
      <c r="FA4704" s="195"/>
    </row>
    <row r="4705" spans="48:157">
      <c r="AV4705" s="195"/>
      <c r="AW4705" s="195"/>
      <c r="BV4705" s="195"/>
      <c r="BW4705" s="195"/>
      <c r="DT4705" s="195"/>
      <c r="DU4705" s="195"/>
      <c r="EZ4705" s="195"/>
      <c r="FA4705" s="195"/>
    </row>
    <row r="4706" spans="48:157">
      <c r="AV4706" s="195"/>
      <c r="AW4706" s="195"/>
      <c r="BV4706" s="195"/>
      <c r="BW4706" s="195"/>
      <c r="DT4706" s="195"/>
      <c r="DU4706" s="195"/>
      <c r="EZ4706" s="195"/>
      <c r="FA4706" s="195"/>
    </row>
    <row r="4707" spans="48:157">
      <c r="AV4707" s="195"/>
      <c r="AW4707" s="195"/>
      <c r="BV4707" s="195"/>
      <c r="BW4707" s="195"/>
      <c r="DT4707" s="195"/>
      <c r="DU4707" s="195"/>
      <c r="EZ4707" s="195"/>
      <c r="FA4707" s="195"/>
    </row>
    <row r="4708" spans="48:157">
      <c r="AV4708" s="195"/>
      <c r="AW4708" s="195"/>
      <c r="BV4708" s="195"/>
      <c r="BW4708" s="195"/>
      <c r="DT4708" s="195"/>
      <c r="DU4708" s="195"/>
      <c r="EZ4708" s="195"/>
      <c r="FA4708" s="195"/>
    </row>
    <row r="4709" spans="48:157">
      <c r="AV4709" s="195"/>
      <c r="AW4709" s="195"/>
      <c r="BV4709" s="195"/>
      <c r="BW4709" s="195"/>
      <c r="DT4709" s="195"/>
      <c r="DU4709" s="195"/>
      <c r="EZ4709" s="195"/>
      <c r="FA4709" s="195"/>
    </row>
    <row r="4710" spans="48:157">
      <c r="AV4710" s="195"/>
      <c r="AW4710" s="195"/>
      <c r="BV4710" s="195"/>
      <c r="BW4710" s="195"/>
      <c r="DT4710" s="195"/>
      <c r="DU4710" s="195"/>
      <c r="EZ4710" s="195"/>
      <c r="FA4710" s="195"/>
    </row>
    <row r="4711" spans="48:157">
      <c r="AV4711" s="195"/>
      <c r="AW4711" s="195"/>
      <c r="BV4711" s="195"/>
      <c r="BW4711" s="195"/>
      <c r="DT4711" s="195"/>
      <c r="DU4711" s="195"/>
      <c r="EZ4711" s="195"/>
      <c r="FA4711" s="195"/>
    </row>
    <row r="4712" spans="48:157">
      <c r="AV4712" s="195"/>
      <c r="AW4712" s="195"/>
      <c r="BV4712" s="195"/>
      <c r="BW4712" s="195"/>
      <c r="DT4712" s="195"/>
      <c r="DU4712" s="195"/>
      <c r="EZ4712" s="195"/>
      <c r="FA4712" s="195"/>
    </row>
    <row r="4713" spans="48:157">
      <c r="AV4713" s="195"/>
      <c r="AW4713" s="195"/>
      <c r="BV4713" s="195"/>
      <c r="BW4713" s="195"/>
      <c r="DT4713" s="195"/>
      <c r="DU4713" s="195"/>
      <c r="EZ4713" s="195"/>
      <c r="FA4713" s="195"/>
    </row>
    <row r="4714" spans="48:157">
      <c r="AV4714" s="195"/>
      <c r="AW4714" s="195"/>
      <c r="BV4714" s="195"/>
      <c r="BW4714" s="195"/>
      <c r="DT4714" s="195"/>
      <c r="DU4714" s="195"/>
      <c r="EZ4714" s="195"/>
      <c r="FA4714" s="195"/>
    </row>
    <row r="4715" spans="48:157">
      <c r="AV4715" s="195"/>
      <c r="AW4715" s="195"/>
      <c r="BV4715" s="195"/>
      <c r="BW4715" s="195"/>
      <c r="DT4715" s="195"/>
      <c r="DU4715" s="195"/>
      <c r="EZ4715" s="195"/>
      <c r="FA4715" s="195"/>
    </row>
    <row r="4716" spans="48:157">
      <c r="AV4716" s="195"/>
      <c r="AW4716" s="195"/>
      <c r="BV4716" s="195"/>
      <c r="BW4716" s="195"/>
      <c r="DT4716" s="195"/>
      <c r="DU4716" s="195"/>
      <c r="EZ4716" s="195"/>
      <c r="FA4716" s="195"/>
    </row>
    <row r="4717" spans="48:157">
      <c r="AV4717" s="195"/>
      <c r="AW4717" s="195"/>
      <c r="BV4717" s="195"/>
      <c r="BW4717" s="195"/>
      <c r="DT4717" s="195"/>
      <c r="DU4717" s="195"/>
      <c r="EZ4717" s="195"/>
      <c r="FA4717" s="195"/>
    </row>
    <row r="4718" spans="48:157">
      <c r="AV4718" s="195"/>
      <c r="AW4718" s="195"/>
      <c r="BV4718" s="195"/>
      <c r="BW4718" s="195"/>
      <c r="DT4718" s="195"/>
      <c r="DU4718" s="195"/>
      <c r="EZ4718" s="195"/>
      <c r="FA4718" s="195"/>
    </row>
    <row r="4719" spans="48:157">
      <c r="AV4719" s="195"/>
      <c r="AW4719" s="195"/>
      <c r="BV4719" s="195"/>
      <c r="BW4719" s="195"/>
      <c r="DT4719" s="195"/>
      <c r="DU4719" s="195"/>
      <c r="EZ4719" s="195"/>
      <c r="FA4719" s="195"/>
    </row>
    <row r="4720" spans="48:157">
      <c r="AV4720" s="195"/>
      <c r="AW4720" s="195"/>
      <c r="BV4720" s="195"/>
      <c r="BW4720" s="195"/>
      <c r="DT4720" s="195"/>
      <c r="DU4720" s="195"/>
      <c r="EZ4720" s="195"/>
      <c r="FA4720" s="195"/>
    </row>
    <row r="4721" spans="48:157">
      <c r="AV4721" s="195"/>
      <c r="AW4721" s="195"/>
      <c r="BV4721" s="195"/>
      <c r="BW4721" s="195"/>
      <c r="DT4721" s="195"/>
      <c r="DU4721" s="195"/>
      <c r="EZ4721" s="195"/>
      <c r="FA4721" s="195"/>
    </row>
    <row r="4722" spans="48:157">
      <c r="AV4722" s="195"/>
      <c r="AW4722" s="195"/>
      <c r="BV4722" s="195"/>
      <c r="BW4722" s="195"/>
      <c r="DT4722" s="195"/>
      <c r="DU4722" s="195"/>
      <c r="EZ4722" s="195"/>
      <c r="FA4722" s="195"/>
    </row>
    <row r="4723" spans="48:157">
      <c r="AV4723" s="195"/>
      <c r="AW4723" s="195"/>
      <c r="BV4723" s="195"/>
      <c r="BW4723" s="195"/>
      <c r="DT4723" s="195"/>
      <c r="DU4723" s="195"/>
      <c r="EZ4723" s="195"/>
      <c r="FA4723" s="195"/>
    </row>
    <row r="4724" spans="48:157">
      <c r="AV4724" s="195"/>
      <c r="AW4724" s="195"/>
      <c r="BV4724" s="195"/>
      <c r="BW4724" s="195"/>
      <c r="DT4724" s="195"/>
      <c r="DU4724" s="195"/>
      <c r="EZ4724" s="195"/>
      <c r="FA4724" s="195"/>
    </row>
    <row r="4725" spans="48:157">
      <c r="AV4725" s="195"/>
      <c r="AW4725" s="195"/>
      <c r="BV4725" s="195"/>
      <c r="BW4725" s="195"/>
      <c r="DT4725" s="195"/>
      <c r="DU4725" s="195"/>
      <c r="EZ4725" s="195"/>
      <c r="FA4725" s="195"/>
    </row>
    <row r="4726" spans="48:157">
      <c r="AV4726" s="195"/>
      <c r="AW4726" s="195"/>
      <c r="BV4726" s="195"/>
      <c r="BW4726" s="195"/>
      <c r="DT4726" s="195"/>
      <c r="DU4726" s="195"/>
      <c r="EZ4726" s="195"/>
      <c r="FA4726" s="195"/>
    </row>
    <row r="4727" spans="48:157">
      <c r="AV4727" s="195"/>
      <c r="AW4727" s="195"/>
      <c r="BV4727" s="195"/>
      <c r="BW4727" s="195"/>
      <c r="DT4727" s="195"/>
      <c r="DU4727" s="195"/>
      <c r="EZ4727" s="195"/>
      <c r="FA4727" s="195"/>
    </row>
    <row r="4728" spans="48:157">
      <c r="AV4728" s="195"/>
      <c r="AW4728" s="195"/>
      <c r="BV4728" s="195"/>
      <c r="BW4728" s="195"/>
      <c r="DT4728" s="195"/>
      <c r="DU4728" s="195"/>
      <c r="EZ4728" s="195"/>
      <c r="FA4728" s="195"/>
    </row>
    <row r="4729" spans="48:157">
      <c r="AV4729" s="195"/>
      <c r="AW4729" s="195"/>
      <c r="BV4729" s="195"/>
      <c r="BW4729" s="195"/>
      <c r="DT4729" s="195"/>
      <c r="DU4729" s="195"/>
      <c r="EZ4729" s="195"/>
      <c r="FA4729" s="195"/>
    </row>
    <row r="4730" spans="48:157">
      <c r="AV4730" s="195"/>
      <c r="AW4730" s="195"/>
      <c r="BV4730" s="195"/>
      <c r="BW4730" s="195"/>
      <c r="DT4730" s="195"/>
      <c r="DU4730" s="195"/>
      <c r="EZ4730" s="195"/>
      <c r="FA4730" s="195"/>
    </row>
    <row r="4731" spans="48:157">
      <c r="AV4731" s="195"/>
      <c r="AW4731" s="195"/>
      <c r="BV4731" s="195"/>
      <c r="BW4731" s="195"/>
      <c r="DT4731" s="195"/>
      <c r="DU4731" s="195"/>
      <c r="EZ4731" s="195"/>
      <c r="FA4731" s="195"/>
    </row>
    <row r="4732" spans="48:157">
      <c r="AV4732" s="195"/>
      <c r="AW4732" s="195"/>
      <c r="BV4732" s="195"/>
      <c r="BW4732" s="195"/>
      <c r="DT4732" s="195"/>
      <c r="DU4732" s="195"/>
      <c r="EZ4732" s="195"/>
      <c r="FA4732" s="195"/>
    </row>
    <row r="4733" spans="48:157">
      <c r="AV4733" s="195"/>
      <c r="AW4733" s="195"/>
      <c r="BV4733" s="195"/>
      <c r="BW4733" s="195"/>
      <c r="DT4733" s="195"/>
      <c r="DU4733" s="195"/>
      <c r="EZ4733" s="195"/>
      <c r="FA4733" s="195"/>
    </row>
    <row r="4734" spans="48:157">
      <c r="AV4734" s="195"/>
      <c r="AW4734" s="195"/>
      <c r="BV4734" s="195"/>
      <c r="BW4734" s="195"/>
      <c r="DT4734" s="195"/>
      <c r="DU4734" s="195"/>
      <c r="EZ4734" s="195"/>
      <c r="FA4734" s="195"/>
    </row>
    <row r="4735" spans="48:157">
      <c r="AV4735" s="195"/>
      <c r="AW4735" s="195"/>
      <c r="BV4735" s="195"/>
      <c r="BW4735" s="195"/>
      <c r="DT4735" s="195"/>
      <c r="DU4735" s="195"/>
      <c r="EZ4735" s="195"/>
      <c r="FA4735" s="195"/>
    </row>
    <row r="4736" spans="48:157">
      <c r="AV4736" s="195"/>
      <c r="AW4736" s="195"/>
      <c r="BV4736" s="195"/>
      <c r="BW4736" s="195"/>
      <c r="DT4736" s="195"/>
      <c r="DU4736" s="195"/>
      <c r="EZ4736" s="195"/>
      <c r="FA4736" s="195"/>
    </row>
    <row r="4737" spans="48:157">
      <c r="AV4737" s="195"/>
      <c r="AW4737" s="195"/>
      <c r="BV4737" s="195"/>
      <c r="BW4737" s="195"/>
      <c r="DT4737" s="195"/>
      <c r="DU4737" s="195"/>
      <c r="EZ4737" s="195"/>
      <c r="FA4737" s="195"/>
    </row>
    <row r="4738" spans="48:157">
      <c r="AV4738" s="195"/>
      <c r="AW4738" s="195"/>
      <c r="BV4738" s="195"/>
      <c r="BW4738" s="195"/>
      <c r="DT4738" s="195"/>
      <c r="DU4738" s="195"/>
      <c r="EZ4738" s="195"/>
      <c r="FA4738" s="195"/>
    </row>
    <row r="4739" spans="48:157">
      <c r="AV4739" s="195"/>
      <c r="AW4739" s="195"/>
      <c r="BV4739" s="195"/>
      <c r="BW4739" s="195"/>
      <c r="DT4739" s="195"/>
      <c r="DU4739" s="195"/>
      <c r="EZ4739" s="195"/>
      <c r="FA4739" s="195"/>
    </row>
    <row r="4740" spans="48:157">
      <c r="AV4740" s="195"/>
      <c r="AW4740" s="195"/>
      <c r="BV4740" s="195"/>
      <c r="BW4740" s="195"/>
      <c r="DT4740" s="195"/>
      <c r="DU4740" s="195"/>
      <c r="EZ4740" s="195"/>
      <c r="FA4740" s="195"/>
    </row>
    <row r="4741" spans="48:157">
      <c r="AV4741" s="195"/>
      <c r="AW4741" s="195"/>
      <c r="BV4741" s="195"/>
      <c r="BW4741" s="195"/>
      <c r="DT4741" s="195"/>
      <c r="DU4741" s="195"/>
      <c r="EZ4741" s="195"/>
      <c r="FA4741" s="195"/>
    </row>
    <row r="4742" spans="48:157">
      <c r="AV4742" s="195"/>
      <c r="AW4742" s="195"/>
      <c r="BV4742" s="195"/>
      <c r="BW4742" s="195"/>
      <c r="DT4742" s="195"/>
      <c r="DU4742" s="195"/>
      <c r="EZ4742" s="195"/>
      <c r="FA4742" s="195"/>
    </row>
    <row r="4743" spans="48:157">
      <c r="AV4743" s="195"/>
      <c r="AW4743" s="195"/>
      <c r="BV4743" s="195"/>
      <c r="BW4743" s="195"/>
      <c r="DT4743" s="195"/>
      <c r="DU4743" s="195"/>
      <c r="EZ4743" s="195"/>
      <c r="FA4743" s="195"/>
    </row>
    <row r="4744" spans="48:157">
      <c r="AV4744" s="195"/>
      <c r="AW4744" s="195"/>
      <c r="BV4744" s="195"/>
      <c r="BW4744" s="195"/>
      <c r="DT4744" s="195"/>
      <c r="DU4744" s="195"/>
      <c r="EZ4744" s="195"/>
      <c r="FA4744" s="195"/>
    </row>
    <row r="4745" spans="48:157">
      <c r="AV4745" s="195"/>
      <c r="AW4745" s="195"/>
      <c r="BV4745" s="195"/>
      <c r="BW4745" s="195"/>
      <c r="DT4745" s="195"/>
      <c r="DU4745" s="195"/>
      <c r="EZ4745" s="195"/>
      <c r="FA4745" s="195"/>
    </row>
    <row r="4746" spans="48:157">
      <c r="AV4746" s="195"/>
      <c r="AW4746" s="195"/>
      <c r="BV4746" s="195"/>
      <c r="BW4746" s="195"/>
      <c r="DT4746" s="195"/>
      <c r="DU4746" s="195"/>
      <c r="EZ4746" s="195"/>
      <c r="FA4746" s="195"/>
    </row>
    <row r="4747" spans="48:157">
      <c r="AV4747" s="195"/>
      <c r="AW4747" s="195"/>
      <c r="BV4747" s="195"/>
      <c r="BW4747" s="195"/>
      <c r="DT4747" s="195"/>
      <c r="DU4747" s="195"/>
      <c r="EZ4747" s="195"/>
      <c r="FA4747" s="195"/>
    </row>
    <row r="4748" spans="48:157">
      <c r="AV4748" s="195"/>
      <c r="AW4748" s="195"/>
      <c r="BV4748" s="195"/>
      <c r="BW4748" s="195"/>
      <c r="DT4748" s="195"/>
      <c r="DU4748" s="195"/>
      <c r="EZ4748" s="195"/>
      <c r="FA4748" s="195"/>
    </row>
    <row r="4749" spans="48:157">
      <c r="AV4749" s="195"/>
      <c r="AW4749" s="195"/>
      <c r="BV4749" s="195"/>
      <c r="BW4749" s="195"/>
      <c r="DT4749" s="195"/>
      <c r="DU4749" s="195"/>
      <c r="EZ4749" s="195"/>
      <c r="FA4749" s="195"/>
    </row>
    <row r="4750" spans="48:157">
      <c r="AV4750" s="195"/>
      <c r="AW4750" s="195"/>
      <c r="BV4750" s="195"/>
      <c r="BW4750" s="195"/>
      <c r="DT4750" s="195"/>
      <c r="DU4750" s="195"/>
      <c r="EZ4750" s="195"/>
      <c r="FA4750" s="195"/>
    </row>
    <row r="4751" spans="48:157">
      <c r="AV4751" s="195"/>
      <c r="AW4751" s="195"/>
      <c r="BV4751" s="195"/>
      <c r="BW4751" s="195"/>
      <c r="DT4751" s="195"/>
      <c r="DU4751" s="195"/>
      <c r="EZ4751" s="195"/>
      <c r="FA4751" s="195"/>
    </row>
    <row r="4752" spans="48:157">
      <c r="AV4752" s="195"/>
      <c r="AW4752" s="195"/>
      <c r="BV4752" s="195"/>
      <c r="BW4752" s="195"/>
      <c r="DT4752" s="195"/>
      <c r="DU4752" s="195"/>
      <c r="EZ4752" s="195"/>
      <c r="FA4752" s="195"/>
    </row>
    <row r="4753" spans="48:157">
      <c r="AV4753" s="195"/>
      <c r="AW4753" s="195"/>
      <c r="BV4753" s="195"/>
      <c r="BW4753" s="195"/>
      <c r="DT4753" s="195"/>
      <c r="DU4753" s="195"/>
      <c r="EZ4753" s="195"/>
      <c r="FA4753" s="195"/>
    </row>
    <row r="4754" spans="48:157">
      <c r="AV4754" s="195"/>
      <c r="AW4754" s="195"/>
      <c r="BV4754" s="195"/>
      <c r="BW4754" s="195"/>
      <c r="DT4754" s="195"/>
      <c r="DU4754" s="195"/>
      <c r="EZ4754" s="195"/>
      <c r="FA4754" s="195"/>
    </row>
    <row r="4755" spans="48:157">
      <c r="AV4755" s="195"/>
      <c r="AW4755" s="195"/>
      <c r="BV4755" s="195"/>
      <c r="BW4755" s="195"/>
      <c r="DT4755" s="195"/>
      <c r="DU4755" s="195"/>
      <c r="EZ4755" s="195"/>
      <c r="FA4755" s="195"/>
    </row>
    <row r="4756" spans="48:157">
      <c r="AV4756" s="195"/>
      <c r="AW4756" s="195"/>
      <c r="BV4756" s="195"/>
      <c r="BW4756" s="195"/>
      <c r="DT4756" s="195"/>
      <c r="DU4756" s="195"/>
      <c r="EZ4756" s="195"/>
      <c r="FA4756" s="195"/>
    </row>
    <row r="4757" spans="48:157">
      <c r="AV4757" s="195"/>
      <c r="AW4757" s="195"/>
      <c r="BV4757" s="195"/>
      <c r="BW4757" s="195"/>
      <c r="DT4757" s="195"/>
      <c r="DU4757" s="195"/>
      <c r="EZ4757" s="195"/>
      <c r="FA4757" s="195"/>
    </row>
    <row r="4758" spans="48:157">
      <c r="AV4758" s="195"/>
      <c r="AW4758" s="195"/>
      <c r="BV4758" s="195"/>
      <c r="BW4758" s="195"/>
      <c r="DT4758" s="195"/>
      <c r="DU4758" s="195"/>
      <c r="EZ4758" s="195"/>
      <c r="FA4758" s="195"/>
    </row>
    <row r="4759" spans="48:157">
      <c r="AV4759" s="195"/>
      <c r="AW4759" s="195"/>
      <c r="BV4759" s="195"/>
      <c r="BW4759" s="195"/>
      <c r="DT4759" s="195"/>
      <c r="DU4759" s="195"/>
      <c r="EZ4759" s="195"/>
      <c r="FA4759" s="195"/>
    </row>
    <row r="4760" spans="48:157">
      <c r="AV4760" s="195"/>
      <c r="AW4760" s="195"/>
      <c r="BV4760" s="195"/>
      <c r="BW4760" s="195"/>
      <c r="DT4760" s="195"/>
      <c r="DU4760" s="195"/>
      <c r="EZ4760" s="195"/>
      <c r="FA4760" s="195"/>
    </row>
    <row r="4761" spans="48:157">
      <c r="AV4761" s="195"/>
      <c r="AW4761" s="195"/>
      <c r="BV4761" s="195"/>
      <c r="BW4761" s="195"/>
      <c r="DT4761" s="195"/>
      <c r="DU4761" s="195"/>
      <c r="EZ4761" s="195"/>
      <c r="FA4761" s="195"/>
    </row>
    <row r="4762" spans="48:157">
      <c r="AV4762" s="195"/>
      <c r="AW4762" s="195"/>
      <c r="BV4762" s="195"/>
      <c r="BW4762" s="195"/>
      <c r="DT4762" s="195"/>
      <c r="DU4762" s="195"/>
      <c r="EZ4762" s="195"/>
      <c r="FA4762" s="195"/>
    </row>
    <row r="4763" spans="48:157">
      <c r="AV4763" s="195"/>
      <c r="AW4763" s="195"/>
      <c r="BV4763" s="195"/>
      <c r="BW4763" s="195"/>
      <c r="DT4763" s="195"/>
      <c r="DU4763" s="195"/>
      <c r="EZ4763" s="195"/>
      <c r="FA4763" s="195"/>
    </row>
    <row r="4764" spans="48:157">
      <c r="AV4764" s="195"/>
      <c r="AW4764" s="195"/>
      <c r="BV4764" s="195"/>
      <c r="BW4764" s="195"/>
      <c r="DT4764" s="195"/>
      <c r="DU4764" s="195"/>
      <c r="EZ4764" s="195"/>
      <c r="FA4764" s="195"/>
    </row>
    <row r="4765" spans="48:157">
      <c r="AV4765" s="195"/>
      <c r="AW4765" s="195"/>
      <c r="BV4765" s="195"/>
      <c r="BW4765" s="195"/>
      <c r="DT4765" s="195"/>
      <c r="DU4765" s="195"/>
      <c r="EZ4765" s="195"/>
      <c r="FA4765" s="195"/>
    </row>
    <row r="4766" spans="48:157">
      <c r="AV4766" s="195"/>
      <c r="AW4766" s="195"/>
      <c r="BV4766" s="195"/>
      <c r="BW4766" s="195"/>
      <c r="DT4766" s="195"/>
      <c r="DU4766" s="195"/>
      <c r="EZ4766" s="195"/>
      <c r="FA4766" s="195"/>
    </row>
    <row r="4767" spans="48:157">
      <c r="AV4767" s="195"/>
      <c r="AW4767" s="195"/>
      <c r="BV4767" s="195"/>
      <c r="BW4767" s="195"/>
      <c r="DT4767" s="195"/>
      <c r="DU4767" s="195"/>
      <c r="EZ4767" s="195"/>
      <c r="FA4767" s="195"/>
    </row>
    <row r="4768" spans="48:157">
      <c r="AV4768" s="195"/>
      <c r="AW4768" s="195"/>
      <c r="BV4768" s="195"/>
      <c r="BW4768" s="195"/>
      <c r="DT4768" s="195"/>
      <c r="DU4768" s="195"/>
      <c r="EZ4768" s="195"/>
      <c r="FA4768" s="195"/>
    </row>
    <row r="4769" spans="48:157">
      <c r="AV4769" s="195"/>
      <c r="AW4769" s="195"/>
      <c r="BV4769" s="195"/>
      <c r="BW4769" s="195"/>
      <c r="DT4769" s="195"/>
      <c r="DU4769" s="195"/>
      <c r="EZ4769" s="195"/>
      <c r="FA4769" s="195"/>
    </row>
    <row r="4770" spans="48:157">
      <c r="AV4770" s="195"/>
      <c r="AW4770" s="195"/>
      <c r="BV4770" s="195"/>
      <c r="BW4770" s="195"/>
      <c r="DT4770" s="195"/>
      <c r="DU4770" s="195"/>
      <c r="EZ4770" s="195"/>
      <c r="FA4770" s="195"/>
    </row>
    <row r="4771" spans="48:157">
      <c r="AV4771" s="195"/>
      <c r="AW4771" s="195"/>
      <c r="BV4771" s="195"/>
      <c r="BW4771" s="195"/>
      <c r="DT4771" s="195"/>
      <c r="DU4771" s="195"/>
      <c r="EZ4771" s="195"/>
      <c r="FA4771" s="195"/>
    </row>
    <row r="4772" spans="48:157">
      <c r="AV4772" s="195"/>
      <c r="AW4772" s="195"/>
      <c r="BV4772" s="195"/>
      <c r="BW4772" s="195"/>
      <c r="DT4772" s="195"/>
      <c r="DU4772" s="195"/>
      <c r="EZ4772" s="195"/>
      <c r="FA4772" s="195"/>
    </row>
    <row r="4773" spans="48:157">
      <c r="AV4773" s="195"/>
      <c r="AW4773" s="195"/>
      <c r="BV4773" s="195"/>
      <c r="BW4773" s="195"/>
      <c r="DT4773" s="195"/>
      <c r="DU4773" s="195"/>
      <c r="EZ4773" s="195"/>
      <c r="FA4773" s="195"/>
    </row>
    <row r="4774" spans="48:157">
      <c r="AV4774" s="195"/>
      <c r="AW4774" s="195"/>
      <c r="BV4774" s="195"/>
      <c r="BW4774" s="195"/>
      <c r="DT4774" s="195"/>
      <c r="DU4774" s="195"/>
      <c r="EZ4774" s="195"/>
      <c r="FA4774" s="195"/>
    </row>
    <row r="4775" spans="48:157">
      <c r="AV4775" s="195"/>
      <c r="AW4775" s="195"/>
      <c r="BV4775" s="195"/>
      <c r="BW4775" s="195"/>
      <c r="DT4775" s="195"/>
      <c r="DU4775" s="195"/>
      <c r="EZ4775" s="195"/>
      <c r="FA4775" s="195"/>
    </row>
    <row r="4776" spans="48:157">
      <c r="AV4776" s="195"/>
      <c r="AW4776" s="195"/>
      <c r="BV4776" s="195"/>
      <c r="BW4776" s="195"/>
      <c r="DT4776" s="195"/>
      <c r="DU4776" s="195"/>
      <c r="EZ4776" s="195"/>
      <c r="FA4776" s="195"/>
    </row>
    <row r="4777" spans="48:157">
      <c r="AV4777" s="195"/>
      <c r="AW4777" s="195"/>
      <c r="BV4777" s="195"/>
      <c r="BW4777" s="195"/>
      <c r="DT4777" s="195"/>
      <c r="DU4777" s="195"/>
      <c r="EZ4777" s="195"/>
      <c r="FA4777" s="195"/>
    </row>
    <row r="4778" spans="48:157">
      <c r="AV4778" s="195"/>
      <c r="AW4778" s="195"/>
      <c r="BV4778" s="195"/>
      <c r="BW4778" s="195"/>
      <c r="DT4778" s="195"/>
      <c r="DU4778" s="195"/>
      <c r="EZ4778" s="195"/>
      <c r="FA4778" s="195"/>
    </row>
    <row r="4779" spans="48:157">
      <c r="AV4779" s="195"/>
      <c r="AW4779" s="195"/>
      <c r="BV4779" s="195"/>
      <c r="BW4779" s="195"/>
      <c r="DT4779" s="195"/>
      <c r="DU4779" s="195"/>
      <c r="EZ4779" s="195"/>
      <c r="FA4779" s="195"/>
    </row>
    <row r="4780" spans="48:157">
      <c r="AV4780" s="195"/>
      <c r="AW4780" s="195"/>
      <c r="BV4780" s="195"/>
      <c r="BW4780" s="195"/>
      <c r="DT4780" s="195"/>
      <c r="DU4780" s="195"/>
      <c r="EZ4780" s="195"/>
      <c r="FA4780" s="195"/>
    </row>
    <row r="4781" spans="48:157">
      <c r="AV4781" s="195"/>
      <c r="AW4781" s="195"/>
      <c r="BV4781" s="195"/>
      <c r="BW4781" s="195"/>
      <c r="DT4781" s="195"/>
      <c r="DU4781" s="195"/>
      <c r="EZ4781" s="195"/>
      <c r="FA4781" s="195"/>
    </row>
    <row r="4782" spans="48:157">
      <c r="AV4782" s="195"/>
      <c r="AW4782" s="195"/>
      <c r="BV4782" s="195"/>
      <c r="BW4782" s="195"/>
      <c r="DT4782" s="195"/>
      <c r="DU4782" s="195"/>
      <c r="EZ4782" s="195"/>
      <c r="FA4782" s="195"/>
    </row>
    <row r="4783" spans="48:157">
      <c r="AV4783" s="195"/>
      <c r="AW4783" s="195"/>
      <c r="BV4783" s="195"/>
      <c r="BW4783" s="195"/>
      <c r="DT4783" s="195"/>
      <c r="DU4783" s="195"/>
      <c r="EZ4783" s="195"/>
      <c r="FA4783" s="195"/>
    </row>
    <row r="4784" spans="48:157">
      <c r="AV4784" s="195"/>
      <c r="AW4784" s="195"/>
      <c r="BV4784" s="195"/>
      <c r="BW4784" s="195"/>
      <c r="DT4784" s="195"/>
      <c r="DU4784" s="195"/>
      <c r="EZ4784" s="195"/>
      <c r="FA4784" s="195"/>
    </row>
    <row r="4785" spans="48:157">
      <c r="AV4785" s="195"/>
      <c r="AW4785" s="195"/>
      <c r="BV4785" s="195"/>
      <c r="BW4785" s="195"/>
      <c r="DT4785" s="195"/>
      <c r="DU4785" s="195"/>
      <c r="EZ4785" s="195"/>
      <c r="FA4785" s="195"/>
    </row>
    <row r="4786" spans="48:157">
      <c r="AV4786" s="195"/>
      <c r="AW4786" s="195"/>
      <c r="BV4786" s="195"/>
      <c r="BW4786" s="195"/>
      <c r="DT4786" s="195"/>
      <c r="DU4786" s="195"/>
      <c r="EZ4786" s="195"/>
      <c r="FA4786" s="195"/>
    </row>
    <row r="4787" spans="48:157">
      <c r="AV4787" s="195"/>
      <c r="AW4787" s="195"/>
      <c r="BV4787" s="195"/>
      <c r="BW4787" s="195"/>
      <c r="DT4787" s="195"/>
      <c r="DU4787" s="195"/>
      <c r="EZ4787" s="195"/>
      <c r="FA4787" s="195"/>
    </row>
    <row r="4788" spans="48:157">
      <c r="AV4788" s="195"/>
      <c r="AW4788" s="195"/>
      <c r="BV4788" s="195"/>
      <c r="BW4788" s="195"/>
      <c r="DT4788" s="195"/>
      <c r="DU4788" s="195"/>
      <c r="EZ4788" s="195"/>
      <c r="FA4788" s="195"/>
    </row>
    <row r="4789" spans="48:157">
      <c r="AV4789" s="195"/>
      <c r="AW4789" s="195"/>
      <c r="BV4789" s="195"/>
      <c r="BW4789" s="195"/>
      <c r="DT4789" s="195"/>
      <c r="DU4789" s="195"/>
      <c r="EZ4789" s="195"/>
      <c r="FA4789" s="195"/>
    </row>
    <row r="4790" spans="48:157">
      <c r="AV4790" s="195"/>
      <c r="AW4790" s="195"/>
      <c r="BV4790" s="195"/>
      <c r="BW4790" s="195"/>
      <c r="DT4790" s="195"/>
      <c r="DU4790" s="195"/>
      <c r="EZ4790" s="195"/>
      <c r="FA4790" s="195"/>
    </row>
    <row r="4791" spans="48:157">
      <c r="AV4791" s="195"/>
      <c r="AW4791" s="195"/>
      <c r="BV4791" s="195"/>
      <c r="BW4791" s="195"/>
      <c r="DT4791" s="195"/>
      <c r="DU4791" s="195"/>
      <c r="EZ4791" s="195"/>
      <c r="FA4791" s="195"/>
    </row>
    <row r="4792" spans="48:157">
      <c r="AV4792" s="195"/>
      <c r="AW4792" s="195"/>
      <c r="BV4792" s="195"/>
      <c r="BW4792" s="195"/>
      <c r="DT4792" s="195"/>
      <c r="DU4792" s="195"/>
      <c r="EZ4792" s="195"/>
      <c r="FA4792" s="195"/>
    </row>
    <row r="4793" spans="48:157">
      <c r="AV4793" s="195"/>
      <c r="AW4793" s="195"/>
      <c r="BV4793" s="195"/>
      <c r="BW4793" s="195"/>
      <c r="DT4793" s="195"/>
      <c r="DU4793" s="195"/>
      <c r="EZ4793" s="195"/>
      <c r="FA4793" s="195"/>
    </row>
    <row r="4794" spans="48:157">
      <c r="AV4794" s="195"/>
      <c r="AW4794" s="195"/>
      <c r="BV4794" s="195"/>
      <c r="BW4794" s="195"/>
      <c r="DT4794" s="195"/>
      <c r="DU4794" s="195"/>
      <c r="EZ4794" s="195"/>
      <c r="FA4794" s="195"/>
    </row>
    <row r="4795" spans="48:157">
      <c r="AV4795" s="195"/>
      <c r="AW4795" s="195"/>
      <c r="BV4795" s="195"/>
      <c r="BW4795" s="195"/>
      <c r="DT4795" s="195"/>
      <c r="DU4795" s="195"/>
      <c r="EZ4795" s="195"/>
      <c r="FA4795" s="195"/>
    </row>
    <row r="4796" spans="48:157">
      <c r="AV4796" s="195"/>
      <c r="AW4796" s="195"/>
      <c r="BV4796" s="195"/>
      <c r="BW4796" s="195"/>
      <c r="DT4796" s="195"/>
      <c r="DU4796" s="195"/>
      <c r="EZ4796" s="195"/>
      <c r="FA4796" s="195"/>
    </row>
    <row r="4797" spans="48:157">
      <c r="AV4797" s="195"/>
      <c r="AW4797" s="195"/>
      <c r="BV4797" s="195"/>
      <c r="BW4797" s="195"/>
      <c r="DT4797" s="195"/>
      <c r="DU4797" s="195"/>
      <c r="EZ4797" s="195"/>
      <c r="FA4797" s="195"/>
    </row>
    <row r="4798" spans="48:157">
      <c r="AV4798" s="195"/>
      <c r="AW4798" s="195"/>
      <c r="BV4798" s="195"/>
      <c r="BW4798" s="195"/>
      <c r="DT4798" s="195"/>
      <c r="DU4798" s="195"/>
      <c r="EZ4798" s="195"/>
      <c r="FA4798" s="195"/>
    </row>
    <row r="4799" spans="48:157">
      <c r="AV4799" s="195"/>
      <c r="AW4799" s="195"/>
      <c r="BV4799" s="195"/>
      <c r="BW4799" s="195"/>
      <c r="DT4799" s="195"/>
      <c r="DU4799" s="195"/>
      <c r="EZ4799" s="195"/>
      <c r="FA4799" s="195"/>
    </row>
    <row r="4800" spans="48:157">
      <c r="AV4800" s="195"/>
      <c r="AW4800" s="195"/>
      <c r="BV4800" s="195"/>
      <c r="BW4800" s="195"/>
      <c r="DT4800" s="195"/>
      <c r="DU4800" s="195"/>
      <c r="EZ4800" s="195"/>
      <c r="FA4800" s="195"/>
    </row>
    <row r="4801" spans="48:157">
      <c r="AV4801" s="195"/>
      <c r="AW4801" s="195"/>
      <c r="BV4801" s="195"/>
      <c r="BW4801" s="195"/>
      <c r="DT4801" s="195"/>
      <c r="DU4801" s="195"/>
      <c r="EZ4801" s="195"/>
      <c r="FA4801" s="195"/>
    </row>
    <row r="4802" spans="48:157">
      <c r="AV4802" s="195"/>
      <c r="AW4802" s="195"/>
      <c r="BV4802" s="195"/>
      <c r="BW4802" s="195"/>
      <c r="DT4802" s="195"/>
      <c r="DU4802" s="195"/>
      <c r="EZ4802" s="195"/>
      <c r="FA4802" s="195"/>
    </row>
    <row r="4803" spans="48:157">
      <c r="AV4803" s="195"/>
      <c r="AW4803" s="195"/>
      <c r="BV4803" s="195"/>
      <c r="BW4803" s="195"/>
      <c r="DT4803" s="195"/>
      <c r="DU4803" s="195"/>
      <c r="EZ4803" s="195"/>
      <c r="FA4803" s="195"/>
    </row>
    <row r="4804" spans="48:157">
      <c r="AV4804" s="195"/>
      <c r="AW4804" s="195"/>
      <c r="BV4804" s="195"/>
      <c r="BW4804" s="195"/>
      <c r="DT4804" s="195"/>
      <c r="DU4804" s="195"/>
      <c r="EZ4804" s="195"/>
      <c r="FA4804" s="195"/>
    </row>
    <row r="4805" spans="48:157">
      <c r="AV4805" s="195"/>
      <c r="AW4805" s="195"/>
      <c r="BV4805" s="195"/>
      <c r="BW4805" s="195"/>
      <c r="DT4805" s="195"/>
      <c r="DU4805" s="195"/>
      <c r="EZ4805" s="195"/>
      <c r="FA4805" s="195"/>
    </row>
    <row r="4806" spans="48:157">
      <c r="AV4806" s="195"/>
      <c r="AW4806" s="195"/>
      <c r="BV4806" s="195"/>
      <c r="BW4806" s="195"/>
      <c r="DT4806" s="195"/>
      <c r="DU4806" s="195"/>
      <c r="EZ4806" s="195"/>
      <c r="FA4806" s="195"/>
    </row>
    <row r="4807" spans="48:157">
      <c r="AV4807" s="195"/>
      <c r="AW4807" s="195"/>
      <c r="BV4807" s="195"/>
      <c r="BW4807" s="195"/>
      <c r="DT4807" s="195"/>
      <c r="DU4807" s="195"/>
      <c r="EZ4807" s="195"/>
      <c r="FA4807" s="195"/>
    </row>
    <row r="4808" spans="48:157">
      <c r="AV4808" s="195"/>
      <c r="AW4808" s="195"/>
      <c r="BV4808" s="195"/>
      <c r="BW4808" s="195"/>
      <c r="DT4808" s="195"/>
      <c r="DU4808" s="195"/>
      <c r="EZ4808" s="195"/>
      <c r="FA4808" s="195"/>
    </row>
    <row r="4809" spans="48:157">
      <c r="AV4809" s="195"/>
      <c r="AW4809" s="195"/>
      <c r="BV4809" s="195"/>
      <c r="BW4809" s="195"/>
      <c r="DT4809" s="195"/>
      <c r="DU4809" s="195"/>
      <c r="EZ4809" s="195"/>
      <c r="FA4809" s="195"/>
    </row>
    <row r="4810" spans="48:157">
      <c r="AV4810" s="195"/>
      <c r="AW4810" s="195"/>
      <c r="BV4810" s="195"/>
      <c r="BW4810" s="195"/>
      <c r="DT4810" s="195"/>
      <c r="DU4810" s="195"/>
      <c r="EZ4810" s="195"/>
      <c r="FA4810" s="195"/>
    </row>
    <row r="4811" spans="48:157">
      <c r="AV4811" s="195"/>
      <c r="AW4811" s="195"/>
      <c r="BV4811" s="195"/>
      <c r="BW4811" s="195"/>
      <c r="DT4811" s="195"/>
      <c r="DU4811" s="195"/>
      <c r="EZ4811" s="195"/>
      <c r="FA4811" s="195"/>
    </row>
    <row r="4812" spans="48:157">
      <c r="AV4812" s="195"/>
      <c r="AW4812" s="195"/>
      <c r="BV4812" s="195"/>
      <c r="BW4812" s="195"/>
      <c r="DT4812" s="195"/>
      <c r="DU4812" s="195"/>
      <c r="EZ4812" s="195"/>
      <c r="FA4812" s="195"/>
    </row>
    <row r="4813" spans="48:157">
      <c r="AV4813" s="195"/>
      <c r="AW4813" s="195"/>
      <c r="BV4813" s="195"/>
      <c r="BW4813" s="195"/>
      <c r="DT4813" s="195"/>
      <c r="DU4813" s="195"/>
      <c r="EZ4813" s="195"/>
      <c r="FA4813" s="195"/>
    </row>
    <row r="4814" spans="48:157">
      <c r="AV4814" s="195"/>
      <c r="AW4814" s="195"/>
      <c r="BV4814" s="195"/>
      <c r="BW4814" s="195"/>
      <c r="DT4814" s="195"/>
      <c r="DU4814" s="195"/>
      <c r="EZ4814" s="195"/>
      <c r="FA4814" s="195"/>
    </row>
    <row r="4815" spans="48:157">
      <c r="AV4815" s="195"/>
      <c r="AW4815" s="195"/>
      <c r="BV4815" s="195"/>
      <c r="BW4815" s="195"/>
      <c r="DT4815" s="195"/>
      <c r="DU4815" s="195"/>
      <c r="EZ4815" s="195"/>
      <c r="FA4815" s="195"/>
    </row>
    <row r="4816" spans="48:157">
      <c r="AV4816" s="195"/>
      <c r="AW4816" s="195"/>
      <c r="BV4816" s="195"/>
      <c r="BW4816" s="195"/>
      <c r="DT4816" s="195"/>
      <c r="DU4816" s="195"/>
      <c r="EZ4816" s="195"/>
      <c r="FA4816" s="195"/>
    </row>
    <row r="4817" spans="48:157">
      <c r="AV4817" s="195"/>
      <c r="AW4817" s="195"/>
      <c r="BV4817" s="195"/>
      <c r="BW4817" s="195"/>
      <c r="DT4817" s="195"/>
      <c r="DU4817" s="195"/>
      <c r="EZ4817" s="195"/>
      <c r="FA4817" s="195"/>
    </row>
    <row r="4818" spans="48:157">
      <c r="AV4818" s="195"/>
      <c r="AW4818" s="195"/>
      <c r="BV4818" s="195"/>
      <c r="BW4818" s="195"/>
      <c r="DT4818" s="195"/>
      <c r="DU4818" s="195"/>
      <c r="EZ4818" s="195"/>
      <c r="FA4818" s="195"/>
    </row>
    <row r="4819" spans="48:157">
      <c r="AV4819" s="195"/>
      <c r="AW4819" s="195"/>
      <c r="BV4819" s="195"/>
      <c r="BW4819" s="195"/>
      <c r="DT4819" s="195"/>
      <c r="DU4819" s="195"/>
      <c r="EZ4819" s="195"/>
      <c r="FA4819" s="195"/>
    </row>
    <row r="4820" spans="48:157">
      <c r="AV4820" s="195"/>
      <c r="AW4820" s="195"/>
      <c r="BV4820" s="195"/>
      <c r="BW4820" s="195"/>
      <c r="DT4820" s="195"/>
      <c r="DU4820" s="195"/>
      <c r="EZ4820" s="195"/>
      <c r="FA4820" s="195"/>
    </row>
    <row r="4821" spans="48:157">
      <c r="AV4821" s="195"/>
      <c r="AW4821" s="195"/>
      <c r="BV4821" s="195"/>
      <c r="BW4821" s="195"/>
      <c r="DT4821" s="195"/>
      <c r="DU4821" s="195"/>
      <c r="EZ4821" s="195"/>
      <c r="FA4821" s="195"/>
    </row>
    <row r="4822" spans="48:157">
      <c r="AV4822" s="195"/>
      <c r="AW4822" s="195"/>
      <c r="BV4822" s="195"/>
      <c r="BW4822" s="195"/>
      <c r="DT4822" s="195"/>
      <c r="DU4822" s="195"/>
      <c r="EZ4822" s="195"/>
      <c r="FA4822" s="195"/>
    </row>
    <row r="4823" spans="48:157">
      <c r="AV4823" s="195"/>
      <c r="AW4823" s="195"/>
      <c r="BV4823" s="195"/>
      <c r="BW4823" s="195"/>
      <c r="DT4823" s="195"/>
      <c r="DU4823" s="195"/>
      <c r="EZ4823" s="195"/>
      <c r="FA4823" s="195"/>
    </row>
    <row r="4824" spans="48:157">
      <c r="AV4824" s="195"/>
      <c r="AW4824" s="195"/>
      <c r="BV4824" s="195"/>
      <c r="BW4824" s="195"/>
      <c r="DT4824" s="195"/>
      <c r="DU4824" s="195"/>
      <c r="EZ4824" s="195"/>
      <c r="FA4824" s="195"/>
    </row>
    <row r="4825" spans="48:157">
      <c r="AV4825" s="195"/>
      <c r="AW4825" s="195"/>
      <c r="BV4825" s="195"/>
      <c r="BW4825" s="195"/>
      <c r="DT4825" s="195"/>
      <c r="DU4825" s="195"/>
      <c r="EZ4825" s="195"/>
      <c r="FA4825" s="195"/>
    </row>
    <row r="4826" spans="48:157">
      <c r="AV4826" s="195"/>
      <c r="AW4826" s="195"/>
      <c r="BV4826" s="195"/>
      <c r="BW4826" s="195"/>
      <c r="DT4826" s="195"/>
      <c r="DU4826" s="195"/>
      <c r="EZ4826" s="195"/>
      <c r="FA4826" s="195"/>
    </row>
    <row r="4827" spans="48:157">
      <c r="AV4827" s="195"/>
      <c r="AW4827" s="195"/>
      <c r="BV4827" s="195"/>
      <c r="BW4827" s="195"/>
      <c r="DT4827" s="195"/>
      <c r="DU4827" s="195"/>
      <c r="EZ4827" s="195"/>
      <c r="FA4827" s="195"/>
    </row>
    <row r="4828" spans="48:157">
      <c r="AV4828" s="195"/>
      <c r="AW4828" s="195"/>
      <c r="BV4828" s="195"/>
      <c r="BW4828" s="195"/>
      <c r="DT4828" s="195"/>
      <c r="DU4828" s="195"/>
      <c r="EZ4828" s="195"/>
      <c r="FA4828" s="195"/>
    </row>
    <row r="4829" spans="48:157">
      <c r="AV4829" s="195"/>
      <c r="AW4829" s="195"/>
      <c r="BV4829" s="195"/>
      <c r="BW4829" s="195"/>
      <c r="DT4829" s="195"/>
      <c r="DU4829" s="195"/>
      <c r="EZ4829" s="195"/>
      <c r="FA4829" s="195"/>
    </row>
    <row r="4830" spans="48:157">
      <c r="AV4830" s="195"/>
      <c r="AW4830" s="195"/>
      <c r="BV4830" s="195"/>
      <c r="BW4830" s="195"/>
      <c r="DT4830" s="195"/>
      <c r="DU4830" s="195"/>
      <c r="EZ4830" s="195"/>
      <c r="FA4830" s="195"/>
    </row>
    <row r="4831" spans="48:157">
      <c r="AV4831" s="195"/>
      <c r="AW4831" s="195"/>
      <c r="BV4831" s="195"/>
      <c r="BW4831" s="195"/>
      <c r="DT4831" s="195"/>
      <c r="DU4831" s="195"/>
      <c r="EZ4831" s="195"/>
      <c r="FA4831" s="195"/>
    </row>
    <row r="4832" spans="48:157">
      <c r="AV4832" s="195"/>
      <c r="AW4832" s="195"/>
      <c r="BV4832" s="195"/>
      <c r="BW4832" s="195"/>
      <c r="DT4832" s="195"/>
      <c r="DU4832" s="195"/>
      <c r="EZ4832" s="195"/>
      <c r="FA4832" s="195"/>
    </row>
    <row r="4833" spans="48:157">
      <c r="AV4833" s="195"/>
      <c r="AW4833" s="195"/>
      <c r="BV4833" s="195"/>
      <c r="BW4833" s="195"/>
      <c r="DT4833" s="195"/>
      <c r="DU4833" s="195"/>
      <c r="EZ4833" s="195"/>
      <c r="FA4833" s="195"/>
    </row>
    <row r="4834" spans="48:157">
      <c r="AV4834" s="195"/>
      <c r="AW4834" s="195"/>
      <c r="BV4834" s="195"/>
      <c r="BW4834" s="195"/>
      <c r="DT4834" s="195"/>
      <c r="DU4834" s="195"/>
      <c r="EZ4834" s="195"/>
      <c r="FA4834" s="195"/>
    </row>
    <row r="4835" spans="48:157">
      <c r="AV4835" s="195"/>
      <c r="AW4835" s="195"/>
      <c r="BV4835" s="195"/>
      <c r="BW4835" s="195"/>
      <c r="DT4835" s="195"/>
      <c r="DU4835" s="195"/>
      <c r="EZ4835" s="195"/>
      <c r="FA4835" s="195"/>
    </row>
    <row r="4836" spans="48:157">
      <c r="AV4836" s="195"/>
      <c r="AW4836" s="195"/>
      <c r="BV4836" s="195"/>
      <c r="BW4836" s="195"/>
      <c r="DT4836" s="195"/>
      <c r="DU4836" s="195"/>
      <c r="EZ4836" s="195"/>
      <c r="FA4836" s="195"/>
    </row>
    <row r="4837" spans="48:157">
      <c r="AV4837" s="195"/>
      <c r="AW4837" s="195"/>
      <c r="BV4837" s="195"/>
      <c r="BW4837" s="195"/>
      <c r="DT4837" s="195"/>
      <c r="DU4837" s="195"/>
      <c r="EZ4837" s="195"/>
      <c r="FA4837" s="195"/>
    </row>
    <row r="4838" spans="48:157">
      <c r="AV4838" s="195"/>
      <c r="AW4838" s="195"/>
      <c r="BV4838" s="195"/>
      <c r="BW4838" s="195"/>
      <c r="DT4838" s="195"/>
      <c r="DU4838" s="195"/>
      <c r="EZ4838" s="195"/>
      <c r="FA4838" s="195"/>
    </row>
    <row r="4839" spans="48:157">
      <c r="AV4839" s="195"/>
      <c r="AW4839" s="195"/>
      <c r="BV4839" s="195"/>
      <c r="BW4839" s="195"/>
      <c r="DT4839" s="195"/>
      <c r="DU4839" s="195"/>
      <c r="EZ4839" s="195"/>
      <c r="FA4839" s="195"/>
    </row>
    <row r="4840" spans="48:157">
      <c r="AV4840" s="195"/>
      <c r="AW4840" s="195"/>
      <c r="BV4840" s="195"/>
      <c r="BW4840" s="195"/>
      <c r="DT4840" s="195"/>
      <c r="DU4840" s="195"/>
      <c r="EZ4840" s="195"/>
      <c r="FA4840" s="195"/>
    </row>
    <row r="4841" spans="48:157">
      <c r="AV4841" s="195"/>
      <c r="AW4841" s="195"/>
      <c r="BV4841" s="195"/>
      <c r="BW4841" s="195"/>
      <c r="DT4841" s="195"/>
      <c r="DU4841" s="195"/>
      <c r="EZ4841" s="195"/>
      <c r="FA4841" s="195"/>
    </row>
    <row r="4842" spans="48:157">
      <c r="AV4842" s="195"/>
      <c r="AW4842" s="195"/>
      <c r="BV4842" s="195"/>
      <c r="BW4842" s="195"/>
      <c r="DT4842" s="195"/>
      <c r="DU4842" s="195"/>
      <c r="EZ4842" s="195"/>
      <c r="FA4842" s="195"/>
    </row>
    <row r="4843" spans="48:157">
      <c r="AV4843" s="195"/>
      <c r="AW4843" s="195"/>
      <c r="BV4843" s="195"/>
      <c r="BW4843" s="195"/>
      <c r="DT4843" s="195"/>
      <c r="DU4843" s="195"/>
      <c r="EZ4843" s="195"/>
      <c r="FA4843" s="195"/>
    </row>
    <row r="4844" spans="48:157">
      <c r="AV4844" s="195"/>
      <c r="AW4844" s="195"/>
      <c r="BV4844" s="195"/>
      <c r="BW4844" s="195"/>
      <c r="DT4844" s="195"/>
      <c r="DU4844" s="195"/>
      <c r="EZ4844" s="195"/>
      <c r="FA4844" s="195"/>
    </row>
    <row r="4845" spans="48:157">
      <c r="AV4845" s="195"/>
      <c r="AW4845" s="195"/>
      <c r="BV4845" s="195"/>
      <c r="BW4845" s="195"/>
      <c r="DT4845" s="195"/>
      <c r="DU4845" s="195"/>
      <c r="EZ4845" s="195"/>
      <c r="FA4845" s="195"/>
    </row>
    <row r="4846" spans="48:157">
      <c r="AV4846" s="195"/>
      <c r="AW4846" s="195"/>
      <c r="BV4846" s="195"/>
      <c r="BW4846" s="195"/>
      <c r="DT4846" s="195"/>
      <c r="DU4846" s="195"/>
      <c r="EZ4846" s="195"/>
      <c r="FA4846" s="195"/>
    </row>
    <row r="4847" spans="48:157">
      <c r="AV4847" s="195"/>
      <c r="AW4847" s="195"/>
      <c r="BV4847" s="195"/>
      <c r="BW4847" s="195"/>
      <c r="DT4847" s="195"/>
      <c r="DU4847" s="195"/>
      <c r="EZ4847" s="195"/>
      <c r="FA4847" s="195"/>
    </row>
    <row r="4848" spans="48:157">
      <c r="AV4848" s="195"/>
      <c r="AW4848" s="195"/>
      <c r="BV4848" s="195"/>
      <c r="BW4848" s="195"/>
      <c r="DT4848" s="195"/>
      <c r="DU4848" s="195"/>
      <c r="EZ4848" s="195"/>
      <c r="FA4848" s="195"/>
    </row>
    <row r="4849" spans="48:157">
      <c r="AV4849" s="195"/>
      <c r="AW4849" s="195"/>
      <c r="BV4849" s="195"/>
      <c r="BW4849" s="195"/>
      <c r="DT4849" s="195"/>
      <c r="DU4849" s="195"/>
      <c r="EZ4849" s="195"/>
      <c r="FA4849" s="195"/>
    </row>
    <row r="4850" spans="48:157">
      <c r="AV4850" s="195"/>
      <c r="AW4850" s="195"/>
      <c r="BV4850" s="195"/>
      <c r="BW4850" s="195"/>
      <c r="DT4850" s="195"/>
      <c r="DU4850" s="195"/>
      <c r="EZ4850" s="195"/>
      <c r="FA4850" s="195"/>
    </row>
    <row r="4851" spans="48:157">
      <c r="AV4851" s="195"/>
      <c r="AW4851" s="195"/>
      <c r="BV4851" s="195"/>
      <c r="BW4851" s="195"/>
      <c r="DT4851" s="195"/>
      <c r="DU4851" s="195"/>
      <c r="EZ4851" s="195"/>
      <c r="FA4851" s="195"/>
    </row>
    <row r="4852" spans="48:157">
      <c r="AV4852" s="195"/>
      <c r="AW4852" s="195"/>
      <c r="BV4852" s="195"/>
      <c r="BW4852" s="195"/>
      <c r="DT4852" s="195"/>
      <c r="DU4852" s="195"/>
      <c r="EZ4852" s="195"/>
      <c r="FA4852" s="195"/>
    </row>
    <row r="4853" spans="48:157">
      <c r="AV4853" s="195"/>
      <c r="AW4853" s="195"/>
      <c r="BV4853" s="195"/>
      <c r="BW4853" s="195"/>
      <c r="DT4853" s="195"/>
      <c r="DU4853" s="195"/>
      <c r="EZ4853" s="195"/>
      <c r="FA4853" s="195"/>
    </row>
    <row r="4854" spans="48:157">
      <c r="AV4854" s="195"/>
      <c r="AW4854" s="195"/>
      <c r="BV4854" s="195"/>
      <c r="BW4854" s="195"/>
      <c r="DT4854" s="195"/>
      <c r="DU4854" s="195"/>
      <c r="EZ4854" s="195"/>
      <c r="FA4854" s="195"/>
    </row>
    <row r="4855" spans="48:157">
      <c r="AV4855" s="195"/>
      <c r="AW4855" s="195"/>
      <c r="BV4855" s="195"/>
      <c r="BW4855" s="195"/>
      <c r="DT4855" s="195"/>
      <c r="DU4855" s="195"/>
      <c r="EZ4855" s="195"/>
      <c r="FA4855" s="195"/>
    </row>
    <row r="4856" spans="48:157">
      <c r="AV4856" s="195"/>
      <c r="AW4856" s="195"/>
      <c r="BV4856" s="195"/>
      <c r="BW4856" s="195"/>
      <c r="DT4856" s="195"/>
      <c r="DU4856" s="195"/>
      <c r="EZ4856" s="195"/>
      <c r="FA4856" s="195"/>
    </row>
    <row r="4857" spans="48:157">
      <c r="AV4857" s="195"/>
      <c r="AW4857" s="195"/>
      <c r="BV4857" s="195"/>
      <c r="BW4857" s="195"/>
      <c r="DT4857" s="195"/>
      <c r="DU4857" s="195"/>
      <c r="EZ4857" s="195"/>
      <c r="FA4857" s="195"/>
    </row>
    <row r="4858" spans="48:157">
      <c r="AV4858" s="195"/>
      <c r="AW4858" s="195"/>
      <c r="BV4858" s="195"/>
      <c r="BW4858" s="195"/>
      <c r="DT4858" s="195"/>
      <c r="DU4858" s="195"/>
      <c r="EZ4858" s="195"/>
      <c r="FA4858" s="195"/>
    </row>
    <row r="4859" spans="48:157">
      <c r="AV4859" s="195"/>
      <c r="AW4859" s="195"/>
      <c r="BV4859" s="195"/>
      <c r="BW4859" s="195"/>
      <c r="DT4859" s="195"/>
      <c r="DU4859" s="195"/>
      <c r="EZ4859" s="195"/>
      <c r="FA4859" s="195"/>
    </row>
    <row r="4860" spans="48:157">
      <c r="AV4860" s="195"/>
      <c r="AW4860" s="195"/>
      <c r="BV4860" s="195"/>
      <c r="BW4860" s="195"/>
      <c r="DT4860" s="195"/>
      <c r="DU4860" s="195"/>
      <c r="EZ4860" s="195"/>
      <c r="FA4860" s="195"/>
    </row>
    <row r="4861" spans="48:157">
      <c r="AV4861" s="195"/>
      <c r="AW4861" s="195"/>
      <c r="BV4861" s="195"/>
      <c r="BW4861" s="195"/>
      <c r="DT4861" s="195"/>
      <c r="DU4861" s="195"/>
      <c r="EZ4861" s="195"/>
      <c r="FA4861" s="195"/>
    </row>
    <row r="4862" spans="48:157">
      <c r="AV4862" s="195"/>
      <c r="AW4862" s="195"/>
      <c r="BV4862" s="195"/>
      <c r="BW4862" s="195"/>
      <c r="DT4862" s="195"/>
      <c r="DU4862" s="195"/>
      <c r="EZ4862" s="195"/>
      <c r="FA4862" s="195"/>
    </row>
    <row r="4863" spans="48:157">
      <c r="AV4863" s="195"/>
      <c r="AW4863" s="195"/>
      <c r="BV4863" s="195"/>
      <c r="BW4863" s="195"/>
      <c r="DT4863" s="195"/>
      <c r="DU4863" s="195"/>
      <c r="EZ4863" s="195"/>
      <c r="FA4863" s="195"/>
    </row>
    <row r="4864" spans="48:157">
      <c r="AV4864" s="195"/>
      <c r="AW4864" s="195"/>
      <c r="BV4864" s="195"/>
      <c r="BW4864" s="195"/>
      <c r="DT4864" s="195"/>
      <c r="DU4864" s="195"/>
      <c r="EZ4864" s="195"/>
      <c r="FA4864" s="195"/>
    </row>
    <row r="4865" spans="48:157">
      <c r="AV4865" s="195"/>
      <c r="AW4865" s="195"/>
      <c r="BV4865" s="195"/>
      <c r="BW4865" s="195"/>
      <c r="DT4865" s="195"/>
      <c r="DU4865" s="195"/>
      <c r="EZ4865" s="195"/>
      <c r="FA4865" s="195"/>
    </row>
    <row r="4866" spans="48:157">
      <c r="AV4866" s="195"/>
      <c r="AW4866" s="195"/>
      <c r="BV4866" s="195"/>
      <c r="BW4866" s="195"/>
      <c r="DT4866" s="195"/>
      <c r="DU4866" s="195"/>
      <c r="EZ4866" s="195"/>
      <c r="FA4866" s="195"/>
    </row>
    <row r="4867" spans="48:157">
      <c r="AV4867" s="195"/>
      <c r="AW4867" s="195"/>
      <c r="BV4867" s="195"/>
      <c r="BW4867" s="195"/>
      <c r="DT4867" s="195"/>
      <c r="DU4867" s="195"/>
      <c r="EZ4867" s="195"/>
      <c r="FA4867" s="195"/>
    </row>
    <row r="4868" spans="48:157">
      <c r="AV4868" s="195"/>
      <c r="AW4868" s="195"/>
      <c r="BV4868" s="195"/>
      <c r="BW4868" s="195"/>
      <c r="DT4868" s="195"/>
      <c r="DU4868" s="195"/>
      <c r="EZ4868" s="195"/>
      <c r="FA4868" s="195"/>
    </row>
    <row r="4869" spans="48:157">
      <c r="AV4869" s="195"/>
      <c r="AW4869" s="195"/>
      <c r="BV4869" s="195"/>
      <c r="BW4869" s="195"/>
      <c r="DT4869" s="195"/>
      <c r="DU4869" s="195"/>
      <c r="EZ4869" s="195"/>
      <c r="FA4869" s="195"/>
    </row>
    <row r="4870" spans="48:157">
      <c r="AV4870" s="195"/>
      <c r="AW4870" s="195"/>
      <c r="BV4870" s="195"/>
      <c r="BW4870" s="195"/>
      <c r="DT4870" s="195"/>
      <c r="DU4870" s="195"/>
      <c r="EZ4870" s="195"/>
      <c r="FA4870" s="195"/>
    </row>
    <row r="4871" spans="48:157">
      <c r="AV4871" s="195"/>
      <c r="AW4871" s="195"/>
      <c r="BV4871" s="195"/>
      <c r="BW4871" s="195"/>
      <c r="DT4871" s="195"/>
      <c r="DU4871" s="195"/>
      <c r="EZ4871" s="195"/>
      <c r="FA4871" s="195"/>
    </row>
    <row r="4872" spans="48:157">
      <c r="AV4872" s="195"/>
      <c r="AW4872" s="195"/>
      <c r="BV4872" s="195"/>
      <c r="BW4872" s="195"/>
      <c r="DT4872" s="195"/>
      <c r="DU4872" s="195"/>
      <c r="EZ4872" s="195"/>
      <c r="FA4872" s="195"/>
    </row>
    <row r="4873" spans="48:157">
      <c r="AV4873" s="195"/>
      <c r="AW4873" s="195"/>
      <c r="BV4873" s="195"/>
      <c r="BW4873" s="195"/>
      <c r="DT4873" s="195"/>
      <c r="DU4873" s="195"/>
      <c r="EZ4873" s="195"/>
      <c r="FA4873" s="195"/>
    </row>
    <row r="4874" spans="48:157">
      <c r="AV4874" s="195"/>
      <c r="AW4874" s="195"/>
      <c r="BV4874" s="195"/>
      <c r="BW4874" s="195"/>
      <c r="DT4874" s="195"/>
      <c r="DU4874" s="195"/>
      <c r="EZ4874" s="195"/>
      <c r="FA4874" s="195"/>
    </row>
    <row r="4875" spans="48:157">
      <c r="AV4875" s="195"/>
      <c r="AW4875" s="195"/>
      <c r="BV4875" s="195"/>
      <c r="BW4875" s="195"/>
      <c r="DT4875" s="195"/>
      <c r="DU4875" s="195"/>
      <c r="EZ4875" s="195"/>
      <c r="FA4875" s="195"/>
    </row>
    <row r="4876" spans="48:157">
      <c r="AV4876" s="195"/>
      <c r="AW4876" s="195"/>
      <c r="BV4876" s="195"/>
      <c r="BW4876" s="195"/>
      <c r="DT4876" s="195"/>
      <c r="DU4876" s="195"/>
      <c r="EZ4876" s="195"/>
      <c r="FA4876" s="195"/>
    </row>
    <row r="4877" spans="48:157">
      <c r="AV4877" s="195"/>
      <c r="AW4877" s="195"/>
      <c r="BV4877" s="195"/>
      <c r="BW4877" s="195"/>
      <c r="DT4877" s="195"/>
      <c r="DU4877" s="195"/>
      <c r="EZ4877" s="195"/>
      <c r="FA4877" s="195"/>
    </row>
    <row r="4878" spans="48:157">
      <c r="AV4878" s="195"/>
      <c r="AW4878" s="195"/>
      <c r="BV4878" s="195"/>
      <c r="BW4878" s="195"/>
      <c r="DT4878" s="195"/>
      <c r="DU4878" s="195"/>
      <c r="EZ4878" s="195"/>
      <c r="FA4878" s="195"/>
    </row>
    <row r="4879" spans="48:157">
      <c r="AV4879" s="195"/>
      <c r="AW4879" s="195"/>
      <c r="BV4879" s="195"/>
      <c r="BW4879" s="195"/>
      <c r="DT4879" s="195"/>
      <c r="DU4879" s="195"/>
      <c r="EZ4879" s="195"/>
      <c r="FA4879" s="195"/>
    </row>
    <row r="4880" spans="48:157">
      <c r="AV4880" s="195"/>
      <c r="AW4880" s="195"/>
      <c r="BV4880" s="195"/>
      <c r="BW4880" s="195"/>
      <c r="DT4880" s="195"/>
      <c r="DU4880" s="195"/>
      <c r="EZ4880" s="195"/>
      <c r="FA4880" s="195"/>
    </row>
    <row r="4881" spans="48:157">
      <c r="AV4881" s="195"/>
      <c r="AW4881" s="195"/>
      <c r="BV4881" s="195"/>
      <c r="BW4881" s="195"/>
      <c r="DT4881" s="195"/>
      <c r="DU4881" s="195"/>
      <c r="EZ4881" s="195"/>
      <c r="FA4881" s="195"/>
    </row>
    <row r="4882" spans="48:157">
      <c r="AV4882" s="195"/>
      <c r="AW4882" s="195"/>
      <c r="BV4882" s="195"/>
      <c r="BW4882" s="195"/>
      <c r="DT4882" s="195"/>
      <c r="DU4882" s="195"/>
      <c r="EZ4882" s="195"/>
      <c r="FA4882" s="195"/>
    </row>
    <row r="4883" spans="48:157">
      <c r="AV4883" s="195"/>
      <c r="AW4883" s="195"/>
      <c r="BV4883" s="195"/>
      <c r="BW4883" s="195"/>
      <c r="DT4883" s="195"/>
      <c r="DU4883" s="195"/>
      <c r="EZ4883" s="195"/>
      <c r="FA4883" s="195"/>
    </row>
    <row r="4884" spans="48:157">
      <c r="AV4884" s="195"/>
      <c r="AW4884" s="195"/>
      <c r="BV4884" s="195"/>
      <c r="BW4884" s="195"/>
      <c r="DT4884" s="195"/>
      <c r="DU4884" s="195"/>
      <c r="EZ4884" s="195"/>
      <c r="FA4884" s="195"/>
    </row>
    <row r="4885" spans="48:157">
      <c r="AV4885" s="195"/>
      <c r="AW4885" s="195"/>
      <c r="BV4885" s="195"/>
      <c r="BW4885" s="195"/>
      <c r="DT4885" s="195"/>
      <c r="DU4885" s="195"/>
      <c r="EZ4885" s="195"/>
      <c r="FA4885" s="195"/>
    </row>
    <row r="4886" spans="48:157">
      <c r="AV4886" s="195"/>
      <c r="AW4886" s="195"/>
      <c r="BV4886" s="195"/>
      <c r="BW4886" s="195"/>
      <c r="DT4886" s="195"/>
      <c r="DU4886" s="195"/>
      <c r="EZ4886" s="195"/>
      <c r="FA4886" s="195"/>
    </row>
    <row r="4887" spans="48:157">
      <c r="AV4887" s="195"/>
      <c r="AW4887" s="195"/>
      <c r="BV4887" s="195"/>
      <c r="BW4887" s="195"/>
      <c r="DT4887" s="195"/>
      <c r="DU4887" s="195"/>
      <c r="EZ4887" s="195"/>
      <c r="FA4887" s="195"/>
    </row>
    <row r="4888" spans="48:157">
      <c r="AV4888" s="195"/>
      <c r="AW4888" s="195"/>
      <c r="BV4888" s="195"/>
      <c r="BW4888" s="195"/>
      <c r="DT4888" s="195"/>
      <c r="DU4888" s="195"/>
      <c r="EZ4888" s="195"/>
      <c r="FA4888" s="195"/>
    </row>
    <row r="4889" spans="48:157">
      <c r="AV4889" s="195"/>
      <c r="AW4889" s="195"/>
      <c r="BV4889" s="195"/>
      <c r="BW4889" s="195"/>
      <c r="DT4889" s="195"/>
      <c r="DU4889" s="195"/>
      <c r="EZ4889" s="195"/>
      <c r="FA4889" s="195"/>
    </row>
    <row r="4890" spans="48:157">
      <c r="AV4890" s="195"/>
      <c r="AW4890" s="195"/>
      <c r="BV4890" s="195"/>
      <c r="BW4890" s="195"/>
      <c r="DT4890" s="195"/>
      <c r="DU4890" s="195"/>
      <c r="EZ4890" s="195"/>
      <c r="FA4890" s="195"/>
    </row>
    <row r="4891" spans="48:157">
      <c r="AV4891" s="195"/>
      <c r="AW4891" s="195"/>
      <c r="BV4891" s="195"/>
      <c r="BW4891" s="195"/>
      <c r="DT4891" s="195"/>
      <c r="DU4891" s="195"/>
      <c r="EZ4891" s="195"/>
      <c r="FA4891" s="195"/>
    </row>
    <row r="4892" spans="48:157">
      <c r="AV4892" s="195"/>
      <c r="AW4892" s="195"/>
      <c r="BV4892" s="195"/>
      <c r="BW4892" s="195"/>
      <c r="DT4892" s="195"/>
      <c r="DU4892" s="195"/>
      <c r="EZ4892" s="195"/>
      <c r="FA4892" s="195"/>
    </row>
    <row r="4893" spans="48:157">
      <c r="AV4893" s="195"/>
      <c r="AW4893" s="195"/>
      <c r="BV4893" s="195"/>
      <c r="BW4893" s="195"/>
      <c r="DT4893" s="195"/>
      <c r="DU4893" s="195"/>
      <c r="EZ4893" s="195"/>
      <c r="FA4893" s="195"/>
    </row>
    <row r="4894" spans="48:157">
      <c r="AV4894" s="195"/>
      <c r="AW4894" s="195"/>
      <c r="BV4894" s="195"/>
      <c r="BW4894" s="195"/>
      <c r="DT4894" s="195"/>
      <c r="DU4894" s="195"/>
      <c r="EZ4894" s="195"/>
      <c r="FA4894" s="195"/>
    </row>
    <row r="4895" spans="48:157">
      <c r="AV4895" s="195"/>
      <c r="AW4895" s="195"/>
      <c r="BV4895" s="195"/>
      <c r="BW4895" s="195"/>
      <c r="DT4895" s="195"/>
      <c r="DU4895" s="195"/>
      <c r="EZ4895" s="195"/>
      <c r="FA4895" s="195"/>
    </row>
    <row r="4896" spans="48:157">
      <c r="AV4896" s="195"/>
      <c r="AW4896" s="195"/>
      <c r="BV4896" s="195"/>
      <c r="BW4896" s="195"/>
      <c r="DT4896" s="195"/>
      <c r="DU4896" s="195"/>
      <c r="EZ4896" s="195"/>
      <c r="FA4896" s="195"/>
    </row>
    <row r="4897" spans="48:157">
      <c r="AV4897" s="195"/>
      <c r="AW4897" s="195"/>
      <c r="BV4897" s="195"/>
      <c r="BW4897" s="195"/>
      <c r="DT4897" s="195"/>
      <c r="DU4897" s="195"/>
      <c r="EZ4897" s="195"/>
      <c r="FA4897" s="195"/>
    </row>
    <row r="4898" spans="48:157">
      <c r="AV4898" s="195"/>
      <c r="AW4898" s="195"/>
      <c r="BV4898" s="195"/>
      <c r="BW4898" s="195"/>
      <c r="DT4898" s="195"/>
      <c r="DU4898" s="195"/>
      <c r="EZ4898" s="195"/>
      <c r="FA4898" s="195"/>
    </row>
    <row r="4899" spans="48:157">
      <c r="AV4899" s="195"/>
      <c r="AW4899" s="195"/>
      <c r="BV4899" s="195"/>
      <c r="BW4899" s="195"/>
      <c r="DT4899" s="195"/>
      <c r="DU4899" s="195"/>
      <c r="EZ4899" s="195"/>
      <c r="FA4899" s="195"/>
    </row>
    <row r="4900" spans="48:157">
      <c r="AV4900" s="195"/>
      <c r="AW4900" s="195"/>
      <c r="BV4900" s="195"/>
      <c r="BW4900" s="195"/>
      <c r="DT4900" s="195"/>
      <c r="DU4900" s="195"/>
      <c r="EZ4900" s="195"/>
      <c r="FA4900" s="195"/>
    </row>
    <row r="4901" spans="48:157">
      <c r="AV4901" s="195"/>
      <c r="AW4901" s="195"/>
      <c r="BV4901" s="195"/>
      <c r="BW4901" s="195"/>
      <c r="DT4901" s="195"/>
      <c r="DU4901" s="195"/>
      <c r="EZ4901" s="195"/>
      <c r="FA4901" s="195"/>
    </row>
    <row r="4902" spans="48:157">
      <c r="AV4902" s="195"/>
      <c r="AW4902" s="195"/>
      <c r="BV4902" s="195"/>
      <c r="BW4902" s="195"/>
      <c r="DT4902" s="195"/>
      <c r="DU4902" s="195"/>
      <c r="EZ4902" s="195"/>
      <c r="FA4902" s="195"/>
    </row>
    <row r="4903" spans="48:157">
      <c r="AV4903" s="195"/>
      <c r="AW4903" s="195"/>
      <c r="BV4903" s="195"/>
      <c r="BW4903" s="195"/>
      <c r="DT4903" s="195"/>
      <c r="DU4903" s="195"/>
      <c r="EZ4903" s="195"/>
      <c r="FA4903" s="195"/>
    </row>
    <row r="4904" spans="48:157">
      <c r="AV4904" s="195"/>
      <c r="AW4904" s="195"/>
      <c r="BV4904" s="195"/>
      <c r="BW4904" s="195"/>
      <c r="DT4904" s="195"/>
      <c r="DU4904" s="195"/>
      <c r="EZ4904" s="195"/>
      <c r="FA4904" s="195"/>
    </row>
    <row r="4905" spans="48:157">
      <c r="AV4905" s="195"/>
      <c r="AW4905" s="195"/>
      <c r="BV4905" s="195"/>
      <c r="BW4905" s="195"/>
      <c r="DT4905" s="195"/>
      <c r="DU4905" s="195"/>
      <c r="EZ4905" s="195"/>
      <c r="FA4905" s="195"/>
    </row>
    <row r="4906" spans="48:157">
      <c r="AV4906" s="195"/>
      <c r="AW4906" s="195"/>
      <c r="BV4906" s="195"/>
      <c r="BW4906" s="195"/>
      <c r="DT4906" s="195"/>
      <c r="DU4906" s="195"/>
      <c r="EZ4906" s="195"/>
      <c r="FA4906" s="195"/>
    </row>
    <row r="4907" spans="48:157">
      <c r="AV4907" s="195"/>
      <c r="AW4907" s="195"/>
      <c r="BV4907" s="195"/>
      <c r="BW4907" s="195"/>
      <c r="DT4907" s="195"/>
      <c r="DU4907" s="195"/>
      <c r="EZ4907" s="195"/>
      <c r="FA4907" s="195"/>
    </row>
    <row r="4908" spans="48:157">
      <c r="AV4908" s="195"/>
      <c r="AW4908" s="195"/>
      <c r="BV4908" s="195"/>
      <c r="BW4908" s="195"/>
      <c r="DT4908" s="195"/>
      <c r="DU4908" s="195"/>
      <c r="EZ4908" s="195"/>
      <c r="FA4908" s="195"/>
    </row>
    <row r="4909" spans="48:157">
      <c r="AV4909" s="195"/>
      <c r="AW4909" s="195"/>
      <c r="BV4909" s="195"/>
      <c r="BW4909" s="195"/>
      <c r="DT4909" s="195"/>
      <c r="DU4909" s="195"/>
      <c r="EZ4909" s="195"/>
      <c r="FA4909" s="195"/>
    </row>
    <row r="4910" spans="48:157">
      <c r="AV4910" s="195"/>
      <c r="AW4910" s="195"/>
      <c r="BV4910" s="195"/>
      <c r="BW4910" s="195"/>
      <c r="DT4910" s="195"/>
      <c r="DU4910" s="195"/>
      <c r="EZ4910" s="195"/>
      <c r="FA4910" s="195"/>
    </row>
    <row r="4911" spans="48:157">
      <c r="AV4911" s="195"/>
      <c r="AW4911" s="195"/>
      <c r="BV4911" s="195"/>
      <c r="BW4911" s="195"/>
      <c r="DT4911" s="195"/>
      <c r="DU4911" s="195"/>
      <c r="EZ4911" s="195"/>
      <c r="FA4911" s="195"/>
    </row>
    <row r="4912" spans="48:157">
      <c r="AV4912" s="195"/>
      <c r="AW4912" s="195"/>
      <c r="BV4912" s="195"/>
      <c r="BW4912" s="195"/>
      <c r="DT4912" s="195"/>
      <c r="DU4912" s="195"/>
      <c r="EZ4912" s="195"/>
      <c r="FA4912" s="195"/>
    </row>
    <row r="4913" spans="48:157">
      <c r="AV4913" s="195"/>
      <c r="AW4913" s="195"/>
      <c r="BV4913" s="195"/>
      <c r="BW4913" s="195"/>
      <c r="DT4913" s="195"/>
      <c r="DU4913" s="195"/>
      <c r="EZ4913" s="195"/>
      <c r="FA4913" s="195"/>
    </row>
    <row r="4914" spans="48:157">
      <c r="AV4914" s="195"/>
      <c r="AW4914" s="195"/>
      <c r="BV4914" s="195"/>
      <c r="BW4914" s="195"/>
      <c r="DT4914" s="195"/>
      <c r="DU4914" s="195"/>
      <c r="EZ4914" s="195"/>
      <c r="FA4914" s="195"/>
    </row>
    <row r="4915" spans="48:157">
      <c r="AV4915" s="195"/>
      <c r="AW4915" s="195"/>
      <c r="BV4915" s="195"/>
      <c r="BW4915" s="195"/>
      <c r="DT4915" s="195"/>
      <c r="DU4915" s="195"/>
      <c r="EZ4915" s="195"/>
      <c r="FA4915" s="195"/>
    </row>
    <row r="4916" spans="48:157">
      <c r="AV4916" s="195"/>
      <c r="AW4916" s="195"/>
      <c r="BV4916" s="195"/>
      <c r="BW4916" s="195"/>
      <c r="DT4916" s="195"/>
      <c r="DU4916" s="195"/>
      <c r="EZ4916" s="195"/>
      <c r="FA4916" s="195"/>
    </row>
    <row r="4917" spans="48:157">
      <c r="AV4917" s="195"/>
      <c r="AW4917" s="195"/>
      <c r="BV4917" s="195"/>
      <c r="BW4917" s="195"/>
      <c r="DT4917" s="195"/>
      <c r="DU4917" s="195"/>
      <c r="EZ4917" s="195"/>
      <c r="FA4917" s="195"/>
    </row>
    <row r="4918" spans="48:157">
      <c r="AV4918" s="195"/>
      <c r="AW4918" s="195"/>
      <c r="BV4918" s="195"/>
      <c r="BW4918" s="195"/>
      <c r="DT4918" s="195"/>
      <c r="DU4918" s="195"/>
      <c r="EZ4918" s="195"/>
      <c r="FA4918" s="195"/>
    </row>
    <row r="4919" spans="48:157">
      <c r="AV4919" s="195"/>
      <c r="AW4919" s="195"/>
      <c r="BV4919" s="195"/>
      <c r="BW4919" s="195"/>
      <c r="DT4919" s="195"/>
      <c r="DU4919" s="195"/>
      <c r="EZ4919" s="195"/>
      <c r="FA4919" s="195"/>
    </row>
    <row r="4920" spans="48:157">
      <c r="AV4920" s="195"/>
      <c r="AW4920" s="195"/>
      <c r="BV4920" s="195"/>
      <c r="BW4920" s="195"/>
      <c r="DT4920" s="195"/>
      <c r="DU4920" s="195"/>
      <c r="EZ4920" s="195"/>
      <c r="FA4920" s="195"/>
    </row>
    <row r="4921" spans="48:157">
      <c r="AV4921" s="195"/>
      <c r="AW4921" s="195"/>
      <c r="BV4921" s="195"/>
      <c r="BW4921" s="195"/>
      <c r="DT4921" s="195"/>
      <c r="DU4921" s="195"/>
      <c r="EZ4921" s="195"/>
      <c r="FA4921" s="195"/>
    </row>
    <row r="4922" spans="48:157">
      <c r="AV4922" s="195"/>
      <c r="AW4922" s="195"/>
      <c r="BV4922" s="195"/>
      <c r="BW4922" s="195"/>
      <c r="DT4922" s="195"/>
      <c r="DU4922" s="195"/>
      <c r="EZ4922" s="195"/>
      <c r="FA4922" s="195"/>
    </row>
    <row r="4923" spans="48:157">
      <c r="AV4923" s="195"/>
      <c r="AW4923" s="195"/>
      <c r="BV4923" s="195"/>
      <c r="BW4923" s="195"/>
      <c r="DT4923" s="195"/>
      <c r="DU4923" s="195"/>
      <c r="EZ4923" s="195"/>
      <c r="FA4923" s="195"/>
    </row>
    <row r="4924" spans="48:157">
      <c r="AV4924" s="195"/>
      <c r="AW4924" s="195"/>
      <c r="BV4924" s="195"/>
      <c r="BW4924" s="195"/>
      <c r="DT4924" s="195"/>
      <c r="DU4924" s="195"/>
      <c r="EZ4924" s="195"/>
      <c r="FA4924" s="195"/>
    </row>
    <row r="4925" spans="48:157">
      <c r="AV4925" s="195"/>
      <c r="AW4925" s="195"/>
      <c r="BV4925" s="195"/>
      <c r="BW4925" s="195"/>
      <c r="DT4925" s="195"/>
      <c r="DU4925" s="195"/>
      <c r="EZ4925" s="195"/>
      <c r="FA4925" s="195"/>
    </row>
    <row r="4926" spans="48:157">
      <c r="AV4926" s="195"/>
      <c r="AW4926" s="195"/>
      <c r="BV4926" s="195"/>
      <c r="BW4926" s="195"/>
      <c r="DT4926" s="195"/>
      <c r="DU4926" s="195"/>
      <c r="EZ4926" s="195"/>
      <c r="FA4926" s="195"/>
    </row>
    <row r="4927" spans="48:157">
      <c r="AV4927" s="195"/>
      <c r="AW4927" s="195"/>
      <c r="BV4927" s="195"/>
      <c r="BW4927" s="195"/>
      <c r="DT4927" s="195"/>
      <c r="DU4927" s="195"/>
      <c r="EZ4927" s="195"/>
      <c r="FA4927" s="195"/>
    </row>
    <row r="4928" spans="48:157">
      <c r="AV4928" s="195"/>
      <c r="AW4928" s="195"/>
      <c r="BV4928" s="195"/>
      <c r="BW4928" s="195"/>
      <c r="DT4928" s="195"/>
      <c r="DU4928" s="195"/>
      <c r="EZ4928" s="195"/>
      <c r="FA4928" s="195"/>
    </row>
    <row r="4929" spans="48:157">
      <c r="AV4929" s="195"/>
      <c r="AW4929" s="195"/>
      <c r="BV4929" s="195"/>
      <c r="BW4929" s="195"/>
      <c r="DT4929" s="195"/>
      <c r="DU4929" s="195"/>
      <c r="EZ4929" s="195"/>
      <c r="FA4929" s="195"/>
    </row>
    <row r="4930" spans="48:157">
      <c r="AV4930" s="195"/>
      <c r="AW4930" s="195"/>
      <c r="BV4930" s="195"/>
      <c r="BW4930" s="195"/>
      <c r="DT4930" s="195"/>
      <c r="DU4930" s="195"/>
      <c r="EZ4930" s="195"/>
      <c r="FA4930" s="195"/>
    </row>
    <row r="4931" spans="48:157">
      <c r="AV4931" s="195"/>
      <c r="AW4931" s="195"/>
      <c r="BV4931" s="195"/>
      <c r="BW4931" s="195"/>
      <c r="DT4931" s="195"/>
      <c r="DU4931" s="195"/>
      <c r="EZ4931" s="195"/>
      <c r="FA4931" s="195"/>
    </row>
    <row r="4932" spans="48:157">
      <c r="AV4932" s="195"/>
      <c r="AW4932" s="195"/>
      <c r="BV4932" s="195"/>
      <c r="BW4932" s="195"/>
      <c r="DT4932" s="195"/>
      <c r="DU4932" s="195"/>
      <c r="EZ4932" s="195"/>
      <c r="FA4932" s="195"/>
    </row>
    <row r="4933" spans="48:157">
      <c r="AV4933" s="195"/>
      <c r="AW4933" s="195"/>
      <c r="BV4933" s="195"/>
      <c r="BW4933" s="195"/>
      <c r="DT4933" s="195"/>
      <c r="DU4933" s="195"/>
      <c r="EZ4933" s="195"/>
      <c r="FA4933" s="195"/>
    </row>
    <row r="4934" spans="48:157">
      <c r="AV4934" s="195"/>
      <c r="AW4934" s="195"/>
      <c r="BV4934" s="195"/>
      <c r="BW4934" s="195"/>
      <c r="DT4934" s="195"/>
      <c r="DU4934" s="195"/>
      <c r="EZ4934" s="195"/>
      <c r="FA4934" s="195"/>
    </row>
    <row r="4935" spans="48:157">
      <c r="AV4935" s="195"/>
      <c r="AW4935" s="195"/>
      <c r="BV4935" s="195"/>
      <c r="BW4935" s="195"/>
      <c r="DT4935" s="195"/>
      <c r="DU4935" s="195"/>
      <c r="EZ4935" s="195"/>
      <c r="FA4935" s="195"/>
    </row>
    <row r="4936" spans="48:157">
      <c r="AV4936" s="195"/>
      <c r="AW4936" s="195"/>
      <c r="BV4936" s="195"/>
      <c r="BW4936" s="195"/>
      <c r="DT4936" s="195"/>
      <c r="DU4936" s="195"/>
      <c r="EZ4936" s="195"/>
      <c r="FA4936" s="195"/>
    </row>
    <row r="4937" spans="48:157">
      <c r="AV4937" s="195"/>
      <c r="AW4937" s="195"/>
      <c r="BV4937" s="195"/>
      <c r="BW4937" s="195"/>
      <c r="DT4937" s="195"/>
      <c r="DU4937" s="195"/>
      <c r="EZ4937" s="195"/>
      <c r="FA4937" s="195"/>
    </row>
    <row r="4938" spans="48:157">
      <c r="AV4938" s="195"/>
      <c r="AW4938" s="195"/>
      <c r="BV4938" s="195"/>
      <c r="BW4938" s="195"/>
      <c r="DT4938" s="195"/>
      <c r="DU4938" s="195"/>
      <c r="EZ4938" s="195"/>
      <c r="FA4938" s="195"/>
    </row>
    <row r="4939" spans="48:157">
      <c r="AV4939" s="195"/>
      <c r="AW4939" s="195"/>
      <c r="BV4939" s="195"/>
      <c r="BW4939" s="195"/>
      <c r="DT4939" s="195"/>
      <c r="DU4939" s="195"/>
      <c r="EZ4939" s="195"/>
      <c r="FA4939" s="195"/>
    </row>
    <row r="4940" spans="48:157">
      <c r="AV4940" s="195"/>
      <c r="AW4940" s="195"/>
      <c r="BV4940" s="195"/>
      <c r="BW4940" s="195"/>
      <c r="DT4940" s="195"/>
      <c r="DU4940" s="195"/>
      <c r="EZ4940" s="195"/>
      <c r="FA4940" s="195"/>
    </row>
    <row r="4941" spans="48:157">
      <c r="AV4941" s="195"/>
      <c r="AW4941" s="195"/>
      <c r="BV4941" s="195"/>
      <c r="BW4941" s="195"/>
      <c r="DT4941" s="195"/>
      <c r="DU4941" s="195"/>
      <c r="EZ4941" s="195"/>
      <c r="FA4941" s="195"/>
    </row>
    <row r="4942" spans="48:157">
      <c r="AV4942" s="195"/>
      <c r="AW4942" s="195"/>
      <c r="BV4942" s="195"/>
      <c r="BW4942" s="195"/>
      <c r="DT4942" s="195"/>
      <c r="DU4942" s="195"/>
      <c r="EZ4942" s="195"/>
      <c r="FA4942" s="195"/>
    </row>
    <row r="4943" spans="48:157">
      <c r="AV4943" s="195"/>
      <c r="AW4943" s="195"/>
      <c r="BV4943" s="195"/>
      <c r="BW4943" s="195"/>
      <c r="DT4943" s="195"/>
      <c r="DU4943" s="195"/>
      <c r="EZ4943" s="195"/>
      <c r="FA4943" s="195"/>
    </row>
    <row r="4944" spans="48:157">
      <c r="AV4944" s="195"/>
      <c r="AW4944" s="195"/>
      <c r="BV4944" s="195"/>
      <c r="BW4944" s="195"/>
      <c r="DT4944" s="195"/>
      <c r="DU4944" s="195"/>
      <c r="EZ4944" s="195"/>
      <c r="FA4944" s="195"/>
    </row>
    <row r="4945" spans="48:157">
      <c r="AV4945" s="195"/>
      <c r="AW4945" s="195"/>
      <c r="BV4945" s="195"/>
      <c r="BW4945" s="195"/>
      <c r="DT4945" s="195"/>
      <c r="DU4945" s="195"/>
      <c r="EZ4945" s="195"/>
      <c r="FA4945" s="195"/>
    </row>
    <row r="4946" spans="48:157">
      <c r="AV4946" s="195"/>
      <c r="AW4946" s="195"/>
      <c r="BV4946" s="195"/>
      <c r="BW4946" s="195"/>
      <c r="DT4946" s="195"/>
      <c r="DU4946" s="195"/>
      <c r="EZ4946" s="195"/>
      <c r="FA4946" s="195"/>
    </row>
    <row r="4947" spans="48:157">
      <c r="AV4947" s="195"/>
      <c r="AW4947" s="195"/>
      <c r="BV4947" s="195"/>
      <c r="BW4947" s="195"/>
      <c r="DT4947" s="195"/>
      <c r="DU4947" s="195"/>
      <c r="EZ4947" s="195"/>
      <c r="FA4947" s="195"/>
    </row>
    <row r="4948" spans="48:157">
      <c r="AV4948" s="195"/>
      <c r="AW4948" s="195"/>
      <c r="BV4948" s="195"/>
      <c r="BW4948" s="195"/>
      <c r="DT4948" s="195"/>
      <c r="DU4948" s="195"/>
      <c r="EZ4948" s="195"/>
      <c r="FA4948" s="195"/>
    </row>
    <row r="4949" spans="48:157">
      <c r="AV4949" s="195"/>
      <c r="AW4949" s="195"/>
      <c r="BV4949" s="195"/>
      <c r="BW4949" s="195"/>
      <c r="DT4949" s="195"/>
      <c r="DU4949" s="195"/>
      <c r="EZ4949" s="195"/>
      <c r="FA4949" s="195"/>
    </row>
    <row r="4950" spans="48:157">
      <c r="AV4950" s="195"/>
      <c r="AW4950" s="195"/>
      <c r="BV4950" s="195"/>
      <c r="BW4950" s="195"/>
      <c r="DT4950" s="195"/>
      <c r="DU4950" s="195"/>
      <c r="EZ4950" s="195"/>
      <c r="FA4950" s="195"/>
    </row>
    <row r="4951" spans="48:157">
      <c r="AV4951" s="195"/>
      <c r="AW4951" s="195"/>
      <c r="BV4951" s="195"/>
      <c r="BW4951" s="195"/>
      <c r="DT4951" s="195"/>
      <c r="DU4951" s="195"/>
      <c r="EZ4951" s="195"/>
      <c r="FA4951" s="195"/>
    </row>
    <row r="4952" spans="48:157">
      <c r="AV4952" s="195"/>
      <c r="AW4952" s="195"/>
      <c r="BV4952" s="195"/>
      <c r="BW4952" s="195"/>
      <c r="DT4952" s="195"/>
      <c r="DU4952" s="195"/>
      <c r="EZ4952" s="195"/>
      <c r="FA4952" s="195"/>
    </row>
    <row r="4953" spans="48:157">
      <c r="AV4953" s="195"/>
      <c r="AW4953" s="195"/>
      <c r="BV4953" s="195"/>
      <c r="BW4953" s="195"/>
      <c r="DT4953" s="195"/>
      <c r="DU4953" s="195"/>
      <c r="EZ4953" s="195"/>
      <c r="FA4953" s="195"/>
    </row>
    <row r="4954" spans="48:157">
      <c r="AV4954" s="195"/>
      <c r="AW4954" s="195"/>
      <c r="BV4954" s="195"/>
      <c r="BW4954" s="195"/>
      <c r="DT4954" s="195"/>
      <c r="DU4954" s="195"/>
      <c r="EZ4954" s="195"/>
      <c r="FA4954" s="195"/>
    </row>
    <row r="4955" spans="48:157">
      <c r="AV4955" s="195"/>
      <c r="AW4955" s="195"/>
      <c r="BV4955" s="195"/>
      <c r="BW4955" s="195"/>
      <c r="DT4955" s="195"/>
      <c r="DU4955" s="195"/>
      <c r="EZ4955" s="195"/>
      <c r="FA4955" s="195"/>
    </row>
    <row r="4956" spans="48:157">
      <c r="AV4956" s="195"/>
      <c r="AW4956" s="195"/>
      <c r="BV4956" s="195"/>
      <c r="BW4956" s="195"/>
      <c r="DT4956" s="195"/>
      <c r="DU4956" s="195"/>
      <c r="EZ4956" s="195"/>
      <c r="FA4956" s="195"/>
    </row>
    <row r="4957" spans="48:157">
      <c r="AV4957" s="195"/>
      <c r="AW4957" s="195"/>
      <c r="BV4957" s="195"/>
      <c r="BW4957" s="195"/>
      <c r="DT4957" s="195"/>
      <c r="DU4957" s="195"/>
      <c r="EZ4957" s="195"/>
      <c r="FA4957" s="195"/>
    </row>
    <row r="4958" spans="48:157">
      <c r="AV4958" s="195"/>
      <c r="AW4958" s="195"/>
      <c r="BV4958" s="195"/>
      <c r="BW4958" s="195"/>
      <c r="DT4958" s="195"/>
      <c r="DU4958" s="195"/>
      <c r="EZ4958" s="195"/>
      <c r="FA4958" s="195"/>
    </row>
    <row r="4959" spans="48:157">
      <c r="AV4959" s="195"/>
      <c r="AW4959" s="195"/>
      <c r="BV4959" s="195"/>
      <c r="BW4959" s="195"/>
      <c r="DT4959" s="195"/>
      <c r="DU4959" s="195"/>
      <c r="EZ4959" s="195"/>
      <c r="FA4959" s="195"/>
    </row>
    <row r="4960" spans="48:157">
      <c r="AV4960" s="195"/>
      <c r="AW4960" s="195"/>
      <c r="BV4960" s="195"/>
      <c r="BW4960" s="195"/>
      <c r="DT4960" s="195"/>
      <c r="DU4960" s="195"/>
      <c r="EZ4960" s="195"/>
      <c r="FA4960" s="195"/>
    </row>
    <row r="4961" spans="48:157">
      <c r="AV4961" s="195"/>
      <c r="AW4961" s="195"/>
      <c r="BV4961" s="195"/>
      <c r="BW4961" s="195"/>
      <c r="DT4961" s="195"/>
      <c r="DU4961" s="195"/>
      <c r="EZ4961" s="195"/>
      <c r="FA4961" s="195"/>
    </row>
    <row r="4962" spans="48:157">
      <c r="AV4962" s="195"/>
      <c r="AW4962" s="195"/>
      <c r="BV4962" s="195"/>
      <c r="BW4962" s="195"/>
      <c r="DT4962" s="195"/>
      <c r="DU4962" s="195"/>
      <c r="EZ4962" s="195"/>
      <c r="FA4962" s="195"/>
    </row>
    <row r="4963" spans="48:157">
      <c r="AV4963" s="195"/>
      <c r="AW4963" s="195"/>
      <c r="BV4963" s="195"/>
      <c r="BW4963" s="195"/>
      <c r="DT4963" s="195"/>
      <c r="DU4963" s="195"/>
      <c r="EZ4963" s="195"/>
      <c r="FA4963" s="195"/>
    </row>
    <row r="4964" spans="48:157">
      <c r="AV4964" s="195"/>
      <c r="AW4964" s="195"/>
      <c r="BV4964" s="195"/>
      <c r="BW4964" s="195"/>
      <c r="DT4964" s="195"/>
      <c r="DU4964" s="195"/>
      <c r="EZ4964" s="195"/>
      <c r="FA4964" s="195"/>
    </row>
    <row r="4965" spans="48:157">
      <c r="AV4965" s="195"/>
      <c r="AW4965" s="195"/>
      <c r="BV4965" s="195"/>
      <c r="BW4965" s="195"/>
      <c r="DT4965" s="195"/>
      <c r="DU4965" s="195"/>
      <c r="EZ4965" s="195"/>
      <c r="FA4965" s="195"/>
    </row>
    <row r="4966" spans="48:157">
      <c r="AV4966" s="195"/>
      <c r="AW4966" s="195"/>
      <c r="BV4966" s="195"/>
      <c r="BW4966" s="195"/>
      <c r="DT4966" s="195"/>
      <c r="DU4966" s="195"/>
      <c r="EZ4966" s="195"/>
      <c r="FA4966" s="195"/>
    </row>
    <row r="4967" spans="48:157">
      <c r="AV4967" s="195"/>
      <c r="AW4967" s="195"/>
      <c r="BV4967" s="195"/>
      <c r="BW4967" s="195"/>
      <c r="DT4967" s="195"/>
      <c r="DU4967" s="195"/>
      <c r="EZ4967" s="195"/>
      <c r="FA4967" s="195"/>
    </row>
    <row r="4968" spans="48:157">
      <c r="AV4968" s="195"/>
      <c r="AW4968" s="195"/>
      <c r="BV4968" s="195"/>
      <c r="BW4968" s="195"/>
      <c r="DT4968" s="195"/>
      <c r="DU4968" s="195"/>
      <c r="EZ4968" s="195"/>
      <c r="FA4968" s="195"/>
    </row>
    <row r="4969" spans="48:157">
      <c r="AV4969" s="195"/>
      <c r="AW4969" s="195"/>
      <c r="BV4969" s="195"/>
      <c r="BW4969" s="195"/>
      <c r="DT4969" s="195"/>
      <c r="DU4969" s="195"/>
      <c r="EZ4969" s="195"/>
      <c r="FA4969" s="195"/>
    </row>
    <row r="4970" spans="48:157">
      <c r="AV4970" s="195"/>
      <c r="AW4970" s="195"/>
      <c r="BV4970" s="195"/>
      <c r="BW4970" s="195"/>
      <c r="DT4970" s="195"/>
      <c r="DU4970" s="195"/>
      <c r="EZ4970" s="195"/>
      <c r="FA4970" s="195"/>
    </row>
    <row r="4971" spans="48:157">
      <c r="AV4971" s="195"/>
      <c r="AW4971" s="195"/>
      <c r="BV4971" s="195"/>
      <c r="BW4971" s="195"/>
      <c r="DT4971" s="195"/>
      <c r="DU4971" s="195"/>
      <c r="EZ4971" s="195"/>
      <c r="FA4971" s="195"/>
    </row>
    <row r="4972" spans="48:157">
      <c r="AV4972" s="195"/>
      <c r="AW4972" s="195"/>
      <c r="BV4972" s="195"/>
      <c r="BW4972" s="195"/>
      <c r="DT4972" s="195"/>
      <c r="DU4972" s="195"/>
      <c r="EZ4972" s="195"/>
      <c r="FA4972" s="195"/>
    </row>
    <row r="4973" spans="48:157">
      <c r="AV4973" s="195"/>
      <c r="AW4973" s="195"/>
      <c r="BV4973" s="195"/>
      <c r="BW4973" s="195"/>
      <c r="DT4973" s="195"/>
      <c r="DU4973" s="195"/>
      <c r="EZ4973" s="195"/>
      <c r="FA4973" s="195"/>
    </row>
    <row r="4974" spans="48:157">
      <c r="AV4974" s="195"/>
      <c r="AW4974" s="195"/>
      <c r="BV4974" s="195"/>
      <c r="BW4974" s="195"/>
      <c r="DT4974" s="195"/>
      <c r="DU4974" s="195"/>
      <c r="EZ4974" s="195"/>
      <c r="FA4974" s="195"/>
    </row>
    <row r="4975" spans="48:157">
      <c r="AV4975" s="195"/>
      <c r="AW4975" s="195"/>
      <c r="BV4975" s="195"/>
      <c r="BW4975" s="195"/>
      <c r="DT4975" s="195"/>
      <c r="DU4975" s="195"/>
      <c r="EZ4975" s="195"/>
      <c r="FA4975" s="195"/>
    </row>
    <row r="4976" spans="48:157">
      <c r="AV4976" s="195"/>
      <c r="AW4976" s="195"/>
      <c r="BV4976" s="195"/>
      <c r="BW4976" s="195"/>
      <c r="DT4976" s="195"/>
      <c r="DU4976" s="195"/>
      <c r="EZ4976" s="195"/>
      <c r="FA4976" s="195"/>
    </row>
    <row r="4977" spans="48:157">
      <c r="AV4977" s="195"/>
      <c r="AW4977" s="195"/>
      <c r="BV4977" s="195"/>
      <c r="BW4977" s="195"/>
      <c r="DT4977" s="195"/>
      <c r="DU4977" s="195"/>
      <c r="EZ4977" s="195"/>
      <c r="FA4977" s="195"/>
    </row>
    <row r="4978" spans="48:157">
      <c r="AV4978" s="195"/>
      <c r="AW4978" s="195"/>
      <c r="BV4978" s="195"/>
      <c r="BW4978" s="195"/>
      <c r="DT4978" s="195"/>
      <c r="DU4978" s="195"/>
      <c r="EZ4978" s="195"/>
      <c r="FA4978" s="195"/>
    </row>
    <row r="4979" spans="48:157">
      <c r="AV4979" s="195"/>
      <c r="AW4979" s="195"/>
      <c r="BV4979" s="195"/>
      <c r="BW4979" s="195"/>
      <c r="DT4979" s="195"/>
      <c r="DU4979" s="195"/>
      <c r="EZ4979" s="195"/>
      <c r="FA4979" s="195"/>
    </row>
    <row r="4980" spans="48:157">
      <c r="AV4980" s="195"/>
      <c r="AW4980" s="195"/>
      <c r="BV4980" s="195"/>
      <c r="BW4980" s="195"/>
      <c r="DT4980" s="195"/>
      <c r="DU4980" s="195"/>
      <c r="EZ4980" s="195"/>
      <c r="FA4980" s="195"/>
    </row>
    <row r="4981" spans="48:157">
      <c r="AV4981" s="195"/>
      <c r="AW4981" s="195"/>
      <c r="BV4981" s="195"/>
      <c r="BW4981" s="195"/>
      <c r="DT4981" s="195"/>
      <c r="DU4981" s="195"/>
      <c r="EZ4981" s="195"/>
      <c r="FA4981" s="195"/>
    </row>
    <row r="4982" spans="48:157">
      <c r="AV4982" s="195"/>
      <c r="AW4982" s="195"/>
      <c r="BV4982" s="195"/>
      <c r="BW4982" s="195"/>
      <c r="DT4982" s="195"/>
      <c r="DU4982" s="195"/>
      <c r="EZ4982" s="195"/>
      <c r="FA4982" s="195"/>
    </row>
    <row r="4983" spans="48:157">
      <c r="AV4983" s="195"/>
      <c r="AW4983" s="195"/>
      <c r="BV4983" s="195"/>
      <c r="BW4983" s="195"/>
      <c r="DT4983" s="195"/>
      <c r="DU4983" s="195"/>
      <c r="EZ4983" s="195"/>
      <c r="FA4983" s="195"/>
    </row>
    <row r="4984" spans="48:157">
      <c r="AV4984" s="195"/>
      <c r="AW4984" s="195"/>
      <c r="BV4984" s="195"/>
      <c r="BW4984" s="195"/>
      <c r="DT4984" s="195"/>
      <c r="DU4984" s="195"/>
      <c r="EZ4984" s="195"/>
      <c r="FA4984" s="195"/>
    </row>
    <row r="4985" spans="48:157">
      <c r="AV4985" s="195"/>
      <c r="AW4985" s="195"/>
      <c r="BV4985" s="195"/>
      <c r="BW4985" s="195"/>
      <c r="DT4985" s="195"/>
      <c r="DU4985" s="195"/>
      <c r="EZ4985" s="195"/>
      <c r="FA4985" s="195"/>
    </row>
    <row r="4986" spans="48:157">
      <c r="AV4986" s="195"/>
      <c r="AW4986" s="195"/>
      <c r="BV4986" s="195"/>
      <c r="BW4986" s="195"/>
      <c r="DT4986" s="195"/>
      <c r="DU4986" s="195"/>
      <c r="EZ4986" s="195"/>
      <c r="FA4986" s="195"/>
    </row>
    <row r="4987" spans="48:157">
      <c r="AV4987" s="195"/>
      <c r="AW4987" s="195"/>
      <c r="BV4987" s="195"/>
      <c r="BW4987" s="195"/>
      <c r="DT4987" s="195"/>
      <c r="DU4987" s="195"/>
      <c r="EZ4987" s="195"/>
      <c r="FA4987" s="195"/>
    </row>
    <row r="4988" spans="48:157">
      <c r="AV4988" s="195"/>
      <c r="AW4988" s="195"/>
      <c r="BV4988" s="195"/>
      <c r="BW4988" s="195"/>
      <c r="DT4988" s="195"/>
      <c r="DU4988" s="195"/>
      <c r="EZ4988" s="195"/>
      <c r="FA4988" s="195"/>
    </row>
    <row r="4989" spans="48:157">
      <c r="AV4989" s="195"/>
      <c r="AW4989" s="195"/>
      <c r="BV4989" s="195"/>
      <c r="BW4989" s="195"/>
      <c r="DT4989" s="195"/>
      <c r="DU4989" s="195"/>
      <c r="EZ4989" s="195"/>
      <c r="FA4989" s="195"/>
    </row>
    <row r="4990" spans="48:157">
      <c r="AV4990" s="195"/>
      <c r="AW4990" s="195"/>
      <c r="BV4990" s="195"/>
      <c r="BW4990" s="195"/>
      <c r="DT4990" s="195"/>
      <c r="DU4990" s="195"/>
      <c r="EZ4990" s="195"/>
      <c r="FA4990" s="195"/>
    </row>
    <row r="4991" spans="48:157">
      <c r="AV4991" s="195"/>
      <c r="AW4991" s="195"/>
      <c r="BV4991" s="195"/>
      <c r="BW4991" s="195"/>
      <c r="DT4991" s="195"/>
      <c r="DU4991" s="195"/>
      <c r="EZ4991" s="195"/>
      <c r="FA4991" s="195"/>
    </row>
    <row r="4992" spans="48:157">
      <c r="AV4992" s="195"/>
      <c r="AW4992" s="195"/>
      <c r="BV4992" s="195"/>
      <c r="BW4992" s="195"/>
      <c r="DT4992" s="195"/>
      <c r="DU4992" s="195"/>
      <c r="EZ4992" s="195"/>
      <c r="FA4992" s="195"/>
    </row>
    <row r="4993" spans="48:157">
      <c r="AV4993" s="195"/>
      <c r="AW4993" s="195"/>
      <c r="BV4993" s="195"/>
      <c r="BW4993" s="195"/>
      <c r="DT4993" s="195"/>
      <c r="DU4993" s="195"/>
      <c r="EZ4993" s="195"/>
      <c r="FA4993" s="195"/>
    </row>
    <row r="4994" spans="48:157">
      <c r="AV4994" s="195"/>
      <c r="AW4994" s="195"/>
      <c r="BV4994" s="195"/>
      <c r="BW4994" s="195"/>
      <c r="DT4994" s="195"/>
      <c r="DU4994" s="195"/>
      <c r="EZ4994" s="195"/>
      <c r="FA4994" s="195"/>
    </row>
    <row r="4995" spans="48:157">
      <c r="AV4995" s="195"/>
      <c r="AW4995" s="195"/>
      <c r="BV4995" s="195"/>
      <c r="BW4995" s="195"/>
      <c r="DT4995" s="195"/>
      <c r="DU4995" s="195"/>
      <c r="EZ4995" s="195"/>
      <c r="FA4995" s="195"/>
    </row>
    <row r="4996" spans="48:157">
      <c r="AV4996" s="195"/>
      <c r="AW4996" s="195"/>
      <c r="BV4996" s="195"/>
      <c r="BW4996" s="195"/>
      <c r="DT4996" s="195"/>
      <c r="DU4996" s="195"/>
      <c r="EZ4996" s="195"/>
      <c r="FA4996" s="195"/>
    </row>
    <row r="4997" spans="48:157">
      <c r="AV4997" s="195"/>
      <c r="AW4997" s="195"/>
      <c r="BV4997" s="195"/>
      <c r="BW4997" s="195"/>
      <c r="DT4997" s="195"/>
      <c r="DU4997" s="195"/>
      <c r="EZ4997" s="195"/>
      <c r="FA4997" s="195"/>
    </row>
    <row r="4998" spans="48:157">
      <c r="AV4998" s="195"/>
      <c r="AW4998" s="195"/>
      <c r="BV4998" s="195"/>
      <c r="BW4998" s="195"/>
      <c r="DT4998" s="195"/>
      <c r="DU4998" s="195"/>
      <c r="EZ4998" s="195"/>
      <c r="FA4998" s="195"/>
    </row>
    <row r="4999" spans="48:157">
      <c r="AV4999" s="195"/>
      <c r="AW4999" s="195"/>
      <c r="BV4999" s="195"/>
      <c r="BW4999" s="195"/>
      <c r="DT4999" s="195"/>
      <c r="DU4999" s="195"/>
      <c r="EZ4999" s="195"/>
      <c r="FA4999" s="195"/>
    </row>
    <row r="5000" spans="48:157">
      <c r="AV5000" s="195"/>
      <c r="AW5000" s="195"/>
      <c r="BV5000" s="195"/>
      <c r="BW5000" s="195"/>
      <c r="DT5000" s="195"/>
      <c r="DU5000" s="195"/>
      <c r="EZ5000" s="195"/>
      <c r="FA5000" s="195"/>
    </row>
    <row r="5001" spans="48:157">
      <c r="AV5001" s="195"/>
      <c r="AW5001" s="195"/>
      <c r="BV5001" s="195"/>
      <c r="BW5001" s="195"/>
      <c r="DT5001" s="195"/>
      <c r="DU5001" s="195"/>
      <c r="EZ5001" s="195"/>
      <c r="FA5001" s="195"/>
    </row>
    <row r="5002" spans="48:157">
      <c r="AV5002" s="195"/>
      <c r="AW5002" s="195"/>
      <c r="BV5002" s="195"/>
      <c r="BW5002" s="195"/>
      <c r="DT5002" s="195"/>
      <c r="DU5002" s="195"/>
      <c r="EZ5002" s="195"/>
      <c r="FA5002" s="195"/>
    </row>
    <row r="5003" spans="48:157">
      <c r="AV5003" s="195"/>
      <c r="AW5003" s="195"/>
      <c r="BV5003" s="195"/>
      <c r="BW5003" s="195"/>
      <c r="DT5003" s="195"/>
      <c r="DU5003" s="195"/>
      <c r="EZ5003" s="195"/>
      <c r="FA5003" s="195"/>
    </row>
    <row r="5004" spans="48:157">
      <c r="AV5004" s="195"/>
      <c r="AW5004" s="195"/>
      <c r="BV5004" s="195"/>
      <c r="BW5004" s="195"/>
      <c r="DT5004" s="195"/>
      <c r="DU5004" s="195"/>
      <c r="EZ5004" s="195"/>
      <c r="FA5004" s="195"/>
    </row>
    <row r="5005" spans="48:157">
      <c r="AV5005" s="195"/>
      <c r="AW5005" s="195"/>
      <c r="BV5005" s="195"/>
      <c r="BW5005" s="195"/>
      <c r="DT5005" s="195"/>
      <c r="DU5005" s="195"/>
      <c r="EZ5005" s="195"/>
      <c r="FA5005" s="195"/>
    </row>
    <row r="5006" spans="48:157">
      <c r="AV5006" s="195"/>
      <c r="AW5006" s="195"/>
      <c r="BV5006" s="195"/>
      <c r="BW5006" s="195"/>
      <c r="DT5006" s="195"/>
      <c r="DU5006" s="195"/>
      <c r="EZ5006" s="195"/>
      <c r="FA5006" s="195"/>
    </row>
    <row r="5007" spans="48:157">
      <c r="AV5007" s="195"/>
      <c r="AW5007" s="195"/>
      <c r="BV5007" s="195"/>
      <c r="BW5007" s="195"/>
      <c r="DT5007" s="195"/>
      <c r="DU5007" s="195"/>
      <c r="EZ5007" s="195"/>
      <c r="FA5007" s="195"/>
    </row>
    <row r="5008" spans="48:157">
      <c r="AV5008" s="195"/>
      <c r="AW5008" s="195"/>
      <c r="BV5008" s="195"/>
      <c r="BW5008" s="195"/>
      <c r="DT5008" s="195"/>
      <c r="DU5008" s="195"/>
      <c r="EZ5008" s="195"/>
      <c r="FA5008" s="195"/>
    </row>
    <row r="5009" spans="48:157">
      <c r="AV5009" s="195"/>
      <c r="AW5009" s="195"/>
      <c r="BV5009" s="195"/>
      <c r="BW5009" s="195"/>
      <c r="DT5009" s="195"/>
      <c r="DU5009" s="195"/>
      <c r="EZ5009" s="195"/>
      <c r="FA5009" s="195"/>
    </row>
    <row r="5010" spans="48:157">
      <c r="AV5010" s="195"/>
      <c r="AW5010" s="195"/>
      <c r="BV5010" s="195"/>
      <c r="BW5010" s="195"/>
      <c r="DT5010" s="195"/>
      <c r="DU5010" s="195"/>
      <c r="EZ5010" s="195"/>
      <c r="FA5010" s="195"/>
    </row>
    <row r="5011" spans="48:157">
      <c r="AV5011" s="195"/>
      <c r="AW5011" s="195"/>
      <c r="BV5011" s="195"/>
      <c r="BW5011" s="195"/>
      <c r="DT5011" s="195"/>
      <c r="DU5011" s="195"/>
      <c r="EZ5011" s="195"/>
      <c r="FA5011" s="195"/>
    </row>
    <row r="5012" spans="48:157">
      <c r="AV5012" s="195"/>
      <c r="AW5012" s="195"/>
      <c r="BV5012" s="195"/>
      <c r="BW5012" s="195"/>
      <c r="DT5012" s="195"/>
      <c r="DU5012" s="195"/>
      <c r="EZ5012" s="195"/>
      <c r="FA5012" s="195"/>
    </row>
    <row r="5013" spans="48:157">
      <c r="AV5013" s="195"/>
      <c r="AW5013" s="195"/>
      <c r="BV5013" s="195"/>
      <c r="BW5013" s="195"/>
      <c r="DT5013" s="195"/>
      <c r="DU5013" s="195"/>
      <c r="EZ5013" s="195"/>
      <c r="FA5013" s="195"/>
    </row>
    <row r="5014" spans="48:157">
      <c r="AV5014" s="195"/>
      <c r="AW5014" s="195"/>
      <c r="BV5014" s="195"/>
      <c r="BW5014" s="195"/>
      <c r="DT5014" s="195"/>
      <c r="DU5014" s="195"/>
      <c r="EZ5014" s="195"/>
      <c r="FA5014" s="195"/>
    </row>
    <row r="5015" spans="48:157">
      <c r="AV5015" s="195"/>
      <c r="AW5015" s="195"/>
      <c r="BV5015" s="195"/>
      <c r="BW5015" s="195"/>
      <c r="DT5015" s="195"/>
      <c r="DU5015" s="195"/>
      <c r="EZ5015" s="195"/>
      <c r="FA5015" s="195"/>
    </row>
    <row r="5016" spans="48:157">
      <c r="AV5016" s="195"/>
      <c r="AW5016" s="195"/>
      <c r="BV5016" s="195"/>
      <c r="BW5016" s="195"/>
      <c r="DT5016" s="195"/>
      <c r="DU5016" s="195"/>
      <c r="EZ5016" s="195"/>
      <c r="FA5016" s="195"/>
    </row>
    <row r="5017" spans="48:157">
      <c r="AV5017" s="195"/>
      <c r="AW5017" s="195"/>
      <c r="BV5017" s="195"/>
      <c r="BW5017" s="195"/>
      <c r="DT5017" s="195"/>
      <c r="DU5017" s="195"/>
      <c r="EZ5017" s="195"/>
      <c r="FA5017" s="195"/>
    </row>
    <row r="5018" spans="48:157">
      <c r="AV5018" s="195"/>
      <c r="AW5018" s="195"/>
      <c r="BV5018" s="195"/>
      <c r="BW5018" s="195"/>
      <c r="DT5018" s="195"/>
      <c r="DU5018" s="195"/>
      <c r="EZ5018" s="195"/>
      <c r="FA5018" s="195"/>
    </row>
    <row r="5019" spans="48:157">
      <c r="AV5019" s="195"/>
      <c r="AW5019" s="195"/>
      <c r="BV5019" s="195"/>
      <c r="BW5019" s="195"/>
      <c r="DT5019" s="195"/>
      <c r="DU5019" s="195"/>
      <c r="EZ5019" s="195"/>
      <c r="FA5019" s="195"/>
    </row>
    <row r="5020" spans="48:157">
      <c r="AV5020" s="195"/>
      <c r="AW5020" s="195"/>
      <c r="BV5020" s="195"/>
      <c r="BW5020" s="195"/>
      <c r="DT5020" s="195"/>
      <c r="DU5020" s="195"/>
      <c r="EZ5020" s="195"/>
      <c r="FA5020" s="195"/>
    </row>
    <row r="5021" spans="48:157">
      <c r="AV5021" s="195"/>
      <c r="AW5021" s="195"/>
      <c r="BV5021" s="195"/>
      <c r="BW5021" s="195"/>
      <c r="DT5021" s="195"/>
      <c r="DU5021" s="195"/>
      <c r="EZ5021" s="195"/>
      <c r="FA5021" s="195"/>
    </row>
    <row r="5022" spans="48:157">
      <c r="AV5022" s="195"/>
      <c r="AW5022" s="195"/>
      <c r="BV5022" s="195"/>
      <c r="BW5022" s="195"/>
      <c r="DT5022" s="195"/>
      <c r="DU5022" s="195"/>
      <c r="EZ5022" s="195"/>
      <c r="FA5022" s="195"/>
    </row>
    <row r="5023" spans="48:157">
      <c r="AV5023" s="195"/>
      <c r="AW5023" s="195"/>
      <c r="BV5023" s="195"/>
      <c r="BW5023" s="195"/>
      <c r="DT5023" s="195"/>
      <c r="DU5023" s="195"/>
      <c r="EZ5023" s="195"/>
      <c r="FA5023" s="195"/>
    </row>
    <row r="5024" spans="48:157">
      <c r="AV5024" s="195"/>
      <c r="AW5024" s="195"/>
      <c r="BV5024" s="195"/>
      <c r="BW5024" s="195"/>
      <c r="DT5024" s="195"/>
      <c r="DU5024" s="195"/>
      <c r="EZ5024" s="195"/>
      <c r="FA5024" s="195"/>
    </row>
    <row r="5025" spans="48:157">
      <c r="AV5025" s="195"/>
      <c r="AW5025" s="195"/>
      <c r="BV5025" s="195"/>
      <c r="BW5025" s="195"/>
      <c r="DT5025" s="195"/>
      <c r="DU5025" s="195"/>
      <c r="EZ5025" s="195"/>
      <c r="FA5025" s="195"/>
    </row>
    <row r="5026" spans="48:157">
      <c r="AV5026" s="195"/>
      <c r="AW5026" s="195"/>
      <c r="BV5026" s="195"/>
      <c r="BW5026" s="195"/>
      <c r="DT5026" s="195"/>
      <c r="DU5026" s="195"/>
      <c r="EZ5026" s="195"/>
      <c r="FA5026" s="195"/>
    </row>
    <row r="5027" spans="48:157">
      <c r="AV5027" s="195"/>
      <c r="AW5027" s="195"/>
      <c r="BV5027" s="195"/>
      <c r="BW5027" s="195"/>
      <c r="DT5027" s="195"/>
      <c r="DU5027" s="195"/>
      <c r="EZ5027" s="195"/>
      <c r="FA5027" s="195"/>
    </row>
    <row r="5028" spans="48:157">
      <c r="AV5028" s="195"/>
      <c r="AW5028" s="195"/>
      <c r="BV5028" s="195"/>
      <c r="BW5028" s="195"/>
      <c r="DT5028" s="195"/>
      <c r="DU5028" s="195"/>
      <c r="EZ5028" s="195"/>
      <c r="FA5028" s="195"/>
    </row>
    <row r="5029" spans="48:157">
      <c r="AV5029" s="195"/>
      <c r="AW5029" s="195"/>
      <c r="BV5029" s="195"/>
      <c r="BW5029" s="195"/>
      <c r="DT5029" s="195"/>
      <c r="DU5029" s="195"/>
      <c r="EZ5029" s="195"/>
      <c r="FA5029" s="195"/>
    </row>
    <row r="5030" spans="48:157">
      <c r="AV5030" s="195"/>
      <c r="AW5030" s="195"/>
      <c r="BV5030" s="195"/>
      <c r="BW5030" s="195"/>
      <c r="DT5030" s="195"/>
      <c r="DU5030" s="195"/>
      <c r="EZ5030" s="195"/>
      <c r="FA5030" s="195"/>
    </row>
    <row r="5031" spans="48:157">
      <c r="AV5031" s="195"/>
      <c r="AW5031" s="195"/>
      <c r="BV5031" s="195"/>
      <c r="BW5031" s="195"/>
      <c r="DT5031" s="195"/>
      <c r="DU5031" s="195"/>
      <c r="EZ5031" s="195"/>
      <c r="FA5031" s="195"/>
    </row>
    <row r="5032" spans="48:157">
      <c r="AV5032" s="195"/>
      <c r="AW5032" s="195"/>
      <c r="BV5032" s="195"/>
      <c r="BW5032" s="195"/>
      <c r="DT5032" s="195"/>
      <c r="DU5032" s="195"/>
      <c r="EZ5032" s="195"/>
      <c r="FA5032" s="195"/>
    </row>
    <row r="5033" spans="48:157">
      <c r="AV5033" s="195"/>
      <c r="AW5033" s="195"/>
      <c r="BV5033" s="195"/>
      <c r="BW5033" s="195"/>
      <c r="DT5033" s="195"/>
      <c r="DU5033" s="195"/>
      <c r="EZ5033" s="195"/>
      <c r="FA5033" s="195"/>
    </row>
    <row r="5034" spans="48:157">
      <c r="AV5034" s="195"/>
      <c r="AW5034" s="195"/>
      <c r="BV5034" s="195"/>
      <c r="BW5034" s="195"/>
      <c r="DT5034" s="195"/>
      <c r="DU5034" s="195"/>
      <c r="EZ5034" s="195"/>
      <c r="FA5034" s="195"/>
    </row>
    <row r="5035" spans="48:157">
      <c r="AV5035" s="195"/>
      <c r="AW5035" s="195"/>
      <c r="BV5035" s="195"/>
      <c r="BW5035" s="195"/>
      <c r="DT5035" s="195"/>
      <c r="DU5035" s="195"/>
      <c r="EZ5035" s="195"/>
      <c r="FA5035" s="195"/>
    </row>
    <row r="5036" spans="48:157">
      <c r="AV5036" s="195"/>
      <c r="AW5036" s="195"/>
      <c r="BV5036" s="195"/>
      <c r="BW5036" s="195"/>
      <c r="DT5036" s="195"/>
      <c r="DU5036" s="195"/>
      <c r="EZ5036" s="195"/>
      <c r="FA5036" s="195"/>
    </row>
    <row r="5037" spans="48:157">
      <c r="AV5037" s="195"/>
      <c r="AW5037" s="195"/>
      <c r="BV5037" s="195"/>
      <c r="BW5037" s="195"/>
      <c r="DT5037" s="195"/>
      <c r="DU5037" s="195"/>
      <c r="EZ5037" s="195"/>
      <c r="FA5037" s="195"/>
    </row>
    <row r="5038" spans="48:157">
      <c r="AV5038" s="195"/>
      <c r="AW5038" s="195"/>
      <c r="BV5038" s="195"/>
      <c r="BW5038" s="195"/>
      <c r="DT5038" s="195"/>
      <c r="DU5038" s="195"/>
      <c r="EZ5038" s="195"/>
      <c r="FA5038" s="195"/>
    </row>
    <row r="5039" spans="48:157">
      <c r="AV5039" s="195"/>
      <c r="AW5039" s="195"/>
      <c r="BV5039" s="195"/>
      <c r="BW5039" s="195"/>
      <c r="DT5039" s="195"/>
      <c r="DU5039" s="195"/>
      <c r="EZ5039" s="195"/>
      <c r="FA5039" s="195"/>
    </row>
    <row r="5040" spans="48:157">
      <c r="AV5040" s="195"/>
      <c r="AW5040" s="195"/>
      <c r="BV5040" s="195"/>
      <c r="BW5040" s="195"/>
      <c r="DT5040" s="195"/>
      <c r="DU5040" s="195"/>
      <c r="EZ5040" s="195"/>
      <c r="FA5040" s="195"/>
    </row>
    <row r="5041" spans="48:157">
      <c r="AV5041" s="195"/>
      <c r="AW5041" s="195"/>
      <c r="BV5041" s="195"/>
      <c r="BW5041" s="195"/>
      <c r="DT5041" s="195"/>
      <c r="DU5041" s="195"/>
      <c r="EZ5041" s="195"/>
      <c r="FA5041" s="195"/>
    </row>
    <row r="5042" spans="48:157">
      <c r="AV5042" s="195"/>
      <c r="AW5042" s="195"/>
      <c r="BV5042" s="195"/>
      <c r="BW5042" s="195"/>
      <c r="DT5042" s="195"/>
      <c r="DU5042" s="195"/>
      <c r="EZ5042" s="195"/>
      <c r="FA5042" s="195"/>
    </row>
    <row r="5043" spans="48:157">
      <c r="AV5043" s="195"/>
      <c r="AW5043" s="195"/>
      <c r="BV5043" s="195"/>
      <c r="BW5043" s="195"/>
      <c r="DT5043" s="195"/>
      <c r="DU5043" s="195"/>
      <c r="EZ5043" s="195"/>
      <c r="FA5043" s="195"/>
    </row>
    <row r="5044" spans="48:157">
      <c r="AV5044" s="195"/>
      <c r="AW5044" s="195"/>
      <c r="BV5044" s="195"/>
      <c r="BW5044" s="195"/>
      <c r="DT5044" s="195"/>
      <c r="DU5044" s="195"/>
      <c r="EZ5044" s="195"/>
      <c r="FA5044" s="195"/>
    </row>
    <row r="5045" spans="48:157">
      <c r="AV5045" s="195"/>
      <c r="AW5045" s="195"/>
      <c r="BV5045" s="195"/>
      <c r="BW5045" s="195"/>
      <c r="DT5045" s="195"/>
      <c r="DU5045" s="195"/>
      <c r="EZ5045" s="195"/>
      <c r="FA5045" s="195"/>
    </row>
    <row r="5046" spans="48:157">
      <c r="AV5046" s="195"/>
      <c r="AW5046" s="195"/>
      <c r="BV5046" s="195"/>
      <c r="BW5046" s="195"/>
      <c r="DT5046" s="195"/>
      <c r="DU5046" s="195"/>
      <c r="EZ5046" s="195"/>
      <c r="FA5046" s="195"/>
    </row>
    <row r="5047" spans="48:157">
      <c r="AV5047" s="195"/>
      <c r="AW5047" s="195"/>
      <c r="BV5047" s="195"/>
      <c r="BW5047" s="195"/>
      <c r="DT5047" s="195"/>
      <c r="DU5047" s="195"/>
      <c r="EZ5047" s="195"/>
      <c r="FA5047" s="195"/>
    </row>
    <row r="5048" spans="48:157">
      <c r="AV5048" s="195"/>
      <c r="AW5048" s="195"/>
      <c r="BV5048" s="195"/>
      <c r="BW5048" s="195"/>
      <c r="DT5048" s="195"/>
      <c r="DU5048" s="195"/>
      <c r="EZ5048" s="195"/>
      <c r="FA5048" s="195"/>
    </row>
    <row r="5049" spans="48:157">
      <c r="AV5049" s="195"/>
      <c r="AW5049" s="195"/>
      <c r="BV5049" s="195"/>
      <c r="BW5049" s="195"/>
      <c r="DT5049" s="195"/>
      <c r="DU5049" s="195"/>
      <c r="EZ5049" s="195"/>
      <c r="FA5049" s="195"/>
    </row>
    <row r="5050" spans="48:157">
      <c r="AV5050" s="195"/>
      <c r="AW5050" s="195"/>
      <c r="BV5050" s="195"/>
      <c r="BW5050" s="195"/>
      <c r="DT5050" s="195"/>
      <c r="DU5050" s="195"/>
      <c r="EZ5050" s="195"/>
      <c r="FA5050" s="195"/>
    </row>
    <row r="5051" spans="48:157">
      <c r="AV5051" s="195"/>
      <c r="AW5051" s="195"/>
      <c r="BV5051" s="195"/>
      <c r="BW5051" s="195"/>
      <c r="DT5051" s="195"/>
      <c r="DU5051" s="195"/>
      <c r="EZ5051" s="195"/>
      <c r="FA5051" s="195"/>
    </row>
    <row r="5052" spans="48:157">
      <c r="AV5052" s="195"/>
      <c r="AW5052" s="195"/>
      <c r="BV5052" s="195"/>
      <c r="BW5052" s="195"/>
      <c r="DT5052" s="195"/>
      <c r="DU5052" s="195"/>
      <c r="EZ5052" s="195"/>
      <c r="FA5052" s="195"/>
    </row>
    <row r="5053" spans="48:157">
      <c r="AV5053" s="195"/>
      <c r="AW5053" s="195"/>
      <c r="BV5053" s="195"/>
      <c r="BW5053" s="195"/>
      <c r="DT5053" s="195"/>
      <c r="DU5053" s="195"/>
      <c r="EZ5053" s="195"/>
      <c r="FA5053" s="195"/>
    </row>
    <row r="5054" spans="48:157">
      <c r="AV5054" s="195"/>
      <c r="AW5054" s="195"/>
      <c r="BV5054" s="195"/>
      <c r="BW5054" s="195"/>
      <c r="DT5054" s="195"/>
      <c r="DU5054" s="195"/>
      <c r="EZ5054" s="195"/>
      <c r="FA5054" s="195"/>
    </row>
    <row r="5055" spans="48:157">
      <c r="AV5055" s="195"/>
      <c r="AW5055" s="195"/>
      <c r="BV5055" s="195"/>
      <c r="BW5055" s="195"/>
      <c r="DT5055" s="195"/>
      <c r="DU5055" s="195"/>
      <c r="EZ5055" s="195"/>
      <c r="FA5055" s="195"/>
    </row>
    <row r="5056" spans="48:157">
      <c r="AV5056" s="195"/>
      <c r="AW5056" s="195"/>
      <c r="BV5056" s="195"/>
      <c r="BW5056" s="195"/>
      <c r="DT5056" s="195"/>
      <c r="DU5056" s="195"/>
      <c r="EZ5056" s="195"/>
      <c r="FA5056" s="195"/>
    </row>
    <row r="5057" spans="48:157">
      <c r="AV5057" s="195"/>
      <c r="AW5057" s="195"/>
      <c r="BV5057" s="195"/>
      <c r="BW5057" s="195"/>
      <c r="DT5057" s="195"/>
      <c r="DU5057" s="195"/>
      <c r="EZ5057" s="195"/>
      <c r="FA5057" s="195"/>
    </row>
    <row r="5058" spans="48:157">
      <c r="AV5058" s="195"/>
      <c r="AW5058" s="195"/>
      <c r="BV5058" s="195"/>
      <c r="BW5058" s="195"/>
      <c r="DT5058" s="195"/>
      <c r="DU5058" s="195"/>
      <c r="EZ5058" s="195"/>
      <c r="FA5058" s="195"/>
    </row>
    <row r="5059" spans="48:157">
      <c r="AV5059" s="195"/>
      <c r="AW5059" s="195"/>
      <c r="BV5059" s="195"/>
      <c r="BW5059" s="195"/>
      <c r="DT5059" s="195"/>
      <c r="DU5059" s="195"/>
      <c r="EZ5059" s="195"/>
      <c r="FA5059" s="195"/>
    </row>
    <row r="5060" spans="48:157">
      <c r="AV5060" s="195"/>
      <c r="AW5060" s="195"/>
      <c r="BV5060" s="195"/>
      <c r="BW5060" s="195"/>
      <c r="DT5060" s="195"/>
      <c r="DU5060" s="195"/>
      <c r="EZ5060" s="195"/>
      <c r="FA5060" s="195"/>
    </row>
    <row r="5061" spans="48:157">
      <c r="AV5061" s="195"/>
      <c r="AW5061" s="195"/>
      <c r="BV5061" s="195"/>
      <c r="BW5061" s="195"/>
      <c r="DT5061" s="195"/>
      <c r="DU5061" s="195"/>
      <c r="EZ5061" s="195"/>
      <c r="FA5061" s="195"/>
    </row>
    <row r="5062" spans="48:157">
      <c r="AV5062" s="195"/>
      <c r="AW5062" s="195"/>
      <c r="BV5062" s="195"/>
      <c r="BW5062" s="195"/>
      <c r="DT5062" s="195"/>
      <c r="DU5062" s="195"/>
      <c r="EZ5062" s="195"/>
      <c r="FA5062" s="195"/>
    </row>
    <row r="5063" spans="48:157">
      <c r="AV5063" s="195"/>
      <c r="AW5063" s="195"/>
      <c r="BV5063" s="195"/>
      <c r="BW5063" s="195"/>
      <c r="DT5063" s="195"/>
      <c r="DU5063" s="195"/>
      <c r="EZ5063" s="195"/>
      <c r="FA5063" s="195"/>
    </row>
    <row r="5064" spans="48:157">
      <c r="AV5064" s="195"/>
      <c r="AW5064" s="195"/>
      <c r="BV5064" s="195"/>
      <c r="BW5064" s="195"/>
      <c r="DT5064" s="195"/>
      <c r="DU5064" s="195"/>
      <c r="EZ5064" s="195"/>
      <c r="FA5064" s="195"/>
    </row>
    <row r="5065" spans="48:157">
      <c r="AV5065" s="195"/>
      <c r="AW5065" s="195"/>
      <c r="BV5065" s="195"/>
      <c r="BW5065" s="195"/>
      <c r="DT5065" s="195"/>
      <c r="DU5065" s="195"/>
      <c r="EZ5065" s="195"/>
      <c r="FA5065" s="195"/>
    </row>
    <row r="5066" spans="48:157">
      <c r="AV5066" s="195"/>
      <c r="AW5066" s="195"/>
      <c r="BV5066" s="195"/>
      <c r="BW5066" s="195"/>
      <c r="DT5066" s="195"/>
      <c r="DU5066" s="195"/>
      <c r="EZ5066" s="195"/>
      <c r="FA5066" s="195"/>
    </row>
    <row r="5067" spans="48:157">
      <c r="AV5067" s="195"/>
      <c r="AW5067" s="195"/>
      <c r="BV5067" s="195"/>
      <c r="BW5067" s="195"/>
      <c r="DT5067" s="195"/>
      <c r="DU5067" s="195"/>
      <c r="EZ5067" s="195"/>
      <c r="FA5067" s="195"/>
    </row>
    <row r="5068" spans="48:157">
      <c r="AV5068" s="195"/>
      <c r="AW5068" s="195"/>
      <c r="BV5068" s="195"/>
      <c r="BW5068" s="195"/>
      <c r="DT5068" s="195"/>
      <c r="DU5068" s="195"/>
      <c r="EZ5068" s="195"/>
      <c r="FA5068" s="195"/>
    </row>
    <row r="5069" spans="48:157">
      <c r="AV5069" s="195"/>
      <c r="AW5069" s="195"/>
      <c r="BV5069" s="195"/>
      <c r="BW5069" s="195"/>
      <c r="DT5069" s="195"/>
      <c r="DU5069" s="195"/>
      <c r="EZ5069" s="195"/>
      <c r="FA5069" s="195"/>
    </row>
    <row r="5070" spans="48:157">
      <c r="AV5070" s="195"/>
      <c r="AW5070" s="195"/>
      <c r="BV5070" s="195"/>
      <c r="BW5070" s="195"/>
      <c r="DT5070" s="195"/>
      <c r="DU5070" s="195"/>
      <c r="EZ5070" s="195"/>
      <c r="FA5070" s="195"/>
    </row>
    <row r="5071" spans="48:157">
      <c r="AV5071" s="195"/>
      <c r="AW5071" s="195"/>
      <c r="BV5071" s="195"/>
      <c r="BW5071" s="195"/>
      <c r="DT5071" s="195"/>
      <c r="DU5071" s="195"/>
      <c r="EZ5071" s="195"/>
      <c r="FA5071" s="195"/>
    </row>
    <row r="5072" spans="48:157">
      <c r="AV5072" s="195"/>
      <c r="AW5072" s="195"/>
      <c r="BV5072" s="195"/>
      <c r="BW5072" s="195"/>
      <c r="DT5072" s="195"/>
      <c r="DU5072" s="195"/>
      <c r="EZ5072" s="195"/>
      <c r="FA5072" s="195"/>
    </row>
    <row r="5073" spans="48:157">
      <c r="AV5073" s="195"/>
      <c r="AW5073" s="195"/>
      <c r="BV5073" s="195"/>
      <c r="BW5073" s="195"/>
      <c r="DT5073" s="195"/>
      <c r="DU5073" s="195"/>
      <c r="EZ5073" s="195"/>
      <c r="FA5073" s="195"/>
    </row>
    <row r="5074" spans="48:157">
      <c r="AV5074" s="195"/>
      <c r="AW5074" s="195"/>
      <c r="BV5074" s="195"/>
      <c r="BW5074" s="195"/>
      <c r="DT5074" s="195"/>
      <c r="DU5074" s="195"/>
      <c r="EZ5074" s="195"/>
      <c r="FA5074" s="195"/>
    </row>
    <row r="5075" spans="48:157">
      <c r="AV5075" s="195"/>
      <c r="AW5075" s="195"/>
      <c r="BV5075" s="195"/>
      <c r="BW5075" s="195"/>
      <c r="DT5075" s="195"/>
      <c r="DU5075" s="195"/>
      <c r="EZ5075" s="195"/>
      <c r="FA5075" s="195"/>
    </row>
    <row r="5076" spans="48:157">
      <c r="AV5076" s="195"/>
      <c r="AW5076" s="195"/>
      <c r="BV5076" s="195"/>
      <c r="BW5076" s="195"/>
      <c r="DT5076" s="195"/>
      <c r="DU5076" s="195"/>
      <c r="EZ5076" s="195"/>
      <c r="FA5076" s="195"/>
    </row>
    <row r="5077" spans="48:157">
      <c r="AV5077" s="195"/>
      <c r="AW5077" s="195"/>
      <c r="BV5077" s="195"/>
      <c r="BW5077" s="195"/>
      <c r="DT5077" s="195"/>
      <c r="DU5077" s="195"/>
      <c r="EZ5077" s="195"/>
      <c r="FA5077" s="195"/>
    </row>
    <row r="5078" spans="48:157">
      <c r="AV5078" s="195"/>
      <c r="AW5078" s="195"/>
      <c r="BV5078" s="195"/>
      <c r="BW5078" s="195"/>
      <c r="DT5078" s="195"/>
      <c r="DU5078" s="195"/>
      <c r="EZ5078" s="195"/>
      <c r="FA5078" s="195"/>
    </row>
    <row r="5079" spans="48:157">
      <c r="AV5079" s="195"/>
      <c r="AW5079" s="195"/>
      <c r="BV5079" s="195"/>
      <c r="BW5079" s="195"/>
      <c r="DT5079" s="195"/>
      <c r="DU5079" s="195"/>
      <c r="EZ5079" s="195"/>
      <c r="FA5079" s="195"/>
    </row>
    <row r="5080" spans="48:157">
      <c r="AV5080" s="195"/>
      <c r="AW5080" s="195"/>
      <c r="BV5080" s="195"/>
      <c r="BW5080" s="195"/>
      <c r="DT5080" s="195"/>
      <c r="DU5080" s="195"/>
      <c r="EZ5080" s="195"/>
      <c r="FA5080" s="195"/>
    </row>
    <row r="5081" spans="48:157">
      <c r="AV5081" s="195"/>
      <c r="AW5081" s="195"/>
      <c r="BV5081" s="195"/>
      <c r="BW5081" s="195"/>
      <c r="DT5081" s="195"/>
      <c r="DU5081" s="195"/>
      <c r="EZ5081" s="195"/>
      <c r="FA5081" s="195"/>
    </row>
    <row r="5082" spans="48:157">
      <c r="AV5082" s="195"/>
      <c r="AW5082" s="195"/>
      <c r="BV5082" s="195"/>
      <c r="BW5082" s="195"/>
      <c r="DT5082" s="195"/>
      <c r="DU5082" s="195"/>
      <c r="EZ5082" s="195"/>
      <c r="FA5082" s="195"/>
    </row>
    <row r="5083" spans="48:157">
      <c r="AV5083" s="195"/>
      <c r="AW5083" s="195"/>
      <c r="BV5083" s="195"/>
      <c r="BW5083" s="195"/>
      <c r="DT5083" s="195"/>
      <c r="DU5083" s="195"/>
      <c r="EZ5083" s="195"/>
      <c r="FA5083" s="195"/>
    </row>
    <row r="5084" spans="48:157">
      <c r="AV5084" s="195"/>
      <c r="AW5084" s="195"/>
      <c r="BV5084" s="195"/>
      <c r="BW5084" s="195"/>
      <c r="DT5084" s="195"/>
      <c r="DU5084" s="195"/>
      <c r="EZ5084" s="195"/>
      <c r="FA5084" s="195"/>
    </row>
    <row r="5085" spans="48:157">
      <c r="AV5085" s="195"/>
      <c r="AW5085" s="195"/>
      <c r="BV5085" s="195"/>
      <c r="BW5085" s="195"/>
      <c r="DT5085" s="195"/>
      <c r="DU5085" s="195"/>
      <c r="EZ5085" s="195"/>
      <c r="FA5085" s="195"/>
    </row>
    <row r="5086" spans="48:157">
      <c r="AV5086" s="195"/>
      <c r="AW5086" s="195"/>
      <c r="BV5086" s="195"/>
      <c r="BW5086" s="195"/>
      <c r="DT5086" s="195"/>
      <c r="DU5086" s="195"/>
      <c r="EZ5086" s="195"/>
      <c r="FA5086" s="195"/>
    </row>
    <row r="5087" spans="48:157">
      <c r="AV5087" s="195"/>
      <c r="AW5087" s="195"/>
      <c r="BV5087" s="195"/>
      <c r="BW5087" s="195"/>
      <c r="DT5087" s="195"/>
      <c r="DU5087" s="195"/>
      <c r="EZ5087" s="195"/>
      <c r="FA5087" s="195"/>
    </row>
    <row r="5088" spans="48:157">
      <c r="AV5088" s="195"/>
      <c r="AW5088" s="195"/>
      <c r="BV5088" s="195"/>
      <c r="BW5088" s="195"/>
      <c r="DT5088" s="195"/>
      <c r="DU5088" s="195"/>
      <c r="EZ5088" s="195"/>
      <c r="FA5088" s="195"/>
    </row>
    <row r="5089" spans="48:157">
      <c r="AV5089" s="195"/>
      <c r="AW5089" s="195"/>
      <c r="BV5089" s="195"/>
      <c r="BW5089" s="195"/>
      <c r="DT5089" s="195"/>
      <c r="DU5089" s="195"/>
      <c r="EZ5089" s="195"/>
      <c r="FA5089" s="195"/>
    </row>
    <row r="5090" spans="48:157">
      <c r="AV5090" s="195"/>
      <c r="AW5090" s="195"/>
      <c r="BV5090" s="195"/>
      <c r="BW5090" s="195"/>
      <c r="DT5090" s="195"/>
      <c r="DU5090" s="195"/>
      <c r="EZ5090" s="195"/>
      <c r="FA5090" s="195"/>
    </row>
    <row r="5091" spans="48:157">
      <c r="AV5091" s="195"/>
      <c r="AW5091" s="195"/>
      <c r="BV5091" s="195"/>
      <c r="BW5091" s="195"/>
      <c r="DT5091" s="195"/>
      <c r="DU5091" s="195"/>
      <c r="EZ5091" s="195"/>
      <c r="FA5091" s="195"/>
    </row>
    <row r="5092" spans="48:157">
      <c r="AV5092" s="195"/>
      <c r="AW5092" s="195"/>
      <c r="BV5092" s="195"/>
      <c r="BW5092" s="195"/>
      <c r="DT5092" s="195"/>
      <c r="DU5092" s="195"/>
      <c r="EZ5092" s="195"/>
      <c r="FA5092" s="195"/>
    </row>
    <row r="5093" spans="48:157">
      <c r="AV5093" s="195"/>
      <c r="AW5093" s="195"/>
      <c r="BV5093" s="195"/>
      <c r="BW5093" s="195"/>
      <c r="DT5093" s="195"/>
      <c r="DU5093" s="195"/>
      <c r="EZ5093" s="195"/>
      <c r="FA5093" s="195"/>
    </row>
    <row r="5094" spans="48:157">
      <c r="AV5094" s="195"/>
      <c r="AW5094" s="195"/>
      <c r="BV5094" s="195"/>
      <c r="BW5094" s="195"/>
      <c r="DT5094" s="195"/>
      <c r="DU5094" s="195"/>
      <c r="EZ5094" s="195"/>
      <c r="FA5094" s="195"/>
    </row>
    <row r="5095" spans="48:157">
      <c r="AV5095" s="195"/>
      <c r="AW5095" s="195"/>
      <c r="BV5095" s="195"/>
      <c r="BW5095" s="195"/>
      <c r="DT5095" s="195"/>
      <c r="DU5095" s="195"/>
      <c r="EZ5095" s="195"/>
      <c r="FA5095" s="195"/>
    </row>
    <row r="5096" spans="48:157">
      <c r="AV5096" s="195"/>
      <c r="AW5096" s="195"/>
      <c r="BV5096" s="195"/>
      <c r="BW5096" s="195"/>
      <c r="DT5096" s="195"/>
      <c r="DU5096" s="195"/>
      <c r="EZ5096" s="195"/>
      <c r="FA5096" s="195"/>
    </row>
    <row r="5097" spans="48:157">
      <c r="AV5097" s="195"/>
      <c r="AW5097" s="195"/>
      <c r="BV5097" s="195"/>
      <c r="BW5097" s="195"/>
      <c r="DT5097" s="195"/>
      <c r="DU5097" s="195"/>
      <c r="EZ5097" s="195"/>
      <c r="FA5097" s="195"/>
    </row>
    <row r="5098" spans="48:157">
      <c r="AV5098" s="195"/>
      <c r="AW5098" s="195"/>
      <c r="BV5098" s="195"/>
      <c r="BW5098" s="195"/>
      <c r="DT5098" s="195"/>
      <c r="DU5098" s="195"/>
      <c r="EZ5098" s="195"/>
      <c r="FA5098" s="195"/>
    </row>
    <row r="5099" spans="48:157">
      <c r="AV5099" s="195"/>
      <c r="AW5099" s="195"/>
      <c r="BV5099" s="195"/>
      <c r="BW5099" s="195"/>
      <c r="DT5099" s="195"/>
      <c r="DU5099" s="195"/>
      <c r="EZ5099" s="195"/>
      <c r="FA5099" s="195"/>
    </row>
    <row r="5100" spans="48:157">
      <c r="AV5100" s="195"/>
      <c r="AW5100" s="195"/>
      <c r="BV5100" s="195"/>
      <c r="BW5100" s="195"/>
      <c r="DT5100" s="195"/>
      <c r="DU5100" s="195"/>
      <c r="EZ5100" s="195"/>
      <c r="FA5100" s="195"/>
    </row>
    <row r="5101" spans="48:157">
      <c r="AV5101" s="195"/>
      <c r="AW5101" s="195"/>
      <c r="BV5101" s="195"/>
      <c r="BW5101" s="195"/>
      <c r="DT5101" s="195"/>
      <c r="DU5101" s="195"/>
      <c r="EZ5101" s="195"/>
      <c r="FA5101" s="195"/>
    </row>
    <row r="5102" spans="48:157">
      <c r="AV5102" s="195"/>
      <c r="AW5102" s="195"/>
      <c r="BV5102" s="195"/>
      <c r="BW5102" s="195"/>
      <c r="DT5102" s="195"/>
      <c r="DU5102" s="195"/>
      <c r="EZ5102" s="195"/>
      <c r="FA5102" s="195"/>
    </row>
    <row r="5103" spans="48:157">
      <c r="AV5103" s="195"/>
      <c r="AW5103" s="195"/>
      <c r="BV5103" s="195"/>
      <c r="BW5103" s="195"/>
      <c r="DT5103" s="195"/>
      <c r="DU5103" s="195"/>
      <c r="EZ5103" s="195"/>
      <c r="FA5103" s="195"/>
    </row>
    <row r="5104" spans="48:157">
      <c r="AV5104" s="195"/>
      <c r="AW5104" s="195"/>
      <c r="BV5104" s="195"/>
      <c r="BW5104" s="195"/>
      <c r="DT5104" s="195"/>
      <c r="DU5104" s="195"/>
      <c r="EZ5104" s="195"/>
      <c r="FA5104" s="195"/>
    </row>
    <row r="5105" spans="48:157">
      <c r="AV5105" s="195"/>
      <c r="AW5105" s="195"/>
      <c r="BV5105" s="195"/>
      <c r="BW5105" s="195"/>
      <c r="DT5105" s="195"/>
      <c r="DU5105" s="195"/>
      <c r="EZ5105" s="195"/>
      <c r="FA5105" s="195"/>
    </row>
    <row r="5106" spans="48:157">
      <c r="AV5106" s="195"/>
      <c r="AW5106" s="195"/>
      <c r="BV5106" s="195"/>
      <c r="BW5106" s="195"/>
      <c r="DT5106" s="195"/>
      <c r="DU5106" s="195"/>
      <c r="EZ5106" s="195"/>
      <c r="FA5106" s="195"/>
    </row>
    <row r="5107" spans="48:157">
      <c r="AV5107" s="195"/>
      <c r="AW5107" s="195"/>
      <c r="BV5107" s="195"/>
      <c r="BW5107" s="195"/>
      <c r="DT5107" s="195"/>
      <c r="DU5107" s="195"/>
      <c r="EZ5107" s="195"/>
      <c r="FA5107" s="195"/>
    </row>
    <row r="5108" spans="48:157">
      <c r="AV5108" s="195"/>
      <c r="AW5108" s="195"/>
      <c r="BV5108" s="195"/>
      <c r="BW5108" s="195"/>
      <c r="DT5108" s="195"/>
      <c r="DU5108" s="195"/>
      <c r="EZ5108" s="195"/>
      <c r="FA5108" s="195"/>
    </row>
    <row r="5109" spans="48:157">
      <c r="AV5109" s="195"/>
      <c r="AW5109" s="195"/>
      <c r="BV5109" s="195"/>
      <c r="BW5109" s="195"/>
      <c r="DT5109" s="195"/>
      <c r="DU5109" s="195"/>
      <c r="EZ5109" s="195"/>
      <c r="FA5109" s="195"/>
    </row>
    <row r="5110" spans="48:157">
      <c r="AV5110" s="195"/>
      <c r="AW5110" s="195"/>
      <c r="BV5110" s="195"/>
      <c r="BW5110" s="195"/>
      <c r="DT5110" s="195"/>
      <c r="DU5110" s="195"/>
      <c r="EZ5110" s="195"/>
      <c r="FA5110" s="195"/>
    </row>
    <row r="5111" spans="48:157">
      <c r="AV5111" s="195"/>
      <c r="AW5111" s="195"/>
      <c r="BV5111" s="195"/>
      <c r="BW5111" s="195"/>
      <c r="DT5111" s="195"/>
      <c r="DU5111" s="195"/>
      <c r="EZ5111" s="195"/>
      <c r="FA5111" s="195"/>
    </row>
    <row r="5112" spans="48:157">
      <c r="AV5112" s="195"/>
      <c r="AW5112" s="195"/>
      <c r="BV5112" s="195"/>
      <c r="BW5112" s="195"/>
      <c r="DT5112" s="195"/>
      <c r="DU5112" s="195"/>
      <c r="EZ5112" s="195"/>
      <c r="FA5112" s="195"/>
    </row>
    <row r="5113" spans="48:157">
      <c r="AV5113" s="195"/>
      <c r="AW5113" s="195"/>
      <c r="BV5113" s="195"/>
      <c r="BW5113" s="195"/>
      <c r="DT5113" s="195"/>
      <c r="DU5113" s="195"/>
      <c r="EZ5113" s="195"/>
      <c r="FA5113" s="195"/>
    </row>
    <row r="5114" spans="48:157">
      <c r="AV5114" s="195"/>
      <c r="AW5114" s="195"/>
      <c r="BV5114" s="195"/>
      <c r="BW5114" s="195"/>
      <c r="DT5114" s="195"/>
      <c r="DU5114" s="195"/>
      <c r="EZ5114" s="195"/>
      <c r="FA5114" s="195"/>
    </row>
    <row r="5115" spans="48:157">
      <c r="AV5115" s="195"/>
      <c r="AW5115" s="195"/>
      <c r="BV5115" s="195"/>
      <c r="BW5115" s="195"/>
      <c r="DT5115" s="195"/>
      <c r="DU5115" s="195"/>
      <c r="EZ5115" s="195"/>
      <c r="FA5115" s="195"/>
    </row>
    <row r="5116" spans="48:157">
      <c r="AV5116" s="195"/>
      <c r="AW5116" s="195"/>
      <c r="BV5116" s="195"/>
      <c r="BW5116" s="195"/>
      <c r="DT5116" s="195"/>
      <c r="DU5116" s="195"/>
      <c r="EZ5116" s="195"/>
      <c r="FA5116" s="195"/>
    </row>
    <row r="5117" spans="48:157">
      <c r="AV5117" s="195"/>
      <c r="AW5117" s="195"/>
      <c r="BV5117" s="195"/>
      <c r="BW5117" s="195"/>
      <c r="DT5117" s="195"/>
      <c r="DU5117" s="195"/>
      <c r="EZ5117" s="195"/>
      <c r="FA5117" s="195"/>
    </row>
    <row r="5118" spans="48:157">
      <c r="AV5118" s="195"/>
      <c r="AW5118" s="195"/>
      <c r="BV5118" s="195"/>
      <c r="BW5118" s="195"/>
      <c r="DT5118" s="195"/>
      <c r="DU5118" s="195"/>
      <c r="EZ5118" s="195"/>
      <c r="FA5118" s="195"/>
    </row>
    <row r="5119" spans="48:157">
      <c r="AV5119" s="195"/>
      <c r="AW5119" s="195"/>
      <c r="BV5119" s="195"/>
      <c r="BW5119" s="195"/>
      <c r="DT5119" s="195"/>
      <c r="DU5119" s="195"/>
      <c r="EZ5119" s="195"/>
      <c r="FA5119" s="195"/>
    </row>
    <row r="5120" spans="48:157">
      <c r="AV5120" s="195"/>
      <c r="AW5120" s="195"/>
      <c r="BV5120" s="195"/>
      <c r="BW5120" s="195"/>
      <c r="DT5120" s="195"/>
      <c r="DU5120" s="195"/>
      <c r="EZ5120" s="195"/>
      <c r="FA5120" s="195"/>
    </row>
    <row r="5121" spans="48:157">
      <c r="AV5121" s="195"/>
      <c r="AW5121" s="195"/>
      <c r="BV5121" s="195"/>
      <c r="BW5121" s="195"/>
      <c r="DT5121" s="195"/>
      <c r="DU5121" s="195"/>
      <c r="EZ5121" s="195"/>
      <c r="FA5121" s="195"/>
    </row>
    <row r="5122" spans="48:157">
      <c r="AV5122" s="195"/>
      <c r="AW5122" s="195"/>
      <c r="BV5122" s="195"/>
      <c r="BW5122" s="195"/>
      <c r="DT5122" s="195"/>
      <c r="DU5122" s="195"/>
      <c r="EZ5122" s="195"/>
      <c r="FA5122" s="195"/>
    </row>
    <row r="5123" spans="48:157">
      <c r="AV5123" s="195"/>
      <c r="AW5123" s="195"/>
      <c r="BV5123" s="195"/>
      <c r="BW5123" s="195"/>
      <c r="DT5123" s="195"/>
      <c r="DU5123" s="195"/>
      <c r="EZ5123" s="195"/>
      <c r="FA5123" s="195"/>
    </row>
    <row r="5124" spans="48:157">
      <c r="AV5124" s="195"/>
      <c r="AW5124" s="195"/>
      <c r="BV5124" s="195"/>
      <c r="BW5124" s="195"/>
      <c r="DT5124" s="195"/>
      <c r="DU5124" s="195"/>
      <c r="EZ5124" s="195"/>
      <c r="FA5124" s="195"/>
    </row>
    <row r="5125" spans="48:157">
      <c r="AV5125" s="195"/>
      <c r="AW5125" s="195"/>
      <c r="BV5125" s="195"/>
      <c r="BW5125" s="195"/>
      <c r="DT5125" s="195"/>
      <c r="DU5125" s="195"/>
      <c r="EZ5125" s="195"/>
      <c r="FA5125" s="195"/>
    </row>
    <row r="5126" spans="48:157">
      <c r="AV5126" s="195"/>
      <c r="AW5126" s="195"/>
      <c r="BV5126" s="195"/>
      <c r="BW5126" s="195"/>
      <c r="DT5126" s="195"/>
      <c r="DU5126" s="195"/>
      <c r="EZ5126" s="195"/>
      <c r="FA5126" s="195"/>
    </row>
    <row r="5127" spans="48:157">
      <c r="AV5127" s="195"/>
      <c r="AW5127" s="195"/>
      <c r="BV5127" s="195"/>
      <c r="BW5127" s="195"/>
      <c r="DT5127" s="195"/>
      <c r="DU5127" s="195"/>
      <c r="EZ5127" s="195"/>
      <c r="FA5127" s="195"/>
    </row>
    <row r="5128" spans="48:157">
      <c r="AV5128" s="195"/>
      <c r="AW5128" s="195"/>
      <c r="BV5128" s="195"/>
      <c r="BW5128" s="195"/>
      <c r="DT5128" s="195"/>
      <c r="DU5128" s="195"/>
      <c r="EZ5128" s="195"/>
      <c r="FA5128" s="195"/>
    </row>
    <row r="5129" spans="48:157">
      <c r="AV5129" s="195"/>
      <c r="AW5129" s="195"/>
      <c r="BV5129" s="195"/>
      <c r="BW5129" s="195"/>
      <c r="DT5129" s="195"/>
      <c r="DU5129" s="195"/>
      <c r="EZ5129" s="195"/>
      <c r="FA5129" s="195"/>
    </row>
    <row r="5130" spans="48:157">
      <c r="AV5130" s="195"/>
      <c r="AW5130" s="195"/>
      <c r="BV5130" s="195"/>
      <c r="BW5130" s="195"/>
      <c r="DT5130" s="195"/>
      <c r="DU5130" s="195"/>
      <c r="EZ5130" s="195"/>
      <c r="FA5130" s="195"/>
    </row>
    <row r="5131" spans="48:157">
      <c r="AV5131" s="195"/>
      <c r="AW5131" s="195"/>
      <c r="BV5131" s="195"/>
      <c r="BW5131" s="195"/>
      <c r="DT5131" s="195"/>
      <c r="DU5131" s="195"/>
      <c r="EZ5131" s="195"/>
      <c r="FA5131" s="195"/>
    </row>
    <row r="5132" spans="48:157">
      <c r="AV5132" s="195"/>
      <c r="AW5132" s="195"/>
      <c r="BV5132" s="195"/>
      <c r="BW5132" s="195"/>
      <c r="DT5132" s="195"/>
      <c r="DU5132" s="195"/>
      <c r="EZ5132" s="195"/>
      <c r="FA5132" s="195"/>
    </row>
    <row r="5133" spans="48:157">
      <c r="AV5133" s="195"/>
      <c r="AW5133" s="195"/>
      <c r="BV5133" s="195"/>
      <c r="BW5133" s="195"/>
      <c r="DT5133" s="195"/>
      <c r="DU5133" s="195"/>
      <c r="EZ5133" s="195"/>
      <c r="FA5133" s="195"/>
    </row>
    <row r="5134" spans="48:157">
      <c r="AV5134" s="195"/>
      <c r="AW5134" s="195"/>
      <c r="BV5134" s="195"/>
      <c r="BW5134" s="195"/>
      <c r="DT5134" s="195"/>
      <c r="DU5134" s="195"/>
      <c r="EZ5134" s="195"/>
      <c r="FA5134" s="195"/>
    </row>
    <row r="5135" spans="48:157">
      <c r="AV5135" s="195"/>
      <c r="AW5135" s="195"/>
      <c r="BV5135" s="195"/>
      <c r="BW5135" s="195"/>
      <c r="DT5135" s="195"/>
      <c r="DU5135" s="195"/>
      <c r="EZ5135" s="195"/>
      <c r="FA5135" s="195"/>
    </row>
    <row r="5136" spans="48:157">
      <c r="AV5136" s="195"/>
      <c r="AW5136" s="195"/>
      <c r="BV5136" s="195"/>
      <c r="BW5136" s="195"/>
      <c r="DT5136" s="195"/>
      <c r="DU5136" s="195"/>
      <c r="EZ5136" s="195"/>
      <c r="FA5136" s="195"/>
    </row>
    <row r="5137" spans="48:157">
      <c r="AV5137" s="195"/>
      <c r="AW5137" s="195"/>
      <c r="BV5137" s="195"/>
      <c r="BW5137" s="195"/>
      <c r="DT5137" s="195"/>
      <c r="DU5137" s="195"/>
      <c r="EZ5137" s="195"/>
      <c r="FA5137" s="195"/>
    </row>
    <row r="5138" spans="48:157">
      <c r="AV5138" s="195"/>
      <c r="AW5138" s="195"/>
      <c r="BV5138" s="195"/>
      <c r="BW5138" s="195"/>
      <c r="DT5138" s="195"/>
      <c r="DU5138" s="195"/>
      <c r="EZ5138" s="195"/>
      <c r="FA5138" s="195"/>
    </row>
    <row r="5139" spans="48:157">
      <c r="AV5139" s="195"/>
      <c r="AW5139" s="195"/>
      <c r="BV5139" s="195"/>
      <c r="BW5139" s="195"/>
      <c r="DT5139" s="195"/>
      <c r="DU5139" s="195"/>
      <c r="EZ5139" s="195"/>
      <c r="FA5139" s="195"/>
    </row>
    <row r="5140" spans="48:157">
      <c r="AV5140" s="195"/>
      <c r="AW5140" s="195"/>
      <c r="BV5140" s="195"/>
      <c r="BW5140" s="195"/>
      <c r="DT5140" s="195"/>
      <c r="DU5140" s="195"/>
      <c r="EZ5140" s="195"/>
      <c r="FA5140" s="195"/>
    </row>
    <row r="5141" spans="48:157">
      <c r="AV5141" s="195"/>
      <c r="AW5141" s="195"/>
      <c r="BV5141" s="195"/>
      <c r="BW5141" s="195"/>
      <c r="DT5141" s="195"/>
      <c r="DU5141" s="195"/>
      <c r="EZ5141" s="195"/>
      <c r="FA5141" s="195"/>
    </row>
    <row r="5142" spans="48:157">
      <c r="AV5142" s="195"/>
      <c r="AW5142" s="195"/>
      <c r="BV5142" s="195"/>
      <c r="BW5142" s="195"/>
      <c r="DT5142" s="195"/>
      <c r="DU5142" s="195"/>
      <c r="EZ5142" s="195"/>
      <c r="FA5142" s="195"/>
    </row>
    <row r="5143" spans="48:157">
      <c r="AV5143" s="195"/>
      <c r="AW5143" s="195"/>
      <c r="BV5143" s="195"/>
      <c r="BW5143" s="195"/>
      <c r="DT5143" s="195"/>
      <c r="DU5143" s="195"/>
      <c r="EZ5143" s="195"/>
      <c r="FA5143" s="195"/>
    </row>
    <row r="5144" spans="48:157">
      <c r="AV5144" s="195"/>
      <c r="AW5144" s="195"/>
      <c r="BV5144" s="195"/>
      <c r="BW5144" s="195"/>
      <c r="DT5144" s="195"/>
      <c r="DU5144" s="195"/>
      <c r="EZ5144" s="195"/>
      <c r="FA5144" s="195"/>
    </row>
    <row r="5145" spans="48:157">
      <c r="AV5145" s="195"/>
      <c r="AW5145" s="195"/>
      <c r="BV5145" s="195"/>
      <c r="BW5145" s="195"/>
      <c r="DT5145" s="195"/>
      <c r="DU5145" s="195"/>
      <c r="EZ5145" s="195"/>
      <c r="FA5145" s="195"/>
    </row>
    <row r="5146" spans="48:157">
      <c r="AV5146" s="195"/>
      <c r="AW5146" s="195"/>
      <c r="BV5146" s="195"/>
      <c r="BW5146" s="195"/>
      <c r="DT5146" s="195"/>
      <c r="DU5146" s="195"/>
      <c r="EZ5146" s="195"/>
      <c r="FA5146" s="195"/>
    </row>
    <row r="5147" spans="48:157">
      <c r="AV5147" s="195"/>
      <c r="AW5147" s="195"/>
      <c r="BV5147" s="195"/>
      <c r="BW5147" s="195"/>
      <c r="DT5147" s="195"/>
      <c r="DU5147" s="195"/>
      <c r="EZ5147" s="195"/>
      <c r="FA5147" s="195"/>
    </row>
    <row r="5148" spans="48:157">
      <c r="AV5148" s="195"/>
      <c r="AW5148" s="195"/>
      <c r="BV5148" s="195"/>
      <c r="BW5148" s="195"/>
      <c r="DT5148" s="195"/>
      <c r="DU5148" s="195"/>
      <c r="EZ5148" s="195"/>
      <c r="FA5148" s="195"/>
    </row>
    <row r="5149" spans="48:157">
      <c r="AV5149" s="195"/>
      <c r="AW5149" s="195"/>
      <c r="BV5149" s="195"/>
      <c r="BW5149" s="195"/>
      <c r="DT5149" s="195"/>
      <c r="DU5149" s="195"/>
      <c r="EZ5149" s="195"/>
      <c r="FA5149" s="195"/>
    </row>
    <row r="5150" spans="48:157">
      <c r="AV5150" s="195"/>
      <c r="AW5150" s="195"/>
      <c r="BV5150" s="195"/>
      <c r="BW5150" s="195"/>
      <c r="DT5150" s="195"/>
      <c r="DU5150" s="195"/>
      <c r="EZ5150" s="195"/>
      <c r="FA5150" s="195"/>
    </row>
    <row r="5151" spans="48:157">
      <c r="AV5151" s="195"/>
      <c r="AW5151" s="195"/>
      <c r="BV5151" s="195"/>
      <c r="BW5151" s="195"/>
      <c r="DT5151" s="195"/>
      <c r="DU5151" s="195"/>
      <c r="EZ5151" s="195"/>
      <c r="FA5151" s="195"/>
    </row>
    <row r="5152" spans="48:157">
      <c r="AV5152" s="195"/>
      <c r="AW5152" s="195"/>
      <c r="BV5152" s="195"/>
      <c r="BW5152" s="195"/>
      <c r="DT5152" s="195"/>
      <c r="DU5152" s="195"/>
      <c r="EZ5152" s="195"/>
      <c r="FA5152" s="195"/>
    </row>
    <row r="5153" spans="48:157">
      <c r="AV5153" s="195"/>
      <c r="AW5153" s="195"/>
      <c r="BV5153" s="195"/>
      <c r="BW5153" s="195"/>
      <c r="DT5153" s="195"/>
      <c r="DU5153" s="195"/>
      <c r="EZ5153" s="195"/>
      <c r="FA5153" s="195"/>
    </row>
    <row r="5154" spans="48:157">
      <c r="AV5154" s="195"/>
      <c r="AW5154" s="195"/>
      <c r="BV5154" s="195"/>
      <c r="BW5154" s="195"/>
      <c r="DT5154" s="195"/>
      <c r="DU5154" s="195"/>
      <c r="EZ5154" s="195"/>
      <c r="FA5154" s="195"/>
    </row>
    <row r="5155" spans="48:157">
      <c r="AV5155" s="195"/>
      <c r="AW5155" s="195"/>
      <c r="BV5155" s="195"/>
      <c r="BW5155" s="195"/>
      <c r="DT5155" s="195"/>
      <c r="DU5155" s="195"/>
      <c r="EZ5155" s="195"/>
      <c r="FA5155" s="195"/>
    </row>
    <row r="5156" spans="48:157">
      <c r="AV5156" s="195"/>
      <c r="AW5156" s="195"/>
      <c r="BV5156" s="195"/>
      <c r="BW5156" s="195"/>
      <c r="DT5156" s="195"/>
      <c r="DU5156" s="195"/>
      <c r="EZ5156" s="195"/>
      <c r="FA5156" s="195"/>
    </row>
    <row r="5157" spans="48:157">
      <c r="AV5157" s="195"/>
      <c r="AW5157" s="195"/>
      <c r="BV5157" s="195"/>
      <c r="BW5157" s="195"/>
      <c r="DT5157" s="195"/>
      <c r="DU5157" s="195"/>
      <c r="EZ5157" s="195"/>
      <c r="FA5157" s="195"/>
    </row>
    <row r="5158" spans="48:157">
      <c r="AV5158" s="195"/>
      <c r="AW5158" s="195"/>
      <c r="BV5158" s="195"/>
      <c r="BW5158" s="195"/>
      <c r="DT5158" s="195"/>
      <c r="DU5158" s="195"/>
      <c r="EZ5158" s="195"/>
      <c r="FA5158" s="195"/>
    </row>
    <row r="5159" spans="48:157">
      <c r="AV5159" s="195"/>
      <c r="AW5159" s="195"/>
      <c r="BV5159" s="195"/>
      <c r="BW5159" s="195"/>
      <c r="DT5159" s="195"/>
      <c r="DU5159" s="195"/>
      <c r="EZ5159" s="195"/>
      <c r="FA5159" s="195"/>
    </row>
    <row r="5160" spans="48:157">
      <c r="AV5160" s="195"/>
      <c r="AW5160" s="195"/>
      <c r="BV5160" s="195"/>
      <c r="BW5160" s="195"/>
      <c r="DT5160" s="195"/>
      <c r="DU5160" s="195"/>
      <c r="EZ5160" s="195"/>
      <c r="FA5160" s="195"/>
    </row>
    <row r="5161" spans="48:157">
      <c r="AV5161" s="195"/>
      <c r="AW5161" s="195"/>
      <c r="BV5161" s="195"/>
      <c r="BW5161" s="195"/>
      <c r="DT5161" s="195"/>
      <c r="DU5161" s="195"/>
      <c r="EZ5161" s="195"/>
      <c r="FA5161" s="195"/>
    </row>
    <row r="5162" spans="48:157">
      <c r="AV5162" s="195"/>
      <c r="AW5162" s="195"/>
      <c r="BV5162" s="195"/>
      <c r="BW5162" s="195"/>
      <c r="DT5162" s="195"/>
      <c r="DU5162" s="195"/>
      <c r="EZ5162" s="195"/>
      <c r="FA5162" s="195"/>
    </row>
    <row r="5163" spans="48:157">
      <c r="AV5163" s="195"/>
      <c r="AW5163" s="195"/>
      <c r="BV5163" s="195"/>
      <c r="BW5163" s="195"/>
      <c r="DT5163" s="195"/>
      <c r="DU5163" s="195"/>
      <c r="EZ5163" s="195"/>
      <c r="FA5163" s="195"/>
    </row>
    <row r="5164" spans="48:157">
      <c r="AV5164" s="195"/>
      <c r="AW5164" s="195"/>
      <c r="BV5164" s="195"/>
      <c r="BW5164" s="195"/>
      <c r="DT5164" s="195"/>
      <c r="DU5164" s="195"/>
      <c r="EZ5164" s="195"/>
      <c r="FA5164" s="195"/>
    </row>
    <row r="5165" spans="48:157">
      <c r="AV5165" s="195"/>
      <c r="AW5165" s="195"/>
      <c r="BV5165" s="195"/>
      <c r="BW5165" s="195"/>
      <c r="DT5165" s="195"/>
      <c r="DU5165" s="195"/>
      <c r="EZ5165" s="195"/>
      <c r="FA5165" s="195"/>
    </row>
    <row r="5166" spans="48:157">
      <c r="AV5166" s="195"/>
      <c r="AW5166" s="195"/>
      <c r="BV5166" s="195"/>
      <c r="BW5166" s="195"/>
      <c r="DT5166" s="195"/>
      <c r="DU5166" s="195"/>
      <c r="EZ5166" s="195"/>
      <c r="FA5166" s="195"/>
    </row>
    <row r="5167" spans="48:157">
      <c r="AV5167" s="195"/>
      <c r="AW5167" s="195"/>
      <c r="BV5167" s="195"/>
      <c r="BW5167" s="195"/>
      <c r="DT5167" s="195"/>
      <c r="DU5167" s="195"/>
      <c r="EZ5167" s="195"/>
      <c r="FA5167" s="195"/>
    </row>
    <row r="5168" spans="48:157">
      <c r="AV5168" s="195"/>
      <c r="AW5168" s="195"/>
      <c r="BV5168" s="195"/>
      <c r="BW5168" s="195"/>
      <c r="DT5168" s="195"/>
      <c r="DU5168" s="195"/>
      <c r="EZ5168" s="195"/>
      <c r="FA5168" s="195"/>
    </row>
    <row r="5169" spans="48:157">
      <c r="AV5169" s="195"/>
      <c r="AW5169" s="195"/>
      <c r="BV5169" s="195"/>
      <c r="BW5169" s="195"/>
      <c r="DT5169" s="195"/>
      <c r="DU5169" s="195"/>
      <c r="EZ5169" s="195"/>
      <c r="FA5169" s="195"/>
    </row>
    <row r="5170" spans="48:157">
      <c r="AV5170" s="195"/>
      <c r="AW5170" s="195"/>
      <c r="BV5170" s="195"/>
      <c r="BW5170" s="195"/>
      <c r="DT5170" s="195"/>
      <c r="DU5170" s="195"/>
      <c r="EZ5170" s="195"/>
      <c r="FA5170" s="195"/>
    </row>
    <row r="5171" spans="48:157">
      <c r="AV5171" s="195"/>
      <c r="AW5171" s="195"/>
      <c r="BV5171" s="195"/>
      <c r="BW5171" s="195"/>
      <c r="DT5171" s="195"/>
      <c r="DU5171" s="195"/>
      <c r="EZ5171" s="195"/>
      <c r="FA5171" s="195"/>
    </row>
    <row r="5172" spans="48:157">
      <c r="AV5172" s="195"/>
      <c r="AW5172" s="195"/>
      <c r="BV5172" s="195"/>
      <c r="BW5172" s="195"/>
      <c r="DT5172" s="195"/>
      <c r="DU5172" s="195"/>
      <c r="EZ5172" s="195"/>
      <c r="FA5172" s="195"/>
    </row>
    <row r="5173" spans="48:157">
      <c r="AV5173" s="195"/>
      <c r="AW5173" s="195"/>
      <c r="BV5173" s="195"/>
      <c r="BW5173" s="195"/>
      <c r="DT5173" s="195"/>
      <c r="DU5173" s="195"/>
      <c r="EZ5173" s="195"/>
      <c r="FA5173" s="195"/>
    </row>
    <row r="5174" spans="48:157">
      <c r="AV5174" s="195"/>
      <c r="AW5174" s="195"/>
      <c r="BV5174" s="195"/>
      <c r="BW5174" s="195"/>
      <c r="DT5174" s="195"/>
      <c r="DU5174" s="195"/>
      <c r="EZ5174" s="195"/>
      <c r="FA5174" s="195"/>
    </row>
    <row r="5175" spans="48:157">
      <c r="AV5175" s="195"/>
      <c r="AW5175" s="195"/>
      <c r="BV5175" s="195"/>
      <c r="BW5175" s="195"/>
      <c r="DT5175" s="195"/>
      <c r="DU5175" s="195"/>
      <c r="EZ5175" s="195"/>
      <c r="FA5175" s="195"/>
    </row>
    <row r="5176" spans="48:157">
      <c r="AV5176" s="195"/>
      <c r="AW5176" s="195"/>
      <c r="BV5176" s="195"/>
      <c r="BW5176" s="195"/>
      <c r="DT5176" s="195"/>
      <c r="DU5176" s="195"/>
      <c r="EZ5176" s="195"/>
      <c r="FA5176" s="195"/>
    </row>
    <row r="5177" spans="48:157">
      <c r="AV5177" s="195"/>
      <c r="AW5177" s="195"/>
      <c r="BV5177" s="195"/>
      <c r="BW5177" s="195"/>
      <c r="DT5177" s="195"/>
      <c r="DU5177" s="195"/>
      <c r="EZ5177" s="195"/>
      <c r="FA5177" s="195"/>
    </row>
    <row r="5178" spans="48:157">
      <c r="AV5178" s="195"/>
      <c r="AW5178" s="195"/>
      <c r="BV5178" s="195"/>
      <c r="BW5178" s="195"/>
      <c r="DT5178" s="195"/>
      <c r="DU5178" s="195"/>
      <c r="EZ5178" s="195"/>
      <c r="FA5178" s="195"/>
    </row>
    <row r="5179" spans="48:157">
      <c r="AV5179" s="195"/>
      <c r="AW5179" s="195"/>
      <c r="BV5179" s="195"/>
      <c r="BW5179" s="195"/>
      <c r="DT5179" s="195"/>
      <c r="DU5179" s="195"/>
      <c r="EZ5179" s="195"/>
      <c r="FA5179" s="195"/>
    </row>
    <row r="5180" spans="48:157">
      <c r="AV5180" s="195"/>
      <c r="AW5180" s="195"/>
      <c r="BV5180" s="195"/>
      <c r="BW5180" s="195"/>
      <c r="DT5180" s="195"/>
      <c r="DU5180" s="195"/>
      <c r="EZ5180" s="195"/>
      <c r="FA5180" s="195"/>
    </row>
    <row r="5181" spans="48:157">
      <c r="AV5181" s="195"/>
      <c r="AW5181" s="195"/>
      <c r="BV5181" s="195"/>
      <c r="BW5181" s="195"/>
      <c r="DT5181" s="195"/>
      <c r="DU5181" s="195"/>
      <c r="EZ5181" s="195"/>
      <c r="FA5181" s="195"/>
    </row>
    <row r="5182" spans="48:157">
      <c r="AV5182" s="195"/>
      <c r="AW5182" s="195"/>
      <c r="BV5182" s="195"/>
      <c r="BW5182" s="195"/>
      <c r="DT5182" s="195"/>
      <c r="DU5182" s="195"/>
      <c r="EZ5182" s="195"/>
      <c r="FA5182" s="195"/>
    </row>
    <row r="5183" spans="48:157">
      <c r="AV5183" s="195"/>
      <c r="AW5183" s="195"/>
      <c r="BV5183" s="195"/>
      <c r="BW5183" s="195"/>
      <c r="DT5183" s="195"/>
      <c r="DU5183" s="195"/>
      <c r="EZ5183" s="195"/>
      <c r="FA5183" s="195"/>
    </row>
    <row r="5184" spans="48:157">
      <c r="AV5184" s="195"/>
      <c r="AW5184" s="195"/>
      <c r="BV5184" s="195"/>
      <c r="BW5184" s="195"/>
      <c r="DT5184" s="195"/>
      <c r="DU5184" s="195"/>
      <c r="EZ5184" s="195"/>
      <c r="FA5184" s="195"/>
    </row>
    <row r="5185" spans="48:157">
      <c r="AV5185" s="195"/>
      <c r="AW5185" s="195"/>
      <c r="BV5185" s="195"/>
      <c r="BW5185" s="195"/>
      <c r="DT5185" s="195"/>
      <c r="DU5185" s="195"/>
      <c r="EZ5185" s="195"/>
      <c r="FA5185" s="195"/>
    </row>
    <row r="5186" spans="48:157">
      <c r="AV5186" s="195"/>
      <c r="AW5186" s="195"/>
      <c r="BV5186" s="195"/>
      <c r="BW5186" s="195"/>
      <c r="DT5186" s="195"/>
      <c r="DU5186" s="195"/>
      <c r="EZ5186" s="195"/>
      <c r="FA5186" s="195"/>
    </row>
    <row r="5187" spans="48:157">
      <c r="AV5187" s="195"/>
      <c r="AW5187" s="195"/>
      <c r="BV5187" s="195"/>
      <c r="BW5187" s="195"/>
      <c r="DT5187" s="195"/>
      <c r="DU5187" s="195"/>
      <c r="EZ5187" s="195"/>
      <c r="FA5187" s="195"/>
    </row>
    <row r="5188" spans="48:157">
      <c r="AV5188" s="195"/>
      <c r="AW5188" s="195"/>
      <c r="BV5188" s="195"/>
      <c r="BW5188" s="195"/>
      <c r="DT5188" s="195"/>
      <c r="DU5188" s="195"/>
      <c r="EZ5188" s="195"/>
      <c r="FA5188" s="195"/>
    </row>
    <row r="5189" spans="48:157">
      <c r="AV5189" s="195"/>
      <c r="AW5189" s="195"/>
      <c r="BV5189" s="195"/>
      <c r="BW5189" s="195"/>
      <c r="DT5189" s="195"/>
      <c r="DU5189" s="195"/>
      <c r="EZ5189" s="195"/>
      <c r="FA5189" s="195"/>
    </row>
    <row r="5190" spans="48:157">
      <c r="AV5190" s="195"/>
      <c r="AW5190" s="195"/>
      <c r="BV5190" s="195"/>
      <c r="BW5190" s="195"/>
      <c r="DT5190" s="195"/>
      <c r="DU5190" s="195"/>
      <c r="EZ5190" s="195"/>
      <c r="FA5190" s="195"/>
    </row>
    <row r="5191" spans="48:157">
      <c r="AV5191" s="195"/>
      <c r="AW5191" s="195"/>
      <c r="BV5191" s="195"/>
      <c r="BW5191" s="195"/>
      <c r="DT5191" s="195"/>
      <c r="DU5191" s="195"/>
      <c r="EZ5191" s="195"/>
      <c r="FA5191" s="195"/>
    </row>
    <row r="5192" spans="48:157">
      <c r="AV5192" s="195"/>
      <c r="AW5192" s="195"/>
      <c r="BV5192" s="195"/>
      <c r="BW5192" s="195"/>
      <c r="DT5192" s="195"/>
      <c r="DU5192" s="195"/>
      <c r="EZ5192" s="195"/>
      <c r="FA5192" s="195"/>
    </row>
    <row r="5193" spans="48:157">
      <c r="AV5193" s="195"/>
      <c r="AW5193" s="195"/>
      <c r="BV5193" s="195"/>
      <c r="BW5193" s="195"/>
      <c r="DT5193" s="195"/>
      <c r="DU5193" s="195"/>
      <c r="EZ5193" s="195"/>
      <c r="FA5193" s="195"/>
    </row>
    <row r="5194" spans="48:157">
      <c r="AV5194" s="195"/>
      <c r="AW5194" s="195"/>
      <c r="BV5194" s="195"/>
      <c r="BW5194" s="195"/>
      <c r="DT5194" s="195"/>
      <c r="DU5194" s="195"/>
      <c r="EZ5194" s="195"/>
      <c r="FA5194" s="195"/>
    </row>
    <row r="5195" spans="48:157">
      <c r="AV5195" s="195"/>
      <c r="AW5195" s="195"/>
      <c r="BV5195" s="195"/>
      <c r="BW5195" s="195"/>
      <c r="DT5195" s="195"/>
      <c r="DU5195" s="195"/>
      <c r="EZ5195" s="195"/>
      <c r="FA5195" s="195"/>
    </row>
    <row r="5196" spans="48:157">
      <c r="AV5196" s="195"/>
      <c r="AW5196" s="195"/>
      <c r="BV5196" s="195"/>
      <c r="BW5196" s="195"/>
      <c r="DT5196" s="195"/>
      <c r="DU5196" s="195"/>
      <c r="EZ5196" s="195"/>
      <c r="FA5196" s="195"/>
    </row>
    <row r="5197" spans="48:157">
      <c r="AV5197" s="195"/>
      <c r="AW5197" s="195"/>
      <c r="BV5197" s="195"/>
      <c r="BW5197" s="195"/>
      <c r="DT5197" s="195"/>
      <c r="DU5197" s="195"/>
      <c r="EZ5197" s="195"/>
      <c r="FA5197" s="195"/>
    </row>
    <row r="5198" spans="48:157">
      <c r="AV5198" s="195"/>
      <c r="AW5198" s="195"/>
      <c r="BV5198" s="195"/>
      <c r="BW5198" s="195"/>
      <c r="DT5198" s="195"/>
      <c r="DU5198" s="195"/>
      <c r="EZ5198" s="195"/>
      <c r="FA5198" s="195"/>
    </row>
    <row r="5199" spans="48:157">
      <c r="AV5199" s="195"/>
      <c r="AW5199" s="195"/>
      <c r="BV5199" s="195"/>
      <c r="BW5199" s="195"/>
      <c r="DT5199" s="195"/>
      <c r="DU5199" s="195"/>
      <c r="EZ5199" s="195"/>
      <c r="FA5199" s="195"/>
    </row>
    <row r="5200" spans="48:157">
      <c r="AV5200" s="195"/>
      <c r="AW5200" s="195"/>
      <c r="BV5200" s="195"/>
      <c r="BW5200" s="195"/>
      <c r="DT5200" s="195"/>
      <c r="DU5200" s="195"/>
      <c r="EZ5200" s="195"/>
      <c r="FA5200" s="195"/>
    </row>
    <row r="5201" spans="48:157">
      <c r="AV5201" s="195"/>
      <c r="AW5201" s="195"/>
      <c r="BV5201" s="195"/>
      <c r="BW5201" s="195"/>
      <c r="DT5201" s="195"/>
      <c r="DU5201" s="195"/>
      <c r="EZ5201" s="195"/>
      <c r="FA5201" s="195"/>
    </row>
    <row r="5202" spans="48:157">
      <c r="AV5202" s="195"/>
      <c r="AW5202" s="195"/>
      <c r="BV5202" s="195"/>
      <c r="BW5202" s="195"/>
      <c r="DT5202" s="195"/>
      <c r="DU5202" s="195"/>
      <c r="EZ5202" s="195"/>
      <c r="FA5202" s="195"/>
    </row>
    <row r="5203" spans="48:157">
      <c r="AV5203" s="195"/>
      <c r="AW5203" s="195"/>
      <c r="BV5203" s="195"/>
      <c r="BW5203" s="195"/>
      <c r="DT5203" s="195"/>
      <c r="DU5203" s="195"/>
      <c r="EZ5203" s="195"/>
      <c r="FA5203" s="195"/>
    </row>
    <row r="5204" spans="48:157">
      <c r="AV5204" s="195"/>
      <c r="AW5204" s="195"/>
      <c r="BV5204" s="195"/>
      <c r="BW5204" s="195"/>
      <c r="DT5204" s="195"/>
      <c r="DU5204" s="195"/>
      <c r="EZ5204" s="195"/>
      <c r="FA5204" s="195"/>
    </row>
    <row r="5205" spans="48:157">
      <c r="AV5205" s="195"/>
      <c r="AW5205" s="195"/>
      <c r="BV5205" s="195"/>
      <c r="BW5205" s="195"/>
      <c r="DT5205" s="195"/>
      <c r="DU5205" s="195"/>
      <c r="EZ5205" s="195"/>
      <c r="FA5205" s="195"/>
    </row>
    <row r="5206" spans="48:157">
      <c r="AV5206" s="195"/>
      <c r="AW5206" s="195"/>
      <c r="BV5206" s="195"/>
      <c r="BW5206" s="195"/>
      <c r="DT5206" s="195"/>
      <c r="DU5206" s="195"/>
      <c r="EZ5206" s="195"/>
      <c r="FA5206" s="195"/>
    </row>
    <row r="5207" spans="48:157">
      <c r="AV5207" s="195"/>
      <c r="AW5207" s="195"/>
      <c r="BV5207" s="195"/>
      <c r="BW5207" s="195"/>
      <c r="DT5207" s="195"/>
      <c r="DU5207" s="195"/>
      <c r="EZ5207" s="195"/>
      <c r="FA5207" s="195"/>
    </row>
    <row r="5208" spans="48:157">
      <c r="AV5208" s="195"/>
      <c r="AW5208" s="195"/>
      <c r="BV5208" s="195"/>
      <c r="BW5208" s="195"/>
      <c r="DT5208" s="195"/>
      <c r="DU5208" s="195"/>
      <c r="EZ5208" s="195"/>
      <c r="FA5208" s="195"/>
    </row>
    <row r="5209" spans="48:157">
      <c r="AV5209" s="195"/>
      <c r="AW5209" s="195"/>
      <c r="BV5209" s="195"/>
      <c r="BW5209" s="195"/>
      <c r="DT5209" s="195"/>
      <c r="DU5209" s="195"/>
      <c r="EZ5209" s="195"/>
      <c r="FA5209" s="195"/>
    </row>
    <row r="5210" spans="48:157">
      <c r="AV5210" s="195"/>
      <c r="AW5210" s="195"/>
      <c r="BV5210" s="195"/>
      <c r="BW5210" s="195"/>
      <c r="DT5210" s="195"/>
      <c r="DU5210" s="195"/>
      <c r="EZ5210" s="195"/>
      <c r="FA5210" s="195"/>
    </row>
    <row r="5211" spans="48:157">
      <c r="AV5211" s="195"/>
      <c r="AW5211" s="195"/>
      <c r="BV5211" s="195"/>
      <c r="BW5211" s="195"/>
      <c r="DT5211" s="195"/>
      <c r="DU5211" s="195"/>
      <c r="EZ5211" s="195"/>
      <c r="FA5211" s="195"/>
    </row>
    <row r="5212" spans="48:157">
      <c r="AV5212" s="195"/>
      <c r="AW5212" s="195"/>
      <c r="BV5212" s="195"/>
      <c r="BW5212" s="195"/>
      <c r="DT5212" s="195"/>
      <c r="DU5212" s="195"/>
      <c r="EZ5212" s="195"/>
      <c r="FA5212" s="195"/>
    </row>
    <row r="5213" spans="48:157">
      <c r="AV5213" s="195"/>
      <c r="AW5213" s="195"/>
      <c r="BV5213" s="195"/>
      <c r="BW5213" s="195"/>
      <c r="DT5213" s="195"/>
      <c r="DU5213" s="195"/>
      <c r="EZ5213" s="195"/>
      <c r="FA5213" s="195"/>
    </row>
    <row r="5214" spans="48:157">
      <c r="AV5214" s="195"/>
      <c r="AW5214" s="195"/>
      <c r="BV5214" s="195"/>
      <c r="BW5214" s="195"/>
      <c r="DT5214" s="195"/>
      <c r="DU5214" s="195"/>
      <c r="EZ5214" s="195"/>
      <c r="FA5214" s="195"/>
    </row>
    <row r="5215" spans="48:157">
      <c r="AV5215" s="195"/>
      <c r="AW5215" s="195"/>
      <c r="BV5215" s="195"/>
      <c r="BW5215" s="195"/>
      <c r="DT5215" s="195"/>
      <c r="DU5215" s="195"/>
      <c r="EZ5215" s="195"/>
      <c r="FA5215" s="195"/>
    </row>
    <row r="5216" spans="48:157">
      <c r="AV5216" s="195"/>
      <c r="AW5216" s="195"/>
      <c r="BV5216" s="195"/>
      <c r="BW5216" s="195"/>
      <c r="DT5216" s="195"/>
      <c r="DU5216" s="195"/>
      <c r="EZ5216" s="195"/>
      <c r="FA5216" s="195"/>
    </row>
    <row r="5217" spans="48:157">
      <c r="AV5217" s="195"/>
      <c r="AW5217" s="195"/>
      <c r="BV5217" s="195"/>
      <c r="BW5217" s="195"/>
      <c r="DT5217" s="195"/>
      <c r="DU5217" s="195"/>
      <c r="EZ5217" s="195"/>
      <c r="FA5217" s="195"/>
    </row>
    <row r="5218" spans="48:157">
      <c r="AV5218" s="195"/>
      <c r="AW5218" s="195"/>
      <c r="BV5218" s="195"/>
      <c r="BW5218" s="195"/>
      <c r="DT5218" s="195"/>
      <c r="DU5218" s="195"/>
      <c r="EZ5218" s="195"/>
      <c r="FA5218" s="195"/>
    </row>
    <row r="5219" spans="48:157">
      <c r="AV5219" s="195"/>
      <c r="AW5219" s="195"/>
      <c r="BV5219" s="195"/>
      <c r="BW5219" s="195"/>
      <c r="DT5219" s="195"/>
      <c r="DU5219" s="195"/>
      <c r="EZ5219" s="195"/>
      <c r="FA5219" s="195"/>
    </row>
    <row r="5220" spans="48:157">
      <c r="AV5220" s="195"/>
      <c r="AW5220" s="195"/>
      <c r="BV5220" s="195"/>
      <c r="BW5220" s="195"/>
      <c r="DT5220" s="195"/>
      <c r="DU5220" s="195"/>
      <c r="EZ5220" s="195"/>
      <c r="FA5220" s="195"/>
    </row>
    <row r="5221" spans="48:157">
      <c r="AV5221" s="195"/>
      <c r="AW5221" s="195"/>
      <c r="BV5221" s="195"/>
      <c r="BW5221" s="195"/>
      <c r="DT5221" s="195"/>
      <c r="DU5221" s="195"/>
      <c r="EZ5221" s="195"/>
      <c r="FA5221" s="195"/>
    </row>
    <row r="5222" spans="48:157">
      <c r="AV5222" s="195"/>
      <c r="AW5222" s="195"/>
      <c r="BV5222" s="195"/>
      <c r="BW5222" s="195"/>
      <c r="DT5222" s="195"/>
      <c r="DU5222" s="195"/>
      <c r="EZ5222" s="195"/>
      <c r="FA5222" s="195"/>
    </row>
    <row r="5223" spans="48:157">
      <c r="AV5223" s="195"/>
      <c r="AW5223" s="195"/>
      <c r="BV5223" s="195"/>
      <c r="BW5223" s="195"/>
      <c r="DT5223" s="195"/>
      <c r="DU5223" s="195"/>
      <c r="EZ5223" s="195"/>
      <c r="FA5223" s="195"/>
    </row>
    <row r="5224" spans="48:157">
      <c r="AV5224" s="195"/>
      <c r="AW5224" s="195"/>
      <c r="BV5224" s="195"/>
      <c r="BW5224" s="195"/>
      <c r="DT5224" s="195"/>
      <c r="DU5224" s="195"/>
      <c r="EZ5224" s="195"/>
      <c r="FA5224" s="195"/>
    </row>
    <row r="5225" spans="48:157">
      <c r="AV5225" s="195"/>
      <c r="AW5225" s="195"/>
      <c r="BV5225" s="195"/>
      <c r="BW5225" s="195"/>
      <c r="DT5225" s="195"/>
      <c r="DU5225" s="195"/>
      <c r="EZ5225" s="195"/>
      <c r="FA5225" s="195"/>
    </row>
    <row r="5226" spans="48:157">
      <c r="AV5226" s="195"/>
      <c r="AW5226" s="195"/>
      <c r="BV5226" s="195"/>
      <c r="BW5226" s="195"/>
      <c r="DT5226" s="195"/>
      <c r="DU5226" s="195"/>
      <c r="EZ5226" s="195"/>
      <c r="FA5226" s="195"/>
    </row>
    <row r="5227" spans="48:157">
      <c r="AV5227" s="195"/>
      <c r="AW5227" s="195"/>
      <c r="BV5227" s="195"/>
      <c r="BW5227" s="195"/>
      <c r="DT5227" s="195"/>
      <c r="DU5227" s="195"/>
      <c r="EZ5227" s="195"/>
      <c r="FA5227" s="195"/>
    </row>
    <row r="5228" spans="48:157">
      <c r="AV5228" s="195"/>
      <c r="AW5228" s="195"/>
      <c r="BV5228" s="195"/>
      <c r="BW5228" s="195"/>
      <c r="DT5228" s="195"/>
      <c r="DU5228" s="195"/>
      <c r="EZ5228" s="195"/>
      <c r="FA5228" s="195"/>
    </row>
    <row r="5229" spans="48:157">
      <c r="AV5229" s="195"/>
      <c r="AW5229" s="195"/>
      <c r="BV5229" s="195"/>
      <c r="BW5229" s="195"/>
      <c r="DT5229" s="195"/>
      <c r="DU5229" s="195"/>
      <c r="EZ5229" s="195"/>
      <c r="FA5229" s="195"/>
    </row>
    <row r="5230" spans="48:157">
      <c r="AV5230" s="195"/>
      <c r="AW5230" s="195"/>
      <c r="BV5230" s="195"/>
      <c r="BW5230" s="195"/>
      <c r="DT5230" s="195"/>
      <c r="DU5230" s="195"/>
      <c r="EZ5230" s="195"/>
      <c r="FA5230" s="195"/>
    </row>
    <row r="5231" spans="48:157">
      <c r="AV5231" s="195"/>
      <c r="AW5231" s="195"/>
      <c r="BV5231" s="195"/>
      <c r="BW5231" s="195"/>
      <c r="DT5231" s="195"/>
      <c r="DU5231" s="195"/>
      <c r="EZ5231" s="195"/>
      <c r="FA5231" s="195"/>
    </row>
    <row r="5232" spans="48:157">
      <c r="AV5232" s="195"/>
      <c r="AW5232" s="195"/>
      <c r="BV5232" s="195"/>
      <c r="BW5232" s="195"/>
      <c r="DT5232" s="195"/>
      <c r="DU5232" s="195"/>
      <c r="EZ5232" s="195"/>
      <c r="FA5232" s="195"/>
    </row>
    <row r="5233" spans="48:157">
      <c r="AV5233" s="195"/>
      <c r="AW5233" s="195"/>
      <c r="BV5233" s="195"/>
      <c r="BW5233" s="195"/>
      <c r="DT5233" s="195"/>
      <c r="DU5233" s="195"/>
      <c r="EZ5233" s="195"/>
      <c r="FA5233" s="195"/>
    </row>
    <row r="5234" spans="48:157">
      <c r="AV5234" s="195"/>
      <c r="AW5234" s="195"/>
      <c r="BV5234" s="195"/>
      <c r="BW5234" s="195"/>
      <c r="DT5234" s="195"/>
      <c r="DU5234" s="195"/>
      <c r="EZ5234" s="195"/>
      <c r="FA5234" s="195"/>
    </row>
    <row r="5235" spans="48:157">
      <c r="AV5235" s="195"/>
      <c r="AW5235" s="195"/>
      <c r="BV5235" s="195"/>
      <c r="BW5235" s="195"/>
      <c r="DT5235" s="195"/>
      <c r="DU5235" s="195"/>
      <c r="EZ5235" s="195"/>
      <c r="FA5235" s="195"/>
    </row>
    <row r="5236" spans="48:157">
      <c r="AV5236" s="195"/>
      <c r="AW5236" s="195"/>
      <c r="BV5236" s="195"/>
      <c r="BW5236" s="195"/>
      <c r="DT5236" s="195"/>
      <c r="DU5236" s="195"/>
      <c r="EZ5236" s="195"/>
      <c r="FA5236" s="195"/>
    </row>
    <row r="5237" spans="48:157">
      <c r="AV5237" s="195"/>
      <c r="AW5237" s="195"/>
      <c r="BV5237" s="195"/>
      <c r="BW5237" s="195"/>
      <c r="DT5237" s="195"/>
      <c r="DU5237" s="195"/>
      <c r="EZ5237" s="195"/>
      <c r="FA5237" s="195"/>
    </row>
    <row r="5238" spans="48:157">
      <c r="AV5238" s="195"/>
      <c r="AW5238" s="195"/>
      <c r="BV5238" s="195"/>
      <c r="BW5238" s="195"/>
      <c r="DT5238" s="195"/>
      <c r="DU5238" s="195"/>
      <c r="EZ5238" s="195"/>
      <c r="FA5238" s="195"/>
    </row>
    <row r="5239" spans="48:157">
      <c r="AV5239" s="195"/>
      <c r="AW5239" s="195"/>
      <c r="BV5239" s="195"/>
      <c r="BW5239" s="195"/>
      <c r="DT5239" s="195"/>
      <c r="DU5239" s="195"/>
      <c r="EZ5239" s="195"/>
      <c r="FA5239" s="195"/>
    </row>
    <row r="5240" spans="48:157">
      <c r="AV5240" s="195"/>
      <c r="AW5240" s="195"/>
      <c r="BV5240" s="195"/>
      <c r="BW5240" s="195"/>
      <c r="DT5240" s="195"/>
      <c r="DU5240" s="195"/>
      <c r="EZ5240" s="195"/>
      <c r="FA5240" s="195"/>
    </row>
    <row r="5241" spans="48:157">
      <c r="AV5241" s="195"/>
      <c r="AW5241" s="195"/>
      <c r="BV5241" s="195"/>
      <c r="BW5241" s="195"/>
      <c r="DT5241" s="195"/>
      <c r="DU5241" s="195"/>
      <c r="EZ5241" s="195"/>
      <c r="FA5241" s="195"/>
    </row>
    <row r="5242" spans="48:157">
      <c r="AV5242" s="195"/>
      <c r="AW5242" s="195"/>
      <c r="BV5242" s="195"/>
      <c r="BW5242" s="195"/>
      <c r="DT5242" s="195"/>
      <c r="DU5242" s="195"/>
      <c r="EZ5242" s="195"/>
      <c r="FA5242" s="195"/>
    </row>
    <row r="5243" spans="48:157">
      <c r="AV5243" s="195"/>
      <c r="AW5243" s="195"/>
      <c r="BV5243" s="195"/>
      <c r="BW5243" s="195"/>
      <c r="DT5243" s="195"/>
      <c r="DU5243" s="195"/>
      <c r="EZ5243" s="195"/>
      <c r="FA5243" s="195"/>
    </row>
    <row r="5244" spans="48:157">
      <c r="AV5244" s="195"/>
      <c r="AW5244" s="195"/>
      <c r="BV5244" s="195"/>
      <c r="BW5244" s="195"/>
      <c r="DT5244" s="195"/>
      <c r="DU5244" s="195"/>
      <c r="EZ5244" s="195"/>
      <c r="FA5244" s="195"/>
    </row>
    <row r="5245" spans="48:157">
      <c r="AV5245" s="195"/>
      <c r="AW5245" s="195"/>
      <c r="BV5245" s="195"/>
      <c r="BW5245" s="195"/>
      <c r="DT5245" s="195"/>
      <c r="DU5245" s="195"/>
      <c r="EZ5245" s="195"/>
      <c r="FA5245" s="195"/>
    </row>
    <row r="5246" spans="48:157">
      <c r="AV5246" s="195"/>
      <c r="AW5246" s="195"/>
      <c r="BV5246" s="195"/>
      <c r="BW5246" s="195"/>
      <c r="DT5246" s="195"/>
      <c r="DU5246" s="195"/>
      <c r="EZ5246" s="195"/>
      <c r="FA5246" s="195"/>
    </row>
    <row r="5247" spans="48:157">
      <c r="AV5247" s="195"/>
      <c r="AW5247" s="195"/>
      <c r="BV5247" s="195"/>
      <c r="BW5247" s="195"/>
      <c r="DT5247" s="195"/>
      <c r="DU5247" s="195"/>
      <c r="EZ5247" s="195"/>
      <c r="FA5247" s="195"/>
    </row>
    <row r="5248" spans="48:157">
      <c r="AV5248" s="195"/>
      <c r="AW5248" s="195"/>
      <c r="BV5248" s="195"/>
      <c r="BW5248" s="195"/>
      <c r="DT5248" s="195"/>
      <c r="DU5248" s="195"/>
      <c r="EZ5248" s="195"/>
      <c r="FA5248" s="195"/>
    </row>
    <row r="5249" spans="48:157">
      <c r="AV5249" s="195"/>
      <c r="AW5249" s="195"/>
      <c r="BV5249" s="195"/>
      <c r="BW5249" s="195"/>
      <c r="DT5249" s="195"/>
      <c r="DU5249" s="195"/>
      <c r="EZ5249" s="195"/>
      <c r="FA5249" s="195"/>
    </row>
    <row r="5250" spans="48:157">
      <c r="AV5250" s="195"/>
      <c r="AW5250" s="195"/>
      <c r="BV5250" s="195"/>
      <c r="BW5250" s="195"/>
      <c r="DT5250" s="195"/>
      <c r="DU5250" s="195"/>
      <c r="EZ5250" s="195"/>
      <c r="FA5250" s="195"/>
    </row>
    <row r="5251" spans="48:157">
      <c r="AV5251" s="195"/>
      <c r="AW5251" s="195"/>
      <c r="BV5251" s="195"/>
      <c r="BW5251" s="195"/>
      <c r="DT5251" s="195"/>
      <c r="DU5251" s="195"/>
      <c r="EZ5251" s="195"/>
      <c r="FA5251" s="195"/>
    </row>
    <row r="5252" spans="48:157">
      <c r="AV5252" s="195"/>
      <c r="AW5252" s="195"/>
      <c r="BV5252" s="195"/>
      <c r="BW5252" s="195"/>
      <c r="DT5252" s="195"/>
      <c r="DU5252" s="195"/>
      <c r="EZ5252" s="195"/>
      <c r="FA5252" s="195"/>
    </row>
    <row r="5253" spans="48:157">
      <c r="AV5253" s="195"/>
      <c r="AW5253" s="195"/>
      <c r="BV5253" s="195"/>
      <c r="BW5253" s="195"/>
      <c r="DT5253" s="195"/>
      <c r="DU5253" s="195"/>
      <c r="EZ5253" s="195"/>
      <c r="FA5253" s="195"/>
    </row>
    <row r="5254" spans="48:157">
      <c r="AV5254" s="195"/>
      <c r="AW5254" s="195"/>
      <c r="BV5254" s="195"/>
      <c r="BW5254" s="195"/>
      <c r="DT5254" s="195"/>
      <c r="DU5254" s="195"/>
      <c r="EZ5254" s="195"/>
      <c r="FA5254" s="195"/>
    </row>
    <row r="5255" spans="48:157">
      <c r="AV5255" s="195"/>
      <c r="AW5255" s="195"/>
      <c r="BV5255" s="195"/>
      <c r="BW5255" s="195"/>
      <c r="DT5255" s="195"/>
      <c r="DU5255" s="195"/>
      <c r="EZ5255" s="195"/>
      <c r="FA5255" s="195"/>
    </row>
    <row r="5256" spans="48:157">
      <c r="AV5256" s="195"/>
      <c r="AW5256" s="195"/>
      <c r="BV5256" s="195"/>
      <c r="BW5256" s="195"/>
      <c r="DT5256" s="195"/>
      <c r="DU5256" s="195"/>
      <c r="EZ5256" s="195"/>
      <c r="FA5256" s="195"/>
    </row>
    <row r="5257" spans="48:157">
      <c r="AV5257" s="195"/>
      <c r="AW5257" s="195"/>
      <c r="BV5257" s="195"/>
      <c r="BW5257" s="195"/>
      <c r="DT5257" s="195"/>
      <c r="DU5257" s="195"/>
      <c r="EZ5257" s="195"/>
      <c r="FA5257" s="195"/>
    </row>
    <row r="5258" spans="48:157">
      <c r="AV5258" s="195"/>
      <c r="AW5258" s="195"/>
      <c r="BV5258" s="195"/>
      <c r="BW5258" s="195"/>
      <c r="DT5258" s="195"/>
      <c r="DU5258" s="195"/>
      <c r="EZ5258" s="195"/>
      <c r="FA5258" s="195"/>
    </row>
    <row r="5259" spans="48:157">
      <c r="AV5259" s="195"/>
      <c r="AW5259" s="195"/>
      <c r="BV5259" s="195"/>
      <c r="BW5259" s="195"/>
      <c r="DT5259" s="195"/>
      <c r="DU5259" s="195"/>
      <c r="EZ5259" s="195"/>
      <c r="FA5259" s="195"/>
    </row>
    <row r="5260" spans="48:157">
      <c r="AV5260" s="195"/>
      <c r="AW5260" s="195"/>
      <c r="BV5260" s="195"/>
      <c r="BW5260" s="195"/>
      <c r="DT5260" s="195"/>
      <c r="DU5260" s="195"/>
      <c r="EZ5260" s="195"/>
      <c r="FA5260" s="195"/>
    </row>
    <row r="5261" spans="48:157">
      <c r="AV5261" s="195"/>
      <c r="AW5261" s="195"/>
      <c r="BV5261" s="195"/>
      <c r="BW5261" s="195"/>
      <c r="DT5261" s="195"/>
      <c r="DU5261" s="195"/>
      <c r="EZ5261" s="195"/>
      <c r="FA5261" s="195"/>
    </row>
    <row r="5262" spans="48:157">
      <c r="AV5262" s="195"/>
      <c r="AW5262" s="195"/>
      <c r="BV5262" s="195"/>
      <c r="BW5262" s="195"/>
      <c r="DT5262" s="195"/>
      <c r="DU5262" s="195"/>
      <c r="EZ5262" s="195"/>
      <c r="FA5262" s="195"/>
    </row>
    <row r="5263" spans="48:157">
      <c r="AV5263" s="195"/>
      <c r="AW5263" s="195"/>
      <c r="BV5263" s="195"/>
      <c r="BW5263" s="195"/>
      <c r="DT5263" s="195"/>
      <c r="DU5263" s="195"/>
      <c r="EZ5263" s="195"/>
      <c r="FA5263" s="195"/>
    </row>
    <row r="5264" spans="48:157">
      <c r="AV5264" s="195"/>
      <c r="AW5264" s="195"/>
      <c r="BV5264" s="195"/>
      <c r="BW5264" s="195"/>
      <c r="DT5264" s="195"/>
      <c r="DU5264" s="195"/>
      <c r="EZ5264" s="195"/>
      <c r="FA5264" s="195"/>
    </row>
    <row r="5265" spans="48:157">
      <c r="AV5265" s="195"/>
      <c r="AW5265" s="195"/>
      <c r="BV5265" s="195"/>
      <c r="BW5265" s="195"/>
      <c r="DT5265" s="195"/>
      <c r="DU5265" s="195"/>
      <c r="EZ5265" s="195"/>
      <c r="FA5265" s="195"/>
    </row>
    <row r="5266" spans="48:157">
      <c r="AV5266" s="195"/>
      <c r="AW5266" s="195"/>
      <c r="BV5266" s="195"/>
      <c r="BW5266" s="195"/>
      <c r="DT5266" s="195"/>
      <c r="DU5266" s="195"/>
      <c r="EZ5266" s="195"/>
      <c r="FA5266" s="195"/>
    </row>
    <row r="5267" spans="48:157">
      <c r="AV5267" s="195"/>
      <c r="AW5267" s="195"/>
      <c r="BV5267" s="195"/>
      <c r="BW5267" s="195"/>
      <c r="DT5267" s="195"/>
      <c r="DU5267" s="195"/>
      <c r="EZ5267" s="195"/>
      <c r="FA5267" s="195"/>
    </row>
    <row r="5268" spans="48:157">
      <c r="AV5268" s="195"/>
      <c r="AW5268" s="195"/>
      <c r="BV5268" s="195"/>
      <c r="BW5268" s="195"/>
      <c r="DT5268" s="195"/>
      <c r="DU5268" s="195"/>
      <c r="EZ5268" s="195"/>
      <c r="FA5268" s="195"/>
    </row>
    <row r="5269" spans="48:157">
      <c r="AV5269" s="195"/>
      <c r="AW5269" s="195"/>
      <c r="BV5269" s="195"/>
      <c r="BW5269" s="195"/>
      <c r="DT5269" s="195"/>
      <c r="DU5269" s="195"/>
      <c r="EZ5269" s="195"/>
      <c r="FA5269" s="195"/>
    </row>
    <row r="5270" spans="48:157">
      <c r="AV5270" s="195"/>
      <c r="AW5270" s="195"/>
      <c r="BV5270" s="195"/>
      <c r="BW5270" s="195"/>
      <c r="DT5270" s="195"/>
      <c r="DU5270" s="195"/>
      <c r="EZ5270" s="195"/>
      <c r="FA5270" s="195"/>
    </row>
    <row r="5271" spans="48:157">
      <c r="AV5271" s="195"/>
      <c r="AW5271" s="195"/>
      <c r="BV5271" s="195"/>
      <c r="BW5271" s="195"/>
      <c r="DT5271" s="195"/>
      <c r="DU5271" s="195"/>
      <c r="EZ5271" s="195"/>
      <c r="FA5271" s="195"/>
    </row>
    <row r="5272" spans="48:157">
      <c r="AV5272" s="195"/>
      <c r="AW5272" s="195"/>
      <c r="BV5272" s="195"/>
      <c r="BW5272" s="195"/>
      <c r="DT5272" s="195"/>
      <c r="DU5272" s="195"/>
      <c r="EZ5272" s="195"/>
      <c r="FA5272" s="195"/>
    </row>
    <row r="5273" spans="48:157">
      <c r="AV5273" s="195"/>
      <c r="AW5273" s="195"/>
      <c r="BV5273" s="195"/>
      <c r="BW5273" s="195"/>
      <c r="DT5273" s="195"/>
      <c r="DU5273" s="195"/>
      <c r="EZ5273" s="195"/>
      <c r="FA5273" s="195"/>
    </row>
    <row r="5274" spans="48:157">
      <c r="AV5274" s="195"/>
      <c r="AW5274" s="195"/>
      <c r="BV5274" s="195"/>
      <c r="BW5274" s="195"/>
      <c r="DT5274" s="195"/>
      <c r="DU5274" s="195"/>
      <c r="EZ5274" s="195"/>
      <c r="FA5274" s="195"/>
    </row>
    <row r="5275" spans="48:157">
      <c r="AV5275" s="195"/>
      <c r="AW5275" s="195"/>
      <c r="BV5275" s="195"/>
      <c r="BW5275" s="195"/>
      <c r="DT5275" s="195"/>
      <c r="DU5275" s="195"/>
      <c r="EZ5275" s="195"/>
      <c r="FA5275" s="195"/>
    </row>
    <row r="5276" spans="48:157">
      <c r="AV5276" s="195"/>
      <c r="AW5276" s="195"/>
      <c r="BV5276" s="195"/>
      <c r="BW5276" s="195"/>
      <c r="DT5276" s="195"/>
      <c r="DU5276" s="195"/>
      <c r="EZ5276" s="195"/>
      <c r="FA5276" s="195"/>
    </row>
    <row r="5277" spans="48:157">
      <c r="AV5277" s="195"/>
      <c r="AW5277" s="195"/>
      <c r="BV5277" s="195"/>
      <c r="BW5277" s="195"/>
      <c r="DT5277" s="195"/>
      <c r="DU5277" s="195"/>
      <c r="EZ5277" s="195"/>
      <c r="FA5277" s="195"/>
    </row>
    <row r="5278" spans="48:157">
      <c r="AV5278" s="195"/>
      <c r="AW5278" s="195"/>
      <c r="BV5278" s="195"/>
      <c r="BW5278" s="195"/>
      <c r="DT5278" s="195"/>
      <c r="DU5278" s="195"/>
      <c r="EZ5278" s="195"/>
      <c r="FA5278" s="195"/>
    </row>
    <row r="5279" spans="48:157">
      <c r="AV5279" s="195"/>
      <c r="AW5279" s="195"/>
      <c r="BV5279" s="195"/>
      <c r="BW5279" s="195"/>
      <c r="DT5279" s="195"/>
      <c r="DU5279" s="195"/>
      <c r="EZ5279" s="195"/>
      <c r="FA5279" s="195"/>
    </row>
    <row r="5280" spans="48:157">
      <c r="AV5280" s="195"/>
      <c r="AW5280" s="195"/>
      <c r="BV5280" s="195"/>
      <c r="BW5280" s="195"/>
      <c r="DT5280" s="195"/>
      <c r="DU5280" s="195"/>
      <c r="EZ5280" s="195"/>
      <c r="FA5280" s="195"/>
    </row>
    <row r="5281" spans="48:157">
      <c r="AV5281" s="195"/>
      <c r="AW5281" s="195"/>
      <c r="BV5281" s="195"/>
      <c r="BW5281" s="195"/>
      <c r="DT5281" s="195"/>
      <c r="DU5281" s="195"/>
      <c r="EZ5281" s="195"/>
      <c r="FA5281" s="195"/>
    </row>
    <row r="5282" spans="48:157">
      <c r="AV5282" s="195"/>
      <c r="AW5282" s="195"/>
      <c r="BV5282" s="195"/>
      <c r="BW5282" s="195"/>
      <c r="DT5282" s="195"/>
      <c r="DU5282" s="195"/>
      <c r="EZ5282" s="195"/>
      <c r="FA5282" s="195"/>
    </row>
    <row r="5283" spans="48:157">
      <c r="AV5283" s="195"/>
      <c r="AW5283" s="195"/>
      <c r="BV5283" s="195"/>
      <c r="BW5283" s="195"/>
      <c r="DT5283" s="195"/>
      <c r="DU5283" s="195"/>
      <c r="EZ5283" s="195"/>
      <c r="FA5283" s="195"/>
    </row>
    <row r="5284" spans="48:157">
      <c r="AV5284" s="195"/>
      <c r="AW5284" s="195"/>
      <c r="BV5284" s="195"/>
      <c r="BW5284" s="195"/>
      <c r="DT5284" s="195"/>
      <c r="DU5284" s="195"/>
      <c r="EZ5284" s="195"/>
      <c r="FA5284" s="195"/>
    </row>
    <row r="5285" spans="48:157">
      <c r="AV5285" s="195"/>
      <c r="AW5285" s="195"/>
      <c r="BV5285" s="195"/>
      <c r="BW5285" s="195"/>
      <c r="DT5285" s="195"/>
      <c r="DU5285" s="195"/>
      <c r="EZ5285" s="195"/>
      <c r="FA5285" s="195"/>
    </row>
    <row r="5286" spans="48:157">
      <c r="AV5286" s="195"/>
      <c r="AW5286" s="195"/>
      <c r="BV5286" s="195"/>
      <c r="BW5286" s="195"/>
      <c r="DT5286" s="195"/>
      <c r="DU5286" s="195"/>
      <c r="EZ5286" s="195"/>
      <c r="FA5286" s="195"/>
    </row>
    <row r="5287" spans="48:157">
      <c r="AV5287" s="195"/>
      <c r="AW5287" s="195"/>
      <c r="BV5287" s="195"/>
      <c r="BW5287" s="195"/>
      <c r="DT5287" s="195"/>
      <c r="DU5287" s="195"/>
      <c r="EZ5287" s="195"/>
      <c r="FA5287" s="195"/>
    </row>
    <row r="5288" spans="48:157">
      <c r="AV5288" s="195"/>
      <c r="AW5288" s="195"/>
      <c r="BV5288" s="195"/>
      <c r="BW5288" s="195"/>
      <c r="DT5288" s="195"/>
      <c r="DU5288" s="195"/>
      <c r="EZ5288" s="195"/>
      <c r="FA5288" s="195"/>
    </row>
    <row r="5289" spans="48:157">
      <c r="AV5289" s="195"/>
      <c r="AW5289" s="195"/>
      <c r="BV5289" s="195"/>
      <c r="BW5289" s="195"/>
      <c r="DT5289" s="195"/>
      <c r="DU5289" s="195"/>
      <c r="EZ5289" s="195"/>
      <c r="FA5289" s="195"/>
    </row>
    <row r="5290" spans="48:157">
      <c r="AV5290" s="195"/>
      <c r="AW5290" s="195"/>
      <c r="BV5290" s="195"/>
      <c r="BW5290" s="195"/>
      <c r="DT5290" s="195"/>
      <c r="DU5290" s="195"/>
      <c r="EZ5290" s="195"/>
      <c r="FA5290" s="195"/>
    </row>
    <row r="5291" spans="48:157">
      <c r="AV5291" s="195"/>
      <c r="AW5291" s="195"/>
      <c r="BV5291" s="195"/>
      <c r="BW5291" s="195"/>
      <c r="DT5291" s="195"/>
      <c r="DU5291" s="195"/>
      <c r="EZ5291" s="195"/>
      <c r="FA5291" s="195"/>
    </row>
    <row r="5292" spans="48:157">
      <c r="AV5292" s="195"/>
      <c r="AW5292" s="195"/>
      <c r="BV5292" s="195"/>
      <c r="BW5292" s="195"/>
      <c r="DT5292" s="195"/>
      <c r="DU5292" s="195"/>
      <c r="EZ5292" s="195"/>
      <c r="FA5292" s="195"/>
    </row>
    <row r="5293" spans="48:157">
      <c r="AV5293" s="195"/>
      <c r="AW5293" s="195"/>
      <c r="BV5293" s="195"/>
      <c r="BW5293" s="195"/>
      <c r="DT5293" s="195"/>
      <c r="DU5293" s="195"/>
      <c r="EZ5293" s="195"/>
      <c r="FA5293" s="195"/>
    </row>
    <row r="5294" spans="48:157">
      <c r="AV5294" s="195"/>
      <c r="AW5294" s="195"/>
      <c r="BV5294" s="195"/>
      <c r="BW5294" s="195"/>
      <c r="DT5294" s="195"/>
      <c r="DU5294" s="195"/>
      <c r="EZ5294" s="195"/>
      <c r="FA5294" s="195"/>
    </row>
    <row r="5295" spans="48:157">
      <c r="AV5295" s="195"/>
      <c r="AW5295" s="195"/>
      <c r="BV5295" s="195"/>
      <c r="BW5295" s="195"/>
      <c r="DT5295" s="195"/>
      <c r="DU5295" s="195"/>
      <c r="EZ5295" s="195"/>
      <c r="FA5295" s="195"/>
    </row>
    <row r="5296" spans="48:157">
      <c r="AV5296" s="195"/>
      <c r="AW5296" s="195"/>
      <c r="BV5296" s="195"/>
      <c r="BW5296" s="195"/>
      <c r="DT5296" s="195"/>
      <c r="DU5296" s="195"/>
      <c r="EZ5296" s="195"/>
      <c r="FA5296" s="195"/>
    </row>
    <row r="5297" spans="48:157">
      <c r="AV5297" s="195"/>
      <c r="AW5297" s="195"/>
      <c r="BV5297" s="195"/>
      <c r="BW5297" s="195"/>
      <c r="DT5297" s="195"/>
      <c r="DU5297" s="195"/>
      <c r="EZ5297" s="195"/>
      <c r="FA5297" s="195"/>
    </row>
    <row r="5298" spans="48:157">
      <c r="AV5298" s="195"/>
      <c r="AW5298" s="195"/>
      <c r="BV5298" s="195"/>
      <c r="BW5298" s="195"/>
      <c r="DT5298" s="195"/>
      <c r="DU5298" s="195"/>
      <c r="EZ5298" s="195"/>
      <c r="FA5298" s="195"/>
    </row>
    <row r="5299" spans="48:157">
      <c r="AV5299" s="195"/>
      <c r="AW5299" s="195"/>
      <c r="BV5299" s="195"/>
      <c r="BW5299" s="195"/>
      <c r="DT5299" s="195"/>
      <c r="DU5299" s="195"/>
      <c r="EZ5299" s="195"/>
      <c r="FA5299" s="195"/>
    </row>
    <row r="5300" spans="48:157">
      <c r="AV5300" s="195"/>
      <c r="AW5300" s="195"/>
      <c r="BV5300" s="195"/>
      <c r="BW5300" s="195"/>
      <c r="DT5300" s="195"/>
      <c r="DU5300" s="195"/>
      <c r="EZ5300" s="195"/>
      <c r="FA5300" s="195"/>
    </row>
    <row r="5301" spans="48:157">
      <c r="AV5301" s="195"/>
      <c r="AW5301" s="195"/>
      <c r="BV5301" s="195"/>
      <c r="BW5301" s="195"/>
      <c r="DT5301" s="195"/>
      <c r="DU5301" s="195"/>
      <c r="EZ5301" s="195"/>
      <c r="FA5301" s="195"/>
    </row>
    <row r="5302" spans="48:157">
      <c r="AV5302" s="195"/>
      <c r="AW5302" s="195"/>
      <c r="BV5302" s="195"/>
      <c r="BW5302" s="195"/>
      <c r="DT5302" s="195"/>
      <c r="DU5302" s="195"/>
      <c r="EZ5302" s="195"/>
      <c r="FA5302" s="195"/>
    </row>
    <row r="5303" spans="48:157">
      <c r="AV5303" s="195"/>
      <c r="AW5303" s="195"/>
      <c r="BV5303" s="195"/>
      <c r="BW5303" s="195"/>
      <c r="DT5303" s="195"/>
      <c r="DU5303" s="195"/>
      <c r="EZ5303" s="195"/>
      <c r="FA5303" s="195"/>
    </row>
    <row r="5304" spans="48:157">
      <c r="AV5304" s="195"/>
      <c r="AW5304" s="195"/>
      <c r="BV5304" s="195"/>
      <c r="BW5304" s="195"/>
      <c r="DT5304" s="195"/>
      <c r="DU5304" s="195"/>
      <c r="EZ5304" s="195"/>
      <c r="FA5304" s="195"/>
    </row>
    <row r="5305" spans="48:157">
      <c r="AV5305" s="195"/>
      <c r="AW5305" s="195"/>
      <c r="BV5305" s="195"/>
      <c r="BW5305" s="195"/>
      <c r="DT5305" s="195"/>
      <c r="DU5305" s="195"/>
      <c r="EZ5305" s="195"/>
      <c r="FA5305" s="195"/>
    </row>
    <row r="5306" spans="48:157">
      <c r="AV5306" s="195"/>
      <c r="AW5306" s="195"/>
      <c r="BV5306" s="195"/>
      <c r="BW5306" s="195"/>
      <c r="DT5306" s="195"/>
      <c r="DU5306" s="195"/>
      <c r="EZ5306" s="195"/>
      <c r="FA5306" s="195"/>
    </row>
    <row r="5307" spans="48:157">
      <c r="AV5307" s="195"/>
      <c r="AW5307" s="195"/>
      <c r="BV5307" s="195"/>
      <c r="BW5307" s="195"/>
      <c r="DT5307" s="195"/>
      <c r="DU5307" s="195"/>
      <c r="EZ5307" s="195"/>
      <c r="FA5307" s="195"/>
    </row>
    <row r="5308" spans="48:157">
      <c r="AV5308" s="195"/>
      <c r="AW5308" s="195"/>
      <c r="BV5308" s="195"/>
      <c r="BW5308" s="195"/>
      <c r="DT5308" s="195"/>
      <c r="DU5308" s="195"/>
      <c r="EZ5308" s="195"/>
      <c r="FA5308" s="195"/>
    </row>
    <row r="5309" spans="48:157">
      <c r="AV5309" s="195"/>
      <c r="AW5309" s="195"/>
      <c r="BV5309" s="195"/>
      <c r="BW5309" s="195"/>
      <c r="DT5309" s="195"/>
      <c r="DU5309" s="195"/>
      <c r="EZ5309" s="195"/>
      <c r="FA5309" s="195"/>
    </row>
    <row r="5310" spans="48:157">
      <c r="AV5310" s="195"/>
      <c r="AW5310" s="195"/>
      <c r="BV5310" s="195"/>
      <c r="BW5310" s="195"/>
      <c r="DT5310" s="195"/>
      <c r="DU5310" s="195"/>
      <c r="EZ5310" s="195"/>
      <c r="FA5310" s="195"/>
    </row>
    <row r="5311" spans="48:157">
      <c r="AV5311" s="195"/>
      <c r="AW5311" s="195"/>
      <c r="BV5311" s="195"/>
      <c r="BW5311" s="195"/>
      <c r="DT5311" s="195"/>
      <c r="DU5311" s="195"/>
      <c r="EZ5311" s="195"/>
      <c r="FA5311" s="195"/>
    </row>
    <row r="5312" spans="48:157">
      <c r="AV5312" s="195"/>
      <c r="AW5312" s="195"/>
      <c r="BV5312" s="195"/>
      <c r="BW5312" s="195"/>
      <c r="DT5312" s="195"/>
      <c r="DU5312" s="195"/>
      <c r="EZ5312" s="195"/>
      <c r="FA5312" s="195"/>
    </row>
    <row r="5313" spans="48:157">
      <c r="AV5313" s="195"/>
      <c r="AW5313" s="195"/>
      <c r="BV5313" s="195"/>
      <c r="BW5313" s="195"/>
      <c r="DT5313" s="195"/>
      <c r="DU5313" s="195"/>
      <c r="EZ5313" s="195"/>
      <c r="FA5313" s="195"/>
    </row>
    <row r="5314" spans="48:157">
      <c r="AV5314" s="195"/>
      <c r="AW5314" s="195"/>
      <c r="BV5314" s="195"/>
      <c r="BW5314" s="195"/>
      <c r="DT5314" s="195"/>
      <c r="DU5314" s="195"/>
      <c r="EZ5314" s="195"/>
      <c r="FA5314" s="195"/>
    </row>
    <row r="5315" spans="48:157">
      <c r="AV5315" s="195"/>
      <c r="AW5315" s="195"/>
      <c r="BV5315" s="195"/>
      <c r="BW5315" s="195"/>
      <c r="DT5315" s="195"/>
      <c r="DU5315" s="195"/>
      <c r="EZ5315" s="195"/>
      <c r="FA5315" s="195"/>
    </row>
    <row r="5316" spans="48:157">
      <c r="AV5316" s="195"/>
      <c r="AW5316" s="195"/>
      <c r="BV5316" s="195"/>
      <c r="BW5316" s="195"/>
      <c r="DT5316" s="195"/>
      <c r="DU5316" s="195"/>
      <c r="EZ5316" s="195"/>
      <c r="FA5316" s="195"/>
    </row>
    <row r="5317" spans="48:157">
      <c r="AV5317" s="195"/>
      <c r="AW5317" s="195"/>
      <c r="BV5317" s="195"/>
      <c r="BW5317" s="195"/>
      <c r="DT5317" s="195"/>
      <c r="DU5317" s="195"/>
      <c r="EZ5317" s="195"/>
      <c r="FA5317" s="195"/>
    </row>
    <row r="5318" spans="48:157">
      <c r="AV5318" s="195"/>
      <c r="AW5318" s="195"/>
      <c r="BV5318" s="195"/>
      <c r="BW5318" s="195"/>
      <c r="DT5318" s="195"/>
      <c r="DU5318" s="195"/>
      <c r="EZ5318" s="195"/>
      <c r="FA5318" s="195"/>
    </row>
    <row r="5319" spans="48:157">
      <c r="AV5319" s="195"/>
      <c r="AW5319" s="195"/>
      <c r="BV5319" s="195"/>
      <c r="BW5319" s="195"/>
      <c r="DT5319" s="195"/>
      <c r="DU5319" s="195"/>
      <c r="EZ5319" s="195"/>
      <c r="FA5319" s="195"/>
    </row>
    <row r="5320" spans="48:157">
      <c r="AV5320" s="195"/>
      <c r="AW5320" s="195"/>
      <c r="BV5320" s="195"/>
      <c r="BW5320" s="195"/>
      <c r="DT5320" s="195"/>
      <c r="DU5320" s="195"/>
      <c r="EZ5320" s="195"/>
      <c r="FA5320" s="195"/>
    </row>
    <row r="5321" spans="48:157">
      <c r="AV5321" s="195"/>
      <c r="AW5321" s="195"/>
      <c r="BV5321" s="195"/>
      <c r="BW5321" s="195"/>
      <c r="DT5321" s="195"/>
      <c r="DU5321" s="195"/>
      <c r="EZ5321" s="195"/>
      <c r="FA5321" s="195"/>
    </row>
    <row r="5322" spans="48:157">
      <c r="AV5322" s="195"/>
      <c r="AW5322" s="195"/>
      <c r="BV5322" s="195"/>
      <c r="BW5322" s="195"/>
      <c r="DT5322" s="195"/>
      <c r="DU5322" s="195"/>
      <c r="EZ5322" s="195"/>
      <c r="FA5322" s="195"/>
    </row>
    <row r="5323" spans="48:157">
      <c r="AV5323" s="195"/>
      <c r="AW5323" s="195"/>
      <c r="BV5323" s="195"/>
      <c r="BW5323" s="195"/>
      <c r="DT5323" s="195"/>
      <c r="DU5323" s="195"/>
      <c r="EZ5323" s="195"/>
      <c r="FA5323" s="195"/>
    </row>
    <row r="5324" spans="48:157">
      <c r="AV5324" s="195"/>
      <c r="AW5324" s="195"/>
      <c r="BV5324" s="195"/>
      <c r="BW5324" s="195"/>
      <c r="DT5324" s="195"/>
      <c r="DU5324" s="195"/>
      <c r="EZ5324" s="195"/>
      <c r="FA5324" s="195"/>
    </row>
    <row r="5325" spans="48:157">
      <c r="AV5325" s="195"/>
      <c r="AW5325" s="195"/>
      <c r="BV5325" s="195"/>
      <c r="BW5325" s="195"/>
      <c r="DT5325" s="195"/>
      <c r="DU5325" s="195"/>
      <c r="EZ5325" s="195"/>
      <c r="FA5325" s="195"/>
    </row>
    <row r="5326" spans="48:157">
      <c r="AV5326" s="195"/>
      <c r="AW5326" s="195"/>
      <c r="BV5326" s="195"/>
      <c r="BW5326" s="195"/>
      <c r="DT5326" s="195"/>
      <c r="DU5326" s="195"/>
      <c r="EZ5326" s="195"/>
      <c r="FA5326" s="195"/>
    </row>
    <row r="5327" spans="48:157">
      <c r="AV5327" s="195"/>
      <c r="AW5327" s="195"/>
      <c r="BV5327" s="195"/>
      <c r="BW5327" s="195"/>
      <c r="DT5327" s="195"/>
      <c r="DU5327" s="195"/>
      <c r="EZ5327" s="195"/>
      <c r="FA5327" s="195"/>
    </row>
    <row r="5328" spans="48:157">
      <c r="AV5328" s="195"/>
      <c r="AW5328" s="195"/>
      <c r="BV5328" s="195"/>
      <c r="BW5328" s="195"/>
      <c r="DT5328" s="195"/>
      <c r="DU5328" s="195"/>
      <c r="EZ5328" s="195"/>
      <c r="FA5328" s="195"/>
    </row>
    <row r="5329" spans="48:157">
      <c r="AV5329" s="195"/>
      <c r="AW5329" s="195"/>
      <c r="BV5329" s="195"/>
      <c r="BW5329" s="195"/>
      <c r="DT5329" s="195"/>
      <c r="DU5329" s="195"/>
      <c r="EZ5329" s="195"/>
      <c r="FA5329" s="195"/>
    </row>
    <row r="5330" spans="48:157">
      <c r="AV5330" s="195"/>
      <c r="AW5330" s="195"/>
      <c r="BV5330" s="195"/>
      <c r="BW5330" s="195"/>
      <c r="DT5330" s="195"/>
      <c r="DU5330" s="195"/>
      <c r="EZ5330" s="195"/>
      <c r="FA5330" s="195"/>
    </row>
    <row r="5331" spans="48:157">
      <c r="AV5331" s="195"/>
      <c r="AW5331" s="195"/>
      <c r="BV5331" s="195"/>
      <c r="BW5331" s="195"/>
      <c r="DT5331" s="195"/>
      <c r="DU5331" s="195"/>
      <c r="EZ5331" s="195"/>
      <c r="FA5331" s="195"/>
    </row>
    <row r="5332" spans="48:157">
      <c r="AV5332" s="195"/>
      <c r="AW5332" s="195"/>
      <c r="BV5332" s="195"/>
      <c r="BW5332" s="195"/>
      <c r="DT5332" s="195"/>
      <c r="DU5332" s="195"/>
      <c r="EZ5332" s="195"/>
      <c r="FA5332" s="195"/>
    </row>
    <row r="5333" spans="48:157">
      <c r="AV5333" s="195"/>
      <c r="AW5333" s="195"/>
      <c r="BV5333" s="195"/>
      <c r="BW5333" s="195"/>
      <c r="DT5333" s="195"/>
      <c r="DU5333" s="195"/>
      <c r="EZ5333" s="195"/>
      <c r="FA5333" s="195"/>
    </row>
    <row r="5334" spans="48:157">
      <c r="AV5334" s="195"/>
      <c r="AW5334" s="195"/>
      <c r="BV5334" s="195"/>
      <c r="BW5334" s="195"/>
      <c r="DT5334" s="195"/>
      <c r="DU5334" s="195"/>
      <c r="EZ5334" s="195"/>
      <c r="FA5334" s="195"/>
    </row>
    <row r="5335" spans="48:157">
      <c r="AV5335" s="195"/>
      <c r="AW5335" s="195"/>
      <c r="BV5335" s="195"/>
      <c r="BW5335" s="195"/>
      <c r="DT5335" s="195"/>
      <c r="DU5335" s="195"/>
      <c r="EZ5335" s="195"/>
      <c r="FA5335" s="195"/>
    </row>
    <row r="5336" spans="48:157">
      <c r="AV5336" s="195"/>
      <c r="AW5336" s="195"/>
      <c r="BV5336" s="195"/>
      <c r="BW5336" s="195"/>
      <c r="DT5336" s="195"/>
      <c r="DU5336" s="195"/>
      <c r="EZ5336" s="195"/>
      <c r="FA5336" s="195"/>
    </row>
    <row r="5337" spans="48:157">
      <c r="AV5337" s="195"/>
      <c r="AW5337" s="195"/>
      <c r="BV5337" s="195"/>
      <c r="BW5337" s="195"/>
      <c r="DT5337" s="195"/>
      <c r="DU5337" s="195"/>
      <c r="EZ5337" s="195"/>
      <c r="FA5337" s="195"/>
    </row>
    <row r="5338" spans="48:157">
      <c r="AV5338" s="195"/>
      <c r="AW5338" s="195"/>
      <c r="BV5338" s="195"/>
      <c r="BW5338" s="195"/>
      <c r="DT5338" s="195"/>
      <c r="DU5338" s="195"/>
      <c r="EZ5338" s="195"/>
      <c r="FA5338" s="195"/>
    </row>
    <row r="5339" spans="48:157">
      <c r="AV5339" s="195"/>
      <c r="AW5339" s="195"/>
      <c r="BV5339" s="195"/>
      <c r="BW5339" s="195"/>
      <c r="DT5339" s="195"/>
      <c r="DU5339" s="195"/>
      <c r="EZ5339" s="195"/>
      <c r="FA5339" s="195"/>
    </row>
    <row r="5340" spans="48:157">
      <c r="AV5340" s="195"/>
      <c r="AW5340" s="195"/>
      <c r="BV5340" s="195"/>
      <c r="BW5340" s="195"/>
      <c r="DT5340" s="195"/>
      <c r="DU5340" s="195"/>
      <c r="EZ5340" s="195"/>
      <c r="FA5340" s="195"/>
    </row>
    <row r="5341" spans="48:157">
      <c r="AV5341" s="195"/>
      <c r="AW5341" s="195"/>
      <c r="BV5341" s="195"/>
      <c r="BW5341" s="195"/>
      <c r="DT5341" s="195"/>
      <c r="DU5341" s="195"/>
      <c r="EZ5341" s="195"/>
      <c r="FA5341" s="195"/>
    </row>
    <row r="5342" spans="48:157">
      <c r="AV5342" s="195"/>
      <c r="AW5342" s="195"/>
      <c r="BV5342" s="195"/>
      <c r="BW5342" s="195"/>
      <c r="DT5342" s="195"/>
      <c r="DU5342" s="195"/>
      <c r="EZ5342" s="195"/>
      <c r="FA5342" s="195"/>
    </row>
    <row r="5343" spans="48:157">
      <c r="AV5343" s="195"/>
      <c r="AW5343" s="195"/>
      <c r="BV5343" s="195"/>
      <c r="BW5343" s="195"/>
      <c r="DT5343" s="195"/>
      <c r="DU5343" s="195"/>
      <c r="EZ5343" s="195"/>
      <c r="FA5343" s="195"/>
    </row>
    <row r="5344" spans="48:157">
      <c r="AV5344" s="195"/>
      <c r="AW5344" s="195"/>
      <c r="BV5344" s="195"/>
      <c r="BW5344" s="195"/>
      <c r="DT5344" s="195"/>
      <c r="DU5344" s="195"/>
      <c r="EZ5344" s="195"/>
      <c r="FA5344" s="195"/>
    </row>
    <row r="5345" spans="48:157">
      <c r="AV5345" s="195"/>
      <c r="AW5345" s="195"/>
      <c r="BV5345" s="195"/>
      <c r="BW5345" s="195"/>
      <c r="DT5345" s="195"/>
      <c r="DU5345" s="195"/>
      <c r="EZ5345" s="195"/>
      <c r="FA5345" s="195"/>
    </row>
    <row r="5346" spans="48:157">
      <c r="AV5346" s="195"/>
      <c r="AW5346" s="195"/>
      <c r="BV5346" s="195"/>
      <c r="BW5346" s="195"/>
      <c r="DT5346" s="195"/>
      <c r="DU5346" s="195"/>
      <c r="EZ5346" s="195"/>
      <c r="FA5346" s="195"/>
    </row>
    <row r="5347" spans="48:157">
      <c r="AV5347" s="195"/>
      <c r="AW5347" s="195"/>
      <c r="BV5347" s="195"/>
      <c r="BW5347" s="195"/>
      <c r="DT5347" s="195"/>
      <c r="DU5347" s="195"/>
      <c r="EZ5347" s="195"/>
      <c r="FA5347" s="195"/>
    </row>
    <row r="5348" spans="48:157">
      <c r="AV5348" s="195"/>
      <c r="AW5348" s="195"/>
      <c r="BV5348" s="195"/>
      <c r="BW5348" s="195"/>
      <c r="DT5348" s="195"/>
      <c r="DU5348" s="195"/>
      <c r="EZ5348" s="195"/>
      <c r="FA5348" s="195"/>
    </row>
    <row r="5349" spans="48:157">
      <c r="AV5349" s="195"/>
      <c r="AW5349" s="195"/>
      <c r="BV5349" s="195"/>
      <c r="BW5349" s="195"/>
      <c r="DT5349" s="195"/>
      <c r="DU5349" s="195"/>
      <c r="EZ5349" s="195"/>
      <c r="FA5349" s="195"/>
    </row>
    <row r="5350" spans="48:157">
      <c r="AV5350" s="195"/>
      <c r="AW5350" s="195"/>
      <c r="BV5350" s="195"/>
      <c r="BW5350" s="195"/>
      <c r="DT5350" s="195"/>
      <c r="DU5350" s="195"/>
      <c r="EZ5350" s="195"/>
      <c r="FA5350" s="195"/>
    </row>
    <row r="5351" spans="48:157">
      <c r="AV5351" s="195"/>
      <c r="AW5351" s="195"/>
      <c r="BV5351" s="195"/>
      <c r="BW5351" s="195"/>
      <c r="DT5351" s="195"/>
      <c r="DU5351" s="195"/>
      <c r="EZ5351" s="195"/>
      <c r="FA5351" s="195"/>
    </row>
    <row r="5352" spans="48:157">
      <c r="AV5352" s="195"/>
      <c r="AW5352" s="195"/>
      <c r="BV5352" s="195"/>
      <c r="BW5352" s="195"/>
      <c r="DT5352" s="195"/>
      <c r="DU5352" s="195"/>
      <c r="EZ5352" s="195"/>
      <c r="FA5352" s="195"/>
    </row>
    <row r="5353" spans="48:157">
      <c r="AV5353" s="195"/>
      <c r="AW5353" s="195"/>
      <c r="BV5353" s="195"/>
      <c r="BW5353" s="195"/>
      <c r="DT5353" s="195"/>
      <c r="DU5353" s="195"/>
      <c r="EZ5353" s="195"/>
      <c r="FA5353" s="195"/>
    </row>
    <row r="5354" spans="48:157">
      <c r="AV5354" s="195"/>
      <c r="AW5354" s="195"/>
      <c r="BV5354" s="195"/>
      <c r="BW5354" s="195"/>
      <c r="DT5354" s="195"/>
      <c r="DU5354" s="195"/>
      <c r="EZ5354" s="195"/>
      <c r="FA5354" s="195"/>
    </row>
    <row r="5355" spans="48:157">
      <c r="AV5355" s="195"/>
      <c r="AW5355" s="195"/>
      <c r="BV5355" s="195"/>
      <c r="BW5355" s="195"/>
      <c r="DT5355" s="195"/>
      <c r="DU5355" s="195"/>
      <c r="EZ5355" s="195"/>
      <c r="FA5355" s="195"/>
    </row>
    <row r="5356" spans="48:157">
      <c r="AV5356" s="195"/>
      <c r="AW5356" s="195"/>
      <c r="BV5356" s="195"/>
      <c r="BW5356" s="195"/>
      <c r="DT5356" s="195"/>
      <c r="DU5356" s="195"/>
      <c r="EZ5356" s="195"/>
      <c r="FA5356" s="195"/>
    </row>
    <row r="5357" spans="48:157">
      <c r="AV5357" s="195"/>
      <c r="AW5357" s="195"/>
      <c r="BV5357" s="195"/>
      <c r="BW5357" s="195"/>
      <c r="DT5357" s="195"/>
      <c r="DU5357" s="195"/>
      <c r="EZ5357" s="195"/>
      <c r="FA5357" s="195"/>
    </row>
    <row r="5358" spans="48:157">
      <c r="AV5358" s="195"/>
      <c r="AW5358" s="195"/>
      <c r="BV5358" s="195"/>
      <c r="BW5358" s="195"/>
      <c r="DT5358" s="195"/>
      <c r="DU5358" s="195"/>
      <c r="EZ5358" s="195"/>
      <c r="FA5358" s="195"/>
    </row>
    <row r="5359" spans="48:157">
      <c r="AV5359" s="195"/>
      <c r="AW5359" s="195"/>
      <c r="BV5359" s="195"/>
      <c r="BW5359" s="195"/>
      <c r="DT5359" s="195"/>
      <c r="DU5359" s="195"/>
      <c r="EZ5359" s="195"/>
      <c r="FA5359" s="195"/>
    </row>
    <row r="5360" spans="48:157">
      <c r="AV5360" s="195"/>
      <c r="AW5360" s="195"/>
      <c r="BV5360" s="195"/>
      <c r="BW5360" s="195"/>
      <c r="DT5360" s="195"/>
      <c r="DU5360" s="195"/>
      <c r="EZ5360" s="195"/>
      <c r="FA5360" s="195"/>
    </row>
    <row r="5361" spans="48:157">
      <c r="AV5361" s="195"/>
      <c r="AW5361" s="195"/>
      <c r="BV5361" s="195"/>
      <c r="BW5361" s="195"/>
      <c r="DT5361" s="195"/>
      <c r="DU5361" s="195"/>
      <c r="EZ5361" s="195"/>
      <c r="FA5361" s="195"/>
    </row>
    <row r="5362" spans="48:157">
      <c r="AV5362" s="195"/>
      <c r="AW5362" s="195"/>
      <c r="BV5362" s="195"/>
      <c r="BW5362" s="195"/>
      <c r="DT5362" s="195"/>
      <c r="DU5362" s="195"/>
      <c r="EZ5362" s="195"/>
      <c r="FA5362" s="195"/>
    </row>
    <row r="5363" spans="48:157">
      <c r="AV5363" s="195"/>
      <c r="AW5363" s="195"/>
      <c r="BV5363" s="195"/>
      <c r="BW5363" s="195"/>
      <c r="DT5363" s="195"/>
      <c r="DU5363" s="195"/>
      <c r="EZ5363" s="195"/>
      <c r="FA5363" s="195"/>
    </row>
    <row r="5364" spans="48:157">
      <c r="AV5364" s="195"/>
      <c r="AW5364" s="195"/>
      <c r="BV5364" s="195"/>
      <c r="BW5364" s="195"/>
      <c r="DT5364" s="195"/>
      <c r="DU5364" s="195"/>
      <c r="EZ5364" s="195"/>
      <c r="FA5364" s="195"/>
    </row>
    <row r="5365" spans="48:157">
      <c r="AV5365" s="195"/>
      <c r="AW5365" s="195"/>
      <c r="BV5365" s="195"/>
      <c r="BW5365" s="195"/>
      <c r="DT5365" s="195"/>
      <c r="DU5365" s="195"/>
      <c r="EZ5365" s="195"/>
      <c r="FA5365" s="195"/>
    </row>
    <row r="5366" spans="48:157">
      <c r="AV5366" s="195"/>
      <c r="AW5366" s="195"/>
      <c r="BV5366" s="195"/>
      <c r="BW5366" s="195"/>
      <c r="DT5366" s="195"/>
      <c r="DU5366" s="195"/>
      <c r="EZ5366" s="195"/>
      <c r="FA5366" s="195"/>
    </row>
    <row r="5367" spans="48:157">
      <c r="AV5367" s="195"/>
      <c r="AW5367" s="195"/>
      <c r="BV5367" s="195"/>
      <c r="BW5367" s="195"/>
      <c r="DT5367" s="195"/>
      <c r="DU5367" s="195"/>
      <c r="EZ5367" s="195"/>
      <c r="FA5367" s="195"/>
    </row>
    <row r="5368" spans="48:157">
      <c r="AV5368" s="195"/>
      <c r="AW5368" s="195"/>
      <c r="BV5368" s="195"/>
      <c r="BW5368" s="195"/>
      <c r="DT5368" s="195"/>
      <c r="DU5368" s="195"/>
      <c r="EZ5368" s="195"/>
      <c r="FA5368" s="195"/>
    </row>
    <row r="5369" spans="48:157">
      <c r="AV5369" s="195"/>
      <c r="AW5369" s="195"/>
      <c r="BV5369" s="195"/>
      <c r="BW5369" s="195"/>
      <c r="DT5369" s="195"/>
      <c r="DU5369" s="195"/>
      <c r="EZ5369" s="195"/>
      <c r="FA5369" s="195"/>
    </row>
    <row r="5370" spans="48:157">
      <c r="AV5370" s="195"/>
      <c r="AW5370" s="195"/>
      <c r="BV5370" s="195"/>
      <c r="BW5370" s="195"/>
      <c r="DT5370" s="195"/>
      <c r="DU5370" s="195"/>
      <c r="EZ5370" s="195"/>
      <c r="FA5370" s="195"/>
    </row>
    <row r="5371" spans="48:157">
      <c r="AV5371" s="195"/>
      <c r="AW5371" s="195"/>
      <c r="BV5371" s="195"/>
      <c r="BW5371" s="195"/>
      <c r="DT5371" s="195"/>
      <c r="DU5371" s="195"/>
      <c r="EZ5371" s="195"/>
      <c r="FA5371" s="195"/>
    </row>
    <row r="5372" spans="48:157">
      <c r="AV5372" s="195"/>
      <c r="AW5372" s="195"/>
      <c r="BV5372" s="195"/>
      <c r="BW5372" s="195"/>
      <c r="DT5372" s="195"/>
      <c r="DU5372" s="195"/>
      <c r="EZ5372" s="195"/>
      <c r="FA5372" s="195"/>
    </row>
    <row r="5373" spans="48:157">
      <c r="AV5373" s="195"/>
      <c r="AW5373" s="195"/>
      <c r="BV5373" s="195"/>
      <c r="BW5373" s="195"/>
      <c r="DT5373" s="195"/>
      <c r="DU5373" s="195"/>
      <c r="EZ5373" s="195"/>
      <c r="FA5373" s="195"/>
    </row>
    <row r="5374" spans="48:157">
      <c r="AV5374" s="195"/>
      <c r="AW5374" s="195"/>
      <c r="BV5374" s="195"/>
      <c r="BW5374" s="195"/>
      <c r="DT5374" s="195"/>
      <c r="DU5374" s="195"/>
      <c r="EZ5374" s="195"/>
      <c r="FA5374" s="195"/>
    </row>
    <row r="5375" spans="48:157">
      <c r="AV5375" s="195"/>
      <c r="AW5375" s="195"/>
      <c r="BV5375" s="195"/>
      <c r="BW5375" s="195"/>
      <c r="DT5375" s="195"/>
      <c r="DU5375" s="195"/>
      <c r="EZ5375" s="195"/>
      <c r="FA5375" s="195"/>
    </row>
    <row r="5376" spans="48:157">
      <c r="AV5376" s="195"/>
      <c r="AW5376" s="195"/>
      <c r="BV5376" s="195"/>
      <c r="BW5376" s="195"/>
      <c r="DT5376" s="195"/>
      <c r="DU5376" s="195"/>
      <c r="EZ5376" s="195"/>
      <c r="FA5376" s="195"/>
    </row>
    <row r="5377" spans="48:157">
      <c r="AV5377" s="195"/>
      <c r="AW5377" s="195"/>
      <c r="BV5377" s="195"/>
      <c r="BW5377" s="195"/>
      <c r="DT5377" s="195"/>
      <c r="DU5377" s="195"/>
      <c r="EZ5377" s="195"/>
      <c r="FA5377" s="195"/>
    </row>
    <row r="5378" spans="48:157">
      <c r="AV5378" s="195"/>
      <c r="AW5378" s="195"/>
      <c r="BV5378" s="195"/>
      <c r="BW5378" s="195"/>
      <c r="DT5378" s="195"/>
      <c r="DU5378" s="195"/>
      <c r="EZ5378" s="195"/>
      <c r="FA5378" s="195"/>
    </row>
    <row r="5379" spans="48:157">
      <c r="AV5379" s="195"/>
      <c r="AW5379" s="195"/>
      <c r="BV5379" s="195"/>
      <c r="BW5379" s="195"/>
      <c r="DT5379" s="195"/>
      <c r="DU5379" s="195"/>
      <c r="EZ5379" s="195"/>
      <c r="FA5379" s="195"/>
    </row>
    <row r="5380" spans="48:157">
      <c r="AV5380" s="195"/>
      <c r="AW5380" s="195"/>
      <c r="BV5380" s="195"/>
      <c r="BW5380" s="195"/>
      <c r="DT5380" s="195"/>
      <c r="DU5380" s="195"/>
      <c r="EZ5380" s="195"/>
      <c r="FA5380" s="195"/>
    </row>
    <row r="5381" spans="48:157">
      <c r="AV5381" s="195"/>
      <c r="AW5381" s="195"/>
      <c r="BV5381" s="195"/>
      <c r="BW5381" s="195"/>
      <c r="DT5381" s="195"/>
      <c r="DU5381" s="195"/>
      <c r="EZ5381" s="195"/>
      <c r="FA5381" s="195"/>
    </row>
    <row r="5382" spans="48:157">
      <c r="AV5382" s="195"/>
      <c r="AW5382" s="195"/>
      <c r="BV5382" s="195"/>
      <c r="BW5382" s="195"/>
      <c r="DT5382" s="195"/>
      <c r="DU5382" s="195"/>
      <c r="EZ5382" s="195"/>
      <c r="FA5382" s="195"/>
    </row>
    <row r="5383" spans="48:157">
      <c r="AV5383" s="195"/>
      <c r="AW5383" s="195"/>
      <c r="BV5383" s="195"/>
      <c r="BW5383" s="195"/>
      <c r="DT5383" s="195"/>
      <c r="DU5383" s="195"/>
      <c r="EZ5383" s="195"/>
      <c r="FA5383" s="195"/>
    </row>
    <row r="5384" spans="48:157">
      <c r="AV5384" s="195"/>
      <c r="AW5384" s="195"/>
      <c r="BV5384" s="195"/>
      <c r="BW5384" s="195"/>
      <c r="DT5384" s="195"/>
      <c r="DU5384" s="195"/>
      <c r="EZ5384" s="195"/>
      <c r="FA5384" s="195"/>
    </row>
    <row r="5385" spans="48:157">
      <c r="AV5385" s="195"/>
      <c r="AW5385" s="195"/>
      <c r="BV5385" s="195"/>
      <c r="BW5385" s="195"/>
      <c r="DT5385" s="195"/>
      <c r="DU5385" s="195"/>
      <c r="EZ5385" s="195"/>
      <c r="FA5385" s="195"/>
    </row>
    <row r="5386" spans="48:157">
      <c r="AV5386" s="195"/>
      <c r="AW5386" s="195"/>
      <c r="BV5386" s="195"/>
      <c r="BW5386" s="195"/>
      <c r="DT5386" s="195"/>
      <c r="DU5386" s="195"/>
      <c r="EZ5386" s="195"/>
      <c r="FA5386" s="195"/>
    </row>
    <row r="5387" spans="48:157">
      <c r="AV5387" s="195"/>
      <c r="AW5387" s="195"/>
      <c r="BV5387" s="195"/>
      <c r="BW5387" s="195"/>
      <c r="DT5387" s="195"/>
      <c r="DU5387" s="195"/>
      <c r="EZ5387" s="195"/>
      <c r="FA5387" s="195"/>
    </row>
    <row r="5388" spans="48:157">
      <c r="AV5388" s="195"/>
      <c r="AW5388" s="195"/>
      <c r="BV5388" s="195"/>
      <c r="BW5388" s="195"/>
      <c r="DT5388" s="195"/>
      <c r="DU5388" s="195"/>
      <c r="EZ5388" s="195"/>
      <c r="FA5388" s="195"/>
    </row>
    <row r="5389" spans="48:157">
      <c r="AV5389" s="195"/>
      <c r="AW5389" s="195"/>
      <c r="BV5389" s="195"/>
      <c r="BW5389" s="195"/>
      <c r="DT5389" s="195"/>
      <c r="DU5389" s="195"/>
      <c r="EZ5389" s="195"/>
      <c r="FA5389" s="195"/>
    </row>
    <row r="5390" spans="48:157">
      <c r="AV5390" s="195"/>
      <c r="AW5390" s="195"/>
      <c r="BV5390" s="195"/>
      <c r="BW5390" s="195"/>
      <c r="DT5390" s="195"/>
      <c r="DU5390" s="195"/>
      <c r="EZ5390" s="195"/>
      <c r="FA5390" s="195"/>
    </row>
    <row r="5391" spans="48:157">
      <c r="AV5391" s="195"/>
      <c r="AW5391" s="195"/>
      <c r="BV5391" s="195"/>
      <c r="BW5391" s="195"/>
      <c r="DT5391" s="195"/>
      <c r="DU5391" s="195"/>
      <c r="EZ5391" s="195"/>
      <c r="FA5391" s="195"/>
    </row>
    <row r="5392" spans="48:157">
      <c r="AV5392" s="195"/>
      <c r="AW5392" s="195"/>
      <c r="BV5392" s="195"/>
      <c r="BW5392" s="195"/>
      <c r="DT5392" s="195"/>
      <c r="DU5392" s="195"/>
      <c r="EZ5392" s="195"/>
      <c r="FA5392" s="195"/>
    </row>
    <row r="5393" spans="48:157">
      <c r="AV5393" s="195"/>
      <c r="AW5393" s="195"/>
      <c r="BV5393" s="195"/>
      <c r="BW5393" s="195"/>
      <c r="DT5393" s="195"/>
      <c r="DU5393" s="195"/>
      <c r="EZ5393" s="195"/>
      <c r="FA5393" s="195"/>
    </row>
    <row r="5394" spans="48:157">
      <c r="AV5394" s="195"/>
      <c r="AW5394" s="195"/>
      <c r="BV5394" s="195"/>
      <c r="BW5394" s="195"/>
      <c r="DT5394" s="195"/>
      <c r="DU5394" s="195"/>
      <c r="EZ5394" s="195"/>
      <c r="FA5394" s="195"/>
    </row>
    <row r="5395" spans="48:157">
      <c r="AV5395" s="195"/>
      <c r="AW5395" s="195"/>
      <c r="BV5395" s="195"/>
      <c r="BW5395" s="195"/>
      <c r="DT5395" s="195"/>
      <c r="DU5395" s="195"/>
      <c r="EZ5395" s="195"/>
      <c r="FA5395" s="195"/>
    </row>
    <row r="5396" spans="48:157">
      <c r="AV5396" s="195"/>
      <c r="AW5396" s="195"/>
      <c r="BV5396" s="195"/>
      <c r="BW5396" s="195"/>
      <c r="DT5396" s="195"/>
      <c r="DU5396" s="195"/>
      <c r="EZ5396" s="195"/>
      <c r="FA5396" s="195"/>
    </row>
    <row r="5397" spans="48:157">
      <c r="AV5397" s="195"/>
      <c r="AW5397" s="195"/>
      <c r="BV5397" s="195"/>
      <c r="BW5397" s="195"/>
      <c r="DT5397" s="195"/>
      <c r="DU5397" s="195"/>
      <c r="EZ5397" s="195"/>
      <c r="FA5397" s="195"/>
    </row>
    <row r="5398" spans="48:157">
      <c r="AV5398" s="195"/>
      <c r="AW5398" s="195"/>
      <c r="BV5398" s="195"/>
      <c r="BW5398" s="195"/>
      <c r="DT5398" s="195"/>
      <c r="DU5398" s="195"/>
      <c r="EZ5398" s="195"/>
      <c r="FA5398" s="195"/>
    </row>
    <row r="5399" spans="48:157">
      <c r="AV5399" s="195"/>
      <c r="AW5399" s="195"/>
      <c r="BV5399" s="195"/>
      <c r="BW5399" s="195"/>
      <c r="DT5399" s="195"/>
      <c r="DU5399" s="195"/>
      <c r="EZ5399" s="195"/>
      <c r="FA5399" s="195"/>
    </row>
    <row r="5400" spans="48:157">
      <c r="AV5400" s="195"/>
      <c r="AW5400" s="195"/>
      <c r="BV5400" s="195"/>
      <c r="BW5400" s="195"/>
      <c r="DT5400" s="195"/>
      <c r="DU5400" s="195"/>
      <c r="EZ5400" s="195"/>
      <c r="FA5400" s="195"/>
    </row>
    <row r="5401" spans="48:157">
      <c r="AV5401" s="195"/>
      <c r="AW5401" s="195"/>
      <c r="BV5401" s="195"/>
      <c r="BW5401" s="195"/>
      <c r="DT5401" s="195"/>
      <c r="DU5401" s="195"/>
      <c r="EZ5401" s="195"/>
      <c r="FA5401" s="195"/>
    </row>
    <row r="5402" spans="48:157">
      <c r="AV5402" s="195"/>
      <c r="AW5402" s="195"/>
      <c r="BV5402" s="195"/>
      <c r="BW5402" s="195"/>
      <c r="DT5402" s="195"/>
      <c r="DU5402" s="195"/>
      <c r="EZ5402" s="195"/>
      <c r="FA5402" s="195"/>
    </row>
    <row r="5403" spans="48:157">
      <c r="AV5403" s="195"/>
      <c r="AW5403" s="195"/>
      <c r="BV5403" s="195"/>
      <c r="BW5403" s="195"/>
      <c r="DT5403" s="195"/>
      <c r="DU5403" s="195"/>
      <c r="EZ5403" s="195"/>
      <c r="FA5403" s="195"/>
    </row>
    <row r="5404" spans="48:157">
      <c r="AV5404" s="195"/>
      <c r="AW5404" s="195"/>
      <c r="BV5404" s="195"/>
      <c r="BW5404" s="195"/>
      <c r="DT5404" s="195"/>
      <c r="DU5404" s="195"/>
      <c r="EZ5404" s="195"/>
      <c r="FA5404" s="195"/>
    </row>
    <row r="5405" spans="48:157">
      <c r="AV5405" s="195"/>
      <c r="AW5405" s="195"/>
      <c r="BV5405" s="195"/>
      <c r="BW5405" s="195"/>
      <c r="DT5405" s="195"/>
      <c r="DU5405" s="195"/>
      <c r="EZ5405" s="195"/>
      <c r="FA5405" s="195"/>
    </row>
    <row r="5406" spans="48:157">
      <c r="AV5406" s="195"/>
      <c r="AW5406" s="195"/>
      <c r="BV5406" s="195"/>
      <c r="BW5406" s="195"/>
      <c r="DT5406" s="195"/>
      <c r="DU5406" s="195"/>
      <c r="EZ5406" s="195"/>
      <c r="FA5406" s="195"/>
    </row>
    <row r="5407" spans="48:157">
      <c r="AV5407" s="195"/>
      <c r="AW5407" s="195"/>
      <c r="BV5407" s="195"/>
      <c r="BW5407" s="195"/>
      <c r="DT5407" s="195"/>
      <c r="DU5407" s="195"/>
      <c r="EZ5407" s="195"/>
      <c r="FA5407" s="195"/>
    </row>
    <row r="5408" spans="48:157">
      <c r="AV5408" s="195"/>
      <c r="AW5408" s="195"/>
      <c r="BV5408" s="195"/>
      <c r="BW5408" s="195"/>
      <c r="DT5408" s="195"/>
      <c r="DU5408" s="195"/>
      <c r="EZ5408" s="195"/>
      <c r="FA5408" s="195"/>
    </row>
    <row r="5409" spans="48:157">
      <c r="AV5409" s="195"/>
      <c r="AW5409" s="195"/>
      <c r="BV5409" s="195"/>
      <c r="BW5409" s="195"/>
      <c r="DT5409" s="195"/>
      <c r="DU5409" s="195"/>
      <c r="EZ5409" s="195"/>
      <c r="FA5409" s="195"/>
    </row>
    <row r="5410" spans="48:157">
      <c r="AV5410" s="195"/>
      <c r="AW5410" s="195"/>
      <c r="BV5410" s="195"/>
      <c r="BW5410" s="195"/>
      <c r="DT5410" s="195"/>
      <c r="DU5410" s="195"/>
      <c r="EZ5410" s="195"/>
      <c r="FA5410" s="195"/>
    </row>
    <row r="5411" spans="48:157">
      <c r="AV5411" s="195"/>
      <c r="AW5411" s="195"/>
      <c r="BV5411" s="195"/>
      <c r="BW5411" s="195"/>
      <c r="DT5411" s="195"/>
      <c r="DU5411" s="195"/>
      <c r="EZ5411" s="195"/>
      <c r="FA5411" s="195"/>
    </row>
    <row r="5412" spans="48:157">
      <c r="AV5412" s="195"/>
      <c r="AW5412" s="195"/>
      <c r="BV5412" s="195"/>
      <c r="BW5412" s="195"/>
      <c r="DT5412" s="195"/>
      <c r="DU5412" s="195"/>
      <c r="EZ5412" s="195"/>
      <c r="FA5412" s="195"/>
    </row>
    <row r="5413" spans="48:157">
      <c r="AV5413" s="195"/>
      <c r="AW5413" s="195"/>
      <c r="BV5413" s="195"/>
      <c r="BW5413" s="195"/>
      <c r="DT5413" s="195"/>
      <c r="DU5413" s="195"/>
      <c r="EZ5413" s="195"/>
      <c r="FA5413" s="195"/>
    </row>
    <row r="5414" spans="48:157">
      <c r="AV5414" s="195"/>
      <c r="AW5414" s="195"/>
      <c r="BV5414" s="195"/>
      <c r="BW5414" s="195"/>
      <c r="DT5414" s="195"/>
      <c r="DU5414" s="195"/>
      <c r="EZ5414" s="195"/>
      <c r="FA5414" s="195"/>
    </row>
    <row r="5415" spans="48:157">
      <c r="AV5415" s="195"/>
      <c r="AW5415" s="195"/>
      <c r="BV5415" s="195"/>
      <c r="BW5415" s="195"/>
      <c r="DT5415" s="195"/>
      <c r="DU5415" s="195"/>
      <c r="EZ5415" s="195"/>
      <c r="FA5415" s="195"/>
    </row>
    <row r="5416" spans="48:157">
      <c r="AV5416" s="195"/>
      <c r="AW5416" s="195"/>
      <c r="BV5416" s="195"/>
      <c r="BW5416" s="195"/>
      <c r="DT5416" s="195"/>
      <c r="DU5416" s="195"/>
      <c r="EZ5416" s="195"/>
      <c r="FA5416" s="195"/>
    </row>
    <row r="5417" spans="48:157">
      <c r="AV5417" s="195"/>
      <c r="AW5417" s="195"/>
      <c r="BV5417" s="195"/>
      <c r="BW5417" s="195"/>
      <c r="DT5417" s="195"/>
      <c r="DU5417" s="195"/>
      <c r="EZ5417" s="195"/>
      <c r="FA5417" s="195"/>
    </row>
    <row r="5418" spans="48:157">
      <c r="AV5418" s="195"/>
      <c r="AW5418" s="195"/>
      <c r="BV5418" s="195"/>
      <c r="BW5418" s="195"/>
      <c r="DT5418" s="195"/>
      <c r="DU5418" s="195"/>
      <c r="EZ5418" s="195"/>
      <c r="FA5418" s="195"/>
    </row>
    <row r="5419" spans="48:157">
      <c r="AV5419" s="195"/>
      <c r="AW5419" s="195"/>
      <c r="BV5419" s="195"/>
      <c r="BW5419" s="195"/>
      <c r="DT5419" s="195"/>
      <c r="DU5419" s="195"/>
      <c r="EZ5419" s="195"/>
      <c r="FA5419" s="195"/>
    </row>
    <row r="5420" spans="48:157">
      <c r="AV5420" s="195"/>
      <c r="AW5420" s="195"/>
      <c r="BV5420" s="195"/>
      <c r="BW5420" s="195"/>
      <c r="DT5420" s="195"/>
      <c r="DU5420" s="195"/>
      <c r="EZ5420" s="195"/>
      <c r="FA5420" s="195"/>
    </row>
    <row r="5421" spans="48:157">
      <c r="AV5421" s="195"/>
      <c r="AW5421" s="195"/>
      <c r="BV5421" s="195"/>
      <c r="BW5421" s="195"/>
      <c r="DT5421" s="195"/>
      <c r="DU5421" s="195"/>
      <c r="EZ5421" s="195"/>
      <c r="FA5421" s="195"/>
    </row>
    <row r="5422" spans="48:157">
      <c r="AV5422" s="195"/>
      <c r="AW5422" s="195"/>
      <c r="BV5422" s="195"/>
      <c r="BW5422" s="195"/>
      <c r="DT5422" s="195"/>
      <c r="DU5422" s="195"/>
      <c r="EZ5422" s="195"/>
      <c r="FA5422" s="195"/>
    </row>
    <row r="5423" spans="48:157">
      <c r="AV5423" s="195"/>
      <c r="AW5423" s="195"/>
      <c r="BV5423" s="195"/>
      <c r="BW5423" s="195"/>
      <c r="DT5423" s="195"/>
      <c r="DU5423" s="195"/>
      <c r="EZ5423" s="195"/>
      <c r="FA5423" s="195"/>
    </row>
    <row r="5424" spans="48:157">
      <c r="AV5424" s="195"/>
      <c r="AW5424" s="195"/>
      <c r="BV5424" s="195"/>
      <c r="BW5424" s="195"/>
      <c r="DT5424" s="195"/>
      <c r="DU5424" s="195"/>
      <c r="EZ5424" s="195"/>
      <c r="FA5424" s="195"/>
    </row>
    <row r="5425" spans="48:157">
      <c r="AV5425" s="195"/>
      <c r="AW5425" s="195"/>
      <c r="BV5425" s="195"/>
      <c r="BW5425" s="195"/>
      <c r="DT5425" s="195"/>
      <c r="DU5425" s="195"/>
      <c r="EZ5425" s="195"/>
      <c r="FA5425" s="195"/>
    </row>
    <row r="5426" spans="48:157">
      <c r="AV5426" s="195"/>
      <c r="AW5426" s="195"/>
      <c r="BV5426" s="195"/>
      <c r="BW5426" s="195"/>
      <c r="DT5426" s="195"/>
      <c r="DU5426" s="195"/>
      <c r="EZ5426" s="195"/>
      <c r="FA5426" s="195"/>
    </row>
    <row r="5427" spans="48:157">
      <c r="AV5427" s="195"/>
      <c r="AW5427" s="195"/>
      <c r="BV5427" s="195"/>
      <c r="BW5427" s="195"/>
      <c r="DT5427" s="195"/>
      <c r="DU5427" s="195"/>
      <c r="EZ5427" s="195"/>
      <c r="FA5427" s="195"/>
    </row>
    <row r="5428" spans="48:157">
      <c r="AV5428" s="195"/>
      <c r="AW5428" s="195"/>
      <c r="BV5428" s="195"/>
      <c r="BW5428" s="195"/>
      <c r="DT5428" s="195"/>
      <c r="DU5428" s="195"/>
      <c r="EZ5428" s="195"/>
      <c r="FA5428" s="195"/>
    </row>
    <row r="5429" spans="48:157">
      <c r="AV5429" s="195"/>
      <c r="AW5429" s="195"/>
      <c r="BV5429" s="195"/>
      <c r="BW5429" s="195"/>
      <c r="DT5429" s="195"/>
      <c r="DU5429" s="195"/>
      <c r="EZ5429" s="195"/>
      <c r="FA5429" s="195"/>
    </row>
    <row r="5430" spans="48:157">
      <c r="AV5430" s="195"/>
      <c r="AW5430" s="195"/>
      <c r="BV5430" s="195"/>
      <c r="BW5430" s="195"/>
      <c r="DT5430" s="195"/>
      <c r="DU5430" s="195"/>
      <c r="EZ5430" s="195"/>
      <c r="FA5430" s="195"/>
    </row>
    <row r="5431" spans="48:157">
      <c r="AV5431" s="195"/>
      <c r="AW5431" s="195"/>
      <c r="BV5431" s="195"/>
      <c r="BW5431" s="195"/>
      <c r="DT5431" s="195"/>
      <c r="DU5431" s="195"/>
      <c r="EZ5431" s="195"/>
      <c r="FA5431" s="195"/>
    </row>
    <row r="5432" spans="48:157">
      <c r="AV5432" s="195"/>
      <c r="AW5432" s="195"/>
      <c r="BV5432" s="195"/>
      <c r="BW5432" s="195"/>
      <c r="DT5432" s="195"/>
      <c r="DU5432" s="195"/>
      <c r="EZ5432" s="195"/>
      <c r="FA5432" s="195"/>
    </row>
    <row r="5433" spans="48:157">
      <c r="AV5433" s="195"/>
      <c r="AW5433" s="195"/>
      <c r="BV5433" s="195"/>
      <c r="BW5433" s="195"/>
      <c r="DT5433" s="195"/>
      <c r="DU5433" s="195"/>
      <c r="EZ5433" s="195"/>
      <c r="FA5433" s="195"/>
    </row>
    <row r="5434" spans="48:157">
      <c r="AV5434" s="195"/>
      <c r="AW5434" s="195"/>
      <c r="BV5434" s="195"/>
      <c r="BW5434" s="195"/>
      <c r="DT5434" s="195"/>
      <c r="DU5434" s="195"/>
      <c r="EZ5434" s="195"/>
      <c r="FA5434" s="195"/>
    </row>
    <row r="5435" spans="48:157">
      <c r="AV5435" s="195"/>
      <c r="AW5435" s="195"/>
      <c r="BV5435" s="195"/>
      <c r="BW5435" s="195"/>
      <c r="DT5435" s="195"/>
      <c r="DU5435" s="195"/>
      <c r="EZ5435" s="195"/>
      <c r="FA5435" s="195"/>
    </row>
    <row r="5436" spans="48:157">
      <c r="AV5436" s="195"/>
      <c r="AW5436" s="195"/>
      <c r="BV5436" s="195"/>
      <c r="BW5436" s="195"/>
      <c r="DT5436" s="195"/>
      <c r="DU5436" s="195"/>
      <c r="EZ5436" s="195"/>
      <c r="FA5436" s="195"/>
    </row>
    <row r="5437" spans="48:157">
      <c r="AV5437" s="195"/>
      <c r="AW5437" s="195"/>
      <c r="BV5437" s="195"/>
      <c r="BW5437" s="195"/>
      <c r="DT5437" s="195"/>
      <c r="DU5437" s="195"/>
      <c r="EZ5437" s="195"/>
      <c r="FA5437" s="195"/>
    </row>
    <row r="5438" spans="48:157">
      <c r="AV5438" s="195"/>
      <c r="AW5438" s="195"/>
      <c r="BV5438" s="195"/>
      <c r="BW5438" s="195"/>
      <c r="DT5438" s="195"/>
      <c r="DU5438" s="195"/>
      <c r="EZ5438" s="195"/>
      <c r="FA5438" s="195"/>
    </row>
    <row r="5439" spans="48:157">
      <c r="AV5439" s="195"/>
      <c r="AW5439" s="195"/>
      <c r="BV5439" s="195"/>
      <c r="BW5439" s="195"/>
      <c r="DT5439" s="195"/>
      <c r="DU5439" s="195"/>
      <c r="EZ5439" s="195"/>
      <c r="FA5439" s="195"/>
    </row>
    <row r="5440" spans="48:157">
      <c r="AV5440" s="195"/>
      <c r="AW5440" s="195"/>
      <c r="BV5440" s="195"/>
      <c r="BW5440" s="195"/>
      <c r="DT5440" s="195"/>
      <c r="DU5440" s="195"/>
      <c r="EZ5440" s="195"/>
      <c r="FA5440" s="195"/>
    </row>
    <row r="5441" spans="48:157">
      <c r="AV5441" s="195"/>
      <c r="AW5441" s="195"/>
      <c r="BV5441" s="195"/>
      <c r="BW5441" s="195"/>
      <c r="DT5441" s="195"/>
      <c r="DU5441" s="195"/>
      <c r="EZ5441" s="195"/>
      <c r="FA5441" s="195"/>
    </row>
    <row r="5442" spans="48:157">
      <c r="AV5442" s="195"/>
      <c r="AW5442" s="195"/>
      <c r="BV5442" s="195"/>
      <c r="BW5442" s="195"/>
      <c r="DT5442" s="195"/>
      <c r="DU5442" s="195"/>
      <c r="EZ5442" s="195"/>
      <c r="FA5442" s="195"/>
    </row>
    <row r="5443" spans="48:157">
      <c r="AV5443" s="195"/>
      <c r="AW5443" s="195"/>
      <c r="BV5443" s="195"/>
      <c r="BW5443" s="195"/>
      <c r="DT5443" s="195"/>
      <c r="DU5443" s="195"/>
      <c r="EZ5443" s="195"/>
      <c r="FA5443" s="195"/>
    </row>
    <row r="5444" spans="48:157">
      <c r="AV5444" s="195"/>
      <c r="AW5444" s="195"/>
      <c r="BV5444" s="195"/>
      <c r="BW5444" s="195"/>
      <c r="DT5444" s="195"/>
      <c r="DU5444" s="195"/>
      <c r="EZ5444" s="195"/>
      <c r="FA5444" s="195"/>
    </row>
    <row r="5445" spans="48:157">
      <c r="AV5445" s="195"/>
      <c r="AW5445" s="195"/>
      <c r="BV5445" s="195"/>
      <c r="BW5445" s="195"/>
      <c r="DT5445" s="195"/>
      <c r="DU5445" s="195"/>
      <c r="EZ5445" s="195"/>
      <c r="FA5445" s="195"/>
    </row>
    <row r="5446" spans="48:157">
      <c r="AV5446" s="195"/>
      <c r="AW5446" s="195"/>
      <c r="BV5446" s="195"/>
      <c r="BW5446" s="195"/>
      <c r="DT5446" s="195"/>
      <c r="DU5446" s="195"/>
      <c r="EZ5446" s="195"/>
      <c r="FA5446" s="195"/>
    </row>
    <row r="5447" spans="48:157">
      <c r="AV5447" s="195"/>
      <c r="AW5447" s="195"/>
      <c r="BV5447" s="195"/>
      <c r="BW5447" s="195"/>
      <c r="DT5447" s="195"/>
      <c r="DU5447" s="195"/>
      <c r="EZ5447" s="195"/>
      <c r="FA5447" s="195"/>
    </row>
    <row r="5448" spans="48:157">
      <c r="AV5448" s="195"/>
      <c r="AW5448" s="195"/>
      <c r="BV5448" s="195"/>
      <c r="BW5448" s="195"/>
      <c r="DT5448" s="195"/>
      <c r="DU5448" s="195"/>
      <c r="EZ5448" s="195"/>
      <c r="FA5448" s="195"/>
    </row>
    <row r="5449" spans="48:157">
      <c r="AV5449" s="195"/>
      <c r="AW5449" s="195"/>
      <c r="BV5449" s="195"/>
      <c r="BW5449" s="195"/>
      <c r="DT5449" s="195"/>
      <c r="DU5449" s="195"/>
      <c r="EZ5449" s="195"/>
      <c r="FA5449" s="195"/>
    </row>
    <row r="5450" spans="48:157">
      <c r="AV5450" s="195"/>
      <c r="AW5450" s="195"/>
      <c r="BV5450" s="195"/>
      <c r="BW5450" s="195"/>
      <c r="DT5450" s="195"/>
      <c r="DU5450" s="195"/>
      <c r="EZ5450" s="195"/>
      <c r="FA5450" s="195"/>
    </row>
    <row r="5451" spans="48:157">
      <c r="AV5451" s="195"/>
      <c r="AW5451" s="195"/>
      <c r="BV5451" s="195"/>
      <c r="BW5451" s="195"/>
      <c r="DT5451" s="195"/>
      <c r="DU5451" s="195"/>
      <c r="EZ5451" s="195"/>
      <c r="FA5451" s="195"/>
    </row>
    <row r="5452" spans="48:157">
      <c r="AV5452" s="195"/>
      <c r="AW5452" s="195"/>
      <c r="BV5452" s="195"/>
      <c r="BW5452" s="195"/>
      <c r="DT5452" s="195"/>
      <c r="DU5452" s="195"/>
      <c r="EZ5452" s="195"/>
      <c r="FA5452" s="195"/>
    </row>
    <row r="5453" spans="48:157">
      <c r="AV5453" s="195"/>
      <c r="AW5453" s="195"/>
      <c r="BV5453" s="195"/>
      <c r="BW5453" s="195"/>
      <c r="DT5453" s="195"/>
      <c r="DU5453" s="195"/>
      <c r="EZ5453" s="195"/>
      <c r="FA5453" s="195"/>
    </row>
    <row r="5454" spans="48:157">
      <c r="AV5454" s="195"/>
      <c r="AW5454" s="195"/>
      <c r="BV5454" s="195"/>
      <c r="BW5454" s="195"/>
      <c r="DT5454" s="195"/>
      <c r="DU5454" s="195"/>
      <c r="EZ5454" s="195"/>
      <c r="FA5454" s="195"/>
    </row>
    <row r="5455" spans="48:157">
      <c r="AV5455" s="195"/>
      <c r="AW5455" s="195"/>
      <c r="BV5455" s="195"/>
      <c r="BW5455" s="195"/>
      <c r="DT5455" s="195"/>
      <c r="DU5455" s="195"/>
      <c r="EZ5455" s="195"/>
      <c r="FA5455" s="195"/>
    </row>
    <row r="5456" spans="48:157">
      <c r="AV5456" s="195"/>
      <c r="AW5456" s="195"/>
      <c r="BV5456" s="195"/>
      <c r="BW5456" s="195"/>
      <c r="DT5456" s="195"/>
      <c r="DU5456" s="195"/>
      <c r="EZ5456" s="195"/>
      <c r="FA5456" s="195"/>
    </row>
    <row r="5457" spans="48:157">
      <c r="AV5457" s="195"/>
      <c r="AW5457" s="195"/>
      <c r="BV5457" s="195"/>
      <c r="BW5457" s="195"/>
      <c r="DT5457" s="195"/>
      <c r="DU5457" s="195"/>
      <c r="EZ5457" s="195"/>
      <c r="FA5457" s="195"/>
    </row>
    <row r="5458" spans="48:157">
      <c r="AV5458" s="195"/>
      <c r="AW5458" s="195"/>
      <c r="BV5458" s="195"/>
      <c r="BW5458" s="195"/>
      <c r="DT5458" s="195"/>
      <c r="DU5458" s="195"/>
      <c r="EZ5458" s="195"/>
      <c r="FA5458" s="195"/>
    </row>
    <row r="5459" spans="48:157">
      <c r="AV5459" s="195"/>
      <c r="AW5459" s="195"/>
      <c r="BV5459" s="195"/>
      <c r="BW5459" s="195"/>
      <c r="DT5459" s="195"/>
      <c r="DU5459" s="195"/>
      <c r="EZ5459" s="195"/>
      <c r="FA5459" s="195"/>
    </row>
    <row r="5460" spans="48:157">
      <c r="AV5460" s="195"/>
      <c r="AW5460" s="195"/>
      <c r="BV5460" s="195"/>
      <c r="BW5460" s="195"/>
      <c r="DT5460" s="195"/>
      <c r="DU5460" s="195"/>
      <c r="EZ5460" s="195"/>
      <c r="FA5460" s="195"/>
    </row>
    <row r="5461" spans="48:157">
      <c r="AV5461" s="195"/>
      <c r="AW5461" s="195"/>
      <c r="BV5461" s="195"/>
      <c r="BW5461" s="195"/>
      <c r="DT5461" s="195"/>
      <c r="DU5461" s="195"/>
      <c r="EZ5461" s="195"/>
      <c r="FA5461" s="195"/>
    </row>
    <row r="5462" spans="48:157">
      <c r="AV5462" s="195"/>
      <c r="AW5462" s="195"/>
      <c r="BV5462" s="195"/>
      <c r="BW5462" s="195"/>
      <c r="DT5462" s="195"/>
      <c r="DU5462" s="195"/>
      <c r="EZ5462" s="195"/>
      <c r="FA5462" s="195"/>
    </row>
    <row r="5463" spans="48:157">
      <c r="AV5463" s="195"/>
      <c r="AW5463" s="195"/>
      <c r="BV5463" s="195"/>
      <c r="BW5463" s="195"/>
      <c r="DT5463" s="195"/>
      <c r="DU5463" s="195"/>
      <c r="EZ5463" s="195"/>
      <c r="FA5463" s="195"/>
    </row>
    <row r="5464" spans="48:157">
      <c r="AV5464" s="195"/>
      <c r="AW5464" s="195"/>
      <c r="BV5464" s="195"/>
      <c r="BW5464" s="195"/>
      <c r="DT5464" s="195"/>
      <c r="DU5464" s="195"/>
      <c r="EZ5464" s="195"/>
      <c r="FA5464" s="195"/>
    </row>
    <row r="5465" spans="48:157">
      <c r="AV5465" s="195"/>
      <c r="AW5465" s="195"/>
      <c r="BV5465" s="195"/>
      <c r="BW5465" s="195"/>
      <c r="DT5465" s="195"/>
      <c r="DU5465" s="195"/>
      <c r="EZ5465" s="195"/>
      <c r="FA5465" s="195"/>
    </row>
    <row r="5466" spans="48:157">
      <c r="AV5466" s="195"/>
      <c r="AW5466" s="195"/>
      <c r="BV5466" s="195"/>
      <c r="BW5466" s="195"/>
      <c r="DT5466" s="195"/>
      <c r="DU5466" s="195"/>
      <c r="EZ5466" s="195"/>
      <c r="FA5466" s="195"/>
    </row>
    <row r="5467" spans="48:157">
      <c r="AV5467" s="195"/>
      <c r="AW5467" s="195"/>
      <c r="BV5467" s="195"/>
      <c r="BW5467" s="195"/>
      <c r="DT5467" s="195"/>
      <c r="DU5467" s="195"/>
      <c r="EZ5467" s="195"/>
      <c r="FA5467" s="195"/>
    </row>
    <row r="5468" spans="48:157">
      <c r="AV5468" s="195"/>
      <c r="AW5468" s="195"/>
      <c r="BV5468" s="195"/>
      <c r="BW5468" s="195"/>
      <c r="DT5468" s="195"/>
      <c r="DU5468" s="195"/>
      <c r="EZ5468" s="195"/>
      <c r="FA5468" s="195"/>
    </row>
    <row r="5469" spans="48:157">
      <c r="AV5469" s="195"/>
      <c r="AW5469" s="195"/>
      <c r="BV5469" s="195"/>
      <c r="BW5469" s="195"/>
      <c r="DT5469" s="195"/>
      <c r="DU5469" s="195"/>
      <c r="EZ5469" s="195"/>
      <c r="FA5469" s="195"/>
    </row>
    <row r="5470" spans="48:157">
      <c r="AV5470" s="195"/>
      <c r="AW5470" s="195"/>
      <c r="BV5470" s="195"/>
      <c r="BW5470" s="195"/>
      <c r="DT5470" s="195"/>
      <c r="DU5470" s="195"/>
      <c r="EZ5470" s="195"/>
      <c r="FA5470" s="195"/>
    </row>
    <row r="5471" spans="48:157">
      <c r="AV5471" s="195"/>
      <c r="AW5471" s="195"/>
      <c r="BV5471" s="195"/>
      <c r="BW5471" s="195"/>
      <c r="DT5471" s="195"/>
      <c r="DU5471" s="195"/>
      <c r="EZ5471" s="195"/>
      <c r="FA5471" s="195"/>
    </row>
    <row r="5472" spans="48:157">
      <c r="AV5472" s="195"/>
      <c r="AW5472" s="195"/>
      <c r="BV5472" s="195"/>
      <c r="BW5472" s="195"/>
      <c r="DT5472" s="195"/>
      <c r="DU5472" s="195"/>
      <c r="EZ5472" s="195"/>
      <c r="FA5472" s="195"/>
    </row>
    <row r="5473" spans="48:157">
      <c r="AV5473" s="195"/>
      <c r="AW5473" s="195"/>
      <c r="BV5473" s="195"/>
      <c r="BW5473" s="195"/>
      <c r="DT5473" s="195"/>
      <c r="DU5473" s="195"/>
      <c r="EZ5473" s="195"/>
      <c r="FA5473" s="195"/>
    </row>
    <row r="5474" spans="48:157">
      <c r="AV5474" s="195"/>
      <c r="AW5474" s="195"/>
      <c r="BV5474" s="195"/>
      <c r="BW5474" s="195"/>
      <c r="DT5474" s="195"/>
      <c r="DU5474" s="195"/>
      <c r="EZ5474" s="195"/>
      <c r="FA5474" s="195"/>
    </row>
    <row r="5475" spans="48:157">
      <c r="AV5475" s="195"/>
      <c r="AW5475" s="195"/>
      <c r="BV5475" s="195"/>
      <c r="BW5475" s="195"/>
      <c r="DT5475" s="195"/>
      <c r="DU5475" s="195"/>
      <c r="EZ5475" s="195"/>
      <c r="FA5475" s="195"/>
    </row>
    <row r="5476" spans="48:157">
      <c r="AV5476" s="195"/>
      <c r="AW5476" s="195"/>
      <c r="BV5476" s="195"/>
      <c r="BW5476" s="195"/>
      <c r="DT5476" s="195"/>
      <c r="DU5476" s="195"/>
      <c r="EZ5476" s="195"/>
      <c r="FA5476" s="195"/>
    </row>
    <row r="5477" spans="48:157">
      <c r="AV5477" s="195"/>
      <c r="AW5477" s="195"/>
      <c r="BV5477" s="195"/>
      <c r="BW5477" s="195"/>
      <c r="DT5477" s="195"/>
      <c r="DU5477" s="195"/>
      <c r="EZ5477" s="195"/>
      <c r="FA5477" s="195"/>
    </row>
    <row r="5478" spans="48:157">
      <c r="AV5478" s="195"/>
      <c r="AW5478" s="195"/>
      <c r="BV5478" s="195"/>
      <c r="BW5478" s="195"/>
      <c r="DT5478" s="195"/>
      <c r="DU5478" s="195"/>
      <c r="EZ5478" s="195"/>
      <c r="FA5478" s="195"/>
    </row>
    <row r="5479" spans="48:157">
      <c r="AV5479" s="195"/>
      <c r="AW5479" s="195"/>
      <c r="BV5479" s="195"/>
      <c r="BW5479" s="195"/>
      <c r="DT5479" s="195"/>
      <c r="DU5479" s="195"/>
      <c r="EZ5479" s="195"/>
      <c r="FA5479" s="195"/>
    </row>
    <row r="5480" spans="48:157">
      <c r="AV5480" s="195"/>
      <c r="AW5480" s="195"/>
      <c r="BV5480" s="195"/>
      <c r="BW5480" s="195"/>
      <c r="DT5480" s="195"/>
      <c r="DU5480" s="195"/>
      <c r="EZ5480" s="195"/>
      <c r="FA5480" s="195"/>
    </row>
    <row r="5481" spans="48:157">
      <c r="AV5481" s="195"/>
      <c r="AW5481" s="195"/>
      <c r="BV5481" s="195"/>
      <c r="BW5481" s="195"/>
      <c r="DT5481" s="195"/>
      <c r="DU5481" s="195"/>
      <c r="EZ5481" s="195"/>
      <c r="FA5481" s="195"/>
    </row>
    <row r="5482" spans="48:157">
      <c r="AV5482" s="195"/>
      <c r="AW5482" s="195"/>
      <c r="BV5482" s="195"/>
      <c r="BW5482" s="195"/>
      <c r="DT5482" s="195"/>
      <c r="DU5482" s="195"/>
      <c r="EZ5482" s="195"/>
      <c r="FA5482" s="195"/>
    </row>
    <row r="5483" spans="48:157">
      <c r="AV5483" s="195"/>
      <c r="AW5483" s="195"/>
      <c r="BV5483" s="195"/>
      <c r="BW5483" s="195"/>
      <c r="DT5483" s="195"/>
      <c r="DU5483" s="195"/>
      <c r="EZ5483" s="195"/>
      <c r="FA5483" s="195"/>
    </row>
    <row r="5484" spans="48:157">
      <c r="AV5484" s="195"/>
      <c r="AW5484" s="195"/>
      <c r="BV5484" s="195"/>
      <c r="BW5484" s="195"/>
      <c r="DT5484" s="195"/>
      <c r="DU5484" s="195"/>
      <c r="EZ5484" s="195"/>
      <c r="FA5484" s="195"/>
    </row>
    <row r="5485" spans="48:157">
      <c r="AV5485" s="195"/>
      <c r="AW5485" s="195"/>
      <c r="BV5485" s="195"/>
      <c r="BW5485" s="195"/>
      <c r="DT5485" s="195"/>
      <c r="DU5485" s="195"/>
      <c r="EZ5485" s="195"/>
      <c r="FA5485" s="195"/>
    </row>
    <row r="5486" spans="48:157">
      <c r="AV5486" s="195"/>
      <c r="AW5486" s="195"/>
      <c r="BV5486" s="195"/>
      <c r="BW5486" s="195"/>
      <c r="DT5486" s="195"/>
      <c r="DU5486" s="195"/>
      <c r="EZ5486" s="195"/>
      <c r="FA5486" s="195"/>
    </row>
    <row r="5487" spans="48:157">
      <c r="AV5487" s="195"/>
      <c r="AW5487" s="195"/>
      <c r="BV5487" s="195"/>
      <c r="BW5487" s="195"/>
      <c r="DT5487" s="195"/>
      <c r="DU5487" s="195"/>
      <c r="EZ5487" s="195"/>
      <c r="FA5487" s="195"/>
    </row>
    <row r="5488" spans="48:157">
      <c r="AV5488" s="195"/>
      <c r="AW5488" s="195"/>
      <c r="BV5488" s="195"/>
      <c r="BW5488" s="195"/>
      <c r="DT5488" s="195"/>
      <c r="DU5488" s="195"/>
      <c r="EZ5488" s="195"/>
      <c r="FA5488" s="195"/>
    </row>
    <row r="5489" spans="48:157">
      <c r="AV5489" s="195"/>
      <c r="AW5489" s="195"/>
      <c r="BV5489" s="195"/>
      <c r="BW5489" s="195"/>
      <c r="DT5489" s="195"/>
      <c r="DU5489" s="195"/>
      <c r="EZ5489" s="195"/>
      <c r="FA5489" s="195"/>
    </row>
    <row r="5490" spans="48:157">
      <c r="AV5490" s="195"/>
      <c r="AW5490" s="195"/>
      <c r="BV5490" s="195"/>
      <c r="BW5490" s="195"/>
      <c r="DT5490" s="195"/>
      <c r="DU5490" s="195"/>
      <c r="EZ5490" s="195"/>
      <c r="FA5490" s="195"/>
    </row>
    <row r="5491" spans="48:157">
      <c r="AV5491" s="195"/>
      <c r="AW5491" s="195"/>
      <c r="BV5491" s="195"/>
      <c r="BW5491" s="195"/>
      <c r="DT5491" s="195"/>
      <c r="DU5491" s="195"/>
      <c r="EZ5491" s="195"/>
      <c r="FA5491" s="195"/>
    </row>
    <row r="5492" spans="48:157">
      <c r="AV5492" s="195"/>
      <c r="AW5492" s="195"/>
      <c r="BV5492" s="195"/>
      <c r="BW5492" s="195"/>
      <c r="DT5492" s="195"/>
      <c r="DU5492" s="195"/>
      <c r="EZ5492" s="195"/>
      <c r="FA5492" s="195"/>
    </row>
    <row r="5493" spans="48:157">
      <c r="AV5493" s="195"/>
      <c r="AW5493" s="195"/>
      <c r="BV5493" s="195"/>
      <c r="BW5493" s="195"/>
      <c r="DT5493" s="195"/>
      <c r="DU5493" s="195"/>
      <c r="EZ5493" s="195"/>
      <c r="FA5493" s="195"/>
    </row>
    <row r="5494" spans="48:157">
      <c r="AV5494" s="195"/>
      <c r="AW5494" s="195"/>
      <c r="BV5494" s="195"/>
      <c r="BW5494" s="195"/>
      <c r="DT5494" s="195"/>
      <c r="DU5494" s="195"/>
      <c r="EZ5494" s="195"/>
      <c r="FA5494" s="195"/>
    </row>
    <row r="5495" spans="48:157">
      <c r="AV5495" s="195"/>
      <c r="AW5495" s="195"/>
      <c r="BV5495" s="195"/>
      <c r="BW5495" s="195"/>
      <c r="DT5495" s="195"/>
      <c r="DU5495" s="195"/>
      <c r="EZ5495" s="195"/>
      <c r="FA5495" s="195"/>
    </row>
    <row r="5496" spans="48:157">
      <c r="AV5496" s="195"/>
      <c r="AW5496" s="195"/>
      <c r="BV5496" s="195"/>
      <c r="BW5496" s="195"/>
      <c r="DT5496" s="195"/>
      <c r="DU5496" s="195"/>
      <c r="EZ5496" s="195"/>
      <c r="FA5496" s="195"/>
    </row>
    <row r="5497" spans="48:157">
      <c r="AV5497" s="195"/>
      <c r="AW5497" s="195"/>
      <c r="BV5497" s="195"/>
      <c r="BW5497" s="195"/>
      <c r="DT5497" s="195"/>
      <c r="DU5497" s="195"/>
      <c r="EZ5497" s="195"/>
      <c r="FA5497" s="195"/>
    </row>
    <row r="5498" spans="48:157">
      <c r="AV5498" s="195"/>
      <c r="AW5498" s="195"/>
      <c r="BV5498" s="195"/>
      <c r="BW5498" s="195"/>
      <c r="DT5498" s="195"/>
      <c r="DU5498" s="195"/>
      <c r="EZ5498" s="195"/>
      <c r="FA5498" s="195"/>
    </row>
    <row r="5499" spans="48:157">
      <c r="AV5499" s="195"/>
      <c r="AW5499" s="195"/>
      <c r="BV5499" s="195"/>
      <c r="BW5499" s="195"/>
      <c r="DT5499" s="195"/>
      <c r="DU5499" s="195"/>
      <c r="EZ5499" s="195"/>
      <c r="FA5499" s="195"/>
    </row>
    <row r="5500" spans="48:157">
      <c r="AV5500" s="195"/>
      <c r="AW5500" s="195"/>
      <c r="BV5500" s="195"/>
      <c r="BW5500" s="195"/>
      <c r="DT5500" s="195"/>
      <c r="DU5500" s="195"/>
      <c r="EZ5500" s="195"/>
      <c r="FA5500" s="195"/>
    </row>
    <row r="5501" spans="48:157">
      <c r="AV5501" s="195"/>
      <c r="AW5501" s="195"/>
      <c r="BV5501" s="195"/>
      <c r="BW5501" s="195"/>
      <c r="DT5501" s="195"/>
      <c r="DU5501" s="195"/>
      <c r="EZ5501" s="195"/>
      <c r="FA5501" s="195"/>
    </row>
    <row r="5502" spans="48:157">
      <c r="AV5502" s="195"/>
      <c r="AW5502" s="195"/>
      <c r="BV5502" s="195"/>
      <c r="BW5502" s="195"/>
      <c r="DT5502" s="195"/>
      <c r="DU5502" s="195"/>
      <c r="EZ5502" s="195"/>
      <c r="FA5502" s="195"/>
    </row>
    <row r="5503" spans="48:157">
      <c r="AV5503" s="195"/>
      <c r="AW5503" s="195"/>
      <c r="BV5503" s="195"/>
      <c r="BW5503" s="195"/>
      <c r="DT5503" s="195"/>
      <c r="DU5503" s="195"/>
      <c r="EZ5503" s="195"/>
      <c r="FA5503" s="195"/>
    </row>
    <row r="5504" spans="48:157">
      <c r="AV5504" s="195"/>
      <c r="AW5504" s="195"/>
      <c r="BV5504" s="195"/>
      <c r="BW5504" s="195"/>
      <c r="DT5504" s="195"/>
      <c r="DU5504" s="195"/>
      <c r="EZ5504" s="195"/>
      <c r="FA5504" s="195"/>
    </row>
    <row r="5505" spans="48:157">
      <c r="AV5505" s="195"/>
      <c r="AW5505" s="195"/>
      <c r="BV5505" s="195"/>
      <c r="BW5505" s="195"/>
      <c r="DT5505" s="195"/>
      <c r="DU5505" s="195"/>
      <c r="EZ5505" s="195"/>
      <c r="FA5505" s="195"/>
    </row>
    <row r="5506" spans="48:157">
      <c r="AV5506" s="195"/>
      <c r="AW5506" s="195"/>
      <c r="BV5506" s="195"/>
      <c r="BW5506" s="195"/>
      <c r="DT5506" s="195"/>
      <c r="DU5506" s="195"/>
      <c r="EZ5506" s="195"/>
      <c r="FA5506" s="195"/>
    </row>
    <row r="5507" spans="48:157">
      <c r="AV5507" s="195"/>
      <c r="AW5507" s="195"/>
      <c r="BV5507" s="195"/>
      <c r="BW5507" s="195"/>
      <c r="DT5507" s="195"/>
      <c r="DU5507" s="195"/>
      <c r="EZ5507" s="195"/>
      <c r="FA5507" s="195"/>
    </row>
    <row r="5508" spans="48:157">
      <c r="AV5508" s="195"/>
      <c r="AW5508" s="195"/>
      <c r="BV5508" s="195"/>
      <c r="BW5508" s="195"/>
      <c r="DT5508" s="195"/>
      <c r="DU5508" s="195"/>
      <c r="EZ5508" s="195"/>
      <c r="FA5508" s="195"/>
    </row>
    <row r="5509" spans="48:157">
      <c r="AV5509" s="195"/>
      <c r="AW5509" s="195"/>
      <c r="BV5509" s="195"/>
      <c r="BW5509" s="195"/>
      <c r="DT5509" s="195"/>
      <c r="DU5509" s="195"/>
      <c r="EZ5509" s="195"/>
      <c r="FA5509" s="195"/>
    </row>
    <row r="5510" spans="48:157">
      <c r="AV5510" s="195"/>
      <c r="AW5510" s="195"/>
      <c r="BV5510" s="195"/>
      <c r="BW5510" s="195"/>
      <c r="DT5510" s="195"/>
      <c r="DU5510" s="195"/>
      <c r="EZ5510" s="195"/>
      <c r="FA5510" s="195"/>
    </row>
    <row r="5511" spans="48:157">
      <c r="AV5511" s="195"/>
      <c r="AW5511" s="195"/>
      <c r="BV5511" s="195"/>
      <c r="BW5511" s="195"/>
      <c r="DT5511" s="195"/>
      <c r="DU5511" s="195"/>
      <c r="EZ5511" s="195"/>
      <c r="FA5511" s="195"/>
    </row>
    <row r="5512" spans="48:157">
      <c r="AV5512" s="195"/>
      <c r="AW5512" s="195"/>
      <c r="BV5512" s="195"/>
      <c r="BW5512" s="195"/>
      <c r="DT5512" s="195"/>
      <c r="DU5512" s="195"/>
      <c r="EZ5512" s="195"/>
      <c r="FA5512" s="195"/>
    </row>
    <row r="5513" spans="48:157">
      <c r="AV5513" s="195"/>
      <c r="AW5513" s="195"/>
      <c r="BV5513" s="195"/>
      <c r="BW5513" s="195"/>
      <c r="DT5513" s="195"/>
      <c r="DU5513" s="195"/>
      <c r="EZ5513" s="195"/>
      <c r="FA5513" s="195"/>
    </row>
    <row r="5514" spans="48:157">
      <c r="AV5514" s="195"/>
      <c r="AW5514" s="195"/>
      <c r="BV5514" s="195"/>
      <c r="BW5514" s="195"/>
      <c r="DT5514" s="195"/>
      <c r="DU5514" s="195"/>
      <c r="EZ5514" s="195"/>
      <c r="FA5514" s="195"/>
    </row>
    <row r="5515" spans="48:157">
      <c r="AV5515" s="195"/>
      <c r="AW5515" s="195"/>
      <c r="BV5515" s="195"/>
      <c r="BW5515" s="195"/>
      <c r="DT5515" s="195"/>
      <c r="DU5515" s="195"/>
      <c r="EZ5515" s="195"/>
      <c r="FA5515" s="195"/>
    </row>
    <row r="5516" spans="48:157">
      <c r="AV5516" s="195"/>
      <c r="AW5516" s="195"/>
      <c r="BV5516" s="195"/>
      <c r="BW5516" s="195"/>
      <c r="DT5516" s="195"/>
      <c r="DU5516" s="195"/>
      <c r="EZ5516" s="195"/>
      <c r="FA5516" s="195"/>
    </row>
    <row r="5517" spans="48:157">
      <c r="AV5517" s="195"/>
      <c r="AW5517" s="195"/>
      <c r="BV5517" s="195"/>
      <c r="BW5517" s="195"/>
      <c r="DT5517" s="195"/>
      <c r="DU5517" s="195"/>
      <c r="EZ5517" s="195"/>
      <c r="FA5517" s="195"/>
    </row>
    <row r="5518" spans="48:157">
      <c r="AV5518" s="195"/>
      <c r="AW5518" s="195"/>
      <c r="BV5518" s="195"/>
      <c r="BW5518" s="195"/>
      <c r="DT5518" s="195"/>
      <c r="DU5518" s="195"/>
      <c r="EZ5518" s="195"/>
      <c r="FA5518" s="195"/>
    </row>
    <row r="5519" spans="48:157">
      <c r="AV5519" s="195"/>
      <c r="AW5519" s="195"/>
      <c r="BV5519" s="195"/>
      <c r="BW5519" s="195"/>
      <c r="DT5519" s="195"/>
      <c r="DU5519" s="195"/>
      <c r="EZ5519" s="195"/>
      <c r="FA5519" s="195"/>
    </row>
    <row r="5520" spans="48:157">
      <c r="AV5520" s="195"/>
      <c r="AW5520" s="195"/>
      <c r="BV5520" s="195"/>
      <c r="BW5520" s="195"/>
      <c r="DT5520" s="195"/>
      <c r="DU5520" s="195"/>
      <c r="EZ5520" s="195"/>
      <c r="FA5520" s="195"/>
    </row>
    <row r="5521" spans="48:157">
      <c r="AV5521" s="195"/>
      <c r="AW5521" s="195"/>
      <c r="BV5521" s="195"/>
      <c r="BW5521" s="195"/>
      <c r="DT5521" s="195"/>
      <c r="DU5521" s="195"/>
      <c r="EZ5521" s="195"/>
      <c r="FA5521" s="195"/>
    </row>
    <row r="5522" spans="48:157">
      <c r="AV5522" s="195"/>
      <c r="AW5522" s="195"/>
      <c r="BV5522" s="195"/>
      <c r="BW5522" s="195"/>
      <c r="DT5522" s="195"/>
      <c r="DU5522" s="195"/>
      <c r="EZ5522" s="195"/>
      <c r="FA5522" s="195"/>
    </row>
    <row r="5523" spans="48:157">
      <c r="AV5523" s="195"/>
      <c r="AW5523" s="195"/>
      <c r="BV5523" s="195"/>
      <c r="BW5523" s="195"/>
      <c r="DT5523" s="195"/>
      <c r="DU5523" s="195"/>
      <c r="EZ5523" s="195"/>
      <c r="FA5523" s="195"/>
    </row>
    <row r="5524" spans="48:157">
      <c r="AV5524" s="195"/>
      <c r="AW5524" s="195"/>
      <c r="BV5524" s="195"/>
      <c r="BW5524" s="195"/>
      <c r="DT5524" s="195"/>
      <c r="DU5524" s="195"/>
      <c r="EZ5524" s="195"/>
      <c r="FA5524" s="195"/>
    </row>
    <row r="5525" spans="48:157">
      <c r="AV5525" s="195"/>
      <c r="AW5525" s="195"/>
      <c r="BV5525" s="195"/>
      <c r="BW5525" s="195"/>
      <c r="DT5525" s="195"/>
      <c r="DU5525" s="195"/>
      <c r="EZ5525" s="195"/>
      <c r="FA5525" s="195"/>
    </row>
    <row r="5526" spans="48:157">
      <c r="AV5526" s="195"/>
      <c r="AW5526" s="195"/>
      <c r="BV5526" s="195"/>
      <c r="BW5526" s="195"/>
      <c r="DT5526" s="195"/>
      <c r="DU5526" s="195"/>
      <c r="EZ5526" s="195"/>
      <c r="FA5526" s="195"/>
    </row>
    <row r="5527" spans="48:157">
      <c r="AV5527" s="195"/>
      <c r="AW5527" s="195"/>
      <c r="BV5527" s="195"/>
      <c r="BW5527" s="195"/>
      <c r="DT5527" s="195"/>
      <c r="DU5527" s="195"/>
      <c r="EZ5527" s="195"/>
      <c r="FA5527" s="195"/>
    </row>
    <row r="5528" spans="48:157">
      <c r="AV5528" s="195"/>
      <c r="AW5528" s="195"/>
      <c r="BV5528" s="195"/>
      <c r="BW5528" s="195"/>
      <c r="DT5528" s="195"/>
      <c r="DU5528" s="195"/>
      <c r="EZ5528" s="195"/>
      <c r="FA5528" s="195"/>
    </row>
    <row r="5529" spans="48:157">
      <c r="AV5529" s="195"/>
      <c r="AW5529" s="195"/>
      <c r="BV5529" s="195"/>
      <c r="BW5529" s="195"/>
      <c r="DT5529" s="195"/>
      <c r="DU5529" s="195"/>
      <c r="EZ5529" s="195"/>
      <c r="FA5529" s="195"/>
    </row>
    <row r="5530" spans="48:157">
      <c r="AV5530" s="195"/>
      <c r="AW5530" s="195"/>
      <c r="BV5530" s="195"/>
      <c r="BW5530" s="195"/>
      <c r="DT5530" s="195"/>
      <c r="DU5530" s="195"/>
      <c r="EZ5530" s="195"/>
      <c r="FA5530" s="195"/>
    </row>
    <row r="5531" spans="48:157">
      <c r="AV5531" s="195"/>
      <c r="AW5531" s="195"/>
      <c r="BV5531" s="195"/>
      <c r="BW5531" s="195"/>
      <c r="DT5531" s="195"/>
      <c r="DU5531" s="195"/>
      <c r="EZ5531" s="195"/>
      <c r="FA5531" s="195"/>
    </row>
    <row r="5532" spans="48:157">
      <c r="AV5532" s="195"/>
      <c r="AW5532" s="195"/>
      <c r="BV5532" s="195"/>
      <c r="BW5532" s="195"/>
      <c r="DT5532" s="195"/>
      <c r="DU5532" s="195"/>
      <c r="EZ5532" s="195"/>
      <c r="FA5532" s="195"/>
    </row>
    <row r="5533" spans="48:157">
      <c r="AV5533" s="195"/>
      <c r="AW5533" s="195"/>
      <c r="BV5533" s="195"/>
      <c r="BW5533" s="195"/>
      <c r="DT5533" s="195"/>
      <c r="DU5533" s="195"/>
      <c r="EZ5533" s="195"/>
      <c r="FA5533" s="195"/>
    </row>
    <row r="5534" spans="48:157">
      <c r="AV5534" s="195"/>
      <c r="AW5534" s="195"/>
      <c r="BV5534" s="195"/>
      <c r="BW5534" s="195"/>
      <c r="DT5534" s="195"/>
      <c r="DU5534" s="195"/>
      <c r="EZ5534" s="195"/>
      <c r="FA5534" s="195"/>
    </row>
    <row r="5535" spans="48:157">
      <c r="AV5535" s="195"/>
      <c r="AW5535" s="195"/>
      <c r="BV5535" s="195"/>
      <c r="BW5535" s="195"/>
      <c r="DT5535" s="195"/>
      <c r="DU5535" s="195"/>
      <c r="EZ5535" s="195"/>
      <c r="FA5535" s="195"/>
    </row>
    <row r="5536" spans="48:157">
      <c r="AV5536" s="195"/>
      <c r="AW5536" s="195"/>
      <c r="BV5536" s="195"/>
      <c r="BW5536" s="195"/>
      <c r="DT5536" s="195"/>
      <c r="DU5536" s="195"/>
      <c r="EZ5536" s="195"/>
      <c r="FA5536" s="195"/>
    </row>
    <row r="5537" spans="48:157">
      <c r="AV5537" s="195"/>
      <c r="AW5537" s="195"/>
      <c r="BV5537" s="195"/>
      <c r="BW5537" s="195"/>
      <c r="DT5537" s="195"/>
      <c r="DU5537" s="195"/>
      <c r="EZ5537" s="195"/>
      <c r="FA5537" s="195"/>
    </row>
    <row r="5538" spans="48:157">
      <c r="AV5538" s="195"/>
      <c r="AW5538" s="195"/>
      <c r="BV5538" s="195"/>
      <c r="BW5538" s="195"/>
      <c r="DT5538" s="195"/>
      <c r="DU5538" s="195"/>
      <c r="EZ5538" s="195"/>
      <c r="FA5538" s="195"/>
    </row>
    <row r="5539" spans="48:157">
      <c r="AV5539" s="195"/>
      <c r="AW5539" s="195"/>
      <c r="BV5539" s="195"/>
      <c r="BW5539" s="195"/>
      <c r="DT5539" s="195"/>
      <c r="DU5539" s="195"/>
      <c r="EZ5539" s="195"/>
      <c r="FA5539" s="195"/>
    </row>
    <row r="5540" spans="48:157">
      <c r="AV5540" s="195"/>
      <c r="AW5540" s="195"/>
      <c r="BV5540" s="195"/>
      <c r="BW5540" s="195"/>
      <c r="DT5540" s="195"/>
      <c r="DU5540" s="195"/>
      <c r="EZ5540" s="195"/>
      <c r="FA5540" s="195"/>
    </row>
    <row r="5541" spans="48:157">
      <c r="AV5541" s="195"/>
      <c r="AW5541" s="195"/>
      <c r="BV5541" s="195"/>
      <c r="BW5541" s="195"/>
      <c r="DT5541" s="195"/>
      <c r="DU5541" s="195"/>
      <c r="EZ5541" s="195"/>
      <c r="FA5541" s="195"/>
    </row>
    <row r="5542" spans="48:157">
      <c r="AV5542" s="195"/>
      <c r="AW5542" s="195"/>
      <c r="BV5542" s="195"/>
      <c r="BW5542" s="195"/>
      <c r="DT5542" s="195"/>
      <c r="DU5542" s="195"/>
      <c r="EZ5542" s="195"/>
      <c r="FA5542" s="195"/>
    </row>
    <row r="5543" spans="48:157">
      <c r="AV5543" s="195"/>
      <c r="AW5543" s="195"/>
      <c r="BV5543" s="195"/>
      <c r="BW5543" s="195"/>
      <c r="DT5543" s="195"/>
      <c r="DU5543" s="195"/>
      <c r="EZ5543" s="195"/>
      <c r="FA5543" s="195"/>
    </row>
    <row r="5544" spans="48:157">
      <c r="AV5544" s="195"/>
      <c r="AW5544" s="195"/>
      <c r="BV5544" s="195"/>
      <c r="BW5544" s="195"/>
      <c r="DT5544" s="195"/>
      <c r="DU5544" s="195"/>
      <c r="EZ5544" s="195"/>
      <c r="FA5544" s="195"/>
    </row>
    <row r="5545" spans="48:157">
      <c r="AV5545" s="195"/>
      <c r="AW5545" s="195"/>
      <c r="BV5545" s="195"/>
      <c r="BW5545" s="195"/>
      <c r="DT5545" s="195"/>
      <c r="DU5545" s="195"/>
      <c r="EZ5545" s="195"/>
      <c r="FA5545" s="195"/>
    </row>
    <row r="5546" spans="48:157">
      <c r="AV5546" s="195"/>
      <c r="AW5546" s="195"/>
      <c r="BV5546" s="195"/>
      <c r="BW5546" s="195"/>
      <c r="DT5546" s="195"/>
      <c r="DU5546" s="195"/>
      <c r="EZ5546" s="195"/>
      <c r="FA5546" s="195"/>
    </row>
    <row r="5547" spans="48:157">
      <c r="AV5547" s="195"/>
      <c r="AW5547" s="195"/>
      <c r="BV5547" s="195"/>
      <c r="BW5547" s="195"/>
      <c r="DT5547" s="195"/>
      <c r="DU5547" s="195"/>
      <c r="EZ5547" s="195"/>
      <c r="FA5547" s="195"/>
    </row>
    <row r="5548" spans="48:157">
      <c r="AV5548" s="195"/>
      <c r="AW5548" s="195"/>
      <c r="BV5548" s="195"/>
      <c r="BW5548" s="195"/>
      <c r="DT5548" s="195"/>
      <c r="DU5548" s="195"/>
      <c r="EZ5548" s="195"/>
      <c r="FA5548" s="195"/>
    </row>
    <row r="5549" spans="48:157">
      <c r="AV5549" s="195"/>
      <c r="AW5549" s="195"/>
      <c r="BV5549" s="195"/>
      <c r="BW5549" s="195"/>
      <c r="DT5549" s="195"/>
      <c r="DU5549" s="195"/>
      <c r="EZ5549" s="195"/>
      <c r="FA5549" s="195"/>
    </row>
    <row r="5550" spans="48:157">
      <c r="AV5550" s="195"/>
      <c r="AW5550" s="195"/>
      <c r="BV5550" s="195"/>
      <c r="BW5550" s="195"/>
      <c r="DT5550" s="195"/>
      <c r="DU5550" s="195"/>
      <c r="EZ5550" s="195"/>
      <c r="FA5550" s="195"/>
    </row>
    <row r="5551" spans="48:157">
      <c r="AV5551" s="195"/>
      <c r="AW5551" s="195"/>
      <c r="BV5551" s="195"/>
      <c r="BW5551" s="195"/>
      <c r="DT5551" s="195"/>
      <c r="DU5551" s="195"/>
      <c r="EZ5551" s="195"/>
      <c r="FA5551" s="195"/>
    </row>
    <row r="5552" spans="48:157">
      <c r="AV5552" s="195"/>
      <c r="AW5552" s="195"/>
      <c r="BV5552" s="195"/>
      <c r="BW5552" s="195"/>
      <c r="DT5552" s="195"/>
      <c r="DU5552" s="195"/>
      <c r="EZ5552" s="195"/>
      <c r="FA5552" s="195"/>
    </row>
    <row r="5553" spans="48:157">
      <c r="AV5553" s="195"/>
      <c r="AW5553" s="195"/>
      <c r="BV5553" s="195"/>
      <c r="BW5553" s="195"/>
      <c r="DT5553" s="195"/>
      <c r="DU5553" s="195"/>
      <c r="EZ5553" s="195"/>
      <c r="FA5553" s="195"/>
    </row>
    <row r="5554" spans="48:157">
      <c r="AV5554" s="195"/>
      <c r="AW5554" s="195"/>
      <c r="BV5554" s="195"/>
      <c r="BW5554" s="195"/>
      <c r="DT5554" s="195"/>
      <c r="DU5554" s="195"/>
      <c r="EZ5554" s="195"/>
      <c r="FA5554" s="195"/>
    </row>
    <row r="5555" spans="48:157">
      <c r="AV5555" s="195"/>
      <c r="AW5555" s="195"/>
      <c r="BV5555" s="195"/>
      <c r="BW5555" s="195"/>
      <c r="DT5555" s="195"/>
      <c r="DU5555" s="195"/>
      <c r="EZ5555" s="195"/>
      <c r="FA5555" s="195"/>
    </row>
    <row r="5556" spans="48:157">
      <c r="AV5556" s="195"/>
      <c r="AW5556" s="195"/>
      <c r="BV5556" s="195"/>
      <c r="BW5556" s="195"/>
      <c r="DT5556" s="195"/>
      <c r="DU5556" s="195"/>
      <c r="EZ5556" s="195"/>
      <c r="FA5556" s="195"/>
    </row>
    <row r="5557" spans="48:157">
      <c r="AV5557" s="195"/>
      <c r="AW5557" s="195"/>
      <c r="BV5557" s="195"/>
      <c r="BW5557" s="195"/>
      <c r="DT5557" s="195"/>
      <c r="DU5557" s="195"/>
      <c r="EZ5557" s="195"/>
      <c r="FA5557" s="195"/>
    </row>
    <row r="5558" spans="48:157">
      <c r="AV5558" s="195"/>
      <c r="AW5558" s="195"/>
      <c r="BV5558" s="195"/>
      <c r="BW5558" s="195"/>
      <c r="DT5558" s="195"/>
      <c r="DU5558" s="195"/>
      <c r="EZ5558" s="195"/>
      <c r="FA5558" s="195"/>
    </row>
    <row r="5559" spans="48:157">
      <c r="AV5559" s="195"/>
      <c r="AW5559" s="195"/>
      <c r="BV5559" s="195"/>
      <c r="BW5559" s="195"/>
      <c r="DT5559" s="195"/>
      <c r="DU5559" s="195"/>
      <c r="EZ5559" s="195"/>
      <c r="FA5559" s="195"/>
    </row>
    <row r="5560" spans="48:157">
      <c r="AV5560" s="195"/>
      <c r="AW5560" s="195"/>
      <c r="BV5560" s="195"/>
      <c r="BW5560" s="195"/>
      <c r="DT5560" s="195"/>
      <c r="DU5560" s="195"/>
      <c r="EZ5560" s="195"/>
      <c r="FA5560" s="195"/>
    </row>
    <row r="5561" spans="48:157">
      <c r="AV5561" s="195"/>
      <c r="AW5561" s="195"/>
      <c r="BV5561" s="195"/>
      <c r="BW5561" s="195"/>
      <c r="DT5561" s="195"/>
      <c r="DU5561" s="195"/>
      <c r="EZ5561" s="195"/>
      <c r="FA5561" s="195"/>
    </row>
    <row r="5562" spans="48:157">
      <c r="AV5562" s="195"/>
      <c r="AW5562" s="195"/>
      <c r="BV5562" s="195"/>
      <c r="BW5562" s="195"/>
      <c r="DT5562" s="195"/>
      <c r="DU5562" s="195"/>
      <c r="EZ5562" s="195"/>
      <c r="FA5562" s="195"/>
    </row>
    <row r="5563" spans="48:157">
      <c r="AV5563" s="195"/>
      <c r="AW5563" s="195"/>
      <c r="BV5563" s="195"/>
      <c r="BW5563" s="195"/>
      <c r="DT5563" s="195"/>
      <c r="DU5563" s="195"/>
      <c r="EZ5563" s="195"/>
      <c r="FA5563" s="195"/>
    </row>
    <row r="5564" spans="48:157">
      <c r="AV5564" s="195"/>
      <c r="AW5564" s="195"/>
      <c r="BV5564" s="195"/>
      <c r="BW5564" s="195"/>
      <c r="DT5564" s="195"/>
      <c r="DU5564" s="195"/>
      <c r="EZ5564" s="195"/>
      <c r="FA5564" s="195"/>
    </row>
    <row r="5565" spans="48:157">
      <c r="AV5565" s="195"/>
      <c r="AW5565" s="195"/>
      <c r="BV5565" s="195"/>
      <c r="BW5565" s="195"/>
      <c r="DT5565" s="195"/>
      <c r="DU5565" s="195"/>
      <c r="EZ5565" s="195"/>
      <c r="FA5565" s="195"/>
    </row>
    <row r="5566" spans="48:157">
      <c r="AV5566" s="195"/>
      <c r="AW5566" s="195"/>
      <c r="BV5566" s="195"/>
      <c r="BW5566" s="195"/>
      <c r="DT5566" s="195"/>
      <c r="DU5566" s="195"/>
      <c r="EZ5566" s="195"/>
      <c r="FA5566" s="195"/>
    </row>
    <row r="5567" spans="48:157">
      <c r="AV5567" s="195"/>
      <c r="AW5567" s="195"/>
      <c r="BV5567" s="195"/>
      <c r="BW5567" s="195"/>
      <c r="DT5567" s="195"/>
      <c r="DU5567" s="195"/>
      <c r="EZ5567" s="195"/>
      <c r="FA5567" s="195"/>
    </row>
    <row r="5568" spans="48:157">
      <c r="AV5568" s="195"/>
      <c r="AW5568" s="195"/>
      <c r="BV5568" s="195"/>
      <c r="BW5568" s="195"/>
      <c r="DT5568" s="195"/>
      <c r="DU5568" s="195"/>
      <c r="EZ5568" s="195"/>
      <c r="FA5568" s="195"/>
    </row>
    <row r="5569" spans="48:157">
      <c r="AV5569" s="195"/>
      <c r="AW5569" s="195"/>
      <c r="BV5569" s="195"/>
      <c r="BW5569" s="195"/>
      <c r="DT5569" s="195"/>
      <c r="DU5569" s="195"/>
      <c r="EZ5569" s="195"/>
      <c r="FA5569" s="195"/>
    </row>
    <row r="5570" spans="48:157">
      <c r="AV5570" s="195"/>
      <c r="AW5570" s="195"/>
      <c r="BV5570" s="195"/>
      <c r="BW5570" s="195"/>
      <c r="DT5570" s="195"/>
      <c r="DU5570" s="195"/>
      <c r="EZ5570" s="195"/>
      <c r="FA5570" s="195"/>
    </row>
    <row r="5571" spans="48:157">
      <c r="AV5571" s="195"/>
      <c r="AW5571" s="195"/>
      <c r="BV5571" s="195"/>
      <c r="BW5571" s="195"/>
      <c r="DT5571" s="195"/>
      <c r="DU5571" s="195"/>
      <c r="EZ5571" s="195"/>
      <c r="FA5571" s="195"/>
    </row>
    <row r="5572" spans="48:157">
      <c r="AV5572" s="195"/>
      <c r="AW5572" s="195"/>
      <c r="BV5572" s="195"/>
      <c r="BW5572" s="195"/>
      <c r="DT5572" s="195"/>
      <c r="DU5572" s="195"/>
      <c r="EZ5572" s="195"/>
      <c r="FA5572" s="195"/>
    </row>
    <row r="5573" spans="48:157">
      <c r="AV5573" s="195"/>
      <c r="AW5573" s="195"/>
      <c r="BV5573" s="195"/>
      <c r="BW5573" s="195"/>
      <c r="DT5573" s="195"/>
      <c r="DU5573" s="195"/>
      <c r="EZ5573" s="195"/>
      <c r="FA5573" s="195"/>
    </row>
    <row r="5574" spans="48:157">
      <c r="AV5574" s="195"/>
      <c r="AW5574" s="195"/>
      <c r="BV5574" s="195"/>
      <c r="BW5574" s="195"/>
      <c r="DT5574" s="195"/>
      <c r="DU5574" s="195"/>
      <c r="EZ5574" s="195"/>
      <c r="FA5574" s="195"/>
    </row>
    <row r="5575" spans="48:157">
      <c r="AV5575" s="195"/>
      <c r="AW5575" s="195"/>
      <c r="BV5575" s="195"/>
      <c r="BW5575" s="195"/>
      <c r="DT5575" s="195"/>
      <c r="DU5575" s="195"/>
      <c r="EZ5575" s="195"/>
      <c r="FA5575" s="195"/>
    </row>
    <row r="5576" spans="48:157">
      <c r="AV5576" s="195"/>
      <c r="AW5576" s="195"/>
      <c r="BV5576" s="195"/>
      <c r="BW5576" s="195"/>
      <c r="DT5576" s="195"/>
      <c r="DU5576" s="195"/>
      <c r="EZ5576" s="195"/>
      <c r="FA5576" s="195"/>
    </row>
    <row r="5577" spans="48:157">
      <c r="AV5577" s="195"/>
      <c r="AW5577" s="195"/>
      <c r="BV5577" s="195"/>
      <c r="BW5577" s="195"/>
      <c r="DT5577" s="195"/>
      <c r="DU5577" s="195"/>
      <c r="EZ5577" s="195"/>
      <c r="FA5577" s="195"/>
    </row>
    <row r="5578" spans="48:157">
      <c r="AV5578" s="195"/>
      <c r="AW5578" s="195"/>
      <c r="BV5578" s="195"/>
      <c r="BW5578" s="195"/>
      <c r="DT5578" s="195"/>
      <c r="DU5578" s="195"/>
      <c r="EZ5578" s="195"/>
      <c r="FA5578" s="195"/>
    </row>
    <row r="5579" spans="48:157">
      <c r="AV5579" s="195"/>
      <c r="AW5579" s="195"/>
      <c r="BV5579" s="195"/>
      <c r="BW5579" s="195"/>
      <c r="DT5579" s="195"/>
      <c r="DU5579" s="195"/>
      <c r="EZ5579" s="195"/>
      <c r="FA5579" s="195"/>
    </row>
    <row r="5580" spans="48:157">
      <c r="AV5580" s="195"/>
      <c r="AW5580" s="195"/>
      <c r="BV5580" s="195"/>
      <c r="BW5580" s="195"/>
      <c r="DT5580" s="195"/>
      <c r="DU5580" s="195"/>
      <c r="EZ5580" s="195"/>
      <c r="FA5580" s="195"/>
    </row>
    <row r="5581" spans="48:157">
      <c r="AV5581" s="195"/>
      <c r="AW5581" s="195"/>
      <c r="BV5581" s="195"/>
      <c r="BW5581" s="195"/>
      <c r="DT5581" s="195"/>
      <c r="DU5581" s="195"/>
      <c r="EZ5581" s="195"/>
      <c r="FA5581" s="195"/>
    </row>
    <row r="5582" spans="48:157">
      <c r="AV5582" s="195"/>
      <c r="AW5582" s="195"/>
      <c r="BV5582" s="195"/>
      <c r="BW5582" s="195"/>
      <c r="DT5582" s="195"/>
      <c r="DU5582" s="195"/>
      <c r="EZ5582" s="195"/>
      <c r="FA5582" s="195"/>
    </row>
    <row r="5583" spans="48:157">
      <c r="AV5583" s="195"/>
      <c r="AW5583" s="195"/>
      <c r="BV5583" s="195"/>
      <c r="BW5583" s="195"/>
      <c r="DT5583" s="195"/>
      <c r="DU5583" s="195"/>
      <c r="EZ5583" s="195"/>
      <c r="FA5583" s="195"/>
    </row>
    <row r="5584" spans="48:157">
      <c r="AV5584" s="195"/>
      <c r="AW5584" s="195"/>
      <c r="BV5584" s="195"/>
      <c r="BW5584" s="195"/>
      <c r="DT5584" s="195"/>
      <c r="DU5584" s="195"/>
      <c r="EZ5584" s="195"/>
      <c r="FA5584" s="195"/>
    </row>
    <row r="5585" spans="48:157">
      <c r="AV5585" s="195"/>
      <c r="AW5585" s="195"/>
      <c r="BV5585" s="195"/>
      <c r="BW5585" s="195"/>
      <c r="DT5585" s="195"/>
      <c r="DU5585" s="195"/>
      <c r="EZ5585" s="195"/>
      <c r="FA5585" s="195"/>
    </row>
    <row r="5586" spans="48:157">
      <c r="AV5586" s="195"/>
      <c r="AW5586" s="195"/>
      <c r="BV5586" s="195"/>
      <c r="BW5586" s="195"/>
      <c r="DT5586" s="195"/>
      <c r="DU5586" s="195"/>
      <c r="EZ5586" s="195"/>
      <c r="FA5586" s="195"/>
    </row>
    <row r="5587" spans="48:157">
      <c r="AV5587" s="195"/>
      <c r="AW5587" s="195"/>
      <c r="BV5587" s="195"/>
      <c r="BW5587" s="195"/>
      <c r="DT5587" s="195"/>
      <c r="DU5587" s="195"/>
      <c r="EZ5587" s="195"/>
      <c r="FA5587" s="195"/>
    </row>
    <row r="5588" spans="48:157">
      <c r="AV5588" s="195"/>
      <c r="AW5588" s="195"/>
      <c r="BV5588" s="195"/>
      <c r="BW5588" s="195"/>
      <c r="DT5588" s="195"/>
      <c r="DU5588" s="195"/>
      <c r="EZ5588" s="195"/>
      <c r="FA5588" s="195"/>
    </row>
    <row r="5589" spans="48:157">
      <c r="AV5589" s="195"/>
      <c r="AW5589" s="195"/>
      <c r="BV5589" s="195"/>
      <c r="BW5589" s="195"/>
      <c r="DT5589" s="195"/>
      <c r="DU5589" s="195"/>
      <c r="EZ5589" s="195"/>
      <c r="FA5589" s="195"/>
    </row>
    <row r="5590" spans="48:157">
      <c r="AV5590" s="195"/>
      <c r="AW5590" s="195"/>
      <c r="BV5590" s="195"/>
      <c r="BW5590" s="195"/>
      <c r="DT5590" s="195"/>
      <c r="DU5590" s="195"/>
      <c r="EZ5590" s="195"/>
      <c r="FA5590" s="195"/>
    </row>
    <row r="5591" spans="48:157">
      <c r="AV5591" s="195"/>
      <c r="AW5591" s="195"/>
      <c r="BV5591" s="195"/>
      <c r="BW5591" s="195"/>
      <c r="DT5591" s="195"/>
      <c r="DU5591" s="195"/>
      <c r="EZ5591" s="195"/>
      <c r="FA5591" s="195"/>
    </row>
    <row r="5592" spans="48:157">
      <c r="AV5592" s="195"/>
      <c r="AW5592" s="195"/>
      <c r="BV5592" s="195"/>
      <c r="BW5592" s="195"/>
      <c r="DT5592" s="195"/>
      <c r="DU5592" s="195"/>
      <c r="EZ5592" s="195"/>
      <c r="FA5592" s="195"/>
    </row>
    <row r="5593" spans="48:157">
      <c r="AV5593" s="195"/>
      <c r="AW5593" s="195"/>
      <c r="BV5593" s="195"/>
      <c r="BW5593" s="195"/>
      <c r="DT5593" s="195"/>
      <c r="DU5593" s="195"/>
      <c r="EZ5593" s="195"/>
      <c r="FA5593" s="195"/>
    </row>
    <row r="5594" spans="48:157">
      <c r="AV5594" s="195"/>
      <c r="AW5594" s="195"/>
      <c r="BV5594" s="195"/>
      <c r="BW5594" s="195"/>
      <c r="DT5594" s="195"/>
      <c r="DU5594" s="195"/>
      <c r="EZ5594" s="195"/>
      <c r="FA5594" s="195"/>
    </row>
    <row r="5595" spans="48:157">
      <c r="AV5595" s="195"/>
      <c r="AW5595" s="195"/>
      <c r="BV5595" s="195"/>
      <c r="BW5595" s="195"/>
      <c r="DT5595" s="195"/>
      <c r="DU5595" s="195"/>
      <c r="EZ5595" s="195"/>
      <c r="FA5595" s="195"/>
    </row>
    <row r="5596" spans="48:157">
      <c r="AV5596" s="195"/>
      <c r="AW5596" s="195"/>
      <c r="BV5596" s="195"/>
      <c r="BW5596" s="195"/>
      <c r="DT5596" s="195"/>
      <c r="DU5596" s="195"/>
      <c r="EZ5596" s="195"/>
      <c r="FA5596" s="195"/>
    </row>
    <row r="5597" spans="48:157">
      <c r="AV5597" s="195"/>
      <c r="AW5597" s="195"/>
      <c r="BV5597" s="195"/>
      <c r="BW5597" s="195"/>
      <c r="DT5597" s="195"/>
      <c r="DU5597" s="195"/>
      <c r="EZ5597" s="195"/>
      <c r="FA5597" s="195"/>
    </row>
    <row r="5598" spans="48:157">
      <c r="AV5598" s="195"/>
      <c r="AW5598" s="195"/>
      <c r="BV5598" s="195"/>
      <c r="BW5598" s="195"/>
      <c r="DT5598" s="195"/>
      <c r="DU5598" s="195"/>
      <c r="EZ5598" s="195"/>
      <c r="FA5598" s="195"/>
    </row>
    <row r="5599" spans="48:157">
      <c r="AV5599" s="195"/>
      <c r="AW5599" s="195"/>
      <c r="BV5599" s="195"/>
      <c r="BW5599" s="195"/>
      <c r="DT5599" s="195"/>
      <c r="DU5599" s="195"/>
      <c r="EZ5599" s="195"/>
      <c r="FA5599" s="195"/>
    </row>
    <row r="5600" spans="48:157">
      <c r="AV5600" s="195"/>
      <c r="AW5600" s="195"/>
      <c r="BV5600" s="195"/>
      <c r="BW5600" s="195"/>
      <c r="DT5600" s="195"/>
      <c r="DU5600" s="195"/>
      <c r="EZ5600" s="195"/>
      <c r="FA5600" s="195"/>
    </row>
    <row r="5601" spans="48:157">
      <c r="AV5601" s="195"/>
      <c r="AW5601" s="195"/>
      <c r="BV5601" s="195"/>
      <c r="BW5601" s="195"/>
      <c r="DT5601" s="195"/>
      <c r="DU5601" s="195"/>
      <c r="EZ5601" s="195"/>
      <c r="FA5601" s="195"/>
    </row>
    <row r="5602" spans="48:157">
      <c r="AV5602" s="195"/>
      <c r="AW5602" s="195"/>
      <c r="BV5602" s="195"/>
      <c r="BW5602" s="195"/>
      <c r="DT5602" s="195"/>
      <c r="DU5602" s="195"/>
      <c r="EZ5602" s="195"/>
      <c r="FA5602" s="195"/>
    </row>
    <row r="5603" spans="48:157">
      <c r="AV5603" s="195"/>
      <c r="AW5603" s="195"/>
      <c r="BV5603" s="195"/>
      <c r="BW5603" s="195"/>
      <c r="DT5603" s="195"/>
      <c r="DU5603" s="195"/>
      <c r="EZ5603" s="195"/>
      <c r="FA5603" s="195"/>
    </row>
    <row r="5604" spans="48:157">
      <c r="AV5604" s="195"/>
      <c r="AW5604" s="195"/>
      <c r="BV5604" s="195"/>
      <c r="BW5604" s="195"/>
      <c r="DT5604" s="195"/>
      <c r="DU5604" s="195"/>
      <c r="EZ5604" s="195"/>
      <c r="FA5604" s="195"/>
    </row>
    <row r="5605" spans="48:157">
      <c r="AV5605" s="195"/>
      <c r="AW5605" s="195"/>
      <c r="BV5605" s="195"/>
      <c r="BW5605" s="195"/>
      <c r="DT5605" s="195"/>
      <c r="DU5605" s="195"/>
      <c r="EZ5605" s="195"/>
      <c r="FA5605" s="195"/>
    </row>
    <row r="5606" spans="48:157">
      <c r="AV5606" s="195"/>
      <c r="AW5606" s="195"/>
      <c r="BV5606" s="195"/>
      <c r="BW5606" s="195"/>
      <c r="DT5606" s="195"/>
      <c r="DU5606" s="195"/>
      <c r="EZ5606" s="195"/>
      <c r="FA5606" s="195"/>
    </row>
    <row r="5607" spans="48:157">
      <c r="AV5607" s="195"/>
      <c r="AW5607" s="195"/>
      <c r="BV5607" s="195"/>
      <c r="BW5607" s="195"/>
      <c r="DT5607" s="195"/>
      <c r="DU5607" s="195"/>
      <c r="EZ5607" s="195"/>
      <c r="FA5607" s="195"/>
    </row>
    <row r="5608" spans="48:157">
      <c r="AV5608" s="195"/>
      <c r="AW5608" s="195"/>
      <c r="BV5608" s="195"/>
      <c r="BW5608" s="195"/>
      <c r="DT5608" s="195"/>
      <c r="DU5608" s="195"/>
      <c r="EZ5608" s="195"/>
      <c r="FA5608" s="195"/>
    </row>
    <row r="5609" spans="48:157">
      <c r="AV5609" s="195"/>
      <c r="AW5609" s="195"/>
      <c r="BV5609" s="195"/>
      <c r="BW5609" s="195"/>
      <c r="DT5609" s="195"/>
      <c r="DU5609" s="195"/>
      <c r="EZ5609" s="195"/>
      <c r="FA5609" s="195"/>
    </row>
    <row r="5610" spans="48:157">
      <c r="AV5610" s="195"/>
      <c r="AW5610" s="195"/>
      <c r="BV5610" s="195"/>
      <c r="BW5610" s="195"/>
      <c r="DT5610" s="195"/>
      <c r="DU5610" s="195"/>
      <c r="EZ5610" s="195"/>
      <c r="FA5610" s="195"/>
    </row>
    <row r="5611" spans="48:157">
      <c r="AV5611" s="195"/>
      <c r="AW5611" s="195"/>
      <c r="BV5611" s="195"/>
      <c r="BW5611" s="195"/>
      <c r="DT5611" s="195"/>
      <c r="DU5611" s="195"/>
      <c r="EZ5611" s="195"/>
      <c r="FA5611" s="195"/>
    </row>
    <row r="5612" spans="48:157">
      <c r="AV5612" s="195"/>
      <c r="AW5612" s="195"/>
      <c r="BV5612" s="195"/>
      <c r="BW5612" s="195"/>
      <c r="DT5612" s="195"/>
      <c r="DU5612" s="195"/>
      <c r="EZ5612" s="195"/>
      <c r="FA5612" s="195"/>
    </row>
    <row r="5613" spans="48:157">
      <c r="AV5613" s="195"/>
      <c r="AW5613" s="195"/>
      <c r="BV5613" s="195"/>
      <c r="BW5613" s="195"/>
      <c r="DT5613" s="195"/>
      <c r="DU5613" s="195"/>
      <c r="EZ5613" s="195"/>
      <c r="FA5613" s="195"/>
    </row>
    <row r="5614" spans="48:157">
      <c r="AV5614" s="195"/>
      <c r="AW5614" s="195"/>
      <c r="BV5614" s="195"/>
      <c r="BW5614" s="195"/>
      <c r="DT5614" s="195"/>
      <c r="DU5614" s="195"/>
      <c r="EZ5614" s="195"/>
      <c r="FA5614" s="195"/>
    </row>
    <row r="5615" spans="48:157">
      <c r="AV5615" s="195"/>
      <c r="AW5615" s="195"/>
      <c r="BV5615" s="195"/>
      <c r="BW5615" s="195"/>
      <c r="DT5615" s="195"/>
      <c r="DU5615" s="195"/>
      <c r="EZ5615" s="195"/>
      <c r="FA5615" s="195"/>
    </row>
    <row r="5616" spans="48:157">
      <c r="AV5616" s="195"/>
      <c r="AW5616" s="195"/>
      <c r="BV5616" s="195"/>
      <c r="BW5616" s="195"/>
      <c r="DT5616" s="195"/>
      <c r="DU5616" s="195"/>
      <c r="EZ5616" s="195"/>
      <c r="FA5616" s="195"/>
    </row>
    <row r="5617" spans="48:157">
      <c r="AV5617" s="195"/>
      <c r="AW5617" s="195"/>
      <c r="BV5617" s="195"/>
      <c r="BW5617" s="195"/>
      <c r="DT5617" s="195"/>
      <c r="DU5617" s="195"/>
      <c r="EZ5617" s="195"/>
      <c r="FA5617" s="195"/>
    </row>
    <row r="5618" spans="48:157">
      <c r="AV5618" s="195"/>
      <c r="AW5618" s="195"/>
      <c r="BV5618" s="195"/>
      <c r="BW5618" s="195"/>
      <c r="DT5618" s="195"/>
      <c r="DU5618" s="195"/>
      <c r="EZ5618" s="195"/>
      <c r="FA5618" s="195"/>
    </row>
    <row r="5619" spans="48:157">
      <c r="AV5619" s="195"/>
      <c r="AW5619" s="195"/>
      <c r="BV5619" s="195"/>
      <c r="BW5619" s="195"/>
      <c r="DT5619" s="195"/>
      <c r="DU5619" s="195"/>
      <c r="EZ5619" s="195"/>
      <c r="FA5619" s="195"/>
    </row>
    <row r="5620" spans="48:157">
      <c r="AV5620" s="195"/>
      <c r="AW5620" s="195"/>
      <c r="BV5620" s="195"/>
      <c r="BW5620" s="195"/>
      <c r="DT5620" s="195"/>
      <c r="DU5620" s="195"/>
      <c r="EZ5620" s="195"/>
      <c r="FA5620" s="195"/>
    </row>
    <row r="5621" spans="48:157">
      <c r="AV5621" s="195"/>
      <c r="AW5621" s="195"/>
      <c r="BV5621" s="195"/>
      <c r="BW5621" s="195"/>
      <c r="DT5621" s="195"/>
      <c r="DU5621" s="195"/>
      <c r="EZ5621" s="195"/>
      <c r="FA5621" s="195"/>
    </row>
    <row r="5622" spans="48:157">
      <c r="AV5622" s="195"/>
      <c r="AW5622" s="195"/>
      <c r="BV5622" s="195"/>
      <c r="BW5622" s="195"/>
      <c r="DT5622" s="195"/>
      <c r="DU5622" s="195"/>
      <c r="EZ5622" s="195"/>
      <c r="FA5622" s="195"/>
    </row>
    <row r="5623" spans="48:157">
      <c r="AV5623" s="195"/>
      <c r="AW5623" s="195"/>
      <c r="BV5623" s="195"/>
      <c r="BW5623" s="195"/>
      <c r="DT5623" s="195"/>
      <c r="DU5623" s="195"/>
      <c r="EZ5623" s="195"/>
      <c r="FA5623" s="195"/>
    </row>
    <row r="5624" spans="48:157">
      <c r="AV5624" s="195"/>
      <c r="AW5624" s="195"/>
      <c r="BV5624" s="195"/>
      <c r="BW5624" s="195"/>
      <c r="DT5624" s="195"/>
      <c r="DU5624" s="195"/>
      <c r="EZ5624" s="195"/>
      <c r="FA5624" s="195"/>
    </row>
    <row r="5625" spans="48:157">
      <c r="AV5625" s="195"/>
      <c r="AW5625" s="195"/>
      <c r="BV5625" s="195"/>
      <c r="BW5625" s="195"/>
      <c r="DT5625" s="195"/>
      <c r="DU5625" s="195"/>
      <c r="EZ5625" s="195"/>
      <c r="FA5625" s="195"/>
    </row>
    <row r="5626" spans="48:157">
      <c r="AV5626" s="195"/>
      <c r="AW5626" s="195"/>
      <c r="BV5626" s="195"/>
      <c r="BW5626" s="195"/>
      <c r="DT5626" s="195"/>
      <c r="DU5626" s="195"/>
      <c r="EZ5626" s="195"/>
      <c r="FA5626" s="195"/>
    </row>
    <row r="5627" spans="48:157">
      <c r="AV5627" s="195"/>
      <c r="AW5627" s="195"/>
      <c r="BV5627" s="195"/>
      <c r="BW5627" s="195"/>
      <c r="DT5627" s="195"/>
      <c r="DU5627" s="195"/>
      <c r="EZ5627" s="195"/>
      <c r="FA5627" s="195"/>
    </row>
    <row r="5628" spans="48:157">
      <c r="AV5628" s="195"/>
      <c r="AW5628" s="195"/>
      <c r="BV5628" s="195"/>
      <c r="BW5628" s="195"/>
      <c r="DT5628" s="195"/>
      <c r="DU5628" s="195"/>
      <c r="EZ5628" s="195"/>
      <c r="FA5628" s="195"/>
    </row>
    <row r="5629" spans="48:157">
      <c r="AV5629" s="195"/>
      <c r="AW5629" s="195"/>
      <c r="BV5629" s="195"/>
      <c r="BW5629" s="195"/>
      <c r="DT5629" s="195"/>
      <c r="DU5629" s="195"/>
      <c r="EZ5629" s="195"/>
      <c r="FA5629" s="195"/>
    </row>
    <row r="5630" spans="48:157">
      <c r="AV5630" s="195"/>
      <c r="AW5630" s="195"/>
      <c r="BV5630" s="195"/>
      <c r="BW5630" s="195"/>
      <c r="DT5630" s="195"/>
      <c r="DU5630" s="195"/>
      <c r="EZ5630" s="195"/>
      <c r="FA5630" s="195"/>
    </row>
    <row r="5631" spans="48:157">
      <c r="AV5631" s="195"/>
      <c r="AW5631" s="195"/>
      <c r="BV5631" s="195"/>
      <c r="BW5631" s="195"/>
      <c r="DT5631" s="195"/>
      <c r="DU5631" s="195"/>
      <c r="EZ5631" s="195"/>
      <c r="FA5631" s="195"/>
    </row>
    <row r="5632" spans="48:157">
      <c r="AV5632" s="195"/>
      <c r="AW5632" s="195"/>
      <c r="BV5632" s="195"/>
      <c r="BW5632" s="195"/>
      <c r="DT5632" s="195"/>
      <c r="DU5632" s="195"/>
      <c r="EZ5632" s="195"/>
      <c r="FA5632" s="195"/>
    </row>
    <row r="5633" spans="48:157">
      <c r="AV5633" s="195"/>
      <c r="AW5633" s="195"/>
      <c r="BV5633" s="195"/>
      <c r="BW5633" s="195"/>
      <c r="DT5633" s="195"/>
      <c r="DU5633" s="195"/>
      <c r="EZ5633" s="195"/>
      <c r="FA5633" s="195"/>
    </row>
    <row r="5634" spans="48:157">
      <c r="AV5634" s="195"/>
      <c r="AW5634" s="195"/>
      <c r="BV5634" s="195"/>
      <c r="BW5634" s="195"/>
      <c r="DT5634" s="195"/>
      <c r="DU5634" s="195"/>
      <c r="EZ5634" s="195"/>
      <c r="FA5634" s="195"/>
    </row>
    <row r="5635" spans="48:157">
      <c r="AV5635" s="195"/>
      <c r="AW5635" s="195"/>
      <c r="BV5635" s="195"/>
      <c r="BW5635" s="195"/>
      <c r="DT5635" s="195"/>
      <c r="DU5635" s="195"/>
      <c r="EZ5635" s="195"/>
      <c r="FA5635" s="195"/>
    </row>
    <row r="5636" spans="48:157">
      <c r="AV5636" s="195"/>
      <c r="AW5636" s="195"/>
      <c r="BV5636" s="195"/>
      <c r="BW5636" s="195"/>
      <c r="DT5636" s="195"/>
      <c r="DU5636" s="195"/>
      <c r="EZ5636" s="195"/>
      <c r="FA5636" s="195"/>
    </row>
    <row r="5637" spans="48:157">
      <c r="AV5637" s="195"/>
      <c r="AW5637" s="195"/>
      <c r="BV5637" s="195"/>
      <c r="BW5637" s="195"/>
      <c r="DT5637" s="195"/>
      <c r="DU5637" s="195"/>
      <c r="EZ5637" s="195"/>
      <c r="FA5637" s="195"/>
    </row>
    <row r="5638" spans="48:157">
      <c r="AV5638" s="195"/>
      <c r="AW5638" s="195"/>
      <c r="BV5638" s="195"/>
      <c r="BW5638" s="195"/>
      <c r="DT5638" s="195"/>
      <c r="DU5638" s="195"/>
      <c r="EZ5638" s="195"/>
      <c r="FA5638" s="195"/>
    </row>
    <row r="5639" spans="48:157">
      <c r="AV5639" s="195"/>
      <c r="AW5639" s="195"/>
      <c r="BV5639" s="195"/>
      <c r="BW5639" s="195"/>
      <c r="DT5639" s="195"/>
      <c r="DU5639" s="195"/>
      <c r="EZ5639" s="195"/>
      <c r="FA5639" s="195"/>
    </row>
    <row r="5640" spans="48:157">
      <c r="AV5640" s="195"/>
      <c r="AW5640" s="195"/>
      <c r="BV5640" s="195"/>
      <c r="BW5640" s="195"/>
      <c r="DT5640" s="195"/>
      <c r="DU5640" s="195"/>
      <c r="EZ5640" s="195"/>
      <c r="FA5640" s="195"/>
    </row>
    <row r="5641" spans="48:157">
      <c r="AV5641" s="195"/>
      <c r="AW5641" s="195"/>
      <c r="BV5641" s="195"/>
      <c r="BW5641" s="195"/>
      <c r="DT5641" s="195"/>
      <c r="DU5641" s="195"/>
      <c r="EZ5641" s="195"/>
      <c r="FA5641" s="195"/>
    </row>
    <row r="5642" spans="48:157">
      <c r="AV5642" s="195"/>
      <c r="AW5642" s="195"/>
      <c r="BV5642" s="195"/>
      <c r="BW5642" s="195"/>
      <c r="DT5642" s="195"/>
      <c r="DU5642" s="195"/>
      <c r="EZ5642" s="195"/>
      <c r="FA5642" s="195"/>
    </row>
    <row r="5643" spans="48:157">
      <c r="AV5643" s="195"/>
      <c r="AW5643" s="195"/>
      <c r="BV5643" s="195"/>
      <c r="BW5643" s="195"/>
      <c r="DT5643" s="195"/>
      <c r="DU5643" s="195"/>
      <c r="EZ5643" s="195"/>
      <c r="FA5643" s="195"/>
    </row>
    <row r="5644" spans="48:157">
      <c r="AV5644" s="195"/>
      <c r="AW5644" s="195"/>
      <c r="BV5644" s="195"/>
      <c r="BW5644" s="195"/>
      <c r="DT5644" s="195"/>
      <c r="DU5644" s="195"/>
      <c r="EZ5644" s="195"/>
      <c r="FA5644" s="195"/>
    </row>
    <row r="5645" spans="48:157">
      <c r="AV5645" s="195"/>
      <c r="AW5645" s="195"/>
      <c r="BV5645" s="195"/>
      <c r="BW5645" s="195"/>
      <c r="DT5645" s="195"/>
      <c r="DU5645" s="195"/>
      <c r="EZ5645" s="195"/>
      <c r="FA5645" s="195"/>
    </row>
    <row r="5646" spans="48:157">
      <c r="AV5646" s="195"/>
      <c r="AW5646" s="195"/>
      <c r="BV5646" s="195"/>
      <c r="BW5646" s="195"/>
      <c r="DT5646" s="195"/>
      <c r="DU5646" s="195"/>
      <c r="EZ5646" s="195"/>
      <c r="FA5646" s="195"/>
    </row>
    <row r="5647" spans="48:157">
      <c r="AV5647" s="195"/>
      <c r="AW5647" s="195"/>
      <c r="BV5647" s="195"/>
      <c r="BW5647" s="195"/>
      <c r="DT5647" s="195"/>
      <c r="DU5647" s="195"/>
      <c r="EZ5647" s="195"/>
      <c r="FA5647" s="195"/>
    </row>
    <row r="5648" spans="48:157">
      <c r="AV5648" s="195"/>
      <c r="AW5648" s="195"/>
      <c r="BV5648" s="195"/>
      <c r="BW5648" s="195"/>
      <c r="DT5648" s="195"/>
      <c r="DU5648" s="195"/>
      <c r="EZ5648" s="195"/>
      <c r="FA5648" s="195"/>
    </row>
    <row r="5649" spans="48:157">
      <c r="AV5649" s="195"/>
      <c r="AW5649" s="195"/>
      <c r="BV5649" s="195"/>
      <c r="BW5649" s="195"/>
      <c r="DT5649" s="195"/>
      <c r="DU5649" s="195"/>
      <c r="EZ5649" s="195"/>
      <c r="FA5649" s="195"/>
    </row>
    <row r="5650" spans="48:157">
      <c r="AV5650" s="195"/>
      <c r="AW5650" s="195"/>
      <c r="BV5650" s="195"/>
      <c r="BW5650" s="195"/>
      <c r="DT5650" s="195"/>
      <c r="DU5650" s="195"/>
      <c r="EZ5650" s="195"/>
      <c r="FA5650" s="195"/>
    </row>
    <row r="5651" spans="48:157">
      <c r="AV5651" s="195"/>
      <c r="AW5651" s="195"/>
      <c r="BV5651" s="195"/>
      <c r="BW5651" s="195"/>
      <c r="DT5651" s="195"/>
      <c r="DU5651" s="195"/>
      <c r="EZ5651" s="195"/>
      <c r="FA5651" s="195"/>
    </row>
    <row r="5652" spans="48:157">
      <c r="AV5652" s="195"/>
      <c r="AW5652" s="195"/>
      <c r="BV5652" s="195"/>
      <c r="BW5652" s="195"/>
      <c r="DT5652" s="195"/>
      <c r="DU5652" s="195"/>
      <c r="EZ5652" s="195"/>
      <c r="FA5652" s="195"/>
    </row>
    <row r="5653" spans="48:157">
      <c r="AV5653" s="195"/>
      <c r="AW5653" s="195"/>
      <c r="BV5653" s="195"/>
      <c r="BW5653" s="195"/>
      <c r="DT5653" s="195"/>
      <c r="DU5653" s="195"/>
      <c r="EZ5653" s="195"/>
      <c r="FA5653" s="195"/>
    </row>
    <row r="5654" spans="48:157">
      <c r="AV5654" s="195"/>
      <c r="AW5654" s="195"/>
      <c r="BV5654" s="195"/>
      <c r="BW5654" s="195"/>
      <c r="DT5654" s="195"/>
      <c r="DU5654" s="195"/>
      <c r="EZ5654" s="195"/>
      <c r="FA5654" s="195"/>
    </row>
    <row r="5655" spans="48:157">
      <c r="AV5655" s="195"/>
      <c r="AW5655" s="195"/>
      <c r="BV5655" s="195"/>
      <c r="BW5655" s="195"/>
      <c r="DT5655" s="195"/>
      <c r="DU5655" s="195"/>
      <c r="EZ5655" s="195"/>
      <c r="FA5655" s="195"/>
    </row>
    <row r="5656" spans="48:157">
      <c r="AV5656" s="195"/>
      <c r="AW5656" s="195"/>
      <c r="BV5656" s="195"/>
      <c r="BW5656" s="195"/>
      <c r="DT5656" s="195"/>
      <c r="DU5656" s="195"/>
      <c r="EZ5656" s="195"/>
      <c r="FA5656" s="195"/>
    </row>
    <row r="5657" spans="48:157">
      <c r="AV5657" s="195"/>
      <c r="AW5657" s="195"/>
      <c r="BV5657" s="195"/>
      <c r="BW5657" s="195"/>
      <c r="DT5657" s="195"/>
      <c r="DU5657" s="195"/>
      <c r="EZ5657" s="195"/>
      <c r="FA5657" s="195"/>
    </row>
    <row r="5658" spans="48:157">
      <c r="AV5658" s="195"/>
      <c r="AW5658" s="195"/>
      <c r="BV5658" s="195"/>
      <c r="BW5658" s="195"/>
      <c r="DT5658" s="195"/>
      <c r="DU5658" s="195"/>
      <c r="EZ5658" s="195"/>
      <c r="FA5658" s="195"/>
    </row>
    <row r="5659" spans="48:157">
      <c r="AV5659" s="195"/>
      <c r="AW5659" s="195"/>
      <c r="BV5659" s="195"/>
      <c r="BW5659" s="195"/>
      <c r="DT5659" s="195"/>
      <c r="DU5659" s="195"/>
      <c r="EZ5659" s="195"/>
      <c r="FA5659" s="195"/>
    </row>
    <row r="5660" spans="48:157">
      <c r="AV5660" s="195"/>
      <c r="AW5660" s="195"/>
      <c r="BV5660" s="195"/>
      <c r="BW5660" s="195"/>
      <c r="DT5660" s="195"/>
      <c r="DU5660" s="195"/>
      <c r="EZ5660" s="195"/>
      <c r="FA5660" s="195"/>
    </row>
    <row r="5661" spans="48:157">
      <c r="AV5661" s="195"/>
      <c r="AW5661" s="195"/>
      <c r="BV5661" s="195"/>
      <c r="BW5661" s="195"/>
      <c r="DT5661" s="195"/>
      <c r="DU5661" s="195"/>
      <c r="EZ5661" s="195"/>
      <c r="FA5661" s="195"/>
    </row>
    <row r="5662" spans="48:157">
      <c r="AV5662" s="195"/>
      <c r="AW5662" s="195"/>
      <c r="BV5662" s="195"/>
      <c r="BW5662" s="195"/>
      <c r="DT5662" s="195"/>
      <c r="DU5662" s="195"/>
      <c r="EZ5662" s="195"/>
      <c r="FA5662" s="195"/>
    </row>
    <row r="5663" spans="48:157">
      <c r="AV5663" s="195"/>
      <c r="AW5663" s="195"/>
      <c r="BV5663" s="195"/>
      <c r="BW5663" s="195"/>
      <c r="DT5663" s="195"/>
      <c r="DU5663" s="195"/>
      <c r="EZ5663" s="195"/>
      <c r="FA5663" s="195"/>
    </row>
    <row r="5664" spans="48:157">
      <c r="AV5664" s="195"/>
      <c r="AW5664" s="195"/>
      <c r="BV5664" s="195"/>
      <c r="BW5664" s="195"/>
      <c r="DT5664" s="195"/>
      <c r="DU5664" s="195"/>
      <c r="EZ5664" s="195"/>
      <c r="FA5664" s="195"/>
    </row>
    <row r="5665" spans="48:157">
      <c r="AV5665" s="195"/>
      <c r="AW5665" s="195"/>
      <c r="BV5665" s="195"/>
      <c r="BW5665" s="195"/>
      <c r="DT5665" s="195"/>
      <c r="DU5665" s="195"/>
      <c r="EZ5665" s="195"/>
      <c r="FA5665" s="195"/>
    </row>
    <row r="5666" spans="48:157">
      <c r="AV5666" s="195"/>
      <c r="AW5666" s="195"/>
      <c r="BV5666" s="195"/>
      <c r="BW5666" s="195"/>
      <c r="DT5666" s="195"/>
      <c r="DU5666" s="195"/>
      <c r="EZ5666" s="195"/>
      <c r="FA5666" s="195"/>
    </row>
    <row r="5667" spans="48:157">
      <c r="AV5667" s="195"/>
      <c r="AW5667" s="195"/>
      <c r="BV5667" s="195"/>
      <c r="BW5667" s="195"/>
      <c r="DT5667" s="195"/>
      <c r="DU5667" s="195"/>
      <c r="EZ5667" s="195"/>
      <c r="FA5667" s="195"/>
    </row>
    <row r="5668" spans="48:157">
      <c r="AV5668" s="195"/>
      <c r="AW5668" s="195"/>
      <c r="BV5668" s="195"/>
      <c r="BW5668" s="195"/>
      <c r="DT5668" s="195"/>
      <c r="DU5668" s="195"/>
      <c r="EZ5668" s="195"/>
      <c r="FA5668" s="195"/>
    </row>
    <row r="5669" spans="48:157">
      <c r="AV5669" s="195"/>
      <c r="AW5669" s="195"/>
      <c r="BV5669" s="195"/>
      <c r="BW5669" s="195"/>
      <c r="DT5669" s="195"/>
      <c r="DU5669" s="195"/>
      <c r="EZ5669" s="195"/>
      <c r="FA5669" s="195"/>
    </row>
    <row r="5670" spans="48:157">
      <c r="AV5670" s="195"/>
      <c r="AW5670" s="195"/>
      <c r="BV5670" s="195"/>
      <c r="BW5670" s="195"/>
      <c r="DT5670" s="195"/>
      <c r="DU5670" s="195"/>
      <c r="EZ5670" s="195"/>
      <c r="FA5670" s="195"/>
    </row>
    <row r="5671" spans="48:157">
      <c r="AV5671" s="195"/>
      <c r="AW5671" s="195"/>
      <c r="BV5671" s="195"/>
      <c r="BW5671" s="195"/>
      <c r="DT5671" s="195"/>
      <c r="DU5671" s="195"/>
      <c r="EZ5671" s="195"/>
      <c r="FA5671" s="195"/>
    </row>
    <row r="5672" spans="48:157">
      <c r="AV5672" s="195"/>
      <c r="AW5672" s="195"/>
      <c r="BV5672" s="195"/>
      <c r="BW5672" s="195"/>
      <c r="DT5672" s="195"/>
      <c r="DU5672" s="195"/>
      <c r="EZ5672" s="195"/>
      <c r="FA5672" s="195"/>
    </row>
    <row r="5673" spans="48:157">
      <c r="AV5673" s="195"/>
      <c r="AW5673" s="195"/>
      <c r="BV5673" s="195"/>
      <c r="BW5673" s="195"/>
      <c r="DT5673" s="195"/>
      <c r="DU5673" s="195"/>
      <c r="EZ5673" s="195"/>
      <c r="FA5673" s="195"/>
    </row>
    <row r="5674" spans="48:157">
      <c r="AV5674" s="195"/>
      <c r="AW5674" s="195"/>
      <c r="BV5674" s="195"/>
      <c r="BW5674" s="195"/>
      <c r="DT5674" s="195"/>
      <c r="DU5674" s="195"/>
      <c r="EZ5674" s="195"/>
      <c r="FA5674" s="195"/>
    </row>
    <row r="5675" spans="48:157">
      <c r="AV5675" s="195"/>
      <c r="AW5675" s="195"/>
      <c r="BV5675" s="195"/>
      <c r="BW5675" s="195"/>
      <c r="DT5675" s="195"/>
      <c r="DU5675" s="195"/>
      <c r="EZ5675" s="195"/>
      <c r="FA5675" s="195"/>
    </row>
    <row r="5676" spans="48:157">
      <c r="AV5676" s="195"/>
      <c r="AW5676" s="195"/>
      <c r="BV5676" s="195"/>
      <c r="BW5676" s="195"/>
      <c r="DT5676" s="195"/>
      <c r="DU5676" s="195"/>
      <c r="EZ5676" s="195"/>
      <c r="FA5676" s="195"/>
    </row>
    <row r="5677" spans="48:157">
      <c r="AV5677" s="195"/>
      <c r="AW5677" s="195"/>
      <c r="BV5677" s="195"/>
      <c r="BW5677" s="195"/>
      <c r="DT5677" s="195"/>
      <c r="DU5677" s="195"/>
      <c r="EZ5677" s="195"/>
      <c r="FA5677" s="195"/>
    </row>
    <row r="5678" spans="48:157">
      <c r="AV5678" s="195"/>
      <c r="AW5678" s="195"/>
      <c r="BV5678" s="195"/>
      <c r="BW5678" s="195"/>
      <c r="DT5678" s="195"/>
      <c r="DU5678" s="195"/>
      <c r="EZ5678" s="195"/>
      <c r="FA5678" s="195"/>
    </row>
    <row r="5679" spans="48:157">
      <c r="AV5679" s="195"/>
      <c r="AW5679" s="195"/>
      <c r="BV5679" s="195"/>
      <c r="BW5679" s="195"/>
      <c r="DT5679" s="195"/>
      <c r="DU5679" s="195"/>
      <c r="EZ5679" s="195"/>
      <c r="FA5679" s="195"/>
    </row>
    <row r="5680" spans="48:157">
      <c r="AV5680" s="195"/>
      <c r="AW5680" s="195"/>
      <c r="BV5680" s="195"/>
      <c r="BW5680" s="195"/>
      <c r="DT5680" s="195"/>
      <c r="DU5680" s="195"/>
      <c r="EZ5680" s="195"/>
      <c r="FA5680" s="195"/>
    </row>
    <row r="5681" spans="48:157">
      <c r="AV5681" s="195"/>
      <c r="AW5681" s="195"/>
      <c r="BV5681" s="195"/>
      <c r="BW5681" s="195"/>
      <c r="DT5681" s="195"/>
      <c r="DU5681" s="195"/>
      <c r="EZ5681" s="195"/>
      <c r="FA5681" s="195"/>
    </row>
    <row r="5682" spans="48:157">
      <c r="AV5682" s="195"/>
      <c r="AW5682" s="195"/>
      <c r="BV5682" s="195"/>
      <c r="BW5682" s="195"/>
      <c r="DT5682" s="195"/>
      <c r="DU5682" s="195"/>
      <c r="EZ5682" s="195"/>
      <c r="FA5682" s="195"/>
    </row>
    <row r="5683" spans="48:157">
      <c r="AV5683" s="195"/>
      <c r="AW5683" s="195"/>
      <c r="BV5683" s="195"/>
      <c r="BW5683" s="195"/>
      <c r="DT5683" s="195"/>
      <c r="DU5683" s="195"/>
      <c r="EZ5683" s="195"/>
      <c r="FA5683" s="195"/>
    </row>
    <row r="5684" spans="48:157">
      <c r="AV5684" s="195"/>
      <c r="AW5684" s="195"/>
      <c r="BV5684" s="195"/>
      <c r="BW5684" s="195"/>
      <c r="DT5684" s="195"/>
      <c r="DU5684" s="195"/>
      <c r="EZ5684" s="195"/>
      <c r="FA5684" s="195"/>
    </row>
    <row r="5685" spans="48:157">
      <c r="AV5685" s="195"/>
      <c r="AW5685" s="195"/>
      <c r="BV5685" s="195"/>
      <c r="BW5685" s="195"/>
      <c r="DT5685" s="195"/>
      <c r="DU5685" s="195"/>
      <c r="EZ5685" s="195"/>
      <c r="FA5685" s="195"/>
    </row>
    <row r="5686" spans="48:157">
      <c r="AV5686" s="195"/>
      <c r="AW5686" s="195"/>
      <c r="BV5686" s="195"/>
      <c r="BW5686" s="195"/>
      <c r="DT5686" s="195"/>
      <c r="DU5686" s="195"/>
      <c r="EZ5686" s="195"/>
      <c r="FA5686" s="195"/>
    </row>
    <row r="5687" spans="48:157">
      <c r="AV5687" s="195"/>
      <c r="AW5687" s="195"/>
      <c r="BV5687" s="195"/>
      <c r="BW5687" s="195"/>
      <c r="DT5687" s="195"/>
      <c r="DU5687" s="195"/>
      <c r="EZ5687" s="195"/>
      <c r="FA5687" s="195"/>
    </row>
    <row r="5688" spans="48:157">
      <c r="AV5688" s="195"/>
      <c r="AW5688" s="195"/>
      <c r="BV5688" s="195"/>
      <c r="BW5688" s="195"/>
      <c r="DT5688" s="195"/>
      <c r="DU5688" s="195"/>
      <c r="EZ5688" s="195"/>
      <c r="FA5688" s="195"/>
    </row>
    <row r="5689" spans="48:157">
      <c r="AV5689" s="195"/>
      <c r="AW5689" s="195"/>
      <c r="BV5689" s="195"/>
      <c r="BW5689" s="195"/>
      <c r="DT5689" s="195"/>
      <c r="DU5689" s="195"/>
      <c r="EZ5689" s="195"/>
      <c r="FA5689" s="195"/>
    </row>
    <row r="5690" spans="48:157">
      <c r="AV5690" s="195"/>
      <c r="AW5690" s="195"/>
      <c r="BV5690" s="195"/>
      <c r="BW5690" s="195"/>
      <c r="DT5690" s="195"/>
      <c r="DU5690" s="195"/>
      <c r="EZ5690" s="195"/>
      <c r="FA5690" s="195"/>
    </row>
    <row r="5691" spans="48:157">
      <c r="AV5691" s="195"/>
      <c r="AW5691" s="195"/>
      <c r="BV5691" s="195"/>
      <c r="BW5691" s="195"/>
      <c r="DT5691" s="195"/>
      <c r="DU5691" s="195"/>
      <c r="EZ5691" s="195"/>
      <c r="FA5691" s="195"/>
    </row>
    <row r="5692" spans="48:157">
      <c r="AV5692" s="195"/>
      <c r="AW5692" s="195"/>
      <c r="BV5692" s="195"/>
      <c r="BW5692" s="195"/>
      <c r="DT5692" s="195"/>
      <c r="DU5692" s="195"/>
      <c r="EZ5692" s="195"/>
      <c r="FA5692" s="195"/>
    </row>
    <row r="5693" spans="48:157">
      <c r="AV5693" s="195"/>
      <c r="AW5693" s="195"/>
      <c r="BV5693" s="195"/>
      <c r="BW5693" s="195"/>
      <c r="DT5693" s="195"/>
      <c r="DU5693" s="195"/>
      <c r="EZ5693" s="195"/>
      <c r="FA5693" s="195"/>
    </row>
    <row r="5694" spans="48:157">
      <c r="AV5694" s="195"/>
      <c r="AW5694" s="195"/>
      <c r="BV5694" s="195"/>
      <c r="BW5694" s="195"/>
      <c r="DT5694" s="195"/>
      <c r="DU5694" s="195"/>
      <c r="EZ5694" s="195"/>
      <c r="FA5694" s="195"/>
    </row>
    <row r="5695" spans="48:157">
      <c r="AV5695" s="195"/>
      <c r="AW5695" s="195"/>
      <c r="BV5695" s="195"/>
      <c r="BW5695" s="195"/>
      <c r="DT5695" s="195"/>
      <c r="DU5695" s="195"/>
      <c r="EZ5695" s="195"/>
      <c r="FA5695" s="195"/>
    </row>
    <row r="5696" spans="48:157">
      <c r="AV5696" s="195"/>
      <c r="AW5696" s="195"/>
      <c r="BV5696" s="195"/>
      <c r="BW5696" s="195"/>
      <c r="DT5696" s="195"/>
      <c r="DU5696" s="195"/>
      <c r="EZ5696" s="195"/>
      <c r="FA5696" s="195"/>
    </row>
    <row r="5697" spans="48:157">
      <c r="AV5697" s="195"/>
      <c r="AW5697" s="195"/>
      <c r="BV5697" s="195"/>
      <c r="BW5697" s="195"/>
      <c r="DT5697" s="195"/>
      <c r="DU5697" s="195"/>
      <c r="EZ5697" s="195"/>
      <c r="FA5697" s="195"/>
    </row>
    <row r="5698" spans="48:157">
      <c r="AV5698" s="195"/>
      <c r="AW5698" s="195"/>
      <c r="BV5698" s="195"/>
      <c r="BW5698" s="195"/>
      <c r="DT5698" s="195"/>
      <c r="DU5698" s="195"/>
      <c r="EZ5698" s="195"/>
      <c r="FA5698" s="195"/>
    </row>
    <row r="5699" spans="48:157">
      <c r="AV5699" s="195"/>
      <c r="AW5699" s="195"/>
      <c r="BV5699" s="195"/>
      <c r="BW5699" s="195"/>
      <c r="DT5699" s="195"/>
      <c r="DU5699" s="195"/>
      <c r="EZ5699" s="195"/>
      <c r="FA5699" s="195"/>
    </row>
    <row r="5700" spans="48:157">
      <c r="AV5700" s="195"/>
      <c r="AW5700" s="195"/>
      <c r="BV5700" s="195"/>
      <c r="BW5700" s="195"/>
      <c r="DT5700" s="195"/>
      <c r="DU5700" s="195"/>
      <c r="EZ5700" s="195"/>
      <c r="FA5700" s="195"/>
    </row>
    <row r="5701" spans="48:157">
      <c r="AV5701" s="195"/>
      <c r="AW5701" s="195"/>
      <c r="BV5701" s="195"/>
      <c r="BW5701" s="195"/>
      <c r="DT5701" s="195"/>
      <c r="DU5701" s="195"/>
      <c r="EZ5701" s="195"/>
      <c r="FA5701" s="195"/>
    </row>
    <row r="5702" spans="48:157">
      <c r="AV5702" s="195"/>
      <c r="AW5702" s="195"/>
      <c r="BV5702" s="195"/>
      <c r="BW5702" s="195"/>
      <c r="DT5702" s="195"/>
      <c r="DU5702" s="195"/>
      <c r="EZ5702" s="195"/>
      <c r="FA5702" s="195"/>
    </row>
    <row r="5703" spans="48:157">
      <c r="AV5703" s="195"/>
      <c r="AW5703" s="195"/>
      <c r="BV5703" s="195"/>
      <c r="BW5703" s="195"/>
      <c r="DT5703" s="195"/>
      <c r="DU5703" s="195"/>
      <c r="EZ5703" s="195"/>
      <c r="FA5703" s="195"/>
    </row>
    <row r="5704" spans="48:157">
      <c r="AV5704" s="195"/>
      <c r="AW5704" s="195"/>
      <c r="BV5704" s="195"/>
      <c r="BW5704" s="195"/>
      <c r="DT5704" s="195"/>
      <c r="DU5704" s="195"/>
      <c r="EZ5704" s="195"/>
      <c r="FA5704" s="195"/>
    </row>
    <row r="5705" spans="48:157">
      <c r="AV5705" s="195"/>
      <c r="AW5705" s="195"/>
      <c r="BV5705" s="195"/>
      <c r="BW5705" s="195"/>
      <c r="DT5705" s="195"/>
      <c r="DU5705" s="195"/>
      <c r="EZ5705" s="195"/>
      <c r="FA5705" s="195"/>
    </row>
    <row r="5706" spans="48:157">
      <c r="AV5706" s="195"/>
      <c r="AW5706" s="195"/>
      <c r="BV5706" s="195"/>
      <c r="BW5706" s="195"/>
      <c r="DT5706" s="195"/>
      <c r="DU5706" s="195"/>
      <c r="EZ5706" s="195"/>
      <c r="FA5706" s="195"/>
    </row>
    <row r="5707" spans="48:157">
      <c r="AV5707" s="195"/>
      <c r="AW5707" s="195"/>
      <c r="BV5707" s="195"/>
      <c r="BW5707" s="195"/>
      <c r="DT5707" s="195"/>
      <c r="DU5707" s="195"/>
      <c r="EZ5707" s="195"/>
      <c r="FA5707" s="195"/>
    </row>
    <row r="5708" spans="48:157">
      <c r="AV5708" s="195"/>
      <c r="AW5708" s="195"/>
      <c r="BV5708" s="195"/>
      <c r="BW5708" s="195"/>
      <c r="DT5708" s="195"/>
      <c r="DU5708" s="195"/>
      <c r="EZ5708" s="195"/>
      <c r="FA5708" s="195"/>
    </row>
    <row r="5709" spans="48:157">
      <c r="AV5709" s="195"/>
      <c r="AW5709" s="195"/>
      <c r="BV5709" s="195"/>
      <c r="BW5709" s="195"/>
      <c r="DT5709" s="195"/>
      <c r="DU5709" s="195"/>
      <c r="EZ5709" s="195"/>
      <c r="FA5709" s="195"/>
    </row>
    <row r="5710" spans="48:157">
      <c r="AV5710" s="195"/>
      <c r="AW5710" s="195"/>
      <c r="BV5710" s="195"/>
      <c r="BW5710" s="195"/>
      <c r="DT5710" s="195"/>
      <c r="DU5710" s="195"/>
      <c r="EZ5710" s="195"/>
      <c r="FA5710" s="195"/>
    </row>
    <row r="5711" spans="48:157">
      <c r="AV5711" s="195"/>
      <c r="AW5711" s="195"/>
      <c r="BV5711" s="195"/>
      <c r="BW5711" s="195"/>
      <c r="DT5711" s="195"/>
      <c r="DU5711" s="195"/>
      <c r="EZ5711" s="195"/>
      <c r="FA5711" s="195"/>
    </row>
    <row r="5712" spans="48:157">
      <c r="AV5712" s="195"/>
      <c r="AW5712" s="195"/>
      <c r="BV5712" s="195"/>
      <c r="BW5712" s="195"/>
      <c r="DT5712" s="195"/>
      <c r="DU5712" s="195"/>
      <c r="EZ5712" s="195"/>
      <c r="FA5712" s="195"/>
    </row>
    <row r="5713" spans="48:157">
      <c r="AV5713" s="195"/>
      <c r="AW5713" s="195"/>
      <c r="BV5713" s="195"/>
      <c r="BW5713" s="195"/>
      <c r="DT5713" s="195"/>
      <c r="DU5713" s="195"/>
      <c r="EZ5713" s="195"/>
      <c r="FA5713" s="195"/>
    </row>
    <row r="5714" spans="48:157">
      <c r="AV5714" s="195"/>
      <c r="AW5714" s="195"/>
      <c r="BV5714" s="195"/>
      <c r="BW5714" s="195"/>
      <c r="DT5714" s="195"/>
      <c r="DU5714" s="195"/>
      <c r="EZ5714" s="195"/>
      <c r="FA5714" s="195"/>
    </row>
    <row r="5715" spans="48:157">
      <c r="AV5715" s="195"/>
      <c r="AW5715" s="195"/>
      <c r="BV5715" s="195"/>
      <c r="BW5715" s="195"/>
      <c r="DT5715" s="195"/>
      <c r="DU5715" s="195"/>
      <c r="EZ5715" s="195"/>
      <c r="FA5715" s="195"/>
    </row>
    <row r="5716" spans="48:157">
      <c r="AV5716" s="195"/>
      <c r="AW5716" s="195"/>
      <c r="BV5716" s="195"/>
      <c r="BW5716" s="195"/>
      <c r="DT5716" s="195"/>
      <c r="DU5716" s="195"/>
      <c r="EZ5716" s="195"/>
      <c r="FA5716" s="195"/>
    </row>
    <row r="5717" spans="48:157">
      <c r="AV5717" s="195"/>
      <c r="AW5717" s="195"/>
      <c r="BV5717" s="195"/>
      <c r="BW5717" s="195"/>
      <c r="DT5717" s="195"/>
      <c r="DU5717" s="195"/>
      <c r="EZ5717" s="195"/>
      <c r="FA5717" s="195"/>
    </row>
    <row r="5718" spans="48:157">
      <c r="AV5718" s="195"/>
      <c r="AW5718" s="195"/>
      <c r="BV5718" s="195"/>
      <c r="BW5718" s="195"/>
      <c r="DT5718" s="195"/>
      <c r="DU5718" s="195"/>
      <c r="EZ5718" s="195"/>
      <c r="FA5718" s="195"/>
    </row>
    <row r="5719" spans="48:157">
      <c r="AV5719" s="195"/>
      <c r="AW5719" s="195"/>
      <c r="BV5719" s="195"/>
      <c r="BW5719" s="195"/>
      <c r="DT5719" s="195"/>
      <c r="DU5719" s="195"/>
      <c r="EZ5719" s="195"/>
      <c r="FA5719" s="195"/>
    </row>
    <row r="5720" spans="48:157">
      <c r="AV5720" s="195"/>
      <c r="AW5720" s="195"/>
      <c r="BV5720" s="195"/>
      <c r="BW5720" s="195"/>
      <c r="DT5720" s="195"/>
      <c r="DU5720" s="195"/>
      <c r="EZ5720" s="195"/>
      <c r="FA5720" s="195"/>
    </row>
    <row r="5721" spans="48:157">
      <c r="AV5721" s="195"/>
      <c r="AW5721" s="195"/>
      <c r="BV5721" s="195"/>
      <c r="BW5721" s="195"/>
      <c r="DT5721" s="195"/>
      <c r="DU5721" s="195"/>
      <c r="EZ5721" s="195"/>
      <c r="FA5721" s="195"/>
    </row>
    <row r="5722" spans="48:157">
      <c r="AV5722" s="195"/>
      <c r="AW5722" s="195"/>
      <c r="BV5722" s="195"/>
      <c r="BW5722" s="195"/>
      <c r="DT5722" s="195"/>
      <c r="DU5722" s="195"/>
      <c r="EZ5722" s="195"/>
      <c r="FA5722" s="195"/>
    </row>
    <row r="5723" spans="48:157">
      <c r="AV5723" s="195"/>
      <c r="AW5723" s="195"/>
      <c r="BV5723" s="195"/>
      <c r="BW5723" s="195"/>
      <c r="DT5723" s="195"/>
      <c r="DU5723" s="195"/>
      <c r="EZ5723" s="195"/>
      <c r="FA5723" s="195"/>
    </row>
    <row r="5724" spans="48:157">
      <c r="AV5724" s="195"/>
      <c r="AW5724" s="195"/>
      <c r="BV5724" s="195"/>
      <c r="BW5724" s="195"/>
      <c r="DT5724" s="195"/>
      <c r="DU5724" s="195"/>
      <c r="EZ5724" s="195"/>
      <c r="FA5724" s="195"/>
    </row>
    <row r="5725" spans="48:157">
      <c r="AV5725" s="195"/>
      <c r="AW5725" s="195"/>
      <c r="BV5725" s="195"/>
      <c r="BW5725" s="195"/>
      <c r="DT5725" s="195"/>
      <c r="DU5725" s="195"/>
      <c r="EZ5725" s="195"/>
      <c r="FA5725" s="195"/>
    </row>
    <row r="5726" spans="48:157">
      <c r="AV5726" s="195"/>
      <c r="AW5726" s="195"/>
      <c r="BV5726" s="195"/>
      <c r="BW5726" s="195"/>
      <c r="DT5726" s="195"/>
      <c r="DU5726" s="195"/>
      <c r="EZ5726" s="195"/>
      <c r="FA5726" s="195"/>
    </row>
    <row r="5727" spans="48:157">
      <c r="AV5727" s="195"/>
      <c r="AW5727" s="195"/>
      <c r="BV5727" s="195"/>
      <c r="BW5727" s="195"/>
      <c r="DT5727" s="195"/>
      <c r="DU5727" s="195"/>
      <c r="EZ5727" s="195"/>
      <c r="FA5727" s="195"/>
    </row>
    <row r="5728" spans="48:157">
      <c r="AV5728" s="195"/>
      <c r="AW5728" s="195"/>
      <c r="BV5728" s="195"/>
      <c r="BW5728" s="195"/>
      <c r="DT5728" s="195"/>
      <c r="DU5728" s="195"/>
      <c r="EZ5728" s="195"/>
      <c r="FA5728" s="195"/>
    </row>
    <row r="5729" spans="48:157">
      <c r="AV5729" s="195"/>
      <c r="AW5729" s="195"/>
      <c r="BV5729" s="195"/>
      <c r="BW5729" s="195"/>
      <c r="DT5729" s="195"/>
      <c r="DU5729" s="195"/>
      <c r="EZ5729" s="195"/>
      <c r="FA5729" s="195"/>
    </row>
    <row r="5730" spans="48:157">
      <c r="AV5730" s="195"/>
      <c r="AW5730" s="195"/>
      <c r="BV5730" s="195"/>
      <c r="BW5730" s="195"/>
      <c r="DT5730" s="195"/>
      <c r="DU5730" s="195"/>
      <c r="EZ5730" s="195"/>
      <c r="FA5730" s="195"/>
    </row>
    <row r="5731" spans="48:157">
      <c r="AV5731" s="195"/>
      <c r="AW5731" s="195"/>
      <c r="BV5731" s="195"/>
      <c r="BW5731" s="195"/>
      <c r="DT5731" s="195"/>
      <c r="DU5731" s="195"/>
      <c r="EZ5731" s="195"/>
      <c r="FA5731" s="195"/>
    </row>
    <row r="5732" spans="48:157">
      <c r="AV5732" s="195"/>
      <c r="AW5732" s="195"/>
      <c r="BV5732" s="195"/>
      <c r="BW5732" s="195"/>
      <c r="DT5732" s="195"/>
      <c r="DU5732" s="195"/>
      <c r="EZ5732" s="195"/>
      <c r="FA5732" s="195"/>
    </row>
    <row r="5733" spans="48:157">
      <c r="AV5733" s="195"/>
      <c r="AW5733" s="195"/>
      <c r="BV5733" s="195"/>
      <c r="BW5733" s="195"/>
      <c r="DT5733" s="195"/>
      <c r="DU5733" s="195"/>
      <c r="EZ5733" s="195"/>
      <c r="FA5733" s="195"/>
    </row>
    <row r="5734" spans="48:157">
      <c r="AV5734" s="195"/>
      <c r="AW5734" s="195"/>
      <c r="BV5734" s="195"/>
      <c r="BW5734" s="195"/>
      <c r="DT5734" s="195"/>
      <c r="DU5734" s="195"/>
      <c r="EZ5734" s="195"/>
      <c r="FA5734" s="195"/>
    </row>
    <row r="5735" spans="48:157">
      <c r="AV5735" s="195"/>
      <c r="AW5735" s="195"/>
      <c r="BV5735" s="195"/>
      <c r="BW5735" s="195"/>
      <c r="DT5735" s="195"/>
      <c r="DU5735" s="195"/>
      <c r="EZ5735" s="195"/>
      <c r="FA5735" s="195"/>
    </row>
    <row r="5736" spans="48:157">
      <c r="AV5736" s="195"/>
      <c r="AW5736" s="195"/>
      <c r="BV5736" s="195"/>
      <c r="BW5736" s="195"/>
      <c r="DT5736" s="195"/>
      <c r="DU5736" s="195"/>
      <c r="EZ5736" s="195"/>
      <c r="FA5736" s="195"/>
    </row>
    <row r="5737" spans="48:157">
      <c r="AV5737" s="195"/>
      <c r="AW5737" s="195"/>
      <c r="BV5737" s="195"/>
      <c r="BW5737" s="195"/>
      <c r="DT5737" s="195"/>
      <c r="DU5737" s="195"/>
      <c r="EZ5737" s="195"/>
      <c r="FA5737" s="195"/>
    </row>
    <row r="5738" spans="48:157">
      <c r="AV5738" s="195"/>
      <c r="AW5738" s="195"/>
      <c r="BV5738" s="195"/>
      <c r="BW5738" s="195"/>
      <c r="DT5738" s="195"/>
      <c r="DU5738" s="195"/>
      <c r="EZ5738" s="195"/>
      <c r="FA5738" s="195"/>
    </row>
    <row r="5739" spans="48:157">
      <c r="AV5739" s="195"/>
      <c r="AW5739" s="195"/>
      <c r="BV5739" s="195"/>
      <c r="BW5739" s="195"/>
      <c r="DT5739" s="195"/>
      <c r="DU5739" s="195"/>
      <c r="EZ5739" s="195"/>
      <c r="FA5739" s="195"/>
    </row>
    <row r="5740" spans="48:157">
      <c r="AV5740" s="195"/>
      <c r="AW5740" s="195"/>
      <c r="BV5740" s="195"/>
      <c r="BW5740" s="195"/>
      <c r="DT5740" s="195"/>
      <c r="DU5740" s="195"/>
      <c r="EZ5740" s="195"/>
      <c r="FA5740" s="195"/>
    </row>
    <row r="5741" spans="48:157">
      <c r="AV5741" s="195"/>
      <c r="AW5741" s="195"/>
      <c r="BV5741" s="195"/>
      <c r="BW5741" s="195"/>
      <c r="DT5741" s="195"/>
      <c r="DU5741" s="195"/>
      <c r="EZ5741" s="195"/>
      <c r="FA5741" s="195"/>
    </row>
    <row r="5742" spans="48:157">
      <c r="AV5742" s="195"/>
      <c r="AW5742" s="195"/>
      <c r="BV5742" s="195"/>
      <c r="BW5742" s="195"/>
      <c r="DT5742" s="195"/>
      <c r="DU5742" s="195"/>
      <c r="EZ5742" s="195"/>
      <c r="FA5742" s="195"/>
    </row>
    <row r="5743" spans="48:157">
      <c r="AV5743" s="195"/>
      <c r="AW5743" s="195"/>
      <c r="BV5743" s="195"/>
      <c r="BW5743" s="195"/>
      <c r="DT5743" s="195"/>
      <c r="DU5743" s="195"/>
      <c r="EZ5743" s="195"/>
      <c r="FA5743" s="195"/>
    </row>
    <row r="5744" spans="48:157">
      <c r="AV5744" s="195"/>
      <c r="AW5744" s="195"/>
      <c r="BV5744" s="195"/>
      <c r="BW5744" s="195"/>
      <c r="DT5744" s="195"/>
      <c r="DU5744" s="195"/>
      <c r="EZ5744" s="195"/>
      <c r="FA5744" s="195"/>
    </row>
    <row r="5745" spans="48:157">
      <c r="AV5745" s="195"/>
      <c r="AW5745" s="195"/>
      <c r="BV5745" s="195"/>
      <c r="BW5745" s="195"/>
      <c r="DT5745" s="195"/>
      <c r="DU5745" s="195"/>
      <c r="EZ5745" s="195"/>
      <c r="FA5745" s="195"/>
    </row>
    <row r="5746" spans="48:157">
      <c r="AV5746" s="195"/>
      <c r="AW5746" s="195"/>
      <c r="BV5746" s="195"/>
      <c r="BW5746" s="195"/>
      <c r="DT5746" s="195"/>
      <c r="DU5746" s="195"/>
      <c r="EZ5746" s="195"/>
      <c r="FA5746" s="195"/>
    </row>
    <row r="5747" spans="48:157">
      <c r="AV5747" s="195"/>
      <c r="AW5747" s="195"/>
      <c r="BV5747" s="195"/>
      <c r="BW5747" s="195"/>
      <c r="DT5747" s="195"/>
      <c r="DU5747" s="195"/>
      <c r="EZ5747" s="195"/>
      <c r="FA5747" s="195"/>
    </row>
    <row r="5748" spans="48:157">
      <c r="AV5748" s="195"/>
      <c r="AW5748" s="195"/>
      <c r="BV5748" s="195"/>
      <c r="BW5748" s="195"/>
      <c r="DT5748" s="195"/>
      <c r="DU5748" s="195"/>
      <c r="EZ5748" s="195"/>
      <c r="FA5748" s="195"/>
    </row>
    <row r="5749" spans="48:157">
      <c r="AV5749" s="195"/>
      <c r="AW5749" s="195"/>
      <c r="BV5749" s="195"/>
      <c r="BW5749" s="195"/>
      <c r="DT5749" s="195"/>
      <c r="DU5749" s="195"/>
      <c r="EZ5749" s="195"/>
      <c r="FA5749" s="195"/>
    </row>
    <row r="5750" spans="48:157">
      <c r="AV5750" s="195"/>
      <c r="AW5750" s="195"/>
      <c r="BV5750" s="195"/>
      <c r="BW5750" s="195"/>
      <c r="DT5750" s="195"/>
      <c r="DU5750" s="195"/>
      <c r="EZ5750" s="195"/>
      <c r="FA5750" s="195"/>
    </row>
    <row r="5751" spans="48:157">
      <c r="AV5751" s="195"/>
      <c r="AW5751" s="195"/>
      <c r="BV5751" s="195"/>
      <c r="BW5751" s="195"/>
      <c r="DT5751" s="195"/>
      <c r="DU5751" s="195"/>
      <c r="EZ5751" s="195"/>
      <c r="FA5751" s="195"/>
    </row>
    <row r="5752" spans="48:157">
      <c r="AV5752" s="195"/>
      <c r="AW5752" s="195"/>
      <c r="BV5752" s="195"/>
      <c r="BW5752" s="195"/>
      <c r="DT5752" s="195"/>
      <c r="DU5752" s="195"/>
      <c r="EZ5752" s="195"/>
      <c r="FA5752" s="195"/>
    </row>
    <row r="5753" spans="48:157">
      <c r="AV5753" s="195"/>
      <c r="AW5753" s="195"/>
      <c r="BV5753" s="195"/>
      <c r="BW5753" s="195"/>
      <c r="DT5753" s="195"/>
      <c r="DU5753" s="195"/>
      <c r="EZ5753" s="195"/>
      <c r="FA5753" s="195"/>
    </row>
    <row r="5754" spans="48:157">
      <c r="AV5754" s="195"/>
      <c r="AW5754" s="195"/>
      <c r="BV5754" s="195"/>
      <c r="BW5754" s="195"/>
      <c r="DT5754" s="195"/>
      <c r="DU5754" s="195"/>
      <c r="EZ5754" s="195"/>
      <c r="FA5754" s="195"/>
    </row>
    <row r="5755" spans="48:157">
      <c r="AV5755" s="195"/>
      <c r="AW5755" s="195"/>
      <c r="BV5755" s="195"/>
      <c r="BW5755" s="195"/>
      <c r="DT5755" s="195"/>
      <c r="DU5755" s="195"/>
      <c r="EZ5755" s="195"/>
      <c r="FA5755" s="195"/>
    </row>
    <row r="5756" spans="48:157">
      <c r="AV5756" s="195"/>
      <c r="AW5756" s="195"/>
      <c r="BV5756" s="195"/>
      <c r="BW5756" s="195"/>
      <c r="DT5756" s="195"/>
      <c r="DU5756" s="195"/>
      <c r="EZ5756" s="195"/>
      <c r="FA5756" s="195"/>
    </row>
    <row r="5757" spans="48:157">
      <c r="AV5757" s="195"/>
      <c r="AW5757" s="195"/>
      <c r="BV5757" s="195"/>
      <c r="BW5757" s="195"/>
      <c r="DT5757" s="195"/>
      <c r="DU5757" s="195"/>
      <c r="EZ5757" s="195"/>
      <c r="FA5757" s="195"/>
    </row>
    <row r="5758" spans="48:157">
      <c r="AV5758" s="195"/>
      <c r="AW5758" s="195"/>
      <c r="BV5758" s="195"/>
      <c r="BW5758" s="195"/>
      <c r="DT5758" s="195"/>
      <c r="DU5758" s="195"/>
      <c r="EZ5758" s="195"/>
      <c r="FA5758" s="195"/>
    </row>
    <row r="5759" spans="48:157">
      <c r="AV5759" s="195"/>
      <c r="AW5759" s="195"/>
      <c r="BV5759" s="195"/>
      <c r="BW5759" s="195"/>
      <c r="DT5759" s="195"/>
      <c r="DU5759" s="195"/>
      <c r="EZ5759" s="195"/>
      <c r="FA5759" s="195"/>
    </row>
    <row r="5760" spans="48:157">
      <c r="AV5760" s="195"/>
      <c r="AW5760" s="195"/>
      <c r="BV5760" s="195"/>
      <c r="BW5760" s="195"/>
      <c r="DT5760" s="195"/>
      <c r="DU5760" s="195"/>
      <c r="EZ5760" s="195"/>
      <c r="FA5760" s="195"/>
    </row>
    <row r="5761" spans="48:157">
      <c r="AV5761" s="195"/>
      <c r="AW5761" s="195"/>
      <c r="BV5761" s="195"/>
      <c r="BW5761" s="195"/>
      <c r="DT5761" s="195"/>
      <c r="DU5761" s="195"/>
      <c r="EZ5761" s="195"/>
      <c r="FA5761" s="195"/>
    </row>
    <row r="5762" spans="48:157">
      <c r="AV5762" s="195"/>
      <c r="AW5762" s="195"/>
      <c r="BV5762" s="195"/>
      <c r="BW5762" s="195"/>
      <c r="DT5762" s="195"/>
      <c r="DU5762" s="195"/>
      <c r="EZ5762" s="195"/>
      <c r="FA5762" s="195"/>
    </row>
    <row r="5763" spans="48:157">
      <c r="AV5763" s="195"/>
      <c r="AW5763" s="195"/>
      <c r="BV5763" s="195"/>
      <c r="BW5763" s="195"/>
      <c r="DT5763" s="195"/>
      <c r="DU5763" s="195"/>
      <c r="EZ5763" s="195"/>
      <c r="FA5763" s="195"/>
    </row>
    <row r="5764" spans="48:157">
      <c r="AV5764" s="195"/>
      <c r="AW5764" s="195"/>
      <c r="BV5764" s="195"/>
      <c r="BW5764" s="195"/>
      <c r="DT5764" s="195"/>
      <c r="DU5764" s="195"/>
      <c r="EZ5764" s="195"/>
      <c r="FA5764" s="195"/>
    </row>
    <row r="5765" spans="48:157">
      <c r="AV5765" s="195"/>
      <c r="AW5765" s="195"/>
      <c r="BV5765" s="195"/>
      <c r="BW5765" s="195"/>
      <c r="DT5765" s="195"/>
      <c r="DU5765" s="195"/>
      <c r="EZ5765" s="195"/>
      <c r="FA5765" s="195"/>
    </row>
    <row r="5766" spans="48:157">
      <c r="AV5766" s="195"/>
      <c r="AW5766" s="195"/>
      <c r="BV5766" s="195"/>
      <c r="BW5766" s="195"/>
      <c r="DT5766" s="195"/>
      <c r="DU5766" s="195"/>
      <c r="EZ5766" s="195"/>
      <c r="FA5766" s="195"/>
    </row>
    <row r="5767" spans="48:157">
      <c r="AV5767" s="195"/>
      <c r="AW5767" s="195"/>
      <c r="BV5767" s="195"/>
      <c r="BW5767" s="195"/>
      <c r="DT5767" s="195"/>
      <c r="DU5767" s="195"/>
      <c r="EZ5767" s="195"/>
      <c r="FA5767" s="195"/>
    </row>
    <row r="5768" spans="48:157">
      <c r="AV5768" s="195"/>
      <c r="AW5768" s="195"/>
      <c r="BV5768" s="195"/>
      <c r="BW5768" s="195"/>
      <c r="DT5768" s="195"/>
      <c r="DU5768" s="195"/>
      <c r="EZ5768" s="195"/>
      <c r="FA5768" s="195"/>
    </row>
    <row r="5769" spans="48:157">
      <c r="AV5769" s="195"/>
      <c r="AW5769" s="195"/>
      <c r="BV5769" s="195"/>
      <c r="BW5769" s="195"/>
      <c r="DT5769" s="195"/>
      <c r="DU5769" s="195"/>
      <c r="EZ5769" s="195"/>
      <c r="FA5769" s="195"/>
    </row>
    <row r="5770" spans="48:157">
      <c r="AV5770" s="195"/>
      <c r="AW5770" s="195"/>
      <c r="BV5770" s="195"/>
      <c r="BW5770" s="195"/>
      <c r="DT5770" s="195"/>
      <c r="DU5770" s="195"/>
      <c r="EZ5770" s="195"/>
      <c r="FA5770" s="195"/>
    </row>
    <row r="5771" spans="48:157">
      <c r="AV5771" s="195"/>
      <c r="AW5771" s="195"/>
      <c r="BV5771" s="195"/>
      <c r="BW5771" s="195"/>
      <c r="DT5771" s="195"/>
      <c r="DU5771" s="195"/>
      <c r="EZ5771" s="195"/>
      <c r="FA5771" s="195"/>
    </row>
    <row r="5772" spans="48:157">
      <c r="AV5772" s="195"/>
      <c r="AW5772" s="195"/>
      <c r="BV5772" s="195"/>
      <c r="BW5772" s="195"/>
      <c r="DT5772" s="195"/>
      <c r="DU5772" s="195"/>
      <c r="EZ5772" s="195"/>
      <c r="FA5772" s="195"/>
    </row>
    <row r="5773" spans="48:157">
      <c r="AV5773" s="195"/>
      <c r="AW5773" s="195"/>
      <c r="BV5773" s="195"/>
      <c r="BW5773" s="195"/>
      <c r="DT5773" s="195"/>
      <c r="DU5773" s="195"/>
      <c r="EZ5773" s="195"/>
      <c r="FA5773" s="195"/>
    </row>
    <row r="5774" spans="48:157">
      <c r="AV5774" s="195"/>
      <c r="AW5774" s="195"/>
      <c r="BV5774" s="195"/>
      <c r="BW5774" s="195"/>
      <c r="DT5774" s="195"/>
      <c r="DU5774" s="195"/>
      <c r="EZ5774" s="195"/>
      <c r="FA5774" s="195"/>
    </row>
    <row r="5775" spans="48:157">
      <c r="AV5775" s="195"/>
      <c r="AW5775" s="195"/>
      <c r="BV5775" s="195"/>
      <c r="BW5775" s="195"/>
      <c r="DT5775" s="195"/>
      <c r="DU5775" s="195"/>
      <c r="EZ5775" s="195"/>
      <c r="FA5775" s="195"/>
    </row>
    <row r="5776" spans="48:157">
      <c r="AV5776" s="195"/>
      <c r="AW5776" s="195"/>
      <c r="BV5776" s="195"/>
      <c r="BW5776" s="195"/>
      <c r="DT5776" s="195"/>
      <c r="DU5776" s="195"/>
      <c r="EZ5776" s="195"/>
      <c r="FA5776" s="195"/>
    </row>
    <row r="5777" spans="48:157">
      <c r="AV5777" s="195"/>
      <c r="AW5777" s="195"/>
      <c r="BV5777" s="195"/>
      <c r="BW5777" s="195"/>
      <c r="DT5777" s="195"/>
      <c r="DU5777" s="195"/>
      <c r="EZ5777" s="195"/>
      <c r="FA5777" s="195"/>
    </row>
    <row r="5778" spans="48:157">
      <c r="AV5778" s="195"/>
      <c r="AW5778" s="195"/>
      <c r="BV5778" s="195"/>
      <c r="BW5778" s="195"/>
      <c r="DT5778" s="195"/>
      <c r="DU5778" s="195"/>
      <c r="EZ5778" s="195"/>
      <c r="FA5778" s="195"/>
    </row>
    <row r="5779" spans="48:157">
      <c r="AV5779" s="195"/>
      <c r="AW5779" s="195"/>
      <c r="BV5779" s="195"/>
      <c r="BW5779" s="195"/>
      <c r="DT5779" s="195"/>
      <c r="DU5779" s="195"/>
      <c r="EZ5779" s="195"/>
      <c r="FA5779" s="195"/>
    </row>
    <row r="5780" spans="48:157">
      <c r="AV5780" s="195"/>
      <c r="AW5780" s="195"/>
      <c r="BV5780" s="195"/>
      <c r="BW5780" s="195"/>
      <c r="DT5780" s="195"/>
      <c r="DU5780" s="195"/>
      <c r="EZ5780" s="195"/>
      <c r="FA5780" s="195"/>
    </row>
    <row r="5781" spans="48:157">
      <c r="AV5781" s="195"/>
      <c r="AW5781" s="195"/>
      <c r="BV5781" s="195"/>
      <c r="BW5781" s="195"/>
      <c r="DT5781" s="195"/>
      <c r="DU5781" s="195"/>
      <c r="EZ5781" s="195"/>
      <c r="FA5781" s="195"/>
    </row>
    <row r="5782" spans="48:157">
      <c r="AV5782" s="195"/>
      <c r="AW5782" s="195"/>
      <c r="BV5782" s="195"/>
      <c r="BW5782" s="195"/>
      <c r="DT5782" s="195"/>
      <c r="DU5782" s="195"/>
      <c r="EZ5782" s="195"/>
      <c r="FA5782" s="195"/>
    </row>
    <row r="5783" spans="48:157">
      <c r="AV5783" s="195"/>
      <c r="AW5783" s="195"/>
      <c r="BV5783" s="195"/>
      <c r="BW5783" s="195"/>
      <c r="DT5783" s="195"/>
      <c r="DU5783" s="195"/>
      <c r="EZ5783" s="195"/>
      <c r="FA5783" s="195"/>
    </row>
    <row r="5784" spans="48:157">
      <c r="AV5784" s="195"/>
      <c r="AW5784" s="195"/>
      <c r="BV5784" s="195"/>
      <c r="BW5784" s="195"/>
      <c r="DT5784" s="195"/>
      <c r="DU5784" s="195"/>
      <c r="EZ5784" s="195"/>
      <c r="FA5784" s="195"/>
    </row>
    <row r="5785" spans="48:157">
      <c r="AV5785" s="195"/>
      <c r="AW5785" s="195"/>
      <c r="BV5785" s="195"/>
      <c r="BW5785" s="195"/>
      <c r="DT5785" s="195"/>
      <c r="DU5785" s="195"/>
      <c r="EZ5785" s="195"/>
      <c r="FA5785" s="195"/>
    </row>
    <row r="5786" spans="48:157">
      <c r="AV5786" s="195"/>
      <c r="AW5786" s="195"/>
      <c r="BV5786" s="195"/>
      <c r="BW5786" s="195"/>
      <c r="DT5786" s="195"/>
      <c r="DU5786" s="195"/>
      <c r="EZ5786" s="195"/>
      <c r="FA5786" s="195"/>
    </row>
    <row r="5787" spans="48:157">
      <c r="AV5787" s="195"/>
      <c r="AW5787" s="195"/>
      <c r="BV5787" s="195"/>
      <c r="BW5787" s="195"/>
      <c r="DT5787" s="195"/>
      <c r="DU5787" s="195"/>
      <c r="EZ5787" s="195"/>
      <c r="FA5787" s="195"/>
    </row>
    <row r="5788" spans="48:157">
      <c r="AV5788" s="195"/>
      <c r="AW5788" s="195"/>
      <c r="BV5788" s="195"/>
      <c r="BW5788" s="195"/>
      <c r="DT5788" s="195"/>
      <c r="DU5788" s="195"/>
      <c r="EZ5788" s="195"/>
      <c r="FA5788" s="195"/>
    </row>
    <row r="5789" spans="48:157">
      <c r="AV5789" s="195"/>
      <c r="AW5789" s="195"/>
      <c r="BV5789" s="195"/>
      <c r="BW5789" s="195"/>
      <c r="DT5789" s="195"/>
      <c r="DU5789" s="195"/>
      <c r="EZ5789" s="195"/>
      <c r="FA5789" s="195"/>
    </row>
    <row r="5790" spans="48:157">
      <c r="AV5790" s="195"/>
      <c r="AW5790" s="195"/>
      <c r="BV5790" s="195"/>
      <c r="BW5790" s="195"/>
      <c r="DT5790" s="195"/>
      <c r="DU5790" s="195"/>
      <c r="EZ5790" s="195"/>
      <c r="FA5790" s="195"/>
    </row>
    <row r="5791" spans="48:157">
      <c r="AV5791" s="195"/>
      <c r="AW5791" s="195"/>
      <c r="BV5791" s="195"/>
      <c r="BW5791" s="195"/>
      <c r="DT5791" s="195"/>
      <c r="DU5791" s="195"/>
      <c r="EZ5791" s="195"/>
      <c r="FA5791" s="195"/>
    </row>
    <row r="5792" spans="48:157">
      <c r="AV5792" s="195"/>
      <c r="AW5792" s="195"/>
      <c r="BV5792" s="195"/>
      <c r="BW5792" s="195"/>
      <c r="DT5792" s="195"/>
      <c r="DU5792" s="195"/>
      <c r="EZ5792" s="195"/>
      <c r="FA5792" s="195"/>
    </row>
    <row r="5793" spans="48:157">
      <c r="AV5793" s="195"/>
      <c r="AW5793" s="195"/>
      <c r="BV5793" s="195"/>
      <c r="BW5793" s="195"/>
      <c r="DT5793" s="195"/>
      <c r="DU5793" s="195"/>
      <c r="EZ5793" s="195"/>
      <c r="FA5793" s="195"/>
    </row>
    <row r="5794" spans="48:157">
      <c r="AV5794" s="195"/>
      <c r="AW5794" s="195"/>
      <c r="BV5794" s="195"/>
      <c r="BW5794" s="195"/>
      <c r="DT5794" s="195"/>
      <c r="DU5794" s="195"/>
      <c r="EZ5794" s="195"/>
      <c r="FA5794" s="195"/>
    </row>
    <row r="5795" spans="48:157">
      <c r="AV5795" s="195"/>
      <c r="AW5795" s="195"/>
      <c r="BV5795" s="195"/>
      <c r="BW5795" s="195"/>
      <c r="DT5795" s="195"/>
      <c r="DU5795" s="195"/>
      <c r="EZ5795" s="195"/>
      <c r="FA5795" s="195"/>
    </row>
    <row r="5796" spans="48:157">
      <c r="AV5796" s="195"/>
      <c r="AW5796" s="195"/>
      <c r="BV5796" s="195"/>
      <c r="BW5796" s="195"/>
      <c r="DT5796" s="195"/>
      <c r="DU5796" s="195"/>
      <c r="EZ5796" s="195"/>
      <c r="FA5796" s="195"/>
    </row>
    <row r="5797" spans="48:157">
      <c r="AV5797" s="195"/>
      <c r="AW5797" s="195"/>
      <c r="BV5797" s="195"/>
      <c r="BW5797" s="195"/>
      <c r="DT5797" s="195"/>
      <c r="DU5797" s="195"/>
      <c r="EZ5797" s="195"/>
      <c r="FA5797" s="195"/>
    </row>
    <row r="5798" spans="48:157">
      <c r="AV5798" s="195"/>
      <c r="AW5798" s="195"/>
      <c r="BV5798" s="195"/>
      <c r="BW5798" s="195"/>
      <c r="DT5798" s="195"/>
      <c r="DU5798" s="195"/>
      <c r="EZ5798" s="195"/>
      <c r="FA5798" s="195"/>
    </row>
    <row r="5799" spans="48:157">
      <c r="AV5799" s="195"/>
      <c r="AW5799" s="195"/>
      <c r="BV5799" s="195"/>
      <c r="BW5799" s="195"/>
      <c r="DT5799" s="195"/>
      <c r="DU5799" s="195"/>
      <c r="EZ5799" s="195"/>
      <c r="FA5799" s="195"/>
    </row>
    <row r="5800" spans="48:157">
      <c r="AV5800" s="195"/>
      <c r="AW5800" s="195"/>
      <c r="BV5800" s="195"/>
      <c r="BW5800" s="195"/>
      <c r="DT5800" s="195"/>
      <c r="DU5800" s="195"/>
      <c r="EZ5800" s="195"/>
      <c r="FA5800" s="195"/>
    </row>
    <row r="5801" spans="48:157">
      <c r="AV5801" s="195"/>
      <c r="AW5801" s="195"/>
      <c r="BV5801" s="195"/>
      <c r="BW5801" s="195"/>
      <c r="DT5801" s="195"/>
      <c r="DU5801" s="195"/>
      <c r="EZ5801" s="195"/>
      <c r="FA5801" s="195"/>
    </row>
    <row r="5802" spans="48:157">
      <c r="AV5802" s="195"/>
      <c r="AW5802" s="195"/>
      <c r="BV5802" s="195"/>
      <c r="BW5802" s="195"/>
      <c r="DT5802" s="195"/>
      <c r="DU5802" s="195"/>
      <c r="EZ5802" s="195"/>
      <c r="FA5802" s="195"/>
    </row>
    <row r="5803" spans="48:157">
      <c r="AV5803" s="195"/>
      <c r="AW5803" s="195"/>
      <c r="BV5803" s="195"/>
      <c r="BW5803" s="195"/>
      <c r="DT5803" s="195"/>
      <c r="DU5803" s="195"/>
      <c r="EZ5803" s="195"/>
      <c r="FA5803" s="195"/>
    </row>
    <row r="5804" spans="48:157">
      <c r="AV5804" s="195"/>
      <c r="AW5804" s="195"/>
      <c r="BV5804" s="195"/>
      <c r="BW5804" s="195"/>
      <c r="DT5804" s="195"/>
      <c r="DU5804" s="195"/>
      <c r="EZ5804" s="195"/>
      <c r="FA5804" s="195"/>
    </row>
    <row r="5805" spans="48:157">
      <c r="AV5805" s="195"/>
      <c r="AW5805" s="195"/>
      <c r="BV5805" s="195"/>
      <c r="BW5805" s="195"/>
      <c r="DT5805" s="195"/>
      <c r="DU5805" s="195"/>
      <c r="EZ5805" s="195"/>
      <c r="FA5805" s="195"/>
    </row>
    <row r="5806" spans="48:157">
      <c r="AV5806" s="195"/>
      <c r="AW5806" s="195"/>
      <c r="BV5806" s="195"/>
      <c r="BW5806" s="195"/>
      <c r="DT5806" s="195"/>
      <c r="DU5806" s="195"/>
      <c r="EZ5806" s="195"/>
      <c r="FA5806" s="195"/>
    </row>
    <row r="5807" spans="48:157">
      <c r="AV5807" s="195"/>
      <c r="AW5807" s="195"/>
      <c r="BV5807" s="195"/>
      <c r="BW5807" s="195"/>
      <c r="DT5807" s="195"/>
      <c r="DU5807" s="195"/>
      <c r="EZ5807" s="195"/>
      <c r="FA5807" s="195"/>
    </row>
    <row r="5808" spans="48:157">
      <c r="AV5808" s="195"/>
      <c r="AW5808" s="195"/>
      <c r="BV5808" s="195"/>
      <c r="BW5808" s="195"/>
      <c r="DT5808" s="195"/>
      <c r="DU5808" s="195"/>
      <c r="EZ5808" s="195"/>
      <c r="FA5808" s="195"/>
    </row>
    <row r="5809" spans="48:157">
      <c r="AV5809" s="195"/>
      <c r="AW5809" s="195"/>
      <c r="BV5809" s="195"/>
      <c r="BW5809" s="195"/>
      <c r="DT5809" s="195"/>
      <c r="DU5809" s="195"/>
      <c r="EZ5809" s="195"/>
      <c r="FA5809" s="195"/>
    </row>
    <row r="5810" spans="48:157">
      <c r="AV5810" s="195"/>
      <c r="AW5810" s="195"/>
      <c r="BV5810" s="195"/>
      <c r="BW5810" s="195"/>
      <c r="DT5810" s="195"/>
      <c r="DU5810" s="195"/>
      <c r="EZ5810" s="195"/>
      <c r="FA5810" s="195"/>
    </row>
    <row r="5811" spans="48:157">
      <c r="AV5811" s="195"/>
      <c r="AW5811" s="195"/>
      <c r="BV5811" s="195"/>
      <c r="BW5811" s="195"/>
      <c r="DT5811" s="195"/>
      <c r="DU5811" s="195"/>
      <c r="EZ5811" s="195"/>
      <c r="FA5811" s="195"/>
    </row>
    <row r="5812" spans="48:157">
      <c r="AV5812" s="195"/>
      <c r="AW5812" s="195"/>
      <c r="BV5812" s="195"/>
      <c r="BW5812" s="195"/>
      <c r="DT5812" s="195"/>
      <c r="DU5812" s="195"/>
      <c r="EZ5812" s="195"/>
      <c r="FA5812" s="195"/>
    </row>
    <row r="5813" spans="48:157">
      <c r="AV5813" s="195"/>
      <c r="AW5813" s="195"/>
      <c r="BV5813" s="195"/>
      <c r="BW5813" s="195"/>
      <c r="DT5813" s="195"/>
      <c r="DU5813" s="195"/>
      <c r="EZ5813" s="195"/>
      <c r="FA5813" s="195"/>
    </row>
    <row r="5814" spans="48:157">
      <c r="AV5814" s="195"/>
      <c r="AW5814" s="195"/>
      <c r="BV5814" s="195"/>
      <c r="BW5814" s="195"/>
      <c r="DT5814" s="195"/>
      <c r="DU5814" s="195"/>
      <c r="EZ5814" s="195"/>
      <c r="FA5814" s="195"/>
    </row>
    <row r="5815" spans="48:157">
      <c r="AV5815" s="195"/>
      <c r="AW5815" s="195"/>
      <c r="BV5815" s="195"/>
      <c r="BW5815" s="195"/>
      <c r="DT5815" s="195"/>
      <c r="DU5815" s="195"/>
      <c r="EZ5815" s="195"/>
      <c r="FA5815" s="195"/>
    </row>
    <row r="5816" spans="48:157">
      <c r="AV5816" s="195"/>
      <c r="AW5816" s="195"/>
      <c r="BV5816" s="195"/>
      <c r="BW5816" s="195"/>
      <c r="DT5816" s="195"/>
      <c r="DU5816" s="195"/>
      <c r="EZ5816" s="195"/>
      <c r="FA5816" s="195"/>
    </row>
    <row r="5817" spans="48:157">
      <c r="AV5817" s="195"/>
      <c r="AW5817" s="195"/>
      <c r="BV5817" s="195"/>
      <c r="BW5817" s="195"/>
      <c r="DT5817" s="195"/>
      <c r="DU5817" s="195"/>
      <c r="EZ5817" s="195"/>
      <c r="FA5817" s="195"/>
    </row>
    <row r="5818" spans="48:157">
      <c r="AV5818" s="195"/>
      <c r="AW5818" s="195"/>
      <c r="BV5818" s="195"/>
      <c r="BW5818" s="195"/>
      <c r="DT5818" s="195"/>
      <c r="DU5818" s="195"/>
      <c r="EZ5818" s="195"/>
      <c r="FA5818" s="195"/>
    </row>
    <row r="5819" spans="48:157">
      <c r="AV5819" s="195"/>
      <c r="AW5819" s="195"/>
      <c r="BV5819" s="195"/>
      <c r="BW5819" s="195"/>
      <c r="DT5819" s="195"/>
      <c r="DU5819" s="195"/>
      <c r="EZ5819" s="195"/>
      <c r="FA5819" s="195"/>
    </row>
    <row r="5820" spans="48:157">
      <c r="AV5820" s="195"/>
      <c r="AW5820" s="195"/>
      <c r="BV5820" s="195"/>
      <c r="BW5820" s="195"/>
      <c r="DT5820" s="195"/>
      <c r="DU5820" s="195"/>
      <c r="EZ5820" s="195"/>
      <c r="FA5820" s="195"/>
    </row>
    <row r="5821" spans="48:157">
      <c r="AV5821" s="195"/>
      <c r="AW5821" s="195"/>
      <c r="BV5821" s="195"/>
      <c r="BW5821" s="195"/>
      <c r="DT5821" s="195"/>
      <c r="DU5821" s="195"/>
      <c r="EZ5821" s="195"/>
      <c r="FA5821" s="195"/>
    </row>
    <row r="5822" spans="48:157">
      <c r="AV5822" s="195"/>
      <c r="AW5822" s="195"/>
      <c r="BV5822" s="195"/>
      <c r="BW5822" s="195"/>
      <c r="DT5822" s="195"/>
      <c r="DU5822" s="195"/>
      <c r="EZ5822" s="195"/>
      <c r="FA5822" s="195"/>
    </row>
    <row r="5823" spans="48:157">
      <c r="AV5823" s="195"/>
      <c r="AW5823" s="195"/>
      <c r="BV5823" s="195"/>
      <c r="BW5823" s="195"/>
      <c r="DT5823" s="195"/>
      <c r="DU5823" s="195"/>
      <c r="EZ5823" s="195"/>
      <c r="FA5823" s="195"/>
    </row>
    <row r="5824" spans="48:157">
      <c r="AV5824" s="195"/>
      <c r="AW5824" s="195"/>
      <c r="BV5824" s="195"/>
      <c r="BW5824" s="195"/>
      <c r="DT5824" s="195"/>
      <c r="DU5824" s="195"/>
      <c r="EZ5824" s="195"/>
      <c r="FA5824" s="195"/>
    </row>
    <row r="5825" spans="48:157">
      <c r="AV5825" s="195"/>
      <c r="AW5825" s="195"/>
      <c r="BV5825" s="195"/>
      <c r="BW5825" s="195"/>
      <c r="DT5825" s="195"/>
      <c r="DU5825" s="195"/>
      <c r="EZ5825" s="195"/>
      <c r="FA5825" s="195"/>
    </row>
    <row r="5826" spans="48:157">
      <c r="AV5826" s="195"/>
      <c r="AW5826" s="195"/>
      <c r="BV5826" s="195"/>
      <c r="BW5826" s="195"/>
      <c r="DT5826" s="195"/>
      <c r="DU5826" s="195"/>
      <c r="EZ5826" s="195"/>
      <c r="FA5826" s="195"/>
    </row>
    <row r="5827" spans="48:157">
      <c r="AV5827" s="195"/>
      <c r="AW5827" s="195"/>
      <c r="BV5827" s="195"/>
      <c r="BW5827" s="195"/>
      <c r="DT5827" s="195"/>
      <c r="DU5827" s="195"/>
      <c r="EZ5827" s="195"/>
      <c r="FA5827" s="195"/>
    </row>
    <row r="5828" spans="48:157">
      <c r="AV5828" s="195"/>
      <c r="AW5828" s="195"/>
      <c r="BV5828" s="195"/>
      <c r="BW5828" s="195"/>
      <c r="DT5828" s="195"/>
      <c r="DU5828" s="195"/>
      <c r="EZ5828" s="195"/>
      <c r="FA5828" s="195"/>
    </row>
    <row r="5829" spans="48:157">
      <c r="AV5829" s="195"/>
      <c r="AW5829" s="195"/>
      <c r="BV5829" s="195"/>
      <c r="BW5829" s="195"/>
      <c r="DT5829" s="195"/>
      <c r="DU5829" s="195"/>
      <c r="EZ5829" s="195"/>
      <c r="FA5829" s="195"/>
    </row>
    <row r="5830" spans="48:157">
      <c r="AV5830" s="195"/>
      <c r="AW5830" s="195"/>
      <c r="BV5830" s="195"/>
      <c r="BW5830" s="195"/>
      <c r="DT5830" s="195"/>
      <c r="DU5830" s="195"/>
      <c r="EZ5830" s="195"/>
      <c r="FA5830" s="195"/>
    </row>
    <row r="5831" spans="48:157">
      <c r="AV5831" s="195"/>
      <c r="AW5831" s="195"/>
      <c r="BV5831" s="195"/>
      <c r="BW5831" s="195"/>
      <c r="DT5831" s="195"/>
      <c r="DU5831" s="195"/>
      <c r="EZ5831" s="195"/>
      <c r="FA5831" s="195"/>
    </row>
    <row r="5832" spans="48:157">
      <c r="AV5832" s="195"/>
      <c r="AW5832" s="195"/>
      <c r="BV5832" s="195"/>
      <c r="BW5832" s="195"/>
      <c r="DT5832" s="195"/>
      <c r="DU5832" s="195"/>
      <c r="EZ5832" s="195"/>
      <c r="FA5832" s="195"/>
    </row>
    <row r="5833" spans="48:157">
      <c r="AV5833" s="195"/>
      <c r="AW5833" s="195"/>
      <c r="BV5833" s="195"/>
      <c r="BW5833" s="195"/>
      <c r="DT5833" s="195"/>
      <c r="DU5833" s="195"/>
      <c r="EZ5833" s="195"/>
      <c r="FA5833" s="195"/>
    </row>
    <row r="5834" spans="48:157">
      <c r="AV5834" s="195"/>
      <c r="AW5834" s="195"/>
      <c r="BV5834" s="195"/>
      <c r="BW5834" s="195"/>
      <c r="DT5834" s="195"/>
      <c r="DU5834" s="195"/>
      <c r="EZ5834" s="195"/>
      <c r="FA5834" s="195"/>
    </row>
    <row r="5835" spans="48:157">
      <c r="AV5835" s="195"/>
      <c r="AW5835" s="195"/>
      <c r="BV5835" s="195"/>
      <c r="BW5835" s="195"/>
      <c r="DT5835" s="195"/>
      <c r="DU5835" s="195"/>
      <c r="EZ5835" s="195"/>
      <c r="FA5835" s="195"/>
    </row>
    <row r="5836" spans="48:157">
      <c r="AV5836" s="195"/>
      <c r="AW5836" s="195"/>
      <c r="BV5836" s="195"/>
      <c r="BW5836" s="195"/>
      <c r="DT5836" s="195"/>
      <c r="DU5836" s="195"/>
      <c r="EZ5836" s="195"/>
      <c r="FA5836" s="195"/>
    </row>
    <row r="5837" spans="48:157">
      <c r="AV5837" s="195"/>
      <c r="AW5837" s="195"/>
      <c r="BV5837" s="195"/>
      <c r="BW5837" s="195"/>
      <c r="DT5837" s="195"/>
      <c r="DU5837" s="195"/>
      <c r="EZ5837" s="195"/>
      <c r="FA5837" s="195"/>
    </row>
    <row r="5838" spans="48:157">
      <c r="AV5838" s="195"/>
      <c r="AW5838" s="195"/>
      <c r="BV5838" s="195"/>
      <c r="BW5838" s="195"/>
      <c r="DT5838" s="195"/>
      <c r="DU5838" s="195"/>
      <c r="EZ5838" s="195"/>
      <c r="FA5838" s="195"/>
    </row>
    <row r="5839" spans="48:157">
      <c r="AV5839" s="195"/>
      <c r="AW5839" s="195"/>
      <c r="BV5839" s="195"/>
      <c r="BW5839" s="195"/>
      <c r="DT5839" s="195"/>
      <c r="DU5839" s="195"/>
      <c r="EZ5839" s="195"/>
      <c r="FA5839" s="195"/>
    </row>
    <row r="5840" spans="48:157">
      <c r="AV5840" s="195"/>
      <c r="AW5840" s="195"/>
      <c r="BV5840" s="195"/>
      <c r="BW5840" s="195"/>
      <c r="DT5840" s="195"/>
      <c r="DU5840" s="195"/>
      <c r="EZ5840" s="195"/>
      <c r="FA5840" s="195"/>
    </row>
    <row r="5841" spans="48:157">
      <c r="AV5841" s="195"/>
      <c r="AW5841" s="195"/>
      <c r="BV5841" s="195"/>
      <c r="BW5841" s="195"/>
      <c r="DT5841" s="195"/>
      <c r="DU5841" s="195"/>
      <c r="EZ5841" s="195"/>
      <c r="FA5841" s="195"/>
    </row>
    <row r="5842" spans="48:157">
      <c r="AV5842" s="195"/>
      <c r="AW5842" s="195"/>
      <c r="BV5842" s="195"/>
      <c r="BW5842" s="195"/>
      <c r="DT5842" s="195"/>
      <c r="DU5842" s="195"/>
      <c r="EZ5842" s="195"/>
      <c r="FA5842" s="195"/>
    </row>
    <row r="5843" spans="48:157">
      <c r="AV5843" s="195"/>
      <c r="AW5843" s="195"/>
      <c r="BV5843" s="195"/>
      <c r="BW5843" s="195"/>
      <c r="DT5843" s="195"/>
      <c r="DU5843" s="195"/>
      <c r="EZ5843" s="195"/>
      <c r="FA5843" s="195"/>
    </row>
    <row r="5844" spans="48:157">
      <c r="AV5844" s="195"/>
      <c r="AW5844" s="195"/>
      <c r="BV5844" s="195"/>
      <c r="BW5844" s="195"/>
      <c r="DT5844" s="195"/>
      <c r="DU5844" s="195"/>
      <c r="EZ5844" s="195"/>
      <c r="FA5844" s="195"/>
    </row>
    <row r="5845" spans="48:157">
      <c r="AV5845" s="195"/>
      <c r="AW5845" s="195"/>
      <c r="BV5845" s="195"/>
      <c r="BW5845" s="195"/>
      <c r="DT5845" s="195"/>
      <c r="DU5845" s="195"/>
      <c r="EZ5845" s="195"/>
      <c r="FA5845" s="195"/>
    </row>
    <row r="5846" spans="48:157">
      <c r="AV5846" s="195"/>
      <c r="AW5846" s="195"/>
      <c r="BV5846" s="195"/>
      <c r="BW5846" s="195"/>
      <c r="DT5846" s="195"/>
      <c r="DU5846" s="195"/>
      <c r="EZ5846" s="195"/>
      <c r="FA5846" s="195"/>
    </row>
    <row r="5847" spans="48:157">
      <c r="AV5847" s="195"/>
      <c r="AW5847" s="195"/>
      <c r="BV5847" s="195"/>
      <c r="BW5847" s="195"/>
      <c r="DT5847" s="195"/>
      <c r="DU5847" s="195"/>
      <c r="EZ5847" s="195"/>
      <c r="FA5847" s="195"/>
    </row>
    <row r="5848" spans="48:157">
      <c r="AV5848" s="195"/>
      <c r="AW5848" s="195"/>
      <c r="BV5848" s="195"/>
      <c r="BW5848" s="195"/>
      <c r="DT5848" s="195"/>
      <c r="DU5848" s="195"/>
      <c r="EZ5848" s="195"/>
      <c r="FA5848" s="195"/>
    </row>
    <row r="5849" spans="48:157">
      <c r="AV5849" s="195"/>
      <c r="AW5849" s="195"/>
      <c r="BV5849" s="195"/>
      <c r="BW5849" s="195"/>
      <c r="DT5849" s="195"/>
      <c r="DU5849" s="195"/>
      <c r="EZ5849" s="195"/>
      <c r="FA5849" s="195"/>
    </row>
    <row r="5850" spans="48:157">
      <c r="AV5850" s="195"/>
      <c r="AW5850" s="195"/>
      <c r="BV5850" s="195"/>
      <c r="BW5850" s="195"/>
      <c r="DT5850" s="195"/>
      <c r="DU5850" s="195"/>
      <c r="EZ5850" s="195"/>
      <c r="FA5850" s="195"/>
    </row>
    <row r="5851" spans="48:157">
      <c r="AV5851" s="195"/>
      <c r="AW5851" s="195"/>
      <c r="BV5851" s="195"/>
      <c r="BW5851" s="195"/>
      <c r="DT5851" s="195"/>
      <c r="DU5851" s="195"/>
      <c r="EZ5851" s="195"/>
      <c r="FA5851" s="195"/>
    </row>
    <row r="5852" spans="48:157">
      <c r="AV5852" s="195"/>
      <c r="AW5852" s="195"/>
      <c r="BV5852" s="195"/>
      <c r="BW5852" s="195"/>
      <c r="DT5852" s="195"/>
      <c r="DU5852" s="195"/>
      <c r="EZ5852" s="195"/>
      <c r="FA5852" s="195"/>
    </row>
    <row r="5853" spans="48:157">
      <c r="AV5853" s="195"/>
      <c r="AW5853" s="195"/>
      <c r="BV5853" s="195"/>
      <c r="BW5853" s="195"/>
      <c r="DT5853" s="195"/>
      <c r="DU5853" s="195"/>
      <c r="EZ5853" s="195"/>
      <c r="FA5853" s="195"/>
    </row>
    <row r="5854" spans="48:157">
      <c r="AV5854" s="195"/>
      <c r="AW5854" s="195"/>
      <c r="BV5854" s="195"/>
      <c r="BW5854" s="195"/>
      <c r="DT5854" s="195"/>
      <c r="DU5854" s="195"/>
      <c r="EZ5854" s="195"/>
      <c r="FA5854" s="195"/>
    </row>
    <row r="5855" spans="48:157">
      <c r="AV5855" s="195"/>
      <c r="AW5855" s="195"/>
      <c r="BV5855" s="195"/>
      <c r="BW5855" s="195"/>
      <c r="DT5855" s="195"/>
      <c r="DU5855" s="195"/>
      <c r="EZ5855" s="195"/>
      <c r="FA5855" s="195"/>
    </row>
    <row r="5856" spans="48:157">
      <c r="AV5856" s="195"/>
      <c r="AW5856" s="195"/>
      <c r="BV5856" s="195"/>
      <c r="BW5856" s="195"/>
      <c r="DT5856" s="195"/>
      <c r="DU5856" s="195"/>
      <c r="EZ5856" s="195"/>
      <c r="FA5856" s="195"/>
    </row>
    <row r="5857" spans="48:157">
      <c r="AV5857" s="195"/>
      <c r="AW5857" s="195"/>
      <c r="BV5857" s="195"/>
      <c r="BW5857" s="195"/>
      <c r="DT5857" s="195"/>
      <c r="DU5857" s="195"/>
      <c r="EZ5857" s="195"/>
      <c r="FA5857" s="195"/>
    </row>
    <row r="5858" spans="48:157">
      <c r="AV5858" s="195"/>
      <c r="AW5858" s="195"/>
      <c r="BV5858" s="195"/>
      <c r="BW5858" s="195"/>
      <c r="DT5858" s="195"/>
      <c r="DU5858" s="195"/>
      <c r="EZ5858" s="195"/>
      <c r="FA5858" s="195"/>
    </row>
    <row r="5859" spans="48:157">
      <c r="AV5859" s="195"/>
      <c r="AW5859" s="195"/>
      <c r="BV5859" s="195"/>
      <c r="BW5859" s="195"/>
      <c r="DT5859" s="195"/>
      <c r="DU5859" s="195"/>
      <c r="EZ5859" s="195"/>
      <c r="FA5859" s="195"/>
    </row>
    <row r="5860" spans="48:157">
      <c r="AV5860" s="195"/>
      <c r="AW5860" s="195"/>
      <c r="BV5860" s="195"/>
      <c r="BW5860" s="195"/>
      <c r="DT5860" s="195"/>
      <c r="DU5860" s="195"/>
      <c r="EZ5860" s="195"/>
      <c r="FA5860" s="195"/>
    </row>
    <row r="5861" spans="48:157">
      <c r="AV5861" s="195"/>
      <c r="AW5861" s="195"/>
      <c r="BV5861" s="195"/>
      <c r="BW5861" s="195"/>
      <c r="DT5861" s="195"/>
      <c r="DU5861" s="195"/>
      <c r="EZ5861" s="195"/>
      <c r="FA5861" s="195"/>
    </row>
    <row r="5862" spans="48:157">
      <c r="AV5862" s="195"/>
      <c r="AW5862" s="195"/>
      <c r="BV5862" s="195"/>
      <c r="BW5862" s="195"/>
      <c r="DT5862" s="195"/>
      <c r="DU5862" s="195"/>
      <c r="EZ5862" s="195"/>
      <c r="FA5862" s="195"/>
    </row>
    <row r="5863" spans="48:157">
      <c r="AV5863" s="195"/>
      <c r="AW5863" s="195"/>
      <c r="BV5863" s="195"/>
      <c r="BW5863" s="195"/>
      <c r="DT5863" s="195"/>
      <c r="DU5863" s="195"/>
      <c r="EZ5863" s="195"/>
      <c r="FA5863" s="195"/>
    </row>
    <row r="5864" spans="48:157">
      <c r="AV5864" s="195"/>
      <c r="AW5864" s="195"/>
      <c r="BV5864" s="195"/>
      <c r="BW5864" s="195"/>
      <c r="DT5864" s="195"/>
      <c r="DU5864" s="195"/>
      <c r="EZ5864" s="195"/>
      <c r="FA5864" s="195"/>
    </row>
    <row r="5865" spans="48:157">
      <c r="AV5865" s="195"/>
      <c r="AW5865" s="195"/>
      <c r="BV5865" s="195"/>
      <c r="BW5865" s="195"/>
      <c r="DT5865" s="195"/>
      <c r="DU5865" s="195"/>
      <c r="EZ5865" s="195"/>
      <c r="FA5865" s="195"/>
    </row>
    <row r="5866" spans="48:157">
      <c r="AV5866" s="195"/>
      <c r="AW5866" s="195"/>
      <c r="BV5866" s="195"/>
      <c r="BW5866" s="195"/>
      <c r="DT5866" s="195"/>
      <c r="DU5866" s="195"/>
      <c r="EZ5866" s="195"/>
      <c r="FA5866" s="195"/>
    </row>
    <row r="5867" spans="48:157">
      <c r="AV5867" s="195"/>
      <c r="AW5867" s="195"/>
      <c r="BV5867" s="195"/>
      <c r="BW5867" s="195"/>
      <c r="DT5867" s="195"/>
      <c r="DU5867" s="195"/>
      <c r="EZ5867" s="195"/>
      <c r="FA5867" s="195"/>
    </row>
    <row r="5868" spans="48:157">
      <c r="AV5868" s="195"/>
      <c r="AW5868" s="195"/>
      <c r="BV5868" s="195"/>
      <c r="BW5868" s="195"/>
      <c r="DT5868" s="195"/>
      <c r="DU5868" s="195"/>
      <c r="EZ5868" s="195"/>
      <c r="FA5868" s="195"/>
    </row>
    <row r="5869" spans="48:157">
      <c r="AV5869" s="195"/>
      <c r="AW5869" s="195"/>
      <c r="BV5869" s="195"/>
      <c r="BW5869" s="195"/>
      <c r="DT5869" s="195"/>
      <c r="DU5869" s="195"/>
      <c r="EZ5869" s="195"/>
      <c r="FA5869" s="195"/>
    </row>
    <row r="5870" spans="48:157">
      <c r="AV5870" s="195"/>
      <c r="AW5870" s="195"/>
      <c r="BV5870" s="195"/>
      <c r="BW5870" s="195"/>
      <c r="DT5870" s="195"/>
      <c r="DU5870" s="195"/>
      <c r="EZ5870" s="195"/>
      <c r="FA5870" s="195"/>
    </row>
    <row r="5871" spans="48:157">
      <c r="AV5871" s="195"/>
      <c r="AW5871" s="195"/>
      <c r="BV5871" s="195"/>
      <c r="BW5871" s="195"/>
      <c r="DT5871" s="195"/>
      <c r="DU5871" s="195"/>
      <c r="EZ5871" s="195"/>
      <c r="FA5871" s="195"/>
    </row>
    <row r="5872" spans="48:157">
      <c r="AV5872" s="195"/>
      <c r="AW5872" s="195"/>
      <c r="BV5872" s="195"/>
      <c r="BW5872" s="195"/>
      <c r="DT5872" s="195"/>
      <c r="DU5872" s="195"/>
      <c r="EZ5872" s="195"/>
      <c r="FA5872" s="195"/>
    </row>
    <row r="5873" spans="48:157">
      <c r="AV5873" s="195"/>
      <c r="AW5873" s="195"/>
      <c r="BV5873" s="195"/>
      <c r="BW5873" s="195"/>
      <c r="DT5873" s="195"/>
      <c r="DU5873" s="195"/>
      <c r="EZ5873" s="195"/>
      <c r="FA5873" s="195"/>
    </row>
    <row r="5874" spans="48:157">
      <c r="AV5874" s="195"/>
      <c r="AW5874" s="195"/>
      <c r="BV5874" s="195"/>
      <c r="BW5874" s="195"/>
      <c r="DT5874" s="195"/>
      <c r="DU5874" s="195"/>
      <c r="EZ5874" s="195"/>
      <c r="FA5874" s="195"/>
    </row>
    <row r="5875" spans="48:157">
      <c r="AV5875" s="195"/>
      <c r="AW5875" s="195"/>
      <c r="BV5875" s="195"/>
      <c r="BW5875" s="195"/>
      <c r="DT5875" s="195"/>
      <c r="DU5875" s="195"/>
      <c r="EZ5875" s="195"/>
      <c r="FA5875" s="195"/>
    </row>
    <row r="5876" spans="48:157">
      <c r="AV5876" s="195"/>
      <c r="AW5876" s="195"/>
      <c r="BV5876" s="195"/>
      <c r="BW5876" s="195"/>
      <c r="DT5876" s="195"/>
      <c r="DU5876" s="195"/>
      <c r="EZ5876" s="195"/>
      <c r="FA5876" s="195"/>
    </row>
    <row r="5877" spans="48:157">
      <c r="AV5877" s="195"/>
      <c r="AW5877" s="195"/>
      <c r="BV5877" s="195"/>
      <c r="BW5877" s="195"/>
      <c r="DT5877" s="195"/>
      <c r="DU5877" s="195"/>
      <c r="EZ5877" s="195"/>
      <c r="FA5877" s="195"/>
    </row>
    <row r="5878" spans="48:157">
      <c r="AV5878" s="195"/>
      <c r="AW5878" s="195"/>
      <c r="BV5878" s="195"/>
      <c r="BW5878" s="195"/>
      <c r="DT5878" s="195"/>
      <c r="DU5878" s="195"/>
      <c r="EZ5878" s="195"/>
      <c r="FA5878" s="195"/>
    </row>
    <row r="5879" spans="48:157">
      <c r="AV5879" s="195"/>
      <c r="AW5879" s="195"/>
      <c r="BV5879" s="195"/>
      <c r="BW5879" s="195"/>
      <c r="DT5879" s="195"/>
      <c r="DU5879" s="195"/>
      <c r="EZ5879" s="195"/>
      <c r="FA5879" s="195"/>
    </row>
    <row r="5880" spans="48:157">
      <c r="AV5880" s="195"/>
      <c r="AW5880" s="195"/>
      <c r="BV5880" s="195"/>
      <c r="BW5880" s="195"/>
      <c r="DT5880" s="195"/>
      <c r="DU5880" s="195"/>
      <c r="EZ5880" s="195"/>
      <c r="FA5880" s="195"/>
    </row>
    <row r="5881" spans="48:157">
      <c r="AV5881" s="195"/>
      <c r="AW5881" s="195"/>
      <c r="BV5881" s="195"/>
      <c r="BW5881" s="195"/>
      <c r="DT5881" s="195"/>
      <c r="DU5881" s="195"/>
      <c r="EZ5881" s="195"/>
      <c r="FA5881" s="195"/>
    </row>
    <row r="5882" spans="48:157">
      <c r="AV5882" s="195"/>
      <c r="AW5882" s="195"/>
      <c r="BV5882" s="195"/>
      <c r="BW5882" s="195"/>
      <c r="DT5882" s="195"/>
      <c r="DU5882" s="195"/>
      <c r="EZ5882" s="195"/>
      <c r="FA5882" s="195"/>
    </row>
    <row r="5883" spans="48:157">
      <c r="AV5883" s="195"/>
      <c r="AW5883" s="195"/>
      <c r="BV5883" s="195"/>
      <c r="BW5883" s="195"/>
      <c r="DT5883" s="195"/>
      <c r="DU5883" s="195"/>
      <c r="EZ5883" s="195"/>
      <c r="FA5883" s="195"/>
    </row>
    <row r="5884" spans="48:157">
      <c r="AV5884" s="195"/>
      <c r="AW5884" s="195"/>
      <c r="BV5884" s="195"/>
      <c r="BW5884" s="195"/>
      <c r="DT5884" s="195"/>
      <c r="DU5884" s="195"/>
      <c r="EZ5884" s="195"/>
      <c r="FA5884" s="195"/>
    </row>
    <row r="5885" spans="48:157">
      <c r="AV5885" s="195"/>
      <c r="AW5885" s="195"/>
      <c r="BV5885" s="195"/>
      <c r="BW5885" s="195"/>
      <c r="DT5885" s="195"/>
      <c r="DU5885" s="195"/>
      <c r="EZ5885" s="195"/>
      <c r="FA5885" s="195"/>
    </row>
    <row r="5886" spans="48:157">
      <c r="AV5886" s="195"/>
      <c r="AW5886" s="195"/>
      <c r="BV5886" s="195"/>
      <c r="BW5886" s="195"/>
      <c r="DT5886" s="195"/>
      <c r="DU5886" s="195"/>
      <c r="EZ5886" s="195"/>
      <c r="FA5886" s="195"/>
    </row>
    <row r="5887" spans="48:157">
      <c r="AV5887" s="195"/>
      <c r="AW5887" s="195"/>
      <c r="BV5887" s="195"/>
      <c r="BW5887" s="195"/>
      <c r="DT5887" s="195"/>
      <c r="DU5887" s="195"/>
      <c r="EZ5887" s="195"/>
      <c r="FA5887" s="195"/>
    </row>
    <row r="5888" spans="48:157">
      <c r="AV5888" s="195"/>
      <c r="AW5888" s="195"/>
      <c r="BV5888" s="195"/>
      <c r="BW5888" s="195"/>
      <c r="DT5888" s="195"/>
      <c r="DU5888" s="195"/>
      <c r="EZ5888" s="195"/>
      <c r="FA5888" s="195"/>
    </row>
    <row r="5889" spans="48:157">
      <c r="AV5889" s="195"/>
      <c r="AW5889" s="195"/>
      <c r="BV5889" s="195"/>
      <c r="BW5889" s="195"/>
      <c r="DT5889" s="195"/>
      <c r="DU5889" s="195"/>
      <c r="EZ5889" s="195"/>
      <c r="FA5889" s="195"/>
    </row>
    <row r="5890" spans="48:157">
      <c r="AV5890" s="195"/>
      <c r="AW5890" s="195"/>
      <c r="BV5890" s="195"/>
      <c r="BW5890" s="195"/>
      <c r="DT5890" s="195"/>
      <c r="DU5890" s="195"/>
      <c r="EZ5890" s="195"/>
      <c r="FA5890" s="195"/>
    </row>
    <row r="5891" spans="48:157">
      <c r="AV5891" s="195"/>
      <c r="AW5891" s="195"/>
      <c r="BV5891" s="195"/>
      <c r="BW5891" s="195"/>
      <c r="DT5891" s="195"/>
      <c r="DU5891" s="195"/>
      <c r="EZ5891" s="195"/>
      <c r="FA5891" s="195"/>
    </row>
    <row r="5892" spans="48:157">
      <c r="AV5892" s="195"/>
      <c r="AW5892" s="195"/>
      <c r="BV5892" s="195"/>
      <c r="BW5892" s="195"/>
      <c r="DT5892" s="195"/>
      <c r="DU5892" s="195"/>
      <c r="EZ5892" s="195"/>
      <c r="FA5892" s="195"/>
    </row>
    <row r="5893" spans="48:157">
      <c r="AV5893" s="195"/>
      <c r="AW5893" s="195"/>
      <c r="BV5893" s="195"/>
      <c r="BW5893" s="195"/>
      <c r="DT5893" s="195"/>
      <c r="DU5893" s="195"/>
      <c r="EZ5893" s="195"/>
      <c r="FA5893" s="195"/>
    </row>
    <row r="5894" spans="48:157">
      <c r="AV5894" s="195"/>
      <c r="AW5894" s="195"/>
      <c r="BV5894" s="195"/>
      <c r="BW5894" s="195"/>
      <c r="DT5894" s="195"/>
      <c r="DU5894" s="195"/>
      <c r="EZ5894" s="195"/>
      <c r="FA5894" s="195"/>
    </row>
    <row r="5895" spans="48:157">
      <c r="AV5895" s="195"/>
      <c r="AW5895" s="195"/>
      <c r="BV5895" s="195"/>
      <c r="BW5895" s="195"/>
      <c r="DT5895" s="195"/>
      <c r="DU5895" s="195"/>
      <c r="EZ5895" s="195"/>
      <c r="FA5895" s="195"/>
    </row>
    <row r="5896" spans="48:157">
      <c r="AV5896" s="195"/>
      <c r="AW5896" s="195"/>
      <c r="BV5896" s="195"/>
      <c r="BW5896" s="195"/>
      <c r="DT5896" s="195"/>
      <c r="DU5896" s="195"/>
      <c r="EZ5896" s="195"/>
      <c r="FA5896" s="195"/>
    </row>
    <row r="5897" spans="48:157">
      <c r="AV5897" s="195"/>
      <c r="AW5897" s="195"/>
      <c r="BV5897" s="195"/>
      <c r="BW5897" s="195"/>
      <c r="DT5897" s="195"/>
      <c r="DU5897" s="195"/>
      <c r="EZ5897" s="195"/>
      <c r="FA5897" s="195"/>
    </row>
    <row r="5898" spans="48:157">
      <c r="AV5898" s="195"/>
      <c r="AW5898" s="195"/>
      <c r="BV5898" s="195"/>
      <c r="BW5898" s="195"/>
      <c r="DT5898" s="195"/>
      <c r="DU5898" s="195"/>
      <c r="EZ5898" s="195"/>
      <c r="FA5898" s="195"/>
    </row>
    <row r="5899" spans="48:157">
      <c r="AV5899" s="195"/>
      <c r="AW5899" s="195"/>
      <c r="BV5899" s="195"/>
      <c r="BW5899" s="195"/>
      <c r="DT5899" s="195"/>
      <c r="DU5899" s="195"/>
      <c r="EZ5899" s="195"/>
      <c r="FA5899" s="195"/>
    </row>
    <row r="5900" spans="48:157">
      <c r="AV5900" s="195"/>
      <c r="AW5900" s="195"/>
      <c r="BV5900" s="195"/>
      <c r="BW5900" s="195"/>
      <c r="DT5900" s="195"/>
      <c r="DU5900" s="195"/>
      <c r="EZ5900" s="195"/>
      <c r="FA5900" s="195"/>
    </row>
    <row r="5901" spans="48:157">
      <c r="AV5901" s="195"/>
      <c r="AW5901" s="195"/>
      <c r="BV5901" s="195"/>
      <c r="BW5901" s="195"/>
      <c r="DT5901" s="195"/>
      <c r="DU5901" s="195"/>
      <c r="EZ5901" s="195"/>
      <c r="FA5901" s="195"/>
    </row>
    <row r="5902" spans="48:157">
      <c r="AV5902" s="195"/>
      <c r="AW5902" s="195"/>
      <c r="BV5902" s="195"/>
      <c r="BW5902" s="195"/>
      <c r="DT5902" s="195"/>
      <c r="DU5902" s="195"/>
      <c r="EZ5902" s="195"/>
      <c r="FA5902" s="195"/>
    </row>
    <row r="5903" spans="48:157">
      <c r="AV5903" s="195"/>
      <c r="AW5903" s="195"/>
      <c r="BV5903" s="195"/>
      <c r="BW5903" s="195"/>
      <c r="DT5903" s="195"/>
      <c r="DU5903" s="195"/>
      <c r="EZ5903" s="195"/>
      <c r="FA5903" s="195"/>
    </row>
    <row r="5904" spans="48:157">
      <c r="AV5904" s="195"/>
      <c r="AW5904" s="195"/>
      <c r="BV5904" s="195"/>
      <c r="BW5904" s="195"/>
      <c r="DT5904" s="195"/>
      <c r="DU5904" s="195"/>
      <c r="EZ5904" s="195"/>
      <c r="FA5904" s="195"/>
    </row>
    <row r="5905" spans="48:157">
      <c r="AV5905" s="195"/>
      <c r="AW5905" s="195"/>
      <c r="BV5905" s="195"/>
      <c r="BW5905" s="195"/>
      <c r="DT5905" s="195"/>
      <c r="DU5905" s="195"/>
      <c r="EZ5905" s="195"/>
      <c r="FA5905" s="195"/>
    </row>
    <row r="5906" spans="48:157">
      <c r="AV5906" s="195"/>
      <c r="AW5906" s="195"/>
      <c r="BV5906" s="195"/>
      <c r="BW5906" s="195"/>
      <c r="DT5906" s="195"/>
      <c r="DU5906" s="195"/>
      <c r="EZ5906" s="195"/>
      <c r="FA5906" s="195"/>
    </row>
    <row r="5907" spans="48:157">
      <c r="AV5907" s="195"/>
      <c r="AW5907" s="195"/>
      <c r="BV5907" s="195"/>
      <c r="BW5907" s="195"/>
      <c r="DT5907" s="195"/>
      <c r="DU5907" s="195"/>
      <c r="EZ5907" s="195"/>
      <c r="FA5907" s="195"/>
    </row>
    <row r="5908" spans="48:157">
      <c r="AV5908" s="195"/>
      <c r="AW5908" s="195"/>
      <c r="BV5908" s="195"/>
      <c r="BW5908" s="195"/>
      <c r="DT5908" s="195"/>
      <c r="DU5908" s="195"/>
      <c r="EZ5908" s="195"/>
      <c r="FA5908" s="195"/>
    </row>
    <row r="5909" spans="48:157">
      <c r="AV5909" s="195"/>
      <c r="AW5909" s="195"/>
      <c r="BV5909" s="195"/>
      <c r="BW5909" s="195"/>
      <c r="DT5909" s="195"/>
      <c r="DU5909" s="195"/>
      <c r="EZ5909" s="195"/>
      <c r="FA5909" s="195"/>
    </row>
    <row r="5910" spans="48:157">
      <c r="AV5910" s="195"/>
      <c r="AW5910" s="195"/>
      <c r="BV5910" s="195"/>
      <c r="BW5910" s="195"/>
      <c r="DT5910" s="195"/>
      <c r="DU5910" s="195"/>
      <c r="EZ5910" s="195"/>
      <c r="FA5910" s="195"/>
    </row>
    <row r="5911" spans="48:157">
      <c r="AV5911" s="195"/>
      <c r="AW5911" s="195"/>
      <c r="BV5911" s="195"/>
      <c r="BW5911" s="195"/>
      <c r="DT5911" s="195"/>
      <c r="DU5911" s="195"/>
      <c r="EZ5911" s="195"/>
      <c r="FA5911" s="195"/>
    </row>
    <row r="5912" spans="48:157">
      <c r="AV5912" s="195"/>
      <c r="AW5912" s="195"/>
      <c r="BV5912" s="195"/>
      <c r="BW5912" s="195"/>
      <c r="DT5912" s="195"/>
      <c r="DU5912" s="195"/>
      <c r="EZ5912" s="195"/>
      <c r="FA5912" s="195"/>
    </row>
    <row r="5913" spans="48:157">
      <c r="AV5913" s="195"/>
      <c r="AW5913" s="195"/>
      <c r="BV5913" s="195"/>
      <c r="BW5913" s="195"/>
      <c r="DT5913" s="195"/>
      <c r="DU5913" s="195"/>
      <c r="EZ5913" s="195"/>
      <c r="FA5913" s="195"/>
    </row>
    <row r="5914" spans="48:157">
      <c r="AV5914" s="195"/>
      <c r="AW5914" s="195"/>
      <c r="BV5914" s="195"/>
      <c r="BW5914" s="195"/>
      <c r="DT5914" s="195"/>
      <c r="DU5914" s="195"/>
      <c r="EZ5914" s="195"/>
      <c r="FA5914" s="195"/>
    </row>
    <row r="5915" spans="48:157">
      <c r="AV5915" s="195"/>
      <c r="AW5915" s="195"/>
      <c r="BV5915" s="195"/>
      <c r="BW5915" s="195"/>
      <c r="DT5915" s="195"/>
      <c r="DU5915" s="195"/>
      <c r="EZ5915" s="195"/>
      <c r="FA5915" s="195"/>
    </row>
    <row r="5916" spans="48:157">
      <c r="AV5916" s="195"/>
      <c r="AW5916" s="195"/>
      <c r="BV5916" s="195"/>
      <c r="BW5916" s="195"/>
      <c r="DT5916" s="195"/>
      <c r="DU5916" s="195"/>
      <c r="EZ5916" s="195"/>
      <c r="FA5916" s="195"/>
    </row>
    <row r="5917" spans="48:157">
      <c r="AV5917" s="195"/>
      <c r="AW5917" s="195"/>
      <c r="BV5917" s="195"/>
      <c r="BW5917" s="195"/>
      <c r="DT5917" s="195"/>
      <c r="DU5917" s="195"/>
      <c r="EZ5917" s="195"/>
      <c r="FA5917" s="195"/>
    </row>
    <row r="5918" spans="48:157">
      <c r="AV5918" s="195"/>
      <c r="AW5918" s="195"/>
      <c r="BV5918" s="195"/>
      <c r="BW5918" s="195"/>
      <c r="DT5918" s="195"/>
      <c r="DU5918" s="195"/>
      <c r="EZ5918" s="195"/>
      <c r="FA5918" s="195"/>
    </row>
    <row r="5919" spans="48:157">
      <c r="AV5919" s="195"/>
      <c r="AW5919" s="195"/>
      <c r="BV5919" s="195"/>
      <c r="BW5919" s="195"/>
      <c r="DT5919" s="195"/>
      <c r="DU5919" s="195"/>
      <c r="EZ5919" s="195"/>
      <c r="FA5919" s="195"/>
    </row>
    <row r="5920" spans="48:157">
      <c r="AV5920" s="195"/>
      <c r="AW5920" s="195"/>
      <c r="BV5920" s="195"/>
      <c r="BW5920" s="195"/>
      <c r="DT5920" s="195"/>
      <c r="DU5920" s="195"/>
      <c r="EZ5920" s="195"/>
      <c r="FA5920" s="195"/>
    </row>
    <row r="5921" spans="48:157">
      <c r="AV5921" s="195"/>
      <c r="AW5921" s="195"/>
      <c r="BV5921" s="195"/>
      <c r="BW5921" s="195"/>
      <c r="DT5921" s="195"/>
      <c r="DU5921" s="195"/>
      <c r="EZ5921" s="195"/>
      <c r="FA5921" s="195"/>
    </row>
    <row r="5922" spans="48:157">
      <c r="AV5922" s="195"/>
      <c r="AW5922" s="195"/>
      <c r="BV5922" s="195"/>
      <c r="BW5922" s="195"/>
      <c r="DT5922" s="195"/>
      <c r="DU5922" s="195"/>
      <c r="EZ5922" s="195"/>
      <c r="FA5922" s="195"/>
    </row>
    <row r="5923" spans="48:157">
      <c r="AV5923" s="195"/>
      <c r="AW5923" s="195"/>
      <c r="BV5923" s="195"/>
      <c r="BW5923" s="195"/>
      <c r="DT5923" s="195"/>
      <c r="DU5923" s="195"/>
      <c r="EZ5923" s="195"/>
      <c r="FA5923" s="195"/>
    </row>
    <row r="5924" spans="48:157">
      <c r="AV5924" s="195"/>
      <c r="AW5924" s="195"/>
      <c r="BV5924" s="195"/>
      <c r="BW5924" s="195"/>
      <c r="DT5924" s="195"/>
      <c r="DU5924" s="195"/>
      <c r="EZ5924" s="195"/>
      <c r="FA5924" s="195"/>
    </row>
    <row r="5925" spans="48:157">
      <c r="AV5925" s="195"/>
      <c r="AW5925" s="195"/>
      <c r="BV5925" s="195"/>
      <c r="BW5925" s="195"/>
      <c r="DT5925" s="195"/>
      <c r="DU5925" s="195"/>
      <c r="EZ5925" s="195"/>
      <c r="FA5925" s="195"/>
    </row>
    <row r="5926" spans="48:157">
      <c r="AV5926" s="195"/>
      <c r="AW5926" s="195"/>
      <c r="BV5926" s="195"/>
      <c r="BW5926" s="195"/>
      <c r="DT5926" s="195"/>
      <c r="DU5926" s="195"/>
      <c r="EZ5926" s="195"/>
      <c r="FA5926" s="195"/>
    </row>
    <row r="5927" spans="48:157">
      <c r="AV5927" s="195"/>
      <c r="AW5927" s="195"/>
      <c r="BV5927" s="195"/>
      <c r="BW5927" s="195"/>
      <c r="DT5927" s="195"/>
      <c r="DU5927" s="195"/>
      <c r="EZ5927" s="195"/>
      <c r="FA5927" s="195"/>
    </row>
    <row r="5928" spans="48:157">
      <c r="AV5928" s="195"/>
      <c r="AW5928" s="195"/>
      <c r="BV5928" s="195"/>
      <c r="BW5928" s="195"/>
      <c r="DT5928" s="195"/>
      <c r="DU5928" s="195"/>
      <c r="EZ5928" s="195"/>
      <c r="FA5928" s="195"/>
    </row>
    <row r="5929" spans="48:157">
      <c r="AV5929" s="195"/>
      <c r="AW5929" s="195"/>
      <c r="BV5929" s="195"/>
      <c r="BW5929" s="195"/>
      <c r="DT5929" s="195"/>
      <c r="DU5929" s="195"/>
      <c r="EZ5929" s="195"/>
      <c r="FA5929" s="195"/>
    </row>
    <row r="5930" spans="48:157">
      <c r="AV5930" s="195"/>
      <c r="AW5930" s="195"/>
      <c r="BV5930" s="195"/>
      <c r="BW5930" s="195"/>
      <c r="DT5930" s="195"/>
      <c r="DU5930" s="195"/>
      <c r="EZ5930" s="195"/>
      <c r="FA5930" s="195"/>
    </row>
    <row r="5931" spans="48:157">
      <c r="AV5931" s="195"/>
      <c r="AW5931" s="195"/>
      <c r="BV5931" s="195"/>
      <c r="BW5931" s="195"/>
      <c r="DT5931" s="195"/>
      <c r="DU5931" s="195"/>
      <c r="EZ5931" s="195"/>
      <c r="FA5931" s="195"/>
    </row>
    <row r="5932" spans="48:157">
      <c r="AV5932" s="195"/>
      <c r="AW5932" s="195"/>
      <c r="BV5932" s="195"/>
      <c r="BW5932" s="195"/>
      <c r="DT5932" s="195"/>
      <c r="DU5932" s="195"/>
      <c r="EZ5932" s="195"/>
      <c r="FA5932" s="195"/>
    </row>
    <row r="5933" spans="48:157">
      <c r="AV5933" s="195"/>
      <c r="AW5933" s="195"/>
      <c r="BV5933" s="195"/>
      <c r="BW5933" s="195"/>
      <c r="DT5933" s="195"/>
      <c r="DU5933" s="195"/>
      <c r="EZ5933" s="195"/>
      <c r="FA5933" s="195"/>
    </row>
    <row r="5934" spans="48:157">
      <c r="AV5934" s="195"/>
      <c r="AW5934" s="195"/>
      <c r="BV5934" s="195"/>
      <c r="BW5934" s="195"/>
      <c r="DT5934" s="195"/>
      <c r="DU5934" s="195"/>
      <c r="EZ5934" s="195"/>
      <c r="FA5934" s="195"/>
    </row>
    <row r="5935" spans="48:157">
      <c r="AV5935" s="195"/>
      <c r="AW5935" s="195"/>
      <c r="BV5935" s="195"/>
      <c r="BW5935" s="195"/>
      <c r="DT5935" s="195"/>
      <c r="DU5935" s="195"/>
      <c r="EZ5935" s="195"/>
      <c r="FA5935" s="195"/>
    </row>
    <row r="5936" spans="48:157">
      <c r="AV5936" s="195"/>
      <c r="AW5936" s="195"/>
      <c r="BV5936" s="195"/>
      <c r="BW5936" s="195"/>
      <c r="DT5936" s="195"/>
      <c r="DU5936" s="195"/>
      <c r="EZ5936" s="195"/>
      <c r="FA5936" s="195"/>
    </row>
    <row r="5937" spans="48:157">
      <c r="AV5937" s="195"/>
      <c r="AW5937" s="195"/>
      <c r="BV5937" s="195"/>
      <c r="BW5937" s="195"/>
      <c r="DT5937" s="195"/>
      <c r="DU5937" s="195"/>
      <c r="EZ5937" s="195"/>
      <c r="FA5937" s="195"/>
    </row>
    <row r="5938" spans="48:157">
      <c r="AV5938" s="195"/>
      <c r="AW5938" s="195"/>
      <c r="BV5938" s="195"/>
      <c r="BW5938" s="195"/>
      <c r="DT5938" s="195"/>
      <c r="DU5938" s="195"/>
      <c r="EZ5938" s="195"/>
      <c r="FA5938" s="195"/>
    </row>
    <row r="5939" spans="48:157">
      <c r="AV5939" s="195"/>
      <c r="AW5939" s="195"/>
      <c r="BV5939" s="195"/>
      <c r="BW5939" s="195"/>
      <c r="DT5939" s="195"/>
      <c r="DU5939" s="195"/>
      <c r="EZ5939" s="195"/>
      <c r="FA5939" s="195"/>
    </row>
    <row r="5940" spans="48:157">
      <c r="AV5940" s="195"/>
      <c r="AW5940" s="195"/>
      <c r="BV5940" s="195"/>
      <c r="BW5940" s="195"/>
      <c r="DT5940" s="195"/>
      <c r="DU5940" s="195"/>
      <c r="EZ5940" s="195"/>
      <c r="FA5940" s="195"/>
    </row>
    <row r="5941" spans="48:157">
      <c r="AV5941" s="195"/>
      <c r="AW5941" s="195"/>
      <c r="BV5941" s="195"/>
      <c r="BW5941" s="195"/>
      <c r="DT5941" s="195"/>
      <c r="DU5941" s="195"/>
      <c r="EZ5941" s="195"/>
      <c r="FA5941" s="195"/>
    </row>
    <row r="5942" spans="48:157">
      <c r="AV5942" s="195"/>
      <c r="AW5942" s="195"/>
      <c r="BV5942" s="195"/>
      <c r="BW5942" s="195"/>
      <c r="DT5942" s="195"/>
      <c r="DU5942" s="195"/>
      <c r="EZ5942" s="195"/>
      <c r="FA5942" s="195"/>
    </row>
    <row r="5943" spans="48:157">
      <c r="AV5943" s="195"/>
      <c r="AW5943" s="195"/>
      <c r="BV5943" s="195"/>
      <c r="BW5943" s="195"/>
      <c r="DT5943" s="195"/>
      <c r="DU5943" s="195"/>
      <c r="EZ5943" s="195"/>
      <c r="FA5943" s="195"/>
    </row>
    <row r="5944" spans="48:157">
      <c r="AV5944" s="195"/>
      <c r="AW5944" s="195"/>
      <c r="BV5944" s="195"/>
      <c r="BW5944" s="195"/>
      <c r="DT5944" s="195"/>
      <c r="DU5944" s="195"/>
      <c r="EZ5944" s="195"/>
      <c r="FA5944" s="195"/>
    </row>
    <row r="5945" spans="48:157">
      <c r="AV5945" s="195"/>
      <c r="AW5945" s="195"/>
      <c r="BV5945" s="195"/>
      <c r="BW5945" s="195"/>
      <c r="DT5945" s="195"/>
      <c r="DU5945" s="195"/>
      <c r="EZ5945" s="195"/>
      <c r="FA5945" s="195"/>
    </row>
    <row r="5946" spans="48:157">
      <c r="AV5946" s="195"/>
      <c r="AW5946" s="195"/>
      <c r="BV5946" s="195"/>
      <c r="BW5946" s="195"/>
      <c r="DT5946" s="195"/>
      <c r="DU5946" s="195"/>
      <c r="EZ5946" s="195"/>
      <c r="FA5946" s="195"/>
    </row>
    <row r="5947" spans="48:157">
      <c r="AV5947" s="195"/>
      <c r="AW5947" s="195"/>
      <c r="BV5947" s="195"/>
      <c r="BW5947" s="195"/>
      <c r="DT5947" s="195"/>
      <c r="DU5947" s="195"/>
      <c r="EZ5947" s="195"/>
      <c r="FA5947" s="195"/>
    </row>
    <row r="5948" spans="48:157">
      <c r="AV5948" s="195"/>
      <c r="AW5948" s="195"/>
      <c r="BV5948" s="195"/>
      <c r="BW5948" s="195"/>
      <c r="DT5948" s="195"/>
      <c r="DU5948" s="195"/>
      <c r="EZ5948" s="195"/>
      <c r="FA5948" s="195"/>
    </row>
    <row r="5949" spans="48:157">
      <c r="AV5949" s="195"/>
      <c r="AW5949" s="195"/>
      <c r="BV5949" s="195"/>
      <c r="BW5949" s="195"/>
      <c r="DT5949" s="195"/>
      <c r="DU5949" s="195"/>
      <c r="EZ5949" s="195"/>
      <c r="FA5949" s="195"/>
    </row>
    <row r="5950" spans="48:157">
      <c r="AV5950" s="195"/>
      <c r="AW5950" s="195"/>
      <c r="BV5950" s="195"/>
      <c r="BW5950" s="195"/>
      <c r="DT5950" s="195"/>
      <c r="DU5950" s="195"/>
      <c r="EZ5950" s="195"/>
      <c r="FA5950" s="195"/>
    </row>
    <row r="5951" spans="48:157">
      <c r="AV5951" s="195"/>
      <c r="AW5951" s="195"/>
      <c r="BV5951" s="195"/>
      <c r="BW5951" s="195"/>
      <c r="DT5951" s="195"/>
      <c r="DU5951" s="195"/>
      <c r="EZ5951" s="195"/>
      <c r="FA5951" s="195"/>
    </row>
    <row r="5952" spans="48:157">
      <c r="AV5952" s="195"/>
      <c r="AW5952" s="195"/>
      <c r="BV5952" s="195"/>
      <c r="BW5952" s="195"/>
      <c r="DT5952" s="195"/>
      <c r="DU5952" s="195"/>
      <c r="EZ5952" s="195"/>
      <c r="FA5952" s="195"/>
    </row>
    <row r="5953" spans="48:157">
      <c r="AV5953" s="195"/>
      <c r="AW5953" s="195"/>
      <c r="BV5953" s="195"/>
      <c r="BW5953" s="195"/>
      <c r="DT5953" s="195"/>
      <c r="DU5953" s="195"/>
      <c r="EZ5953" s="195"/>
      <c r="FA5953" s="195"/>
    </row>
    <row r="5954" spans="48:157">
      <c r="AV5954" s="195"/>
      <c r="AW5954" s="195"/>
      <c r="BV5954" s="195"/>
      <c r="BW5954" s="195"/>
      <c r="DT5954" s="195"/>
      <c r="DU5954" s="195"/>
      <c r="EZ5954" s="195"/>
      <c r="FA5954" s="195"/>
    </row>
    <row r="5955" spans="48:157">
      <c r="AV5955" s="195"/>
      <c r="AW5955" s="195"/>
      <c r="BV5955" s="195"/>
      <c r="BW5955" s="195"/>
      <c r="DT5955" s="195"/>
      <c r="DU5955" s="195"/>
      <c r="EZ5955" s="195"/>
      <c r="FA5955" s="195"/>
    </row>
    <row r="5956" spans="48:157">
      <c r="AV5956" s="195"/>
      <c r="AW5956" s="195"/>
      <c r="BV5956" s="195"/>
      <c r="BW5956" s="195"/>
      <c r="DT5956" s="195"/>
      <c r="DU5956" s="195"/>
      <c r="EZ5956" s="195"/>
      <c r="FA5956" s="195"/>
    </row>
    <row r="5957" spans="48:157">
      <c r="AV5957" s="195"/>
      <c r="AW5957" s="195"/>
      <c r="BV5957" s="195"/>
      <c r="BW5957" s="195"/>
      <c r="DT5957" s="195"/>
      <c r="DU5957" s="195"/>
      <c r="EZ5957" s="195"/>
      <c r="FA5957" s="195"/>
    </row>
    <row r="5958" spans="48:157">
      <c r="AV5958" s="195"/>
      <c r="AW5958" s="195"/>
      <c r="BV5958" s="195"/>
      <c r="BW5958" s="195"/>
      <c r="DT5958" s="195"/>
      <c r="DU5958" s="195"/>
      <c r="EZ5958" s="195"/>
      <c r="FA5958" s="195"/>
    </row>
    <row r="5959" spans="48:157">
      <c r="AV5959" s="195"/>
      <c r="AW5959" s="195"/>
      <c r="BV5959" s="195"/>
      <c r="BW5959" s="195"/>
      <c r="DT5959" s="195"/>
      <c r="DU5959" s="195"/>
      <c r="EZ5959" s="195"/>
      <c r="FA5959" s="195"/>
    </row>
    <row r="5960" spans="48:157">
      <c r="AV5960" s="195"/>
      <c r="AW5960" s="195"/>
      <c r="BV5960" s="195"/>
      <c r="BW5960" s="195"/>
      <c r="DT5960" s="195"/>
      <c r="DU5960" s="195"/>
      <c r="EZ5960" s="195"/>
      <c r="FA5960" s="195"/>
    </row>
    <row r="5961" spans="48:157">
      <c r="AV5961" s="195"/>
      <c r="AW5961" s="195"/>
      <c r="BV5961" s="195"/>
      <c r="BW5961" s="195"/>
      <c r="DT5961" s="195"/>
      <c r="DU5961" s="195"/>
      <c r="EZ5961" s="195"/>
      <c r="FA5961" s="195"/>
    </row>
    <row r="5962" spans="48:157">
      <c r="AV5962" s="195"/>
      <c r="AW5962" s="195"/>
      <c r="BV5962" s="195"/>
      <c r="BW5962" s="195"/>
      <c r="DT5962" s="195"/>
      <c r="DU5962" s="195"/>
      <c r="EZ5962" s="195"/>
      <c r="FA5962" s="195"/>
    </row>
    <row r="5963" spans="48:157">
      <c r="AV5963" s="195"/>
      <c r="AW5963" s="195"/>
      <c r="BV5963" s="195"/>
      <c r="BW5963" s="195"/>
      <c r="DT5963" s="195"/>
      <c r="DU5963" s="195"/>
      <c r="EZ5963" s="195"/>
      <c r="FA5963" s="195"/>
    </row>
    <row r="5964" spans="48:157">
      <c r="AV5964" s="195"/>
      <c r="AW5964" s="195"/>
      <c r="BV5964" s="195"/>
      <c r="BW5964" s="195"/>
      <c r="DT5964" s="195"/>
      <c r="DU5964" s="195"/>
      <c r="EZ5964" s="195"/>
      <c r="FA5964" s="195"/>
    </row>
    <row r="5965" spans="48:157">
      <c r="AV5965" s="195"/>
      <c r="AW5965" s="195"/>
      <c r="BV5965" s="195"/>
      <c r="BW5965" s="195"/>
      <c r="DT5965" s="195"/>
      <c r="DU5965" s="195"/>
      <c r="EZ5965" s="195"/>
      <c r="FA5965" s="195"/>
    </row>
    <row r="5966" spans="48:157">
      <c r="AV5966" s="195"/>
      <c r="AW5966" s="195"/>
      <c r="BV5966" s="195"/>
      <c r="BW5966" s="195"/>
      <c r="DT5966" s="195"/>
      <c r="DU5966" s="195"/>
      <c r="EZ5966" s="195"/>
      <c r="FA5966" s="195"/>
    </row>
    <row r="5967" spans="48:157">
      <c r="AV5967" s="195"/>
      <c r="AW5967" s="195"/>
      <c r="BV5967" s="195"/>
      <c r="BW5967" s="195"/>
      <c r="DT5967" s="195"/>
      <c r="DU5967" s="195"/>
      <c r="EZ5967" s="195"/>
      <c r="FA5967" s="195"/>
    </row>
    <row r="5968" spans="48:157">
      <c r="AV5968" s="195"/>
      <c r="AW5968" s="195"/>
      <c r="BV5968" s="195"/>
      <c r="BW5968" s="195"/>
      <c r="DT5968" s="195"/>
      <c r="DU5968" s="195"/>
      <c r="EZ5968" s="195"/>
      <c r="FA5968" s="195"/>
    </row>
    <row r="5969" spans="48:157">
      <c r="AV5969" s="195"/>
      <c r="AW5969" s="195"/>
      <c r="BV5969" s="195"/>
      <c r="BW5969" s="195"/>
      <c r="DT5969" s="195"/>
      <c r="DU5969" s="195"/>
      <c r="EZ5969" s="195"/>
      <c r="FA5969" s="195"/>
    </row>
    <row r="5970" spans="48:157">
      <c r="AV5970" s="195"/>
      <c r="AW5970" s="195"/>
      <c r="BV5970" s="195"/>
      <c r="BW5970" s="195"/>
      <c r="DT5970" s="195"/>
      <c r="DU5970" s="195"/>
      <c r="EZ5970" s="195"/>
      <c r="FA5970" s="195"/>
    </row>
    <row r="5971" spans="48:157">
      <c r="AV5971" s="195"/>
      <c r="AW5971" s="195"/>
      <c r="BV5971" s="195"/>
      <c r="BW5971" s="195"/>
      <c r="DT5971" s="195"/>
      <c r="DU5971" s="195"/>
      <c r="EZ5971" s="195"/>
      <c r="FA5971" s="195"/>
    </row>
    <row r="5972" spans="48:157">
      <c r="AV5972" s="195"/>
      <c r="AW5972" s="195"/>
      <c r="BV5972" s="195"/>
      <c r="BW5972" s="195"/>
      <c r="DT5972" s="195"/>
      <c r="DU5972" s="195"/>
      <c r="EZ5972" s="195"/>
      <c r="FA5972" s="195"/>
    </row>
    <row r="5973" spans="48:157">
      <c r="AV5973" s="195"/>
      <c r="AW5973" s="195"/>
      <c r="BV5973" s="195"/>
      <c r="BW5973" s="195"/>
      <c r="DT5973" s="195"/>
      <c r="DU5973" s="195"/>
      <c r="EZ5973" s="195"/>
      <c r="FA5973" s="195"/>
    </row>
    <row r="5974" spans="48:157">
      <c r="AV5974" s="195"/>
      <c r="AW5974" s="195"/>
      <c r="BV5974" s="195"/>
      <c r="BW5974" s="195"/>
      <c r="DT5974" s="195"/>
      <c r="DU5974" s="195"/>
      <c r="EZ5974" s="195"/>
      <c r="FA5974" s="195"/>
    </row>
    <row r="5975" spans="48:157">
      <c r="AV5975" s="195"/>
      <c r="AW5975" s="195"/>
      <c r="BV5975" s="195"/>
      <c r="BW5975" s="195"/>
      <c r="DT5975" s="195"/>
      <c r="DU5975" s="195"/>
      <c r="EZ5975" s="195"/>
      <c r="FA5975" s="195"/>
    </row>
    <row r="5976" spans="48:157">
      <c r="AV5976" s="195"/>
      <c r="AW5976" s="195"/>
      <c r="BV5976" s="195"/>
      <c r="BW5976" s="195"/>
      <c r="DT5976" s="195"/>
      <c r="DU5976" s="195"/>
      <c r="EZ5976" s="195"/>
      <c r="FA5976" s="195"/>
    </row>
    <row r="5977" spans="48:157">
      <c r="AV5977" s="195"/>
      <c r="AW5977" s="195"/>
      <c r="BV5977" s="195"/>
      <c r="BW5977" s="195"/>
      <c r="DT5977" s="195"/>
      <c r="DU5977" s="195"/>
      <c r="EZ5977" s="195"/>
      <c r="FA5977" s="195"/>
    </row>
    <row r="5978" spans="48:157">
      <c r="AV5978" s="195"/>
      <c r="AW5978" s="195"/>
      <c r="BV5978" s="195"/>
      <c r="BW5978" s="195"/>
      <c r="DT5978" s="195"/>
      <c r="DU5978" s="195"/>
      <c r="EZ5978" s="195"/>
      <c r="FA5978" s="195"/>
    </row>
    <row r="5979" spans="48:157">
      <c r="AV5979" s="195"/>
      <c r="AW5979" s="195"/>
      <c r="BV5979" s="195"/>
      <c r="BW5979" s="195"/>
      <c r="DT5979" s="195"/>
      <c r="DU5979" s="195"/>
      <c r="EZ5979" s="195"/>
      <c r="FA5979" s="195"/>
    </row>
    <row r="5980" spans="48:157">
      <c r="AV5980" s="195"/>
      <c r="AW5980" s="195"/>
      <c r="BV5980" s="195"/>
      <c r="BW5980" s="195"/>
      <c r="DT5980" s="195"/>
      <c r="DU5980" s="195"/>
      <c r="EZ5980" s="195"/>
      <c r="FA5980" s="195"/>
    </row>
    <row r="5981" spans="48:157">
      <c r="AV5981" s="195"/>
      <c r="AW5981" s="195"/>
      <c r="BV5981" s="195"/>
      <c r="BW5981" s="195"/>
      <c r="DT5981" s="195"/>
      <c r="DU5981" s="195"/>
      <c r="EZ5981" s="195"/>
      <c r="FA5981" s="195"/>
    </row>
    <row r="5982" spans="48:157">
      <c r="AV5982" s="195"/>
      <c r="AW5982" s="195"/>
      <c r="BV5982" s="195"/>
      <c r="BW5982" s="195"/>
      <c r="DT5982" s="195"/>
      <c r="DU5982" s="195"/>
      <c r="EZ5982" s="195"/>
      <c r="FA5982" s="195"/>
    </row>
    <row r="5983" spans="48:157">
      <c r="AV5983" s="195"/>
      <c r="AW5983" s="195"/>
      <c r="BV5983" s="195"/>
      <c r="BW5983" s="195"/>
      <c r="DT5983" s="195"/>
      <c r="DU5983" s="195"/>
      <c r="EZ5983" s="195"/>
      <c r="FA5983" s="195"/>
    </row>
    <row r="5984" spans="48:157">
      <c r="AV5984" s="195"/>
      <c r="AW5984" s="195"/>
      <c r="BV5984" s="195"/>
      <c r="BW5984" s="195"/>
      <c r="DT5984" s="195"/>
      <c r="DU5984" s="195"/>
      <c r="EZ5984" s="195"/>
      <c r="FA5984" s="195"/>
    </row>
    <row r="5985" spans="48:157">
      <c r="AV5985" s="195"/>
      <c r="AW5985" s="195"/>
      <c r="BV5985" s="195"/>
      <c r="BW5985" s="195"/>
      <c r="DT5985" s="195"/>
      <c r="DU5985" s="195"/>
      <c r="EZ5985" s="195"/>
      <c r="FA5985" s="195"/>
    </row>
    <row r="5986" spans="48:157">
      <c r="AV5986" s="195"/>
      <c r="AW5986" s="195"/>
      <c r="BV5986" s="195"/>
      <c r="BW5986" s="195"/>
      <c r="DT5986" s="195"/>
      <c r="DU5986" s="195"/>
      <c r="EZ5986" s="195"/>
      <c r="FA5986" s="195"/>
    </row>
    <row r="5987" spans="48:157">
      <c r="AV5987" s="195"/>
      <c r="AW5987" s="195"/>
      <c r="BV5987" s="195"/>
      <c r="BW5987" s="195"/>
      <c r="DT5987" s="195"/>
      <c r="DU5987" s="195"/>
      <c r="EZ5987" s="195"/>
      <c r="FA5987" s="195"/>
    </row>
    <row r="5988" spans="48:157">
      <c r="AV5988" s="195"/>
      <c r="AW5988" s="195"/>
      <c r="BV5988" s="195"/>
      <c r="BW5988" s="195"/>
      <c r="DT5988" s="195"/>
      <c r="DU5988" s="195"/>
      <c r="EZ5988" s="195"/>
      <c r="FA5988" s="195"/>
    </row>
    <row r="5989" spans="48:157">
      <c r="AV5989" s="195"/>
      <c r="AW5989" s="195"/>
      <c r="BV5989" s="195"/>
      <c r="BW5989" s="195"/>
      <c r="DT5989" s="195"/>
      <c r="DU5989" s="195"/>
      <c r="EZ5989" s="195"/>
      <c r="FA5989" s="195"/>
    </row>
    <row r="5990" spans="48:157">
      <c r="AV5990" s="195"/>
      <c r="AW5990" s="195"/>
      <c r="BV5990" s="195"/>
      <c r="BW5990" s="195"/>
      <c r="DT5990" s="195"/>
      <c r="DU5990" s="195"/>
      <c r="EZ5990" s="195"/>
      <c r="FA5990" s="195"/>
    </row>
    <row r="5991" spans="48:157">
      <c r="AV5991" s="195"/>
      <c r="AW5991" s="195"/>
      <c r="BV5991" s="195"/>
      <c r="BW5991" s="195"/>
      <c r="DT5991" s="195"/>
      <c r="DU5991" s="195"/>
      <c r="EZ5991" s="195"/>
      <c r="FA5991" s="195"/>
    </row>
    <row r="5992" spans="48:157">
      <c r="AV5992" s="195"/>
      <c r="AW5992" s="195"/>
      <c r="BV5992" s="195"/>
      <c r="BW5992" s="195"/>
      <c r="DT5992" s="195"/>
      <c r="DU5992" s="195"/>
      <c r="EZ5992" s="195"/>
      <c r="FA5992" s="195"/>
    </row>
    <row r="5993" spans="48:157">
      <c r="AV5993" s="195"/>
      <c r="AW5993" s="195"/>
      <c r="BV5993" s="195"/>
      <c r="BW5993" s="195"/>
      <c r="DT5993" s="195"/>
      <c r="DU5993" s="195"/>
      <c r="EZ5993" s="195"/>
      <c r="FA5993" s="195"/>
    </row>
    <row r="5994" spans="48:157">
      <c r="AV5994" s="195"/>
      <c r="AW5994" s="195"/>
      <c r="BV5994" s="195"/>
      <c r="BW5994" s="195"/>
      <c r="DT5994" s="195"/>
      <c r="DU5994" s="195"/>
      <c r="EZ5994" s="195"/>
      <c r="FA5994" s="195"/>
    </row>
    <row r="5995" spans="48:157">
      <c r="AV5995" s="195"/>
      <c r="AW5995" s="195"/>
      <c r="BV5995" s="195"/>
      <c r="BW5995" s="195"/>
      <c r="DT5995" s="195"/>
      <c r="DU5995" s="195"/>
      <c r="EZ5995" s="195"/>
      <c r="FA5995" s="195"/>
    </row>
    <row r="5996" spans="48:157">
      <c r="AV5996" s="195"/>
      <c r="AW5996" s="195"/>
      <c r="BV5996" s="195"/>
      <c r="BW5996" s="195"/>
      <c r="DT5996" s="195"/>
      <c r="DU5996" s="195"/>
      <c r="EZ5996" s="195"/>
      <c r="FA5996" s="195"/>
    </row>
    <row r="5997" spans="48:157">
      <c r="AV5997" s="195"/>
      <c r="AW5997" s="195"/>
      <c r="BV5997" s="195"/>
      <c r="BW5997" s="195"/>
      <c r="DT5997" s="195"/>
      <c r="DU5997" s="195"/>
      <c r="EZ5997" s="195"/>
      <c r="FA5997" s="195"/>
    </row>
    <row r="5998" spans="48:157">
      <c r="AV5998" s="195"/>
      <c r="AW5998" s="195"/>
      <c r="BV5998" s="195"/>
      <c r="BW5998" s="195"/>
      <c r="DT5998" s="195"/>
      <c r="DU5998" s="195"/>
      <c r="EZ5998" s="195"/>
      <c r="FA5998" s="195"/>
    </row>
    <row r="5999" spans="48:157">
      <c r="AV5999" s="195"/>
      <c r="AW5999" s="195"/>
      <c r="BV5999" s="195"/>
      <c r="BW5999" s="195"/>
      <c r="DT5999" s="195"/>
      <c r="DU5999" s="195"/>
      <c r="EZ5999" s="195"/>
      <c r="FA5999" s="195"/>
    </row>
    <row r="6000" spans="48:157">
      <c r="AV6000" s="195"/>
      <c r="AW6000" s="195"/>
      <c r="BV6000" s="195"/>
      <c r="BW6000" s="195"/>
      <c r="DT6000" s="195"/>
      <c r="DU6000" s="195"/>
      <c r="EZ6000" s="195"/>
      <c r="FA6000" s="195"/>
    </row>
    <row r="6001" spans="48:157">
      <c r="AV6001" s="195"/>
      <c r="AW6001" s="195"/>
      <c r="BV6001" s="195"/>
      <c r="BW6001" s="195"/>
      <c r="DT6001" s="195"/>
      <c r="DU6001" s="195"/>
      <c r="EZ6001" s="195"/>
      <c r="FA6001" s="195"/>
    </row>
    <row r="6002" spans="48:157">
      <c r="AV6002" s="195"/>
      <c r="AW6002" s="195"/>
      <c r="BV6002" s="195"/>
      <c r="BW6002" s="195"/>
      <c r="DT6002" s="195"/>
      <c r="DU6002" s="195"/>
      <c r="EZ6002" s="195"/>
      <c r="FA6002" s="195"/>
    </row>
    <row r="6003" spans="48:157">
      <c r="AV6003" s="195"/>
      <c r="AW6003" s="195"/>
      <c r="BV6003" s="195"/>
      <c r="BW6003" s="195"/>
      <c r="DT6003" s="195"/>
      <c r="DU6003" s="195"/>
      <c r="EZ6003" s="195"/>
      <c r="FA6003" s="195"/>
    </row>
    <row r="6004" spans="48:157">
      <c r="AV6004" s="195"/>
      <c r="AW6004" s="195"/>
      <c r="BV6004" s="195"/>
      <c r="BW6004" s="195"/>
      <c r="DT6004" s="195"/>
      <c r="DU6004" s="195"/>
      <c r="EZ6004" s="195"/>
      <c r="FA6004" s="195"/>
    </row>
    <row r="6005" spans="48:157">
      <c r="AV6005" s="195"/>
      <c r="AW6005" s="195"/>
      <c r="BV6005" s="195"/>
      <c r="BW6005" s="195"/>
      <c r="DT6005" s="195"/>
      <c r="DU6005" s="195"/>
      <c r="EZ6005" s="195"/>
      <c r="FA6005" s="195"/>
    </row>
    <row r="6006" spans="48:157">
      <c r="AV6006" s="195"/>
      <c r="AW6006" s="195"/>
      <c r="BV6006" s="195"/>
      <c r="BW6006" s="195"/>
      <c r="DT6006" s="195"/>
      <c r="DU6006" s="195"/>
      <c r="EZ6006" s="195"/>
      <c r="FA6006" s="195"/>
    </row>
    <row r="6007" spans="48:157">
      <c r="AV6007" s="195"/>
      <c r="AW6007" s="195"/>
      <c r="BV6007" s="195"/>
      <c r="BW6007" s="195"/>
      <c r="DT6007" s="195"/>
      <c r="DU6007" s="195"/>
      <c r="EZ6007" s="195"/>
      <c r="FA6007" s="195"/>
    </row>
    <row r="6008" spans="48:157">
      <c r="AV6008" s="195"/>
      <c r="AW6008" s="195"/>
      <c r="BV6008" s="195"/>
      <c r="BW6008" s="195"/>
      <c r="DT6008" s="195"/>
      <c r="DU6008" s="195"/>
      <c r="EZ6008" s="195"/>
      <c r="FA6008" s="195"/>
    </row>
    <row r="6009" spans="48:157">
      <c r="AV6009" s="195"/>
      <c r="AW6009" s="195"/>
      <c r="BV6009" s="195"/>
      <c r="BW6009" s="195"/>
      <c r="DT6009" s="195"/>
      <c r="DU6009" s="195"/>
      <c r="EZ6009" s="195"/>
      <c r="FA6009" s="195"/>
    </row>
    <row r="6010" spans="48:157">
      <c r="AV6010" s="195"/>
      <c r="AW6010" s="195"/>
      <c r="BV6010" s="195"/>
      <c r="BW6010" s="195"/>
      <c r="DT6010" s="195"/>
      <c r="DU6010" s="195"/>
      <c r="EZ6010" s="195"/>
      <c r="FA6010" s="195"/>
    </row>
    <row r="6011" spans="48:157">
      <c r="AV6011" s="195"/>
      <c r="AW6011" s="195"/>
      <c r="BV6011" s="195"/>
      <c r="BW6011" s="195"/>
      <c r="EZ6011" s="195"/>
      <c r="FA6011" s="195"/>
    </row>
    <row r="6012" spans="48:157">
      <c r="AV6012" s="195"/>
      <c r="AW6012" s="195"/>
      <c r="BV6012" s="195"/>
      <c r="BW6012" s="195"/>
      <c r="EZ6012" s="195"/>
      <c r="FA6012" s="195"/>
    </row>
    <row r="6013" spans="48:157">
      <c r="AV6013" s="195"/>
      <c r="AW6013" s="195"/>
      <c r="BV6013" s="195"/>
      <c r="BW6013" s="195"/>
      <c r="EZ6013" s="195"/>
      <c r="FA6013" s="195"/>
    </row>
    <row r="6014" spans="48:157">
      <c r="AV6014" s="195"/>
      <c r="AW6014" s="195"/>
      <c r="BV6014" s="195"/>
      <c r="BW6014" s="195"/>
      <c r="EZ6014" s="195"/>
      <c r="FA6014" s="195"/>
    </row>
    <row r="6015" spans="48:157">
      <c r="AV6015" s="195"/>
      <c r="AW6015" s="195"/>
      <c r="BV6015" s="195"/>
      <c r="BW6015" s="195"/>
      <c r="EZ6015" s="195"/>
      <c r="FA6015" s="195"/>
    </row>
    <row r="6016" spans="48:157">
      <c r="AV6016" s="195"/>
      <c r="AW6016" s="195"/>
      <c r="BV6016" s="195"/>
      <c r="BW6016" s="195"/>
      <c r="EZ6016" s="195"/>
      <c r="FA6016" s="195"/>
    </row>
    <row r="6017" spans="48:157">
      <c r="AV6017" s="195"/>
      <c r="AW6017" s="195"/>
      <c r="BV6017" s="195"/>
      <c r="BW6017" s="195"/>
      <c r="EZ6017" s="195"/>
      <c r="FA6017" s="195"/>
    </row>
    <row r="6018" spans="48:157">
      <c r="AV6018" s="195"/>
      <c r="AW6018" s="195"/>
      <c r="BV6018" s="195"/>
      <c r="BW6018" s="195"/>
      <c r="EZ6018" s="195"/>
      <c r="FA6018" s="195"/>
    </row>
    <row r="6019" spans="48:157">
      <c r="AV6019" s="195"/>
      <c r="AW6019" s="195"/>
      <c r="BV6019" s="195"/>
      <c r="BW6019" s="195"/>
      <c r="EZ6019" s="195"/>
      <c r="FA6019" s="195"/>
    </row>
    <row r="6020" spans="48:157">
      <c r="AV6020" s="195"/>
      <c r="AW6020" s="195"/>
      <c r="BV6020" s="195"/>
      <c r="BW6020" s="195"/>
      <c r="EZ6020" s="195"/>
      <c r="FA6020" s="195"/>
    </row>
    <row r="6021" spans="48:157">
      <c r="AV6021" s="195"/>
      <c r="AW6021" s="195"/>
      <c r="BV6021" s="195"/>
      <c r="BW6021" s="195"/>
      <c r="EZ6021" s="195"/>
      <c r="FA6021" s="195"/>
    </row>
    <row r="6022" spans="48:157">
      <c r="AV6022" s="195"/>
      <c r="AW6022" s="195"/>
      <c r="BV6022" s="195"/>
      <c r="BW6022" s="195"/>
      <c r="EZ6022" s="195"/>
      <c r="FA6022" s="195"/>
    </row>
    <row r="6023" spans="48:157">
      <c r="AV6023" s="195"/>
      <c r="AW6023" s="195"/>
      <c r="BV6023" s="195"/>
      <c r="BW6023" s="195"/>
      <c r="EZ6023" s="195"/>
      <c r="FA6023" s="195"/>
    </row>
    <row r="6024" spans="48:157">
      <c r="AV6024" s="195"/>
      <c r="AW6024" s="195"/>
      <c r="BV6024" s="195"/>
      <c r="BW6024" s="195"/>
      <c r="EZ6024" s="195"/>
      <c r="FA6024" s="195"/>
    </row>
    <row r="6025" spans="48:157">
      <c r="AV6025" s="195"/>
      <c r="AW6025" s="195"/>
      <c r="BV6025" s="195"/>
      <c r="BW6025" s="195"/>
      <c r="EZ6025" s="195"/>
      <c r="FA6025" s="195"/>
    </row>
    <row r="6026" spans="48:157">
      <c r="AV6026" s="195"/>
      <c r="AW6026" s="195"/>
      <c r="BV6026" s="195"/>
      <c r="BW6026" s="195"/>
      <c r="EZ6026" s="195"/>
      <c r="FA6026" s="195"/>
    </row>
    <row r="6027" spans="48:157">
      <c r="AV6027" s="195"/>
      <c r="AW6027" s="195"/>
      <c r="BV6027" s="195"/>
      <c r="BW6027" s="195"/>
      <c r="EZ6027" s="195"/>
      <c r="FA6027" s="195"/>
    </row>
    <row r="6028" spans="48:157">
      <c r="AV6028" s="195"/>
      <c r="AW6028" s="195"/>
      <c r="BV6028" s="195"/>
      <c r="BW6028" s="195"/>
      <c r="EZ6028" s="195"/>
      <c r="FA6028" s="195"/>
    </row>
    <row r="6029" spans="48:157">
      <c r="AV6029" s="195"/>
      <c r="AW6029" s="195"/>
      <c r="BV6029" s="195"/>
      <c r="BW6029" s="195"/>
      <c r="EZ6029" s="195"/>
      <c r="FA6029" s="195"/>
    </row>
    <row r="6030" spans="48:157">
      <c r="AV6030" s="195"/>
      <c r="AW6030" s="195"/>
      <c r="BV6030" s="195"/>
      <c r="BW6030" s="195"/>
      <c r="EZ6030" s="195"/>
      <c r="FA6030" s="195"/>
    </row>
    <row r="6031" spans="48:157">
      <c r="AV6031" s="195"/>
      <c r="AW6031" s="195"/>
      <c r="BV6031" s="195"/>
      <c r="BW6031" s="195"/>
      <c r="EZ6031" s="195"/>
      <c r="FA6031" s="195"/>
    </row>
    <row r="6032" spans="48:157">
      <c r="AV6032" s="195"/>
      <c r="AW6032" s="195"/>
      <c r="BV6032" s="195"/>
      <c r="BW6032" s="195"/>
      <c r="EZ6032" s="195"/>
      <c r="FA6032" s="195"/>
    </row>
    <row r="6033" spans="48:157">
      <c r="AV6033" s="195"/>
      <c r="AW6033" s="195"/>
      <c r="BV6033" s="195"/>
      <c r="BW6033" s="195"/>
      <c r="EZ6033" s="195"/>
      <c r="FA6033" s="195"/>
    </row>
    <row r="6034" spans="48:157">
      <c r="AV6034" s="195"/>
      <c r="AW6034" s="195"/>
      <c r="BV6034" s="195"/>
      <c r="BW6034" s="195"/>
      <c r="EZ6034" s="195"/>
      <c r="FA6034" s="195"/>
    </row>
    <row r="6035" spans="48:157">
      <c r="AV6035" s="195"/>
      <c r="AW6035" s="195"/>
      <c r="BV6035" s="195"/>
      <c r="BW6035" s="195"/>
      <c r="EZ6035" s="195"/>
      <c r="FA6035" s="195"/>
    </row>
    <row r="6036" spans="48:157">
      <c r="AV6036" s="195"/>
      <c r="AW6036" s="195"/>
      <c r="BV6036" s="195"/>
      <c r="BW6036" s="195"/>
      <c r="EZ6036" s="195"/>
      <c r="FA6036" s="195"/>
    </row>
    <row r="6037" spans="48:157">
      <c r="AV6037" s="195"/>
      <c r="AW6037" s="195"/>
      <c r="BV6037" s="195"/>
      <c r="BW6037" s="195"/>
      <c r="EZ6037" s="195"/>
      <c r="FA6037" s="195"/>
    </row>
    <row r="6038" spans="48:157">
      <c r="AV6038" s="195"/>
      <c r="AW6038" s="195"/>
      <c r="BV6038" s="195"/>
      <c r="BW6038" s="195"/>
      <c r="EZ6038" s="195"/>
      <c r="FA6038" s="195"/>
    </row>
    <row r="6039" spans="48:157">
      <c r="AV6039" s="195"/>
      <c r="AW6039" s="195"/>
      <c r="BV6039" s="195"/>
      <c r="BW6039" s="195"/>
      <c r="EZ6039" s="195"/>
      <c r="FA6039" s="195"/>
    </row>
    <row r="6040" spans="48:157">
      <c r="AV6040" s="195"/>
      <c r="AW6040" s="195"/>
      <c r="BV6040" s="195"/>
      <c r="BW6040" s="195"/>
      <c r="EZ6040" s="195"/>
      <c r="FA6040" s="195"/>
    </row>
    <row r="6041" spans="48:157">
      <c r="AV6041" s="195"/>
      <c r="AW6041" s="195"/>
      <c r="BV6041" s="195"/>
      <c r="BW6041" s="195"/>
      <c r="EZ6041" s="195"/>
      <c r="FA6041" s="195"/>
    </row>
    <row r="6042" spans="48:157">
      <c r="AV6042" s="195"/>
      <c r="AW6042" s="195"/>
      <c r="BV6042" s="195"/>
      <c r="BW6042" s="195"/>
      <c r="EZ6042" s="195"/>
      <c r="FA6042" s="195"/>
    </row>
    <row r="6043" spans="48:157">
      <c r="AV6043" s="195"/>
      <c r="AW6043" s="195"/>
      <c r="BV6043" s="195"/>
      <c r="BW6043" s="195"/>
      <c r="EZ6043" s="195"/>
      <c r="FA6043" s="195"/>
    </row>
    <row r="6044" spans="48:157">
      <c r="AV6044" s="195"/>
      <c r="AW6044" s="195"/>
      <c r="BV6044" s="195"/>
      <c r="BW6044" s="195"/>
      <c r="EZ6044" s="195"/>
      <c r="FA6044" s="195"/>
    </row>
    <row r="6045" spans="48:157">
      <c r="AV6045" s="195"/>
      <c r="AW6045" s="195"/>
      <c r="BV6045" s="195"/>
      <c r="BW6045" s="195"/>
      <c r="EZ6045" s="195"/>
      <c r="FA6045" s="195"/>
    </row>
    <row r="6046" spans="48:157">
      <c r="AV6046" s="195"/>
      <c r="AW6046" s="195"/>
      <c r="BV6046" s="195"/>
      <c r="BW6046" s="195"/>
      <c r="EZ6046" s="195"/>
      <c r="FA6046" s="195"/>
    </row>
    <row r="6047" spans="48:157">
      <c r="AV6047" s="195"/>
      <c r="AW6047" s="195"/>
      <c r="BV6047" s="195"/>
      <c r="BW6047" s="195"/>
      <c r="EZ6047" s="195"/>
      <c r="FA6047" s="195"/>
    </row>
    <row r="6048" spans="48:157">
      <c r="AV6048" s="195"/>
      <c r="AW6048" s="195"/>
      <c r="BV6048" s="195"/>
      <c r="BW6048" s="195"/>
      <c r="EZ6048" s="195"/>
      <c r="FA6048" s="195"/>
    </row>
    <row r="6049" spans="48:157">
      <c r="AV6049" s="195"/>
      <c r="AW6049" s="195"/>
      <c r="BV6049" s="195"/>
      <c r="BW6049" s="195"/>
      <c r="EZ6049" s="195"/>
      <c r="FA6049" s="195"/>
    </row>
    <row r="6050" spans="48:157">
      <c r="AV6050" s="195"/>
      <c r="AW6050" s="195"/>
      <c r="BV6050" s="195"/>
      <c r="BW6050" s="195"/>
      <c r="EZ6050" s="195"/>
      <c r="FA6050" s="195"/>
    </row>
    <row r="6051" spans="48:157">
      <c r="AV6051" s="195"/>
      <c r="AW6051" s="195"/>
      <c r="BV6051" s="195"/>
      <c r="BW6051" s="195"/>
      <c r="EZ6051" s="195"/>
      <c r="FA6051" s="195"/>
    </row>
    <row r="6052" spans="48:157">
      <c r="AV6052" s="195"/>
      <c r="AW6052" s="195"/>
      <c r="BV6052" s="195"/>
      <c r="BW6052" s="195"/>
      <c r="EZ6052" s="195"/>
      <c r="FA6052" s="195"/>
    </row>
    <row r="6053" spans="48:157">
      <c r="AV6053" s="195"/>
      <c r="AW6053" s="195"/>
      <c r="BV6053" s="195"/>
      <c r="BW6053" s="195"/>
      <c r="EZ6053" s="195"/>
      <c r="FA6053" s="195"/>
    </row>
    <row r="6054" spans="48:157">
      <c r="AV6054" s="195"/>
      <c r="AW6054" s="195"/>
      <c r="BV6054" s="195"/>
      <c r="BW6054" s="195"/>
      <c r="EZ6054" s="195"/>
      <c r="FA6054" s="195"/>
    </row>
    <row r="6055" spans="48:157">
      <c r="AV6055" s="195"/>
      <c r="AW6055" s="195"/>
      <c r="BV6055" s="195"/>
      <c r="BW6055" s="195"/>
      <c r="EZ6055" s="195"/>
      <c r="FA6055" s="195"/>
    </row>
    <row r="6056" spans="48:157">
      <c r="AV6056" s="195"/>
      <c r="AW6056" s="195"/>
      <c r="BV6056" s="195"/>
      <c r="BW6056" s="195"/>
      <c r="EZ6056" s="195"/>
      <c r="FA6056" s="195"/>
    </row>
    <row r="6057" spans="48:157">
      <c r="AV6057" s="195"/>
      <c r="AW6057" s="195"/>
      <c r="BV6057" s="195"/>
      <c r="BW6057" s="195"/>
      <c r="EZ6057" s="195"/>
      <c r="FA6057" s="195"/>
    </row>
    <row r="6058" spans="48:157">
      <c r="AV6058" s="195"/>
      <c r="AW6058" s="195"/>
      <c r="BV6058" s="195"/>
      <c r="BW6058" s="195"/>
      <c r="EZ6058" s="195"/>
      <c r="FA6058" s="195"/>
    </row>
    <row r="6059" spans="48:157">
      <c r="AV6059" s="195"/>
      <c r="AW6059" s="195"/>
      <c r="BV6059" s="195"/>
      <c r="BW6059" s="195"/>
      <c r="EZ6059" s="195"/>
      <c r="FA6059" s="195"/>
    </row>
    <row r="6060" spans="48:157">
      <c r="AV6060" s="195"/>
      <c r="AW6060" s="195"/>
      <c r="BV6060" s="195"/>
      <c r="BW6060" s="195"/>
      <c r="EZ6060" s="195"/>
      <c r="FA6060" s="195"/>
    </row>
    <row r="6061" spans="48:157">
      <c r="AV6061" s="195"/>
      <c r="AW6061" s="195"/>
      <c r="BV6061" s="195"/>
      <c r="BW6061" s="195"/>
      <c r="EZ6061" s="195"/>
      <c r="FA6061" s="195"/>
    </row>
    <row r="6062" spans="48:157">
      <c r="AV6062" s="195"/>
      <c r="AW6062" s="195"/>
      <c r="BV6062" s="195"/>
      <c r="BW6062" s="195"/>
      <c r="EZ6062" s="195"/>
      <c r="FA6062" s="195"/>
    </row>
    <row r="6063" spans="48:157">
      <c r="AV6063" s="195"/>
      <c r="AW6063" s="195"/>
      <c r="BV6063" s="195"/>
      <c r="BW6063" s="195"/>
      <c r="EZ6063" s="195"/>
      <c r="FA6063" s="195"/>
    </row>
    <row r="6064" spans="48:157">
      <c r="AV6064" s="195"/>
      <c r="AW6064" s="195"/>
      <c r="BV6064" s="195"/>
      <c r="BW6064" s="195"/>
      <c r="EZ6064" s="195"/>
      <c r="FA6064" s="195"/>
    </row>
    <row r="6065" spans="48:157">
      <c r="AV6065" s="195"/>
      <c r="AW6065" s="195"/>
      <c r="BV6065" s="195"/>
      <c r="BW6065" s="195"/>
      <c r="EZ6065" s="195"/>
      <c r="FA6065" s="195"/>
    </row>
    <row r="6066" spans="48:157">
      <c r="AV6066" s="195"/>
      <c r="AW6066" s="195"/>
      <c r="BV6066" s="195"/>
      <c r="BW6066" s="195"/>
      <c r="EZ6066" s="195"/>
      <c r="FA6066" s="195"/>
    </row>
    <row r="6067" spans="48:157">
      <c r="AV6067" s="195"/>
      <c r="AW6067" s="195"/>
      <c r="BV6067" s="195"/>
      <c r="BW6067" s="195"/>
      <c r="EZ6067" s="195"/>
      <c r="FA6067" s="195"/>
    </row>
    <row r="6068" spans="48:157">
      <c r="AV6068" s="195"/>
      <c r="AW6068" s="195"/>
      <c r="BV6068" s="195"/>
      <c r="BW6068" s="195"/>
      <c r="EZ6068" s="195"/>
      <c r="FA6068" s="195"/>
    </row>
    <row r="6069" spans="48:157">
      <c r="AV6069" s="195"/>
      <c r="AW6069" s="195"/>
      <c r="BV6069" s="195"/>
      <c r="BW6069" s="195"/>
      <c r="EZ6069" s="195"/>
      <c r="FA6069" s="195"/>
    </row>
    <row r="6070" spans="48:157">
      <c r="AV6070" s="195"/>
      <c r="AW6070" s="195"/>
      <c r="BV6070" s="195"/>
      <c r="BW6070" s="195"/>
      <c r="EZ6070" s="195"/>
      <c r="FA6070" s="195"/>
    </row>
    <row r="6071" spans="48:157">
      <c r="AV6071" s="195"/>
      <c r="AW6071" s="195"/>
      <c r="BV6071" s="195"/>
      <c r="BW6071" s="195"/>
      <c r="EZ6071" s="195"/>
      <c r="FA6071" s="195"/>
    </row>
    <row r="6072" spans="48:157">
      <c r="AV6072" s="195"/>
      <c r="AW6072" s="195"/>
      <c r="BV6072" s="195"/>
      <c r="BW6072" s="195"/>
      <c r="EZ6072" s="195"/>
      <c r="FA6072" s="195"/>
    </row>
    <row r="6073" spans="48:157">
      <c r="AV6073" s="195"/>
      <c r="AW6073" s="195"/>
      <c r="BV6073" s="195"/>
      <c r="BW6073" s="195"/>
      <c r="EZ6073" s="195"/>
      <c r="FA6073" s="195"/>
    </row>
    <row r="6074" spans="48:157">
      <c r="AV6074" s="195"/>
      <c r="AW6074" s="195"/>
      <c r="BV6074" s="195"/>
      <c r="BW6074" s="195"/>
      <c r="EZ6074" s="195"/>
      <c r="FA6074" s="195"/>
    </row>
    <row r="6075" spans="48:157">
      <c r="AV6075" s="195"/>
      <c r="AW6075" s="195"/>
      <c r="BV6075" s="195"/>
      <c r="BW6075" s="195"/>
      <c r="EZ6075" s="195"/>
      <c r="FA6075" s="195"/>
    </row>
    <row r="6076" spans="48:157">
      <c r="AV6076" s="195"/>
      <c r="AW6076" s="195"/>
      <c r="BV6076" s="195"/>
      <c r="BW6076" s="195"/>
      <c r="EZ6076" s="195"/>
      <c r="FA6076" s="195"/>
    </row>
    <row r="6077" spans="48:157">
      <c r="AV6077" s="195"/>
      <c r="AW6077" s="195"/>
      <c r="BV6077" s="195"/>
      <c r="BW6077" s="195"/>
      <c r="EZ6077" s="195"/>
      <c r="FA6077" s="195"/>
    </row>
    <row r="6078" spans="48:157">
      <c r="AV6078" s="195"/>
      <c r="AW6078" s="195"/>
      <c r="BV6078" s="195"/>
      <c r="BW6078" s="195"/>
      <c r="EZ6078" s="195"/>
      <c r="FA6078" s="195"/>
    </row>
    <row r="6079" spans="48:157">
      <c r="AV6079" s="195"/>
      <c r="AW6079" s="195"/>
      <c r="BV6079" s="195"/>
      <c r="BW6079" s="195"/>
      <c r="EZ6079" s="195"/>
      <c r="FA6079" s="195"/>
    </row>
    <row r="6080" spans="48:157">
      <c r="AV6080" s="195"/>
      <c r="AW6080" s="195"/>
      <c r="BV6080" s="195"/>
      <c r="BW6080" s="195"/>
      <c r="EZ6080" s="195"/>
      <c r="FA6080" s="195"/>
    </row>
    <row r="6081" spans="48:157">
      <c r="AV6081" s="195"/>
      <c r="AW6081" s="195"/>
      <c r="BV6081" s="195"/>
      <c r="BW6081" s="195"/>
      <c r="EZ6081" s="195"/>
      <c r="FA6081" s="195"/>
    </row>
    <row r="6082" spans="48:157">
      <c r="AV6082" s="195"/>
      <c r="AW6082" s="195"/>
      <c r="BV6082" s="195"/>
      <c r="BW6082" s="195"/>
      <c r="EZ6082" s="195"/>
      <c r="FA6082" s="195"/>
    </row>
    <row r="6083" spans="48:157">
      <c r="AV6083" s="195"/>
      <c r="AW6083" s="195"/>
      <c r="BV6083" s="195"/>
      <c r="BW6083" s="195"/>
      <c r="EZ6083" s="195"/>
      <c r="FA6083" s="195"/>
    </row>
    <row r="6084" spans="48:157">
      <c r="AV6084" s="195"/>
      <c r="AW6084" s="195"/>
      <c r="BV6084" s="195"/>
      <c r="BW6084" s="195"/>
      <c r="EZ6084" s="195"/>
      <c r="FA6084" s="195"/>
    </row>
    <row r="6085" spans="48:157">
      <c r="AV6085" s="195"/>
      <c r="AW6085" s="195"/>
      <c r="BV6085" s="195"/>
      <c r="BW6085" s="195"/>
      <c r="EZ6085" s="195"/>
      <c r="FA6085" s="195"/>
    </row>
    <row r="6086" spans="48:157">
      <c r="AV6086" s="195"/>
      <c r="AW6086" s="195"/>
      <c r="BV6086" s="195"/>
      <c r="BW6086" s="195"/>
      <c r="EZ6086" s="195"/>
      <c r="FA6086" s="195"/>
    </row>
    <row r="6087" spans="48:157">
      <c r="AV6087" s="195"/>
      <c r="AW6087" s="195"/>
      <c r="BV6087" s="195"/>
      <c r="BW6087" s="195"/>
      <c r="EZ6087" s="195"/>
      <c r="FA6087" s="195"/>
    </row>
    <row r="6088" spans="48:157">
      <c r="AV6088" s="195"/>
      <c r="AW6088" s="195"/>
      <c r="BV6088" s="195"/>
      <c r="BW6088" s="195"/>
      <c r="EZ6088" s="195"/>
      <c r="FA6088" s="195"/>
    </row>
    <row r="6089" spans="48:157">
      <c r="AV6089" s="195"/>
      <c r="AW6089" s="195"/>
      <c r="BV6089" s="195"/>
      <c r="BW6089" s="195"/>
      <c r="EZ6089" s="195"/>
      <c r="FA6089" s="195"/>
    </row>
    <row r="6090" spans="48:157">
      <c r="AV6090" s="195"/>
      <c r="AW6090" s="195"/>
      <c r="BV6090" s="195"/>
      <c r="BW6090" s="195"/>
      <c r="EZ6090" s="195"/>
      <c r="FA6090" s="195"/>
    </row>
    <row r="6091" spans="48:157">
      <c r="AV6091" s="195"/>
      <c r="AW6091" s="195"/>
      <c r="BV6091" s="195"/>
      <c r="BW6091" s="195"/>
      <c r="EZ6091" s="195"/>
      <c r="FA6091" s="195"/>
    </row>
    <row r="6092" spans="48:157">
      <c r="AV6092" s="195"/>
      <c r="AW6092" s="195"/>
      <c r="BV6092" s="195"/>
      <c r="BW6092" s="195"/>
      <c r="EZ6092" s="195"/>
      <c r="FA6092" s="195"/>
    </row>
    <row r="6093" spans="48:157">
      <c r="AV6093" s="195"/>
      <c r="AW6093" s="195"/>
      <c r="BV6093" s="195"/>
      <c r="BW6093" s="195"/>
      <c r="EZ6093" s="195"/>
      <c r="FA6093" s="195"/>
    </row>
    <row r="6094" spans="48:157">
      <c r="AV6094" s="195"/>
      <c r="AW6094" s="195"/>
      <c r="BV6094" s="195"/>
      <c r="BW6094" s="195"/>
      <c r="EZ6094" s="195"/>
      <c r="FA6094" s="195"/>
    </row>
    <row r="6095" spans="48:157">
      <c r="AV6095" s="195"/>
      <c r="AW6095" s="195"/>
      <c r="BV6095" s="195"/>
      <c r="BW6095" s="195"/>
      <c r="EZ6095" s="195"/>
      <c r="FA6095" s="195"/>
    </row>
    <row r="6096" spans="48:157">
      <c r="AV6096" s="195"/>
      <c r="AW6096" s="195"/>
      <c r="BV6096" s="195"/>
      <c r="BW6096" s="195"/>
      <c r="EZ6096" s="195"/>
      <c r="FA6096" s="195"/>
    </row>
    <row r="6097" spans="48:157">
      <c r="AV6097" s="195"/>
      <c r="AW6097" s="195"/>
      <c r="BV6097" s="195"/>
      <c r="BW6097" s="195"/>
      <c r="EZ6097" s="195"/>
      <c r="FA6097" s="195"/>
    </row>
    <row r="6098" spans="48:157">
      <c r="AV6098" s="195"/>
      <c r="AW6098" s="195"/>
      <c r="BV6098" s="195"/>
      <c r="BW6098" s="195"/>
      <c r="EZ6098" s="195"/>
      <c r="FA6098" s="195"/>
    </row>
    <row r="6099" spans="48:157">
      <c r="AV6099" s="195"/>
      <c r="AW6099" s="195"/>
      <c r="BV6099" s="195"/>
      <c r="BW6099" s="195"/>
      <c r="EZ6099" s="195"/>
      <c r="FA6099" s="195"/>
    </row>
    <row r="6100" spans="48:157">
      <c r="AV6100" s="195"/>
      <c r="AW6100" s="195"/>
      <c r="BV6100" s="195"/>
      <c r="BW6100" s="195"/>
      <c r="EZ6100" s="195"/>
      <c r="FA6100" s="195"/>
    </row>
    <row r="6101" spans="48:157">
      <c r="AV6101" s="195"/>
      <c r="AW6101" s="195"/>
      <c r="EZ6101" s="195"/>
      <c r="FA6101" s="195"/>
    </row>
    <row r="6102" spans="48:157">
      <c r="AV6102" s="195"/>
      <c r="AW6102" s="195"/>
      <c r="EZ6102" s="195"/>
      <c r="FA6102" s="195"/>
    </row>
    <row r="6103" spans="48:157">
      <c r="AV6103" s="195"/>
      <c r="AW6103" s="195"/>
      <c r="EZ6103" s="195"/>
      <c r="FA6103" s="195"/>
    </row>
    <row r="6104" spans="48:157">
      <c r="AV6104" s="195"/>
      <c r="AW6104" s="195"/>
      <c r="EZ6104" s="195"/>
      <c r="FA6104" s="195"/>
    </row>
    <row r="6105" spans="48:157">
      <c r="AV6105" s="195"/>
      <c r="AW6105" s="195"/>
      <c r="EZ6105" s="195"/>
      <c r="FA6105" s="195"/>
    </row>
    <row r="6106" spans="48:157">
      <c r="AV6106" s="195"/>
      <c r="AW6106" s="195"/>
      <c r="EZ6106" s="195"/>
      <c r="FA6106" s="195"/>
    </row>
    <row r="6107" spans="48:157">
      <c r="AV6107" s="195"/>
      <c r="AW6107" s="195"/>
      <c r="EZ6107" s="195"/>
      <c r="FA6107" s="195"/>
    </row>
    <row r="6108" spans="48:157">
      <c r="AV6108" s="195"/>
      <c r="AW6108" s="195"/>
      <c r="EZ6108" s="195"/>
      <c r="FA6108" s="195"/>
    </row>
    <row r="6109" spans="48:157">
      <c r="AV6109" s="195"/>
      <c r="AW6109" s="195"/>
      <c r="EZ6109" s="195"/>
      <c r="FA6109" s="195"/>
    </row>
    <row r="6110" spans="48:157">
      <c r="AV6110" s="195"/>
      <c r="AW6110" s="195"/>
      <c r="EZ6110" s="195"/>
      <c r="FA6110" s="195"/>
    </row>
    <row r="6111" spans="48:157">
      <c r="AV6111" s="195"/>
      <c r="AW6111" s="195"/>
      <c r="EZ6111" s="195"/>
      <c r="FA6111" s="195"/>
    </row>
    <row r="6112" spans="48:157">
      <c r="AV6112" s="195"/>
      <c r="AW6112" s="195"/>
      <c r="EZ6112" s="195"/>
      <c r="FA6112" s="195"/>
    </row>
    <row r="6113" spans="48:157">
      <c r="AV6113" s="195"/>
      <c r="AW6113" s="195"/>
      <c r="EZ6113" s="195"/>
      <c r="FA6113" s="195"/>
    </row>
    <row r="6114" spans="48:157">
      <c r="AV6114" s="195"/>
      <c r="AW6114" s="195"/>
      <c r="EZ6114" s="195"/>
      <c r="FA6114" s="195"/>
    </row>
    <row r="6115" spans="48:157">
      <c r="AV6115" s="195"/>
      <c r="AW6115" s="195"/>
      <c r="EZ6115" s="195"/>
      <c r="FA6115" s="195"/>
    </row>
    <row r="6116" spans="48:157">
      <c r="AV6116" s="195"/>
      <c r="AW6116" s="195"/>
      <c r="EZ6116" s="195"/>
      <c r="FA6116" s="195"/>
    </row>
    <row r="6117" spans="48:157">
      <c r="AV6117" s="195"/>
      <c r="AW6117" s="195"/>
      <c r="EZ6117" s="195"/>
      <c r="FA6117" s="195"/>
    </row>
    <row r="6118" spans="48:157">
      <c r="AV6118" s="195"/>
      <c r="AW6118" s="195"/>
      <c r="EZ6118" s="195"/>
      <c r="FA6118" s="195"/>
    </row>
    <row r="6119" spans="48:157">
      <c r="AV6119" s="195"/>
      <c r="AW6119" s="195"/>
      <c r="EZ6119" s="195"/>
      <c r="FA6119" s="195"/>
    </row>
    <row r="6120" spans="48:157">
      <c r="AV6120" s="195"/>
      <c r="AW6120" s="195"/>
      <c r="EZ6120" s="195"/>
      <c r="FA6120" s="195"/>
    </row>
    <row r="6121" spans="48:157">
      <c r="AV6121" s="195"/>
      <c r="AW6121" s="195"/>
      <c r="EZ6121" s="195"/>
      <c r="FA6121" s="195"/>
    </row>
    <row r="6122" spans="48:157">
      <c r="AV6122" s="195"/>
      <c r="AW6122" s="195"/>
      <c r="EZ6122" s="195"/>
      <c r="FA6122" s="195"/>
    </row>
    <row r="6123" spans="48:157">
      <c r="AV6123" s="195"/>
      <c r="AW6123" s="195"/>
      <c r="EZ6123" s="195"/>
      <c r="FA6123" s="195"/>
    </row>
    <row r="6124" spans="48:157">
      <c r="AV6124" s="195"/>
      <c r="AW6124" s="195"/>
      <c r="EZ6124" s="195"/>
      <c r="FA6124" s="195"/>
    </row>
    <row r="6125" spans="48:157">
      <c r="AV6125" s="195"/>
      <c r="AW6125" s="195"/>
      <c r="EZ6125" s="195"/>
      <c r="FA6125" s="195"/>
    </row>
    <row r="6126" spans="48:157">
      <c r="AV6126" s="195"/>
      <c r="AW6126" s="195"/>
      <c r="EZ6126" s="195"/>
      <c r="FA6126" s="195"/>
    </row>
    <row r="6127" spans="48:157">
      <c r="AV6127" s="195"/>
      <c r="AW6127" s="195"/>
      <c r="EZ6127" s="195"/>
      <c r="FA6127" s="195"/>
    </row>
    <row r="6128" spans="48:157">
      <c r="AV6128" s="195"/>
      <c r="AW6128" s="195"/>
      <c r="EZ6128" s="195"/>
      <c r="FA6128" s="195"/>
    </row>
    <row r="6129" spans="48:157">
      <c r="AV6129" s="195"/>
      <c r="AW6129" s="195"/>
      <c r="EZ6129" s="195"/>
      <c r="FA6129" s="195"/>
    </row>
    <row r="6130" spans="48:157">
      <c r="AV6130" s="195"/>
      <c r="AW6130" s="195"/>
      <c r="EZ6130" s="195"/>
      <c r="FA6130" s="195"/>
    </row>
    <row r="6131" spans="48:157">
      <c r="AV6131" s="195"/>
      <c r="AW6131" s="195"/>
      <c r="EZ6131" s="195"/>
      <c r="FA6131" s="195"/>
    </row>
    <row r="6132" spans="48:157">
      <c r="AV6132" s="195"/>
      <c r="AW6132" s="195"/>
      <c r="EZ6132" s="195"/>
      <c r="FA6132" s="195"/>
    </row>
    <row r="6133" spans="48:157">
      <c r="AV6133" s="195"/>
      <c r="AW6133" s="195"/>
      <c r="EZ6133" s="195"/>
      <c r="FA6133" s="195"/>
    </row>
    <row r="6134" spans="48:157">
      <c r="AV6134" s="195"/>
      <c r="AW6134" s="195"/>
      <c r="EZ6134" s="195"/>
      <c r="FA6134" s="195"/>
    </row>
    <row r="6135" spans="48:157">
      <c r="AV6135" s="195"/>
      <c r="AW6135" s="195"/>
      <c r="EZ6135" s="195"/>
      <c r="FA6135" s="195"/>
    </row>
    <row r="6136" spans="48:157">
      <c r="AV6136" s="195"/>
      <c r="AW6136" s="195"/>
      <c r="EZ6136" s="195"/>
      <c r="FA6136" s="195"/>
    </row>
    <row r="6137" spans="48:157">
      <c r="AV6137" s="195"/>
      <c r="AW6137" s="195"/>
      <c r="EZ6137" s="195"/>
      <c r="FA6137" s="195"/>
    </row>
    <row r="6138" spans="48:157">
      <c r="AV6138" s="195"/>
      <c r="AW6138" s="195"/>
      <c r="EZ6138" s="195"/>
      <c r="FA6138" s="195"/>
    </row>
    <row r="6139" spans="48:157">
      <c r="AV6139" s="195"/>
      <c r="AW6139" s="195"/>
      <c r="EZ6139" s="195"/>
      <c r="FA6139" s="195"/>
    </row>
    <row r="6140" spans="48:157">
      <c r="AV6140" s="195"/>
      <c r="AW6140" s="195"/>
      <c r="EZ6140" s="195"/>
      <c r="FA6140" s="195"/>
    </row>
    <row r="6141" spans="48:157">
      <c r="AV6141" s="195"/>
      <c r="AW6141" s="195"/>
      <c r="EZ6141" s="195"/>
      <c r="FA6141" s="195"/>
    </row>
    <row r="6142" spans="48:157">
      <c r="AV6142" s="195"/>
      <c r="AW6142" s="195"/>
      <c r="EZ6142" s="195"/>
      <c r="FA6142" s="195"/>
    </row>
    <row r="6143" spans="48:157">
      <c r="AV6143" s="195"/>
      <c r="AW6143" s="195"/>
      <c r="EZ6143" s="195"/>
      <c r="FA6143" s="195"/>
    </row>
    <row r="6144" spans="48:157">
      <c r="AV6144" s="195"/>
      <c r="AW6144" s="195"/>
      <c r="EZ6144" s="195"/>
      <c r="FA6144" s="195"/>
    </row>
    <row r="6145" spans="48:157">
      <c r="AV6145" s="195"/>
      <c r="AW6145" s="195"/>
      <c r="EZ6145" s="195"/>
      <c r="FA6145" s="195"/>
    </row>
    <row r="6146" spans="48:157">
      <c r="AV6146" s="195"/>
      <c r="AW6146" s="195"/>
      <c r="EZ6146" s="195"/>
      <c r="FA6146" s="195"/>
    </row>
    <row r="6147" spans="48:157">
      <c r="AV6147" s="195"/>
      <c r="AW6147" s="195"/>
      <c r="EZ6147" s="195"/>
      <c r="FA6147" s="195"/>
    </row>
    <row r="6148" spans="48:157">
      <c r="AV6148" s="195"/>
      <c r="AW6148" s="195"/>
      <c r="EZ6148" s="195"/>
      <c r="FA6148" s="195"/>
    </row>
    <row r="6149" spans="48:157">
      <c r="AV6149" s="195"/>
      <c r="AW6149" s="195"/>
      <c r="EZ6149" s="195"/>
      <c r="FA6149" s="195"/>
    </row>
    <row r="6150" spans="48:157">
      <c r="AV6150" s="195"/>
      <c r="AW6150" s="195"/>
      <c r="EZ6150" s="195"/>
      <c r="FA6150" s="195"/>
    </row>
    <row r="6151" spans="48:157">
      <c r="AV6151" s="195"/>
      <c r="AW6151" s="195"/>
      <c r="EZ6151" s="195"/>
      <c r="FA6151" s="195"/>
    </row>
    <row r="6152" spans="48:157">
      <c r="AV6152" s="195"/>
      <c r="AW6152" s="195"/>
      <c r="EZ6152" s="195"/>
      <c r="FA6152" s="195"/>
    </row>
    <row r="6153" spans="48:157">
      <c r="AV6153" s="195"/>
      <c r="AW6153" s="195"/>
      <c r="EZ6153" s="195"/>
      <c r="FA6153" s="195"/>
    </row>
    <row r="6154" spans="48:157">
      <c r="AV6154" s="195"/>
      <c r="AW6154" s="195"/>
      <c r="EZ6154" s="195"/>
      <c r="FA6154" s="195"/>
    </row>
    <row r="6155" spans="48:157">
      <c r="AV6155" s="195"/>
      <c r="AW6155" s="195"/>
      <c r="EZ6155" s="195"/>
      <c r="FA6155" s="195"/>
    </row>
    <row r="6156" spans="48:157">
      <c r="AV6156" s="195"/>
      <c r="AW6156" s="195"/>
      <c r="EZ6156" s="195"/>
      <c r="FA6156" s="195"/>
    </row>
    <row r="6157" spans="48:157">
      <c r="AV6157" s="195"/>
      <c r="AW6157" s="195"/>
      <c r="EZ6157" s="195"/>
      <c r="FA6157" s="195"/>
    </row>
    <row r="6158" spans="48:157">
      <c r="AV6158" s="195"/>
      <c r="AW6158" s="195"/>
      <c r="EZ6158" s="195"/>
      <c r="FA6158" s="195"/>
    </row>
    <row r="6159" spans="48:157">
      <c r="AV6159" s="195"/>
      <c r="AW6159" s="195"/>
      <c r="EZ6159" s="195"/>
      <c r="FA6159" s="195"/>
    </row>
    <row r="6160" spans="48:157">
      <c r="AV6160" s="195"/>
      <c r="AW6160" s="195"/>
      <c r="EZ6160" s="195"/>
      <c r="FA6160" s="195"/>
    </row>
    <row r="6161" spans="48:157">
      <c r="AV6161" s="195"/>
      <c r="AW6161" s="195"/>
      <c r="EZ6161" s="195"/>
      <c r="FA6161" s="195"/>
    </row>
    <row r="6162" spans="48:157">
      <c r="AV6162" s="195"/>
      <c r="AW6162" s="195"/>
      <c r="EZ6162" s="195"/>
      <c r="FA6162" s="195"/>
    </row>
    <row r="6163" spans="48:157">
      <c r="AV6163" s="195"/>
      <c r="AW6163" s="195"/>
      <c r="EZ6163" s="195"/>
      <c r="FA6163" s="195"/>
    </row>
    <row r="6164" spans="48:157">
      <c r="AV6164" s="195"/>
      <c r="AW6164" s="195"/>
      <c r="EZ6164" s="195"/>
      <c r="FA6164" s="195"/>
    </row>
    <row r="6165" spans="48:157">
      <c r="AV6165" s="195"/>
      <c r="AW6165" s="195"/>
      <c r="EZ6165" s="195"/>
      <c r="FA6165" s="195"/>
    </row>
    <row r="6166" spans="48:157">
      <c r="AV6166" s="195"/>
      <c r="AW6166" s="195"/>
      <c r="EZ6166" s="195"/>
      <c r="FA6166" s="195"/>
    </row>
    <row r="6167" spans="48:157">
      <c r="AV6167" s="195"/>
      <c r="AW6167" s="195"/>
      <c r="EZ6167" s="195"/>
      <c r="FA6167" s="195"/>
    </row>
    <row r="6168" spans="48:157">
      <c r="AV6168" s="195"/>
      <c r="AW6168" s="195"/>
      <c r="EZ6168" s="195"/>
      <c r="FA6168" s="195"/>
    </row>
    <row r="6169" spans="48:157">
      <c r="AV6169" s="195"/>
      <c r="AW6169" s="195"/>
      <c r="EZ6169" s="195"/>
      <c r="FA6169" s="195"/>
    </row>
    <row r="6170" spans="48:157">
      <c r="AV6170" s="195"/>
      <c r="AW6170" s="195"/>
      <c r="EZ6170" s="195"/>
      <c r="FA6170" s="195"/>
    </row>
    <row r="6171" spans="48:157">
      <c r="AV6171" s="195"/>
      <c r="AW6171" s="195"/>
      <c r="EZ6171" s="195"/>
      <c r="FA6171" s="195"/>
    </row>
    <row r="6172" spans="48:157">
      <c r="AV6172" s="195"/>
      <c r="AW6172" s="195"/>
      <c r="EZ6172" s="195"/>
      <c r="FA6172" s="195"/>
    </row>
    <row r="6173" spans="48:157">
      <c r="AV6173" s="195"/>
      <c r="AW6173" s="195"/>
      <c r="EZ6173" s="195"/>
      <c r="FA6173" s="195"/>
    </row>
    <row r="6174" spans="48:157">
      <c r="AV6174" s="195"/>
      <c r="AW6174" s="195"/>
      <c r="EZ6174" s="195"/>
      <c r="FA6174" s="195"/>
    </row>
    <row r="6175" spans="48:157">
      <c r="AV6175" s="195"/>
      <c r="AW6175" s="195"/>
      <c r="EZ6175" s="195"/>
      <c r="FA6175" s="195"/>
    </row>
    <row r="6176" spans="48:157">
      <c r="AV6176" s="195"/>
      <c r="AW6176" s="195"/>
      <c r="EZ6176" s="195"/>
      <c r="FA6176" s="195"/>
    </row>
    <row r="6177" spans="48:157">
      <c r="AV6177" s="195"/>
      <c r="AW6177" s="195"/>
      <c r="EZ6177" s="195"/>
      <c r="FA6177" s="195"/>
    </row>
    <row r="6178" spans="48:157">
      <c r="AV6178" s="195"/>
      <c r="AW6178" s="195"/>
      <c r="EZ6178" s="195"/>
      <c r="FA6178" s="195"/>
    </row>
    <row r="6179" spans="48:157">
      <c r="AV6179" s="195"/>
      <c r="AW6179" s="195"/>
      <c r="EZ6179" s="195"/>
      <c r="FA6179" s="195"/>
    </row>
    <row r="6180" spans="48:157">
      <c r="AV6180" s="195"/>
      <c r="AW6180" s="195"/>
      <c r="EZ6180" s="195"/>
      <c r="FA6180" s="195"/>
    </row>
    <row r="6181" spans="48:157">
      <c r="AV6181" s="195"/>
      <c r="AW6181" s="195"/>
      <c r="EZ6181" s="195"/>
      <c r="FA6181" s="195"/>
    </row>
    <row r="6182" spans="48:157">
      <c r="AV6182" s="195"/>
      <c r="AW6182" s="195"/>
      <c r="EZ6182" s="195"/>
      <c r="FA6182" s="195"/>
    </row>
    <row r="6183" spans="48:157">
      <c r="AV6183" s="195"/>
      <c r="AW6183" s="195"/>
      <c r="EZ6183" s="195"/>
      <c r="FA6183" s="195"/>
    </row>
    <row r="6184" spans="48:157">
      <c r="AV6184" s="195"/>
      <c r="AW6184" s="195"/>
      <c r="EZ6184" s="195"/>
      <c r="FA6184" s="195"/>
    </row>
    <row r="6185" spans="48:157">
      <c r="AV6185" s="195"/>
      <c r="AW6185" s="195"/>
      <c r="EZ6185" s="195"/>
      <c r="FA6185" s="195"/>
    </row>
    <row r="6186" spans="48:157">
      <c r="AV6186" s="195"/>
      <c r="AW6186" s="195"/>
      <c r="EZ6186" s="195"/>
      <c r="FA6186" s="195"/>
    </row>
    <row r="6187" spans="48:157">
      <c r="AV6187" s="195"/>
      <c r="AW6187" s="195"/>
      <c r="EZ6187" s="195"/>
      <c r="FA6187" s="195"/>
    </row>
    <row r="6188" spans="48:157">
      <c r="AV6188" s="195"/>
      <c r="AW6188" s="195"/>
      <c r="EZ6188" s="195"/>
      <c r="FA6188" s="195"/>
    </row>
    <row r="6189" spans="48:157">
      <c r="AV6189" s="195"/>
      <c r="AW6189" s="195"/>
      <c r="EZ6189" s="195"/>
      <c r="FA6189" s="195"/>
    </row>
    <row r="6190" spans="48:157">
      <c r="AV6190" s="195"/>
      <c r="AW6190" s="195"/>
      <c r="EZ6190" s="195"/>
      <c r="FA6190" s="195"/>
    </row>
    <row r="6191" spans="48:157">
      <c r="AV6191" s="195"/>
      <c r="AW6191" s="195"/>
      <c r="EZ6191" s="195"/>
      <c r="FA6191" s="195"/>
    </row>
    <row r="6192" spans="48:157">
      <c r="AV6192" s="195"/>
      <c r="AW6192" s="195"/>
      <c r="EZ6192" s="195"/>
      <c r="FA6192" s="195"/>
    </row>
    <row r="6193" spans="48:157">
      <c r="AV6193" s="195"/>
      <c r="AW6193" s="195"/>
      <c r="EZ6193" s="195"/>
      <c r="FA6193" s="195"/>
    </row>
    <row r="6194" spans="48:157">
      <c r="AV6194" s="195"/>
      <c r="AW6194" s="195"/>
      <c r="EZ6194" s="195"/>
      <c r="FA6194" s="195"/>
    </row>
    <row r="6195" spans="48:157">
      <c r="AV6195" s="195"/>
      <c r="AW6195" s="195"/>
      <c r="EZ6195" s="195"/>
      <c r="FA6195" s="195"/>
    </row>
    <row r="6196" spans="48:157">
      <c r="AV6196" s="195"/>
      <c r="AW6196" s="195"/>
      <c r="EZ6196" s="195"/>
      <c r="FA6196" s="195"/>
    </row>
    <row r="6197" spans="48:157">
      <c r="AV6197" s="195"/>
      <c r="AW6197" s="195"/>
      <c r="EZ6197" s="195"/>
      <c r="FA6197" s="195"/>
    </row>
    <row r="6198" spans="48:157">
      <c r="AV6198" s="195"/>
      <c r="AW6198" s="195"/>
      <c r="EZ6198" s="195"/>
      <c r="FA6198" s="195"/>
    </row>
    <row r="6199" spans="48:157">
      <c r="AV6199" s="195"/>
      <c r="AW6199" s="195"/>
      <c r="EZ6199" s="195"/>
      <c r="FA6199" s="195"/>
    </row>
    <row r="6200" spans="48:157">
      <c r="AV6200" s="195"/>
      <c r="AW6200" s="195"/>
      <c r="EZ6200" s="195"/>
      <c r="FA6200" s="195"/>
    </row>
    <row r="6201" spans="48:157">
      <c r="AV6201" s="195"/>
      <c r="AW6201" s="195"/>
      <c r="EZ6201" s="195"/>
      <c r="FA6201" s="195"/>
    </row>
    <row r="6202" spans="48:157">
      <c r="AV6202" s="195"/>
      <c r="AW6202" s="195"/>
      <c r="EZ6202" s="195"/>
      <c r="FA6202" s="195"/>
    </row>
    <row r="6203" spans="48:157">
      <c r="AV6203" s="195"/>
      <c r="AW6203" s="195"/>
      <c r="EZ6203" s="195"/>
      <c r="FA6203" s="195"/>
    </row>
    <row r="6204" spans="48:157">
      <c r="AV6204" s="195"/>
      <c r="AW6204" s="195"/>
      <c r="EZ6204" s="195"/>
      <c r="FA6204" s="195"/>
    </row>
    <row r="6205" spans="48:157">
      <c r="AV6205" s="195"/>
      <c r="AW6205" s="195"/>
      <c r="EZ6205" s="195"/>
      <c r="FA6205" s="195"/>
    </row>
    <row r="6206" spans="48:157">
      <c r="AV6206" s="195"/>
      <c r="AW6206" s="195"/>
      <c r="EZ6206" s="195"/>
      <c r="FA6206" s="195"/>
    </row>
    <row r="6207" spans="48:157">
      <c r="AV6207" s="195"/>
      <c r="AW6207" s="195"/>
      <c r="EZ6207" s="195"/>
      <c r="FA6207" s="195"/>
    </row>
    <row r="6208" spans="48:157">
      <c r="AV6208" s="195"/>
      <c r="AW6208" s="195"/>
      <c r="EZ6208" s="195"/>
      <c r="FA6208" s="195"/>
    </row>
    <row r="6209" spans="48:157">
      <c r="AV6209" s="195"/>
      <c r="AW6209" s="195"/>
      <c r="EZ6209" s="195"/>
      <c r="FA6209" s="195"/>
    </row>
    <row r="6210" spans="48:157">
      <c r="AV6210" s="195"/>
      <c r="AW6210" s="195"/>
      <c r="EZ6210" s="195"/>
      <c r="FA6210" s="195"/>
    </row>
    <row r="6211" spans="48:157">
      <c r="AV6211" s="195"/>
      <c r="AW6211" s="195"/>
      <c r="EZ6211" s="195"/>
      <c r="FA6211" s="195"/>
    </row>
    <row r="6212" spans="48:157">
      <c r="AV6212" s="195"/>
      <c r="AW6212" s="195"/>
      <c r="EZ6212" s="195"/>
      <c r="FA6212" s="195"/>
    </row>
    <row r="6213" spans="48:157">
      <c r="AV6213" s="195"/>
      <c r="AW6213" s="195"/>
      <c r="EZ6213" s="195"/>
      <c r="FA6213" s="195"/>
    </row>
    <row r="6214" spans="48:157">
      <c r="AV6214" s="195"/>
      <c r="AW6214" s="195"/>
      <c r="EZ6214" s="195"/>
      <c r="FA6214" s="195"/>
    </row>
    <row r="6215" spans="48:157">
      <c r="AV6215" s="195"/>
      <c r="AW6215" s="195"/>
      <c r="EZ6215" s="195"/>
      <c r="FA6215" s="195"/>
    </row>
    <row r="6216" spans="48:157">
      <c r="AV6216" s="195"/>
      <c r="AW6216" s="195"/>
      <c r="EZ6216" s="195"/>
      <c r="FA6216" s="195"/>
    </row>
    <row r="6217" spans="48:157">
      <c r="AV6217" s="195"/>
      <c r="AW6217" s="195"/>
      <c r="EZ6217" s="195"/>
      <c r="FA6217" s="195"/>
    </row>
    <row r="6218" spans="48:157">
      <c r="AV6218" s="195"/>
      <c r="AW6218" s="195"/>
      <c r="EZ6218" s="195"/>
      <c r="FA6218" s="195"/>
    </row>
    <row r="6219" spans="48:157">
      <c r="AV6219" s="195"/>
      <c r="AW6219" s="195"/>
      <c r="EZ6219" s="195"/>
      <c r="FA6219" s="195"/>
    </row>
    <row r="6220" spans="48:157">
      <c r="AV6220" s="195"/>
      <c r="AW6220" s="195"/>
      <c r="EZ6220" s="195"/>
      <c r="FA6220" s="195"/>
    </row>
    <row r="6221" spans="48:157">
      <c r="AV6221" s="195"/>
      <c r="AW6221" s="195"/>
      <c r="EZ6221" s="195"/>
      <c r="FA6221" s="195"/>
    </row>
    <row r="6222" spans="48:157">
      <c r="AV6222" s="195"/>
      <c r="AW6222" s="195"/>
      <c r="EZ6222" s="195"/>
      <c r="FA6222" s="195"/>
    </row>
    <row r="6223" spans="48:157">
      <c r="AV6223" s="195"/>
      <c r="AW6223" s="195"/>
      <c r="EZ6223" s="195"/>
      <c r="FA6223" s="195"/>
    </row>
    <row r="6224" spans="48:157">
      <c r="AV6224" s="195"/>
      <c r="AW6224" s="195"/>
      <c r="EZ6224" s="195"/>
      <c r="FA6224" s="195"/>
    </row>
    <row r="6225" spans="48:157">
      <c r="AV6225" s="195"/>
      <c r="AW6225" s="195"/>
      <c r="EZ6225" s="195"/>
      <c r="FA6225" s="195"/>
    </row>
    <row r="6226" spans="48:157">
      <c r="AV6226" s="195"/>
      <c r="AW6226" s="195"/>
      <c r="EZ6226" s="195"/>
      <c r="FA6226" s="195"/>
    </row>
    <row r="6227" spans="48:157">
      <c r="AV6227" s="195"/>
      <c r="AW6227" s="195"/>
      <c r="EZ6227" s="195"/>
      <c r="FA6227" s="195"/>
    </row>
    <row r="6228" spans="48:157">
      <c r="AV6228" s="195"/>
      <c r="AW6228" s="195"/>
      <c r="EZ6228" s="195"/>
      <c r="FA6228" s="195"/>
    </row>
    <row r="6229" spans="48:157">
      <c r="AV6229" s="195"/>
      <c r="AW6229" s="195"/>
      <c r="EZ6229" s="195"/>
      <c r="FA6229" s="195"/>
    </row>
    <row r="6230" spans="48:157">
      <c r="AV6230" s="195"/>
      <c r="AW6230" s="195"/>
      <c r="EZ6230" s="195"/>
      <c r="FA6230" s="195"/>
    </row>
    <row r="6231" spans="48:157">
      <c r="AV6231" s="195"/>
      <c r="AW6231" s="195"/>
      <c r="EZ6231" s="195"/>
      <c r="FA6231" s="195"/>
    </row>
    <row r="6232" spans="48:157">
      <c r="AV6232" s="195"/>
      <c r="AW6232" s="195"/>
      <c r="EZ6232" s="195"/>
      <c r="FA6232" s="195"/>
    </row>
    <row r="6233" spans="48:157">
      <c r="AV6233" s="195"/>
      <c r="AW6233" s="195"/>
      <c r="EZ6233" s="195"/>
      <c r="FA6233" s="195"/>
    </row>
    <row r="6234" spans="48:157">
      <c r="AV6234" s="195"/>
      <c r="AW6234" s="195"/>
      <c r="EZ6234" s="195"/>
      <c r="FA6234" s="195"/>
    </row>
    <row r="6235" spans="48:157">
      <c r="AV6235" s="195"/>
      <c r="AW6235" s="195"/>
      <c r="EZ6235" s="195"/>
      <c r="FA6235" s="195"/>
    </row>
    <row r="6236" spans="48:157">
      <c r="AV6236" s="195"/>
      <c r="AW6236" s="195"/>
      <c r="EZ6236" s="195"/>
      <c r="FA6236" s="195"/>
    </row>
    <row r="6237" spans="48:157">
      <c r="AV6237" s="195"/>
      <c r="AW6237" s="195"/>
      <c r="EZ6237" s="195"/>
      <c r="FA6237" s="195"/>
    </row>
    <row r="6238" spans="48:157">
      <c r="AV6238" s="195"/>
      <c r="AW6238" s="195"/>
      <c r="EZ6238" s="195"/>
      <c r="FA6238" s="195"/>
    </row>
    <row r="6239" spans="48:157">
      <c r="AV6239" s="195"/>
      <c r="AW6239" s="195"/>
      <c r="EZ6239" s="195"/>
      <c r="FA6239" s="195"/>
    </row>
    <row r="6240" spans="48:157">
      <c r="AV6240" s="195"/>
      <c r="AW6240" s="195"/>
      <c r="EZ6240" s="195"/>
      <c r="FA6240" s="195"/>
    </row>
    <row r="6241" spans="48:157">
      <c r="AV6241" s="195"/>
      <c r="AW6241" s="195"/>
      <c r="EZ6241" s="195"/>
      <c r="FA6241" s="195"/>
    </row>
    <row r="6242" spans="48:157">
      <c r="AV6242" s="195"/>
      <c r="AW6242" s="195"/>
      <c r="EZ6242" s="195"/>
      <c r="FA6242" s="195"/>
    </row>
    <row r="6243" spans="48:157">
      <c r="AV6243" s="195"/>
      <c r="AW6243" s="195"/>
      <c r="EZ6243" s="195"/>
      <c r="FA6243" s="195"/>
    </row>
    <row r="6244" spans="48:157">
      <c r="AV6244" s="195"/>
      <c r="AW6244" s="195"/>
      <c r="EZ6244" s="195"/>
      <c r="FA6244" s="195"/>
    </row>
    <row r="6245" spans="48:157">
      <c r="AV6245" s="195"/>
      <c r="AW6245" s="195"/>
      <c r="EZ6245" s="195"/>
      <c r="FA6245" s="195"/>
    </row>
    <row r="6246" spans="48:157">
      <c r="AV6246" s="195"/>
      <c r="AW6246" s="195"/>
      <c r="EZ6246" s="195"/>
      <c r="FA6246" s="195"/>
    </row>
    <row r="6247" spans="48:157">
      <c r="AV6247" s="195"/>
      <c r="AW6247" s="195"/>
      <c r="EZ6247" s="195"/>
      <c r="FA6247" s="195"/>
    </row>
    <row r="6248" spans="48:157">
      <c r="AV6248" s="195"/>
      <c r="AW6248" s="195"/>
      <c r="EZ6248" s="195"/>
      <c r="FA6248" s="195"/>
    </row>
    <row r="6249" spans="48:157">
      <c r="AV6249" s="195"/>
      <c r="AW6249" s="195"/>
      <c r="EZ6249" s="195"/>
      <c r="FA6249" s="195"/>
    </row>
    <row r="6250" spans="48:157">
      <c r="AV6250" s="195"/>
      <c r="AW6250" s="195"/>
      <c r="EZ6250" s="195"/>
      <c r="FA6250" s="195"/>
    </row>
    <row r="6251" spans="48:157">
      <c r="AV6251" s="195"/>
      <c r="AW6251" s="195"/>
      <c r="EZ6251" s="195"/>
      <c r="FA6251" s="195"/>
    </row>
    <row r="6252" spans="48:157">
      <c r="AV6252" s="195"/>
      <c r="AW6252" s="195"/>
      <c r="EZ6252" s="195"/>
      <c r="FA6252" s="195"/>
    </row>
    <row r="6253" spans="48:157">
      <c r="AV6253" s="195"/>
      <c r="AW6253" s="195"/>
      <c r="EZ6253" s="195"/>
      <c r="FA6253" s="195"/>
    </row>
    <row r="6254" spans="48:157">
      <c r="AV6254" s="195"/>
      <c r="AW6254" s="195"/>
      <c r="EZ6254" s="195"/>
      <c r="FA6254" s="195"/>
    </row>
    <row r="6255" spans="48:157">
      <c r="AV6255" s="195"/>
      <c r="AW6255" s="195"/>
      <c r="EZ6255" s="195"/>
      <c r="FA6255" s="195"/>
    </row>
    <row r="6256" spans="48:157">
      <c r="AV6256" s="195"/>
      <c r="AW6256" s="195"/>
      <c r="EZ6256" s="195"/>
      <c r="FA6256" s="195"/>
    </row>
    <row r="6257" spans="48:157">
      <c r="AV6257" s="195"/>
      <c r="AW6257" s="195"/>
      <c r="EZ6257" s="195"/>
      <c r="FA6257" s="195"/>
    </row>
    <row r="6258" spans="48:157">
      <c r="AV6258" s="195"/>
      <c r="AW6258" s="195"/>
      <c r="EZ6258" s="195"/>
      <c r="FA6258" s="195"/>
    </row>
    <row r="6259" spans="48:157">
      <c r="AV6259" s="195"/>
      <c r="AW6259" s="195"/>
      <c r="EZ6259" s="195"/>
      <c r="FA6259" s="195"/>
    </row>
    <row r="6260" spans="48:157">
      <c r="AV6260" s="195"/>
      <c r="AW6260" s="195"/>
      <c r="EZ6260" s="195"/>
      <c r="FA6260" s="195"/>
    </row>
    <row r="6261" spans="48:157">
      <c r="AV6261" s="195"/>
      <c r="AW6261" s="195"/>
      <c r="EZ6261" s="195"/>
      <c r="FA6261" s="195"/>
    </row>
    <row r="6262" spans="48:157">
      <c r="AV6262" s="195"/>
      <c r="AW6262" s="195"/>
      <c r="EZ6262" s="195"/>
      <c r="FA6262" s="195"/>
    </row>
    <row r="6263" spans="48:157">
      <c r="AV6263" s="195"/>
      <c r="AW6263" s="195"/>
      <c r="EZ6263" s="195"/>
      <c r="FA6263" s="195"/>
    </row>
    <row r="6264" spans="48:157">
      <c r="AV6264" s="195"/>
      <c r="AW6264" s="195"/>
      <c r="EZ6264" s="195"/>
      <c r="FA6264" s="195"/>
    </row>
    <row r="6265" spans="48:157">
      <c r="AV6265" s="195"/>
      <c r="AW6265" s="195"/>
      <c r="EZ6265" s="195"/>
      <c r="FA6265" s="195"/>
    </row>
    <row r="6266" spans="48:157">
      <c r="AV6266" s="195"/>
      <c r="AW6266" s="195"/>
      <c r="EZ6266" s="195"/>
      <c r="FA6266" s="195"/>
    </row>
    <row r="6267" spans="48:157">
      <c r="AV6267" s="195"/>
      <c r="AW6267" s="195"/>
      <c r="EZ6267" s="195"/>
      <c r="FA6267" s="195"/>
    </row>
    <row r="6268" spans="48:157">
      <c r="AV6268" s="195"/>
      <c r="AW6268" s="195"/>
      <c r="EZ6268" s="195"/>
      <c r="FA6268" s="195"/>
    </row>
    <row r="6269" spans="48:157">
      <c r="AV6269" s="195"/>
      <c r="AW6269" s="195"/>
      <c r="EZ6269" s="195"/>
      <c r="FA6269" s="195"/>
    </row>
    <row r="6270" spans="48:157">
      <c r="AV6270" s="195"/>
      <c r="AW6270" s="195"/>
      <c r="EZ6270" s="195"/>
      <c r="FA6270" s="195"/>
    </row>
    <row r="6271" spans="48:157">
      <c r="AV6271" s="195"/>
      <c r="AW6271" s="195"/>
      <c r="EZ6271" s="195"/>
      <c r="FA6271" s="195"/>
    </row>
    <row r="6272" spans="48:157">
      <c r="AV6272" s="195"/>
      <c r="AW6272" s="195"/>
      <c r="EZ6272" s="195"/>
      <c r="FA6272" s="195"/>
    </row>
    <row r="6273" spans="48:157">
      <c r="AV6273" s="195"/>
      <c r="AW6273" s="195"/>
      <c r="EZ6273" s="195"/>
      <c r="FA6273" s="195"/>
    </row>
    <row r="6274" spans="48:157">
      <c r="AV6274" s="195"/>
      <c r="AW6274" s="195"/>
      <c r="EZ6274" s="195"/>
      <c r="FA6274" s="195"/>
    </row>
    <row r="6275" spans="48:157">
      <c r="AV6275" s="195"/>
      <c r="AW6275" s="195"/>
      <c r="EZ6275" s="195"/>
      <c r="FA6275" s="195"/>
    </row>
    <row r="6276" spans="48:157">
      <c r="AV6276" s="195"/>
      <c r="AW6276" s="195"/>
      <c r="EZ6276" s="195"/>
      <c r="FA6276" s="195"/>
    </row>
    <row r="6277" spans="48:157">
      <c r="AV6277" s="195"/>
      <c r="AW6277" s="195"/>
      <c r="EZ6277" s="195"/>
      <c r="FA6277" s="195"/>
    </row>
    <row r="6278" spans="48:157">
      <c r="AV6278" s="195"/>
      <c r="AW6278" s="195"/>
      <c r="EZ6278" s="195"/>
      <c r="FA6278" s="195"/>
    </row>
    <row r="6279" spans="48:157">
      <c r="AV6279" s="195"/>
      <c r="AW6279" s="195"/>
      <c r="EZ6279" s="195"/>
      <c r="FA6279" s="195"/>
    </row>
    <row r="6280" spans="48:157">
      <c r="AV6280" s="195"/>
      <c r="AW6280" s="195"/>
      <c r="EZ6280" s="195"/>
      <c r="FA6280" s="195"/>
    </row>
    <row r="6281" spans="48:157">
      <c r="AV6281" s="195"/>
      <c r="AW6281" s="195"/>
      <c r="EZ6281" s="195"/>
      <c r="FA6281" s="195"/>
    </row>
    <row r="6282" spans="48:157">
      <c r="AV6282" s="195"/>
      <c r="AW6282" s="195"/>
      <c r="EZ6282" s="195"/>
      <c r="FA6282" s="195"/>
    </row>
    <row r="6283" spans="48:157">
      <c r="AV6283" s="195"/>
      <c r="AW6283" s="195"/>
      <c r="EZ6283" s="195"/>
      <c r="FA6283" s="195"/>
    </row>
    <row r="6284" spans="48:157">
      <c r="AV6284" s="195"/>
      <c r="AW6284" s="195"/>
      <c r="EZ6284" s="195"/>
      <c r="FA6284" s="195"/>
    </row>
    <row r="6285" spans="48:157">
      <c r="AV6285" s="195"/>
      <c r="AW6285" s="195"/>
      <c r="EZ6285" s="195"/>
      <c r="FA6285" s="195"/>
    </row>
    <row r="6286" spans="48:157">
      <c r="AV6286" s="195"/>
      <c r="AW6286" s="195"/>
      <c r="EZ6286" s="195"/>
      <c r="FA6286" s="195"/>
    </row>
    <row r="6287" spans="48:157">
      <c r="AV6287" s="195"/>
      <c r="AW6287" s="195"/>
      <c r="EZ6287" s="195"/>
      <c r="FA6287" s="195"/>
    </row>
    <row r="6288" spans="48:157">
      <c r="AV6288" s="195"/>
      <c r="AW6288" s="195"/>
      <c r="EZ6288" s="195"/>
      <c r="FA6288" s="195"/>
    </row>
    <row r="6289" spans="48:157">
      <c r="AV6289" s="195"/>
      <c r="AW6289" s="195"/>
      <c r="EZ6289" s="195"/>
      <c r="FA6289" s="195"/>
    </row>
    <row r="6290" spans="48:157">
      <c r="AV6290" s="195"/>
      <c r="AW6290" s="195"/>
      <c r="EZ6290" s="195"/>
      <c r="FA6290" s="195"/>
    </row>
    <row r="6291" spans="48:157">
      <c r="AV6291" s="195"/>
      <c r="AW6291" s="195"/>
      <c r="EZ6291" s="195"/>
      <c r="FA6291" s="195"/>
    </row>
    <row r="6292" spans="48:157">
      <c r="AV6292" s="195"/>
      <c r="AW6292" s="195"/>
      <c r="EZ6292" s="195"/>
      <c r="FA6292" s="195"/>
    </row>
    <row r="6293" spans="48:157">
      <c r="AV6293" s="195"/>
      <c r="AW6293" s="195"/>
      <c r="EZ6293" s="195"/>
      <c r="FA6293" s="195"/>
    </row>
    <row r="6294" spans="48:157">
      <c r="AV6294" s="195"/>
      <c r="AW6294" s="195"/>
      <c r="EZ6294" s="195"/>
      <c r="FA6294" s="195"/>
    </row>
    <row r="6295" spans="48:157">
      <c r="AV6295" s="195"/>
      <c r="AW6295" s="195"/>
      <c r="EZ6295" s="195"/>
      <c r="FA6295" s="195"/>
    </row>
    <row r="6296" spans="48:157">
      <c r="AV6296" s="195"/>
      <c r="AW6296" s="195"/>
      <c r="EZ6296" s="195"/>
      <c r="FA6296" s="195"/>
    </row>
    <row r="6297" spans="48:157">
      <c r="AV6297" s="195"/>
      <c r="AW6297" s="195"/>
      <c r="EZ6297" s="195"/>
      <c r="FA6297" s="195"/>
    </row>
    <row r="6298" spans="48:157">
      <c r="AV6298" s="195"/>
      <c r="AW6298" s="195"/>
      <c r="EZ6298" s="195"/>
      <c r="FA6298" s="195"/>
    </row>
    <row r="6299" spans="48:157">
      <c r="AV6299" s="195"/>
      <c r="AW6299" s="195"/>
      <c r="EZ6299" s="195"/>
      <c r="FA6299" s="195"/>
    </row>
    <row r="6300" spans="48:157">
      <c r="AV6300" s="195"/>
      <c r="AW6300" s="195"/>
      <c r="EZ6300" s="195"/>
      <c r="FA6300" s="195"/>
    </row>
    <row r="6301" spans="48:157">
      <c r="AV6301" s="195"/>
      <c r="AW6301" s="195"/>
      <c r="EZ6301" s="195"/>
      <c r="FA6301" s="195"/>
    </row>
    <row r="6302" spans="48:157">
      <c r="AV6302" s="195"/>
      <c r="AW6302" s="195"/>
      <c r="EZ6302" s="195"/>
      <c r="FA6302" s="195"/>
    </row>
    <row r="6303" spans="48:157">
      <c r="AV6303" s="195"/>
      <c r="AW6303" s="195"/>
      <c r="EZ6303" s="195"/>
      <c r="FA6303" s="195"/>
    </row>
    <row r="6304" spans="48:157">
      <c r="AV6304" s="195"/>
      <c r="AW6304" s="195"/>
      <c r="EZ6304" s="195"/>
      <c r="FA6304" s="195"/>
    </row>
    <row r="6305" spans="48:157">
      <c r="AV6305" s="195"/>
      <c r="AW6305" s="195"/>
      <c r="EZ6305" s="195"/>
      <c r="FA6305" s="195"/>
    </row>
    <row r="6306" spans="48:157">
      <c r="AV6306" s="195"/>
      <c r="AW6306" s="195"/>
      <c r="EZ6306" s="195"/>
      <c r="FA6306" s="195"/>
    </row>
    <row r="6307" spans="48:157">
      <c r="AV6307" s="195"/>
      <c r="AW6307" s="195"/>
      <c r="EZ6307" s="195"/>
      <c r="FA6307" s="195"/>
    </row>
    <row r="6308" spans="48:157">
      <c r="AV6308" s="195"/>
      <c r="AW6308" s="195"/>
      <c r="EZ6308" s="195"/>
      <c r="FA6308" s="195"/>
    </row>
    <row r="6309" spans="48:157">
      <c r="AV6309" s="195"/>
      <c r="AW6309" s="195"/>
      <c r="EZ6309" s="195"/>
      <c r="FA6309" s="195"/>
    </row>
    <row r="6310" spans="48:157">
      <c r="AV6310" s="195"/>
      <c r="AW6310" s="195"/>
      <c r="EZ6310" s="195"/>
      <c r="FA6310" s="195"/>
    </row>
    <row r="6311" spans="48:157">
      <c r="AV6311" s="195"/>
      <c r="AW6311" s="195"/>
      <c r="EZ6311" s="195"/>
      <c r="FA6311" s="195"/>
    </row>
    <row r="6312" spans="48:157">
      <c r="AV6312" s="195"/>
      <c r="AW6312" s="195"/>
      <c r="EZ6312" s="195"/>
      <c r="FA6312" s="195"/>
    </row>
    <row r="6313" spans="48:157">
      <c r="AV6313" s="195"/>
      <c r="AW6313" s="195"/>
      <c r="EZ6313" s="195"/>
      <c r="FA6313" s="195"/>
    </row>
    <row r="6314" spans="48:157">
      <c r="AV6314" s="195"/>
      <c r="AW6314" s="195"/>
      <c r="EZ6314" s="195"/>
      <c r="FA6314" s="195"/>
    </row>
    <row r="6315" spans="48:157">
      <c r="AV6315" s="195"/>
      <c r="AW6315" s="195"/>
      <c r="EZ6315" s="195"/>
      <c r="FA6315" s="195"/>
    </row>
    <row r="6316" spans="48:157">
      <c r="AV6316" s="195"/>
      <c r="AW6316" s="195"/>
      <c r="EZ6316" s="195"/>
      <c r="FA6316" s="195"/>
    </row>
    <row r="6317" spans="48:157">
      <c r="AV6317" s="195"/>
      <c r="AW6317" s="195"/>
      <c r="EZ6317" s="195"/>
      <c r="FA6317" s="195"/>
    </row>
    <row r="6318" spans="48:157">
      <c r="AV6318" s="195"/>
      <c r="AW6318" s="195"/>
      <c r="EZ6318" s="195"/>
      <c r="FA6318" s="195"/>
    </row>
    <row r="6319" spans="48:157">
      <c r="AV6319" s="195"/>
      <c r="AW6319" s="195"/>
      <c r="EZ6319" s="195"/>
      <c r="FA6319" s="195"/>
    </row>
    <row r="6320" spans="48:157">
      <c r="AV6320" s="195"/>
      <c r="AW6320" s="195"/>
      <c r="EZ6320" s="195"/>
      <c r="FA6320" s="195"/>
    </row>
    <row r="6321" spans="48:157">
      <c r="AV6321" s="195"/>
      <c r="AW6321" s="195"/>
      <c r="EZ6321" s="195"/>
      <c r="FA6321" s="195"/>
    </row>
    <row r="6322" spans="48:157">
      <c r="AV6322" s="195"/>
      <c r="AW6322" s="195"/>
      <c r="EZ6322" s="195"/>
      <c r="FA6322" s="195"/>
    </row>
    <row r="6323" spans="48:157">
      <c r="AV6323" s="195"/>
      <c r="AW6323" s="195"/>
      <c r="EZ6323" s="195"/>
      <c r="FA6323" s="195"/>
    </row>
    <row r="6324" spans="48:157">
      <c r="AV6324" s="195"/>
      <c r="AW6324" s="195"/>
      <c r="EZ6324" s="195"/>
      <c r="FA6324" s="195"/>
    </row>
    <row r="6325" spans="48:157">
      <c r="AV6325" s="195"/>
      <c r="AW6325" s="195"/>
      <c r="EZ6325" s="195"/>
      <c r="FA6325" s="195"/>
    </row>
    <row r="6326" spans="48:157">
      <c r="AV6326" s="195"/>
      <c r="AW6326" s="195"/>
      <c r="EZ6326" s="195"/>
      <c r="FA6326" s="195"/>
    </row>
    <row r="6327" spans="48:157">
      <c r="AV6327" s="195"/>
      <c r="AW6327" s="195"/>
      <c r="EZ6327" s="195"/>
      <c r="FA6327" s="195"/>
    </row>
    <row r="6328" spans="48:157">
      <c r="AV6328" s="195"/>
      <c r="AW6328" s="195"/>
      <c r="EZ6328" s="195"/>
      <c r="FA6328" s="195"/>
    </row>
    <row r="6329" spans="48:157">
      <c r="AV6329" s="195"/>
      <c r="AW6329" s="195"/>
      <c r="EZ6329" s="195"/>
      <c r="FA6329" s="195"/>
    </row>
    <row r="6330" spans="48:157">
      <c r="AV6330" s="195"/>
      <c r="AW6330" s="195"/>
      <c r="EZ6330" s="195"/>
      <c r="FA6330" s="195"/>
    </row>
    <row r="6331" spans="48:157">
      <c r="AV6331" s="195"/>
      <c r="AW6331" s="195"/>
      <c r="EZ6331" s="195"/>
      <c r="FA6331" s="195"/>
    </row>
    <row r="6332" spans="48:157">
      <c r="AV6332" s="195"/>
      <c r="AW6332" s="195"/>
      <c r="EZ6332" s="195"/>
      <c r="FA6332" s="195"/>
    </row>
    <row r="6333" spans="48:157">
      <c r="AV6333" s="195"/>
      <c r="AW6333" s="195"/>
      <c r="EZ6333" s="195"/>
      <c r="FA6333" s="195"/>
    </row>
    <row r="6334" spans="48:157">
      <c r="AV6334" s="195"/>
      <c r="AW6334" s="195"/>
      <c r="EZ6334" s="195"/>
      <c r="FA6334" s="195"/>
    </row>
    <row r="6335" spans="48:157">
      <c r="AV6335" s="195"/>
      <c r="AW6335" s="195"/>
      <c r="EZ6335" s="195"/>
      <c r="FA6335" s="195"/>
    </row>
    <row r="6336" spans="48:157">
      <c r="AV6336" s="195"/>
      <c r="AW6336" s="195"/>
      <c r="EZ6336" s="195"/>
      <c r="FA6336" s="195"/>
    </row>
    <row r="6337" spans="48:157">
      <c r="AV6337" s="195"/>
      <c r="AW6337" s="195"/>
      <c r="EZ6337" s="195"/>
      <c r="FA6337" s="195"/>
    </row>
    <row r="6338" spans="48:157">
      <c r="AV6338" s="195"/>
      <c r="AW6338" s="195"/>
      <c r="EZ6338" s="195"/>
      <c r="FA6338" s="195"/>
    </row>
    <row r="6339" spans="48:157">
      <c r="AV6339" s="195"/>
      <c r="AW6339" s="195"/>
      <c r="EZ6339" s="195"/>
      <c r="FA6339" s="195"/>
    </row>
    <row r="6340" spans="48:157">
      <c r="AV6340" s="195"/>
      <c r="AW6340" s="195"/>
      <c r="EZ6340" s="195"/>
      <c r="FA6340" s="195"/>
    </row>
    <row r="6341" spans="48:157">
      <c r="AV6341" s="195"/>
      <c r="AW6341" s="195"/>
      <c r="EZ6341" s="195"/>
      <c r="FA6341" s="195"/>
    </row>
    <row r="6342" spans="48:157">
      <c r="AV6342" s="195"/>
      <c r="AW6342" s="195"/>
      <c r="EZ6342" s="195"/>
      <c r="FA6342" s="195"/>
    </row>
    <row r="6343" spans="48:157">
      <c r="AV6343" s="195"/>
      <c r="AW6343" s="195"/>
      <c r="EZ6343" s="195"/>
      <c r="FA6343" s="195"/>
    </row>
    <row r="6344" spans="48:157">
      <c r="AV6344" s="195"/>
      <c r="AW6344" s="195"/>
      <c r="EZ6344" s="195"/>
      <c r="FA6344" s="195"/>
    </row>
    <row r="6345" spans="48:157">
      <c r="AV6345" s="195"/>
      <c r="AW6345" s="195"/>
      <c r="EZ6345" s="195"/>
      <c r="FA6345" s="195"/>
    </row>
    <row r="6346" spans="48:157">
      <c r="AV6346" s="195"/>
      <c r="AW6346" s="195"/>
      <c r="EZ6346" s="195"/>
      <c r="FA6346" s="195"/>
    </row>
    <row r="6347" spans="48:157">
      <c r="AV6347" s="195"/>
      <c r="AW6347" s="195"/>
      <c r="EZ6347" s="195"/>
      <c r="FA6347" s="195"/>
    </row>
    <row r="6348" spans="48:157">
      <c r="AV6348" s="195"/>
      <c r="AW6348" s="195"/>
      <c r="EZ6348" s="195"/>
      <c r="FA6348" s="195"/>
    </row>
    <row r="6349" spans="48:157">
      <c r="AV6349" s="195"/>
      <c r="AW6349" s="195"/>
      <c r="EZ6349" s="195"/>
      <c r="FA6349" s="195"/>
    </row>
    <row r="6350" spans="48:157">
      <c r="AV6350" s="195"/>
      <c r="AW6350" s="195"/>
      <c r="EZ6350" s="195"/>
      <c r="FA6350" s="195"/>
    </row>
    <row r="6351" spans="48:157">
      <c r="AV6351" s="195"/>
      <c r="AW6351" s="195"/>
      <c r="EZ6351" s="195"/>
      <c r="FA6351" s="195"/>
    </row>
    <row r="6352" spans="48:157">
      <c r="AV6352" s="195"/>
      <c r="AW6352" s="195"/>
      <c r="EZ6352" s="195"/>
      <c r="FA6352" s="195"/>
    </row>
    <row r="6353" spans="48:157">
      <c r="AV6353" s="195"/>
      <c r="AW6353" s="195"/>
      <c r="EZ6353" s="195"/>
      <c r="FA6353" s="195"/>
    </row>
    <row r="6354" spans="48:157">
      <c r="AV6354" s="195"/>
      <c r="AW6354" s="195"/>
      <c r="EZ6354" s="195"/>
      <c r="FA6354" s="195"/>
    </row>
    <row r="6355" spans="48:157">
      <c r="AV6355" s="195"/>
      <c r="AW6355" s="195"/>
      <c r="EZ6355" s="195"/>
      <c r="FA6355" s="195"/>
    </row>
    <row r="6356" spans="48:157">
      <c r="AV6356" s="195"/>
      <c r="AW6356" s="195"/>
      <c r="EZ6356" s="195"/>
      <c r="FA6356" s="195"/>
    </row>
    <row r="6357" spans="48:157">
      <c r="AV6357" s="195"/>
      <c r="AW6357" s="195"/>
      <c r="EZ6357" s="195"/>
      <c r="FA6357" s="195"/>
    </row>
    <row r="6358" spans="48:157">
      <c r="AV6358" s="195"/>
      <c r="AW6358" s="195"/>
      <c r="EZ6358" s="195"/>
      <c r="FA6358" s="195"/>
    </row>
    <row r="6359" spans="48:157">
      <c r="AV6359" s="195"/>
      <c r="AW6359" s="195"/>
      <c r="EZ6359" s="195"/>
      <c r="FA6359" s="195"/>
    </row>
    <row r="6360" spans="48:157">
      <c r="AV6360" s="195"/>
      <c r="AW6360" s="195"/>
      <c r="EZ6360" s="195"/>
      <c r="FA6360" s="195"/>
    </row>
    <row r="6361" spans="48:157">
      <c r="AV6361" s="195"/>
      <c r="AW6361" s="195"/>
      <c r="EZ6361" s="195"/>
      <c r="FA6361" s="195"/>
    </row>
    <row r="6362" spans="48:157">
      <c r="AV6362" s="195"/>
      <c r="AW6362" s="195"/>
      <c r="EZ6362" s="195"/>
      <c r="FA6362" s="195"/>
    </row>
    <row r="6363" spans="48:157">
      <c r="AV6363" s="195"/>
      <c r="AW6363" s="195"/>
      <c r="EZ6363" s="195"/>
      <c r="FA6363" s="195"/>
    </row>
    <row r="6364" spans="48:157">
      <c r="AV6364" s="195"/>
      <c r="AW6364" s="195"/>
      <c r="EZ6364" s="195"/>
      <c r="FA6364" s="195"/>
    </row>
    <row r="6365" spans="48:157">
      <c r="AV6365" s="195"/>
      <c r="AW6365" s="195"/>
      <c r="EZ6365" s="195"/>
      <c r="FA6365" s="195"/>
    </row>
    <row r="6366" spans="48:157">
      <c r="AV6366" s="195"/>
      <c r="AW6366" s="195"/>
      <c r="EZ6366" s="195"/>
      <c r="FA6366" s="195"/>
    </row>
    <row r="6367" spans="48:157">
      <c r="AV6367" s="195"/>
      <c r="AW6367" s="195"/>
      <c r="EZ6367" s="195"/>
      <c r="FA6367" s="195"/>
    </row>
    <row r="6368" spans="48:157">
      <c r="AV6368" s="195"/>
      <c r="AW6368" s="195"/>
      <c r="EZ6368" s="195"/>
      <c r="FA6368" s="195"/>
    </row>
    <row r="6369" spans="48:157">
      <c r="AV6369" s="195"/>
      <c r="AW6369" s="195"/>
      <c r="EZ6369" s="195"/>
      <c r="FA6369" s="195"/>
    </row>
    <row r="6370" spans="48:157">
      <c r="AV6370" s="195"/>
      <c r="AW6370" s="195"/>
      <c r="EZ6370" s="195"/>
      <c r="FA6370" s="195"/>
    </row>
    <row r="6371" spans="48:157">
      <c r="AV6371" s="195"/>
      <c r="AW6371" s="195"/>
      <c r="EZ6371" s="195"/>
      <c r="FA6371" s="195"/>
    </row>
    <row r="6372" spans="48:157">
      <c r="AV6372" s="195"/>
      <c r="AW6372" s="195"/>
      <c r="EZ6372" s="195"/>
      <c r="FA6372" s="195"/>
    </row>
    <row r="6373" spans="48:157">
      <c r="AV6373" s="195"/>
      <c r="AW6373" s="195"/>
      <c r="EZ6373" s="195"/>
      <c r="FA6373" s="195"/>
    </row>
    <row r="6374" spans="48:157">
      <c r="AV6374" s="195"/>
      <c r="AW6374" s="195"/>
      <c r="EZ6374" s="195"/>
      <c r="FA6374" s="195"/>
    </row>
    <row r="6375" spans="48:157">
      <c r="AV6375" s="195"/>
      <c r="AW6375" s="195"/>
      <c r="EZ6375" s="195"/>
      <c r="FA6375" s="195"/>
    </row>
    <row r="6376" spans="48:157">
      <c r="AV6376" s="195"/>
      <c r="AW6376" s="195"/>
      <c r="EZ6376" s="195"/>
      <c r="FA6376" s="195"/>
    </row>
    <row r="6377" spans="48:157">
      <c r="AV6377" s="195"/>
      <c r="AW6377" s="195"/>
      <c r="EZ6377" s="195"/>
      <c r="FA6377" s="195"/>
    </row>
    <row r="6378" spans="48:157">
      <c r="AV6378" s="195"/>
      <c r="AW6378" s="195"/>
      <c r="EZ6378" s="195"/>
      <c r="FA6378" s="195"/>
    </row>
    <row r="6379" spans="48:157">
      <c r="AV6379" s="195"/>
      <c r="AW6379" s="195"/>
      <c r="EZ6379" s="195"/>
      <c r="FA6379" s="195"/>
    </row>
    <row r="6380" spans="48:157">
      <c r="AV6380" s="195"/>
      <c r="AW6380" s="195"/>
      <c r="EZ6380" s="195"/>
      <c r="FA6380" s="195"/>
    </row>
    <row r="6381" spans="48:157">
      <c r="AV6381" s="195"/>
      <c r="AW6381" s="195"/>
      <c r="EZ6381" s="195"/>
      <c r="FA6381" s="195"/>
    </row>
    <row r="6382" spans="48:157">
      <c r="AV6382" s="195"/>
      <c r="AW6382" s="195"/>
      <c r="EZ6382" s="195"/>
      <c r="FA6382" s="195"/>
    </row>
    <row r="6383" spans="48:157">
      <c r="AV6383" s="195"/>
      <c r="AW6383" s="195"/>
      <c r="EZ6383" s="195"/>
      <c r="FA6383" s="195"/>
    </row>
    <row r="6384" spans="48:157">
      <c r="AV6384" s="195"/>
      <c r="AW6384" s="195"/>
      <c r="EZ6384" s="195"/>
      <c r="FA6384" s="195"/>
    </row>
    <row r="6385" spans="48:157">
      <c r="AV6385" s="195"/>
      <c r="AW6385" s="195"/>
      <c r="EZ6385" s="195"/>
      <c r="FA6385" s="195"/>
    </row>
    <row r="6386" spans="48:157">
      <c r="AV6386" s="195"/>
      <c r="AW6386" s="195"/>
      <c r="EZ6386" s="195"/>
      <c r="FA6386" s="195"/>
    </row>
    <row r="6387" spans="48:157">
      <c r="AV6387" s="195"/>
      <c r="AW6387" s="195"/>
      <c r="EZ6387" s="195"/>
      <c r="FA6387" s="195"/>
    </row>
    <row r="6388" spans="48:157">
      <c r="AV6388" s="195"/>
      <c r="AW6388" s="195"/>
      <c r="EZ6388" s="195"/>
      <c r="FA6388" s="195"/>
    </row>
    <row r="6389" spans="48:157">
      <c r="AV6389" s="195"/>
      <c r="AW6389" s="195"/>
      <c r="EZ6389" s="195"/>
      <c r="FA6389" s="195"/>
    </row>
    <row r="6390" spans="48:157">
      <c r="AV6390" s="195"/>
      <c r="AW6390" s="195"/>
      <c r="EZ6390" s="195"/>
      <c r="FA6390" s="195"/>
    </row>
    <row r="6391" spans="48:157">
      <c r="AV6391" s="195"/>
      <c r="AW6391" s="195"/>
      <c r="EZ6391" s="195"/>
      <c r="FA6391" s="195"/>
    </row>
    <row r="6392" spans="48:157">
      <c r="AV6392" s="195"/>
      <c r="AW6392" s="195"/>
      <c r="EZ6392" s="195"/>
      <c r="FA6392" s="195"/>
    </row>
    <row r="6393" spans="48:157">
      <c r="AV6393" s="195"/>
      <c r="AW6393" s="195"/>
      <c r="EZ6393" s="195"/>
      <c r="FA6393" s="195"/>
    </row>
    <row r="6394" spans="48:157">
      <c r="AV6394" s="195"/>
      <c r="AW6394" s="195"/>
      <c r="EZ6394" s="195"/>
      <c r="FA6394" s="195"/>
    </row>
    <row r="6395" spans="48:157">
      <c r="AV6395" s="195"/>
      <c r="AW6395" s="195"/>
      <c r="EZ6395" s="195"/>
      <c r="FA6395" s="195"/>
    </row>
    <row r="6396" spans="48:157">
      <c r="AV6396" s="195"/>
      <c r="AW6396" s="195"/>
      <c r="EZ6396" s="195"/>
      <c r="FA6396" s="195"/>
    </row>
    <row r="6397" spans="48:157">
      <c r="AV6397" s="195"/>
      <c r="AW6397" s="195"/>
      <c r="EZ6397" s="195"/>
      <c r="FA6397" s="195"/>
    </row>
    <row r="6398" spans="48:157">
      <c r="AV6398" s="195"/>
      <c r="AW6398" s="195"/>
      <c r="EZ6398" s="195"/>
      <c r="FA6398" s="195"/>
    </row>
    <row r="6399" spans="48:157">
      <c r="AV6399" s="195"/>
      <c r="AW6399" s="195"/>
      <c r="EZ6399" s="195"/>
      <c r="FA6399" s="195"/>
    </row>
    <row r="6400" spans="48:157">
      <c r="AV6400" s="195"/>
      <c r="AW6400" s="195"/>
      <c r="EZ6400" s="195"/>
      <c r="FA6400" s="195"/>
    </row>
    <row r="6401" spans="48:157">
      <c r="AV6401" s="195"/>
      <c r="AW6401" s="195"/>
      <c r="EZ6401" s="195"/>
      <c r="FA6401" s="195"/>
    </row>
    <row r="6402" spans="48:157">
      <c r="AV6402" s="195"/>
      <c r="AW6402" s="195"/>
      <c r="EZ6402" s="195"/>
      <c r="FA6402" s="195"/>
    </row>
    <row r="6403" spans="48:157">
      <c r="AV6403" s="195"/>
      <c r="AW6403" s="195"/>
      <c r="EZ6403" s="195"/>
      <c r="FA6403" s="195"/>
    </row>
    <row r="6404" spans="48:157">
      <c r="AV6404" s="195"/>
      <c r="AW6404" s="195"/>
      <c r="EZ6404" s="195"/>
      <c r="FA6404" s="195"/>
    </row>
    <row r="6405" spans="48:157">
      <c r="AV6405" s="195"/>
      <c r="AW6405" s="195"/>
      <c r="EZ6405" s="195"/>
      <c r="FA6405" s="195"/>
    </row>
    <row r="6406" spans="48:157">
      <c r="AV6406" s="195"/>
      <c r="AW6406" s="195"/>
      <c r="EZ6406" s="195"/>
      <c r="FA6406" s="195"/>
    </row>
    <row r="6407" spans="48:157">
      <c r="AV6407" s="195"/>
      <c r="AW6407" s="195"/>
      <c r="EZ6407" s="195"/>
      <c r="FA6407" s="195"/>
    </row>
    <row r="6408" spans="48:157">
      <c r="AV6408" s="195"/>
      <c r="AW6408" s="195"/>
      <c r="EZ6408" s="195"/>
      <c r="FA6408" s="195"/>
    </row>
    <row r="6409" spans="48:157">
      <c r="AV6409" s="195"/>
      <c r="AW6409" s="195"/>
      <c r="EZ6409" s="195"/>
      <c r="FA6409" s="195"/>
    </row>
    <row r="6410" spans="48:157">
      <c r="AV6410" s="195"/>
      <c r="AW6410" s="195"/>
      <c r="EZ6410" s="195"/>
      <c r="FA6410" s="195"/>
    </row>
    <row r="6411" spans="48:157">
      <c r="AV6411" s="195"/>
      <c r="AW6411" s="195"/>
      <c r="EZ6411" s="195"/>
      <c r="FA6411" s="195"/>
    </row>
    <row r="6412" spans="48:157">
      <c r="AV6412" s="195"/>
      <c r="AW6412" s="195"/>
      <c r="EZ6412" s="195"/>
      <c r="FA6412" s="195"/>
    </row>
    <row r="6413" spans="48:157">
      <c r="AV6413" s="195"/>
      <c r="AW6413" s="195"/>
      <c r="EZ6413" s="195"/>
      <c r="FA6413" s="195"/>
    </row>
    <row r="6414" spans="48:157">
      <c r="AV6414" s="195"/>
      <c r="AW6414" s="195"/>
      <c r="EZ6414" s="195"/>
      <c r="FA6414" s="195"/>
    </row>
    <row r="6415" spans="48:157">
      <c r="AV6415" s="195"/>
      <c r="AW6415" s="195"/>
      <c r="EZ6415" s="195"/>
      <c r="FA6415" s="195"/>
    </row>
    <row r="6416" spans="48:157">
      <c r="AV6416" s="195"/>
      <c r="AW6416" s="195"/>
      <c r="EZ6416" s="195"/>
      <c r="FA6416" s="195"/>
    </row>
    <row r="6417" spans="48:157">
      <c r="AV6417" s="195"/>
      <c r="AW6417" s="195"/>
      <c r="EZ6417" s="195"/>
      <c r="FA6417" s="195"/>
    </row>
    <row r="6418" spans="48:157">
      <c r="AV6418" s="195"/>
      <c r="AW6418" s="195"/>
      <c r="EZ6418" s="195"/>
      <c r="FA6418" s="195"/>
    </row>
    <row r="6419" spans="48:157">
      <c r="AV6419" s="195"/>
      <c r="AW6419" s="195"/>
      <c r="EZ6419" s="195"/>
      <c r="FA6419" s="195"/>
    </row>
    <row r="6420" spans="48:157">
      <c r="AV6420" s="195"/>
      <c r="AW6420" s="195"/>
      <c r="EZ6420" s="195"/>
      <c r="FA6420" s="195"/>
    </row>
    <row r="6421" spans="48:157">
      <c r="AV6421" s="195"/>
      <c r="AW6421" s="195"/>
      <c r="EZ6421" s="195"/>
      <c r="FA6421" s="195"/>
    </row>
    <row r="6422" spans="48:157">
      <c r="AV6422" s="195"/>
      <c r="AW6422" s="195"/>
      <c r="EZ6422" s="195"/>
      <c r="FA6422" s="195"/>
    </row>
    <row r="6423" spans="48:157">
      <c r="AV6423" s="195"/>
      <c r="AW6423" s="195"/>
      <c r="EZ6423" s="195"/>
      <c r="FA6423" s="195"/>
    </row>
    <row r="6424" spans="48:157">
      <c r="AV6424" s="195"/>
      <c r="AW6424" s="195"/>
      <c r="EZ6424" s="195"/>
      <c r="FA6424" s="195"/>
    </row>
    <row r="6425" spans="48:157">
      <c r="AV6425" s="195"/>
      <c r="AW6425" s="195"/>
      <c r="EZ6425" s="195"/>
      <c r="FA6425" s="195"/>
    </row>
    <row r="6426" spans="48:157">
      <c r="AV6426" s="195"/>
      <c r="AW6426" s="195"/>
      <c r="EZ6426" s="195"/>
      <c r="FA6426" s="195"/>
    </row>
    <row r="6427" spans="48:157">
      <c r="AV6427" s="195"/>
      <c r="AW6427" s="195"/>
      <c r="EZ6427" s="195"/>
      <c r="FA6427" s="195"/>
    </row>
    <row r="6428" spans="48:157">
      <c r="AV6428" s="195"/>
      <c r="AW6428" s="195"/>
      <c r="EZ6428" s="195"/>
      <c r="FA6428" s="195"/>
    </row>
    <row r="6429" spans="48:157">
      <c r="AV6429" s="195"/>
      <c r="AW6429" s="195"/>
      <c r="EZ6429" s="195"/>
      <c r="FA6429" s="195"/>
    </row>
    <row r="6430" spans="48:157">
      <c r="AV6430" s="195"/>
      <c r="AW6430" s="195"/>
      <c r="EZ6430" s="195"/>
      <c r="FA6430" s="195"/>
    </row>
    <row r="6431" spans="48:157">
      <c r="AV6431" s="195"/>
      <c r="AW6431" s="195"/>
      <c r="EZ6431" s="195"/>
      <c r="FA6431" s="195"/>
    </row>
    <row r="6432" spans="48:157">
      <c r="AV6432" s="195"/>
      <c r="AW6432" s="195"/>
      <c r="EZ6432" s="195"/>
      <c r="FA6432" s="195"/>
    </row>
    <row r="6433" spans="48:157">
      <c r="AV6433" s="195"/>
      <c r="AW6433" s="195"/>
      <c r="EZ6433" s="195"/>
      <c r="FA6433" s="195"/>
    </row>
    <row r="6434" spans="48:157">
      <c r="AV6434" s="195"/>
      <c r="AW6434" s="195"/>
      <c r="EZ6434" s="195"/>
      <c r="FA6434" s="195"/>
    </row>
    <row r="6435" spans="48:157">
      <c r="AV6435" s="195"/>
      <c r="AW6435" s="195"/>
      <c r="EZ6435" s="195"/>
      <c r="FA6435" s="195"/>
    </row>
    <row r="6436" spans="48:157">
      <c r="AV6436" s="195"/>
      <c r="AW6436" s="195"/>
      <c r="EZ6436" s="195"/>
      <c r="FA6436" s="195"/>
    </row>
    <row r="6437" spans="48:157">
      <c r="AV6437" s="195"/>
      <c r="AW6437" s="195"/>
      <c r="EZ6437" s="195"/>
      <c r="FA6437" s="195"/>
    </row>
    <row r="6438" spans="48:157">
      <c r="AV6438" s="195"/>
      <c r="AW6438" s="195"/>
      <c r="EZ6438" s="195"/>
      <c r="FA6438" s="195"/>
    </row>
    <row r="6439" spans="48:157">
      <c r="AV6439" s="195"/>
      <c r="AW6439" s="195"/>
      <c r="EZ6439" s="195"/>
      <c r="FA6439" s="195"/>
    </row>
    <row r="6440" spans="48:157">
      <c r="AV6440" s="195"/>
      <c r="AW6440" s="195"/>
      <c r="EZ6440" s="195"/>
      <c r="FA6440" s="195"/>
    </row>
    <row r="6441" spans="48:157">
      <c r="AV6441" s="195"/>
      <c r="AW6441" s="195"/>
      <c r="EZ6441" s="195"/>
      <c r="FA6441" s="195"/>
    </row>
    <row r="6442" spans="48:157">
      <c r="AV6442" s="195"/>
      <c r="AW6442" s="195"/>
      <c r="EZ6442" s="195"/>
      <c r="FA6442" s="195"/>
    </row>
    <row r="6443" spans="48:157">
      <c r="AV6443" s="195"/>
      <c r="AW6443" s="195"/>
      <c r="EZ6443" s="195"/>
      <c r="FA6443" s="195"/>
    </row>
    <row r="6444" spans="48:157">
      <c r="AV6444" s="195"/>
      <c r="AW6444" s="195"/>
      <c r="EZ6444" s="195"/>
      <c r="FA6444" s="195"/>
    </row>
    <row r="6445" spans="48:157">
      <c r="AV6445" s="195"/>
      <c r="AW6445" s="195"/>
      <c r="EZ6445" s="195"/>
      <c r="FA6445" s="195"/>
    </row>
    <row r="6446" spans="48:157">
      <c r="AV6446" s="195"/>
      <c r="AW6446" s="195"/>
      <c r="EZ6446" s="195"/>
      <c r="FA6446" s="195"/>
    </row>
    <row r="6447" spans="48:157">
      <c r="AV6447" s="195"/>
      <c r="AW6447" s="195"/>
      <c r="EZ6447" s="195"/>
      <c r="FA6447" s="195"/>
    </row>
    <row r="6448" spans="48:157">
      <c r="AV6448" s="195"/>
      <c r="AW6448" s="195"/>
      <c r="EZ6448" s="195"/>
      <c r="FA6448" s="195"/>
    </row>
    <row r="6449" spans="48:157">
      <c r="AV6449" s="195"/>
      <c r="AW6449" s="195"/>
      <c r="EZ6449" s="195"/>
      <c r="FA6449" s="195"/>
    </row>
    <row r="6450" spans="48:157">
      <c r="AV6450" s="195"/>
      <c r="AW6450" s="195"/>
      <c r="EZ6450" s="195"/>
      <c r="FA6450" s="195"/>
    </row>
    <row r="6451" spans="48:157">
      <c r="AV6451" s="195"/>
      <c r="AW6451" s="195"/>
      <c r="EZ6451" s="195"/>
      <c r="FA6451" s="195"/>
    </row>
    <row r="6452" spans="48:157">
      <c r="AV6452" s="195"/>
      <c r="AW6452" s="195"/>
      <c r="EZ6452" s="195"/>
      <c r="FA6452" s="195"/>
    </row>
    <row r="6453" spans="48:157">
      <c r="AV6453" s="195"/>
      <c r="AW6453" s="195"/>
      <c r="EZ6453" s="195"/>
      <c r="FA6453" s="195"/>
    </row>
    <row r="6454" spans="48:157">
      <c r="AV6454" s="195"/>
      <c r="AW6454" s="195"/>
      <c r="EZ6454" s="195"/>
      <c r="FA6454" s="195"/>
    </row>
    <row r="6455" spans="48:157">
      <c r="AV6455" s="195"/>
      <c r="AW6455" s="195"/>
      <c r="EZ6455" s="195"/>
      <c r="FA6455" s="195"/>
    </row>
    <row r="6456" spans="48:157">
      <c r="AV6456" s="195"/>
      <c r="AW6456" s="195"/>
      <c r="EZ6456" s="195"/>
      <c r="FA6456" s="195"/>
    </row>
    <row r="6457" spans="48:157">
      <c r="AV6457" s="195"/>
      <c r="AW6457" s="195"/>
      <c r="EZ6457" s="195"/>
      <c r="FA6457" s="195"/>
    </row>
    <row r="6458" spans="48:157">
      <c r="AV6458" s="195"/>
      <c r="AW6458" s="195"/>
      <c r="EZ6458" s="195"/>
      <c r="FA6458" s="195"/>
    </row>
    <row r="6459" spans="48:157">
      <c r="AV6459" s="195"/>
      <c r="AW6459" s="195"/>
      <c r="EZ6459" s="195"/>
      <c r="FA6459" s="195"/>
    </row>
    <row r="6460" spans="48:157">
      <c r="AV6460" s="195"/>
      <c r="AW6460" s="195"/>
      <c r="EZ6460" s="195"/>
      <c r="FA6460" s="195"/>
    </row>
    <row r="6461" spans="48:157">
      <c r="AV6461" s="195"/>
      <c r="AW6461" s="195"/>
      <c r="EZ6461" s="195"/>
      <c r="FA6461" s="195"/>
    </row>
    <row r="6462" spans="48:157">
      <c r="AV6462" s="195"/>
      <c r="AW6462" s="195"/>
      <c r="EZ6462" s="195"/>
      <c r="FA6462" s="195"/>
    </row>
    <row r="6463" spans="48:157">
      <c r="AV6463" s="195"/>
      <c r="AW6463" s="195"/>
      <c r="EZ6463" s="195"/>
      <c r="FA6463" s="195"/>
    </row>
    <row r="6464" spans="48:157">
      <c r="AV6464" s="195"/>
      <c r="AW6464" s="195"/>
      <c r="EZ6464" s="195"/>
      <c r="FA6464" s="195"/>
    </row>
    <row r="6465" spans="48:157">
      <c r="AV6465" s="195"/>
      <c r="AW6465" s="195"/>
      <c r="EZ6465" s="195"/>
      <c r="FA6465" s="195"/>
    </row>
    <row r="6466" spans="48:157">
      <c r="AV6466" s="195"/>
      <c r="AW6466" s="195"/>
      <c r="EZ6466" s="195"/>
      <c r="FA6466" s="195"/>
    </row>
    <row r="6467" spans="48:157">
      <c r="AV6467" s="195"/>
      <c r="AW6467" s="195"/>
      <c r="EZ6467" s="195"/>
      <c r="FA6467" s="195"/>
    </row>
    <row r="6468" spans="48:157">
      <c r="AV6468" s="195"/>
      <c r="AW6468" s="195"/>
      <c r="EZ6468" s="195"/>
      <c r="FA6468" s="195"/>
    </row>
    <row r="6469" spans="48:157">
      <c r="AV6469" s="195"/>
      <c r="AW6469" s="195"/>
      <c r="EZ6469" s="195"/>
      <c r="FA6469" s="195"/>
    </row>
    <row r="6470" spans="48:157">
      <c r="AV6470" s="195"/>
      <c r="AW6470" s="195"/>
      <c r="EZ6470" s="195"/>
      <c r="FA6470" s="195"/>
    </row>
    <row r="6471" spans="48:157">
      <c r="AV6471" s="195"/>
      <c r="AW6471" s="195"/>
      <c r="EZ6471" s="195"/>
      <c r="FA6471" s="195"/>
    </row>
    <row r="6472" spans="48:157">
      <c r="AV6472" s="195"/>
      <c r="AW6472" s="195"/>
      <c r="EZ6472" s="195"/>
      <c r="FA6472" s="195"/>
    </row>
    <row r="6473" spans="48:157">
      <c r="AV6473" s="195"/>
      <c r="AW6473" s="195"/>
      <c r="EZ6473" s="195"/>
      <c r="FA6473" s="195"/>
    </row>
    <row r="6474" spans="48:157">
      <c r="AV6474" s="195"/>
      <c r="AW6474" s="195"/>
      <c r="EZ6474" s="195"/>
      <c r="FA6474" s="195"/>
    </row>
    <row r="6475" spans="48:157">
      <c r="AV6475" s="195"/>
      <c r="AW6475" s="195"/>
      <c r="EZ6475" s="195"/>
      <c r="FA6475" s="195"/>
    </row>
    <row r="6476" spans="48:157">
      <c r="AV6476" s="195"/>
      <c r="AW6476" s="195"/>
      <c r="EZ6476" s="195"/>
      <c r="FA6476" s="195"/>
    </row>
    <row r="6477" spans="48:157">
      <c r="AV6477" s="195"/>
      <c r="AW6477" s="195"/>
      <c r="EZ6477" s="195"/>
      <c r="FA6477" s="195"/>
    </row>
    <row r="6478" spans="48:157">
      <c r="AV6478" s="195"/>
      <c r="AW6478" s="195"/>
      <c r="EZ6478" s="195"/>
      <c r="FA6478" s="195"/>
    </row>
    <row r="6479" spans="48:157">
      <c r="AV6479" s="195"/>
      <c r="AW6479" s="195"/>
      <c r="EZ6479" s="195"/>
      <c r="FA6479" s="195"/>
    </row>
    <row r="6480" spans="48:157">
      <c r="AV6480" s="195"/>
      <c r="AW6480" s="195"/>
      <c r="EZ6480" s="195"/>
      <c r="FA6480" s="195"/>
    </row>
    <row r="6481" spans="48:157">
      <c r="AV6481" s="195"/>
      <c r="AW6481" s="195"/>
      <c r="EZ6481" s="195"/>
      <c r="FA6481" s="195"/>
    </row>
    <row r="6482" spans="48:157">
      <c r="AV6482" s="195"/>
      <c r="AW6482" s="195"/>
      <c r="EZ6482" s="195"/>
      <c r="FA6482" s="195"/>
    </row>
    <row r="6483" spans="48:157">
      <c r="AV6483" s="195"/>
      <c r="AW6483" s="195"/>
      <c r="EZ6483" s="195"/>
      <c r="FA6483" s="195"/>
    </row>
    <row r="6484" spans="48:157">
      <c r="AV6484" s="195"/>
      <c r="AW6484" s="195"/>
      <c r="EZ6484" s="195"/>
      <c r="FA6484" s="195"/>
    </row>
    <row r="6485" spans="48:157">
      <c r="AV6485" s="195"/>
      <c r="AW6485" s="195"/>
      <c r="EZ6485" s="195"/>
      <c r="FA6485" s="195"/>
    </row>
    <row r="6486" spans="48:157">
      <c r="AV6486" s="195"/>
      <c r="AW6486" s="195"/>
      <c r="EZ6486" s="195"/>
      <c r="FA6486" s="195"/>
    </row>
    <row r="6487" spans="48:157">
      <c r="AV6487" s="195"/>
      <c r="AW6487" s="195"/>
      <c r="EZ6487" s="195"/>
      <c r="FA6487" s="195"/>
    </row>
    <row r="6488" spans="48:157">
      <c r="AV6488" s="195"/>
      <c r="AW6488" s="195"/>
      <c r="EZ6488" s="195"/>
      <c r="FA6488" s="195"/>
    </row>
    <row r="6489" spans="48:157">
      <c r="AV6489" s="195"/>
      <c r="AW6489" s="195"/>
      <c r="EZ6489" s="195"/>
      <c r="FA6489" s="195"/>
    </row>
    <row r="6490" spans="48:157">
      <c r="AV6490" s="195"/>
      <c r="AW6490" s="195"/>
      <c r="EZ6490" s="195"/>
      <c r="FA6490" s="195"/>
    </row>
    <row r="6491" spans="48:157">
      <c r="AV6491" s="195"/>
      <c r="AW6491" s="195"/>
      <c r="EZ6491" s="195"/>
      <c r="FA6491" s="195"/>
    </row>
    <row r="6492" spans="48:157">
      <c r="AV6492" s="195"/>
      <c r="AW6492" s="195"/>
      <c r="EZ6492" s="195"/>
      <c r="FA6492" s="195"/>
    </row>
    <row r="6493" spans="48:157">
      <c r="AV6493" s="195"/>
      <c r="AW6493" s="195"/>
      <c r="EZ6493" s="195"/>
      <c r="FA6493" s="195"/>
    </row>
    <row r="6494" spans="48:157">
      <c r="AV6494" s="195"/>
      <c r="AW6494" s="195"/>
      <c r="EZ6494" s="195"/>
      <c r="FA6494" s="195"/>
    </row>
    <row r="6495" spans="48:157">
      <c r="AV6495" s="195"/>
      <c r="AW6495" s="195"/>
      <c r="EZ6495" s="195"/>
      <c r="FA6495" s="195"/>
    </row>
    <row r="6496" spans="48:157">
      <c r="AV6496" s="195"/>
      <c r="AW6496" s="195"/>
      <c r="EZ6496" s="195"/>
      <c r="FA6496" s="195"/>
    </row>
    <row r="6497" spans="48:157">
      <c r="AV6497" s="195"/>
      <c r="AW6497" s="195"/>
      <c r="EZ6497" s="195"/>
      <c r="FA6497" s="195"/>
    </row>
    <row r="6498" spans="48:157">
      <c r="AV6498" s="195"/>
      <c r="AW6498" s="195"/>
      <c r="EZ6498" s="195"/>
      <c r="FA6498" s="195"/>
    </row>
    <row r="6499" spans="48:157">
      <c r="AV6499" s="195"/>
      <c r="AW6499" s="195"/>
      <c r="EZ6499" s="195"/>
      <c r="FA6499" s="195"/>
    </row>
    <row r="6500" spans="48:157">
      <c r="AV6500" s="195"/>
      <c r="AW6500" s="195"/>
      <c r="EZ6500" s="195"/>
      <c r="FA6500" s="195"/>
    </row>
    <row r="6501" spans="48:157">
      <c r="AV6501" s="195"/>
      <c r="AW6501" s="195"/>
      <c r="EZ6501" s="195"/>
      <c r="FA6501" s="195"/>
    </row>
    <row r="6502" spans="48:157">
      <c r="AV6502" s="195"/>
      <c r="AW6502" s="195"/>
      <c r="EZ6502" s="195"/>
      <c r="FA6502" s="195"/>
    </row>
    <row r="6503" spans="48:157">
      <c r="AV6503" s="195"/>
      <c r="AW6503" s="195"/>
      <c r="EZ6503" s="195"/>
      <c r="FA6503" s="195"/>
    </row>
    <row r="6504" spans="48:157">
      <c r="AV6504" s="195"/>
      <c r="AW6504" s="195"/>
      <c r="EZ6504" s="195"/>
      <c r="FA6504" s="195"/>
    </row>
    <row r="6505" spans="48:157">
      <c r="AV6505" s="195"/>
      <c r="AW6505" s="195"/>
      <c r="EZ6505" s="195"/>
      <c r="FA6505" s="195"/>
    </row>
    <row r="6506" spans="48:157">
      <c r="AV6506" s="195"/>
      <c r="AW6506" s="195"/>
      <c r="EZ6506" s="195"/>
      <c r="FA6506" s="195"/>
    </row>
    <row r="6507" spans="48:157">
      <c r="AV6507" s="195"/>
      <c r="AW6507" s="195"/>
      <c r="EZ6507" s="195"/>
      <c r="FA6507" s="195"/>
    </row>
    <row r="6508" spans="48:157">
      <c r="AV6508" s="195"/>
      <c r="AW6508" s="195"/>
      <c r="EZ6508" s="195"/>
      <c r="FA6508" s="195"/>
    </row>
    <row r="6509" spans="48:157">
      <c r="AV6509" s="195"/>
      <c r="AW6509" s="195"/>
      <c r="EZ6509" s="195"/>
      <c r="FA6509" s="195"/>
    </row>
    <row r="6510" spans="48:157">
      <c r="AV6510" s="195"/>
      <c r="AW6510" s="195"/>
      <c r="EZ6510" s="195"/>
      <c r="FA6510" s="195"/>
    </row>
    <row r="6511" spans="48:157">
      <c r="AV6511" s="195"/>
      <c r="AW6511" s="195"/>
      <c r="EZ6511" s="195"/>
      <c r="FA6511" s="195"/>
    </row>
    <row r="6512" spans="48:157">
      <c r="AV6512" s="195"/>
      <c r="AW6512" s="195"/>
      <c r="EZ6512" s="195"/>
      <c r="FA6512" s="195"/>
    </row>
    <row r="6513" spans="48:157">
      <c r="AV6513" s="195"/>
      <c r="AW6513" s="195"/>
      <c r="EZ6513" s="195"/>
      <c r="FA6513" s="195"/>
    </row>
    <row r="6514" spans="48:157">
      <c r="AV6514" s="195"/>
      <c r="AW6514" s="195"/>
      <c r="EZ6514" s="195"/>
      <c r="FA6514" s="195"/>
    </row>
    <row r="6515" spans="48:157">
      <c r="AV6515" s="195"/>
      <c r="AW6515" s="195"/>
      <c r="EZ6515" s="195"/>
      <c r="FA6515" s="195"/>
    </row>
    <row r="6516" spans="48:157">
      <c r="AV6516" s="195"/>
      <c r="AW6516" s="195"/>
      <c r="EZ6516" s="195"/>
      <c r="FA6516" s="195"/>
    </row>
    <row r="6517" spans="48:157">
      <c r="AV6517" s="195"/>
      <c r="AW6517" s="195"/>
      <c r="EZ6517" s="195"/>
      <c r="FA6517" s="195"/>
    </row>
    <row r="6518" spans="48:157">
      <c r="AV6518" s="195"/>
      <c r="AW6518" s="195"/>
      <c r="EZ6518" s="195"/>
      <c r="FA6518" s="195"/>
    </row>
    <row r="6519" spans="48:157">
      <c r="AV6519" s="195"/>
      <c r="AW6519" s="195"/>
      <c r="EZ6519" s="195"/>
      <c r="FA6519" s="195"/>
    </row>
    <row r="6520" spans="48:157">
      <c r="AV6520" s="195"/>
      <c r="AW6520" s="195"/>
      <c r="EZ6520" s="195"/>
      <c r="FA6520" s="195"/>
    </row>
    <row r="6521" spans="48:157">
      <c r="AV6521" s="195"/>
      <c r="AW6521" s="195"/>
      <c r="EZ6521" s="195"/>
      <c r="FA6521" s="195"/>
    </row>
    <row r="6522" spans="48:157">
      <c r="AV6522" s="195"/>
      <c r="AW6522" s="195"/>
      <c r="EZ6522" s="195"/>
      <c r="FA6522" s="195"/>
    </row>
    <row r="6523" spans="48:157">
      <c r="AV6523" s="195"/>
      <c r="AW6523" s="195"/>
      <c r="EZ6523" s="195"/>
      <c r="FA6523" s="195"/>
    </row>
    <row r="6524" spans="48:157">
      <c r="AV6524" s="195"/>
      <c r="AW6524" s="195"/>
      <c r="EZ6524" s="195"/>
      <c r="FA6524" s="195"/>
    </row>
    <row r="6525" spans="48:157">
      <c r="AV6525" s="195"/>
      <c r="AW6525" s="195"/>
      <c r="EZ6525" s="195"/>
      <c r="FA6525" s="195"/>
    </row>
    <row r="6526" spans="48:157">
      <c r="AV6526" s="195"/>
      <c r="AW6526" s="195"/>
      <c r="EZ6526" s="195"/>
      <c r="FA6526" s="195"/>
    </row>
    <row r="6527" spans="48:157">
      <c r="AV6527" s="195"/>
      <c r="AW6527" s="195"/>
      <c r="EZ6527" s="195"/>
      <c r="FA6527" s="195"/>
    </row>
    <row r="6528" spans="48:157">
      <c r="AV6528" s="195"/>
      <c r="AW6528" s="195"/>
      <c r="EZ6528" s="195"/>
      <c r="FA6528" s="195"/>
    </row>
    <row r="6529" spans="48:157">
      <c r="AV6529" s="195"/>
      <c r="AW6529" s="195"/>
      <c r="EZ6529" s="195"/>
      <c r="FA6529" s="195"/>
    </row>
    <row r="6530" spans="48:157">
      <c r="AV6530" s="195"/>
      <c r="AW6530" s="195"/>
      <c r="EZ6530" s="195"/>
      <c r="FA6530" s="195"/>
    </row>
    <row r="6531" spans="48:157">
      <c r="AV6531" s="195"/>
      <c r="AW6531" s="195"/>
      <c r="EZ6531" s="195"/>
      <c r="FA6531" s="195"/>
    </row>
    <row r="6532" spans="48:157">
      <c r="AV6532" s="195"/>
      <c r="AW6532" s="195"/>
      <c r="EZ6532" s="195"/>
      <c r="FA6532" s="195"/>
    </row>
    <row r="6533" spans="48:157">
      <c r="AV6533" s="195"/>
      <c r="AW6533" s="195"/>
      <c r="EZ6533" s="195"/>
      <c r="FA6533" s="195"/>
    </row>
    <row r="6534" spans="48:157">
      <c r="AV6534" s="195"/>
      <c r="AW6534" s="195"/>
      <c r="EZ6534" s="195"/>
      <c r="FA6534" s="195"/>
    </row>
    <row r="6535" spans="48:157">
      <c r="AV6535" s="195"/>
      <c r="AW6535" s="195"/>
      <c r="EZ6535" s="195"/>
      <c r="FA6535" s="195"/>
    </row>
    <row r="6536" spans="48:157">
      <c r="AV6536" s="195"/>
      <c r="AW6536" s="195"/>
      <c r="EZ6536" s="195"/>
      <c r="FA6536" s="195"/>
    </row>
    <row r="6537" spans="48:157">
      <c r="AV6537" s="195"/>
      <c r="AW6537" s="195"/>
      <c r="EZ6537" s="195"/>
      <c r="FA6537" s="195"/>
    </row>
    <row r="6538" spans="48:157">
      <c r="AV6538" s="195"/>
      <c r="AW6538" s="195"/>
      <c r="EZ6538" s="195"/>
      <c r="FA6538" s="195"/>
    </row>
    <row r="6539" spans="48:157">
      <c r="AV6539" s="195"/>
      <c r="AW6539" s="195"/>
      <c r="EZ6539" s="195"/>
      <c r="FA6539" s="195"/>
    </row>
    <row r="6540" spans="48:157">
      <c r="AV6540" s="195"/>
      <c r="AW6540" s="195"/>
      <c r="EZ6540" s="195"/>
      <c r="FA6540" s="195"/>
    </row>
    <row r="6541" spans="48:157">
      <c r="AV6541" s="195"/>
      <c r="AW6541" s="195"/>
      <c r="EZ6541" s="195"/>
      <c r="FA6541" s="195"/>
    </row>
    <row r="6542" spans="48:157">
      <c r="AV6542" s="195"/>
      <c r="AW6542" s="195"/>
      <c r="EZ6542" s="195"/>
      <c r="FA6542" s="195"/>
    </row>
    <row r="6543" spans="48:157">
      <c r="AV6543" s="195"/>
      <c r="AW6543" s="195"/>
      <c r="EZ6543" s="195"/>
      <c r="FA6543" s="195"/>
    </row>
    <row r="6544" spans="48:157">
      <c r="AV6544" s="195"/>
      <c r="AW6544" s="195"/>
      <c r="EZ6544" s="195"/>
      <c r="FA6544" s="195"/>
    </row>
    <row r="6545" spans="48:157">
      <c r="AV6545" s="195"/>
      <c r="AW6545" s="195"/>
      <c r="EZ6545" s="195"/>
      <c r="FA6545" s="195"/>
    </row>
    <row r="6546" spans="48:157">
      <c r="AV6546" s="195"/>
      <c r="AW6546" s="195"/>
      <c r="EZ6546" s="195"/>
      <c r="FA6546" s="195"/>
    </row>
    <row r="6547" spans="48:157">
      <c r="AV6547" s="195"/>
      <c r="AW6547" s="195"/>
      <c r="EZ6547" s="195"/>
      <c r="FA6547" s="195"/>
    </row>
    <row r="6548" spans="48:157">
      <c r="AV6548" s="195"/>
      <c r="AW6548" s="195"/>
      <c r="EZ6548" s="195"/>
      <c r="FA6548" s="195"/>
    </row>
    <row r="6549" spans="48:157">
      <c r="AV6549" s="195"/>
      <c r="AW6549" s="195"/>
      <c r="EZ6549" s="195"/>
      <c r="FA6549" s="195"/>
    </row>
    <row r="6550" spans="48:157">
      <c r="AV6550" s="195"/>
      <c r="AW6550" s="195"/>
      <c r="EZ6550" s="195"/>
      <c r="FA6550" s="195"/>
    </row>
    <row r="6551" spans="48:157">
      <c r="AV6551" s="195"/>
      <c r="AW6551" s="195"/>
      <c r="EZ6551" s="195"/>
      <c r="FA6551" s="195"/>
    </row>
    <row r="6552" spans="48:157">
      <c r="AV6552" s="195"/>
      <c r="AW6552" s="195"/>
      <c r="EZ6552" s="195"/>
      <c r="FA6552" s="195"/>
    </row>
    <row r="6553" spans="48:157">
      <c r="AV6553" s="195"/>
      <c r="AW6553" s="195"/>
      <c r="EZ6553" s="195"/>
      <c r="FA6553" s="195"/>
    </row>
    <row r="6554" spans="48:157">
      <c r="AV6554" s="195"/>
      <c r="AW6554" s="195"/>
      <c r="EZ6554" s="195"/>
      <c r="FA6554" s="195"/>
    </row>
    <row r="6555" spans="48:157">
      <c r="AV6555" s="195"/>
      <c r="AW6555" s="195"/>
      <c r="EZ6555" s="195"/>
      <c r="FA6555" s="195"/>
    </row>
    <row r="6556" spans="48:157">
      <c r="AV6556" s="195"/>
      <c r="AW6556" s="195"/>
      <c r="EZ6556" s="195"/>
      <c r="FA6556" s="195"/>
    </row>
    <row r="6557" spans="48:157">
      <c r="AV6557" s="195"/>
      <c r="AW6557" s="195"/>
      <c r="EZ6557" s="195"/>
      <c r="FA6557" s="195"/>
    </row>
    <row r="6558" spans="48:157">
      <c r="AV6558" s="195"/>
      <c r="AW6558" s="195"/>
      <c r="EZ6558" s="195"/>
      <c r="FA6558" s="195"/>
    </row>
    <row r="6559" spans="48:157">
      <c r="AV6559" s="195"/>
      <c r="AW6559" s="195"/>
      <c r="EZ6559" s="195"/>
      <c r="FA6559" s="195"/>
    </row>
    <row r="6560" spans="48:157">
      <c r="AV6560" s="195"/>
      <c r="AW6560" s="195"/>
      <c r="EZ6560" s="195"/>
      <c r="FA6560" s="195"/>
    </row>
    <row r="6561" spans="48:157">
      <c r="AV6561" s="195"/>
      <c r="AW6561" s="195"/>
      <c r="EZ6561" s="195"/>
      <c r="FA6561" s="195"/>
    </row>
    <row r="6562" spans="48:157">
      <c r="AV6562" s="195"/>
      <c r="AW6562" s="195"/>
      <c r="EZ6562" s="195"/>
      <c r="FA6562" s="195"/>
    </row>
    <row r="6563" spans="48:157">
      <c r="AV6563" s="195"/>
      <c r="AW6563" s="195"/>
      <c r="EZ6563" s="195"/>
      <c r="FA6563" s="195"/>
    </row>
    <row r="6564" spans="48:157">
      <c r="AV6564" s="195"/>
      <c r="AW6564" s="195"/>
      <c r="EZ6564" s="195"/>
      <c r="FA6564" s="195"/>
    </row>
    <row r="6565" spans="48:157">
      <c r="AV6565" s="195"/>
      <c r="AW6565" s="195"/>
      <c r="EZ6565" s="195"/>
      <c r="FA6565" s="195"/>
    </row>
    <row r="6566" spans="48:157">
      <c r="AV6566" s="195"/>
      <c r="AW6566" s="195"/>
      <c r="EZ6566" s="195"/>
      <c r="FA6566" s="195"/>
    </row>
    <row r="6567" spans="48:157">
      <c r="AV6567" s="195"/>
      <c r="AW6567" s="195"/>
      <c r="EZ6567" s="195"/>
      <c r="FA6567" s="195"/>
    </row>
    <row r="6568" spans="48:157">
      <c r="AV6568" s="195"/>
      <c r="AW6568" s="195"/>
      <c r="EZ6568" s="195"/>
      <c r="FA6568" s="195"/>
    </row>
    <row r="6569" spans="48:157">
      <c r="AV6569" s="195"/>
      <c r="AW6569" s="195"/>
      <c r="EZ6569" s="195"/>
      <c r="FA6569" s="195"/>
    </row>
    <row r="6570" spans="48:157">
      <c r="AV6570" s="195"/>
      <c r="AW6570" s="195"/>
      <c r="EZ6570" s="195"/>
      <c r="FA6570" s="195"/>
    </row>
    <row r="6571" spans="48:157">
      <c r="AV6571" s="195"/>
      <c r="AW6571" s="195"/>
      <c r="EZ6571" s="195"/>
      <c r="FA6571" s="195"/>
    </row>
    <row r="6572" spans="48:157">
      <c r="AV6572" s="195"/>
      <c r="AW6572" s="195"/>
      <c r="EZ6572" s="195"/>
      <c r="FA6572" s="195"/>
    </row>
    <row r="6573" spans="48:157">
      <c r="AV6573" s="195"/>
      <c r="AW6573" s="195"/>
      <c r="EZ6573" s="195"/>
      <c r="FA6573" s="195"/>
    </row>
    <row r="6574" spans="48:157">
      <c r="AV6574" s="195"/>
      <c r="AW6574" s="195"/>
      <c r="EZ6574" s="195"/>
      <c r="FA6574" s="195"/>
    </row>
    <row r="6575" spans="48:157">
      <c r="AV6575" s="195"/>
      <c r="AW6575" s="195"/>
      <c r="EZ6575" s="195"/>
      <c r="FA6575" s="195"/>
    </row>
    <row r="6576" spans="48:157">
      <c r="AV6576" s="195"/>
      <c r="AW6576" s="195"/>
      <c r="EZ6576" s="195"/>
      <c r="FA6576" s="195"/>
    </row>
    <row r="6577" spans="48:157">
      <c r="AV6577" s="195"/>
      <c r="AW6577" s="195"/>
      <c r="EZ6577" s="195"/>
      <c r="FA6577" s="195"/>
    </row>
    <row r="6578" spans="48:157">
      <c r="AV6578" s="195"/>
      <c r="AW6578" s="195"/>
      <c r="EZ6578" s="195"/>
      <c r="FA6578" s="195"/>
    </row>
    <row r="6579" spans="48:157">
      <c r="AV6579" s="195"/>
      <c r="AW6579" s="195"/>
      <c r="EZ6579" s="195"/>
      <c r="FA6579" s="195"/>
    </row>
    <row r="6580" spans="48:157">
      <c r="AV6580" s="195"/>
      <c r="AW6580" s="195"/>
      <c r="EZ6580" s="195"/>
      <c r="FA6580" s="195"/>
    </row>
    <row r="6581" spans="48:157">
      <c r="AV6581" s="195"/>
      <c r="AW6581" s="195"/>
      <c r="EZ6581" s="195"/>
      <c r="FA6581" s="195"/>
    </row>
    <row r="6582" spans="48:157">
      <c r="AV6582" s="195"/>
      <c r="AW6582" s="195"/>
      <c r="EZ6582" s="195"/>
      <c r="FA6582" s="195"/>
    </row>
    <row r="6583" spans="48:157">
      <c r="AV6583" s="195"/>
      <c r="AW6583" s="195"/>
      <c r="EZ6583" s="195"/>
      <c r="FA6583" s="195"/>
    </row>
    <row r="6584" spans="48:157">
      <c r="AV6584" s="195"/>
      <c r="AW6584" s="195"/>
      <c r="EZ6584" s="195"/>
      <c r="FA6584" s="195"/>
    </row>
    <row r="6585" spans="48:157">
      <c r="AV6585" s="195"/>
      <c r="AW6585" s="195"/>
      <c r="EZ6585" s="195"/>
      <c r="FA6585" s="195"/>
    </row>
    <row r="6586" spans="48:157">
      <c r="AV6586" s="195"/>
      <c r="AW6586" s="195"/>
      <c r="EZ6586" s="195"/>
      <c r="FA6586" s="195"/>
    </row>
    <row r="6587" spans="48:157">
      <c r="AV6587" s="195"/>
      <c r="AW6587" s="195"/>
      <c r="EZ6587" s="195"/>
      <c r="FA6587" s="195"/>
    </row>
    <row r="6588" spans="48:157">
      <c r="AV6588" s="195"/>
      <c r="AW6588" s="195"/>
      <c r="EZ6588" s="195"/>
      <c r="FA6588" s="195"/>
    </row>
    <row r="6589" spans="48:157">
      <c r="AV6589" s="195"/>
      <c r="AW6589" s="195"/>
      <c r="EZ6589" s="195"/>
      <c r="FA6589" s="195"/>
    </row>
    <row r="6590" spans="48:157">
      <c r="AV6590" s="195"/>
      <c r="AW6590" s="195"/>
      <c r="EZ6590" s="195"/>
      <c r="FA6590" s="195"/>
    </row>
    <row r="6591" spans="48:157">
      <c r="AV6591" s="195"/>
      <c r="AW6591" s="195"/>
      <c r="EZ6591" s="195"/>
      <c r="FA6591" s="195"/>
    </row>
    <row r="6592" spans="48:157">
      <c r="AV6592" s="195"/>
      <c r="AW6592" s="195"/>
      <c r="EZ6592" s="195"/>
      <c r="FA6592" s="195"/>
    </row>
    <row r="6593" spans="48:157">
      <c r="AV6593" s="195"/>
      <c r="AW6593" s="195"/>
      <c r="EZ6593" s="195"/>
      <c r="FA6593" s="195"/>
    </row>
    <row r="6594" spans="48:157">
      <c r="AV6594" s="195"/>
      <c r="AW6594" s="195"/>
      <c r="EZ6594" s="195"/>
      <c r="FA6594" s="195"/>
    </row>
    <row r="6595" spans="48:157">
      <c r="AV6595" s="195"/>
      <c r="AW6595" s="195"/>
      <c r="EZ6595" s="195"/>
      <c r="FA6595" s="195"/>
    </row>
    <row r="6596" spans="48:157">
      <c r="AV6596" s="195"/>
      <c r="AW6596" s="195"/>
      <c r="EZ6596" s="195"/>
      <c r="FA6596" s="195"/>
    </row>
    <row r="6597" spans="48:157">
      <c r="AV6597" s="195"/>
      <c r="AW6597" s="195"/>
      <c r="EZ6597" s="195"/>
      <c r="FA6597" s="195"/>
    </row>
    <row r="6598" spans="48:157">
      <c r="AV6598" s="195"/>
      <c r="AW6598" s="195"/>
      <c r="EZ6598" s="195"/>
      <c r="FA6598" s="195"/>
    </row>
    <row r="6599" spans="48:157">
      <c r="AV6599" s="195"/>
      <c r="AW6599" s="195"/>
      <c r="EZ6599" s="195"/>
      <c r="FA6599" s="195"/>
    </row>
    <row r="6600" spans="48:157">
      <c r="AV6600" s="195"/>
      <c r="AW6600" s="195"/>
      <c r="EZ6600" s="195"/>
      <c r="FA6600" s="195"/>
    </row>
    <row r="6601" spans="48:157">
      <c r="AV6601" s="195"/>
      <c r="AW6601" s="195"/>
      <c r="EZ6601" s="195"/>
      <c r="FA6601" s="195"/>
    </row>
    <row r="6602" spans="48:157">
      <c r="AV6602" s="195"/>
      <c r="AW6602" s="195"/>
      <c r="EZ6602" s="195"/>
      <c r="FA6602" s="195"/>
    </row>
    <row r="6603" spans="48:157">
      <c r="AV6603" s="195"/>
      <c r="AW6603" s="195"/>
      <c r="EZ6603" s="195"/>
      <c r="FA6603" s="195"/>
    </row>
    <row r="6604" spans="48:157">
      <c r="AV6604" s="195"/>
      <c r="AW6604" s="195"/>
      <c r="EZ6604" s="195"/>
      <c r="FA6604" s="195"/>
    </row>
    <row r="6605" spans="48:157">
      <c r="AV6605" s="195"/>
      <c r="AW6605" s="195"/>
      <c r="EZ6605" s="195"/>
      <c r="FA6605" s="195"/>
    </row>
    <row r="6606" spans="48:157">
      <c r="AV6606" s="195"/>
      <c r="AW6606" s="195"/>
      <c r="EZ6606" s="195"/>
      <c r="FA6606" s="195"/>
    </row>
    <row r="6607" spans="48:157">
      <c r="AV6607" s="195"/>
      <c r="AW6607" s="195"/>
      <c r="EZ6607" s="195"/>
      <c r="FA6607" s="195"/>
    </row>
    <row r="6608" spans="48:157">
      <c r="AV6608" s="195"/>
      <c r="AW6608" s="195"/>
      <c r="EZ6608" s="195"/>
      <c r="FA6608" s="195"/>
    </row>
    <row r="6609" spans="48:157">
      <c r="AV6609" s="195"/>
      <c r="AW6609" s="195"/>
      <c r="EZ6609" s="195"/>
      <c r="FA6609" s="195"/>
    </row>
    <row r="6610" spans="48:157">
      <c r="AV6610" s="195"/>
      <c r="AW6610" s="195"/>
      <c r="EZ6610" s="195"/>
      <c r="FA6610" s="195"/>
    </row>
    <row r="6611" spans="48:157">
      <c r="AV6611" s="195"/>
      <c r="AW6611" s="195"/>
      <c r="EZ6611" s="195"/>
      <c r="FA6611" s="195"/>
    </row>
    <row r="6612" spans="48:157">
      <c r="AV6612" s="195"/>
      <c r="AW6612" s="195"/>
      <c r="EZ6612" s="195"/>
      <c r="FA6612" s="195"/>
    </row>
    <row r="6613" spans="48:157">
      <c r="AV6613" s="195"/>
      <c r="AW6613" s="195"/>
      <c r="EZ6613" s="195"/>
      <c r="FA6613" s="195"/>
    </row>
    <row r="6614" spans="48:157">
      <c r="AV6614" s="195"/>
      <c r="AW6614" s="195"/>
      <c r="EZ6614" s="195"/>
      <c r="FA6614" s="195"/>
    </row>
    <row r="6615" spans="48:157">
      <c r="AV6615" s="195"/>
      <c r="AW6615" s="195"/>
      <c r="EZ6615" s="195"/>
      <c r="FA6615" s="195"/>
    </row>
    <row r="6616" spans="48:157">
      <c r="AV6616" s="195"/>
      <c r="AW6616" s="195"/>
      <c r="EZ6616" s="195"/>
      <c r="FA6616" s="195"/>
    </row>
    <row r="6617" spans="48:157">
      <c r="AV6617" s="195"/>
      <c r="AW6617" s="195"/>
      <c r="EZ6617" s="195"/>
      <c r="FA6617" s="195"/>
    </row>
    <row r="6618" spans="48:157">
      <c r="AV6618" s="195"/>
      <c r="AW6618" s="195"/>
      <c r="EZ6618" s="195"/>
      <c r="FA6618" s="195"/>
    </row>
    <row r="6619" spans="48:157">
      <c r="AV6619" s="195"/>
      <c r="AW6619" s="195"/>
      <c r="EZ6619" s="195"/>
      <c r="FA6619" s="195"/>
    </row>
    <row r="6620" spans="48:157">
      <c r="AV6620" s="195"/>
      <c r="AW6620" s="195"/>
      <c r="EZ6620" s="195"/>
      <c r="FA6620" s="195"/>
    </row>
    <row r="6621" spans="48:157">
      <c r="AV6621" s="195"/>
      <c r="AW6621" s="195"/>
      <c r="EZ6621" s="195"/>
      <c r="FA6621" s="195"/>
    </row>
    <row r="6622" spans="48:157">
      <c r="AV6622" s="195"/>
      <c r="AW6622" s="195"/>
      <c r="EZ6622" s="195"/>
      <c r="FA6622" s="195"/>
    </row>
    <row r="6623" spans="48:157">
      <c r="AV6623" s="195"/>
      <c r="AW6623" s="195"/>
      <c r="EZ6623" s="195"/>
      <c r="FA6623" s="195"/>
    </row>
    <row r="6624" spans="48:157">
      <c r="AV6624" s="195"/>
      <c r="AW6624" s="195"/>
      <c r="EZ6624" s="195"/>
      <c r="FA6624" s="195"/>
    </row>
    <row r="6625" spans="48:157">
      <c r="AV6625" s="195"/>
      <c r="AW6625" s="195"/>
      <c r="EZ6625" s="195"/>
      <c r="FA6625" s="195"/>
    </row>
    <row r="6626" spans="48:157">
      <c r="AV6626" s="195"/>
      <c r="AW6626" s="195"/>
      <c r="EZ6626" s="195"/>
      <c r="FA6626" s="195"/>
    </row>
    <row r="6627" spans="48:157">
      <c r="AV6627" s="195"/>
      <c r="AW6627" s="195"/>
      <c r="EZ6627" s="195"/>
      <c r="FA6627" s="195"/>
    </row>
    <row r="6628" spans="48:157">
      <c r="AV6628" s="195"/>
      <c r="AW6628" s="195"/>
      <c r="EZ6628" s="195"/>
      <c r="FA6628" s="195"/>
    </row>
    <row r="6629" spans="48:157">
      <c r="AV6629" s="195"/>
      <c r="AW6629" s="195"/>
      <c r="EZ6629" s="195"/>
      <c r="FA6629" s="195"/>
    </row>
    <row r="6630" spans="48:157">
      <c r="AV6630" s="195"/>
      <c r="AW6630" s="195"/>
      <c r="EZ6630" s="195"/>
      <c r="FA6630" s="195"/>
    </row>
    <row r="6631" spans="48:157">
      <c r="AV6631" s="195"/>
      <c r="AW6631" s="195"/>
      <c r="EZ6631" s="195"/>
      <c r="FA6631" s="195"/>
    </row>
    <row r="6632" spans="48:157">
      <c r="AV6632" s="195"/>
      <c r="AW6632" s="195"/>
      <c r="EZ6632" s="195"/>
      <c r="FA6632" s="195"/>
    </row>
    <row r="6633" spans="48:157">
      <c r="AV6633" s="195"/>
      <c r="AW6633" s="195"/>
      <c r="EZ6633" s="195"/>
      <c r="FA6633" s="195"/>
    </row>
    <row r="6634" spans="48:157">
      <c r="AV6634" s="195"/>
      <c r="AW6634" s="195"/>
      <c r="EZ6634" s="195"/>
      <c r="FA6634" s="195"/>
    </row>
    <row r="6635" spans="48:157">
      <c r="AV6635" s="195"/>
      <c r="AW6635" s="195"/>
      <c r="EZ6635" s="195"/>
      <c r="FA6635" s="195"/>
    </row>
    <row r="6636" spans="48:157">
      <c r="AV6636" s="195"/>
      <c r="AW6636" s="195"/>
      <c r="EZ6636" s="195"/>
      <c r="FA6636" s="195"/>
    </row>
    <row r="6637" spans="48:157">
      <c r="AV6637" s="195"/>
      <c r="AW6637" s="195"/>
      <c r="EZ6637" s="195"/>
      <c r="FA6637" s="195"/>
    </row>
    <row r="6638" spans="48:157">
      <c r="AV6638" s="195"/>
      <c r="AW6638" s="195"/>
      <c r="EZ6638" s="195"/>
      <c r="FA6638" s="195"/>
    </row>
    <row r="6639" spans="48:157">
      <c r="AV6639" s="195"/>
      <c r="AW6639" s="195"/>
      <c r="EZ6639" s="195"/>
      <c r="FA6639" s="195"/>
    </row>
    <row r="6640" spans="48:157">
      <c r="AV6640" s="195"/>
      <c r="AW6640" s="195"/>
      <c r="EZ6640" s="195"/>
      <c r="FA6640" s="195"/>
    </row>
    <row r="6641" spans="48:157">
      <c r="AV6641" s="195"/>
      <c r="AW6641" s="195"/>
      <c r="EZ6641" s="195"/>
      <c r="FA6641" s="195"/>
    </row>
    <row r="6642" spans="48:157">
      <c r="AV6642" s="195"/>
      <c r="AW6642" s="195"/>
      <c r="EZ6642" s="195"/>
      <c r="FA6642" s="195"/>
    </row>
    <row r="6643" spans="48:157">
      <c r="AV6643" s="195"/>
      <c r="AW6643" s="195"/>
      <c r="EZ6643" s="195"/>
      <c r="FA6643" s="195"/>
    </row>
    <row r="6644" spans="48:157">
      <c r="AV6644" s="195"/>
      <c r="AW6644" s="195"/>
      <c r="EZ6644" s="195"/>
      <c r="FA6644" s="195"/>
    </row>
    <row r="6645" spans="48:157">
      <c r="AV6645" s="195"/>
      <c r="AW6645" s="195"/>
      <c r="EZ6645" s="195"/>
      <c r="FA6645" s="195"/>
    </row>
    <row r="6646" spans="48:157">
      <c r="AV6646" s="195"/>
      <c r="AW6646" s="195"/>
      <c r="EZ6646" s="195"/>
      <c r="FA6646" s="195"/>
    </row>
    <row r="6647" spans="48:157">
      <c r="AV6647" s="195"/>
      <c r="AW6647" s="195"/>
      <c r="EZ6647" s="195"/>
      <c r="FA6647" s="195"/>
    </row>
    <row r="6648" spans="48:157">
      <c r="AV6648" s="195"/>
      <c r="AW6648" s="195"/>
      <c r="EZ6648" s="195"/>
      <c r="FA6648" s="195"/>
    </row>
    <row r="6649" spans="48:157">
      <c r="AV6649" s="195"/>
      <c r="AW6649" s="195"/>
      <c r="EZ6649" s="195"/>
      <c r="FA6649" s="195"/>
    </row>
    <row r="6650" spans="48:157">
      <c r="AV6650" s="195"/>
      <c r="AW6650" s="195"/>
      <c r="EZ6650" s="195"/>
      <c r="FA6650" s="195"/>
    </row>
    <row r="6651" spans="48:157">
      <c r="AV6651" s="195"/>
      <c r="AW6651" s="195"/>
      <c r="EZ6651" s="195"/>
      <c r="FA6651" s="195"/>
    </row>
    <row r="6652" spans="48:157">
      <c r="AV6652" s="195"/>
      <c r="AW6652" s="195"/>
      <c r="EZ6652" s="195"/>
      <c r="FA6652" s="195"/>
    </row>
    <row r="6653" spans="48:157">
      <c r="AV6653" s="195"/>
      <c r="AW6653" s="195"/>
      <c r="EZ6653" s="195"/>
      <c r="FA6653" s="195"/>
    </row>
    <row r="6654" spans="48:157">
      <c r="AV6654" s="195"/>
      <c r="AW6654" s="195"/>
      <c r="EZ6654" s="195"/>
      <c r="FA6654" s="195"/>
    </row>
    <row r="6655" spans="48:157">
      <c r="AV6655" s="195"/>
      <c r="AW6655" s="195"/>
      <c r="EZ6655" s="195"/>
      <c r="FA6655" s="195"/>
    </row>
    <row r="6656" spans="48:157">
      <c r="AV6656" s="195"/>
      <c r="AW6656" s="195"/>
      <c r="EZ6656" s="195"/>
      <c r="FA6656" s="195"/>
    </row>
    <row r="6657" spans="48:157">
      <c r="AV6657" s="195"/>
      <c r="AW6657" s="195"/>
      <c r="EZ6657" s="195"/>
      <c r="FA6657" s="195"/>
    </row>
    <row r="6658" spans="48:157">
      <c r="AV6658" s="195"/>
      <c r="AW6658" s="195"/>
      <c r="EZ6658" s="195"/>
      <c r="FA6658" s="195"/>
    </row>
    <row r="6659" spans="48:157">
      <c r="AV6659" s="195"/>
      <c r="AW6659" s="195"/>
      <c r="EZ6659" s="195"/>
      <c r="FA6659" s="195"/>
    </row>
    <row r="6660" spans="48:157">
      <c r="AV6660" s="195"/>
      <c r="AW6660" s="195"/>
      <c r="EZ6660" s="195"/>
      <c r="FA6660" s="195"/>
    </row>
    <row r="6661" spans="48:157">
      <c r="AV6661" s="195"/>
      <c r="AW6661" s="195"/>
      <c r="EZ6661" s="195"/>
      <c r="FA6661" s="195"/>
    </row>
    <row r="6662" spans="48:157">
      <c r="AV6662" s="195"/>
      <c r="AW6662" s="195"/>
      <c r="EZ6662" s="195"/>
      <c r="FA6662" s="195"/>
    </row>
    <row r="6663" spans="48:157">
      <c r="AV6663" s="195"/>
      <c r="AW6663" s="195"/>
      <c r="EZ6663" s="195"/>
      <c r="FA6663" s="195"/>
    </row>
    <row r="6664" spans="48:157">
      <c r="AV6664" s="195"/>
      <c r="AW6664" s="195"/>
      <c r="EZ6664" s="195"/>
      <c r="FA6664" s="195"/>
    </row>
    <row r="6665" spans="48:157">
      <c r="AV6665" s="195"/>
      <c r="AW6665" s="195"/>
      <c r="EZ6665" s="195"/>
      <c r="FA6665" s="195"/>
    </row>
    <row r="6666" spans="48:157">
      <c r="AV6666" s="195"/>
      <c r="AW6666" s="195"/>
      <c r="EZ6666" s="195"/>
      <c r="FA6666" s="195"/>
    </row>
    <row r="6667" spans="48:157">
      <c r="AV6667" s="195"/>
      <c r="AW6667" s="195"/>
      <c r="EZ6667" s="195"/>
      <c r="FA6667" s="195"/>
    </row>
    <row r="6668" spans="48:157">
      <c r="AV6668" s="195"/>
      <c r="AW6668" s="195"/>
      <c r="EZ6668" s="195"/>
      <c r="FA6668" s="195"/>
    </row>
    <row r="6669" spans="48:157">
      <c r="AV6669" s="195"/>
      <c r="AW6669" s="195"/>
      <c r="EZ6669" s="195"/>
      <c r="FA6669" s="195"/>
    </row>
    <row r="6670" spans="48:157">
      <c r="AV6670" s="195"/>
      <c r="AW6670" s="195"/>
      <c r="EZ6670" s="195"/>
      <c r="FA6670" s="195"/>
    </row>
    <row r="6671" spans="48:157">
      <c r="AV6671" s="195"/>
      <c r="AW6671" s="195"/>
      <c r="EZ6671" s="195"/>
      <c r="FA6671" s="195"/>
    </row>
    <row r="6672" spans="48:157">
      <c r="AV6672" s="195"/>
      <c r="AW6672" s="195"/>
      <c r="EZ6672" s="195"/>
      <c r="FA6672" s="195"/>
    </row>
    <row r="6673" spans="48:157">
      <c r="AV6673" s="195"/>
      <c r="AW6673" s="195"/>
      <c r="EZ6673" s="195"/>
      <c r="FA6673" s="195"/>
    </row>
    <row r="6674" spans="48:157">
      <c r="AV6674" s="195"/>
      <c r="AW6674" s="195"/>
      <c r="EZ6674" s="195"/>
      <c r="FA6674" s="195"/>
    </row>
    <row r="6675" spans="48:157">
      <c r="AV6675" s="195"/>
      <c r="AW6675" s="195"/>
      <c r="EZ6675" s="195"/>
      <c r="FA6675" s="195"/>
    </row>
    <row r="6676" spans="48:157">
      <c r="AV6676" s="195"/>
      <c r="AW6676" s="195"/>
      <c r="EZ6676" s="195"/>
      <c r="FA6676" s="195"/>
    </row>
    <row r="6677" spans="48:157">
      <c r="AV6677" s="195"/>
      <c r="AW6677" s="195"/>
      <c r="EZ6677" s="195"/>
      <c r="FA6677" s="195"/>
    </row>
    <row r="6678" spans="48:157">
      <c r="AV6678" s="195"/>
      <c r="AW6678" s="195"/>
      <c r="EZ6678" s="195"/>
      <c r="FA6678" s="195"/>
    </row>
    <row r="6679" spans="48:157">
      <c r="AV6679" s="195"/>
      <c r="AW6679" s="195"/>
      <c r="EZ6679" s="195"/>
      <c r="FA6679" s="195"/>
    </row>
    <row r="6680" spans="48:157">
      <c r="AV6680" s="195"/>
      <c r="AW6680" s="195"/>
      <c r="EZ6680" s="195"/>
      <c r="FA6680" s="195"/>
    </row>
    <row r="6681" spans="48:157">
      <c r="AV6681" s="195"/>
      <c r="AW6681" s="195"/>
      <c r="EZ6681" s="195"/>
      <c r="FA6681" s="195"/>
    </row>
    <row r="6682" spans="48:157">
      <c r="AV6682" s="195"/>
      <c r="AW6682" s="195"/>
      <c r="EZ6682" s="195"/>
      <c r="FA6682" s="195"/>
    </row>
    <row r="6683" spans="48:157">
      <c r="AV6683" s="195"/>
      <c r="AW6683" s="195"/>
      <c r="EZ6683" s="195"/>
      <c r="FA6683" s="195"/>
    </row>
    <row r="6684" spans="48:157">
      <c r="AV6684" s="195"/>
      <c r="AW6684" s="195"/>
      <c r="EZ6684" s="195"/>
      <c r="FA6684" s="195"/>
    </row>
    <row r="6685" spans="48:157">
      <c r="AV6685" s="195"/>
      <c r="AW6685" s="195"/>
      <c r="EZ6685" s="195"/>
      <c r="FA6685" s="195"/>
    </row>
    <row r="6686" spans="48:157">
      <c r="AV6686" s="195"/>
      <c r="AW6686" s="195"/>
      <c r="EZ6686" s="195"/>
      <c r="FA6686" s="195"/>
    </row>
    <row r="6687" spans="48:157">
      <c r="AV6687" s="195"/>
      <c r="AW6687" s="195"/>
      <c r="EZ6687" s="195"/>
      <c r="FA6687" s="195"/>
    </row>
    <row r="6688" spans="48:157">
      <c r="AV6688" s="195"/>
      <c r="AW6688" s="195"/>
      <c r="EZ6688" s="195"/>
      <c r="FA6688" s="195"/>
    </row>
    <row r="6689" spans="48:157">
      <c r="AV6689" s="195"/>
      <c r="AW6689" s="195"/>
      <c r="EZ6689" s="195"/>
      <c r="FA6689" s="195"/>
    </row>
    <row r="6690" spans="48:157">
      <c r="AV6690" s="195"/>
      <c r="AW6690" s="195"/>
      <c r="EZ6690" s="195"/>
      <c r="FA6690" s="195"/>
    </row>
    <row r="6691" spans="48:157">
      <c r="AV6691" s="195"/>
      <c r="AW6691" s="195"/>
      <c r="EZ6691" s="195"/>
      <c r="FA6691" s="195"/>
    </row>
    <row r="6692" spans="48:157">
      <c r="AV6692" s="195"/>
      <c r="AW6692" s="195"/>
      <c r="EZ6692" s="195"/>
      <c r="FA6692" s="195"/>
    </row>
    <row r="6693" spans="48:157">
      <c r="AV6693" s="195"/>
      <c r="AW6693" s="195"/>
      <c r="EZ6693" s="195"/>
      <c r="FA6693" s="195"/>
    </row>
    <row r="6694" spans="48:157">
      <c r="AV6694" s="195"/>
      <c r="AW6694" s="195"/>
      <c r="EZ6694" s="195"/>
      <c r="FA6694" s="195"/>
    </row>
    <row r="6695" spans="48:157">
      <c r="AV6695" s="195"/>
      <c r="AW6695" s="195"/>
      <c r="EZ6695" s="195"/>
      <c r="FA6695" s="195"/>
    </row>
    <row r="6696" spans="48:157">
      <c r="AV6696" s="195"/>
      <c r="AW6696" s="195"/>
      <c r="EZ6696" s="195"/>
      <c r="FA6696" s="195"/>
    </row>
    <row r="6697" spans="48:157">
      <c r="AV6697" s="195"/>
      <c r="AW6697" s="195"/>
      <c r="EZ6697" s="195"/>
      <c r="FA6697" s="195"/>
    </row>
    <row r="6698" spans="48:157">
      <c r="AV6698" s="195"/>
      <c r="AW6698" s="195"/>
      <c r="EZ6698" s="195"/>
      <c r="FA6698" s="195"/>
    </row>
    <row r="6699" spans="48:157">
      <c r="AV6699" s="195"/>
      <c r="AW6699" s="195"/>
      <c r="EZ6699" s="195"/>
      <c r="FA6699" s="195"/>
    </row>
    <row r="6700" spans="48:157">
      <c r="AV6700" s="195"/>
      <c r="AW6700" s="195"/>
      <c r="EZ6700" s="195"/>
      <c r="FA6700" s="195"/>
    </row>
    <row r="6701" spans="48:157">
      <c r="AV6701" s="195"/>
      <c r="AW6701" s="195"/>
      <c r="EZ6701" s="195"/>
      <c r="FA6701" s="195"/>
    </row>
    <row r="6702" spans="48:157">
      <c r="AV6702" s="195"/>
      <c r="AW6702" s="195"/>
      <c r="EZ6702" s="195"/>
      <c r="FA6702" s="195"/>
    </row>
    <row r="6703" spans="48:157">
      <c r="AV6703" s="195"/>
      <c r="AW6703" s="195"/>
      <c r="EZ6703" s="195"/>
      <c r="FA6703" s="195"/>
    </row>
    <row r="6704" spans="48:157">
      <c r="AV6704" s="195"/>
      <c r="AW6704" s="195"/>
      <c r="EZ6704" s="195"/>
      <c r="FA6704" s="195"/>
    </row>
    <row r="6705" spans="48:157">
      <c r="AV6705" s="195"/>
      <c r="AW6705" s="195"/>
      <c r="EZ6705" s="195"/>
      <c r="FA6705" s="195"/>
    </row>
    <row r="6706" spans="48:157">
      <c r="AV6706" s="195"/>
      <c r="AW6706" s="195"/>
      <c r="EZ6706" s="195"/>
      <c r="FA6706" s="195"/>
    </row>
    <row r="6707" spans="48:157">
      <c r="AV6707" s="195"/>
      <c r="AW6707" s="195"/>
      <c r="EZ6707" s="195"/>
      <c r="FA6707" s="195"/>
    </row>
    <row r="6708" spans="48:157">
      <c r="AV6708" s="195"/>
      <c r="AW6708" s="195"/>
      <c r="EZ6708" s="195"/>
      <c r="FA6708" s="195"/>
    </row>
    <row r="6709" spans="48:157">
      <c r="AV6709" s="195"/>
      <c r="AW6709" s="195"/>
      <c r="EZ6709" s="195"/>
      <c r="FA6709" s="195"/>
    </row>
    <row r="6710" spans="48:157">
      <c r="AV6710" s="195"/>
      <c r="AW6710" s="195"/>
      <c r="EZ6710" s="195"/>
      <c r="FA6710" s="195"/>
    </row>
    <row r="6711" spans="48:157">
      <c r="AV6711" s="195"/>
      <c r="AW6711" s="195"/>
      <c r="EZ6711" s="195"/>
      <c r="FA6711" s="195"/>
    </row>
    <row r="6712" spans="48:157">
      <c r="AV6712" s="195"/>
      <c r="AW6712" s="195"/>
      <c r="EZ6712" s="195"/>
      <c r="FA6712" s="195"/>
    </row>
    <row r="6713" spans="48:157">
      <c r="AV6713" s="195"/>
      <c r="AW6713" s="195"/>
      <c r="EZ6713" s="195"/>
      <c r="FA6713" s="195"/>
    </row>
    <row r="6714" spans="48:157">
      <c r="AV6714" s="195"/>
      <c r="AW6714" s="195"/>
      <c r="EZ6714" s="195"/>
      <c r="FA6714" s="195"/>
    </row>
    <row r="6715" spans="48:157">
      <c r="AV6715" s="195"/>
      <c r="AW6715" s="195"/>
      <c r="EZ6715" s="195"/>
      <c r="FA6715" s="195"/>
    </row>
    <row r="6716" spans="48:157">
      <c r="AV6716" s="195"/>
      <c r="AW6716" s="195"/>
      <c r="EZ6716" s="195"/>
      <c r="FA6716" s="195"/>
    </row>
    <row r="6717" spans="48:157">
      <c r="AV6717" s="195"/>
      <c r="AW6717" s="195"/>
      <c r="EZ6717" s="195"/>
      <c r="FA6717" s="195"/>
    </row>
    <row r="6718" spans="48:157">
      <c r="AV6718" s="195"/>
      <c r="AW6718" s="195"/>
      <c r="EZ6718" s="195"/>
      <c r="FA6718" s="195"/>
    </row>
    <row r="6719" spans="48:157">
      <c r="AV6719" s="195"/>
      <c r="AW6719" s="195"/>
      <c r="EZ6719" s="195"/>
      <c r="FA6719" s="195"/>
    </row>
    <row r="6720" spans="48:157">
      <c r="AV6720" s="195"/>
      <c r="AW6720" s="195"/>
      <c r="EZ6720" s="195"/>
      <c r="FA6720" s="195"/>
    </row>
    <row r="6721" spans="48:157">
      <c r="AV6721" s="195"/>
      <c r="AW6721" s="195"/>
      <c r="EZ6721" s="195"/>
      <c r="FA6721" s="195"/>
    </row>
    <row r="6722" spans="48:157">
      <c r="AV6722" s="195"/>
      <c r="AW6722" s="195"/>
      <c r="EZ6722" s="195"/>
      <c r="FA6722" s="195"/>
    </row>
    <row r="6723" spans="48:157">
      <c r="AV6723" s="195"/>
      <c r="AW6723" s="195"/>
      <c r="EZ6723" s="195"/>
      <c r="FA6723" s="195"/>
    </row>
    <row r="6724" spans="48:157">
      <c r="AV6724" s="195"/>
      <c r="AW6724" s="195"/>
      <c r="EZ6724" s="195"/>
      <c r="FA6724" s="195"/>
    </row>
    <row r="6725" spans="48:157">
      <c r="AV6725" s="195"/>
      <c r="AW6725" s="195"/>
      <c r="EZ6725" s="195"/>
      <c r="FA6725" s="195"/>
    </row>
    <row r="6726" spans="48:157">
      <c r="AV6726" s="195"/>
      <c r="AW6726" s="195"/>
      <c r="EZ6726" s="195"/>
      <c r="FA6726" s="195"/>
    </row>
    <row r="6727" spans="48:157">
      <c r="AV6727" s="195"/>
      <c r="AW6727" s="195"/>
      <c r="EZ6727" s="195"/>
      <c r="FA6727" s="195"/>
    </row>
    <row r="6728" spans="48:157">
      <c r="AV6728" s="195"/>
      <c r="AW6728" s="195"/>
      <c r="EZ6728" s="195"/>
      <c r="FA6728" s="195"/>
    </row>
    <row r="6729" spans="48:157">
      <c r="AV6729" s="195"/>
      <c r="AW6729" s="195"/>
      <c r="EZ6729" s="195"/>
      <c r="FA6729" s="195"/>
    </row>
    <row r="6730" spans="48:157">
      <c r="AV6730" s="195"/>
      <c r="AW6730" s="195"/>
      <c r="EZ6730" s="195"/>
      <c r="FA6730" s="195"/>
    </row>
    <row r="6731" spans="48:157">
      <c r="AV6731" s="195"/>
      <c r="AW6731" s="195"/>
      <c r="EZ6731" s="195"/>
      <c r="FA6731" s="195"/>
    </row>
    <row r="6732" spans="48:157">
      <c r="AV6732" s="195"/>
      <c r="AW6732" s="195"/>
      <c r="EZ6732" s="195"/>
      <c r="FA6732" s="195"/>
    </row>
    <row r="6733" spans="48:157">
      <c r="AV6733" s="195"/>
      <c r="AW6733" s="195"/>
      <c r="EZ6733" s="195"/>
      <c r="FA6733" s="195"/>
    </row>
    <row r="6734" spans="48:157">
      <c r="AV6734" s="195"/>
      <c r="AW6734" s="195"/>
      <c r="EZ6734" s="195"/>
      <c r="FA6734" s="195"/>
    </row>
    <row r="6735" spans="48:157">
      <c r="AV6735" s="195"/>
      <c r="AW6735" s="195"/>
      <c r="EZ6735" s="195"/>
      <c r="FA6735" s="195"/>
    </row>
    <row r="6736" spans="48:157">
      <c r="AV6736" s="195"/>
      <c r="AW6736" s="195"/>
      <c r="EZ6736" s="195"/>
      <c r="FA6736" s="195"/>
    </row>
    <row r="6737" spans="48:157">
      <c r="AV6737" s="195"/>
      <c r="AW6737" s="195"/>
      <c r="EZ6737" s="195"/>
      <c r="FA6737" s="195"/>
    </row>
    <row r="6738" spans="48:157">
      <c r="AV6738" s="195"/>
      <c r="AW6738" s="195"/>
      <c r="EZ6738" s="195"/>
      <c r="FA6738" s="195"/>
    </row>
    <row r="6739" spans="48:157">
      <c r="AV6739" s="195"/>
      <c r="AW6739" s="195"/>
      <c r="EZ6739" s="195"/>
      <c r="FA6739" s="195"/>
    </row>
    <row r="6740" spans="48:157">
      <c r="AV6740" s="195"/>
      <c r="AW6740" s="195"/>
      <c r="EZ6740" s="195"/>
      <c r="FA6740" s="195"/>
    </row>
    <row r="6741" spans="48:157">
      <c r="AV6741" s="195"/>
      <c r="AW6741" s="195"/>
      <c r="EZ6741" s="195"/>
      <c r="FA6741" s="195"/>
    </row>
    <row r="6742" spans="48:157">
      <c r="AV6742" s="195"/>
      <c r="AW6742" s="195"/>
      <c r="EZ6742" s="195"/>
      <c r="FA6742" s="195"/>
    </row>
    <row r="6743" spans="48:157">
      <c r="AV6743" s="195"/>
      <c r="AW6743" s="195"/>
      <c r="EZ6743" s="195"/>
      <c r="FA6743" s="195"/>
    </row>
    <row r="6744" spans="48:157">
      <c r="AV6744" s="195"/>
      <c r="AW6744" s="195"/>
      <c r="EZ6744" s="195"/>
      <c r="FA6744" s="195"/>
    </row>
    <row r="6745" spans="48:157">
      <c r="AV6745" s="195"/>
      <c r="AW6745" s="195"/>
      <c r="EZ6745" s="195"/>
      <c r="FA6745" s="195"/>
    </row>
    <row r="6746" spans="48:157">
      <c r="AV6746" s="195"/>
      <c r="AW6746" s="195"/>
      <c r="EZ6746" s="195"/>
      <c r="FA6746" s="195"/>
    </row>
    <row r="6747" spans="48:157">
      <c r="AV6747" s="195"/>
      <c r="AW6747" s="195"/>
      <c r="EZ6747" s="195"/>
      <c r="FA6747" s="195"/>
    </row>
    <row r="6748" spans="48:157">
      <c r="AV6748" s="195"/>
      <c r="AW6748" s="195"/>
      <c r="EZ6748" s="195"/>
      <c r="FA6748" s="195"/>
    </row>
    <row r="6749" spans="48:157">
      <c r="AV6749" s="195"/>
      <c r="AW6749" s="195"/>
      <c r="EZ6749" s="195"/>
      <c r="FA6749" s="195"/>
    </row>
    <row r="6750" spans="48:157">
      <c r="AV6750" s="195"/>
      <c r="AW6750" s="195"/>
      <c r="EZ6750" s="195"/>
      <c r="FA6750" s="195"/>
    </row>
    <row r="6751" spans="48:157">
      <c r="AV6751" s="195"/>
      <c r="AW6751" s="195"/>
      <c r="EZ6751" s="195"/>
      <c r="FA6751" s="195"/>
    </row>
    <row r="6752" spans="48:157">
      <c r="AV6752" s="195"/>
      <c r="AW6752" s="195"/>
      <c r="EZ6752" s="195"/>
      <c r="FA6752" s="195"/>
    </row>
    <row r="6753" spans="48:157">
      <c r="AV6753" s="195"/>
      <c r="AW6753" s="195"/>
      <c r="EZ6753" s="195"/>
      <c r="FA6753" s="195"/>
    </row>
    <row r="6754" spans="48:157">
      <c r="AV6754" s="195"/>
      <c r="AW6754" s="195"/>
      <c r="EZ6754" s="195"/>
      <c r="FA6754" s="195"/>
    </row>
    <row r="6755" spans="48:157">
      <c r="AV6755" s="195"/>
      <c r="AW6755" s="195"/>
      <c r="EZ6755" s="195"/>
      <c r="FA6755" s="195"/>
    </row>
    <row r="6756" spans="48:157">
      <c r="AV6756" s="195"/>
      <c r="AW6756" s="195"/>
      <c r="EZ6756" s="195"/>
      <c r="FA6756" s="195"/>
    </row>
    <row r="6757" spans="48:157">
      <c r="AV6757" s="195"/>
      <c r="AW6757" s="195"/>
      <c r="EZ6757" s="195"/>
      <c r="FA6757" s="195"/>
    </row>
    <row r="6758" spans="48:157">
      <c r="AV6758" s="195"/>
      <c r="AW6758" s="195"/>
      <c r="EZ6758" s="195"/>
      <c r="FA6758" s="195"/>
    </row>
    <row r="6759" spans="48:157">
      <c r="AV6759" s="195"/>
      <c r="AW6759" s="195"/>
      <c r="EZ6759" s="195"/>
      <c r="FA6759" s="195"/>
    </row>
    <row r="6760" spans="48:157">
      <c r="AV6760" s="195"/>
      <c r="AW6760" s="195"/>
      <c r="EZ6760" s="195"/>
      <c r="FA6760" s="195"/>
    </row>
    <row r="6761" spans="48:157">
      <c r="AV6761" s="195"/>
      <c r="AW6761" s="195"/>
      <c r="EZ6761" s="195"/>
      <c r="FA6761" s="195"/>
    </row>
    <row r="6762" spans="48:157">
      <c r="AV6762" s="195"/>
      <c r="AW6762" s="195"/>
      <c r="EZ6762" s="195"/>
      <c r="FA6762" s="195"/>
    </row>
    <row r="6763" spans="48:157">
      <c r="AV6763" s="195"/>
      <c r="AW6763" s="195"/>
      <c r="EZ6763" s="195"/>
      <c r="FA6763" s="195"/>
    </row>
    <row r="6764" spans="48:157">
      <c r="AV6764" s="195"/>
      <c r="AW6764" s="195"/>
      <c r="EZ6764" s="195"/>
      <c r="FA6764" s="195"/>
    </row>
    <row r="6765" spans="48:157">
      <c r="AV6765" s="195"/>
      <c r="AW6765" s="195"/>
      <c r="EZ6765" s="195"/>
      <c r="FA6765" s="195"/>
    </row>
    <row r="6766" spans="48:157">
      <c r="AV6766" s="195"/>
      <c r="AW6766" s="195"/>
      <c r="EZ6766" s="195"/>
      <c r="FA6766" s="195"/>
    </row>
    <row r="6767" spans="48:157">
      <c r="AV6767" s="195"/>
      <c r="AW6767" s="195"/>
      <c r="EZ6767" s="195"/>
      <c r="FA6767" s="195"/>
    </row>
    <row r="6768" spans="48:157">
      <c r="AV6768" s="195"/>
      <c r="AW6768" s="195"/>
      <c r="EZ6768" s="195"/>
      <c r="FA6768" s="195"/>
    </row>
    <row r="6769" spans="48:157">
      <c r="AV6769" s="195"/>
      <c r="AW6769" s="195"/>
      <c r="EZ6769" s="195"/>
      <c r="FA6769" s="195"/>
    </row>
    <row r="6770" spans="48:157">
      <c r="AV6770" s="195"/>
      <c r="AW6770" s="195"/>
      <c r="EZ6770" s="195"/>
      <c r="FA6770" s="195"/>
    </row>
    <row r="6771" spans="48:157">
      <c r="AV6771" s="195"/>
      <c r="AW6771" s="195"/>
      <c r="EZ6771" s="195"/>
      <c r="FA6771" s="195"/>
    </row>
    <row r="6772" spans="48:157">
      <c r="AV6772" s="195"/>
      <c r="AW6772" s="195"/>
      <c r="EZ6772" s="195"/>
      <c r="FA6772" s="195"/>
    </row>
    <row r="6773" spans="48:157">
      <c r="AV6773" s="195"/>
      <c r="AW6773" s="195"/>
      <c r="EZ6773" s="195"/>
      <c r="FA6773" s="195"/>
    </row>
    <row r="6774" spans="48:157">
      <c r="AV6774" s="195"/>
      <c r="AW6774" s="195"/>
      <c r="EZ6774" s="195"/>
      <c r="FA6774" s="195"/>
    </row>
    <row r="6775" spans="48:157">
      <c r="AV6775" s="195"/>
      <c r="AW6775" s="195"/>
      <c r="EZ6775" s="195"/>
      <c r="FA6775" s="195"/>
    </row>
    <row r="6776" spans="48:157">
      <c r="AV6776" s="195"/>
      <c r="AW6776" s="195"/>
      <c r="EZ6776" s="195"/>
      <c r="FA6776" s="195"/>
    </row>
    <row r="6777" spans="48:157">
      <c r="AV6777" s="195"/>
      <c r="AW6777" s="195"/>
      <c r="EZ6777" s="195"/>
      <c r="FA6777" s="195"/>
    </row>
    <row r="6778" spans="48:157">
      <c r="AV6778" s="195"/>
      <c r="AW6778" s="195"/>
      <c r="EZ6778" s="195"/>
      <c r="FA6778" s="195"/>
    </row>
    <row r="6779" spans="48:157">
      <c r="AV6779" s="195"/>
      <c r="AW6779" s="195"/>
      <c r="EZ6779" s="195"/>
      <c r="FA6779" s="195"/>
    </row>
    <row r="6780" spans="48:157">
      <c r="AV6780" s="195"/>
      <c r="AW6780" s="195"/>
      <c r="EZ6780" s="195"/>
      <c r="FA6780" s="195"/>
    </row>
    <row r="6781" spans="48:157">
      <c r="AV6781" s="195"/>
      <c r="AW6781" s="195"/>
      <c r="EZ6781" s="195"/>
      <c r="FA6781" s="195"/>
    </row>
    <row r="6782" spans="48:157">
      <c r="AV6782" s="195"/>
      <c r="AW6782" s="195"/>
      <c r="EZ6782" s="195"/>
      <c r="FA6782" s="195"/>
    </row>
    <row r="6783" spans="48:157">
      <c r="AV6783" s="195"/>
      <c r="AW6783" s="195"/>
      <c r="EZ6783" s="195"/>
      <c r="FA6783" s="195"/>
    </row>
    <row r="6784" spans="48:157">
      <c r="AV6784" s="195"/>
      <c r="AW6784" s="195"/>
      <c r="EZ6784" s="195"/>
      <c r="FA6784" s="195"/>
    </row>
    <row r="6785" spans="48:157">
      <c r="AV6785" s="195"/>
      <c r="AW6785" s="195"/>
      <c r="EZ6785" s="195"/>
      <c r="FA6785" s="195"/>
    </row>
    <row r="6786" spans="48:157">
      <c r="AV6786" s="195"/>
      <c r="AW6786" s="195"/>
      <c r="EZ6786" s="195"/>
      <c r="FA6786" s="195"/>
    </row>
    <row r="6787" spans="48:157">
      <c r="AV6787" s="195"/>
      <c r="AW6787" s="195"/>
      <c r="EZ6787" s="195"/>
      <c r="FA6787" s="195"/>
    </row>
    <row r="6788" spans="48:157">
      <c r="AV6788" s="195"/>
      <c r="AW6788" s="195"/>
      <c r="EZ6788" s="195"/>
      <c r="FA6788" s="195"/>
    </row>
    <row r="6789" spans="48:157">
      <c r="AV6789" s="195"/>
      <c r="AW6789" s="195"/>
      <c r="EZ6789" s="195"/>
      <c r="FA6789" s="195"/>
    </row>
    <row r="6790" spans="48:157">
      <c r="AV6790" s="195"/>
      <c r="AW6790" s="195"/>
      <c r="EZ6790" s="195"/>
      <c r="FA6790" s="195"/>
    </row>
    <row r="6791" spans="48:157">
      <c r="AV6791" s="195"/>
      <c r="AW6791" s="195"/>
      <c r="EZ6791" s="195"/>
      <c r="FA6791" s="195"/>
    </row>
    <row r="6792" spans="48:157">
      <c r="AV6792" s="195"/>
      <c r="AW6792" s="195"/>
      <c r="EZ6792" s="195"/>
      <c r="FA6792" s="195"/>
    </row>
    <row r="6793" spans="48:157">
      <c r="AV6793" s="195"/>
      <c r="AW6793" s="195"/>
      <c r="EZ6793" s="195"/>
      <c r="FA6793" s="195"/>
    </row>
    <row r="6794" spans="48:157">
      <c r="AV6794" s="195"/>
      <c r="AW6794" s="195"/>
      <c r="EZ6794" s="195"/>
      <c r="FA6794" s="195"/>
    </row>
    <row r="6795" spans="48:157">
      <c r="AV6795" s="195"/>
      <c r="AW6795" s="195"/>
      <c r="EZ6795" s="195"/>
      <c r="FA6795" s="195"/>
    </row>
    <row r="6796" spans="48:157">
      <c r="AV6796" s="195"/>
      <c r="AW6796" s="195"/>
      <c r="EZ6796" s="195"/>
      <c r="FA6796" s="195"/>
    </row>
    <row r="6797" spans="48:157">
      <c r="AV6797" s="195"/>
      <c r="AW6797" s="195"/>
      <c r="EZ6797" s="195"/>
      <c r="FA6797" s="195"/>
    </row>
    <row r="6798" spans="48:157">
      <c r="AV6798" s="195"/>
      <c r="AW6798" s="195"/>
      <c r="EZ6798" s="195"/>
      <c r="FA6798" s="195"/>
    </row>
    <row r="6799" spans="48:157">
      <c r="AV6799" s="195"/>
      <c r="AW6799" s="195"/>
      <c r="EZ6799" s="195"/>
      <c r="FA6799" s="195"/>
    </row>
    <row r="6800" spans="48:157">
      <c r="AV6800" s="195"/>
      <c r="AW6800" s="195"/>
      <c r="EZ6800" s="195"/>
      <c r="FA6800" s="195"/>
    </row>
    <row r="6801" spans="48:157">
      <c r="AV6801" s="195"/>
      <c r="AW6801" s="195"/>
      <c r="EZ6801" s="195"/>
      <c r="FA6801" s="195"/>
    </row>
    <row r="6802" spans="48:157">
      <c r="AV6802" s="195"/>
      <c r="AW6802" s="195"/>
      <c r="EZ6802" s="195"/>
      <c r="FA6802" s="195"/>
    </row>
    <row r="6803" spans="48:157">
      <c r="AV6803" s="195"/>
      <c r="AW6803" s="195"/>
      <c r="EZ6803" s="195"/>
      <c r="FA6803" s="195"/>
    </row>
    <row r="6804" spans="48:157">
      <c r="AV6804" s="195"/>
      <c r="AW6804" s="195"/>
      <c r="EZ6804" s="195"/>
      <c r="FA6804" s="195"/>
    </row>
    <row r="6805" spans="48:157">
      <c r="AV6805" s="195"/>
      <c r="AW6805" s="195"/>
      <c r="EZ6805" s="195"/>
      <c r="FA6805" s="195"/>
    </row>
    <row r="6806" spans="48:157">
      <c r="AV6806" s="195"/>
      <c r="AW6806" s="195"/>
      <c r="EZ6806" s="195"/>
      <c r="FA6806" s="195"/>
    </row>
    <row r="6807" spans="48:157">
      <c r="AV6807" s="195"/>
      <c r="AW6807" s="195"/>
      <c r="EZ6807" s="195"/>
      <c r="FA6807" s="195"/>
    </row>
    <row r="6808" spans="48:157">
      <c r="AV6808" s="195"/>
      <c r="AW6808" s="195"/>
      <c r="EZ6808" s="195"/>
      <c r="FA6808" s="195"/>
    </row>
    <row r="6809" spans="48:157">
      <c r="AV6809" s="195"/>
      <c r="AW6809" s="195"/>
      <c r="EZ6809" s="195"/>
      <c r="FA6809" s="195"/>
    </row>
    <row r="6810" spans="48:157">
      <c r="AV6810" s="195"/>
      <c r="AW6810" s="195"/>
      <c r="EZ6810" s="195"/>
      <c r="FA6810" s="195"/>
    </row>
    <row r="6811" spans="48:157">
      <c r="AV6811" s="195"/>
      <c r="AW6811" s="195"/>
      <c r="EZ6811" s="195"/>
      <c r="FA6811" s="195"/>
    </row>
    <row r="6812" spans="48:157">
      <c r="AV6812" s="195"/>
      <c r="AW6812" s="195"/>
      <c r="EZ6812" s="195"/>
      <c r="FA6812" s="195"/>
    </row>
    <row r="6813" spans="48:157">
      <c r="AV6813" s="195"/>
      <c r="AW6813" s="195"/>
      <c r="EZ6813" s="195"/>
      <c r="FA6813" s="195"/>
    </row>
    <row r="6814" spans="48:157">
      <c r="AV6814" s="195"/>
      <c r="AW6814" s="195"/>
      <c r="EZ6814" s="195"/>
      <c r="FA6814" s="195"/>
    </row>
    <row r="6815" spans="48:157">
      <c r="AV6815" s="195"/>
      <c r="AW6815" s="195"/>
      <c r="EZ6815" s="195"/>
      <c r="FA6815" s="195"/>
    </row>
    <row r="6816" spans="48:157">
      <c r="AV6816" s="195"/>
      <c r="AW6816" s="195"/>
      <c r="EZ6816" s="195"/>
      <c r="FA6816" s="195"/>
    </row>
    <row r="6817" spans="48:157">
      <c r="AV6817" s="195"/>
      <c r="AW6817" s="195"/>
      <c r="EZ6817" s="195"/>
      <c r="FA6817" s="195"/>
    </row>
    <row r="6818" spans="48:157">
      <c r="AV6818" s="195"/>
      <c r="AW6818" s="195"/>
      <c r="EZ6818" s="195"/>
      <c r="FA6818" s="195"/>
    </row>
    <row r="6819" spans="48:157">
      <c r="AV6819" s="195"/>
      <c r="AW6819" s="195"/>
      <c r="EZ6819" s="195"/>
      <c r="FA6819" s="195"/>
    </row>
    <row r="6820" spans="48:157">
      <c r="AV6820" s="195"/>
      <c r="AW6820" s="195"/>
      <c r="EZ6820" s="195"/>
      <c r="FA6820" s="195"/>
    </row>
    <row r="6821" spans="48:157">
      <c r="AV6821" s="195"/>
      <c r="AW6821" s="195"/>
      <c r="EZ6821" s="195"/>
      <c r="FA6821" s="195"/>
    </row>
    <row r="6822" spans="48:157">
      <c r="AV6822" s="195"/>
      <c r="AW6822" s="195"/>
      <c r="EZ6822" s="195"/>
      <c r="FA6822" s="195"/>
    </row>
    <row r="6823" spans="48:157">
      <c r="AV6823" s="195"/>
      <c r="AW6823" s="195"/>
      <c r="EZ6823" s="195"/>
      <c r="FA6823" s="195"/>
    </row>
    <row r="6824" spans="48:157">
      <c r="AV6824" s="195"/>
      <c r="AW6824" s="195"/>
      <c r="EZ6824" s="195"/>
      <c r="FA6824" s="195"/>
    </row>
    <row r="6825" spans="48:157">
      <c r="AV6825" s="195"/>
      <c r="AW6825" s="195"/>
      <c r="EZ6825" s="195"/>
      <c r="FA6825" s="195"/>
    </row>
    <row r="6826" spans="48:157">
      <c r="AV6826" s="195"/>
      <c r="AW6826" s="195"/>
      <c r="EZ6826" s="195"/>
      <c r="FA6826" s="195"/>
    </row>
    <row r="6827" spans="48:157">
      <c r="AV6827" s="195"/>
      <c r="AW6827" s="195"/>
      <c r="EZ6827" s="195"/>
      <c r="FA6827" s="195"/>
    </row>
    <row r="6828" spans="48:157">
      <c r="AV6828" s="195"/>
      <c r="AW6828" s="195"/>
      <c r="EZ6828" s="195"/>
      <c r="FA6828" s="195"/>
    </row>
    <row r="6829" spans="48:157">
      <c r="AV6829" s="195"/>
      <c r="AW6829" s="195"/>
      <c r="EZ6829" s="195"/>
      <c r="FA6829" s="195"/>
    </row>
    <row r="6830" spans="48:157">
      <c r="AV6830" s="195"/>
      <c r="AW6830" s="195"/>
      <c r="EZ6830" s="195"/>
      <c r="FA6830" s="195"/>
    </row>
    <row r="6831" spans="48:157">
      <c r="AV6831" s="195"/>
      <c r="AW6831" s="195"/>
      <c r="EZ6831" s="195"/>
      <c r="FA6831" s="195"/>
    </row>
    <row r="6832" spans="48:157">
      <c r="AV6832" s="195"/>
      <c r="AW6832" s="195"/>
      <c r="EZ6832" s="195"/>
      <c r="FA6832" s="195"/>
    </row>
    <row r="6833" spans="48:157">
      <c r="AV6833" s="195"/>
      <c r="AW6833" s="195"/>
      <c r="EZ6833" s="195"/>
      <c r="FA6833" s="195"/>
    </row>
    <row r="6834" spans="48:157">
      <c r="AV6834" s="195"/>
      <c r="AW6834" s="195"/>
      <c r="EZ6834" s="195"/>
      <c r="FA6834" s="195"/>
    </row>
    <row r="6835" spans="48:157">
      <c r="AV6835" s="195"/>
      <c r="AW6835" s="195"/>
      <c r="EZ6835" s="195"/>
      <c r="FA6835" s="195"/>
    </row>
    <row r="6836" spans="48:157">
      <c r="AV6836" s="195"/>
      <c r="AW6836" s="195"/>
      <c r="EZ6836" s="195"/>
      <c r="FA6836" s="195"/>
    </row>
    <row r="6837" spans="48:157">
      <c r="AV6837" s="195"/>
      <c r="AW6837" s="195"/>
      <c r="EZ6837" s="195"/>
      <c r="FA6837" s="195"/>
    </row>
    <row r="6838" spans="48:157">
      <c r="AV6838" s="195"/>
      <c r="AW6838" s="195"/>
      <c r="EZ6838" s="195"/>
      <c r="FA6838" s="195"/>
    </row>
    <row r="6839" spans="48:157">
      <c r="AV6839" s="195"/>
      <c r="AW6839" s="195"/>
      <c r="EZ6839" s="195"/>
      <c r="FA6839" s="195"/>
    </row>
    <row r="6840" spans="48:157">
      <c r="AV6840" s="195"/>
      <c r="AW6840" s="195"/>
      <c r="EZ6840" s="195"/>
      <c r="FA6840" s="195"/>
    </row>
    <row r="6841" spans="48:157">
      <c r="AV6841" s="195"/>
      <c r="AW6841" s="195"/>
      <c r="EZ6841" s="195"/>
      <c r="FA6841" s="195"/>
    </row>
    <row r="6842" spans="48:157">
      <c r="AV6842" s="195"/>
      <c r="AW6842" s="195"/>
      <c r="EZ6842" s="195"/>
      <c r="FA6842" s="195"/>
    </row>
    <row r="6843" spans="48:157">
      <c r="AV6843" s="195"/>
      <c r="AW6843" s="195"/>
      <c r="EZ6843" s="195"/>
      <c r="FA6843" s="195"/>
    </row>
    <row r="6844" spans="48:157">
      <c r="AV6844" s="195"/>
      <c r="AW6844" s="195"/>
      <c r="EZ6844" s="195"/>
      <c r="FA6844" s="195"/>
    </row>
    <row r="6845" spans="48:157">
      <c r="AV6845" s="195"/>
      <c r="AW6845" s="195"/>
      <c r="EZ6845" s="195"/>
      <c r="FA6845" s="195"/>
    </row>
    <row r="6846" spans="48:157">
      <c r="AV6846" s="195"/>
      <c r="AW6846" s="195"/>
      <c r="EZ6846" s="195"/>
      <c r="FA6846" s="195"/>
    </row>
    <row r="6847" spans="48:157">
      <c r="AV6847" s="195"/>
      <c r="AW6847" s="195"/>
      <c r="EZ6847" s="195"/>
      <c r="FA6847" s="195"/>
    </row>
    <row r="6848" spans="48:157">
      <c r="AV6848" s="195"/>
      <c r="AW6848" s="195"/>
      <c r="EZ6848" s="195"/>
      <c r="FA6848" s="195"/>
    </row>
    <row r="6849" spans="48:157">
      <c r="AV6849" s="195"/>
      <c r="AW6849" s="195"/>
      <c r="EZ6849" s="195"/>
      <c r="FA6849" s="195"/>
    </row>
    <row r="6850" spans="48:157">
      <c r="AV6850" s="195"/>
      <c r="AW6850" s="195"/>
      <c r="EZ6850" s="195"/>
      <c r="FA6850" s="195"/>
    </row>
    <row r="6851" spans="48:157">
      <c r="AV6851" s="195"/>
      <c r="AW6851" s="195"/>
      <c r="EZ6851" s="195"/>
      <c r="FA6851" s="195"/>
    </row>
    <row r="6852" spans="48:157">
      <c r="AV6852" s="195"/>
      <c r="AW6852" s="195"/>
      <c r="EZ6852" s="195"/>
      <c r="FA6852" s="195"/>
    </row>
    <row r="6853" spans="48:157">
      <c r="AV6853" s="195"/>
      <c r="AW6853" s="195"/>
      <c r="EZ6853" s="195"/>
      <c r="FA6853" s="195"/>
    </row>
    <row r="6854" spans="48:157">
      <c r="AV6854" s="195"/>
      <c r="AW6854" s="195"/>
      <c r="EZ6854" s="195"/>
      <c r="FA6854" s="195"/>
    </row>
    <row r="6855" spans="48:157">
      <c r="AV6855" s="195"/>
      <c r="AW6855" s="195"/>
      <c r="EZ6855" s="195"/>
      <c r="FA6855" s="195"/>
    </row>
    <row r="6856" spans="48:157">
      <c r="AV6856" s="195"/>
      <c r="AW6856" s="195"/>
      <c r="EZ6856" s="195"/>
      <c r="FA6856" s="195"/>
    </row>
    <row r="6857" spans="48:157">
      <c r="AV6857" s="195"/>
      <c r="AW6857" s="195"/>
      <c r="EZ6857" s="195"/>
      <c r="FA6857" s="195"/>
    </row>
    <row r="6858" spans="48:157">
      <c r="AV6858" s="195"/>
      <c r="AW6858" s="195"/>
      <c r="EZ6858" s="195"/>
      <c r="FA6858" s="195"/>
    </row>
    <row r="6859" spans="48:157">
      <c r="AV6859" s="195"/>
      <c r="AW6859" s="195"/>
      <c r="EZ6859" s="195"/>
      <c r="FA6859" s="195"/>
    </row>
    <row r="6860" spans="48:157">
      <c r="AV6860" s="195"/>
      <c r="AW6860" s="195"/>
      <c r="EZ6860" s="195"/>
      <c r="FA6860" s="195"/>
    </row>
    <row r="6861" spans="48:157">
      <c r="AV6861" s="195"/>
      <c r="AW6861" s="195"/>
      <c r="EZ6861" s="195"/>
      <c r="FA6861" s="195"/>
    </row>
    <row r="6862" spans="48:157">
      <c r="AV6862" s="195"/>
      <c r="AW6862" s="195"/>
      <c r="EZ6862" s="195"/>
      <c r="FA6862" s="195"/>
    </row>
    <row r="6863" spans="48:157">
      <c r="AV6863" s="195"/>
      <c r="AW6863" s="195"/>
      <c r="EZ6863" s="195"/>
      <c r="FA6863" s="195"/>
    </row>
    <row r="6864" spans="48:157">
      <c r="AV6864" s="195"/>
      <c r="AW6864" s="195"/>
      <c r="EZ6864" s="195"/>
      <c r="FA6864" s="195"/>
    </row>
    <row r="6865" spans="48:157">
      <c r="AV6865" s="195"/>
      <c r="AW6865" s="195"/>
      <c r="EZ6865" s="195"/>
      <c r="FA6865" s="195"/>
    </row>
    <row r="6866" spans="48:157">
      <c r="AV6866" s="195"/>
      <c r="AW6866" s="195"/>
      <c r="EZ6866" s="195"/>
      <c r="FA6866" s="195"/>
    </row>
    <row r="6867" spans="48:157">
      <c r="AV6867" s="195"/>
      <c r="AW6867" s="195"/>
      <c r="EZ6867" s="195"/>
      <c r="FA6867" s="195"/>
    </row>
    <row r="6868" spans="48:157">
      <c r="AV6868" s="195"/>
      <c r="AW6868" s="195"/>
      <c r="EZ6868" s="195"/>
      <c r="FA6868" s="195"/>
    </row>
    <row r="6869" spans="48:157">
      <c r="AV6869" s="195"/>
      <c r="AW6869" s="195"/>
      <c r="EZ6869" s="195"/>
      <c r="FA6869" s="195"/>
    </row>
    <row r="6870" spans="48:157">
      <c r="AV6870" s="195"/>
      <c r="AW6870" s="195"/>
      <c r="EZ6870" s="195"/>
      <c r="FA6870" s="195"/>
    </row>
    <row r="6871" spans="48:157">
      <c r="AV6871" s="195"/>
      <c r="AW6871" s="195"/>
      <c r="EZ6871" s="195"/>
      <c r="FA6871" s="195"/>
    </row>
    <row r="6872" spans="48:157">
      <c r="AV6872" s="195"/>
      <c r="AW6872" s="195"/>
      <c r="EZ6872" s="195"/>
      <c r="FA6872" s="195"/>
    </row>
    <row r="6873" spans="48:157">
      <c r="AV6873" s="195"/>
      <c r="AW6873" s="195"/>
      <c r="EZ6873" s="195"/>
      <c r="FA6873" s="195"/>
    </row>
    <row r="6874" spans="48:157">
      <c r="AV6874" s="195"/>
      <c r="AW6874" s="195"/>
      <c r="EZ6874" s="195"/>
      <c r="FA6874" s="195"/>
    </row>
    <row r="6875" spans="48:157">
      <c r="AV6875" s="195"/>
      <c r="AW6875" s="195"/>
      <c r="EZ6875" s="195"/>
      <c r="FA6875" s="195"/>
    </row>
    <row r="6876" spans="48:157">
      <c r="AV6876" s="195"/>
      <c r="AW6876" s="195"/>
      <c r="EZ6876" s="195"/>
      <c r="FA6876" s="195"/>
    </row>
    <row r="6877" spans="48:157">
      <c r="AV6877" s="195"/>
      <c r="AW6877" s="195"/>
      <c r="EZ6877" s="195"/>
      <c r="FA6877" s="195"/>
    </row>
    <row r="6878" spans="48:157">
      <c r="AV6878" s="195"/>
      <c r="AW6878" s="195"/>
      <c r="EZ6878" s="195"/>
      <c r="FA6878" s="195"/>
    </row>
    <row r="6879" spans="48:157">
      <c r="AV6879" s="195"/>
      <c r="AW6879" s="195"/>
      <c r="EZ6879" s="195"/>
      <c r="FA6879" s="195"/>
    </row>
    <row r="6880" spans="48:157">
      <c r="AV6880" s="195"/>
      <c r="AW6880" s="195"/>
      <c r="EZ6880" s="195"/>
      <c r="FA6880" s="195"/>
    </row>
    <row r="6881" spans="48:157">
      <c r="AV6881" s="195"/>
      <c r="AW6881" s="195"/>
      <c r="EZ6881" s="195"/>
      <c r="FA6881" s="195"/>
    </row>
    <row r="6882" spans="48:157">
      <c r="AV6882" s="195"/>
      <c r="AW6882" s="195"/>
      <c r="EZ6882" s="195"/>
      <c r="FA6882" s="195"/>
    </row>
    <row r="6883" spans="48:157">
      <c r="AV6883" s="195"/>
      <c r="AW6883" s="195"/>
      <c r="EZ6883" s="195"/>
      <c r="FA6883" s="195"/>
    </row>
    <row r="6884" spans="48:157">
      <c r="AV6884" s="195"/>
      <c r="AW6884" s="195"/>
      <c r="EZ6884" s="195"/>
      <c r="FA6884" s="195"/>
    </row>
    <row r="6885" spans="48:157">
      <c r="AV6885" s="195"/>
      <c r="AW6885" s="195"/>
      <c r="EZ6885" s="195"/>
      <c r="FA6885" s="195"/>
    </row>
    <row r="6886" spans="48:157">
      <c r="AV6886" s="195"/>
      <c r="AW6886" s="195"/>
      <c r="EZ6886" s="195"/>
      <c r="FA6886" s="195"/>
    </row>
    <row r="6887" spans="48:157">
      <c r="AV6887" s="195"/>
      <c r="AW6887" s="195"/>
      <c r="EZ6887" s="195"/>
      <c r="FA6887" s="195"/>
    </row>
    <row r="6888" spans="48:157">
      <c r="AV6888" s="195"/>
      <c r="AW6888" s="195"/>
      <c r="EZ6888" s="195"/>
      <c r="FA6888" s="195"/>
    </row>
    <row r="6889" spans="48:157">
      <c r="AV6889" s="195"/>
      <c r="AW6889" s="195"/>
      <c r="EZ6889" s="195"/>
      <c r="FA6889" s="195"/>
    </row>
    <row r="6890" spans="48:157">
      <c r="AV6890" s="195"/>
      <c r="AW6890" s="195"/>
      <c r="EZ6890" s="195"/>
      <c r="FA6890" s="195"/>
    </row>
    <row r="6891" spans="48:157">
      <c r="AV6891" s="195"/>
      <c r="AW6891" s="195"/>
      <c r="EZ6891" s="195"/>
      <c r="FA6891" s="195"/>
    </row>
    <row r="6892" spans="48:157">
      <c r="AV6892" s="195"/>
      <c r="AW6892" s="195"/>
      <c r="EZ6892" s="195"/>
      <c r="FA6892" s="195"/>
    </row>
    <row r="6893" spans="48:157">
      <c r="AV6893" s="195"/>
      <c r="AW6893" s="195"/>
      <c r="EZ6893" s="195"/>
      <c r="FA6893" s="195"/>
    </row>
    <row r="6894" spans="48:157">
      <c r="AV6894" s="195"/>
      <c r="AW6894" s="195"/>
      <c r="EZ6894" s="195"/>
      <c r="FA6894" s="195"/>
    </row>
    <row r="6895" spans="48:157">
      <c r="AV6895" s="195"/>
      <c r="AW6895" s="195"/>
      <c r="EZ6895" s="195"/>
      <c r="FA6895" s="195"/>
    </row>
    <row r="6896" spans="48:157">
      <c r="AV6896" s="195"/>
      <c r="AW6896" s="195"/>
      <c r="EZ6896" s="195"/>
      <c r="FA6896" s="195"/>
    </row>
    <row r="6897" spans="48:157">
      <c r="AV6897" s="195"/>
      <c r="AW6897" s="195"/>
      <c r="EZ6897" s="195"/>
      <c r="FA6897" s="195"/>
    </row>
    <row r="6898" spans="48:157">
      <c r="AV6898" s="195"/>
      <c r="AW6898" s="195"/>
      <c r="EZ6898" s="195"/>
      <c r="FA6898" s="195"/>
    </row>
    <row r="6899" spans="48:157">
      <c r="AV6899" s="195"/>
      <c r="AW6899" s="195"/>
      <c r="EZ6899" s="195"/>
      <c r="FA6899" s="195"/>
    </row>
    <row r="6900" spans="48:157">
      <c r="AV6900" s="195"/>
      <c r="AW6900" s="195"/>
      <c r="EZ6900" s="195"/>
      <c r="FA6900" s="195"/>
    </row>
    <row r="6901" spans="48:157">
      <c r="AV6901" s="195"/>
      <c r="AW6901" s="195"/>
      <c r="EZ6901" s="195"/>
      <c r="FA6901" s="195"/>
    </row>
    <row r="6902" spans="48:157">
      <c r="AV6902" s="195"/>
      <c r="AW6902" s="195"/>
      <c r="EZ6902" s="195"/>
      <c r="FA6902" s="195"/>
    </row>
    <row r="6903" spans="48:157">
      <c r="AV6903" s="195"/>
      <c r="AW6903" s="195"/>
      <c r="EZ6903" s="195"/>
      <c r="FA6903" s="195"/>
    </row>
    <row r="6904" spans="48:157">
      <c r="AV6904" s="195"/>
      <c r="AW6904" s="195"/>
      <c r="EZ6904" s="195"/>
      <c r="FA6904" s="195"/>
    </row>
    <row r="6905" spans="48:157">
      <c r="AV6905" s="195"/>
      <c r="AW6905" s="195"/>
      <c r="EZ6905" s="195"/>
      <c r="FA6905" s="195"/>
    </row>
    <row r="6906" spans="48:157">
      <c r="AV6906" s="195"/>
      <c r="AW6906" s="195"/>
      <c r="EZ6906" s="195"/>
      <c r="FA6906" s="195"/>
    </row>
    <row r="6907" spans="48:157">
      <c r="AV6907" s="195"/>
      <c r="AW6907" s="195"/>
      <c r="EZ6907" s="195"/>
      <c r="FA6907" s="195"/>
    </row>
    <row r="6908" spans="48:157">
      <c r="AV6908" s="195"/>
      <c r="AW6908" s="195"/>
      <c r="EZ6908" s="195"/>
      <c r="FA6908" s="195"/>
    </row>
    <row r="6909" spans="48:157">
      <c r="AV6909" s="195"/>
      <c r="AW6909" s="195"/>
      <c r="EZ6909" s="195"/>
      <c r="FA6909" s="195"/>
    </row>
    <row r="6910" spans="48:157">
      <c r="AV6910" s="195"/>
      <c r="AW6910" s="195"/>
      <c r="EZ6910" s="195"/>
      <c r="FA6910" s="195"/>
    </row>
    <row r="6911" spans="48:157">
      <c r="AV6911" s="195"/>
      <c r="AW6911" s="195"/>
      <c r="EZ6911" s="195"/>
      <c r="FA6911" s="195"/>
    </row>
    <row r="6912" spans="48:157">
      <c r="AV6912" s="195"/>
      <c r="AW6912" s="195"/>
      <c r="EZ6912" s="195"/>
      <c r="FA6912" s="195"/>
    </row>
    <row r="6913" spans="48:157">
      <c r="AV6913" s="195"/>
      <c r="AW6913" s="195"/>
      <c r="EZ6913" s="195"/>
      <c r="FA6913" s="195"/>
    </row>
    <row r="6914" spans="48:157">
      <c r="AV6914" s="195"/>
      <c r="AW6914" s="195"/>
      <c r="EZ6914" s="195"/>
      <c r="FA6914" s="195"/>
    </row>
    <row r="6915" spans="48:157">
      <c r="AV6915" s="195"/>
      <c r="AW6915" s="195"/>
      <c r="EZ6915" s="195"/>
      <c r="FA6915" s="195"/>
    </row>
    <row r="6916" spans="48:157">
      <c r="AV6916" s="195"/>
      <c r="AW6916" s="195"/>
      <c r="EZ6916" s="195"/>
      <c r="FA6916" s="195"/>
    </row>
    <row r="6917" spans="48:157">
      <c r="AV6917" s="195"/>
      <c r="AW6917" s="195"/>
      <c r="EZ6917" s="195"/>
      <c r="FA6917" s="195"/>
    </row>
    <row r="6918" spans="48:157">
      <c r="AV6918" s="195"/>
      <c r="AW6918" s="195"/>
      <c r="EZ6918" s="195"/>
      <c r="FA6918" s="195"/>
    </row>
    <row r="6919" spans="48:157">
      <c r="AV6919" s="195"/>
      <c r="AW6919" s="195"/>
      <c r="EZ6919" s="195"/>
      <c r="FA6919" s="195"/>
    </row>
    <row r="6920" spans="48:157">
      <c r="AV6920" s="195"/>
      <c r="AW6920" s="195"/>
      <c r="EZ6920" s="195"/>
      <c r="FA6920" s="195"/>
    </row>
    <row r="6921" spans="48:157">
      <c r="AV6921" s="195"/>
      <c r="AW6921" s="195"/>
      <c r="EZ6921" s="195"/>
      <c r="FA6921" s="195"/>
    </row>
    <row r="6922" spans="48:157">
      <c r="AV6922" s="195"/>
      <c r="AW6922" s="195"/>
      <c r="EZ6922" s="195"/>
      <c r="FA6922" s="195"/>
    </row>
    <row r="6923" spans="48:157">
      <c r="AV6923" s="195"/>
      <c r="AW6923" s="195"/>
      <c r="EZ6923" s="195"/>
      <c r="FA6923" s="195"/>
    </row>
    <row r="6924" spans="48:157">
      <c r="AV6924" s="195"/>
      <c r="AW6924" s="195"/>
      <c r="EZ6924" s="195"/>
      <c r="FA6924" s="195"/>
    </row>
    <row r="6925" spans="48:157">
      <c r="AV6925" s="195"/>
      <c r="AW6925" s="195"/>
      <c r="EZ6925" s="195"/>
      <c r="FA6925" s="195"/>
    </row>
    <row r="6926" spans="48:157">
      <c r="AV6926" s="195"/>
      <c r="AW6926" s="195"/>
      <c r="EZ6926" s="195"/>
      <c r="FA6926" s="195"/>
    </row>
    <row r="6927" spans="48:157">
      <c r="AV6927" s="195"/>
      <c r="AW6927" s="195"/>
      <c r="EZ6927" s="195"/>
      <c r="FA6927" s="195"/>
    </row>
    <row r="6928" spans="48:157">
      <c r="AV6928" s="195"/>
      <c r="AW6928" s="195"/>
      <c r="EZ6928" s="195"/>
      <c r="FA6928" s="195"/>
    </row>
    <row r="6929" spans="48:157">
      <c r="AV6929" s="195"/>
      <c r="AW6929" s="195"/>
      <c r="EZ6929" s="195"/>
      <c r="FA6929" s="195"/>
    </row>
    <row r="6930" spans="48:157">
      <c r="AV6930" s="195"/>
      <c r="AW6930" s="195"/>
      <c r="EZ6930" s="195"/>
      <c r="FA6930" s="195"/>
    </row>
    <row r="6931" spans="48:157">
      <c r="AV6931" s="195"/>
      <c r="AW6931" s="195"/>
      <c r="EZ6931" s="195"/>
      <c r="FA6931" s="195"/>
    </row>
    <row r="6932" spans="48:157">
      <c r="AV6932" s="195"/>
      <c r="AW6932" s="195"/>
      <c r="EZ6932" s="195"/>
      <c r="FA6932" s="195"/>
    </row>
    <row r="6933" spans="48:157">
      <c r="AV6933" s="195"/>
      <c r="AW6933" s="195"/>
      <c r="EZ6933" s="195"/>
      <c r="FA6933" s="195"/>
    </row>
    <row r="6934" spans="48:157">
      <c r="AV6934" s="195"/>
      <c r="AW6934" s="195"/>
      <c r="EZ6934" s="195"/>
      <c r="FA6934" s="195"/>
    </row>
    <row r="6935" spans="48:157">
      <c r="AV6935" s="195"/>
      <c r="AW6935" s="195"/>
      <c r="EZ6935" s="195"/>
      <c r="FA6935" s="195"/>
    </row>
    <row r="6936" spans="48:157">
      <c r="AV6936" s="195"/>
      <c r="AW6936" s="195"/>
      <c r="EZ6936" s="195"/>
      <c r="FA6936" s="195"/>
    </row>
    <row r="6937" spans="48:157">
      <c r="AV6937" s="195"/>
      <c r="AW6937" s="195"/>
      <c r="EZ6937" s="195"/>
      <c r="FA6937" s="195"/>
    </row>
    <row r="6938" spans="48:157">
      <c r="AV6938" s="195"/>
      <c r="AW6938" s="195"/>
      <c r="EZ6938" s="195"/>
      <c r="FA6938" s="195"/>
    </row>
    <row r="6939" spans="48:157">
      <c r="AV6939" s="195"/>
      <c r="AW6939" s="195"/>
      <c r="EZ6939" s="195"/>
      <c r="FA6939" s="195"/>
    </row>
    <row r="6940" spans="48:157">
      <c r="AV6940" s="195"/>
      <c r="AW6940" s="195"/>
      <c r="EZ6940" s="195"/>
      <c r="FA6940" s="195"/>
    </row>
    <row r="6941" spans="48:157">
      <c r="AV6941" s="195"/>
      <c r="AW6941" s="195"/>
      <c r="EZ6941" s="195"/>
      <c r="FA6941" s="195"/>
    </row>
    <row r="6942" spans="48:157">
      <c r="AV6942" s="195"/>
      <c r="AW6942" s="195"/>
      <c r="EZ6942" s="195"/>
      <c r="FA6942" s="195"/>
    </row>
    <row r="6943" spans="48:157">
      <c r="AV6943" s="195"/>
      <c r="AW6943" s="195"/>
      <c r="EZ6943" s="195"/>
      <c r="FA6943" s="195"/>
    </row>
    <row r="6944" spans="48:157">
      <c r="AV6944" s="195"/>
      <c r="AW6944" s="195"/>
      <c r="EZ6944" s="195"/>
      <c r="FA6944" s="195"/>
    </row>
    <row r="6945" spans="48:157">
      <c r="AV6945" s="195"/>
      <c r="AW6945" s="195"/>
      <c r="EZ6945" s="195"/>
      <c r="FA6945" s="195"/>
    </row>
    <row r="6946" spans="48:157">
      <c r="AV6946" s="195"/>
      <c r="AW6946" s="195"/>
      <c r="EZ6946" s="195"/>
      <c r="FA6946" s="195"/>
    </row>
    <row r="6947" spans="48:157">
      <c r="AV6947" s="195"/>
      <c r="AW6947" s="195"/>
      <c r="EZ6947" s="195"/>
      <c r="FA6947" s="195"/>
    </row>
    <row r="6948" spans="48:157">
      <c r="AV6948" s="195"/>
      <c r="AW6948" s="195"/>
      <c r="EZ6948" s="195"/>
      <c r="FA6948" s="195"/>
    </row>
    <row r="6949" spans="48:157">
      <c r="AV6949" s="195"/>
      <c r="AW6949" s="195"/>
      <c r="EZ6949" s="195"/>
      <c r="FA6949" s="195"/>
    </row>
    <row r="6950" spans="48:157">
      <c r="AV6950" s="195"/>
      <c r="AW6950" s="195"/>
      <c r="EZ6950" s="195"/>
      <c r="FA6950" s="195"/>
    </row>
    <row r="6951" spans="48:157">
      <c r="AV6951" s="195"/>
      <c r="AW6951" s="195"/>
      <c r="EZ6951" s="195"/>
      <c r="FA6951" s="195"/>
    </row>
    <row r="6952" spans="48:157">
      <c r="AV6952" s="195"/>
      <c r="AW6952" s="195"/>
      <c r="EZ6952" s="195"/>
      <c r="FA6952" s="195"/>
    </row>
    <row r="6953" spans="48:157">
      <c r="AV6953" s="195"/>
      <c r="AW6953" s="195"/>
      <c r="EZ6953" s="195"/>
      <c r="FA6953" s="195"/>
    </row>
    <row r="6954" spans="48:157">
      <c r="AV6954" s="195"/>
      <c r="AW6954" s="195"/>
      <c r="EZ6954" s="195"/>
      <c r="FA6954" s="195"/>
    </row>
    <row r="6955" spans="48:157">
      <c r="AV6955" s="195"/>
      <c r="AW6955" s="195"/>
      <c r="EZ6955" s="195"/>
      <c r="FA6955" s="195"/>
    </row>
    <row r="6956" spans="48:157">
      <c r="AV6956" s="195"/>
      <c r="AW6956" s="195"/>
      <c r="EZ6956" s="195"/>
      <c r="FA6956" s="195"/>
    </row>
    <row r="6957" spans="48:157">
      <c r="AV6957" s="195"/>
      <c r="AW6957" s="195"/>
      <c r="EZ6957" s="195"/>
      <c r="FA6957" s="195"/>
    </row>
    <row r="6958" spans="48:157">
      <c r="AV6958" s="195"/>
      <c r="AW6958" s="195"/>
      <c r="EZ6958" s="195"/>
      <c r="FA6958" s="195"/>
    </row>
    <row r="6959" spans="48:157">
      <c r="AV6959" s="195"/>
      <c r="AW6959" s="195"/>
      <c r="EZ6959" s="195"/>
      <c r="FA6959" s="195"/>
    </row>
    <row r="6960" spans="48:157">
      <c r="AV6960" s="195"/>
      <c r="AW6960" s="195"/>
      <c r="EZ6960" s="195"/>
      <c r="FA6960" s="195"/>
    </row>
    <row r="6961" spans="48:157">
      <c r="AV6961" s="195"/>
      <c r="AW6961" s="195"/>
      <c r="EZ6961" s="195"/>
      <c r="FA6961" s="195"/>
    </row>
    <row r="6962" spans="48:157">
      <c r="AV6962" s="195"/>
      <c r="AW6962" s="195"/>
      <c r="EZ6962" s="195"/>
      <c r="FA6962" s="195"/>
    </row>
    <row r="6963" spans="48:157">
      <c r="AV6963" s="195"/>
      <c r="AW6963" s="195"/>
      <c r="EZ6963" s="195"/>
      <c r="FA6963" s="195"/>
    </row>
    <row r="6964" spans="48:157">
      <c r="AV6964" s="195"/>
      <c r="AW6964" s="195"/>
      <c r="EZ6964" s="195"/>
      <c r="FA6964" s="195"/>
    </row>
    <row r="6965" spans="48:157">
      <c r="AV6965" s="195"/>
      <c r="AW6965" s="195"/>
      <c r="EZ6965" s="195"/>
      <c r="FA6965" s="195"/>
    </row>
    <row r="6966" spans="48:157">
      <c r="AV6966" s="195"/>
      <c r="AW6966" s="195"/>
      <c r="EZ6966" s="195"/>
      <c r="FA6966" s="195"/>
    </row>
    <row r="6967" spans="48:157">
      <c r="AV6967" s="195"/>
      <c r="AW6967" s="195"/>
      <c r="EZ6967" s="195"/>
      <c r="FA6967" s="195"/>
    </row>
    <row r="6968" spans="48:157">
      <c r="AV6968" s="195"/>
      <c r="AW6968" s="195"/>
      <c r="EZ6968" s="195"/>
      <c r="FA6968" s="195"/>
    </row>
    <row r="6969" spans="48:157">
      <c r="AV6969" s="195"/>
      <c r="AW6969" s="195"/>
      <c r="EZ6969" s="195"/>
      <c r="FA6969" s="195"/>
    </row>
    <row r="6970" spans="48:157">
      <c r="AV6970" s="195"/>
      <c r="AW6970" s="195"/>
      <c r="EZ6970" s="195"/>
      <c r="FA6970" s="195"/>
    </row>
    <row r="6971" spans="48:157">
      <c r="AV6971" s="195"/>
      <c r="AW6971" s="195"/>
      <c r="EZ6971" s="195"/>
      <c r="FA6971" s="195"/>
    </row>
    <row r="6972" spans="48:157">
      <c r="AV6972" s="195"/>
      <c r="AW6972" s="195"/>
      <c r="EZ6972" s="195"/>
      <c r="FA6972" s="195"/>
    </row>
    <row r="6973" spans="48:157">
      <c r="AV6973" s="195"/>
      <c r="AW6973" s="195"/>
      <c r="EZ6973" s="195"/>
      <c r="FA6973" s="195"/>
    </row>
    <row r="6974" spans="48:157">
      <c r="AV6974" s="195"/>
      <c r="AW6974" s="195"/>
      <c r="EZ6974" s="195"/>
      <c r="FA6974" s="195"/>
    </row>
    <row r="6975" spans="48:157">
      <c r="AV6975" s="195"/>
      <c r="AW6975" s="195"/>
      <c r="EZ6975" s="195"/>
      <c r="FA6975" s="195"/>
    </row>
    <row r="6976" spans="48:157">
      <c r="AV6976" s="195"/>
      <c r="AW6976" s="195"/>
      <c r="EZ6976" s="195"/>
      <c r="FA6976" s="195"/>
    </row>
    <row r="6977" spans="48:157">
      <c r="AV6977" s="195"/>
      <c r="AW6977" s="195"/>
      <c r="EZ6977" s="195"/>
      <c r="FA6977" s="195"/>
    </row>
    <row r="6978" spans="48:157">
      <c r="AV6978" s="195"/>
      <c r="AW6978" s="195"/>
      <c r="EZ6978" s="195"/>
      <c r="FA6978" s="195"/>
    </row>
    <row r="6979" spans="48:157">
      <c r="AV6979" s="195"/>
      <c r="AW6979" s="195"/>
      <c r="EZ6979" s="195"/>
      <c r="FA6979" s="195"/>
    </row>
    <row r="6980" spans="48:157">
      <c r="AV6980" s="195"/>
      <c r="AW6980" s="195"/>
      <c r="EZ6980" s="195"/>
      <c r="FA6980" s="195"/>
    </row>
    <row r="6981" spans="48:157">
      <c r="AV6981" s="195"/>
      <c r="AW6981" s="195"/>
      <c r="EZ6981" s="195"/>
      <c r="FA6981" s="195"/>
    </row>
    <row r="6982" spans="48:157">
      <c r="AV6982" s="195"/>
      <c r="AW6982" s="195"/>
      <c r="EZ6982" s="195"/>
      <c r="FA6982" s="195"/>
    </row>
    <row r="6983" spans="48:157">
      <c r="AV6983" s="195"/>
      <c r="AW6983" s="195"/>
      <c r="EZ6983" s="195"/>
      <c r="FA6983" s="195"/>
    </row>
    <row r="6984" spans="48:157">
      <c r="AV6984" s="195"/>
      <c r="AW6984" s="195"/>
      <c r="EZ6984" s="195"/>
      <c r="FA6984" s="195"/>
    </row>
    <row r="6985" spans="48:157">
      <c r="AV6985" s="195"/>
      <c r="AW6985" s="195"/>
      <c r="EZ6985" s="195"/>
      <c r="FA6985" s="195"/>
    </row>
    <row r="6986" spans="48:157">
      <c r="AV6986" s="195"/>
      <c r="AW6986" s="195"/>
      <c r="EZ6986" s="195"/>
      <c r="FA6986" s="195"/>
    </row>
    <row r="6987" spans="48:157">
      <c r="AV6987" s="195"/>
      <c r="AW6987" s="195"/>
      <c r="EZ6987" s="195"/>
      <c r="FA6987" s="195"/>
    </row>
    <row r="6988" spans="48:157">
      <c r="AV6988" s="195"/>
      <c r="AW6988" s="195"/>
      <c r="EZ6988" s="195"/>
      <c r="FA6988" s="195"/>
    </row>
    <row r="6989" spans="48:157">
      <c r="AV6989" s="195"/>
      <c r="AW6989" s="195"/>
      <c r="EZ6989" s="195"/>
      <c r="FA6989" s="195"/>
    </row>
    <row r="6990" spans="48:157">
      <c r="AV6990" s="195"/>
      <c r="AW6990" s="195"/>
      <c r="EZ6990" s="195"/>
      <c r="FA6990" s="195"/>
    </row>
    <row r="6991" spans="48:157">
      <c r="AV6991" s="195"/>
      <c r="AW6991" s="195"/>
      <c r="EZ6991" s="195"/>
      <c r="FA6991" s="195"/>
    </row>
    <row r="6992" spans="48:157">
      <c r="AV6992" s="195"/>
      <c r="AW6992" s="195"/>
      <c r="EZ6992" s="195"/>
      <c r="FA6992" s="195"/>
    </row>
    <row r="6993" spans="48:157">
      <c r="AV6993" s="195"/>
      <c r="AW6993" s="195"/>
      <c r="EZ6993" s="195"/>
      <c r="FA6993" s="195"/>
    </row>
    <row r="6994" spans="48:157">
      <c r="AV6994" s="195"/>
      <c r="AW6994" s="195"/>
      <c r="EZ6994" s="195"/>
      <c r="FA6994" s="195"/>
    </row>
    <row r="6995" spans="48:157">
      <c r="AV6995" s="195"/>
      <c r="AW6995" s="195"/>
      <c r="EZ6995" s="195"/>
      <c r="FA6995" s="195"/>
    </row>
    <row r="6996" spans="48:157">
      <c r="AV6996" s="195"/>
      <c r="AW6996" s="195"/>
      <c r="EZ6996" s="195"/>
      <c r="FA6996" s="195"/>
    </row>
    <row r="6997" spans="48:157">
      <c r="AV6997" s="195"/>
      <c r="AW6997" s="195"/>
      <c r="EZ6997" s="195"/>
      <c r="FA6997" s="195"/>
    </row>
    <row r="6998" spans="48:157">
      <c r="AV6998" s="195"/>
      <c r="AW6998" s="195"/>
      <c r="EZ6998" s="195"/>
      <c r="FA6998" s="195"/>
    </row>
    <row r="6999" spans="48:157">
      <c r="AV6999" s="195"/>
      <c r="AW6999" s="195"/>
      <c r="EZ6999" s="195"/>
      <c r="FA6999" s="195"/>
    </row>
    <row r="7000" spans="48:157">
      <c r="AV7000" s="195"/>
      <c r="AW7000" s="195"/>
      <c r="EZ7000" s="195"/>
      <c r="FA7000" s="195"/>
    </row>
    <row r="7001" spans="48:157">
      <c r="AV7001" s="195"/>
      <c r="AW7001" s="195"/>
      <c r="EZ7001" s="195"/>
      <c r="FA7001" s="195"/>
    </row>
    <row r="7002" spans="48:157">
      <c r="AV7002" s="195"/>
      <c r="AW7002" s="195"/>
      <c r="EZ7002" s="195"/>
      <c r="FA7002" s="195"/>
    </row>
    <row r="7003" spans="48:157">
      <c r="AV7003" s="195"/>
      <c r="AW7003" s="195"/>
      <c r="EZ7003" s="195"/>
      <c r="FA7003" s="195"/>
    </row>
    <row r="7004" spans="48:157">
      <c r="AV7004" s="195"/>
      <c r="AW7004" s="195"/>
      <c r="EZ7004" s="195"/>
      <c r="FA7004" s="195"/>
    </row>
    <row r="7005" spans="48:157">
      <c r="AV7005" s="195"/>
      <c r="AW7005" s="195"/>
      <c r="EZ7005" s="195"/>
      <c r="FA7005" s="195"/>
    </row>
    <row r="7006" spans="48:157">
      <c r="AV7006" s="195"/>
      <c r="AW7006" s="195"/>
      <c r="EZ7006" s="195"/>
      <c r="FA7006" s="195"/>
    </row>
    <row r="7007" spans="48:157">
      <c r="AV7007" s="195"/>
      <c r="AW7007" s="195"/>
      <c r="EZ7007" s="195"/>
      <c r="FA7007" s="195"/>
    </row>
    <row r="7008" spans="48:157">
      <c r="AV7008" s="195"/>
      <c r="AW7008" s="195"/>
      <c r="EZ7008" s="195"/>
      <c r="FA7008" s="195"/>
    </row>
    <row r="7009" spans="48:157">
      <c r="AV7009" s="195"/>
      <c r="AW7009" s="195"/>
      <c r="EZ7009" s="195"/>
      <c r="FA7009" s="195"/>
    </row>
    <row r="7010" spans="48:157">
      <c r="AV7010" s="195"/>
      <c r="AW7010" s="195"/>
      <c r="EZ7010" s="195"/>
      <c r="FA7010" s="195"/>
    </row>
    <row r="7011" spans="48:157">
      <c r="AV7011" s="195"/>
      <c r="AW7011" s="195"/>
      <c r="EZ7011" s="195"/>
      <c r="FA7011" s="195"/>
    </row>
    <row r="7012" spans="48:157">
      <c r="AV7012" s="195"/>
      <c r="AW7012" s="195"/>
      <c r="EZ7012" s="195"/>
      <c r="FA7012" s="195"/>
    </row>
    <row r="7013" spans="48:157">
      <c r="AV7013" s="195"/>
      <c r="AW7013" s="195"/>
      <c r="EZ7013" s="195"/>
      <c r="FA7013" s="195"/>
    </row>
    <row r="7014" spans="48:157">
      <c r="AV7014" s="195"/>
      <c r="AW7014" s="195"/>
      <c r="EZ7014" s="195"/>
      <c r="FA7014" s="195"/>
    </row>
    <row r="7015" spans="48:157">
      <c r="AV7015" s="195"/>
      <c r="AW7015" s="195"/>
      <c r="EZ7015" s="195"/>
      <c r="FA7015" s="195"/>
    </row>
    <row r="7016" spans="48:157">
      <c r="AV7016" s="195"/>
      <c r="AW7016" s="195"/>
      <c r="EZ7016" s="195"/>
      <c r="FA7016" s="195"/>
    </row>
    <row r="7017" spans="48:157">
      <c r="AV7017" s="195"/>
      <c r="AW7017" s="195"/>
      <c r="EZ7017" s="195"/>
      <c r="FA7017" s="195"/>
    </row>
    <row r="7018" spans="48:157">
      <c r="AV7018" s="195"/>
      <c r="AW7018" s="195"/>
      <c r="EZ7018" s="195"/>
      <c r="FA7018" s="195"/>
    </row>
    <row r="7019" spans="48:157">
      <c r="AV7019" s="195"/>
      <c r="AW7019" s="195"/>
      <c r="EZ7019" s="195"/>
      <c r="FA7019" s="195"/>
    </row>
    <row r="7020" spans="48:157">
      <c r="AV7020" s="195"/>
      <c r="AW7020" s="195"/>
      <c r="EZ7020" s="195"/>
      <c r="FA7020" s="195"/>
    </row>
    <row r="7021" spans="48:157">
      <c r="AV7021" s="195"/>
      <c r="AW7021" s="195"/>
      <c r="EZ7021" s="195"/>
      <c r="FA7021" s="195"/>
    </row>
    <row r="7022" spans="48:157">
      <c r="AV7022" s="195"/>
      <c r="AW7022" s="195"/>
      <c r="EZ7022" s="195"/>
      <c r="FA7022" s="195"/>
    </row>
    <row r="7023" spans="48:157">
      <c r="AV7023" s="195"/>
      <c r="AW7023" s="195"/>
      <c r="EZ7023" s="195"/>
      <c r="FA7023" s="195"/>
    </row>
    <row r="7024" spans="48:157">
      <c r="AV7024" s="195"/>
      <c r="AW7024" s="195"/>
      <c r="EZ7024" s="195"/>
      <c r="FA7024" s="195"/>
    </row>
    <row r="7025" spans="48:157">
      <c r="AV7025" s="195"/>
      <c r="AW7025" s="195"/>
      <c r="EZ7025" s="195"/>
      <c r="FA7025" s="195"/>
    </row>
    <row r="7026" spans="48:157">
      <c r="AV7026" s="195"/>
      <c r="AW7026" s="195"/>
      <c r="EZ7026" s="195"/>
      <c r="FA7026" s="195"/>
    </row>
    <row r="7027" spans="48:157">
      <c r="AV7027" s="195"/>
      <c r="AW7027" s="195"/>
      <c r="EZ7027" s="195"/>
      <c r="FA7027" s="195"/>
    </row>
    <row r="7028" spans="48:157">
      <c r="AV7028" s="195"/>
      <c r="AW7028" s="195"/>
      <c r="EZ7028" s="195"/>
      <c r="FA7028" s="195"/>
    </row>
    <row r="7029" spans="48:157">
      <c r="AV7029" s="195"/>
      <c r="AW7029" s="195"/>
      <c r="EZ7029" s="195"/>
      <c r="FA7029" s="195"/>
    </row>
    <row r="7030" spans="48:157">
      <c r="AV7030" s="195"/>
      <c r="AW7030" s="195"/>
      <c r="EZ7030" s="195"/>
      <c r="FA7030" s="195"/>
    </row>
    <row r="7031" spans="48:157">
      <c r="AV7031" s="195"/>
      <c r="AW7031" s="195"/>
      <c r="EZ7031" s="195"/>
      <c r="FA7031" s="195"/>
    </row>
    <row r="7032" spans="48:157">
      <c r="AV7032" s="195"/>
      <c r="AW7032" s="195"/>
      <c r="EZ7032" s="195"/>
      <c r="FA7032" s="195"/>
    </row>
    <row r="7033" spans="48:157">
      <c r="AV7033" s="195"/>
      <c r="AW7033" s="195"/>
      <c r="EZ7033" s="195"/>
      <c r="FA7033" s="195"/>
    </row>
    <row r="7034" spans="48:157">
      <c r="AV7034" s="195"/>
      <c r="AW7034" s="195"/>
      <c r="EZ7034" s="195"/>
      <c r="FA7034" s="195"/>
    </row>
    <row r="7035" spans="48:157">
      <c r="AV7035" s="195"/>
      <c r="AW7035" s="195"/>
      <c r="EZ7035" s="195"/>
      <c r="FA7035" s="195"/>
    </row>
    <row r="7036" spans="48:157">
      <c r="AV7036" s="195"/>
      <c r="AW7036" s="195"/>
      <c r="EZ7036" s="195"/>
      <c r="FA7036" s="195"/>
    </row>
    <row r="7037" spans="48:157">
      <c r="AV7037" s="195"/>
      <c r="AW7037" s="195"/>
      <c r="EZ7037" s="195"/>
      <c r="FA7037" s="195"/>
    </row>
    <row r="7038" spans="48:157">
      <c r="AV7038" s="195"/>
      <c r="AW7038" s="195"/>
      <c r="EZ7038" s="195"/>
      <c r="FA7038" s="195"/>
    </row>
    <row r="7039" spans="48:157">
      <c r="AV7039" s="195"/>
      <c r="AW7039" s="195"/>
      <c r="EZ7039" s="195"/>
      <c r="FA7039" s="195"/>
    </row>
    <row r="7040" spans="48:157">
      <c r="AV7040" s="195"/>
      <c r="AW7040" s="195"/>
      <c r="EZ7040" s="195"/>
      <c r="FA7040" s="195"/>
    </row>
    <row r="7041" spans="48:157">
      <c r="AV7041" s="195"/>
      <c r="AW7041" s="195"/>
      <c r="EZ7041" s="195"/>
      <c r="FA7041" s="195"/>
    </row>
    <row r="7042" spans="48:157">
      <c r="AV7042" s="195"/>
      <c r="AW7042" s="195"/>
      <c r="EZ7042" s="195"/>
      <c r="FA7042" s="195"/>
    </row>
    <row r="7043" spans="48:157">
      <c r="AV7043" s="195"/>
      <c r="AW7043" s="195"/>
      <c r="EZ7043" s="195"/>
      <c r="FA7043" s="195"/>
    </row>
    <row r="7044" spans="48:157">
      <c r="AV7044" s="195"/>
      <c r="AW7044" s="195"/>
      <c r="EZ7044" s="195"/>
      <c r="FA7044" s="195"/>
    </row>
    <row r="7045" spans="48:157">
      <c r="AV7045" s="195"/>
      <c r="AW7045" s="195"/>
      <c r="EZ7045" s="195"/>
      <c r="FA7045" s="195"/>
    </row>
    <row r="7046" spans="48:157">
      <c r="AV7046" s="195"/>
      <c r="AW7046" s="195"/>
      <c r="EZ7046" s="195"/>
      <c r="FA7046" s="195"/>
    </row>
    <row r="7047" spans="48:157">
      <c r="AV7047" s="195"/>
      <c r="AW7047" s="195"/>
      <c r="EZ7047" s="195"/>
      <c r="FA7047" s="195"/>
    </row>
    <row r="7048" spans="48:157">
      <c r="AV7048" s="195"/>
      <c r="AW7048" s="195"/>
      <c r="EZ7048" s="195"/>
      <c r="FA7048" s="195"/>
    </row>
    <row r="7049" spans="48:157">
      <c r="AV7049" s="195"/>
      <c r="AW7049" s="195"/>
      <c r="EZ7049" s="195"/>
      <c r="FA7049" s="195"/>
    </row>
    <row r="7050" spans="48:157">
      <c r="AV7050" s="195"/>
      <c r="AW7050" s="195"/>
      <c r="EZ7050" s="195"/>
      <c r="FA7050" s="195"/>
    </row>
    <row r="7051" spans="48:157">
      <c r="AV7051" s="195"/>
      <c r="AW7051" s="195"/>
      <c r="EZ7051" s="195"/>
      <c r="FA7051" s="195"/>
    </row>
    <row r="7052" spans="48:157">
      <c r="AV7052" s="195"/>
      <c r="AW7052" s="195"/>
      <c r="EZ7052" s="195"/>
      <c r="FA7052" s="195"/>
    </row>
    <row r="7053" spans="48:157">
      <c r="AV7053" s="195"/>
      <c r="AW7053" s="195"/>
      <c r="EZ7053" s="195"/>
      <c r="FA7053" s="195"/>
    </row>
    <row r="7054" spans="48:157">
      <c r="AV7054" s="195"/>
      <c r="AW7054" s="195"/>
      <c r="EZ7054" s="195"/>
      <c r="FA7054" s="195"/>
    </row>
    <row r="7055" spans="48:157">
      <c r="AV7055" s="195"/>
      <c r="AW7055" s="195"/>
      <c r="EZ7055" s="195"/>
      <c r="FA7055" s="195"/>
    </row>
    <row r="7056" spans="48:157">
      <c r="AV7056" s="195"/>
      <c r="AW7056" s="195"/>
      <c r="EZ7056" s="195"/>
      <c r="FA7056" s="195"/>
    </row>
    <row r="7057" spans="48:157">
      <c r="AV7057" s="195"/>
      <c r="AW7057" s="195"/>
      <c r="EZ7057" s="195"/>
      <c r="FA7057" s="195"/>
    </row>
    <row r="7058" spans="48:157">
      <c r="AV7058" s="195"/>
      <c r="AW7058" s="195"/>
      <c r="EZ7058" s="195"/>
      <c r="FA7058" s="195"/>
    </row>
    <row r="7059" spans="48:157">
      <c r="AV7059" s="195"/>
      <c r="AW7059" s="195"/>
      <c r="EZ7059" s="195"/>
      <c r="FA7059" s="195"/>
    </row>
    <row r="7060" spans="48:157">
      <c r="AV7060" s="195"/>
      <c r="AW7060" s="195"/>
      <c r="EZ7060" s="195"/>
      <c r="FA7060" s="195"/>
    </row>
    <row r="7061" spans="48:157">
      <c r="AV7061" s="195"/>
      <c r="AW7061" s="195"/>
      <c r="EZ7061" s="195"/>
      <c r="FA7061" s="195"/>
    </row>
    <row r="7062" spans="48:157">
      <c r="AV7062" s="195"/>
      <c r="AW7062" s="195"/>
      <c r="EZ7062" s="195"/>
      <c r="FA7062" s="195"/>
    </row>
    <row r="7063" spans="48:157">
      <c r="AV7063" s="195"/>
      <c r="AW7063" s="195"/>
      <c r="EZ7063" s="195"/>
      <c r="FA7063" s="195"/>
    </row>
    <row r="7064" spans="48:157">
      <c r="AV7064" s="195"/>
      <c r="AW7064" s="195"/>
      <c r="EZ7064" s="195"/>
      <c r="FA7064" s="195"/>
    </row>
    <row r="7065" spans="48:157">
      <c r="AV7065" s="195"/>
      <c r="AW7065" s="195"/>
      <c r="EZ7065" s="195"/>
      <c r="FA7065" s="195"/>
    </row>
    <row r="7066" spans="48:157">
      <c r="AV7066" s="195"/>
      <c r="AW7066" s="195"/>
      <c r="EZ7066" s="195"/>
      <c r="FA7066" s="195"/>
    </row>
    <row r="7067" spans="48:157">
      <c r="AV7067" s="195"/>
      <c r="AW7067" s="195"/>
      <c r="EZ7067" s="195"/>
      <c r="FA7067" s="195"/>
    </row>
    <row r="7068" spans="48:157">
      <c r="AV7068" s="195"/>
      <c r="AW7068" s="195"/>
      <c r="EZ7068" s="195"/>
      <c r="FA7068" s="195"/>
    </row>
    <row r="7069" spans="48:157">
      <c r="AV7069" s="195"/>
      <c r="AW7069" s="195"/>
      <c r="EZ7069" s="195"/>
      <c r="FA7069" s="195"/>
    </row>
    <row r="7070" spans="48:157">
      <c r="AV7070" s="195"/>
      <c r="AW7070" s="195"/>
      <c r="EZ7070" s="195"/>
      <c r="FA7070" s="195"/>
    </row>
    <row r="7071" spans="48:157">
      <c r="AV7071" s="195"/>
      <c r="AW7071" s="195"/>
      <c r="EZ7071" s="195"/>
      <c r="FA7071" s="195"/>
    </row>
    <row r="7072" spans="48:157">
      <c r="AV7072" s="195"/>
      <c r="AW7072" s="195"/>
      <c r="EZ7072" s="195"/>
      <c r="FA7072" s="195"/>
    </row>
    <row r="7073" spans="48:157">
      <c r="AV7073" s="195"/>
      <c r="AW7073" s="195"/>
      <c r="EZ7073" s="195"/>
      <c r="FA7073" s="195"/>
    </row>
    <row r="7074" spans="48:157">
      <c r="AV7074" s="195"/>
      <c r="AW7074" s="195"/>
      <c r="EZ7074" s="195"/>
      <c r="FA7074" s="195"/>
    </row>
    <row r="7075" spans="48:157">
      <c r="AV7075" s="195"/>
      <c r="AW7075" s="195"/>
      <c r="EZ7075" s="195"/>
      <c r="FA7075" s="195"/>
    </row>
    <row r="7076" spans="48:157">
      <c r="AV7076" s="195"/>
      <c r="AW7076" s="195"/>
      <c r="EZ7076" s="195"/>
      <c r="FA7076" s="195"/>
    </row>
    <row r="7077" spans="48:157">
      <c r="AV7077" s="195"/>
      <c r="AW7077" s="195"/>
      <c r="EZ7077" s="195"/>
      <c r="FA7077" s="195"/>
    </row>
    <row r="7078" spans="48:157">
      <c r="AV7078" s="195"/>
      <c r="AW7078" s="195"/>
      <c r="EZ7078" s="195"/>
      <c r="FA7078" s="195"/>
    </row>
    <row r="7079" spans="48:157">
      <c r="AV7079" s="195"/>
      <c r="AW7079" s="195"/>
      <c r="EZ7079" s="195"/>
      <c r="FA7079" s="195"/>
    </row>
    <row r="7080" spans="48:157">
      <c r="AV7080" s="195"/>
      <c r="AW7080" s="195"/>
      <c r="EZ7080" s="195"/>
      <c r="FA7080" s="195"/>
    </row>
    <row r="7081" spans="48:157">
      <c r="AV7081" s="195"/>
      <c r="AW7081" s="195"/>
      <c r="EZ7081" s="195"/>
      <c r="FA7081" s="195"/>
    </row>
    <row r="7082" spans="48:157">
      <c r="AV7082" s="195"/>
      <c r="AW7082" s="195"/>
      <c r="EZ7082" s="195"/>
      <c r="FA7082" s="195"/>
    </row>
    <row r="7083" spans="48:157">
      <c r="AV7083" s="195"/>
      <c r="AW7083" s="195"/>
      <c r="EZ7083" s="195"/>
      <c r="FA7083" s="195"/>
    </row>
    <row r="7084" spans="48:157">
      <c r="AV7084" s="195"/>
      <c r="AW7084" s="195"/>
      <c r="EZ7084" s="195"/>
      <c r="FA7084" s="195"/>
    </row>
    <row r="7085" spans="48:157">
      <c r="AV7085" s="195"/>
      <c r="AW7085" s="195"/>
      <c r="EZ7085" s="195"/>
      <c r="FA7085" s="195"/>
    </row>
    <row r="7086" spans="48:157">
      <c r="AV7086" s="195"/>
      <c r="AW7086" s="195"/>
      <c r="EZ7086" s="195"/>
      <c r="FA7086" s="195"/>
    </row>
    <row r="7087" spans="48:157">
      <c r="AV7087" s="195"/>
      <c r="AW7087" s="195"/>
      <c r="EZ7087" s="195"/>
      <c r="FA7087" s="195"/>
    </row>
    <row r="7088" spans="48:157">
      <c r="AV7088" s="195"/>
      <c r="AW7088" s="195"/>
      <c r="EZ7088" s="195"/>
      <c r="FA7088" s="195"/>
    </row>
    <row r="7089" spans="48:157">
      <c r="AV7089" s="195"/>
      <c r="AW7089" s="195"/>
      <c r="EZ7089" s="195"/>
      <c r="FA7089" s="195"/>
    </row>
    <row r="7090" spans="48:157">
      <c r="AV7090" s="195"/>
      <c r="AW7090" s="195"/>
      <c r="EZ7090" s="195"/>
      <c r="FA7090" s="195"/>
    </row>
    <row r="7091" spans="48:157">
      <c r="AV7091" s="195"/>
      <c r="AW7091" s="195"/>
      <c r="EZ7091" s="195"/>
      <c r="FA7091" s="195"/>
    </row>
    <row r="7092" spans="48:157">
      <c r="AV7092" s="195"/>
      <c r="AW7092" s="195"/>
      <c r="EZ7092" s="195"/>
      <c r="FA7092" s="195"/>
    </row>
    <row r="7093" spans="48:157">
      <c r="AV7093" s="195"/>
      <c r="AW7093" s="195"/>
      <c r="EZ7093" s="195"/>
      <c r="FA7093" s="195"/>
    </row>
    <row r="7094" spans="48:157">
      <c r="AV7094" s="195"/>
      <c r="AW7094" s="195"/>
      <c r="EZ7094" s="195"/>
      <c r="FA7094" s="195"/>
    </row>
    <row r="7095" spans="48:157">
      <c r="AV7095" s="195"/>
      <c r="AW7095" s="195"/>
      <c r="EZ7095" s="195"/>
      <c r="FA7095" s="195"/>
    </row>
    <row r="7096" spans="48:157">
      <c r="AV7096" s="195"/>
      <c r="AW7096" s="195"/>
      <c r="EZ7096" s="195"/>
      <c r="FA7096" s="195"/>
    </row>
    <row r="7097" spans="48:157">
      <c r="AV7097" s="195"/>
      <c r="AW7097" s="195"/>
      <c r="EZ7097" s="195"/>
      <c r="FA7097" s="195"/>
    </row>
    <row r="7098" spans="48:157">
      <c r="AV7098" s="195"/>
      <c r="AW7098" s="195"/>
      <c r="EZ7098" s="195"/>
      <c r="FA7098" s="195"/>
    </row>
    <row r="7099" spans="48:157">
      <c r="AV7099" s="195"/>
      <c r="AW7099" s="195"/>
      <c r="EZ7099" s="195"/>
      <c r="FA7099" s="195"/>
    </row>
    <row r="7100" spans="48:157">
      <c r="AV7100" s="195"/>
      <c r="AW7100" s="195"/>
      <c r="EZ7100" s="195"/>
      <c r="FA7100" s="195"/>
    </row>
    <row r="7101" spans="48:157">
      <c r="AV7101" s="195"/>
      <c r="AW7101" s="195"/>
      <c r="EZ7101" s="195"/>
      <c r="FA7101" s="195"/>
    </row>
    <row r="7102" spans="48:157">
      <c r="AV7102" s="195"/>
      <c r="AW7102" s="195"/>
      <c r="EZ7102" s="195"/>
      <c r="FA7102" s="195"/>
    </row>
    <row r="7103" spans="48:157">
      <c r="AV7103" s="195"/>
      <c r="AW7103" s="195"/>
      <c r="EZ7103" s="195"/>
      <c r="FA7103" s="195"/>
    </row>
    <row r="7104" spans="48:157">
      <c r="AV7104" s="195"/>
      <c r="AW7104" s="195"/>
      <c r="EZ7104" s="195"/>
      <c r="FA7104" s="195"/>
    </row>
    <row r="7105" spans="48:157">
      <c r="AV7105" s="195"/>
      <c r="AW7105" s="195"/>
      <c r="EZ7105" s="195"/>
      <c r="FA7105" s="195"/>
    </row>
    <row r="7106" spans="48:157">
      <c r="AV7106" s="195"/>
      <c r="AW7106" s="195"/>
      <c r="EZ7106" s="195"/>
      <c r="FA7106" s="195"/>
    </row>
    <row r="7107" spans="48:157">
      <c r="AV7107" s="195"/>
      <c r="AW7107" s="195"/>
      <c r="EZ7107" s="195"/>
      <c r="FA7107" s="195"/>
    </row>
    <row r="7108" spans="48:157">
      <c r="AV7108" s="195"/>
      <c r="AW7108" s="195"/>
      <c r="EZ7108" s="195"/>
      <c r="FA7108" s="195"/>
    </row>
    <row r="7109" spans="48:157">
      <c r="AV7109" s="195"/>
      <c r="AW7109" s="195"/>
      <c r="EZ7109" s="195"/>
      <c r="FA7109" s="195"/>
    </row>
    <row r="7110" spans="48:157">
      <c r="AV7110" s="195"/>
      <c r="AW7110" s="195"/>
      <c r="EZ7110" s="195"/>
      <c r="FA7110" s="195"/>
    </row>
    <row r="7111" spans="48:157">
      <c r="AV7111" s="195"/>
      <c r="AW7111" s="195"/>
      <c r="EZ7111" s="195"/>
      <c r="FA7111" s="195"/>
    </row>
    <row r="7112" spans="48:157">
      <c r="AV7112" s="195"/>
      <c r="AW7112" s="195"/>
      <c r="EZ7112" s="195"/>
      <c r="FA7112" s="195"/>
    </row>
    <row r="7113" spans="48:157">
      <c r="AV7113" s="195"/>
      <c r="AW7113" s="195"/>
      <c r="EZ7113" s="195"/>
      <c r="FA7113" s="195"/>
    </row>
    <row r="7114" spans="48:157">
      <c r="AV7114" s="195"/>
      <c r="AW7114" s="195"/>
      <c r="EZ7114" s="195"/>
      <c r="FA7114" s="195"/>
    </row>
    <row r="7115" spans="48:157">
      <c r="AV7115" s="195"/>
      <c r="AW7115" s="195"/>
      <c r="EZ7115" s="195"/>
      <c r="FA7115" s="195"/>
    </row>
    <row r="7116" spans="48:157">
      <c r="AV7116" s="195"/>
      <c r="AW7116" s="195"/>
      <c r="EZ7116" s="195"/>
      <c r="FA7116" s="195"/>
    </row>
    <row r="7117" spans="48:157">
      <c r="AV7117" s="195"/>
      <c r="AW7117" s="195"/>
      <c r="EZ7117" s="195"/>
      <c r="FA7117" s="195"/>
    </row>
    <row r="7118" spans="48:157">
      <c r="AV7118" s="195"/>
      <c r="AW7118" s="195"/>
      <c r="EZ7118" s="195"/>
      <c r="FA7118" s="195"/>
    </row>
    <row r="7119" spans="48:157">
      <c r="AV7119" s="195"/>
      <c r="AW7119" s="195"/>
      <c r="EZ7119" s="195"/>
      <c r="FA7119" s="195"/>
    </row>
    <row r="7120" spans="48:157">
      <c r="AV7120" s="195"/>
      <c r="AW7120" s="195"/>
      <c r="EZ7120" s="195"/>
      <c r="FA7120" s="195"/>
    </row>
    <row r="7121" spans="48:157">
      <c r="AV7121" s="195"/>
      <c r="AW7121" s="195"/>
      <c r="EZ7121" s="195"/>
      <c r="FA7121" s="195"/>
    </row>
    <row r="7122" spans="48:157">
      <c r="AV7122" s="195"/>
      <c r="AW7122" s="195"/>
      <c r="EZ7122" s="195"/>
      <c r="FA7122" s="195"/>
    </row>
    <row r="7123" spans="48:157">
      <c r="AV7123" s="195"/>
      <c r="AW7123" s="195"/>
      <c r="EZ7123" s="195"/>
      <c r="FA7123" s="195"/>
    </row>
    <row r="7124" spans="48:157">
      <c r="AV7124" s="195"/>
      <c r="AW7124" s="195"/>
      <c r="EZ7124" s="195"/>
      <c r="FA7124" s="195"/>
    </row>
    <row r="7125" spans="48:157">
      <c r="AV7125" s="195"/>
      <c r="AW7125" s="195"/>
      <c r="EZ7125" s="195"/>
      <c r="FA7125" s="195"/>
    </row>
    <row r="7126" spans="48:157">
      <c r="AV7126" s="195"/>
      <c r="AW7126" s="195"/>
      <c r="EZ7126" s="195"/>
      <c r="FA7126" s="195"/>
    </row>
    <row r="7127" spans="48:157">
      <c r="AV7127" s="195"/>
      <c r="AW7127" s="195"/>
      <c r="EZ7127" s="195"/>
      <c r="FA7127" s="195"/>
    </row>
    <row r="7128" spans="48:157">
      <c r="AV7128" s="195"/>
      <c r="AW7128" s="195"/>
      <c r="EZ7128" s="195"/>
      <c r="FA7128" s="195"/>
    </row>
    <row r="7129" spans="48:157">
      <c r="AV7129" s="195"/>
      <c r="AW7129" s="195"/>
      <c r="EZ7129" s="195"/>
      <c r="FA7129" s="195"/>
    </row>
    <row r="7130" spans="48:157">
      <c r="AV7130" s="195"/>
      <c r="AW7130" s="195"/>
      <c r="EZ7130" s="195"/>
      <c r="FA7130" s="195"/>
    </row>
    <row r="7131" spans="48:157">
      <c r="AV7131" s="195"/>
      <c r="AW7131" s="195"/>
      <c r="EZ7131" s="195"/>
      <c r="FA7131" s="195"/>
    </row>
    <row r="7132" spans="48:157">
      <c r="AV7132" s="195"/>
      <c r="AW7132" s="195"/>
      <c r="EZ7132" s="195"/>
      <c r="FA7132" s="195"/>
    </row>
    <row r="7133" spans="48:157">
      <c r="AV7133" s="195"/>
      <c r="AW7133" s="195"/>
      <c r="EZ7133" s="195"/>
      <c r="FA7133" s="195"/>
    </row>
    <row r="7134" spans="48:157">
      <c r="AV7134" s="195"/>
      <c r="AW7134" s="195"/>
      <c r="EZ7134" s="195"/>
      <c r="FA7134" s="195"/>
    </row>
    <row r="7135" spans="48:157">
      <c r="AV7135" s="195"/>
      <c r="AW7135" s="195"/>
      <c r="EZ7135" s="195"/>
      <c r="FA7135" s="195"/>
    </row>
    <row r="7136" spans="48:157">
      <c r="AV7136" s="195"/>
      <c r="AW7136" s="195"/>
      <c r="EZ7136" s="195"/>
      <c r="FA7136" s="195"/>
    </row>
    <row r="7137" spans="48:157">
      <c r="AV7137" s="195"/>
      <c r="AW7137" s="195"/>
      <c r="EZ7137" s="195"/>
      <c r="FA7137" s="195"/>
    </row>
    <row r="7138" spans="48:157">
      <c r="AV7138" s="195"/>
      <c r="AW7138" s="195"/>
      <c r="EZ7138" s="195"/>
      <c r="FA7138" s="195"/>
    </row>
    <row r="7139" spans="48:157">
      <c r="AV7139" s="195"/>
      <c r="AW7139" s="195"/>
      <c r="EZ7139" s="195"/>
      <c r="FA7139" s="195"/>
    </row>
    <row r="7140" spans="48:157">
      <c r="AV7140" s="195"/>
      <c r="AW7140" s="195"/>
      <c r="EZ7140" s="195"/>
      <c r="FA7140" s="195"/>
    </row>
    <row r="7141" spans="48:157">
      <c r="AV7141" s="195"/>
      <c r="AW7141" s="195"/>
      <c r="EZ7141" s="195"/>
      <c r="FA7141" s="195"/>
    </row>
    <row r="7142" spans="48:157">
      <c r="AV7142" s="195"/>
      <c r="AW7142" s="195"/>
      <c r="EZ7142" s="195"/>
      <c r="FA7142" s="195"/>
    </row>
    <row r="7143" spans="48:157">
      <c r="AV7143" s="195"/>
      <c r="AW7143" s="195"/>
      <c r="EZ7143" s="195"/>
      <c r="FA7143" s="195"/>
    </row>
    <row r="7144" spans="48:157">
      <c r="AV7144" s="195"/>
      <c r="AW7144" s="195"/>
      <c r="EZ7144" s="195"/>
      <c r="FA7144" s="195"/>
    </row>
    <row r="7145" spans="48:157">
      <c r="AV7145" s="195"/>
      <c r="AW7145" s="195"/>
      <c r="EZ7145" s="195"/>
      <c r="FA7145" s="195"/>
    </row>
    <row r="7146" spans="48:157">
      <c r="AV7146" s="195"/>
      <c r="AW7146" s="195"/>
      <c r="EZ7146" s="195"/>
      <c r="FA7146" s="195"/>
    </row>
    <row r="7147" spans="48:157">
      <c r="AV7147" s="195"/>
      <c r="AW7147" s="195"/>
      <c r="EZ7147" s="195"/>
      <c r="FA7147" s="195"/>
    </row>
    <row r="7148" spans="48:157">
      <c r="AV7148" s="195"/>
      <c r="AW7148" s="195"/>
      <c r="EZ7148" s="195"/>
      <c r="FA7148" s="195"/>
    </row>
    <row r="7149" spans="48:157">
      <c r="AV7149" s="195"/>
      <c r="AW7149" s="195"/>
      <c r="EZ7149" s="195"/>
      <c r="FA7149" s="195"/>
    </row>
    <row r="7150" spans="48:157">
      <c r="AV7150" s="195"/>
      <c r="AW7150" s="195"/>
      <c r="EZ7150" s="195"/>
      <c r="FA7150" s="195"/>
    </row>
    <row r="7151" spans="48:157">
      <c r="AV7151" s="195"/>
      <c r="AW7151" s="195"/>
      <c r="EZ7151" s="195"/>
      <c r="FA7151" s="195"/>
    </row>
    <row r="7152" spans="48:157">
      <c r="AV7152" s="195"/>
      <c r="AW7152" s="195"/>
      <c r="EZ7152" s="195"/>
      <c r="FA7152" s="195"/>
    </row>
    <row r="7153" spans="48:157">
      <c r="AV7153" s="195"/>
      <c r="AW7153" s="195"/>
      <c r="EZ7153" s="195"/>
      <c r="FA7153" s="195"/>
    </row>
    <row r="7154" spans="48:157">
      <c r="AV7154" s="195"/>
      <c r="AW7154" s="195"/>
      <c r="EZ7154" s="195"/>
      <c r="FA7154" s="195"/>
    </row>
    <row r="7155" spans="48:157">
      <c r="AV7155" s="195"/>
      <c r="AW7155" s="195"/>
      <c r="EZ7155" s="195"/>
      <c r="FA7155" s="195"/>
    </row>
    <row r="7156" spans="48:157">
      <c r="AV7156" s="195"/>
      <c r="AW7156" s="195"/>
      <c r="EZ7156" s="195"/>
      <c r="FA7156" s="195"/>
    </row>
    <row r="7157" spans="48:157">
      <c r="AV7157" s="195"/>
      <c r="AW7157" s="195"/>
      <c r="EZ7157" s="195"/>
      <c r="FA7157" s="195"/>
    </row>
    <row r="7158" spans="48:157">
      <c r="AV7158" s="195"/>
      <c r="AW7158" s="195"/>
      <c r="EZ7158" s="195"/>
      <c r="FA7158" s="195"/>
    </row>
    <row r="7159" spans="48:157">
      <c r="AV7159" s="195"/>
      <c r="AW7159" s="195"/>
      <c r="EZ7159" s="195"/>
      <c r="FA7159" s="195"/>
    </row>
    <row r="7160" spans="48:157">
      <c r="AV7160" s="195"/>
      <c r="AW7160" s="195"/>
      <c r="EZ7160" s="195"/>
      <c r="FA7160" s="195"/>
    </row>
    <row r="7161" spans="48:157">
      <c r="AV7161" s="195"/>
      <c r="AW7161" s="195"/>
      <c r="EZ7161" s="195"/>
      <c r="FA7161" s="195"/>
    </row>
    <row r="7162" spans="48:157">
      <c r="AV7162" s="195"/>
      <c r="AW7162" s="195"/>
      <c r="EZ7162" s="195"/>
      <c r="FA7162" s="195"/>
    </row>
    <row r="7163" spans="48:157">
      <c r="AV7163" s="195"/>
      <c r="AW7163" s="195"/>
      <c r="EZ7163" s="195"/>
      <c r="FA7163" s="195"/>
    </row>
    <row r="7164" spans="48:157">
      <c r="AV7164" s="195"/>
      <c r="AW7164" s="195"/>
      <c r="EZ7164" s="195"/>
      <c r="FA7164" s="195"/>
    </row>
    <row r="7165" spans="48:157">
      <c r="AV7165" s="195"/>
      <c r="AW7165" s="195"/>
      <c r="EZ7165" s="195"/>
      <c r="FA7165" s="195"/>
    </row>
    <row r="7166" spans="48:157">
      <c r="AV7166" s="195"/>
      <c r="AW7166" s="195"/>
      <c r="EZ7166" s="195"/>
      <c r="FA7166" s="195"/>
    </row>
    <row r="7167" spans="48:157">
      <c r="AV7167" s="195"/>
      <c r="AW7167" s="195"/>
      <c r="EZ7167" s="195"/>
      <c r="FA7167" s="195"/>
    </row>
    <row r="7168" spans="48:157">
      <c r="AV7168" s="195"/>
      <c r="AW7168" s="195"/>
      <c r="EZ7168" s="195"/>
      <c r="FA7168" s="195"/>
    </row>
    <row r="7169" spans="48:157">
      <c r="AV7169" s="195"/>
      <c r="AW7169" s="195"/>
      <c r="EZ7169" s="195"/>
      <c r="FA7169" s="195"/>
    </row>
    <row r="7170" spans="48:157">
      <c r="AV7170" s="195"/>
      <c r="AW7170" s="195"/>
      <c r="EZ7170" s="195"/>
      <c r="FA7170" s="195"/>
    </row>
    <row r="7171" spans="48:157">
      <c r="AV7171" s="195"/>
      <c r="AW7171" s="195"/>
      <c r="EZ7171" s="195"/>
      <c r="FA7171" s="195"/>
    </row>
    <row r="7172" spans="48:157">
      <c r="AV7172" s="195"/>
      <c r="AW7172" s="195"/>
      <c r="EZ7172" s="195"/>
      <c r="FA7172" s="195"/>
    </row>
    <row r="7173" spans="48:157">
      <c r="AV7173" s="195"/>
      <c r="AW7173" s="195"/>
      <c r="EZ7173" s="195"/>
      <c r="FA7173" s="195"/>
    </row>
    <row r="7174" spans="48:157">
      <c r="AV7174" s="195"/>
      <c r="AW7174" s="195"/>
      <c r="EZ7174" s="195"/>
      <c r="FA7174" s="195"/>
    </row>
    <row r="7175" spans="48:157">
      <c r="AV7175" s="195"/>
      <c r="AW7175" s="195"/>
      <c r="EZ7175" s="195"/>
      <c r="FA7175" s="195"/>
    </row>
    <row r="7176" spans="48:157">
      <c r="AV7176" s="195"/>
      <c r="AW7176" s="195"/>
      <c r="EZ7176" s="195"/>
      <c r="FA7176" s="195"/>
    </row>
    <row r="7177" spans="48:157">
      <c r="AV7177" s="195"/>
      <c r="AW7177" s="195"/>
      <c r="EZ7177" s="195"/>
      <c r="FA7177" s="195"/>
    </row>
    <row r="7178" spans="48:157">
      <c r="AV7178" s="195"/>
      <c r="AW7178" s="195"/>
      <c r="EZ7178" s="195"/>
      <c r="FA7178" s="195"/>
    </row>
    <row r="7179" spans="48:157">
      <c r="AV7179" s="195"/>
      <c r="AW7179" s="195"/>
      <c r="EZ7179" s="195"/>
      <c r="FA7179" s="195"/>
    </row>
    <row r="7180" spans="48:157">
      <c r="AV7180" s="195"/>
      <c r="AW7180" s="195"/>
      <c r="EZ7180" s="195"/>
      <c r="FA7180" s="195"/>
    </row>
    <row r="7181" spans="48:157">
      <c r="AV7181" s="195"/>
      <c r="AW7181" s="195"/>
      <c r="EZ7181" s="195"/>
      <c r="FA7181" s="195"/>
    </row>
    <row r="7182" spans="48:157">
      <c r="AV7182" s="195"/>
      <c r="AW7182" s="195"/>
      <c r="EZ7182" s="195"/>
      <c r="FA7182" s="195"/>
    </row>
    <row r="7183" spans="48:157">
      <c r="AV7183" s="195"/>
      <c r="AW7183" s="195"/>
      <c r="EZ7183" s="195"/>
      <c r="FA7183" s="195"/>
    </row>
    <row r="7184" spans="48:157">
      <c r="AV7184" s="195"/>
      <c r="AW7184" s="195"/>
      <c r="EZ7184" s="195"/>
      <c r="FA7184" s="195"/>
    </row>
    <row r="7185" spans="48:157">
      <c r="AV7185" s="195"/>
      <c r="AW7185" s="195"/>
      <c r="EZ7185" s="195"/>
      <c r="FA7185" s="195"/>
    </row>
    <row r="7186" spans="48:157">
      <c r="AV7186" s="195"/>
      <c r="AW7186" s="195"/>
      <c r="EZ7186" s="195"/>
      <c r="FA7186" s="195"/>
    </row>
    <row r="7187" spans="48:157">
      <c r="AV7187" s="195"/>
      <c r="AW7187" s="195"/>
      <c r="EZ7187" s="195"/>
      <c r="FA7187" s="195"/>
    </row>
    <row r="7188" spans="48:157">
      <c r="AV7188" s="195"/>
      <c r="AW7188" s="195"/>
      <c r="EZ7188" s="195"/>
      <c r="FA7188" s="195"/>
    </row>
    <row r="7189" spans="48:157">
      <c r="AV7189" s="195"/>
      <c r="AW7189" s="195"/>
      <c r="EZ7189" s="195"/>
      <c r="FA7189" s="195"/>
    </row>
    <row r="7190" spans="48:157">
      <c r="AV7190" s="195"/>
      <c r="AW7190" s="195"/>
      <c r="EZ7190" s="195"/>
      <c r="FA7190" s="195"/>
    </row>
    <row r="7191" spans="48:157">
      <c r="AV7191" s="195"/>
      <c r="AW7191" s="195"/>
      <c r="EZ7191" s="195"/>
      <c r="FA7191" s="195"/>
    </row>
    <row r="7192" spans="48:157">
      <c r="AV7192" s="195"/>
      <c r="AW7192" s="195"/>
      <c r="EZ7192" s="195"/>
      <c r="FA7192" s="195"/>
    </row>
    <row r="7193" spans="48:157">
      <c r="AV7193" s="195"/>
      <c r="AW7193" s="195"/>
      <c r="EZ7193" s="195"/>
      <c r="FA7193" s="195"/>
    </row>
    <row r="7194" spans="48:157">
      <c r="AV7194" s="195"/>
      <c r="AW7194" s="195"/>
      <c r="EZ7194" s="195"/>
      <c r="FA7194" s="195"/>
    </row>
    <row r="7195" spans="48:157">
      <c r="AV7195" s="195"/>
      <c r="AW7195" s="195"/>
      <c r="EZ7195" s="195"/>
      <c r="FA7195" s="195"/>
    </row>
    <row r="7196" spans="48:157">
      <c r="AV7196" s="195"/>
      <c r="AW7196" s="195"/>
      <c r="EZ7196" s="195"/>
      <c r="FA7196" s="195"/>
    </row>
    <row r="7197" spans="48:157">
      <c r="AV7197" s="195"/>
      <c r="AW7197" s="195"/>
      <c r="EZ7197" s="195"/>
      <c r="FA7197" s="195"/>
    </row>
    <row r="7198" spans="48:157">
      <c r="AV7198" s="195"/>
      <c r="AW7198" s="195"/>
      <c r="EZ7198" s="195"/>
      <c r="FA7198" s="195"/>
    </row>
    <row r="7199" spans="48:157">
      <c r="AV7199" s="195"/>
      <c r="AW7199" s="195"/>
      <c r="EZ7199" s="195"/>
      <c r="FA7199" s="195"/>
    </row>
    <row r="7200" spans="48:157">
      <c r="AV7200" s="195"/>
      <c r="AW7200" s="195"/>
      <c r="EZ7200" s="195"/>
      <c r="FA7200" s="195"/>
    </row>
    <row r="7201" spans="48:157">
      <c r="AV7201" s="195"/>
      <c r="AW7201" s="195"/>
      <c r="EZ7201" s="195"/>
      <c r="FA7201" s="195"/>
    </row>
    <row r="7202" spans="48:157">
      <c r="AV7202" s="195"/>
      <c r="AW7202" s="195"/>
      <c r="EZ7202" s="195"/>
      <c r="FA7202" s="195"/>
    </row>
    <row r="7203" spans="48:157">
      <c r="AV7203" s="195"/>
      <c r="AW7203" s="195"/>
      <c r="EZ7203" s="195"/>
      <c r="FA7203" s="195"/>
    </row>
    <row r="7204" spans="48:157">
      <c r="AV7204" s="195"/>
      <c r="AW7204" s="195"/>
      <c r="EZ7204" s="195"/>
      <c r="FA7204" s="195"/>
    </row>
    <row r="7205" spans="48:157">
      <c r="AV7205" s="195"/>
      <c r="AW7205" s="195"/>
      <c r="EZ7205" s="195"/>
      <c r="FA7205" s="195"/>
    </row>
    <row r="7206" spans="48:157">
      <c r="AV7206" s="195"/>
      <c r="AW7206" s="195"/>
      <c r="EZ7206" s="195"/>
      <c r="FA7206" s="195"/>
    </row>
    <row r="7207" spans="48:157">
      <c r="AV7207" s="195"/>
      <c r="AW7207" s="195"/>
      <c r="EZ7207" s="195"/>
      <c r="FA7207" s="195"/>
    </row>
    <row r="7208" spans="48:157">
      <c r="AV7208" s="195"/>
      <c r="AW7208" s="195"/>
      <c r="EZ7208" s="195"/>
      <c r="FA7208" s="195"/>
    </row>
    <row r="7209" spans="48:157">
      <c r="AV7209" s="195"/>
      <c r="AW7209" s="195"/>
      <c r="EZ7209" s="195"/>
      <c r="FA7209" s="195"/>
    </row>
    <row r="7210" spans="48:157">
      <c r="AV7210" s="195"/>
      <c r="AW7210" s="195"/>
      <c r="EZ7210" s="195"/>
      <c r="FA7210" s="195"/>
    </row>
    <row r="7211" spans="48:157">
      <c r="AV7211" s="195"/>
      <c r="AW7211" s="195"/>
      <c r="EZ7211" s="195"/>
      <c r="FA7211" s="195"/>
    </row>
    <row r="7212" spans="48:157">
      <c r="AV7212" s="195"/>
      <c r="AW7212" s="195"/>
      <c r="EZ7212" s="195"/>
      <c r="FA7212" s="195"/>
    </row>
    <row r="7213" spans="48:157">
      <c r="AV7213" s="195"/>
      <c r="AW7213" s="195"/>
      <c r="EZ7213" s="195"/>
      <c r="FA7213" s="195"/>
    </row>
    <row r="7214" spans="48:157">
      <c r="AV7214" s="195"/>
      <c r="AW7214" s="195"/>
      <c r="EZ7214" s="195"/>
      <c r="FA7214" s="195"/>
    </row>
    <row r="7215" spans="48:157">
      <c r="AV7215" s="195"/>
      <c r="AW7215" s="195"/>
      <c r="EZ7215" s="195"/>
      <c r="FA7215" s="195"/>
    </row>
    <row r="7216" spans="48:157">
      <c r="AV7216" s="195"/>
      <c r="AW7216" s="195"/>
      <c r="EZ7216" s="195"/>
      <c r="FA7216" s="195"/>
    </row>
    <row r="7217" spans="48:157">
      <c r="AV7217" s="195"/>
      <c r="AW7217" s="195"/>
      <c r="EZ7217" s="195"/>
      <c r="FA7217" s="195"/>
    </row>
    <row r="7218" spans="48:157">
      <c r="AV7218" s="195"/>
      <c r="AW7218" s="195"/>
      <c r="EZ7218" s="195"/>
      <c r="FA7218" s="195"/>
    </row>
    <row r="7219" spans="48:157">
      <c r="AV7219" s="195"/>
      <c r="AW7219" s="195"/>
      <c r="EZ7219" s="195"/>
      <c r="FA7219" s="195"/>
    </row>
    <row r="7220" spans="48:157">
      <c r="AV7220" s="195"/>
      <c r="AW7220" s="195"/>
      <c r="EZ7220" s="195"/>
      <c r="FA7220" s="195"/>
    </row>
    <row r="7221" spans="48:157">
      <c r="AV7221" s="195"/>
      <c r="AW7221" s="195"/>
      <c r="EZ7221" s="195"/>
      <c r="FA7221" s="195"/>
    </row>
    <row r="7222" spans="48:157">
      <c r="AV7222" s="195"/>
      <c r="AW7222" s="195"/>
      <c r="EZ7222" s="195"/>
      <c r="FA7222" s="195"/>
    </row>
    <row r="7223" spans="48:157">
      <c r="AV7223" s="195"/>
      <c r="AW7223" s="195"/>
      <c r="EZ7223" s="195"/>
      <c r="FA7223" s="195"/>
    </row>
    <row r="7224" spans="48:157">
      <c r="AV7224" s="195"/>
      <c r="AW7224" s="195"/>
      <c r="EZ7224" s="195"/>
      <c r="FA7224" s="195"/>
    </row>
    <row r="7225" spans="48:157">
      <c r="AV7225" s="195"/>
      <c r="AW7225" s="195"/>
      <c r="EZ7225" s="195"/>
      <c r="FA7225" s="195"/>
    </row>
    <row r="7226" spans="48:157">
      <c r="AV7226" s="195"/>
      <c r="AW7226" s="195"/>
      <c r="EZ7226" s="195"/>
      <c r="FA7226" s="195"/>
    </row>
    <row r="7227" spans="48:157">
      <c r="AV7227" s="195"/>
      <c r="AW7227" s="195"/>
      <c r="EZ7227" s="195"/>
      <c r="FA7227" s="195"/>
    </row>
    <row r="7228" spans="48:157">
      <c r="AV7228" s="195"/>
      <c r="AW7228" s="195"/>
      <c r="EZ7228" s="195"/>
      <c r="FA7228" s="195"/>
    </row>
    <row r="7229" spans="48:157">
      <c r="AV7229" s="195"/>
      <c r="AW7229" s="195"/>
      <c r="EZ7229" s="195"/>
      <c r="FA7229" s="195"/>
    </row>
    <row r="7230" spans="48:157">
      <c r="AV7230" s="195"/>
      <c r="AW7230" s="195"/>
      <c r="EZ7230" s="195"/>
      <c r="FA7230" s="195"/>
    </row>
    <row r="7231" spans="48:157">
      <c r="AV7231" s="195"/>
      <c r="AW7231" s="195"/>
      <c r="EZ7231" s="195"/>
      <c r="FA7231" s="195"/>
    </row>
    <row r="7232" spans="48:157">
      <c r="AV7232" s="195"/>
      <c r="AW7232" s="195"/>
      <c r="EZ7232" s="195"/>
      <c r="FA7232" s="195"/>
    </row>
    <row r="7233" spans="48:157">
      <c r="AV7233" s="195"/>
      <c r="AW7233" s="195"/>
      <c r="EZ7233" s="195"/>
      <c r="FA7233" s="195"/>
    </row>
    <row r="7234" spans="48:157">
      <c r="AV7234" s="195"/>
      <c r="AW7234" s="195"/>
      <c r="EZ7234" s="195"/>
      <c r="FA7234" s="195"/>
    </row>
    <row r="7235" spans="48:157">
      <c r="AV7235" s="195"/>
      <c r="AW7235" s="195"/>
      <c r="EZ7235" s="195"/>
      <c r="FA7235" s="195"/>
    </row>
    <row r="7236" spans="48:157">
      <c r="AV7236" s="195"/>
      <c r="AW7236" s="195"/>
      <c r="EZ7236" s="195"/>
      <c r="FA7236" s="195"/>
    </row>
    <row r="7237" spans="48:157">
      <c r="AV7237" s="195"/>
      <c r="AW7237" s="195"/>
      <c r="EZ7237" s="195"/>
      <c r="FA7237" s="195"/>
    </row>
    <row r="7238" spans="48:157">
      <c r="AV7238" s="195"/>
      <c r="AW7238" s="195"/>
      <c r="EZ7238" s="195"/>
      <c r="FA7238" s="195"/>
    </row>
    <row r="7239" spans="48:157">
      <c r="AV7239" s="195"/>
      <c r="AW7239" s="195"/>
      <c r="EZ7239" s="195"/>
      <c r="FA7239" s="195"/>
    </row>
    <row r="7240" spans="48:157">
      <c r="AV7240" s="195"/>
      <c r="AW7240" s="195"/>
      <c r="EZ7240" s="195"/>
      <c r="FA7240" s="195"/>
    </row>
    <row r="7241" spans="48:157">
      <c r="AV7241" s="195"/>
      <c r="AW7241" s="195"/>
      <c r="EZ7241" s="195"/>
      <c r="FA7241" s="195"/>
    </row>
    <row r="7242" spans="48:157">
      <c r="AV7242" s="195"/>
      <c r="AW7242" s="195"/>
      <c r="EZ7242" s="195"/>
      <c r="FA7242" s="195"/>
    </row>
    <row r="7243" spans="48:157">
      <c r="AV7243" s="195"/>
      <c r="AW7243" s="195"/>
      <c r="EZ7243" s="195"/>
      <c r="FA7243" s="195"/>
    </row>
    <row r="7244" spans="48:157">
      <c r="AV7244" s="195"/>
      <c r="AW7244" s="195"/>
      <c r="EZ7244" s="195"/>
      <c r="FA7244" s="195"/>
    </row>
    <row r="7245" spans="48:157">
      <c r="AV7245" s="195"/>
      <c r="AW7245" s="195"/>
      <c r="EZ7245" s="195"/>
      <c r="FA7245" s="195"/>
    </row>
    <row r="7246" spans="48:157">
      <c r="AV7246" s="195"/>
      <c r="AW7246" s="195"/>
      <c r="EZ7246" s="195"/>
      <c r="FA7246" s="195"/>
    </row>
    <row r="7247" spans="48:157">
      <c r="AV7247" s="195"/>
      <c r="AW7247" s="195"/>
      <c r="EZ7247" s="195"/>
      <c r="FA7247" s="195"/>
    </row>
    <row r="7248" spans="48:157">
      <c r="AV7248" s="195"/>
      <c r="AW7248" s="195"/>
      <c r="EZ7248" s="195"/>
      <c r="FA7248" s="195"/>
    </row>
    <row r="7249" spans="48:157">
      <c r="AV7249" s="195"/>
      <c r="AW7249" s="195"/>
      <c r="EZ7249" s="195"/>
      <c r="FA7249" s="195"/>
    </row>
    <row r="7250" spans="48:157">
      <c r="AV7250" s="195"/>
      <c r="AW7250" s="195"/>
      <c r="EZ7250" s="195"/>
      <c r="FA7250" s="195"/>
    </row>
    <row r="7251" spans="48:157">
      <c r="AV7251" s="195"/>
      <c r="AW7251" s="195"/>
      <c r="EZ7251" s="195"/>
      <c r="FA7251" s="195"/>
    </row>
    <row r="7252" spans="48:157">
      <c r="AV7252" s="195"/>
      <c r="AW7252" s="195"/>
      <c r="EZ7252" s="195"/>
      <c r="FA7252" s="195"/>
    </row>
    <row r="7253" spans="48:157">
      <c r="AV7253" s="195"/>
      <c r="AW7253" s="195"/>
      <c r="EZ7253" s="195"/>
      <c r="FA7253" s="195"/>
    </row>
    <row r="7254" spans="48:157">
      <c r="AV7254" s="195"/>
      <c r="AW7254" s="195"/>
      <c r="EZ7254" s="195"/>
      <c r="FA7254" s="195"/>
    </row>
    <row r="7255" spans="48:157">
      <c r="AV7255" s="195"/>
      <c r="AW7255" s="195"/>
      <c r="EZ7255" s="195"/>
      <c r="FA7255" s="195"/>
    </row>
    <row r="7256" spans="48:157">
      <c r="AV7256" s="195"/>
      <c r="AW7256" s="195"/>
      <c r="EZ7256" s="195"/>
      <c r="FA7256" s="195"/>
    </row>
    <row r="7257" spans="48:157">
      <c r="AV7257" s="195"/>
      <c r="AW7257" s="195"/>
      <c r="EZ7257" s="195"/>
      <c r="FA7257" s="195"/>
    </row>
    <row r="7258" spans="48:157">
      <c r="AV7258" s="195"/>
      <c r="AW7258" s="195"/>
      <c r="EZ7258" s="195"/>
      <c r="FA7258" s="195"/>
    </row>
    <row r="7259" spans="48:157">
      <c r="AV7259" s="195"/>
      <c r="AW7259" s="195"/>
      <c r="EZ7259" s="195"/>
      <c r="FA7259" s="195"/>
    </row>
    <row r="7260" spans="48:157">
      <c r="AV7260" s="195"/>
      <c r="AW7260" s="195"/>
      <c r="EZ7260" s="195"/>
      <c r="FA7260" s="195"/>
    </row>
    <row r="7261" spans="48:157">
      <c r="AV7261" s="195"/>
      <c r="AW7261" s="195"/>
      <c r="EZ7261" s="195"/>
      <c r="FA7261" s="195"/>
    </row>
    <row r="7262" spans="48:157">
      <c r="AV7262" s="195"/>
      <c r="AW7262" s="195"/>
      <c r="EZ7262" s="195"/>
      <c r="FA7262" s="195"/>
    </row>
    <row r="7263" spans="48:157">
      <c r="AV7263" s="195"/>
      <c r="AW7263" s="195"/>
      <c r="EZ7263" s="195"/>
      <c r="FA7263" s="195"/>
    </row>
    <row r="7264" spans="48:157">
      <c r="AV7264" s="195"/>
      <c r="AW7264" s="195"/>
      <c r="EZ7264" s="195"/>
      <c r="FA7264" s="195"/>
    </row>
    <row r="7265" spans="48:157">
      <c r="AV7265" s="195"/>
      <c r="AW7265" s="195"/>
      <c r="EZ7265" s="195"/>
      <c r="FA7265" s="195"/>
    </row>
    <row r="7266" spans="48:157">
      <c r="AV7266" s="195"/>
      <c r="AW7266" s="195"/>
      <c r="EZ7266" s="195"/>
      <c r="FA7266" s="195"/>
    </row>
    <row r="7267" spans="48:157">
      <c r="AV7267" s="195"/>
      <c r="AW7267" s="195"/>
      <c r="EZ7267" s="195"/>
      <c r="FA7267" s="195"/>
    </row>
    <row r="7268" spans="48:157">
      <c r="AV7268" s="195"/>
      <c r="AW7268" s="195"/>
      <c r="EZ7268" s="195"/>
      <c r="FA7268" s="195"/>
    </row>
    <row r="7269" spans="48:157">
      <c r="AV7269" s="195"/>
      <c r="AW7269" s="195"/>
      <c r="EZ7269" s="195"/>
      <c r="FA7269" s="195"/>
    </row>
    <row r="7270" spans="48:157">
      <c r="AV7270" s="195"/>
      <c r="AW7270" s="195"/>
      <c r="EZ7270" s="195"/>
      <c r="FA7270" s="195"/>
    </row>
    <row r="7271" spans="48:157">
      <c r="AV7271" s="195"/>
      <c r="AW7271" s="195"/>
      <c r="EZ7271" s="195"/>
      <c r="FA7271" s="195"/>
    </row>
    <row r="7272" spans="48:157">
      <c r="AV7272" s="195"/>
      <c r="AW7272" s="195"/>
      <c r="EZ7272" s="195"/>
      <c r="FA7272" s="195"/>
    </row>
    <row r="7273" spans="48:157">
      <c r="AV7273" s="195"/>
      <c r="AW7273" s="195"/>
      <c r="EZ7273" s="195"/>
      <c r="FA7273" s="195"/>
    </row>
    <row r="7274" spans="48:157">
      <c r="AV7274" s="195"/>
      <c r="AW7274" s="195"/>
      <c r="EZ7274" s="195"/>
      <c r="FA7274" s="195"/>
    </row>
    <row r="7275" spans="48:157">
      <c r="AV7275" s="195"/>
      <c r="AW7275" s="195"/>
      <c r="EZ7275" s="195"/>
      <c r="FA7275" s="195"/>
    </row>
    <row r="7276" spans="48:157">
      <c r="AV7276" s="195"/>
      <c r="AW7276" s="195"/>
      <c r="EZ7276" s="195"/>
      <c r="FA7276" s="195"/>
    </row>
    <row r="7277" spans="48:157">
      <c r="AV7277" s="195"/>
      <c r="AW7277" s="195"/>
      <c r="EZ7277" s="195"/>
      <c r="FA7277" s="195"/>
    </row>
    <row r="7278" spans="48:157">
      <c r="AV7278" s="195"/>
      <c r="AW7278" s="195"/>
      <c r="EZ7278" s="195"/>
      <c r="FA7278" s="195"/>
    </row>
    <row r="7279" spans="48:157">
      <c r="AV7279" s="195"/>
      <c r="AW7279" s="195"/>
      <c r="EZ7279" s="195"/>
      <c r="FA7279" s="195"/>
    </row>
    <row r="7280" spans="48:157">
      <c r="AV7280" s="195"/>
      <c r="AW7280" s="195"/>
      <c r="EZ7280" s="195"/>
      <c r="FA7280" s="195"/>
    </row>
    <row r="7281" spans="48:157">
      <c r="AV7281" s="195"/>
      <c r="AW7281" s="195"/>
      <c r="EZ7281" s="195"/>
      <c r="FA7281" s="195"/>
    </row>
    <row r="7282" spans="48:157">
      <c r="AV7282" s="195"/>
      <c r="AW7282" s="195"/>
      <c r="EZ7282" s="195"/>
      <c r="FA7282" s="195"/>
    </row>
    <row r="7283" spans="48:157">
      <c r="AV7283" s="195"/>
      <c r="AW7283" s="195"/>
      <c r="EZ7283" s="195"/>
      <c r="FA7283" s="195"/>
    </row>
    <row r="7284" spans="48:157">
      <c r="AV7284" s="195"/>
      <c r="AW7284" s="195"/>
      <c r="EZ7284" s="195"/>
      <c r="FA7284" s="195"/>
    </row>
    <row r="7285" spans="48:157">
      <c r="AV7285" s="195"/>
      <c r="AW7285" s="195"/>
      <c r="EZ7285" s="195"/>
      <c r="FA7285" s="195"/>
    </row>
    <row r="7286" spans="48:157">
      <c r="AV7286" s="195"/>
      <c r="AW7286" s="195"/>
      <c r="EZ7286" s="195"/>
      <c r="FA7286" s="195"/>
    </row>
    <row r="7287" spans="48:157">
      <c r="AV7287" s="195"/>
      <c r="AW7287" s="195"/>
      <c r="EZ7287" s="195"/>
      <c r="FA7287" s="195"/>
    </row>
    <row r="7288" spans="48:157">
      <c r="AV7288" s="195"/>
      <c r="AW7288" s="195"/>
      <c r="EZ7288" s="195"/>
      <c r="FA7288" s="195"/>
    </row>
    <row r="7289" spans="48:157">
      <c r="AV7289" s="195"/>
      <c r="AW7289" s="195"/>
      <c r="EZ7289" s="195"/>
      <c r="FA7289" s="195"/>
    </row>
    <row r="7290" spans="48:157">
      <c r="AV7290" s="195"/>
      <c r="AW7290" s="195"/>
      <c r="EZ7290" s="195"/>
      <c r="FA7290" s="195"/>
    </row>
    <row r="7291" spans="48:157">
      <c r="AV7291" s="195"/>
      <c r="AW7291" s="195"/>
      <c r="EZ7291" s="195"/>
      <c r="FA7291" s="195"/>
    </row>
    <row r="7292" spans="48:157">
      <c r="AV7292" s="195"/>
      <c r="AW7292" s="195"/>
      <c r="EZ7292" s="195"/>
      <c r="FA7292" s="195"/>
    </row>
    <row r="7293" spans="48:157">
      <c r="AV7293" s="195"/>
      <c r="AW7293" s="195"/>
      <c r="EZ7293" s="195"/>
      <c r="FA7293" s="195"/>
    </row>
    <row r="7294" spans="48:157">
      <c r="AV7294" s="195"/>
      <c r="AW7294" s="195"/>
      <c r="EZ7294" s="195"/>
      <c r="FA7294" s="195"/>
    </row>
    <row r="7295" spans="48:157">
      <c r="AV7295" s="195"/>
      <c r="AW7295" s="195"/>
      <c r="EZ7295" s="195"/>
      <c r="FA7295" s="195"/>
    </row>
    <row r="7296" spans="48:157">
      <c r="AV7296" s="195"/>
      <c r="AW7296" s="195"/>
      <c r="EZ7296" s="195"/>
      <c r="FA7296" s="195"/>
    </row>
    <row r="7297" spans="48:157">
      <c r="AV7297" s="195"/>
      <c r="AW7297" s="195"/>
      <c r="EZ7297" s="195"/>
      <c r="FA7297" s="195"/>
    </row>
    <row r="7298" spans="48:157">
      <c r="AV7298" s="195"/>
      <c r="AW7298" s="195"/>
      <c r="EZ7298" s="195"/>
      <c r="FA7298" s="195"/>
    </row>
    <row r="7299" spans="48:157">
      <c r="AV7299" s="195"/>
      <c r="AW7299" s="195"/>
      <c r="EZ7299" s="195"/>
      <c r="FA7299" s="195"/>
    </row>
    <row r="7300" spans="48:157">
      <c r="AV7300" s="195"/>
      <c r="AW7300" s="195"/>
      <c r="EZ7300" s="195"/>
      <c r="FA7300" s="195"/>
    </row>
    <row r="7301" spans="48:157">
      <c r="AV7301" s="195"/>
      <c r="AW7301" s="195"/>
      <c r="EZ7301" s="195"/>
      <c r="FA7301" s="195"/>
    </row>
    <row r="7302" spans="48:157">
      <c r="AV7302" s="195"/>
      <c r="AW7302" s="195"/>
      <c r="EZ7302" s="195"/>
      <c r="FA7302" s="195"/>
    </row>
    <row r="7303" spans="48:157">
      <c r="AV7303" s="195"/>
      <c r="AW7303" s="195"/>
      <c r="EZ7303" s="195"/>
      <c r="FA7303" s="195"/>
    </row>
    <row r="7304" spans="48:157">
      <c r="AV7304" s="195"/>
      <c r="AW7304" s="195"/>
      <c r="EZ7304" s="195"/>
      <c r="FA7304" s="195"/>
    </row>
    <row r="7305" spans="48:157">
      <c r="AV7305" s="195"/>
      <c r="AW7305" s="195"/>
      <c r="EZ7305" s="195"/>
      <c r="FA7305" s="195"/>
    </row>
    <row r="7306" spans="48:157">
      <c r="AV7306" s="195"/>
      <c r="AW7306" s="195"/>
      <c r="EZ7306" s="195"/>
      <c r="FA7306" s="195"/>
    </row>
    <row r="7307" spans="48:157">
      <c r="AV7307" s="195"/>
      <c r="AW7307" s="195"/>
      <c r="EZ7307" s="195"/>
      <c r="FA7307" s="195"/>
    </row>
    <row r="7308" spans="48:157">
      <c r="AV7308" s="195"/>
      <c r="AW7308" s="195"/>
      <c r="EZ7308" s="195"/>
      <c r="FA7308" s="195"/>
    </row>
    <row r="7309" spans="48:157">
      <c r="AV7309" s="195"/>
      <c r="AW7309" s="195"/>
      <c r="EZ7309" s="195"/>
      <c r="FA7309" s="195"/>
    </row>
    <row r="7310" spans="48:157">
      <c r="AV7310" s="195"/>
      <c r="AW7310" s="195"/>
      <c r="EZ7310" s="195"/>
      <c r="FA7310" s="195"/>
    </row>
    <row r="7311" spans="48:157">
      <c r="AV7311" s="195"/>
      <c r="AW7311" s="195"/>
      <c r="EZ7311" s="195"/>
      <c r="FA7311" s="195"/>
    </row>
    <row r="7312" spans="48:157">
      <c r="AV7312" s="195"/>
      <c r="AW7312" s="195"/>
      <c r="EZ7312" s="195"/>
      <c r="FA7312" s="195"/>
    </row>
    <row r="7313" spans="48:157">
      <c r="AV7313" s="195"/>
      <c r="AW7313" s="195"/>
      <c r="EZ7313" s="195"/>
      <c r="FA7313" s="195"/>
    </row>
    <row r="7314" spans="48:157">
      <c r="AV7314" s="195"/>
      <c r="AW7314" s="195"/>
      <c r="EZ7314" s="195"/>
      <c r="FA7314" s="195"/>
    </row>
    <row r="7315" spans="48:157">
      <c r="AV7315" s="195"/>
      <c r="AW7315" s="195"/>
      <c r="EZ7315" s="195"/>
      <c r="FA7315" s="195"/>
    </row>
    <row r="7316" spans="48:157">
      <c r="AV7316" s="195"/>
      <c r="AW7316" s="195"/>
      <c r="EZ7316" s="195"/>
      <c r="FA7316" s="195"/>
    </row>
    <row r="7317" spans="48:157">
      <c r="AV7317" s="195"/>
      <c r="AW7317" s="195"/>
      <c r="EZ7317" s="195"/>
      <c r="FA7317" s="195"/>
    </row>
    <row r="7318" spans="48:157">
      <c r="AV7318" s="195"/>
      <c r="AW7318" s="195"/>
      <c r="EZ7318" s="195"/>
      <c r="FA7318" s="195"/>
    </row>
    <row r="7319" spans="48:157">
      <c r="AV7319" s="195"/>
      <c r="AW7319" s="195"/>
      <c r="EZ7319" s="195"/>
      <c r="FA7319" s="195"/>
    </row>
    <row r="7320" spans="48:157">
      <c r="AV7320" s="195"/>
      <c r="AW7320" s="195"/>
      <c r="EZ7320" s="195"/>
      <c r="FA7320" s="195"/>
    </row>
    <row r="7321" spans="48:157">
      <c r="AV7321" s="195"/>
      <c r="AW7321" s="195"/>
      <c r="EZ7321" s="195"/>
      <c r="FA7321" s="195"/>
    </row>
    <row r="7322" spans="48:157">
      <c r="AV7322" s="195"/>
      <c r="AW7322" s="195"/>
      <c r="EZ7322" s="195"/>
      <c r="FA7322" s="195"/>
    </row>
    <row r="7323" spans="48:157">
      <c r="AV7323" s="195"/>
      <c r="AW7323" s="195"/>
      <c r="EZ7323" s="195"/>
      <c r="FA7323" s="195"/>
    </row>
    <row r="7324" spans="48:157">
      <c r="AV7324" s="195"/>
      <c r="AW7324" s="195"/>
      <c r="EZ7324" s="195"/>
      <c r="FA7324" s="195"/>
    </row>
    <row r="7325" spans="48:157">
      <c r="AV7325" s="195"/>
      <c r="AW7325" s="195"/>
      <c r="EZ7325" s="195"/>
      <c r="FA7325" s="195"/>
    </row>
    <row r="7326" spans="48:157">
      <c r="AV7326" s="195"/>
      <c r="AW7326" s="195"/>
      <c r="EZ7326" s="195"/>
      <c r="FA7326" s="195"/>
    </row>
    <row r="7327" spans="48:157">
      <c r="AV7327" s="195"/>
      <c r="AW7327" s="195"/>
      <c r="EZ7327" s="195"/>
      <c r="FA7327" s="195"/>
    </row>
    <row r="7328" spans="48:157">
      <c r="AV7328" s="195"/>
      <c r="AW7328" s="195"/>
      <c r="EZ7328" s="195"/>
      <c r="FA7328" s="195"/>
    </row>
    <row r="7329" spans="48:157">
      <c r="AV7329" s="195"/>
      <c r="AW7329" s="195"/>
      <c r="EZ7329" s="195"/>
      <c r="FA7329" s="195"/>
    </row>
    <row r="7330" spans="48:157">
      <c r="AV7330" s="195"/>
      <c r="AW7330" s="195"/>
      <c r="EZ7330" s="195"/>
      <c r="FA7330" s="195"/>
    </row>
    <row r="7331" spans="48:157">
      <c r="AV7331" s="195"/>
      <c r="AW7331" s="195"/>
      <c r="EZ7331" s="195"/>
      <c r="FA7331" s="195"/>
    </row>
    <row r="7332" spans="48:157">
      <c r="AV7332" s="195"/>
      <c r="AW7332" s="195"/>
      <c r="EZ7332" s="195"/>
      <c r="FA7332" s="195"/>
    </row>
    <row r="7333" spans="48:157">
      <c r="AV7333" s="195"/>
      <c r="AW7333" s="195"/>
      <c r="EZ7333" s="195"/>
      <c r="FA7333" s="195"/>
    </row>
    <row r="7334" spans="48:157">
      <c r="AV7334" s="195"/>
      <c r="AW7334" s="195"/>
      <c r="EZ7334" s="195"/>
      <c r="FA7334" s="195"/>
    </row>
    <row r="7335" spans="48:157">
      <c r="AV7335" s="195"/>
      <c r="AW7335" s="195"/>
      <c r="EZ7335" s="195"/>
      <c r="FA7335" s="195"/>
    </row>
    <row r="7336" spans="48:157">
      <c r="AV7336" s="195"/>
      <c r="AW7336" s="195"/>
      <c r="EZ7336" s="195"/>
      <c r="FA7336" s="195"/>
    </row>
    <row r="7337" spans="48:157">
      <c r="AV7337" s="195"/>
      <c r="AW7337" s="195"/>
      <c r="EZ7337" s="195"/>
      <c r="FA7337" s="195"/>
    </row>
    <row r="7338" spans="48:157">
      <c r="AV7338" s="195"/>
      <c r="AW7338" s="195"/>
      <c r="EZ7338" s="195"/>
      <c r="FA7338" s="195"/>
    </row>
    <row r="7339" spans="48:157">
      <c r="AV7339" s="195"/>
      <c r="AW7339" s="195"/>
      <c r="EZ7339" s="195"/>
      <c r="FA7339" s="195"/>
    </row>
    <row r="7340" spans="48:157">
      <c r="AV7340" s="195"/>
      <c r="AW7340" s="195"/>
      <c r="EZ7340" s="195"/>
      <c r="FA7340" s="195"/>
    </row>
    <row r="7341" spans="48:157">
      <c r="AV7341" s="195"/>
      <c r="AW7341" s="195"/>
      <c r="EZ7341" s="195"/>
      <c r="FA7341" s="195"/>
    </row>
    <row r="7342" spans="48:157">
      <c r="AV7342" s="195"/>
      <c r="AW7342" s="195"/>
      <c r="EZ7342" s="195"/>
      <c r="FA7342" s="195"/>
    </row>
    <row r="7343" spans="48:157">
      <c r="AV7343" s="195"/>
      <c r="AW7343" s="195"/>
      <c r="EZ7343" s="195"/>
      <c r="FA7343" s="195"/>
    </row>
    <row r="7344" spans="48:157">
      <c r="AV7344" s="195"/>
      <c r="AW7344" s="195"/>
      <c r="EZ7344" s="195"/>
      <c r="FA7344" s="195"/>
    </row>
    <row r="7345" spans="48:157">
      <c r="AV7345" s="195"/>
      <c r="AW7345" s="195"/>
      <c r="EZ7345" s="195"/>
      <c r="FA7345" s="195"/>
    </row>
    <row r="7346" spans="48:157">
      <c r="AV7346" s="195"/>
      <c r="AW7346" s="195"/>
      <c r="EZ7346" s="195"/>
      <c r="FA7346" s="195"/>
    </row>
    <row r="7347" spans="48:157">
      <c r="AV7347" s="195"/>
      <c r="AW7347" s="195"/>
      <c r="EZ7347" s="195"/>
      <c r="FA7347" s="195"/>
    </row>
    <row r="7348" spans="48:157">
      <c r="AV7348" s="195"/>
      <c r="AW7348" s="195"/>
      <c r="EZ7348" s="195"/>
      <c r="FA7348" s="195"/>
    </row>
    <row r="7349" spans="48:157">
      <c r="AV7349" s="195"/>
      <c r="AW7349" s="195"/>
      <c r="EZ7349" s="195"/>
      <c r="FA7349" s="195"/>
    </row>
    <row r="7350" spans="48:157">
      <c r="AV7350" s="195"/>
      <c r="AW7350" s="195"/>
      <c r="EZ7350" s="195"/>
      <c r="FA7350" s="195"/>
    </row>
    <row r="7351" spans="48:157">
      <c r="AV7351" s="195"/>
      <c r="AW7351" s="195"/>
      <c r="EZ7351" s="195"/>
      <c r="FA7351" s="195"/>
    </row>
    <row r="7352" spans="48:157">
      <c r="AV7352" s="195"/>
      <c r="AW7352" s="195"/>
      <c r="EZ7352" s="195"/>
      <c r="FA7352" s="195"/>
    </row>
    <row r="7353" spans="48:157">
      <c r="AV7353" s="195"/>
      <c r="AW7353" s="195"/>
      <c r="EZ7353" s="195"/>
      <c r="FA7353" s="195"/>
    </row>
    <row r="7354" spans="48:157">
      <c r="AV7354" s="195"/>
      <c r="AW7354" s="195"/>
      <c r="EZ7354" s="195"/>
      <c r="FA7354" s="195"/>
    </row>
    <row r="7355" spans="48:157">
      <c r="AV7355" s="195"/>
      <c r="AW7355" s="195"/>
      <c r="EZ7355" s="195"/>
      <c r="FA7355" s="195"/>
    </row>
    <row r="7356" spans="48:157">
      <c r="AV7356" s="195"/>
      <c r="AW7356" s="195"/>
      <c r="EZ7356" s="195"/>
      <c r="FA7356" s="195"/>
    </row>
    <row r="7357" spans="48:157">
      <c r="AV7357" s="195"/>
      <c r="AW7357" s="195"/>
      <c r="EZ7357" s="195"/>
      <c r="FA7357" s="195"/>
    </row>
    <row r="7358" spans="48:157">
      <c r="AV7358" s="195"/>
      <c r="AW7358" s="195"/>
      <c r="EZ7358" s="195"/>
      <c r="FA7358" s="195"/>
    </row>
    <row r="7359" spans="48:157">
      <c r="AV7359" s="195"/>
      <c r="AW7359" s="195"/>
      <c r="EZ7359" s="195"/>
      <c r="FA7359" s="195"/>
    </row>
    <row r="7360" spans="48:157">
      <c r="AV7360" s="195"/>
      <c r="AW7360" s="195"/>
      <c r="EZ7360" s="195"/>
      <c r="FA7360" s="195"/>
    </row>
    <row r="7361" spans="48:157">
      <c r="AV7361" s="195"/>
      <c r="AW7361" s="195"/>
      <c r="EZ7361" s="195"/>
      <c r="FA7361" s="195"/>
    </row>
    <row r="7362" spans="48:157">
      <c r="AV7362" s="195"/>
      <c r="AW7362" s="195"/>
      <c r="EZ7362" s="195"/>
      <c r="FA7362" s="195"/>
    </row>
    <row r="7363" spans="48:157">
      <c r="AV7363" s="195"/>
      <c r="AW7363" s="195"/>
      <c r="EZ7363" s="195"/>
      <c r="FA7363" s="195"/>
    </row>
    <row r="7364" spans="48:157">
      <c r="AV7364" s="195"/>
      <c r="AW7364" s="195"/>
      <c r="EZ7364" s="195"/>
      <c r="FA7364" s="195"/>
    </row>
    <row r="7365" spans="48:157">
      <c r="AV7365" s="195"/>
      <c r="AW7365" s="195"/>
      <c r="EZ7365" s="195"/>
      <c r="FA7365" s="195"/>
    </row>
    <row r="7366" spans="48:157">
      <c r="AV7366" s="195"/>
      <c r="AW7366" s="195"/>
      <c r="EZ7366" s="195"/>
      <c r="FA7366" s="195"/>
    </row>
    <row r="7367" spans="48:157">
      <c r="AV7367" s="195"/>
      <c r="AW7367" s="195"/>
      <c r="EZ7367" s="195"/>
      <c r="FA7367" s="195"/>
    </row>
    <row r="7368" spans="48:157">
      <c r="AV7368" s="195"/>
      <c r="AW7368" s="195"/>
      <c r="EZ7368" s="195"/>
      <c r="FA7368" s="195"/>
    </row>
    <row r="7369" spans="48:157">
      <c r="AV7369" s="195"/>
      <c r="AW7369" s="195"/>
      <c r="EZ7369" s="195"/>
      <c r="FA7369" s="195"/>
    </row>
    <row r="7370" spans="48:157">
      <c r="AV7370" s="195"/>
      <c r="AW7370" s="195"/>
      <c r="EZ7370" s="195"/>
      <c r="FA7370" s="195"/>
    </row>
    <row r="7371" spans="48:157">
      <c r="AV7371" s="195"/>
      <c r="AW7371" s="195"/>
      <c r="EZ7371" s="195"/>
      <c r="FA7371" s="195"/>
    </row>
    <row r="7372" spans="48:157">
      <c r="AV7372" s="195"/>
      <c r="AW7372" s="195"/>
      <c r="EZ7372" s="195"/>
      <c r="FA7372" s="195"/>
    </row>
    <row r="7373" spans="48:157">
      <c r="AV7373" s="195"/>
      <c r="AW7373" s="195"/>
      <c r="EZ7373" s="195"/>
      <c r="FA7373" s="195"/>
    </row>
    <row r="7374" spans="48:157">
      <c r="AV7374" s="195"/>
      <c r="AW7374" s="195"/>
      <c r="EZ7374" s="195"/>
      <c r="FA7374" s="195"/>
    </row>
    <row r="7375" spans="48:157">
      <c r="AV7375" s="195"/>
      <c r="AW7375" s="195"/>
      <c r="EZ7375" s="195"/>
      <c r="FA7375" s="195"/>
    </row>
    <row r="7376" spans="48:157">
      <c r="AV7376" s="195"/>
      <c r="AW7376" s="195"/>
      <c r="EZ7376" s="195"/>
      <c r="FA7376" s="195"/>
    </row>
    <row r="7377" spans="48:157">
      <c r="AV7377" s="195"/>
      <c r="AW7377" s="195"/>
      <c r="EZ7377" s="195"/>
      <c r="FA7377" s="195"/>
    </row>
    <row r="7378" spans="48:157">
      <c r="AV7378" s="195"/>
      <c r="AW7378" s="195"/>
      <c r="EZ7378" s="195"/>
      <c r="FA7378" s="195"/>
    </row>
    <row r="7379" spans="48:157">
      <c r="AV7379" s="195"/>
      <c r="AW7379" s="195"/>
      <c r="EZ7379" s="195"/>
      <c r="FA7379" s="195"/>
    </row>
    <row r="7380" spans="48:157">
      <c r="AV7380" s="195"/>
      <c r="AW7380" s="195"/>
      <c r="EZ7380" s="195"/>
      <c r="FA7380" s="195"/>
    </row>
    <row r="7381" spans="48:157">
      <c r="AV7381" s="195"/>
      <c r="AW7381" s="195"/>
      <c r="EZ7381" s="195"/>
      <c r="FA7381" s="195"/>
    </row>
    <row r="7382" spans="48:157">
      <c r="AV7382" s="195"/>
      <c r="AW7382" s="195"/>
      <c r="EZ7382" s="195"/>
      <c r="FA7382" s="195"/>
    </row>
    <row r="7383" spans="48:157">
      <c r="AV7383" s="195"/>
      <c r="AW7383" s="195"/>
      <c r="EZ7383" s="195"/>
      <c r="FA7383" s="195"/>
    </row>
    <row r="7384" spans="48:157">
      <c r="AV7384" s="195"/>
      <c r="AW7384" s="195"/>
      <c r="EZ7384" s="195"/>
      <c r="FA7384" s="195"/>
    </row>
    <row r="7385" spans="48:157">
      <c r="AV7385" s="195"/>
      <c r="AW7385" s="195"/>
      <c r="EZ7385" s="195"/>
      <c r="FA7385" s="195"/>
    </row>
    <row r="7386" spans="48:157">
      <c r="AV7386" s="195"/>
      <c r="AW7386" s="195"/>
      <c r="EZ7386" s="195"/>
      <c r="FA7386" s="195"/>
    </row>
    <row r="7387" spans="48:157">
      <c r="AV7387" s="195"/>
      <c r="AW7387" s="195"/>
      <c r="EZ7387" s="195"/>
      <c r="FA7387" s="195"/>
    </row>
    <row r="7388" spans="48:157">
      <c r="AV7388" s="195"/>
      <c r="AW7388" s="195"/>
      <c r="EZ7388" s="195"/>
      <c r="FA7388" s="195"/>
    </row>
    <row r="7389" spans="48:157">
      <c r="AV7389" s="195"/>
      <c r="AW7389" s="195"/>
      <c r="EZ7389" s="195"/>
      <c r="FA7389" s="195"/>
    </row>
    <row r="7390" spans="48:157">
      <c r="AV7390" s="195"/>
      <c r="AW7390" s="195"/>
      <c r="EZ7390" s="195"/>
      <c r="FA7390" s="195"/>
    </row>
    <row r="7391" spans="48:157">
      <c r="AV7391" s="195"/>
      <c r="AW7391" s="195"/>
      <c r="EZ7391" s="195"/>
      <c r="FA7391" s="195"/>
    </row>
    <row r="7392" spans="48:157">
      <c r="AV7392" s="195"/>
      <c r="AW7392" s="195"/>
      <c r="EZ7392" s="195"/>
      <c r="FA7392" s="195"/>
    </row>
    <row r="7393" spans="48:157">
      <c r="AV7393" s="195"/>
      <c r="AW7393" s="195"/>
      <c r="EZ7393" s="195"/>
      <c r="FA7393" s="195"/>
    </row>
    <row r="7394" spans="48:157">
      <c r="AV7394" s="195"/>
      <c r="AW7394" s="195"/>
      <c r="EZ7394" s="195"/>
      <c r="FA7394" s="195"/>
    </row>
    <row r="7395" spans="48:157">
      <c r="AV7395" s="195"/>
      <c r="AW7395" s="195"/>
      <c r="EZ7395" s="195"/>
      <c r="FA7395" s="195"/>
    </row>
    <row r="7396" spans="48:157">
      <c r="AV7396" s="195"/>
      <c r="AW7396" s="195"/>
      <c r="EZ7396" s="195"/>
      <c r="FA7396" s="195"/>
    </row>
    <row r="7397" spans="48:157">
      <c r="AV7397" s="195"/>
      <c r="AW7397" s="195"/>
      <c r="EZ7397" s="195"/>
      <c r="FA7397" s="195"/>
    </row>
    <row r="7398" spans="48:157">
      <c r="AV7398" s="195"/>
      <c r="AW7398" s="195"/>
      <c r="EZ7398" s="195"/>
      <c r="FA7398" s="195"/>
    </row>
    <row r="7399" spans="48:157">
      <c r="AV7399" s="195"/>
      <c r="AW7399" s="195"/>
      <c r="EZ7399" s="195"/>
      <c r="FA7399" s="195"/>
    </row>
    <row r="7400" spans="48:157">
      <c r="AV7400" s="195"/>
      <c r="AW7400" s="195"/>
      <c r="EZ7400" s="195"/>
      <c r="FA7400" s="195"/>
    </row>
    <row r="7401" spans="48:157">
      <c r="AV7401" s="195"/>
      <c r="AW7401" s="195"/>
      <c r="EZ7401" s="195"/>
      <c r="FA7401" s="195"/>
    </row>
    <row r="7402" spans="48:157">
      <c r="AV7402" s="195"/>
      <c r="AW7402" s="195"/>
      <c r="EZ7402" s="195"/>
      <c r="FA7402" s="195"/>
    </row>
    <row r="7403" spans="48:157">
      <c r="AV7403" s="195"/>
      <c r="AW7403" s="195"/>
      <c r="EZ7403" s="195"/>
      <c r="FA7403" s="195"/>
    </row>
    <row r="7404" spans="48:157">
      <c r="AV7404" s="195"/>
      <c r="AW7404" s="195"/>
      <c r="EZ7404" s="195"/>
      <c r="FA7404" s="195"/>
    </row>
    <row r="7405" spans="48:157">
      <c r="AV7405" s="195"/>
      <c r="AW7405" s="195"/>
      <c r="EZ7405" s="195"/>
      <c r="FA7405" s="195"/>
    </row>
    <row r="7406" spans="48:157">
      <c r="AV7406" s="195"/>
      <c r="AW7406" s="195"/>
      <c r="EZ7406" s="195"/>
      <c r="FA7406" s="195"/>
    </row>
    <row r="7407" spans="48:157">
      <c r="AV7407" s="195"/>
      <c r="AW7407" s="195"/>
      <c r="EZ7407" s="195"/>
      <c r="FA7407" s="195"/>
    </row>
    <row r="7408" spans="48:157">
      <c r="AV7408" s="195"/>
      <c r="AW7408" s="195"/>
      <c r="EZ7408" s="195"/>
      <c r="FA7408" s="195"/>
    </row>
    <row r="7409" spans="48:157">
      <c r="AV7409" s="195"/>
      <c r="AW7409" s="195"/>
      <c r="EZ7409" s="195"/>
      <c r="FA7409" s="195"/>
    </row>
    <row r="7410" spans="48:157">
      <c r="AV7410" s="195"/>
      <c r="AW7410" s="195"/>
      <c r="EZ7410" s="195"/>
      <c r="FA7410" s="195"/>
    </row>
    <row r="7411" spans="48:157">
      <c r="AV7411" s="195"/>
      <c r="AW7411" s="195"/>
      <c r="EZ7411" s="195"/>
      <c r="FA7411" s="195"/>
    </row>
    <row r="7412" spans="48:157">
      <c r="AV7412" s="195"/>
      <c r="AW7412" s="195"/>
      <c r="EZ7412" s="195"/>
      <c r="FA7412" s="195"/>
    </row>
    <row r="7413" spans="48:157">
      <c r="AV7413" s="195"/>
      <c r="AW7413" s="195"/>
      <c r="EZ7413" s="195"/>
      <c r="FA7413" s="195"/>
    </row>
    <row r="7414" spans="48:157">
      <c r="AV7414" s="195"/>
      <c r="AW7414" s="195"/>
      <c r="EZ7414" s="195"/>
      <c r="FA7414" s="195"/>
    </row>
    <row r="7415" spans="48:157">
      <c r="AV7415" s="195"/>
      <c r="AW7415" s="195"/>
      <c r="EZ7415" s="195"/>
      <c r="FA7415" s="195"/>
    </row>
    <row r="7416" spans="48:157">
      <c r="AV7416" s="195"/>
      <c r="AW7416" s="195"/>
      <c r="EZ7416" s="195"/>
      <c r="FA7416" s="195"/>
    </row>
    <row r="7417" spans="48:157">
      <c r="AV7417" s="195"/>
      <c r="AW7417" s="195"/>
      <c r="EZ7417" s="195"/>
      <c r="FA7417" s="195"/>
    </row>
    <row r="7418" spans="48:157">
      <c r="AV7418" s="195"/>
      <c r="AW7418" s="195"/>
      <c r="EZ7418" s="195"/>
      <c r="FA7418" s="195"/>
    </row>
    <row r="7419" spans="48:157">
      <c r="AV7419" s="195"/>
      <c r="AW7419" s="195"/>
      <c r="EZ7419" s="195"/>
      <c r="FA7419" s="195"/>
    </row>
    <row r="7420" spans="48:157">
      <c r="AV7420" s="195"/>
      <c r="AW7420" s="195"/>
      <c r="EZ7420" s="195"/>
      <c r="FA7420" s="195"/>
    </row>
    <row r="7421" spans="48:157">
      <c r="AV7421" s="195"/>
      <c r="AW7421" s="195"/>
      <c r="EZ7421" s="195"/>
      <c r="FA7421" s="195"/>
    </row>
    <row r="7422" spans="48:157">
      <c r="AV7422" s="195"/>
      <c r="AW7422" s="195"/>
      <c r="EZ7422" s="195"/>
      <c r="FA7422" s="195"/>
    </row>
    <row r="7423" spans="48:157">
      <c r="AV7423" s="195"/>
      <c r="AW7423" s="195"/>
      <c r="EZ7423" s="195"/>
      <c r="FA7423" s="195"/>
    </row>
    <row r="7424" spans="48:157">
      <c r="AV7424" s="195"/>
      <c r="AW7424" s="195"/>
      <c r="EZ7424" s="195"/>
      <c r="FA7424" s="195"/>
    </row>
    <row r="7425" spans="48:157">
      <c r="AV7425" s="195"/>
      <c r="AW7425" s="195"/>
      <c r="EZ7425" s="195"/>
      <c r="FA7425" s="195"/>
    </row>
    <row r="7426" spans="48:157">
      <c r="AV7426" s="195"/>
      <c r="AW7426" s="195"/>
      <c r="EZ7426" s="195"/>
      <c r="FA7426" s="195"/>
    </row>
    <row r="7427" spans="48:157">
      <c r="AV7427" s="195"/>
      <c r="AW7427" s="195"/>
      <c r="EZ7427" s="195"/>
      <c r="FA7427" s="195"/>
    </row>
    <row r="7428" spans="48:157">
      <c r="AV7428" s="195"/>
      <c r="AW7428" s="195"/>
      <c r="EZ7428" s="195"/>
      <c r="FA7428" s="195"/>
    </row>
    <row r="7429" spans="48:157">
      <c r="AV7429" s="195"/>
      <c r="AW7429" s="195"/>
      <c r="EZ7429" s="195"/>
      <c r="FA7429" s="195"/>
    </row>
    <row r="7430" spans="48:157">
      <c r="AV7430" s="195"/>
      <c r="AW7430" s="195"/>
      <c r="EZ7430" s="195"/>
      <c r="FA7430" s="195"/>
    </row>
    <row r="7431" spans="48:157">
      <c r="AV7431" s="195"/>
      <c r="AW7431" s="195"/>
      <c r="EZ7431" s="195"/>
      <c r="FA7431" s="195"/>
    </row>
    <row r="7432" spans="48:157">
      <c r="AV7432" s="195"/>
      <c r="AW7432" s="195"/>
      <c r="EZ7432" s="195"/>
      <c r="FA7432" s="195"/>
    </row>
    <row r="7433" spans="48:157">
      <c r="AV7433" s="195"/>
      <c r="AW7433" s="195"/>
      <c r="EZ7433" s="195"/>
      <c r="FA7433" s="195"/>
    </row>
    <row r="7434" spans="48:157">
      <c r="AV7434" s="195"/>
      <c r="AW7434" s="195"/>
      <c r="EZ7434" s="195"/>
      <c r="FA7434" s="195"/>
    </row>
    <row r="7435" spans="48:157">
      <c r="AV7435" s="195"/>
      <c r="AW7435" s="195"/>
      <c r="EZ7435" s="195"/>
      <c r="FA7435" s="195"/>
    </row>
    <row r="7436" spans="48:157">
      <c r="AV7436" s="195"/>
      <c r="AW7436" s="195"/>
      <c r="EZ7436" s="195"/>
      <c r="FA7436" s="195"/>
    </row>
    <row r="7437" spans="48:157">
      <c r="AV7437" s="195"/>
      <c r="AW7437" s="195"/>
      <c r="EZ7437" s="195"/>
      <c r="FA7437" s="195"/>
    </row>
    <row r="7438" spans="48:157">
      <c r="AV7438" s="195"/>
      <c r="AW7438" s="195"/>
      <c r="EZ7438" s="195"/>
      <c r="FA7438" s="195"/>
    </row>
    <row r="7439" spans="48:157">
      <c r="AV7439" s="195"/>
      <c r="AW7439" s="195"/>
      <c r="EZ7439" s="195"/>
      <c r="FA7439" s="195"/>
    </row>
    <row r="7440" spans="48:157">
      <c r="AV7440" s="195"/>
      <c r="AW7440" s="195"/>
      <c r="EZ7440" s="195"/>
      <c r="FA7440" s="195"/>
    </row>
    <row r="7441" spans="48:157">
      <c r="AV7441" s="195"/>
      <c r="AW7441" s="195"/>
      <c r="EZ7441" s="195"/>
      <c r="FA7441" s="195"/>
    </row>
    <row r="7442" spans="48:157">
      <c r="AV7442" s="195"/>
      <c r="AW7442" s="195"/>
      <c r="EZ7442" s="195"/>
      <c r="FA7442" s="195"/>
    </row>
    <row r="7443" spans="48:157">
      <c r="AV7443" s="195"/>
      <c r="AW7443" s="195"/>
      <c r="EZ7443" s="195"/>
      <c r="FA7443" s="195"/>
    </row>
    <row r="7444" spans="48:157">
      <c r="AV7444" s="195"/>
      <c r="AW7444" s="195"/>
      <c r="EZ7444" s="195"/>
      <c r="FA7444" s="195"/>
    </row>
    <row r="7445" spans="48:157">
      <c r="AV7445" s="195"/>
      <c r="AW7445" s="195"/>
      <c r="EZ7445" s="195"/>
      <c r="FA7445" s="195"/>
    </row>
    <row r="7446" spans="48:157">
      <c r="AV7446" s="195"/>
      <c r="AW7446" s="195"/>
      <c r="EZ7446" s="195"/>
      <c r="FA7446" s="195"/>
    </row>
    <row r="7447" spans="48:157">
      <c r="AV7447" s="195"/>
      <c r="AW7447" s="195"/>
      <c r="EZ7447" s="195"/>
      <c r="FA7447" s="195"/>
    </row>
    <row r="7448" spans="48:157">
      <c r="AV7448" s="195"/>
      <c r="AW7448" s="195"/>
      <c r="EZ7448" s="195"/>
      <c r="FA7448" s="195"/>
    </row>
    <row r="7449" spans="48:157">
      <c r="AV7449" s="195"/>
      <c r="AW7449" s="195"/>
      <c r="EZ7449" s="195"/>
      <c r="FA7449" s="195"/>
    </row>
    <row r="7450" spans="48:157">
      <c r="AV7450" s="195"/>
      <c r="AW7450" s="195"/>
      <c r="EZ7450" s="195"/>
      <c r="FA7450" s="195"/>
    </row>
    <row r="7451" spans="48:157">
      <c r="AV7451" s="195"/>
      <c r="AW7451" s="195"/>
      <c r="EZ7451" s="195"/>
      <c r="FA7451" s="195"/>
    </row>
    <row r="7452" spans="48:157">
      <c r="AV7452" s="195"/>
      <c r="AW7452" s="195"/>
      <c r="EZ7452" s="195"/>
      <c r="FA7452" s="195"/>
    </row>
    <row r="7453" spans="48:157">
      <c r="AV7453" s="195"/>
      <c r="AW7453" s="195"/>
      <c r="EZ7453" s="195"/>
      <c r="FA7453" s="195"/>
    </row>
    <row r="7454" spans="48:157">
      <c r="AV7454" s="195"/>
      <c r="AW7454" s="195"/>
      <c r="EZ7454" s="195"/>
      <c r="FA7454" s="195"/>
    </row>
    <row r="7455" spans="48:157">
      <c r="AV7455" s="195"/>
      <c r="AW7455" s="195"/>
      <c r="EZ7455" s="195"/>
      <c r="FA7455" s="195"/>
    </row>
    <row r="7456" spans="48:157">
      <c r="AV7456" s="195"/>
      <c r="AW7456" s="195"/>
      <c r="EZ7456" s="195"/>
      <c r="FA7456" s="195"/>
    </row>
    <row r="7457" spans="48:157">
      <c r="AV7457" s="195"/>
      <c r="AW7457" s="195"/>
      <c r="EZ7457" s="195"/>
      <c r="FA7457" s="195"/>
    </row>
    <row r="7458" spans="48:157">
      <c r="AV7458" s="195"/>
      <c r="AW7458" s="195"/>
      <c r="EZ7458" s="195"/>
      <c r="FA7458" s="195"/>
    </row>
    <row r="7459" spans="48:157">
      <c r="AV7459" s="195"/>
      <c r="AW7459" s="195"/>
      <c r="EZ7459" s="195"/>
      <c r="FA7459" s="195"/>
    </row>
    <row r="7460" spans="48:157">
      <c r="AV7460" s="195"/>
      <c r="AW7460" s="195"/>
      <c r="EZ7460" s="195"/>
      <c r="FA7460" s="195"/>
    </row>
    <row r="7461" spans="48:157">
      <c r="AV7461" s="195"/>
      <c r="AW7461" s="195"/>
      <c r="EZ7461" s="195"/>
      <c r="FA7461" s="195"/>
    </row>
    <row r="7462" spans="48:157">
      <c r="AV7462" s="195"/>
      <c r="AW7462" s="195"/>
      <c r="EZ7462" s="195"/>
      <c r="FA7462" s="195"/>
    </row>
    <row r="7463" spans="48:157">
      <c r="AV7463" s="195"/>
      <c r="AW7463" s="195"/>
      <c r="EZ7463" s="195"/>
      <c r="FA7463" s="195"/>
    </row>
    <row r="7464" spans="48:157">
      <c r="AV7464" s="195"/>
      <c r="AW7464" s="195"/>
      <c r="EZ7464" s="195"/>
      <c r="FA7464" s="195"/>
    </row>
    <row r="7465" spans="48:157">
      <c r="AV7465" s="195"/>
      <c r="AW7465" s="195"/>
      <c r="EZ7465" s="195"/>
      <c r="FA7465" s="195"/>
    </row>
    <row r="7466" spans="48:157">
      <c r="AV7466" s="195"/>
      <c r="AW7466" s="195"/>
      <c r="EZ7466" s="195"/>
      <c r="FA7466" s="195"/>
    </row>
    <row r="7467" spans="48:157">
      <c r="AV7467" s="195"/>
      <c r="AW7467" s="195"/>
      <c r="EZ7467" s="195"/>
      <c r="FA7467" s="195"/>
    </row>
    <row r="7468" spans="48:157">
      <c r="AV7468" s="195"/>
      <c r="AW7468" s="195"/>
      <c r="EZ7468" s="195"/>
      <c r="FA7468" s="195"/>
    </row>
    <row r="7469" spans="48:157">
      <c r="AV7469" s="195"/>
      <c r="AW7469" s="195"/>
      <c r="EZ7469" s="195"/>
      <c r="FA7469" s="195"/>
    </row>
    <row r="7470" spans="48:157">
      <c r="AV7470" s="195"/>
      <c r="AW7470" s="195"/>
      <c r="EZ7470" s="195"/>
      <c r="FA7470" s="195"/>
    </row>
    <row r="7471" spans="48:157">
      <c r="AV7471" s="195"/>
      <c r="AW7471" s="195"/>
      <c r="EZ7471" s="195"/>
      <c r="FA7471" s="195"/>
    </row>
    <row r="7472" spans="48:157">
      <c r="AV7472" s="195"/>
      <c r="AW7472" s="195"/>
      <c r="EZ7472" s="195"/>
      <c r="FA7472" s="195"/>
    </row>
    <row r="7473" spans="48:157">
      <c r="AV7473" s="195"/>
      <c r="AW7473" s="195"/>
      <c r="EZ7473" s="195"/>
      <c r="FA7473" s="195"/>
    </row>
    <row r="7474" spans="48:157">
      <c r="AV7474" s="195"/>
      <c r="AW7474" s="195"/>
      <c r="EZ7474" s="195"/>
      <c r="FA7474" s="195"/>
    </row>
    <row r="7475" spans="48:157">
      <c r="AV7475" s="195"/>
      <c r="AW7475" s="195"/>
      <c r="EZ7475" s="195"/>
      <c r="FA7475" s="195"/>
    </row>
    <row r="7476" spans="48:157">
      <c r="AV7476" s="195"/>
      <c r="AW7476" s="195"/>
      <c r="EZ7476" s="195"/>
      <c r="FA7476" s="195"/>
    </row>
    <row r="7477" spans="48:157">
      <c r="AV7477" s="195"/>
      <c r="AW7477" s="195"/>
      <c r="EZ7477" s="195"/>
      <c r="FA7477" s="195"/>
    </row>
    <row r="7478" spans="48:157">
      <c r="AV7478" s="195"/>
      <c r="AW7478" s="195"/>
      <c r="EZ7478" s="195"/>
      <c r="FA7478" s="195"/>
    </row>
    <row r="7479" spans="48:157">
      <c r="AV7479" s="195"/>
      <c r="AW7479" s="195"/>
      <c r="EZ7479" s="195"/>
      <c r="FA7479" s="195"/>
    </row>
    <row r="7480" spans="48:157">
      <c r="AV7480" s="195"/>
      <c r="AW7480" s="195"/>
      <c r="EZ7480" s="195"/>
      <c r="FA7480" s="195"/>
    </row>
    <row r="7481" spans="48:157">
      <c r="AV7481" s="195"/>
      <c r="AW7481" s="195"/>
      <c r="EZ7481" s="195"/>
      <c r="FA7481" s="195"/>
    </row>
    <row r="7482" spans="48:157">
      <c r="AV7482" s="195"/>
      <c r="AW7482" s="195"/>
      <c r="EZ7482" s="195"/>
      <c r="FA7482" s="195"/>
    </row>
    <row r="7483" spans="48:157">
      <c r="AV7483" s="195"/>
      <c r="AW7483" s="195"/>
      <c r="EZ7483" s="195"/>
      <c r="FA7483" s="195"/>
    </row>
    <row r="7484" spans="48:157">
      <c r="AV7484" s="195"/>
      <c r="AW7484" s="195"/>
      <c r="EZ7484" s="195"/>
      <c r="FA7484" s="195"/>
    </row>
    <row r="7485" spans="48:157">
      <c r="AV7485" s="195"/>
      <c r="AW7485" s="195"/>
      <c r="EZ7485" s="195"/>
      <c r="FA7485" s="195"/>
    </row>
    <row r="7486" spans="48:157">
      <c r="AV7486" s="195"/>
      <c r="AW7486" s="195"/>
      <c r="EZ7486" s="195"/>
      <c r="FA7486" s="195"/>
    </row>
    <row r="7487" spans="48:157">
      <c r="AV7487" s="195"/>
      <c r="AW7487" s="195"/>
      <c r="EZ7487" s="195"/>
      <c r="FA7487" s="195"/>
    </row>
    <row r="7488" spans="48:157">
      <c r="AV7488" s="195"/>
      <c r="AW7488" s="195"/>
      <c r="EZ7488" s="195"/>
      <c r="FA7488" s="195"/>
    </row>
    <row r="7489" spans="48:157">
      <c r="AV7489" s="195"/>
      <c r="AW7489" s="195"/>
      <c r="EZ7489" s="195"/>
      <c r="FA7489" s="195"/>
    </row>
    <row r="7490" spans="48:157">
      <c r="AV7490" s="195"/>
      <c r="AW7490" s="195"/>
      <c r="EZ7490" s="195"/>
      <c r="FA7490" s="195"/>
    </row>
    <row r="7491" spans="48:157">
      <c r="AV7491" s="195"/>
      <c r="AW7491" s="195"/>
      <c r="EZ7491" s="195"/>
      <c r="FA7491" s="195"/>
    </row>
    <row r="7492" spans="48:157">
      <c r="AV7492" s="195"/>
      <c r="AW7492" s="195"/>
      <c r="EZ7492" s="195"/>
      <c r="FA7492" s="195"/>
    </row>
    <row r="7493" spans="48:157">
      <c r="AV7493" s="195"/>
      <c r="AW7493" s="195"/>
      <c r="EZ7493" s="195"/>
      <c r="FA7493" s="195"/>
    </row>
    <row r="7494" spans="48:157">
      <c r="AV7494" s="195"/>
      <c r="AW7494" s="195"/>
      <c r="EZ7494" s="195"/>
      <c r="FA7494" s="195"/>
    </row>
    <row r="7495" spans="48:157">
      <c r="AV7495" s="195"/>
      <c r="AW7495" s="195"/>
      <c r="EZ7495" s="195"/>
      <c r="FA7495" s="195"/>
    </row>
    <row r="7496" spans="48:157">
      <c r="AV7496" s="195"/>
      <c r="AW7496" s="195"/>
      <c r="EZ7496" s="195"/>
      <c r="FA7496" s="195"/>
    </row>
    <row r="7497" spans="48:157">
      <c r="AV7497" s="195"/>
      <c r="AW7497" s="195"/>
      <c r="EZ7497" s="195"/>
      <c r="FA7497" s="195"/>
    </row>
    <row r="7498" spans="48:157">
      <c r="AV7498" s="195"/>
      <c r="AW7498" s="195"/>
      <c r="EZ7498" s="195"/>
      <c r="FA7498" s="195"/>
    </row>
    <row r="7499" spans="48:157">
      <c r="AV7499" s="195"/>
      <c r="AW7499" s="195"/>
      <c r="EZ7499" s="195"/>
      <c r="FA7499" s="195"/>
    </row>
    <row r="7500" spans="48:157">
      <c r="AV7500" s="195"/>
      <c r="AW7500" s="195"/>
      <c r="EZ7500" s="195"/>
      <c r="FA7500" s="195"/>
    </row>
    <row r="7501" spans="48:157">
      <c r="AV7501" s="195"/>
      <c r="AW7501" s="195"/>
      <c r="EZ7501" s="195"/>
      <c r="FA7501" s="195"/>
    </row>
    <row r="7502" spans="48:157">
      <c r="AV7502" s="195"/>
      <c r="AW7502" s="195"/>
      <c r="EZ7502" s="195"/>
      <c r="FA7502" s="195"/>
    </row>
    <row r="7503" spans="48:157">
      <c r="AV7503" s="195"/>
      <c r="AW7503" s="195"/>
      <c r="EZ7503" s="195"/>
      <c r="FA7503" s="195"/>
    </row>
    <row r="7504" spans="48:157">
      <c r="AV7504" s="195"/>
      <c r="AW7504" s="195"/>
      <c r="EZ7504" s="195"/>
      <c r="FA7504" s="195"/>
    </row>
    <row r="7505" spans="48:157">
      <c r="AV7505" s="195"/>
      <c r="AW7505" s="195"/>
      <c r="EZ7505" s="195"/>
      <c r="FA7505" s="195"/>
    </row>
    <row r="7506" spans="48:157">
      <c r="AV7506" s="195"/>
      <c r="AW7506" s="195"/>
      <c r="EZ7506" s="195"/>
      <c r="FA7506" s="195"/>
    </row>
    <row r="7507" spans="48:157">
      <c r="AV7507" s="195"/>
      <c r="AW7507" s="195"/>
      <c r="EZ7507" s="195"/>
      <c r="FA7507" s="195"/>
    </row>
    <row r="7508" spans="48:157">
      <c r="AV7508" s="195"/>
      <c r="AW7508" s="195"/>
      <c r="EZ7508" s="195"/>
      <c r="FA7508" s="195"/>
    </row>
    <row r="7509" spans="48:157">
      <c r="AV7509" s="195"/>
      <c r="AW7509" s="195"/>
      <c r="EZ7509" s="195"/>
      <c r="FA7509" s="195"/>
    </row>
    <row r="7510" spans="48:157">
      <c r="AV7510" s="195"/>
      <c r="AW7510" s="195"/>
      <c r="EZ7510" s="195"/>
      <c r="FA7510" s="195"/>
    </row>
    <row r="7511" spans="48:157">
      <c r="AV7511" s="195"/>
      <c r="AW7511" s="195"/>
      <c r="EZ7511" s="195"/>
      <c r="FA7511" s="195"/>
    </row>
    <row r="7512" spans="48:157">
      <c r="AV7512" s="195"/>
      <c r="AW7512" s="195"/>
      <c r="EZ7512" s="195"/>
      <c r="FA7512" s="195"/>
    </row>
    <row r="7513" spans="48:157">
      <c r="AV7513" s="195"/>
      <c r="AW7513" s="195"/>
      <c r="EZ7513" s="195"/>
      <c r="FA7513" s="195"/>
    </row>
    <row r="7514" spans="48:157">
      <c r="AV7514" s="195"/>
      <c r="AW7514" s="195"/>
      <c r="EZ7514" s="195"/>
      <c r="FA7514" s="195"/>
    </row>
    <row r="7515" spans="48:157">
      <c r="AV7515" s="195"/>
      <c r="AW7515" s="195"/>
      <c r="EZ7515" s="195"/>
      <c r="FA7515" s="195"/>
    </row>
    <row r="7516" spans="48:157">
      <c r="AV7516" s="195"/>
      <c r="AW7516" s="195"/>
      <c r="EZ7516" s="195"/>
      <c r="FA7516" s="195"/>
    </row>
    <row r="7517" spans="48:157">
      <c r="AV7517" s="195"/>
      <c r="AW7517" s="195"/>
      <c r="EZ7517" s="195"/>
      <c r="FA7517" s="195"/>
    </row>
    <row r="7518" spans="48:157">
      <c r="AV7518" s="195"/>
      <c r="AW7518" s="195"/>
      <c r="EZ7518" s="195"/>
      <c r="FA7518" s="195"/>
    </row>
    <row r="7519" spans="48:157">
      <c r="AV7519" s="195"/>
      <c r="AW7519" s="195"/>
      <c r="EZ7519" s="195"/>
      <c r="FA7519" s="195"/>
    </row>
    <row r="7520" spans="48:157">
      <c r="AV7520" s="195"/>
      <c r="AW7520" s="195"/>
      <c r="EZ7520" s="195"/>
      <c r="FA7520" s="195"/>
    </row>
    <row r="7521" spans="48:157">
      <c r="AV7521" s="195"/>
      <c r="AW7521" s="195"/>
      <c r="EZ7521" s="195"/>
      <c r="FA7521" s="195"/>
    </row>
    <row r="7522" spans="48:157">
      <c r="AV7522" s="195"/>
      <c r="AW7522" s="195"/>
      <c r="EZ7522" s="195"/>
      <c r="FA7522" s="195"/>
    </row>
    <row r="7523" spans="48:157">
      <c r="AV7523" s="195"/>
      <c r="AW7523" s="195"/>
      <c r="EZ7523" s="195"/>
      <c r="FA7523" s="195"/>
    </row>
    <row r="7524" spans="48:157">
      <c r="AV7524" s="195"/>
      <c r="AW7524" s="195"/>
      <c r="EZ7524" s="195"/>
      <c r="FA7524" s="195"/>
    </row>
    <row r="7525" spans="48:157">
      <c r="AV7525" s="195"/>
      <c r="AW7525" s="195"/>
      <c r="EZ7525" s="195"/>
      <c r="FA7525" s="195"/>
    </row>
    <row r="7526" spans="48:157">
      <c r="AV7526" s="195"/>
      <c r="AW7526" s="195"/>
      <c r="EZ7526" s="195"/>
      <c r="FA7526" s="195"/>
    </row>
    <row r="7527" spans="48:157">
      <c r="AV7527" s="195"/>
      <c r="AW7527" s="195"/>
      <c r="EZ7527" s="195"/>
      <c r="FA7527" s="195"/>
    </row>
    <row r="7528" spans="48:157">
      <c r="AV7528" s="195"/>
      <c r="AW7528" s="195"/>
      <c r="EZ7528" s="195"/>
      <c r="FA7528" s="195"/>
    </row>
    <row r="7529" spans="48:157">
      <c r="AV7529" s="195"/>
      <c r="AW7529" s="195"/>
      <c r="EZ7529" s="195"/>
      <c r="FA7529" s="195"/>
    </row>
    <row r="7530" spans="48:157">
      <c r="AV7530" s="195"/>
      <c r="AW7530" s="195"/>
      <c r="EZ7530" s="195"/>
      <c r="FA7530" s="195"/>
    </row>
    <row r="7531" spans="48:157">
      <c r="AV7531" s="195"/>
      <c r="AW7531" s="195"/>
      <c r="EZ7531" s="195"/>
      <c r="FA7531" s="195"/>
    </row>
    <row r="7532" spans="48:157">
      <c r="AV7532" s="195"/>
      <c r="AW7532" s="195"/>
      <c r="EZ7532" s="195"/>
      <c r="FA7532" s="195"/>
    </row>
    <row r="7533" spans="48:157">
      <c r="AV7533" s="195"/>
      <c r="AW7533" s="195"/>
      <c r="EZ7533" s="195"/>
      <c r="FA7533" s="195"/>
    </row>
    <row r="7534" spans="48:157">
      <c r="AV7534" s="195"/>
      <c r="AW7534" s="195"/>
      <c r="EZ7534" s="195"/>
      <c r="FA7534" s="195"/>
    </row>
    <row r="7535" spans="48:157">
      <c r="AV7535" s="195"/>
      <c r="AW7535" s="195"/>
      <c r="EZ7535" s="195"/>
      <c r="FA7535" s="195"/>
    </row>
    <row r="7536" spans="48:157">
      <c r="AV7536" s="195"/>
      <c r="AW7536" s="195"/>
      <c r="EZ7536" s="195"/>
      <c r="FA7536" s="195"/>
    </row>
    <row r="7537" spans="48:157">
      <c r="AV7537" s="195"/>
      <c r="AW7537" s="195"/>
      <c r="EZ7537" s="195"/>
      <c r="FA7537" s="195"/>
    </row>
    <row r="7538" spans="48:157">
      <c r="AV7538" s="195"/>
      <c r="AW7538" s="195"/>
      <c r="EZ7538" s="195"/>
      <c r="FA7538" s="195"/>
    </row>
    <row r="7539" spans="48:157">
      <c r="AV7539" s="195"/>
      <c r="AW7539" s="195"/>
      <c r="EZ7539" s="195"/>
      <c r="FA7539" s="195"/>
    </row>
    <row r="7540" spans="48:157">
      <c r="AV7540" s="195"/>
      <c r="AW7540" s="195"/>
      <c r="EZ7540" s="195"/>
      <c r="FA7540" s="195"/>
    </row>
    <row r="7541" spans="48:157">
      <c r="AV7541" s="195"/>
      <c r="AW7541" s="195"/>
      <c r="EZ7541" s="195"/>
      <c r="FA7541" s="195"/>
    </row>
    <row r="7542" spans="48:157">
      <c r="AV7542" s="195"/>
      <c r="AW7542" s="195"/>
      <c r="EZ7542" s="195"/>
      <c r="FA7542" s="195"/>
    </row>
    <row r="7543" spans="48:157">
      <c r="AV7543" s="195"/>
      <c r="AW7543" s="195"/>
      <c r="EZ7543" s="195"/>
      <c r="FA7543" s="195"/>
    </row>
    <row r="7544" spans="48:157">
      <c r="AV7544" s="195"/>
      <c r="AW7544" s="195"/>
      <c r="EZ7544" s="195"/>
      <c r="FA7544" s="195"/>
    </row>
    <row r="7545" spans="48:157">
      <c r="AV7545" s="195"/>
      <c r="AW7545" s="195"/>
      <c r="EZ7545" s="195"/>
      <c r="FA7545" s="195"/>
    </row>
    <row r="7546" spans="48:157">
      <c r="AV7546" s="195"/>
      <c r="AW7546" s="195"/>
      <c r="EZ7546" s="195"/>
      <c r="FA7546" s="195"/>
    </row>
    <row r="7547" spans="48:157">
      <c r="AV7547" s="195"/>
      <c r="AW7547" s="195"/>
      <c r="EZ7547" s="195"/>
      <c r="FA7547" s="195"/>
    </row>
    <row r="7548" spans="48:157">
      <c r="AV7548" s="195"/>
      <c r="AW7548" s="195"/>
      <c r="EZ7548" s="195"/>
      <c r="FA7548" s="195"/>
    </row>
    <row r="7549" spans="48:157">
      <c r="AV7549" s="195"/>
      <c r="AW7549" s="195"/>
      <c r="EZ7549" s="195"/>
      <c r="FA7549" s="195"/>
    </row>
    <row r="7550" spans="48:157">
      <c r="AV7550" s="195"/>
      <c r="AW7550" s="195"/>
      <c r="EZ7550" s="195"/>
      <c r="FA7550" s="195"/>
    </row>
    <row r="7551" spans="48:157">
      <c r="AV7551" s="195"/>
      <c r="AW7551" s="195"/>
      <c r="EZ7551" s="195"/>
      <c r="FA7551" s="195"/>
    </row>
    <row r="7552" spans="48:157">
      <c r="AV7552" s="195"/>
      <c r="AW7552" s="195"/>
      <c r="EZ7552" s="195"/>
      <c r="FA7552" s="195"/>
    </row>
    <row r="7553" spans="48:157">
      <c r="AV7553" s="195"/>
      <c r="AW7553" s="195"/>
      <c r="EZ7553" s="195"/>
      <c r="FA7553" s="195"/>
    </row>
    <row r="7554" spans="48:157">
      <c r="AV7554" s="195"/>
      <c r="AW7554" s="195"/>
      <c r="EZ7554" s="195"/>
      <c r="FA7554" s="195"/>
    </row>
    <row r="7555" spans="48:157">
      <c r="AV7555" s="195"/>
      <c r="AW7555" s="195"/>
      <c r="EZ7555" s="195"/>
      <c r="FA7555" s="195"/>
    </row>
    <row r="7556" spans="48:157">
      <c r="AV7556" s="195"/>
      <c r="AW7556" s="195"/>
      <c r="EZ7556" s="195"/>
      <c r="FA7556" s="195"/>
    </row>
    <row r="7557" spans="48:157">
      <c r="AV7557" s="195"/>
      <c r="AW7557" s="195"/>
      <c r="EZ7557" s="195"/>
      <c r="FA7557" s="195"/>
    </row>
    <row r="7558" spans="48:157">
      <c r="AV7558" s="195"/>
      <c r="AW7558" s="195"/>
      <c r="EZ7558" s="195"/>
      <c r="FA7558" s="195"/>
    </row>
    <row r="7559" spans="48:157">
      <c r="AV7559" s="195"/>
      <c r="AW7559" s="195"/>
      <c r="EZ7559" s="195"/>
      <c r="FA7559" s="195"/>
    </row>
    <row r="7560" spans="48:157">
      <c r="AV7560" s="195"/>
      <c r="AW7560" s="195"/>
      <c r="EZ7560" s="195"/>
      <c r="FA7560" s="195"/>
    </row>
    <row r="7561" spans="48:157">
      <c r="AV7561" s="195"/>
      <c r="AW7561" s="195"/>
      <c r="EZ7561" s="195"/>
      <c r="FA7561" s="195"/>
    </row>
    <row r="7562" spans="48:157">
      <c r="AV7562" s="195"/>
      <c r="AW7562" s="195"/>
      <c r="EZ7562" s="195"/>
      <c r="FA7562" s="195"/>
    </row>
    <row r="7563" spans="48:157">
      <c r="AV7563" s="195"/>
      <c r="AW7563" s="195"/>
      <c r="EZ7563" s="195"/>
      <c r="FA7563" s="195"/>
    </row>
    <row r="7564" spans="48:157">
      <c r="AV7564" s="195"/>
      <c r="AW7564" s="195"/>
      <c r="EZ7564" s="195"/>
      <c r="FA7564" s="195"/>
    </row>
    <row r="7565" spans="48:157">
      <c r="AV7565" s="195"/>
      <c r="AW7565" s="195"/>
      <c r="EZ7565" s="195"/>
      <c r="FA7565" s="195"/>
    </row>
    <row r="7566" spans="48:157">
      <c r="AV7566" s="195"/>
      <c r="AW7566" s="195"/>
      <c r="EZ7566" s="195"/>
      <c r="FA7566" s="195"/>
    </row>
    <row r="7567" spans="48:157">
      <c r="AV7567" s="195"/>
      <c r="AW7567" s="195"/>
      <c r="EZ7567" s="195"/>
      <c r="FA7567" s="195"/>
    </row>
    <row r="7568" spans="48:157">
      <c r="AV7568" s="195"/>
      <c r="AW7568" s="195"/>
      <c r="EZ7568" s="195"/>
      <c r="FA7568" s="195"/>
    </row>
    <row r="7569" spans="48:157">
      <c r="AV7569" s="195"/>
      <c r="AW7569" s="195"/>
      <c r="EZ7569" s="195"/>
      <c r="FA7569" s="195"/>
    </row>
    <row r="7570" spans="48:157">
      <c r="AV7570" s="195"/>
      <c r="AW7570" s="195"/>
      <c r="EZ7570" s="195"/>
      <c r="FA7570" s="195"/>
    </row>
    <row r="7571" spans="48:157">
      <c r="AV7571" s="195"/>
      <c r="AW7571" s="195"/>
      <c r="EZ7571" s="195"/>
      <c r="FA7571" s="195"/>
    </row>
    <row r="7572" spans="48:157">
      <c r="AV7572" s="195"/>
      <c r="AW7572" s="195"/>
      <c r="EZ7572" s="195"/>
      <c r="FA7572" s="195"/>
    </row>
    <row r="7573" spans="48:157">
      <c r="AV7573" s="195"/>
      <c r="AW7573" s="195"/>
      <c r="EZ7573" s="195"/>
      <c r="FA7573" s="195"/>
    </row>
    <row r="7574" spans="48:157">
      <c r="AV7574" s="195"/>
      <c r="AW7574" s="195"/>
      <c r="EZ7574" s="195"/>
      <c r="FA7574" s="195"/>
    </row>
    <row r="7575" spans="48:157">
      <c r="AV7575" s="195"/>
      <c r="AW7575" s="195"/>
      <c r="EZ7575" s="195"/>
      <c r="FA7575" s="195"/>
    </row>
    <row r="7576" spans="48:157">
      <c r="AV7576" s="195"/>
      <c r="AW7576" s="195"/>
      <c r="EZ7576" s="195"/>
      <c r="FA7576" s="195"/>
    </row>
    <row r="7577" spans="48:157">
      <c r="AV7577" s="195"/>
      <c r="AW7577" s="195"/>
      <c r="EZ7577" s="195"/>
      <c r="FA7577" s="195"/>
    </row>
    <row r="7578" spans="48:157">
      <c r="AV7578" s="195"/>
      <c r="AW7578" s="195"/>
      <c r="EZ7578" s="195"/>
      <c r="FA7578" s="195"/>
    </row>
    <row r="7579" spans="48:157">
      <c r="AV7579" s="195"/>
      <c r="AW7579" s="195"/>
      <c r="EZ7579" s="195"/>
      <c r="FA7579" s="195"/>
    </row>
    <row r="7580" spans="48:157">
      <c r="AV7580" s="195"/>
      <c r="AW7580" s="195"/>
      <c r="EZ7580" s="195"/>
      <c r="FA7580" s="195"/>
    </row>
    <row r="7581" spans="48:157">
      <c r="AV7581" s="195"/>
      <c r="AW7581" s="195"/>
      <c r="EZ7581" s="195"/>
      <c r="FA7581" s="195"/>
    </row>
    <row r="7582" spans="48:157">
      <c r="AV7582" s="195"/>
      <c r="AW7582" s="195"/>
      <c r="EZ7582" s="195"/>
      <c r="FA7582" s="195"/>
    </row>
    <row r="7583" spans="48:157">
      <c r="AV7583" s="195"/>
      <c r="AW7583" s="195"/>
      <c r="EZ7583" s="195"/>
      <c r="FA7583" s="195"/>
    </row>
    <row r="7584" spans="48:157">
      <c r="AV7584" s="195"/>
      <c r="AW7584" s="195"/>
      <c r="EZ7584" s="195"/>
      <c r="FA7584" s="195"/>
    </row>
    <row r="7585" spans="48:157">
      <c r="AV7585" s="195"/>
      <c r="AW7585" s="195"/>
      <c r="EZ7585" s="195"/>
      <c r="FA7585" s="195"/>
    </row>
    <row r="7586" spans="48:157">
      <c r="AV7586" s="195"/>
      <c r="AW7586" s="195"/>
      <c r="EZ7586" s="195"/>
      <c r="FA7586" s="195"/>
    </row>
    <row r="7587" spans="48:157">
      <c r="AV7587" s="195"/>
      <c r="AW7587" s="195"/>
      <c r="EZ7587" s="195"/>
      <c r="FA7587" s="195"/>
    </row>
    <row r="7588" spans="48:157">
      <c r="AV7588" s="195"/>
      <c r="AW7588" s="195"/>
      <c r="EZ7588" s="195"/>
      <c r="FA7588" s="195"/>
    </row>
    <row r="7589" spans="48:157">
      <c r="AV7589" s="195"/>
      <c r="AW7589" s="195"/>
      <c r="EZ7589" s="195"/>
      <c r="FA7589" s="195"/>
    </row>
    <row r="7590" spans="48:157">
      <c r="AV7590" s="195"/>
      <c r="AW7590" s="195"/>
      <c r="EZ7590" s="195"/>
      <c r="FA7590" s="195"/>
    </row>
    <row r="7591" spans="48:157">
      <c r="AV7591" s="195"/>
      <c r="AW7591" s="195"/>
      <c r="EZ7591" s="195"/>
      <c r="FA7591" s="195"/>
    </row>
    <row r="7592" spans="48:157">
      <c r="AV7592" s="195"/>
      <c r="AW7592" s="195"/>
      <c r="EZ7592" s="195"/>
      <c r="FA7592" s="195"/>
    </row>
    <row r="7593" spans="48:157">
      <c r="AV7593" s="195"/>
      <c r="AW7593" s="195"/>
      <c r="EZ7593" s="195"/>
      <c r="FA7593" s="195"/>
    </row>
    <row r="7594" spans="48:157">
      <c r="AV7594" s="195"/>
      <c r="AW7594" s="195"/>
      <c r="EZ7594" s="195"/>
      <c r="FA7594" s="195"/>
    </row>
    <row r="7595" spans="48:157">
      <c r="AV7595" s="195"/>
      <c r="AW7595" s="195"/>
      <c r="EZ7595" s="195"/>
      <c r="FA7595" s="195"/>
    </row>
    <row r="7596" spans="48:157">
      <c r="AV7596" s="195"/>
      <c r="AW7596" s="195"/>
      <c r="EZ7596" s="195"/>
      <c r="FA7596" s="195"/>
    </row>
    <row r="7597" spans="48:157">
      <c r="AV7597" s="195"/>
      <c r="AW7597" s="195"/>
      <c r="EZ7597" s="195"/>
      <c r="FA7597" s="195"/>
    </row>
    <row r="7598" spans="48:157">
      <c r="AV7598" s="195"/>
      <c r="AW7598" s="195"/>
      <c r="EZ7598" s="195"/>
      <c r="FA7598" s="195"/>
    </row>
    <row r="7599" spans="48:157">
      <c r="AV7599" s="195"/>
      <c r="AW7599" s="195"/>
      <c r="EZ7599" s="195"/>
      <c r="FA7599" s="195"/>
    </row>
    <row r="7600" spans="48:157">
      <c r="AV7600" s="195"/>
      <c r="AW7600" s="195"/>
      <c r="EZ7600" s="195"/>
      <c r="FA7600" s="195"/>
    </row>
    <row r="7601" spans="48:157">
      <c r="AV7601" s="195"/>
      <c r="AW7601" s="195"/>
      <c r="EZ7601" s="195"/>
      <c r="FA7601" s="195"/>
    </row>
    <row r="7602" spans="48:157">
      <c r="AV7602" s="195"/>
      <c r="AW7602" s="195"/>
      <c r="EZ7602" s="195"/>
      <c r="FA7602" s="195"/>
    </row>
    <row r="7603" spans="48:157">
      <c r="AV7603" s="195"/>
      <c r="AW7603" s="195"/>
      <c r="EZ7603" s="195"/>
      <c r="FA7603" s="195"/>
    </row>
    <row r="7604" spans="48:157">
      <c r="AV7604" s="195"/>
      <c r="AW7604" s="195"/>
      <c r="EZ7604" s="195"/>
      <c r="FA7604" s="195"/>
    </row>
    <row r="7605" spans="48:157">
      <c r="AV7605" s="195"/>
      <c r="AW7605" s="195"/>
      <c r="EZ7605" s="195"/>
      <c r="FA7605" s="195"/>
    </row>
    <row r="7606" spans="48:157">
      <c r="AV7606" s="195"/>
      <c r="AW7606" s="195"/>
      <c r="EZ7606" s="195"/>
      <c r="FA7606" s="195"/>
    </row>
    <row r="7607" spans="48:157">
      <c r="AV7607" s="195"/>
      <c r="AW7607" s="195"/>
      <c r="EZ7607" s="195"/>
      <c r="FA7607" s="195"/>
    </row>
    <row r="7608" spans="48:157">
      <c r="AV7608" s="195"/>
      <c r="AW7608" s="195"/>
      <c r="EZ7608" s="195"/>
      <c r="FA7608" s="195"/>
    </row>
    <row r="7609" spans="48:157">
      <c r="AV7609" s="195"/>
      <c r="AW7609" s="195"/>
      <c r="EZ7609" s="195"/>
      <c r="FA7609" s="195"/>
    </row>
    <row r="7610" spans="48:157">
      <c r="AV7610" s="195"/>
      <c r="AW7610" s="195"/>
      <c r="EZ7610" s="195"/>
      <c r="FA7610" s="195"/>
    </row>
    <row r="7611" spans="48:157">
      <c r="AV7611" s="195"/>
      <c r="AW7611" s="195"/>
      <c r="EZ7611" s="195"/>
      <c r="FA7611" s="195"/>
    </row>
    <row r="7612" spans="48:157">
      <c r="AV7612" s="195"/>
      <c r="AW7612" s="195"/>
      <c r="EZ7612" s="195"/>
      <c r="FA7612" s="195"/>
    </row>
    <row r="7613" spans="48:157">
      <c r="AV7613" s="195"/>
      <c r="AW7613" s="195"/>
      <c r="EZ7613" s="195"/>
      <c r="FA7613" s="195"/>
    </row>
    <row r="7614" spans="48:157">
      <c r="AV7614" s="195"/>
      <c r="AW7614" s="195"/>
      <c r="EZ7614" s="195"/>
      <c r="FA7614" s="195"/>
    </row>
    <row r="7615" spans="48:157">
      <c r="AV7615" s="195"/>
      <c r="AW7615" s="195"/>
      <c r="EZ7615" s="195"/>
      <c r="FA7615" s="195"/>
    </row>
    <row r="7616" spans="48:157">
      <c r="AV7616" s="195"/>
      <c r="AW7616" s="195"/>
      <c r="EZ7616" s="195"/>
      <c r="FA7616" s="195"/>
    </row>
    <row r="7617" spans="48:157">
      <c r="AV7617" s="195"/>
      <c r="AW7617" s="195"/>
      <c r="EZ7617" s="195"/>
      <c r="FA7617" s="195"/>
    </row>
    <row r="7618" spans="48:157">
      <c r="AV7618" s="195"/>
      <c r="AW7618" s="195"/>
      <c r="EZ7618" s="195"/>
      <c r="FA7618" s="195"/>
    </row>
    <row r="7619" spans="48:157">
      <c r="AV7619" s="195"/>
      <c r="AW7619" s="195"/>
      <c r="EZ7619" s="195"/>
      <c r="FA7619" s="195"/>
    </row>
    <row r="7620" spans="48:157">
      <c r="AV7620" s="195"/>
      <c r="AW7620" s="195"/>
      <c r="EZ7620" s="195"/>
      <c r="FA7620" s="195"/>
    </row>
    <row r="7621" spans="48:157">
      <c r="AV7621" s="195"/>
      <c r="AW7621" s="195"/>
      <c r="EZ7621" s="195"/>
      <c r="FA7621" s="195"/>
    </row>
    <row r="7622" spans="48:157">
      <c r="AV7622" s="195"/>
      <c r="AW7622" s="195"/>
      <c r="EZ7622" s="195"/>
      <c r="FA7622" s="195"/>
    </row>
    <row r="7623" spans="48:157">
      <c r="AV7623" s="195"/>
      <c r="AW7623" s="195"/>
      <c r="EZ7623" s="195"/>
      <c r="FA7623" s="195"/>
    </row>
    <row r="7624" spans="48:157">
      <c r="AV7624" s="195"/>
      <c r="AW7624" s="195"/>
      <c r="EZ7624" s="195"/>
      <c r="FA7624" s="195"/>
    </row>
    <row r="7625" spans="48:157">
      <c r="AV7625" s="195"/>
      <c r="AW7625" s="195"/>
      <c r="EZ7625" s="195"/>
      <c r="FA7625" s="195"/>
    </row>
    <row r="7626" spans="48:157">
      <c r="AV7626" s="195"/>
      <c r="AW7626" s="195"/>
      <c r="EZ7626" s="195"/>
      <c r="FA7626" s="195"/>
    </row>
    <row r="7627" spans="48:157">
      <c r="AV7627" s="195"/>
      <c r="AW7627" s="195"/>
      <c r="EZ7627" s="195"/>
      <c r="FA7627" s="195"/>
    </row>
    <row r="7628" spans="48:157">
      <c r="AV7628" s="195"/>
      <c r="AW7628" s="195"/>
      <c r="EZ7628" s="195"/>
      <c r="FA7628" s="195"/>
    </row>
    <row r="7629" spans="48:157">
      <c r="AV7629" s="195"/>
      <c r="AW7629" s="195"/>
      <c r="EZ7629" s="195"/>
      <c r="FA7629" s="195"/>
    </row>
    <row r="7630" spans="48:157">
      <c r="AV7630" s="195"/>
      <c r="AW7630" s="195"/>
      <c r="EZ7630" s="195"/>
      <c r="FA7630" s="195"/>
    </row>
    <row r="7631" spans="48:157">
      <c r="AV7631" s="195"/>
      <c r="AW7631" s="195"/>
      <c r="EZ7631" s="195"/>
      <c r="FA7631" s="195"/>
    </row>
    <row r="7632" spans="48:157">
      <c r="AV7632" s="195"/>
      <c r="AW7632" s="195"/>
      <c r="EZ7632" s="195"/>
      <c r="FA7632" s="195"/>
    </row>
    <row r="7633" spans="48:157">
      <c r="AV7633" s="195"/>
      <c r="AW7633" s="195"/>
      <c r="EZ7633" s="195"/>
      <c r="FA7633" s="195"/>
    </row>
    <row r="7634" spans="48:157">
      <c r="AV7634" s="195"/>
      <c r="AW7634" s="195"/>
      <c r="EZ7634" s="195"/>
      <c r="FA7634" s="195"/>
    </row>
    <row r="7635" spans="48:157">
      <c r="AV7635" s="195"/>
      <c r="AW7635" s="195"/>
      <c r="EZ7635" s="195"/>
      <c r="FA7635" s="195"/>
    </row>
    <row r="7636" spans="48:157">
      <c r="AV7636" s="195"/>
      <c r="AW7636" s="195"/>
      <c r="EZ7636" s="195"/>
      <c r="FA7636" s="195"/>
    </row>
    <row r="7637" spans="48:157">
      <c r="AV7637" s="195"/>
      <c r="AW7637" s="195"/>
      <c r="EZ7637" s="195"/>
      <c r="FA7637" s="195"/>
    </row>
    <row r="7638" spans="48:157">
      <c r="AV7638" s="195"/>
      <c r="AW7638" s="195"/>
      <c r="EZ7638" s="195"/>
      <c r="FA7638" s="195"/>
    </row>
    <row r="7639" spans="48:157">
      <c r="AV7639" s="195"/>
      <c r="AW7639" s="195"/>
      <c r="EZ7639" s="195"/>
      <c r="FA7639" s="195"/>
    </row>
    <row r="7640" spans="48:157">
      <c r="AV7640" s="195"/>
      <c r="AW7640" s="195"/>
      <c r="EZ7640" s="195"/>
      <c r="FA7640" s="195"/>
    </row>
    <row r="7641" spans="48:157">
      <c r="AV7641" s="195"/>
      <c r="AW7641" s="195"/>
      <c r="EZ7641" s="195"/>
      <c r="FA7641" s="195"/>
    </row>
    <row r="7642" spans="48:157">
      <c r="AV7642" s="195"/>
      <c r="AW7642" s="195"/>
      <c r="EZ7642" s="195"/>
      <c r="FA7642" s="195"/>
    </row>
    <row r="7643" spans="48:157">
      <c r="AV7643" s="195"/>
      <c r="AW7643" s="195"/>
      <c r="EZ7643" s="195"/>
      <c r="FA7643" s="195"/>
    </row>
    <row r="7644" spans="48:157">
      <c r="AV7644" s="195"/>
      <c r="AW7644" s="195"/>
      <c r="EZ7644" s="195"/>
      <c r="FA7644" s="195"/>
    </row>
    <row r="7645" spans="48:157">
      <c r="AV7645" s="195"/>
      <c r="AW7645" s="195"/>
      <c r="EZ7645" s="195"/>
      <c r="FA7645" s="195"/>
    </row>
    <row r="7646" spans="48:157">
      <c r="AV7646" s="195"/>
      <c r="AW7646" s="195"/>
      <c r="EZ7646" s="195"/>
      <c r="FA7646" s="195"/>
    </row>
    <row r="7647" spans="48:157">
      <c r="AV7647" s="195"/>
      <c r="AW7647" s="195"/>
      <c r="EZ7647" s="195"/>
      <c r="FA7647" s="195"/>
    </row>
    <row r="7648" spans="48:157">
      <c r="AV7648" s="195"/>
      <c r="AW7648" s="195"/>
      <c r="EZ7648" s="195"/>
      <c r="FA7648" s="195"/>
    </row>
    <row r="7649" spans="48:157">
      <c r="AV7649" s="195"/>
      <c r="AW7649" s="195"/>
      <c r="EZ7649" s="195"/>
      <c r="FA7649" s="195"/>
    </row>
    <row r="7650" spans="48:157">
      <c r="AV7650" s="195"/>
      <c r="AW7650" s="195"/>
      <c r="EZ7650" s="195"/>
      <c r="FA7650" s="195"/>
    </row>
    <row r="7651" spans="48:157">
      <c r="AV7651" s="195"/>
      <c r="AW7651" s="195"/>
      <c r="EZ7651" s="195"/>
      <c r="FA7651" s="195"/>
    </row>
    <row r="7652" spans="48:157">
      <c r="AV7652" s="195"/>
      <c r="AW7652" s="195"/>
      <c r="EZ7652" s="195"/>
      <c r="FA7652" s="195"/>
    </row>
    <row r="7653" spans="48:157">
      <c r="AV7653" s="195"/>
      <c r="AW7653" s="195"/>
      <c r="EZ7653" s="195"/>
      <c r="FA7653" s="195"/>
    </row>
    <row r="7654" spans="48:157">
      <c r="AV7654" s="195"/>
      <c r="AW7654" s="195"/>
      <c r="EZ7654" s="195"/>
      <c r="FA7654" s="195"/>
    </row>
    <row r="7655" spans="48:157">
      <c r="AV7655" s="195"/>
      <c r="AW7655" s="195"/>
      <c r="EZ7655" s="195"/>
      <c r="FA7655" s="195"/>
    </row>
    <row r="7656" spans="48:157">
      <c r="AV7656" s="195"/>
      <c r="AW7656" s="195"/>
      <c r="EZ7656" s="195"/>
      <c r="FA7656" s="195"/>
    </row>
    <row r="7657" spans="48:157">
      <c r="AV7657" s="195"/>
      <c r="AW7657" s="195"/>
      <c r="EZ7657" s="195"/>
      <c r="FA7657" s="195"/>
    </row>
    <row r="7658" spans="48:157">
      <c r="AV7658" s="195"/>
      <c r="AW7658" s="195"/>
      <c r="EZ7658" s="195"/>
      <c r="FA7658" s="195"/>
    </row>
    <row r="7659" spans="48:157">
      <c r="AV7659" s="195"/>
      <c r="AW7659" s="195"/>
      <c r="EZ7659" s="195"/>
      <c r="FA7659" s="195"/>
    </row>
    <row r="7660" spans="48:157">
      <c r="AV7660" s="195"/>
      <c r="AW7660" s="195"/>
      <c r="EZ7660" s="195"/>
      <c r="FA7660" s="195"/>
    </row>
    <row r="7661" spans="48:157">
      <c r="AV7661" s="195"/>
      <c r="AW7661" s="195"/>
      <c r="EZ7661" s="195"/>
      <c r="FA7661" s="195"/>
    </row>
    <row r="7662" spans="48:157">
      <c r="AV7662" s="195"/>
      <c r="AW7662" s="195"/>
      <c r="EZ7662" s="195"/>
      <c r="FA7662" s="195"/>
    </row>
    <row r="7663" spans="48:157">
      <c r="AV7663" s="195"/>
      <c r="AW7663" s="195"/>
      <c r="EZ7663" s="195"/>
      <c r="FA7663" s="195"/>
    </row>
    <row r="7664" spans="48:157">
      <c r="AV7664" s="195"/>
      <c r="AW7664" s="195"/>
      <c r="EZ7664" s="195"/>
      <c r="FA7664" s="195"/>
    </row>
    <row r="7665" spans="48:157">
      <c r="AV7665" s="195"/>
      <c r="AW7665" s="195"/>
      <c r="EZ7665" s="195"/>
      <c r="FA7665" s="195"/>
    </row>
    <row r="7666" spans="48:157">
      <c r="AV7666" s="195"/>
      <c r="AW7666" s="195"/>
      <c r="EZ7666" s="195"/>
      <c r="FA7666" s="195"/>
    </row>
    <row r="7667" spans="48:157">
      <c r="AV7667" s="195"/>
      <c r="AW7667" s="195"/>
      <c r="EZ7667" s="195"/>
      <c r="FA7667" s="195"/>
    </row>
    <row r="7668" spans="48:157">
      <c r="AV7668" s="195"/>
      <c r="AW7668" s="195"/>
      <c r="EZ7668" s="195"/>
      <c r="FA7668" s="195"/>
    </row>
    <row r="7669" spans="48:157">
      <c r="AV7669" s="195"/>
      <c r="AW7669" s="195"/>
      <c r="EZ7669" s="195"/>
      <c r="FA7669" s="195"/>
    </row>
    <row r="7670" spans="48:157">
      <c r="AV7670" s="195"/>
      <c r="AW7670" s="195"/>
      <c r="EZ7670" s="195"/>
      <c r="FA7670" s="195"/>
    </row>
    <row r="7671" spans="48:157">
      <c r="AV7671" s="195"/>
      <c r="AW7671" s="195"/>
      <c r="EZ7671" s="195"/>
      <c r="FA7671" s="195"/>
    </row>
    <row r="7672" spans="48:157">
      <c r="AV7672" s="195"/>
      <c r="AW7672" s="195"/>
      <c r="EZ7672" s="195"/>
      <c r="FA7672" s="195"/>
    </row>
    <row r="7673" spans="48:157">
      <c r="AV7673" s="195"/>
      <c r="AW7673" s="195"/>
      <c r="EZ7673" s="195"/>
      <c r="FA7673" s="195"/>
    </row>
    <row r="7674" spans="48:157">
      <c r="AV7674" s="195"/>
      <c r="AW7674" s="195"/>
      <c r="EZ7674" s="195"/>
      <c r="FA7674" s="195"/>
    </row>
    <row r="7675" spans="48:157">
      <c r="AV7675" s="195"/>
      <c r="AW7675" s="195"/>
      <c r="EZ7675" s="195"/>
      <c r="FA7675" s="195"/>
    </row>
    <row r="7676" spans="48:157">
      <c r="AV7676" s="195"/>
      <c r="AW7676" s="195"/>
      <c r="EZ7676" s="195"/>
      <c r="FA7676" s="195"/>
    </row>
    <row r="7677" spans="48:157">
      <c r="AV7677" s="195"/>
      <c r="AW7677" s="195"/>
      <c r="EZ7677" s="195"/>
      <c r="FA7677" s="195"/>
    </row>
    <row r="7678" spans="48:157">
      <c r="AV7678" s="195"/>
      <c r="AW7678" s="195"/>
      <c r="EZ7678" s="195"/>
      <c r="FA7678" s="195"/>
    </row>
    <row r="7679" spans="48:157">
      <c r="AV7679" s="195"/>
      <c r="AW7679" s="195"/>
      <c r="EZ7679" s="195"/>
      <c r="FA7679" s="195"/>
    </row>
    <row r="7680" spans="48:157">
      <c r="AV7680" s="195"/>
      <c r="AW7680" s="195"/>
      <c r="EZ7680" s="195"/>
      <c r="FA7680" s="195"/>
    </row>
    <row r="7681" spans="48:157">
      <c r="AV7681" s="195"/>
      <c r="AW7681" s="195"/>
      <c r="EZ7681" s="195"/>
      <c r="FA7681" s="195"/>
    </row>
    <row r="7682" spans="48:157">
      <c r="AV7682" s="195"/>
      <c r="AW7682" s="195"/>
      <c r="EZ7682" s="195"/>
      <c r="FA7682" s="195"/>
    </row>
    <row r="7683" spans="48:157">
      <c r="AV7683" s="195"/>
      <c r="AW7683" s="195"/>
      <c r="EZ7683" s="195"/>
      <c r="FA7683" s="195"/>
    </row>
    <row r="7684" spans="48:157">
      <c r="AV7684" s="195"/>
      <c r="AW7684" s="195"/>
      <c r="EZ7684" s="195"/>
      <c r="FA7684" s="195"/>
    </row>
    <row r="7685" spans="48:157">
      <c r="AV7685" s="195"/>
      <c r="AW7685" s="195"/>
      <c r="EZ7685" s="195"/>
      <c r="FA7685" s="195"/>
    </row>
    <row r="7686" spans="48:157">
      <c r="AV7686" s="195"/>
      <c r="AW7686" s="195"/>
      <c r="EZ7686" s="195"/>
      <c r="FA7686" s="195"/>
    </row>
    <row r="7687" spans="48:157">
      <c r="AV7687" s="195"/>
      <c r="AW7687" s="195"/>
      <c r="EZ7687" s="195"/>
      <c r="FA7687" s="195"/>
    </row>
    <row r="7688" spans="48:157">
      <c r="AV7688" s="195"/>
      <c r="AW7688" s="195"/>
      <c r="EZ7688" s="195"/>
      <c r="FA7688" s="195"/>
    </row>
    <row r="7689" spans="48:157">
      <c r="AV7689" s="195"/>
      <c r="AW7689" s="195"/>
      <c r="EZ7689" s="195"/>
      <c r="FA7689" s="195"/>
    </row>
    <row r="7690" spans="48:157">
      <c r="AV7690" s="195"/>
      <c r="AW7690" s="195"/>
      <c r="EZ7690" s="195"/>
      <c r="FA7690" s="195"/>
    </row>
    <row r="7691" spans="48:157">
      <c r="AV7691" s="195"/>
      <c r="AW7691" s="195"/>
      <c r="EZ7691" s="195"/>
      <c r="FA7691" s="195"/>
    </row>
    <row r="7692" spans="48:157">
      <c r="AV7692" s="195"/>
      <c r="AW7692" s="195"/>
      <c r="EZ7692" s="195"/>
      <c r="FA7692" s="195"/>
    </row>
    <row r="7693" spans="48:157">
      <c r="AV7693" s="195"/>
      <c r="AW7693" s="195"/>
      <c r="EZ7693" s="195"/>
      <c r="FA7693" s="195"/>
    </row>
    <row r="7694" spans="48:157">
      <c r="AV7694" s="195"/>
      <c r="AW7694" s="195"/>
      <c r="EZ7694" s="195"/>
      <c r="FA7694" s="195"/>
    </row>
    <row r="7695" spans="48:157">
      <c r="AV7695" s="195"/>
      <c r="AW7695" s="195"/>
      <c r="EZ7695" s="195"/>
      <c r="FA7695" s="195"/>
    </row>
    <row r="7696" spans="48:157">
      <c r="AV7696" s="195"/>
      <c r="AW7696" s="195"/>
      <c r="EZ7696" s="195"/>
      <c r="FA7696" s="195"/>
    </row>
    <row r="7697" spans="48:157">
      <c r="AV7697" s="195"/>
      <c r="AW7697" s="195"/>
      <c r="EZ7697" s="195"/>
      <c r="FA7697" s="195"/>
    </row>
    <row r="7698" spans="48:157">
      <c r="AV7698" s="195"/>
      <c r="AW7698" s="195"/>
      <c r="EZ7698" s="195"/>
      <c r="FA7698" s="195"/>
    </row>
    <row r="7699" spans="48:157">
      <c r="AV7699" s="195"/>
      <c r="AW7699" s="195"/>
      <c r="EZ7699" s="195"/>
      <c r="FA7699" s="195"/>
    </row>
    <row r="7700" spans="48:157">
      <c r="AV7700" s="195"/>
      <c r="AW7700" s="195"/>
      <c r="EZ7700" s="195"/>
      <c r="FA7700" s="195"/>
    </row>
    <row r="7701" spans="48:157">
      <c r="AV7701" s="195"/>
      <c r="AW7701" s="195"/>
      <c r="EZ7701" s="195"/>
      <c r="FA7701" s="195"/>
    </row>
    <row r="7702" spans="48:157">
      <c r="AV7702" s="195"/>
      <c r="AW7702" s="195"/>
      <c r="EZ7702" s="195"/>
      <c r="FA7702" s="195"/>
    </row>
    <row r="7703" spans="48:157">
      <c r="AV7703" s="195"/>
      <c r="AW7703" s="195"/>
      <c r="EZ7703" s="195"/>
      <c r="FA7703" s="195"/>
    </row>
    <row r="7704" spans="48:157">
      <c r="AV7704" s="195"/>
      <c r="AW7704" s="195"/>
      <c r="EZ7704" s="195"/>
      <c r="FA7704" s="195"/>
    </row>
    <row r="7705" spans="48:157">
      <c r="AV7705" s="195"/>
      <c r="AW7705" s="195"/>
      <c r="EZ7705" s="195"/>
      <c r="FA7705" s="195"/>
    </row>
    <row r="7706" spans="48:157">
      <c r="AV7706" s="195"/>
      <c r="AW7706" s="195"/>
      <c r="EZ7706" s="195"/>
      <c r="FA7706" s="195"/>
    </row>
    <row r="7707" spans="48:157">
      <c r="AV7707" s="195"/>
      <c r="AW7707" s="195"/>
      <c r="EZ7707" s="195"/>
      <c r="FA7707" s="195"/>
    </row>
    <row r="7708" spans="48:157">
      <c r="AV7708" s="195"/>
      <c r="AW7708" s="195"/>
      <c r="EZ7708" s="195"/>
      <c r="FA7708" s="195"/>
    </row>
    <row r="7709" spans="48:157">
      <c r="AV7709" s="195"/>
      <c r="AW7709" s="195"/>
      <c r="EZ7709" s="195"/>
      <c r="FA7709" s="195"/>
    </row>
    <row r="7710" spans="48:157">
      <c r="AV7710" s="195"/>
      <c r="AW7710" s="195"/>
      <c r="EZ7710" s="195"/>
      <c r="FA7710" s="195"/>
    </row>
    <row r="7711" spans="48:157">
      <c r="AV7711" s="195"/>
      <c r="AW7711" s="195"/>
      <c r="EZ7711" s="195"/>
      <c r="FA7711" s="195"/>
    </row>
    <row r="7712" spans="48:157">
      <c r="AV7712" s="195"/>
      <c r="AW7712" s="195"/>
      <c r="EZ7712" s="195"/>
      <c r="FA7712" s="195"/>
    </row>
    <row r="7713" spans="48:157">
      <c r="AV7713" s="195"/>
      <c r="AW7713" s="195"/>
      <c r="EZ7713" s="195"/>
      <c r="FA7713" s="195"/>
    </row>
    <row r="7714" spans="48:157">
      <c r="AV7714" s="195"/>
      <c r="AW7714" s="195"/>
      <c r="EZ7714" s="195"/>
      <c r="FA7714" s="195"/>
    </row>
    <row r="7715" spans="48:157">
      <c r="AV7715" s="195"/>
      <c r="AW7715" s="195"/>
      <c r="EZ7715" s="195"/>
      <c r="FA7715" s="195"/>
    </row>
    <row r="7716" spans="48:157">
      <c r="AV7716" s="195"/>
      <c r="AW7716" s="195"/>
      <c r="EZ7716" s="195"/>
      <c r="FA7716" s="195"/>
    </row>
    <row r="7717" spans="48:157">
      <c r="AV7717" s="195"/>
      <c r="AW7717" s="195"/>
      <c r="EZ7717" s="195"/>
      <c r="FA7717" s="195"/>
    </row>
    <row r="7718" spans="48:157">
      <c r="AV7718" s="195"/>
      <c r="AW7718" s="195"/>
      <c r="EZ7718" s="195"/>
      <c r="FA7718" s="195"/>
    </row>
    <row r="7719" spans="48:157">
      <c r="AV7719" s="195"/>
      <c r="AW7719" s="195"/>
      <c r="EZ7719" s="195"/>
      <c r="FA7719" s="195"/>
    </row>
    <row r="7720" spans="48:157">
      <c r="AV7720" s="195"/>
      <c r="AW7720" s="195"/>
      <c r="EZ7720" s="195"/>
      <c r="FA7720" s="195"/>
    </row>
    <row r="7721" spans="48:157">
      <c r="AV7721" s="195"/>
      <c r="AW7721" s="195"/>
      <c r="EZ7721" s="195"/>
      <c r="FA7721" s="195"/>
    </row>
    <row r="7722" spans="48:157">
      <c r="AV7722" s="195"/>
      <c r="AW7722" s="195"/>
      <c r="EZ7722" s="195"/>
      <c r="FA7722" s="195"/>
    </row>
    <row r="7723" spans="48:157">
      <c r="AV7723" s="195"/>
      <c r="AW7723" s="195"/>
      <c r="EZ7723" s="195"/>
      <c r="FA7723" s="195"/>
    </row>
    <row r="7724" spans="48:157">
      <c r="AV7724" s="195"/>
      <c r="AW7724" s="195"/>
      <c r="EZ7724" s="195"/>
      <c r="FA7724" s="195"/>
    </row>
    <row r="7725" spans="48:157">
      <c r="AV7725" s="195"/>
      <c r="AW7725" s="195"/>
      <c r="EZ7725" s="195"/>
      <c r="FA7725" s="195"/>
    </row>
    <row r="7726" spans="48:157">
      <c r="AV7726" s="195"/>
      <c r="AW7726" s="195"/>
      <c r="EZ7726" s="195"/>
      <c r="FA7726" s="195"/>
    </row>
    <row r="7727" spans="48:157">
      <c r="AV7727" s="195"/>
      <c r="AW7727" s="195"/>
      <c r="EZ7727" s="195"/>
      <c r="FA7727" s="195"/>
    </row>
    <row r="7728" spans="48:157">
      <c r="AV7728" s="195"/>
      <c r="AW7728" s="195"/>
      <c r="EZ7728" s="195"/>
      <c r="FA7728" s="195"/>
    </row>
    <row r="7729" spans="48:157">
      <c r="AV7729" s="195"/>
      <c r="AW7729" s="195"/>
      <c r="EZ7729" s="195"/>
      <c r="FA7729" s="195"/>
    </row>
    <row r="7730" spans="48:157">
      <c r="AV7730" s="195"/>
      <c r="AW7730" s="195"/>
      <c r="EZ7730" s="195"/>
      <c r="FA7730" s="195"/>
    </row>
    <row r="7731" spans="48:157">
      <c r="AV7731" s="195"/>
      <c r="AW7731" s="195"/>
      <c r="EZ7731" s="195"/>
      <c r="FA7731" s="195"/>
    </row>
    <row r="7732" spans="48:157">
      <c r="AV7732" s="195"/>
      <c r="AW7732" s="195"/>
      <c r="EZ7732" s="195"/>
      <c r="FA7732" s="195"/>
    </row>
    <row r="7733" spans="48:157">
      <c r="AV7733" s="195"/>
      <c r="AW7733" s="195"/>
      <c r="EZ7733" s="195"/>
      <c r="FA7733" s="195"/>
    </row>
    <row r="7734" spans="48:157">
      <c r="AV7734" s="195"/>
      <c r="AW7734" s="195"/>
      <c r="EZ7734" s="195"/>
      <c r="FA7734" s="195"/>
    </row>
    <row r="7735" spans="48:157">
      <c r="AV7735" s="195"/>
      <c r="AW7735" s="195"/>
      <c r="EZ7735" s="195"/>
      <c r="FA7735" s="195"/>
    </row>
    <row r="7736" spans="48:157">
      <c r="AV7736" s="195"/>
      <c r="AW7736" s="195"/>
      <c r="EZ7736" s="195"/>
      <c r="FA7736" s="195"/>
    </row>
    <row r="7737" spans="48:157">
      <c r="AV7737" s="195"/>
      <c r="AW7737" s="195"/>
      <c r="EZ7737" s="195"/>
      <c r="FA7737" s="195"/>
    </row>
    <row r="7738" spans="48:157">
      <c r="AV7738" s="195"/>
      <c r="AW7738" s="195"/>
      <c r="EZ7738" s="195"/>
      <c r="FA7738" s="195"/>
    </row>
    <row r="7739" spans="48:157">
      <c r="AV7739" s="195"/>
      <c r="AW7739" s="195"/>
      <c r="EZ7739" s="195"/>
      <c r="FA7739" s="195"/>
    </row>
    <row r="7740" spans="48:157">
      <c r="AV7740" s="195"/>
      <c r="AW7740" s="195"/>
      <c r="EZ7740" s="195"/>
      <c r="FA7740" s="195"/>
    </row>
    <row r="7741" spans="48:157">
      <c r="AV7741" s="195"/>
      <c r="AW7741" s="195"/>
      <c r="EZ7741" s="195"/>
      <c r="FA7741" s="195"/>
    </row>
    <row r="7742" spans="48:157">
      <c r="AV7742" s="195"/>
      <c r="AW7742" s="195"/>
      <c r="EZ7742" s="195"/>
      <c r="FA7742" s="195"/>
    </row>
    <row r="7743" spans="48:157">
      <c r="AV7743" s="195"/>
      <c r="AW7743" s="195"/>
      <c r="EZ7743" s="195"/>
      <c r="FA7743" s="195"/>
    </row>
    <row r="7744" spans="48:157">
      <c r="AV7744" s="195"/>
      <c r="AW7744" s="195"/>
      <c r="EZ7744" s="195"/>
      <c r="FA7744" s="195"/>
    </row>
    <row r="7745" spans="48:157">
      <c r="AV7745" s="195"/>
      <c r="AW7745" s="195"/>
      <c r="EZ7745" s="195"/>
      <c r="FA7745" s="195"/>
    </row>
    <row r="7746" spans="48:157">
      <c r="AV7746" s="195"/>
      <c r="AW7746" s="195"/>
      <c r="EZ7746" s="195"/>
      <c r="FA7746" s="195"/>
    </row>
    <row r="7747" spans="48:157">
      <c r="AV7747" s="195"/>
      <c r="AW7747" s="195"/>
      <c r="EZ7747" s="195"/>
      <c r="FA7747" s="195"/>
    </row>
    <row r="7748" spans="48:157">
      <c r="AV7748" s="195"/>
      <c r="AW7748" s="195"/>
      <c r="EZ7748" s="195"/>
      <c r="FA7748" s="195"/>
    </row>
    <row r="7749" spans="48:157">
      <c r="AV7749" s="195"/>
      <c r="AW7749" s="195"/>
      <c r="EZ7749" s="195"/>
      <c r="FA7749" s="195"/>
    </row>
    <row r="7750" spans="48:157">
      <c r="AV7750" s="195"/>
      <c r="AW7750" s="195"/>
      <c r="EZ7750" s="195"/>
      <c r="FA7750" s="195"/>
    </row>
    <row r="7751" spans="48:157">
      <c r="AV7751" s="195"/>
      <c r="AW7751" s="195"/>
      <c r="EZ7751" s="195"/>
      <c r="FA7751" s="195"/>
    </row>
    <row r="7752" spans="48:157">
      <c r="AV7752" s="195"/>
      <c r="AW7752" s="195"/>
      <c r="EZ7752" s="195"/>
      <c r="FA7752" s="195"/>
    </row>
    <row r="7753" spans="48:157">
      <c r="AV7753" s="195"/>
      <c r="AW7753" s="195"/>
      <c r="EZ7753" s="195"/>
      <c r="FA7753" s="195"/>
    </row>
    <row r="7754" spans="48:157">
      <c r="AV7754" s="195"/>
      <c r="AW7754" s="195"/>
      <c r="EZ7754" s="195"/>
      <c r="FA7754" s="195"/>
    </row>
    <row r="7755" spans="48:157">
      <c r="AV7755" s="195"/>
      <c r="AW7755" s="195"/>
      <c r="EZ7755" s="195"/>
      <c r="FA7755" s="195"/>
    </row>
    <row r="7756" spans="48:157">
      <c r="AV7756" s="195"/>
      <c r="AW7756" s="195"/>
      <c r="EZ7756" s="195"/>
      <c r="FA7756" s="195"/>
    </row>
    <row r="7757" spans="48:157">
      <c r="AV7757" s="195"/>
      <c r="AW7757" s="195"/>
      <c r="EZ7757" s="195"/>
      <c r="FA7757" s="195"/>
    </row>
    <row r="7758" spans="48:157">
      <c r="AV7758" s="195"/>
      <c r="AW7758" s="195"/>
      <c r="EZ7758" s="195"/>
      <c r="FA7758" s="195"/>
    </row>
    <row r="7759" spans="48:157">
      <c r="AV7759" s="195"/>
      <c r="AW7759" s="195"/>
      <c r="EZ7759" s="195"/>
      <c r="FA7759" s="195"/>
    </row>
    <row r="7760" spans="48:157">
      <c r="AV7760" s="195"/>
      <c r="AW7760" s="195"/>
      <c r="EZ7760" s="195"/>
      <c r="FA7760" s="195"/>
    </row>
    <row r="7761" spans="48:157">
      <c r="AV7761" s="195"/>
      <c r="AW7761" s="195"/>
      <c r="EZ7761" s="195"/>
      <c r="FA7761" s="195"/>
    </row>
    <row r="7762" spans="48:157">
      <c r="AV7762" s="195"/>
      <c r="AW7762" s="195"/>
      <c r="EZ7762" s="195"/>
      <c r="FA7762" s="195"/>
    </row>
    <row r="7763" spans="48:157">
      <c r="AV7763" s="195"/>
      <c r="AW7763" s="195"/>
      <c r="EZ7763" s="195"/>
      <c r="FA7763" s="195"/>
    </row>
    <row r="7764" spans="48:157">
      <c r="AV7764" s="195"/>
      <c r="AW7764" s="195"/>
      <c r="EZ7764" s="195"/>
      <c r="FA7764" s="195"/>
    </row>
    <row r="7765" spans="48:157">
      <c r="AV7765" s="195"/>
      <c r="AW7765" s="195"/>
      <c r="EZ7765" s="195"/>
      <c r="FA7765" s="195"/>
    </row>
    <row r="7766" spans="48:157">
      <c r="AV7766" s="195"/>
      <c r="AW7766" s="195"/>
      <c r="EZ7766" s="195"/>
      <c r="FA7766" s="195"/>
    </row>
    <row r="7767" spans="48:157">
      <c r="AV7767" s="195"/>
      <c r="AW7767" s="195"/>
      <c r="EZ7767" s="195"/>
      <c r="FA7767" s="195"/>
    </row>
    <row r="7768" spans="48:157">
      <c r="AV7768" s="195"/>
      <c r="AW7768" s="195"/>
      <c r="EZ7768" s="195"/>
      <c r="FA7768" s="195"/>
    </row>
    <row r="7769" spans="48:157">
      <c r="AV7769" s="195"/>
      <c r="AW7769" s="195"/>
      <c r="EZ7769" s="195"/>
      <c r="FA7769" s="195"/>
    </row>
    <row r="7770" spans="48:157">
      <c r="AV7770" s="195"/>
      <c r="AW7770" s="195"/>
      <c r="EZ7770" s="195"/>
      <c r="FA7770" s="195"/>
    </row>
    <row r="7771" spans="48:157">
      <c r="AV7771" s="195"/>
      <c r="AW7771" s="195"/>
      <c r="EZ7771" s="195"/>
      <c r="FA7771" s="195"/>
    </row>
    <row r="7772" spans="48:157">
      <c r="AV7772" s="195"/>
      <c r="AW7772" s="195"/>
      <c r="EZ7772" s="195"/>
      <c r="FA7772" s="195"/>
    </row>
    <row r="7773" spans="48:157">
      <c r="AV7773" s="195"/>
      <c r="AW7773" s="195"/>
      <c r="EZ7773" s="195"/>
      <c r="FA7773" s="195"/>
    </row>
    <row r="7774" spans="48:157">
      <c r="AV7774" s="195"/>
      <c r="AW7774" s="195"/>
      <c r="EZ7774" s="195"/>
      <c r="FA7774" s="195"/>
    </row>
    <row r="7775" spans="48:157">
      <c r="AV7775" s="195"/>
      <c r="AW7775" s="195"/>
      <c r="EZ7775" s="195"/>
      <c r="FA7775" s="195"/>
    </row>
    <row r="7776" spans="48:157">
      <c r="AV7776" s="195"/>
      <c r="AW7776" s="195"/>
      <c r="EZ7776" s="195"/>
      <c r="FA7776" s="195"/>
    </row>
    <row r="7777" spans="48:157">
      <c r="AV7777" s="195"/>
      <c r="AW7777" s="195"/>
      <c r="EZ7777" s="195"/>
      <c r="FA7777" s="195"/>
    </row>
    <row r="7778" spans="48:157">
      <c r="AV7778" s="195"/>
      <c r="AW7778" s="195"/>
      <c r="EZ7778" s="195"/>
      <c r="FA7778" s="195"/>
    </row>
    <row r="7779" spans="48:157">
      <c r="AV7779" s="195"/>
      <c r="AW7779" s="195"/>
      <c r="EZ7779" s="195"/>
      <c r="FA7779" s="195"/>
    </row>
    <row r="7780" spans="48:157">
      <c r="AV7780" s="195"/>
      <c r="AW7780" s="195"/>
      <c r="EZ7780" s="195"/>
      <c r="FA7780" s="195"/>
    </row>
    <row r="7781" spans="48:157">
      <c r="AV7781" s="195"/>
      <c r="AW7781" s="195"/>
      <c r="EZ7781" s="195"/>
      <c r="FA7781" s="195"/>
    </row>
    <row r="7782" spans="48:157">
      <c r="AV7782" s="195"/>
      <c r="AW7782" s="195"/>
      <c r="EZ7782" s="195"/>
      <c r="FA7782" s="195"/>
    </row>
    <row r="7783" spans="48:157">
      <c r="AV7783" s="195"/>
      <c r="AW7783" s="195"/>
      <c r="EZ7783" s="195"/>
      <c r="FA7783" s="195"/>
    </row>
    <row r="7784" spans="48:157">
      <c r="AV7784" s="195"/>
      <c r="AW7784" s="195"/>
      <c r="EZ7784" s="195"/>
      <c r="FA7784" s="195"/>
    </row>
    <row r="7785" spans="48:157">
      <c r="AV7785" s="195"/>
      <c r="AW7785" s="195"/>
      <c r="EZ7785" s="195"/>
      <c r="FA7785" s="195"/>
    </row>
    <row r="7786" spans="48:157">
      <c r="AV7786" s="195"/>
      <c r="AW7786" s="195"/>
      <c r="EZ7786" s="195"/>
      <c r="FA7786" s="195"/>
    </row>
    <row r="7787" spans="48:157">
      <c r="AV7787" s="195"/>
      <c r="AW7787" s="195"/>
      <c r="EZ7787" s="195"/>
      <c r="FA7787" s="195"/>
    </row>
    <row r="7788" spans="48:157">
      <c r="AV7788" s="195"/>
      <c r="AW7788" s="195"/>
      <c r="EZ7788" s="195"/>
      <c r="FA7788" s="195"/>
    </row>
    <row r="7789" spans="48:157">
      <c r="AV7789" s="195"/>
      <c r="AW7789" s="195"/>
      <c r="EZ7789" s="195"/>
      <c r="FA7789" s="195"/>
    </row>
    <row r="7790" spans="48:157">
      <c r="AV7790" s="195"/>
      <c r="AW7790" s="195"/>
      <c r="EZ7790" s="195"/>
      <c r="FA7790" s="195"/>
    </row>
    <row r="7791" spans="48:157">
      <c r="AV7791" s="195"/>
      <c r="AW7791" s="195"/>
      <c r="EZ7791" s="195"/>
      <c r="FA7791" s="195"/>
    </row>
    <row r="7792" spans="48:157">
      <c r="AV7792" s="195"/>
      <c r="AW7792" s="195"/>
      <c r="EZ7792" s="195"/>
      <c r="FA7792" s="195"/>
    </row>
    <row r="7793" spans="48:157">
      <c r="AV7793" s="195"/>
      <c r="AW7793" s="195"/>
      <c r="EZ7793" s="195"/>
      <c r="FA7793" s="195"/>
    </row>
    <row r="7794" spans="48:157">
      <c r="AV7794" s="195"/>
      <c r="AW7794" s="195"/>
      <c r="EZ7794" s="195"/>
      <c r="FA7794" s="195"/>
    </row>
    <row r="7795" spans="48:157">
      <c r="AV7795" s="195"/>
      <c r="AW7795" s="195"/>
      <c r="EZ7795" s="195"/>
      <c r="FA7795" s="195"/>
    </row>
    <row r="7796" spans="48:157">
      <c r="AV7796" s="195"/>
      <c r="AW7796" s="195"/>
      <c r="EZ7796" s="195"/>
      <c r="FA7796" s="195"/>
    </row>
    <row r="7797" spans="48:157">
      <c r="AV7797" s="195"/>
      <c r="AW7797" s="195"/>
      <c r="EZ7797" s="195"/>
      <c r="FA7797" s="195"/>
    </row>
    <row r="7798" spans="48:157">
      <c r="AV7798" s="195"/>
      <c r="AW7798" s="195"/>
      <c r="EZ7798" s="195"/>
      <c r="FA7798" s="195"/>
    </row>
    <row r="7799" spans="48:157">
      <c r="AV7799" s="195"/>
      <c r="AW7799" s="195"/>
      <c r="EZ7799" s="195"/>
      <c r="FA7799" s="195"/>
    </row>
    <row r="7800" spans="48:157">
      <c r="AV7800" s="195"/>
      <c r="AW7800" s="195"/>
      <c r="EZ7800" s="195"/>
      <c r="FA7800" s="195"/>
    </row>
    <row r="7801" spans="48:157">
      <c r="AV7801" s="195"/>
      <c r="AW7801" s="195"/>
      <c r="EZ7801" s="195"/>
      <c r="FA7801" s="195"/>
    </row>
    <row r="7802" spans="48:157">
      <c r="AV7802" s="195"/>
      <c r="AW7802" s="195"/>
      <c r="EZ7802" s="195"/>
      <c r="FA7802" s="195"/>
    </row>
    <row r="7803" spans="48:157">
      <c r="AV7803" s="195"/>
      <c r="AW7803" s="195"/>
      <c r="EZ7803" s="195"/>
      <c r="FA7803" s="195"/>
    </row>
    <row r="7804" spans="48:157">
      <c r="AV7804" s="195"/>
      <c r="AW7804" s="195"/>
      <c r="EZ7804" s="195"/>
      <c r="FA7804" s="195"/>
    </row>
    <row r="7805" spans="48:157">
      <c r="AV7805" s="195"/>
      <c r="AW7805" s="195"/>
      <c r="EZ7805" s="195"/>
      <c r="FA7805" s="195"/>
    </row>
    <row r="7806" spans="48:157">
      <c r="AV7806" s="195"/>
      <c r="AW7806" s="195"/>
      <c r="EZ7806" s="195"/>
      <c r="FA7806" s="195"/>
    </row>
    <row r="7807" spans="48:157">
      <c r="AV7807" s="195"/>
      <c r="AW7807" s="195"/>
      <c r="EZ7807" s="195"/>
      <c r="FA7807" s="195"/>
    </row>
    <row r="7808" spans="48:157">
      <c r="AV7808" s="195"/>
      <c r="AW7808" s="195"/>
      <c r="EZ7808" s="195"/>
      <c r="FA7808" s="195"/>
    </row>
    <row r="7809" spans="48:157">
      <c r="AV7809" s="195"/>
      <c r="AW7809" s="195"/>
      <c r="EZ7809" s="195"/>
      <c r="FA7809" s="195"/>
    </row>
    <row r="7810" spans="48:157">
      <c r="AV7810" s="195"/>
      <c r="AW7810" s="195"/>
      <c r="EZ7810" s="195"/>
      <c r="FA7810" s="195"/>
    </row>
    <row r="7811" spans="48:157">
      <c r="AV7811" s="195"/>
      <c r="AW7811" s="195"/>
      <c r="EZ7811" s="195"/>
      <c r="FA7811" s="195"/>
    </row>
    <row r="7812" spans="48:157">
      <c r="AV7812" s="195"/>
      <c r="AW7812" s="195"/>
      <c r="EZ7812" s="195"/>
      <c r="FA7812" s="195"/>
    </row>
    <row r="7813" spans="48:157">
      <c r="AV7813" s="195"/>
      <c r="AW7813" s="195"/>
      <c r="EZ7813" s="195"/>
      <c r="FA7813" s="195"/>
    </row>
    <row r="7814" spans="48:157">
      <c r="AV7814" s="195"/>
      <c r="AW7814" s="195"/>
      <c r="EZ7814" s="195"/>
      <c r="FA7814" s="195"/>
    </row>
    <row r="7815" spans="48:157">
      <c r="AV7815" s="195"/>
      <c r="AW7815" s="195"/>
      <c r="EZ7815" s="195"/>
      <c r="FA7815" s="195"/>
    </row>
    <row r="7816" spans="48:157">
      <c r="AV7816" s="195"/>
      <c r="AW7816" s="195"/>
      <c r="EZ7816" s="195"/>
      <c r="FA7816" s="195"/>
    </row>
    <row r="7817" spans="48:157">
      <c r="AV7817" s="195"/>
      <c r="AW7817" s="195"/>
      <c r="EZ7817" s="195"/>
      <c r="FA7817" s="195"/>
    </row>
    <row r="7818" spans="48:157">
      <c r="AV7818" s="195"/>
      <c r="AW7818" s="195"/>
      <c r="EZ7818" s="195"/>
      <c r="FA7818" s="195"/>
    </row>
    <row r="7819" spans="48:157">
      <c r="AV7819" s="195"/>
      <c r="AW7819" s="195"/>
      <c r="EZ7819" s="195"/>
      <c r="FA7819" s="195"/>
    </row>
    <row r="7820" spans="48:157">
      <c r="AV7820" s="195"/>
      <c r="AW7820" s="195"/>
      <c r="EZ7820" s="195"/>
      <c r="FA7820" s="195"/>
    </row>
    <row r="7821" spans="48:157">
      <c r="AV7821" s="195"/>
      <c r="AW7821" s="195"/>
      <c r="EZ7821" s="195"/>
      <c r="FA7821" s="195"/>
    </row>
    <row r="7822" spans="48:157">
      <c r="AV7822" s="195"/>
      <c r="AW7822" s="195"/>
      <c r="EZ7822" s="195"/>
      <c r="FA7822" s="195"/>
    </row>
    <row r="7823" spans="48:157">
      <c r="AV7823" s="195"/>
      <c r="AW7823" s="195"/>
      <c r="EZ7823" s="195"/>
      <c r="FA7823" s="195"/>
    </row>
    <row r="7824" spans="48:157">
      <c r="AV7824" s="195"/>
      <c r="AW7824" s="195"/>
      <c r="EZ7824" s="195"/>
      <c r="FA7824" s="195"/>
    </row>
    <row r="7825" spans="48:157">
      <c r="AV7825" s="195"/>
      <c r="AW7825" s="195"/>
      <c r="EZ7825" s="195"/>
      <c r="FA7825" s="195"/>
    </row>
    <row r="7826" spans="48:157">
      <c r="AV7826" s="195"/>
      <c r="AW7826" s="195"/>
      <c r="EZ7826" s="195"/>
      <c r="FA7826" s="195"/>
    </row>
    <row r="7827" spans="48:157">
      <c r="AV7827" s="195"/>
      <c r="AW7827" s="195"/>
      <c r="EZ7827" s="195"/>
      <c r="FA7827" s="195"/>
    </row>
    <row r="7828" spans="48:157">
      <c r="AV7828" s="195"/>
      <c r="AW7828" s="195"/>
      <c r="EZ7828" s="195"/>
      <c r="FA7828" s="195"/>
    </row>
    <row r="7829" spans="48:157">
      <c r="AV7829" s="195"/>
      <c r="AW7829" s="195"/>
      <c r="EZ7829" s="195"/>
      <c r="FA7829" s="195"/>
    </row>
    <row r="7830" spans="48:157">
      <c r="AV7830" s="195"/>
      <c r="AW7830" s="195"/>
      <c r="EZ7830" s="195"/>
      <c r="FA7830" s="195"/>
    </row>
    <row r="7831" spans="48:157">
      <c r="AV7831" s="195"/>
      <c r="AW7831" s="195"/>
      <c r="EZ7831" s="195"/>
      <c r="FA7831" s="195"/>
    </row>
    <row r="7832" spans="48:157">
      <c r="AV7832" s="195"/>
      <c r="AW7832" s="195"/>
      <c r="EZ7832" s="195"/>
      <c r="FA7832" s="195"/>
    </row>
    <row r="7833" spans="48:157">
      <c r="AV7833" s="195"/>
      <c r="AW7833" s="195"/>
      <c r="EZ7833" s="195"/>
      <c r="FA7833" s="195"/>
    </row>
    <row r="7834" spans="48:157">
      <c r="AV7834" s="195"/>
      <c r="AW7834" s="195"/>
      <c r="EZ7834" s="195"/>
      <c r="FA7834" s="195"/>
    </row>
    <row r="7835" spans="48:157">
      <c r="AV7835" s="195"/>
      <c r="AW7835" s="195"/>
      <c r="EZ7835" s="195"/>
      <c r="FA7835" s="195"/>
    </row>
    <row r="7836" spans="48:157">
      <c r="AV7836" s="195"/>
      <c r="AW7836" s="195"/>
      <c r="EZ7836" s="195"/>
      <c r="FA7836" s="195"/>
    </row>
    <row r="7837" spans="48:157">
      <c r="AV7837" s="195"/>
      <c r="AW7837" s="195"/>
      <c r="EZ7837" s="195"/>
      <c r="FA7837" s="195"/>
    </row>
    <row r="7838" spans="48:157">
      <c r="AV7838" s="195"/>
      <c r="AW7838" s="195"/>
      <c r="EZ7838" s="195"/>
      <c r="FA7838" s="195"/>
    </row>
    <row r="7839" spans="48:157">
      <c r="AV7839" s="195"/>
      <c r="AW7839" s="195"/>
      <c r="EZ7839" s="195"/>
      <c r="FA7839" s="195"/>
    </row>
    <row r="7840" spans="48:157">
      <c r="AV7840" s="195"/>
      <c r="AW7840" s="195"/>
      <c r="EZ7840" s="195"/>
      <c r="FA7840" s="195"/>
    </row>
    <row r="7841" spans="48:157">
      <c r="AV7841" s="195"/>
      <c r="AW7841" s="195"/>
      <c r="EZ7841" s="195"/>
      <c r="FA7841" s="195"/>
    </row>
    <row r="7842" spans="48:157">
      <c r="AV7842" s="195"/>
      <c r="AW7842" s="195"/>
      <c r="EZ7842" s="195"/>
      <c r="FA7842" s="195"/>
    </row>
    <row r="7843" spans="48:157">
      <c r="AV7843" s="195"/>
      <c r="AW7843" s="195"/>
      <c r="EZ7843" s="195"/>
      <c r="FA7843" s="195"/>
    </row>
    <row r="7844" spans="48:157">
      <c r="AV7844" s="195"/>
      <c r="AW7844" s="195"/>
      <c r="EZ7844" s="195"/>
      <c r="FA7844" s="195"/>
    </row>
    <row r="7845" spans="48:157">
      <c r="AV7845" s="195"/>
      <c r="AW7845" s="195"/>
      <c r="EZ7845" s="195"/>
      <c r="FA7845" s="195"/>
    </row>
    <row r="7846" spans="48:157">
      <c r="AV7846" s="195"/>
      <c r="AW7846" s="195"/>
      <c r="EZ7846" s="195"/>
      <c r="FA7846" s="195"/>
    </row>
    <row r="7847" spans="48:157">
      <c r="AV7847" s="195"/>
      <c r="AW7847" s="195"/>
      <c r="EZ7847" s="195"/>
      <c r="FA7847" s="195"/>
    </row>
    <row r="7848" spans="48:157">
      <c r="AV7848" s="195"/>
      <c r="AW7848" s="195"/>
      <c r="EZ7848" s="195"/>
      <c r="FA7848" s="195"/>
    </row>
    <row r="7849" spans="48:157">
      <c r="AV7849" s="195"/>
      <c r="AW7849" s="195"/>
      <c r="EZ7849" s="195"/>
      <c r="FA7849" s="195"/>
    </row>
    <row r="7850" spans="48:157">
      <c r="AV7850" s="195"/>
      <c r="AW7850" s="195"/>
      <c r="EZ7850" s="195"/>
      <c r="FA7850" s="195"/>
    </row>
    <row r="7851" spans="48:157">
      <c r="AV7851" s="195"/>
      <c r="AW7851" s="195"/>
      <c r="EZ7851" s="195"/>
      <c r="FA7851" s="195"/>
    </row>
    <row r="7852" spans="48:157">
      <c r="AV7852" s="195"/>
      <c r="AW7852" s="195"/>
      <c r="EZ7852" s="195"/>
      <c r="FA7852" s="195"/>
    </row>
    <row r="7853" spans="48:157">
      <c r="AV7853" s="195"/>
      <c r="AW7853" s="195"/>
      <c r="EZ7853" s="195"/>
      <c r="FA7853" s="195"/>
    </row>
    <row r="7854" spans="48:157">
      <c r="AV7854" s="195"/>
      <c r="AW7854" s="195"/>
      <c r="EZ7854" s="195"/>
      <c r="FA7854" s="195"/>
    </row>
    <row r="7855" spans="48:157">
      <c r="AV7855" s="195"/>
      <c r="AW7855" s="195"/>
      <c r="EZ7855" s="195"/>
      <c r="FA7855" s="195"/>
    </row>
    <row r="7856" spans="48:157">
      <c r="AV7856" s="195"/>
      <c r="AW7856" s="195"/>
      <c r="EZ7856" s="195"/>
      <c r="FA7856" s="195"/>
    </row>
    <row r="7857" spans="48:157">
      <c r="AV7857" s="195"/>
      <c r="AW7857" s="195"/>
      <c r="EZ7857" s="195"/>
      <c r="FA7857" s="195"/>
    </row>
    <row r="7858" spans="48:157">
      <c r="AV7858" s="195"/>
      <c r="AW7858" s="195"/>
      <c r="EZ7858" s="195"/>
      <c r="FA7858" s="195"/>
    </row>
    <row r="7859" spans="48:157">
      <c r="AV7859" s="195"/>
      <c r="AW7859" s="195"/>
      <c r="EZ7859" s="195"/>
      <c r="FA7859" s="195"/>
    </row>
    <row r="7860" spans="48:157">
      <c r="AV7860" s="195"/>
      <c r="AW7860" s="195"/>
      <c r="EZ7860" s="195"/>
      <c r="FA7860" s="195"/>
    </row>
    <row r="7861" spans="48:157">
      <c r="AV7861" s="195"/>
      <c r="AW7861" s="195"/>
      <c r="EZ7861" s="195"/>
      <c r="FA7861" s="195"/>
    </row>
    <row r="7862" spans="48:157">
      <c r="AV7862" s="195"/>
      <c r="AW7862" s="195"/>
      <c r="EZ7862" s="195"/>
      <c r="FA7862" s="195"/>
    </row>
    <row r="7863" spans="48:157">
      <c r="AV7863" s="195"/>
      <c r="AW7863" s="195"/>
      <c r="EZ7863" s="195"/>
      <c r="FA7863" s="195"/>
    </row>
    <row r="7864" spans="48:157">
      <c r="AV7864" s="195"/>
      <c r="AW7864" s="195"/>
      <c r="EZ7864" s="195"/>
      <c r="FA7864" s="195"/>
    </row>
    <row r="7865" spans="48:157">
      <c r="AV7865" s="195"/>
      <c r="AW7865" s="195"/>
      <c r="EZ7865" s="195"/>
      <c r="FA7865" s="195"/>
    </row>
    <row r="7866" spans="48:157">
      <c r="AV7866" s="195"/>
      <c r="AW7866" s="195"/>
      <c r="EZ7866" s="195"/>
      <c r="FA7866" s="195"/>
    </row>
    <row r="7867" spans="48:157">
      <c r="AV7867" s="195"/>
      <c r="AW7867" s="195"/>
      <c r="EZ7867" s="195"/>
      <c r="FA7867" s="195"/>
    </row>
    <row r="7868" spans="48:157">
      <c r="AV7868" s="195"/>
      <c r="AW7868" s="195"/>
      <c r="EZ7868" s="195"/>
      <c r="FA7868" s="195"/>
    </row>
    <row r="7869" spans="48:157">
      <c r="AV7869" s="195"/>
      <c r="AW7869" s="195"/>
      <c r="EZ7869" s="195"/>
      <c r="FA7869" s="195"/>
    </row>
    <row r="7870" spans="48:157">
      <c r="AV7870" s="195"/>
      <c r="AW7870" s="195"/>
      <c r="EZ7870" s="195"/>
      <c r="FA7870" s="195"/>
    </row>
    <row r="7871" spans="48:157">
      <c r="AV7871" s="195"/>
      <c r="AW7871" s="195"/>
      <c r="EZ7871" s="195"/>
      <c r="FA7871" s="195"/>
    </row>
    <row r="7872" spans="48:157">
      <c r="AV7872" s="195"/>
      <c r="AW7872" s="195"/>
      <c r="EZ7872" s="195"/>
      <c r="FA7872" s="195"/>
    </row>
    <row r="7873" spans="48:157">
      <c r="AV7873" s="195"/>
      <c r="AW7873" s="195"/>
      <c r="EZ7873" s="195"/>
      <c r="FA7873" s="195"/>
    </row>
    <row r="7874" spans="48:157">
      <c r="AV7874" s="195"/>
      <c r="AW7874" s="195"/>
      <c r="EZ7874" s="195"/>
      <c r="FA7874" s="195"/>
    </row>
    <row r="7875" spans="48:157">
      <c r="AV7875" s="195"/>
      <c r="AW7875" s="195"/>
      <c r="EZ7875" s="195"/>
      <c r="FA7875" s="195"/>
    </row>
    <row r="7876" spans="48:157">
      <c r="AV7876" s="195"/>
      <c r="AW7876" s="195"/>
      <c r="EZ7876" s="195"/>
      <c r="FA7876" s="195"/>
    </row>
    <row r="7877" spans="48:157">
      <c r="AV7877" s="195"/>
      <c r="AW7877" s="195"/>
      <c r="EZ7877" s="195"/>
      <c r="FA7877" s="195"/>
    </row>
    <row r="7878" spans="48:157">
      <c r="AV7878" s="195"/>
      <c r="AW7878" s="195"/>
      <c r="EZ7878" s="195"/>
      <c r="FA7878" s="195"/>
    </row>
    <row r="7879" spans="48:157">
      <c r="AV7879" s="195"/>
      <c r="AW7879" s="195"/>
      <c r="EZ7879" s="195"/>
      <c r="FA7879" s="195"/>
    </row>
    <row r="7880" spans="48:157">
      <c r="AV7880" s="195"/>
      <c r="AW7880" s="195"/>
      <c r="EZ7880" s="195"/>
      <c r="FA7880" s="195"/>
    </row>
    <row r="7881" spans="48:157">
      <c r="AV7881" s="195"/>
      <c r="AW7881" s="195"/>
      <c r="EZ7881" s="195"/>
      <c r="FA7881" s="195"/>
    </row>
    <row r="7882" spans="48:157">
      <c r="AV7882" s="195"/>
      <c r="AW7882" s="195"/>
      <c r="EZ7882" s="195"/>
      <c r="FA7882" s="195"/>
    </row>
    <row r="7883" spans="48:157">
      <c r="AV7883" s="195"/>
      <c r="AW7883" s="195"/>
      <c r="EZ7883" s="195"/>
      <c r="FA7883" s="195"/>
    </row>
    <row r="7884" spans="48:157">
      <c r="AV7884" s="195"/>
      <c r="AW7884" s="195"/>
      <c r="EZ7884" s="195"/>
      <c r="FA7884" s="195"/>
    </row>
    <row r="7885" spans="48:157">
      <c r="AV7885" s="195"/>
      <c r="AW7885" s="195"/>
      <c r="EZ7885" s="195"/>
      <c r="FA7885" s="195"/>
    </row>
    <row r="7886" spans="48:157">
      <c r="AV7886" s="195"/>
      <c r="AW7886" s="195"/>
      <c r="EZ7886" s="195"/>
      <c r="FA7886" s="195"/>
    </row>
    <row r="7887" spans="48:157">
      <c r="AV7887" s="195"/>
      <c r="AW7887" s="195"/>
      <c r="EZ7887" s="195"/>
      <c r="FA7887" s="195"/>
    </row>
    <row r="7888" spans="48:157">
      <c r="AV7888" s="195"/>
      <c r="AW7888" s="195"/>
      <c r="EZ7888" s="195"/>
      <c r="FA7888" s="195"/>
    </row>
    <row r="7889" spans="48:157">
      <c r="AV7889" s="195"/>
      <c r="AW7889" s="195"/>
      <c r="EZ7889" s="195"/>
      <c r="FA7889" s="195"/>
    </row>
    <row r="7890" spans="48:157">
      <c r="AV7890" s="195"/>
      <c r="AW7890" s="195"/>
      <c r="EZ7890" s="195"/>
      <c r="FA7890" s="195"/>
    </row>
    <row r="7891" spans="48:157">
      <c r="AV7891" s="195"/>
      <c r="AW7891" s="195"/>
      <c r="EZ7891" s="195"/>
      <c r="FA7891" s="195"/>
    </row>
    <row r="7892" spans="48:157">
      <c r="AV7892" s="195"/>
      <c r="AW7892" s="195"/>
      <c r="EZ7892" s="195"/>
      <c r="FA7892" s="195"/>
    </row>
    <row r="7893" spans="48:157">
      <c r="AV7893" s="195"/>
      <c r="AW7893" s="195"/>
      <c r="EZ7893" s="195"/>
      <c r="FA7893" s="195"/>
    </row>
    <row r="7894" spans="48:157">
      <c r="AV7894" s="195"/>
      <c r="AW7894" s="195"/>
      <c r="EZ7894" s="195"/>
      <c r="FA7894" s="195"/>
    </row>
    <row r="7895" spans="48:157">
      <c r="AV7895" s="195"/>
      <c r="AW7895" s="195"/>
      <c r="EZ7895" s="195"/>
      <c r="FA7895" s="195"/>
    </row>
    <row r="7896" spans="48:157">
      <c r="AV7896" s="195"/>
      <c r="AW7896" s="195"/>
      <c r="EZ7896" s="195"/>
      <c r="FA7896" s="195"/>
    </row>
    <row r="7897" spans="48:157">
      <c r="AV7897" s="195"/>
      <c r="AW7897" s="195"/>
      <c r="EZ7897" s="195"/>
      <c r="FA7897" s="195"/>
    </row>
    <row r="7898" spans="48:157">
      <c r="AV7898" s="195"/>
      <c r="AW7898" s="195"/>
      <c r="EZ7898" s="195"/>
      <c r="FA7898" s="195"/>
    </row>
    <row r="7899" spans="48:157">
      <c r="AV7899" s="195"/>
      <c r="AW7899" s="195"/>
      <c r="EZ7899" s="195"/>
      <c r="FA7899" s="195"/>
    </row>
    <row r="7900" spans="48:157">
      <c r="AV7900" s="195"/>
      <c r="AW7900" s="195"/>
      <c r="EZ7900" s="195"/>
      <c r="FA7900" s="195"/>
    </row>
    <row r="7901" spans="48:157">
      <c r="AV7901" s="195"/>
      <c r="AW7901" s="195"/>
      <c r="EZ7901" s="195"/>
      <c r="FA7901" s="195"/>
    </row>
    <row r="7902" spans="48:157">
      <c r="AV7902" s="195"/>
      <c r="AW7902" s="195"/>
      <c r="EZ7902" s="195"/>
      <c r="FA7902" s="195"/>
    </row>
    <row r="7903" spans="48:157">
      <c r="AV7903" s="195"/>
      <c r="AW7903" s="195"/>
      <c r="EZ7903" s="195"/>
      <c r="FA7903" s="195"/>
    </row>
    <row r="7904" spans="48:157">
      <c r="AV7904" s="195"/>
      <c r="AW7904" s="195"/>
      <c r="EZ7904" s="195"/>
      <c r="FA7904" s="195"/>
    </row>
    <row r="7905" spans="48:157">
      <c r="AV7905" s="195"/>
      <c r="AW7905" s="195"/>
      <c r="EZ7905" s="195"/>
      <c r="FA7905" s="195"/>
    </row>
    <row r="7906" spans="48:157">
      <c r="AV7906" s="195"/>
      <c r="AW7906" s="195"/>
      <c r="EZ7906" s="195"/>
      <c r="FA7906" s="195"/>
    </row>
    <row r="7907" spans="48:157">
      <c r="AV7907" s="195"/>
      <c r="AW7907" s="195"/>
      <c r="EZ7907" s="195"/>
      <c r="FA7907" s="195"/>
    </row>
    <row r="7908" spans="48:157">
      <c r="AV7908" s="195"/>
      <c r="AW7908" s="195"/>
      <c r="EZ7908" s="195"/>
      <c r="FA7908" s="195"/>
    </row>
    <row r="7909" spans="48:157">
      <c r="AV7909" s="195"/>
      <c r="AW7909" s="195"/>
      <c r="EZ7909" s="195"/>
      <c r="FA7909" s="195"/>
    </row>
    <row r="7910" spans="48:157">
      <c r="AV7910" s="195"/>
      <c r="AW7910" s="195"/>
      <c r="EZ7910" s="195"/>
      <c r="FA7910" s="195"/>
    </row>
    <row r="7911" spans="48:157">
      <c r="AV7911" s="195"/>
      <c r="AW7911" s="195"/>
      <c r="EZ7911" s="195"/>
      <c r="FA7911" s="195"/>
    </row>
    <row r="7912" spans="48:157">
      <c r="AV7912" s="195"/>
      <c r="AW7912" s="195"/>
      <c r="EZ7912" s="195"/>
      <c r="FA7912" s="195"/>
    </row>
    <row r="7913" spans="48:157">
      <c r="AV7913" s="195"/>
      <c r="AW7913" s="195"/>
      <c r="EZ7913" s="195"/>
      <c r="FA7913" s="195"/>
    </row>
    <row r="7914" spans="48:157">
      <c r="AV7914" s="195"/>
      <c r="AW7914" s="195"/>
      <c r="EZ7914" s="195"/>
      <c r="FA7914" s="195"/>
    </row>
    <row r="7915" spans="48:157">
      <c r="AV7915" s="195"/>
      <c r="AW7915" s="195"/>
      <c r="EZ7915" s="195"/>
      <c r="FA7915" s="195"/>
    </row>
    <row r="7916" spans="48:157">
      <c r="AV7916" s="195"/>
      <c r="AW7916" s="195"/>
      <c r="EZ7916" s="195"/>
      <c r="FA7916" s="195"/>
    </row>
    <row r="7917" spans="48:157">
      <c r="AV7917" s="195"/>
      <c r="AW7917" s="195"/>
      <c r="EZ7917" s="195"/>
      <c r="FA7917" s="195"/>
    </row>
    <row r="7918" spans="48:157">
      <c r="AV7918" s="195"/>
      <c r="AW7918" s="195"/>
      <c r="EZ7918" s="195"/>
      <c r="FA7918" s="195"/>
    </row>
    <row r="7919" spans="48:157">
      <c r="AV7919" s="195"/>
      <c r="AW7919" s="195"/>
      <c r="EZ7919" s="195"/>
      <c r="FA7919" s="195"/>
    </row>
    <row r="7920" spans="48:157">
      <c r="AV7920" s="195"/>
      <c r="AW7920" s="195"/>
      <c r="EZ7920" s="195"/>
      <c r="FA7920" s="195"/>
    </row>
    <row r="7921" spans="48:157">
      <c r="AV7921" s="195"/>
      <c r="AW7921" s="195"/>
      <c r="EZ7921" s="195"/>
      <c r="FA7921" s="195"/>
    </row>
    <row r="7922" spans="48:157">
      <c r="AV7922" s="195"/>
      <c r="AW7922" s="195"/>
      <c r="EZ7922" s="195"/>
      <c r="FA7922" s="195"/>
    </row>
    <row r="7923" spans="48:157">
      <c r="AV7923" s="195"/>
      <c r="AW7923" s="195"/>
      <c r="EZ7923" s="195"/>
      <c r="FA7923" s="195"/>
    </row>
    <row r="7924" spans="48:157">
      <c r="AV7924" s="195"/>
      <c r="AW7924" s="195"/>
      <c r="EZ7924" s="195"/>
      <c r="FA7924" s="195"/>
    </row>
    <row r="7925" spans="48:157">
      <c r="AV7925" s="195"/>
      <c r="AW7925" s="195"/>
      <c r="EZ7925" s="195"/>
      <c r="FA7925" s="195"/>
    </row>
    <row r="7926" spans="48:157">
      <c r="AV7926" s="195"/>
      <c r="AW7926" s="195"/>
      <c r="EZ7926" s="195"/>
      <c r="FA7926" s="195"/>
    </row>
    <row r="7927" spans="48:157">
      <c r="AV7927" s="195"/>
      <c r="AW7927" s="195"/>
      <c r="EZ7927" s="195"/>
      <c r="FA7927" s="195"/>
    </row>
    <row r="7928" spans="48:157">
      <c r="AV7928" s="195"/>
      <c r="AW7928" s="195"/>
      <c r="EZ7928" s="195"/>
      <c r="FA7928" s="195"/>
    </row>
    <row r="7929" spans="48:157">
      <c r="AV7929" s="195"/>
      <c r="AW7929" s="195"/>
      <c r="EZ7929" s="195"/>
      <c r="FA7929" s="195"/>
    </row>
    <row r="7930" spans="48:157">
      <c r="AV7930" s="195"/>
      <c r="AW7930" s="195"/>
      <c r="EZ7930" s="195"/>
      <c r="FA7930" s="195"/>
    </row>
    <row r="7931" spans="48:157">
      <c r="AV7931" s="195"/>
      <c r="AW7931" s="195"/>
      <c r="EZ7931" s="195"/>
      <c r="FA7931" s="195"/>
    </row>
    <row r="7932" spans="48:157">
      <c r="AV7932" s="195"/>
      <c r="AW7932" s="195"/>
      <c r="EZ7932" s="195"/>
      <c r="FA7932" s="195"/>
    </row>
    <row r="7933" spans="48:157">
      <c r="AV7933" s="195"/>
      <c r="AW7933" s="195"/>
      <c r="EZ7933" s="195"/>
      <c r="FA7933" s="195"/>
    </row>
    <row r="7934" spans="48:157">
      <c r="AV7934" s="195"/>
      <c r="AW7934" s="195"/>
      <c r="EZ7934" s="195"/>
      <c r="FA7934" s="195"/>
    </row>
    <row r="7935" spans="48:157">
      <c r="AV7935" s="195"/>
      <c r="AW7935" s="195"/>
      <c r="EZ7935" s="195"/>
      <c r="FA7935" s="195"/>
    </row>
    <row r="7936" spans="48:157">
      <c r="AV7936" s="195"/>
      <c r="AW7936" s="195"/>
      <c r="EZ7936" s="195"/>
      <c r="FA7936" s="195"/>
    </row>
    <row r="7937" spans="48:157">
      <c r="AV7937" s="195"/>
      <c r="AW7937" s="195"/>
      <c r="EZ7937" s="195"/>
      <c r="FA7937" s="195"/>
    </row>
    <row r="7938" spans="48:157">
      <c r="AV7938" s="195"/>
      <c r="AW7938" s="195"/>
      <c r="EZ7938" s="195"/>
      <c r="FA7938" s="195"/>
    </row>
    <row r="7939" spans="48:157">
      <c r="AV7939" s="195"/>
      <c r="AW7939" s="195"/>
      <c r="EZ7939" s="195"/>
      <c r="FA7939" s="195"/>
    </row>
    <row r="7940" spans="48:157">
      <c r="AV7940" s="195"/>
      <c r="AW7940" s="195"/>
      <c r="EZ7940" s="195"/>
      <c r="FA7940" s="195"/>
    </row>
    <row r="7941" spans="48:157">
      <c r="AV7941" s="195"/>
      <c r="AW7941" s="195"/>
      <c r="EZ7941" s="195"/>
      <c r="FA7941" s="195"/>
    </row>
    <row r="7942" spans="48:157">
      <c r="AV7942" s="195"/>
      <c r="AW7942" s="195"/>
      <c r="EZ7942" s="195"/>
      <c r="FA7942" s="195"/>
    </row>
    <row r="7943" spans="48:157">
      <c r="AV7943" s="195"/>
      <c r="AW7943" s="195"/>
      <c r="EZ7943" s="195"/>
      <c r="FA7943" s="195"/>
    </row>
    <row r="7944" spans="48:157">
      <c r="AV7944" s="195"/>
      <c r="AW7944" s="195"/>
      <c r="EZ7944" s="195"/>
      <c r="FA7944" s="195"/>
    </row>
    <row r="7945" spans="48:157">
      <c r="AV7945" s="195"/>
      <c r="AW7945" s="195"/>
      <c r="EZ7945" s="195"/>
      <c r="FA7945" s="195"/>
    </row>
    <row r="7946" spans="48:157">
      <c r="AV7946" s="195"/>
      <c r="AW7946" s="195"/>
      <c r="EZ7946" s="195"/>
      <c r="FA7946" s="195"/>
    </row>
    <row r="7947" spans="48:157">
      <c r="AV7947" s="195"/>
      <c r="AW7947" s="195"/>
      <c r="EZ7947" s="195"/>
      <c r="FA7947" s="195"/>
    </row>
    <row r="7948" spans="48:157">
      <c r="AV7948" s="195"/>
      <c r="AW7948" s="195"/>
      <c r="EZ7948" s="195"/>
      <c r="FA7948" s="195"/>
    </row>
    <row r="7949" spans="48:157">
      <c r="AV7949" s="195"/>
      <c r="AW7949" s="195"/>
      <c r="EZ7949" s="195"/>
      <c r="FA7949" s="195"/>
    </row>
    <row r="7950" spans="48:157">
      <c r="AV7950" s="195"/>
      <c r="AW7950" s="195"/>
      <c r="EZ7950" s="195"/>
      <c r="FA7950" s="195"/>
    </row>
    <row r="7951" spans="48:157">
      <c r="AV7951" s="195"/>
      <c r="AW7951" s="195"/>
      <c r="EZ7951" s="195"/>
      <c r="FA7951" s="195"/>
    </row>
    <row r="7952" spans="48:157">
      <c r="AV7952" s="195"/>
      <c r="AW7952" s="195"/>
      <c r="EZ7952" s="195"/>
      <c r="FA7952" s="195"/>
    </row>
    <row r="7953" spans="48:157">
      <c r="AV7953" s="195"/>
      <c r="AW7953" s="195"/>
      <c r="EZ7953" s="195"/>
      <c r="FA7953" s="195"/>
    </row>
    <row r="7954" spans="48:157">
      <c r="AV7954" s="195"/>
      <c r="AW7954" s="195"/>
      <c r="EZ7954" s="195"/>
      <c r="FA7954" s="195"/>
    </row>
    <row r="7955" spans="48:157">
      <c r="AV7955" s="195"/>
      <c r="AW7955" s="195"/>
      <c r="EZ7955" s="195"/>
      <c r="FA7955" s="195"/>
    </row>
    <row r="7956" spans="48:157">
      <c r="AV7956" s="195"/>
      <c r="AW7956" s="195"/>
      <c r="EZ7956" s="195"/>
      <c r="FA7956" s="195"/>
    </row>
    <row r="7957" spans="48:157">
      <c r="AV7957" s="195"/>
      <c r="AW7957" s="195"/>
      <c r="EZ7957" s="195"/>
      <c r="FA7957" s="195"/>
    </row>
    <row r="7958" spans="48:157">
      <c r="AV7958" s="195"/>
      <c r="AW7958" s="195"/>
      <c r="EZ7958" s="195"/>
      <c r="FA7958" s="195"/>
    </row>
    <row r="7959" spans="48:157">
      <c r="AV7959" s="195"/>
      <c r="AW7959" s="195"/>
      <c r="EZ7959" s="195"/>
      <c r="FA7959" s="195"/>
    </row>
    <row r="7960" spans="48:157">
      <c r="AV7960" s="195"/>
      <c r="AW7960" s="195"/>
      <c r="EZ7960" s="195"/>
      <c r="FA7960" s="195"/>
    </row>
    <row r="7961" spans="48:157">
      <c r="AV7961" s="195"/>
      <c r="AW7961" s="195"/>
      <c r="EZ7961" s="195"/>
      <c r="FA7961" s="195"/>
    </row>
    <row r="7962" spans="48:157">
      <c r="AV7962" s="195"/>
      <c r="AW7962" s="195"/>
      <c r="EZ7962" s="195"/>
      <c r="FA7962" s="195"/>
    </row>
    <row r="7963" spans="48:157">
      <c r="AV7963" s="195"/>
      <c r="AW7963" s="195"/>
      <c r="EZ7963" s="195"/>
      <c r="FA7963" s="195"/>
    </row>
    <row r="7964" spans="48:157">
      <c r="AV7964" s="195"/>
      <c r="AW7964" s="195"/>
      <c r="EZ7964" s="195"/>
      <c r="FA7964" s="195"/>
    </row>
    <row r="7965" spans="48:157">
      <c r="AV7965" s="195"/>
      <c r="AW7965" s="195"/>
      <c r="EZ7965" s="195"/>
      <c r="FA7965" s="195"/>
    </row>
    <row r="7966" spans="48:157">
      <c r="AV7966" s="195"/>
      <c r="AW7966" s="195"/>
      <c r="EZ7966" s="195"/>
      <c r="FA7966" s="195"/>
    </row>
    <row r="7967" spans="48:157">
      <c r="AV7967" s="195"/>
      <c r="AW7967" s="195"/>
      <c r="EZ7967" s="195"/>
      <c r="FA7967" s="195"/>
    </row>
    <row r="7968" spans="48:157">
      <c r="AV7968" s="195"/>
      <c r="AW7968" s="195"/>
      <c r="EZ7968" s="195"/>
      <c r="FA7968" s="195"/>
    </row>
    <row r="7969" spans="48:157">
      <c r="AV7969" s="195"/>
      <c r="AW7969" s="195"/>
      <c r="EZ7969" s="195"/>
      <c r="FA7969" s="195"/>
    </row>
    <row r="7970" spans="48:157">
      <c r="AV7970" s="195"/>
      <c r="AW7970" s="195"/>
      <c r="EZ7970" s="195"/>
      <c r="FA7970" s="195"/>
    </row>
    <row r="7971" spans="48:157">
      <c r="AV7971" s="195"/>
      <c r="AW7971" s="195"/>
      <c r="EZ7971" s="195"/>
      <c r="FA7971" s="195"/>
    </row>
    <row r="7972" spans="48:157">
      <c r="AV7972" s="195"/>
      <c r="AW7972" s="195"/>
      <c r="EZ7972" s="195"/>
      <c r="FA7972" s="195"/>
    </row>
    <row r="7973" spans="48:157">
      <c r="AV7973" s="195"/>
      <c r="AW7973" s="195"/>
      <c r="EZ7973" s="195"/>
      <c r="FA7973" s="195"/>
    </row>
    <row r="7974" spans="48:157">
      <c r="AV7974" s="195"/>
      <c r="AW7974" s="195"/>
      <c r="EZ7974" s="195"/>
      <c r="FA7974" s="195"/>
    </row>
    <row r="7975" spans="48:157">
      <c r="AV7975" s="195"/>
      <c r="AW7975" s="195"/>
      <c r="EZ7975" s="195"/>
      <c r="FA7975" s="195"/>
    </row>
    <row r="7976" spans="48:157">
      <c r="AV7976" s="195"/>
      <c r="AW7976" s="195"/>
      <c r="EZ7976" s="195"/>
      <c r="FA7976" s="195"/>
    </row>
    <row r="7977" spans="48:157">
      <c r="AV7977" s="195"/>
      <c r="AW7977" s="195"/>
      <c r="EZ7977" s="195"/>
      <c r="FA7977" s="195"/>
    </row>
    <row r="7978" spans="48:157">
      <c r="AV7978" s="195"/>
      <c r="AW7978" s="195"/>
      <c r="EZ7978" s="195"/>
      <c r="FA7978" s="195"/>
    </row>
    <row r="7979" spans="48:157">
      <c r="AV7979" s="195"/>
      <c r="AW7979" s="195"/>
      <c r="EZ7979" s="195"/>
      <c r="FA7979" s="195"/>
    </row>
    <row r="7980" spans="48:157">
      <c r="AV7980" s="195"/>
      <c r="AW7980" s="195"/>
      <c r="EZ7980" s="195"/>
      <c r="FA7980" s="195"/>
    </row>
    <row r="7981" spans="48:157">
      <c r="AV7981" s="195"/>
      <c r="AW7981" s="195"/>
      <c r="EZ7981" s="195"/>
      <c r="FA7981" s="195"/>
    </row>
    <row r="7982" spans="48:157">
      <c r="AV7982" s="195"/>
      <c r="AW7982" s="195"/>
      <c r="EZ7982" s="195"/>
      <c r="FA7982" s="195"/>
    </row>
    <row r="7983" spans="48:157">
      <c r="AV7983" s="195"/>
      <c r="AW7983" s="195"/>
      <c r="EZ7983" s="195"/>
      <c r="FA7983" s="195"/>
    </row>
    <row r="7984" spans="48:157">
      <c r="AV7984" s="195"/>
      <c r="AW7984" s="195"/>
      <c r="EZ7984" s="195"/>
      <c r="FA7984" s="195"/>
    </row>
    <row r="7985" spans="48:157">
      <c r="AV7985" s="195"/>
      <c r="AW7985" s="195"/>
      <c r="EZ7985" s="195"/>
      <c r="FA7985" s="195"/>
    </row>
    <row r="7986" spans="48:157">
      <c r="AV7986" s="195"/>
      <c r="AW7986" s="195"/>
      <c r="EZ7986" s="195"/>
      <c r="FA7986" s="195"/>
    </row>
    <row r="7987" spans="48:157">
      <c r="AV7987" s="195"/>
      <c r="AW7987" s="195"/>
      <c r="EZ7987" s="195"/>
      <c r="FA7987" s="195"/>
    </row>
    <row r="7988" spans="48:157">
      <c r="AV7988" s="195"/>
      <c r="AW7988" s="195"/>
      <c r="EZ7988" s="195"/>
      <c r="FA7988" s="195"/>
    </row>
    <row r="7989" spans="48:157">
      <c r="AV7989" s="195"/>
      <c r="AW7989" s="195"/>
      <c r="EZ7989" s="195"/>
      <c r="FA7989" s="195"/>
    </row>
    <row r="7990" spans="48:157">
      <c r="AV7990" s="195"/>
      <c r="AW7990" s="195"/>
      <c r="EZ7990" s="195"/>
      <c r="FA7990" s="195"/>
    </row>
    <row r="7991" spans="48:157">
      <c r="AV7991" s="195"/>
      <c r="AW7991" s="195"/>
      <c r="EZ7991" s="195"/>
      <c r="FA7991" s="195"/>
    </row>
    <row r="7992" spans="48:157">
      <c r="AV7992" s="195"/>
      <c r="AW7992" s="195"/>
      <c r="EZ7992" s="195"/>
      <c r="FA7992" s="195"/>
    </row>
    <row r="7993" spans="48:157">
      <c r="AV7993" s="195"/>
      <c r="AW7993" s="195"/>
      <c r="EZ7993" s="195"/>
      <c r="FA7993" s="195"/>
    </row>
    <row r="7994" spans="48:157">
      <c r="AV7994" s="195"/>
      <c r="AW7994" s="195"/>
      <c r="EZ7994" s="195"/>
      <c r="FA7994" s="195"/>
    </row>
    <row r="7995" spans="48:157">
      <c r="AV7995" s="195"/>
      <c r="AW7995" s="195"/>
      <c r="EZ7995" s="195"/>
      <c r="FA7995" s="195"/>
    </row>
    <row r="7996" spans="48:157">
      <c r="AV7996" s="195"/>
      <c r="AW7996" s="195"/>
      <c r="EZ7996" s="195"/>
      <c r="FA7996" s="195"/>
    </row>
    <row r="7997" spans="48:157">
      <c r="AV7997" s="195"/>
      <c r="AW7997" s="195"/>
      <c r="EZ7997" s="195"/>
      <c r="FA7997" s="195"/>
    </row>
    <row r="7998" spans="48:157">
      <c r="AV7998" s="195"/>
      <c r="AW7998" s="195"/>
      <c r="EZ7998" s="195"/>
      <c r="FA7998" s="195"/>
    </row>
    <row r="7999" spans="48:157">
      <c r="AV7999" s="195"/>
      <c r="AW7999" s="195"/>
      <c r="EZ7999" s="195"/>
      <c r="FA7999" s="195"/>
    </row>
    <row r="8000" spans="48:157">
      <c r="AV8000" s="195"/>
      <c r="AW8000" s="195"/>
      <c r="EZ8000" s="195"/>
      <c r="FA8000" s="195"/>
    </row>
    <row r="8001" spans="48:157">
      <c r="AV8001" s="195"/>
      <c r="AW8001" s="195"/>
      <c r="EZ8001" s="195"/>
      <c r="FA8001" s="195"/>
    </row>
    <row r="8002" spans="48:157">
      <c r="AV8002" s="195"/>
      <c r="AW8002" s="195"/>
      <c r="EZ8002" s="195"/>
      <c r="FA8002" s="195"/>
    </row>
    <row r="8003" spans="48:157">
      <c r="AV8003" s="195"/>
      <c r="AW8003" s="195"/>
      <c r="EZ8003" s="195"/>
      <c r="FA8003" s="195"/>
    </row>
    <row r="8004" spans="48:157">
      <c r="AV8004" s="195"/>
      <c r="AW8004" s="195"/>
      <c r="EZ8004" s="195"/>
      <c r="FA8004" s="195"/>
    </row>
    <row r="8005" spans="48:157">
      <c r="AV8005" s="195"/>
      <c r="AW8005" s="195"/>
      <c r="EZ8005" s="195"/>
      <c r="FA8005" s="195"/>
    </row>
    <row r="8006" spans="48:157">
      <c r="AV8006" s="195"/>
      <c r="AW8006" s="195"/>
      <c r="EZ8006" s="195"/>
      <c r="FA8006" s="195"/>
    </row>
    <row r="8007" spans="48:157">
      <c r="AV8007" s="195"/>
      <c r="AW8007" s="195"/>
      <c r="EZ8007" s="195"/>
      <c r="FA8007" s="195"/>
    </row>
    <row r="8008" spans="48:157">
      <c r="AV8008" s="195"/>
      <c r="AW8008" s="195"/>
      <c r="EZ8008" s="195"/>
      <c r="FA8008" s="195"/>
    </row>
    <row r="8009" spans="48:157">
      <c r="AV8009" s="195"/>
      <c r="AW8009" s="195"/>
      <c r="EZ8009" s="195"/>
      <c r="FA8009" s="195"/>
    </row>
    <row r="8010" spans="48:157">
      <c r="AV8010" s="195"/>
      <c r="AW8010" s="195"/>
      <c r="EZ8010" s="195"/>
      <c r="FA8010" s="195"/>
    </row>
    <row r="8011" spans="48:157">
      <c r="AV8011" s="195"/>
      <c r="AW8011" s="195"/>
      <c r="EZ8011" s="195"/>
      <c r="FA8011" s="195"/>
    </row>
    <row r="8012" spans="48:157">
      <c r="AV8012" s="195"/>
      <c r="AW8012" s="195"/>
      <c r="EZ8012" s="195"/>
      <c r="FA8012" s="195"/>
    </row>
    <row r="8013" spans="48:157">
      <c r="AV8013" s="195"/>
      <c r="AW8013" s="195"/>
      <c r="EZ8013" s="195"/>
      <c r="FA8013" s="195"/>
    </row>
    <row r="8014" spans="48:157">
      <c r="AV8014" s="195"/>
      <c r="AW8014" s="195"/>
      <c r="EZ8014" s="195"/>
      <c r="FA8014" s="195"/>
    </row>
    <row r="8015" spans="48:157">
      <c r="AV8015" s="195"/>
      <c r="AW8015" s="195"/>
      <c r="EZ8015" s="195"/>
      <c r="FA8015" s="195"/>
    </row>
    <row r="8016" spans="48:157">
      <c r="AV8016" s="195"/>
      <c r="AW8016" s="195"/>
      <c r="EZ8016" s="195"/>
      <c r="FA8016" s="195"/>
    </row>
    <row r="8017" spans="48:157">
      <c r="AV8017" s="195"/>
      <c r="AW8017" s="195"/>
      <c r="EZ8017" s="195"/>
      <c r="FA8017" s="195"/>
    </row>
    <row r="8018" spans="48:157">
      <c r="AV8018" s="195"/>
      <c r="AW8018" s="195"/>
      <c r="EZ8018" s="195"/>
      <c r="FA8018" s="195"/>
    </row>
    <row r="8019" spans="48:157">
      <c r="AV8019" s="195"/>
      <c r="AW8019" s="195"/>
      <c r="EZ8019" s="195"/>
      <c r="FA8019" s="195"/>
    </row>
    <row r="8020" spans="48:157">
      <c r="AV8020" s="195"/>
      <c r="AW8020" s="195"/>
      <c r="EZ8020" s="195"/>
      <c r="FA8020" s="195"/>
    </row>
    <row r="8021" spans="48:157">
      <c r="AV8021" s="195"/>
      <c r="AW8021" s="195"/>
      <c r="EZ8021" s="195"/>
      <c r="FA8021" s="195"/>
    </row>
    <row r="8022" spans="48:157">
      <c r="AV8022" s="195"/>
      <c r="AW8022" s="195"/>
      <c r="EZ8022" s="195"/>
      <c r="FA8022" s="195"/>
    </row>
    <row r="8023" spans="48:157">
      <c r="AV8023" s="195"/>
      <c r="AW8023" s="195"/>
      <c r="EZ8023" s="195"/>
      <c r="FA8023" s="195"/>
    </row>
    <row r="8024" spans="48:157">
      <c r="AV8024" s="195"/>
      <c r="AW8024" s="195"/>
      <c r="EZ8024" s="195"/>
      <c r="FA8024" s="195"/>
    </row>
    <row r="8025" spans="48:157">
      <c r="AV8025" s="195"/>
      <c r="AW8025" s="195"/>
      <c r="EZ8025" s="195"/>
      <c r="FA8025" s="195"/>
    </row>
    <row r="8026" spans="48:157">
      <c r="AV8026" s="195"/>
      <c r="AW8026" s="195"/>
      <c r="EZ8026" s="195"/>
      <c r="FA8026" s="195"/>
    </row>
    <row r="8027" spans="48:157">
      <c r="AV8027" s="195"/>
      <c r="AW8027" s="195"/>
      <c r="EZ8027" s="195"/>
      <c r="FA8027" s="195"/>
    </row>
    <row r="8028" spans="48:157">
      <c r="AV8028" s="195"/>
      <c r="AW8028" s="195"/>
      <c r="EZ8028" s="195"/>
      <c r="FA8028" s="195"/>
    </row>
    <row r="8029" spans="48:157">
      <c r="AV8029" s="195"/>
      <c r="AW8029" s="195"/>
      <c r="EZ8029" s="195"/>
      <c r="FA8029" s="195"/>
    </row>
    <row r="8030" spans="48:157">
      <c r="AV8030" s="195"/>
      <c r="AW8030" s="195"/>
      <c r="EZ8030" s="195"/>
      <c r="FA8030" s="195"/>
    </row>
    <row r="8031" spans="48:157">
      <c r="AV8031" s="195"/>
      <c r="AW8031" s="195"/>
      <c r="EZ8031" s="195"/>
      <c r="FA8031" s="195"/>
    </row>
    <row r="8032" spans="48:157">
      <c r="AV8032" s="195"/>
      <c r="AW8032" s="195"/>
      <c r="EZ8032" s="195"/>
      <c r="FA8032" s="195"/>
    </row>
    <row r="8033" spans="48:157">
      <c r="AV8033" s="195"/>
      <c r="AW8033" s="195"/>
      <c r="EZ8033" s="195"/>
      <c r="FA8033" s="195"/>
    </row>
    <row r="8034" spans="48:157">
      <c r="AV8034" s="195"/>
      <c r="AW8034" s="195"/>
      <c r="EZ8034" s="195"/>
      <c r="FA8034" s="195"/>
    </row>
    <row r="8035" spans="48:157">
      <c r="AV8035" s="195"/>
      <c r="AW8035" s="195"/>
      <c r="EZ8035" s="195"/>
      <c r="FA8035" s="195"/>
    </row>
    <row r="8036" spans="48:157">
      <c r="AV8036" s="195"/>
      <c r="AW8036" s="195"/>
      <c r="EZ8036" s="195"/>
      <c r="FA8036" s="195"/>
    </row>
    <row r="8037" spans="48:157">
      <c r="AV8037" s="195"/>
      <c r="AW8037" s="195"/>
      <c r="EZ8037" s="195"/>
      <c r="FA8037" s="195"/>
    </row>
    <row r="8038" spans="48:157">
      <c r="AV8038" s="195"/>
      <c r="AW8038" s="195"/>
      <c r="EZ8038" s="195"/>
      <c r="FA8038" s="195"/>
    </row>
    <row r="8039" spans="48:157">
      <c r="AV8039" s="195"/>
      <c r="AW8039" s="195"/>
      <c r="EZ8039" s="195"/>
      <c r="FA8039" s="195"/>
    </row>
    <row r="8040" spans="48:157">
      <c r="AV8040" s="195"/>
      <c r="AW8040" s="195"/>
      <c r="EZ8040" s="195"/>
      <c r="FA8040" s="195"/>
    </row>
    <row r="8041" spans="48:157">
      <c r="AV8041" s="195"/>
      <c r="AW8041" s="195"/>
      <c r="EZ8041" s="195"/>
      <c r="FA8041" s="195"/>
    </row>
    <row r="8042" spans="48:157">
      <c r="AV8042" s="195"/>
      <c r="AW8042" s="195"/>
      <c r="EZ8042" s="195"/>
      <c r="FA8042" s="195"/>
    </row>
    <row r="8043" spans="48:157">
      <c r="AV8043" s="195"/>
      <c r="AW8043" s="195"/>
      <c r="EZ8043" s="195"/>
      <c r="FA8043" s="195"/>
    </row>
    <row r="8044" spans="48:157">
      <c r="AV8044" s="195"/>
      <c r="AW8044" s="195"/>
      <c r="EZ8044" s="195"/>
      <c r="FA8044" s="195"/>
    </row>
    <row r="8045" spans="48:157">
      <c r="AV8045" s="195"/>
      <c r="AW8045" s="195"/>
      <c r="EZ8045" s="195"/>
      <c r="FA8045" s="195"/>
    </row>
    <row r="8046" spans="48:157">
      <c r="AV8046" s="195"/>
      <c r="AW8046" s="195"/>
      <c r="EZ8046" s="195"/>
      <c r="FA8046" s="195"/>
    </row>
    <row r="8047" spans="48:157">
      <c r="AV8047" s="195"/>
      <c r="AW8047" s="195"/>
      <c r="EZ8047" s="195"/>
      <c r="FA8047" s="195"/>
    </row>
    <row r="8048" spans="48:157">
      <c r="AV8048" s="195"/>
      <c r="AW8048" s="195"/>
      <c r="EZ8048" s="195"/>
      <c r="FA8048" s="195"/>
    </row>
    <row r="8049" spans="48:157">
      <c r="AV8049" s="195"/>
      <c r="AW8049" s="195"/>
      <c r="EZ8049" s="195"/>
      <c r="FA8049" s="195"/>
    </row>
    <row r="8050" spans="48:157">
      <c r="AV8050" s="195"/>
      <c r="AW8050" s="195"/>
      <c r="EZ8050" s="195"/>
      <c r="FA8050" s="195"/>
    </row>
    <row r="8051" spans="48:157">
      <c r="AV8051" s="195"/>
      <c r="AW8051" s="195"/>
      <c r="EZ8051" s="195"/>
      <c r="FA8051" s="195"/>
    </row>
    <row r="8052" spans="48:157">
      <c r="AV8052" s="195"/>
      <c r="AW8052" s="195"/>
      <c r="EZ8052" s="195"/>
      <c r="FA8052" s="195"/>
    </row>
    <row r="8053" spans="48:157">
      <c r="AV8053" s="195"/>
      <c r="AW8053" s="195"/>
      <c r="EZ8053" s="195"/>
      <c r="FA8053" s="195"/>
    </row>
    <row r="8054" spans="48:157">
      <c r="AV8054" s="195"/>
      <c r="AW8054" s="195"/>
      <c r="EZ8054" s="195"/>
      <c r="FA8054" s="195"/>
    </row>
    <row r="8055" spans="48:157">
      <c r="AV8055" s="195"/>
      <c r="AW8055" s="195"/>
      <c r="EZ8055" s="195"/>
      <c r="FA8055" s="195"/>
    </row>
    <row r="8056" spans="48:157">
      <c r="AV8056" s="195"/>
      <c r="AW8056" s="195"/>
      <c r="EZ8056" s="195"/>
      <c r="FA8056" s="195"/>
    </row>
    <row r="8057" spans="48:157">
      <c r="AV8057" s="195"/>
      <c r="AW8057" s="195"/>
      <c r="EZ8057" s="195"/>
      <c r="FA8057" s="195"/>
    </row>
    <row r="8058" spans="48:157">
      <c r="AV8058" s="195"/>
      <c r="AW8058" s="195"/>
      <c r="EZ8058" s="195"/>
      <c r="FA8058" s="195"/>
    </row>
    <row r="8059" spans="48:157">
      <c r="AV8059" s="195"/>
      <c r="AW8059" s="195"/>
      <c r="EZ8059" s="195"/>
      <c r="FA8059" s="195"/>
    </row>
    <row r="8060" spans="48:157">
      <c r="AV8060" s="195"/>
      <c r="AW8060" s="195"/>
      <c r="EZ8060" s="195"/>
      <c r="FA8060" s="195"/>
    </row>
    <row r="8061" spans="48:157">
      <c r="AV8061" s="195"/>
      <c r="AW8061" s="195"/>
      <c r="EZ8061" s="195"/>
      <c r="FA8061" s="195"/>
    </row>
    <row r="8062" spans="48:157">
      <c r="AV8062" s="195"/>
      <c r="AW8062" s="195"/>
      <c r="EZ8062" s="195"/>
      <c r="FA8062" s="195"/>
    </row>
    <row r="8063" spans="48:157">
      <c r="AV8063" s="195"/>
      <c r="AW8063" s="195"/>
      <c r="EZ8063" s="195"/>
      <c r="FA8063" s="195"/>
    </row>
    <row r="8064" spans="48:157">
      <c r="AV8064" s="195"/>
      <c r="AW8064" s="195"/>
      <c r="EZ8064" s="195"/>
      <c r="FA8064" s="195"/>
    </row>
    <row r="8065" spans="48:157">
      <c r="AV8065" s="195"/>
      <c r="AW8065" s="195"/>
      <c r="EZ8065" s="195"/>
      <c r="FA8065" s="195"/>
    </row>
    <row r="8066" spans="48:157">
      <c r="AV8066" s="195"/>
      <c r="AW8066" s="195"/>
      <c r="EZ8066" s="195"/>
      <c r="FA8066" s="195"/>
    </row>
    <row r="8067" spans="48:157">
      <c r="AV8067" s="195"/>
      <c r="AW8067" s="195"/>
      <c r="EZ8067" s="195"/>
      <c r="FA8067" s="195"/>
    </row>
    <row r="8068" spans="48:157">
      <c r="AV8068" s="195"/>
      <c r="AW8068" s="195"/>
      <c r="EZ8068" s="195"/>
      <c r="FA8068" s="195"/>
    </row>
    <row r="8069" spans="48:157">
      <c r="AV8069" s="195"/>
      <c r="AW8069" s="195"/>
      <c r="EZ8069" s="195"/>
      <c r="FA8069" s="195"/>
    </row>
    <row r="8070" spans="48:157">
      <c r="AV8070" s="195"/>
      <c r="AW8070" s="195"/>
      <c r="EZ8070" s="195"/>
      <c r="FA8070" s="195"/>
    </row>
    <row r="8071" spans="48:157">
      <c r="AV8071" s="195"/>
      <c r="AW8071" s="195"/>
      <c r="EZ8071" s="195"/>
      <c r="FA8071" s="195"/>
    </row>
    <row r="8072" spans="48:157">
      <c r="AV8072" s="195"/>
      <c r="AW8072" s="195"/>
      <c r="EZ8072" s="195"/>
      <c r="FA8072" s="195"/>
    </row>
    <row r="8073" spans="48:157">
      <c r="AV8073" s="195"/>
      <c r="AW8073" s="195"/>
      <c r="EZ8073" s="195"/>
      <c r="FA8073" s="195"/>
    </row>
    <row r="8074" spans="48:157">
      <c r="AV8074" s="195"/>
      <c r="AW8074" s="195"/>
      <c r="EZ8074" s="195"/>
      <c r="FA8074" s="195"/>
    </row>
    <row r="8075" spans="48:157">
      <c r="AV8075" s="195"/>
      <c r="AW8075" s="195"/>
      <c r="EZ8075" s="195"/>
      <c r="FA8075" s="195"/>
    </row>
    <row r="8076" spans="48:157">
      <c r="AV8076" s="195"/>
      <c r="AW8076" s="195"/>
      <c r="EZ8076" s="195"/>
      <c r="FA8076" s="195"/>
    </row>
    <row r="8077" spans="48:157">
      <c r="AV8077" s="195"/>
      <c r="AW8077" s="195"/>
      <c r="EZ8077" s="195"/>
      <c r="FA8077" s="195"/>
    </row>
    <row r="8078" spans="48:157">
      <c r="AV8078" s="195"/>
      <c r="AW8078" s="195"/>
      <c r="EZ8078" s="195"/>
      <c r="FA8078" s="195"/>
    </row>
    <row r="8079" spans="48:157">
      <c r="AV8079" s="195"/>
      <c r="AW8079" s="195"/>
      <c r="EZ8079" s="195"/>
      <c r="FA8079" s="195"/>
    </row>
    <row r="8080" spans="48:157">
      <c r="AV8080" s="195"/>
      <c r="AW8080" s="195"/>
      <c r="EZ8080" s="195"/>
      <c r="FA8080" s="195"/>
    </row>
    <row r="8081" spans="48:157">
      <c r="AV8081" s="195"/>
      <c r="AW8081" s="195"/>
      <c r="EZ8081" s="195"/>
      <c r="FA8081" s="195"/>
    </row>
    <row r="8082" spans="48:157">
      <c r="AV8082" s="195"/>
      <c r="AW8082" s="195"/>
      <c r="EZ8082" s="195"/>
      <c r="FA8082" s="195"/>
    </row>
    <row r="8083" spans="48:157">
      <c r="AV8083" s="195"/>
      <c r="AW8083" s="195"/>
      <c r="EZ8083" s="195"/>
      <c r="FA8083" s="195"/>
    </row>
    <row r="8084" spans="48:157">
      <c r="AV8084" s="195"/>
      <c r="AW8084" s="195"/>
      <c r="EZ8084" s="195"/>
      <c r="FA8084" s="195"/>
    </row>
    <row r="8085" spans="48:157">
      <c r="AV8085" s="195"/>
      <c r="AW8085" s="195"/>
      <c r="EZ8085" s="195"/>
      <c r="FA8085" s="195"/>
    </row>
    <row r="8086" spans="48:157">
      <c r="AV8086" s="195"/>
      <c r="AW8086" s="195"/>
      <c r="EZ8086" s="195"/>
      <c r="FA8086" s="195"/>
    </row>
    <row r="8087" spans="48:157">
      <c r="AV8087" s="195"/>
      <c r="AW8087" s="195"/>
      <c r="EZ8087" s="195"/>
      <c r="FA8087" s="195"/>
    </row>
    <row r="8088" spans="48:157">
      <c r="AV8088" s="195"/>
      <c r="AW8088" s="195"/>
      <c r="EZ8088" s="195"/>
      <c r="FA8088" s="195"/>
    </row>
    <row r="8089" spans="48:157">
      <c r="AV8089" s="195"/>
      <c r="AW8089" s="195"/>
      <c r="EZ8089" s="195"/>
      <c r="FA8089" s="195"/>
    </row>
    <row r="8090" spans="48:157">
      <c r="AV8090" s="195"/>
      <c r="AW8090" s="195"/>
      <c r="EZ8090" s="195"/>
      <c r="FA8090" s="195"/>
    </row>
    <row r="8091" spans="48:157">
      <c r="AV8091" s="195"/>
      <c r="AW8091" s="195"/>
      <c r="EZ8091" s="195"/>
      <c r="FA8091" s="195"/>
    </row>
    <row r="8092" spans="48:157">
      <c r="AV8092" s="195"/>
      <c r="AW8092" s="195"/>
      <c r="EZ8092" s="195"/>
      <c r="FA8092" s="195"/>
    </row>
    <row r="8093" spans="48:157">
      <c r="AV8093" s="195"/>
      <c r="AW8093" s="195"/>
      <c r="EZ8093" s="195"/>
      <c r="FA8093" s="195"/>
    </row>
    <row r="8094" spans="48:157">
      <c r="AV8094" s="195"/>
      <c r="AW8094" s="195"/>
      <c r="EZ8094" s="195"/>
      <c r="FA8094" s="195"/>
    </row>
    <row r="8095" spans="48:157">
      <c r="AV8095" s="195"/>
      <c r="AW8095" s="195"/>
      <c r="EZ8095" s="195"/>
      <c r="FA8095" s="195"/>
    </row>
    <row r="8096" spans="48:157">
      <c r="AV8096" s="195"/>
      <c r="AW8096" s="195"/>
      <c r="EZ8096" s="195"/>
      <c r="FA8096" s="195"/>
    </row>
    <row r="8097" spans="48:157">
      <c r="AV8097" s="195"/>
      <c r="AW8097" s="195"/>
      <c r="EZ8097" s="195"/>
      <c r="FA8097" s="195"/>
    </row>
    <row r="8098" spans="48:157">
      <c r="AV8098" s="195"/>
      <c r="AW8098" s="195"/>
      <c r="EZ8098" s="195"/>
      <c r="FA8098" s="195"/>
    </row>
    <row r="8099" spans="48:157">
      <c r="AV8099" s="195"/>
      <c r="AW8099" s="195"/>
      <c r="EZ8099" s="195"/>
      <c r="FA8099" s="195"/>
    </row>
    <row r="8100" spans="48:157">
      <c r="AV8100" s="195"/>
      <c r="AW8100" s="195"/>
      <c r="EZ8100" s="195"/>
      <c r="FA8100" s="195"/>
    </row>
    <row r="8101" spans="48:157">
      <c r="AV8101" s="195"/>
      <c r="AW8101" s="195"/>
      <c r="EZ8101" s="195"/>
      <c r="FA8101" s="195"/>
    </row>
    <row r="8102" spans="48:157">
      <c r="AV8102" s="195"/>
      <c r="AW8102" s="195"/>
      <c r="EZ8102" s="195"/>
      <c r="FA8102" s="195"/>
    </row>
    <row r="8103" spans="48:157">
      <c r="AV8103" s="195"/>
      <c r="AW8103" s="195"/>
      <c r="EZ8103" s="195"/>
      <c r="FA8103" s="195"/>
    </row>
    <row r="8104" spans="48:157">
      <c r="AV8104" s="195"/>
      <c r="AW8104" s="195"/>
      <c r="EZ8104" s="195"/>
      <c r="FA8104" s="195"/>
    </row>
    <row r="8105" spans="48:157">
      <c r="AV8105" s="195"/>
      <c r="AW8105" s="195"/>
      <c r="EZ8105" s="195"/>
      <c r="FA8105" s="195"/>
    </row>
    <row r="8106" spans="48:157">
      <c r="AV8106" s="195"/>
      <c r="AW8106" s="195"/>
      <c r="EZ8106" s="195"/>
      <c r="FA8106" s="195"/>
    </row>
    <row r="8107" spans="48:157">
      <c r="AV8107" s="195"/>
      <c r="AW8107" s="195"/>
      <c r="EZ8107" s="195"/>
      <c r="FA8107" s="195"/>
    </row>
    <row r="8108" spans="48:157">
      <c r="AV8108" s="195"/>
      <c r="AW8108" s="195"/>
      <c r="EZ8108" s="195"/>
      <c r="FA8108" s="195"/>
    </row>
    <row r="8109" spans="48:157">
      <c r="AV8109" s="195"/>
      <c r="AW8109" s="195"/>
      <c r="EZ8109" s="195"/>
      <c r="FA8109" s="195"/>
    </row>
    <row r="8110" spans="48:157">
      <c r="AV8110" s="195"/>
      <c r="AW8110" s="195"/>
      <c r="EZ8110" s="195"/>
      <c r="FA8110" s="195"/>
    </row>
    <row r="8111" spans="48:157">
      <c r="AV8111" s="195"/>
      <c r="AW8111" s="195"/>
      <c r="EZ8111" s="195"/>
      <c r="FA8111" s="195"/>
    </row>
    <row r="8112" spans="48:157">
      <c r="AV8112" s="195"/>
      <c r="AW8112" s="195"/>
      <c r="EZ8112" s="195"/>
      <c r="FA8112" s="195"/>
    </row>
    <row r="8113" spans="48:157">
      <c r="AV8113" s="195"/>
      <c r="AW8113" s="195"/>
      <c r="EZ8113" s="195"/>
      <c r="FA8113" s="195"/>
    </row>
    <row r="8114" spans="48:157">
      <c r="AV8114" s="195"/>
      <c r="AW8114" s="195"/>
      <c r="EZ8114" s="195"/>
      <c r="FA8114" s="195"/>
    </row>
    <row r="8115" spans="48:157">
      <c r="AV8115" s="195"/>
      <c r="AW8115" s="195"/>
      <c r="EZ8115" s="195"/>
      <c r="FA8115" s="195"/>
    </row>
    <row r="8116" spans="48:157">
      <c r="AV8116" s="195"/>
      <c r="AW8116" s="195"/>
      <c r="EZ8116" s="195"/>
      <c r="FA8116" s="195"/>
    </row>
    <row r="8117" spans="48:157">
      <c r="AV8117" s="195"/>
      <c r="AW8117" s="195"/>
      <c r="EZ8117" s="195"/>
      <c r="FA8117" s="195"/>
    </row>
    <row r="8118" spans="48:157">
      <c r="AV8118" s="195"/>
      <c r="AW8118" s="195"/>
      <c r="EZ8118" s="195"/>
      <c r="FA8118" s="195"/>
    </row>
    <row r="8119" spans="48:157">
      <c r="AV8119" s="195"/>
      <c r="AW8119" s="195"/>
      <c r="EZ8119" s="195"/>
      <c r="FA8119" s="195"/>
    </row>
    <row r="8120" spans="48:157">
      <c r="AV8120" s="195"/>
      <c r="AW8120" s="195"/>
      <c r="EZ8120" s="195"/>
      <c r="FA8120" s="195"/>
    </row>
    <row r="8121" spans="48:157">
      <c r="AV8121" s="195"/>
      <c r="AW8121" s="195"/>
      <c r="EZ8121" s="195"/>
      <c r="FA8121" s="195"/>
    </row>
    <row r="8122" spans="48:157">
      <c r="AV8122" s="195"/>
      <c r="AW8122" s="195"/>
      <c r="EZ8122" s="195"/>
      <c r="FA8122" s="195"/>
    </row>
    <row r="8123" spans="48:157">
      <c r="AV8123" s="195"/>
      <c r="AW8123" s="195"/>
      <c r="EZ8123" s="195"/>
      <c r="FA8123" s="195"/>
    </row>
    <row r="8124" spans="48:157">
      <c r="AV8124" s="195"/>
      <c r="AW8124" s="195"/>
      <c r="EZ8124" s="195"/>
      <c r="FA8124" s="195"/>
    </row>
    <row r="8125" spans="48:157">
      <c r="AV8125" s="195"/>
      <c r="AW8125" s="195"/>
      <c r="EZ8125" s="195"/>
      <c r="FA8125" s="195"/>
    </row>
    <row r="8126" spans="48:157">
      <c r="AV8126" s="195"/>
      <c r="AW8126" s="195"/>
      <c r="EZ8126" s="195"/>
      <c r="FA8126" s="195"/>
    </row>
    <row r="8127" spans="48:157">
      <c r="AV8127" s="195"/>
      <c r="AW8127" s="195"/>
      <c r="EZ8127" s="195"/>
      <c r="FA8127" s="195"/>
    </row>
    <row r="8128" spans="48:157">
      <c r="AV8128" s="195"/>
      <c r="AW8128" s="195"/>
      <c r="EZ8128" s="195"/>
      <c r="FA8128" s="195"/>
    </row>
    <row r="8129" spans="48:157">
      <c r="AV8129" s="195"/>
      <c r="AW8129" s="195"/>
      <c r="EZ8129" s="195"/>
      <c r="FA8129" s="195"/>
    </row>
    <row r="8130" spans="48:157">
      <c r="AV8130" s="195"/>
      <c r="AW8130" s="195"/>
      <c r="EZ8130" s="195"/>
      <c r="FA8130" s="195"/>
    </row>
    <row r="8131" spans="48:157">
      <c r="AV8131" s="195"/>
      <c r="AW8131" s="195"/>
      <c r="EZ8131" s="195"/>
      <c r="FA8131" s="195"/>
    </row>
    <row r="8132" spans="48:157">
      <c r="AV8132" s="195"/>
      <c r="AW8132" s="195"/>
      <c r="EZ8132" s="195"/>
      <c r="FA8132" s="195"/>
    </row>
    <row r="8133" spans="48:157">
      <c r="AV8133" s="195"/>
      <c r="AW8133" s="195"/>
      <c r="EZ8133" s="195"/>
      <c r="FA8133" s="195"/>
    </row>
    <row r="8134" spans="48:157">
      <c r="AV8134" s="195"/>
      <c r="AW8134" s="195"/>
      <c r="EZ8134" s="195"/>
      <c r="FA8134" s="195"/>
    </row>
    <row r="8135" spans="48:157">
      <c r="AV8135" s="195"/>
      <c r="AW8135" s="195"/>
      <c r="EZ8135" s="195"/>
      <c r="FA8135" s="195"/>
    </row>
    <row r="8136" spans="48:157">
      <c r="AV8136" s="195"/>
      <c r="AW8136" s="195"/>
      <c r="EZ8136" s="195"/>
      <c r="FA8136" s="195"/>
    </row>
    <row r="8137" spans="48:157">
      <c r="AV8137" s="195"/>
      <c r="AW8137" s="195"/>
      <c r="EZ8137" s="195"/>
      <c r="FA8137" s="195"/>
    </row>
    <row r="8138" spans="48:157">
      <c r="AV8138" s="195"/>
      <c r="AW8138" s="195"/>
      <c r="EZ8138" s="195"/>
      <c r="FA8138" s="195"/>
    </row>
    <row r="8139" spans="48:157">
      <c r="AV8139" s="195"/>
      <c r="AW8139" s="195"/>
      <c r="EZ8139" s="195"/>
      <c r="FA8139" s="195"/>
    </row>
    <row r="8140" spans="48:157">
      <c r="AV8140" s="195"/>
      <c r="AW8140" s="195"/>
      <c r="EZ8140" s="195"/>
      <c r="FA8140" s="195"/>
    </row>
    <row r="8141" spans="48:157">
      <c r="AV8141" s="195"/>
      <c r="AW8141" s="195"/>
      <c r="EZ8141" s="195"/>
      <c r="FA8141" s="195"/>
    </row>
    <row r="8142" spans="48:157">
      <c r="AV8142" s="195"/>
      <c r="AW8142" s="195"/>
      <c r="EZ8142" s="195"/>
      <c r="FA8142" s="195"/>
    </row>
    <row r="8143" spans="48:157">
      <c r="AV8143" s="195"/>
      <c r="AW8143" s="195"/>
      <c r="EZ8143" s="195"/>
      <c r="FA8143" s="195"/>
    </row>
    <row r="8144" spans="48:157">
      <c r="AV8144" s="195"/>
      <c r="AW8144" s="195"/>
      <c r="EZ8144" s="195"/>
      <c r="FA8144" s="195"/>
    </row>
    <row r="8145" spans="48:157">
      <c r="AV8145" s="195"/>
      <c r="AW8145" s="195"/>
      <c r="EZ8145" s="195"/>
      <c r="FA8145" s="195"/>
    </row>
    <row r="8146" spans="48:157">
      <c r="AV8146" s="195"/>
      <c r="AW8146" s="195"/>
      <c r="EZ8146" s="195"/>
      <c r="FA8146" s="195"/>
    </row>
    <row r="8147" spans="48:157">
      <c r="AV8147" s="195"/>
      <c r="AW8147" s="195"/>
      <c r="EZ8147" s="195"/>
      <c r="FA8147" s="195"/>
    </row>
    <row r="8148" spans="48:157">
      <c r="AV8148" s="195"/>
      <c r="AW8148" s="195"/>
      <c r="EZ8148" s="195"/>
      <c r="FA8148" s="195"/>
    </row>
    <row r="8149" spans="48:157">
      <c r="AV8149" s="195"/>
      <c r="AW8149" s="195"/>
      <c r="EZ8149" s="195"/>
      <c r="FA8149" s="195"/>
    </row>
    <row r="8150" spans="48:157">
      <c r="AV8150" s="195"/>
      <c r="AW8150" s="195"/>
      <c r="EZ8150" s="195"/>
      <c r="FA8150" s="195"/>
    </row>
    <row r="8151" spans="48:157">
      <c r="AV8151" s="195"/>
      <c r="AW8151" s="195"/>
      <c r="EZ8151" s="195"/>
      <c r="FA8151" s="195"/>
    </row>
    <row r="8152" spans="48:157">
      <c r="AV8152" s="195"/>
      <c r="AW8152" s="195"/>
      <c r="EZ8152" s="195"/>
      <c r="FA8152" s="195"/>
    </row>
    <row r="8153" spans="48:157">
      <c r="AV8153" s="195"/>
      <c r="AW8153" s="195"/>
      <c r="EZ8153" s="195"/>
      <c r="FA8153" s="195"/>
    </row>
    <row r="8154" spans="48:157">
      <c r="AV8154" s="195"/>
      <c r="AW8154" s="195"/>
      <c r="EZ8154" s="195"/>
      <c r="FA8154" s="195"/>
    </row>
    <row r="8155" spans="48:157">
      <c r="AV8155" s="195"/>
      <c r="AW8155" s="195"/>
      <c r="EZ8155" s="195"/>
      <c r="FA8155" s="195"/>
    </row>
    <row r="8156" spans="48:157">
      <c r="AV8156" s="195"/>
      <c r="AW8156" s="195"/>
      <c r="EZ8156" s="195"/>
      <c r="FA8156" s="195"/>
    </row>
    <row r="8157" spans="48:157">
      <c r="AV8157" s="195"/>
      <c r="AW8157" s="195"/>
      <c r="EZ8157" s="195"/>
      <c r="FA8157" s="195"/>
    </row>
    <row r="8158" spans="48:157">
      <c r="AV8158" s="195"/>
      <c r="AW8158" s="195"/>
      <c r="EZ8158" s="195"/>
      <c r="FA8158" s="195"/>
    </row>
    <row r="8159" spans="48:157">
      <c r="AV8159" s="195"/>
      <c r="AW8159" s="195"/>
      <c r="EZ8159" s="195"/>
      <c r="FA8159" s="195"/>
    </row>
    <row r="8160" spans="48:157">
      <c r="AV8160" s="195"/>
      <c r="AW8160" s="195"/>
      <c r="EZ8160" s="195"/>
      <c r="FA8160" s="195"/>
    </row>
    <row r="8161" spans="48:157">
      <c r="AV8161" s="195"/>
      <c r="AW8161" s="195"/>
      <c r="EZ8161" s="195"/>
      <c r="FA8161" s="195"/>
    </row>
    <row r="8162" spans="48:157">
      <c r="AV8162" s="195"/>
      <c r="AW8162" s="195"/>
      <c r="EZ8162" s="195"/>
      <c r="FA8162" s="195"/>
    </row>
    <row r="8163" spans="48:157">
      <c r="AV8163" s="195"/>
      <c r="AW8163" s="195"/>
      <c r="EZ8163" s="195"/>
      <c r="FA8163" s="195"/>
    </row>
    <row r="8164" spans="48:157">
      <c r="AV8164" s="195"/>
      <c r="AW8164" s="195"/>
      <c r="EZ8164" s="195"/>
      <c r="FA8164" s="195"/>
    </row>
    <row r="8165" spans="48:157">
      <c r="AV8165" s="195"/>
      <c r="AW8165" s="195"/>
      <c r="EZ8165" s="195"/>
      <c r="FA8165" s="195"/>
    </row>
    <row r="8166" spans="48:157">
      <c r="AV8166" s="195"/>
      <c r="AW8166" s="195"/>
      <c r="EZ8166" s="195"/>
      <c r="FA8166" s="195"/>
    </row>
    <row r="8167" spans="48:157">
      <c r="AV8167" s="195"/>
      <c r="AW8167" s="195"/>
      <c r="EZ8167" s="195"/>
      <c r="FA8167" s="195"/>
    </row>
    <row r="8168" spans="48:157">
      <c r="AV8168" s="195"/>
      <c r="AW8168" s="195"/>
      <c r="EZ8168" s="195"/>
      <c r="FA8168" s="195"/>
    </row>
    <row r="8169" spans="48:157">
      <c r="AV8169" s="195"/>
      <c r="AW8169" s="195"/>
      <c r="EZ8169" s="195"/>
      <c r="FA8169" s="195"/>
    </row>
    <row r="8170" spans="48:157">
      <c r="AV8170" s="195"/>
      <c r="AW8170" s="195"/>
      <c r="EZ8170" s="195"/>
      <c r="FA8170" s="195"/>
    </row>
    <row r="8171" spans="48:157">
      <c r="AV8171" s="195"/>
      <c r="AW8171" s="195"/>
      <c r="EZ8171" s="195"/>
      <c r="FA8171" s="195"/>
    </row>
    <row r="8172" spans="48:157">
      <c r="AV8172" s="195"/>
      <c r="AW8172" s="195"/>
      <c r="EZ8172" s="195"/>
      <c r="FA8172" s="195"/>
    </row>
    <row r="8173" spans="48:157">
      <c r="AV8173" s="195"/>
      <c r="AW8173" s="195"/>
      <c r="EZ8173" s="195"/>
      <c r="FA8173" s="195"/>
    </row>
    <row r="8174" spans="48:157">
      <c r="AV8174" s="195"/>
      <c r="AW8174" s="195"/>
      <c r="EZ8174" s="195"/>
      <c r="FA8174" s="195"/>
    </row>
    <row r="8175" spans="48:157">
      <c r="AV8175" s="195"/>
      <c r="AW8175" s="195"/>
      <c r="EZ8175" s="195"/>
      <c r="FA8175" s="195"/>
    </row>
    <row r="8176" spans="48:157">
      <c r="AV8176" s="195"/>
      <c r="AW8176" s="195"/>
      <c r="EZ8176" s="195"/>
      <c r="FA8176" s="195"/>
    </row>
    <row r="8177" spans="48:157">
      <c r="AV8177" s="195"/>
      <c r="AW8177" s="195"/>
      <c r="EZ8177" s="195"/>
      <c r="FA8177" s="195"/>
    </row>
    <row r="8178" spans="48:157">
      <c r="AV8178" s="195"/>
      <c r="AW8178" s="195"/>
      <c r="EZ8178" s="195"/>
      <c r="FA8178" s="195"/>
    </row>
    <row r="8179" spans="48:157">
      <c r="AV8179" s="195"/>
      <c r="AW8179" s="195"/>
      <c r="EZ8179" s="195"/>
      <c r="FA8179" s="195"/>
    </row>
    <row r="8180" spans="48:157">
      <c r="AV8180" s="195"/>
      <c r="AW8180" s="195"/>
      <c r="EZ8180" s="195"/>
      <c r="FA8180" s="195"/>
    </row>
    <row r="8181" spans="48:157">
      <c r="AV8181" s="195"/>
      <c r="AW8181" s="195"/>
      <c r="EZ8181" s="195"/>
      <c r="FA8181" s="195"/>
    </row>
    <row r="8182" spans="48:157">
      <c r="AV8182" s="195"/>
      <c r="AW8182" s="195"/>
      <c r="EZ8182" s="195"/>
      <c r="FA8182" s="195"/>
    </row>
    <row r="8183" spans="48:157">
      <c r="AV8183" s="195"/>
      <c r="AW8183" s="195"/>
      <c r="EZ8183" s="195"/>
      <c r="FA8183" s="195"/>
    </row>
    <row r="8184" spans="48:157">
      <c r="AV8184" s="195"/>
      <c r="AW8184" s="195"/>
      <c r="EZ8184" s="195"/>
      <c r="FA8184" s="195"/>
    </row>
    <row r="8185" spans="48:157">
      <c r="AV8185" s="195"/>
      <c r="AW8185" s="195"/>
      <c r="EZ8185" s="195"/>
      <c r="FA8185" s="195"/>
    </row>
    <row r="8186" spans="48:157">
      <c r="AV8186" s="195"/>
      <c r="AW8186" s="195"/>
      <c r="EZ8186" s="195"/>
      <c r="FA8186" s="195"/>
    </row>
    <row r="8187" spans="48:157">
      <c r="AV8187" s="195"/>
      <c r="AW8187" s="195"/>
      <c r="EZ8187" s="195"/>
      <c r="FA8187" s="195"/>
    </row>
    <row r="8188" spans="48:157">
      <c r="AV8188" s="195"/>
      <c r="AW8188" s="195"/>
      <c r="EZ8188" s="195"/>
      <c r="FA8188" s="195"/>
    </row>
    <row r="8189" spans="48:157">
      <c r="AV8189" s="195"/>
      <c r="AW8189" s="195"/>
      <c r="EZ8189" s="195"/>
      <c r="FA8189" s="195"/>
    </row>
    <row r="8190" spans="48:157">
      <c r="AV8190" s="195"/>
      <c r="AW8190" s="195"/>
      <c r="EZ8190" s="195"/>
      <c r="FA8190" s="195"/>
    </row>
    <row r="8191" spans="48:157">
      <c r="AV8191" s="195"/>
      <c r="AW8191" s="195"/>
      <c r="EZ8191" s="195"/>
      <c r="FA8191" s="195"/>
    </row>
    <row r="8192" spans="48:157">
      <c r="AV8192" s="195"/>
      <c r="AW8192" s="195"/>
      <c r="EZ8192" s="195"/>
      <c r="FA8192" s="195"/>
    </row>
    <row r="8193" spans="48:157">
      <c r="AV8193" s="195"/>
      <c r="AW8193" s="195"/>
      <c r="EZ8193" s="195"/>
      <c r="FA8193" s="195"/>
    </row>
    <row r="8194" spans="48:157">
      <c r="AV8194" s="195"/>
      <c r="AW8194" s="195"/>
      <c r="EZ8194" s="195"/>
      <c r="FA8194" s="195"/>
    </row>
    <row r="8195" spans="48:157">
      <c r="AV8195" s="195"/>
      <c r="AW8195" s="195"/>
      <c r="EZ8195" s="195"/>
      <c r="FA8195" s="195"/>
    </row>
    <row r="8196" spans="48:157">
      <c r="AV8196" s="195"/>
      <c r="AW8196" s="195"/>
      <c r="EZ8196" s="195"/>
      <c r="FA8196" s="195"/>
    </row>
    <row r="8197" spans="48:157">
      <c r="AV8197" s="195"/>
      <c r="AW8197" s="195"/>
      <c r="EZ8197" s="195"/>
      <c r="FA8197" s="195"/>
    </row>
    <row r="8198" spans="48:157">
      <c r="AV8198" s="195"/>
      <c r="AW8198" s="195"/>
      <c r="EZ8198" s="195"/>
      <c r="FA8198" s="195"/>
    </row>
    <row r="8199" spans="48:157">
      <c r="AV8199" s="195"/>
      <c r="AW8199" s="195"/>
      <c r="EZ8199" s="195"/>
      <c r="FA8199" s="195"/>
    </row>
    <row r="8200" spans="48:157">
      <c r="AV8200" s="195"/>
      <c r="AW8200" s="195"/>
      <c r="EZ8200" s="195"/>
      <c r="FA8200" s="195"/>
    </row>
    <row r="8201" spans="48:157">
      <c r="AV8201" s="195"/>
      <c r="AW8201" s="195"/>
      <c r="EZ8201" s="195"/>
      <c r="FA8201" s="195"/>
    </row>
    <row r="8202" spans="48:157">
      <c r="AV8202" s="195"/>
      <c r="AW8202" s="195"/>
      <c r="EZ8202" s="195"/>
      <c r="FA8202" s="195"/>
    </row>
    <row r="8203" spans="48:157">
      <c r="AV8203" s="195"/>
      <c r="AW8203" s="195"/>
      <c r="EZ8203" s="195"/>
      <c r="FA8203" s="195"/>
    </row>
    <row r="8204" spans="48:157">
      <c r="AV8204" s="195"/>
      <c r="AW8204" s="195"/>
      <c r="EZ8204" s="195"/>
      <c r="FA8204" s="195"/>
    </row>
    <row r="8205" spans="48:157">
      <c r="AV8205" s="195"/>
      <c r="AW8205" s="195"/>
      <c r="EZ8205" s="195"/>
      <c r="FA8205" s="195"/>
    </row>
    <row r="8206" spans="48:157">
      <c r="AV8206" s="195"/>
      <c r="AW8206" s="195"/>
      <c r="EZ8206" s="195"/>
      <c r="FA8206" s="195"/>
    </row>
    <row r="8207" spans="48:157">
      <c r="AV8207" s="195"/>
      <c r="AW8207" s="195"/>
      <c r="EZ8207" s="195"/>
      <c r="FA8207" s="195"/>
    </row>
    <row r="8208" spans="48:157">
      <c r="AV8208" s="195"/>
      <c r="AW8208" s="195"/>
      <c r="EZ8208" s="195"/>
      <c r="FA8208" s="195"/>
    </row>
    <row r="8209" spans="48:157">
      <c r="AV8209" s="195"/>
      <c r="AW8209" s="195"/>
      <c r="EZ8209" s="195"/>
      <c r="FA8209" s="195"/>
    </row>
    <row r="8210" spans="48:157">
      <c r="AV8210" s="195"/>
      <c r="AW8210" s="195"/>
      <c r="EZ8210" s="195"/>
      <c r="FA8210" s="195"/>
    </row>
    <row r="8211" spans="48:157">
      <c r="AV8211" s="195"/>
      <c r="AW8211" s="195"/>
      <c r="EZ8211" s="195"/>
      <c r="FA8211" s="195"/>
    </row>
    <row r="8212" spans="48:157">
      <c r="AV8212" s="195"/>
      <c r="AW8212" s="195"/>
      <c r="EZ8212" s="195"/>
      <c r="FA8212" s="195"/>
    </row>
    <row r="8213" spans="48:157">
      <c r="AV8213" s="195"/>
      <c r="AW8213" s="195"/>
      <c r="EZ8213" s="195"/>
      <c r="FA8213" s="195"/>
    </row>
    <row r="8214" spans="48:157">
      <c r="AV8214" s="195"/>
      <c r="AW8214" s="195"/>
      <c r="EZ8214" s="195"/>
      <c r="FA8214" s="195"/>
    </row>
    <row r="8215" spans="48:157">
      <c r="AV8215" s="195"/>
      <c r="AW8215" s="195"/>
      <c r="EZ8215" s="195"/>
      <c r="FA8215" s="195"/>
    </row>
    <row r="8216" spans="48:157">
      <c r="AV8216" s="195"/>
      <c r="AW8216" s="195"/>
      <c r="EZ8216" s="195"/>
      <c r="FA8216" s="195"/>
    </row>
    <row r="8217" spans="48:157">
      <c r="AV8217" s="195"/>
      <c r="AW8217" s="195"/>
      <c r="EZ8217" s="195"/>
      <c r="FA8217" s="195"/>
    </row>
    <row r="8218" spans="48:157">
      <c r="AV8218" s="195"/>
      <c r="AW8218" s="195"/>
      <c r="EZ8218" s="195"/>
      <c r="FA8218" s="195"/>
    </row>
    <row r="8219" spans="48:157">
      <c r="AV8219" s="195"/>
      <c r="AW8219" s="195"/>
      <c r="EZ8219" s="195"/>
      <c r="FA8219" s="195"/>
    </row>
    <row r="8220" spans="48:157">
      <c r="AV8220" s="195"/>
      <c r="AW8220" s="195"/>
      <c r="EZ8220" s="195"/>
      <c r="FA8220" s="195"/>
    </row>
    <row r="8221" spans="48:157">
      <c r="AV8221" s="195"/>
      <c r="AW8221" s="195"/>
      <c r="EZ8221" s="195"/>
      <c r="FA8221" s="195"/>
    </row>
    <row r="8222" spans="48:157">
      <c r="AV8222" s="195"/>
      <c r="AW8222" s="195"/>
      <c r="EZ8222" s="195"/>
      <c r="FA8222" s="195"/>
    </row>
    <row r="8223" spans="48:157">
      <c r="AV8223" s="195"/>
      <c r="AW8223" s="195"/>
      <c r="EZ8223" s="195"/>
      <c r="FA8223" s="195"/>
    </row>
    <row r="8224" spans="48:157">
      <c r="AV8224" s="195"/>
      <c r="AW8224" s="195"/>
      <c r="EZ8224" s="195"/>
      <c r="FA8224" s="195"/>
    </row>
    <row r="8225" spans="48:157">
      <c r="AV8225" s="195"/>
      <c r="AW8225" s="195"/>
      <c r="EZ8225" s="195"/>
      <c r="FA8225" s="195"/>
    </row>
    <row r="8226" spans="48:157">
      <c r="AV8226" s="195"/>
      <c r="AW8226" s="195"/>
      <c r="EZ8226" s="195"/>
      <c r="FA8226" s="195"/>
    </row>
    <row r="8227" spans="48:157">
      <c r="AV8227" s="195"/>
      <c r="AW8227" s="195"/>
      <c r="EZ8227" s="195"/>
      <c r="FA8227" s="195"/>
    </row>
    <row r="8228" spans="48:157">
      <c r="AV8228" s="195"/>
      <c r="AW8228" s="195"/>
      <c r="EZ8228" s="195"/>
      <c r="FA8228" s="195"/>
    </row>
    <row r="8229" spans="48:157">
      <c r="AV8229" s="195"/>
      <c r="AW8229" s="195"/>
      <c r="EZ8229" s="195"/>
      <c r="FA8229" s="195"/>
    </row>
    <row r="8230" spans="48:157">
      <c r="AV8230" s="195"/>
      <c r="AW8230" s="195"/>
      <c r="EZ8230" s="195"/>
      <c r="FA8230" s="195"/>
    </row>
    <row r="8231" spans="48:157">
      <c r="AV8231" s="195"/>
      <c r="AW8231" s="195"/>
      <c r="EZ8231" s="195"/>
      <c r="FA8231" s="195"/>
    </row>
    <row r="8232" spans="48:157">
      <c r="AV8232" s="195"/>
      <c r="AW8232" s="195"/>
      <c r="EZ8232" s="195"/>
      <c r="FA8232" s="195"/>
    </row>
    <row r="8233" spans="48:157">
      <c r="AV8233" s="195"/>
      <c r="AW8233" s="195"/>
      <c r="EZ8233" s="195"/>
      <c r="FA8233" s="195"/>
    </row>
    <row r="8234" spans="48:157">
      <c r="AV8234" s="195"/>
      <c r="AW8234" s="195"/>
      <c r="EZ8234" s="195"/>
      <c r="FA8234" s="195"/>
    </row>
    <row r="8235" spans="48:157">
      <c r="AV8235" s="195"/>
      <c r="AW8235" s="195"/>
      <c r="EZ8235" s="195"/>
      <c r="FA8235" s="195"/>
    </row>
    <row r="8236" spans="48:157">
      <c r="AV8236" s="195"/>
      <c r="AW8236" s="195"/>
      <c r="EZ8236" s="195"/>
      <c r="FA8236" s="195"/>
    </row>
    <row r="8237" spans="48:157">
      <c r="AV8237" s="195"/>
      <c r="AW8237" s="195"/>
      <c r="EZ8237" s="195"/>
      <c r="FA8237" s="195"/>
    </row>
    <row r="8238" spans="48:157">
      <c r="AV8238" s="195"/>
      <c r="AW8238" s="195"/>
      <c r="EZ8238" s="195"/>
      <c r="FA8238" s="195"/>
    </row>
    <row r="8239" spans="48:157">
      <c r="AV8239" s="195"/>
      <c r="AW8239" s="195"/>
      <c r="EZ8239" s="195"/>
      <c r="FA8239" s="195"/>
    </row>
    <row r="8240" spans="48:157">
      <c r="AV8240" s="195"/>
      <c r="AW8240" s="195"/>
      <c r="EZ8240" s="195"/>
      <c r="FA8240" s="195"/>
    </row>
    <row r="8241" spans="48:157">
      <c r="AV8241" s="195"/>
      <c r="AW8241" s="195"/>
      <c r="EZ8241" s="195"/>
      <c r="FA8241" s="195"/>
    </row>
    <row r="8242" spans="48:157">
      <c r="AV8242" s="195"/>
      <c r="AW8242" s="195"/>
      <c r="EZ8242" s="195"/>
      <c r="FA8242" s="195"/>
    </row>
    <row r="8243" spans="48:157">
      <c r="AV8243" s="195"/>
      <c r="AW8243" s="195"/>
      <c r="EZ8243" s="195"/>
      <c r="FA8243" s="195"/>
    </row>
    <row r="8244" spans="48:157">
      <c r="AV8244" s="195"/>
      <c r="AW8244" s="195"/>
      <c r="EZ8244" s="195"/>
      <c r="FA8244" s="195"/>
    </row>
    <row r="8245" spans="48:157">
      <c r="AV8245" s="195"/>
      <c r="AW8245" s="195"/>
      <c r="EZ8245" s="195"/>
      <c r="FA8245" s="195"/>
    </row>
    <row r="8246" spans="48:157">
      <c r="AV8246" s="195"/>
      <c r="AW8246" s="195"/>
      <c r="EZ8246" s="195"/>
      <c r="FA8246" s="195"/>
    </row>
    <row r="8247" spans="48:157">
      <c r="AV8247" s="195"/>
      <c r="AW8247" s="195"/>
      <c r="EZ8247" s="195"/>
      <c r="FA8247" s="195"/>
    </row>
    <row r="8248" spans="48:157">
      <c r="AV8248" s="195"/>
      <c r="AW8248" s="195"/>
      <c r="EZ8248" s="195"/>
      <c r="FA8248" s="195"/>
    </row>
    <row r="8249" spans="48:157">
      <c r="AV8249" s="195"/>
      <c r="AW8249" s="195"/>
      <c r="EZ8249" s="195"/>
      <c r="FA8249" s="195"/>
    </row>
    <row r="8250" spans="48:157">
      <c r="AV8250" s="195"/>
      <c r="AW8250" s="195"/>
      <c r="EZ8250" s="195"/>
      <c r="FA8250" s="195"/>
    </row>
    <row r="8251" spans="48:157">
      <c r="AV8251" s="195"/>
      <c r="AW8251" s="195"/>
      <c r="EZ8251" s="195"/>
      <c r="FA8251" s="195"/>
    </row>
    <row r="8252" spans="48:157">
      <c r="AV8252" s="195"/>
      <c r="AW8252" s="195"/>
      <c r="EZ8252" s="195"/>
      <c r="FA8252" s="195"/>
    </row>
    <row r="8253" spans="48:157">
      <c r="AV8253" s="195"/>
      <c r="AW8253" s="195"/>
      <c r="EZ8253" s="195"/>
      <c r="FA8253" s="195"/>
    </row>
    <row r="8254" spans="48:157">
      <c r="AV8254" s="195"/>
      <c r="AW8254" s="195"/>
      <c r="EZ8254" s="195"/>
      <c r="FA8254" s="195"/>
    </row>
    <row r="8255" spans="48:157">
      <c r="AV8255" s="195"/>
      <c r="AW8255" s="195"/>
      <c r="EZ8255" s="195"/>
      <c r="FA8255" s="195"/>
    </row>
    <row r="8256" spans="48:157">
      <c r="AV8256" s="195"/>
      <c r="AW8256" s="195"/>
      <c r="EZ8256" s="195"/>
      <c r="FA8256" s="195"/>
    </row>
    <row r="8257" spans="48:157">
      <c r="AV8257" s="195"/>
      <c r="AW8257" s="195"/>
      <c r="EZ8257" s="195"/>
      <c r="FA8257" s="195"/>
    </row>
    <row r="8258" spans="48:157">
      <c r="AV8258" s="195"/>
      <c r="AW8258" s="195"/>
      <c r="EZ8258" s="195"/>
      <c r="FA8258" s="195"/>
    </row>
    <row r="8259" spans="48:157">
      <c r="AV8259" s="195"/>
      <c r="AW8259" s="195"/>
      <c r="EZ8259" s="195"/>
      <c r="FA8259" s="195"/>
    </row>
    <row r="8260" spans="48:157">
      <c r="AV8260" s="195"/>
      <c r="AW8260" s="195"/>
      <c r="EZ8260" s="195"/>
      <c r="FA8260" s="195"/>
    </row>
    <row r="8261" spans="48:157">
      <c r="AV8261" s="195"/>
      <c r="AW8261" s="195"/>
      <c r="EZ8261" s="195"/>
      <c r="FA8261" s="195"/>
    </row>
    <row r="8262" spans="48:157">
      <c r="AV8262" s="195"/>
      <c r="AW8262" s="195"/>
      <c r="EZ8262" s="195"/>
      <c r="FA8262" s="195"/>
    </row>
    <row r="8263" spans="48:157">
      <c r="AV8263" s="195"/>
      <c r="AW8263" s="195"/>
      <c r="EZ8263" s="195"/>
      <c r="FA8263" s="195"/>
    </row>
    <row r="8264" spans="48:157">
      <c r="AV8264" s="195"/>
      <c r="AW8264" s="195"/>
      <c r="EZ8264" s="195"/>
      <c r="FA8264" s="195"/>
    </row>
    <row r="8265" spans="48:157">
      <c r="AV8265" s="195"/>
      <c r="AW8265" s="195"/>
      <c r="EZ8265" s="195"/>
      <c r="FA8265" s="195"/>
    </row>
    <row r="8266" spans="48:157">
      <c r="AV8266" s="195"/>
      <c r="AW8266" s="195"/>
      <c r="EZ8266" s="195"/>
      <c r="FA8266" s="195"/>
    </row>
    <row r="8267" spans="48:157">
      <c r="AV8267" s="195"/>
      <c r="AW8267" s="195"/>
      <c r="EZ8267" s="195"/>
      <c r="FA8267" s="195"/>
    </row>
    <row r="8268" spans="48:157">
      <c r="AV8268" s="195"/>
      <c r="AW8268" s="195"/>
      <c r="EZ8268" s="195"/>
      <c r="FA8268" s="195"/>
    </row>
    <row r="8269" spans="48:157">
      <c r="AV8269" s="195"/>
      <c r="AW8269" s="195"/>
      <c r="EZ8269" s="195"/>
      <c r="FA8269" s="195"/>
    </row>
    <row r="8270" spans="48:157">
      <c r="AV8270" s="195"/>
      <c r="AW8270" s="195"/>
      <c r="EZ8270" s="195"/>
      <c r="FA8270" s="195"/>
    </row>
    <row r="8271" spans="48:157">
      <c r="AV8271" s="195"/>
      <c r="AW8271" s="195"/>
      <c r="EZ8271" s="195"/>
      <c r="FA8271" s="195"/>
    </row>
    <row r="8272" spans="48:157">
      <c r="AV8272" s="195"/>
      <c r="AW8272" s="195"/>
      <c r="EZ8272" s="195"/>
      <c r="FA8272" s="195"/>
    </row>
    <row r="8273" spans="48:157">
      <c r="AV8273" s="195"/>
      <c r="AW8273" s="195"/>
      <c r="EZ8273" s="195"/>
      <c r="FA8273" s="195"/>
    </row>
    <row r="8274" spans="48:157">
      <c r="AV8274" s="195"/>
      <c r="AW8274" s="195"/>
      <c r="EZ8274" s="195"/>
      <c r="FA8274" s="195"/>
    </row>
    <row r="8275" spans="48:157">
      <c r="AV8275" s="195"/>
      <c r="AW8275" s="195"/>
      <c r="EZ8275" s="195"/>
      <c r="FA8275" s="195"/>
    </row>
    <row r="8276" spans="48:157">
      <c r="AV8276" s="195"/>
      <c r="AW8276" s="195"/>
      <c r="EZ8276" s="195"/>
      <c r="FA8276" s="195"/>
    </row>
    <row r="8277" spans="48:157">
      <c r="AV8277" s="195"/>
      <c r="AW8277" s="195"/>
      <c r="EZ8277" s="195"/>
      <c r="FA8277" s="195"/>
    </row>
    <row r="8278" spans="48:157">
      <c r="AV8278" s="195"/>
      <c r="AW8278" s="195"/>
      <c r="EZ8278" s="195"/>
      <c r="FA8278" s="195"/>
    </row>
    <row r="8279" spans="48:157">
      <c r="AV8279" s="195"/>
      <c r="AW8279" s="195"/>
      <c r="EZ8279" s="195"/>
      <c r="FA8279" s="195"/>
    </row>
    <row r="8280" spans="48:157">
      <c r="AV8280" s="195"/>
      <c r="AW8280" s="195"/>
      <c r="EZ8280" s="195"/>
      <c r="FA8280" s="195"/>
    </row>
    <row r="8281" spans="48:157">
      <c r="AV8281" s="195"/>
      <c r="AW8281" s="195"/>
      <c r="EZ8281" s="195"/>
      <c r="FA8281" s="195"/>
    </row>
    <row r="8282" spans="48:157">
      <c r="AV8282" s="195"/>
      <c r="AW8282" s="195"/>
      <c r="EZ8282" s="195"/>
      <c r="FA8282" s="195"/>
    </row>
    <row r="8283" spans="48:157">
      <c r="AV8283" s="195"/>
      <c r="AW8283" s="195"/>
      <c r="EZ8283" s="195"/>
      <c r="FA8283" s="195"/>
    </row>
    <row r="8284" spans="48:157">
      <c r="AV8284" s="195"/>
      <c r="AW8284" s="195"/>
      <c r="EZ8284" s="195"/>
      <c r="FA8284" s="195"/>
    </row>
    <row r="8285" spans="48:157">
      <c r="AV8285" s="195"/>
      <c r="AW8285" s="195"/>
      <c r="EZ8285" s="195"/>
      <c r="FA8285" s="195"/>
    </row>
    <row r="8286" spans="48:157">
      <c r="AV8286" s="195"/>
      <c r="AW8286" s="195"/>
      <c r="EZ8286" s="195"/>
      <c r="FA8286" s="195"/>
    </row>
    <row r="8287" spans="48:157">
      <c r="AV8287" s="195"/>
      <c r="AW8287" s="195"/>
      <c r="EZ8287" s="195"/>
      <c r="FA8287" s="195"/>
    </row>
    <row r="8288" spans="48:157">
      <c r="AV8288" s="195"/>
      <c r="AW8288" s="195"/>
      <c r="EZ8288" s="195"/>
      <c r="FA8288" s="195"/>
    </row>
    <row r="8289" spans="48:157">
      <c r="AV8289" s="195"/>
      <c r="AW8289" s="195"/>
      <c r="EZ8289" s="195"/>
      <c r="FA8289" s="195"/>
    </row>
    <row r="8290" spans="48:157">
      <c r="AV8290" s="195"/>
      <c r="AW8290" s="195"/>
      <c r="EZ8290" s="195"/>
      <c r="FA8290" s="195"/>
    </row>
    <row r="8291" spans="48:157">
      <c r="AV8291" s="195"/>
      <c r="AW8291" s="195"/>
      <c r="EZ8291" s="195"/>
      <c r="FA8291" s="195"/>
    </row>
    <row r="8292" spans="48:157">
      <c r="AV8292" s="195"/>
      <c r="AW8292" s="195"/>
      <c r="EZ8292" s="195"/>
      <c r="FA8292" s="195"/>
    </row>
    <row r="8293" spans="48:157">
      <c r="AV8293" s="195"/>
      <c r="AW8293" s="195"/>
      <c r="EZ8293" s="195"/>
      <c r="FA8293" s="195"/>
    </row>
    <row r="8294" spans="48:157">
      <c r="AV8294" s="195"/>
      <c r="AW8294" s="195"/>
      <c r="EZ8294" s="195"/>
      <c r="FA8294" s="195"/>
    </row>
    <row r="8295" spans="48:157">
      <c r="AV8295" s="195"/>
      <c r="AW8295" s="195"/>
      <c r="EZ8295" s="195"/>
      <c r="FA8295" s="195"/>
    </row>
    <row r="8296" spans="48:157">
      <c r="AV8296" s="195"/>
      <c r="AW8296" s="195"/>
      <c r="EZ8296" s="195"/>
      <c r="FA8296" s="195"/>
    </row>
    <row r="8297" spans="48:157">
      <c r="AV8297" s="195"/>
      <c r="AW8297" s="195"/>
      <c r="EZ8297" s="195"/>
      <c r="FA8297" s="195"/>
    </row>
    <row r="8298" spans="48:157">
      <c r="AV8298" s="195"/>
      <c r="AW8298" s="195"/>
      <c r="EZ8298" s="195"/>
      <c r="FA8298" s="195"/>
    </row>
    <row r="8299" spans="48:157">
      <c r="AV8299" s="195"/>
      <c r="AW8299" s="195"/>
      <c r="EZ8299" s="195"/>
      <c r="FA8299" s="195"/>
    </row>
    <row r="8300" spans="48:157">
      <c r="AV8300" s="195"/>
      <c r="AW8300" s="195"/>
      <c r="EZ8300" s="195"/>
      <c r="FA8300" s="195"/>
    </row>
    <row r="8301" spans="48:157">
      <c r="AV8301" s="195"/>
      <c r="AW8301" s="195"/>
      <c r="EZ8301" s="195"/>
      <c r="FA8301" s="195"/>
    </row>
    <row r="8302" spans="48:157">
      <c r="AV8302" s="195"/>
      <c r="AW8302" s="195"/>
      <c r="EZ8302" s="195"/>
      <c r="FA8302" s="195"/>
    </row>
    <row r="8303" spans="48:157">
      <c r="AV8303" s="195"/>
      <c r="AW8303" s="195"/>
      <c r="EZ8303" s="195"/>
      <c r="FA8303" s="195"/>
    </row>
    <row r="8304" spans="48:157">
      <c r="AV8304" s="195"/>
      <c r="AW8304" s="195"/>
      <c r="EZ8304" s="195"/>
      <c r="FA8304" s="195"/>
    </row>
    <row r="8305" spans="48:157">
      <c r="AV8305" s="195"/>
      <c r="AW8305" s="195"/>
      <c r="EZ8305" s="195"/>
      <c r="FA8305" s="195"/>
    </row>
    <row r="8306" spans="48:157">
      <c r="AV8306" s="195"/>
      <c r="AW8306" s="195"/>
      <c r="EZ8306" s="195"/>
      <c r="FA8306" s="195"/>
    </row>
    <row r="8307" spans="48:157">
      <c r="AV8307" s="195"/>
      <c r="AW8307" s="195"/>
      <c r="EZ8307" s="195"/>
      <c r="FA8307" s="195"/>
    </row>
    <row r="8308" spans="48:157">
      <c r="AV8308" s="195"/>
      <c r="AW8308" s="195"/>
      <c r="EZ8308" s="195"/>
      <c r="FA8308" s="195"/>
    </row>
    <row r="8309" spans="48:157">
      <c r="AV8309" s="195"/>
      <c r="AW8309" s="195"/>
      <c r="EZ8309" s="195"/>
      <c r="FA8309" s="195"/>
    </row>
    <row r="8310" spans="48:157">
      <c r="AV8310" s="195"/>
      <c r="AW8310" s="195"/>
      <c r="EZ8310" s="195"/>
      <c r="FA8310" s="195"/>
    </row>
    <row r="8311" spans="48:157">
      <c r="AV8311" s="195"/>
      <c r="AW8311" s="195"/>
      <c r="EZ8311" s="195"/>
      <c r="FA8311" s="195"/>
    </row>
    <row r="8312" spans="48:157">
      <c r="AV8312" s="195"/>
      <c r="AW8312" s="195"/>
      <c r="EZ8312" s="195"/>
      <c r="FA8312" s="195"/>
    </row>
    <row r="8313" spans="48:157">
      <c r="AV8313" s="195"/>
      <c r="AW8313" s="195"/>
      <c r="EZ8313" s="195"/>
      <c r="FA8313" s="195"/>
    </row>
    <row r="8314" spans="48:157">
      <c r="AV8314" s="195"/>
      <c r="AW8314" s="195"/>
      <c r="EZ8314" s="195"/>
      <c r="FA8314" s="195"/>
    </row>
    <row r="8315" spans="48:157">
      <c r="AV8315" s="195"/>
      <c r="AW8315" s="195"/>
      <c r="EZ8315" s="195"/>
      <c r="FA8315" s="195"/>
    </row>
    <row r="8316" spans="48:157">
      <c r="AV8316" s="195"/>
      <c r="AW8316" s="195"/>
      <c r="EZ8316" s="195"/>
      <c r="FA8316" s="195"/>
    </row>
    <row r="8317" spans="48:157">
      <c r="AV8317" s="195"/>
      <c r="AW8317" s="195"/>
      <c r="EZ8317" s="195"/>
      <c r="FA8317" s="195"/>
    </row>
    <row r="8318" spans="48:157">
      <c r="AV8318" s="195"/>
      <c r="AW8318" s="195"/>
      <c r="EZ8318" s="195"/>
      <c r="FA8318" s="195"/>
    </row>
    <row r="8319" spans="48:157">
      <c r="AV8319" s="195"/>
      <c r="AW8319" s="195"/>
      <c r="EZ8319" s="195"/>
      <c r="FA8319" s="195"/>
    </row>
    <row r="8320" spans="48:157">
      <c r="AV8320" s="195"/>
      <c r="AW8320" s="195"/>
      <c r="EZ8320" s="195"/>
      <c r="FA8320" s="195"/>
    </row>
    <row r="8321" spans="48:157">
      <c r="AV8321" s="195"/>
      <c r="AW8321" s="195"/>
      <c r="EZ8321" s="195"/>
      <c r="FA8321" s="195"/>
    </row>
    <row r="8322" spans="48:157">
      <c r="AV8322" s="195"/>
      <c r="AW8322" s="195"/>
      <c r="EZ8322" s="195"/>
      <c r="FA8322" s="195"/>
    </row>
    <row r="8323" spans="48:157">
      <c r="AV8323" s="195"/>
      <c r="AW8323" s="195"/>
      <c r="EZ8323" s="195"/>
      <c r="FA8323" s="195"/>
    </row>
    <row r="8324" spans="48:157">
      <c r="AV8324" s="195"/>
      <c r="AW8324" s="195"/>
      <c r="EZ8324" s="195"/>
      <c r="FA8324" s="195"/>
    </row>
    <row r="8325" spans="48:157">
      <c r="AV8325" s="195"/>
      <c r="AW8325" s="195"/>
      <c r="EZ8325" s="195"/>
      <c r="FA8325" s="195"/>
    </row>
    <row r="8326" spans="48:157">
      <c r="AV8326" s="195"/>
      <c r="AW8326" s="195"/>
      <c r="EZ8326" s="195"/>
      <c r="FA8326" s="195"/>
    </row>
    <row r="8327" spans="48:157">
      <c r="AV8327" s="195"/>
      <c r="AW8327" s="195"/>
      <c r="EZ8327" s="195"/>
      <c r="FA8327" s="195"/>
    </row>
    <row r="8328" spans="48:157">
      <c r="AV8328" s="195"/>
      <c r="AW8328" s="195"/>
      <c r="EZ8328" s="195"/>
      <c r="FA8328" s="195"/>
    </row>
    <row r="8329" spans="48:157">
      <c r="AV8329" s="195"/>
      <c r="AW8329" s="195"/>
      <c r="EZ8329" s="195"/>
      <c r="FA8329" s="195"/>
    </row>
    <row r="8330" spans="48:157">
      <c r="AV8330" s="195"/>
      <c r="AW8330" s="195"/>
      <c r="EZ8330" s="195"/>
      <c r="FA8330" s="195"/>
    </row>
    <row r="8331" spans="48:157">
      <c r="AV8331" s="195"/>
      <c r="AW8331" s="195"/>
      <c r="EZ8331" s="195"/>
      <c r="FA8331" s="195"/>
    </row>
    <row r="8332" spans="48:157">
      <c r="AV8332" s="195"/>
      <c r="AW8332" s="195"/>
      <c r="EZ8332" s="195"/>
      <c r="FA8332" s="195"/>
    </row>
    <row r="8333" spans="48:157">
      <c r="AV8333" s="195"/>
      <c r="AW8333" s="195"/>
      <c r="EZ8333" s="195"/>
      <c r="FA8333" s="195"/>
    </row>
    <row r="8334" spans="48:157">
      <c r="AV8334" s="195"/>
      <c r="AW8334" s="195"/>
      <c r="EZ8334" s="195"/>
      <c r="FA8334" s="195"/>
    </row>
    <row r="8335" spans="48:157">
      <c r="AV8335" s="195"/>
      <c r="AW8335" s="195"/>
      <c r="EZ8335" s="195"/>
      <c r="FA8335" s="195"/>
    </row>
    <row r="8336" spans="48:157">
      <c r="AV8336" s="195"/>
      <c r="AW8336" s="195"/>
      <c r="EZ8336" s="195"/>
      <c r="FA8336" s="195"/>
    </row>
    <row r="8337" spans="48:157">
      <c r="AV8337" s="195"/>
      <c r="AW8337" s="195"/>
      <c r="EZ8337" s="195"/>
      <c r="FA8337" s="195"/>
    </row>
    <row r="8338" spans="48:157">
      <c r="AV8338" s="195"/>
      <c r="AW8338" s="195"/>
      <c r="EZ8338" s="195"/>
      <c r="FA8338" s="195"/>
    </row>
    <row r="8339" spans="48:157">
      <c r="AV8339" s="195"/>
      <c r="AW8339" s="195"/>
      <c r="EZ8339" s="195"/>
      <c r="FA8339" s="195"/>
    </row>
    <row r="8340" spans="48:157">
      <c r="AV8340" s="195"/>
      <c r="AW8340" s="195"/>
      <c r="EZ8340" s="195"/>
      <c r="FA8340" s="195"/>
    </row>
    <row r="8341" spans="48:157">
      <c r="AV8341" s="195"/>
      <c r="AW8341" s="195"/>
      <c r="EZ8341" s="195"/>
      <c r="FA8341" s="195"/>
    </row>
    <row r="8342" spans="48:157">
      <c r="AV8342" s="195"/>
      <c r="AW8342" s="195"/>
      <c r="EZ8342" s="195"/>
      <c r="FA8342" s="195"/>
    </row>
    <row r="8343" spans="48:157">
      <c r="AV8343" s="195"/>
      <c r="AW8343" s="195"/>
      <c r="EZ8343" s="195"/>
      <c r="FA8343" s="195"/>
    </row>
    <row r="8344" spans="48:157">
      <c r="AV8344" s="195"/>
      <c r="AW8344" s="195"/>
      <c r="EZ8344" s="195"/>
      <c r="FA8344" s="195"/>
    </row>
    <row r="8345" spans="48:157">
      <c r="AV8345" s="195"/>
      <c r="AW8345" s="195"/>
      <c r="EZ8345" s="195"/>
      <c r="FA8345" s="195"/>
    </row>
    <row r="8346" spans="48:157">
      <c r="AV8346" s="195"/>
      <c r="AW8346" s="195"/>
      <c r="EZ8346" s="195"/>
      <c r="FA8346" s="195"/>
    </row>
    <row r="8347" spans="48:157">
      <c r="AV8347" s="195"/>
      <c r="AW8347" s="195"/>
      <c r="EZ8347" s="195"/>
      <c r="FA8347" s="195"/>
    </row>
    <row r="8348" spans="48:157">
      <c r="AV8348" s="195"/>
      <c r="AW8348" s="195"/>
      <c r="EZ8348" s="195"/>
      <c r="FA8348" s="195"/>
    </row>
    <row r="8349" spans="48:157">
      <c r="AV8349" s="195"/>
      <c r="AW8349" s="195"/>
      <c r="EZ8349" s="195"/>
      <c r="FA8349" s="195"/>
    </row>
    <row r="8350" spans="48:157">
      <c r="AV8350" s="195"/>
      <c r="AW8350" s="195"/>
      <c r="EZ8350" s="195"/>
      <c r="FA8350" s="195"/>
    </row>
    <row r="8351" spans="48:157">
      <c r="AV8351" s="195"/>
      <c r="AW8351" s="195"/>
      <c r="EZ8351" s="195"/>
      <c r="FA8351" s="195"/>
    </row>
    <row r="8352" spans="48:157">
      <c r="AV8352" s="195"/>
      <c r="AW8352" s="195"/>
      <c r="EZ8352" s="195"/>
      <c r="FA8352" s="195"/>
    </row>
    <row r="8353" spans="48:157">
      <c r="AV8353" s="195"/>
      <c r="AW8353" s="195"/>
      <c r="EZ8353" s="195"/>
      <c r="FA8353" s="195"/>
    </row>
    <row r="8354" spans="48:157">
      <c r="AV8354" s="195"/>
      <c r="AW8354" s="195"/>
      <c r="EZ8354" s="195"/>
      <c r="FA8354" s="195"/>
    </row>
    <row r="8355" spans="48:157">
      <c r="AV8355" s="195"/>
      <c r="AW8355" s="195"/>
      <c r="EZ8355" s="195"/>
      <c r="FA8355" s="195"/>
    </row>
    <row r="8356" spans="48:157">
      <c r="AV8356" s="195"/>
      <c r="AW8356" s="195"/>
      <c r="EZ8356" s="195"/>
      <c r="FA8356" s="195"/>
    </row>
    <row r="8357" spans="48:157">
      <c r="AV8357" s="195"/>
      <c r="AW8357" s="195"/>
      <c r="EZ8357" s="195"/>
      <c r="FA8357" s="195"/>
    </row>
    <row r="8358" spans="48:157">
      <c r="AV8358" s="195"/>
      <c r="AW8358" s="195"/>
      <c r="EZ8358" s="195"/>
      <c r="FA8358" s="195"/>
    </row>
    <row r="8359" spans="48:157">
      <c r="AV8359" s="195"/>
      <c r="AW8359" s="195"/>
      <c r="EZ8359" s="195"/>
      <c r="FA8359" s="195"/>
    </row>
    <row r="8360" spans="48:157">
      <c r="AV8360" s="195"/>
      <c r="AW8360" s="195"/>
      <c r="EZ8360" s="195"/>
      <c r="FA8360" s="195"/>
    </row>
    <row r="8361" spans="48:157">
      <c r="AV8361" s="195"/>
      <c r="AW8361" s="195"/>
      <c r="EZ8361" s="195"/>
      <c r="FA8361" s="195"/>
    </row>
    <row r="8362" spans="48:157">
      <c r="AV8362" s="195"/>
      <c r="AW8362" s="195"/>
      <c r="EZ8362" s="195"/>
      <c r="FA8362" s="195"/>
    </row>
    <row r="8363" spans="48:157">
      <c r="AV8363" s="195"/>
      <c r="AW8363" s="195"/>
      <c r="EZ8363" s="195"/>
      <c r="FA8363" s="195"/>
    </row>
    <row r="8364" spans="48:157">
      <c r="AV8364" s="195"/>
      <c r="AW8364" s="195"/>
      <c r="EZ8364" s="195"/>
      <c r="FA8364" s="195"/>
    </row>
    <row r="8365" spans="48:157">
      <c r="AV8365" s="195"/>
      <c r="AW8365" s="195"/>
      <c r="EZ8365" s="195"/>
      <c r="FA8365" s="195"/>
    </row>
    <row r="8366" spans="48:157">
      <c r="AV8366" s="195"/>
      <c r="AW8366" s="195"/>
      <c r="EZ8366" s="195"/>
      <c r="FA8366" s="195"/>
    </row>
    <row r="8367" spans="48:157">
      <c r="AV8367" s="195"/>
      <c r="AW8367" s="195"/>
      <c r="EZ8367" s="195"/>
      <c r="FA8367" s="195"/>
    </row>
    <row r="8368" spans="48:157">
      <c r="AV8368" s="195"/>
      <c r="AW8368" s="195"/>
      <c r="EZ8368" s="195"/>
      <c r="FA8368" s="195"/>
    </row>
    <row r="8369" spans="48:157">
      <c r="AV8369" s="195"/>
      <c r="AW8369" s="195"/>
      <c r="EZ8369" s="195"/>
      <c r="FA8369" s="195"/>
    </row>
    <row r="8370" spans="48:157">
      <c r="AV8370" s="195"/>
      <c r="AW8370" s="195"/>
      <c r="EZ8370" s="195"/>
      <c r="FA8370" s="195"/>
    </row>
    <row r="8371" spans="48:157">
      <c r="AV8371" s="195"/>
      <c r="AW8371" s="195"/>
      <c r="EZ8371" s="195"/>
      <c r="FA8371" s="195"/>
    </row>
    <row r="8372" spans="48:157">
      <c r="AV8372" s="195"/>
      <c r="AW8372" s="195"/>
      <c r="EZ8372" s="195"/>
      <c r="FA8372" s="195"/>
    </row>
    <row r="8373" spans="48:157">
      <c r="AV8373" s="195"/>
      <c r="AW8373" s="195"/>
      <c r="EZ8373" s="195"/>
      <c r="FA8373" s="195"/>
    </row>
    <row r="8374" spans="48:157">
      <c r="AV8374" s="195"/>
      <c r="AW8374" s="195"/>
      <c r="EZ8374" s="195"/>
      <c r="FA8374" s="195"/>
    </row>
    <row r="8375" spans="48:157">
      <c r="AV8375" s="195"/>
      <c r="AW8375" s="195"/>
      <c r="EZ8375" s="195"/>
      <c r="FA8375" s="195"/>
    </row>
    <row r="8376" spans="48:157">
      <c r="AV8376" s="195"/>
      <c r="AW8376" s="195"/>
      <c r="EZ8376" s="195"/>
      <c r="FA8376" s="195"/>
    </row>
    <row r="8377" spans="48:157">
      <c r="AV8377" s="195"/>
      <c r="AW8377" s="195"/>
      <c r="EZ8377" s="195"/>
      <c r="FA8377" s="195"/>
    </row>
    <row r="8378" spans="48:157">
      <c r="AV8378" s="195"/>
      <c r="AW8378" s="195"/>
      <c r="EZ8378" s="195"/>
      <c r="FA8378" s="195"/>
    </row>
    <row r="8379" spans="48:157">
      <c r="AV8379" s="195"/>
      <c r="AW8379" s="195"/>
      <c r="EZ8379" s="195"/>
      <c r="FA8379" s="195"/>
    </row>
    <row r="8380" spans="48:157">
      <c r="AV8380" s="195"/>
      <c r="AW8380" s="195"/>
      <c r="EZ8380" s="195"/>
      <c r="FA8380" s="195"/>
    </row>
    <row r="8381" spans="48:157">
      <c r="AV8381" s="195"/>
      <c r="AW8381" s="195"/>
      <c r="EZ8381" s="195"/>
      <c r="FA8381" s="195"/>
    </row>
    <row r="8382" spans="48:157">
      <c r="AV8382" s="195"/>
      <c r="AW8382" s="195"/>
      <c r="EZ8382" s="195"/>
      <c r="FA8382" s="195"/>
    </row>
    <row r="8383" spans="48:157">
      <c r="AV8383" s="195"/>
      <c r="AW8383" s="195"/>
      <c r="EZ8383" s="195"/>
      <c r="FA8383" s="195"/>
    </row>
    <row r="8384" spans="48:157">
      <c r="AV8384" s="195"/>
      <c r="AW8384" s="195"/>
      <c r="EZ8384" s="195"/>
      <c r="FA8384" s="195"/>
    </row>
    <row r="8385" spans="48:157">
      <c r="AV8385" s="195"/>
      <c r="AW8385" s="195"/>
      <c r="EZ8385" s="195"/>
      <c r="FA8385" s="195"/>
    </row>
    <row r="8386" spans="48:157">
      <c r="AV8386" s="195"/>
      <c r="AW8386" s="195"/>
      <c r="EZ8386" s="195"/>
      <c r="FA8386" s="195"/>
    </row>
    <row r="8387" spans="48:157">
      <c r="AV8387" s="195"/>
      <c r="AW8387" s="195"/>
      <c r="EZ8387" s="195"/>
      <c r="FA8387" s="195"/>
    </row>
    <row r="8388" spans="48:157">
      <c r="AV8388" s="195"/>
      <c r="AW8388" s="195"/>
      <c r="EZ8388" s="195"/>
      <c r="FA8388" s="195"/>
    </row>
    <row r="8389" spans="48:157">
      <c r="AV8389" s="195"/>
      <c r="AW8389" s="195"/>
      <c r="EZ8389" s="195"/>
      <c r="FA8389" s="195"/>
    </row>
    <row r="8390" spans="48:157">
      <c r="AV8390" s="195"/>
      <c r="AW8390" s="195"/>
      <c r="EZ8390" s="195"/>
      <c r="FA8390" s="195"/>
    </row>
    <row r="8391" spans="48:157">
      <c r="AV8391" s="195"/>
      <c r="AW8391" s="195"/>
      <c r="EZ8391" s="195"/>
      <c r="FA8391" s="195"/>
    </row>
    <row r="8392" spans="48:157">
      <c r="AV8392" s="195"/>
      <c r="AW8392" s="195"/>
      <c r="EZ8392" s="195"/>
      <c r="FA8392" s="195"/>
    </row>
    <row r="8393" spans="48:157">
      <c r="AV8393" s="195"/>
      <c r="AW8393" s="195"/>
      <c r="EZ8393" s="195"/>
      <c r="FA8393" s="195"/>
    </row>
    <row r="8394" spans="48:157">
      <c r="AV8394" s="195"/>
      <c r="AW8394" s="195"/>
      <c r="EZ8394" s="195"/>
      <c r="FA8394" s="195"/>
    </row>
    <row r="8395" spans="48:157">
      <c r="AV8395" s="195"/>
      <c r="AW8395" s="195"/>
      <c r="EZ8395" s="195"/>
      <c r="FA8395" s="195"/>
    </row>
    <row r="8396" spans="48:157">
      <c r="AV8396" s="195"/>
      <c r="AW8396" s="195"/>
      <c r="EZ8396" s="195"/>
      <c r="FA8396" s="195"/>
    </row>
    <row r="8397" spans="48:157">
      <c r="AV8397" s="195"/>
      <c r="AW8397" s="195"/>
      <c r="EZ8397" s="195"/>
      <c r="FA8397" s="195"/>
    </row>
    <row r="8398" spans="48:157">
      <c r="AV8398" s="195"/>
      <c r="AW8398" s="195"/>
      <c r="EZ8398" s="195"/>
      <c r="FA8398" s="195"/>
    </row>
    <row r="8399" spans="48:157">
      <c r="AV8399" s="195"/>
      <c r="AW8399" s="195"/>
      <c r="EZ8399" s="195"/>
      <c r="FA8399" s="195"/>
    </row>
    <row r="8400" spans="48:157">
      <c r="AV8400" s="195"/>
      <c r="AW8400" s="195"/>
      <c r="EZ8400" s="195"/>
      <c r="FA8400" s="195"/>
    </row>
    <row r="8401" spans="48:157">
      <c r="AV8401" s="195"/>
      <c r="AW8401" s="195"/>
      <c r="EZ8401" s="195"/>
      <c r="FA8401" s="195"/>
    </row>
    <row r="8402" spans="48:157">
      <c r="AV8402" s="195"/>
      <c r="AW8402" s="195"/>
      <c r="EZ8402" s="195"/>
      <c r="FA8402" s="195"/>
    </row>
    <row r="8403" spans="48:157">
      <c r="AV8403" s="195"/>
      <c r="AW8403" s="195"/>
      <c r="EZ8403" s="195"/>
      <c r="FA8403" s="195"/>
    </row>
    <row r="8404" spans="48:157">
      <c r="AV8404" s="195"/>
      <c r="AW8404" s="195"/>
      <c r="EZ8404" s="195"/>
      <c r="FA8404" s="195"/>
    </row>
    <row r="8405" spans="48:157">
      <c r="AV8405" s="195"/>
      <c r="AW8405" s="195"/>
      <c r="EZ8405" s="195"/>
      <c r="FA8405" s="195"/>
    </row>
    <row r="8406" spans="48:157">
      <c r="AV8406" s="195"/>
      <c r="AW8406" s="195"/>
      <c r="EZ8406" s="195"/>
      <c r="FA8406" s="195"/>
    </row>
    <row r="8407" spans="48:157">
      <c r="AV8407" s="195"/>
      <c r="AW8407" s="195"/>
      <c r="EZ8407" s="195"/>
      <c r="FA8407" s="195"/>
    </row>
    <row r="8408" spans="48:157">
      <c r="AV8408" s="195"/>
      <c r="AW8408" s="195"/>
      <c r="EZ8408" s="195"/>
      <c r="FA8408" s="195"/>
    </row>
    <row r="8409" spans="48:157">
      <c r="AV8409" s="195"/>
      <c r="AW8409" s="195"/>
      <c r="EZ8409" s="195"/>
      <c r="FA8409" s="195"/>
    </row>
    <row r="8410" spans="48:157">
      <c r="AV8410" s="195"/>
      <c r="AW8410" s="195"/>
      <c r="EZ8410" s="195"/>
      <c r="FA8410" s="195"/>
    </row>
    <row r="8411" spans="48:157">
      <c r="AV8411" s="195"/>
      <c r="AW8411" s="195"/>
      <c r="EZ8411" s="195"/>
      <c r="FA8411" s="195"/>
    </row>
    <row r="8412" spans="48:157">
      <c r="AV8412" s="195"/>
      <c r="AW8412" s="195"/>
      <c r="EZ8412" s="195"/>
      <c r="FA8412" s="195"/>
    </row>
    <row r="8413" spans="48:157">
      <c r="AV8413" s="195"/>
      <c r="AW8413" s="195"/>
      <c r="EZ8413" s="195"/>
      <c r="FA8413" s="195"/>
    </row>
    <row r="8414" spans="48:157">
      <c r="AV8414" s="195"/>
      <c r="AW8414" s="195"/>
      <c r="EZ8414" s="195"/>
      <c r="FA8414" s="195"/>
    </row>
    <row r="8415" spans="48:157">
      <c r="AV8415" s="195"/>
      <c r="AW8415" s="195"/>
      <c r="EZ8415" s="195"/>
      <c r="FA8415" s="195"/>
    </row>
    <row r="8416" spans="48:157">
      <c r="AV8416" s="195"/>
      <c r="AW8416" s="195"/>
      <c r="EZ8416" s="195"/>
      <c r="FA8416" s="195"/>
    </row>
    <row r="8417" spans="48:157">
      <c r="AV8417" s="195"/>
      <c r="AW8417" s="195"/>
      <c r="EZ8417" s="195"/>
      <c r="FA8417" s="195"/>
    </row>
    <row r="8418" spans="48:157">
      <c r="AV8418" s="195"/>
      <c r="AW8418" s="195"/>
      <c r="EZ8418" s="195"/>
      <c r="FA8418" s="195"/>
    </row>
    <row r="8419" spans="48:157">
      <c r="AV8419" s="195"/>
      <c r="AW8419" s="195"/>
      <c r="EZ8419" s="195"/>
      <c r="FA8419" s="195"/>
    </row>
    <row r="8420" spans="48:157">
      <c r="AV8420" s="195"/>
      <c r="AW8420" s="195"/>
      <c r="EZ8420" s="195"/>
      <c r="FA8420" s="195"/>
    </row>
    <row r="8421" spans="48:157">
      <c r="AV8421" s="195"/>
      <c r="AW8421" s="195"/>
      <c r="EZ8421" s="195"/>
      <c r="FA8421" s="195"/>
    </row>
    <row r="8422" spans="48:157">
      <c r="AV8422" s="195"/>
      <c r="AW8422" s="195"/>
      <c r="EZ8422" s="195"/>
      <c r="FA8422" s="195"/>
    </row>
    <row r="8423" spans="48:157">
      <c r="AV8423" s="195"/>
      <c r="AW8423" s="195"/>
      <c r="EZ8423" s="195"/>
      <c r="FA8423" s="195"/>
    </row>
    <row r="8424" spans="48:157">
      <c r="AV8424" s="195"/>
      <c r="AW8424" s="195"/>
      <c r="EZ8424" s="195"/>
      <c r="FA8424" s="195"/>
    </row>
    <row r="8425" spans="48:157">
      <c r="AV8425" s="195"/>
      <c r="AW8425" s="195"/>
      <c r="EZ8425" s="195"/>
      <c r="FA8425" s="195"/>
    </row>
    <row r="8426" spans="48:157">
      <c r="AV8426" s="195"/>
      <c r="AW8426" s="195"/>
      <c r="EZ8426" s="195"/>
      <c r="FA8426" s="195"/>
    </row>
    <row r="8427" spans="48:157">
      <c r="AV8427" s="195"/>
      <c r="AW8427" s="195"/>
      <c r="EZ8427" s="195"/>
      <c r="FA8427" s="195"/>
    </row>
    <row r="8428" spans="48:157">
      <c r="AV8428" s="195"/>
      <c r="AW8428" s="195"/>
      <c r="EZ8428" s="195"/>
      <c r="FA8428" s="195"/>
    </row>
    <row r="8429" spans="48:157">
      <c r="AV8429" s="195"/>
      <c r="AW8429" s="195"/>
      <c r="EZ8429" s="195"/>
      <c r="FA8429" s="195"/>
    </row>
    <row r="8430" spans="48:157">
      <c r="AV8430" s="195"/>
      <c r="AW8430" s="195"/>
      <c r="EZ8430" s="195"/>
      <c r="FA8430" s="195"/>
    </row>
    <row r="8431" spans="48:157">
      <c r="AV8431" s="195"/>
      <c r="AW8431" s="195"/>
      <c r="EZ8431" s="195"/>
      <c r="FA8431" s="195"/>
    </row>
    <row r="8432" spans="48:157">
      <c r="AV8432" s="195"/>
      <c r="AW8432" s="195"/>
      <c r="EZ8432" s="195"/>
      <c r="FA8432" s="195"/>
    </row>
    <row r="8433" spans="48:157">
      <c r="AV8433" s="195"/>
      <c r="AW8433" s="195"/>
      <c r="EZ8433" s="195"/>
      <c r="FA8433" s="195"/>
    </row>
    <row r="8434" spans="48:157">
      <c r="AV8434" s="195"/>
      <c r="AW8434" s="195"/>
      <c r="EZ8434" s="195"/>
      <c r="FA8434" s="195"/>
    </row>
    <row r="8435" spans="48:157">
      <c r="AV8435" s="195"/>
      <c r="AW8435" s="195"/>
      <c r="EZ8435" s="195"/>
      <c r="FA8435" s="195"/>
    </row>
    <row r="8436" spans="48:157">
      <c r="AV8436" s="195"/>
      <c r="AW8436" s="195"/>
      <c r="EZ8436" s="195"/>
      <c r="FA8436" s="195"/>
    </row>
    <row r="8437" spans="48:157">
      <c r="AV8437" s="195"/>
      <c r="AW8437" s="195"/>
      <c r="EZ8437" s="195"/>
      <c r="FA8437" s="195"/>
    </row>
    <row r="8438" spans="48:157">
      <c r="AV8438" s="195"/>
      <c r="AW8438" s="195"/>
      <c r="EZ8438" s="195"/>
      <c r="FA8438" s="195"/>
    </row>
    <row r="8439" spans="48:157">
      <c r="AV8439" s="195"/>
      <c r="AW8439" s="195"/>
      <c r="EZ8439" s="195"/>
      <c r="FA8439" s="195"/>
    </row>
    <row r="8440" spans="48:157">
      <c r="AV8440" s="195"/>
      <c r="AW8440" s="195"/>
      <c r="EZ8440" s="195"/>
      <c r="FA8440" s="195"/>
    </row>
    <row r="8441" spans="48:157">
      <c r="AV8441" s="195"/>
      <c r="AW8441" s="195"/>
      <c r="EZ8441" s="195"/>
      <c r="FA8441" s="195"/>
    </row>
    <row r="8442" spans="48:157">
      <c r="AV8442" s="195"/>
      <c r="AW8442" s="195"/>
      <c r="EZ8442" s="195"/>
      <c r="FA8442" s="195"/>
    </row>
    <row r="8443" spans="48:157">
      <c r="AV8443" s="195"/>
      <c r="AW8443" s="195"/>
      <c r="EZ8443" s="195"/>
      <c r="FA8443" s="195"/>
    </row>
    <row r="8444" spans="48:157">
      <c r="AV8444" s="195"/>
      <c r="AW8444" s="195"/>
      <c r="EZ8444" s="195"/>
      <c r="FA8444" s="195"/>
    </row>
    <row r="8445" spans="48:157">
      <c r="AV8445" s="195"/>
      <c r="AW8445" s="195"/>
      <c r="EZ8445" s="195"/>
      <c r="FA8445" s="195"/>
    </row>
    <row r="8446" spans="48:157">
      <c r="AV8446" s="195"/>
      <c r="AW8446" s="195"/>
      <c r="EZ8446" s="195"/>
      <c r="FA8446" s="195"/>
    </row>
    <row r="8447" spans="48:157">
      <c r="AV8447" s="195"/>
      <c r="AW8447" s="195"/>
      <c r="EZ8447" s="195"/>
      <c r="FA8447" s="195"/>
    </row>
    <row r="8448" spans="48:157">
      <c r="AV8448" s="195"/>
      <c r="AW8448" s="195"/>
      <c r="EZ8448" s="195"/>
      <c r="FA8448" s="195"/>
    </row>
    <row r="8449" spans="48:157">
      <c r="AV8449" s="195"/>
      <c r="AW8449" s="195"/>
      <c r="EZ8449" s="195"/>
      <c r="FA8449" s="195"/>
    </row>
    <row r="8450" spans="48:157">
      <c r="AV8450" s="195"/>
      <c r="AW8450" s="195"/>
      <c r="EZ8450" s="195"/>
      <c r="FA8450" s="195"/>
    </row>
    <row r="8451" spans="48:157">
      <c r="AV8451" s="195"/>
      <c r="AW8451" s="195"/>
      <c r="EZ8451" s="195"/>
      <c r="FA8451" s="195"/>
    </row>
    <row r="8452" spans="48:157">
      <c r="AV8452" s="195"/>
      <c r="AW8452" s="195"/>
      <c r="EZ8452" s="195"/>
      <c r="FA8452" s="195"/>
    </row>
    <row r="8453" spans="48:157">
      <c r="AV8453" s="195"/>
      <c r="AW8453" s="195"/>
      <c r="EZ8453" s="195"/>
      <c r="FA8453" s="195"/>
    </row>
    <row r="8454" spans="48:157">
      <c r="AV8454" s="195"/>
      <c r="AW8454" s="195"/>
      <c r="EZ8454" s="195"/>
      <c r="FA8454" s="195"/>
    </row>
    <row r="8455" spans="48:157">
      <c r="AV8455" s="195"/>
      <c r="AW8455" s="195"/>
      <c r="EZ8455" s="195"/>
      <c r="FA8455" s="195"/>
    </row>
    <row r="8456" spans="48:157">
      <c r="AV8456" s="195"/>
      <c r="AW8456" s="195"/>
      <c r="EZ8456" s="195"/>
      <c r="FA8456" s="195"/>
    </row>
    <row r="8457" spans="48:157">
      <c r="AV8457" s="195"/>
      <c r="AW8457" s="195"/>
      <c r="EZ8457" s="195"/>
      <c r="FA8457" s="195"/>
    </row>
    <row r="8458" spans="48:157">
      <c r="AV8458" s="195"/>
      <c r="AW8458" s="195"/>
      <c r="EZ8458" s="195"/>
      <c r="FA8458" s="195"/>
    </row>
    <row r="8459" spans="48:157">
      <c r="AV8459" s="195"/>
      <c r="AW8459" s="195"/>
      <c r="EZ8459" s="195"/>
      <c r="FA8459" s="195"/>
    </row>
    <row r="8460" spans="48:157">
      <c r="AV8460" s="195"/>
      <c r="AW8460" s="195"/>
      <c r="EZ8460" s="195"/>
      <c r="FA8460" s="195"/>
    </row>
    <row r="8461" spans="48:157">
      <c r="AV8461" s="195"/>
      <c r="AW8461" s="195"/>
      <c r="EZ8461" s="195"/>
      <c r="FA8461" s="195"/>
    </row>
    <row r="8462" spans="48:157">
      <c r="AV8462" s="195"/>
      <c r="AW8462" s="195"/>
      <c r="EZ8462" s="195"/>
      <c r="FA8462" s="195"/>
    </row>
    <row r="8463" spans="48:157">
      <c r="AV8463" s="195"/>
      <c r="AW8463" s="195"/>
      <c r="EZ8463" s="195"/>
      <c r="FA8463" s="195"/>
    </row>
    <row r="8464" spans="48:157">
      <c r="AV8464" s="195"/>
      <c r="AW8464" s="195"/>
      <c r="EZ8464" s="195"/>
      <c r="FA8464" s="195"/>
    </row>
    <row r="8465" spans="48:157">
      <c r="AV8465" s="195"/>
      <c r="AW8465" s="195"/>
      <c r="EZ8465" s="195"/>
      <c r="FA8465" s="195"/>
    </row>
    <row r="8466" spans="48:157">
      <c r="AV8466" s="195"/>
      <c r="AW8466" s="195"/>
      <c r="EZ8466" s="195"/>
      <c r="FA8466" s="195"/>
    </row>
    <row r="8467" spans="48:157">
      <c r="AV8467" s="195"/>
      <c r="AW8467" s="195"/>
      <c r="EZ8467" s="195"/>
      <c r="FA8467" s="195"/>
    </row>
    <row r="8468" spans="48:157">
      <c r="AV8468" s="195"/>
      <c r="AW8468" s="195"/>
      <c r="EZ8468" s="195"/>
      <c r="FA8468" s="195"/>
    </row>
    <row r="8469" spans="48:157">
      <c r="AV8469" s="195"/>
      <c r="AW8469" s="195"/>
      <c r="EZ8469" s="195"/>
      <c r="FA8469" s="195"/>
    </row>
    <row r="8470" spans="48:157">
      <c r="AV8470" s="195"/>
      <c r="AW8470" s="195"/>
      <c r="EZ8470" s="195"/>
      <c r="FA8470" s="195"/>
    </row>
    <row r="8471" spans="48:157">
      <c r="AV8471" s="195"/>
      <c r="AW8471" s="195"/>
      <c r="EZ8471" s="195"/>
      <c r="FA8471" s="195"/>
    </row>
    <row r="8472" spans="48:157">
      <c r="AV8472" s="195"/>
      <c r="AW8472" s="195"/>
      <c r="EZ8472" s="195"/>
      <c r="FA8472" s="195"/>
    </row>
    <row r="8473" spans="48:157">
      <c r="AV8473" s="195"/>
      <c r="AW8473" s="195"/>
      <c r="EZ8473" s="195"/>
      <c r="FA8473" s="195"/>
    </row>
    <row r="8474" spans="48:157">
      <c r="AV8474" s="195"/>
      <c r="AW8474" s="195"/>
      <c r="EZ8474" s="195"/>
      <c r="FA8474" s="195"/>
    </row>
    <row r="8475" spans="48:157">
      <c r="AV8475" s="195"/>
      <c r="AW8475" s="195"/>
      <c r="EZ8475" s="195"/>
      <c r="FA8475" s="195"/>
    </row>
    <row r="8476" spans="48:157">
      <c r="AV8476" s="195"/>
      <c r="AW8476" s="195"/>
      <c r="EZ8476" s="195"/>
      <c r="FA8476" s="195"/>
    </row>
    <row r="8477" spans="48:157">
      <c r="AV8477" s="195"/>
      <c r="AW8477" s="195"/>
      <c r="EZ8477" s="195"/>
      <c r="FA8477" s="195"/>
    </row>
    <row r="8478" spans="48:157">
      <c r="AV8478" s="195"/>
      <c r="AW8478" s="195"/>
      <c r="EZ8478" s="195"/>
      <c r="FA8478" s="195"/>
    </row>
    <row r="8479" spans="48:157">
      <c r="AV8479" s="195"/>
      <c r="AW8479" s="195"/>
      <c r="EZ8479" s="195"/>
      <c r="FA8479" s="195"/>
    </row>
    <row r="8480" spans="48:157">
      <c r="AV8480" s="195"/>
      <c r="AW8480" s="195"/>
      <c r="EZ8480" s="195"/>
      <c r="FA8480" s="195"/>
    </row>
    <row r="8481" spans="48:157">
      <c r="AV8481" s="195"/>
      <c r="AW8481" s="195"/>
      <c r="EZ8481" s="195"/>
      <c r="FA8481" s="195"/>
    </row>
    <row r="8482" spans="48:157">
      <c r="AV8482" s="195"/>
      <c r="AW8482" s="195"/>
      <c r="EZ8482" s="195"/>
      <c r="FA8482" s="195"/>
    </row>
    <row r="8483" spans="48:157">
      <c r="AV8483" s="195"/>
      <c r="AW8483" s="195"/>
      <c r="EZ8483" s="195"/>
      <c r="FA8483" s="195"/>
    </row>
    <row r="8484" spans="48:157">
      <c r="AV8484" s="195"/>
      <c r="AW8484" s="195"/>
      <c r="EZ8484" s="195"/>
      <c r="FA8484" s="195"/>
    </row>
    <row r="8485" spans="48:157">
      <c r="AV8485" s="195"/>
      <c r="AW8485" s="195"/>
      <c r="EZ8485" s="195"/>
      <c r="FA8485" s="195"/>
    </row>
    <row r="8486" spans="48:157">
      <c r="AV8486" s="195"/>
      <c r="AW8486" s="195"/>
      <c r="EZ8486" s="195"/>
      <c r="FA8486" s="195"/>
    </row>
    <row r="8487" spans="48:157">
      <c r="AV8487" s="195"/>
      <c r="AW8487" s="195"/>
      <c r="EZ8487" s="195"/>
      <c r="FA8487" s="195"/>
    </row>
    <row r="8488" spans="48:157">
      <c r="AV8488" s="195"/>
      <c r="AW8488" s="195"/>
      <c r="EZ8488" s="195"/>
      <c r="FA8488" s="195"/>
    </row>
    <row r="8489" spans="48:157">
      <c r="AV8489" s="195"/>
      <c r="AW8489" s="195"/>
      <c r="EZ8489" s="195"/>
      <c r="FA8489" s="195"/>
    </row>
    <row r="8490" spans="48:157">
      <c r="AV8490" s="195"/>
      <c r="AW8490" s="195"/>
      <c r="EZ8490" s="195"/>
      <c r="FA8490" s="195"/>
    </row>
    <row r="8491" spans="48:157">
      <c r="AV8491" s="195"/>
      <c r="AW8491" s="195"/>
      <c r="EZ8491" s="195"/>
      <c r="FA8491" s="195"/>
    </row>
    <row r="8492" spans="48:157">
      <c r="AV8492" s="195"/>
      <c r="AW8492" s="195"/>
      <c r="EZ8492" s="195"/>
      <c r="FA8492" s="195"/>
    </row>
    <row r="8493" spans="48:157">
      <c r="AV8493" s="195"/>
      <c r="AW8493" s="195"/>
      <c r="EZ8493" s="195"/>
      <c r="FA8493" s="195"/>
    </row>
    <row r="8494" spans="48:157">
      <c r="AV8494" s="195"/>
      <c r="AW8494" s="195"/>
      <c r="EZ8494" s="195"/>
      <c r="FA8494" s="195"/>
    </row>
    <row r="8495" spans="48:157">
      <c r="AV8495" s="195"/>
      <c r="AW8495" s="195"/>
      <c r="EZ8495" s="195"/>
      <c r="FA8495" s="195"/>
    </row>
    <row r="8496" spans="48:157">
      <c r="AV8496" s="195"/>
      <c r="AW8496" s="195"/>
      <c r="EZ8496" s="195"/>
      <c r="FA8496" s="195"/>
    </row>
    <row r="8497" spans="48:157">
      <c r="AV8497" s="195"/>
      <c r="AW8497" s="195"/>
      <c r="EZ8497" s="195"/>
      <c r="FA8497" s="195"/>
    </row>
    <row r="8498" spans="48:157">
      <c r="AV8498" s="195"/>
      <c r="AW8498" s="195"/>
      <c r="EZ8498" s="195"/>
      <c r="FA8498" s="195"/>
    </row>
    <row r="8499" spans="48:157">
      <c r="AV8499" s="195"/>
      <c r="AW8499" s="195"/>
      <c r="EZ8499" s="195"/>
      <c r="FA8499" s="195"/>
    </row>
    <row r="8500" spans="48:157">
      <c r="AV8500" s="195"/>
      <c r="AW8500" s="195"/>
      <c r="EZ8500" s="195"/>
      <c r="FA8500" s="195"/>
    </row>
    <row r="8501" spans="48:157">
      <c r="AV8501" s="195"/>
      <c r="AW8501" s="195"/>
      <c r="EZ8501" s="195"/>
      <c r="FA8501" s="195"/>
    </row>
    <row r="8502" spans="48:157">
      <c r="AV8502" s="195"/>
      <c r="AW8502" s="195"/>
      <c r="EZ8502" s="195"/>
      <c r="FA8502" s="195"/>
    </row>
    <row r="8503" spans="48:157">
      <c r="AV8503" s="195"/>
      <c r="AW8503" s="195"/>
      <c r="EZ8503" s="195"/>
      <c r="FA8503" s="195"/>
    </row>
    <row r="8504" spans="48:157">
      <c r="AV8504" s="195"/>
      <c r="AW8504" s="195"/>
      <c r="EZ8504" s="195"/>
      <c r="FA8504" s="195"/>
    </row>
    <row r="8505" spans="48:157">
      <c r="AV8505" s="195"/>
      <c r="AW8505" s="195"/>
      <c r="EZ8505" s="195"/>
      <c r="FA8505" s="195"/>
    </row>
    <row r="8506" spans="48:157">
      <c r="AV8506" s="195"/>
      <c r="AW8506" s="195"/>
      <c r="EZ8506" s="195"/>
      <c r="FA8506" s="195"/>
    </row>
    <row r="8507" spans="48:157">
      <c r="AV8507" s="195"/>
      <c r="AW8507" s="195"/>
      <c r="EZ8507" s="195"/>
      <c r="FA8507" s="195"/>
    </row>
    <row r="8508" spans="48:157">
      <c r="AV8508" s="195"/>
      <c r="AW8508" s="195"/>
      <c r="EZ8508" s="195"/>
      <c r="FA8508" s="195"/>
    </row>
    <row r="8509" spans="48:157">
      <c r="AV8509" s="195"/>
      <c r="AW8509" s="195"/>
      <c r="EZ8509" s="195"/>
      <c r="FA8509" s="195"/>
    </row>
    <row r="8510" spans="48:157">
      <c r="AV8510" s="195"/>
      <c r="AW8510" s="195"/>
      <c r="EZ8510" s="195"/>
      <c r="FA8510" s="195"/>
    </row>
    <row r="8511" spans="48:157">
      <c r="AV8511" s="195"/>
      <c r="AW8511" s="195"/>
      <c r="EZ8511" s="195"/>
      <c r="FA8511" s="195"/>
    </row>
    <row r="8512" spans="48:157">
      <c r="AV8512" s="195"/>
      <c r="AW8512" s="195"/>
      <c r="EZ8512" s="195"/>
      <c r="FA8512" s="195"/>
    </row>
    <row r="8513" spans="48:157">
      <c r="AV8513" s="195"/>
      <c r="AW8513" s="195"/>
      <c r="EZ8513" s="195"/>
      <c r="FA8513" s="195"/>
    </row>
    <row r="8514" spans="48:157">
      <c r="AV8514" s="195"/>
      <c r="AW8514" s="195"/>
      <c r="EZ8514" s="195"/>
      <c r="FA8514" s="195"/>
    </row>
    <row r="8515" spans="48:157">
      <c r="AV8515" s="195"/>
      <c r="AW8515" s="195"/>
      <c r="EZ8515" s="195"/>
      <c r="FA8515" s="195"/>
    </row>
    <row r="8516" spans="48:157">
      <c r="AV8516" s="195"/>
      <c r="AW8516" s="195"/>
      <c r="EZ8516" s="195"/>
      <c r="FA8516" s="195"/>
    </row>
    <row r="8517" spans="48:157">
      <c r="AV8517" s="195"/>
      <c r="AW8517" s="195"/>
      <c r="EZ8517" s="195"/>
      <c r="FA8517" s="195"/>
    </row>
    <row r="8518" spans="48:157">
      <c r="AV8518" s="195"/>
      <c r="AW8518" s="195"/>
      <c r="EZ8518" s="195"/>
      <c r="FA8518" s="195"/>
    </row>
    <row r="8519" spans="48:157">
      <c r="AV8519" s="195"/>
      <c r="AW8519" s="195"/>
      <c r="EZ8519" s="195"/>
      <c r="FA8519" s="195"/>
    </row>
    <row r="8520" spans="48:157">
      <c r="AV8520" s="195"/>
      <c r="AW8520" s="195"/>
      <c r="EZ8520" s="195"/>
      <c r="FA8520" s="195"/>
    </row>
    <row r="8521" spans="48:157">
      <c r="AV8521" s="195"/>
      <c r="AW8521" s="195"/>
      <c r="EZ8521" s="195"/>
      <c r="FA8521" s="195"/>
    </row>
    <row r="8522" spans="48:157">
      <c r="AV8522" s="195"/>
      <c r="AW8522" s="195"/>
      <c r="EZ8522" s="195"/>
      <c r="FA8522" s="195"/>
    </row>
    <row r="8523" spans="48:157">
      <c r="AV8523" s="195"/>
      <c r="AW8523" s="195"/>
      <c r="EZ8523" s="195"/>
      <c r="FA8523" s="195"/>
    </row>
    <row r="8524" spans="48:157">
      <c r="AV8524" s="195"/>
      <c r="AW8524" s="195"/>
      <c r="EZ8524" s="195"/>
      <c r="FA8524" s="195"/>
    </row>
    <row r="8525" spans="48:157">
      <c r="AV8525" s="195"/>
      <c r="AW8525" s="195"/>
      <c r="EZ8525" s="195"/>
      <c r="FA8525" s="195"/>
    </row>
    <row r="8526" spans="48:157">
      <c r="AV8526" s="195"/>
      <c r="AW8526" s="195"/>
      <c r="EZ8526" s="195"/>
      <c r="FA8526" s="195"/>
    </row>
    <row r="8527" spans="48:157">
      <c r="AV8527" s="195"/>
      <c r="AW8527" s="195"/>
      <c r="EZ8527" s="195"/>
      <c r="FA8527" s="195"/>
    </row>
    <row r="8528" spans="48:157">
      <c r="AV8528" s="195"/>
      <c r="AW8528" s="195"/>
      <c r="EZ8528" s="195"/>
      <c r="FA8528" s="195"/>
    </row>
    <row r="8529" spans="48:157">
      <c r="AV8529" s="195"/>
      <c r="AW8529" s="195"/>
      <c r="EZ8529" s="195"/>
      <c r="FA8529" s="195"/>
    </row>
    <row r="8530" spans="48:157">
      <c r="AV8530" s="195"/>
      <c r="AW8530" s="195"/>
      <c r="EZ8530" s="195"/>
      <c r="FA8530" s="195"/>
    </row>
    <row r="8531" spans="48:157">
      <c r="AV8531" s="195"/>
      <c r="AW8531" s="195"/>
      <c r="EZ8531" s="195"/>
      <c r="FA8531" s="195"/>
    </row>
    <row r="8532" spans="48:157">
      <c r="AV8532" s="195"/>
      <c r="AW8532" s="195"/>
      <c r="EZ8532" s="195"/>
      <c r="FA8532" s="195"/>
    </row>
    <row r="8533" spans="48:157">
      <c r="AV8533" s="195"/>
      <c r="AW8533" s="195"/>
      <c r="EZ8533" s="195"/>
      <c r="FA8533" s="195"/>
    </row>
    <row r="8534" spans="48:157">
      <c r="AV8534" s="195"/>
      <c r="AW8534" s="195"/>
      <c r="EZ8534" s="195"/>
      <c r="FA8534" s="195"/>
    </row>
    <row r="8535" spans="48:157">
      <c r="AV8535" s="195"/>
      <c r="AW8535" s="195"/>
      <c r="EZ8535" s="195"/>
      <c r="FA8535" s="195"/>
    </row>
    <row r="8536" spans="48:157">
      <c r="AV8536" s="195"/>
      <c r="AW8536" s="195"/>
      <c r="EZ8536" s="195"/>
      <c r="FA8536" s="195"/>
    </row>
    <row r="8537" spans="48:157">
      <c r="AV8537" s="195"/>
      <c r="AW8537" s="195"/>
      <c r="EZ8537" s="195"/>
      <c r="FA8537" s="195"/>
    </row>
    <row r="8538" spans="48:157">
      <c r="AV8538" s="195"/>
      <c r="AW8538" s="195"/>
      <c r="EZ8538" s="195"/>
      <c r="FA8538" s="195"/>
    </row>
    <row r="8539" spans="48:157">
      <c r="AV8539" s="195"/>
      <c r="AW8539" s="195"/>
      <c r="EZ8539" s="195"/>
      <c r="FA8539" s="195"/>
    </row>
    <row r="8540" spans="48:157">
      <c r="AV8540" s="195"/>
      <c r="AW8540" s="195"/>
      <c r="EZ8540" s="195"/>
      <c r="FA8540" s="195"/>
    </row>
    <row r="8541" spans="48:157">
      <c r="AV8541" s="195"/>
      <c r="AW8541" s="195"/>
      <c r="EZ8541" s="195"/>
      <c r="FA8541" s="195"/>
    </row>
    <row r="8542" spans="48:157">
      <c r="AV8542" s="195"/>
      <c r="AW8542" s="195"/>
      <c r="EZ8542" s="195"/>
      <c r="FA8542" s="195"/>
    </row>
    <row r="8543" spans="48:157">
      <c r="AV8543" s="195"/>
      <c r="AW8543" s="195"/>
      <c r="EZ8543" s="195"/>
      <c r="FA8543" s="195"/>
    </row>
    <row r="8544" spans="48:157">
      <c r="AV8544" s="195"/>
      <c r="AW8544" s="195"/>
      <c r="EZ8544" s="195"/>
      <c r="FA8544" s="195"/>
    </row>
    <row r="8545" spans="48:157">
      <c r="AV8545" s="195"/>
      <c r="AW8545" s="195"/>
      <c r="EZ8545" s="195"/>
      <c r="FA8545" s="195"/>
    </row>
    <row r="8546" spans="48:157">
      <c r="AV8546" s="195"/>
      <c r="AW8546" s="195"/>
      <c r="EZ8546" s="195"/>
      <c r="FA8546" s="195"/>
    </row>
    <row r="8547" spans="48:157">
      <c r="AV8547" s="195"/>
      <c r="AW8547" s="195"/>
      <c r="EZ8547" s="195"/>
      <c r="FA8547" s="195"/>
    </row>
    <row r="8548" spans="48:157">
      <c r="AV8548" s="195"/>
      <c r="AW8548" s="195"/>
      <c r="EZ8548" s="195"/>
      <c r="FA8548" s="195"/>
    </row>
    <row r="8549" spans="48:157">
      <c r="AV8549" s="195"/>
      <c r="AW8549" s="195"/>
      <c r="EZ8549" s="195"/>
      <c r="FA8549" s="195"/>
    </row>
    <row r="8550" spans="48:157">
      <c r="AV8550" s="195"/>
      <c r="AW8550" s="195"/>
      <c r="EZ8550" s="195"/>
      <c r="FA8550" s="195"/>
    </row>
    <row r="8551" spans="48:157">
      <c r="AV8551" s="195"/>
      <c r="AW8551" s="195"/>
      <c r="EZ8551" s="195"/>
      <c r="FA8551" s="195"/>
    </row>
    <row r="8552" spans="48:157">
      <c r="AV8552" s="195"/>
      <c r="AW8552" s="195"/>
      <c r="EZ8552" s="195"/>
      <c r="FA8552" s="195"/>
    </row>
    <row r="8553" spans="48:157">
      <c r="AV8553" s="195"/>
      <c r="AW8553" s="195"/>
      <c r="EZ8553" s="195"/>
      <c r="FA8553" s="195"/>
    </row>
    <row r="8554" spans="48:157">
      <c r="AV8554" s="195"/>
      <c r="AW8554" s="195"/>
      <c r="EZ8554" s="195"/>
      <c r="FA8554" s="195"/>
    </row>
    <row r="8555" spans="48:157">
      <c r="AV8555" s="195"/>
      <c r="AW8555" s="195"/>
      <c r="EZ8555" s="195"/>
      <c r="FA8555" s="195"/>
    </row>
    <row r="8556" spans="48:157">
      <c r="AV8556" s="195"/>
      <c r="AW8556" s="195"/>
      <c r="EZ8556" s="195"/>
      <c r="FA8556" s="195"/>
    </row>
    <row r="8557" spans="48:157">
      <c r="AV8557" s="195"/>
      <c r="AW8557" s="195"/>
      <c r="EZ8557" s="195"/>
      <c r="FA8557" s="195"/>
    </row>
    <row r="8558" spans="48:157">
      <c r="AV8558" s="195"/>
      <c r="AW8558" s="195"/>
      <c r="EZ8558" s="195"/>
      <c r="FA8558" s="195"/>
    </row>
    <row r="8559" spans="48:157">
      <c r="AV8559" s="195"/>
      <c r="AW8559" s="195"/>
      <c r="EZ8559" s="195"/>
      <c r="FA8559" s="195"/>
    </row>
    <row r="8560" spans="48:157">
      <c r="AV8560" s="195"/>
      <c r="AW8560" s="195"/>
      <c r="EZ8560" s="195"/>
      <c r="FA8560" s="195"/>
    </row>
    <row r="8561" spans="48:157">
      <c r="AV8561" s="195"/>
      <c r="AW8561" s="195"/>
      <c r="EZ8561" s="195"/>
      <c r="FA8561" s="195"/>
    </row>
    <row r="8562" spans="48:157">
      <c r="AV8562" s="195"/>
      <c r="AW8562" s="195"/>
      <c r="EZ8562" s="195"/>
      <c r="FA8562" s="195"/>
    </row>
    <row r="8563" spans="48:157">
      <c r="AV8563" s="195"/>
      <c r="AW8563" s="195"/>
      <c r="EZ8563" s="195"/>
      <c r="FA8563" s="195"/>
    </row>
    <row r="8564" spans="48:157">
      <c r="AV8564" s="195"/>
      <c r="AW8564" s="195"/>
      <c r="EZ8564" s="195"/>
      <c r="FA8564" s="195"/>
    </row>
    <row r="8565" spans="48:157">
      <c r="AV8565" s="195"/>
      <c r="AW8565" s="195"/>
      <c r="EZ8565" s="195"/>
      <c r="FA8565" s="195"/>
    </row>
    <row r="8566" spans="48:157">
      <c r="AV8566" s="195"/>
      <c r="AW8566" s="195"/>
      <c r="EZ8566" s="195"/>
      <c r="FA8566" s="195"/>
    </row>
    <row r="8567" spans="48:157">
      <c r="AV8567" s="195"/>
      <c r="AW8567" s="195"/>
      <c r="EZ8567" s="195"/>
      <c r="FA8567" s="195"/>
    </row>
    <row r="8568" spans="48:157">
      <c r="AV8568" s="195"/>
      <c r="AW8568" s="195"/>
      <c r="EZ8568" s="195"/>
      <c r="FA8568" s="195"/>
    </row>
    <row r="8569" spans="48:157">
      <c r="AV8569" s="195"/>
      <c r="AW8569" s="195"/>
      <c r="EZ8569" s="195"/>
      <c r="FA8569" s="195"/>
    </row>
    <row r="8570" spans="48:157">
      <c r="AV8570" s="195"/>
      <c r="AW8570" s="195"/>
      <c r="EZ8570" s="195"/>
      <c r="FA8570" s="195"/>
    </row>
    <row r="8571" spans="48:157">
      <c r="AV8571" s="195"/>
      <c r="AW8571" s="195"/>
      <c r="EZ8571" s="195"/>
      <c r="FA8571" s="195"/>
    </row>
    <row r="8572" spans="48:157">
      <c r="AV8572" s="195"/>
      <c r="AW8572" s="195"/>
      <c r="EZ8572" s="195"/>
      <c r="FA8572" s="195"/>
    </row>
    <row r="8573" spans="48:157">
      <c r="AV8573" s="195"/>
      <c r="AW8573" s="195"/>
      <c r="EZ8573" s="195"/>
      <c r="FA8573" s="195"/>
    </row>
    <row r="8574" spans="48:157">
      <c r="AV8574" s="195"/>
      <c r="AW8574" s="195"/>
      <c r="EZ8574" s="195"/>
      <c r="FA8574" s="195"/>
    </row>
    <row r="8575" spans="48:157">
      <c r="AV8575" s="195"/>
      <c r="AW8575" s="195"/>
      <c r="EZ8575" s="195"/>
      <c r="FA8575" s="195"/>
    </row>
    <row r="8576" spans="48:157">
      <c r="AV8576" s="195"/>
      <c r="AW8576" s="195"/>
      <c r="EZ8576" s="195"/>
      <c r="FA8576" s="195"/>
    </row>
    <row r="8577" spans="48:157">
      <c r="AV8577" s="195"/>
      <c r="AW8577" s="195"/>
      <c r="EZ8577" s="195"/>
      <c r="FA8577" s="195"/>
    </row>
    <row r="8578" spans="48:157">
      <c r="AV8578" s="195"/>
      <c r="AW8578" s="195"/>
      <c r="EZ8578" s="195"/>
      <c r="FA8578" s="195"/>
    </row>
    <row r="8579" spans="48:157">
      <c r="AV8579" s="195"/>
      <c r="AW8579" s="195"/>
      <c r="EZ8579" s="195"/>
      <c r="FA8579" s="195"/>
    </row>
    <row r="8580" spans="48:157">
      <c r="AV8580" s="195"/>
      <c r="AW8580" s="195"/>
      <c r="EZ8580" s="195"/>
      <c r="FA8580" s="195"/>
    </row>
    <row r="8581" spans="48:157">
      <c r="AV8581" s="195"/>
      <c r="AW8581" s="195"/>
      <c r="EZ8581" s="195"/>
      <c r="FA8581" s="195"/>
    </row>
    <row r="8582" spans="48:157">
      <c r="AV8582" s="195"/>
      <c r="AW8582" s="195"/>
      <c r="EZ8582" s="195"/>
      <c r="FA8582" s="195"/>
    </row>
    <row r="8583" spans="48:157">
      <c r="AV8583" s="195"/>
      <c r="AW8583" s="195"/>
      <c r="EZ8583" s="195"/>
      <c r="FA8583" s="195"/>
    </row>
    <row r="8584" spans="48:157">
      <c r="AV8584" s="195"/>
      <c r="AW8584" s="195"/>
      <c r="EZ8584" s="195"/>
      <c r="FA8584" s="195"/>
    </row>
    <row r="8585" spans="48:157">
      <c r="AV8585" s="195"/>
      <c r="AW8585" s="195"/>
      <c r="EZ8585" s="195"/>
      <c r="FA8585" s="195"/>
    </row>
    <row r="8586" spans="48:157">
      <c r="AV8586" s="195"/>
      <c r="AW8586" s="195"/>
      <c r="EZ8586" s="195"/>
      <c r="FA8586" s="195"/>
    </row>
    <row r="8587" spans="48:157">
      <c r="AV8587" s="195"/>
      <c r="AW8587" s="195"/>
      <c r="EZ8587" s="195"/>
      <c r="FA8587" s="195"/>
    </row>
    <row r="8588" spans="48:157">
      <c r="AV8588" s="195"/>
      <c r="AW8588" s="195"/>
      <c r="EZ8588" s="195"/>
      <c r="FA8588" s="195"/>
    </row>
    <row r="8589" spans="48:157">
      <c r="AV8589" s="195"/>
      <c r="AW8589" s="195"/>
      <c r="EZ8589" s="195"/>
      <c r="FA8589" s="195"/>
    </row>
    <row r="8590" spans="48:157">
      <c r="AV8590" s="195"/>
      <c r="AW8590" s="195"/>
      <c r="EZ8590" s="195"/>
      <c r="FA8590" s="195"/>
    </row>
    <row r="8591" spans="48:157">
      <c r="AV8591" s="195"/>
      <c r="AW8591" s="195"/>
      <c r="EZ8591" s="195"/>
      <c r="FA8591" s="195"/>
    </row>
    <row r="8592" spans="48:157">
      <c r="AV8592" s="195"/>
      <c r="AW8592" s="195"/>
      <c r="EZ8592" s="195"/>
      <c r="FA8592" s="195"/>
    </row>
    <row r="8593" spans="48:157">
      <c r="AV8593" s="195"/>
      <c r="AW8593" s="195"/>
      <c r="EZ8593" s="195"/>
      <c r="FA8593" s="195"/>
    </row>
    <row r="8594" spans="48:157">
      <c r="AV8594" s="195"/>
      <c r="AW8594" s="195"/>
      <c r="EZ8594" s="195"/>
      <c r="FA8594" s="195"/>
    </row>
    <row r="8595" spans="48:157">
      <c r="AV8595" s="195"/>
      <c r="AW8595" s="195"/>
      <c r="EZ8595" s="195"/>
      <c r="FA8595" s="195"/>
    </row>
    <row r="8596" spans="48:157">
      <c r="AV8596" s="195"/>
      <c r="AW8596" s="195"/>
      <c r="EZ8596" s="195"/>
      <c r="FA8596" s="195"/>
    </row>
    <row r="8597" spans="48:157">
      <c r="AV8597" s="195"/>
      <c r="AW8597" s="195"/>
      <c r="EZ8597" s="195"/>
      <c r="FA8597" s="195"/>
    </row>
    <row r="8598" spans="48:157">
      <c r="AV8598" s="195"/>
      <c r="AW8598" s="195"/>
      <c r="EZ8598" s="195"/>
      <c r="FA8598" s="195"/>
    </row>
    <row r="8599" spans="48:157">
      <c r="AV8599" s="195"/>
      <c r="AW8599" s="195"/>
      <c r="EZ8599" s="195"/>
      <c r="FA8599" s="195"/>
    </row>
    <row r="8600" spans="48:157">
      <c r="AV8600" s="195"/>
      <c r="AW8600" s="195"/>
      <c r="EZ8600" s="195"/>
      <c r="FA8600" s="195"/>
    </row>
    <row r="8601" spans="48:157">
      <c r="AV8601" s="195"/>
      <c r="AW8601" s="195"/>
      <c r="EZ8601" s="195"/>
      <c r="FA8601" s="195"/>
    </row>
    <row r="8602" spans="48:157">
      <c r="AV8602" s="195"/>
      <c r="AW8602" s="195"/>
      <c r="EZ8602" s="195"/>
      <c r="FA8602" s="195"/>
    </row>
    <row r="8603" spans="48:157">
      <c r="AV8603" s="195"/>
      <c r="AW8603" s="195"/>
      <c r="EZ8603" s="195"/>
      <c r="FA8603" s="195"/>
    </row>
    <row r="8604" spans="48:157">
      <c r="AV8604" s="195"/>
      <c r="AW8604" s="195"/>
      <c r="EZ8604" s="195"/>
      <c r="FA8604" s="195"/>
    </row>
    <row r="8605" spans="48:157">
      <c r="AV8605" s="195"/>
      <c r="AW8605" s="195"/>
      <c r="EZ8605" s="195"/>
      <c r="FA8605" s="195"/>
    </row>
    <row r="8606" spans="48:157">
      <c r="AV8606" s="195"/>
      <c r="AW8606" s="195"/>
      <c r="EZ8606" s="195"/>
      <c r="FA8606" s="195"/>
    </row>
    <row r="8607" spans="48:157">
      <c r="AV8607" s="195"/>
      <c r="AW8607" s="195"/>
      <c r="EZ8607" s="195"/>
      <c r="FA8607" s="195"/>
    </row>
    <row r="8608" spans="48:157">
      <c r="AV8608" s="195"/>
      <c r="AW8608" s="195"/>
      <c r="EZ8608" s="195"/>
      <c r="FA8608" s="195"/>
    </row>
    <row r="8609" spans="48:157">
      <c r="AV8609" s="195"/>
      <c r="AW8609" s="195"/>
      <c r="EZ8609" s="195"/>
      <c r="FA8609" s="195"/>
    </row>
    <row r="8610" spans="48:157">
      <c r="AV8610" s="195"/>
      <c r="AW8610" s="195"/>
      <c r="EZ8610" s="195"/>
      <c r="FA8610" s="195"/>
    </row>
    <row r="8611" spans="48:157">
      <c r="AV8611" s="195"/>
      <c r="AW8611" s="195"/>
      <c r="EZ8611" s="195"/>
      <c r="FA8611" s="195"/>
    </row>
    <row r="8612" spans="48:157">
      <c r="AV8612" s="195"/>
      <c r="AW8612" s="195"/>
      <c r="EZ8612" s="195"/>
      <c r="FA8612" s="195"/>
    </row>
    <row r="8613" spans="48:157">
      <c r="AV8613" s="195"/>
      <c r="AW8613" s="195"/>
      <c r="EZ8613" s="195"/>
      <c r="FA8613" s="195"/>
    </row>
    <row r="8614" spans="48:157">
      <c r="AV8614" s="195"/>
      <c r="AW8614" s="195"/>
      <c r="EZ8614" s="195"/>
      <c r="FA8614" s="195"/>
    </row>
    <row r="8615" spans="48:157">
      <c r="AV8615" s="195"/>
      <c r="AW8615" s="195"/>
      <c r="EZ8615" s="195"/>
      <c r="FA8615" s="195"/>
    </row>
    <row r="8616" spans="48:157">
      <c r="AV8616" s="195"/>
      <c r="AW8616" s="195"/>
      <c r="EZ8616" s="195"/>
      <c r="FA8616" s="195"/>
    </row>
    <row r="8617" spans="48:157">
      <c r="AV8617" s="195"/>
      <c r="AW8617" s="195"/>
      <c r="EZ8617" s="195"/>
      <c r="FA8617" s="195"/>
    </row>
    <row r="8618" spans="48:157">
      <c r="AV8618" s="195"/>
      <c r="AW8618" s="195"/>
      <c r="EZ8618" s="195"/>
      <c r="FA8618" s="195"/>
    </row>
    <row r="8619" spans="48:157">
      <c r="AV8619" s="195"/>
      <c r="AW8619" s="195"/>
      <c r="EZ8619" s="195"/>
      <c r="FA8619" s="195"/>
    </row>
    <row r="8620" spans="48:157">
      <c r="AV8620" s="195"/>
      <c r="AW8620" s="195"/>
      <c r="EZ8620" s="195"/>
      <c r="FA8620" s="195"/>
    </row>
    <row r="8621" spans="48:157">
      <c r="AV8621" s="195"/>
      <c r="AW8621" s="195"/>
      <c r="EZ8621" s="195"/>
      <c r="FA8621" s="195"/>
    </row>
    <row r="8622" spans="48:157">
      <c r="AV8622" s="195"/>
      <c r="AW8622" s="195"/>
      <c r="EZ8622" s="195"/>
      <c r="FA8622" s="195"/>
    </row>
    <row r="8623" spans="48:157">
      <c r="AV8623" s="195"/>
      <c r="AW8623" s="195"/>
      <c r="EZ8623" s="195"/>
      <c r="FA8623" s="195"/>
    </row>
    <row r="8624" spans="48:157">
      <c r="AV8624" s="195"/>
      <c r="AW8624" s="195"/>
      <c r="EZ8624" s="195"/>
      <c r="FA8624" s="195"/>
    </row>
    <row r="8625" spans="48:157">
      <c r="AV8625" s="195"/>
      <c r="AW8625" s="195"/>
      <c r="EZ8625" s="195"/>
      <c r="FA8625" s="195"/>
    </row>
    <row r="8626" spans="48:157">
      <c r="AV8626" s="195"/>
      <c r="AW8626" s="195"/>
      <c r="EZ8626" s="195"/>
      <c r="FA8626" s="195"/>
    </row>
    <row r="8627" spans="48:157">
      <c r="AV8627" s="195"/>
      <c r="AW8627" s="195"/>
      <c r="EZ8627" s="195"/>
      <c r="FA8627" s="195"/>
    </row>
    <row r="8628" spans="48:157">
      <c r="AV8628" s="195"/>
      <c r="AW8628" s="195"/>
      <c r="EZ8628" s="195"/>
      <c r="FA8628" s="195"/>
    </row>
    <row r="8629" spans="48:157">
      <c r="AV8629" s="195"/>
      <c r="AW8629" s="195"/>
      <c r="EZ8629" s="195"/>
      <c r="FA8629" s="195"/>
    </row>
    <row r="8630" spans="48:157">
      <c r="AV8630" s="195"/>
      <c r="AW8630" s="195"/>
      <c r="EZ8630" s="195"/>
      <c r="FA8630" s="195"/>
    </row>
    <row r="8631" spans="48:157">
      <c r="AV8631" s="195"/>
      <c r="AW8631" s="195"/>
      <c r="EZ8631" s="195"/>
      <c r="FA8631" s="195"/>
    </row>
    <row r="8632" spans="48:157">
      <c r="AV8632" s="195"/>
      <c r="AW8632" s="195"/>
      <c r="EZ8632" s="195"/>
      <c r="FA8632" s="195"/>
    </row>
    <row r="8633" spans="48:157">
      <c r="AV8633" s="195"/>
      <c r="AW8633" s="195"/>
      <c r="EZ8633" s="195"/>
      <c r="FA8633" s="195"/>
    </row>
    <row r="8634" spans="48:157">
      <c r="AV8634" s="195"/>
      <c r="AW8634" s="195"/>
      <c r="EZ8634" s="195"/>
      <c r="FA8634" s="195"/>
    </row>
    <row r="8635" spans="48:157">
      <c r="AV8635" s="195"/>
      <c r="AW8635" s="195"/>
      <c r="EZ8635" s="195"/>
      <c r="FA8635" s="195"/>
    </row>
    <row r="8636" spans="48:157">
      <c r="AV8636" s="195"/>
      <c r="AW8636" s="195"/>
      <c r="EZ8636" s="195"/>
      <c r="FA8636" s="195"/>
    </row>
    <row r="8637" spans="48:157">
      <c r="AV8637" s="195"/>
      <c r="AW8637" s="195"/>
      <c r="EZ8637" s="195"/>
      <c r="FA8637" s="195"/>
    </row>
    <row r="8638" spans="48:157">
      <c r="AV8638" s="195"/>
      <c r="AW8638" s="195"/>
      <c r="EZ8638" s="195"/>
      <c r="FA8638" s="195"/>
    </row>
    <row r="8639" spans="48:157">
      <c r="AV8639" s="195"/>
      <c r="AW8639" s="195"/>
      <c r="EZ8639" s="195"/>
      <c r="FA8639" s="195"/>
    </row>
    <row r="8640" spans="48:157">
      <c r="AV8640" s="195"/>
      <c r="AW8640" s="195"/>
      <c r="EZ8640" s="195"/>
      <c r="FA8640" s="195"/>
    </row>
    <row r="8641" spans="48:157">
      <c r="AV8641" s="195"/>
      <c r="AW8641" s="195"/>
      <c r="EZ8641" s="195"/>
      <c r="FA8641" s="195"/>
    </row>
    <row r="8642" spans="48:157">
      <c r="AV8642" s="195"/>
      <c r="AW8642" s="195"/>
      <c r="EZ8642" s="195"/>
      <c r="FA8642" s="195"/>
    </row>
    <row r="8643" spans="48:157">
      <c r="AV8643" s="195"/>
      <c r="AW8643" s="195"/>
      <c r="EZ8643" s="195"/>
      <c r="FA8643" s="195"/>
    </row>
    <row r="8644" spans="48:157">
      <c r="AV8644" s="195"/>
      <c r="AW8644" s="195"/>
      <c r="EZ8644" s="195"/>
      <c r="FA8644" s="195"/>
    </row>
    <row r="8645" spans="48:157">
      <c r="AV8645" s="195"/>
      <c r="AW8645" s="195"/>
      <c r="EZ8645" s="195"/>
      <c r="FA8645" s="195"/>
    </row>
    <row r="8646" spans="48:157">
      <c r="AV8646" s="195"/>
      <c r="AW8646" s="195"/>
      <c r="EZ8646" s="195"/>
      <c r="FA8646" s="195"/>
    </row>
    <row r="8647" spans="48:157">
      <c r="AV8647" s="195"/>
      <c r="AW8647" s="195"/>
      <c r="EZ8647" s="195"/>
      <c r="FA8647" s="195"/>
    </row>
    <row r="8648" spans="48:157">
      <c r="AV8648" s="195"/>
      <c r="AW8648" s="195"/>
      <c r="EZ8648" s="195"/>
      <c r="FA8648" s="195"/>
    </row>
    <row r="8649" spans="48:157">
      <c r="AV8649" s="195"/>
      <c r="AW8649" s="195"/>
      <c r="EZ8649" s="195"/>
      <c r="FA8649" s="195"/>
    </row>
    <row r="8650" spans="48:157">
      <c r="AV8650" s="195"/>
      <c r="AW8650" s="195"/>
      <c r="EZ8650" s="195"/>
      <c r="FA8650" s="195"/>
    </row>
    <row r="8651" spans="48:157">
      <c r="AV8651" s="195"/>
      <c r="AW8651" s="195"/>
      <c r="EZ8651" s="195"/>
      <c r="FA8651" s="195"/>
    </row>
    <row r="8652" spans="48:157">
      <c r="AV8652" s="195"/>
      <c r="AW8652" s="195"/>
      <c r="EZ8652" s="195"/>
      <c r="FA8652" s="195"/>
    </row>
    <row r="8653" spans="48:157">
      <c r="AV8653" s="195"/>
      <c r="AW8653" s="195"/>
      <c r="EZ8653" s="195"/>
      <c r="FA8653" s="195"/>
    </row>
    <row r="8654" spans="48:157">
      <c r="AV8654" s="195"/>
      <c r="AW8654" s="195"/>
      <c r="EZ8654" s="195"/>
      <c r="FA8654" s="195"/>
    </row>
    <row r="8655" spans="48:157">
      <c r="AV8655" s="195"/>
      <c r="AW8655" s="195"/>
      <c r="EZ8655" s="195"/>
      <c r="FA8655" s="195"/>
    </row>
    <row r="8656" spans="48:157">
      <c r="AV8656" s="195"/>
      <c r="AW8656" s="195"/>
      <c r="EZ8656" s="195"/>
      <c r="FA8656" s="195"/>
    </row>
    <row r="8657" spans="48:157">
      <c r="AV8657" s="195"/>
      <c r="AW8657" s="195"/>
      <c r="EZ8657" s="195"/>
      <c r="FA8657" s="195"/>
    </row>
    <row r="8658" spans="48:157">
      <c r="AV8658" s="195"/>
      <c r="AW8658" s="195"/>
      <c r="EZ8658" s="195"/>
      <c r="FA8658" s="195"/>
    </row>
    <row r="8659" spans="48:157">
      <c r="AV8659" s="195"/>
      <c r="AW8659" s="195"/>
      <c r="EZ8659" s="195"/>
      <c r="FA8659" s="195"/>
    </row>
    <row r="8660" spans="48:157">
      <c r="AV8660" s="195"/>
      <c r="AW8660" s="195"/>
      <c r="EZ8660" s="195"/>
      <c r="FA8660" s="195"/>
    </row>
    <row r="8661" spans="48:157">
      <c r="AV8661" s="195"/>
      <c r="AW8661" s="195"/>
      <c r="EZ8661" s="195"/>
      <c r="FA8661" s="195"/>
    </row>
    <row r="8662" spans="48:157">
      <c r="AV8662" s="195"/>
      <c r="AW8662" s="195"/>
      <c r="EZ8662" s="195"/>
      <c r="FA8662" s="195"/>
    </row>
    <row r="8663" spans="48:157">
      <c r="AV8663" s="195"/>
      <c r="AW8663" s="195"/>
      <c r="EZ8663" s="195"/>
      <c r="FA8663" s="195"/>
    </row>
    <row r="8664" spans="48:157">
      <c r="AV8664" s="195"/>
      <c r="AW8664" s="195"/>
      <c r="EZ8664" s="195"/>
      <c r="FA8664" s="195"/>
    </row>
    <row r="8665" spans="48:157">
      <c r="AV8665" s="195"/>
      <c r="AW8665" s="195"/>
      <c r="EZ8665" s="195"/>
      <c r="FA8665" s="195"/>
    </row>
    <row r="8666" spans="48:157">
      <c r="AV8666" s="195"/>
      <c r="AW8666" s="195"/>
      <c r="EZ8666" s="195"/>
      <c r="FA8666" s="195"/>
    </row>
    <row r="8667" spans="48:157">
      <c r="AV8667" s="195"/>
      <c r="AW8667" s="195"/>
      <c r="EZ8667" s="195"/>
      <c r="FA8667" s="195"/>
    </row>
    <row r="8668" spans="48:157">
      <c r="AV8668" s="195"/>
      <c r="AW8668" s="195"/>
      <c r="EZ8668" s="195"/>
      <c r="FA8668" s="195"/>
    </row>
    <row r="8669" spans="48:157">
      <c r="AV8669" s="195"/>
      <c r="AW8669" s="195"/>
      <c r="EZ8669" s="195"/>
      <c r="FA8669" s="195"/>
    </row>
    <row r="8670" spans="48:157">
      <c r="AV8670" s="195"/>
      <c r="AW8670" s="195"/>
      <c r="EZ8670" s="195"/>
      <c r="FA8670" s="195"/>
    </row>
    <row r="8671" spans="48:157">
      <c r="AV8671" s="195"/>
      <c r="AW8671" s="195"/>
      <c r="EZ8671" s="195"/>
      <c r="FA8671" s="195"/>
    </row>
    <row r="8672" spans="48:157">
      <c r="AV8672" s="195"/>
      <c r="AW8672" s="195"/>
      <c r="EZ8672" s="195"/>
      <c r="FA8672" s="195"/>
    </row>
    <row r="8673" spans="48:157">
      <c r="AV8673" s="195"/>
      <c r="AW8673" s="195"/>
      <c r="EZ8673" s="195"/>
      <c r="FA8673" s="195"/>
    </row>
    <row r="8674" spans="48:157">
      <c r="AV8674" s="195"/>
      <c r="AW8674" s="195"/>
      <c r="EZ8674" s="195"/>
      <c r="FA8674" s="195"/>
    </row>
    <row r="8675" spans="48:157">
      <c r="AV8675" s="195"/>
      <c r="AW8675" s="195"/>
      <c r="EZ8675" s="195"/>
      <c r="FA8675" s="195"/>
    </row>
    <row r="8676" spans="48:157">
      <c r="AV8676" s="195"/>
      <c r="AW8676" s="195"/>
      <c r="EZ8676" s="195"/>
      <c r="FA8676" s="195"/>
    </row>
    <row r="8677" spans="48:157">
      <c r="AV8677" s="195"/>
      <c r="AW8677" s="195"/>
      <c r="EZ8677" s="195"/>
      <c r="FA8677" s="195"/>
    </row>
    <row r="8678" spans="48:157">
      <c r="AV8678" s="195"/>
      <c r="AW8678" s="195"/>
      <c r="EZ8678" s="195"/>
      <c r="FA8678" s="195"/>
    </row>
    <row r="8679" spans="48:157">
      <c r="AV8679" s="195"/>
      <c r="AW8679" s="195"/>
      <c r="EZ8679" s="195"/>
      <c r="FA8679" s="195"/>
    </row>
    <row r="8680" spans="48:157">
      <c r="AV8680" s="195"/>
      <c r="AW8680" s="195"/>
      <c r="EZ8680" s="195"/>
      <c r="FA8680" s="195"/>
    </row>
    <row r="8681" spans="48:157">
      <c r="AV8681" s="195"/>
      <c r="AW8681" s="195"/>
      <c r="EZ8681" s="195"/>
      <c r="FA8681" s="195"/>
    </row>
    <row r="8682" spans="48:157">
      <c r="AV8682" s="195"/>
      <c r="AW8682" s="195"/>
      <c r="EZ8682" s="195"/>
      <c r="FA8682" s="195"/>
    </row>
    <row r="8683" spans="48:157">
      <c r="AV8683" s="195"/>
      <c r="AW8683" s="195"/>
      <c r="EZ8683" s="195"/>
      <c r="FA8683" s="195"/>
    </row>
    <row r="8684" spans="48:157">
      <c r="AV8684" s="195"/>
      <c r="AW8684" s="195"/>
      <c r="EZ8684" s="195"/>
      <c r="FA8684" s="195"/>
    </row>
    <row r="8685" spans="48:157">
      <c r="AV8685" s="195"/>
      <c r="AW8685" s="195"/>
      <c r="EZ8685" s="195"/>
      <c r="FA8685" s="195"/>
    </row>
    <row r="8686" spans="48:157">
      <c r="AV8686" s="195"/>
      <c r="AW8686" s="195"/>
      <c r="EZ8686" s="195"/>
      <c r="FA8686" s="195"/>
    </row>
    <row r="8687" spans="48:157">
      <c r="AV8687" s="195"/>
      <c r="AW8687" s="195"/>
      <c r="EZ8687" s="195"/>
      <c r="FA8687" s="195"/>
    </row>
    <row r="8688" spans="48:157">
      <c r="AV8688" s="195"/>
      <c r="AW8688" s="195"/>
      <c r="EZ8688" s="195"/>
      <c r="FA8688" s="195"/>
    </row>
    <row r="8689" spans="48:157">
      <c r="AV8689" s="195"/>
      <c r="AW8689" s="195"/>
      <c r="EZ8689" s="195"/>
      <c r="FA8689" s="195"/>
    </row>
    <row r="8690" spans="48:157">
      <c r="AV8690" s="195"/>
      <c r="AW8690" s="195"/>
      <c r="EZ8690" s="195"/>
      <c r="FA8690" s="195"/>
    </row>
    <row r="8691" spans="48:157">
      <c r="AV8691" s="195"/>
      <c r="AW8691" s="195"/>
      <c r="EZ8691" s="195"/>
      <c r="FA8691" s="195"/>
    </row>
    <row r="8692" spans="48:157">
      <c r="AV8692" s="195"/>
      <c r="AW8692" s="195"/>
      <c r="EZ8692" s="195"/>
      <c r="FA8692" s="195"/>
    </row>
    <row r="8693" spans="48:157">
      <c r="AV8693" s="195"/>
      <c r="AW8693" s="195"/>
      <c r="EZ8693" s="195"/>
      <c r="FA8693" s="195"/>
    </row>
    <row r="8694" spans="48:157">
      <c r="AV8694" s="195"/>
      <c r="AW8694" s="195"/>
      <c r="EZ8694" s="195"/>
      <c r="FA8694" s="195"/>
    </row>
    <row r="8695" spans="48:157">
      <c r="AV8695" s="195"/>
      <c r="AW8695" s="195"/>
      <c r="EZ8695" s="195"/>
      <c r="FA8695" s="195"/>
    </row>
    <row r="8696" spans="48:157">
      <c r="AV8696" s="195"/>
      <c r="AW8696" s="195"/>
      <c r="EZ8696" s="195"/>
      <c r="FA8696" s="195"/>
    </row>
    <row r="8697" spans="48:157">
      <c r="AV8697" s="195"/>
      <c r="AW8697" s="195"/>
      <c r="EZ8697" s="195"/>
      <c r="FA8697" s="195"/>
    </row>
    <row r="8698" spans="48:157">
      <c r="AV8698" s="195"/>
      <c r="AW8698" s="195"/>
      <c r="EZ8698" s="195"/>
      <c r="FA8698" s="195"/>
    </row>
    <row r="8699" spans="48:157">
      <c r="AV8699" s="195"/>
      <c r="AW8699" s="195"/>
      <c r="EZ8699" s="195"/>
      <c r="FA8699" s="195"/>
    </row>
    <row r="8700" spans="48:157">
      <c r="AV8700" s="195"/>
      <c r="AW8700" s="195"/>
      <c r="EZ8700" s="195"/>
      <c r="FA8700" s="195"/>
    </row>
    <row r="8701" spans="48:157">
      <c r="AV8701" s="195"/>
      <c r="AW8701" s="195"/>
      <c r="EZ8701" s="195"/>
      <c r="FA8701" s="195"/>
    </row>
    <row r="8702" spans="48:157">
      <c r="AV8702" s="195"/>
      <c r="AW8702" s="195"/>
      <c r="EZ8702" s="195"/>
      <c r="FA8702" s="195"/>
    </row>
    <row r="8703" spans="48:157">
      <c r="AV8703" s="195"/>
      <c r="AW8703" s="195"/>
      <c r="EZ8703" s="195"/>
      <c r="FA8703" s="195"/>
    </row>
    <row r="8704" spans="48:157">
      <c r="AV8704" s="195"/>
      <c r="AW8704" s="195"/>
      <c r="EZ8704" s="195"/>
      <c r="FA8704" s="195"/>
    </row>
    <row r="8705" spans="48:157">
      <c r="AV8705" s="195"/>
      <c r="AW8705" s="195"/>
      <c r="EZ8705" s="195"/>
      <c r="FA8705" s="195"/>
    </row>
    <row r="8706" spans="48:157">
      <c r="AV8706" s="195"/>
      <c r="AW8706" s="195"/>
      <c r="EZ8706" s="195"/>
      <c r="FA8706" s="195"/>
    </row>
    <row r="8707" spans="48:157">
      <c r="AV8707" s="195"/>
      <c r="AW8707" s="195"/>
      <c r="EZ8707" s="195"/>
      <c r="FA8707" s="195"/>
    </row>
    <row r="8708" spans="48:157">
      <c r="AV8708" s="195"/>
      <c r="AW8708" s="195"/>
      <c r="EZ8708" s="195"/>
      <c r="FA8708" s="195"/>
    </row>
    <row r="8709" spans="48:157">
      <c r="AV8709" s="195"/>
      <c r="AW8709" s="195"/>
      <c r="EZ8709" s="195"/>
      <c r="FA8709" s="195"/>
    </row>
    <row r="8710" spans="48:157">
      <c r="AV8710" s="195"/>
      <c r="AW8710" s="195"/>
      <c r="EZ8710" s="195"/>
      <c r="FA8710" s="195"/>
    </row>
    <row r="8711" spans="48:157">
      <c r="AV8711" s="195"/>
      <c r="AW8711" s="195"/>
      <c r="EZ8711" s="195"/>
      <c r="FA8711" s="195"/>
    </row>
    <row r="8712" spans="48:157">
      <c r="AV8712" s="195"/>
      <c r="AW8712" s="195"/>
      <c r="EZ8712" s="195"/>
      <c r="FA8712" s="195"/>
    </row>
    <row r="8713" spans="48:157">
      <c r="AV8713" s="195"/>
      <c r="AW8713" s="195"/>
      <c r="EZ8713" s="195"/>
      <c r="FA8713" s="195"/>
    </row>
    <row r="8714" spans="48:157">
      <c r="AV8714" s="195"/>
      <c r="AW8714" s="195"/>
      <c r="EZ8714" s="195"/>
      <c r="FA8714" s="195"/>
    </row>
    <row r="8715" spans="48:157">
      <c r="AV8715" s="195"/>
      <c r="AW8715" s="195"/>
      <c r="EZ8715" s="195"/>
      <c r="FA8715" s="195"/>
    </row>
    <row r="8716" spans="48:157">
      <c r="AV8716" s="195"/>
      <c r="AW8716" s="195"/>
      <c r="EZ8716" s="195"/>
      <c r="FA8716" s="195"/>
    </row>
    <row r="8717" spans="48:157">
      <c r="AV8717" s="195"/>
      <c r="AW8717" s="195"/>
      <c r="EZ8717" s="195"/>
      <c r="FA8717" s="195"/>
    </row>
    <row r="8718" spans="48:157">
      <c r="AV8718" s="195"/>
      <c r="AW8718" s="195"/>
      <c r="EZ8718" s="195"/>
      <c r="FA8718" s="195"/>
    </row>
    <row r="8719" spans="48:157">
      <c r="AV8719" s="195"/>
      <c r="AW8719" s="195"/>
      <c r="EZ8719" s="195"/>
      <c r="FA8719" s="195"/>
    </row>
    <row r="8720" spans="48:157">
      <c r="AV8720" s="195"/>
      <c r="AW8720" s="195"/>
      <c r="EZ8720" s="195"/>
      <c r="FA8720" s="195"/>
    </row>
    <row r="8721" spans="48:157">
      <c r="AV8721" s="195"/>
      <c r="AW8721" s="195"/>
      <c r="EZ8721" s="195"/>
      <c r="FA8721" s="195"/>
    </row>
    <row r="8722" spans="48:157">
      <c r="AV8722" s="195"/>
      <c r="AW8722" s="195"/>
      <c r="EZ8722" s="195"/>
      <c r="FA8722" s="195"/>
    </row>
    <row r="8723" spans="48:157">
      <c r="AV8723" s="195"/>
      <c r="AW8723" s="195"/>
      <c r="EZ8723" s="195"/>
      <c r="FA8723" s="195"/>
    </row>
    <row r="8724" spans="48:157">
      <c r="AV8724" s="195"/>
      <c r="AW8724" s="195"/>
      <c r="EZ8724" s="195"/>
      <c r="FA8724" s="195"/>
    </row>
    <row r="8725" spans="48:157">
      <c r="AV8725" s="195"/>
      <c r="AW8725" s="195"/>
      <c r="EZ8725" s="195"/>
      <c r="FA8725" s="195"/>
    </row>
    <row r="8726" spans="48:157">
      <c r="AV8726" s="195"/>
      <c r="AW8726" s="195"/>
      <c r="EZ8726" s="195"/>
      <c r="FA8726" s="195"/>
    </row>
    <row r="8727" spans="48:157">
      <c r="AV8727" s="195"/>
      <c r="AW8727" s="195"/>
      <c r="EZ8727" s="195"/>
      <c r="FA8727" s="195"/>
    </row>
    <row r="8728" spans="48:157">
      <c r="AV8728" s="195"/>
      <c r="AW8728" s="195"/>
      <c r="EZ8728" s="195"/>
      <c r="FA8728" s="195"/>
    </row>
    <row r="8729" spans="48:157">
      <c r="AV8729" s="195"/>
      <c r="AW8729" s="195"/>
      <c r="EZ8729" s="195"/>
      <c r="FA8729" s="195"/>
    </row>
    <row r="8730" spans="48:157">
      <c r="AV8730" s="195"/>
      <c r="AW8730" s="195"/>
      <c r="EZ8730" s="195"/>
      <c r="FA8730" s="195"/>
    </row>
    <row r="8731" spans="48:157">
      <c r="AV8731" s="195"/>
      <c r="AW8731" s="195"/>
      <c r="EZ8731" s="195"/>
      <c r="FA8731" s="195"/>
    </row>
    <row r="8732" spans="48:157">
      <c r="AV8732" s="195"/>
      <c r="AW8732" s="195"/>
      <c r="EZ8732" s="195"/>
      <c r="FA8732" s="195"/>
    </row>
    <row r="8733" spans="48:157">
      <c r="AV8733" s="195"/>
      <c r="AW8733" s="195"/>
      <c r="EZ8733" s="195"/>
      <c r="FA8733" s="195"/>
    </row>
    <row r="8734" spans="48:157">
      <c r="AV8734" s="195"/>
      <c r="AW8734" s="195"/>
      <c r="EZ8734" s="195"/>
      <c r="FA8734" s="195"/>
    </row>
    <row r="8735" spans="48:157">
      <c r="AV8735" s="195"/>
      <c r="AW8735" s="195"/>
      <c r="EZ8735" s="195"/>
      <c r="FA8735" s="195"/>
    </row>
    <row r="8736" spans="48:157">
      <c r="AV8736" s="195"/>
      <c r="AW8736" s="195"/>
      <c r="EZ8736" s="195"/>
      <c r="FA8736" s="195"/>
    </row>
    <row r="8737" spans="48:157">
      <c r="AV8737" s="195"/>
      <c r="AW8737" s="195"/>
      <c r="EZ8737" s="195"/>
      <c r="FA8737" s="195"/>
    </row>
    <row r="8738" spans="48:157">
      <c r="AV8738" s="195"/>
      <c r="AW8738" s="195"/>
      <c r="EZ8738" s="195"/>
      <c r="FA8738" s="195"/>
    </row>
    <row r="8739" spans="48:157">
      <c r="AV8739" s="195"/>
      <c r="AW8739" s="195"/>
      <c r="EZ8739" s="195"/>
      <c r="FA8739" s="195"/>
    </row>
    <row r="8740" spans="48:157">
      <c r="AV8740" s="195"/>
      <c r="AW8740" s="195"/>
      <c r="EZ8740" s="195"/>
      <c r="FA8740" s="195"/>
    </row>
    <row r="8741" spans="48:157">
      <c r="AV8741" s="195"/>
      <c r="AW8741" s="195"/>
      <c r="EZ8741" s="195"/>
      <c r="FA8741" s="195"/>
    </row>
    <row r="8742" spans="48:157">
      <c r="AV8742" s="195"/>
      <c r="AW8742" s="195"/>
      <c r="EZ8742" s="195"/>
      <c r="FA8742" s="195"/>
    </row>
    <row r="8743" spans="48:157">
      <c r="AV8743" s="195"/>
      <c r="AW8743" s="195"/>
      <c r="EZ8743" s="195"/>
      <c r="FA8743" s="195"/>
    </row>
    <row r="8744" spans="48:157">
      <c r="AV8744" s="195"/>
      <c r="AW8744" s="195"/>
      <c r="EZ8744" s="195"/>
      <c r="FA8744" s="195"/>
    </row>
    <row r="8745" spans="48:157">
      <c r="AV8745" s="195"/>
      <c r="AW8745" s="195"/>
      <c r="EZ8745" s="195"/>
      <c r="FA8745" s="195"/>
    </row>
    <row r="8746" spans="48:157">
      <c r="AV8746" s="195"/>
      <c r="AW8746" s="195"/>
      <c r="EZ8746" s="195"/>
      <c r="FA8746" s="195"/>
    </row>
    <row r="8747" spans="48:157">
      <c r="AV8747" s="195"/>
      <c r="AW8747" s="195"/>
      <c r="EZ8747" s="195"/>
      <c r="FA8747" s="195"/>
    </row>
    <row r="8748" spans="48:157">
      <c r="AV8748" s="195"/>
      <c r="AW8748" s="195"/>
      <c r="EZ8748" s="195"/>
      <c r="FA8748" s="195"/>
    </row>
    <row r="8749" spans="48:157">
      <c r="AV8749" s="195"/>
      <c r="AW8749" s="195"/>
      <c r="EZ8749" s="195"/>
      <c r="FA8749" s="195"/>
    </row>
    <row r="8750" spans="48:157">
      <c r="AV8750" s="195"/>
      <c r="AW8750" s="195"/>
      <c r="EZ8750" s="195"/>
      <c r="FA8750" s="195"/>
    </row>
    <row r="8751" spans="48:157">
      <c r="AV8751" s="195"/>
      <c r="AW8751" s="195"/>
      <c r="EZ8751" s="195"/>
      <c r="FA8751" s="195"/>
    </row>
    <row r="8752" spans="48:157">
      <c r="AV8752" s="195"/>
      <c r="AW8752" s="195"/>
      <c r="EZ8752" s="195"/>
      <c r="FA8752" s="195"/>
    </row>
    <row r="8753" spans="48:157">
      <c r="AV8753" s="195"/>
      <c r="AW8753" s="195"/>
      <c r="EZ8753" s="195"/>
      <c r="FA8753" s="195"/>
    </row>
    <row r="8754" spans="48:157">
      <c r="AV8754" s="195"/>
      <c r="AW8754" s="195"/>
      <c r="EZ8754" s="195"/>
      <c r="FA8754" s="195"/>
    </row>
    <row r="8755" spans="48:157">
      <c r="AV8755" s="195"/>
      <c r="AW8755" s="195"/>
      <c r="EZ8755" s="195"/>
      <c r="FA8755" s="195"/>
    </row>
    <row r="8756" spans="48:157">
      <c r="AV8756" s="195"/>
      <c r="AW8756" s="195"/>
      <c r="EZ8756" s="195"/>
      <c r="FA8756" s="195"/>
    </row>
    <row r="8757" spans="48:157">
      <c r="AV8757" s="195"/>
      <c r="AW8757" s="195"/>
      <c r="EZ8757" s="195"/>
      <c r="FA8757" s="195"/>
    </row>
    <row r="8758" spans="48:157">
      <c r="AV8758" s="195"/>
      <c r="AW8758" s="195"/>
      <c r="EZ8758" s="195"/>
      <c r="FA8758" s="195"/>
    </row>
    <row r="8759" spans="48:157">
      <c r="AV8759" s="195"/>
      <c r="AW8759" s="195"/>
      <c r="EZ8759" s="195"/>
      <c r="FA8759" s="195"/>
    </row>
    <row r="8760" spans="48:157">
      <c r="AV8760" s="195"/>
      <c r="AW8760" s="195"/>
      <c r="EZ8760" s="195"/>
      <c r="FA8760" s="195"/>
    </row>
    <row r="8761" spans="48:157">
      <c r="AV8761" s="195"/>
      <c r="AW8761" s="195"/>
      <c r="EZ8761" s="195"/>
      <c r="FA8761" s="195"/>
    </row>
    <row r="8762" spans="48:157">
      <c r="AV8762" s="195"/>
      <c r="AW8762" s="195"/>
      <c r="EZ8762" s="195"/>
      <c r="FA8762" s="195"/>
    </row>
    <row r="8763" spans="48:157">
      <c r="AV8763" s="195"/>
      <c r="AW8763" s="195"/>
      <c r="EZ8763" s="195"/>
      <c r="FA8763" s="195"/>
    </row>
    <row r="8764" spans="48:157">
      <c r="AV8764" s="195"/>
      <c r="AW8764" s="195"/>
      <c r="EZ8764" s="195"/>
      <c r="FA8764" s="195"/>
    </row>
    <row r="8765" spans="48:157">
      <c r="AV8765" s="195"/>
      <c r="AW8765" s="195"/>
      <c r="EZ8765" s="195"/>
      <c r="FA8765" s="195"/>
    </row>
    <row r="8766" spans="48:157">
      <c r="AV8766" s="195"/>
      <c r="AW8766" s="195"/>
      <c r="EZ8766" s="195"/>
      <c r="FA8766" s="195"/>
    </row>
    <row r="8767" spans="48:157">
      <c r="AV8767" s="195"/>
      <c r="AW8767" s="195"/>
      <c r="EZ8767" s="195"/>
      <c r="FA8767" s="195"/>
    </row>
    <row r="8768" spans="48:157">
      <c r="AV8768" s="195"/>
      <c r="AW8768" s="195"/>
      <c r="EZ8768" s="195"/>
      <c r="FA8768" s="195"/>
    </row>
    <row r="8769" spans="48:157">
      <c r="AV8769" s="195"/>
      <c r="AW8769" s="195"/>
      <c r="EZ8769" s="195"/>
      <c r="FA8769" s="195"/>
    </row>
    <row r="8770" spans="48:157">
      <c r="AV8770" s="195"/>
      <c r="AW8770" s="195"/>
      <c r="EZ8770" s="195"/>
      <c r="FA8770" s="195"/>
    </row>
    <row r="8771" spans="48:157">
      <c r="AV8771" s="195"/>
      <c r="AW8771" s="195"/>
      <c r="EZ8771" s="195"/>
      <c r="FA8771" s="195"/>
    </row>
    <row r="8772" spans="48:157">
      <c r="AV8772" s="195"/>
      <c r="AW8772" s="195"/>
      <c r="EZ8772" s="195"/>
      <c r="FA8772" s="195"/>
    </row>
    <row r="8773" spans="48:157">
      <c r="AV8773" s="195"/>
      <c r="AW8773" s="195"/>
      <c r="EZ8773" s="195"/>
      <c r="FA8773" s="195"/>
    </row>
    <row r="8774" spans="48:157">
      <c r="AV8774" s="195"/>
      <c r="AW8774" s="195"/>
      <c r="EZ8774" s="195"/>
      <c r="FA8774" s="195"/>
    </row>
    <row r="8775" spans="48:157">
      <c r="AV8775" s="195"/>
      <c r="AW8775" s="195"/>
      <c r="EZ8775" s="195"/>
      <c r="FA8775" s="195"/>
    </row>
    <row r="8776" spans="48:157">
      <c r="AV8776" s="195"/>
      <c r="AW8776" s="195"/>
      <c r="EZ8776" s="195"/>
      <c r="FA8776" s="195"/>
    </row>
    <row r="8777" spans="48:157">
      <c r="AV8777" s="195"/>
      <c r="AW8777" s="195"/>
      <c r="EZ8777" s="195"/>
      <c r="FA8777" s="195"/>
    </row>
    <row r="8778" spans="48:157">
      <c r="AV8778" s="195"/>
      <c r="AW8778" s="195"/>
      <c r="EZ8778" s="195"/>
      <c r="FA8778" s="195"/>
    </row>
    <row r="8779" spans="48:157">
      <c r="AV8779" s="195"/>
      <c r="AW8779" s="195"/>
      <c r="EZ8779" s="195"/>
      <c r="FA8779" s="195"/>
    </row>
    <row r="8780" spans="48:157">
      <c r="AV8780" s="195"/>
      <c r="AW8780" s="195"/>
      <c r="EZ8780" s="195"/>
      <c r="FA8780" s="195"/>
    </row>
    <row r="8781" spans="48:157">
      <c r="AV8781" s="195"/>
      <c r="AW8781" s="195"/>
      <c r="EZ8781" s="195"/>
      <c r="FA8781" s="195"/>
    </row>
    <row r="8782" spans="48:157">
      <c r="AV8782" s="195"/>
      <c r="AW8782" s="195"/>
      <c r="EZ8782" s="195"/>
      <c r="FA8782" s="195"/>
    </row>
    <row r="8783" spans="48:157">
      <c r="AV8783" s="195"/>
      <c r="AW8783" s="195"/>
      <c r="EZ8783" s="195"/>
      <c r="FA8783" s="195"/>
    </row>
    <row r="8784" spans="48:157">
      <c r="AV8784" s="195"/>
      <c r="AW8784" s="195"/>
      <c r="EZ8784" s="195"/>
      <c r="FA8784" s="195"/>
    </row>
    <row r="8785" spans="48:157">
      <c r="AV8785" s="195"/>
      <c r="AW8785" s="195"/>
      <c r="EZ8785" s="195"/>
      <c r="FA8785" s="195"/>
    </row>
    <row r="8786" spans="48:157">
      <c r="AV8786" s="195"/>
      <c r="AW8786" s="195"/>
      <c r="EZ8786" s="195"/>
      <c r="FA8786" s="195"/>
    </row>
    <row r="8787" spans="48:157">
      <c r="AV8787" s="195"/>
      <c r="AW8787" s="195"/>
      <c r="EZ8787" s="195"/>
      <c r="FA8787" s="195"/>
    </row>
    <row r="8788" spans="48:157">
      <c r="AV8788" s="195"/>
      <c r="AW8788" s="195"/>
      <c r="EZ8788" s="195"/>
      <c r="FA8788" s="195"/>
    </row>
    <row r="8789" spans="48:157">
      <c r="AV8789" s="195"/>
      <c r="AW8789" s="195"/>
      <c r="EZ8789" s="195"/>
      <c r="FA8789" s="195"/>
    </row>
    <row r="8790" spans="48:157">
      <c r="AV8790" s="195"/>
      <c r="AW8790" s="195"/>
      <c r="EZ8790" s="195"/>
      <c r="FA8790" s="195"/>
    </row>
    <row r="8791" spans="48:157">
      <c r="AV8791" s="195"/>
      <c r="AW8791" s="195"/>
      <c r="EZ8791" s="195"/>
      <c r="FA8791" s="195"/>
    </row>
    <row r="8792" spans="48:157">
      <c r="AV8792" s="195"/>
      <c r="AW8792" s="195"/>
      <c r="EZ8792" s="195"/>
      <c r="FA8792" s="195"/>
    </row>
    <row r="8793" spans="48:157">
      <c r="AV8793" s="195"/>
      <c r="AW8793" s="195"/>
      <c r="EZ8793" s="195"/>
      <c r="FA8793" s="195"/>
    </row>
    <row r="8794" spans="48:157">
      <c r="AV8794" s="195"/>
      <c r="AW8794" s="195"/>
      <c r="EZ8794" s="195"/>
      <c r="FA8794" s="195"/>
    </row>
    <row r="8795" spans="48:157">
      <c r="AV8795" s="195"/>
      <c r="AW8795" s="195"/>
      <c r="EZ8795" s="195"/>
      <c r="FA8795" s="195"/>
    </row>
    <row r="8796" spans="48:157">
      <c r="AV8796" s="195"/>
      <c r="AW8796" s="195"/>
      <c r="EZ8796" s="195"/>
      <c r="FA8796" s="195"/>
    </row>
    <row r="8797" spans="48:157">
      <c r="AV8797" s="195"/>
      <c r="AW8797" s="195"/>
      <c r="EZ8797" s="195"/>
      <c r="FA8797" s="195"/>
    </row>
    <row r="8798" spans="48:157">
      <c r="AV8798" s="195"/>
      <c r="AW8798" s="195"/>
      <c r="EZ8798" s="195"/>
      <c r="FA8798" s="195"/>
    </row>
    <row r="8799" spans="48:157">
      <c r="AV8799" s="195"/>
      <c r="AW8799" s="195"/>
      <c r="EZ8799" s="195"/>
      <c r="FA8799" s="195"/>
    </row>
    <row r="8800" spans="48:157">
      <c r="AV8800" s="195"/>
      <c r="AW8800" s="195"/>
      <c r="EZ8800" s="195"/>
      <c r="FA8800" s="195"/>
    </row>
    <row r="8801" spans="48:157">
      <c r="AV8801" s="195"/>
      <c r="AW8801" s="195"/>
      <c r="EZ8801" s="195"/>
      <c r="FA8801" s="195"/>
    </row>
    <row r="8802" spans="48:157">
      <c r="AV8802" s="195"/>
      <c r="AW8802" s="195"/>
      <c r="EZ8802" s="195"/>
      <c r="FA8802" s="195"/>
    </row>
    <row r="8803" spans="48:157">
      <c r="AV8803" s="195"/>
      <c r="AW8803" s="195"/>
      <c r="EZ8803" s="195"/>
      <c r="FA8803" s="195"/>
    </row>
    <row r="8804" spans="48:157">
      <c r="AV8804" s="195"/>
      <c r="AW8804" s="195"/>
      <c r="EZ8804" s="195"/>
      <c r="FA8804" s="195"/>
    </row>
    <row r="8805" spans="48:157">
      <c r="AV8805" s="195"/>
      <c r="AW8805" s="195"/>
      <c r="EZ8805" s="195"/>
      <c r="FA8805" s="195"/>
    </row>
    <row r="8806" spans="48:157">
      <c r="AV8806" s="195"/>
      <c r="AW8806" s="195"/>
      <c r="EZ8806" s="195"/>
      <c r="FA8806" s="195"/>
    </row>
    <row r="8807" spans="48:157">
      <c r="AV8807" s="195"/>
      <c r="AW8807" s="195"/>
      <c r="EZ8807" s="195"/>
      <c r="FA8807" s="195"/>
    </row>
    <row r="8808" spans="48:157">
      <c r="AV8808" s="195"/>
      <c r="AW8808" s="195"/>
      <c r="EZ8808" s="195"/>
      <c r="FA8808" s="195"/>
    </row>
    <row r="8809" spans="48:157">
      <c r="AV8809" s="195"/>
      <c r="AW8809" s="195"/>
      <c r="EZ8809" s="195"/>
      <c r="FA8809" s="195"/>
    </row>
    <row r="8810" spans="48:157">
      <c r="AV8810" s="195"/>
      <c r="AW8810" s="195"/>
      <c r="EZ8810" s="195"/>
      <c r="FA8810" s="195"/>
    </row>
    <row r="8811" spans="48:157">
      <c r="AV8811" s="195"/>
      <c r="AW8811" s="195"/>
      <c r="EZ8811" s="195"/>
      <c r="FA8811" s="195"/>
    </row>
    <row r="8812" spans="48:157">
      <c r="AV8812" s="195"/>
      <c r="AW8812" s="195"/>
      <c r="EZ8812" s="195"/>
      <c r="FA8812" s="195"/>
    </row>
    <row r="8813" spans="48:157">
      <c r="AV8813" s="195"/>
      <c r="AW8813" s="195"/>
      <c r="EZ8813" s="195"/>
      <c r="FA8813" s="195"/>
    </row>
    <row r="8814" spans="48:157">
      <c r="AV8814" s="195"/>
      <c r="AW8814" s="195"/>
      <c r="EZ8814" s="195"/>
      <c r="FA8814" s="195"/>
    </row>
    <row r="8815" spans="48:157">
      <c r="AV8815" s="195"/>
      <c r="AW8815" s="195"/>
      <c r="EZ8815" s="195"/>
      <c r="FA8815" s="195"/>
    </row>
    <row r="8816" spans="48:157">
      <c r="AV8816" s="195"/>
      <c r="AW8816" s="195"/>
      <c r="EZ8816" s="195"/>
      <c r="FA8816" s="195"/>
    </row>
    <row r="8817" spans="48:157">
      <c r="AV8817" s="195"/>
      <c r="AW8817" s="195"/>
      <c r="EZ8817" s="195"/>
      <c r="FA8817" s="195"/>
    </row>
    <row r="8818" spans="48:157">
      <c r="AV8818" s="195"/>
      <c r="AW8818" s="195"/>
      <c r="EZ8818" s="195"/>
      <c r="FA8818" s="195"/>
    </row>
    <row r="8819" spans="48:157">
      <c r="AV8819" s="195"/>
      <c r="AW8819" s="195"/>
      <c r="EZ8819" s="195"/>
      <c r="FA8819" s="195"/>
    </row>
    <row r="8820" spans="48:157">
      <c r="AV8820" s="195"/>
      <c r="AW8820" s="195"/>
      <c r="EZ8820" s="195"/>
      <c r="FA8820" s="195"/>
    </row>
    <row r="8821" spans="48:157">
      <c r="AV8821" s="195"/>
      <c r="AW8821" s="195"/>
      <c r="EZ8821" s="195"/>
      <c r="FA8821" s="195"/>
    </row>
    <row r="8822" spans="48:157">
      <c r="AV8822" s="195"/>
      <c r="AW8822" s="195"/>
      <c r="EZ8822" s="195"/>
      <c r="FA8822" s="195"/>
    </row>
    <row r="8823" spans="48:157">
      <c r="AV8823" s="195"/>
      <c r="AW8823" s="195"/>
      <c r="EZ8823" s="195"/>
      <c r="FA8823" s="195"/>
    </row>
    <row r="8824" spans="48:157">
      <c r="AV8824" s="195"/>
      <c r="AW8824" s="195"/>
      <c r="EZ8824" s="195"/>
      <c r="FA8824" s="195"/>
    </row>
    <row r="8825" spans="48:157">
      <c r="AV8825" s="195"/>
      <c r="AW8825" s="195"/>
      <c r="EZ8825" s="195"/>
      <c r="FA8825" s="195"/>
    </row>
    <row r="8826" spans="48:157">
      <c r="AV8826" s="195"/>
      <c r="AW8826" s="195"/>
      <c r="EZ8826" s="195"/>
      <c r="FA8826" s="195"/>
    </row>
    <row r="8827" spans="48:157">
      <c r="AV8827" s="195"/>
      <c r="AW8827" s="195"/>
      <c r="EZ8827" s="195"/>
      <c r="FA8827" s="195"/>
    </row>
    <row r="8828" spans="48:157">
      <c r="AV8828" s="195"/>
      <c r="AW8828" s="195"/>
      <c r="EZ8828" s="195"/>
      <c r="FA8828" s="195"/>
    </row>
    <row r="8829" spans="48:157">
      <c r="AV8829" s="195"/>
      <c r="AW8829" s="195"/>
      <c r="EZ8829" s="195"/>
      <c r="FA8829" s="195"/>
    </row>
    <row r="8830" spans="48:157">
      <c r="AV8830" s="195"/>
      <c r="AW8830" s="195"/>
      <c r="EZ8830" s="195"/>
      <c r="FA8830" s="195"/>
    </row>
    <row r="8831" spans="48:157">
      <c r="AV8831" s="195"/>
      <c r="AW8831" s="195"/>
      <c r="EZ8831" s="195"/>
      <c r="FA8831" s="195"/>
    </row>
    <row r="8832" spans="48:157">
      <c r="AV8832" s="195"/>
      <c r="AW8832" s="195"/>
      <c r="EZ8832" s="195"/>
      <c r="FA8832" s="195"/>
    </row>
    <row r="8833" spans="48:157">
      <c r="AV8833" s="195"/>
      <c r="AW8833" s="195"/>
      <c r="EZ8833" s="195"/>
      <c r="FA8833" s="195"/>
    </row>
    <row r="8834" spans="48:157">
      <c r="AV8834" s="195"/>
      <c r="AW8834" s="195"/>
      <c r="EZ8834" s="195"/>
      <c r="FA8834" s="195"/>
    </row>
    <row r="8835" spans="48:157">
      <c r="AV8835" s="195"/>
      <c r="AW8835" s="195"/>
      <c r="EZ8835" s="195"/>
      <c r="FA8835" s="195"/>
    </row>
    <row r="8836" spans="48:157">
      <c r="AV8836" s="195"/>
      <c r="AW8836" s="195"/>
      <c r="EZ8836" s="195"/>
      <c r="FA8836" s="195"/>
    </row>
    <row r="8837" spans="48:157">
      <c r="AV8837" s="195"/>
      <c r="AW8837" s="195"/>
      <c r="EZ8837" s="195"/>
      <c r="FA8837" s="195"/>
    </row>
    <row r="8838" spans="48:157">
      <c r="AV8838" s="195"/>
      <c r="AW8838" s="195"/>
      <c r="EZ8838" s="195"/>
      <c r="FA8838" s="195"/>
    </row>
    <row r="8839" spans="48:157">
      <c r="AV8839" s="195"/>
      <c r="AW8839" s="195"/>
      <c r="EZ8839" s="195"/>
      <c r="FA8839" s="195"/>
    </row>
    <row r="8840" spans="48:157">
      <c r="AV8840" s="195"/>
      <c r="AW8840" s="195"/>
      <c r="EZ8840" s="195"/>
      <c r="FA8840" s="195"/>
    </row>
    <row r="8841" spans="48:157">
      <c r="AV8841" s="195"/>
      <c r="AW8841" s="195"/>
      <c r="EZ8841" s="195"/>
      <c r="FA8841" s="195"/>
    </row>
    <row r="8842" spans="48:157">
      <c r="AV8842" s="195"/>
      <c r="AW8842" s="195"/>
      <c r="EZ8842" s="195"/>
      <c r="FA8842" s="195"/>
    </row>
    <row r="8843" spans="48:157">
      <c r="AV8843" s="195"/>
      <c r="AW8843" s="195"/>
      <c r="EZ8843" s="195"/>
      <c r="FA8843" s="195"/>
    </row>
    <row r="8844" spans="48:157">
      <c r="AV8844" s="195"/>
      <c r="AW8844" s="195"/>
      <c r="EZ8844" s="195"/>
      <c r="FA8844" s="195"/>
    </row>
    <row r="8845" spans="48:157">
      <c r="AV8845" s="195"/>
      <c r="AW8845" s="195"/>
      <c r="EZ8845" s="195"/>
      <c r="FA8845" s="195"/>
    </row>
    <row r="8846" spans="48:157">
      <c r="AV8846" s="195"/>
      <c r="AW8846" s="195"/>
      <c r="EZ8846" s="195"/>
      <c r="FA8846" s="195"/>
    </row>
    <row r="8847" spans="48:157">
      <c r="AV8847" s="195"/>
      <c r="AW8847" s="195"/>
      <c r="EZ8847" s="195"/>
      <c r="FA8847" s="195"/>
    </row>
    <row r="8848" spans="48:157">
      <c r="AV8848" s="195"/>
      <c r="AW8848" s="195"/>
      <c r="EZ8848" s="195"/>
      <c r="FA8848" s="195"/>
    </row>
    <row r="8849" spans="48:157">
      <c r="AV8849" s="195"/>
      <c r="AW8849" s="195"/>
      <c r="EZ8849" s="195"/>
      <c r="FA8849" s="195"/>
    </row>
    <row r="8850" spans="48:157">
      <c r="AV8850" s="195"/>
      <c r="AW8850" s="195"/>
      <c r="EZ8850" s="195"/>
      <c r="FA8850" s="195"/>
    </row>
    <row r="8851" spans="48:157">
      <c r="AV8851" s="195"/>
      <c r="AW8851" s="195"/>
      <c r="EZ8851" s="195"/>
      <c r="FA8851" s="195"/>
    </row>
    <row r="8852" spans="48:157">
      <c r="AV8852" s="195"/>
      <c r="AW8852" s="195"/>
      <c r="EZ8852" s="195"/>
      <c r="FA8852" s="195"/>
    </row>
    <row r="8853" spans="48:157">
      <c r="AV8853" s="195"/>
      <c r="AW8853" s="195"/>
      <c r="EZ8853" s="195"/>
      <c r="FA8853" s="195"/>
    </row>
    <row r="8854" spans="48:157">
      <c r="AV8854" s="195"/>
      <c r="AW8854" s="195"/>
      <c r="EZ8854" s="195"/>
      <c r="FA8854" s="195"/>
    </row>
    <row r="8855" spans="48:157">
      <c r="AV8855" s="195"/>
      <c r="AW8855" s="195"/>
      <c r="EZ8855" s="195"/>
      <c r="FA8855" s="195"/>
    </row>
    <row r="8856" spans="48:157">
      <c r="AV8856" s="195"/>
      <c r="AW8856" s="195"/>
      <c r="EZ8856" s="195"/>
      <c r="FA8856" s="195"/>
    </row>
    <row r="8857" spans="48:157">
      <c r="AV8857" s="195"/>
      <c r="AW8857" s="195"/>
      <c r="EZ8857" s="195"/>
      <c r="FA8857" s="195"/>
    </row>
    <row r="8858" spans="48:157">
      <c r="AV8858" s="195"/>
      <c r="AW8858" s="195"/>
      <c r="EZ8858" s="195"/>
      <c r="FA8858" s="195"/>
    </row>
    <row r="8859" spans="48:157">
      <c r="AV8859" s="195"/>
      <c r="AW8859" s="195"/>
      <c r="EZ8859" s="195"/>
      <c r="FA8859" s="195"/>
    </row>
    <row r="8860" spans="48:157">
      <c r="AV8860" s="195"/>
      <c r="AW8860" s="195"/>
      <c r="EZ8860" s="195"/>
      <c r="FA8860" s="195"/>
    </row>
    <row r="8861" spans="48:157">
      <c r="AV8861" s="195"/>
      <c r="AW8861" s="195"/>
      <c r="EZ8861" s="195"/>
      <c r="FA8861" s="195"/>
    </row>
    <row r="8862" spans="48:157">
      <c r="AV8862" s="195"/>
      <c r="AW8862" s="195"/>
      <c r="EZ8862" s="195"/>
      <c r="FA8862" s="195"/>
    </row>
    <row r="8863" spans="48:157">
      <c r="AV8863" s="195"/>
      <c r="AW8863" s="195"/>
      <c r="EZ8863" s="195"/>
      <c r="FA8863" s="195"/>
    </row>
    <row r="8864" spans="48:157">
      <c r="AV8864" s="195"/>
      <c r="AW8864" s="195"/>
      <c r="EZ8864" s="195"/>
      <c r="FA8864" s="195"/>
    </row>
    <row r="8865" spans="48:157">
      <c r="AV8865" s="195"/>
      <c r="AW8865" s="195"/>
      <c r="EZ8865" s="195"/>
      <c r="FA8865" s="195"/>
    </row>
    <row r="8866" spans="48:157">
      <c r="AV8866" s="195"/>
      <c r="AW8866" s="195"/>
      <c r="EZ8866" s="195"/>
      <c r="FA8866" s="195"/>
    </row>
    <row r="8867" spans="48:157">
      <c r="AV8867" s="195"/>
      <c r="AW8867" s="195"/>
      <c r="EZ8867" s="195"/>
      <c r="FA8867" s="195"/>
    </row>
    <row r="8868" spans="48:157">
      <c r="AV8868" s="195"/>
      <c r="AW8868" s="195"/>
      <c r="EZ8868" s="195"/>
      <c r="FA8868" s="195"/>
    </row>
    <row r="8869" spans="48:157">
      <c r="AV8869" s="195"/>
      <c r="AW8869" s="195"/>
      <c r="EZ8869" s="195"/>
      <c r="FA8869" s="195"/>
    </row>
    <row r="8870" spans="48:157">
      <c r="AV8870" s="195"/>
      <c r="AW8870" s="195"/>
      <c r="EZ8870" s="195"/>
      <c r="FA8870" s="195"/>
    </row>
    <row r="8871" spans="48:157">
      <c r="AV8871" s="195"/>
      <c r="AW8871" s="195"/>
      <c r="EZ8871" s="195"/>
      <c r="FA8871" s="195"/>
    </row>
    <row r="8872" spans="48:157">
      <c r="AV8872" s="195"/>
      <c r="AW8872" s="195"/>
      <c r="EZ8872" s="195"/>
      <c r="FA8872" s="195"/>
    </row>
    <row r="8873" spans="48:157">
      <c r="AV8873" s="195"/>
      <c r="AW8873" s="195"/>
      <c r="EZ8873" s="195"/>
      <c r="FA8873" s="195"/>
    </row>
    <row r="8874" spans="48:157">
      <c r="AV8874" s="195"/>
      <c r="AW8874" s="195"/>
      <c r="EZ8874" s="195"/>
      <c r="FA8874" s="195"/>
    </row>
    <row r="8875" spans="48:157">
      <c r="AV8875" s="195"/>
      <c r="AW8875" s="195"/>
      <c r="EZ8875" s="195"/>
      <c r="FA8875" s="195"/>
    </row>
    <row r="8876" spans="48:157">
      <c r="AV8876" s="195"/>
      <c r="AW8876" s="195"/>
      <c r="EZ8876" s="195"/>
      <c r="FA8876" s="195"/>
    </row>
    <row r="8877" spans="48:157">
      <c r="AV8877" s="195"/>
      <c r="AW8877" s="195"/>
      <c r="EZ8877" s="195"/>
      <c r="FA8877" s="195"/>
    </row>
    <row r="8878" spans="48:157">
      <c r="AV8878" s="195"/>
      <c r="AW8878" s="195"/>
      <c r="EZ8878" s="195"/>
      <c r="FA8878" s="195"/>
    </row>
    <row r="8879" spans="48:157">
      <c r="AV8879" s="195"/>
      <c r="AW8879" s="195"/>
      <c r="EZ8879" s="195"/>
      <c r="FA8879" s="195"/>
    </row>
    <row r="8880" spans="48:157">
      <c r="AV8880" s="195"/>
      <c r="AW8880" s="195"/>
      <c r="EZ8880" s="195"/>
      <c r="FA8880" s="195"/>
    </row>
    <row r="8881" spans="48:157">
      <c r="AV8881" s="195"/>
      <c r="AW8881" s="195"/>
      <c r="EZ8881" s="195"/>
      <c r="FA8881" s="195"/>
    </row>
    <row r="8882" spans="48:157">
      <c r="AV8882" s="195"/>
      <c r="AW8882" s="195"/>
      <c r="EZ8882" s="195"/>
      <c r="FA8882" s="195"/>
    </row>
    <row r="8883" spans="48:157">
      <c r="AV8883" s="195"/>
      <c r="AW8883" s="195"/>
      <c r="EZ8883" s="195"/>
      <c r="FA8883" s="195"/>
    </row>
    <row r="8884" spans="48:157">
      <c r="AV8884" s="195"/>
      <c r="AW8884" s="195"/>
      <c r="EZ8884" s="195"/>
      <c r="FA8884" s="195"/>
    </row>
    <row r="8885" spans="48:157">
      <c r="AV8885" s="195"/>
      <c r="AW8885" s="195"/>
      <c r="EZ8885" s="195"/>
      <c r="FA8885" s="195"/>
    </row>
    <row r="8886" spans="48:157">
      <c r="AV8886" s="195"/>
      <c r="AW8886" s="195"/>
      <c r="EZ8886" s="195"/>
      <c r="FA8886" s="195"/>
    </row>
    <row r="8887" spans="48:157">
      <c r="AV8887" s="195"/>
      <c r="AW8887" s="195"/>
      <c r="EZ8887" s="195"/>
      <c r="FA8887" s="195"/>
    </row>
    <row r="8888" spans="48:157">
      <c r="AV8888" s="195"/>
      <c r="AW8888" s="195"/>
      <c r="EZ8888" s="195"/>
      <c r="FA8888" s="195"/>
    </row>
    <row r="8889" spans="48:157">
      <c r="AV8889" s="195"/>
      <c r="AW8889" s="195"/>
      <c r="EZ8889" s="195"/>
      <c r="FA8889" s="195"/>
    </row>
    <row r="8890" spans="48:157">
      <c r="AV8890" s="195"/>
      <c r="AW8890" s="195"/>
      <c r="EZ8890" s="195"/>
      <c r="FA8890" s="195"/>
    </row>
    <row r="8891" spans="48:157">
      <c r="AV8891" s="195"/>
      <c r="AW8891" s="195"/>
      <c r="EZ8891" s="195"/>
      <c r="FA8891" s="195"/>
    </row>
    <row r="8892" spans="48:157">
      <c r="AV8892" s="195"/>
      <c r="AW8892" s="195"/>
      <c r="EZ8892" s="195"/>
      <c r="FA8892" s="195"/>
    </row>
    <row r="8893" spans="48:157">
      <c r="AV8893" s="195"/>
      <c r="AW8893" s="195"/>
      <c r="EZ8893" s="195"/>
      <c r="FA8893" s="195"/>
    </row>
    <row r="8894" spans="48:157">
      <c r="AV8894" s="195"/>
      <c r="AW8894" s="195"/>
      <c r="EZ8894" s="195"/>
      <c r="FA8894" s="195"/>
    </row>
    <row r="8895" spans="48:157">
      <c r="AV8895" s="195"/>
      <c r="AW8895" s="195"/>
      <c r="EZ8895" s="195"/>
      <c r="FA8895" s="195"/>
    </row>
    <row r="8896" spans="48:157">
      <c r="AV8896" s="195"/>
      <c r="AW8896" s="195"/>
      <c r="EZ8896" s="195"/>
      <c r="FA8896" s="195"/>
    </row>
    <row r="8897" spans="48:157">
      <c r="AV8897" s="195"/>
      <c r="AW8897" s="195"/>
      <c r="EZ8897" s="195"/>
      <c r="FA8897" s="195"/>
    </row>
    <row r="8898" spans="48:157">
      <c r="AV8898" s="195"/>
      <c r="AW8898" s="195"/>
      <c r="EZ8898" s="195"/>
      <c r="FA8898" s="195"/>
    </row>
    <row r="8899" spans="48:157">
      <c r="AV8899" s="195"/>
      <c r="AW8899" s="195"/>
      <c r="EZ8899" s="195"/>
      <c r="FA8899" s="195"/>
    </row>
    <row r="8900" spans="48:157">
      <c r="AV8900" s="195"/>
      <c r="AW8900" s="195"/>
      <c r="EZ8900" s="195"/>
      <c r="FA8900" s="195"/>
    </row>
    <row r="8901" spans="48:157">
      <c r="AV8901" s="195"/>
      <c r="AW8901" s="195"/>
      <c r="EZ8901" s="195"/>
      <c r="FA8901" s="195"/>
    </row>
    <row r="8902" spans="48:157">
      <c r="AV8902" s="195"/>
      <c r="AW8902" s="195"/>
      <c r="EZ8902" s="195"/>
      <c r="FA8902" s="195"/>
    </row>
    <row r="8903" spans="48:157">
      <c r="AV8903" s="195"/>
      <c r="AW8903" s="195"/>
      <c r="EZ8903" s="195"/>
      <c r="FA8903" s="195"/>
    </row>
    <row r="8904" spans="48:157">
      <c r="AV8904" s="195"/>
      <c r="AW8904" s="195"/>
      <c r="EZ8904" s="195"/>
      <c r="FA8904" s="195"/>
    </row>
    <row r="8905" spans="48:157">
      <c r="AV8905" s="195"/>
      <c r="AW8905" s="195"/>
      <c r="EZ8905" s="195"/>
      <c r="FA8905" s="195"/>
    </row>
    <row r="8906" spans="48:157">
      <c r="AV8906" s="195"/>
      <c r="AW8906" s="195"/>
      <c r="EZ8906" s="195"/>
      <c r="FA8906" s="195"/>
    </row>
    <row r="8907" spans="48:157">
      <c r="AV8907" s="195"/>
      <c r="AW8907" s="195"/>
      <c r="EZ8907" s="195"/>
      <c r="FA8907" s="195"/>
    </row>
    <row r="8908" spans="48:157">
      <c r="AV8908" s="195"/>
      <c r="AW8908" s="195"/>
      <c r="EZ8908" s="195"/>
      <c r="FA8908" s="195"/>
    </row>
    <row r="8909" spans="48:157">
      <c r="AV8909" s="195"/>
      <c r="AW8909" s="195"/>
      <c r="EZ8909" s="195"/>
      <c r="FA8909" s="195"/>
    </row>
    <row r="8910" spans="48:157">
      <c r="AV8910" s="195"/>
      <c r="AW8910" s="195"/>
      <c r="EZ8910" s="195"/>
      <c r="FA8910" s="195"/>
    </row>
    <row r="8911" spans="48:157">
      <c r="AV8911" s="195"/>
      <c r="AW8911" s="195"/>
      <c r="EZ8911" s="195"/>
      <c r="FA8911" s="195"/>
    </row>
    <row r="8912" spans="48:157">
      <c r="AV8912" s="195"/>
      <c r="AW8912" s="195"/>
      <c r="EZ8912" s="195"/>
      <c r="FA8912" s="195"/>
    </row>
    <row r="8913" spans="48:157">
      <c r="AV8913" s="195"/>
      <c r="AW8913" s="195"/>
      <c r="EZ8913" s="195"/>
      <c r="FA8913" s="195"/>
    </row>
    <row r="8914" spans="48:157">
      <c r="AV8914" s="195"/>
      <c r="AW8914" s="195"/>
      <c r="EZ8914" s="195"/>
      <c r="FA8914" s="195"/>
    </row>
    <row r="8915" spans="48:157">
      <c r="AV8915" s="195"/>
      <c r="AW8915" s="195"/>
      <c r="EZ8915" s="195"/>
      <c r="FA8915" s="195"/>
    </row>
    <row r="8916" spans="48:157">
      <c r="AV8916" s="195"/>
      <c r="AW8916" s="195"/>
      <c r="EZ8916" s="195"/>
      <c r="FA8916" s="195"/>
    </row>
    <row r="8917" spans="48:157">
      <c r="AV8917" s="195"/>
      <c r="AW8917" s="195"/>
      <c r="EZ8917" s="195"/>
      <c r="FA8917" s="195"/>
    </row>
    <row r="8918" spans="48:157">
      <c r="AV8918" s="195"/>
      <c r="AW8918" s="195"/>
      <c r="EZ8918" s="195"/>
      <c r="FA8918" s="195"/>
    </row>
    <row r="8919" spans="48:157">
      <c r="AV8919" s="195"/>
      <c r="AW8919" s="195"/>
      <c r="EZ8919" s="195"/>
      <c r="FA8919" s="195"/>
    </row>
    <row r="8920" spans="48:157">
      <c r="AV8920" s="195"/>
      <c r="AW8920" s="195"/>
      <c r="EZ8920" s="195"/>
      <c r="FA8920" s="195"/>
    </row>
    <row r="8921" spans="48:157">
      <c r="AV8921" s="195"/>
      <c r="AW8921" s="195"/>
      <c r="EZ8921" s="195"/>
      <c r="FA8921" s="195"/>
    </row>
    <row r="8922" spans="48:157">
      <c r="AV8922" s="195"/>
      <c r="AW8922" s="195"/>
      <c r="EZ8922" s="195"/>
      <c r="FA8922" s="195"/>
    </row>
    <row r="8923" spans="48:157">
      <c r="AV8923" s="195"/>
      <c r="AW8923" s="195"/>
      <c r="EZ8923" s="195"/>
      <c r="FA8923" s="195"/>
    </row>
    <row r="8924" spans="48:157">
      <c r="AV8924" s="195"/>
      <c r="AW8924" s="195"/>
      <c r="EZ8924" s="195"/>
      <c r="FA8924" s="195"/>
    </row>
    <row r="8925" spans="48:157">
      <c r="AV8925" s="195"/>
      <c r="AW8925" s="195"/>
      <c r="EZ8925" s="195"/>
      <c r="FA8925" s="195"/>
    </row>
    <row r="8926" spans="48:157">
      <c r="AV8926" s="195"/>
      <c r="AW8926" s="195"/>
      <c r="EZ8926" s="195"/>
      <c r="FA8926" s="195"/>
    </row>
    <row r="8927" spans="48:157">
      <c r="AV8927" s="195"/>
      <c r="AW8927" s="195"/>
      <c r="EZ8927" s="195"/>
      <c r="FA8927" s="195"/>
    </row>
    <row r="8928" spans="48:157">
      <c r="AV8928" s="195"/>
      <c r="AW8928" s="195"/>
      <c r="EZ8928" s="195"/>
      <c r="FA8928" s="195"/>
    </row>
    <row r="8929" spans="48:157">
      <c r="AV8929" s="195"/>
      <c r="AW8929" s="195"/>
      <c r="EZ8929" s="195"/>
      <c r="FA8929" s="195"/>
    </row>
    <row r="8930" spans="48:157">
      <c r="AV8930" s="195"/>
      <c r="AW8930" s="195"/>
      <c r="EZ8930" s="195"/>
      <c r="FA8930" s="195"/>
    </row>
    <row r="8931" spans="48:157">
      <c r="AV8931" s="195"/>
      <c r="AW8931" s="195"/>
      <c r="EZ8931" s="195"/>
      <c r="FA8931" s="195"/>
    </row>
    <row r="8932" spans="48:157">
      <c r="AV8932" s="195"/>
      <c r="AW8932" s="195"/>
      <c r="EZ8932" s="195"/>
      <c r="FA8932" s="195"/>
    </row>
    <row r="8933" spans="48:157">
      <c r="AV8933" s="195"/>
      <c r="AW8933" s="195"/>
      <c r="EZ8933" s="195"/>
      <c r="FA8933" s="195"/>
    </row>
    <row r="8934" spans="48:157">
      <c r="AV8934" s="195"/>
      <c r="AW8934" s="195"/>
      <c r="EZ8934" s="195"/>
      <c r="FA8934" s="195"/>
    </row>
    <row r="8935" spans="48:157">
      <c r="AV8935" s="195"/>
      <c r="AW8935" s="195"/>
      <c r="EZ8935" s="195"/>
      <c r="FA8935" s="195"/>
    </row>
    <row r="8936" spans="48:157">
      <c r="AV8936" s="195"/>
      <c r="AW8936" s="195"/>
      <c r="EZ8936" s="195"/>
      <c r="FA8936" s="195"/>
    </row>
    <row r="8937" spans="48:157">
      <c r="AV8937" s="195"/>
      <c r="AW8937" s="195"/>
      <c r="EZ8937" s="195"/>
      <c r="FA8937" s="195"/>
    </row>
    <row r="8938" spans="48:157">
      <c r="AV8938" s="195"/>
      <c r="AW8938" s="195"/>
      <c r="EZ8938" s="195"/>
      <c r="FA8938" s="195"/>
    </row>
    <row r="8939" spans="48:157">
      <c r="AV8939" s="195"/>
      <c r="AW8939" s="195"/>
      <c r="EZ8939" s="195"/>
      <c r="FA8939" s="195"/>
    </row>
    <row r="8940" spans="48:157">
      <c r="AV8940" s="195"/>
      <c r="AW8940" s="195"/>
      <c r="EZ8940" s="195"/>
      <c r="FA8940" s="195"/>
    </row>
    <row r="8941" spans="48:157">
      <c r="AV8941" s="195"/>
      <c r="AW8941" s="195"/>
      <c r="EZ8941" s="195"/>
      <c r="FA8941" s="195"/>
    </row>
    <row r="8942" spans="48:157">
      <c r="AV8942" s="195"/>
      <c r="AW8942" s="195"/>
      <c r="EZ8942" s="195"/>
      <c r="FA8942" s="195"/>
    </row>
    <row r="8943" spans="48:157">
      <c r="AV8943" s="195"/>
      <c r="AW8943" s="195"/>
      <c r="EZ8943" s="195"/>
      <c r="FA8943" s="195"/>
    </row>
    <row r="8944" spans="48:157">
      <c r="AV8944" s="195"/>
      <c r="AW8944" s="195"/>
      <c r="EZ8944" s="195"/>
      <c r="FA8944" s="195"/>
    </row>
    <row r="8945" spans="48:157">
      <c r="AV8945" s="195"/>
      <c r="AW8945" s="195"/>
      <c r="EZ8945" s="195"/>
      <c r="FA8945" s="195"/>
    </row>
    <row r="8946" spans="48:157">
      <c r="AV8946" s="195"/>
      <c r="AW8946" s="195"/>
      <c r="EZ8946" s="195"/>
      <c r="FA8946" s="195"/>
    </row>
    <row r="8947" spans="48:157">
      <c r="AV8947" s="195"/>
      <c r="AW8947" s="195"/>
      <c r="EZ8947" s="195"/>
      <c r="FA8947" s="195"/>
    </row>
    <row r="8948" spans="48:157">
      <c r="AV8948" s="195"/>
      <c r="AW8948" s="195"/>
      <c r="EZ8948" s="195"/>
      <c r="FA8948" s="195"/>
    </row>
    <row r="8949" spans="48:157">
      <c r="AV8949" s="195"/>
      <c r="AW8949" s="195"/>
      <c r="EZ8949" s="195"/>
      <c r="FA8949" s="195"/>
    </row>
    <row r="8950" spans="48:157">
      <c r="AV8950" s="195"/>
      <c r="AW8950" s="195"/>
      <c r="EZ8950" s="195"/>
      <c r="FA8950" s="195"/>
    </row>
    <row r="8951" spans="48:157">
      <c r="AV8951" s="195"/>
      <c r="AW8951" s="195"/>
      <c r="EZ8951" s="195"/>
      <c r="FA8951" s="195"/>
    </row>
    <row r="8952" spans="48:157">
      <c r="AV8952" s="195"/>
      <c r="AW8952" s="195"/>
      <c r="EZ8952" s="195"/>
      <c r="FA8952" s="195"/>
    </row>
    <row r="8953" spans="48:157">
      <c r="AV8953" s="195"/>
      <c r="AW8953" s="195"/>
      <c r="EZ8953" s="195"/>
      <c r="FA8953" s="195"/>
    </row>
    <row r="8954" spans="48:157">
      <c r="AV8954" s="195"/>
      <c r="AW8954" s="195"/>
      <c r="EZ8954" s="195"/>
      <c r="FA8954" s="195"/>
    </row>
    <row r="8955" spans="48:157">
      <c r="AV8955" s="195"/>
      <c r="AW8955" s="195"/>
      <c r="EZ8955" s="195"/>
      <c r="FA8955" s="195"/>
    </row>
    <row r="8956" spans="48:157">
      <c r="AV8956" s="195"/>
      <c r="AW8956" s="195"/>
      <c r="EZ8956" s="195"/>
      <c r="FA8956" s="195"/>
    </row>
    <row r="8957" spans="48:157">
      <c r="AV8957" s="195"/>
      <c r="AW8957" s="195"/>
      <c r="EZ8957" s="195"/>
      <c r="FA8957" s="195"/>
    </row>
    <row r="8958" spans="48:157">
      <c r="AV8958" s="195"/>
      <c r="AW8958" s="195"/>
      <c r="EZ8958" s="195"/>
      <c r="FA8958" s="195"/>
    </row>
    <row r="8959" spans="48:157">
      <c r="AV8959" s="195"/>
      <c r="AW8959" s="195"/>
      <c r="EZ8959" s="195"/>
      <c r="FA8959" s="195"/>
    </row>
    <row r="8960" spans="48:157">
      <c r="AV8960" s="195"/>
      <c r="AW8960" s="195"/>
      <c r="EZ8960" s="195"/>
      <c r="FA8960" s="195"/>
    </row>
    <row r="8961" spans="48:157">
      <c r="AV8961" s="195"/>
      <c r="AW8961" s="195"/>
      <c r="EZ8961" s="195"/>
      <c r="FA8961" s="195"/>
    </row>
    <row r="8962" spans="48:157">
      <c r="AV8962" s="195"/>
      <c r="AW8962" s="195"/>
      <c r="EZ8962" s="195"/>
      <c r="FA8962" s="195"/>
    </row>
    <row r="8963" spans="48:157">
      <c r="AV8963" s="195"/>
      <c r="AW8963" s="195"/>
      <c r="EZ8963" s="195"/>
      <c r="FA8963" s="195"/>
    </row>
    <row r="8964" spans="48:157">
      <c r="AV8964" s="195"/>
      <c r="AW8964" s="195"/>
      <c r="EZ8964" s="195"/>
      <c r="FA8964" s="195"/>
    </row>
    <row r="8965" spans="48:157">
      <c r="AV8965" s="195"/>
      <c r="AW8965" s="195"/>
      <c r="EZ8965" s="195"/>
      <c r="FA8965" s="195"/>
    </row>
    <row r="8966" spans="48:157">
      <c r="AV8966" s="195"/>
      <c r="AW8966" s="195"/>
      <c r="EZ8966" s="195"/>
      <c r="FA8966" s="195"/>
    </row>
    <row r="8967" spans="48:157">
      <c r="AV8967" s="195"/>
      <c r="AW8967" s="195"/>
      <c r="EZ8967" s="195"/>
      <c r="FA8967" s="195"/>
    </row>
    <row r="8968" spans="48:157">
      <c r="AV8968" s="195"/>
      <c r="AW8968" s="195"/>
      <c r="EZ8968" s="195"/>
      <c r="FA8968" s="195"/>
    </row>
    <row r="8969" spans="48:157">
      <c r="AV8969" s="195"/>
      <c r="AW8969" s="195"/>
      <c r="EZ8969" s="195"/>
      <c r="FA8969" s="195"/>
    </row>
    <row r="8970" spans="48:157">
      <c r="AV8970" s="195"/>
      <c r="AW8970" s="195"/>
      <c r="EZ8970" s="195"/>
      <c r="FA8970" s="195"/>
    </row>
    <row r="8971" spans="48:157">
      <c r="AV8971" s="195"/>
      <c r="AW8971" s="195"/>
      <c r="EZ8971" s="195"/>
      <c r="FA8971" s="195"/>
    </row>
    <row r="8972" spans="48:157">
      <c r="AV8972" s="195"/>
      <c r="AW8972" s="195"/>
      <c r="EZ8972" s="195"/>
      <c r="FA8972" s="195"/>
    </row>
    <row r="8973" spans="48:157">
      <c r="AV8973" s="195"/>
      <c r="AW8973" s="195"/>
      <c r="EZ8973" s="195"/>
      <c r="FA8973" s="195"/>
    </row>
    <row r="8974" spans="48:157">
      <c r="AV8974" s="195"/>
      <c r="AW8974" s="195"/>
      <c r="EZ8974" s="195"/>
      <c r="FA8974" s="195"/>
    </row>
    <row r="8975" spans="48:157">
      <c r="AV8975" s="195"/>
      <c r="AW8975" s="195"/>
      <c r="EZ8975" s="195"/>
      <c r="FA8975" s="195"/>
    </row>
    <row r="8976" spans="48:157">
      <c r="AV8976" s="195"/>
      <c r="AW8976" s="195"/>
      <c r="EZ8976" s="195"/>
      <c r="FA8976" s="195"/>
    </row>
    <row r="8977" spans="48:157">
      <c r="AV8977" s="195"/>
      <c r="AW8977" s="195"/>
      <c r="EZ8977" s="195"/>
      <c r="FA8977" s="195"/>
    </row>
    <row r="8978" spans="48:157">
      <c r="AV8978" s="195"/>
      <c r="AW8978" s="195"/>
      <c r="EZ8978" s="195"/>
      <c r="FA8978" s="195"/>
    </row>
    <row r="8979" spans="48:157">
      <c r="AV8979" s="195"/>
      <c r="AW8979" s="195"/>
      <c r="EZ8979" s="195"/>
      <c r="FA8979" s="195"/>
    </row>
    <row r="8980" spans="48:157">
      <c r="AV8980" s="195"/>
      <c r="AW8980" s="195"/>
      <c r="EZ8980" s="195"/>
      <c r="FA8980" s="195"/>
    </row>
    <row r="8981" spans="48:157">
      <c r="AV8981" s="195"/>
      <c r="AW8981" s="195"/>
      <c r="EZ8981" s="195"/>
      <c r="FA8981" s="195"/>
    </row>
    <row r="8982" spans="48:157">
      <c r="AV8982" s="195"/>
      <c r="AW8982" s="195"/>
      <c r="EZ8982" s="195"/>
      <c r="FA8982" s="195"/>
    </row>
    <row r="8983" spans="48:157">
      <c r="AV8983" s="195"/>
      <c r="AW8983" s="195"/>
      <c r="EZ8983" s="195"/>
      <c r="FA8983" s="195"/>
    </row>
    <row r="8984" spans="48:157">
      <c r="AV8984" s="195"/>
      <c r="AW8984" s="195"/>
      <c r="EZ8984" s="195"/>
      <c r="FA8984" s="195"/>
    </row>
    <row r="8985" spans="48:157">
      <c r="AV8985" s="195"/>
      <c r="AW8985" s="195"/>
      <c r="EZ8985" s="195"/>
      <c r="FA8985" s="195"/>
    </row>
    <row r="8986" spans="48:157">
      <c r="AV8986" s="195"/>
      <c r="AW8986" s="195"/>
      <c r="EZ8986" s="195"/>
      <c r="FA8986" s="195"/>
    </row>
    <row r="8987" spans="48:157">
      <c r="AV8987" s="195"/>
      <c r="AW8987" s="195"/>
      <c r="EZ8987" s="195"/>
      <c r="FA8987" s="195"/>
    </row>
    <row r="8988" spans="48:157">
      <c r="AV8988" s="195"/>
      <c r="AW8988" s="195"/>
      <c r="EZ8988" s="195"/>
      <c r="FA8988" s="195"/>
    </row>
    <row r="8989" spans="48:157">
      <c r="AV8989" s="195"/>
      <c r="AW8989" s="195"/>
      <c r="EZ8989" s="195"/>
      <c r="FA8989" s="195"/>
    </row>
    <row r="8990" spans="48:157">
      <c r="AV8990" s="195"/>
      <c r="AW8990" s="195"/>
      <c r="EZ8990" s="195"/>
      <c r="FA8990" s="195"/>
    </row>
    <row r="8991" spans="48:157">
      <c r="AV8991" s="195"/>
      <c r="AW8991" s="195"/>
      <c r="EZ8991" s="195"/>
      <c r="FA8991" s="195"/>
    </row>
    <row r="8992" spans="48:157">
      <c r="AV8992" s="195"/>
      <c r="AW8992" s="195"/>
      <c r="EZ8992" s="195"/>
      <c r="FA8992" s="195"/>
    </row>
    <row r="8993" spans="48:157">
      <c r="AV8993" s="195"/>
      <c r="AW8993" s="195"/>
      <c r="EZ8993" s="195"/>
      <c r="FA8993" s="195"/>
    </row>
    <row r="8994" spans="48:157">
      <c r="AV8994" s="195"/>
      <c r="AW8994" s="195"/>
      <c r="EZ8994" s="195"/>
      <c r="FA8994" s="195"/>
    </row>
    <row r="8995" spans="48:157">
      <c r="AV8995" s="195"/>
      <c r="AW8995" s="195"/>
      <c r="EZ8995" s="195"/>
      <c r="FA8995" s="195"/>
    </row>
    <row r="8996" spans="48:157">
      <c r="AV8996" s="195"/>
      <c r="AW8996" s="195"/>
      <c r="EZ8996" s="195"/>
      <c r="FA8996" s="195"/>
    </row>
    <row r="8997" spans="48:157">
      <c r="AV8997" s="195"/>
      <c r="AW8997" s="195"/>
      <c r="EZ8997" s="195"/>
      <c r="FA8997" s="195"/>
    </row>
    <row r="8998" spans="48:157">
      <c r="AV8998" s="195"/>
      <c r="AW8998" s="195"/>
      <c r="EZ8998" s="195"/>
      <c r="FA8998" s="195"/>
    </row>
    <row r="8999" spans="48:157">
      <c r="AV8999" s="195"/>
      <c r="AW8999" s="195"/>
      <c r="EZ8999" s="195"/>
      <c r="FA8999" s="195"/>
    </row>
    <row r="9000" spans="48:157">
      <c r="AV9000" s="195"/>
      <c r="AW9000" s="195"/>
      <c r="EZ9000" s="195"/>
      <c r="FA9000" s="195"/>
    </row>
    <row r="9001" spans="48:157">
      <c r="AV9001" s="195"/>
      <c r="AW9001" s="195"/>
      <c r="EZ9001" s="195"/>
      <c r="FA9001" s="195"/>
    </row>
    <row r="9002" spans="48:157">
      <c r="AV9002" s="195"/>
      <c r="AW9002" s="195"/>
      <c r="EZ9002" s="195"/>
      <c r="FA9002" s="195"/>
    </row>
    <row r="9003" spans="48:157">
      <c r="AV9003" s="195"/>
      <c r="AW9003" s="195"/>
      <c r="EZ9003" s="195"/>
      <c r="FA9003" s="195"/>
    </row>
    <row r="9004" spans="48:157">
      <c r="AV9004" s="195"/>
      <c r="AW9004" s="195"/>
      <c r="EZ9004" s="195"/>
      <c r="FA9004" s="195"/>
    </row>
    <row r="9005" spans="48:157">
      <c r="AV9005" s="195"/>
      <c r="AW9005" s="195"/>
      <c r="EZ9005" s="195"/>
      <c r="FA9005" s="195"/>
    </row>
    <row r="9006" spans="48:157">
      <c r="AV9006" s="195"/>
      <c r="AW9006" s="195"/>
      <c r="EZ9006" s="195"/>
      <c r="FA9006" s="195"/>
    </row>
    <row r="9007" spans="48:157">
      <c r="AV9007" s="195"/>
      <c r="AW9007" s="195"/>
      <c r="EZ9007" s="195"/>
      <c r="FA9007" s="195"/>
    </row>
    <row r="9008" spans="48:157">
      <c r="AV9008" s="195"/>
      <c r="AW9008" s="195"/>
      <c r="EZ9008" s="195"/>
      <c r="FA9008" s="195"/>
    </row>
    <row r="9009" spans="48:157">
      <c r="AV9009" s="195"/>
      <c r="AW9009" s="195"/>
      <c r="EZ9009" s="195"/>
      <c r="FA9009" s="195"/>
    </row>
    <row r="9010" spans="48:157">
      <c r="AV9010" s="195"/>
      <c r="AW9010" s="195"/>
      <c r="EZ9010" s="195"/>
      <c r="FA9010" s="195"/>
    </row>
    <row r="9011" spans="48:157">
      <c r="AV9011" s="195"/>
      <c r="AW9011" s="195"/>
      <c r="EZ9011" s="195"/>
      <c r="FA9011" s="195"/>
    </row>
    <row r="9012" spans="48:157">
      <c r="AV9012" s="195"/>
      <c r="AW9012" s="195"/>
      <c r="EZ9012" s="195"/>
      <c r="FA9012" s="195"/>
    </row>
    <row r="9013" spans="48:157">
      <c r="AV9013" s="195"/>
      <c r="AW9013" s="195"/>
      <c r="EZ9013" s="195"/>
      <c r="FA9013" s="195"/>
    </row>
    <row r="9014" spans="48:157">
      <c r="AV9014" s="195"/>
      <c r="AW9014" s="195"/>
      <c r="EZ9014" s="195"/>
      <c r="FA9014" s="195"/>
    </row>
    <row r="9015" spans="48:157">
      <c r="AV9015" s="195"/>
      <c r="AW9015" s="195"/>
      <c r="EZ9015" s="195"/>
      <c r="FA9015" s="195"/>
    </row>
    <row r="9016" spans="48:157">
      <c r="AV9016" s="195"/>
      <c r="AW9016" s="195"/>
      <c r="EZ9016" s="195"/>
      <c r="FA9016" s="195"/>
    </row>
    <row r="9017" spans="48:157">
      <c r="AV9017" s="195"/>
      <c r="AW9017" s="195"/>
      <c r="EZ9017" s="195"/>
      <c r="FA9017" s="195"/>
    </row>
    <row r="9018" spans="48:157">
      <c r="AV9018" s="195"/>
      <c r="AW9018" s="195"/>
      <c r="EZ9018" s="195"/>
      <c r="FA9018" s="195"/>
    </row>
    <row r="9019" spans="48:157">
      <c r="AV9019" s="195"/>
      <c r="AW9019" s="195"/>
      <c r="EZ9019" s="195"/>
      <c r="FA9019" s="195"/>
    </row>
    <row r="9020" spans="48:157">
      <c r="AV9020" s="195"/>
      <c r="AW9020" s="195"/>
      <c r="EZ9020" s="195"/>
      <c r="FA9020" s="195"/>
    </row>
    <row r="9021" spans="48:157">
      <c r="AV9021" s="195"/>
      <c r="AW9021" s="195"/>
      <c r="EZ9021" s="195"/>
      <c r="FA9021" s="195"/>
    </row>
    <row r="9022" spans="48:157">
      <c r="AV9022" s="195"/>
      <c r="AW9022" s="195"/>
      <c r="EZ9022" s="195"/>
      <c r="FA9022" s="195"/>
    </row>
    <row r="9023" spans="48:157">
      <c r="AV9023" s="195"/>
      <c r="AW9023" s="195"/>
      <c r="EZ9023" s="195"/>
      <c r="FA9023" s="195"/>
    </row>
    <row r="9024" spans="48:157">
      <c r="AV9024" s="195"/>
      <c r="AW9024" s="195"/>
      <c r="EZ9024" s="195"/>
      <c r="FA9024" s="195"/>
    </row>
    <row r="9025" spans="48:157">
      <c r="AV9025" s="195"/>
      <c r="AW9025" s="195"/>
      <c r="EZ9025" s="195"/>
      <c r="FA9025" s="195"/>
    </row>
    <row r="9026" spans="48:157">
      <c r="AV9026" s="195"/>
      <c r="AW9026" s="195"/>
      <c r="EZ9026" s="195"/>
      <c r="FA9026" s="195"/>
    </row>
    <row r="9027" spans="48:157">
      <c r="AV9027" s="195"/>
      <c r="AW9027" s="195"/>
      <c r="EZ9027" s="195"/>
      <c r="FA9027" s="195"/>
    </row>
    <row r="9028" spans="48:157">
      <c r="AV9028" s="195"/>
      <c r="AW9028" s="195"/>
      <c r="EZ9028" s="195"/>
      <c r="FA9028" s="195"/>
    </row>
    <row r="9029" spans="48:157">
      <c r="AV9029" s="195"/>
      <c r="AW9029" s="195"/>
      <c r="EZ9029" s="195"/>
      <c r="FA9029" s="195"/>
    </row>
    <row r="9030" spans="48:157">
      <c r="AV9030" s="195"/>
      <c r="AW9030" s="195"/>
      <c r="EZ9030" s="195"/>
      <c r="FA9030" s="195"/>
    </row>
    <row r="9031" spans="48:157">
      <c r="AV9031" s="195"/>
      <c r="AW9031" s="195"/>
      <c r="EZ9031" s="195"/>
      <c r="FA9031" s="195"/>
    </row>
    <row r="9032" spans="48:157">
      <c r="AV9032" s="195"/>
      <c r="AW9032" s="195"/>
      <c r="EZ9032" s="195"/>
      <c r="FA9032" s="195"/>
    </row>
    <row r="9033" spans="48:157">
      <c r="AV9033" s="195"/>
      <c r="AW9033" s="195"/>
      <c r="EZ9033" s="195"/>
      <c r="FA9033" s="195"/>
    </row>
    <row r="9034" spans="48:157">
      <c r="AV9034" s="195"/>
      <c r="AW9034" s="195"/>
      <c r="EZ9034" s="195"/>
      <c r="FA9034" s="195"/>
    </row>
    <row r="9035" spans="48:157">
      <c r="AV9035" s="195"/>
      <c r="AW9035" s="195"/>
      <c r="EZ9035" s="195"/>
      <c r="FA9035" s="195"/>
    </row>
    <row r="9036" spans="48:157">
      <c r="AV9036" s="195"/>
      <c r="AW9036" s="195"/>
      <c r="EZ9036" s="195"/>
      <c r="FA9036" s="195"/>
    </row>
    <row r="9037" spans="48:157">
      <c r="AV9037" s="195"/>
      <c r="AW9037" s="195"/>
      <c r="EZ9037" s="195"/>
      <c r="FA9037" s="195"/>
    </row>
    <row r="9038" spans="48:157">
      <c r="AV9038" s="195"/>
      <c r="AW9038" s="195"/>
      <c r="EZ9038" s="195"/>
      <c r="FA9038" s="195"/>
    </row>
    <row r="9039" spans="48:157">
      <c r="AV9039" s="195"/>
      <c r="AW9039" s="195"/>
      <c r="EZ9039" s="195"/>
      <c r="FA9039" s="195"/>
    </row>
    <row r="9040" spans="48:157">
      <c r="AV9040" s="195"/>
      <c r="AW9040" s="195"/>
      <c r="EZ9040" s="195"/>
      <c r="FA9040" s="195"/>
    </row>
    <row r="9041" spans="48:157">
      <c r="AV9041" s="195"/>
      <c r="AW9041" s="195"/>
      <c r="EZ9041" s="195"/>
      <c r="FA9041" s="195"/>
    </row>
    <row r="9042" spans="48:157">
      <c r="AV9042" s="195"/>
      <c r="AW9042" s="195"/>
      <c r="EZ9042" s="195"/>
      <c r="FA9042" s="195"/>
    </row>
    <row r="9043" spans="48:157">
      <c r="AV9043" s="195"/>
      <c r="AW9043" s="195"/>
      <c r="EZ9043" s="195"/>
      <c r="FA9043" s="195"/>
    </row>
    <row r="9044" spans="48:157">
      <c r="AV9044" s="195"/>
      <c r="AW9044" s="195"/>
      <c r="EZ9044" s="195"/>
      <c r="FA9044" s="195"/>
    </row>
    <row r="9045" spans="48:157">
      <c r="AV9045" s="195"/>
      <c r="AW9045" s="195"/>
      <c r="EZ9045" s="195"/>
      <c r="FA9045" s="195"/>
    </row>
    <row r="9046" spans="48:157">
      <c r="AV9046" s="195"/>
      <c r="AW9046" s="195"/>
      <c r="EZ9046" s="195"/>
      <c r="FA9046" s="195"/>
    </row>
    <row r="9047" spans="48:157">
      <c r="AV9047" s="195"/>
      <c r="AW9047" s="195"/>
      <c r="EZ9047" s="195"/>
      <c r="FA9047" s="195"/>
    </row>
    <row r="9048" spans="48:157">
      <c r="AV9048" s="195"/>
      <c r="AW9048" s="195"/>
      <c r="EZ9048" s="195"/>
      <c r="FA9048" s="195"/>
    </row>
    <row r="9049" spans="48:157">
      <c r="AV9049" s="195"/>
      <c r="AW9049" s="195"/>
      <c r="EZ9049" s="195"/>
      <c r="FA9049" s="195"/>
    </row>
    <row r="9050" spans="48:157">
      <c r="AV9050" s="195"/>
      <c r="AW9050" s="195"/>
      <c r="EZ9050" s="195"/>
      <c r="FA9050" s="195"/>
    </row>
    <row r="9051" spans="48:157">
      <c r="AV9051" s="195"/>
      <c r="AW9051" s="195"/>
      <c r="EZ9051" s="195"/>
      <c r="FA9051" s="195"/>
    </row>
    <row r="9052" spans="48:157">
      <c r="AV9052" s="195"/>
      <c r="AW9052" s="195"/>
      <c r="EZ9052" s="195"/>
      <c r="FA9052" s="195"/>
    </row>
    <row r="9053" spans="48:157">
      <c r="AV9053" s="195"/>
      <c r="AW9053" s="195"/>
      <c r="EZ9053" s="195"/>
      <c r="FA9053" s="195"/>
    </row>
    <row r="9054" spans="48:157">
      <c r="AV9054" s="195"/>
      <c r="AW9054" s="195"/>
      <c r="EZ9054" s="195"/>
      <c r="FA9054" s="195"/>
    </row>
    <row r="9055" spans="48:157">
      <c r="AV9055" s="195"/>
      <c r="AW9055" s="195"/>
      <c r="EZ9055" s="195"/>
      <c r="FA9055" s="195"/>
    </row>
    <row r="9056" spans="48:157">
      <c r="AV9056" s="195"/>
      <c r="AW9056" s="195"/>
      <c r="EZ9056" s="195"/>
      <c r="FA9056" s="195"/>
    </row>
    <row r="9057" spans="48:157">
      <c r="AV9057" s="195"/>
      <c r="AW9057" s="195"/>
      <c r="EZ9057" s="195"/>
      <c r="FA9057" s="195"/>
    </row>
    <row r="9058" spans="48:157">
      <c r="AV9058" s="195"/>
      <c r="AW9058" s="195"/>
      <c r="EZ9058" s="195"/>
      <c r="FA9058" s="195"/>
    </row>
    <row r="9059" spans="48:157">
      <c r="AV9059" s="195"/>
      <c r="AW9059" s="195"/>
      <c r="EZ9059" s="195"/>
      <c r="FA9059" s="195"/>
    </row>
    <row r="9060" spans="48:157">
      <c r="AV9060" s="195"/>
      <c r="AW9060" s="195"/>
      <c r="EZ9060" s="195"/>
      <c r="FA9060" s="195"/>
    </row>
    <row r="9061" spans="48:157">
      <c r="AV9061" s="195"/>
      <c r="AW9061" s="195"/>
      <c r="EZ9061" s="195"/>
      <c r="FA9061" s="195"/>
    </row>
    <row r="9062" spans="48:157">
      <c r="AV9062" s="195"/>
      <c r="AW9062" s="195"/>
      <c r="EZ9062" s="195"/>
      <c r="FA9062" s="195"/>
    </row>
    <row r="9063" spans="48:157">
      <c r="AV9063" s="195"/>
      <c r="AW9063" s="195"/>
      <c r="EZ9063" s="195"/>
      <c r="FA9063" s="195"/>
    </row>
    <row r="9064" spans="48:157">
      <c r="AV9064" s="195"/>
      <c r="AW9064" s="195"/>
      <c r="EZ9064" s="195"/>
      <c r="FA9064" s="195"/>
    </row>
    <row r="9065" spans="48:157">
      <c r="AV9065" s="195"/>
      <c r="AW9065" s="195"/>
      <c r="EZ9065" s="195"/>
      <c r="FA9065" s="195"/>
    </row>
    <row r="9066" spans="48:157">
      <c r="AV9066" s="195"/>
      <c r="AW9066" s="195"/>
      <c r="EZ9066" s="195"/>
      <c r="FA9066" s="195"/>
    </row>
    <row r="9067" spans="48:157">
      <c r="AV9067" s="195"/>
      <c r="AW9067" s="195"/>
      <c r="EZ9067" s="195"/>
      <c r="FA9067" s="195"/>
    </row>
    <row r="9068" spans="48:157">
      <c r="AV9068" s="195"/>
      <c r="AW9068" s="195"/>
      <c r="EZ9068" s="195"/>
      <c r="FA9068" s="195"/>
    </row>
    <row r="9069" spans="48:157">
      <c r="AV9069" s="195"/>
      <c r="AW9069" s="195"/>
      <c r="EZ9069" s="195"/>
      <c r="FA9069" s="195"/>
    </row>
    <row r="9070" spans="48:157">
      <c r="AV9070" s="195"/>
      <c r="AW9070" s="195"/>
      <c r="EZ9070" s="195"/>
      <c r="FA9070" s="195"/>
    </row>
    <row r="9071" spans="48:157">
      <c r="AV9071" s="195"/>
      <c r="AW9071" s="195"/>
      <c r="EZ9071" s="195"/>
      <c r="FA9071" s="195"/>
    </row>
    <row r="9072" spans="48:157">
      <c r="AV9072" s="195"/>
      <c r="AW9072" s="195"/>
      <c r="EZ9072" s="195"/>
      <c r="FA9072" s="195"/>
    </row>
    <row r="9073" spans="48:157">
      <c r="AV9073" s="195"/>
      <c r="AW9073" s="195"/>
      <c r="EZ9073" s="195"/>
      <c r="FA9073" s="195"/>
    </row>
    <row r="9074" spans="48:157">
      <c r="AV9074" s="195"/>
      <c r="AW9074" s="195"/>
      <c r="EZ9074" s="195"/>
      <c r="FA9074" s="195"/>
    </row>
    <row r="9075" spans="48:157">
      <c r="AV9075" s="195"/>
      <c r="AW9075" s="195"/>
      <c r="EZ9075" s="195"/>
      <c r="FA9075" s="195"/>
    </row>
    <row r="9076" spans="48:157">
      <c r="AV9076" s="195"/>
      <c r="AW9076" s="195"/>
      <c r="EZ9076" s="195"/>
      <c r="FA9076" s="195"/>
    </row>
    <row r="9077" spans="48:157">
      <c r="AV9077" s="195"/>
      <c r="AW9077" s="195"/>
      <c r="EZ9077" s="195"/>
      <c r="FA9077" s="195"/>
    </row>
    <row r="9078" spans="48:157">
      <c r="AV9078" s="195"/>
      <c r="AW9078" s="195"/>
      <c r="EZ9078" s="195"/>
      <c r="FA9078" s="195"/>
    </row>
    <row r="9079" spans="48:157">
      <c r="AV9079" s="195"/>
      <c r="AW9079" s="195"/>
      <c r="EZ9079" s="195"/>
      <c r="FA9079" s="195"/>
    </row>
    <row r="9080" spans="48:157">
      <c r="AV9080" s="195"/>
      <c r="AW9080" s="195"/>
      <c r="EZ9080" s="195"/>
      <c r="FA9080" s="195"/>
    </row>
    <row r="9081" spans="48:157">
      <c r="AV9081" s="195"/>
      <c r="AW9081" s="195"/>
      <c r="EZ9081" s="195"/>
      <c r="FA9081" s="195"/>
    </row>
    <row r="9082" spans="48:157">
      <c r="AV9082" s="195"/>
      <c r="AW9082" s="195"/>
      <c r="EZ9082" s="195"/>
      <c r="FA9082" s="195"/>
    </row>
    <row r="9083" spans="48:157">
      <c r="AV9083" s="195"/>
      <c r="AW9083" s="195"/>
      <c r="EZ9083" s="195"/>
      <c r="FA9083" s="195"/>
    </row>
    <row r="9084" spans="48:157">
      <c r="AV9084" s="195"/>
      <c r="AW9084" s="195"/>
      <c r="EZ9084" s="195"/>
      <c r="FA9084" s="195"/>
    </row>
    <row r="9085" spans="48:157">
      <c r="AV9085" s="195"/>
      <c r="AW9085" s="195"/>
      <c r="EZ9085" s="195"/>
      <c r="FA9085" s="195"/>
    </row>
    <row r="9086" spans="48:157">
      <c r="AV9086" s="195"/>
      <c r="AW9086" s="195"/>
      <c r="EZ9086" s="195"/>
      <c r="FA9086" s="195"/>
    </row>
    <row r="9087" spans="48:157">
      <c r="AV9087" s="195"/>
      <c r="AW9087" s="195"/>
      <c r="EZ9087" s="195"/>
      <c r="FA9087" s="195"/>
    </row>
    <row r="9088" spans="48:157">
      <c r="AV9088" s="195"/>
      <c r="AW9088" s="195"/>
      <c r="EZ9088" s="195"/>
      <c r="FA9088" s="195"/>
    </row>
    <row r="9089" spans="48:157">
      <c r="AV9089" s="195"/>
      <c r="AW9089" s="195"/>
      <c r="EZ9089" s="195"/>
      <c r="FA9089" s="195"/>
    </row>
    <row r="9090" spans="48:157">
      <c r="AV9090" s="195"/>
      <c r="AW9090" s="195"/>
      <c r="EZ9090" s="195"/>
      <c r="FA9090" s="195"/>
    </row>
    <row r="9091" spans="48:157">
      <c r="AV9091" s="195"/>
      <c r="AW9091" s="195"/>
      <c r="EZ9091" s="195"/>
      <c r="FA9091" s="195"/>
    </row>
    <row r="9092" spans="48:157">
      <c r="AV9092" s="195"/>
      <c r="AW9092" s="195"/>
      <c r="EZ9092" s="195"/>
      <c r="FA9092" s="195"/>
    </row>
    <row r="9093" spans="48:157">
      <c r="AV9093" s="195"/>
      <c r="AW9093" s="195"/>
      <c r="EZ9093" s="195"/>
      <c r="FA9093" s="195"/>
    </row>
    <row r="9094" spans="48:157">
      <c r="AV9094" s="195"/>
      <c r="AW9094" s="195"/>
      <c r="EZ9094" s="195"/>
      <c r="FA9094" s="195"/>
    </row>
    <row r="9095" spans="48:157">
      <c r="AV9095" s="195"/>
      <c r="AW9095" s="195"/>
      <c r="EZ9095" s="195"/>
      <c r="FA9095" s="195"/>
    </row>
    <row r="9096" spans="48:157">
      <c r="AV9096" s="195"/>
      <c r="AW9096" s="195"/>
      <c r="EZ9096" s="195"/>
      <c r="FA9096" s="195"/>
    </row>
    <row r="9097" spans="48:157">
      <c r="AV9097" s="195"/>
      <c r="AW9097" s="195"/>
      <c r="EZ9097" s="195"/>
      <c r="FA9097" s="195"/>
    </row>
    <row r="9098" spans="48:157">
      <c r="AV9098" s="195"/>
      <c r="AW9098" s="195"/>
      <c r="EZ9098" s="195"/>
      <c r="FA9098" s="195"/>
    </row>
    <row r="9099" spans="48:157">
      <c r="AV9099" s="195"/>
      <c r="AW9099" s="195"/>
      <c r="EZ9099" s="195"/>
      <c r="FA9099" s="195"/>
    </row>
    <row r="9100" spans="48:157">
      <c r="AV9100" s="195"/>
      <c r="AW9100" s="195"/>
      <c r="EZ9100" s="195"/>
      <c r="FA9100" s="195"/>
    </row>
    <row r="9101" spans="48:157">
      <c r="AV9101" s="195"/>
      <c r="AW9101" s="195"/>
      <c r="EZ9101" s="195"/>
      <c r="FA9101" s="195"/>
    </row>
    <row r="9102" spans="48:157">
      <c r="AV9102" s="195"/>
      <c r="AW9102" s="195"/>
      <c r="EZ9102" s="195"/>
      <c r="FA9102" s="195"/>
    </row>
    <row r="9103" spans="48:157">
      <c r="AV9103" s="195"/>
      <c r="AW9103" s="195"/>
      <c r="EZ9103" s="195"/>
      <c r="FA9103" s="195"/>
    </row>
    <row r="9104" spans="48:157">
      <c r="AV9104" s="195"/>
      <c r="AW9104" s="195"/>
      <c r="EZ9104" s="195"/>
      <c r="FA9104" s="195"/>
    </row>
    <row r="9105" spans="48:157">
      <c r="AV9105" s="195"/>
      <c r="AW9105" s="195"/>
      <c r="EZ9105" s="195"/>
      <c r="FA9105" s="195"/>
    </row>
    <row r="9106" spans="48:157">
      <c r="AV9106" s="195"/>
      <c r="AW9106" s="195"/>
      <c r="EZ9106" s="195"/>
      <c r="FA9106" s="195"/>
    </row>
    <row r="9107" spans="48:157">
      <c r="AV9107" s="195"/>
      <c r="AW9107" s="195"/>
      <c r="EZ9107" s="195"/>
      <c r="FA9107" s="195"/>
    </row>
    <row r="9108" spans="48:157">
      <c r="AV9108" s="195"/>
      <c r="AW9108" s="195"/>
      <c r="EZ9108" s="195"/>
      <c r="FA9108" s="195"/>
    </row>
    <row r="9109" spans="48:157">
      <c r="AV9109" s="195"/>
      <c r="AW9109" s="195"/>
      <c r="EZ9109" s="195"/>
      <c r="FA9109" s="195"/>
    </row>
    <row r="9110" spans="48:157">
      <c r="AV9110" s="195"/>
      <c r="AW9110" s="195"/>
      <c r="EZ9110" s="195"/>
      <c r="FA9110" s="195"/>
    </row>
    <row r="9111" spans="48:157">
      <c r="AV9111" s="195"/>
      <c r="AW9111" s="195"/>
      <c r="EZ9111" s="195"/>
      <c r="FA9111" s="195"/>
    </row>
    <row r="9112" spans="48:157">
      <c r="AV9112" s="195"/>
      <c r="AW9112" s="195"/>
      <c r="EZ9112" s="195"/>
      <c r="FA9112" s="195"/>
    </row>
    <row r="9113" spans="48:157">
      <c r="AV9113" s="195"/>
      <c r="AW9113" s="195"/>
      <c r="EZ9113" s="195"/>
      <c r="FA9113" s="195"/>
    </row>
    <row r="9114" spans="48:157">
      <c r="AV9114" s="195"/>
      <c r="AW9114" s="195"/>
      <c r="EZ9114" s="195"/>
      <c r="FA9114" s="195"/>
    </row>
    <row r="9115" spans="48:157">
      <c r="AV9115" s="195"/>
      <c r="AW9115" s="195"/>
      <c r="EZ9115" s="195"/>
      <c r="FA9115" s="195"/>
    </row>
    <row r="9116" spans="48:157">
      <c r="AV9116" s="195"/>
      <c r="AW9116" s="195"/>
      <c r="EZ9116" s="195"/>
      <c r="FA9116" s="195"/>
    </row>
    <row r="9117" spans="48:157">
      <c r="AV9117" s="195"/>
      <c r="AW9117" s="195"/>
      <c r="EZ9117" s="195"/>
      <c r="FA9117" s="195"/>
    </row>
    <row r="9118" spans="48:157">
      <c r="AV9118" s="195"/>
      <c r="AW9118" s="195"/>
      <c r="EZ9118" s="195"/>
      <c r="FA9118" s="195"/>
    </row>
    <row r="9119" spans="48:157">
      <c r="AV9119" s="195"/>
      <c r="AW9119" s="195"/>
      <c r="EZ9119" s="195"/>
      <c r="FA9119" s="195"/>
    </row>
    <row r="9120" spans="48:157">
      <c r="AV9120" s="195"/>
      <c r="AW9120" s="195"/>
      <c r="EZ9120" s="195"/>
      <c r="FA9120" s="195"/>
    </row>
    <row r="9121" spans="48:157">
      <c r="AV9121" s="195"/>
      <c r="AW9121" s="195"/>
      <c r="EZ9121" s="195"/>
      <c r="FA9121" s="195"/>
    </row>
    <row r="9122" spans="48:157">
      <c r="AV9122" s="195"/>
      <c r="AW9122" s="195"/>
      <c r="EZ9122" s="195"/>
      <c r="FA9122" s="195"/>
    </row>
    <row r="9123" spans="48:157">
      <c r="AV9123" s="195"/>
      <c r="AW9123" s="195"/>
      <c r="EZ9123" s="195"/>
      <c r="FA9123" s="195"/>
    </row>
    <row r="9124" spans="48:157">
      <c r="AV9124" s="195"/>
      <c r="AW9124" s="195"/>
      <c r="EZ9124" s="195"/>
      <c r="FA9124" s="195"/>
    </row>
    <row r="9125" spans="48:157">
      <c r="AV9125" s="195"/>
      <c r="AW9125" s="195"/>
      <c r="EZ9125" s="195"/>
      <c r="FA9125" s="195"/>
    </row>
    <row r="9126" spans="48:157">
      <c r="AV9126" s="195"/>
      <c r="AW9126" s="195"/>
      <c r="EZ9126" s="195"/>
      <c r="FA9126" s="195"/>
    </row>
    <row r="9127" spans="48:157">
      <c r="AV9127" s="195"/>
      <c r="AW9127" s="195"/>
      <c r="EZ9127" s="195"/>
      <c r="FA9127" s="195"/>
    </row>
    <row r="9128" spans="48:157">
      <c r="AV9128" s="195"/>
      <c r="AW9128" s="195"/>
      <c r="EZ9128" s="195"/>
      <c r="FA9128" s="195"/>
    </row>
    <row r="9129" spans="48:157">
      <c r="AV9129" s="195"/>
      <c r="AW9129" s="195"/>
      <c r="EZ9129" s="195"/>
      <c r="FA9129" s="195"/>
    </row>
    <row r="9130" spans="48:157">
      <c r="AV9130" s="195"/>
      <c r="AW9130" s="195"/>
      <c r="EZ9130" s="195"/>
      <c r="FA9130" s="195"/>
    </row>
    <row r="9131" spans="48:157">
      <c r="AV9131" s="195"/>
      <c r="AW9131" s="195"/>
      <c r="EZ9131" s="195"/>
      <c r="FA9131" s="195"/>
    </row>
    <row r="9132" spans="48:157">
      <c r="AV9132" s="195"/>
      <c r="AW9132" s="195"/>
      <c r="EZ9132" s="195"/>
      <c r="FA9132" s="195"/>
    </row>
    <row r="9133" spans="48:157">
      <c r="AV9133" s="195"/>
      <c r="AW9133" s="195"/>
      <c r="EZ9133" s="195"/>
      <c r="FA9133" s="195"/>
    </row>
    <row r="9134" spans="48:157">
      <c r="AV9134" s="195"/>
      <c r="AW9134" s="195"/>
      <c r="EZ9134" s="195"/>
      <c r="FA9134" s="195"/>
    </row>
    <row r="9135" spans="48:157">
      <c r="AV9135" s="195"/>
      <c r="AW9135" s="195"/>
      <c r="EZ9135" s="195"/>
      <c r="FA9135" s="195"/>
    </row>
    <row r="9136" spans="48:157">
      <c r="AV9136" s="195"/>
      <c r="AW9136" s="195"/>
      <c r="EZ9136" s="195"/>
      <c r="FA9136" s="195"/>
    </row>
    <row r="9137" spans="48:157">
      <c r="AV9137" s="195"/>
      <c r="AW9137" s="195"/>
      <c r="EZ9137" s="195"/>
      <c r="FA9137" s="195"/>
    </row>
    <row r="9138" spans="48:157">
      <c r="AV9138" s="195"/>
      <c r="AW9138" s="195"/>
      <c r="EZ9138" s="195"/>
      <c r="FA9138" s="195"/>
    </row>
    <row r="9139" spans="48:157">
      <c r="AV9139" s="195"/>
      <c r="AW9139" s="195"/>
      <c r="EZ9139" s="195"/>
      <c r="FA9139" s="195"/>
    </row>
    <row r="9140" spans="48:157">
      <c r="AV9140" s="195"/>
      <c r="AW9140" s="195"/>
      <c r="EZ9140" s="195"/>
      <c r="FA9140" s="195"/>
    </row>
    <row r="9141" spans="48:157">
      <c r="AV9141" s="195"/>
      <c r="AW9141" s="195"/>
      <c r="EZ9141" s="195"/>
      <c r="FA9141" s="195"/>
    </row>
    <row r="9142" spans="48:157">
      <c r="AV9142" s="195"/>
      <c r="AW9142" s="195"/>
      <c r="EZ9142" s="195"/>
      <c r="FA9142" s="195"/>
    </row>
    <row r="9143" spans="48:157">
      <c r="AV9143" s="195"/>
      <c r="AW9143" s="195"/>
      <c r="EZ9143" s="195"/>
      <c r="FA9143" s="195"/>
    </row>
    <row r="9144" spans="48:157">
      <c r="AV9144" s="195"/>
      <c r="AW9144" s="195"/>
      <c r="EZ9144" s="195"/>
      <c r="FA9144" s="195"/>
    </row>
    <row r="9145" spans="48:157">
      <c r="AV9145" s="195"/>
      <c r="AW9145" s="195"/>
      <c r="EZ9145" s="195"/>
      <c r="FA9145" s="195"/>
    </row>
    <row r="9146" spans="48:157">
      <c r="AV9146" s="195"/>
      <c r="AW9146" s="195"/>
      <c r="EZ9146" s="195"/>
      <c r="FA9146" s="195"/>
    </row>
    <row r="9147" spans="48:157">
      <c r="AV9147" s="195"/>
      <c r="AW9147" s="195"/>
      <c r="EZ9147" s="195"/>
      <c r="FA9147" s="195"/>
    </row>
    <row r="9148" spans="48:157">
      <c r="AV9148" s="195"/>
      <c r="AW9148" s="195"/>
      <c r="EZ9148" s="195"/>
      <c r="FA9148" s="195"/>
    </row>
    <row r="9149" spans="48:157">
      <c r="AV9149" s="195"/>
      <c r="AW9149" s="195"/>
      <c r="EZ9149" s="195"/>
      <c r="FA9149" s="195"/>
    </row>
    <row r="9150" spans="48:157">
      <c r="AV9150" s="195"/>
      <c r="AW9150" s="195"/>
      <c r="EZ9150" s="195"/>
      <c r="FA9150" s="195"/>
    </row>
    <row r="9151" spans="48:157">
      <c r="AV9151" s="195"/>
      <c r="AW9151" s="195"/>
      <c r="EZ9151" s="195"/>
      <c r="FA9151" s="195"/>
    </row>
    <row r="9152" spans="48:157">
      <c r="AV9152" s="195"/>
      <c r="AW9152" s="195"/>
      <c r="EZ9152" s="195"/>
      <c r="FA9152" s="195"/>
    </row>
    <row r="9153" spans="48:157">
      <c r="AV9153" s="195"/>
      <c r="AW9153" s="195"/>
      <c r="EZ9153" s="195"/>
      <c r="FA9153" s="195"/>
    </row>
    <row r="9154" spans="48:157">
      <c r="AV9154" s="195"/>
      <c r="AW9154" s="195"/>
      <c r="EZ9154" s="195"/>
      <c r="FA9154" s="195"/>
    </row>
    <row r="9155" spans="48:157">
      <c r="AV9155" s="195"/>
      <c r="AW9155" s="195"/>
      <c r="EZ9155" s="195"/>
      <c r="FA9155" s="195"/>
    </row>
    <row r="9156" spans="48:157">
      <c r="AV9156" s="195"/>
      <c r="AW9156" s="195"/>
      <c r="EZ9156" s="195"/>
      <c r="FA9156" s="195"/>
    </row>
    <row r="9157" spans="48:157">
      <c r="AV9157" s="195"/>
      <c r="AW9157" s="195"/>
      <c r="EZ9157" s="195"/>
      <c r="FA9157" s="195"/>
    </row>
    <row r="9158" spans="48:157">
      <c r="AV9158" s="195"/>
      <c r="AW9158" s="195"/>
      <c r="EZ9158" s="195"/>
      <c r="FA9158" s="195"/>
    </row>
    <row r="9159" spans="48:157">
      <c r="AV9159" s="195"/>
      <c r="AW9159" s="195"/>
      <c r="EZ9159" s="195"/>
      <c r="FA9159" s="195"/>
    </row>
    <row r="9160" spans="48:157">
      <c r="AV9160" s="195"/>
      <c r="AW9160" s="195"/>
      <c r="EZ9160" s="195"/>
      <c r="FA9160" s="195"/>
    </row>
    <row r="9161" spans="48:157">
      <c r="AV9161" s="195"/>
      <c r="AW9161" s="195"/>
      <c r="EZ9161" s="195"/>
      <c r="FA9161" s="195"/>
    </row>
    <row r="9162" spans="48:157">
      <c r="AV9162" s="195"/>
      <c r="AW9162" s="195"/>
      <c r="EZ9162" s="195"/>
      <c r="FA9162" s="195"/>
    </row>
    <row r="9163" spans="48:157">
      <c r="AV9163" s="195"/>
      <c r="AW9163" s="195"/>
      <c r="EZ9163" s="195"/>
      <c r="FA9163" s="195"/>
    </row>
    <row r="9164" spans="48:157">
      <c r="AV9164" s="195"/>
      <c r="AW9164" s="195"/>
      <c r="EZ9164" s="195"/>
      <c r="FA9164" s="195"/>
    </row>
    <row r="9165" spans="48:157">
      <c r="AV9165" s="195"/>
      <c r="AW9165" s="195"/>
      <c r="EZ9165" s="195"/>
      <c r="FA9165" s="195"/>
    </row>
    <row r="9166" spans="48:157">
      <c r="AV9166" s="195"/>
      <c r="AW9166" s="195"/>
      <c r="EZ9166" s="195"/>
      <c r="FA9166" s="195"/>
    </row>
    <row r="9167" spans="48:157">
      <c r="AV9167" s="195"/>
      <c r="AW9167" s="195"/>
      <c r="EZ9167" s="195"/>
      <c r="FA9167" s="195"/>
    </row>
    <row r="9168" spans="48:157">
      <c r="AV9168" s="195"/>
      <c r="AW9168" s="195"/>
      <c r="EZ9168" s="195"/>
      <c r="FA9168" s="195"/>
    </row>
    <row r="9169" spans="48:157">
      <c r="AV9169" s="195"/>
      <c r="AW9169" s="195"/>
      <c r="EZ9169" s="195"/>
      <c r="FA9169" s="195"/>
    </row>
    <row r="9170" spans="48:157">
      <c r="AV9170" s="195"/>
      <c r="AW9170" s="195"/>
      <c r="EZ9170" s="195"/>
      <c r="FA9170" s="195"/>
    </row>
    <row r="9171" spans="48:157">
      <c r="AV9171" s="195"/>
      <c r="AW9171" s="195"/>
      <c r="EZ9171" s="195"/>
      <c r="FA9171" s="195"/>
    </row>
    <row r="9172" spans="48:157">
      <c r="AV9172" s="195"/>
      <c r="AW9172" s="195"/>
      <c r="EZ9172" s="195"/>
      <c r="FA9172" s="195"/>
    </row>
    <row r="9173" spans="48:157">
      <c r="AV9173" s="195"/>
      <c r="AW9173" s="195"/>
      <c r="EZ9173" s="195"/>
      <c r="FA9173" s="195"/>
    </row>
    <row r="9174" spans="48:157">
      <c r="AV9174" s="195"/>
      <c r="AW9174" s="195"/>
      <c r="EZ9174" s="195"/>
      <c r="FA9174" s="195"/>
    </row>
    <row r="9175" spans="48:157">
      <c r="AV9175" s="195"/>
      <c r="AW9175" s="195"/>
      <c r="EZ9175" s="195"/>
      <c r="FA9175" s="195"/>
    </row>
    <row r="9176" spans="48:157">
      <c r="AV9176" s="195"/>
      <c r="AW9176" s="195"/>
      <c r="EZ9176" s="195"/>
      <c r="FA9176" s="195"/>
    </row>
    <row r="9177" spans="48:157">
      <c r="AV9177" s="195"/>
      <c r="AW9177" s="195"/>
      <c r="EZ9177" s="195"/>
      <c r="FA9177" s="195"/>
    </row>
    <row r="9178" spans="48:157">
      <c r="AV9178" s="195"/>
      <c r="AW9178" s="195"/>
      <c r="EZ9178" s="195"/>
      <c r="FA9178" s="195"/>
    </row>
    <row r="9179" spans="48:157">
      <c r="AV9179" s="195"/>
      <c r="AW9179" s="195"/>
      <c r="EZ9179" s="195"/>
      <c r="FA9179" s="195"/>
    </row>
    <row r="9180" spans="48:157">
      <c r="AV9180" s="195"/>
      <c r="AW9180" s="195"/>
      <c r="EZ9180" s="195"/>
      <c r="FA9180" s="195"/>
    </row>
    <row r="9181" spans="48:157">
      <c r="AV9181" s="195"/>
      <c r="AW9181" s="195"/>
      <c r="EZ9181" s="195"/>
      <c r="FA9181" s="195"/>
    </row>
    <row r="9182" spans="48:157">
      <c r="AV9182" s="195"/>
      <c r="AW9182" s="195"/>
      <c r="EZ9182" s="195"/>
      <c r="FA9182" s="195"/>
    </row>
    <row r="9183" spans="48:157">
      <c r="AV9183" s="195"/>
      <c r="AW9183" s="195"/>
      <c r="EZ9183" s="195"/>
      <c r="FA9183" s="195"/>
    </row>
    <row r="9184" spans="48:157">
      <c r="AV9184" s="195"/>
      <c r="AW9184" s="195"/>
      <c r="EZ9184" s="195"/>
      <c r="FA9184" s="195"/>
    </row>
    <row r="9185" spans="48:157">
      <c r="AV9185" s="195"/>
      <c r="AW9185" s="195"/>
      <c r="EZ9185" s="195"/>
      <c r="FA9185" s="195"/>
    </row>
    <row r="9186" spans="48:157">
      <c r="AV9186" s="195"/>
      <c r="AW9186" s="195"/>
      <c r="EZ9186" s="195"/>
      <c r="FA9186" s="195"/>
    </row>
    <row r="9187" spans="48:157">
      <c r="AV9187" s="195"/>
      <c r="AW9187" s="195"/>
      <c r="EZ9187" s="195"/>
      <c r="FA9187" s="195"/>
    </row>
    <row r="9188" spans="48:157">
      <c r="AV9188" s="195"/>
      <c r="AW9188" s="195"/>
      <c r="EZ9188" s="195"/>
      <c r="FA9188" s="195"/>
    </row>
    <row r="9189" spans="48:157">
      <c r="AV9189" s="195"/>
      <c r="AW9189" s="195"/>
      <c r="EZ9189" s="195"/>
      <c r="FA9189" s="195"/>
    </row>
    <row r="9190" spans="48:157">
      <c r="AV9190" s="195"/>
      <c r="AW9190" s="195"/>
      <c r="EZ9190" s="195"/>
      <c r="FA9190" s="195"/>
    </row>
    <row r="9191" spans="48:157">
      <c r="AV9191" s="195"/>
      <c r="AW9191" s="195"/>
      <c r="EZ9191" s="195"/>
      <c r="FA9191" s="195"/>
    </row>
    <row r="9192" spans="48:157">
      <c r="AV9192" s="195"/>
      <c r="AW9192" s="195"/>
      <c r="EZ9192" s="195"/>
      <c r="FA9192" s="195"/>
    </row>
    <row r="9193" spans="48:157">
      <c r="AV9193" s="195"/>
      <c r="AW9193" s="195"/>
      <c r="EZ9193" s="195"/>
      <c r="FA9193" s="195"/>
    </row>
    <row r="9194" spans="48:157">
      <c r="AV9194" s="195"/>
      <c r="AW9194" s="195"/>
      <c r="EZ9194" s="195"/>
      <c r="FA9194" s="195"/>
    </row>
    <row r="9195" spans="48:157">
      <c r="AV9195" s="195"/>
      <c r="AW9195" s="195"/>
      <c r="EZ9195" s="195"/>
      <c r="FA9195" s="195"/>
    </row>
    <row r="9196" spans="48:157">
      <c r="AV9196" s="195"/>
      <c r="AW9196" s="195"/>
      <c r="EZ9196" s="195"/>
      <c r="FA9196" s="195"/>
    </row>
    <row r="9197" spans="48:157">
      <c r="AV9197" s="195"/>
      <c r="AW9197" s="195"/>
      <c r="EZ9197" s="195"/>
      <c r="FA9197" s="195"/>
    </row>
    <row r="9198" spans="48:157">
      <c r="AV9198" s="195"/>
      <c r="AW9198" s="195"/>
      <c r="EZ9198" s="195"/>
      <c r="FA9198" s="195"/>
    </row>
    <row r="9199" spans="48:157">
      <c r="AV9199" s="195"/>
      <c r="AW9199" s="195"/>
      <c r="EZ9199" s="195"/>
      <c r="FA9199" s="195"/>
    </row>
    <row r="9200" spans="48:157">
      <c r="AV9200" s="195"/>
      <c r="AW9200" s="195"/>
      <c r="EZ9200" s="195"/>
      <c r="FA9200" s="195"/>
    </row>
    <row r="9201" spans="48:157">
      <c r="AV9201" s="195"/>
      <c r="AW9201" s="195"/>
      <c r="EZ9201" s="195"/>
      <c r="FA9201" s="195"/>
    </row>
    <row r="9202" spans="48:157">
      <c r="AV9202" s="195"/>
      <c r="AW9202" s="195"/>
      <c r="EZ9202" s="195"/>
      <c r="FA9202" s="195"/>
    </row>
    <row r="9203" spans="48:157">
      <c r="AV9203" s="195"/>
      <c r="AW9203" s="195"/>
      <c r="EZ9203" s="195"/>
      <c r="FA9203" s="195"/>
    </row>
    <row r="9204" spans="48:157">
      <c r="AV9204" s="195"/>
      <c r="AW9204" s="195"/>
      <c r="EZ9204" s="195"/>
      <c r="FA9204" s="195"/>
    </row>
    <row r="9205" spans="48:157">
      <c r="AV9205" s="195"/>
      <c r="AW9205" s="195"/>
      <c r="EZ9205" s="195"/>
      <c r="FA9205" s="195"/>
    </row>
    <row r="9206" spans="48:157">
      <c r="AV9206" s="195"/>
      <c r="AW9206" s="195"/>
      <c r="EZ9206" s="195"/>
      <c r="FA9206" s="195"/>
    </row>
    <row r="9207" spans="48:157">
      <c r="AV9207" s="195"/>
      <c r="AW9207" s="195"/>
      <c r="EZ9207" s="195"/>
      <c r="FA9207" s="195"/>
    </row>
    <row r="9208" spans="48:157">
      <c r="AV9208" s="195"/>
      <c r="AW9208" s="195"/>
      <c r="EZ9208" s="195"/>
      <c r="FA9208" s="195"/>
    </row>
    <row r="9209" spans="48:157">
      <c r="AV9209" s="195"/>
      <c r="AW9209" s="195"/>
      <c r="EZ9209" s="195"/>
      <c r="FA9209" s="195"/>
    </row>
    <row r="9210" spans="48:157">
      <c r="AV9210" s="195"/>
      <c r="AW9210" s="195"/>
      <c r="EZ9210" s="195"/>
      <c r="FA9210" s="195"/>
    </row>
    <row r="9211" spans="48:157">
      <c r="AV9211" s="195"/>
      <c r="AW9211" s="195"/>
      <c r="EZ9211" s="195"/>
      <c r="FA9211" s="195"/>
    </row>
    <row r="9212" spans="48:157">
      <c r="AV9212" s="195"/>
      <c r="AW9212" s="195"/>
      <c r="EZ9212" s="195"/>
      <c r="FA9212" s="195"/>
    </row>
    <row r="9213" spans="48:157">
      <c r="AV9213" s="195"/>
      <c r="AW9213" s="195"/>
      <c r="EZ9213" s="195"/>
      <c r="FA9213" s="195"/>
    </row>
    <row r="9214" spans="48:157">
      <c r="AV9214" s="195"/>
      <c r="AW9214" s="195"/>
      <c r="EZ9214" s="195"/>
      <c r="FA9214" s="195"/>
    </row>
    <row r="9215" spans="48:157">
      <c r="AV9215" s="195"/>
      <c r="AW9215" s="195"/>
      <c r="EZ9215" s="195"/>
      <c r="FA9215" s="195"/>
    </row>
    <row r="9216" spans="48:157">
      <c r="AV9216" s="195"/>
      <c r="AW9216" s="195"/>
      <c r="EZ9216" s="195"/>
      <c r="FA9216" s="195"/>
    </row>
    <row r="9217" spans="48:157">
      <c r="AV9217" s="195"/>
      <c r="AW9217" s="195"/>
      <c r="EZ9217" s="195"/>
      <c r="FA9217" s="195"/>
    </row>
    <row r="9218" spans="48:157">
      <c r="AV9218" s="195"/>
      <c r="AW9218" s="195"/>
      <c r="EZ9218" s="195"/>
      <c r="FA9218" s="195"/>
    </row>
    <row r="9219" spans="48:157">
      <c r="AV9219" s="195"/>
      <c r="AW9219" s="195"/>
      <c r="EZ9219" s="195"/>
      <c r="FA9219" s="195"/>
    </row>
    <row r="9220" spans="48:157">
      <c r="AV9220" s="195"/>
      <c r="AW9220" s="195"/>
      <c r="EZ9220" s="195"/>
      <c r="FA9220" s="195"/>
    </row>
    <row r="9221" spans="48:157">
      <c r="AV9221" s="195"/>
      <c r="AW9221" s="195"/>
      <c r="EZ9221" s="195"/>
      <c r="FA9221" s="195"/>
    </row>
    <row r="9222" spans="48:157">
      <c r="AV9222" s="195"/>
      <c r="AW9222" s="195"/>
      <c r="EZ9222" s="195"/>
      <c r="FA9222" s="195"/>
    </row>
    <row r="9223" spans="48:157">
      <c r="AV9223" s="195"/>
      <c r="AW9223" s="195"/>
      <c r="EZ9223" s="195"/>
      <c r="FA9223" s="195"/>
    </row>
    <row r="9224" spans="48:157">
      <c r="AV9224" s="195"/>
      <c r="AW9224" s="195"/>
      <c r="EZ9224" s="195"/>
      <c r="FA9224" s="195"/>
    </row>
    <row r="9225" spans="48:157">
      <c r="AV9225" s="195"/>
      <c r="AW9225" s="195"/>
      <c r="EZ9225" s="195"/>
      <c r="FA9225" s="195"/>
    </row>
    <row r="9226" spans="48:157">
      <c r="AV9226" s="195"/>
      <c r="AW9226" s="195"/>
      <c r="EZ9226" s="195"/>
      <c r="FA9226" s="195"/>
    </row>
    <row r="9227" spans="48:157">
      <c r="AV9227" s="195"/>
      <c r="AW9227" s="195"/>
      <c r="EZ9227" s="195"/>
      <c r="FA9227" s="195"/>
    </row>
    <row r="9228" spans="48:157">
      <c r="AV9228" s="195"/>
      <c r="AW9228" s="195"/>
      <c r="EZ9228" s="195"/>
      <c r="FA9228" s="195"/>
    </row>
    <row r="9229" spans="48:157">
      <c r="AV9229" s="195"/>
      <c r="AW9229" s="195"/>
      <c r="EZ9229" s="195"/>
      <c r="FA9229" s="195"/>
    </row>
    <row r="9230" spans="48:157">
      <c r="AV9230" s="195"/>
      <c r="AW9230" s="195"/>
      <c r="EZ9230" s="195"/>
      <c r="FA9230" s="195"/>
    </row>
    <row r="9231" spans="48:157">
      <c r="AV9231" s="195"/>
      <c r="AW9231" s="195"/>
      <c r="EZ9231" s="195"/>
      <c r="FA9231" s="195"/>
    </row>
    <row r="9232" spans="48:157">
      <c r="AV9232" s="195"/>
      <c r="AW9232" s="195"/>
      <c r="EZ9232" s="195"/>
      <c r="FA9232" s="195"/>
    </row>
    <row r="9233" spans="48:157">
      <c r="AV9233" s="195"/>
      <c r="AW9233" s="195"/>
      <c r="EZ9233" s="195"/>
      <c r="FA9233" s="195"/>
    </row>
    <row r="9234" spans="48:157">
      <c r="AV9234" s="195"/>
      <c r="AW9234" s="195"/>
      <c r="EZ9234" s="195"/>
      <c r="FA9234" s="195"/>
    </row>
    <row r="9235" spans="48:157">
      <c r="AV9235" s="195"/>
      <c r="AW9235" s="195"/>
      <c r="EZ9235" s="195"/>
      <c r="FA9235" s="195"/>
    </row>
    <row r="9236" spans="48:157">
      <c r="AV9236" s="195"/>
      <c r="AW9236" s="195"/>
      <c r="EZ9236" s="195"/>
      <c r="FA9236" s="195"/>
    </row>
    <row r="9237" spans="48:157">
      <c r="AV9237" s="195"/>
      <c r="AW9237" s="195"/>
      <c r="EZ9237" s="195"/>
      <c r="FA9237" s="195"/>
    </row>
    <row r="9238" spans="48:157">
      <c r="AV9238" s="195"/>
      <c r="AW9238" s="195"/>
      <c r="EZ9238" s="195"/>
      <c r="FA9238" s="195"/>
    </row>
    <row r="9239" spans="48:157">
      <c r="AV9239" s="195"/>
      <c r="AW9239" s="195"/>
      <c r="EZ9239" s="195"/>
      <c r="FA9239" s="195"/>
    </row>
    <row r="9240" spans="48:157">
      <c r="AV9240" s="195"/>
      <c r="AW9240" s="195"/>
      <c r="EZ9240" s="195"/>
      <c r="FA9240" s="195"/>
    </row>
    <row r="9241" spans="48:157">
      <c r="AV9241" s="195"/>
      <c r="AW9241" s="195"/>
      <c r="EZ9241" s="195"/>
      <c r="FA9241" s="195"/>
    </row>
    <row r="9242" spans="48:157">
      <c r="AV9242" s="195"/>
      <c r="AW9242" s="195"/>
      <c r="EZ9242" s="195"/>
      <c r="FA9242" s="195"/>
    </row>
    <row r="9243" spans="48:157">
      <c r="AV9243" s="195"/>
      <c r="AW9243" s="195"/>
      <c r="EZ9243" s="195"/>
      <c r="FA9243" s="195"/>
    </row>
    <row r="9244" spans="48:157">
      <c r="AV9244" s="195"/>
      <c r="AW9244" s="195"/>
      <c r="EZ9244" s="195"/>
      <c r="FA9244" s="195"/>
    </row>
    <row r="9245" spans="48:157">
      <c r="AV9245" s="195"/>
      <c r="AW9245" s="195"/>
      <c r="EZ9245" s="195"/>
      <c r="FA9245" s="195"/>
    </row>
    <row r="9246" spans="48:157">
      <c r="AV9246" s="195"/>
      <c r="AW9246" s="195"/>
      <c r="EZ9246" s="195"/>
      <c r="FA9246" s="195"/>
    </row>
    <row r="9247" spans="48:157">
      <c r="AV9247" s="195"/>
      <c r="AW9247" s="195"/>
      <c r="EZ9247" s="195"/>
      <c r="FA9247" s="195"/>
    </row>
    <row r="9248" spans="48:157">
      <c r="AV9248" s="195"/>
      <c r="AW9248" s="195"/>
      <c r="EZ9248" s="195"/>
      <c r="FA9248" s="195"/>
    </row>
    <row r="9249" spans="48:157">
      <c r="AV9249" s="195"/>
      <c r="AW9249" s="195"/>
      <c r="EZ9249" s="195"/>
      <c r="FA9249" s="195"/>
    </row>
    <row r="9250" spans="48:157">
      <c r="AV9250" s="195"/>
      <c r="AW9250" s="195"/>
      <c r="EZ9250" s="195"/>
      <c r="FA9250" s="195"/>
    </row>
    <row r="9251" spans="48:157">
      <c r="AV9251" s="195"/>
      <c r="AW9251" s="195"/>
      <c r="EZ9251" s="195"/>
      <c r="FA9251" s="195"/>
    </row>
    <row r="9252" spans="48:157">
      <c r="AV9252" s="195"/>
      <c r="AW9252" s="195"/>
      <c r="EZ9252" s="195"/>
      <c r="FA9252" s="195"/>
    </row>
    <row r="9253" spans="48:157">
      <c r="AV9253" s="195"/>
      <c r="AW9253" s="195"/>
      <c r="EZ9253" s="195"/>
      <c r="FA9253" s="195"/>
    </row>
    <row r="9254" spans="48:157">
      <c r="AV9254" s="195"/>
      <c r="AW9254" s="195"/>
      <c r="EZ9254" s="195"/>
      <c r="FA9254" s="195"/>
    </row>
    <row r="9255" spans="48:157">
      <c r="AV9255" s="195"/>
      <c r="AW9255" s="195"/>
      <c r="EZ9255" s="195"/>
      <c r="FA9255" s="195"/>
    </row>
    <row r="9256" spans="48:157">
      <c r="AV9256" s="195"/>
      <c r="AW9256" s="195"/>
      <c r="EZ9256" s="195"/>
      <c r="FA9256" s="195"/>
    </row>
    <row r="9257" spans="48:157">
      <c r="AV9257" s="195"/>
      <c r="AW9257" s="195"/>
      <c r="EZ9257" s="195"/>
      <c r="FA9257" s="195"/>
    </row>
    <row r="9258" spans="48:157">
      <c r="AV9258" s="195"/>
      <c r="AW9258" s="195"/>
      <c r="EZ9258" s="195"/>
      <c r="FA9258" s="195"/>
    </row>
    <row r="9259" spans="48:157">
      <c r="AV9259" s="195"/>
      <c r="AW9259" s="195"/>
      <c r="EZ9259" s="195"/>
      <c r="FA9259" s="195"/>
    </row>
    <row r="9260" spans="48:157">
      <c r="AV9260" s="195"/>
      <c r="AW9260" s="195"/>
      <c r="EZ9260" s="195"/>
      <c r="FA9260" s="195"/>
    </row>
    <row r="9261" spans="48:157">
      <c r="AV9261" s="195"/>
      <c r="AW9261" s="195"/>
      <c r="EZ9261" s="195"/>
      <c r="FA9261" s="195"/>
    </row>
    <row r="9262" spans="48:157">
      <c r="AV9262" s="195"/>
      <c r="AW9262" s="195"/>
      <c r="EZ9262" s="195"/>
      <c r="FA9262" s="195"/>
    </row>
    <row r="9263" spans="48:157">
      <c r="AV9263" s="195"/>
      <c r="AW9263" s="195"/>
      <c r="EZ9263" s="195"/>
      <c r="FA9263" s="195"/>
    </row>
    <row r="9264" spans="48:157">
      <c r="AV9264" s="195"/>
      <c r="AW9264" s="195"/>
      <c r="EZ9264" s="195"/>
      <c r="FA9264" s="195"/>
    </row>
    <row r="9265" spans="48:157">
      <c r="AV9265" s="195"/>
      <c r="AW9265" s="195"/>
      <c r="EZ9265" s="195"/>
      <c r="FA9265" s="195"/>
    </row>
    <row r="9266" spans="48:157">
      <c r="AV9266" s="195"/>
      <c r="AW9266" s="195"/>
      <c r="EZ9266" s="195"/>
      <c r="FA9266" s="195"/>
    </row>
    <row r="9267" spans="48:157">
      <c r="AV9267" s="195"/>
      <c r="AW9267" s="195"/>
      <c r="EZ9267" s="195"/>
      <c r="FA9267" s="195"/>
    </row>
    <row r="9268" spans="48:157">
      <c r="AV9268" s="195"/>
      <c r="AW9268" s="195"/>
      <c r="EZ9268" s="195"/>
      <c r="FA9268" s="195"/>
    </row>
    <row r="9269" spans="48:157">
      <c r="AV9269" s="195"/>
      <c r="AW9269" s="195"/>
      <c r="EZ9269" s="195"/>
      <c r="FA9269" s="195"/>
    </row>
    <row r="9270" spans="48:157">
      <c r="AV9270" s="195"/>
      <c r="AW9270" s="195"/>
      <c r="EZ9270" s="195"/>
      <c r="FA9270" s="195"/>
    </row>
    <row r="9271" spans="48:157">
      <c r="AV9271" s="195"/>
      <c r="AW9271" s="195"/>
      <c r="EZ9271" s="195"/>
      <c r="FA9271" s="195"/>
    </row>
    <row r="9272" spans="48:157">
      <c r="AV9272" s="195"/>
      <c r="AW9272" s="195"/>
      <c r="EZ9272" s="195"/>
      <c r="FA9272" s="195"/>
    </row>
    <row r="9273" spans="48:157">
      <c r="AV9273" s="195"/>
      <c r="AW9273" s="195"/>
      <c r="EZ9273" s="195"/>
      <c r="FA9273" s="195"/>
    </row>
    <row r="9274" spans="48:157">
      <c r="AV9274" s="195"/>
      <c r="AW9274" s="195"/>
      <c r="EZ9274" s="195"/>
      <c r="FA9274" s="195"/>
    </row>
    <row r="9275" spans="48:157">
      <c r="AV9275" s="195"/>
      <c r="AW9275" s="195"/>
      <c r="EZ9275" s="195"/>
      <c r="FA9275" s="195"/>
    </row>
    <row r="9276" spans="48:157">
      <c r="AV9276" s="195"/>
      <c r="AW9276" s="195"/>
      <c r="EZ9276" s="195"/>
      <c r="FA9276" s="195"/>
    </row>
    <row r="9277" spans="48:157">
      <c r="AV9277" s="195"/>
      <c r="AW9277" s="195"/>
      <c r="EZ9277" s="195"/>
      <c r="FA9277" s="195"/>
    </row>
    <row r="9278" spans="48:157">
      <c r="AV9278" s="195"/>
      <c r="AW9278" s="195"/>
      <c r="EZ9278" s="195"/>
      <c r="FA9278" s="195"/>
    </row>
    <row r="9279" spans="48:157">
      <c r="AV9279" s="195"/>
      <c r="AW9279" s="195"/>
      <c r="EZ9279" s="195"/>
      <c r="FA9279" s="195"/>
    </row>
    <row r="9280" spans="48:157">
      <c r="AV9280" s="195"/>
      <c r="AW9280" s="195"/>
      <c r="EZ9280" s="195"/>
      <c r="FA9280" s="195"/>
    </row>
    <row r="9281" spans="48:157">
      <c r="AV9281" s="195"/>
      <c r="AW9281" s="195"/>
      <c r="EZ9281" s="195"/>
      <c r="FA9281" s="195"/>
    </row>
    <row r="9282" spans="48:157">
      <c r="AV9282" s="195"/>
      <c r="AW9282" s="195"/>
      <c r="EZ9282" s="195"/>
      <c r="FA9282" s="195"/>
    </row>
    <row r="9283" spans="48:157">
      <c r="AV9283" s="195"/>
      <c r="AW9283" s="195"/>
      <c r="EZ9283" s="195"/>
      <c r="FA9283" s="195"/>
    </row>
    <row r="9284" spans="48:157">
      <c r="AV9284" s="195"/>
      <c r="AW9284" s="195"/>
      <c r="EZ9284" s="195"/>
      <c r="FA9284" s="195"/>
    </row>
    <row r="9285" spans="48:157">
      <c r="AV9285" s="195"/>
      <c r="AW9285" s="195"/>
      <c r="EZ9285" s="195"/>
      <c r="FA9285" s="195"/>
    </row>
    <row r="9286" spans="48:157">
      <c r="AV9286" s="195"/>
      <c r="AW9286" s="195"/>
      <c r="EZ9286" s="195"/>
      <c r="FA9286" s="195"/>
    </row>
    <row r="9287" spans="48:157">
      <c r="AV9287" s="195"/>
      <c r="AW9287" s="195"/>
      <c r="EZ9287" s="195"/>
      <c r="FA9287" s="195"/>
    </row>
    <row r="9288" spans="48:157">
      <c r="AV9288" s="195"/>
      <c r="AW9288" s="195"/>
      <c r="EZ9288" s="195"/>
      <c r="FA9288" s="195"/>
    </row>
    <row r="9289" spans="48:157">
      <c r="AV9289" s="195"/>
      <c r="AW9289" s="195"/>
      <c r="EZ9289" s="195"/>
      <c r="FA9289" s="195"/>
    </row>
    <row r="9290" spans="48:157">
      <c r="AV9290" s="195"/>
      <c r="AW9290" s="195"/>
      <c r="EZ9290" s="195"/>
      <c r="FA9290" s="195"/>
    </row>
    <row r="9291" spans="48:157">
      <c r="AV9291" s="195"/>
      <c r="AW9291" s="195"/>
      <c r="EZ9291" s="195"/>
      <c r="FA9291" s="195"/>
    </row>
    <row r="9292" spans="48:157">
      <c r="AV9292" s="195"/>
      <c r="AW9292" s="195"/>
      <c r="EZ9292" s="195"/>
      <c r="FA9292" s="195"/>
    </row>
    <row r="9293" spans="48:157">
      <c r="AV9293" s="195"/>
      <c r="AW9293" s="195"/>
      <c r="EZ9293" s="195"/>
      <c r="FA9293" s="195"/>
    </row>
    <row r="9294" spans="48:157">
      <c r="AV9294" s="195"/>
      <c r="AW9294" s="195"/>
      <c r="EZ9294" s="195"/>
      <c r="FA9294" s="195"/>
    </row>
    <row r="9295" spans="48:157">
      <c r="AV9295" s="195"/>
      <c r="AW9295" s="195"/>
      <c r="EZ9295" s="195"/>
      <c r="FA9295" s="195"/>
    </row>
    <row r="9296" spans="48:157">
      <c r="AV9296" s="195"/>
      <c r="AW9296" s="195"/>
      <c r="EZ9296" s="195"/>
      <c r="FA9296" s="195"/>
    </row>
    <row r="9297" spans="48:157">
      <c r="AV9297" s="195"/>
      <c r="AW9297" s="195"/>
      <c r="EZ9297" s="195"/>
      <c r="FA9297" s="195"/>
    </row>
    <row r="9298" spans="48:157">
      <c r="AV9298" s="195"/>
      <c r="AW9298" s="195"/>
      <c r="EZ9298" s="195"/>
      <c r="FA9298" s="195"/>
    </row>
    <row r="9299" spans="48:157">
      <c r="AV9299" s="195"/>
      <c r="AW9299" s="195"/>
      <c r="EZ9299" s="195"/>
      <c r="FA9299" s="195"/>
    </row>
    <row r="9300" spans="48:157">
      <c r="AV9300" s="195"/>
      <c r="AW9300" s="195"/>
      <c r="EZ9300" s="195"/>
      <c r="FA9300" s="195"/>
    </row>
    <row r="9301" spans="48:157">
      <c r="AV9301" s="195"/>
      <c r="AW9301" s="195"/>
      <c r="EZ9301" s="195"/>
      <c r="FA9301" s="195"/>
    </row>
    <row r="9302" spans="48:157">
      <c r="AV9302" s="195"/>
      <c r="AW9302" s="195"/>
      <c r="EZ9302" s="195"/>
      <c r="FA9302" s="195"/>
    </row>
    <row r="9303" spans="48:157">
      <c r="AV9303" s="195"/>
      <c r="AW9303" s="195"/>
      <c r="EZ9303" s="195"/>
      <c r="FA9303" s="195"/>
    </row>
    <row r="9304" spans="48:157">
      <c r="AV9304" s="195"/>
      <c r="AW9304" s="195"/>
      <c r="EZ9304" s="195"/>
      <c r="FA9304" s="195"/>
    </row>
    <row r="9305" spans="48:157">
      <c r="AV9305" s="195"/>
      <c r="AW9305" s="195"/>
      <c r="EZ9305" s="195"/>
      <c r="FA9305" s="195"/>
    </row>
    <row r="9306" spans="48:157">
      <c r="AV9306" s="195"/>
      <c r="AW9306" s="195"/>
      <c r="EZ9306" s="195"/>
      <c r="FA9306" s="195"/>
    </row>
    <row r="9307" spans="48:157">
      <c r="AV9307" s="195"/>
      <c r="AW9307" s="195"/>
      <c r="EZ9307" s="195"/>
      <c r="FA9307" s="195"/>
    </row>
    <row r="9308" spans="48:157">
      <c r="AV9308" s="195"/>
      <c r="AW9308" s="195"/>
      <c r="EZ9308" s="195"/>
      <c r="FA9308" s="195"/>
    </row>
    <row r="9309" spans="48:157">
      <c r="AV9309" s="195"/>
      <c r="AW9309" s="195"/>
      <c r="EZ9309" s="195"/>
      <c r="FA9309" s="195"/>
    </row>
    <row r="9310" spans="48:157">
      <c r="AV9310" s="195"/>
      <c r="AW9310" s="195"/>
      <c r="EZ9310" s="195"/>
      <c r="FA9310" s="195"/>
    </row>
    <row r="9311" spans="48:157">
      <c r="AV9311" s="195"/>
      <c r="AW9311" s="195"/>
      <c r="EZ9311" s="195"/>
      <c r="FA9311" s="195"/>
    </row>
    <row r="9312" spans="48:157">
      <c r="AV9312" s="195"/>
      <c r="AW9312" s="195"/>
      <c r="EZ9312" s="195"/>
      <c r="FA9312" s="195"/>
    </row>
    <row r="9313" spans="48:157">
      <c r="AV9313" s="195"/>
      <c r="AW9313" s="195"/>
      <c r="EZ9313" s="195"/>
      <c r="FA9313" s="195"/>
    </row>
    <row r="9314" spans="48:157">
      <c r="AV9314" s="195"/>
      <c r="AW9314" s="195"/>
      <c r="EZ9314" s="195"/>
      <c r="FA9314" s="195"/>
    </row>
    <row r="9315" spans="48:157">
      <c r="AV9315" s="195"/>
      <c r="AW9315" s="195"/>
      <c r="EZ9315" s="195"/>
      <c r="FA9315" s="195"/>
    </row>
    <row r="9316" spans="48:157">
      <c r="AV9316" s="195"/>
      <c r="AW9316" s="195"/>
      <c r="EZ9316" s="195"/>
      <c r="FA9316" s="195"/>
    </row>
    <row r="9317" spans="48:157">
      <c r="AV9317" s="195"/>
      <c r="AW9317" s="195"/>
      <c r="EZ9317" s="195"/>
      <c r="FA9317" s="195"/>
    </row>
    <row r="9318" spans="48:157">
      <c r="AV9318" s="195"/>
      <c r="AW9318" s="195"/>
      <c r="EZ9318" s="195"/>
      <c r="FA9318" s="195"/>
    </row>
    <row r="9319" spans="48:157">
      <c r="AV9319" s="195"/>
      <c r="AW9319" s="195"/>
      <c r="EZ9319" s="195"/>
      <c r="FA9319" s="195"/>
    </row>
    <row r="9320" spans="48:157">
      <c r="AV9320" s="195"/>
      <c r="AW9320" s="195"/>
      <c r="EZ9320" s="195"/>
      <c r="FA9320" s="195"/>
    </row>
    <row r="9321" spans="48:157">
      <c r="AV9321" s="195"/>
      <c r="AW9321" s="195"/>
      <c r="EZ9321" s="195"/>
      <c r="FA9321" s="195"/>
    </row>
    <row r="9322" spans="48:157">
      <c r="AV9322" s="195"/>
      <c r="AW9322" s="195"/>
      <c r="EZ9322" s="195"/>
      <c r="FA9322" s="195"/>
    </row>
    <row r="9323" spans="48:157">
      <c r="AV9323" s="195"/>
      <c r="AW9323" s="195"/>
      <c r="EZ9323" s="195"/>
      <c r="FA9323" s="195"/>
    </row>
    <row r="9324" spans="48:157">
      <c r="AV9324" s="195"/>
      <c r="AW9324" s="195"/>
      <c r="EZ9324" s="195"/>
      <c r="FA9324" s="195"/>
    </row>
    <row r="9325" spans="48:157">
      <c r="AV9325" s="195"/>
      <c r="AW9325" s="195"/>
      <c r="EZ9325" s="195"/>
      <c r="FA9325" s="195"/>
    </row>
    <row r="9326" spans="48:157">
      <c r="AV9326" s="195"/>
      <c r="AW9326" s="195"/>
      <c r="EZ9326" s="195"/>
      <c r="FA9326" s="195"/>
    </row>
    <row r="9327" spans="48:157">
      <c r="AV9327" s="195"/>
      <c r="AW9327" s="195"/>
      <c r="EZ9327" s="195"/>
      <c r="FA9327" s="195"/>
    </row>
    <row r="9328" spans="48:157">
      <c r="AV9328" s="195"/>
      <c r="AW9328" s="195"/>
      <c r="EZ9328" s="195"/>
      <c r="FA9328" s="195"/>
    </row>
    <row r="9329" spans="48:157">
      <c r="AV9329" s="195"/>
      <c r="AW9329" s="195"/>
      <c r="EZ9329" s="195"/>
      <c r="FA9329" s="195"/>
    </row>
    <row r="9330" spans="48:157">
      <c r="AV9330" s="195"/>
      <c r="AW9330" s="195"/>
      <c r="EZ9330" s="195"/>
      <c r="FA9330" s="195"/>
    </row>
    <row r="9331" spans="48:157">
      <c r="AV9331" s="195"/>
      <c r="AW9331" s="195"/>
      <c r="EZ9331" s="195"/>
      <c r="FA9331" s="195"/>
    </row>
    <row r="9332" spans="48:157">
      <c r="AV9332" s="195"/>
      <c r="AW9332" s="195"/>
      <c r="EZ9332" s="195"/>
      <c r="FA9332" s="195"/>
    </row>
    <row r="9333" spans="48:157">
      <c r="AV9333" s="195"/>
      <c r="AW9333" s="195"/>
      <c r="EZ9333" s="195"/>
      <c r="FA9333" s="195"/>
    </row>
    <row r="9334" spans="48:157">
      <c r="AV9334" s="195"/>
      <c r="AW9334" s="195"/>
      <c r="EZ9334" s="195"/>
      <c r="FA9334" s="195"/>
    </row>
    <row r="9335" spans="48:157">
      <c r="AV9335" s="195"/>
      <c r="AW9335" s="195"/>
      <c r="EZ9335" s="195"/>
      <c r="FA9335" s="195"/>
    </row>
    <row r="9336" spans="48:157">
      <c r="AV9336" s="195"/>
      <c r="AW9336" s="195"/>
      <c r="EZ9336" s="195"/>
      <c r="FA9336" s="195"/>
    </row>
    <row r="9337" spans="48:157">
      <c r="AV9337" s="195"/>
      <c r="AW9337" s="195"/>
      <c r="EZ9337" s="195"/>
      <c r="FA9337" s="195"/>
    </row>
    <row r="9338" spans="48:157">
      <c r="AV9338" s="195"/>
      <c r="AW9338" s="195"/>
      <c r="EZ9338" s="195"/>
      <c r="FA9338" s="195"/>
    </row>
    <row r="9339" spans="48:157">
      <c r="AV9339" s="195"/>
      <c r="AW9339" s="195"/>
      <c r="EZ9339" s="195"/>
      <c r="FA9339" s="195"/>
    </row>
    <row r="9340" spans="48:157">
      <c r="AV9340" s="195"/>
      <c r="AW9340" s="195"/>
      <c r="EZ9340" s="195"/>
      <c r="FA9340" s="195"/>
    </row>
    <row r="9341" spans="48:157">
      <c r="AV9341" s="195"/>
      <c r="AW9341" s="195"/>
      <c r="EZ9341" s="195"/>
      <c r="FA9341" s="195"/>
    </row>
    <row r="9342" spans="48:157">
      <c r="AV9342" s="195"/>
      <c r="AW9342" s="195"/>
      <c r="EZ9342" s="195"/>
      <c r="FA9342" s="195"/>
    </row>
    <row r="9343" spans="48:157">
      <c r="AV9343" s="195"/>
      <c r="AW9343" s="195"/>
      <c r="EZ9343" s="195"/>
      <c r="FA9343" s="195"/>
    </row>
    <row r="9344" spans="48:157">
      <c r="AV9344" s="195"/>
      <c r="AW9344" s="195"/>
      <c r="EZ9344" s="195"/>
      <c r="FA9344" s="195"/>
    </row>
    <row r="9345" spans="48:157">
      <c r="AV9345" s="195"/>
      <c r="AW9345" s="195"/>
      <c r="EZ9345" s="195"/>
      <c r="FA9345" s="195"/>
    </row>
    <row r="9346" spans="48:157">
      <c r="AV9346" s="195"/>
      <c r="AW9346" s="195"/>
      <c r="EZ9346" s="195"/>
      <c r="FA9346" s="195"/>
    </row>
    <row r="9347" spans="48:157">
      <c r="AV9347" s="195"/>
      <c r="AW9347" s="195"/>
      <c r="EZ9347" s="195"/>
      <c r="FA9347" s="195"/>
    </row>
    <row r="9348" spans="48:157">
      <c r="AV9348" s="195"/>
      <c r="AW9348" s="195"/>
      <c r="EZ9348" s="195"/>
      <c r="FA9348" s="195"/>
    </row>
    <row r="9349" spans="48:157">
      <c r="AV9349" s="195"/>
      <c r="AW9349" s="195"/>
      <c r="EZ9349" s="195"/>
      <c r="FA9349" s="195"/>
    </row>
    <row r="9350" spans="48:157">
      <c r="AV9350" s="195"/>
      <c r="AW9350" s="195"/>
      <c r="EZ9350" s="195"/>
      <c r="FA9350" s="195"/>
    </row>
    <row r="9351" spans="48:157">
      <c r="AV9351" s="195"/>
      <c r="AW9351" s="195"/>
      <c r="EZ9351" s="195"/>
      <c r="FA9351" s="195"/>
    </row>
    <row r="9352" spans="48:157">
      <c r="AV9352" s="195"/>
      <c r="AW9352" s="195"/>
      <c r="EZ9352" s="195"/>
      <c r="FA9352" s="195"/>
    </row>
    <row r="9353" spans="48:157">
      <c r="AV9353" s="195"/>
      <c r="AW9353" s="195"/>
      <c r="EZ9353" s="195"/>
      <c r="FA9353" s="195"/>
    </row>
    <row r="9354" spans="48:157">
      <c r="AV9354" s="195"/>
      <c r="AW9354" s="195"/>
      <c r="EZ9354" s="195"/>
      <c r="FA9354" s="195"/>
    </row>
    <row r="9355" spans="48:157">
      <c r="AV9355" s="195"/>
      <c r="AW9355" s="195"/>
      <c r="EZ9355" s="195"/>
      <c r="FA9355" s="195"/>
    </row>
    <row r="9356" spans="48:157">
      <c r="AV9356" s="195"/>
      <c r="AW9356" s="195"/>
      <c r="EZ9356" s="195"/>
      <c r="FA9356" s="195"/>
    </row>
    <row r="9357" spans="48:157">
      <c r="AV9357" s="195"/>
      <c r="AW9357" s="195"/>
      <c r="EZ9357" s="195"/>
      <c r="FA9357" s="195"/>
    </row>
    <row r="9358" spans="48:157">
      <c r="AV9358" s="195"/>
      <c r="AW9358" s="195"/>
      <c r="EZ9358" s="195"/>
      <c r="FA9358" s="195"/>
    </row>
    <row r="9359" spans="48:157">
      <c r="AV9359" s="195"/>
      <c r="AW9359" s="195"/>
      <c r="EZ9359" s="195"/>
      <c r="FA9359" s="195"/>
    </row>
    <row r="9360" spans="48:157">
      <c r="AV9360" s="195"/>
      <c r="AW9360" s="195"/>
      <c r="EZ9360" s="195"/>
      <c r="FA9360" s="195"/>
    </row>
    <row r="9361" spans="48:157">
      <c r="AV9361" s="195"/>
      <c r="AW9361" s="195"/>
      <c r="EZ9361" s="195"/>
      <c r="FA9361" s="195"/>
    </row>
    <row r="9362" spans="48:157">
      <c r="AV9362" s="195"/>
      <c r="AW9362" s="195"/>
      <c r="EZ9362" s="195"/>
      <c r="FA9362" s="195"/>
    </row>
    <row r="9363" spans="48:157">
      <c r="AV9363" s="195"/>
      <c r="AW9363" s="195"/>
      <c r="EZ9363" s="195"/>
      <c r="FA9363" s="195"/>
    </row>
    <row r="9364" spans="48:157">
      <c r="AV9364" s="195"/>
      <c r="AW9364" s="195"/>
      <c r="EZ9364" s="195"/>
      <c r="FA9364" s="195"/>
    </row>
    <row r="9365" spans="48:157">
      <c r="AV9365" s="195"/>
      <c r="AW9365" s="195"/>
      <c r="EZ9365" s="195"/>
      <c r="FA9365" s="195"/>
    </row>
    <row r="9366" spans="48:157">
      <c r="AV9366" s="195"/>
      <c r="AW9366" s="195"/>
      <c r="EZ9366" s="195"/>
      <c r="FA9366" s="195"/>
    </row>
    <row r="9367" spans="48:157">
      <c r="AV9367" s="195"/>
      <c r="AW9367" s="195"/>
      <c r="EZ9367" s="195"/>
      <c r="FA9367" s="195"/>
    </row>
    <row r="9368" spans="48:157">
      <c r="AV9368" s="195"/>
      <c r="AW9368" s="195"/>
      <c r="EZ9368" s="195"/>
      <c r="FA9368" s="195"/>
    </row>
    <row r="9369" spans="48:157">
      <c r="AV9369" s="195"/>
      <c r="AW9369" s="195"/>
      <c r="EZ9369" s="195"/>
      <c r="FA9369" s="195"/>
    </row>
    <row r="9370" spans="48:157">
      <c r="AV9370" s="195"/>
      <c r="AW9370" s="195"/>
      <c r="EZ9370" s="195"/>
      <c r="FA9370" s="195"/>
    </row>
    <row r="9371" spans="48:157">
      <c r="AV9371" s="195"/>
      <c r="AW9371" s="195"/>
      <c r="EZ9371" s="195"/>
      <c r="FA9371" s="195"/>
    </row>
    <row r="9372" spans="48:157">
      <c r="AV9372" s="195"/>
      <c r="AW9372" s="195"/>
      <c r="EZ9372" s="195"/>
      <c r="FA9372" s="195"/>
    </row>
    <row r="9373" spans="48:157">
      <c r="AV9373" s="195"/>
      <c r="AW9373" s="195"/>
      <c r="EZ9373" s="195"/>
      <c r="FA9373" s="195"/>
    </row>
    <row r="9374" spans="48:157">
      <c r="AV9374" s="195"/>
      <c r="AW9374" s="195"/>
      <c r="EZ9374" s="195"/>
      <c r="FA9374" s="195"/>
    </row>
    <row r="9375" spans="48:157">
      <c r="AV9375" s="195"/>
      <c r="AW9375" s="195"/>
      <c r="EZ9375" s="195"/>
      <c r="FA9375" s="195"/>
    </row>
    <row r="9376" spans="48:157">
      <c r="AV9376" s="195"/>
      <c r="AW9376" s="195"/>
      <c r="EZ9376" s="195"/>
      <c r="FA9376" s="195"/>
    </row>
    <row r="9377" spans="48:157">
      <c r="AV9377" s="195"/>
      <c r="AW9377" s="195"/>
      <c r="EZ9377" s="195"/>
      <c r="FA9377" s="195"/>
    </row>
    <row r="9378" spans="48:157">
      <c r="AV9378" s="195"/>
      <c r="AW9378" s="195"/>
      <c r="EZ9378" s="195"/>
      <c r="FA9378" s="195"/>
    </row>
    <row r="9379" spans="48:157">
      <c r="AV9379" s="195"/>
      <c r="AW9379" s="195"/>
      <c r="EZ9379" s="195"/>
      <c r="FA9379" s="195"/>
    </row>
    <row r="9380" spans="48:157">
      <c r="AV9380" s="195"/>
      <c r="AW9380" s="195"/>
      <c r="EZ9380" s="195"/>
      <c r="FA9380" s="195"/>
    </row>
    <row r="9381" spans="48:157">
      <c r="AV9381" s="195"/>
      <c r="AW9381" s="195"/>
      <c r="EZ9381" s="195"/>
      <c r="FA9381" s="195"/>
    </row>
    <row r="9382" spans="48:157">
      <c r="AV9382" s="195"/>
      <c r="AW9382" s="195"/>
      <c r="EZ9382" s="195"/>
      <c r="FA9382" s="195"/>
    </row>
    <row r="9383" spans="48:157">
      <c r="AV9383" s="195"/>
      <c r="AW9383" s="195"/>
      <c r="EZ9383" s="195"/>
      <c r="FA9383" s="195"/>
    </row>
    <row r="9384" spans="48:157">
      <c r="AV9384" s="195"/>
      <c r="AW9384" s="195"/>
      <c r="EZ9384" s="195"/>
      <c r="FA9384" s="195"/>
    </row>
    <row r="9385" spans="48:157">
      <c r="AV9385" s="195"/>
      <c r="AW9385" s="195"/>
      <c r="EZ9385" s="195"/>
      <c r="FA9385" s="195"/>
    </row>
    <row r="9386" spans="48:157">
      <c r="AV9386" s="195"/>
      <c r="AW9386" s="195"/>
      <c r="EZ9386" s="195"/>
      <c r="FA9386" s="195"/>
    </row>
    <row r="9387" spans="48:157">
      <c r="AV9387" s="195"/>
      <c r="AW9387" s="195"/>
      <c r="EZ9387" s="195"/>
      <c r="FA9387" s="195"/>
    </row>
    <row r="9388" spans="48:157">
      <c r="AV9388" s="195"/>
      <c r="AW9388" s="195"/>
      <c r="EZ9388" s="195"/>
      <c r="FA9388" s="195"/>
    </row>
    <row r="9389" spans="48:157">
      <c r="AV9389" s="195"/>
      <c r="AW9389" s="195"/>
      <c r="EZ9389" s="195"/>
      <c r="FA9389" s="195"/>
    </row>
    <row r="9390" spans="48:157">
      <c r="AV9390" s="195"/>
      <c r="AW9390" s="195"/>
      <c r="EZ9390" s="195"/>
      <c r="FA9390" s="195"/>
    </row>
    <row r="9391" spans="48:157">
      <c r="AV9391" s="195"/>
      <c r="AW9391" s="195"/>
      <c r="EZ9391" s="195"/>
      <c r="FA9391" s="195"/>
    </row>
    <row r="9392" spans="48:157">
      <c r="AV9392" s="195"/>
      <c r="AW9392" s="195"/>
      <c r="EZ9392" s="195"/>
      <c r="FA9392" s="195"/>
    </row>
    <row r="9393" spans="48:157">
      <c r="AV9393" s="195"/>
      <c r="AW9393" s="195"/>
      <c r="EZ9393" s="195"/>
      <c r="FA9393" s="195"/>
    </row>
    <row r="9394" spans="48:157">
      <c r="AV9394" s="195"/>
      <c r="AW9394" s="195"/>
      <c r="EZ9394" s="195"/>
      <c r="FA9394" s="195"/>
    </row>
    <row r="9395" spans="48:157">
      <c r="AV9395" s="195"/>
      <c r="AW9395" s="195"/>
      <c r="EZ9395" s="195"/>
      <c r="FA9395" s="195"/>
    </row>
    <row r="9396" spans="48:157">
      <c r="AV9396" s="195"/>
      <c r="AW9396" s="195"/>
      <c r="EZ9396" s="195"/>
      <c r="FA9396" s="195"/>
    </row>
    <row r="9397" spans="48:157">
      <c r="AV9397" s="195"/>
      <c r="AW9397" s="195"/>
      <c r="EZ9397" s="195"/>
      <c r="FA9397" s="195"/>
    </row>
    <row r="9398" spans="48:157">
      <c r="AV9398" s="195"/>
      <c r="AW9398" s="195"/>
      <c r="EZ9398" s="195"/>
      <c r="FA9398" s="195"/>
    </row>
    <row r="9399" spans="48:157">
      <c r="AV9399" s="195"/>
      <c r="AW9399" s="195"/>
      <c r="EZ9399" s="195"/>
      <c r="FA9399" s="195"/>
    </row>
    <row r="9400" spans="48:157">
      <c r="AV9400" s="195"/>
      <c r="AW9400" s="195"/>
      <c r="EZ9400" s="195"/>
      <c r="FA9400" s="195"/>
    </row>
    <row r="9401" spans="48:157">
      <c r="AV9401" s="195"/>
      <c r="AW9401" s="195"/>
      <c r="EZ9401" s="195"/>
      <c r="FA9401" s="195"/>
    </row>
    <row r="9402" spans="48:157">
      <c r="AV9402" s="195"/>
      <c r="AW9402" s="195"/>
      <c r="EZ9402" s="195"/>
      <c r="FA9402" s="195"/>
    </row>
    <row r="9403" spans="48:157">
      <c r="AV9403" s="195"/>
      <c r="AW9403" s="195"/>
      <c r="EZ9403" s="195"/>
      <c r="FA9403" s="195"/>
    </row>
    <row r="9404" spans="48:157">
      <c r="AV9404" s="195"/>
      <c r="AW9404" s="195"/>
      <c r="EZ9404" s="195"/>
      <c r="FA9404" s="195"/>
    </row>
    <row r="9405" spans="48:157">
      <c r="AV9405" s="195"/>
      <c r="AW9405" s="195"/>
      <c r="EZ9405" s="195"/>
      <c r="FA9405" s="195"/>
    </row>
    <row r="9406" spans="48:157">
      <c r="AV9406" s="195"/>
      <c r="AW9406" s="195"/>
      <c r="EZ9406" s="195"/>
      <c r="FA9406" s="195"/>
    </row>
    <row r="9407" spans="48:157">
      <c r="AV9407" s="195"/>
      <c r="AW9407" s="195"/>
      <c r="EZ9407" s="195"/>
      <c r="FA9407" s="195"/>
    </row>
    <row r="9408" spans="48:157">
      <c r="AV9408" s="195"/>
      <c r="AW9408" s="195"/>
      <c r="EZ9408" s="195"/>
      <c r="FA9408" s="195"/>
    </row>
    <row r="9409" spans="48:157">
      <c r="AV9409" s="195"/>
      <c r="AW9409" s="195"/>
      <c r="EZ9409" s="195"/>
      <c r="FA9409" s="195"/>
    </row>
    <row r="9410" spans="48:157">
      <c r="AV9410" s="195"/>
      <c r="AW9410" s="195"/>
      <c r="EZ9410" s="195"/>
      <c r="FA9410" s="195"/>
    </row>
    <row r="9411" spans="48:157">
      <c r="AV9411" s="195"/>
      <c r="AW9411" s="195"/>
      <c r="EZ9411" s="195"/>
      <c r="FA9411" s="195"/>
    </row>
    <row r="9412" spans="48:157">
      <c r="AV9412" s="195"/>
      <c r="AW9412" s="195"/>
      <c r="EZ9412" s="195"/>
      <c r="FA9412" s="195"/>
    </row>
    <row r="9413" spans="48:157">
      <c r="AV9413" s="195"/>
      <c r="AW9413" s="195"/>
      <c r="EZ9413" s="195"/>
      <c r="FA9413" s="195"/>
    </row>
    <row r="9414" spans="48:157">
      <c r="AV9414" s="195"/>
      <c r="AW9414" s="195"/>
      <c r="EZ9414" s="195"/>
      <c r="FA9414" s="195"/>
    </row>
    <row r="9415" spans="48:157">
      <c r="AV9415" s="195"/>
      <c r="AW9415" s="195"/>
      <c r="EZ9415" s="195"/>
      <c r="FA9415" s="195"/>
    </row>
    <row r="9416" spans="48:157">
      <c r="AV9416" s="195"/>
      <c r="AW9416" s="195"/>
      <c r="EZ9416" s="195"/>
      <c r="FA9416" s="195"/>
    </row>
    <row r="9417" spans="48:157">
      <c r="AV9417" s="195"/>
      <c r="AW9417" s="195"/>
      <c r="EZ9417" s="195"/>
      <c r="FA9417" s="195"/>
    </row>
    <row r="9418" spans="48:157">
      <c r="AV9418" s="195"/>
      <c r="AW9418" s="195"/>
      <c r="EZ9418" s="195"/>
      <c r="FA9418" s="195"/>
    </row>
    <row r="9419" spans="48:157">
      <c r="AV9419" s="195"/>
      <c r="AW9419" s="195"/>
      <c r="EZ9419" s="195"/>
      <c r="FA9419" s="195"/>
    </row>
    <row r="9420" spans="48:157">
      <c r="AV9420" s="195"/>
      <c r="AW9420" s="195"/>
      <c r="EZ9420" s="195"/>
      <c r="FA9420" s="195"/>
    </row>
    <row r="9421" spans="48:157">
      <c r="AV9421" s="195"/>
      <c r="AW9421" s="195"/>
      <c r="EZ9421" s="195"/>
      <c r="FA9421" s="195"/>
    </row>
    <row r="9422" spans="48:157">
      <c r="AV9422" s="195"/>
      <c r="AW9422" s="195"/>
      <c r="EZ9422" s="195"/>
      <c r="FA9422" s="195"/>
    </row>
    <row r="9423" spans="48:157">
      <c r="AV9423" s="195"/>
      <c r="AW9423" s="195"/>
      <c r="EZ9423" s="195"/>
      <c r="FA9423" s="195"/>
    </row>
    <row r="9424" spans="48:157">
      <c r="AV9424" s="195"/>
      <c r="AW9424" s="195"/>
      <c r="EZ9424" s="195"/>
      <c r="FA9424" s="195"/>
    </row>
    <row r="9425" spans="48:157">
      <c r="AV9425" s="195"/>
      <c r="AW9425" s="195"/>
      <c r="EZ9425" s="195"/>
      <c r="FA9425" s="195"/>
    </row>
    <row r="9426" spans="48:157">
      <c r="AV9426" s="195"/>
      <c r="AW9426" s="195"/>
      <c r="EZ9426" s="195"/>
      <c r="FA9426" s="195"/>
    </row>
    <row r="9427" spans="48:157">
      <c r="AV9427" s="195"/>
      <c r="AW9427" s="195"/>
      <c r="EZ9427" s="195"/>
      <c r="FA9427" s="195"/>
    </row>
    <row r="9428" spans="48:157">
      <c r="AV9428" s="195"/>
      <c r="AW9428" s="195"/>
      <c r="EZ9428" s="195"/>
      <c r="FA9428" s="195"/>
    </row>
    <row r="9429" spans="48:157">
      <c r="AV9429" s="195"/>
      <c r="AW9429" s="195"/>
      <c r="EZ9429" s="195"/>
      <c r="FA9429" s="195"/>
    </row>
    <row r="9430" spans="48:157">
      <c r="AV9430" s="195"/>
      <c r="AW9430" s="195"/>
      <c r="EZ9430" s="195"/>
      <c r="FA9430" s="195"/>
    </row>
    <row r="9431" spans="48:157">
      <c r="AV9431" s="195"/>
      <c r="AW9431" s="195"/>
      <c r="EZ9431" s="195"/>
      <c r="FA9431" s="195"/>
    </row>
    <row r="9432" spans="48:157">
      <c r="AV9432" s="195"/>
      <c r="AW9432" s="195"/>
      <c r="EZ9432" s="195"/>
      <c r="FA9432" s="195"/>
    </row>
    <row r="9433" spans="48:157">
      <c r="AV9433" s="195"/>
      <c r="AW9433" s="195"/>
      <c r="EZ9433" s="195"/>
      <c r="FA9433" s="195"/>
    </row>
    <row r="9434" spans="48:157">
      <c r="AV9434" s="195"/>
      <c r="AW9434" s="195"/>
      <c r="EZ9434" s="195"/>
      <c r="FA9434" s="195"/>
    </row>
    <row r="9435" spans="48:157">
      <c r="AV9435" s="195"/>
      <c r="AW9435" s="195"/>
      <c r="EZ9435" s="195"/>
      <c r="FA9435" s="195"/>
    </row>
    <row r="9436" spans="48:157">
      <c r="AV9436" s="195"/>
      <c r="AW9436" s="195"/>
      <c r="EZ9436" s="195"/>
      <c r="FA9436" s="195"/>
    </row>
    <row r="9437" spans="48:157">
      <c r="AV9437" s="195"/>
      <c r="AW9437" s="195"/>
      <c r="EZ9437" s="195"/>
      <c r="FA9437" s="195"/>
    </row>
    <row r="9438" spans="48:157">
      <c r="AV9438" s="195"/>
      <c r="AW9438" s="195"/>
      <c r="EZ9438" s="195"/>
      <c r="FA9438" s="195"/>
    </row>
    <row r="9439" spans="48:157">
      <c r="AV9439" s="195"/>
      <c r="AW9439" s="195"/>
      <c r="EZ9439" s="195"/>
      <c r="FA9439" s="195"/>
    </row>
    <row r="9440" spans="48:157">
      <c r="AV9440" s="195"/>
      <c r="AW9440" s="195"/>
      <c r="EZ9440" s="195"/>
      <c r="FA9440" s="195"/>
    </row>
    <row r="9441" spans="48:157">
      <c r="AV9441" s="195"/>
      <c r="AW9441" s="195"/>
      <c r="EZ9441" s="195"/>
      <c r="FA9441" s="195"/>
    </row>
    <row r="9442" spans="48:157">
      <c r="AV9442" s="195"/>
      <c r="AW9442" s="195"/>
      <c r="EZ9442" s="195"/>
      <c r="FA9442" s="195"/>
    </row>
    <row r="9443" spans="48:157">
      <c r="AV9443" s="195"/>
      <c r="AW9443" s="195"/>
      <c r="EZ9443" s="195"/>
      <c r="FA9443" s="195"/>
    </row>
    <row r="9444" spans="48:157">
      <c r="AV9444" s="195"/>
      <c r="AW9444" s="195"/>
      <c r="EZ9444" s="195"/>
      <c r="FA9444" s="195"/>
    </row>
    <row r="9445" spans="48:157">
      <c r="AV9445" s="195"/>
      <c r="AW9445" s="195"/>
      <c r="EZ9445" s="195"/>
      <c r="FA9445" s="195"/>
    </row>
    <row r="9446" spans="48:157">
      <c r="AV9446" s="195"/>
      <c r="AW9446" s="195"/>
      <c r="EZ9446" s="195"/>
      <c r="FA9446" s="195"/>
    </row>
    <row r="9447" spans="48:157">
      <c r="AV9447" s="195"/>
      <c r="AW9447" s="195"/>
      <c r="EZ9447" s="195"/>
      <c r="FA9447" s="195"/>
    </row>
    <row r="9448" spans="48:157">
      <c r="AV9448" s="195"/>
      <c r="AW9448" s="195"/>
      <c r="EZ9448" s="195"/>
      <c r="FA9448" s="195"/>
    </row>
    <row r="9449" spans="48:157">
      <c r="AV9449" s="195"/>
      <c r="AW9449" s="195"/>
      <c r="EZ9449" s="195"/>
      <c r="FA9449" s="195"/>
    </row>
    <row r="9450" spans="48:157">
      <c r="AV9450" s="195"/>
      <c r="AW9450" s="195"/>
      <c r="EZ9450" s="195"/>
      <c r="FA9450" s="195"/>
    </row>
    <row r="9451" spans="48:157">
      <c r="AV9451" s="195"/>
      <c r="AW9451" s="195"/>
      <c r="EZ9451" s="195"/>
      <c r="FA9451" s="195"/>
    </row>
    <row r="9452" spans="48:157">
      <c r="AV9452" s="195"/>
      <c r="AW9452" s="195"/>
      <c r="EZ9452" s="195"/>
      <c r="FA9452" s="195"/>
    </row>
    <row r="9453" spans="48:157">
      <c r="AV9453" s="195"/>
      <c r="AW9453" s="195"/>
      <c r="EZ9453" s="195"/>
      <c r="FA9453" s="195"/>
    </row>
    <row r="9454" spans="48:157">
      <c r="AV9454" s="195"/>
      <c r="AW9454" s="195"/>
      <c r="EZ9454" s="195"/>
      <c r="FA9454" s="195"/>
    </row>
    <row r="9455" spans="48:157">
      <c r="AV9455" s="195"/>
      <c r="AW9455" s="195"/>
      <c r="EZ9455" s="195"/>
      <c r="FA9455" s="195"/>
    </row>
    <row r="9456" spans="48:157">
      <c r="AV9456" s="195"/>
      <c r="AW9456" s="195"/>
      <c r="EZ9456" s="195"/>
      <c r="FA9456" s="195"/>
    </row>
    <row r="9457" spans="48:157">
      <c r="AV9457" s="195"/>
      <c r="AW9457" s="195"/>
      <c r="EZ9457" s="195"/>
      <c r="FA9457" s="195"/>
    </row>
    <row r="9458" spans="48:157">
      <c r="AV9458" s="195"/>
      <c r="AW9458" s="195"/>
      <c r="EZ9458" s="195"/>
      <c r="FA9458" s="195"/>
    </row>
    <row r="9459" spans="48:157">
      <c r="AV9459" s="195"/>
      <c r="AW9459" s="195"/>
      <c r="EZ9459" s="195"/>
      <c r="FA9459" s="195"/>
    </row>
    <row r="9460" spans="48:157">
      <c r="AV9460" s="195"/>
      <c r="AW9460" s="195"/>
      <c r="EZ9460" s="195"/>
      <c r="FA9460" s="195"/>
    </row>
    <row r="9461" spans="48:157">
      <c r="AV9461" s="195"/>
      <c r="AW9461" s="195"/>
      <c r="EZ9461" s="195"/>
      <c r="FA9461" s="195"/>
    </row>
    <row r="9462" spans="48:157">
      <c r="AV9462" s="195"/>
      <c r="AW9462" s="195"/>
      <c r="EZ9462" s="195"/>
      <c r="FA9462" s="195"/>
    </row>
    <row r="9463" spans="48:157">
      <c r="AV9463" s="195"/>
      <c r="AW9463" s="195"/>
      <c r="EZ9463" s="195"/>
      <c r="FA9463" s="195"/>
    </row>
    <row r="9464" spans="48:157">
      <c r="AV9464" s="195"/>
      <c r="AW9464" s="195"/>
      <c r="EZ9464" s="195"/>
      <c r="FA9464" s="195"/>
    </row>
    <row r="9465" spans="48:157">
      <c r="AV9465" s="195"/>
      <c r="AW9465" s="195"/>
      <c r="EZ9465" s="195"/>
      <c r="FA9465" s="195"/>
    </row>
    <row r="9466" spans="48:157">
      <c r="AV9466" s="195"/>
      <c r="AW9466" s="195"/>
      <c r="EZ9466" s="195"/>
      <c r="FA9466" s="195"/>
    </row>
    <row r="9467" spans="48:157">
      <c r="AV9467" s="195"/>
      <c r="AW9467" s="195"/>
      <c r="EZ9467" s="195"/>
      <c r="FA9467" s="195"/>
    </row>
    <row r="9468" spans="48:157">
      <c r="AV9468" s="195"/>
      <c r="AW9468" s="195"/>
      <c r="EZ9468" s="195"/>
      <c r="FA9468" s="195"/>
    </row>
    <row r="9469" spans="48:157">
      <c r="AV9469" s="195"/>
      <c r="AW9469" s="195"/>
      <c r="EZ9469" s="195"/>
      <c r="FA9469" s="195"/>
    </row>
    <row r="9470" spans="48:157">
      <c r="AV9470" s="195"/>
      <c r="AW9470" s="195"/>
      <c r="EZ9470" s="195"/>
      <c r="FA9470" s="195"/>
    </row>
    <row r="9471" spans="48:157">
      <c r="AV9471" s="195"/>
      <c r="AW9471" s="195"/>
      <c r="EZ9471" s="195"/>
      <c r="FA9471" s="195"/>
    </row>
    <row r="9472" spans="48:157">
      <c r="AV9472" s="195"/>
      <c r="AW9472" s="195"/>
      <c r="EZ9472" s="195"/>
      <c r="FA9472" s="195"/>
    </row>
    <row r="9473" spans="48:157">
      <c r="AV9473" s="195"/>
      <c r="AW9473" s="195"/>
      <c r="EZ9473" s="195"/>
      <c r="FA9473" s="195"/>
    </row>
    <row r="9474" spans="48:157">
      <c r="AV9474" s="195"/>
      <c r="AW9474" s="195"/>
      <c r="EZ9474" s="195"/>
      <c r="FA9474" s="195"/>
    </row>
    <row r="9475" spans="48:157">
      <c r="AV9475" s="195"/>
      <c r="AW9475" s="195"/>
      <c r="EZ9475" s="195"/>
      <c r="FA9475" s="195"/>
    </row>
    <row r="9476" spans="48:157">
      <c r="AV9476" s="195"/>
      <c r="AW9476" s="195"/>
      <c r="EZ9476" s="195"/>
      <c r="FA9476" s="195"/>
    </row>
    <row r="9477" spans="48:157">
      <c r="AV9477" s="195"/>
      <c r="AW9477" s="195"/>
      <c r="EZ9477" s="195"/>
      <c r="FA9477" s="195"/>
    </row>
    <row r="9478" spans="48:157">
      <c r="AV9478" s="195"/>
      <c r="AW9478" s="195"/>
      <c r="EZ9478" s="195"/>
      <c r="FA9478" s="195"/>
    </row>
    <row r="9479" spans="48:157">
      <c r="AV9479" s="195"/>
      <c r="AW9479" s="195"/>
      <c r="EZ9479" s="195"/>
      <c r="FA9479" s="195"/>
    </row>
    <row r="9480" spans="48:157">
      <c r="AV9480" s="195"/>
      <c r="AW9480" s="195"/>
      <c r="EZ9480" s="195"/>
      <c r="FA9480" s="195"/>
    </row>
    <row r="9481" spans="48:157">
      <c r="AV9481" s="195"/>
      <c r="AW9481" s="195"/>
      <c r="EZ9481" s="195"/>
      <c r="FA9481" s="195"/>
    </row>
    <row r="9482" spans="48:157">
      <c r="AV9482" s="195"/>
      <c r="AW9482" s="195"/>
      <c r="EZ9482" s="195"/>
      <c r="FA9482" s="195"/>
    </row>
    <row r="9483" spans="48:157">
      <c r="AV9483" s="195"/>
      <c r="AW9483" s="195"/>
      <c r="EZ9483" s="195"/>
      <c r="FA9483" s="195"/>
    </row>
    <row r="9484" spans="48:157">
      <c r="AV9484" s="195"/>
      <c r="AW9484" s="195"/>
      <c r="EZ9484" s="195"/>
      <c r="FA9484" s="195"/>
    </row>
    <row r="9485" spans="48:157">
      <c r="AV9485" s="195"/>
      <c r="AW9485" s="195"/>
      <c r="EZ9485" s="195"/>
      <c r="FA9485" s="195"/>
    </row>
    <row r="9486" spans="48:157">
      <c r="AV9486" s="195"/>
      <c r="AW9486" s="195"/>
      <c r="EZ9486" s="195"/>
      <c r="FA9486" s="195"/>
    </row>
    <row r="9487" spans="48:157">
      <c r="AV9487" s="195"/>
      <c r="AW9487" s="195"/>
      <c r="EZ9487" s="195"/>
      <c r="FA9487" s="195"/>
    </row>
    <row r="9488" spans="48:157">
      <c r="AV9488" s="195"/>
      <c r="AW9488" s="195"/>
      <c r="EZ9488" s="195"/>
      <c r="FA9488" s="195"/>
    </row>
    <row r="9489" spans="48:157">
      <c r="AV9489" s="195"/>
      <c r="AW9489" s="195"/>
      <c r="EZ9489" s="195"/>
      <c r="FA9489" s="195"/>
    </row>
    <row r="9490" spans="48:157">
      <c r="AV9490" s="195"/>
      <c r="AW9490" s="195"/>
      <c r="EZ9490" s="195"/>
      <c r="FA9490" s="195"/>
    </row>
    <row r="9491" spans="48:157">
      <c r="AV9491" s="195"/>
      <c r="AW9491" s="195"/>
      <c r="EZ9491" s="195"/>
      <c r="FA9491" s="195"/>
    </row>
    <row r="9492" spans="48:157">
      <c r="AV9492" s="195"/>
      <c r="AW9492" s="195"/>
      <c r="EZ9492" s="195"/>
      <c r="FA9492" s="195"/>
    </row>
    <row r="9493" spans="48:157">
      <c r="AV9493" s="195"/>
      <c r="AW9493" s="195"/>
      <c r="EZ9493" s="195"/>
      <c r="FA9493" s="195"/>
    </row>
    <row r="9494" spans="48:157">
      <c r="AV9494" s="195"/>
      <c r="AW9494" s="195"/>
      <c r="EZ9494" s="195"/>
      <c r="FA9494" s="195"/>
    </row>
    <row r="9495" spans="48:157">
      <c r="AV9495" s="195"/>
      <c r="AW9495" s="195"/>
      <c r="EZ9495" s="195"/>
      <c r="FA9495" s="195"/>
    </row>
    <row r="9496" spans="48:157">
      <c r="AV9496" s="195"/>
      <c r="AW9496" s="195"/>
      <c r="EZ9496" s="195"/>
      <c r="FA9496" s="195"/>
    </row>
    <row r="9497" spans="48:157">
      <c r="AV9497" s="195"/>
      <c r="AW9497" s="195"/>
      <c r="EZ9497" s="195"/>
      <c r="FA9497" s="195"/>
    </row>
    <row r="9498" spans="48:157">
      <c r="AV9498" s="195"/>
      <c r="AW9498" s="195"/>
      <c r="EZ9498" s="195"/>
      <c r="FA9498" s="195"/>
    </row>
    <row r="9499" spans="48:157">
      <c r="AV9499" s="195"/>
      <c r="AW9499" s="195"/>
      <c r="EZ9499" s="195"/>
      <c r="FA9499" s="195"/>
    </row>
    <row r="9500" spans="48:157">
      <c r="AV9500" s="195"/>
      <c r="AW9500" s="195"/>
      <c r="EZ9500" s="195"/>
      <c r="FA9500" s="195"/>
    </row>
    <row r="9501" spans="48:157">
      <c r="AV9501" s="195"/>
      <c r="AW9501" s="195"/>
      <c r="EZ9501" s="195"/>
      <c r="FA9501" s="195"/>
    </row>
    <row r="9502" spans="48:157">
      <c r="AV9502" s="195"/>
      <c r="AW9502" s="195"/>
      <c r="EZ9502" s="195"/>
      <c r="FA9502" s="195"/>
    </row>
    <row r="9503" spans="48:157">
      <c r="AV9503" s="195"/>
      <c r="AW9503" s="195"/>
      <c r="EZ9503" s="195"/>
      <c r="FA9503" s="195"/>
    </row>
    <row r="9504" spans="48:157">
      <c r="AV9504" s="195"/>
      <c r="AW9504" s="195"/>
      <c r="EZ9504" s="195"/>
      <c r="FA9504" s="195"/>
    </row>
    <row r="9505" spans="48:157">
      <c r="AV9505" s="195"/>
      <c r="AW9505" s="195"/>
      <c r="EZ9505" s="195"/>
      <c r="FA9505" s="195"/>
    </row>
    <row r="9506" spans="48:157">
      <c r="AV9506" s="195"/>
      <c r="AW9506" s="195"/>
      <c r="EZ9506" s="195"/>
      <c r="FA9506" s="195"/>
    </row>
    <row r="9507" spans="48:157">
      <c r="AV9507" s="195"/>
      <c r="AW9507" s="195"/>
      <c r="EZ9507" s="195"/>
      <c r="FA9507" s="195"/>
    </row>
    <row r="9508" spans="48:157">
      <c r="AV9508" s="195"/>
      <c r="AW9508" s="195"/>
      <c r="EZ9508" s="195"/>
      <c r="FA9508" s="195"/>
    </row>
    <row r="9509" spans="48:157">
      <c r="AV9509" s="195"/>
      <c r="AW9509" s="195"/>
      <c r="EZ9509" s="195"/>
      <c r="FA9509" s="195"/>
    </row>
    <row r="9510" spans="48:157">
      <c r="AV9510" s="195"/>
      <c r="AW9510" s="195"/>
      <c r="EZ9510" s="195"/>
      <c r="FA9510" s="195"/>
    </row>
    <row r="9511" spans="48:157">
      <c r="AV9511" s="195"/>
      <c r="AW9511" s="195"/>
      <c r="EZ9511" s="195"/>
      <c r="FA9511" s="195"/>
    </row>
    <row r="9512" spans="48:157">
      <c r="AV9512" s="195"/>
      <c r="AW9512" s="195"/>
      <c r="EZ9512" s="195"/>
      <c r="FA9512" s="195"/>
    </row>
    <row r="9513" spans="48:157">
      <c r="AV9513" s="195"/>
      <c r="AW9513" s="195"/>
      <c r="EZ9513" s="195"/>
      <c r="FA9513" s="195"/>
    </row>
    <row r="9514" spans="48:157">
      <c r="AV9514" s="195"/>
      <c r="AW9514" s="195"/>
      <c r="EZ9514" s="195"/>
      <c r="FA9514" s="195"/>
    </row>
    <row r="9515" spans="48:157">
      <c r="AV9515" s="195"/>
      <c r="AW9515" s="195"/>
      <c r="EZ9515" s="195"/>
      <c r="FA9515" s="195"/>
    </row>
    <row r="9516" spans="48:157">
      <c r="AV9516" s="195"/>
      <c r="AW9516" s="195"/>
      <c r="EZ9516" s="195"/>
      <c r="FA9516" s="195"/>
    </row>
    <row r="9517" spans="48:157">
      <c r="AV9517" s="195"/>
      <c r="AW9517" s="195"/>
      <c r="EZ9517" s="195"/>
      <c r="FA9517" s="195"/>
    </row>
    <row r="9518" spans="48:157">
      <c r="AV9518" s="195"/>
      <c r="AW9518" s="195"/>
      <c r="EZ9518" s="195"/>
      <c r="FA9518" s="195"/>
    </row>
    <row r="9519" spans="48:157">
      <c r="AV9519" s="195"/>
      <c r="AW9519" s="195"/>
      <c r="EZ9519" s="195"/>
      <c r="FA9519" s="195"/>
    </row>
    <row r="9520" spans="48:157">
      <c r="AV9520" s="195"/>
      <c r="AW9520" s="195"/>
      <c r="EZ9520" s="195"/>
      <c r="FA9520" s="195"/>
    </row>
    <row r="9521" spans="48:157">
      <c r="AV9521" s="195"/>
      <c r="AW9521" s="195"/>
      <c r="EZ9521" s="195"/>
      <c r="FA9521" s="195"/>
    </row>
    <row r="9522" spans="48:157">
      <c r="AV9522" s="195"/>
      <c r="AW9522" s="195"/>
      <c r="EZ9522" s="195"/>
      <c r="FA9522" s="195"/>
    </row>
    <row r="9523" spans="48:157">
      <c r="AV9523" s="195"/>
      <c r="AW9523" s="195"/>
      <c r="EZ9523" s="195"/>
      <c r="FA9523" s="195"/>
    </row>
    <row r="9524" spans="48:157">
      <c r="AV9524" s="195"/>
      <c r="AW9524" s="195"/>
      <c r="EZ9524" s="195"/>
      <c r="FA9524" s="195"/>
    </row>
    <row r="9525" spans="48:157">
      <c r="AV9525" s="195"/>
      <c r="AW9525" s="195"/>
      <c r="EZ9525" s="195"/>
      <c r="FA9525" s="195"/>
    </row>
    <row r="9526" spans="48:157">
      <c r="AV9526" s="195"/>
      <c r="AW9526" s="195"/>
      <c r="EZ9526" s="195"/>
      <c r="FA9526" s="195"/>
    </row>
    <row r="9527" spans="48:157">
      <c r="AV9527" s="195"/>
      <c r="AW9527" s="195"/>
      <c r="EZ9527" s="195"/>
      <c r="FA9527" s="195"/>
    </row>
    <row r="9528" spans="48:157">
      <c r="AV9528" s="195"/>
      <c r="AW9528" s="195"/>
      <c r="EZ9528" s="195"/>
      <c r="FA9528" s="195"/>
    </row>
    <row r="9529" spans="48:157">
      <c r="AV9529" s="195"/>
      <c r="AW9529" s="195"/>
      <c r="EZ9529" s="195"/>
      <c r="FA9529" s="195"/>
    </row>
    <row r="9530" spans="48:157">
      <c r="AV9530" s="195"/>
      <c r="AW9530" s="195"/>
      <c r="EZ9530" s="195"/>
      <c r="FA9530" s="195"/>
    </row>
    <row r="9531" spans="48:157">
      <c r="AV9531" s="195"/>
      <c r="AW9531" s="195"/>
      <c r="EZ9531" s="195"/>
      <c r="FA9531" s="195"/>
    </row>
    <row r="9532" spans="48:157">
      <c r="AV9532" s="195"/>
      <c r="AW9532" s="195"/>
      <c r="EZ9532" s="195"/>
      <c r="FA9532" s="195"/>
    </row>
    <row r="9533" spans="48:157">
      <c r="AV9533" s="195"/>
      <c r="AW9533" s="195"/>
      <c r="EZ9533" s="195"/>
      <c r="FA9533" s="195"/>
    </row>
    <row r="9534" spans="48:157">
      <c r="AV9534" s="195"/>
      <c r="AW9534" s="195"/>
      <c r="EZ9534" s="195"/>
      <c r="FA9534" s="195"/>
    </row>
    <row r="9535" spans="48:157">
      <c r="AV9535" s="195"/>
      <c r="AW9535" s="195"/>
      <c r="EZ9535" s="195"/>
      <c r="FA9535" s="195"/>
    </row>
    <row r="9536" spans="48:157">
      <c r="AV9536" s="195"/>
      <c r="AW9536" s="195"/>
      <c r="EZ9536" s="195"/>
      <c r="FA9536" s="195"/>
    </row>
    <row r="9537" spans="48:157">
      <c r="AV9537" s="195"/>
      <c r="AW9537" s="195"/>
      <c r="EZ9537" s="195"/>
      <c r="FA9537" s="195"/>
    </row>
    <row r="9538" spans="48:157">
      <c r="AV9538" s="195"/>
      <c r="AW9538" s="195"/>
      <c r="EZ9538" s="195"/>
      <c r="FA9538" s="195"/>
    </row>
    <row r="9539" spans="48:157">
      <c r="AV9539" s="195"/>
      <c r="AW9539" s="195"/>
      <c r="EZ9539" s="195"/>
      <c r="FA9539" s="195"/>
    </row>
    <row r="9540" spans="48:157">
      <c r="AV9540" s="195"/>
      <c r="AW9540" s="195"/>
      <c r="EZ9540" s="195"/>
      <c r="FA9540" s="195"/>
    </row>
    <row r="9541" spans="48:157">
      <c r="AV9541" s="195"/>
      <c r="AW9541" s="195"/>
      <c r="EZ9541" s="195"/>
      <c r="FA9541" s="195"/>
    </row>
    <row r="9542" spans="48:157">
      <c r="AV9542" s="195"/>
      <c r="AW9542" s="195"/>
      <c r="EZ9542" s="195"/>
      <c r="FA9542" s="195"/>
    </row>
    <row r="9543" spans="48:157">
      <c r="AV9543" s="195"/>
      <c r="AW9543" s="195"/>
      <c r="EZ9543" s="195"/>
      <c r="FA9543" s="195"/>
    </row>
    <row r="9544" spans="48:157">
      <c r="AV9544" s="195"/>
      <c r="AW9544" s="195"/>
      <c r="EZ9544" s="195"/>
      <c r="FA9544" s="195"/>
    </row>
    <row r="9545" spans="48:157">
      <c r="AV9545" s="195"/>
      <c r="AW9545" s="195"/>
      <c r="EZ9545" s="195"/>
      <c r="FA9545" s="195"/>
    </row>
    <row r="9546" spans="48:157">
      <c r="AV9546" s="195"/>
      <c r="AW9546" s="195"/>
      <c r="EZ9546" s="195"/>
      <c r="FA9546" s="195"/>
    </row>
    <row r="9547" spans="48:157">
      <c r="AV9547" s="195"/>
      <c r="AW9547" s="195"/>
      <c r="EZ9547" s="195"/>
      <c r="FA9547" s="195"/>
    </row>
    <row r="9548" spans="48:157">
      <c r="AV9548" s="195"/>
      <c r="AW9548" s="195"/>
      <c r="EZ9548" s="195"/>
      <c r="FA9548" s="195"/>
    </row>
    <row r="9549" spans="48:157">
      <c r="AV9549" s="195"/>
      <c r="AW9549" s="195"/>
      <c r="EZ9549" s="195"/>
      <c r="FA9549" s="195"/>
    </row>
    <row r="9550" spans="48:157">
      <c r="AV9550" s="195"/>
      <c r="AW9550" s="195"/>
      <c r="EZ9550" s="195"/>
      <c r="FA9550" s="195"/>
    </row>
    <row r="9551" spans="48:157">
      <c r="AV9551" s="195"/>
      <c r="AW9551" s="195"/>
      <c r="EZ9551" s="195"/>
      <c r="FA9551" s="195"/>
    </row>
    <row r="9552" spans="48:157">
      <c r="AV9552" s="195"/>
      <c r="AW9552" s="195"/>
      <c r="EZ9552" s="195"/>
      <c r="FA9552" s="195"/>
    </row>
    <row r="9553" spans="48:157">
      <c r="AV9553" s="195"/>
      <c r="AW9553" s="195"/>
      <c r="EZ9553" s="195"/>
      <c r="FA9553" s="195"/>
    </row>
    <row r="9554" spans="48:157">
      <c r="AV9554" s="195"/>
      <c r="AW9554" s="195"/>
      <c r="EZ9554" s="195"/>
      <c r="FA9554" s="195"/>
    </row>
    <row r="9555" spans="48:157">
      <c r="AV9555" s="195"/>
      <c r="AW9555" s="195"/>
      <c r="EZ9555" s="195"/>
      <c r="FA9555" s="195"/>
    </row>
    <row r="9556" spans="48:157">
      <c r="AV9556" s="195"/>
      <c r="AW9556" s="195"/>
      <c r="EZ9556" s="195"/>
      <c r="FA9556" s="195"/>
    </row>
    <row r="9557" spans="48:157">
      <c r="AV9557" s="195"/>
      <c r="AW9557" s="195"/>
      <c r="EZ9557" s="195"/>
      <c r="FA9557" s="195"/>
    </row>
    <row r="9558" spans="48:157">
      <c r="AV9558" s="195"/>
      <c r="AW9558" s="195"/>
      <c r="EZ9558" s="195"/>
      <c r="FA9558" s="195"/>
    </row>
    <row r="9559" spans="48:157">
      <c r="AV9559" s="195"/>
      <c r="AW9559" s="195"/>
      <c r="EZ9559" s="195"/>
      <c r="FA9559" s="195"/>
    </row>
    <row r="9560" spans="48:157">
      <c r="AV9560" s="195"/>
      <c r="AW9560" s="195"/>
      <c r="EZ9560" s="195"/>
      <c r="FA9560" s="195"/>
    </row>
    <row r="9561" spans="48:157">
      <c r="AV9561" s="195"/>
      <c r="AW9561" s="195"/>
      <c r="EZ9561" s="195"/>
      <c r="FA9561" s="195"/>
    </row>
    <row r="9562" spans="48:157">
      <c r="AV9562" s="195"/>
      <c r="AW9562" s="195"/>
      <c r="EZ9562" s="195"/>
      <c r="FA9562" s="195"/>
    </row>
    <row r="9563" spans="48:157">
      <c r="AV9563" s="195"/>
      <c r="AW9563" s="195"/>
      <c r="EZ9563" s="195"/>
      <c r="FA9563" s="195"/>
    </row>
    <row r="9564" spans="48:157">
      <c r="AV9564" s="195"/>
      <c r="AW9564" s="195"/>
      <c r="EZ9564" s="195"/>
      <c r="FA9564" s="195"/>
    </row>
    <row r="9565" spans="48:157">
      <c r="AV9565" s="195"/>
      <c r="AW9565" s="195"/>
      <c r="EZ9565" s="195"/>
      <c r="FA9565" s="195"/>
    </row>
    <row r="9566" spans="48:157">
      <c r="AV9566" s="195"/>
      <c r="AW9566" s="195"/>
      <c r="EZ9566" s="195"/>
      <c r="FA9566" s="195"/>
    </row>
    <row r="9567" spans="48:157">
      <c r="AV9567" s="195"/>
      <c r="AW9567" s="195"/>
      <c r="EZ9567" s="195"/>
      <c r="FA9567" s="195"/>
    </row>
    <row r="9568" spans="48:157">
      <c r="AV9568" s="195"/>
      <c r="AW9568" s="195"/>
      <c r="EZ9568" s="195"/>
      <c r="FA9568" s="195"/>
    </row>
    <row r="9569" spans="48:157">
      <c r="AV9569" s="195"/>
      <c r="AW9569" s="195"/>
      <c r="EZ9569" s="195"/>
      <c r="FA9569" s="195"/>
    </row>
    <row r="9570" spans="48:157">
      <c r="AV9570" s="195"/>
      <c r="AW9570" s="195"/>
      <c r="EZ9570" s="195"/>
      <c r="FA9570" s="195"/>
    </row>
    <row r="9571" spans="48:157">
      <c r="AV9571" s="195"/>
      <c r="AW9571" s="195"/>
      <c r="EZ9571" s="195"/>
      <c r="FA9571" s="195"/>
    </row>
    <row r="9572" spans="48:157">
      <c r="AV9572" s="195"/>
      <c r="AW9572" s="195"/>
      <c r="EZ9572" s="195"/>
      <c r="FA9572" s="195"/>
    </row>
    <row r="9573" spans="48:157">
      <c r="AV9573" s="195"/>
      <c r="AW9573" s="195"/>
      <c r="EZ9573" s="195"/>
      <c r="FA9573" s="195"/>
    </row>
    <row r="9574" spans="48:157">
      <c r="AV9574" s="195"/>
      <c r="AW9574" s="195"/>
      <c r="EZ9574" s="195"/>
      <c r="FA9574" s="195"/>
    </row>
    <row r="9575" spans="48:157">
      <c r="AV9575" s="195"/>
      <c r="AW9575" s="195"/>
      <c r="EZ9575" s="195"/>
      <c r="FA9575" s="195"/>
    </row>
    <row r="9576" spans="48:157">
      <c r="AV9576" s="195"/>
      <c r="AW9576" s="195"/>
      <c r="EZ9576" s="195"/>
      <c r="FA9576" s="195"/>
    </row>
    <row r="9577" spans="48:157">
      <c r="AV9577" s="195"/>
      <c r="AW9577" s="195"/>
      <c r="EZ9577" s="195"/>
      <c r="FA9577" s="195"/>
    </row>
    <row r="9578" spans="48:157">
      <c r="AV9578" s="195"/>
      <c r="AW9578" s="195"/>
      <c r="EZ9578" s="195"/>
      <c r="FA9578" s="195"/>
    </row>
    <row r="9579" spans="48:157">
      <c r="AV9579" s="195"/>
      <c r="AW9579" s="195"/>
      <c r="EZ9579" s="195"/>
      <c r="FA9579" s="195"/>
    </row>
    <row r="9580" spans="48:157">
      <c r="AV9580" s="195"/>
      <c r="AW9580" s="195"/>
      <c r="EZ9580" s="195"/>
      <c r="FA9580" s="195"/>
    </row>
    <row r="9581" spans="48:157">
      <c r="AV9581" s="195"/>
      <c r="AW9581" s="195"/>
      <c r="EZ9581" s="195"/>
      <c r="FA9581" s="195"/>
    </row>
    <row r="9582" spans="48:157">
      <c r="AV9582" s="195"/>
      <c r="AW9582" s="195"/>
      <c r="EZ9582" s="195"/>
      <c r="FA9582" s="195"/>
    </row>
    <row r="9583" spans="48:157">
      <c r="AV9583" s="195"/>
      <c r="AW9583" s="195"/>
      <c r="EZ9583" s="195"/>
      <c r="FA9583" s="195"/>
    </row>
    <row r="9584" spans="48:157">
      <c r="AV9584" s="195"/>
      <c r="AW9584" s="195"/>
      <c r="EZ9584" s="195"/>
      <c r="FA9584" s="195"/>
    </row>
    <row r="9585" spans="48:157">
      <c r="AV9585" s="195"/>
      <c r="AW9585" s="195"/>
      <c r="EZ9585" s="195"/>
      <c r="FA9585" s="195"/>
    </row>
    <row r="9586" spans="48:157">
      <c r="AV9586" s="195"/>
      <c r="AW9586" s="195"/>
      <c r="EZ9586" s="195"/>
      <c r="FA9586" s="195"/>
    </row>
    <row r="9587" spans="48:157">
      <c r="AV9587" s="195"/>
      <c r="AW9587" s="195"/>
      <c r="EZ9587" s="195"/>
      <c r="FA9587" s="195"/>
    </row>
    <row r="9588" spans="48:157">
      <c r="AV9588" s="195"/>
      <c r="AW9588" s="195"/>
      <c r="EZ9588" s="195"/>
      <c r="FA9588" s="195"/>
    </row>
    <row r="9589" spans="48:157">
      <c r="AV9589" s="195"/>
      <c r="AW9589" s="195"/>
      <c r="EZ9589" s="195"/>
      <c r="FA9589" s="195"/>
    </row>
    <row r="9590" spans="48:157">
      <c r="AV9590" s="195"/>
      <c r="AW9590" s="195"/>
      <c r="EZ9590" s="195"/>
      <c r="FA9590" s="195"/>
    </row>
    <row r="9591" spans="48:157">
      <c r="AV9591" s="195"/>
      <c r="AW9591" s="195"/>
      <c r="EZ9591" s="195"/>
      <c r="FA9591" s="195"/>
    </row>
    <row r="9592" spans="48:157">
      <c r="AV9592" s="195"/>
      <c r="AW9592" s="195"/>
      <c r="EZ9592" s="195"/>
      <c r="FA9592" s="195"/>
    </row>
    <row r="9593" spans="48:157">
      <c r="AV9593" s="195"/>
      <c r="AW9593" s="195"/>
      <c r="EZ9593" s="195"/>
      <c r="FA9593" s="195"/>
    </row>
    <row r="9594" spans="48:157">
      <c r="AV9594" s="195"/>
      <c r="AW9594" s="195"/>
      <c r="EZ9594" s="195"/>
      <c r="FA9594" s="195"/>
    </row>
    <row r="9595" spans="48:157">
      <c r="AV9595" s="195"/>
      <c r="AW9595" s="195"/>
      <c r="EZ9595" s="195"/>
      <c r="FA9595" s="195"/>
    </row>
    <row r="9596" spans="48:157">
      <c r="AV9596" s="195"/>
      <c r="AW9596" s="195"/>
      <c r="EZ9596" s="195"/>
      <c r="FA9596" s="195"/>
    </row>
    <row r="9597" spans="48:157">
      <c r="AV9597" s="195"/>
      <c r="AW9597" s="195"/>
      <c r="EZ9597" s="195"/>
      <c r="FA9597" s="195"/>
    </row>
    <row r="9598" spans="48:157">
      <c r="AV9598" s="195"/>
      <c r="AW9598" s="195"/>
      <c r="EZ9598" s="195"/>
      <c r="FA9598" s="195"/>
    </row>
    <row r="9599" spans="48:157">
      <c r="AV9599" s="195"/>
      <c r="AW9599" s="195"/>
      <c r="EZ9599" s="195"/>
      <c r="FA9599" s="195"/>
    </row>
    <row r="9600" spans="48:157">
      <c r="AV9600" s="195"/>
      <c r="AW9600" s="195"/>
      <c r="EZ9600" s="195"/>
      <c r="FA9600" s="195"/>
    </row>
    <row r="9601" spans="48:157">
      <c r="AV9601" s="195"/>
      <c r="AW9601" s="195"/>
      <c r="EZ9601" s="195"/>
      <c r="FA9601" s="195"/>
    </row>
    <row r="9602" spans="48:157">
      <c r="AV9602" s="195"/>
      <c r="AW9602" s="195"/>
      <c r="EZ9602" s="195"/>
      <c r="FA9602" s="195"/>
    </row>
    <row r="9603" spans="48:157">
      <c r="AV9603" s="195"/>
      <c r="AW9603" s="195"/>
      <c r="EZ9603" s="195"/>
      <c r="FA9603" s="195"/>
    </row>
    <row r="9604" spans="48:157">
      <c r="AV9604" s="195"/>
      <c r="AW9604" s="195"/>
      <c r="EZ9604" s="195"/>
      <c r="FA9604" s="195"/>
    </row>
    <row r="9605" spans="48:157">
      <c r="AV9605" s="195"/>
      <c r="AW9605" s="195"/>
      <c r="EZ9605" s="195"/>
      <c r="FA9605" s="195"/>
    </row>
    <row r="9606" spans="48:157">
      <c r="AV9606" s="195"/>
      <c r="AW9606" s="195"/>
      <c r="EZ9606" s="195"/>
      <c r="FA9606" s="195"/>
    </row>
    <row r="9607" spans="48:157">
      <c r="AV9607" s="195"/>
      <c r="AW9607" s="195"/>
      <c r="EZ9607" s="195"/>
      <c r="FA9607" s="195"/>
    </row>
    <row r="9608" spans="48:157">
      <c r="AV9608" s="195"/>
      <c r="AW9608" s="195"/>
      <c r="EZ9608" s="195"/>
      <c r="FA9608" s="195"/>
    </row>
    <row r="9609" spans="48:157">
      <c r="AV9609" s="195"/>
      <c r="AW9609" s="195"/>
      <c r="EZ9609" s="195"/>
      <c r="FA9609" s="195"/>
    </row>
    <row r="9610" spans="48:157">
      <c r="AV9610" s="195"/>
      <c r="AW9610" s="195"/>
      <c r="EZ9610" s="195"/>
      <c r="FA9610" s="195"/>
    </row>
    <row r="9611" spans="48:157">
      <c r="AV9611" s="195"/>
      <c r="AW9611" s="195"/>
      <c r="EZ9611" s="195"/>
      <c r="FA9611" s="195"/>
    </row>
    <row r="9612" spans="48:157">
      <c r="AV9612" s="195"/>
      <c r="AW9612" s="195"/>
      <c r="EZ9612" s="195"/>
      <c r="FA9612" s="195"/>
    </row>
    <row r="9613" spans="48:157">
      <c r="AV9613" s="195"/>
      <c r="AW9613" s="195"/>
      <c r="EZ9613" s="195"/>
      <c r="FA9613" s="195"/>
    </row>
    <row r="9614" spans="48:157">
      <c r="AV9614" s="195"/>
      <c r="AW9614" s="195"/>
      <c r="EZ9614" s="195"/>
      <c r="FA9614" s="195"/>
    </row>
    <row r="9615" spans="48:157">
      <c r="AV9615" s="195"/>
      <c r="AW9615" s="195"/>
      <c r="EZ9615" s="195"/>
      <c r="FA9615" s="195"/>
    </row>
    <row r="9616" spans="48:157">
      <c r="AV9616" s="195"/>
      <c r="AW9616" s="195"/>
      <c r="EZ9616" s="195"/>
      <c r="FA9616" s="195"/>
    </row>
    <row r="9617" spans="48:157">
      <c r="AV9617" s="195"/>
      <c r="AW9617" s="195"/>
      <c r="EZ9617" s="195"/>
      <c r="FA9617" s="195"/>
    </row>
    <row r="9618" spans="48:157">
      <c r="AV9618" s="195"/>
      <c r="AW9618" s="195"/>
      <c r="EZ9618" s="195"/>
      <c r="FA9618" s="195"/>
    </row>
    <row r="9619" spans="48:157">
      <c r="AV9619" s="195"/>
      <c r="AW9619" s="195"/>
      <c r="EZ9619" s="195"/>
      <c r="FA9619" s="195"/>
    </row>
    <row r="9620" spans="48:157">
      <c r="AV9620" s="195"/>
      <c r="AW9620" s="195"/>
      <c r="EZ9620" s="195"/>
      <c r="FA9620" s="195"/>
    </row>
    <row r="9621" spans="48:157">
      <c r="AV9621" s="195"/>
      <c r="AW9621" s="195"/>
      <c r="EZ9621" s="195"/>
      <c r="FA9621" s="195"/>
    </row>
    <row r="9622" spans="48:157">
      <c r="AV9622" s="195"/>
      <c r="AW9622" s="195"/>
      <c r="EZ9622" s="195"/>
      <c r="FA9622" s="195"/>
    </row>
    <row r="9623" spans="48:157">
      <c r="AV9623" s="195"/>
      <c r="AW9623" s="195"/>
      <c r="EZ9623" s="195"/>
      <c r="FA9623" s="195"/>
    </row>
    <row r="9624" spans="48:157">
      <c r="AV9624" s="195"/>
      <c r="AW9624" s="195"/>
      <c r="EZ9624" s="195"/>
      <c r="FA9624" s="195"/>
    </row>
    <row r="9625" spans="48:157">
      <c r="AV9625" s="195"/>
      <c r="AW9625" s="195"/>
      <c r="EZ9625" s="195"/>
      <c r="FA9625" s="195"/>
    </row>
    <row r="9626" spans="48:157">
      <c r="AV9626" s="195"/>
      <c r="AW9626" s="195"/>
      <c r="EZ9626" s="195"/>
      <c r="FA9626" s="195"/>
    </row>
    <row r="9627" spans="48:157">
      <c r="AV9627" s="195"/>
      <c r="AW9627" s="195"/>
      <c r="EZ9627" s="195"/>
      <c r="FA9627" s="195"/>
    </row>
    <row r="9628" spans="48:157">
      <c r="AV9628" s="195"/>
      <c r="AW9628" s="195"/>
      <c r="EZ9628" s="195"/>
      <c r="FA9628" s="195"/>
    </row>
    <row r="9629" spans="48:157">
      <c r="AV9629" s="195"/>
      <c r="AW9629" s="195"/>
      <c r="EZ9629" s="195"/>
      <c r="FA9629" s="195"/>
    </row>
    <row r="9630" spans="48:157">
      <c r="AV9630" s="195"/>
      <c r="AW9630" s="195"/>
      <c r="EZ9630" s="195"/>
      <c r="FA9630" s="195"/>
    </row>
    <row r="9631" spans="48:157">
      <c r="AV9631" s="195"/>
      <c r="AW9631" s="195"/>
      <c r="EZ9631" s="195"/>
      <c r="FA9631" s="195"/>
    </row>
    <row r="9632" spans="48:157">
      <c r="AV9632" s="195"/>
      <c r="AW9632" s="195"/>
      <c r="EZ9632" s="195"/>
      <c r="FA9632" s="195"/>
    </row>
    <row r="9633" spans="48:157">
      <c r="AV9633" s="195"/>
      <c r="AW9633" s="195"/>
      <c r="EZ9633" s="195"/>
      <c r="FA9633" s="195"/>
    </row>
    <row r="9634" spans="48:157">
      <c r="AV9634" s="195"/>
      <c r="AW9634" s="195"/>
      <c r="EZ9634" s="195"/>
      <c r="FA9634" s="195"/>
    </row>
    <row r="9635" spans="48:157">
      <c r="AV9635" s="195"/>
      <c r="AW9635" s="195"/>
      <c r="EZ9635" s="195"/>
      <c r="FA9635" s="195"/>
    </row>
    <row r="9636" spans="48:157">
      <c r="AV9636" s="195"/>
      <c r="AW9636" s="195"/>
      <c r="EZ9636" s="195"/>
      <c r="FA9636" s="195"/>
    </row>
    <row r="9637" spans="48:157">
      <c r="AV9637" s="195"/>
      <c r="AW9637" s="195"/>
      <c r="EZ9637" s="195"/>
      <c r="FA9637" s="195"/>
    </row>
    <row r="9638" spans="48:157">
      <c r="AV9638" s="195"/>
      <c r="AW9638" s="195"/>
      <c r="EZ9638" s="195"/>
      <c r="FA9638" s="195"/>
    </row>
    <row r="9639" spans="48:157">
      <c r="AV9639" s="195"/>
      <c r="AW9639" s="195"/>
      <c r="EZ9639" s="195"/>
      <c r="FA9639" s="195"/>
    </row>
    <row r="9640" spans="48:157">
      <c r="AV9640" s="195"/>
      <c r="AW9640" s="195"/>
      <c r="EZ9640" s="195"/>
      <c r="FA9640" s="195"/>
    </row>
    <row r="9641" spans="48:157">
      <c r="AV9641" s="195"/>
      <c r="AW9641" s="195"/>
      <c r="EZ9641" s="195"/>
      <c r="FA9641" s="195"/>
    </row>
    <row r="9642" spans="48:157">
      <c r="AV9642" s="195"/>
      <c r="AW9642" s="195"/>
      <c r="EZ9642" s="195"/>
      <c r="FA9642" s="195"/>
    </row>
    <row r="9643" spans="48:157">
      <c r="AV9643" s="195"/>
      <c r="AW9643" s="195"/>
      <c r="EZ9643" s="195"/>
      <c r="FA9643" s="195"/>
    </row>
    <row r="9644" spans="48:157">
      <c r="AV9644" s="195"/>
      <c r="AW9644" s="195"/>
      <c r="EZ9644" s="195"/>
      <c r="FA9644" s="195"/>
    </row>
    <row r="9645" spans="48:157">
      <c r="AV9645" s="195"/>
      <c r="AW9645" s="195"/>
      <c r="EZ9645" s="195"/>
      <c r="FA9645" s="195"/>
    </row>
    <row r="9646" spans="48:157">
      <c r="AV9646" s="195"/>
      <c r="AW9646" s="195"/>
      <c r="EZ9646" s="195"/>
      <c r="FA9646" s="195"/>
    </row>
    <row r="9647" spans="48:157">
      <c r="AV9647" s="195"/>
      <c r="AW9647" s="195"/>
      <c r="EZ9647" s="195"/>
      <c r="FA9647" s="195"/>
    </row>
    <row r="9648" spans="48:157">
      <c r="AV9648" s="195"/>
      <c r="AW9648" s="195"/>
      <c r="EZ9648" s="195"/>
      <c r="FA9648" s="195"/>
    </row>
    <row r="9649" spans="48:157">
      <c r="AV9649" s="195"/>
      <c r="AW9649" s="195"/>
      <c r="EZ9649" s="195"/>
      <c r="FA9649" s="195"/>
    </row>
    <row r="9650" spans="48:157">
      <c r="AV9650" s="195"/>
      <c r="AW9650" s="195"/>
      <c r="EZ9650" s="195"/>
      <c r="FA9650" s="195"/>
    </row>
    <row r="9651" spans="48:157">
      <c r="AV9651" s="195"/>
      <c r="AW9651" s="195"/>
      <c r="EZ9651" s="195"/>
      <c r="FA9651" s="195"/>
    </row>
    <row r="9652" spans="48:157">
      <c r="AV9652" s="195"/>
      <c r="AW9652" s="195"/>
      <c r="EZ9652" s="195"/>
      <c r="FA9652" s="195"/>
    </row>
    <row r="9653" spans="48:157">
      <c r="AV9653" s="195"/>
      <c r="AW9653" s="195"/>
      <c r="EZ9653" s="195"/>
      <c r="FA9653" s="195"/>
    </row>
    <row r="9654" spans="48:157">
      <c r="AV9654" s="195"/>
      <c r="AW9654" s="195"/>
      <c r="EZ9654" s="195"/>
      <c r="FA9654" s="195"/>
    </row>
    <row r="9655" spans="48:157">
      <c r="AV9655" s="195"/>
      <c r="AW9655" s="195"/>
      <c r="EZ9655" s="195"/>
      <c r="FA9655" s="195"/>
    </row>
    <row r="9656" spans="48:157">
      <c r="AV9656" s="195"/>
      <c r="AW9656" s="195"/>
      <c r="EZ9656" s="195"/>
      <c r="FA9656" s="195"/>
    </row>
    <row r="9657" spans="48:157">
      <c r="AV9657" s="195"/>
      <c r="AW9657" s="195"/>
      <c r="EZ9657" s="195"/>
      <c r="FA9657" s="195"/>
    </row>
    <row r="9658" spans="48:157">
      <c r="AV9658" s="195"/>
      <c r="AW9658" s="195"/>
      <c r="EZ9658" s="195"/>
      <c r="FA9658" s="195"/>
    </row>
    <row r="9659" spans="48:157">
      <c r="AV9659" s="195"/>
      <c r="AW9659" s="195"/>
      <c r="EZ9659" s="195"/>
      <c r="FA9659" s="195"/>
    </row>
    <row r="9660" spans="48:157">
      <c r="AV9660" s="195"/>
      <c r="AW9660" s="195"/>
      <c r="EZ9660" s="195"/>
      <c r="FA9660" s="195"/>
    </row>
    <row r="9661" spans="48:157">
      <c r="AV9661" s="195"/>
      <c r="AW9661" s="195"/>
      <c r="EZ9661" s="195"/>
      <c r="FA9661" s="195"/>
    </row>
    <row r="9662" spans="48:157">
      <c r="AV9662" s="195"/>
      <c r="AW9662" s="195"/>
      <c r="EZ9662" s="195"/>
      <c r="FA9662" s="195"/>
    </row>
    <row r="9663" spans="48:157">
      <c r="AV9663" s="195"/>
      <c r="AW9663" s="195"/>
      <c r="EZ9663" s="195"/>
      <c r="FA9663" s="195"/>
    </row>
    <row r="9664" spans="48:157">
      <c r="AV9664" s="195"/>
      <c r="AW9664" s="195"/>
      <c r="EZ9664" s="195"/>
      <c r="FA9664" s="195"/>
    </row>
    <row r="9665" spans="48:157">
      <c r="AV9665" s="195"/>
      <c r="AW9665" s="195"/>
      <c r="EZ9665" s="195"/>
      <c r="FA9665" s="195"/>
    </row>
    <row r="9666" spans="48:157">
      <c r="AV9666" s="195"/>
      <c r="AW9666" s="195"/>
      <c r="EZ9666" s="195"/>
      <c r="FA9666" s="195"/>
    </row>
    <row r="9667" spans="48:157">
      <c r="AV9667" s="195"/>
      <c r="AW9667" s="195"/>
      <c r="EZ9667" s="195"/>
      <c r="FA9667" s="195"/>
    </row>
    <row r="9668" spans="48:157">
      <c r="AV9668" s="195"/>
      <c r="AW9668" s="195"/>
      <c r="EZ9668" s="195"/>
      <c r="FA9668" s="195"/>
    </row>
    <row r="9669" spans="48:157">
      <c r="AV9669" s="195"/>
      <c r="AW9669" s="195"/>
      <c r="EZ9669" s="195"/>
      <c r="FA9669" s="195"/>
    </row>
    <row r="9670" spans="48:157">
      <c r="AV9670" s="195"/>
      <c r="AW9670" s="195"/>
      <c r="EZ9670" s="195"/>
      <c r="FA9670" s="195"/>
    </row>
    <row r="9671" spans="48:157">
      <c r="AV9671" s="195"/>
      <c r="AW9671" s="195"/>
      <c r="EZ9671" s="195"/>
      <c r="FA9671" s="195"/>
    </row>
    <row r="9672" spans="48:157">
      <c r="AV9672" s="195"/>
      <c r="AW9672" s="195"/>
      <c r="EZ9672" s="195"/>
      <c r="FA9672" s="195"/>
    </row>
    <row r="9673" spans="48:157">
      <c r="AV9673" s="195"/>
      <c r="AW9673" s="195"/>
      <c r="EZ9673" s="195"/>
      <c r="FA9673" s="195"/>
    </row>
    <row r="9674" spans="48:157">
      <c r="AV9674" s="195"/>
      <c r="AW9674" s="195"/>
      <c r="EZ9674" s="195"/>
      <c r="FA9674" s="195"/>
    </row>
    <row r="9675" spans="48:157">
      <c r="AV9675" s="195"/>
      <c r="AW9675" s="195"/>
      <c r="EZ9675" s="195"/>
      <c r="FA9675" s="195"/>
    </row>
    <row r="9676" spans="48:157">
      <c r="AV9676" s="195"/>
      <c r="AW9676" s="195"/>
      <c r="EZ9676" s="195"/>
      <c r="FA9676" s="195"/>
    </row>
    <row r="9677" spans="48:157">
      <c r="AV9677" s="195"/>
      <c r="AW9677" s="195"/>
      <c r="EZ9677" s="195"/>
      <c r="FA9677" s="195"/>
    </row>
    <row r="9678" spans="48:157">
      <c r="AV9678" s="195"/>
      <c r="AW9678" s="195"/>
      <c r="EZ9678" s="195"/>
      <c r="FA9678" s="195"/>
    </row>
    <row r="9679" spans="48:157">
      <c r="AV9679" s="195"/>
      <c r="AW9679" s="195"/>
      <c r="EZ9679" s="195"/>
      <c r="FA9679" s="195"/>
    </row>
    <row r="9680" spans="48:157">
      <c r="AV9680" s="195"/>
      <c r="AW9680" s="195"/>
      <c r="EZ9680" s="195"/>
      <c r="FA9680" s="195"/>
    </row>
    <row r="9681" spans="48:157">
      <c r="AV9681" s="195"/>
      <c r="AW9681" s="195"/>
      <c r="EZ9681" s="195"/>
      <c r="FA9681" s="195"/>
    </row>
    <row r="9682" spans="48:157">
      <c r="AV9682" s="195"/>
      <c r="AW9682" s="195"/>
      <c r="EZ9682" s="195"/>
      <c r="FA9682" s="195"/>
    </row>
    <row r="9683" spans="48:157">
      <c r="AV9683" s="195"/>
      <c r="AW9683" s="195"/>
      <c r="EZ9683" s="195"/>
      <c r="FA9683" s="195"/>
    </row>
    <row r="9684" spans="48:157">
      <c r="AV9684" s="195"/>
      <c r="AW9684" s="195"/>
      <c r="EZ9684" s="195"/>
      <c r="FA9684" s="195"/>
    </row>
    <row r="9685" spans="48:157">
      <c r="AV9685" s="195"/>
      <c r="AW9685" s="195"/>
      <c r="EZ9685" s="195"/>
      <c r="FA9685" s="195"/>
    </row>
    <row r="9686" spans="48:157">
      <c r="AV9686" s="195"/>
      <c r="AW9686" s="195"/>
      <c r="EZ9686" s="195"/>
      <c r="FA9686" s="195"/>
    </row>
    <row r="9687" spans="48:157">
      <c r="AV9687" s="195"/>
      <c r="AW9687" s="195"/>
      <c r="EZ9687" s="195"/>
      <c r="FA9687" s="195"/>
    </row>
    <row r="9688" spans="48:157">
      <c r="AV9688" s="195"/>
      <c r="AW9688" s="195"/>
      <c r="EZ9688" s="195"/>
      <c r="FA9688" s="195"/>
    </row>
    <row r="9689" spans="48:157">
      <c r="AV9689" s="195"/>
      <c r="AW9689" s="195"/>
      <c r="EZ9689" s="195"/>
      <c r="FA9689" s="195"/>
    </row>
    <row r="9690" spans="48:157">
      <c r="AV9690" s="195"/>
      <c r="AW9690" s="195"/>
      <c r="EZ9690" s="195"/>
      <c r="FA9690" s="195"/>
    </row>
    <row r="9691" spans="48:157">
      <c r="AV9691" s="195"/>
      <c r="AW9691" s="195"/>
      <c r="EZ9691" s="195"/>
      <c r="FA9691" s="195"/>
    </row>
    <row r="9692" spans="48:157">
      <c r="AV9692" s="195"/>
      <c r="AW9692" s="195"/>
      <c r="EZ9692" s="195"/>
      <c r="FA9692" s="195"/>
    </row>
    <row r="9693" spans="48:157">
      <c r="AV9693" s="195"/>
      <c r="AW9693" s="195"/>
      <c r="EZ9693" s="195"/>
      <c r="FA9693" s="195"/>
    </row>
    <row r="9694" spans="48:157">
      <c r="AV9694" s="195"/>
      <c r="AW9694" s="195"/>
      <c r="EZ9694" s="195"/>
      <c r="FA9694" s="195"/>
    </row>
    <row r="9695" spans="48:157">
      <c r="AV9695" s="195"/>
      <c r="AW9695" s="195"/>
      <c r="EZ9695" s="195"/>
      <c r="FA9695" s="195"/>
    </row>
    <row r="9696" spans="48:157">
      <c r="AV9696" s="195"/>
      <c r="AW9696" s="195"/>
      <c r="EZ9696" s="195"/>
      <c r="FA9696" s="195"/>
    </row>
    <row r="9697" spans="48:157">
      <c r="AV9697" s="195"/>
      <c r="AW9697" s="195"/>
      <c r="EZ9697" s="195"/>
      <c r="FA9697" s="195"/>
    </row>
    <row r="9698" spans="48:157">
      <c r="AV9698" s="195"/>
      <c r="AW9698" s="195"/>
      <c r="EZ9698" s="195"/>
      <c r="FA9698" s="195"/>
    </row>
    <row r="9699" spans="48:157">
      <c r="AV9699" s="195"/>
      <c r="AW9699" s="195"/>
      <c r="EZ9699" s="195"/>
      <c r="FA9699" s="195"/>
    </row>
    <row r="9700" spans="48:157">
      <c r="AV9700" s="195"/>
      <c r="AW9700" s="195"/>
      <c r="EZ9700" s="195"/>
      <c r="FA9700" s="195"/>
    </row>
    <row r="9701" spans="48:157">
      <c r="AV9701" s="195"/>
      <c r="AW9701" s="195"/>
      <c r="EZ9701" s="195"/>
      <c r="FA9701" s="195"/>
    </row>
    <row r="9702" spans="48:157">
      <c r="AV9702" s="195"/>
      <c r="AW9702" s="195"/>
      <c r="EZ9702" s="195"/>
      <c r="FA9702" s="195"/>
    </row>
    <row r="9703" spans="48:157">
      <c r="AV9703" s="195"/>
      <c r="AW9703" s="195"/>
      <c r="EZ9703" s="195"/>
      <c r="FA9703" s="195"/>
    </row>
    <row r="9704" spans="48:157">
      <c r="AV9704" s="195"/>
      <c r="AW9704" s="195"/>
      <c r="EZ9704" s="195"/>
      <c r="FA9704" s="195"/>
    </row>
    <row r="9705" spans="48:157">
      <c r="AV9705" s="195"/>
      <c r="AW9705" s="195"/>
      <c r="EZ9705" s="195"/>
      <c r="FA9705" s="195"/>
    </row>
    <row r="9706" spans="48:157">
      <c r="AV9706" s="195"/>
      <c r="AW9706" s="195"/>
      <c r="EZ9706" s="195"/>
      <c r="FA9706" s="195"/>
    </row>
    <row r="9707" spans="48:157">
      <c r="AV9707" s="195"/>
      <c r="AW9707" s="195"/>
      <c r="EZ9707" s="195"/>
      <c r="FA9707" s="195"/>
    </row>
    <row r="9708" spans="48:157">
      <c r="AV9708" s="195"/>
      <c r="AW9708" s="195"/>
      <c r="EZ9708" s="195"/>
      <c r="FA9708" s="195"/>
    </row>
    <row r="9709" spans="48:157">
      <c r="AV9709" s="195"/>
      <c r="AW9709" s="195"/>
      <c r="EZ9709" s="195"/>
      <c r="FA9709" s="195"/>
    </row>
    <row r="9710" spans="48:157">
      <c r="AV9710" s="195"/>
      <c r="AW9710" s="195"/>
      <c r="EZ9710" s="195"/>
      <c r="FA9710" s="195"/>
    </row>
    <row r="9711" spans="48:157">
      <c r="AV9711" s="195"/>
      <c r="AW9711" s="195"/>
      <c r="EZ9711" s="195"/>
      <c r="FA9711" s="195"/>
    </row>
    <row r="9712" spans="48:157">
      <c r="AV9712" s="195"/>
      <c r="AW9712" s="195"/>
      <c r="EZ9712" s="195"/>
      <c r="FA9712" s="195"/>
    </row>
    <row r="9713" spans="48:157">
      <c r="AV9713" s="195"/>
      <c r="AW9713" s="195"/>
      <c r="EZ9713" s="195"/>
      <c r="FA9713" s="195"/>
    </row>
    <row r="9714" spans="48:157">
      <c r="AV9714" s="195"/>
      <c r="AW9714" s="195"/>
      <c r="EZ9714" s="195"/>
      <c r="FA9714" s="195"/>
    </row>
    <row r="9715" spans="48:157">
      <c r="AV9715" s="195"/>
      <c r="AW9715" s="195"/>
      <c r="EZ9715" s="195"/>
      <c r="FA9715" s="195"/>
    </row>
    <row r="9716" spans="48:157">
      <c r="AV9716" s="195"/>
      <c r="AW9716" s="195"/>
      <c r="EZ9716" s="195"/>
      <c r="FA9716" s="195"/>
    </row>
    <row r="9717" spans="48:157">
      <c r="AV9717" s="195"/>
      <c r="AW9717" s="195"/>
      <c r="EZ9717" s="195"/>
      <c r="FA9717" s="195"/>
    </row>
    <row r="9718" spans="48:157">
      <c r="AV9718" s="195"/>
      <c r="AW9718" s="195"/>
      <c r="EZ9718" s="195"/>
      <c r="FA9718" s="195"/>
    </row>
    <row r="9719" spans="48:157">
      <c r="AV9719" s="195"/>
      <c r="AW9719" s="195"/>
      <c r="EZ9719" s="195"/>
      <c r="FA9719" s="195"/>
    </row>
    <row r="9720" spans="48:157">
      <c r="AV9720" s="195"/>
      <c r="AW9720" s="195"/>
      <c r="EZ9720" s="195"/>
      <c r="FA9720" s="195"/>
    </row>
    <row r="9721" spans="48:157">
      <c r="AV9721" s="195"/>
      <c r="AW9721" s="195"/>
      <c r="EZ9721" s="195"/>
      <c r="FA9721" s="195"/>
    </row>
    <row r="9722" spans="48:157">
      <c r="AV9722" s="195"/>
      <c r="AW9722" s="195"/>
      <c r="EZ9722" s="195"/>
      <c r="FA9722" s="195"/>
    </row>
    <row r="9723" spans="48:157">
      <c r="AV9723" s="195"/>
      <c r="AW9723" s="195"/>
      <c r="EZ9723" s="195"/>
      <c r="FA9723" s="195"/>
    </row>
    <row r="9724" spans="48:157">
      <c r="AV9724" s="195"/>
      <c r="AW9724" s="195"/>
      <c r="EZ9724" s="195"/>
      <c r="FA9724" s="195"/>
    </row>
    <row r="9725" spans="48:157">
      <c r="AV9725" s="195"/>
      <c r="AW9725" s="195"/>
      <c r="EZ9725" s="195"/>
      <c r="FA9725" s="195"/>
    </row>
    <row r="9726" spans="48:157">
      <c r="AV9726" s="195"/>
      <c r="AW9726" s="195"/>
      <c r="EZ9726" s="195"/>
      <c r="FA9726" s="195"/>
    </row>
    <row r="9727" spans="48:157">
      <c r="AV9727" s="195"/>
      <c r="AW9727" s="195"/>
      <c r="EZ9727" s="195"/>
      <c r="FA9727" s="195"/>
    </row>
    <row r="9728" spans="48:157">
      <c r="AV9728" s="195"/>
      <c r="AW9728" s="195"/>
      <c r="EZ9728" s="195"/>
      <c r="FA9728" s="195"/>
    </row>
    <row r="9729" spans="48:157">
      <c r="AV9729" s="195"/>
      <c r="AW9729" s="195"/>
      <c r="EZ9729" s="195"/>
      <c r="FA9729" s="195"/>
    </row>
    <row r="9730" spans="48:157">
      <c r="AV9730" s="195"/>
      <c r="AW9730" s="195"/>
      <c r="EZ9730" s="195"/>
      <c r="FA9730" s="195"/>
    </row>
    <row r="9731" spans="48:157">
      <c r="AV9731" s="195"/>
      <c r="AW9731" s="195"/>
      <c r="EZ9731" s="195"/>
      <c r="FA9731" s="195"/>
    </row>
    <row r="9732" spans="48:157">
      <c r="AV9732" s="195"/>
      <c r="AW9732" s="195"/>
      <c r="EZ9732" s="195"/>
      <c r="FA9732" s="195"/>
    </row>
    <row r="9733" spans="48:157">
      <c r="AV9733" s="195"/>
      <c r="AW9733" s="195"/>
      <c r="EZ9733" s="195"/>
      <c r="FA9733" s="195"/>
    </row>
    <row r="9734" spans="48:157">
      <c r="AV9734" s="195"/>
      <c r="AW9734" s="195"/>
      <c r="EZ9734" s="195"/>
      <c r="FA9734" s="195"/>
    </row>
    <row r="9735" spans="48:157">
      <c r="AV9735" s="195"/>
      <c r="AW9735" s="195"/>
      <c r="EZ9735" s="195"/>
      <c r="FA9735" s="195"/>
    </row>
    <row r="9736" spans="48:157">
      <c r="AV9736" s="195"/>
      <c r="AW9736" s="195"/>
      <c r="EZ9736" s="195"/>
      <c r="FA9736" s="195"/>
    </row>
    <row r="9737" spans="48:157">
      <c r="AV9737" s="195"/>
      <c r="AW9737" s="195"/>
      <c r="EZ9737" s="195"/>
      <c r="FA9737" s="195"/>
    </row>
    <row r="9738" spans="48:157">
      <c r="AV9738" s="195"/>
      <c r="AW9738" s="195"/>
      <c r="EZ9738" s="195"/>
      <c r="FA9738" s="195"/>
    </row>
    <row r="9739" spans="48:157">
      <c r="AV9739" s="195"/>
      <c r="AW9739" s="195"/>
      <c r="EZ9739" s="195"/>
      <c r="FA9739" s="195"/>
    </row>
    <row r="9740" spans="48:157">
      <c r="AV9740" s="195"/>
      <c r="AW9740" s="195"/>
      <c r="EZ9740" s="195"/>
      <c r="FA9740" s="195"/>
    </row>
    <row r="9741" spans="48:157">
      <c r="AV9741" s="195"/>
      <c r="AW9741" s="195"/>
      <c r="EZ9741" s="195"/>
      <c r="FA9741" s="195"/>
    </row>
    <row r="9742" spans="48:157">
      <c r="AV9742" s="195"/>
      <c r="AW9742" s="195"/>
      <c r="EZ9742" s="195"/>
      <c r="FA9742" s="195"/>
    </row>
    <row r="9743" spans="48:157">
      <c r="AV9743" s="195"/>
      <c r="AW9743" s="195"/>
      <c r="EZ9743" s="195"/>
      <c r="FA9743" s="195"/>
    </row>
    <row r="9744" spans="48:157">
      <c r="AV9744" s="195"/>
      <c r="AW9744" s="195"/>
      <c r="EZ9744" s="195"/>
      <c r="FA9744" s="195"/>
    </row>
    <row r="9745" spans="48:157">
      <c r="AV9745" s="195"/>
      <c r="AW9745" s="195"/>
      <c r="EZ9745" s="195"/>
      <c r="FA9745" s="195"/>
    </row>
    <row r="9746" spans="48:157">
      <c r="AV9746" s="195"/>
      <c r="AW9746" s="195"/>
      <c r="EZ9746" s="195"/>
      <c r="FA9746" s="195"/>
    </row>
    <row r="9747" spans="48:157">
      <c r="AV9747" s="195"/>
      <c r="AW9747" s="195"/>
      <c r="EZ9747" s="195"/>
      <c r="FA9747" s="195"/>
    </row>
    <row r="9748" spans="48:157">
      <c r="AV9748" s="195"/>
      <c r="AW9748" s="195"/>
      <c r="EZ9748" s="195"/>
      <c r="FA9748" s="195"/>
    </row>
    <row r="9749" spans="48:157">
      <c r="AV9749" s="195"/>
      <c r="AW9749" s="195"/>
      <c r="EZ9749" s="195"/>
      <c r="FA9749" s="195"/>
    </row>
    <row r="9750" spans="48:157">
      <c r="AV9750" s="195"/>
      <c r="AW9750" s="195"/>
      <c r="EZ9750" s="195"/>
      <c r="FA9750" s="195"/>
    </row>
    <row r="9751" spans="48:157">
      <c r="AV9751" s="195"/>
      <c r="AW9751" s="195"/>
      <c r="EZ9751" s="195"/>
      <c r="FA9751" s="195"/>
    </row>
    <row r="9752" spans="48:157">
      <c r="AV9752" s="195"/>
      <c r="AW9752" s="195"/>
      <c r="EZ9752" s="195"/>
      <c r="FA9752" s="195"/>
    </row>
    <row r="9753" spans="48:157">
      <c r="AV9753" s="195"/>
      <c r="AW9753" s="195"/>
      <c r="EZ9753" s="195"/>
      <c r="FA9753" s="195"/>
    </row>
    <row r="9754" spans="48:157">
      <c r="AV9754" s="195"/>
      <c r="AW9754" s="195"/>
      <c r="EZ9754" s="195"/>
      <c r="FA9754" s="195"/>
    </row>
    <row r="9755" spans="48:157">
      <c r="AV9755" s="195"/>
      <c r="AW9755" s="195"/>
      <c r="EZ9755" s="195"/>
      <c r="FA9755" s="195"/>
    </row>
    <row r="9756" spans="48:157">
      <c r="AV9756" s="195"/>
      <c r="AW9756" s="195"/>
      <c r="EZ9756" s="195"/>
      <c r="FA9756" s="195"/>
    </row>
    <row r="9757" spans="48:157">
      <c r="AV9757" s="195"/>
      <c r="AW9757" s="195"/>
      <c r="EZ9757" s="195"/>
      <c r="FA9757" s="195"/>
    </row>
    <row r="9758" spans="48:157">
      <c r="AV9758" s="195"/>
      <c r="AW9758" s="195"/>
      <c r="EZ9758" s="195"/>
      <c r="FA9758" s="195"/>
    </row>
    <row r="9759" spans="48:157">
      <c r="AV9759" s="195"/>
      <c r="AW9759" s="195"/>
      <c r="EZ9759" s="195"/>
      <c r="FA9759" s="195"/>
    </row>
    <row r="9760" spans="48:157">
      <c r="AV9760" s="195"/>
      <c r="AW9760" s="195"/>
      <c r="EZ9760" s="195"/>
      <c r="FA9760" s="195"/>
    </row>
    <row r="9761" spans="48:157">
      <c r="AV9761" s="195"/>
      <c r="AW9761" s="195"/>
      <c r="EZ9761" s="195"/>
      <c r="FA9761" s="195"/>
    </row>
    <row r="9762" spans="48:157">
      <c r="AV9762" s="195"/>
      <c r="AW9762" s="195"/>
      <c r="EZ9762" s="195"/>
      <c r="FA9762" s="195"/>
    </row>
    <row r="9763" spans="48:157">
      <c r="AV9763" s="195"/>
      <c r="AW9763" s="195"/>
      <c r="EZ9763" s="195"/>
      <c r="FA9763" s="195"/>
    </row>
    <row r="9764" spans="48:157">
      <c r="AV9764" s="195"/>
      <c r="AW9764" s="195"/>
      <c r="EZ9764" s="195"/>
      <c r="FA9764" s="195"/>
    </row>
    <row r="9765" spans="48:157">
      <c r="AV9765" s="195"/>
      <c r="AW9765" s="195"/>
      <c r="EZ9765" s="195"/>
      <c r="FA9765" s="195"/>
    </row>
    <row r="9766" spans="48:157">
      <c r="AV9766" s="195"/>
      <c r="AW9766" s="195"/>
      <c r="EZ9766" s="195"/>
      <c r="FA9766" s="195"/>
    </row>
    <row r="9767" spans="48:157">
      <c r="AV9767" s="195"/>
      <c r="AW9767" s="195"/>
      <c r="EZ9767" s="195"/>
      <c r="FA9767" s="195"/>
    </row>
    <row r="9768" spans="48:157">
      <c r="AV9768" s="195"/>
      <c r="AW9768" s="195"/>
      <c r="EZ9768" s="195"/>
      <c r="FA9768" s="195"/>
    </row>
    <row r="9769" spans="48:157">
      <c r="AV9769" s="195"/>
      <c r="AW9769" s="195"/>
      <c r="EZ9769" s="195"/>
      <c r="FA9769" s="195"/>
    </row>
    <row r="9770" spans="48:157">
      <c r="AV9770" s="195"/>
      <c r="AW9770" s="195"/>
      <c r="EZ9770" s="195"/>
      <c r="FA9770" s="195"/>
    </row>
    <row r="9771" spans="48:157">
      <c r="AV9771" s="195"/>
      <c r="AW9771" s="195"/>
      <c r="EZ9771" s="195"/>
      <c r="FA9771" s="195"/>
    </row>
    <row r="9772" spans="48:157">
      <c r="AV9772" s="195"/>
      <c r="AW9772" s="195"/>
      <c r="EZ9772" s="195"/>
      <c r="FA9772" s="195"/>
    </row>
    <row r="9773" spans="48:157">
      <c r="AV9773" s="195"/>
      <c r="AW9773" s="195"/>
      <c r="EZ9773" s="195"/>
      <c r="FA9773" s="195"/>
    </row>
    <row r="9774" spans="48:157">
      <c r="AV9774" s="195"/>
      <c r="AW9774" s="195"/>
      <c r="EZ9774" s="195"/>
      <c r="FA9774" s="195"/>
    </row>
    <row r="9775" spans="48:157">
      <c r="AV9775" s="195"/>
      <c r="AW9775" s="195"/>
      <c r="EZ9775" s="195"/>
      <c r="FA9775" s="195"/>
    </row>
    <row r="9776" spans="48:157">
      <c r="AV9776" s="195"/>
      <c r="AW9776" s="195"/>
      <c r="EZ9776" s="195"/>
      <c r="FA9776" s="195"/>
    </row>
    <row r="9777" spans="48:157">
      <c r="AV9777" s="195"/>
      <c r="AW9777" s="195"/>
      <c r="EZ9777" s="195"/>
      <c r="FA9777" s="195"/>
    </row>
    <row r="9778" spans="48:157">
      <c r="AV9778" s="195"/>
      <c r="AW9778" s="195"/>
      <c r="EZ9778" s="195"/>
      <c r="FA9778" s="195"/>
    </row>
    <row r="9779" spans="48:157">
      <c r="AV9779" s="195"/>
      <c r="AW9779" s="195"/>
      <c r="EZ9779" s="195"/>
      <c r="FA9779" s="195"/>
    </row>
    <row r="9780" spans="48:157">
      <c r="AV9780" s="195"/>
      <c r="AW9780" s="195"/>
      <c r="EZ9780" s="195"/>
      <c r="FA9780" s="195"/>
    </row>
    <row r="9781" spans="48:157">
      <c r="AV9781" s="195"/>
      <c r="AW9781" s="195"/>
      <c r="EZ9781" s="195"/>
      <c r="FA9781" s="195"/>
    </row>
    <row r="9782" spans="48:157">
      <c r="AV9782" s="195"/>
      <c r="AW9782" s="195"/>
      <c r="EZ9782" s="195"/>
      <c r="FA9782" s="195"/>
    </row>
    <row r="9783" spans="48:157">
      <c r="AV9783" s="195"/>
      <c r="AW9783" s="195"/>
      <c r="EZ9783" s="195"/>
      <c r="FA9783" s="195"/>
    </row>
    <row r="9784" spans="48:157">
      <c r="AV9784" s="195"/>
      <c r="AW9784" s="195"/>
      <c r="EZ9784" s="195"/>
      <c r="FA9784" s="195"/>
    </row>
    <row r="9785" spans="48:157">
      <c r="AV9785" s="195"/>
      <c r="AW9785" s="195"/>
      <c r="EZ9785" s="195"/>
      <c r="FA9785" s="195"/>
    </row>
    <row r="9786" spans="48:157">
      <c r="AV9786" s="195"/>
      <c r="AW9786" s="195"/>
      <c r="EZ9786" s="195"/>
      <c r="FA9786" s="195"/>
    </row>
    <row r="9787" spans="48:157">
      <c r="AV9787" s="195"/>
      <c r="AW9787" s="195"/>
      <c r="EZ9787" s="195"/>
      <c r="FA9787" s="195"/>
    </row>
    <row r="9788" spans="48:157">
      <c r="AV9788" s="195"/>
      <c r="AW9788" s="195"/>
      <c r="EZ9788" s="195"/>
      <c r="FA9788" s="195"/>
    </row>
    <row r="9789" spans="48:157">
      <c r="AV9789" s="195"/>
      <c r="AW9789" s="195"/>
      <c r="EZ9789" s="195"/>
      <c r="FA9789" s="195"/>
    </row>
    <row r="9790" spans="48:157">
      <c r="AV9790" s="195"/>
      <c r="AW9790" s="195"/>
      <c r="EZ9790" s="195"/>
      <c r="FA9790" s="195"/>
    </row>
    <row r="9791" spans="48:157">
      <c r="AV9791" s="195"/>
      <c r="AW9791" s="195"/>
      <c r="EZ9791" s="195"/>
      <c r="FA9791" s="195"/>
    </row>
    <row r="9792" spans="48:157">
      <c r="AV9792" s="195"/>
      <c r="AW9792" s="195"/>
      <c r="EZ9792" s="195"/>
      <c r="FA9792" s="195"/>
    </row>
    <row r="9793" spans="48:157">
      <c r="AV9793" s="195"/>
      <c r="AW9793" s="195"/>
      <c r="EZ9793" s="195"/>
      <c r="FA9793" s="195"/>
    </row>
    <row r="9794" spans="48:157">
      <c r="AV9794" s="195"/>
      <c r="AW9794" s="195"/>
      <c r="EZ9794" s="195"/>
      <c r="FA9794" s="195"/>
    </row>
    <row r="9795" spans="48:157">
      <c r="AV9795" s="195"/>
      <c r="AW9795" s="195"/>
      <c r="EZ9795" s="195"/>
      <c r="FA9795" s="195"/>
    </row>
    <row r="9796" spans="48:157">
      <c r="AV9796" s="195"/>
      <c r="AW9796" s="195"/>
      <c r="EZ9796" s="195"/>
      <c r="FA9796" s="195"/>
    </row>
    <row r="9797" spans="48:157">
      <c r="AV9797" s="195"/>
      <c r="AW9797" s="195"/>
      <c r="EZ9797" s="195"/>
      <c r="FA9797" s="195"/>
    </row>
    <row r="9798" spans="48:157">
      <c r="AV9798" s="195"/>
      <c r="AW9798" s="195"/>
      <c r="EZ9798" s="195"/>
      <c r="FA9798" s="195"/>
    </row>
    <row r="9799" spans="48:157">
      <c r="AV9799" s="195"/>
      <c r="AW9799" s="195"/>
      <c r="EZ9799" s="195"/>
      <c r="FA9799" s="195"/>
    </row>
    <row r="9800" spans="48:157">
      <c r="AV9800" s="195"/>
      <c r="AW9800" s="195"/>
      <c r="EZ9800" s="195"/>
      <c r="FA9800" s="195"/>
    </row>
    <row r="9801" spans="48:157">
      <c r="AV9801" s="195"/>
      <c r="AW9801" s="195"/>
      <c r="EZ9801" s="195"/>
      <c r="FA9801" s="195"/>
    </row>
    <row r="9802" spans="48:157">
      <c r="AV9802" s="195"/>
      <c r="AW9802" s="195"/>
      <c r="EZ9802" s="195"/>
      <c r="FA9802" s="195"/>
    </row>
    <row r="9803" spans="48:157">
      <c r="AV9803" s="195"/>
      <c r="AW9803" s="195"/>
      <c r="EZ9803" s="195"/>
      <c r="FA9803" s="195"/>
    </row>
    <row r="9804" spans="48:157">
      <c r="AV9804" s="195"/>
      <c r="AW9804" s="195"/>
      <c r="EZ9804" s="195"/>
      <c r="FA9804" s="195"/>
    </row>
    <row r="9805" spans="48:157">
      <c r="AV9805" s="195"/>
      <c r="AW9805" s="195"/>
      <c r="EZ9805" s="195"/>
      <c r="FA9805" s="195"/>
    </row>
    <row r="9806" spans="48:157">
      <c r="AV9806" s="195"/>
      <c r="AW9806" s="195"/>
      <c r="EZ9806" s="195"/>
      <c r="FA9806" s="195"/>
    </row>
    <row r="9807" spans="48:157">
      <c r="AV9807" s="195"/>
      <c r="AW9807" s="195"/>
      <c r="EZ9807" s="195"/>
      <c r="FA9807" s="195"/>
    </row>
    <row r="9808" spans="48:157">
      <c r="AV9808" s="195"/>
      <c r="AW9808" s="195"/>
      <c r="EZ9808" s="195"/>
      <c r="FA9808" s="195"/>
    </row>
    <row r="9809" spans="48:157">
      <c r="AV9809" s="195"/>
      <c r="AW9809" s="195"/>
      <c r="EZ9809" s="195"/>
      <c r="FA9809" s="195"/>
    </row>
    <row r="9810" spans="48:157">
      <c r="AV9810" s="195"/>
      <c r="AW9810" s="195"/>
      <c r="EZ9810" s="195"/>
      <c r="FA9810" s="195"/>
    </row>
    <row r="9811" spans="48:157">
      <c r="AV9811" s="195"/>
      <c r="AW9811" s="195"/>
      <c r="EZ9811" s="195"/>
      <c r="FA9811" s="195"/>
    </row>
    <row r="9812" spans="48:157">
      <c r="AV9812" s="195"/>
      <c r="AW9812" s="195"/>
      <c r="EZ9812" s="195"/>
      <c r="FA9812" s="195"/>
    </row>
    <row r="9813" spans="48:157">
      <c r="AV9813" s="195"/>
      <c r="AW9813" s="195"/>
      <c r="EZ9813" s="195"/>
      <c r="FA9813" s="195"/>
    </row>
    <row r="9814" spans="48:157">
      <c r="AV9814" s="195"/>
      <c r="AW9814" s="195"/>
      <c r="EZ9814" s="195"/>
      <c r="FA9814" s="195"/>
    </row>
    <row r="9815" spans="48:157">
      <c r="AV9815" s="195"/>
      <c r="AW9815" s="195"/>
      <c r="EZ9815" s="195"/>
      <c r="FA9815" s="195"/>
    </row>
    <row r="9816" spans="48:157">
      <c r="AV9816" s="195"/>
      <c r="AW9816" s="195"/>
      <c r="EZ9816" s="195"/>
      <c r="FA9816" s="195"/>
    </row>
    <row r="9817" spans="48:157">
      <c r="AV9817" s="195"/>
      <c r="AW9817" s="195"/>
      <c r="EZ9817" s="195"/>
      <c r="FA9817" s="195"/>
    </row>
    <row r="9818" spans="48:157">
      <c r="AV9818" s="195"/>
      <c r="AW9818" s="195"/>
      <c r="EZ9818" s="195"/>
      <c r="FA9818" s="195"/>
    </row>
    <row r="9819" spans="48:157">
      <c r="AV9819" s="195"/>
      <c r="AW9819" s="195"/>
      <c r="EZ9819" s="195"/>
      <c r="FA9819" s="195"/>
    </row>
    <row r="9820" spans="48:157">
      <c r="AV9820" s="195"/>
      <c r="AW9820" s="195"/>
      <c r="EZ9820" s="195"/>
      <c r="FA9820" s="195"/>
    </row>
    <row r="9821" spans="48:157">
      <c r="AV9821" s="195"/>
      <c r="AW9821" s="195"/>
      <c r="EZ9821" s="195"/>
      <c r="FA9821" s="195"/>
    </row>
    <row r="9822" spans="48:157">
      <c r="AV9822" s="195"/>
      <c r="AW9822" s="195"/>
      <c r="EZ9822" s="195"/>
      <c r="FA9822" s="195"/>
    </row>
    <row r="9823" spans="48:157">
      <c r="AV9823" s="195"/>
      <c r="AW9823" s="195"/>
      <c r="EZ9823" s="195"/>
      <c r="FA9823" s="195"/>
    </row>
    <row r="9824" spans="48:157">
      <c r="AV9824" s="195"/>
      <c r="AW9824" s="195"/>
      <c r="EZ9824" s="195"/>
      <c r="FA9824" s="195"/>
    </row>
    <row r="9825" spans="48:157">
      <c r="AV9825" s="195"/>
      <c r="AW9825" s="195"/>
      <c r="EZ9825" s="195"/>
      <c r="FA9825" s="195"/>
    </row>
    <row r="9826" spans="48:157">
      <c r="AV9826" s="195"/>
      <c r="AW9826" s="195"/>
      <c r="EZ9826" s="195"/>
      <c r="FA9826" s="195"/>
    </row>
    <row r="9827" spans="48:157">
      <c r="AV9827" s="195"/>
      <c r="AW9827" s="195"/>
      <c r="EZ9827" s="195"/>
      <c r="FA9827" s="195"/>
    </row>
    <row r="9828" spans="48:157">
      <c r="AV9828" s="195"/>
      <c r="AW9828" s="195"/>
      <c r="EZ9828" s="195"/>
      <c r="FA9828" s="195"/>
    </row>
    <row r="9829" spans="48:157">
      <c r="AV9829" s="195"/>
      <c r="AW9829" s="195"/>
      <c r="EZ9829" s="195"/>
      <c r="FA9829" s="195"/>
    </row>
    <row r="9830" spans="48:157">
      <c r="AV9830" s="195"/>
      <c r="AW9830" s="195"/>
      <c r="EZ9830" s="195"/>
      <c r="FA9830" s="195"/>
    </row>
    <row r="9831" spans="48:157">
      <c r="AV9831" s="195"/>
      <c r="AW9831" s="195"/>
      <c r="EZ9831" s="195"/>
      <c r="FA9831" s="195"/>
    </row>
    <row r="9832" spans="48:157">
      <c r="AV9832" s="195"/>
      <c r="AW9832" s="195"/>
      <c r="EZ9832" s="195"/>
      <c r="FA9832" s="195"/>
    </row>
    <row r="9833" spans="48:157">
      <c r="AV9833" s="195"/>
      <c r="AW9833" s="195"/>
      <c r="EZ9833" s="195"/>
      <c r="FA9833" s="195"/>
    </row>
    <row r="9834" spans="48:157">
      <c r="AV9834" s="195"/>
      <c r="AW9834" s="195"/>
      <c r="EZ9834" s="195"/>
      <c r="FA9834" s="195"/>
    </row>
    <row r="9835" spans="48:157">
      <c r="AV9835" s="195"/>
      <c r="AW9835" s="195"/>
      <c r="EZ9835" s="195"/>
      <c r="FA9835" s="195"/>
    </row>
    <row r="9836" spans="48:157">
      <c r="AV9836" s="195"/>
      <c r="AW9836" s="195"/>
      <c r="EZ9836" s="195"/>
      <c r="FA9836" s="195"/>
    </row>
    <row r="9837" spans="48:157">
      <c r="AV9837" s="195"/>
      <c r="AW9837" s="195"/>
      <c r="EZ9837" s="195"/>
      <c r="FA9837" s="195"/>
    </row>
    <row r="9838" spans="48:157">
      <c r="AV9838" s="195"/>
      <c r="AW9838" s="195"/>
      <c r="EZ9838" s="195"/>
      <c r="FA9838" s="195"/>
    </row>
    <row r="9839" spans="48:157">
      <c r="AV9839" s="195"/>
      <c r="AW9839" s="195"/>
      <c r="EZ9839" s="195"/>
      <c r="FA9839" s="195"/>
    </row>
    <row r="9840" spans="48:157">
      <c r="AV9840" s="195"/>
      <c r="AW9840" s="195"/>
      <c r="EZ9840" s="195"/>
      <c r="FA9840" s="195"/>
    </row>
    <row r="9841" spans="48:157">
      <c r="AV9841" s="195"/>
      <c r="AW9841" s="195"/>
      <c r="EZ9841" s="195"/>
      <c r="FA9841" s="195"/>
    </row>
    <row r="9842" spans="48:157">
      <c r="AV9842" s="195"/>
      <c r="AW9842" s="195"/>
      <c r="EZ9842" s="195"/>
      <c r="FA9842" s="195"/>
    </row>
    <row r="9843" spans="48:157">
      <c r="AV9843" s="195"/>
      <c r="AW9843" s="195"/>
      <c r="EZ9843" s="195"/>
      <c r="FA9843" s="195"/>
    </row>
    <row r="9844" spans="48:157">
      <c r="AV9844" s="195"/>
      <c r="AW9844" s="195"/>
      <c r="EZ9844" s="195"/>
      <c r="FA9844" s="195"/>
    </row>
    <row r="9845" spans="48:157">
      <c r="AV9845" s="195"/>
      <c r="AW9845" s="195"/>
      <c r="EZ9845" s="195"/>
      <c r="FA9845" s="195"/>
    </row>
    <row r="9846" spans="48:157">
      <c r="AV9846" s="195"/>
      <c r="AW9846" s="195"/>
      <c r="EZ9846" s="195"/>
      <c r="FA9846" s="195"/>
    </row>
    <row r="9847" spans="48:157">
      <c r="AV9847" s="195"/>
      <c r="AW9847" s="195"/>
      <c r="EZ9847" s="195"/>
      <c r="FA9847" s="195"/>
    </row>
    <row r="9848" spans="48:157">
      <c r="AV9848" s="195"/>
      <c r="AW9848" s="195"/>
      <c r="EZ9848" s="195"/>
      <c r="FA9848" s="195"/>
    </row>
    <row r="9849" spans="48:157">
      <c r="AV9849" s="195"/>
      <c r="AW9849" s="195"/>
      <c r="EZ9849" s="195"/>
      <c r="FA9849" s="195"/>
    </row>
    <row r="9850" spans="48:157">
      <c r="AV9850" s="195"/>
      <c r="AW9850" s="195"/>
      <c r="EZ9850" s="195"/>
      <c r="FA9850" s="195"/>
    </row>
    <row r="9851" spans="48:157">
      <c r="AV9851" s="195"/>
      <c r="AW9851" s="195"/>
      <c r="EZ9851" s="195"/>
      <c r="FA9851" s="195"/>
    </row>
    <row r="9852" spans="48:157">
      <c r="AV9852" s="195"/>
      <c r="AW9852" s="195"/>
      <c r="EZ9852" s="195"/>
      <c r="FA9852" s="195"/>
    </row>
    <row r="9853" spans="48:157">
      <c r="AV9853" s="195"/>
      <c r="AW9853" s="195"/>
      <c r="EZ9853" s="195"/>
      <c r="FA9853" s="195"/>
    </row>
    <row r="9854" spans="48:157">
      <c r="AV9854" s="195"/>
      <c r="AW9854" s="195"/>
      <c r="EZ9854" s="195"/>
      <c r="FA9854" s="195"/>
    </row>
    <row r="9855" spans="48:157">
      <c r="AV9855" s="195"/>
      <c r="AW9855" s="195"/>
      <c r="EZ9855" s="195"/>
      <c r="FA9855" s="195"/>
    </row>
    <row r="9856" spans="48:157">
      <c r="AV9856" s="195"/>
      <c r="AW9856" s="195"/>
      <c r="EZ9856" s="195"/>
      <c r="FA9856" s="195"/>
    </row>
    <row r="9857" spans="48:157">
      <c r="AV9857" s="195"/>
      <c r="AW9857" s="195"/>
      <c r="EZ9857" s="195"/>
      <c r="FA9857" s="195"/>
    </row>
    <row r="9858" spans="48:157">
      <c r="AV9858" s="195"/>
      <c r="AW9858" s="195"/>
      <c r="EZ9858" s="195"/>
      <c r="FA9858" s="195"/>
    </row>
    <row r="9859" spans="48:157">
      <c r="AV9859" s="195"/>
      <c r="AW9859" s="195"/>
      <c r="EZ9859" s="195"/>
      <c r="FA9859" s="195"/>
    </row>
    <row r="9860" spans="48:157">
      <c r="AV9860" s="195"/>
      <c r="AW9860" s="195"/>
      <c r="EZ9860" s="195"/>
      <c r="FA9860" s="195"/>
    </row>
    <row r="9861" spans="48:157">
      <c r="AV9861" s="195"/>
      <c r="AW9861" s="195"/>
      <c r="EZ9861" s="195"/>
      <c r="FA9861" s="195"/>
    </row>
    <row r="9862" spans="48:157">
      <c r="AV9862" s="195"/>
      <c r="AW9862" s="195"/>
      <c r="EZ9862" s="195"/>
      <c r="FA9862" s="195"/>
    </row>
    <row r="9863" spans="48:157">
      <c r="AV9863" s="195"/>
      <c r="AW9863" s="195"/>
      <c r="EZ9863" s="195"/>
      <c r="FA9863" s="195"/>
    </row>
    <row r="9864" spans="48:157">
      <c r="AV9864" s="195"/>
      <c r="AW9864" s="195"/>
      <c r="EZ9864" s="195"/>
      <c r="FA9864" s="195"/>
    </row>
    <row r="9865" spans="48:157">
      <c r="AV9865" s="195"/>
      <c r="AW9865" s="195"/>
      <c r="EZ9865" s="195"/>
      <c r="FA9865" s="195"/>
    </row>
    <row r="9866" spans="48:157">
      <c r="AV9866" s="195"/>
      <c r="AW9866" s="195"/>
      <c r="EZ9866" s="195"/>
      <c r="FA9866" s="195"/>
    </row>
    <row r="9867" spans="48:157">
      <c r="AV9867" s="195"/>
      <c r="AW9867" s="195"/>
      <c r="EZ9867" s="195"/>
      <c r="FA9867" s="195"/>
    </row>
    <row r="9868" spans="48:157">
      <c r="AV9868" s="195"/>
      <c r="AW9868" s="195"/>
      <c r="EZ9868" s="195"/>
      <c r="FA9868" s="195"/>
    </row>
    <row r="9869" spans="48:157">
      <c r="AV9869" s="195"/>
      <c r="AW9869" s="195"/>
      <c r="EZ9869" s="195"/>
      <c r="FA9869" s="195"/>
    </row>
    <row r="9870" spans="48:157">
      <c r="AV9870" s="195"/>
      <c r="AW9870" s="195"/>
      <c r="EZ9870" s="195"/>
      <c r="FA9870" s="195"/>
    </row>
    <row r="9871" spans="48:157">
      <c r="AV9871" s="195"/>
      <c r="AW9871" s="195"/>
      <c r="EZ9871" s="195"/>
      <c r="FA9871" s="195"/>
    </row>
    <row r="9872" spans="48:157">
      <c r="AV9872" s="195"/>
      <c r="AW9872" s="195"/>
      <c r="EZ9872" s="195"/>
      <c r="FA9872" s="195"/>
    </row>
    <row r="9873" spans="48:157">
      <c r="AV9873" s="195"/>
      <c r="AW9873" s="195"/>
      <c r="EZ9873" s="195"/>
      <c r="FA9873" s="195"/>
    </row>
    <row r="9874" spans="48:157">
      <c r="AV9874" s="195"/>
      <c r="AW9874" s="195"/>
      <c r="EZ9874" s="195"/>
      <c r="FA9874" s="195"/>
    </row>
    <row r="9875" spans="48:157">
      <c r="AV9875" s="195"/>
      <c r="AW9875" s="195"/>
      <c r="EZ9875" s="195"/>
      <c r="FA9875" s="195"/>
    </row>
    <row r="9876" spans="48:157">
      <c r="AV9876" s="195"/>
      <c r="AW9876" s="195"/>
      <c r="EZ9876" s="195"/>
      <c r="FA9876" s="195"/>
    </row>
    <row r="9877" spans="48:157">
      <c r="AV9877" s="195"/>
      <c r="AW9877" s="195"/>
      <c r="EZ9877" s="195"/>
      <c r="FA9877" s="195"/>
    </row>
    <row r="9878" spans="48:157">
      <c r="AV9878" s="195"/>
      <c r="AW9878" s="195"/>
      <c r="EZ9878" s="195"/>
      <c r="FA9878" s="195"/>
    </row>
    <row r="9879" spans="48:157">
      <c r="AV9879" s="195"/>
      <c r="AW9879" s="195"/>
      <c r="EZ9879" s="195"/>
      <c r="FA9879" s="195"/>
    </row>
    <row r="9880" spans="48:157">
      <c r="AV9880" s="195"/>
      <c r="AW9880" s="195"/>
      <c r="EZ9880" s="195"/>
      <c r="FA9880" s="195"/>
    </row>
    <row r="9881" spans="48:157">
      <c r="AV9881" s="195"/>
      <c r="AW9881" s="195"/>
      <c r="EZ9881" s="195"/>
      <c r="FA9881" s="195"/>
    </row>
    <row r="9882" spans="48:157">
      <c r="AV9882" s="195"/>
      <c r="AW9882" s="195"/>
      <c r="EZ9882" s="195"/>
      <c r="FA9882" s="195"/>
    </row>
    <row r="9883" spans="48:157">
      <c r="AV9883" s="195"/>
      <c r="AW9883" s="195"/>
      <c r="EZ9883" s="195"/>
      <c r="FA9883" s="195"/>
    </row>
    <row r="9884" spans="48:157">
      <c r="AV9884" s="195"/>
      <c r="AW9884" s="195"/>
      <c r="EZ9884" s="195"/>
      <c r="FA9884" s="195"/>
    </row>
    <row r="9885" spans="48:157">
      <c r="AV9885" s="195"/>
      <c r="AW9885" s="195"/>
      <c r="EZ9885" s="195"/>
      <c r="FA9885" s="195"/>
    </row>
    <row r="9886" spans="48:157">
      <c r="AV9886" s="195"/>
      <c r="AW9886" s="195"/>
      <c r="EZ9886" s="195"/>
      <c r="FA9886" s="195"/>
    </row>
    <row r="9887" spans="48:157">
      <c r="AV9887" s="195"/>
      <c r="AW9887" s="195"/>
      <c r="EZ9887" s="195"/>
      <c r="FA9887" s="195"/>
    </row>
    <row r="9888" spans="48:157">
      <c r="AV9888" s="195"/>
      <c r="AW9888" s="195"/>
      <c r="EZ9888" s="195"/>
      <c r="FA9888" s="195"/>
    </row>
    <row r="9889" spans="48:157">
      <c r="AV9889" s="195"/>
      <c r="AW9889" s="195"/>
      <c r="EZ9889" s="195"/>
      <c r="FA9889" s="195"/>
    </row>
    <row r="9890" spans="48:157">
      <c r="AV9890" s="195"/>
      <c r="AW9890" s="195"/>
      <c r="EZ9890" s="195"/>
      <c r="FA9890" s="195"/>
    </row>
    <row r="9891" spans="48:157">
      <c r="AV9891" s="195"/>
      <c r="AW9891" s="195"/>
      <c r="EZ9891" s="195"/>
      <c r="FA9891" s="195"/>
    </row>
    <row r="9892" spans="48:157">
      <c r="AV9892" s="195"/>
      <c r="AW9892" s="195"/>
      <c r="EZ9892" s="195"/>
      <c r="FA9892" s="195"/>
    </row>
    <row r="9893" spans="48:157">
      <c r="AV9893" s="195"/>
      <c r="AW9893" s="195"/>
      <c r="EZ9893" s="195"/>
      <c r="FA9893" s="195"/>
    </row>
    <row r="9894" spans="48:157">
      <c r="AV9894" s="195"/>
      <c r="AW9894" s="195"/>
      <c r="EZ9894" s="195"/>
      <c r="FA9894" s="195"/>
    </row>
    <row r="9895" spans="48:157">
      <c r="AV9895" s="195"/>
      <c r="AW9895" s="195"/>
      <c r="EZ9895" s="195"/>
      <c r="FA9895" s="195"/>
    </row>
    <row r="9896" spans="48:157">
      <c r="AV9896" s="195"/>
      <c r="AW9896" s="195"/>
      <c r="EZ9896" s="195"/>
      <c r="FA9896" s="195"/>
    </row>
    <row r="9897" spans="48:157">
      <c r="AV9897" s="195"/>
      <c r="AW9897" s="195"/>
      <c r="EZ9897" s="195"/>
      <c r="FA9897" s="195"/>
    </row>
    <row r="9898" spans="48:157">
      <c r="AV9898" s="195"/>
      <c r="AW9898" s="195"/>
      <c r="EZ9898" s="195"/>
      <c r="FA9898" s="195"/>
    </row>
    <row r="9899" spans="48:157">
      <c r="AV9899" s="195"/>
      <c r="AW9899" s="195"/>
      <c r="EZ9899" s="195"/>
      <c r="FA9899" s="195"/>
    </row>
    <row r="9900" spans="48:157">
      <c r="AV9900" s="195"/>
      <c r="AW9900" s="195"/>
      <c r="EZ9900" s="195"/>
      <c r="FA9900" s="195"/>
    </row>
    <row r="9901" spans="48:157">
      <c r="AV9901" s="195"/>
      <c r="AW9901" s="195"/>
      <c r="EZ9901" s="195"/>
      <c r="FA9901" s="195"/>
    </row>
    <row r="9902" spans="48:157">
      <c r="AV9902" s="195"/>
      <c r="AW9902" s="195"/>
      <c r="EZ9902" s="195"/>
      <c r="FA9902" s="195"/>
    </row>
    <row r="9903" spans="48:157">
      <c r="AV9903" s="195"/>
      <c r="AW9903" s="195"/>
      <c r="EZ9903" s="195"/>
      <c r="FA9903" s="195"/>
    </row>
    <row r="9904" spans="48:157">
      <c r="AV9904" s="195"/>
      <c r="AW9904" s="195"/>
      <c r="EZ9904" s="195"/>
      <c r="FA9904" s="195"/>
    </row>
    <row r="9905" spans="48:157">
      <c r="AV9905" s="195"/>
      <c r="AW9905" s="195"/>
      <c r="EZ9905" s="195"/>
      <c r="FA9905" s="195"/>
    </row>
    <row r="9906" spans="48:157">
      <c r="AV9906" s="195"/>
      <c r="AW9906" s="195"/>
      <c r="EZ9906" s="195"/>
      <c r="FA9906" s="195"/>
    </row>
    <row r="9907" spans="48:157">
      <c r="AV9907" s="195"/>
      <c r="AW9907" s="195"/>
      <c r="EZ9907" s="195"/>
      <c r="FA9907" s="195"/>
    </row>
    <row r="9908" spans="48:157">
      <c r="AV9908" s="195"/>
      <c r="AW9908" s="195"/>
      <c r="EZ9908" s="195"/>
      <c r="FA9908" s="195"/>
    </row>
    <row r="9909" spans="48:157">
      <c r="AV9909" s="195"/>
      <c r="AW9909" s="195"/>
      <c r="EZ9909" s="195"/>
      <c r="FA9909" s="195"/>
    </row>
    <row r="9910" spans="48:157">
      <c r="AV9910" s="195"/>
      <c r="AW9910" s="195"/>
      <c r="EZ9910" s="195"/>
      <c r="FA9910" s="195"/>
    </row>
    <row r="9911" spans="48:157">
      <c r="AV9911" s="195"/>
      <c r="AW9911" s="195"/>
      <c r="EZ9911" s="195"/>
      <c r="FA9911" s="195"/>
    </row>
    <row r="9912" spans="48:157">
      <c r="AV9912" s="195"/>
      <c r="AW9912" s="195"/>
      <c r="EZ9912" s="195"/>
      <c r="FA9912" s="195"/>
    </row>
    <row r="9913" spans="48:157">
      <c r="AV9913" s="195"/>
      <c r="AW9913" s="195"/>
      <c r="EZ9913" s="195"/>
      <c r="FA9913" s="195"/>
    </row>
    <row r="9914" spans="48:157">
      <c r="AV9914" s="195"/>
      <c r="AW9914" s="195"/>
      <c r="EZ9914" s="195"/>
      <c r="FA9914" s="195"/>
    </row>
    <row r="9915" spans="48:157">
      <c r="AV9915" s="195"/>
      <c r="AW9915" s="195"/>
      <c r="EZ9915" s="195"/>
      <c r="FA9915" s="195"/>
    </row>
    <row r="9916" spans="48:157">
      <c r="AV9916" s="195"/>
      <c r="AW9916" s="195"/>
      <c r="EZ9916" s="195"/>
      <c r="FA9916" s="195"/>
    </row>
    <row r="9917" spans="48:157">
      <c r="AV9917" s="195"/>
      <c r="AW9917" s="195"/>
      <c r="EZ9917" s="195"/>
      <c r="FA9917" s="195"/>
    </row>
    <row r="9918" spans="48:157">
      <c r="AV9918" s="195"/>
      <c r="AW9918" s="195"/>
      <c r="EZ9918" s="195"/>
      <c r="FA9918" s="195"/>
    </row>
    <row r="9919" spans="48:157">
      <c r="AV9919" s="195"/>
      <c r="AW9919" s="195"/>
      <c r="EZ9919" s="195"/>
      <c r="FA9919" s="195"/>
    </row>
    <row r="9920" spans="48:157">
      <c r="AV9920" s="195"/>
      <c r="AW9920" s="195"/>
      <c r="EZ9920" s="195"/>
      <c r="FA9920" s="195"/>
    </row>
    <row r="9921" spans="48:157">
      <c r="AV9921" s="195"/>
      <c r="AW9921" s="195"/>
      <c r="EZ9921" s="195"/>
      <c r="FA9921" s="195"/>
    </row>
    <row r="9922" spans="48:157">
      <c r="AV9922" s="195"/>
      <c r="AW9922" s="195"/>
      <c r="EZ9922" s="195"/>
      <c r="FA9922" s="195"/>
    </row>
    <row r="9923" spans="48:157">
      <c r="AV9923" s="195"/>
      <c r="AW9923" s="195"/>
      <c r="EZ9923" s="195"/>
      <c r="FA9923" s="195"/>
    </row>
    <row r="9924" spans="48:157">
      <c r="AV9924" s="195"/>
      <c r="AW9924" s="195"/>
      <c r="EZ9924" s="195"/>
      <c r="FA9924" s="195"/>
    </row>
    <row r="9925" spans="48:157">
      <c r="AV9925" s="195"/>
      <c r="AW9925" s="195"/>
      <c r="EZ9925" s="195"/>
      <c r="FA9925" s="195"/>
    </row>
    <row r="9926" spans="48:157">
      <c r="AV9926" s="195"/>
      <c r="AW9926" s="195"/>
      <c r="EZ9926" s="195"/>
      <c r="FA9926" s="195"/>
    </row>
    <row r="9927" spans="48:157">
      <c r="AV9927" s="195"/>
      <c r="AW9927" s="195"/>
      <c r="EZ9927" s="195"/>
      <c r="FA9927" s="195"/>
    </row>
    <row r="9928" spans="48:157">
      <c r="AV9928" s="195"/>
      <c r="AW9928" s="195"/>
      <c r="EZ9928" s="195"/>
      <c r="FA9928" s="195"/>
    </row>
    <row r="9929" spans="48:157">
      <c r="AV9929" s="195"/>
      <c r="AW9929" s="195"/>
      <c r="EZ9929" s="195"/>
      <c r="FA9929" s="195"/>
    </row>
    <row r="9930" spans="48:157">
      <c r="AV9930" s="195"/>
      <c r="AW9930" s="195"/>
      <c r="EZ9930" s="195"/>
      <c r="FA9930" s="195"/>
    </row>
    <row r="9931" spans="48:157">
      <c r="AV9931" s="195"/>
      <c r="AW9931" s="195"/>
      <c r="EZ9931" s="195"/>
      <c r="FA9931" s="195"/>
    </row>
    <row r="9932" spans="48:157">
      <c r="AV9932" s="195"/>
      <c r="AW9932" s="195"/>
      <c r="EZ9932" s="195"/>
      <c r="FA9932" s="195"/>
    </row>
    <row r="9933" spans="48:157">
      <c r="AV9933" s="195"/>
      <c r="AW9933" s="195"/>
      <c r="EZ9933" s="195"/>
      <c r="FA9933" s="195"/>
    </row>
    <row r="9934" spans="48:157">
      <c r="AV9934" s="195"/>
      <c r="AW9934" s="195"/>
      <c r="EZ9934" s="195"/>
      <c r="FA9934" s="195"/>
    </row>
    <row r="9935" spans="48:157">
      <c r="AV9935" s="195"/>
      <c r="AW9935" s="195"/>
      <c r="EZ9935" s="195"/>
      <c r="FA9935" s="195"/>
    </row>
    <row r="9936" spans="48:157">
      <c r="AV9936" s="195"/>
      <c r="AW9936" s="195"/>
      <c r="EZ9936" s="195"/>
      <c r="FA9936" s="195"/>
    </row>
    <row r="9937" spans="48:157">
      <c r="AV9937" s="195"/>
      <c r="AW9937" s="195"/>
      <c r="EZ9937" s="195"/>
      <c r="FA9937" s="195"/>
    </row>
    <row r="9938" spans="48:157">
      <c r="AV9938" s="195"/>
      <c r="AW9938" s="195"/>
      <c r="EZ9938" s="195"/>
      <c r="FA9938" s="195"/>
    </row>
    <row r="9939" spans="48:157">
      <c r="AV9939" s="195"/>
      <c r="AW9939" s="195"/>
      <c r="EZ9939" s="195"/>
      <c r="FA9939" s="195"/>
    </row>
    <row r="9940" spans="48:157">
      <c r="AV9940" s="195"/>
      <c r="AW9940" s="195"/>
      <c r="EZ9940" s="195"/>
      <c r="FA9940" s="195"/>
    </row>
    <row r="9941" spans="48:157">
      <c r="AV9941" s="195"/>
      <c r="AW9941" s="195"/>
      <c r="EZ9941" s="195"/>
      <c r="FA9941" s="195"/>
    </row>
    <row r="9942" spans="48:157">
      <c r="AV9942" s="195"/>
      <c r="AW9942" s="195"/>
      <c r="EZ9942" s="195"/>
      <c r="FA9942" s="195"/>
    </row>
    <row r="9943" spans="48:157">
      <c r="AV9943" s="195"/>
      <c r="AW9943" s="195"/>
      <c r="EZ9943" s="195"/>
      <c r="FA9943" s="195"/>
    </row>
    <row r="9944" spans="48:157">
      <c r="AV9944" s="195"/>
      <c r="AW9944" s="195"/>
      <c r="EZ9944" s="195"/>
      <c r="FA9944" s="195"/>
    </row>
    <row r="9945" spans="48:157">
      <c r="AV9945" s="195"/>
      <c r="AW9945" s="195"/>
      <c r="EZ9945" s="195"/>
      <c r="FA9945" s="195"/>
    </row>
    <row r="9946" spans="48:157">
      <c r="AV9946" s="195"/>
      <c r="AW9946" s="195"/>
      <c r="EZ9946" s="195"/>
      <c r="FA9946" s="195"/>
    </row>
    <row r="9947" spans="48:157">
      <c r="AV9947" s="195"/>
      <c r="AW9947" s="195"/>
      <c r="EZ9947" s="195"/>
      <c r="FA9947" s="195"/>
    </row>
    <row r="9948" spans="48:157">
      <c r="AV9948" s="195"/>
      <c r="AW9948" s="195"/>
      <c r="EZ9948" s="195"/>
      <c r="FA9948" s="195"/>
    </row>
    <row r="9949" spans="48:157">
      <c r="AV9949" s="195"/>
      <c r="AW9949" s="195"/>
      <c r="EZ9949" s="195"/>
      <c r="FA9949" s="195"/>
    </row>
    <row r="9950" spans="48:157">
      <c r="AV9950" s="195"/>
      <c r="AW9950" s="195"/>
      <c r="EZ9950" s="195"/>
      <c r="FA9950" s="195"/>
    </row>
    <row r="9951" spans="48:157">
      <c r="AV9951" s="195"/>
      <c r="AW9951" s="195"/>
      <c r="EZ9951" s="195"/>
      <c r="FA9951" s="195"/>
    </row>
    <row r="9952" spans="48:157">
      <c r="AV9952" s="195"/>
      <c r="AW9952" s="195"/>
      <c r="EZ9952" s="195"/>
      <c r="FA9952" s="195"/>
    </row>
    <row r="9953" spans="48:157">
      <c r="AV9953" s="195"/>
      <c r="AW9953" s="195"/>
      <c r="EZ9953" s="195"/>
      <c r="FA9953" s="195"/>
    </row>
    <row r="9954" spans="48:157">
      <c r="AV9954" s="195"/>
      <c r="AW9954" s="195"/>
      <c r="EZ9954" s="195"/>
      <c r="FA9954" s="195"/>
    </row>
    <row r="9955" spans="48:157">
      <c r="AV9955" s="195"/>
      <c r="AW9955" s="195"/>
      <c r="EZ9955" s="195"/>
      <c r="FA9955" s="195"/>
    </row>
    <row r="9956" spans="48:157">
      <c r="AV9956" s="195"/>
      <c r="AW9956" s="195"/>
      <c r="EZ9956" s="195"/>
      <c r="FA9956" s="195"/>
    </row>
    <row r="9957" spans="48:157">
      <c r="AV9957" s="195"/>
      <c r="AW9957" s="195"/>
      <c r="EZ9957" s="195"/>
      <c r="FA9957" s="195"/>
    </row>
    <row r="9958" spans="48:157">
      <c r="AV9958" s="195"/>
      <c r="AW9958" s="195"/>
      <c r="EZ9958" s="195"/>
      <c r="FA9958" s="195"/>
    </row>
    <row r="9959" spans="48:157">
      <c r="AV9959" s="195"/>
      <c r="AW9959" s="195"/>
      <c r="EZ9959" s="195"/>
      <c r="FA9959" s="195"/>
    </row>
    <row r="9960" spans="48:157">
      <c r="AV9960" s="195"/>
      <c r="AW9960" s="195"/>
      <c r="EZ9960" s="195"/>
      <c r="FA9960" s="195"/>
    </row>
    <row r="9961" spans="48:157">
      <c r="AV9961" s="195"/>
      <c r="AW9961" s="195"/>
      <c r="EZ9961" s="195"/>
      <c r="FA9961" s="195"/>
    </row>
    <row r="9962" spans="48:157">
      <c r="AV9962" s="195"/>
      <c r="AW9962" s="195"/>
      <c r="EZ9962" s="195"/>
      <c r="FA9962" s="195"/>
    </row>
    <row r="9963" spans="48:157">
      <c r="AV9963" s="195"/>
      <c r="AW9963" s="195"/>
      <c r="EZ9963" s="195"/>
      <c r="FA9963" s="195"/>
    </row>
    <row r="9964" spans="48:157">
      <c r="AV9964" s="195"/>
      <c r="AW9964" s="195"/>
      <c r="EZ9964" s="195"/>
      <c r="FA9964" s="195"/>
    </row>
    <row r="9965" spans="48:157">
      <c r="AV9965" s="195"/>
      <c r="AW9965" s="195"/>
      <c r="EZ9965" s="195"/>
      <c r="FA9965" s="195"/>
    </row>
    <row r="9966" spans="48:157">
      <c r="AV9966" s="195"/>
      <c r="AW9966" s="195"/>
      <c r="EZ9966" s="195"/>
      <c r="FA9966" s="195"/>
    </row>
    <row r="9967" spans="48:157">
      <c r="AV9967" s="195"/>
      <c r="AW9967" s="195"/>
      <c r="EZ9967" s="195"/>
      <c r="FA9967" s="195"/>
    </row>
    <row r="9968" spans="48:157">
      <c r="AV9968" s="195"/>
      <c r="AW9968" s="195"/>
      <c r="EZ9968" s="195"/>
      <c r="FA9968" s="195"/>
    </row>
    <row r="9969" spans="48:157">
      <c r="AV9969" s="195"/>
      <c r="AW9969" s="195"/>
      <c r="EZ9969" s="195"/>
      <c r="FA9969" s="195"/>
    </row>
    <row r="9970" spans="48:157">
      <c r="AV9970" s="195"/>
      <c r="AW9970" s="195"/>
      <c r="EZ9970" s="195"/>
      <c r="FA9970" s="195"/>
    </row>
    <row r="9971" spans="48:157">
      <c r="AV9971" s="195"/>
      <c r="AW9971" s="195"/>
      <c r="EZ9971" s="195"/>
      <c r="FA9971" s="195"/>
    </row>
    <row r="9972" spans="48:157">
      <c r="AV9972" s="195"/>
      <c r="AW9972" s="195"/>
      <c r="EZ9972" s="195"/>
      <c r="FA9972" s="195"/>
    </row>
    <row r="9973" spans="48:157">
      <c r="AV9973" s="195"/>
      <c r="AW9973" s="195"/>
      <c r="EZ9973" s="195"/>
      <c r="FA9973" s="195"/>
    </row>
    <row r="9974" spans="48:157">
      <c r="AV9974" s="195"/>
      <c r="AW9974" s="195"/>
      <c r="EZ9974" s="195"/>
      <c r="FA9974" s="195"/>
    </row>
    <row r="9975" spans="48:157">
      <c r="AV9975" s="195"/>
      <c r="AW9975" s="195"/>
      <c r="EZ9975" s="195"/>
      <c r="FA9975" s="195"/>
    </row>
    <row r="9976" spans="48:157">
      <c r="AV9976" s="195"/>
      <c r="AW9976" s="195"/>
      <c r="EZ9976" s="195"/>
      <c r="FA9976" s="195"/>
    </row>
    <row r="9977" spans="48:157">
      <c r="AV9977" s="195"/>
      <c r="AW9977" s="195"/>
      <c r="EZ9977" s="195"/>
      <c r="FA9977" s="195"/>
    </row>
    <row r="9978" spans="48:157">
      <c r="AV9978" s="195"/>
      <c r="AW9978" s="195"/>
      <c r="EZ9978" s="195"/>
      <c r="FA9978" s="195"/>
    </row>
    <row r="9979" spans="48:157">
      <c r="AV9979" s="195"/>
      <c r="AW9979" s="195"/>
      <c r="EZ9979" s="195"/>
      <c r="FA9979" s="195"/>
    </row>
    <row r="9980" spans="48:157">
      <c r="AV9980" s="195"/>
      <c r="AW9980" s="195"/>
      <c r="EZ9980" s="195"/>
      <c r="FA9980" s="195"/>
    </row>
    <row r="9981" spans="48:157">
      <c r="AV9981" s="195"/>
      <c r="AW9981" s="195"/>
      <c r="EZ9981" s="195"/>
      <c r="FA9981" s="195"/>
    </row>
    <row r="9982" spans="48:157">
      <c r="AV9982" s="195"/>
      <c r="AW9982" s="195"/>
      <c r="EZ9982" s="195"/>
      <c r="FA9982" s="195"/>
    </row>
    <row r="9983" spans="48:157">
      <c r="AV9983" s="195"/>
      <c r="AW9983" s="195"/>
      <c r="EZ9983" s="195"/>
      <c r="FA9983" s="195"/>
    </row>
    <row r="9984" spans="48:157">
      <c r="AV9984" s="195"/>
      <c r="AW9984" s="195"/>
      <c r="EZ9984" s="195"/>
      <c r="FA9984" s="195"/>
    </row>
    <row r="9985" spans="48:157">
      <c r="AV9985" s="195"/>
      <c r="AW9985" s="195"/>
      <c r="EZ9985" s="195"/>
      <c r="FA9985" s="195"/>
    </row>
    <row r="9986" spans="48:157">
      <c r="AV9986" s="195"/>
      <c r="AW9986" s="195"/>
      <c r="EZ9986" s="195"/>
      <c r="FA9986" s="195"/>
    </row>
    <row r="9987" spans="48:157">
      <c r="AV9987" s="195"/>
      <c r="AW9987" s="195"/>
      <c r="EZ9987" s="195"/>
      <c r="FA9987" s="195"/>
    </row>
    <row r="9988" spans="48:157">
      <c r="AV9988" s="195"/>
      <c r="AW9988" s="195"/>
      <c r="EZ9988" s="195"/>
      <c r="FA9988" s="195"/>
    </row>
    <row r="9989" spans="48:157">
      <c r="AV9989" s="195"/>
      <c r="AW9989" s="195"/>
      <c r="EZ9989" s="195"/>
      <c r="FA9989" s="195"/>
    </row>
    <row r="9990" spans="48:157">
      <c r="AV9990" s="195"/>
      <c r="AW9990" s="195"/>
      <c r="EZ9990" s="195"/>
      <c r="FA9990" s="195"/>
    </row>
    <row r="9991" spans="48:157">
      <c r="AV9991" s="195"/>
      <c r="AW9991" s="195"/>
      <c r="EZ9991" s="195"/>
      <c r="FA9991" s="195"/>
    </row>
    <row r="9992" spans="48:157">
      <c r="AV9992" s="195"/>
      <c r="AW9992" s="195"/>
      <c r="EZ9992" s="195"/>
      <c r="FA9992" s="195"/>
    </row>
    <row r="9993" spans="48:157">
      <c r="AV9993" s="195"/>
      <c r="AW9993" s="195"/>
      <c r="EZ9993" s="195"/>
      <c r="FA9993" s="195"/>
    </row>
    <row r="9994" spans="48:157">
      <c r="AV9994" s="195"/>
      <c r="AW9994" s="195"/>
      <c r="EZ9994" s="195"/>
      <c r="FA9994" s="195"/>
    </row>
    <row r="9995" spans="48:157">
      <c r="AV9995" s="195"/>
      <c r="AW9995" s="195"/>
      <c r="EZ9995" s="195"/>
      <c r="FA9995" s="195"/>
    </row>
    <row r="9996" spans="48:157">
      <c r="AV9996" s="195"/>
      <c r="AW9996" s="195"/>
      <c r="EZ9996" s="195"/>
      <c r="FA9996" s="195"/>
    </row>
    <row r="9997" spans="48:157">
      <c r="AV9997" s="195"/>
      <c r="AW9997" s="195"/>
      <c r="EZ9997" s="195"/>
      <c r="FA9997" s="195"/>
    </row>
    <row r="9998" spans="48:157">
      <c r="AV9998" s="195"/>
      <c r="AW9998" s="195"/>
      <c r="EZ9998" s="195"/>
      <c r="FA9998" s="195"/>
    </row>
    <row r="9999" spans="48:157">
      <c r="AV9999" s="195"/>
      <c r="AW9999" s="195"/>
      <c r="EZ9999" s="195"/>
      <c r="FA9999" s="195"/>
    </row>
    <row r="10000" spans="48:157">
      <c r="AV10000" s="195"/>
      <c r="AW10000" s="195"/>
      <c r="EZ10000" s="195"/>
      <c r="FA10000" s="195"/>
    </row>
    <row r="10001" spans="48:157">
      <c r="AV10001" s="195"/>
      <c r="AW10001" s="195"/>
      <c r="EZ10001" s="195"/>
      <c r="FA10001" s="195"/>
    </row>
    <row r="10002" spans="48:157">
      <c r="AV10002" s="195"/>
      <c r="AW10002" s="195"/>
      <c r="EZ10002" s="195"/>
      <c r="FA10002" s="195"/>
    </row>
    <row r="10003" spans="48:157">
      <c r="AV10003" s="195"/>
      <c r="AW10003" s="195"/>
      <c r="EZ10003" s="195"/>
      <c r="FA10003" s="195"/>
    </row>
    <row r="10004" spans="48:157">
      <c r="AV10004" s="195"/>
      <c r="AW10004" s="195"/>
      <c r="EZ10004" s="195"/>
      <c r="FA10004" s="195"/>
    </row>
    <row r="10005" spans="48:157">
      <c r="AV10005" s="195"/>
      <c r="AW10005" s="195"/>
      <c r="EZ10005" s="195"/>
      <c r="FA10005" s="195"/>
    </row>
    <row r="10006" spans="48:157">
      <c r="AV10006" s="195"/>
      <c r="AW10006" s="195"/>
      <c r="EZ10006" s="195"/>
      <c r="FA10006" s="195"/>
    </row>
    <row r="10007" spans="48:157">
      <c r="AV10007" s="195"/>
      <c r="AW10007" s="195"/>
      <c r="EZ10007" s="195"/>
      <c r="FA10007" s="195"/>
    </row>
    <row r="10008" spans="48:157">
      <c r="AV10008" s="195"/>
      <c r="AW10008" s="195"/>
      <c r="EZ10008" s="195"/>
      <c r="FA10008" s="195"/>
    </row>
    <row r="10009" spans="48:157">
      <c r="AV10009" s="195"/>
      <c r="AW10009" s="195"/>
      <c r="EZ10009" s="195"/>
      <c r="FA10009" s="195"/>
    </row>
    <row r="10010" spans="48:157">
      <c r="AV10010" s="195"/>
      <c r="AW10010" s="195"/>
      <c r="EZ10010" s="195"/>
      <c r="FA10010" s="195"/>
    </row>
    <row r="10011" spans="48:157">
      <c r="AV10011" s="195"/>
      <c r="AW10011" s="195"/>
      <c r="EZ10011" s="195"/>
      <c r="FA10011" s="195"/>
    </row>
    <row r="10012" spans="48:157">
      <c r="AV10012" s="195"/>
      <c r="AW10012" s="195"/>
      <c r="EZ10012" s="195"/>
      <c r="FA10012" s="195"/>
    </row>
    <row r="10013" spans="48:157">
      <c r="AV10013" s="195"/>
      <c r="AW10013" s="195"/>
      <c r="EZ10013" s="195"/>
      <c r="FA10013" s="195"/>
    </row>
    <row r="10014" spans="48:157">
      <c r="AV10014" s="195"/>
      <c r="AW10014" s="195"/>
      <c r="EZ10014" s="195"/>
      <c r="FA10014" s="195"/>
    </row>
    <row r="10015" spans="48:157">
      <c r="AV10015" s="195"/>
      <c r="AW10015" s="195"/>
      <c r="EZ10015" s="195"/>
      <c r="FA10015" s="195"/>
    </row>
    <row r="10016" spans="48:157">
      <c r="AV10016" s="195"/>
      <c r="AW10016" s="195"/>
      <c r="EZ10016" s="195"/>
      <c r="FA10016" s="195"/>
    </row>
    <row r="10017" spans="48:157">
      <c r="AV10017" s="195"/>
      <c r="AW10017" s="195"/>
      <c r="EZ10017" s="195"/>
      <c r="FA10017" s="195"/>
    </row>
    <row r="10018" spans="48:157">
      <c r="AV10018" s="195"/>
      <c r="AW10018" s="195"/>
      <c r="EZ10018" s="195"/>
      <c r="FA10018" s="195"/>
    </row>
    <row r="10019" spans="48:157">
      <c r="AV10019" s="195"/>
      <c r="AW10019" s="195"/>
      <c r="EZ10019" s="195"/>
      <c r="FA10019" s="195"/>
    </row>
    <row r="10020" spans="48:157">
      <c r="AV10020" s="195"/>
      <c r="AW10020" s="195"/>
      <c r="EZ10020" s="195"/>
      <c r="FA10020" s="195"/>
    </row>
    <row r="10021" spans="48:157">
      <c r="AV10021" s="195"/>
      <c r="AW10021" s="195"/>
      <c r="EZ10021" s="195"/>
      <c r="FA10021" s="195"/>
    </row>
    <row r="10022" spans="48:157">
      <c r="AV10022" s="195"/>
      <c r="AW10022" s="195"/>
      <c r="EZ10022" s="195"/>
      <c r="FA10022" s="195"/>
    </row>
    <row r="10023" spans="48:157">
      <c r="AV10023" s="195"/>
      <c r="AW10023" s="195"/>
      <c r="EZ10023" s="195"/>
      <c r="FA10023" s="195"/>
    </row>
    <row r="10024" spans="48:157">
      <c r="AV10024" s="195"/>
      <c r="AW10024" s="195"/>
      <c r="EZ10024" s="195"/>
      <c r="FA10024" s="195"/>
    </row>
    <row r="10025" spans="48:157">
      <c r="AV10025" s="195"/>
      <c r="AW10025" s="195"/>
      <c r="EZ10025" s="195"/>
      <c r="FA10025" s="195"/>
    </row>
    <row r="10026" spans="48:157">
      <c r="AV10026" s="195"/>
      <c r="AW10026" s="195"/>
      <c r="EZ10026" s="195"/>
      <c r="FA10026" s="195"/>
    </row>
    <row r="10027" spans="48:157">
      <c r="AV10027" s="195"/>
      <c r="AW10027" s="195"/>
      <c r="EZ10027" s="195"/>
      <c r="FA10027" s="195"/>
    </row>
    <row r="10028" spans="48:157">
      <c r="AV10028" s="195"/>
      <c r="AW10028" s="195"/>
      <c r="EZ10028" s="195"/>
      <c r="FA10028" s="195"/>
    </row>
    <row r="10029" spans="48:157">
      <c r="AV10029" s="195"/>
      <c r="AW10029" s="195"/>
      <c r="EZ10029" s="195"/>
      <c r="FA10029" s="195"/>
    </row>
    <row r="10030" spans="48:157">
      <c r="AV10030" s="195"/>
      <c r="AW10030" s="195"/>
      <c r="EZ10030" s="195"/>
      <c r="FA10030" s="195"/>
    </row>
    <row r="10031" spans="48:157">
      <c r="AV10031" s="195"/>
      <c r="AW10031" s="195"/>
      <c r="EZ10031" s="195"/>
      <c r="FA10031" s="195"/>
    </row>
    <row r="10032" spans="48:157">
      <c r="AV10032" s="195"/>
      <c r="AW10032" s="195"/>
      <c r="EZ10032" s="195"/>
      <c r="FA10032" s="195"/>
    </row>
    <row r="10033" spans="48:157">
      <c r="AV10033" s="195"/>
      <c r="AW10033" s="195"/>
      <c r="EZ10033" s="195"/>
      <c r="FA10033" s="195"/>
    </row>
    <row r="10034" spans="48:157">
      <c r="AV10034" s="195"/>
      <c r="AW10034" s="195"/>
      <c r="EZ10034" s="195"/>
      <c r="FA10034" s="195"/>
    </row>
    <row r="10035" spans="48:157">
      <c r="AV10035" s="195"/>
      <c r="AW10035" s="195"/>
      <c r="EZ10035" s="195"/>
      <c r="FA10035" s="195"/>
    </row>
    <row r="10036" spans="48:157">
      <c r="AV10036" s="195"/>
      <c r="AW10036" s="195"/>
      <c r="EZ10036" s="195"/>
      <c r="FA10036" s="195"/>
    </row>
    <row r="10037" spans="48:157">
      <c r="AV10037" s="195"/>
      <c r="AW10037" s="195"/>
      <c r="EZ10037" s="195"/>
      <c r="FA10037" s="195"/>
    </row>
    <row r="10038" spans="48:157">
      <c r="AV10038" s="195"/>
      <c r="AW10038" s="195"/>
      <c r="EZ10038" s="195"/>
      <c r="FA10038" s="195"/>
    </row>
    <row r="10039" spans="48:157">
      <c r="AV10039" s="195"/>
      <c r="AW10039" s="195"/>
      <c r="EZ10039" s="195"/>
      <c r="FA10039" s="195"/>
    </row>
    <row r="10040" spans="48:157">
      <c r="AV10040" s="195"/>
      <c r="AW10040" s="195"/>
      <c r="EZ10040" s="195"/>
      <c r="FA10040" s="195"/>
    </row>
    <row r="10041" spans="48:157">
      <c r="AV10041" s="195"/>
      <c r="AW10041" s="195"/>
      <c r="EZ10041" s="195"/>
      <c r="FA10041" s="195"/>
    </row>
    <row r="10042" spans="48:157">
      <c r="AV10042" s="195"/>
      <c r="AW10042" s="195"/>
      <c r="EZ10042" s="195"/>
      <c r="FA10042" s="195"/>
    </row>
    <row r="10043" spans="48:157">
      <c r="AV10043" s="195"/>
      <c r="AW10043" s="195"/>
      <c r="EZ10043" s="195"/>
      <c r="FA10043" s="195"/>
    </row>
    <row r="10044" spans="48:157">
      <c r="AV10044" s="195"/>
      <c r="AW10044" s="195"/>
      <c r="EZ10044" s="195"/>
      <c r="FA10044" s="195"/>
    </row>
    <row r="10045" spans="48:157">
      <c r="AV10045" s="195"/>
      <c r="AW10045" s="195"/>
      <c r="EZ10045" s="195"/>
      <c r="FA10045" s="195"/>
    </row>
    <row r="10046" spans="48:157">
      <c r="AV10046" s="195"/>
      <c r="AW10046" s="195"/>
      <c r="EZ10046" s="195"/>
      <c r="FA10046" s="195"/>
    </row>
    <row r="10047" spans="48:157">
      <c r="AV10047" s="195"/>
      <c r="AW10047" s="195"/>
      <c r="EZ10047" s="195"/>
      <c r="FA10047" s="195"/>
    </row>
    <row r="10048" spans="48:157">
      <c r="AV10048" s="195"/>
      <c r="AW10048" s="195"/>
      <c r="EZ10048" s="195"/>
      <c r="FA10048" s="195"/>
    </row>
    <row r="10049" spans="48:157">
      <c r="AV10049" s="195"/>
      <c r="AW10049" s="195"/>
      <c r="EZ10049" s="195"/>
      <c r="FA10049" s="195"/>
    </row>
    <row r="10050" spans="48:157">
      <c r="AV10050" s="195"/>
      <c r="AW10050" s="195"/>
      <c r="EZ10050" s="195"/>
      <c r="FA10050" s="195"/>
    </row>
    <row r="10051" spans="48:157">
      <c r="AV10051" s="195"/>
      <c r="AW10051" s="195"/>
      <c r="EZ10051" s="195"/>
      <c r="FA10051" s="195"/>
    </row>
    <row r="10052" spans="48:157">
      <c r="AV10052" s="195"/>
      <c r="AW10052" s="195"/>
      <c r="EZ10052" s="195"/>
      <c r="FA10052" s="195"/>
    </row>
    <row r="10053" spans="48:157">
      <c r="AV10053" s="195"/>
      <c r="AW10053" s="195"/>
      <c r="EZ10053" s="195"/>
      <c r="FA10053" s="195"/>
    </row>
    <row r="10054" spans="48:157">
      <c r="AV10054" s="195"/>
      <c r="AW10054" s="195"/>
      <c r="EZ10054" s="195"/>
      <c r="FA10054" s="195"/>
    </row>
    <row r="10055" spans="48:157">
      <c r="AV10055" s="195"/>
      <c r="AW10055" s="195"/>
      <c r="EZ10055" s="195"/>
      <c r="FA10055" s="195"/>
    </row>
    <row r="10056" spans="48:157">
      <c r="AV10056" s="195"/>
      <c r="AW10056" s="195"/>
      <c r="EZ10056" s="195"/>
      <c r="FA10056" s="195"/>
    </row>
    <row r="10057" spans="48:157">
      <c r="AV10057" s="195"/>
      <c r="AW10057" s="195"/>
      <c r="EZ10057" s="195"/>
      <c r="FA10057" s="195"/>
    </row>
    <row r="10058" spans="48:157">
      <c r="AV10058" s="195"/>
      <c r="AW10058" s="195"/>
      <c r="EZ10058" s="195"/>
      <c r="FA10058" s="195"/>
    </row>
    <row r="10059" spans="48:157">
      <c r="AV10059" s="195"/>
      <c r="AW10059" s="195"/>
      <c r="EZ10059" s="195"/>
      <c r="FA10059" s="195"/>
    </row>
    <row r="10060" spans="48:157">
      <c r="AV10060" s="195"/>
      <c r="AW10060" s="195"/>
      <c r="EZ10060" s="195"/>
      <c r="FA10060" s="195"/>
    </row>
    <row r="10061" spans="48:157">
      <c r="AV10061" s="195"/>
      <c r="AW10061" s="195"/>
      <c r="EZ10061" s="195"/>
      <c r="FA10061" s="195"/>
    </row>
    <row r="10062" spans="48:157">
      <c r="AV10062" s="195"/>
      <c r="AW10062" s="195"/>
      <c r="EZ10062" s="195"/>
      <c r="FA10062" s="195"/>
    </row>
    <row r="10063" spans="48:157">
      <c r="AV10063" s="195"/>
      <c r="AW10063" s="195"/>
      <c r="EZ10063" s="195"/>
      <c r="FA10063" s="195"/>
    </row>
    <row r="10064" spans="48:157">
      <c r="AV10064" s="195"/>
      <c r="AW10064" s="195"/>
      <c r="EZ10064" s="195"/>
      <c r="FA10064" s="195"/>
    </row>
    <row r="10065" spans="48:157">
      <c r="AV10065" s="195"/>
      <c r="AW10065" s="195"/>
      <c r="EZ10065" s="195"/>
      <c r="FA10065" s="195"/>
    </row>
    <row r="10066" spans="48:157">
      <c r="AV10066" s="195"/>
      <c r="AW10066" s="195"/>
      <c r="EZ10066" s="195"/>
      <c r="FA10066" s="195"/>
    </row>
    <row r="10067" spans="48:157">
      <c r="AV10067" s="195"/>
      <c r="AW10067" s="195"/>
      <c r="EZ10067" s="195"/>
      <c r="FA10067" s="195"/>
    </row>
    <row r="10068" spans="48:157">
      <c r="AV10068" s="195"/>
      <c r="AW10068" s="195"/>
      <c r="EZ10068" s="195"/>
      <c r="FA10068" s="195"/>
    </row>
    <row r="10069" spans="48:157">
      <c r="AV10069" s="195"/>
      <c r="AW10069" s="195"/>
      <c r="EZ10069" s="195"/>
      <c r="FA10069" s="195"/>
    </row>
    <row r="10070" spans="48:157">
      <c r="AV10070" s="195"/>
      <c r="AW10070" s="195"/>
      <c r="EZ10070" s="195"/>
      <c r="FA10070" s="195"/>
    </row>
    <row r="10071" spans="48:157">
      <c r="AV10071" s="195"/>
      <c r="AW10071" s="195"/>
      <c r="EZ10071" s="195"/>
      <c r="FA10071" s="195"/>
    </row>
    <row r="10072" spans="48:157">
      <c r="AV10072" s="195"/>
      <c r="AW10072" s="195"/>
      <c r="EZ10072" s="195"/>
      <c r="FA10072" s="195"/>
    </row>
    <row r="10073" spans="48:157">
      <c r="AV10073" s="195"/>
      <c r="AW10073" s="195"/>
      <c r="EZ10073" s="195"/>
      <c r="FA10073" s="195"/>
    </row>
    <row r="10074" spans="48:157">
      <c r="AV10074" s="195"/>
      <c r="AW10074" s="195"/>
      <c r="EZ10074" s="195"/>
      <c r="FA10074" s="195"/>
    </row>
    <row r="10075" spans="48:157">
      <c r="AV10075" s="195"/>
      <c r="AW10075" s="195"/>
      <c r="EZ10075" s="195"/>
      <c r="FA10075" s="195"/>
    </row>
    <row r="10076" spans="48:157">
      <c r="AV10076" s="195"/>
      <c r="AW10076" s="195"/>
      <c r="EZ10076" s="195"/>
      <c r="FA10076" s="195"/>
    </row>
    <row r="10077" spans="48:157">
      <c r="AV10077" s="195"/>
      <c r="AW10077" s="195"/>
      <c r="EZ10077" s="195"/>
      <c r="FA10077" s="195"/>
    </row>
    <row r="10078" spans="48:157">
      <c r="AV10078" s="195"/>
      <c r="AW10078" s="195"/>
      <c r="EZ10078" s="195"/>
      <c r="FA10078" s="195"/>
    </row>
    <row r="10079" spans="48:157">
      <c r="AV10079" s="195"/>
      <c r="AW10079" s="195"/>
      <c r="EZ10079" s="195"/>
      <c r="FA10079" s="195"/>
    </row>
    <row r="10080" spans="48:157">
      <c r="AV10080" s="195"/>
      <c r="AW10080" s="195"/>
      <c r="EZ10080" s="195"/>
      <c r="FA10080" s="195"/>
    </row>
    <row r="10081" spans="48:157">
      <c r="AV10081" s="195"/>
      <c r="AW10081" s="195"/>
      <c r="EZ10081" s="195"/>
      <c r="FA10081" s="195"/>
    </row>
    <row r="10082" spans="48:157">
      <c r="AV10082" s="195"/>
      <c r="AW10082" s="195"/>
      <c r="EZ10082" s="195"/>
      <c r="FA10082" s="195"/>
    </row>
    <row r="10083" spans="48:157">
      <c r="AV10083" s="195"/>
      <c r="AW10083" s="195"/>
      <c r="EZ10083" s="195"/>
      <c r="FA10083" s="195"/>
    </row>
    <row r="10084" spans="48:157">
      <c r="AV10084" s="195"/>
      <c r="AW10084" s="195"/>
      <c r="EZ10084" s="195"/>
      <c r="FA10084" s="195"/>
    </row>
    <row r="10085" spans="48:157">
      <c r="AV10085" s="195"/>
      <c r="AW10085" s="195"/>
      <c r="EZ10085" s="195"/>
      <c r="FA10085" s="195"/>
    </row>
    <row r="10086" spans="48:157">
      <c r="AV10086" s="195"/>
      <c r="AW10086" s="195"/>
      <c r="EZ10086" s="195"/>
      <c r="FA10086" s="195"/>
    </row>
    <row r="10087" spans="48:157">
      <c r="AV10087" s="195"/>
      <c r="AW10087" s="195"/>
      <c r="EZ10087" s="195"/>
      <c r="FA10087" s="195"/>
    </row>
    <row r="10088" spans="48:157">
      <c r="AV10088" s="195"/>
      <c r="AW10088" s="195"/>
      <c r="EZ10088" s="195"/>
      <c r="FA10088" s="195"/>
    </row>
    <row r="10089" spans="48:157">
      <c r="AV10089" s="195"/>
      <c r="AW10089" s="195"/>
      <c r="EZ10089" s="195"/>
      <c r="FA10089" s="195"/>
    </row>
    <row r="10090" spans="48:157">
      <c r="AV10090" s="195"/>
      <c r="AW10090" s="195"/>
      <c r="EZ10090" s="195"/>
      <c r="FA10090" s="195"/>
    </row>
    <row r="10091" spans="48:157">
      <c r="AV10091" s="195"/>
      <c r="AW10091" s="195"/>
      <c r="EZ10091" s="195"/>
      <c r="FA10091" s="195"/>
    </row>
    <row r="10092" spans="48:157">
      <c r="AV10092" s="195"/>
      <c r="AW10092" s="195"/>
      <c r="EZ10092" s="195"/>
      <c r="FA10092" s="195"/>
    </row>
    <row r="10093" spans="48:157">
      <c r="AV10093" s="195"/>
      <c r="AW10093" s="195"/>
      <c r="EZ10093" s="195"/>
      <c r="FA10093" s="195"/>
    </row>
    <row r="10094" spans="48:157">
      <c r="AV10094" s="195"/>
      <c r="AW10094" s="195"/>
      <c r="EZ10094" s="195"/>
      <c r="FA10094" s="195"/>
    </row>
    <row r="10095" spans="48:157">
      <c r="AV10095" s="195"/>
      <c r="AW10095" s="195"/>
      <c r="EZ10095" s="195"/>
      <c r="FA10095" s="195"/>
    </row>
    <row r="10096" spans="48:157">
      <c r="AV10096" s="195"/>
      <c r="AW10096" s="195"/>
      <c r="EZ10096" s="195"/>
      <c r="FA10096" s="195"/>
    </row>
    <row r="10097" spans="48:157">
      <c r="AV10097" s="195"/>
      <c r="AW10097" s="195"/>
      <c r="EZ10097" s="195"/>
      <c r="FA10097" s="195"/>
    </row>
    <row r="10098" spans="48:157">
      <c r="AV10098" s="195"/>
      <c r="AW10098" s="195"/>
      <c r="EZ10098" s="195"/>
      <c r="FA10098" s="195"/>
    </row>
    <row r="10099" spans="48:157">
      <c r="AV10099" s="195"/>
      <c r="AW10099" s="195"/>
      <c r="EZ10099" s="195"/>
      <c r="FA10099" s="195"/>
    </row>
    <row r="10100" spans="48:157">
      <c r="AV10100" s="195"/>
      <c r="AW10100" s="195"/>
      <c r="EZ10100" s="195"/>
      <c r="FA10100" s="195"/>
    </row>
    <row r="10101" spans="48:157">
      <c r="AV10101" s="195"/>
      <c r="AW10101" s="195"/>
      <c r="EZ10101" s="195"/>
      <c r="FA10101" s="195"/>
    </row>
    <row r="10102" spans="48:157">
      <c r="AV10102" s="195"/>
      <c r="AW10102" s="195"/>
      <c r="EZ10102" s="195"/>
      <c r="FA10102" s="195"/>
    </row>
    <row r="10103" spans="48:157">
      <c r="AV10103" s="195"/>
      <c r="AW10103" s="195"/>
      <c r="EZ10103" s="195"/>
      <c r="FA10103" s="195"/>
    </row>
    <row r="10104" spans="48:157">
      <c r="AV10104" s="195"/>
      <c r="AW10104" s="195"/>
      <c r="EZ10104" s="195"/>
      <c r="FA10104" s="195"/>
    </row>
    <row r="10105" spans="48:157">
      <c r="AV10105" s="195"/>
      <c r="AW10105" s="195"/>
      <c r="EZ10105" s="195"/>
      <c r="FA10105" s="195"/>
    </row>
    <row r="10106" spans="48:157">
      <c r="AV10106" s="195"/>
      <c r="AW10106" s="195"/>
      <c r="EZ10106" s="195"/>
      <c r="FA10106" s="195"/>
    </row>
    <row r="10107" spans="48:157">
      <c r="AV10107" s="195"/>
      <c r="AW10107" s="195"/>
      <c r="EZ10107" s="195"/>
      <c r="FA10107" s="195"/>
    </row>
    <row r="10108" spans="48:157">
      <c r="AV10108" s="195"/>
      <c r="AW10108" s="195"/>
      <c r="EZ10108" s="195"/>
      <c r="FA10108" s="195"/>
    </row>
    <row r="10109" spans="48:157">
      <c r="AV10109" s="195"/>
      <c r="AW10109" s="195"/>
      <c r="EZ10109" s="195"/>
      <c r="FA10109" s="195"/>
    </row>
    <row r="10110" spans="48:157">
      <c r="AV10110" s="195"/>
      <c r="AW10110" s="195"/>
      <c r="EZ10110" s="195"/>
      <c r="FA10110" s="195"/>
    </row>
    <row r="10111" spans="48:157">
      <c r="AV10111" s="195"/>
      <c r="AW10111" s="195"/>
      <c r="EZ10111" s="195"/>
      <c r="FA10111" s="195"/>
    </row>
    <row r="10112" spans="48:157">
      <c r="AV10112" s="195"/>
      <c r="AW10112" s="195"/>
      <c r="EZ10112" s="195"/>
      <c r="FA10112" s="195"/>
    </row>
    <row r="10113" spans="48:157">
      <c r="AV10113" s="195"/>
      <c r="AW10113" s="195"/>
      <c r="EZ10113" s="195"/>
      <c r="FA10113" s="195"/>
    </row>
    <row r="10114" spans="48:157">
      <c r="AV10114" s="195"/>
      <c r="AW10114" s="195"/>
      <c r="EZ10114" s="195"/>
      <c r="FA10114" s="195"/>
    </row>
    <row r="10115" spans="48:157">
      <c r="AV10115" s="195"/>
      <c r="AW10115" s="195"/>
      <c r="EZ10115" s="195"/>
      <c r="FA10115" s="195"/>
    </row>
    <row r="10116" spans="48:157">
      <c r="AV10116" s="195"/>
      <c r="AW10116" s="195"/>
      <c r="EZ10116" s="195"/>
      <c r="FA10116" s="195"/>
    </row>
    <row r="10117" spans="48:157">
      <c r="AV10117" s="195"/>
      <c r="AW10117" s="195"/>
      <c r="EZ10117" s="195"/>
      <c r="FA10117" s="195"/>
    </row>
    <row r="10118" spans="48:157">
      <c r="AV10118" s="195"/>
      <c r="AW10118" s="195"/>
      <c r="EZ10118" s="195"/>
      <c r="FA10118" s="195"/>
    </row>
    <row r="10119" spans="48:157">
      <c r="AV10119" s="195"/>
      <c r="AW10119" s="195"/>
      <c r="EZ10119" s="195"/>
      <c r="FA10119" s="195"/>
    </row>
    <row r="10120" spans="48:157">
      <c r="AV10120" s="195"/>
      <c r="AW10120" s="195"/>
      <c r="EZ10120" s="195"/>
      <c r="FA10120" s="195"/>
    </row>
    <row r="10121" spans="48:157">
      <c r="AV10121" s="195"/>
      <c r="AW10121" s="195"/>
      <c r="EZ10121" s="195"/>
      <c r="FA10121" s="195"/>
    </row>
    <row r="10122" spans="48:157">
      <c r="AV10122" s="195"/>
      <c r="AW10122" s="195"/>
      <c r="EZ10122" s="195"/>
      <c r="FA10122" s="195"/>
    </row>
    <row r="10123" spans="48:157">
      <c r="AV10123" s="195"/>
      <c r="AW10123" s="195"/>
      <c r="EZ10123" s="195"/>
      <c r="FA10123" s="195"/>
    </row>
    <row r="10124" spans="48:157">
      <c r="AV10124" s="195"/>
      <c r="AW10124" s="195"/>
      <c r="EZ10124" s="195"/>
      <c r="FA10124" s="195"/>
    </row>
    <row r="10125" spans="48:157">
      <c r="AV10125" s="195"/>
      <c r="AW10125" s="195"/>
      <c r="EZ10125" s="195"/>
      <c r="FA10125" s="195"/>
    </row>
    <row r="10126" spans="48:157">
      <c r="AV10126" s="195"/>
      <c r="AW10126" s="195"/>
      <c r="EZ10126" s="195"/>
      <c r="FA10126" s="195"/>
    </row>
    <row r="10127" spans="48:157">
      <c r="AV10127" s="195"/>
      <c r="AW10127" s="195"/>
      <c r="EZ10127" s="195"/>
      <c r="FA10127" s="195"/>
    </row>
    <row r="10128" spans="48:157">
      <c r="AV10128" s="195"/>
      <c r="AW10128" s="195"/>
      <c r="EZ10128" s="195"/>
      <c r="FA10128" s="195"/>
    </row>
    <row r="10129" spans="48:157">
      <c r="AV10129" s="195"/>
      <c r="AW10129" s="195"/>
      <c r="EZ10129" s="195"/>
      <c r="FA10129" s="195"/>
    </row>
    <row r="10130" spans="48:157">
      <c r="AV10130" s="195"/>
      <c r="AW10130" s="195"/>
      <c r="EZ10130" s="195"/>
      <c r="FA10130" s="195"/>
    </row>
    <row r="10131" spans="48:157">
      <c r="AV10131" s="195"/>
      <c r="AW10131" s="195"/>
      <c r="EZ10131" s="195"/>
      <c r="FA10131" s="195"/>
    </row>
    <row r="10132" spans="48:157">
      <c r="AV10132" s="195"/>
      <c r="AW10132" s="195"/>
      <c r="EZ10132" s="195"/>
      <c r="FA10132" s="195"/>
    </row>
    <row r="10133" spans="48:157">
      <c r="AV10133" s="195"/>
      <c r="AW10133" s="195"/>
      <c r="EZ10133" s="195"/>
      <c r="FA10133" s="195"/>
    </row>
    <row r="10134" spans="48:157">
      <c r="AV10134" s="195"/>
      <c r="AW10134" s="195"/>
      <c r="EZ10134" s="195"/>
      <c r="FA10134" s="195"/>
    </row>
    <row r="10135" spans="48:157">
      <c r="AV10135" s="195"/>
      <c r="AW10135" s="195"/>
      <c r="EZ10135" s="195"/>
      <c r="FA10135" s="195"/>
    </row>
    <row r="10136" spans="48:157">
      <c r="AV10136" s="195"/>
      <c r="AW10136" s="195"/>
      <c r="EZ10136" s="195"/>
      <c r="FA10136" s="195"/>
    </row>
    <row r="10137" spans="48:157">
      <c r="AV10137" s="195"/>
      <c r="AW10137" s="195"/>
      <c r="EZ10137" s="195"/>
      <c r="FA10137" s="195"/>
    </row>
    <row r="10138" spans="48:157">
      <c r="AV10138" s="195"/>
      <c r="AW10138" s="195"/>
      <c r="EZ10138" s="195"/>
      <c r="FA10138" s="195"/>
    </row>
    <row r="10139" spans="48:157">
      <c r="AV10139" s="195"/>
      <c r="AW10139" s="195"/>
      <c r="EZ10139" s="195"/>
      <c r="FA10139" s="195"/>
    </row>
    <row r="10140" spans="48:157">
      <c r="AV10140" s="195"/>
      <c r="AW10140" s="195"/>
      <c r="EZ10140" s="195"/>
      <c r="FA10140" s="195"/>
    </row>
    <row r="10141" spans="48:157">
      <c r="AV10141" s="195"/>
      <c r="AW10141" s="195"/>
      <c r="EZ10141" s="195"/>
      <c r="FA10141" s="195"/>
    </row>
    <row r="10142" spans="48:157">
      <c r="AV10142" s="195"/>
      <c r="AW10142" s="195"/>
      <c r="EZ10142" s="195"/>
      <c r="FA10142" s="195"/>
    </row>
    <row r="10143" spans="48:157">
      <c r="AV10143" s="195"/>
      <c r="AW10143" s="195"/>
      <c r="EZ10143" s="195"/>
      <c r="FA10143" s="195"/>
    </row>
    <row r="10144" spans="48:157">
      <c r="AV10144" s="195"/>
      <c r="AW10144" s="195"/>
      <c r="EZ10144" s="195"/>
      <c r="FA10144" s="195"/>
    </row>
    <row r="10145" spans="48:157">
      <c r="AV10145" s="195"/>
      <c r="AW10145" s="195"/>
      <c r="EZ10145" s="195"/>
      <c r="FA10145" s="195"/>
    </row>
    <row r="10146" spans="48:157">
      <c r="AV10146" s="195"/>
      <c r="AW10146" s="195"/>
      <c r="EZ10146" s="195"/>
      <c r="FA10146" s="195"/>
    </row>
    <row r="10147" spans="48:157">
      <c r="AV10147" s="195"/>
      <c r="AW10147" s="195"/>
      <c r="EZ10147" s="195"/>
      <c r="FA10147" s="195"/>
    </row>
    <row r="10148" spans="48:157">
      <c r="AV10148" s="195"/>
      <c r="AW10148" s="195"/>
      <c r="EZ10148" s="195"/>
      <c r="FA10148" s="195"/>
    </row>
    <row r="10149" spans="48:157">
      <c r="AV10149" s="195"/>
      <c r="AW10149" s="195"/>
      <c r="EZ10149" s="195"/>
      <c r="FA10149" s="195"/>
    </row>
    <row r="10150" spans="48:157">
      <c r="AV10150" s="195"/>
      <c r="AW10150" s="195"/>
      <c r="EZ10150" s="195"/>
      <c r="FA10150" s="195"/>
    </row>
    <row r="10151" spans="48:157">
      <c r="AV10151" s="195"/>
      <c r="AW10151" s="195"/>
      <c r="EZ10151" s="195"/>
      <c r="FA10151" s="195"/>
    </row>
    <row r="10152" spans="48:157">
      <c r="AV10152" s="195"/>
      <c r="AW10152" s="195"/>
      <c r="EZ10152" s="195"/>
      <c r="FA10152" s="195"/>
    </row>
    <row r="10153" spans="48:157">
      <c r="AV10153" s="195"/>
      <c r="AW10153" s="195"/>
      <c r="EZ10153" s="195"/>
      <c r="FA10153" s="195"/>
    </row>
    <row r="10154" spans="48:157">
      <c r="AV10154" s="195"/>
      <c r="AW10154" s="195"/>
      <c r="EZ10154" s="195"/>
      <c r="FA10154" s="195"/>
    </row>
    <row r="10155" spans="48:157">
      <c r="AV10155" s="195"/>
      <c r="AW10155" s="195"/>
      <c r="EZ10155" s="195"/>
      <c r="FA10155" s="195"/>
    </row>
    <row r="10156" spans="48:157">
      <c r="AV10156" s="195"/>
      <c r="AW10156" s="195"/>
      <c r="EZ10156" s="195"/>
      <c r="FA10156" s="195"/>
    </row>
    <row r="10157" spans="48:157">
      <c r="AV10157" s="195"/>
      <c r="AW10157" s="195"/>
      <c r="EZ10157" s="195"/>
      <c r="FA10157" s="195"/>
    </row>
    <row r="10158" spans="48:157">
      <c r="AV10158" s="195"/>
      <c r="AW10158" s="195"/>
      <c r="EZ10158" s="195"/>
      <c r="FA10158" s="195"/>
    </row>
    <row r="10159" spans="48:157">
      <c r="AV10159" s="195"/>
      <c r="AW10159" s="195"/>
      <c r="EZ10159" s="195"/>
      <c r="FA10159" s="195"/>
    </row>
    <row r="10160" spans="48:157">
      <c r="AV10160" s="195"/>
      <c r="AW10160" s="195"/>
      <c r="EZ10160" s="195"/>
      <c r="FA10160" s="195"/>
    </row>
    <row r="10161" spans="48:157">
      <c r="AV10161" s="195"/>
      <c r="AW10161" s="195"/>
      <c r="EZ10161" s="195"/>
      <c r="FA10161" s="195"/>
    </row>
    <row r="10162" spans="48:157">
      <c r="AV10162" s="195"/>
      <c r="AW10162" s="195"/>
      <c r="EZ10162" s="195"/>
      <c r="FA10162" s="195"/>
    </row>
    <row r="10163" spans="48:157">
      <c r="AV10163" s="195"/>
      <c r="AW10163" s="195"/>
      <c r="EZ10163" s="195"/>
      <c r="FA10163" s="195"/>
    </row>
    <row r="10164" spans="48:157">
      <c r="AV10164" s="195"/>
      <c r="AW10164" s="195"/>
      <c r="EZ10164" s="195"/>
      <c r="FA10164" s="195"/>
    </row>
    <row r="10165" spans="48:157">
      <c r="AV10165" s="195"/>
      <c r="AW10165" s="195"/>
      <c r="EZ10165" s="195"/>
      <c r="FA10165" s="195"/>
    </row>
    <row r="10166" spans="48:157">
      <c r="AV10166" s="195"/>
      <c r="AW10166" s="195"/>
      <c r="EZ10166" s="195"/>
      <c r="FA10166" s="195"/>
    </row>
    <row r="10167" spans="48:157">
      <c r="AV10167" s="195"/>
      <c r="AW10167" s="195"/>
      <c r="EZ10167" s="195"/>
      <c r="FA10167" s="195"/>
    </row>
    <row r="10168" spans="48:157">
      <c r="AV10168" s="195"/>
      <c r="AW10168" s="195"/>
      <c r="EZ10168" s="195"/>
      <c r="FA10168" s="195"/>
    </row>
    <row r="10169" spans="48:157">
      <c r="AV10169" s="195"/>
      <c r="AW10169" s="195"/>
      <c r="EZ10169" s="195"/>
      <c r="FA10169" s="195"/>
    </row>
    <row r="10170" spans="48:157">
      <c r="AV10170" s="195"/>
      <c r="AW10170" s="195"/>
      <c r="EZ10170" s="195"/>
      <c r="FA10170" s="195"/>
    </row>
    <row r="10171" spans="48:157">
      <c r="AV10171" s="195"/>
      <c r="AW10171" s="195"/>
      <c r="EZ10171" s="195"/>
      <c r="FA10171" s="195"/>
    </row>
    <row r="10172" spans="48:157">
      <c r="AV10172" s="195"/>
      <c r="AW10172" s="195"/>
      <c r="EZ10172" s="195"/>
      <c r="FA10172" s="195"/>
    </row>
    <row r="10173" spans="48:157">
      <c r="AV10173" s="195"/>
      <c r="AW10173" s="195"/>
      <c r="EZ10173" s="195"/>
      <c r="FA10173" s="195"/>
    </row>
    <row r="10174" spans="48:157">
      <c r="AV10174" s="195"/>
      <c r="AW10174" s="195"/>
      <c r="EZ10174" s="195"/>
      <c r="FA10174" s="195"/>
    </row>
    <row r="10175" spans="48:157">
      <c r="AV10175" s="195"/>
      <c r="AW10175" s="195"/>
      <c r="EZ10175" s="195"/>
      <c r="FA10175" s="195"/>
    </row>
    <row r="10176" spans="48:157">
      <c r="AV10176" s="195"/>
      <c r="AW10176" s="195"/>
      <c r="EZ10176" s="195"/>
      <c r="FA10176" s="195"/>
    </row>
    <row r="10177" spans="48:157">
      <c r="AV10177" s="195"/>
      <c r="AW10177" s="195"/>
      <c r="EZ10177" s="195"/>
      <c r="FA10177" s="195"/>
    </row>
    <row r="10178" spans="48:157">
      <c r="AV10178" s="195"/>
      <c r="AW10178" s="195"/>
      <c r="EZ10178" s="195"/>
      <c r="FA10178" s="195"/>
    </row>
    <row r="10179" spans="48:157">
      <c r="AV10179" s="195"/>
      <c r="AW10179" s="195"/>
      <c r="EZ10179" s="195"/>
      <c r="FA10179" s="195"/>
    </row>
    <row r="10180" spans="48:157">
      <c r="AV10180" s="195"/>
      <c r="AW10180" s="195"/>
      <c r="EZ10180" s="195"/>
      <c r="FA10180" s="195"/>
    </row>
    <row r="10181" spans="48:157">
      <c r="AV10181" s="195"/>
      <c r="AW10181" s="195"/>
      <c r="EZ10181" s="195"/>
      <c r="FA10181" s="195"/>
    </row>
    <row r="10182" spans="48:157">
      <c r="AV10182" s="195"/>
      <c r="AW10182" s="195"/>
      <c r="EZ10182" s="195"/>
      <c r="FA10182" s="195"/>
    </row>
    <row r="10183" spans="48:157">
      <c r="AV10183" s="195"/>
      <c r="AW10183" s="195"/>
      <c r="EZ10183" s="195"/>
      <c r="FA10183" s="195"/>
    </row>
    <row r="10184" spans="48:157">
      <c r="AV10184" s="195"/>
      <c r="AW10184" s="195"/>
      <c r="EZ10184" s="195"/>
      <c r="FA10184" s="195"/>
    </row>
    <row r="10185" spans="48:157">
      <c r="AV10185" s="195"/>
      <c r="AW10185" s="195"/>
      <c r="EZ10185" s="195"/>
      <c r="FA10185" s="195"/>
    </row>
    <row r="10186" spans="48:157">
      <c r="AV10186" s="195"/>
      <c r="AW10186" s="195"/>
      <c r="EZ10186" s="195"/>
      <c r="FA10186" s="195"/>
    </row>
    <row r="10187" spans="48:157">
      <c r="AV10187" s="195"/>
      <c r="AW10187" s="195"/>
      <c r="EZ10187" s="195"/>
      <c r="FA10187" s="195"/>
    </row>
    <row r="10188" spans="48:157">
      <c r="AV10188" s="195"/>
      <c r="AW10188" s="195"/>
      <c r="EZ10188" s="195"/>
      <c r="FA10188" s="195"/>
    </row>
    <row r="10189" spans="48:157">
      <c r="AV10189" s="195"/>
      <c r="AW10189" s="195"/>
      <c r="EZ10189" s="195"/>
      <c r="FA10189" s="195"/>
    </row>
    <row r="10190" spans="48:157">
      <c r="AV10190" s="195"/>
      <c r="AW10190" s="195"/>
      <c r="EZ10190" s="195"/>
      <c r="FA10190" s="195"/>
    </row>
    <row r="10191" spans="48:157">
      <c r="AV10191" s="195"/>
      <c r="AW10191" s="195"/>
      <c r="EZ10191" s="195"/>
      <c r="FA10191" s="195"/>
    </row>
    <row r="10192" spans="48:157">
      <c r="AV10192" s="195"/>
      <c r="AW10192" s="195"/>
      <c r="EZ10192" s="195"/>
      <c r="FA10192" s="195"/>
    </row>
    <row r="10193" spans="48:157">
      <c r="AV10193" s="195"/>
      <c r="AW10193" s="195"/>
      <c r="EZ10193" s="195"/>
      <c r="FA10193" s="195"/>
    </row>
    <row r="10194" spans="48:157">
      <c r="AV10194" s="195"/>
      <c r="AW10194" s="195"/>
      <c r="EZ10194" s="195"/>
      <c r="FA10194" s="195"/>
    </row>
    <row r="10195" spans="48:157">
      <c r="AV10195" s="195"/>
      <c r="AW10195" s="195"/>
      <c r="EZ10195" s="195"/>
      <c r="FA10195" s="195"/>
    </row>
    <row r="10196" spans="48:157">
      <c r="AV10196" s="195"/>
      <c r="AW10196" s="195"/>
      <c r="EZ10196" s="195"/>
      <c r="FA10196" s="195"/>
    </row>
    <row r="10197" spans="48:157">
      <c r="AV10197" s="195"/>
      <c r="AW10197" s="195"/>
      <c r="EZ10197" s="195"/>
      <c r="FA10197" s="195"/>
    </row>
    <row r="10198" spans="48:157">
      <c r="AV10198" s="195"/>
      <c r="AW10198" s="195"/>
      <c r="EZ10198" s="195"/>
      <c r="FA10198" s="195"/>
    </row>
    <row r="10199" spans="48:157">
      <c r="AV10199" s="195"/>
      <c r="AW10199" s="195"/>
      <c r="EZ10199" s="195"/>
      <c r="FA10199" s="195"/>
    </row>
    <row r="10200" spans="48:157">
      <c r="AV10200" s="195"/>
      <c r="AW10200" s="195"/>
      <c r="EZ10200" s="195"/>
      <c r="FA10200" s="195"/>
    </row>
    <row r="10201" spans="48:157">
      <c r="AV10201" s="195"/>
      <c r="AW10201" s="195"/>
      <c r="EZ10201" s="195"/>
      <c r="FA10201" s="195"/>
    </row>
    <row r="10202" spans="48:157">
      <c r="AV10202" s="195"/>
      <c r="AW10202" s="195"/>
      <c r="EZ10202" s="195"/>
      <c r="FA10202" s="195"/>
    </row>
    <row r="10203" spans="48:157">
      <c r="AV10203" s="195"/>
      <c r="AW10203" s="195"/>
      <c r="EZ10203" s="195"/>
      <c r="FA10203" s="195"/>
    </row>
    <row r="10204" spans="48:157">
      <c r="AV10204" s="195"/>
      <c r="AW10204" s="195"/>
      <c r="EZ10204" s="195"/>
      <c r="FA10204" s="195"/>
    </row>
    <row r="10205" spans="48:157">
      <c r="AV10205" s="195"/>
      <c r="AW10205" s="195"/>
      <c r="EZ10205" s="195"/>
      <c r="FA10205" s="195"/>
    </row>
    <row r="10206" spans="48:157">
      <c r="AV10206" s="195"/>
      <c r="AW10206" s="195"/>
      <c r="EZ10206" s="195"/>
      <c r="FA10206" s="195"/>
    </row>
    <row r="10207" spans="48:157">
      <c r="AV10207" s="195"/>
      <c r="AW10207" s="195"/>
      <c r="EZ10207" s="195"/>
      <c r="FA10207" s="195"/>
    </row>
    <row r="10208" spans="48:157">
      <c r="AV10208" s="195"/>
      <c r="AW10208" s="195"/>
      <c r="EZ10208" s="195"/>
      <c r="FA10208" s="195"/>
    </row>
    <row r="10209" spans="48:157">
      <c r="AV10209" s="195"/>
      <c r="AW10209" s="195"/>
      <c r="EZ10209" s="195"/>
      <c r="FA10209" s="195"/>
    </row>
    <row r="10210" spans="48:157">
      <c r="AV10210" s="195"/>
      <c r="AW10210" s="195"/>
      <c r="EZ10210" s="195"/>
      <c r="FA10210" s="195"/>
    </row>
    <row r="10211" spans="48:157">
      <c r="AV10211" s="195"/>
      <c r="AW10211" s="195"/>
      <c r="EZ10211" s="195"/>
      <c r="FA10211" s="195"/>
    </row>
    <row r="10212" spans="48:157">
      <c r="AV10212" s="195"/>
      <c r="AW10212" s="195"/>
      <c r="EZ10212" s="195"/>
      <c r="FA10212" s="195"/>
    </row>
    <row r="10213" spans="48:157">
      <c r="AV10213" s="195"/>
      <c r="AW10213" s="195"/>
      <c r="EZ10213" s="195"/>
      <c r="FA10213" s="195"/>
    </row>
    <row r="10214" spans="48:157">
      <c r="AV10214" s="195"/>
      <c r="AW10214" s="195"/>
      <c r="EZ10214" s="195"/>
      <c r="FA10214" s="195"/>
    </row>
    <row r="10215" spans="48:157">
      <c r="AV10215" s="195"/>
      <c r="AW10215" s="195"/>
      <c r="EZ10215" s="195"/>
      <c r="FA10215" s="195"/>
    </row>
    <row r="10216" spans="48:157">
      <c r="AV10216" s="195"/>
      <c r="AW10216" s="195"/>
      <c r="EZ10216" s="195"/>
      <c r="FA10216" s="195"/>
    </row>
    <row r="10217" spans="48:157">
      <c r="AV10217" s="195"/>
      <c r="AW10217" s="195"/>
      <c r="EZ10217" s="195"/>
      <c r="FA10217" s="195"/>
    </row>
    <row r="10218" spans="48:157">
      <c r="AV10218" s="195"/>
      <c r="AW10218" s="195"/>
      <c r="EZ10218" s="195"/>
      <c r="FA10218" s="195"/>
    </row>
    <row r="10219" spans="48:157">
      <c r="AV10219" s="195"/>
      <c r="AW10219" s="195"/>
      <c r="EZ10219" s="195"/>
      <c r="FA10219" s="195"/>
    </row>
    <row r="10220" spans="48:157">
      <c r="AV10220" s="195"/>
      <c r="AW10220" s="195"/>
      <c r="EZ10220" s="195"/>
      <c r="FA10220" s="195"/>
    </row>
    <row r="10221" spans="48:157">
      <c r="AV10221" s="195"/>
      <c r="AW10221" s="195"/>
      <c r="EZ10221" s="195"/>
      <c r="FA10221" s="195"/>
    </row>
    <row r="10222" spans="48:157">
      <c r="AV10222" s="195"/>
      <c r="AW10222" s="195"/>
      <c r="EZ10222" s="195"/>
      <c r="FA10222" s="195"/>
    </row>
    <row r="10223" spans="48:157">
      <c r="AV10223" s="195"/>
      <c r="AW10223" s="195"/>
      <c r="EZ10223" s="195"/>
      <c r="FA10223" s="195"/>
    </row>
    <row r="10224" spans="48:157">
      <c r="AV10224" s="195"/>
      <c r="AW10224" s="195"/>
      <c r="EZ10224" s="195"/>
      <c r="FA10224" s="195"/>
    </row>
    <row r="10225" spans="48:157">
      <c r="AV10225" s="195"/>
      <c r="AW10225" s="195"/>
      <c r="EZ10225" s="195"/>
      <c r="FA10225" s="195"/>
    </row>
    <row r="10226" spans="48:157">
      <c r="AV10226" s="195"/>
      <c r="AW10226" s="195"/>
      <c r="EZ10226" s="195"/>
      <c r="FA10226" s="195"/>
    </row>
    <row r="10227" spans="48:157">
      <c r="AV10227" s="195"/>
      <c r="AW10227" s="195"/>
      <c r="EZ10227" s="195"/>
      <c r="FA10227" s="195"/>
    </row>
    <row r="10228" spans="48:157">
      <c r="AV10228" s="195"/>
      <c r="AW10228" s="195"/>
      <c r="EZ10228" s="195"/>
      <c r="FA10228" s="195"/>
    </row>
    <row r="10229" spans="48:157">
      <c r="AV10229" s="195"/>
      <c r="AW10229" s="195"/>
      <c r="EZ10229" s="195"/>
      <c r="FA10229" s="195"/>
    </row>
    <row r="10230" spans="48:157">
      <c r="AV10230" s="195"/>
      <c r="AW10230" s="195"/>
      <c r="EZ10230" s="195"/>
      <c r="FA10230" s="195"/>
    </row>
    <row r="10231" spans="48:157">
      <c r="AV10231" s="195"/>
      <c r="AW10231" s="195"/>
      <c r="EZ10231" s="195"/>
      <c r="FA10231" s="195"/>
    </row>
    <row r="10232" spans="48:157">
      <c r="AV10232" s="195"/>
      <c r="AW10232" s="195"/>
      <c r="EZ10232" s="195"/>
      <c r="FA10232" s="195"/>
    </row>
    <row r="10233" spans="48:157">
      <c r="AV10233" s="195"/>
      <c r="AW10233" s="195"/>
      <c r="EZ10233" s="195"/>
      <c r="FA10233" s="195"/>
    </row>
    <row r="10234" spans="48:157">
      <c r="AV10234" s="195"/>
      <c r="AW10234" s="195"/>
      <c r="EZ10234" s="195"/>
      <c r="FA10234" s="195"/>
    </row>
    <row r="10235" spans="48:157">
      <c r="AV10235" s="195"/>
      <c r="AW10235" s="195"/>
      <c r="EZ10235" s="195"/>
      <c r="FA10235" s="195"/>
    </row>
    <row r="10236" spans="48:157">
      <c r="AV10236" s="195"/>
      <c r="AW10236" s="195"/>
      <c r="EZ10236" s="195"/>
      <c r="FA10236" s="195"/>
    </row>
    <row r="10237" spans="48:157">
      <c r="AV10237" s="195"/>
      <c r="AW10237" s="195"/>
      <c r="EZ10237" s="195"/>
      <c r="FA10237" s="195"/>
    </row>
    <row r="10238" spans="48:157">
      <c r="AV10238" s="195"/>
      <c r="AW10238" s="195"/>
      <c r="EZ10238" s="195"/>
      <c r="FA10238" s="195"/>
    </row>
    <row r="10239" spans="48:157">
      <c r="AV10239" s="195"/>
      <c r="AW10239" s="195"/>
      <c r="EZ10239" s="195"/>
      <c r="FA10239" s="195"/>
    </row>
    <row r="10240" spans="48:157">
      <c r="AV10240" s="195"/>
      <c r="AW10240" s="195"/>
      <c r="EZ10240" s="195"/>
      <c r="FA10240" s="195"/>
    </row>
    <row r="10241" spans="48:157">
      <c r="AV10241" s="195"/>
      <c r="AW10241" s="195"/>
      <c r="EZ10241" s="195"/>
      <c r="FA10241" s="195"/>
    </row>
    <row r="10242" spans="48:157">
      <c r="AV10242" s="195"/>
      <c r="AW10242" s="195"/>
      <c r="EZ10242" s="195"/>
      <c r="FA10242" s="195"/>
    </row>
    <row r="10243" spans="48:157">
      <c r="AV10243" s="195"/>
      <c r="AW10243" s="195"/>
      <c r="EZ10243" s="195"/>
      <c r="FA10243" s="195"/>
    </row>
    <row r="10244" spans="48:157">
      <c r="AV10244" s="195"/>
      <c r="AW10244" s="195"/>
      <c r="EZ10244" s="195"/>
      <c r="FA10244" s="195"/>
    </row>
    <row r="10245" spans="48:157">
      <c r="AV10245" s="195"/>
      <c r="AW10245" s="195"/>
      <c r="EZ10245" s="195"/>
      <c r="FA10245" s="195"/>
    </row>
    <row r="10246" spans="48:157">
      <c r="AV10246" s="195"/>
      <c r="AW10246" s="195"/>
      <c r="EZ10246" s="195"/>
      <c r="FA10246" s="195"/>
    </row>
    <row r="10247" spans="48:157">
      <c r="AV10247" s="195"/>
      <c r="AW10247" s="195"/>
      <c r="EZ10247" s="195"/>
      <c r="FA10247" s="195"/>
    </row>
    <row r="10248" spans="48:157">
      <c r="AV10248" s="195"/>
      <c r="AW10248" s="195"/>
      <c r="EZ10248" s="195"/>
      <c r="FA10248" s="195"/>
    </row>
    <row r="10249" spans="48:157">
      <c r="AV10249" s="195"/>
      <c r="AW10249" s="195"/>
      <c r="EZ10249" s="195"/>
      <c r="FA10249" s="195"/>
    </row>
    <row r="10250" spans="48:157">
      <c r="AV10250" s="195"/>
      <c r="AW10250" s="195"/>
      <c r="EZ10250" s="195"/>
      <c r="FA10250" s="195"/>
    </row>
    <row r="10251" spans="48:157">
      <c r="AV10251" s="195"/>
      <c r="AW10251" s="195"/>
      <c r="EZ10251" s="195"/>
      <c r="FA10251" s="195"/>
    </row>
    <row r="10252" spans="48:157">
      <c r="AV10252" s="195"/>
      <c r="AW10252" s="195"/>
      <c r="EZ10252" s="195"/>
      <c r="FA10252" s="195"/>
    </row>
    <row r="10253" spans="48:157">
      <c r="AV10253" s="195"/>
      <c r="AW10253" s="195"/>
      <c r="EZ10253" s="195"/>
      <c r="FA10253" s="195"/>
    </row>
    <row r="10254" spans="48:157">
      <c r="AV10254" s="195"/>
      <c r="AW10254" s="195"/>
      <c r="EZ10254" s="195"/>
      <c r="FA10254" s="195"/>
    </row>
    <row r="10255" spans="48:157">
      <c r="AV10255" s="195"/>
      <c r="AW10255" s="195"/>
      <c r="EZ10255" s="195"/>
      <c r="FA10255" s="195"/>
    </row>
    <row r="10256" spans="48:157">
      <c r="AV10256" s="195"/>
      <c r="AW10256" s="195"/>
      <c r="EZ10256" s="195"/>
      <c r="FA10256" s="195"/>
    </row>
    <row r="10257" spans="48:157">
      <c r="AV10257" s="195"/>
      <c r="AW10257" s="195"/>
      <c r="EZ10257" s="195"/>
      <c r="FA10257" s="195"/>
    </row>
    <row r="10258" spans="48:157">
      <c r="AV10258" s="195"/>
      <c r="AW10258" s="195"/>
      <c r="EZ10258" s="195"/>
      <c r="FA10258" s="195"/>
    </row>
    <row r="10259" spans="48:157">
      <c r="AV10259" s="195"/>
      <c r="AW10259" s="195"/>
      <c r="EZ10259" s="195"/>
      <c r="FA10259" s="195"/>
    </row>
    <row r="10260" spans="48:157">
      <c r="AV10260" s="195"/>
      <c r="AW10260" s="195"/>
      <c r="EZ10260" s="195"/>
      <c r="FA10260" s="195"/>
    </row>
    <row r="10261" spans="48:157">
      <c r="AV10261" s="195"/>
      <c r="AW10261" s="195"/>
      <c r="EZ10261" s="195"/>
      <c r="FA10261" s="195"/>
    </row>
    <row r="10262" spans="48:157">
      <c r="AV10262" s="195"/>
      <c r="AW10262" s="195"/>
      <c r="EZ10262" s="195"/>
      <c r="FA10262" s="195"/>
    </row>
    <row r="10263" spans="48:157">
      <c r="AV10263" s="195"/>
      <c r="AW10263" s="195"/>
      <c r="EZ10263" s="195"/>
      <c r="FA10263" s="195"/>
    </row>
    <row r="10264" spans="48:157">
      <c r="AV10264" s="195"/>
      <c r="AW10264" s="195"/>
      <c r="EZ10264" s="195"/>
      <c r="FA10264" s="195"/>
    </row>
    <row r="10265" spans="48:157">
      <c r="AV10265" s="195"/>
      <c r="AW10265" s="195"/>
      <c r="EZ10265" s="195"/>
      <c r="FA10265" s="195"/>
    </row>
    <row r="10266" spans="48:157">
      <c r="AV10266" s="195"/>
      <c r="AW10266" s="195"/>
      <c r="EZ10266" s="195"/>
      <c r="FA10266" s="195"/>
    </row>
    <row r="10267" spans="48:157">
      <c r="AV10267" s="195"/>
      <c r="AW10267" s="195"/>
      <c r="EZ10267" s="195"/>
      <c r="FA10267" s="195"/>
    </row>
    <row r="10268" spans="48:157">
      <c r="AV10268" s="195"/>
      <c r="AW10268" s="195"/>
      <c r="EZ10268" s="195"/>
      <c r="FA10268" s="195"/>
    </row>
    <row r="10269" spans="48:157">
      <c r="AV10269" s="195"/>
      <c r="AW10269" s="195"/>
      <c r="EZ10269" s="195"/>
      <c r="FA10269" s="195"/>
    </row>
    <row r="10270" spans="48:157">
      <c r="AV10270" s="195"/>
      <c r="AW10270" s="195"/>
      <c r="EZ10270" s="195"/>
      <c r="FA10270" s="195"/>
    </row>
    <row r="10271" spans="48:157">
      <c r="AV10271" s="195"/>
      <c r="AW10271" s="195"/>
      <c r="EZ10271" s="195"/>
      <c r="FA10271" s="195"/>
    </row>
    <row r="10272" spans="48:157">
      <c r="AV10272" s="195"/>
      <c r="AW10272" s="195"/>
      <c r="EZ10272" s="195"/>
      <c r="FA10272" s="195"/>
    </row>
    <row r="10273" spans="48:157">
      <c r="AV10273" s="195"/>
      <c r="AW10273" s="195"/>
      <c r="EZ10273" s="195"/>
      <c r="FA10273" s="195"/>
    </row>
    <row r="10274" spans="48:157">
      <c r="AV10274" s="195"/>
      <c r="AW10274" s="195"/>
      <c r="EZ10274" s="195"/>
      <c r="FA10274" s="195"/>
    </row>
    <row r="10275" spans="48:157">
      <c r="AV10275" s="195"/>
      <c r="AW10275" s="195"/>
      <c r="EZ10275" s="195"/>
      <c r="FA10275" s="195"/>
    </row>
    <row r="10276" spans="48:157">
      <c r="AV10276" s="195"/>
      <c r="AW10276" s="195"/>
      <c r="EZ10276" s="195"/>
      <c r="FA10276" s="195"/>
    </row>
    <row r="10277" spans="48:157">
      <c r="AV10277" s="195"/>
      <c r="AW10277" s="195"/>
      <c r="EZ10277" s="195"/>
      <c r="FA10277" s="195"/>
    </row>
    <row r="10278" spans="48:157">
      <c r="AV10278" s="195"/>
      <c r="AW10278" s="195"/>
      <c r="EZ10278" s="195"/>
      <c r="FA10278" s="195"/>
    </row>
    <row r="10279" spans="48:157">
      <c r="AV10279" s="195"/>
      <c r="AW10279" s="195"/>
      <c r="EZ10279" s="195"/>
      <c r="FA10279" s="195"/>
    </row>
    <row r="10280" spans="48:157">
      <c r="AV10280" s="195"/>
      <c r="AW10280" s="195"/>
      <c r="EZ10280" s="195"/>
      <c r="FA10280" s="195"/>
    </row>
    <row r="10281" spans="48:157">
      <c r="AV10281" s="195"/>
      <c r="AW10281" s="195"/>
      <c r="EZ10281" s="195"/>
      <c r="FA10281" s="195"/>
    </row>
    <row r="10282" spans="48:157">
      <c r="AV10282" s="195"/>
      <c r="AW10282" s="195"/>
      <c r="EZ10282" s="195"/>
      <c r="FA10282" s="195"/>
    </row>
    <row r="10283" spans="48:157">
      <c r="AV10283" s="195"/>
      <c r="AW10283" s="195"/>
      <c r="EZ10283" s="195"/>
      <c r="FA10283" s="195"/>
    </row>
    <row r="10284" spans="48:157">
      <c r="AV10284" s="195"/>
      <c r="AW10284" s="195"/>
      <c r="EZ10284" s="195"/>
      <c r="FA10284" s="195"/>
    </row>
    <row r="10285" spans="48:157">
      <c r="AV10285" s="195"/>
      <c r="AW10285" s="195"/>
      <c r="EZ10285" s="195"/>
      <c r="FA10285" s="195"/>
    </row>
    <row r="10286" spans="48:157">
      <c r="AV10286" s="195"/>
      <c r="AW10286" s="195"/>
      <c r="EZ10286" s="195"/>
      <c r="FA10286" s="195"/>
    </row>
    <row r="10287" spans="48:157">
      <c r="AV10287" s="195"/>
      <c r="AW10287" s="195"/>
      <c r="EZ10287" s="195"/>
      <c r="FA10287" s="195"/>
    </row>
    <row r="10288" spans="48:157">
      <c r="AV10288" s="195"/>
      <c r="AW10288" s="195"/>
      <c r="EZ10288" s="195"/>
      <c r="FA10288" s="195"/>
    </row>
    <row r="10289" spans="48:157">
      <c r="AV10289" s="195"/>
      <c r="AW10289" s="195"/>
      <c r="EZ10289" s="195"/>
      <c r="FA10289" s="195"/>
    </row>
    <row r="10290" spans="48:157">
      <c r="AV10290" s="195"/>
      <c r="AW10290" s="195"/>
      <c r="EZ10290" s="195"/>
      <c r="FA10290" s="195"/>
    </row>
    <row r="10291" spans="48:157">
      <c r="AV10291" s="195"/>
      <c r="AW10291" s="195"/>
      <c r="EZ10291" s="195"/>
      <c r="FA10291" s="195"/>
    </row>
    <row r="10292" spans="48:157">
      <c r="AV10292" s="195"/>
      <c r="AW10292" s="195"/>
      <c r="EZ10292" s="195"/>
      <c r="FA10292" s="195"/>
    </row>
    <row r="10293" spans="48:157">
      <c r="AV10293" s="195"/>
      <c r="AW10293" s="195"/>
      <c r="EZ10293" s="195"/>
      <c r="FA10293" s="195"/>
    </row>
    <row r="10294" spans="48:157">
      <c r="AV10294" s="195"/>
      <c r="AW10294" s="195"/>
      <c r="EZ10294" s="195"/>
      <c r="FA10294" s="195"/>
    </row>
    <row r="10295" spans="48:157">
      <c r="AV10295" s="195"/>
      <c r="AW10295" s="195"/>
      <c r="EZ10295" s="195"/>
      <c r="FA10295" s="195"/>
    </row>
    <row r="10296" spans="48:157">
      <c r="AV10296" s="195"/>
      <c r="AW10296" s="195"/>
      <c r="EZ10296" s="195"/>
      <c r="FA10296" s="195"/>
    </row>
    <row r="10297" spans="48:157">
      <c r="AV10297" s="195"/>
      <c r="AW10297" s="195"/>
      <c r="EZ10297" s="195"/>
      <c r="FA10297" s="195"/>
    </row>
    <row r="10298" spans="48:157">
      <c r="AV10298" s="195"/>
      <c r="AW10298" s="195"/>
      <c r="EZ10298" s="195"/>
      <c r="FA10298" s="195"/>
    </row>
    <row r="10299" spans="48:157">
      <c r="AV10299" s="195"/>
      <c r="AW10299" s="195"/>
      <c r="EZ10299" s="195"/>
      <c r="FA10299" s="195"/>
    </row>
    <row r="10300" spans="48:157">
      <c r="AV10300" s="195"/>
      <c r="AW10300" s="195"/>
      <c r="EZ10300" s="195"/>
      <c r="FA10300" s="195"/>
    </row>
    <row r="10301" spans="48:157">
      <c r="AV10301" s="195"/>
      <c r="AW10301" s="195"/>
      <c r="EZ10301" s="195"/>
      <c r="FA10301" s="195"/>
    </row>
    <row r="10302" spans="48:157">
      <c r="AV10302" s="195"/>
      <c r="AW10302" s="195"/>
      <c r="EZ10302" s="195"/>
      <c r="FA10302" s="195"/>
    </row>
    <row r="10303" spans="48:157">
      <c r="AV10303" s="195"/>
      <c r="AW10303" s="195"/>
      <c r="EZ10303" s="195"/>
      <c r="FA10303" s="195"/>
    </row>
    <row r="10304" spans="48:157">
      <c r="AV10304" s="195"/>
      <c r="AW10304" s="195"/>
      <c r="EZ10304" s="195"/>
      <c r="FA10304" s="195"/>
    </row>
    <row r="10305" spans="48:157">
      <c r="AV10305" s="195"/>
      <c r="AW10305" s="195"/>
      <c r="EZ10305" s="195"/>
      <c r="FA10305" s="195"/>
    </row>
    <row r="10306" spans="48:157">
      <c r="AV10306" s="195"/>
      <c r="AW10306" s="195"/>
      <c r="EZ10306" s="195"/>
      <c r="FA10306" s="195"/>
    </row>
    <row r="10307" spans="48:157">
      <c r="AV10307" s="195"/>
      <c r="AW10307" s="195"/>
      <c r="EZ10307" s="195"/>
      <c r="FA10307" s="195"/>
    </row>
    <row r="10308" spans="48:157">
      <c r="AV10308" s="195"/>
      <c r="AW10308" s="195"/>
      <c r="EZ10308" s="195"/>
      <c r="FA10308" s="195"/>
    </row>
    <row r="10309" spans="48:157">
      <c r="AV10309" s="195"/>
      <c r="AW10309" s="195"/>
      <c r="EZ10309" s="195"/>
      <c r="FA10309" s="195"/>
    </row>
    <row r="10310" spans="48:157">
      <c r="AV10310" s="195"/>
      <c r="AW10310" s="195"/>
      <c r="EZ10310" s="195"/>
      <c r="FA10310" s="195"/>
    </row>
    <row r="10311" spans="48:157">
      <c r="AV10311" s="195"/>
      <c r="AW10311" s="195"/>
      <c r="EZ10311" s="195"/>
      <c r="FA10311" s="195"/>
    </row>
    <row r="10312" spans="48:157">
      <c r="AV10312" s="195"/>
      <c r="AW10312" s="195"/>
      <c r="EZ10312" s="195"/>
      <c r="FA10312" s="195"/>
    </row>
    <row r="10313" spans="48:157">
      <c r="AV10313" s="195"/>
      <c r="AW10313" s="195"/>
      <c r="EZ10313" s="195"/>
      <c r="FA10313" s="195"/>
    </row>
    <row r="10314" spans="48:157">
      <c r="AV10314" s="195"/>
      <c r="AW10314" s="195"/>
      <c r="EZ10314" s="195"/>
      <c r="FA10314" s="195"/>
    </row>
    <row r="10315" spans="48:157">
      <c r="AV10315" s="195"/>
      <c r="AW10315" s="195"/>
      <c r="EZ10315" s="195"/>
      <c r="FA10315" s="195"/>
    </row>
    <row r="10316" spans="48:157">
      <c r="AV10316" s="195"/>
      <c r="AW10316" s="195"/>
      <c r="EZ10316" s="195"/>
      <c r="FA10316" s="195"/>
    </row>
    <row r="10317" spans="48:157">
      <c r="AV10317" s="195"/>
      <c r="AW10317" s="195"/>
      <c r="EZ10317" s="195"/>
      <c r="FA10317" s="195"/>
    </row>
    <row r="10318" spans="48:157">
      <c r="AV10318" s="195"/>
      <c r="AW10318" s="195"/>
      <c r="EZ10318" s="195"/>
      <c r="FA10318" s="195"/>
    </row>
    <row r="10319" spans="48:157">
      <c r="AV10319" s="195"/>
      <c r="AW10319" s="195"/>
      <c r="EZ10319" s="195"/>
      <c r="FA10319" s="195"/>
    </row>
    <row r="10320" spans="48:157">
      <c r="AV10320" s="195"/>
      <c r="AW10320" s="195"/>
      <c r="EZ10320" s="195"/>
      <c r="FA10320" s="195"/>
    </row>
    <row r="10321" spans="48:157">
      <c r="AV10321" s="195"/>
      <c r="AW10321" s="195"/>
      <c r="EZ10321" s="195"/>
      <c r="FA10321" s="195"/>
    </row>
    <row r="10322" spans="48:157">
      <c r="AV10322" s="195"/>
      <c r="AW10322" s="195"/>
      <c r="EZ10322" s="195"/>
      <c r="FA10322" s="195"/>
    </row>
    <row r="10323" spans="48:157">
      <c r="AV10323" s="195"/>
      <c r="AW10323" s="195"/>
      <c r="EZ10323" s="195"/>
      <c r="FA10323" s="195"/>
    </row>
    <row r="10324" spans="48:157">
      <c r="AV10324" s="195"/>
      <c r="AW10324" s="195"/>
      <c r="EZ10324" s="195"/>
      <c r="FA10324" s="195"/>
    </row>
    <row r="10325" spans="48:157">
      <c r="AV10325" s="195"/>
      <c r="AW10325" s="195"/>
      <c r="EZ10325" s="195"/>
      <c r="FA10325" s="195"/>
    </row>
    <row r="10326" spans="48:157">
      <c r="AV10326" s="195"/>
      <c r="AW10326" s="195"/>
      <c r="EZ10326" s="195"/>
      <c r="FA10326" s="195"/>
    </row>
    <row r="10327" spans="48:157">
      <c r="AV10327" s="195"/>
      <c r="AW10327" s="195"/>
      <c r="EZ10327" s="195"/>
      <c r="FA10327" s="195"/>
    </row>
    <row r="10328" spans="48:157">
      <c r="AV10328" s="195"/>
      <c r="AW10328" s="195"/>
      <c r="EZ10328" s="195"/>
      <c r="FA10328" s="195"/>
    </row>
    <row r="10329" spans="48:157">
      <c r="AV10329" s="195"/>
      <c r="AW10329" s="195"/>
      <c r="EZ10329" s="195"/>
      <c r="FA10329" s="195"/>
    </row>
    <row r="10330" spans="48:157">
      <c r="AV10330" s="195"/>
      <c r="AW10330" s="195"/>
      <c r="EZ10330" s="195"/>
      <c r="FA10330" s="195"/>
    </row>
    <row r="10331" spans="48:157">
      <c r="AV10331" s="195"/>
      <c r="AW10331" s="195"/>
      <c r="EZ10331" s="195"/>
      <c r="FA10331" s="195"/>
    </row>
    <row r="10332" spans="48:157">
      <c r="AV10332" s="195"/>
      <c r="AW10332" s="195"/>
      <c r="EZ10332" s="195"/>
      <c r="FA10332" s="195"/>
    </row>
    <row r="10333" spans="48:157">
      <c r="AV10333" s="195"/>
      <c r="AW10333" s="195"/>
      <c r="EZ10333" s="195"/>
      <c r="FA10333" s="195"/>
    </row>
    <row r="10334" spans="48:157">
      <c r="AV10334" s="195"/>
      <c r="AW10334" s="195"/>
      <c r="EZ10334" s="195"/>
      <c r="FA10334" s="195"/>
    </row>
    <row r="10335" spans="48:157">
      <c r="AV10335" s="195"/>
      <c r="AW10335" s="195"/>
      <c r="EZ10335" s="195"/>
      <c r="FA10335" s="195"/>
    </row>
    <row r="10336" spans="48:157">
      <c r="AV10336" s="195"/>
      <c r="AW10336" s="195"/>
      <c r="EZ10336" s="195"/>
      <c r="FA10336" s="195"/>
    </row>
    <row r="10337" spans="48:157">
      <c r="AV10337" s="195"/>
      <c r="AW10337" s="195"/>
      <c r="EZ10337" s="195"/>
      <c r="FA10337" s="195"/>
    </row>
    <row r="10338" spans="48:157">
      <c r="AV10338" s="195"/>
      <c r="AW10338" s="195"/>
      <c r="EZ10338" s="195"/>
      <c r="FA10338" s="195"/>
    </row>
    <row r="10339" spans="48:157">
      <c r="AV10339" s="195"/>
      <c r="AW10339" s="195"/>
      <c r="EZ10339" s="195"/>
      <c r="FA10339" s="195"/>
    </row>
    <row r="10340" spans="48:157">
      <c r="AV10340" s="195"/>
      <c r="AW10340" s="195"/>
      <c r="EZ10340" s="195"/>
      <c r="FA10340" s="195"/>
    </row>
    <row r="10341" spans="48:157">
      <c r="AV10341" s="195"/>
      <c r="AW10341" s="195"/>
      <c r="EZ10341" s="195"/>
      <c r="FA10341" s="195"/>
    </row>
    <row r="10342" spans="48:157">
      <c r="AV10342" s="195"/>
      <c r="AW10342" s="195"/>
      <c r="EZ10342" s="195"/>
      <c r="FA10342" s="195"/>
    </row>
    <row r="10343" spans="48:157">
      <c r="AV10343" s="195"/>
      <c r="AW10343" s="195"/>
      <c r="EZ10343" s="195"/>
      <c r="FA10343" s="195"/>
    </row>
    <row r="10344" spans="48:157">
      <c r="AV10344" s="195"/>
      <c r="AW10344" s="195"/>
      <c r="EZ10344" s="195"/>
      <c r="FA10344" s="195"/>
    </row>
    <row r="10345" spans="48:157">
      <c r="AV10345" s="195"/>
      <c r="AW10345" s="195"/>
      <c r="EZ10345" s="195"/>
      <c r="FA10345" s="195"/>
    </row>
    <row r="10346" spans="48:157">
      <c r="AV10346" s="195"/>
      <c r="AW10346" s="195"/>
      <c r="EZ10346" s="195"/>
      <c r="FA10346" s="195"/>
    </row>
    <row r="10347" spans="48:157">
      <c r="AV10347" s="195"/>
      <c r="AW10347" s="195"/>
      <c r="EZ10347" s="195"/>
      <c r="FA10347" s="195"/>
    </row>
    <row r="10348" spans="48:157">
      <c r="AV10348" s="195"/>
      <c r="AW10348" s="195"/>
      <c r="EZ10348" s="195"/>
      <c r="FA10348" s="195"/>
    </row>
    <row r="10349" spans="48:157">
      <c r="AV10349" s="195"/>
      <c r="AW10349" s="195"/>
      <c r="EZ10349" s="195"/>
      <c r="FA10349" s="195"/>
    </row>
    <row r="10350" spans="48:157">
      <c r="AV10350" s="195"/>
      <c r="AW10350" s="195"/>
      <c r="EZ10350" s="195"/>
      <c r="FA10350" s="195"/>
    </row>
    <row r="10351" spans="48:157">
      <c r="AV10351" s="195"/>
      <c r="AW10351" s="195"/>
      <c r="EZ10351" s="195"/>
      <c r="FA10351" s="195"/>
    </row>
    <row r="10352" spans="48:157">
      <c r="AV10352" s="195"/>
      <c r="AW10352" s="195"/>
      <c r="EZ10352" s="195"/>
      <c r="FA10352" s="195"/>
    </row>
    <row r="10353" spans="48:157">
      <c r="AV10353" s="195"/>
      <c r="AW10353" s="195"/>
      <c r="EZ10353" s="195"/>
      <c r="FA10353" s="195"/>
    </row>
    <row r="10354" spans="48:157">
      <c r="AV10354" s="195"/>
      <c r="AW10354" s="195"/>
      <c r="EZ10354" s="195"/>
      <c r="FA10354" s="195"/>
    </row>
    <row r="10355" spans="48:157">
      <c r="AV10355" s="195"/>
      <c r="AW10355" s="195"/>
      <c r="EZ10355" s="195"/>
      <c r="FA10355" s="195"/>
    </row>
    <row r="10356" spans="48:157">
      <c r="AV10356" s="195"/>
      <c r="AW10356" s="195"/>
      <c r="EZ10356" s="195"/>
      <c r="FA10356" s="195"/>
    </row>
    <row r="10357" spans="48:157">
      <c r="AV10357" s="195"/>
      <c r="AW10357" s="195"/>
      <c r="EZ10357" s="195"/>
      <c r="FA10357" s="195"/>
    </row>
    <row r="10358" spans="48:157">
      <c r="AV10358" s="195"/>
      <c r="AW10358" s="195"/>
      <c r="EZ10358" s="195"/>
      <c r="FA10358" s="195"/>
    </row>
    <row r="10359" spans="48:157">
      <c r="AV10359" s="195"/>
      <c r="AW10359" s="195"/>
      <c r="EZ10359" s="195"/>
      <c r="FA10359" s="195"/>
    </row>
    <row r="10360" spans="48:157">
      <c r="AV10360" s="195"/>
      <c r="AW10360" s="195"/>
      <c r="EZ10360" s="195"/>
      <c r="FA10360" s="195"/>
    </row>
    <row r="10361" spans="48:157">
      <c r="AV10361" s="195"/>
      <c r="AW10361" s="195"/>
      <c r="EZ10361" s="195"/>
      <c r="FA10361" s="195"/>
    </row>
    <row r="10362" spans="48:157">
      <c r="AV10362" s="195"/>
      <c r="AW10362" s="195"/>
      <c r="EZ10362" s="195"/>
      <c r="FA10362" s="195"/>
    </row>
    <row r="10363" spans="48:157">
      <c r="AV10363" s="195"/>
      <c r="AW10363" s="195"/>
      <c r="EZ10363" s="195"/>
      <c r="FA10363" s="195"/>
    </row>
    <row r="10364" spans="48:157">
      <c r="AV10364" s="195"/>
      <c r="AW10364" s="195"/>
      <c r="EZ10364" s="195"/>
      <c r="FA10364" s="195"/>
    </row>
    <row r="10365" spans="48:157">
      <c r="AV10365" s="195"/>
      <c r="AW10365" s="195"/>
      <c r="EZ10365" s="195"/>
      <c r="FA10365" s="195"/>
    </row>
    <row r="10366" spans="48:157">
      <c r="AV10366" s="195"/>
      <c r="AW10366" s="195"/>
      <c r="EZ10366" s="195"/>
      <c r="FA10366" s="195"/>
    </row>
    <row r="10367" spans="48:157">
      <c r="AV10367" s="195"/>
      <c r="AW10367" s="195"/>
      <c r="EZ10367" s="195"/>
      <c r="FA10367" s="195"/>
    </row>
    <row r="10368" spans="48:157">
      <c r="AV10368" s="195"/>
      <c r="AW10368" s="195"/>
      <c r="EZ10368" s="195"/>
      <c r="FA10368" s="195"/>
    </row>
    <row r="10369" spans="48:157">
      <c r="AV10369" s="195"/>
      <c r="AW10369" s="195"/>
      <c r="EZ10369" s="195"/>
      <c r="FA10369" s="195"/>
    </row>
    <row r="10370" spans="48:157">
      <c r="AV10370" s="195"/>
      <c r="AW10370" s="195"/>
      <c r="EZ10370" s="195"/>
      <c r="FA10370" s="195"/>
    </row>
    <row r="10371" spans="48:157">
      <c r="AV10371" s="195"/>
      <c r="AW10371" s="195"/>
      <c r="EZ10371" s="195"/>
      <c r="FA10371" s="195"/>
    </row>
    <row r="10372" spans="48:157">
      <c r="AV10372" s="195"/>
      <c r="AW10372" s="195"/>
      <c r="EZ10372" s="195"/>
      <c r="FA10372" s="195"/>
    </row>
    <row r="10373" spans="48:157">
      <c r="AV10373" s="195"/>
      <c r="AW10373" s="195"/>
      <c r="EZ10373" s="195"/>
      <c r="FA10373" s="195"/>
    </row>
    <row r="10374" spans="48:157">
      <c r="AV10374" s="195"/>
      <c r="AW10374" s="195"/>
      <c r="EZ10374" s="195"/>
      <c r="FA10374" s="195"/>
    </row>
    <row r="10375" spans="48:157">
      <c r="AV10375" s="195"/>
      <c r="AW10375" s="195"/>
      <c r="EZ10375" s="195"/>
      <c r="FA10375" s="195"/>
    </row>
    <row r="10376" spans="48:157">
      <c r="AV10376" s="195"/>
      <c r="AW10376" s="195"/>
      <c r="EZ10376" s="195"/>
      <c r="FA10376" s="195"/>
    </row>
    <row r="10377" spans="48:157">
      <c r="AV10377" s="195"/>
      <c r="AW10377" s="195"/>
      <c r="EZ10377" s="195"/>
      <c r="FA10377" s="195"/>
    </row>
    <row r="10378" spans="48:157">
      <c r="AV10378" s="195"/>
      <c r="AW10378" s="195"/>
      <c r="EZ10378" s="195"/>
      <c r="FA10378" s="195"/>
    </row>
    <row r="10379" spans="48:157">
      <c r="AV10379" s="195"/>
      <c r="AW10379" s="195"/>
      <c r="EZ10379" s="195"/>
      <c r="FA10379" s="195"/>
    </row>
    <row r="10380" spans="48:157">
      <c r="AV10380" s="195"/>
      <c r="AW10380" s="195"/>
      <c r="EZ10380" s="195"/>
      <c r="FA10380" s="195"/>
    </row>
    <row r="10381" spans="48:157">
      <c r="AV10381" s="195"/>
      <c r="AW10381" s="195"/>
      <c r="EZ10381" s="195"/>
      <c r="FA10381" s="195"/>
    </row>
    <row r="10382" spans="48:157">
      <c r="AV10382" s="195"/>
      <c r="AW10382" s="195"/>
      <c r="EZ10382" s="195"/>
      <c r="FA10382" s="195"/>
    </row>
    <row r="10383" spans="48:157">
      <c r="AV10383" s="195"/>
      <c r="AW10383" s="195"/>
      <c r="EZ10383" s="195"/>
      <c r="FA10383" s="195"/>
    </row>
    <row r="10384" spans="48:157">
      <c r="AV10384" s="195"/>
      <c r="AW10384" s="195"/>
      <c r="EZ10384" s="195"/>
      <c r="FA10384" s="195"/>
    </row>
    <row r="10385" spans="48:157">
      <c r="AV10385" s="195"/>
      <c r="AW10385" s="195"/>
      <c r="EZ10385" s="195"/>
      <c r="FA10385" s="195"/>
    </row>
    <row r="10386" spans="48:157">
      <c r="AV10386" s="195"/>
      <c r="AW10386" s="195"/>
      <c r="EZ10386" s="195"/>
      <c r="FA10386" s="195"/>
    </row>
    <row r="10387" spans="48:157">
      <c r="AV10387" s="195"/>
      <c r="AW10387" s="195"/>
      <c r="EZ10387" s="195"/>
      <c r="FA10387" s="195"/>
    </row>
    <row r="10388" spans="48:157">
      <c r="AV10388" s="195"/>
      <c r="AW10388" s="195"/>
      <c r="EZ10388" s="195"/>
      <c r="FA10388" s="195"/>
    </row>
    <row r="10389" spans="48:157">
      <c r="AV10389" s="195"/>
      <c r="AW10389" s="195"/>
      <c r="EZ10389" s="195"/>
      <c r="FA10389" s="195"/>
    </row>
    <row r="10390" spans="48:157">
      <c r="AV10390" s="195"/>
      <c r="AW10390" s="195"/>
      <c r="EZ10390" s="195"/>
      <c r="FA10390" s="195"/>
    </row>
    <row r="10391" spans="48:157">
      <c r="AV10391" s="195"/>
      <c r="AW10391" s="195"/>
      <c r="EZ10391" s="195"/>
      <c r="FA10391" s="195"/>
    </row>
    <row r="10392" spans="48:157">
      <c r="AV10392" s="195"/>
      <c r="AW10392" s="195"/>
      <c r="EZ10392" s="195"/>
      <c r="FA10392" s="195"/>
    </row>
    <row r="10393" spans="48:157">
      <c r="AV10393" s="195"/>
      <c r="AW10393" s="195"/>
      <c r="EZ10393" s="195"/>
      <c r="FA10393" s="195"/>
    </row>
    <row r="10394" spans="48:157">
      <c r="AV10394" s="195"/>
      <c r="AW10394" s="195"/>
      <c r="EZ10394" s="195"/>
      <c r="FA10394" s="195"/>
    </row>
    <row r="10395" spans="48:157">
      <c r="AV10395" s="195"/>
      <c r="AW10395" s="195"/>
      <c r="EZ10395" s="195"/>
      <c r="FA10395" s="195"/>
    </row>
    <row r="10396" spans="48:157">
      <c r="AV10396" s="195"/>
      <c r="AW10396" s="195"/>
      <c r="EZ10396" s="195"/>
      <c r="FA10396" s="195"/>
    </row>
    <row r="10397" spans="48:157">
      <c r="AV10397" s="195"/>
      <c r="AW10397" s="195"/>
      <c r="EZ10397" s="195"/>
      <c r="FA10397" s="195"/>
    </row>
    <row r="10398" spans="48:157">
      <c r="AV10398" s="195"/>
      <c r="AW10398" s="195"/>
      <c r="EZ10398" s="195"/>
      <c r="FA10398" s="195"/>
    </row>
    <row r="10399" spans="48:157">
      <c r="AV10399" s="195"/>
      <c r="AW10399" s="195"/>
      <c r="EZ10399" s="195"/>
      <c r="FA10399" s="195"/>
    </row>
    <row r="10400" spans="48:157">
      <c r="AV10400" s="195"/>
      <c r="AW10400" s="195"/>
      <c r="EZ10400" s="195"/>
      <c r="FA10400" s="195"/>
    </row>
    <row r="10401" spans="48:157">
      <c r="AV10401" s="195"/>
      <c r="AW10401" s="195"/>
      <c r="EZ10401" s="195"/>
      <c r="FA10401" s="195"/>
    </row>
    <row r="10402" spans="48:157">
      <c r="AV10402" s="195"/>
      <c r="AW10402" s="195"/>
      <c r="EZ10402" s="195"/>
      <c r="FA10402" s="195"/>
    </row>
    <row r="10403" spans="48:157">
      <c r="AV10403" s="195"/>
      <c r="AW10403" s="195"/>
      <c r="EZ10403" s="195"/>
      <c r="FA10403" s="195"/>
    </row>
    <row r="10404" spans="48:157">
      <c r="AV10404" s="195"/>
      <c r="AW10404" s="195"/>
      <c r="EZ10404" s="195"/>
      <c r="FA10404" s="195"/>
    </row>
    <row r="10405" spans="48:157">
      <c r="AV10405" s="195"/>
      <c r="AW10405" s="195"/>
      <c r="EZ10405" s="195"/>
      <c r="FA10405" s="195"/>
    </row>
    <row r="10406" spans="48:157">
      <c r="AV10406" s="195"/>
      <c r="AW10406" s="195"/>
      <c r="EZ10406" s="195"/>
      <c r="FA10406" s="195"/>
    </row>
    <row r="10407" spans="48:157">
      <c r="AV10407" s="195"/>
      <c r="AW10407" s="195"/>
      <c r="EZ10407" s="195"/>
      <c r="FA10407" s="195"/>
    </row>
    <row r="10408" spans="48:157">
      <c r="AV10408" s="195"/>
      <c r="AW10408" s="195"/>
      <c r="EZ10408" s="195"/>
      <c r="FA10408" s="195"/>
    </row>
    <row r="10409" spans="48:157">
      <c r="AV10409" s="195"/>
      <c r="AW10409" s="195"/>
      <c r="EZ10409" s="195"/>
      <c r="FA10409" s="195"/>
    </row>
    <row r="10410" spans="48:157">
      <c r="AV10410" s="195"/>
      <c r="AW10410" s="195"/>
      <c r="EZ10410" s="195"/>
      <c r="FA10410" s="195"/>
    </row>
    <row r="10411" spans="48:157">
      <c r="AV10411" s="195"/>
      <c r="AW10411" s="195"/>
      <c r="EZ10411" s="195"/>
      <c r="FA10411" s="195"/>
    </row>
    <row r="10412" spans="48:157">
      <c r="AV10412" s="195"/>
      <c r="AW10412" s="195"/>
      <c r="EZ10412" s="195"/>
      <c r="FA10412" s="195"/>
    </row>
    <row r="10413" spans="48:157">
      <c r="AV10413" s="195"/>
      <c r="AW10413" s="195"/>
      <c r="EZ10413" s="195"/>
      <c r="FA10413" s="195"/>
    </row>
    <row r="10414" spans="48:157">
      <c r="AV10414" s="195"/>
      <c r="AW10414" s="195"/>
      <c r="EZ10414" s="195"/>
      <c r="FA10414" s="195"/>
    </row>
    <row r="10415" spans="48:157">
      <c r="AV10415" s="195"/>
      <c r="AW10415" s="195"/>
      <c r="EZ10415" s="195"/>
      <c r="FA10415" s="195"/>
    </row>
    <row r="10416" spans="48:157">
      <c r="AV10416" s="195"/>
      <c r="AW10416" s="195"/>
      <c r="EZ10416" s="195"/>
      <c r="FA10416" s="195"/>
    </row>
    <row r="10417" spans="48:157">
      <c r="AV10417" s="195"/>
      <c r="AW10417" s="195"/>
      <c r="EZ10417" s="195"/>
      <c r="FA10417" s="195"/>
    </row>
    <row r="10418" spans="48:157">
      <c r="AV10418" s="195"/>
      <c r="AW10418" s="195"/>
      <c r="EZ10418" s="195"/>
      <c r="FA10418" s="195"/>
    </row>
    <row r="10419" spans="48:157">
      <c r="AV10419" s="195"/>
      <c r="AW10419" s="195"/>
      <c r="EZ10419" s="195"/>
      <c r="FA10419" s="195"/>
    </row>
    <row r="10420" spans="48:157">
      <c r="AV10420" s="195"/>
      <c r="AW10420" s="195"/>
      <c r="EZ10420" s="195"/>
      <c r="FA10420" s="195"/>
    </row>
    <row r="10421" spans="48:157">
      <c r="AV10421" s="195"/>
      <c r="AW10421" s="195"/>
      <c r="EZ10421" s="195"/>
      <c r="FA10421" s="195"/>
    </row>
    <row r="10422" spans="48:157">
      <c r="AV10422" s="195"/>
      <c r="AW10422" s="195"/>
      <c r="EZ10422" s="195"/>
      <c r="FA10422" s="195"/>
    </row>
    <row r="10423" spans="48:157">
      <c r="AV10423" s="195"/>
      <c r="AW10423" s="195"/>
      <c r="EZ10423" s="195"/>
      <c r="FA10423" s="195"/>
    </row>
    <row r="10424" spans="48:157">
      <c r="AV10424" s="195"/>
      <c r="AW10424" s="195"/>
      <c r="EZ10424" s="195"/>
      <c r="FA10424" s="195"/>
    </row>
    <row r="10425" spans="48:157">
      <c r="AV10425" s="195"/>
      <c r="AW10425" s="195"/>
      <c r="EZ10425" s="195"/>
      <c r="FA10425" s="195"/>
    </row>
    <row r="10426" spans="48:157">
      <c r="AV10426" s="195"/>
      <c r="AW10426" s="195"/>
      <c r="EZ10426" s="195"/>
      <c r="FA10426" s="195"/>
    </row>
    <row r="10427" spans="48:157">
      <c r="AV10427" s="195"/>
      <c r="AW10427" s="195"/>
      <c r="EZ10427" s="195"/>
      <c r="FA10427" s="195"/>
    </row>
    <row r="10428" spans="48:157">
      <c r="AV10428" s="195"/>
      <c r="AW10428" s="195"/>
      <c r="EZ10428" s="195"/>
      <c r="FA10428" s="195"/>
    </row>
    <row r="10429" spans="48:157">
      <c r="AV10429" s="195"/>
      <c r="AW10429" s="195"/>
      <c r="EZ10429" s="195"/>
      <c r="FA10429" s="195"/>
    </row>
    <row r="10430" spans="48:157">
      <c r="AV10430" s="195"/>
      <c r="AW10430" s="195"/>
      <c r="EZ10430" s="195"/>
      <c r="FA10430" s="195"/>
    </row>
    <row r="10431" spans="48:157">
      <c r="AV10431" s="195"/>
      <c r="AW10431" s="195"/>
      <c r="EZ10431" s="195"/>
      <c r="FA10431" s="195"/>
    </row>
    <row r="10432" spans="48:157">
      <c r="AV10432" s="195"/>
      <c r="AW10432" s="195"/>
      <c r="EZ10432" s="195"/>
      <c r="FA10432" s="195"/>
    </row>
    <row r="10433" spans="48:157">
      <c r="AV10433" s="195"/>
      <c r="AW10433" s="195"/>
      <c r="EZ10433" s="195"/>
      <c r="FA10433" s="195"/>
    </row>
    <row r="10434" spans="48:157">
      <c r="AV10434" s="195"/>
      <c r="AW10434" s="195"/>
      <c r="EZ10434" s="195"/>
      <c r="FA10434" s="195"/>
    </row>
    <row r="10435" spans="48:157">
      <c r="AV10435" s="195"/>
      <c r="AW10435" s="195"/>
      <c r="EZ10435" s="195"/>
      <c r="FA10435" s="195"/>
    </row>
    <row r="10436" spans="48:157">
      <c r="AV10436" s="195"/>
      <c r="AW10436" s="195"/>
      <c r="EZ10436" s="195"/>
      <c r="FA10436" s="195"/>
    </row>
    <row r="10437" spans="48:157">
      <c r="AV10437" s="195"/>
      <c r="AW10437" s="195"/>
      <c r="EZ10437" s="195"/>
      <c r="FA10437" s="195"/>
    </row>
    <row r="10438" spans="48:157">
      <c r="AV10438" s="195"/>
      <c r="AW10438" s="195"/>
      <c r="EZ10438" s="195"/>
      <c r="FA10438" s="195"/>
    </row>
    <row r="10439" spans="48:157">
      <c r="AV10439" s="195"/>
      <c r="AW10439" s="195"/>
      <c r="EZ10439" s="195"/>
      <c r="FA10439" s="195"/>
    </row>
    <row r="10440" spans="48:157">
      <c r="AV10440" s="195"/>
      <c r="AW10440" s="195"/>
      <c r="EZ10440" s="195"/>
      <c r="FA10440" s="195"/>
    </row>
    <row r="10441" spans="48:157">
      <c r="AV10441" s="195"/>
      <c r="AW10441" s="195"/>
      <c r="EZ10441" s="195"/>
      <c r="FA10441" s="195"/>
    </row>
    <row r="10442" spans="48:157">
      <c r="AV10442" s="195"/>
      <c r="AW10442" s="195"/>
      <c r="EZ10442" s="195"/>
      <c r="FA10442" s="195"/>
    </row>
    <row r="10443" spans="48:157">
      <c r="AV10443" s="195"/>
      <c r="AW10443" s="195"/>
      <c r="EZ10443" s="195"/>
      <c r="FA10443" s="195"/>
    </row>
    <row r="10444" spans="48:157">
      <c r="AV10444" s="195"/>
      <c r="AW10444" s="195"/>
      <c r="EZ10444" s="195"/>
      <c r="FA10444" s="195"/>
    </row>
    <row r="10445" spans="48:157">
      <c r="AV10445" s="195"/>
      <c r="AW10445" s="195"/>
      <c r="EZ10445" s="195"/>
      <c r="FA10445" s="195"/>
    </row>
    <row r="10446" spans="48:157">
      <c r="AV10446" s="195"/>
      <c r="AW10446" s="195"/>
      <c r="EZ10446" s="195"/>
      <c r="FA10446" s="195"/>
    </row>
    <row r="10447" spans="48:157">
      <c r="AV10447" s="195"/>
      <c r="AW10447" s="195"/>
      <c r="EZ10447" s="195"/>
      <c r="FA10447" s="195"/>
    </row>
    <row r="10448" spans="48:157">
      <c r="AV10448" s="195"/>
      <c r="AW10448" s="195"/>
      <c r="EZ10448" s="195"/>
      <c r="FA10448" s="195"/>
    </row>
    <row r="10449" spans="48:157">
      <c r="AV10449" s="195"/>
      <c r="AW10449" s="195"/>
      <c r="EZ10449" s="195"/>
      <c r="FA10449" s="195"/>
    </row>
    <row r="10450" spans="48:157">
      <c r="AV10450" s="195"/>
      <c r="AW10450" s="195"/>
      <c r="EZ10450" s="195"/>
      <c r="FA10450" s="195"/>
    </row>
    <row r="10451" spans="48:157">
      <c r="AV10451" s="195"/>
      <c r="AW10451" s="195"/>
      <c r="EZ10451" s="195"/>
      <c r="FA10451" s="195"/>
    </row>
    <row r="10452" spans="48:157">
      <c r="AV10452" s="195"/>
      <c r="AW10452" s="195"/>
      <c r="EZ10452" s="195"/>
      <c r="FA10452" s="195"/>
    </row>
    <row r="10453" spans="48:157">
      <c r="AV10453" s="195"/>
      <c r="AW10453" s="195"/>
      <c r="EZ10453" s="195"/>
      <c r="FA10453" s="195"/>
    </row>
    <row r="10454" spans="48:157">
      <c r="AV10454" s="195"/>
      <c r="AW10454" s="195"/>
      <c r="EZ10454" s="195"/>
      <c r="FA10454" s="195"/>
    </row>
    <row r="10455" spans="48:157">
      <c r="AV10455" s="195"/>
      <c r="AW10455" s="195"/>
      <c r="EZ10455" s="195"/>
      <c r="FA10455" s="195"/>
    </row>
    <row r="10456" spans="48:157">
      <c r="AV10456" s="195"/>
      <c r="AW10456" s="195"/>
      <c r="EZ10456" s="195"/>
      <c r="FA10456" s="195"/>
    </row>
    <row r="10457" spans="48:157">
      <c r="AV10457" s="195"/>
      <c r="AW10457" s="195"/>
      <c r="EZ10457" s="195"/>
      <c r="FA10457" s="195"/>
    </row>
    <row r="10458" spans="48:157">
      <c r="AV10458" s="195"/>
      <c r="AW10458" s="195"/>
      <c r="EZ10458" s="195"/>
      <c r="FA10458" s="195"/>
    </row>
    <row r="10459" spans="48:157">
      <c r="AV10459" s="195"/>
      <c r="AW10459" s="195"/>
      <c r="EZ10459" s="195"/>
      <c r="FA10459" s="195"/>
    </row>
    <row r="10460" spans="48:157">
      <c r="AV10460" s="195"/>
      <c r="AW10460" s="195"/>
      <c r="EZ10460" s="195"/>
      <c r="FA10460" s="195"/>
    </row>
    <row r="10461" spans="48:157">
      <c r="AV10461" s="195"/>
      <c r="AW10461" s="195"/>
      <c r="EZ10461" s="195"/>
      <c r="FA10461" s="195"/>
    </row>
    <row r="10462" spans="48:157">
      <c r="AV10462" s="195"/>
      <c r="AW10462" s="195"/>
      <c r="EZ10462" s="195"/>
      <c r="FA10462" s="195"/>
    </row>
    <row r="10463" spans="48:157">
      <c r="AV10463" s="195"/>
      <c r="AW10463" s="195"/>
      <c r="EZ10463" s="195"/>
      <c r="FA10463" s="195"/>
    </row>
    <row r="10464" spans="48:157">
      <c r="AV10464" s="195"/>
      <c r="AW10464" s="195"/>
      <c r="EZ10464" s="195"/>
      <c r="FA10464" s="195"/>
    </row>
    <row r="10465" spans="48:157">
      <c r="AV10465" s="195"/>
      <c r="AW10465" s="195"/>
      <c r="EZ10465" s="195"/>
      <c r="FA10465" s="195"/>
    </row>
    <row r="10466" spans="48:157">
      <c r="AV10466" s="195"/>
      <c r="AW10466" s="195"/>
      <c r="EZ10466" s="195"/>
      <c r="FA10466" s="195"/>
    </row>
    <row r="10467" spans="48:157">
      <c r="AV10467" s="195"/>
      <c r="AW10467" s="195"/>
      <c r="EZ10467" s="195"/>
      <c r="FA10467" s="195"/>
    </row>
    <row r="10468" spans="48:157">
      <c r="AV10468" s="195"/>
      <c r="AW10468" s="195"/>
      <c r="EZ10468" s="195"/>
      <c r="FA10468" s="195"/>
    </row>
    <row r="10469" spans="48:157">
      <c r="AV10469" s="195"/>
      <c r="AW10469" s="195"/>
      <c r="EZ10469" s="195"/>
      <c r="FA10469" s="195"/>
    </row>
    <row r="10470" spans="48:157">
      <c r="AV10470" s="195"/>
      <c r="AW10470" s="195"/>
      <c r="EZ10470" s="195"/>
      <c r="FA10470" s="195"/>
    </row>
    <row r="10471" spans="48:157">
      <c r="AV10471" s="195"/>
      <c r="AW10471" s="195"/>
      <c r="EZ10471" s="195"/>
      <c r="FA10471" s="195"/>
    </row>
    <row r="10472" spans="48:157">
      <c r="AV10472" s="195"/>
      <c r="AW10472" s="195"/>
      <c r="EZ10472" s="195"/>
      <c r="FA10472" s="195"/>
    </row>
    <row r="10473" spans="48:157">
      <c r="AV10473" s="195"/>
      <c r="AW10473" s="195"/>
      <c r="EZ10473" s="195"/>
      <c r="FA10473" s="195"/>
    </row>
    <row r="10474" spans="48:157">
      <c r="AV10474" s="195"/>
      <c r="AW10474" s="195"/>
      <c r="EZ10474" s="195"/>
      <c r="FA10474" s="195"/>
    </row>
    <row r="10475" spans="48:157">
      <c r="AV10475" s="195"/>
      <c r="AW10475" s="195"/>
      <c r="EZ10475" s="195"/>
      <c r="FA10475" s="195"/>
    </row>
    <row r="10476" spans="48:157">
      <c r="AV10476" s="195"/>
      <c r="AW10476" s="195"/>
      <c r="EZ10476" s="195"/>
      <c r="FA10476" s="195"/>
    </row>
    <row r="10477" spans="48:157">
      <c r="AV10477" s="195"/>
      <c r="AW10477" s="195"/>
      <c r="EZ10477" s="195"/>
      <c r="FA10477" s="195"/>
    </row>
    <row r="10478" spans="48:157">
      <c r="AV10478" s="195"/>
      <c r="AW10478" s="195"/>
      <c r="EZ10478" s="195"/>
      <c r="FA10478" s="195"/>
    </row>
    <row r="10479" spans="48:157">
      <c r="AV10479" s="195"/>
      <c r="AW10479" s="195"/>
      <c r="EZ10479" s="195"/>
      <c r="FA10479" s="195"/>
    </row>
    <row r="10480" spans="48:157">
      <c r="AV10480" s="195"/>
      <c r="AW10480" s="195"/>
      <c r="EZ10480" s="195"/>
      <c r="FA10480" s="195"/>
    </row>
    <row r="10481" spans="48:157">
      <c r="AV10481" s="195"/>
      <c r="AW10481" s="195"/>
      <c r="EZ10481" s="195"/>
      <c r="FA10481" s="195"/>
    </row>
    <row r="10482" spans="48:157">
      <c r="AV10482" s="195"/>
      <c r="AW10482" s="195"/>
      <c r="EZ10482" s="195"/>
      <c r="FA10482" s="195"/>
    </row>
    <row r="10483" spans="48:157">
      <c r="AV10483" s="195"/>
      <c r="AW10483" s="195"/>
      <c r="EZ10483" s="195"/>
      <c r="FA10483" s="195"/>
    </row>
    <row r="10484" spans="48:157">
      <c r="AV10484" s="195"/>
      <c r="AW10484" s="195"/>
      <c r="EZ10484" s="195"/>
      <c r="FA10484" s="195"/>
    </row>
    <row r="10485" spans="48:157">
      <c r="AV10485" s="195"/>
      <c r="AW10485" s="195"/>
      <c r="EZ10485" s="195"/>
      <c r="FA10485" s="195"/>
    </row>
    <row r="10486" spans="48:157">
      <c r="AV10486" s="195"/>
      <c r="AW10486" s="195"/>
      <c r="EZ10486" s="195"/>
      <c r="FA10486" s="195"/>
    </row>
    <row r="10487" spans="48:157">
      <c r="AV10487" s="195"/>
      <c r="AW10487" s="195"/>
      <c r="EZ10487" s="195"/>
      <c r="FA10487" s="195"/>
    </row>
    <row r="10488" spans="48:157">
      <c r="AV10488" s="195"/>
      <c r="AW10488" s="195"/>
      <c r="EZ10488" s="195"/>
      <c r="FA10488" s="195"/>
    </row>
    <row r="10489" spans="48:157">
      <c r="AV10489" s="195"/>
      <c r="AW10489" s="195"/>
      <c r="EZ10489" s="195"/>
      <c r="FA10489" s="195"/>
    </row>
    <row r="10490" spans="48:157">
      <c r="AV10490" s="195"/>
      <c r="AW10490" s="195"/>
      <c r="EZ10490" s="195"/>
      <c r="FA10490" s="195"/>
    </row>
    <row r="10491" spans="48:157">
      <c r="AV10491" s="195"/>
      <c r="AW10491" s="195"/>
      <c r="EZ10491" s="195"/>
      <c r="FA10491" s="195"/>
    </row>
    <row r="10492" spans="48:157">
      <c r="AV10492" s="195"/>
      <c r="AW10492" s="195"/>
      <c r="EZ10492" s="195"/>
      <c r="FA10492" s="195"/>
    </row>
    <row r="10493" spans="48:157">
      <c r="AV10493" s="195"/>
      <c r="AW10493" s="195"/>
      <c r="EZ10493" s="195"/>
      <c r="FA10493" s="195"/>
    </row>
    <row r="10494" spans="48:157">
      <c r="AV10494" s="195"/>
      <c r="AW10494" s="195"/>
      <c r="EZ10494" s="195"/>
      <c r="FA10494" s="195"/>
    </row>
    <row r="10495" spans="48:157">
      <c r="AV10495" s="195"/>
      <c r="AW10495" s="195"/>
      <c r="EZ10495" s="195"/>
      <c r="FA10495" s="195"/>
    </row>
    <row r="10496" spans="48:157">
      <c r="AV10496" s="195"/>
      <c r="AW10496" s="195"/>
      <c r="EZ10496" s="195"/>
      <c r="FA10496" s="195"/>
    </row>
    <row r="10497" spans="48:157">
      <c r="AV10497" s="195"/>
      <c r="AW10497" s="195"/>
      <c r="EZ10497" s="195"/>
      <c r="FA10497" s="195"/>
    </row>
    <row r="10498" spans="48:157">
      <c r="AV10498" s="195"/>
      <c r="AW10498" s="195"/>
      <c r="EZ10498" s="195"/>
      <c r="FA10498" s="195"/>
    </row>
    <row r="10499" spans="48:157">
      <c r="AV10499" s="195"/>
      <c r="AW10499" s="195"/>
      <c r="EZ10499" s="195"/>
      <c r="FA10499" s="195"/>
    </row>
    <row r="10500" spans="48:157">
      <c r="AV10500" s="195"/>
      <c r="AW10500" s="195"/>
      <c r="EZ10500" s="195"/>
      <c r="FA10500" s="195"/>
    </row>
    <row r="10501" spans="48:157">
      <c r="AV10501" s="195"/>
      <c r="AW10501" s="195"/>
      <c r="EZ10501" s="195"/>
      <c r="FA10501" s="195"/>
    </row>
    <row r="10502" spans="48:157">
      <c r="AV10502" s="195"/>
      <c r="AW10502" s="195"/>
      <c r="EZ10502" s="195"/>
      <c r="FA10502" s="195"/>
    </row>
    <row r="10503" spans="48:157">
      <c r="AV10503" s="195"/>
      <c r="AW10503" s="195"/>
      <c r="EZ10503" s="195"/>
      <c r="FA10503" s="195"/>
    </row>
    <row r="10504" spans="48:157">
      <c r="AV10504" s="195"/>
      <c r="AW10504" s="195"/>
      <c r="EZ10504" s="195"/>
      <c r="FA10504" s="195"/>
    </row>
    <row r="10505" spans="48:157">
      <c r="AV10505" s="195"/>
      <c r="AW10505" s="195"/>
      <c r="EZ10505" s="195"/>
      <c r="FA10505" s="195"/>
    </row>
    <row r="10506" spans="48:157">
      <c r="AV10506" s="195"/>
      <c r="AW10506" s="195"/>
      <c r="EZ10506" s="195"/>
      <c r="FA10506" s="195"/>
    </row>
    <row r="10507" spans="48:157">
      <c r="AV10507" s="195"/>
      <c r="AW10507" s="195"/>
      <c r="EZ10507" s="195"/>
      <c r="FA10507" s="195"/>
    </row>
    <row r="10508" spans="48:157">
      <c r="AV10508" s="195"/>
      <c r="AW10508" s="195"/>
      <c r="EZ10508" s="195"/>
      <c r="FA10508" s="195"/>
    </row>
    <row r="10509" spans="48:157">
      <c r="AV10509" s="195"/>
      <c r="AW10509" s="195"/>
      <c r="EZ10509" s="195"/>
      <c r="FA10509" s="195"/>
    </row>
    <row r="10510" spans="48:157">
      <c r="AV10510" s="195"/>
      <c r="AW10510" s="195"/>
      <c r="EZ10510" s="195"/>
      <c r="FA10510" s="195"/>
    </row>
    <row r="10511" spans="48:157">
      <c r="AV10511" s="195"/>
      <c r="AW10511" s="195"/>
      <c r="EZ10511" s="195"/>
      <c r="FA10511" s="195"/>
    </row>
    <row r="10512" spans="48:157">
      <c r="AV10512" s="195"/>
      <c r="AW10512" s="195"/>
      <c r="EZ10512" s="195"/>
      <c r="FA10512" s="195"/>
    </row>
    <row r="10513" spans="48:157">
      <c r="AV10513" s="195"/>
      <c r="AW10513" s="195"/>
      <c r="EZ10513" s="195"/>
      <c r="FA10513" s="195"/>
    </row>
    <row r="10514" spans="48:157">
      <c r="AV10514" s="195"/>
      <c r="AW10514" s="195"/>
      <c r="EZ10514" s="195"/>
      <c r="FA10514" s="195"/>
    </row>
    <row r="10515" spans="48:157">
      <c r="AV10515" s="195"/>
      <c r="AW10515" s="195"/>
      <c r="EZ10515" s="195"/>
      <c r="FA10515" s="195"/>
    </row>
    <row r="10516" spans="48:157">
      <c r="AV10516" s="195"/>
      <c r="AW10516" s="195"/>
      <c r="EZ10516" s="195"/>
      <c r="FA10516" s="195"/>
    </row>
    <row r="10517" spans="48:157">
      <c r="AV10517" s="195"/>
      <c r="AW10517" s="195"/>
      <c r="EZ10517" s="195"/>
      <c r="FA10517" s="195"/>
    </row>
    <row r="10518" spans="48:157">
      <c r="AV10518" s="195"/>
      <c r="AW10518" s="195"/>
      <c r="EZ10518" s="195"/>
      <c r="FA10518" s="195"/>
    </row>
    <row r="10519" spans="48:157">
      <c r="AV10519" s="195"/>
      <c r="AW10519" s="195"/>
      <c r="EZ10519" s="195"/>
      <c r="FA10519" s="195"/>
    </row>
    <row r="10520" spans="48:157">
      <c r="AV10520" s="195"/>
      <c r="AW10520" s="195"/>
      <c r="EZ10520" s="195"/>
      <c r="FA10520" s="195"/>
    </row>
    <row r="10521" spans="48:157">
      <c r="AV10521" s="195"/>
      <c r="AW10521" s="195"/>
      <c r="EZ10521" s="195"/>
      <c r="FA10521" s="195"/>
    </row>
    <row r="10522" spans="48:157">
      <c r="AV10522" s="195"/>
      <c r="AW10522" s="195"/>
      <c r="EZ10522" s="195"/>
      <c r="FA10522" s="195"/>
    </row>
    <row r="10523" spans="48:157">
      <c r="AV10523" s="195"/>
      <c r="AW10523" s="195"/>
      <c r="EZ10523" s="195"/>
      <c r="FA10523" s="195"/>
    </row>
    <row r="10524" spans="48:157">
      <c r="AV10524" s="195"/>
      <c r="AW10524" s="195"/>
      <c r="EZ10524" s="195"/>
      <c r="FA10524" s="195"/>
    </row>
    <row r="10525" spans="48:157">
      <c r="AV10525" s="195"/>
      <c r="AW10525" s="195"/>
      <c r="EZ10525" s="195"/>
      <c r="FA10525" s="195"/>
    </row>
    <row r="10526" spans="48:157">
      <c r="AV10526" s="195"/>
      <c r="AW10526" s="195"/>
      <c r="EZ10526" s="195"/>
      <c r="FA10526" s="195"/>
    </row>
    <row r="10527" spans="48:157">
      <c r="AV10527" s="195"/>
      <c r="AW10527" s="195"/>
      <c r="EZ10527" s="195"/>
      <c r="FA10527" s="195"/>
    </row>
    <row r="10528" spans="48:157">
      <c r="AV10528" s="195"/>
      <c r="AW10528" s="195"/>
      <c r="EZ10528" s="195"/>
      <c r="FA10528" s="195"/>
    </row>
    <row r="10529" spans="48:157">
      <c r="AV10529" s="195"/>
      <c r="AW10529" s="195"/>
      <c r="EZ10529" s="195"/>
      <c r="FA10529" s="195"/>
    </row>
    <row r="10530" spans="48:157">
      <c r="AV10530" s="195"/>
      <c r="AW10530" s="195"/>
      <c r="EZ10530" s="195"/>
      <c r="FA10530" s="195"/>
    </row>
    <row r="10531" spans="48:157">
      <c r="AV10531" s="195"/>
      <c r="AW10531" s="195"/>
      <c r="EZ10531" s="195"/>
      <c r="FA10531" s="195"/>
    </row>
    <row r="10532" spans="48:157">
      <c r="AV10532" s="195"/>
      <c r="AW10532" s="195"/>
      <c r="EZ10532" s="195"/>
      <c r="FA10532" s="195"/>
    </row>
    <row r="10533" spans="48:157">
      <c r="AV10533" s="195"/>
      <c r="AW10533" s="195"/>
      <c r="EZ10533" s="195"/>
      <c r="FA10533" s="195"/>
    </row>
    <row r="10534" spans="48:157">
      <c r="AV10534" s="195"/>
      <c r="AW10534" s="195"/>
      <c r="EZ10534" s="195"/>
      <c r="FA10534" s="195"/>
    </row>
    <row r="10535" spans="48:157">
      <c r="AV10535" s="195"/>
      <c r="AW10535" s="195"/>
      <c r="EZ10535" s="195"/>
      <c r="FA10535" s="195"/>
    </row>
    <row r="10536" spans="48:157">
      <c r="AV10536" s="195"/>
      <c r="AW10536" s="195"/>
      <c r="EZ10536" s="195"/>
      <c r="FA10536" s="195"/>
    </row>
    <row r="10537" spans="48:157">
      <c r="AV10537" s="195"/>
      <c r="AW10537" s="195"/>
      <c r="EZ10537" s="195"/>
      <c r="FA10537" s="195"/>
    </row>
    <row r="10538" spans="48:157">
      <c r="AV10538" s="195"/>
      <c r="AW10538" s="195"/>
      <c r="EZ10538" s="195"/>
      <c r="FA10538" s="195"/>
    </row>
    <row r="10539" spans="48:157">
      <c r="AV10539" s="195"/>
      <c r="AW10539" s="195"/>
      <c r="EZ10539" s="195"/>
      <c r="FA10539" s="195"/>
    </row>
    <row r="10540" spans="48:157">
      <c r="AV10540" s="195"/>
      <c r="AW10540" s="195"/>
      <c r="EZ10540" s="195"/>
      <c r="FA10540" s="195"/>
    </row>
    <row r="10541" spans="48:157">
      <c r="AV10541" s="195"/>
      <c r="AW10541" s="195"/>
      <c r="EZ10541" s="195"/>
      <c r="FA10541" s="195"/>
    </row>
    <row r="10542" spans="48:157">
      <c r="AV10542" s="195"/>
      <c r="AW10542" s="195"/>
      <c r="EZ10542" s="195"/>
      <c r="FA10542" s="195"/>
    </row>
    <row r="10543" spans="48:157">
      <c r="AV10543" s="195"/>
      <c r="AW10543" s="195"/>
      <c r="EZ10543" s="195"/>
      <c r="FA10543" s="195"/>
    </row>
    <row r="10544" spans="48:157">
      <c r="AV10544" s="195"/>
      <c r="AW10544" s="195"/>
      <c r="EZ10544" s="195"/>
      <c r="FA10544" s="195"/>
    </row>
    <row r="10545" spans="48:157">
      <c r="AV10545" s="195"/>
      <c r="AW10545" s="195"/>
      <c r="EZ10545" s="195"/>
      <c r="FA10545" s="195"/>
    </row>
    <row r="10546" spans="48:157">
      <c r="AV10546" s="195"/>
      <c r="AW10546" s="195"/>
      <c r="EZ10546" s="195"/>
      <c r="FA10546" s="195"/>
    </row>
    <row r="10547" spans="48:157">
      <c r="AV10547" s="195"/>
      <c r="AW10547" s="195"/>
      <c r="EZ10547" s="195"/>
      <c r="FA10547" s="195"/>
    </row>
    <row r="10548" spans="48:157">
      <c r="AV10548" s="195"/>
      <c r="AW10548" s="195"/>
      <c r="EZ10548" s="195"/>
      <c r="FA10548" s="195"/>
    </row>
    <row r="10549" spans="48:157">
      <c r="AV10549" s="195"/>
      <c r="AW10549" s="195"/>
      <c r="EZ10549" s="195"/>
      <c r="FA10549" s="195"/>
    </row>
    <row r="10550" spans="48:157">
      <c r="AV10550" s="195"/>
      <c r="AW10550" s="195"/>
      <c r="EZ10550" s="195"/>
      <c r="FA10550" s="195"/>
    </row>
    <row r="10551" spans="48:157">
      <c r="AV10551" s="195"/>
      <c r="AW10551" s="195"/>
      <c r="EZ10551" s="195"/>
      <c r="FA10551" s="195"/>
    </row>
    <row r="10552" spans="48:157">
      <c r="AV10552" s="195"/>
      <c r="AW10552" s="195"/>
      <c r="EZ10552" s="195"/>
      <c r="FA10552" s="195"/>
    </row>
    <row r="10553" spans="48:157">
      <c r="AV10553" s="195"/>
      <c r="AW10553" s="195"/>
      <c r="EZ10553" s="195"/>
      <c r="FA10553" s="195"/>
    </row>
    <row r="10554" spans="48:157">
      <c r="AV10554" s="195"/>
      <c r="AW10554" s="195"/>
      <c r="EZ10554" s="195"/>
      <c r="FA10554" s="195"/>
    </row>
    <row r="10555" spans="48:157">
      <c r="AV10555" s="195"/>
      <c r="AW10555" s="195"/>
      <c r="EZ10555" s="195"/>
      <c r="FA10555" s="195"/>
    </row>
    <row r="10556" spans="48:157">
      <c r="AV10556" s="195"/>
      <c r="AW10556" s="195"/>
      <c r="EZ10556" s="195"/>
      <c r="FA10556" s="195"/>
    </row>
    <row r="10557" spans="48:157">
      <c r="AV10557" s="195"/>
      <c r="AW10557" s="195"/>
      <c r="EZ10557" s="195"/>
      <c r="FA10557" s="195"/>
    </row>
    <row r="10558" spans="48:157">
      <c r="AV10558" s="195"/>
      <c r="AW10558" s="195"/>
      <c r="EZ10558" s="195"/>
      <c r="FA10558" s="195"/>
    </row>
    <row r="10559" spans="48:157">
      <c r="AV10559" s="195"/>
      <c r="AW10559" s="195"/>
      <c r="EZ10559" s="195"/>
      <c r="FA10559" s="195"/>
    </row>
    <row r="10560" spans="48:157">
      <c r="AV10560" s="195"/>
      <c r="AW10560" s="195"/>
      <c r="EZ10560" s="195"/>
      <c r="FA10560" s="195"/>
    </row>
    <row r="10561" spans="48:157">
      <c r="AV10561" s="195"/>
      <c r="AW10561" s="195"/>
      <c r="EZ10561" s="195"/>
      <c r="FA10561" s="195"/>
    </row>
    <row r="10562" spans="48:157">
      <c r="AV10562" s="195"/>
      <c r="AW10562" s="195"/>
      <c r="EZ10562" s="195"/>
      <c r="FA10562" s="195"/>
    </row>
    <row r="10563" spans="48:157">
      <c r="AV10563" s="195"/>
      <c r="AW10563" s="195"/>
      <c r="EZ10563" s="195"/>
      <c r="FA10563" s="195"/>
    </row>
    <row r="10564" spans="48:157">
      <c r="AV10564" s="195"/>
      <c r="AW10564" s="195"/>
      <c r="EZ10564" s="195"/>
      <c r="FA10564" s="195"/>
    </row>
    <row r="10565" spans="48:157">
      <c r="AV10565" s="195"/>
      <c r="AW10565" s="195"/>
      <c r="EZ10565" s="195"/>
      <c r="FA10565" s="195"/>
    </row>
    <row r="10566" spans="48:157">
      <c r="AV10566" s="195"/>
      <c r="AW10566" s="195"/>
      <c r="EZ10566" s="195"/>
      <c r="FA10566" s="195"/>
    </row>
    <row r="10567" spans="48:157">
      <c r="AV10567" s="195"/>
      <c r="AW10567" s="195"/>
      <c r="EZ10567" s="195"/>
      <c r="FA10567" s="195"/>
    </row>
    <row r="10568" spans="48:157">
      <c r="AV10568" s="195"/>
      <c r="AW10568" s="195"/>
      <c r="EZ10568" s="195"/>
      <c r="FA10568" s="195"/>
    </row>
    <row r="10569" spans="48:157">
      <c r="AV10569" s="195"/>
      <c r="AW10569" s="195"/>
      <c r="EZ10569" s="195"/>
      <c r="FA10569" s="195"/>
    </row>
    <row r="10570" spans="48:157">
      <c r="AV10570" s="195"/>
      <c r="AW10570" s="195"/>
      <c r="EZ10570" s="195"/>
      <c r="FA10570" s="195"/>
    </row>
    <row r="10571" spans="48:157">
      <c r="AV10571" s="195"/>
      <c r="AW10571" s="195"/>
      <c r="EZ10571" s="195"/>
      <c r="FA10571" s="195"/>
    </row>
    <row r="10572" spans="48:157">
      <c r="AV10572" s="195"/>
      <c r="AW10572" s="195"/>
      <c r="EZ10572" s="195"/>
      <c r="FA10572" s="195"/>
    </row>
    <row r="10573" spans="48:157">
      <c r="AV10573" s="195"/>
      <c r="AW10573" s="195"/>
      <c r="EZ10573" s="195"/>
      <c r="FA10573" s="195"/>
    </row>
    <row r="10574" spans="48:157">
      <c r="AV10574" s="195"/>
      <c r="AW10574" s="195"/>
      <c r="EZ10574" s="195"/>
      <c r="FA10574" s="195"/>
    </row>
    <row r="10575" spans="48:157">
      <c r="AV10575" s="195"/>
      <c r="AW10575" s="195"/>
      <c r="EZ10575" s="195"/>
      <c r="FA10575" s="195"/>
    </row>
    <row r="10576" spans="48:157">
      <c r="AV10576" s="195"/>
      <c r="AW10576" s="195"/>
      <c r="EZ10576" s="195"/>
      <c r="FA10576" s="195"/>
    </row>
    <row r="10577" spans="48:157">
      <c r="AV10577" s="195"/>
      <c r="AW10577" s="195"/>
      <c r="EZ10577" s="195"/>
      <c r="FA10577" s="195"/>
    </row>
    <row r="10578" spans="48:157">
      <c r="AV10578" s="195"/>
      <c r="AW10578" s="195"/>
      <c r="EZ10578" s="195"/>
      <c r="FA10578" s="195"/>
    </row>
    <row r="10579" spans="48:157">
      <c r="AV10579" s="195"/>
      <c r="AW10579" s="195"/>
      <c r="EZ10579" s="195"/>
      <c r="FA10579" s="195"/>
    </row>
    <row r="10580" spans="48:157">
      <c r="AV10580" s="195"/>
      <c r="AW10580" s="195"/>
      <c r="EZ10580" s="195"/>
      <c r="FA10580" s="195"/>
    </row>
    <row r="10581" spans="48:157">
      <c r="AV10581" s="195"/>
      <c r="AW10581" s="195"/>
      <c r="EZ10581" s="195"/>
      <c r="FA10581" s="195"/>
    </row>
    <row r="10582" spans="48:157">
      <c r="AV10582" s="195"/>
      <c r="AW10582" s="195"/>
      <c r="EZ10582" s="195"/>
      <c r="FA10582" s="195"/>
    </row>
    <row r="10583" spans="48:157">
      <c r="AV10583" s="195"/>
      <c r="AW10583" s="195"/>
      <c r="EZ10583" s="195"/>
      <c r="FA10583" s="195"/>
    </row>
    <row r="10584" spans="48:157">
      <c r="AV10584" s="195"/>
      <c r="AW10584" s="195"/>
      <c r="EZ10584" s="195"/>
      <c r="FA10584" s="195"/>
    </row>
    <row r="10585" spans="48:157">
      <c r="AV10585" s="195"/>
      <c r="AW10585" s="195"/>
      <c r="EZ10585" s="195"/>
      <c r="FA10585" s="195"/>
    </row>
    <row r="10586" spans="48:157">
      <c r="AV10586" s="195"/>
      <c r="AW10586" s="195"/>
      <c r="EZ10586" s="195"/>
      <c r="FA10586" s="195"/>
    </row>
    <row r="10587" spans="48:157">
      <c r="AV10587" s="195"/>
      <c r="AW10587" s="195"/>
      <c r="EZ10587" s="195"/>
      <c r="FA10587" s="195"/>
    </row>
    <row r="10588" spans="48:157">
      <c r="AV10588" s="195"/>
      <c r="AW10588" s="195"/>
      <c r="EZ10588" s="195"/>
      <c r="FA10588" s="195"/>
    </row>
    <row r="10589" spans="48:157">
      <c r="AV10589" s="195"/>
      <c r="AW10589" s="195"/>
      <c r="EZ10589" s="195"/>
      <c r="FA10589" s="195"/>
    </row>
    <row r="10590" spans="48:157">
      <c r="AV10590" s="195"/>
      <c r="AW10590" s="195"/>
      <c r="EZ10590" s="195"/>
      <c r="FA10590" s="195"/>
    </row>
    <row r="10591" spans="48:157">
      <c r="AV10591" s="195"/>
      <c r="AW10591" s="195"/>
      <c r="EZ10591" s="195"/>
      <c r="FA10591" s="195"/>
    </row>
    <row r="10592" spans="48:157">
      <c r="AV10592" s="195"/>
      <c r="AW10592" s="195"/>
      <c r="EZ10592" s="195"/>
      <c r="FA10592" s="195"/>
    </row>
    <row r="10593" spans="48:157">
      <c r="AV10593" s="195"/>
      <c r="AW10593" s="195"/>
      <c r="EZ10593" s="195"/>
      <c r="FA10593" s="195"/>
    </row>
    <row r="10594" spans="48:157">
      <c r="AV10594" s="195"/>
      <c r="AW10594" s="195"/>
      <c r="EZ10594" s="195"/>
      <c r="FA10594" s="195"/>
    </row>
    <row r="10595" spans="48:157">
      <c r="AV10595" s="195"/>
      <c r="AW10595" s="195"/>
      <c r="EZ10595" s="195"/>
      <c r="FA10595" s="195"/>
    </row>
    <row r="10596" spans="48:157">
      <c r="AV10596" s="195"/>
      <c r="AW10596" s="195"/>
      <c r="EZ10596" s="195"/>
      <c r="FA10596" s="195"/>
    </row>
    <row r="10597" spans="48:157">
      <c r="AV10597" s="195"/>
      <c r="AW10597" s="195"/>
      <c r="EZ10597" s="195"/>
      <c r="FA10597" s="195"/>
    </row>
    <row r="10598" spans="48:157">
      <c r="AV10598" s="195"/>
      <c r="AW10598" s="195"/>
      <c r="EZ10598" s="195"/>
      <c r="FA10598" s="195"/>
    </row>
    <row r="10599" spans="48:157">
      <c r="AV10599" s="195"/>
      <c r="AW10599" s="195"/>
      <c r="EZ10599" s="195"/>
      <c r="FA10599" s="195"/>
    </row>
    <row r="10600" spans="48:157">
      <c r="AV10600" s="195"/>
      <c r="AW10600" s="195"/>
      <c r="EZ10600" s="195"/>
      <c r="FA10600" s="195"/>
    </row>
    <row r="10601" spans="48:157">
      <c r="AV10601" s="195"/>
      <c r="AW10601" s="195"/>
      <c r="EZ10601" s="195"/>
      <c r="FA10601" s="195"/>
    </row>
    <row r="10602" spans="48:157">
      <c r="AV10602" s="195"/>
      <c r="AW10602" s="195"/>
      <c r="EZ10602" s="195"/>
      <c r="FA10602" s="195"/>
    </row>
    <row r="10603" spans="48:157">
      <c r="AV10603" s="195"/>
      <c r="AW10603" s="195"/>
      <c r="EZ10603" s="195"/>
      <c r="FA10603" s="195"/>
    </row>
    <row r="10604" spans="48:157">
      <c r="AV10604" s="195"/>
      <c r="AW10604" s="195"/>
      <c r="EZ10604" s="195"/>
      <c r="FA10604" s="195"/>
    </row>
    <row r="10605" spans="48:157">
      <c r="AV10605" s="195"/>
      <c r="AW10605" s="195"/>
      <c r="EZ10605" s="195"/>
      <c r="FA10605" s="195"/>
    </row>
    <row r="10606" spans="48:157">
      <c r="AV10606" s="195"/>
      <c r="AW10606" s="195"/>
      <c r="EZ10606" s="195"/>
      <c r="FA10606" s="195"/>
    </row>
    <row r="10607" spans="48:157">
      <c r="AV10607" s="195"/>
      <c r="AW10607" s="195"/>
      <c r="EZ10607" s="195"/>
      <c r="FA10607" s="195"/>
    </row>
    <row r="10608" spans="48:157">
      <c r="AV10608" s="195"/>
      <c r="AW10608" s="195"/>
      <c r="EZ10608" s="195"/>
      <c r="FA10608" s="195"/>
    </row>
    <row r="10609" spans="48:157">
      <c r="AV10609" s="195"/>
      <c r="AW10609" s="195"/>
      <c r="EZ10609" s="195"/>
      <c r="FA10609" s="195"/>
    </row>
    <row r="10610" spans="48:157">
      <c r="AV10610" s="195"/>
      <c r="AW10610" s="195"/>
      <c r="EZ10610" s="195"/>
      <c r="FA10610" s="195"/>
    </row>
    <row r="10611" spans="48:157">
      <c r="AV10611" s="195"/>
      <c r="AW10611" s="195"/>
      <c r="EZ10611" s="195"/>
      <c r="FA10611" s="195"/>
    </row>
    <row r="10612" spans="48:157">
      <c r="AV10612" s="195"/>
      <c r="AW10612" s="195"/>
      <c r="EZ10612" s="195"/>
      <c r="FA10612" s="195"/>
    </row>
    <row r="10613" spans="48:157">
      <c r="AV10613" s="195"/>
      <c r="AW10613" s="195"/>
      <c r="EZ10613" s="195"/>
      <c r="FA10613" s="195"/>
    </row>
    <row r="10614" spans="48:157">
      <c r="AV10614" s="195"/>
      <c r="AW10614" s="195"/>
      <c r="EZ10614" s="195"/>
      <c r="FA10614" s="195"/>
    </row>
    <row r="10615" spans="48:157">
      <c r="AV10615" s="195"/>
      <c r="AW10615" s="195"/>
      <c r="EZ10615" s="195"/>
      <c r="FA10615" s="195"/>
    </row>
    <row r="10616" spans="48:157">
      <c r="AV10616" s="195"/>
      <c r="AW10616" s="195"/>
      <c r="EZ10616" s="195"/>
      <c r="FA10616" s="195"/>
    </row>
    <row r="10617" spans="48:157">
      <c r="AV10617" s="195"/>
      <c r="AW10617" s="195"/>
      <c r="EZ10617" s="195"/>
      <c r="FA10617" s="195"/>
    </row>
    <row r="10618" spans="48:157">
      <c r="AV10618" s="195"/>
      <c r="AW10618" s="195"/>
      <c r="EZ10618" s="195"/>
      <c r="FA10618" s="195"/>
    </row>
    <row r="10619" spans="48:157">
      <c r="AV10619" s="195"/>
      <c r="AW10619" s="195"/>
      <c r="EZ10619" s="195"/>
      <c r="FA10619" s="195"/>
    </row>
    <row r="10620" spans="48:157">
      <c r="AV10620" s="195"/>
      <c r="AW10620" s="195"/>
      <c r="EZ10620" s="195"/>
      <c r="FA10620" s="195"/>
    </row>
    <row r="10621" spans="48:157">
      <c r="AV10621" s="195"/>
      <c r="AW10621" s="195"/>
      <c r="EZ10621" s="195"/>
      <c r="FA10621" s="195"/>
    </row>
    <row r="10622" spans="48:157">
      <c r="AV10622" s="195"/>
      <c r="AW10622" s="195"/>
      <c r="EZ10622" s="195"/>
      <c r="FA10622" s="195"/>
    </row>
    <row r="10623" spans="48:157">
      <c r="AV10623" s="195"/>
      <c r="AW10623" s="195"/>
      <c r="EZ10623" s="195"/>
      <c r="FA10623" s="195"/>
    </row>
    <row r="10624" spans="48:157">
      <c r="AV10624" s="195"/>
      <c r="AW10624" s="195"/>
      <c r="EZ10624" s="195"/>
      <c r="FA10624" s="195"/>
    </row>
    <row r="10625" spans="48:157">
      <c r="AV10625" s="195"/>
      <c r="AW10625" s="195"/>
      <c r="EZ10625" s="195"/>
      <c r="FA10625" s="195"/>
    </row>
    <row r="10626" spans="48:157">
      <c r="AV10626" s="195"/>
      <c r="AW10626" s="195"/>
      <c r="EZ10626" s="195"/>
      <c r="FA10626" s="195"/>
    </row>
    <row r="10627" spans="48:157">
      <c r="AV10627" s="195"/>
      <c r="AW10627" s="195"/>
      <c r="EZ10627" s="195"/>
      <c r="FA10627" s="195"/>
    </row>
    <row r="10628" spans="48:157">
      <c r="AV10628" s="195"/>
      <c r="AW10628" s="195"/>
      <c r="EZ10628" s="195"/>
      <c r="FA10628" s="195"/>
    </row>
    <row r="10629" spans="48:157">
      <c r="AV10629" s="195"/>
      <c r="AW10629" s="195"/>
      <c r="EZ10629" s="195"/>
      <c r="FA10629" s="195"/>
    </row>
    <row r="10630" spans="48:157">
      <c r="AV10630" s="195"/>
      <c r="AW10630" s="195"/>
      <c r="EZ10630" s="195"/>
      <c r="FA10630" s="195"/>
    </row>
    <row r="10631" spans="48:157">
      <c r="AV10631" s="195"/>
      <c r="AW10631" s="195"/>
      <c r="EZ10631" s="195"/>
      <c r="FA10631" s="195"/>
    </row>
    <row r="10632" spans="48:157">
      <c r="AV10632" s="195"/>
      <c r="AW10632" s="195"/>
      <c r="EZ10632" s="195"/>
      <c r="FA10632" s="195"/>
    </row>
    <row r="10633" spans="48:157">
      <c r="AV10633" s="195"/>
      <c r="AW10633" s="195"/>
      <c r="EZ10633" s="195"/>
      <c r="FA10633" s="195"/>
    </row>
    <row r="10634" spans="48:157">
      <c r="AV10634" s="195"/>
      <c r="AW10634" s="195"/>
      <c r="EZ10634" s="195"/>
      <c r="FA10634" s="195"/>
    </row>
    <row r="10635" spans="48:157">
      <c r="AV10635" s="195"/>
      <c r="AW10635" s="195"/>
      <c r="EZ10635" s="195"/>
      <c r="FA10635" s="195"/>
    </row>
    <row r="10636" spans="48:157">
      <c r="AV10636" s="195"/>
      <c r="AW10636" s="195"/>
      <c r="EZ10636" s="195"/>
      <c r="FA10636" s="195"/>
    </row>
    <row r="10637" spans="48:157">
      <c r="AV10637" s="195"/>
      <c r="AW10637" s="195"/>
      <c r="EZ10637" s="195"/>
      <c r="FA10637" s="195"/>
    </row>
    <row r="10638" spans="48:157">
      <c r="AV10638" s="195"/>
      <c r="AW10638" s="195"/>
      <c r="EZ10638" s="195"/>
      <c r="FA10638" s="195"/>
    </row>
    <row r="10639" spans="48:157">
      <c r="AV10639" s="195"/>
      <c r="AW10639" s="195"/>
      <c r="EZ10639" s="195"/>
      <c r="FA10639" s="195"/>
    </row>
    <row r="10640" spans="48:157">
      <c r="AV10640" s="195"/>
      <c r="AW10640" s="195"/>
      <c r="EZ10640" s="195"/>
      <c r="FA10640" s="195"/>
    </row>
    <row r="10641" spans="48:157">
      <c r="AV10641" s="195"/>
      <c r="AW10641" s="195"/>
      <c r="EZ10641" s="195"/>
      <c r="FA10641" s="195"/>
    </row>
    <row r="10642" spans="48:157">
      <c r="AV10642" s="195"/>
      <c r="AW10642" s="195"/>
      <c r="EZ10642" s="195"/>
      <c r="FA10642" s="195"/>
    </row>
    <row r="10643" spans="48:157">
      <c r="AV10643" s="195"/>
      <c r="AW10643" s="195"/>
      <c r="EZ10643" s="195"/>
      <c r="FA10643" s="195"/>
    </row>
    <row r="10644" spans="48:157">
      <c r="AV10644" s="195"/>
      <c r="AW10644" s="195"/>
      <c r="EZ10644" s="195"/>
      <c r="FA10644" s="195"/>
    </row>
    <row r="10645" spans="48:157">
      <c r="AV10645" s="195"/>
      <c r="AW10645" s="195"/>
      <c r="EZ10645" s="195"/>
      <c r="FA10645" s="195"/>
    </row>
    <row r="10646" spans="48:157">
      <c r="AV10646" s="195"/>
      <c r="AW10646" s="195"/>
      <c r="EZ10646" s="195"/>
      <c r="FA10646" s="195"/>
    </row>
    <row r="10647" spans="48:157">
      <c r="AV10647" s="195"/>
      <c r="AW10647" s="195"/>
      <c r="EZ10647" s="195"/>
      <c r="FA10647" s="195"/>
    </row>
    <row r="10648" spans="48:157">
      <c r="AV10648" s="195"/>
      <c r="AW10648" s="195"/>
      <c r="EZ10648" s="195"/>
      <c r="FA10648" s="195"/>
    </row>
    <row r="10649" spans="48:157">
      <c r="AV10649" s="195"/>
      <c r="AW10649" s="195"/>
      <c r="EZ10649" s="195"/>
      <c r="FA10649" s="195"/>
    </row>
    <row r="10650" spans="48:157">
      <c r="AV10650" s="195"/>
      <c r="AW10650" s="195"/>
      <c r="EZ10650" s="195"/>
      <c r="FA10650" s="195"/>
    </row>
    <row r="10651" spans="48:157">
      <c r="AV10651" s="195"/>
      <c r="AW10651" s="195"/>
      <c r="EZ10651" s="195"/>
      <c r="FA10651" s="195"/>
    </row>
    <row r="10652" spans="48:157">
      <c r="AV10652" s="195"/>
      <c r="AW10652" s="195"/>
      <c r="EZ10652" s="195"/>
      <c r="FA10652" s="195"/>
    </row>
    <row r="10653" spans="48:157">
      <c r="AV10653" s="195"/>
      <c r="AW10653" s="195"/>
      <c r="EZ10653" s="195"/>
      <c r="FA10653" s="195"/>
    </row>
    <row r="10654" spans="48:157">
      <c r="AV10654" s="195"/>
      <c r="AW10654" s="195"/>
      <c r="EZ10654" s="195"/>
      <c r="FA10654" s="195"/>
    </row>
    <row r="10655" spans="48:157">
      <c r="AV10655" s="195"/>
      <c r="AW10655" s="195"/>
      <c r="EZ10655" s="195"/>
      <c r="FA10655" s="195"/>
    </row>
    <row r="10656" spans="48:157">
      <c r="AV10656" s="195"/>
      <c r="AW10656" s="195"/>
      <c r="EZ10656" s="195"/>
      <c r="FA10656" s="195"/>
    </row>
    <row r="10657" spans="48:157">
      <c r="AV10657" s="195"/>
      <c r="AW10657" s="195"/>
      <c r="EZ10657" s="195"/>
      <c r="FA10657" s="195"/>
    </row>
    <row r="10658" spans="48:157">
      <c r="AV10658" s="195"/>
      <c r="AW10658" s="195"/>
      <c r="EZ10658" s="195"/>
      <c r="FA10658" s="195"/>
    </row>
    <row r="10659" spans="48:157">
      <c r="AV10659" s="195"/>
      <c r="AW10659" s="195"/>
      <c r="EZ10659" s="195"/>
      <c r="FA10659" s="195"/>
    </row>
    <row r="10660" spans="48:157">
      <c r="AV10660" s="195"/>
      <c r="AW10660" s="195"/>
      <c r="EZ10660" s="195"/>
      <c r="FA10660" s="195"/>
    </row>
    <row r="10661" spans="48:157">
      <c r="AV10661" s="195"/>
      <c r="AW10661" s="195"/>
      <c r="EZ10661" s="195"/>
      <c r="FA10661" s="195"/>
    </row>
    <row r="10662" spans="48:157">
      <c r="AV10662" s="195"/>
      <c r="AW10662" s="195"/>
      <c r="EZ10662" s="195"/>
      <c r="FA10662" s="195"/>
    </row>
    <row r="10663" spans="48:157">
      <c r="AV10663" s="195"/>
      <c r="AW10663" s="195"/>
      <c r="EZ10663" s="195"/>
      <c r="FA10663" s="195"/>
    </row>
    <row r="10664" spans="48:157">
      <c r="AV10664" s="195"/>
      <c r="AW10664" s="195"/>
      <c r="EZ10664" s="195"/>
      <c r="FA10664" s="195"/>
    </row>
    <row r="10665" spans="48:157">
      <c r="AV10665" s="195"/>
      <c r="AW10665" s="195"/>
      <c r="EZ10665" s="195"/>
      <c r="FA10665" s="195"/>
    </row>
    <row r="10666" spans="48:157">
      <c r="AV10666" s="195"/>
      <c r="AW10666" s="195"/>
      <c r="EZ10666" s="195"/>
      <c r="FA10666" s="195"/>
    </row>
    <row r="10667" spans="48:157">
      <c r="AV10667" s="195"/>
      <c r="AW10667" s="195"/>
      <c r="EZ10667" s="195"/>
      <c r="FA10667" s="195"/>
    </row>
    <row r="10668" spans="48:157">
      <c r="AV10668" s="195"/>
      <c r="AW10668" s="195"/>
      <c r="EZ10668" s="195"/>
      <c r="FA10668" s="195"/>
    </row>
    <row r="10669" spans="48:157">
      <c r="AV10669" s="195"/>
      <c r="AW10669" s="195"/>
      <c r="EZ10669" s="195"/>
      <c r="FA10669" s="195"/>
    </row>
    <row r="10670" spans="48:157">
      <c r="AV10670" s="195"/>
      <c r="AW10670" s="195"/>
      <c r="EZ10670" s="195"/>
      <c r="FA10670" s="195"/>
    </row>
    <row r="10671" spans="48:157">
      <c r="AV10671" s="195"/>
      <c r="AW10671" s="195"/>
      <c r="EZ10671" s="195"/>
      <c r="FA10671" s="195"/>
    </row>
    <row r="10672" spans="48:157">
      <c r="AV10672" s="195"/>
      <c r="AW10672" s="195"/>
      <c r="EZ10672" s="195"/>
      <c r="FA10672" s="195"/>
    </row>
    <row r="10673" spans="48:157">
      <c r="AV10673" s="195"/>
      <c r="AW10673" s="195"/>
      <c r="EZ10673" s="195"/>
      <c r="FA10673" s="195"/>
    </row>
    <row r="10674" spans="48:157">
      <c r="AV10674" s="195"/>
      <c r="AW10674" s="195"/>
      <c r="EZ10674" s="195"/>
      <c r="FA10674" s="195"/>
    </row>
    <row r="10675" spans="48:157">
      <c r="AV10675" s="195"/>
      <c r="AW10675" s="195"/>
      <c r="EZ10675" s="195"/>
      <c r="FA10675" s="195"/>
    </row>
    <row r="10676" spans="48:157">
      <c r="AV10676" s="195"/>
      <c r="AW10676" s="195"/>
      <c r="EZ10676" s="195"/>
      <c r="FA10676" s="195"/>
    </row>
    <row r="10677" spans="48:157">
      <c r="AV10677" s="195"/>
      <c r="AW10677" s="195"/>
      <c r="EZ10677" s="195"/>
      <c r="FA10677" s="195"/>
    </row>
    <row r="10678" spans="48:157">
      <c r="AV10678" s="195"/>
      <c r="AW10678" s="195"/>
      <c r="EZ10678" s="195"/>
      <c r="FA10678" s="195"/>
    </row>
    <row r="10679" spans="48:157">
      <c r="AV10679" s="195"/>
      <c r="AW10679" s="195"/>
      <c r="EZ10679" s="195"/>
      <c r="FA10679" s="195"/>
    </row>
    <row r="10680" spans="48:157">
      <c r="AV10680" s="195"/>
      <c r="AW10680" s="195"/>
      <c r="EZ10680" s="195"/>
      <c r="FA10680" s="195"/>
    </row>
    <row r="10681" spans="48:157">
      <c r="AV10681" s="195"/>
      <c r="AW10681" s="195"/>
      <c r="EZ10681" s="195"/>
      <c r="FA10681" s="195"/>
    </row>
    <row r="10682" spans="48:157">
      <c r="AV10682" s="195"/>
      <c r="AW10682" s="195"/>
      <c r="EZ10682" s="195"/>
      <c r="FA10682" s="195"/>
    </row>
    <row r="10683" spans="48:157">
      <c r="AV10683" s="195"/>
      <c r="AW10683" s="195"/>
      <c r="EZ10683" s="195"/>
      <c r="FA10683" s="195"/>
    </row>
    <row r="10684" spans="48:157">
      <c r="AV10684" s="195"/>
      <c r="AW10684" s="195"/>
      <c r="EZ10684" s="195"/>
      <c r="FA10684" s="195"/>
    </row>
    <row r="10685" spans="48:157">
      <c r="AV10685" s="195"/>
      <c r="AW10685" s="195"/>
      <c r="EZ10685" s="195"/>
      <c r="FA10685" s="195"/>
    </row>
    <row r="10686" spans="48:157">
      <c r="AV10686" s="195"/>
      <c r="AW10686" s="195"/>
      <c r="EZ10686" s="195"/>
      <c r="FA10686" s="195"/>
    </row>
    <row r="10687" spans="48:157">
      <c r="AV10687" s="195"/>
      <c r="AW10687" s="195"/>
      <c r="EZ10687" s="195"/>
      <c r="FA10687" s="195"/>
    </row>
    <row r="10688" spans="48:157">
      <c r="AV10688" s="195"/>
      <c r="AW10688" s="195"/>
      <c r="EZ10688" s="195"/>
      <c r="FA10688" s="195"/>
    </row>
    <row r="10689" spans="48:157">
      <c r="AV10689" s="195"/>
      <c r="AW10689" s="195"/>
      <c r="EZ10689" s="195"/>
      <c r="FA10689" s="195"/>
    </row>
    <row r="10690" spans="48:157">
      <c r="AV10690" s="195"/>
      <c r="AW10690" s="195"/>
      <c r="EZ10690" s="195"/>
      <c r="FA10690" s="195"/>
    </row>
    <row r="10691" spans="48:157">
      <c r="AV10691" s="195"/>
      <c r="AW10691" s="195"/>
      <c r="EZ10691" s="195"/>
      <c r="FA10691" s="195"/>
    </row>
    <row r="10692" spans="48:157">
      <c r="AV10692" s="195"/>
      <c r="AW10692" s="195"/>
      <c r="EZ10692" s="195"/>
      <c r="FA10692" s="195"/>
    </row>
    <row r="10693" spans="48:157">
      <c r="AV10693" s="195"/>
      <c r="AW10693" s="195"/>
      <c r="EZ10693" s="195"/>
      <c r="FA10693" s="195"/>
    </row>
    <row r="10694" spans="48:157">
      <c r="AV10694" s="195"/>
      <c r="AW10694" s="195"/>
      <c r="EZ10694" s="195"/>
      <c r="FA10694" s="195"/>
    </row>
    <row r="10695" spans="48:157">
      <c r="AV10695" s="195"/>
      <c r="AW10695" s="195"/>
      <c r="EZ10695" s="195"/>
      <c r="FA10695" s="195"/>
    </row>
    <row r="10696" spans="48:157">
      <c r="AV10696" s="195"/>
      <c r="AW10696" s="195"/>
      <c r="EZ10696" s="195"/>
      <c r="FA10696" s="195"/>
    </row>
    <row r="10697" spans="48:157">
      <c r="AV10697" s="195"/>
      <c r="AW10697" s="195"/>
      <c r="EZ10697" s="195"/>
      <c r="FA10697" s="195"/>
    </row>
    <row r="10698" spans="48:157">
      <c r="AV10698" s="195"/>
      <c r="AW10698" s="195"/>
      <c r="EZ10698" s="195"/>
      <c r="FA10698" s="195"/>
    </row>
    <row r="10699" spans="48:157">
      <c r="AV10699" s="195"/>
      <c r="AW10699" s="195"/>
      <c r="EZ10699" s="195"/>
      <c r="FA10699" s="195"/>
    </row>
    <row r="10700" spans="48:157">
      <c r="AV10700" s="195"/>
      <c r="AW10700" s="195"/>
      <c r="EZ10700" s="195"/>
      <c r="FA10700" s="195"/>
    </row>
    <row r="10701" spans="48:157">
      <c r="AV10701" s="195"/>
      <c r="AW10701" s="195"/>
      <c r="EZ10701" s="195"/>
      <c r="FA10701" s="195"/>
    </row>
    <row r="10702" spans="48:157">
      <c r="AV10702" s="195"/>
      <c r="AW10702" s="195"/>
      <c r="EZ10702" s="195"/>
      <c r="FA10702" s="195"/>
    </row>
    <row r="10703" spans="48:157">
      <c r="AV10703" s="195"/>
      <c r="AW10703" s="195"/>
      <c r="EZ10703" s="195"/>
      <c r="FA10703" s="195"/>
    </row>
    <row r="10704" spans="48:157">
      <c r="AV10704" s="195"/>
      <c r="AW10704" s="195"/>
      <c r="EZ10704" s="195"/>
      <c r="FA10704" s="195"/>
    </row>
    <row r="10705" spans="48:157">
      <c r="AV10705" s="195"/>
      <c r="AW10705" s="195"/>
      <c r="EZ10705" s="195"/>
      <c r="FA10705" s="195"/>
    </row>
    <row r="10706" spans="48:157">
      <c r="AV10706" s="195"/>
      <c r="AW10706" s="195"/>
      <c r="EZ10706" s="195"/>
      <c r="FA10706" s="195"/>
    </row>
    <row r="10707" spans="48:157">
      <c r="AV10707" s="195"/>
      <c r="AW10707" s="195"/>
      <c r="EZ10707" s="195"/>
      <c r="FA10707" s="195"/>
    </row>
    <row r="10708" spans="48:157">
      <c r="AV10708" s="195"/>
      <c r="AW10708" s="195"/>
      <c r="EZ10708" s="195"/>
      <c r="FA10708" s="195"/>
    </row>
    <row r="10709" spans="48:157">
      <c r="AV10709" s="195"/>
      <c r="AW10709" s="195"/>
      <c r="EZ10709" s="195"/>
      <c r="FA10709" s="195"/>
    </row>
    <row r="10710" spans="48:157">
      <c r="AV10710" s="195"/>
      <c r="AW10710" s="195"/>
      <c r="EZ10710" s="195"/>
      <c r="FA10710" s="195"/>
    </row>
    <row r="10711" spans="48:157">
      <c r="AV10711" s="195"/>
      <c r="AW10711" s="195"/>
      <c r="EZ10711" s="195"/>
      <c r="FA10711" s="195"/>
    </row>
    <row r="10712" spans="48:157">
      <c r="AV10712" s="195"/>
      <c r="AW10712" s="195"/>
      <c r="EZ10712" s="195"/>
      <c r="FA10712" s="195"/>
    </row>
    <row r="10713" spans="48:157">
      <c r="AV10713" s="195"/>
      <c r="AW10713" s="195"/>
      <c r="EZ10713" s="195"/>
      <c r="FA10713" s="195"/>
    </row>
    <row r="10714" spans="48:157">
      <c r="AV10714" s="195"/>
      <c r="AW10714" s="195"/>
      <c r="EZ10714" s="195"/>
      <c r="FA10714" s="195"/>
    </row>
    <row r="10715" spans="48:157">
      <c r="AV10715" s="195"/>
      <c r="AW10715" s="195"/>
      <c r="EZ10715" s="195"/>
      <c r="FA10715" s="195"/>
    </row>
    <row r="10716" spans="48:157">
      <c r="AV10716" s="195"/>
      <c r="AW10716" s="195"/>
      <c r="EZ10716" s="195"/>
      <c r="FA10716" s="195"/>
    </row>
    <row r="10717" spans="48:157">
      <c r="AV10717" s="195"/>
      <c r="AW10717" s="195"/>
      <c r="EZ10717" s="195"/>
      <c r="FA10717" s="195"/>
    </row>
    <row r="10718" spans="48:157">
      <c r="AV10718" s="195"/>
      <c r="AW10718" s="195"/>
      <c r="EZ10718" s="195"/>
      <c r="FA10718" s="195"/>
    </row>
    <row r="10719" spans="48:157">
      <c r="AV10719" s="195"/>
      <c r="AW10719" s="195"/>
      <c r="EZ10719" s="195"/>
      <c r="FA10719" s="195"/>
    </row>
    <row r="10720" spans="48:157">
      <c r="AV10720" s="195"/>
      <c r="AW10720" s="195"/>
      <c r="EZ10720" s="195"/>
      <c r="FA10720" s="195"/>
    </row>
    <row r="10721" spans="48:157">
      <c r="AV10721" s="195"/>
      <c r="AW10721" s="195"/>
      <c r="EZ10721" s="195"/>
      <c r="FA10721" s="195"/>
    </row>
    <row r="10722" spans="48:157">
      <c r="AV10722" s="195"/>
      <c r="AW10722" s="195"/>
      <c r="EZ10722" s="195"/>
      <c r="FA10722" s="195"/>
    </row>
    <row r="10723" spans="48:157">
      <c r="AV10723" s="195"/>
      <c r="AW10723" s="195"/>
      <c r="EZ10723" s="195"/>
      <c r="FA10723" s="195"/>
    </row>
    <row r="10724" spans="48:157">
      <c r="AV10724" s="195"/>
      <c r="AW10724" s="195"/>
      <c r="EZ10724" s="195"/>
      <c r="FA10724" s="195"/>
    </row>
    <row r="10725" spans="48:157">
      <c r="AV10725" s="195"/>
      <c r="AW10725" s="195"/>
      <c r="EZ10725" s="195"/>
      <c r="FA10725" s="195"/>
    </row>
    <row r="10726" spans="48:157">
      <c r="AV10726" s="195"/>
      <c r="AW10726" s="195"/>
      <c r="EZ10726" s="195"/>
      <c r="FA10726" s="195"/>
    </row>
    <row r="10727" spans="48:157">
      <c r="AV10727" s="195"/>
      <c r="AW10727" s="195"/>
      <c r="EZ10727" s="195"/>
      <c r="FA10727" s="195"/>
    </row>
    <row r="10728" spans="48:157">
      <c r="AV10728" s="195"/>
      <c r="AW10728" s="195"/>
      <c r="EZ10728" s="195"/>
      <c r="FA10728" s="195"/>
    </row>
    <row r="10729" spans="48:157">
      <c r="AV10729" s="195"/>
      <c r="AW10729" s="195"/>
      <c r="EZ10729" s="195"/>
      <c r="FA10729" s="195"/>
    </row>
    <row r="10730" spans="48:157">
      <c r="AV10730" s="195"/>
      <c r="AW10730" s="195"/>
      <c r="EZ10730" s="195"/>
      <c r="FA10730" s="195"/>
    </row>
    <row r="10731" spans="48:157">
      <c r="AV10731" s="195"/>
      <c r="AW10731" s="195"/>
      <c r="EZ10731" s="195"/>
      <c r="FA10731" s="195"/>
    </row>
    <row r="10732" spans="48:157">
      <c r="AV10732" s="195"/>
      <c r="AW10732" s="195"/>
      <c r="EZ10732" s="195"/>
      <c r="FA10732" s="195"/>
    </row>
    <row r="10733" spans="48:157">
      <c r="AV10733" s="195"/>
      <c r="AW10733" s="195"/>
      <c r="EZ10733" s="195"/>
      <c r="FA10733" s="195"/>
    </row>
    <row r="10734" spans="48:157">
      <c r="AV10734" s="195"/>
      <c r="AW10734" s="195"/>
      <c r="EZ10734" s="195"/>
      <c r="FA10734" s="195"/>
    </row>
    <row r="10735" spans="48:157">
      <c r="AV10735" s="195"/>
      <c r="AW10735" s="195"/>
      <c r="EZ10735" s="195"/>
      <c r="FA10735" s="195"/>
    </row>
    <row r="10736" spans="48:157">
      <c r="AV10736" s="195"/>
      <c r="AW10736" s="195"/>
      <c r="EZ10736" s="195"/>
      <c r="FA10736" s="195"/>
    </row>
    <row r="10737" spans="48:157">
      <c r="AV10737" s="195"/>
      <c r="AW10737" s="195"/>
      <c r="EZ10737" s="195"/>
      <c r="FA10737" s="195"/>
    </row>
    <row r="10738" spans="48:157">
      <c r="AV10738" s="195"/>
      <c r="AW10738" s="195"/>
      <c r="EZ10738" s="195"/>
      <c r="FA10738" s="195"/>
    </row>
    <row r="10739" spans="48:157">
      <c r="AV10739" s="195"/>
      <c r="AW10739" s="195"/>
      <c r="EZ10739" s="195"/>
      <c r="FA10739" s="195"/>
    </row>
    <row r="10740" spans="48:157">
      <c r="AV10740" s="195"/>
      <c r="AW10740" s="195"/>
      <c r="EZ10740" s="195"/>
      <c r="FA10740" s="195"/>
    </row>
    <row r="10741" spans="48:157">
      <c r="AV10741" s="195"/>
      <c r="AW10741" s="195"/>
      <c r="EZ10741" s="195"/>
      <c r="FA10741" s="195"/>
    </row>
    <row r="10742" spans="48:157">
      <c r="AV10742" s="195"/>
      <c r="AW10742" s="195"/>
      <c r="EZ10742" s="195"/>
      <c r="FA10742" s="195"/>
    </row>
    <row r="10743" spans="48:157">
      <c r="AV10743" s="195"/>
      <c r="AW10743" s="195"/>
      <c r="EZ10743" s="195"/>
      <c r="FA10743" s="195"/>
    </row>
    <row r="10744" spans="48:157">
      <c r="AV10744" s="195"/>
      <c r="AW10744" s="195"/>
      <c r="EZ10744" s="195"/>
      <c r="FA10744" s="195"/>
    </row>
    <row r="10745" spans="48:157">
      <c r="AV10745" s="195"/>
      <c r="AW10745" s="195"/>
      <c r="EZ10745" s="195"/>
      <c r="FA10745" s="195"/>
    </row>
    <row r="10746" spans="48:157">
      <c r="AV10746" s="195"/>
      <c r="AW10746" s="195"/>
      <c r="EZ10746" s="195"/>
      <c r="FA10746" s="195"/>
    </row>
    <row r="10747" spans="48:157">
      <c r="AV10747" s="195"/>
      <c r="AW10747" s="195"/>
      <c r="EZ10747" s="195"/>
      <c r="FA10747" s="195"/>
    </row>
    <row r="10748" spans="48:157">
      <c r="AV10748" s="195"/>
      <c r="AW10748" s="195"/>
      <c r="EZ10748" s="195"/>
      <c r="FA10748" s="195"/>
    </row>
    <row r="10749" spans="48:157">
      <c r="AV10749" s="195"/>
      <c r="AW10749" s="195"/>
      <c r="EZ10749" s="195"/>
      <c r="FA10749" s="195"/>
    </row>
    <row r="10750" spans="48:157">
      <c r="AV10750" s="195"/>
      <c r="AW10750" s="195"/>
      <c r="EZ10750" s="195"/>
      <c r="FA10750" s="195"/>
    </row>
    <row r="10751" spans="48:157">
      <c r="AV10751" s="195"/>
      <c r="AW10751" s="195"/>
      <c r="EZ10751" s="195"/>
      <c r="FA10751" s="195"/>
    </row>
    <row r="10752" spans="48:157">
      <c r="AV10752" s="195"/>
      <c r="AW10752" s="195"/>
      <c r="EZ10752" s="195"/>
      <c r="FA10752" s="195"/>
    </row>
    <row r="10753" spans="48:157">
      <c r="AV10753" s="195"/>
      <c r="AW10753" s="195"/>
      <c r="EZ10753" s="195"/>
      <c r="FA10753" s="195"/>
    </row>
    <row r="10754" spans="48:157">
      <c r="AV10754" s="195"/>
      <c r="AW10754" s="195"/>
      <c r="EZ10754" s="195"/>
      <c r="FA10754" s="195"/>
    </row>
    <row r="10755" spans="48:157">
      <c r="AV10755" s="195"/>
      <c r="AW10755" s="195"/>
      <c r="EZ10755" s="195"/>
      <c r="FA10755" s="195"/>
    </row>
    <row r="10756" spans="48:157">
      <c r="AV10756" s="195"/>
      <c r="AW10756" s="195"/>
      <c r="EZ10756" s="195"/>
      <c r="FA10756" s="195"/>
    </row>
    <row r="10757" spans="48:157">
      <c r="AV10757" s="195"/>
      <c r="AW10757" s="195"/>
      <c r="EZ10757" s="195"/>
      <c r="FA10757" s="195"/>
    </row>
    <row r="10758" spans="48:157">
      <c r="AV10758" s="195"/>
      <c r="AW10758" s="195"/>
      <c r="EZ10758" s="195"/>
      <c r="FA10758" s="195"/>
    </row>
    <row r="10759" spans="48:157">
      <c r="AV10759" s="195"/>
      <c r="AW10759" s="195"/>
      <c r="EZ10759" s="195"/>
      <c r="FA10759" s="195"/>
    </row>
    <row r="10760" spans="48:157">
      <c r="AV10760" s="195"/>
      <c r="AW10760" s="195"/>
      <c r="EZ10760" s="195"/>
      <c r="FA10760" s="195"/>
    </row>
    <row r="10761" spans="48:157">
      <c r="AV10761" s="195"/>
      <c r="AW10761" s="195"/>
      <c r="EZ10761" s="195"/>
      <c r="FA10761" s="195"/>
    </row>
    <row r="10762" spans="48:157">
      <c r="AV10762" s="195"/>
      <c r="AW10762" s="195"/>
      <c r="EZ10762" s="195"/>
      <c r="FA10762" s="195"/>
    </row>
    <row r="10763" spans="48:157">
      <c r="AV10763" s="195"/>
      <c r="AW10763" s="195"/>
      <c r="EZ10763" s="195"/>
      <c r="FA10763" s="195"/>
    </row>
    <row r="10764" spans="48:157">
      <c r="AV10764" s="195"/>
      <c r="AW10764" s="195"/>
      <c r="EZ10764" s="195"/>
      <c r="FA10764" s="195"/>
    </row>
    <row r="10765" spans="48:157">
      <c r="AV10765" s="195"/>
      <c r="AW10765" s="195"/>
      <c r="EZ10765" s="195"/>
      <c r="FA10765" s="195"/>
    </row>
    <row r="10766" spans="48:157">
      <c r="AV10766" s="195"/>
      <c r="AW10766" s="195"/>
      <c r="EZ10766" s="195"/>
      <c r="FA10766" s="195"/>
    </row>
    <row r="10767" spans="48:157">
      <c r="AV10767" s="195"/>
      <c r="AW10767" s="195"/>
      <c r="EZ10767" s="195"/>
      <c r="FA10767" s="195"/>
    </row>
    <row r="10768" spans="48:157">
      <c r="AV10768" s="195"/>
      <c r="AW10768" s="195"/>
      <c r="EZ10768" s="195"/>
      <c r="FA10768" s="195"/>
    </row>
    <row r="10769" spans="48:157">
      <c r="AV10769" s="195"/>
      <c r="AW10769" s="195"/>
      <c r="EZ10769" s="195"/>
      <c r="FA10769" s="195"/>
    </row>
    <row r="10770" spans="48:157">
      <c r="AV10770" s="195"/>
      <c r="AW10770" s="195"/>
      <c r="EZ10770" s="195"/>
      <c r="FA10770" s="195"/>
    </row>
    <row r="10771" spans="48:157">
      <c r="AV10771" s="195"/>
      <c r="AW10771" s="195"/>
      <c r="EZ10771" s="195"/>
      <c r="FA10771" s="195"/>
    </row>
    <row r="10772" spans="48:157">
      <c r="AV10772" s="195"/>
      <c r="AW10772" s="195"/>
      <c r="EZ10772" s="195"/>
      <c r="FA10772" s="195"/>
    </row>
    <row r="10773" spans="48:157">
      <c r="AV10773" s="195"/>
      <c r="AW10773" s="195"/>
      <c r="EZ10773" s="195"/>
      <c r="FA10773" s="195"/>
    </row>
    <row r="10774" spans="48:157">
      <c r="AV10774" s="195"/>
      <c r="AW10774" s="195"/>
      <c r="EZ10774" s="195"/>
      <c r="FA10774" s="195"/>
    </row>
    <row r="10775" spans="48:157">
      <c r="AV10775" s="195"/>
      <c r="AW10775" s="195"/>
      <c r="EZ10775" s="195"/>
      <c r="FA10775" s="195"/>
    </row>
    <row r="10776" spans="48:157">
      <c r="AV10776" s="195"/>
      <c r="AW10776" s="195"/>
      <c r="EZ10776" s="195"/>
      <c r="FA10776" s="195"/>
    </row>
    <row r="10777" spans="48:157">
      <c r="AV10777" s="195"/>
      <c r="AW10777" s="195"/>
      <c r="EZ10777" s="195"/>
      <c r="FA10777" s="195"/>
    </row>
    <row r="10778" spans="48:157">
      <c r="AV10778" s="195"/>
      <c r="AW10778" s="195"/>
      <c r="EZ10778" s="195"/>
      <c r="FA10778" s="195"/>
    </row>
    <row r="10779" spans="48:157">
      <c r="AV10779" s="195"/>
      <c r="AW10779" s="195"/>
      <c r="EZ10779" s="195"/>
      <c r="FA10779" s="195"/>
    </row>
    <row r="10780" spans="48:157">
      <c r="AV10780" s="195"/>
      <c r="AW10780" s="195"/>
      <c r="EZ10780" s="195"/>
      <c r="FA10780" s="195"/>
    </row>
    <row r="10781" spans="48:157">
      <c r="AV10781" s="195"/>
      <c r="AW10781" s="195"/>
      <c r="EZ10781" s="195"/>
      <c r="FA10781" s="195"/>
    </row>
    <row r="10782" spans="48:157">
      <c r="AV10782" s="195"/>
      <c r="AW10782" s="195"/>
      <c r="EZ10782" s="195"/>
      <c r="FA10782" s="195"/>
    </row>
    <row r="10783" spans="48:157">
      <c r="AV10783" s="195"/>
      <c r="AW10783" s="195"/>
      <c r="EZ10783" s="195"/>
      <c r="FA10783" s="195"/>
    </row>
    <row r="10784" spans="48:157">
      <c r="AV10784" s="195"/>
      <c r="AW10784" s="195"/>
      <c r="EZ10784" s="195"/>
      <c r="FA10784" s="195"/>
    </row>
    <row r="10785" spans="48:157">
      <c r="AV10785" s="195"/>
      <c r="AW10785" s="195"/>
      <c r="EZ10785" s="195"/>
      <c r="FA10785" s="195"/>
    </row>
    <row r="10786" spans="48:157">
      <c r="AV10786" s="195"/>
      <c r="AW10786" s="195"/>
      <c r="EZ10786" s="195"/>
      <c r="FA10786" s="195"/>
    </row>
    <row r="10787" spans="48:157">
      <c r="AV10787" s="195"/>
      <c r="AW10787" s="195"/>
      <c r="EZ10787" s="195"/>
      <c r="FA10787" s="195"/>
    </row>
    <row r="10788" spans="48:157">
      <c r="AV10788" s="195"/>
      <c r="AW10788" s="195"/>
      <c r="EZ10788" s="195"/>
      <c r="FA10788" s="195"/>
    </row>
    <row r="10789" spans="48:157">
      <c r="AV10789" s="195"/>
      <c r="AW10789" s="195"/>
      <c r="EZ10789" s="195"/>
      <c r="FA10789" s="195"/>
    </row>
    <row r="10790" spans="48:157">
      <c r="AV10790" s="195"/>
      <c r="AW10790" s="195"/>
      <c r="EZ10790" s="195"/>
      <c r="FA10790" s="195"/>
    </row>
    <row r="10791" spans="48:157">
      <c r="AV10791" s="195"/>
      <c r="AW10791" s="195"/>
      <c r="EZ10791" s="195"/>
      <c r="FA10791" s="195"/>
    </row>
    <row r="10792" spans="48:157">
      <c r="AV10792" s="195"/>
      <c r="AW10792" s="195"/>
      <c r="EZ10792" s="195"/>
      <c r="FA10792" s="195"/>
    </row>
    <row r="10793" spans="48:157">
      <c r="AV10793" s="195"/>
      <c r="AW10793" s="195"/>
      <c r="EZ10793" s="195"/>
      <c r="FA10793" s="195"/>
    </row>
    <row r="10794" spans="48:157">
      <c r="AV10794" s="195"/>
      <c r="AW10794" s="195"/>
      <c r="EZ10794" s="195"/>
      <c r="FA10794" s="195"/>
    </row>
    <row r="10795" spans="48:157">
      <c r="AV10795" s="195"/>
      <c r="AW10795" s="195"/>
      <c r="EZ10795" s="195"/>
      <c r="FA10795" s="195"/>
    </row>
    <row r="10796" spans="48:157">
      <c r="AV10796" s="195"/>
      <c r="AW10796" s="195"/>
      <c r="EZ10796" s="195"/>
      <c r="FA10796" s="195"/>
    </row>
    <row r="10797" spans="48:157">
      <c r="AV10797" s="195"/>
      <c r="AW10797" s="195"/>
      <c r="EZ10797" s="195"/>
      <c r="FA10797" s="195"/>
    </row>
    <row r="10798" spans="48:157">
      <c r="AV10798" s="195"/>
      <c r="AW10798" s="195"/>
      <c r="EZ10798" s="195"/>
      <c r="FA10798" s="195"/>
    </row>
    <row r="10799" spans="48:157">
      <c r="AV10799" s="195"/>
      <c r="AW10799" s="195"/>
      <c r="EZ10799" s="195"/>
      <c r="FA10799" s="195"/>
    </row>
    <row r="10800" spans="48:157">
      <c r="AV10800" s="195"/>
      <c r="AW10800" s="195"/>
      <c r="EZ10800" s="195"/>
      <c r="FA10800" s="195"/>
    </row>
    <row r="10801" spans="48:157">
      <c r="AV10801" s="195"/>
      <c r="AW10801" s="195"/>
      <c r="EZ10801" s="195"/>
      <c r="FA10801" s="195"/>
    </row>
    <row r="10802" spans="48:157">
      <c r="AV10802" s="195"/>
      <c r="AW10802" s="195"/>
      <c r="EZ10802" s="195"/>
      <c r="FA10802" s="195"/>
    </row>
    <row r="10803" spans="48:157">
      <c r="AV10803" s="195"/>
      <c r="AW10803" s="195"/>
      <c r="EZ10803" s="195"/>
      <c r="FA10803" s="195"/>
    </row>
    <row r="10804" spans="48:157">
      <c r="AV10804" s="195"/>
      <c r="AW10804" s="195"/>
      <c r="EZ10804" s="195"/>
      <c r="FA10804" s="195"/>
    </row>
    <row r="10805" spans="48:157">
      <c r="AV10805" s="195"/>
      <c r="AW10805" s="195"/>
      <c r="EZ10805" s="195"/>
      <c r="FA10805" s="195"/>
    </row>
    <row r="10806" spans="48:157">
      <c r="AV10806" s="195"/>
      <c r="AW10806" s="195"/>
      <c r="EZ10806" s="195"/>
      <c r="FA10806" s="195"/>
    </row>
    <row r="10807" spans="48:157">
      <c r="AV10807" s="195"/>
      <c r="AW10807" s="195"/>
      <c r="EZ10807" s="195"/>
      <c r="FA10807" s="195"/>
    </row>
    <row r="10808" spans="48:157">
      <c r="AV10808" s="195"/>
      <c r="AW10808" s="195"/>
      <c r="EZ10808" s="195"/>
      <c r="FA10808" s="195"/>
    </row>
    <row r="10809" spans="48:157">
      <c r="AV10809" s="195"/>
      <c r="AW10809" s="195"/>
      <c r="EZ10809" s="195"/>
      <c r="FA10809" s="195"/>
    </row>
    <row r="10810" spans="48:157">
      <c r="AV10810" s="195"/>
      <c r="AW10810" s="195"/>
      <c r="EZ10810" s="195"/>
      <c r="FA10810" s="195"/>
    </row>
    <row r="10811" spans="48:157">
      <c r="AV10811" s="195"/>
      <c r="AW10811" s="195"/>
      <c r="EZ10811" s="195"/>
      <c r="FA10811" s="195"/>
    </row>
    <row r="10812" spans="48:157">
      <c r="AV10812" s="195"/>
      <c r="AW10812" s="195"/>
      <c r="EZ10812" s="195"/>
      <c r="FA10812" s="195"/>
    </row>
    <row r="10813" spans="48:157">
      <c r="AV10813" s="195"/>
      <c r="AW10813" s="195"/>
      <c r="EZ10813" s="195"/>
      <c r="FA10813" s="195"/>
    </row>
    <row r="10814" spans="48:157">
      <c r="AV10814" s="195"/>
      <c r="AW10814" s="195"/>
      <c r="EZ10814" s="195"/>
      <c r="FA10814" s="195"/>
    </row>
    <row r="10815" spans="48:157">
      <c r="AV10815" s="195"/>
      <c r="AW10815" s="195"/>
      <c r="EZ10815" s="195"/>
      <c r="FA10815" s="195"/>
    </row>
    <row r="10816" spans="48:157">
      <c r="AV10816" s="195"/>
      <c r="AW10816" s="195"/>
      <c r="EZ10816" s="195"/>
      <c r="FA10816" s="195"/>
    </row>
    <row r="10817" spans="48:157">
      <c r="AV10817" s="195"/>
      <c r="AW10817" s="195"/>
      <c r="EZ10817" s="195"/>
      <c r="FA10817" s="195"/>
    </row>
    <row r="10818" spans="48:157">
      <c r="AV10818" s="195"/>
      <c r="AW10818" s="195"/>
      <c r="EZ10818" s="195"/>
      <c r="FA10818" s="195"/>
    </row>
    <row r="10819" spans="48:157">
      <c r="AV10819" s="195"/>
      <c r="AW10819" s="195"/>
      <c r="EZ10819" s="195"/>
      <c r="FA10819" s="195"/>
    </row>
    <row r="10820" spans="48:157">
      <c r="AV10820" s="195"/>
      <c r="AW10820" s="195"/>
      <c r="EZ10820" s="195"/>
      <c r="FA10820" s="195"/>
    </row>
    <row r="10821" spans="48:157">
      <c r="AV10821" s="195"/>
      <c r="AW10821" s="195"/>
      <c r="EZ10821" s="195"/>
      <c r="FA10821" s="195"/>
    </row>
    <row r="10822" spans="48:157">
      <c r="AV10822" s="195"/>
      <c r="AW10822" s="195"/>
      <c r="EZ10822" s="195"/>
      <c r="FA10822" s="195"/>
    </row>
    <row r="10823" spans="48:157">
      <c r="AV10823" s="195"/>
      <c r="AW10823" s="195"/>
      <c r="EZ10823" s="195"/>
      <c r="FA10823" s="195"/>
    </row>
    <row r="10824" spans="48:157">
      <c r="AV10824" s="195"/>
      <c r="AW10824" s="195"/>
      <c r="EZ10824" s="195"/>
      <c r="FA10824" s="195"/>
    </row>
    <row r="10825" spans="48:157">
      <c r="AV10825" s="195"/>
      <c r="AW10825" s="195"/>
      <c r="EZ10825" s="195"/>
      <c r="FA10825" s="195"/>
    </row>
    <row r="10826" spans="48:157">
      <c r="AV10826" s="195"/>
      <c r="AW10826" s="195"/>
      <c r="EZ10826" s="195"/>
      <c r="FA10826" s="195"/>
    </row>
    <row r="10827" spans="48:157">
      <c r="AV10827" s="195"/>
      <c r="AW10827" s="195"/>
      <c r="EZ10827" s="195"/>
      <c r="FA10827" s="195"/>
    </row>
    <row r="10828" spans="48:157">
      <c r="AV10828" s="195"/>
      <c r="AW10828" s="195"/>
      <c r="EZ10828" s="195"/>
      <c r="FA10828" s="195"/>
    </row>
    <row r="10829" spans="48:157">
      <c r="AV10829" s="195"/>
      <c r="AW10829" s="195"/>
      <c r="EZ10829" s="195"/>
      <c r="FA10829" s="195"/>
    </row>
    <row r="10830" spans="48:157">
      <c r="AV10830" s="195"/>
      <c r="AW10830" s="195"/>
      <c r="EZ10830" s="195"/>
      <c r="FA10830" s="195"/>
    </row>
    <row r="10831" spans="48:157">
      <c r="AV10831" s="195"/>
      <c r="AW10831" s="195"/>
      <c r="EZ10831" s="195"/>
      <c r="FA10831" s="195"/>
    </row>
    <row r="10832" spans="48:157">
      <c r="AV10832" s="195"/>
      <c r="AW10832" s="195"/>
      <c r="EZ10832" s="195"/>
      <c r="FA10832" s="195"/>
    </row>
    <row r="10833" spans="48:157">
      <c r="AV10833" s="195"/>
      <c r="AW10833" s="195"/>
      <c r="EZ10833" s="195"/>
      <c r="FA10833" s="195"/>
    </row>
    <row r="10834" spans="48:157">
      <c r="AV10834" s="195"/>
      <c r="AW10834" s="195"/>
      <c r="EZ10834" s="195"/>
      <c r="FA10834" s="195"/>
    </row>
    <row r="10835" spans="48:157">
      <c r="AV10835" s="195"/>
      <c r="AW10835" s="195"/>
      <c r="EZ10835" s="195"/>
      <c r="FA10835" s="195"/>
    </row>
    <row r="10836" spans="48:157">
      <c r="AV10836" s="195"/>
      <c r="AW10836" s="195"/>
      <c r="EZ10836" s="195"/>
      <c r="FA10836" s="195"/>
    </row>
    <row r="10837" spans="48:157">
      <c r="AV10837" s="195"/>
      <c r="AW10837" s="195"/>
      <c r="EZ10837" s="195"/>
      <c r="FA10837" s="195"/>
    </row>
    <row r="10838" spans="48:157">
      <c r="AV10838" s="195"/>
      <c r="AW10838" s="195"/>
      <c r="EZ10838" s="195"/>
      <c r="FA10838" s="195"/>
    </row>
    <row r="10839" spans="48:157">
      <c r="AV10839" s="195"/>
      <c r="AW10839" s="195"/>
      <c r="EZ10839" s="195"/>
      <c r="FA10839" s="195"/>
    </row>
    <row r="10840" spans="48:157">
      <c r="AV10840" s="195"/>
      <c r="AW10840" s="195"/>
      <c r="EZ10840" s="195"/>
      <c r="FA10840" s="195"/>
    </row>
    <row r="10841" spans="48:157">
      <c r="AV10841" s="195"/>
      <c r="AW10841" s="195"/>
      <c r="EZ10841" s="195"/>
      <c r="FA10841" s="195"/>
    </row>
    <row r="10842" spans="48:157">
      <c r="AV10842" s="195"/>
      <c r="AW10842" s="195"/>
      <c r="EZ10842" s="195"/>
      <c r="FA10842" s="195"/>
    </row>
    <row r="10843" spans="48:157">
      <c r="AV10843" s="195"/>
      <c r="AW10843" s="195"/>
      <c r="EZ10843" s="195"/>
      <c r="FA10843" s="195"/>
    </row>
    <row r="10844" spans="48:157">
      <c r="AV10844" s="195"/>
      <c r="AW10844" s="195"/>
      <c r="EZ10844" s="195"/>
      <c r="FA10844" s="195"/>
    </row>
    <row r="10845" spans="48:157">
      <c r="AV10845" s="195"/>
      <c r="AW10845" s="195"/>
      <c r="EZ10845" s="195"/>
      <c r="FA10845" s="195"/>
    </row>
    <row r="10846" spans="48:157">
      <c r="AV10846" s="195"/>
      <c r="AW10846" s="195"/>
      <c r="EZ10846" s="195"/>
      <c r="FA10846" s="195"/>
    </row>
    <row r="10847" spans="48:157">
      <c r="AV10847" s="195"/>
      <c r="AW10847" s="195"/>
      <c r="EZ10847" s="195"/>
      <c r="FA10847" s="195"/>
    </row>
    <row r="10848" spans="48:157">
      <c r="AV10848" s="195"/>
      <c r="AW10848" s="195"/>
      <c r="EZ10848" s="195"/>
      <c r="FA10848" s="195"/>
    </row>
    <row r="10849" spans="48:157">
      <c r="AV10849" s="195"/>
      <c r="AW10849" s="195"/>
      <c r="EZ10849" s="195"/>
      <c r="FA10849" s="195"/>
    </row>
    <row r="10850" spans="48:157">
      <c r="AV10850" s="195"/>
      <c r="AW10850" s="195"/>
      <c r="EZ10850" s="195"/>
      <c r="FA10850" s="195"/>
    </row>
    <row r="10851" spans="48:157">
      <c r="AV10851" s="195"/>
      <c r="AW10851" s="195"/>
      <c r="EZ10851" s="195"/>
      <c r="FA10851" s="195"/>
    </row>
    <row r="10852" spans="48:157">
      <c r="AV10852" s="195"/>
      <c r="AW10852" s="195"/>
      <c r="EZ10852" s="195"/>
      <c r="FA10852" s="195"/>
    </row>
    <row r="10853" spans="48:157">
      <c r="AV10853" s="195"/>
      <c r="AW10853" s="195"/>
      <c r="EZ10853" s="195"/>
      <c r="FA10853" s="195"/>
    </row>
    <row r="10854" spans="48:157">
      <c r="AV10854" s="195"/>
      <c r="AW10854" s="195"/>
      <c r="EZ10854" s="195"/>
      <c r="FA10854" s="195"/>
    </row>
    <row r="10855" spans="48:157">
      <c r="AV10855" s="195"/>
      <c r="AW10855" s="195"/>
      <c r="EZ10855" s="195"/>
      <c r="FA10855" s="195"/>
    </row>
    <row r="10856" spans="48:157">
      <c r="AV10856" s="195"/>
      <c r="AW10856" s="195"/>
      <c r="EZ10856" s="195"/>
      <c r="FA10856" s="195"/>
    </row>
    <row r="10857" spans="48:157">
      <c r="AV10857" s="195"/>
      <c r="AW10857" s="195"/>
      <c r="EZ10857" s="195"/>
      <c r="FA10857" s="195"/>
    </row>
    <row r="10858" spans="48:157">
      <c r="AV10858" s="195"/>
      <c r="AW10858" s="195"/>
      <c r="EZ10858" s="195"/>
      <c r="FA10858" s="195"/>
    </row>
    <row r="10859" spans="48:157">
      <c r="AV10859" s="195"/>
      <c r="AW10859" s="195"/>
      <c r="EZ10859" s="195"/>
      <c r="FA10859" s="195"/>
    </row>
    <row r="10860" spans="48:157">
      <c r="AV10860" s="195"/>
      <c r="AW10860" s="195"/>
      <c r="EZ10860" s="195"/>
      <c r="FA10860" s="195"/>
    </row>
    <row r="10861" spans="48:157">
      <c r="AV10861" s="195"/>
      <c r="AW10861" s="195"/>
      <c r="EZ10861" s="195"/>
      <c r="FA10861" s="195"/>
    </row>
    <row r="10862" spans="48:157">
      <c r="AV10862" s="195"/>
      <c r="AW10862" s="195"/>
      <c r="EZ10862" s="195"/>
      <c r="FA10862" s="195"/>
    </row>
    <row r="10863" spans="48:157">
      <c r="AV10863" s="195"/>
      <c r="AW10863" s="195"/>
      <c r="EZ10863" s="195"/>
      <c r="FA10863" s="195"/>
    </row>
    <row r="10864" spans="48:157">
      <c r="AV10864" s="195"/>
      <c r="AW10864" s="195"/>
      <c r="EZ10864" s="195"/>
      <c r="FA10864" s="195"/>
    </row>
    <row r="10865" spans="48:157">
      <c r="AV10865" s="195"/>
      <c r="AW10865" s="195"/>
      <c r="EZ10865" s="195"/>
      <c r="FA10865" s="195"/>
    </row>
    <row r="10866" spans="48:157">
      <c r="AV10866" s="195"/>
      <c r="AW10866" s="195"/>
      <c r="EZ10866" s="195"/>
      <c r="FA10866" s="195"/>
    </row>
    <row r="10867" spans="48:157">
      <c r="AV10867" s="195"/>
      <c r="AW10867" s="195"/>
      <c r="EZ10867" s="195"/>
      <c r="FA10867" s="195"/>
    </row>
    <row r="10868" spans="48:157">
      <c r="AV10868" s="195"/>
      <c r="AW10868" s="195"/>
      <c r="EZ10868" s="195"/>
      <c r="FA10868" s="195"/>
    </row>
    <row r="10869" spans="48:157">
      <c r="AV10869" s="195"/>
      <c r="AW10869" s="195"/>
      <c r="EZ10869" s="195"/>
      <c r="FA10869" s="195"/>
    </row>
    <row r="10870" spans="48:157">
      <c r="AV10870" s="195"/>
      <c r="AW10870" s="195"/>
      <c r="EZ10870" s="195"/>
      <c r="FA10870" s="195"/>
    </row>
    <row r="10871" spans="48:157">
      <c r="AV10871" s="195"/>
      <c r="AW10871" s="195"/>
      <c r="EZ10871" s="195"/>
      <c r="FA10871" s="195"/>
    </row>
    <row r="10872" spans="48:157">
      <c r="AV10872" s="195"/>
      <c r="AW10872" s="195"/>
      <c r="EZ10872" s="195"/>
      <c r="FA10872" s="195"/>
    </row>
    <row r="10873" spans="48:157">
      <c r="AV10873" s="195"/>
      <c r="AW10873" s="195"/>
      <c r="EZ10873" s="195"/>
      <c r="FA10873" s="195"/>
    </row>
    <row r="10874" spans="48:157">
      <c r="AV10874" s="195"/>
      <c r="AW10874" s="195"/>
      <c r="EZ10874" s="195"/>
      <c r="FA10874" s="195"/>
    </row>
    <row r="10875" spans="48:157">
      <c r="AV10875" s="195"/>
      <c r="AW10875" s="195"/>
      <c r="EZ10875" s="195"/>
      <c r="FA10875" s="195"/>
    </row>
    <row r="10876" spans="48:157">
      <c r="AV10876" s="195"/>
      <c r="AW10876" s="195"/>
      <c r="EZ10876" s="195"/>
      <c r="FA10876" s="195"/>
    </row>
    <row r="10877" spans="48:157">
      <c r="AV10877" s="195"/>
      <c r="AW10877" s="195"/>
      <c r="EZ10877" s="195"/>
      <c r="FA10877" s="195"/>
    </row>
    <row r="10878" spans="48:157">
      <c r="AV10878" s="195"/>
      <c r="AW10878" s="195"/>
      <c r="EZ10878" s="195"/>
      <c r="FA10878" s="195"/>
    </row>
    <row r="10879" spans="48:157">
      <c r="AV10879" s="195"/>
      <c r="AW10879" s="195"/>
      <c r="EZ10879" s="195"/>
      <c r="FA10879" s="195"/>
    </row>
    <row r="10880" spans="48:157">
      <c r="AV10880" s="195"/>
      <c r="AW10880" s="195"/>
      <c r="EZ10880" s="195"/>
      <c r="FA10880" s="195"/>
    </row>
    <row r="10881" spans="48:157">
      <c r="AV10881" s="195"/>
      <c r="AW10881" s="195"/>
      <c r="EZ10881" s="195"/>
      <c r="FA10881" s="195"/>
    </row>
    <row r="10882" spans="48:157">
      <c r="AV10882" s="195"/>
      <c r="AW10882" s="195"/>
      <c r="EZ10882" s="195"/>
      <c r="FA10882" s="195"/>
    </row>
    <row r="10883" spans="48:157">
      <c r="AV10883" s="195"/>
      <c r="AW10883" s="195"/>
      <c r="EZ10883" s="195"/>
      <c r="FA10883" s="195"/>
    </row>
    <row r="10884" spans="48:157">
      <c r="AV10884" s="195"/>
      <c r="AW10884" s="195"/>
      <c r="EZ10884" s="195"/>
      <c r="FA10884" s="195"/>
    </row>
    <row r="10885" spans="48:157">
      <c r="AV10885" s="195"/>
      <c r="AW10885" s="195"/>
      <c r="EZ10885" s="195"/>
      <c r="FA10885" s="195"/>
    </row>
    <row r="10886" spans="48:157">
      <c r="AV10886" s="195"/>
      <c r="AW10886" s="195"/>
      <c r="EZ10886" s="195"/>
      <c r="FA10886" s="195"/>
    </row>
    <row r="10887" spans="48:157">
      <c r="AV10887" s="195"/>
      <c r="AW10887" s="195"/>
      <c r="EZ10887" s="195"/>
      <c r="FA10887" s="195"/>
    </row>
    <row r="10888" spans="48:157">
      <c r="AV10888" s="195"/>
      <c r="AW10888" s="195"/>
      <c r="EZ10888" s="195"/>
      <c r="FA10888" s="195"/>
    </row>
    <row r="10889" spans="48:157">
      <c r="AV10889" s="195"/>
      <c r="AW10889" s="195"/>
      <c r="EZ10889" s="195"/>
      <c r="FA10889" s="195"/>
    </row>
    <row r="10890" spans="48:157">
      <c r="AV10890" s="195"/>
      <c r="AW10890" s="195"/>
      <c r="EZ10890" s="195"/>
      <c r="FA10890" s="195"/>
    </row>
    <row r="10891" spans="48:157">
      <c r="AV10891" s="195"/>
      <c r="AW10891" s="195"/>
      <c r="EZ10891" s="195"/>
      <c r="FA10891" s="195"/>
    </row>
    <row r="10892" spans="48:157">
      <c r="AV10892" s="195"/>
      <c r="AW10892" s="195"/>
      <c r="EZ10892" s="195"/>
      <c r="FA10892" s="195"/>
    </row>
    <row r="10893" spans="48:157">
      <c r="AV10893" s="195"/>
      <c r="AW10893" s="195"/>
      <c r="EZ10893" s="195"/>
      <c r="FA10893" s="195"/>
    </row>
    <row r="10894" spans="48:157">
      <c r="AV10894" s="195"/>
      <c r="AW10894" s="195"/>
      <c r="EZ10894" s="195"/>
      <c r="FA10894" s="195"/>
    </row>
    <row r="10895" spans="48:157">
      <c r="AV10895" s="195"/>
      <c r="AW10895" s="195"/>
      <c r="EZ10895" s="195"/>
      <c r="FA10895" s="195"/>
    </row>
    <row r="10896" spans="48:157">
      <c r="AV10896" s="195"/>
      <c r="AW10896" s="195"/>
      <c r="EZ10896" s="195"/>
      <c r="FA10896" s="195"/>
    </row>
    <row r="10897" spans="48:157">
      <c r="AV10897" s="195"/>
      <c r="AW10897" s="195"/>
      <c r="EZ10897" s="195"/>
      <c r="FA10897" s="195"/>
    </row>
    <row r="10898" spans="48:157">
      <c r="AV10898" s="195"/>
      <c r="AW10898" s="195"/>
      <c r="EZ10898" s="195"/>
      <c r="FA10898" s="195"/>
    </row>
    <row r="10899" spans="48:157">
      <c r="AV10899" s="195"/>
      <c r="AW10899" s="195"/>
      <c r="EZ10899" s="195"/>
      <c r="FA10899" s="195"/>
    </row>
    <row r="10900" spans="48:157">
      <c r="AV10900" s="195"/>
      <c r="AW10900" s="195"/>
      <c r="EZ10900" s="195"/>
      <c r="FA10900" s="195"/>
    </row>
    <row r="10901" spans="48:157">
      <c r="AV10901" s="195"/>
      <c r="AW10901" s="195"/>
      <c r="EZ10901" s="195"/>
      <c r="FA10901" s="195"/>
    </row>
    <row r="10902" spans="48:157">
      <c r="AV10902" s="195"/>
      <c r="AW10902" s="195"/>
      <c r="EZ10902" s="195"/>
      <c r="FA10902" s="195"/>
    </row>
    <row r="10903" spans="48:157">
      <c r="AV10903" s="195"/>
      <c r="AW10903" s="195"/>
      <c r="EZ10903" s="195"/>
      <c r="FA10903" s="195"/>
    </row>
    <row r="10904" spans="48:157">
      <c r="AV10904" s="195"/>
      <c r="AW10904" s="195"/>
      <c r="EZ10904" s="195"/>
      <c r="FA10904" s="195"/>
    </row>
    <row r="10905" spans="48:157">
      <c r="AV10905" s="195"/>
      <c r="AW10905" s="195"/>
      <c r="EZ10905" s="195"/>
      <c r="FA10905" s="195"/>
    </row>
    <row r="10906" spans="48:157">
      <c r="AV10906" s="195"/>
      <c r="AW10906" s="195"/>
      <c r="EZ10906" s="195"/>
      <c r="FA10906" s="195"/>
    </row>
    <row r="10907" spans="48:157">
      <c r="AV10907" s="195"/>
      <c r="AW10907" s="195"/>
      <c r="EZ10907" s="195"/>
      <c r="FA10907" s="195"/>
    </row>
    <row r="10908" spans="48:157">
      <c r="AV10908" s="195"/>
      <c r="AW10908" s="195"/>
      <c r="EZ10908" s="195"/>
      <c r="FA10908" s="195"/>
    </row>
    <row r="10909" spans="48:157">
      <c r="AV10909" s="195"/>
      <c r="AW10909" s="195"/>
      <c r="EZ10909" s="195"/>
      <c r="FA10909" s="195"/>
    </row>
    <row r="10910" spans="48:157">
      <c r="AV10910" s="195"/>
      <c r="AW10910" s="195"/>
      <c r="EZ10910" s="195"/>
      <c r="FA10910" s="195"/>
    </row>
    <row r="10911" spans="48:157">
      <c r="AV10911" s="195"/>
      <c r="AW10911" s="195"/>
      <c r="EZ10911" s="195"/>
      <c r="FA10911" s="195"/>
    </row>
    <row r="10912" spans="48:157">
      <c r="AV10912" s="195"/>
      <c r="AW10912" s="195"/>
      <c r="EZ10912" s="195"/>
      <c r="FA10912" s="195"/>
    </row>
    <row r="10913" spans="48:157">
      <c r="AV10913" s="195"/>
      <c r="AW10913" s="195"/>
      <c r="EZ10913" s="195"/>
      <c r="FA10913" s="195"/>
    </row>
    <row r="10914" spans="48:157">
      <c r="AV10914" s="195"/>
      <c r="AW10914" s="195"/>
      <c r="EZ10914" s="195"/>
      <c r="FA10914" s="195"/>
    </row>
    <row r="10915" spans="48:157">
      <c r="AV10915" s="195"/>
      <c r="AW10915" s="195"/>
      <c r="EZ10915" s="195"/>
      <c r="FA10915" s="195"/>
    </row>
    <row r="10916" spans="48:157">
      <c r="AV10916" s="195"/>
      <c r="AW10916" s="195"/>
      <c r="EZ10916" s="195"/>
      <c r="FA10916" s="195"/>
    </row>
    <row r="10917" spans="48:157">
      <c r="AV10917" s="195"/>
      <c r="AW10917" s="195"/>
      <c r="EZ10917" s="195"/>
      <c r="FA10917" s="195"/>
    </row>
    <row r="10918" spans="48:157">
      <c r="AV10918" s="195"/>
      <c r="AW10918" s="195"/>
      <c r="EZ10918" s="195"/>
      <c r="FA10918" s="195"/>
    </row>
    <row r="10919" spans="48:157">
      <c r="AV10919" s="195"/>
      <c r="AW10919" s="195"/>
      <c r="EZ10919" s="195"/>
      <c r="FA10919" s="195"/>
    </row>
    <row r="10920" spans="48:157">
      <c r="AV10920" s="195"/>
      <c r="AW10920" s="195"/>
      <c r="EZ10920" s="195"/>
      <c r="FA10920" s="195"/>
    </row>
    <row r="10921" spans="48:157">
      <c r="AV10921" s="195"/>
      <c r="AW10921" s="195"/>
      <c r="EZ10921" s="195"/>
      <c r="FA10921" s="195"/>
    </row>
    <row r="10922" spans="48:157">
      <c r="AV10922" s="195"/>
      <c r="AW10922" s="195"/>
      <c r="EZ10922" s="195"/>
      <c r="FA10922" s="195"/>
    </row>
    <row r="10923" spans="48:157">
      <c r="AV10923" s="195"/>
      <c r="AW10923" s="195"/>
      <c r="EZ10923" s="195"/>
      <c r="FA10923" s="195"/>
    </row>
    <row r="10924" spans="48:157">
      <c r="AV10924" s="195"/>
      <c r="AW10924" s="195"/>
      <c r="EZ10924" s="195"/>
      <c r="FA10924" s="195"/>
    </row>
    <row r="10925" spans="48:157">
      <c r="AV10925" s="195"/>
      <c r="AW10925" s="195"/>
      <c r="EZ10925" s="195"/>
      <c r="FA10925" s="195"/>
    </row>
    <row r="10926" spans="48:157">
      <c r="AV10926" s="195"/>
      <c r="AW10926" s="195"/>
      <c r="EZ10926" s="195"/>
      <c r="FA10926" s="195"/>
    </row>
    <row r="10927" spans="48:157">
      <c r="AV10927" s="195"/>
      <c r="AW10927" s="195"/>
      <c r="EZ10927" s="195"/>
      <c r="FA10927" s="195"/>
    </row>
    <row r="10928" spans="48:157">
      <c r="AV10928" s="195"/>
      <c r="AW10928" s="195"/>
      <c r="EZ10928" s="195"/>
      <c r="FA10928" s="195"/>
    </row>
    <row r="10929" spans="48:157">
      <c r="AV10929" s="195"/>
      <c r="AW10929" s="195"/>
      <c r="EZ10929" s="195"/>
      <c r="FA10929" s="195"/>
    </row>
    <row r="10930" spans="48:157">
      <c r="AV10930" s="195"/>
      <c r="AW10930" s="195"/>
      <c r="EZ10930" s="195"/>
      <c r="FA10930" s="195"/>
    </row>
    <row r="10931" spans="48:157">
      <c r="AV10931" s="195"/>
      <c r="AW10931" s="195"/>
      <c r="EZ10931" s="195"/>
      <c r="FA10931" s="195"/>
    </row>
    <row r="10932" spans="48:157">
      <c r="AV10932" s="195"/>
      <c r="AW10932" s="195"/>
      <c r="EZ10932" s="195"/>
      <c r="FA10932" s="195"/>
    </row>
    <row r="10933" spans="48:157">
      <c r="AV10933" s="195"/>
      <c r="AW10933" s="195"/>
      <c r="EZ10933" s="195"/>
      <c r="FA10933" s="195"/>
    </row>
    <row r="10934" spans="48:157">
      <c r="AV10934" s="195"/>
      <c r="AW10934" s="195"/>
      <c r="EZ10934" s="195"/>
      <c r="FA10934" s="195"/>
    </row>
    <row r="10935" spans="48:157">
      <c r="AV10935" s="195"/>
      <c r="AW10935" s="195"/>
      <c r="EZ10935" s="195"/>
      <c r="FA10935" s="195"/>
    </row>
    <row r="10936" spans="48:157">
      <c r="AV10936" s="195"/>
      <c r="AW10936" s="195"/>
      <c r="EZ10936" s="195"/>
      <c r="FA10936" s="195"/>
    </row>
    <row r="10937" spans="48:157">
      <c r="AV10937" s="195"/>
      <c r="AW10937" s="195"/>
      <c r="EZ10937" s="195"/>
      <c r="FA10937" s="195"/>
    </row>
    <row r="10938" spans="48:157">
      <c r="AV10938" s="195"/>
      <c r="AW10938" s="195"/>
      <c r="EZ10938" s="195"/>
      <c r="FA10938" s="195"/>
    </row>
    <row r="10939" spans="48:157">
      <c r="AV10939" s="195"/>
      <c r="AW10939" s="195"/>
      <c r="EZ10939" s="195"/>
      <c r="FA10939" s="195"/>
    </row>
    <row r="10940" spans="48:157">
      <c r="AV10940" s="195"/>
      <c r="AW10940" s="195"/>
      <c r="EZ10940" s="195"/>
      <c r="FA10940" s="195"/>
    </row>
    <row r="10941" spans="48:157">
      <c r="AV10941" s="195"/>
      <c r="AW10941" s="195"/>
      <c r="EZ10941" s="195"/>
      <c r="FA10941" s="195"/>
    </row>
    <row r="10942" spans="48:157">
      <c r="AV10942" s="195"/>
      <c r="AW10942" s="195"/>
      <c r="EZ10942" s="195"/>
      <c r="FA10942" s="195"/>
    </row>
    <row r="10943" spans="48:157">
      <c r="AV10943" s="195"/>
      <c r="AW10943" s="195"/>
      <c r="EZ10943" s="195"/>
      <c r="FA10943" s="195"/>
    </row>
    <row r="10944" spans="48:157">
      <c r="AV10944" s="195"/>
      <c r="AW10944" s="195"/>
      <c r="EZ10944" s="195"/>
      <c r="FA10944" s="195"/>
    </row>
    <row r="10945" spans="48:157">
      <c r="AV10945" s="195"/>
      <c r="AW10945" s="195"/>
      <c r="EZ10945" s="195"/>
      <c r="FA10945" s="195"/>
    </row>
    <row r="10946" spans="48:157">
      <c r="AV10946" s="195"/>
      <c r="AW10946" s="195"/>
      <c r="EZ10946" s="195"/>
      <c r="FA10946" s="195"/>
    </row>
    <row r="10947" spans="48:157">
      <c r="AV10947" s="195"/>
      <c r="AW10947" s="195"/>
      <c r="EZ10947" s="195"/>
      <c r="FA10947" s="195"/>
    </row>
    <row r="10948" spans="48:157">
      <c r="AV10948" s="195"/>
      <c r="AW10948" s="195"/>
      <c r="EZ10948" s="195"/>
      <c r="FA10948" s="195"/>
    </row>
    <row r="10949" spans="48:157">
      <c r="AV10949" s="195"/>
      <c r="AW10949" s="195"/>
      <c r="EZ10949" s="195"/>
      <c r="FA10949" s="195"/>
    </row>
    <row r="10950" spans="48:157">
      <c r="AV10950" s="195"/>
      <c r="AW10950" s="195"/>
      <c r="EZ10950" s="195"/>
      <c r="FA10950" s="195"/>
    </row>
    <row r="10951" spans="48:157">
      <c r="AV10951" s="195"/>
      <c r="AW10951" s="195"/>
      <c r="EZ10951" s="195"/>
      <c r="FA10951" s="195"/>
    </row>
    <row r="10952" spans="48:157">
      <c r="AV10952" s="195"/>
      <c r="AW10952" s="195"/>
      <c r="EZ10952" s="195"/>
      <c r="FA10952" s="195"/>
    </row>
    <row r="10953" spans="48:157">
      <c r="AV10953" s="195"/>
      <c r="AW10953" s="195"/>
      <c r="EZ10953" s="195"/>
      <c r="FA10953" s="195"/>
    </row>
    <row r="10954" spans="48:157">
      <c r="AV10954" s="195"/>
      <c r="AW10954" s="195"/>
      <c r="EZ10954" s="195"/>
      <c r="FA10954" s="195"/>
    </row>
    <row r="10955" spans="48:157">
      <c r="AV10955" s="195"/>
      <c r="AW10955" s="195"/>
      <c r="EZ10955" s="195"/>
      <c r="FA10955" s="195"/>
    </row>
    <row r="10956" spans="48:157">
      <c r="AV10956" s="195"/>
      <c r="AW10956" s="195"/>
      <c r="EZ10956" s="195"/>
      <c r="FA10956" s="195"/>
    </row>
    <row r="10957" spans="48:157">
      <c r="AV10957" s="195"/>
      <c r="AW10957" s="195"/>
      <c r="EZ10957" s="195"/>
      <c r="FA10957" s="195"/>
    </row>
    <row r="10958" spans="48:157">
      <c r="AV10958" s="195"/>
      <c r="AW10958" s="195"/>
      <c r="EZ10958" s="195"/>
      <c r="FA10958" s="195"/>
    </row>
    <row r="10959" spans="48:157">
      <c r="AV10959" s="195"/>
      <c r="AW10959" s="195"/>
      <c r="EZ10959" s="195"/>
      <c r="FA10959" s="195"/>
    </row>
    <row r="10960" spans="48:157">
      <c r="AV10960" s="195"/>
      <c r="AW10960" s="195"/>
      <c r="EZ10960" s="195"/>
      <c r="FA10960" s="195"/>
    </row>
    <row r="10961" spans="48:157">
      <c r="AV10961" s="195"/>
      <c r="AW10961" s="195"/>
      <c r="EZ10961" s="195"/>
      <c r="FA10961" s="195"/>
    </row>
    <row r="10962" spans="48:157">
      <c r="AV10962" s="195"/>
      <c r="AW10962" s="195"/>
      <c r="EZ10962" s="195"/>
      <c r="FA10962" s="195"/>
    </row>
    <row r="10963" spans="48:157">
      <c r="AV10963" s="195"/>
      <c r="AW10963" s="195"/>
      <c r="EZ10963" s="195"/>
      <c r="FA10963" s="195"/>
    </row>
    <row r="10964" spans="48:157">
      <c r="AV10964" s="195"/>
      <c r="AW10964" s="195"/>
      <c r="EZ10964" s="195"/>
      <c r="FA10964" s="195"/>
    </row>
    <row r="10965" spans="48:157">
      <c r="AV10965" s="195"/>
      <c r="AW10965" s="195"/>
      <c r="EZ10965" s="195"/>
      <c r="FA10965" s="195"/>
    </row>
    <row r="10966" spans="48:157">
      <c r="AV10966" s="195"/>
      <c r="AW10966" s="195"/>
      <c r="EZ10966" s="195"/>
      <c r="FA10966" s="195"/>
    </row>
    <row r="10967" spans="48:157">
      <c r="AV10967" s="195"/>
      <c r="AW10967" s="195"/>
      <c r="EZ10967" s="195"/>
      <c r="FA10967" s="195"/>
    </row>
    <row r="10968" spans="48:157">
      <c r="AV10968" s="195"/>
      <c r="AW10968" s="195"/>
      <c r="EZ10968" s="195"/>
      <c r="FA10968" s="195"/>
    </row>
    <row r="10969" spans="48:157">
      <c r="AV10969" s="195"/>
      <c r="AW10969" s="195"/>
      <c r="EZ10969" s="195"/>
      <c r="FA10969" s="195"/>
    </row>
    <row r="10970" spans="48:157">
      <c r="AV10970" s="195"/>
      <c r="AW10970" s="195"/>
      <c r="EZ10970" s="195"/>
      <c r="FA10970" s="195"/>
    </row>
    <row r="10971" spans="48:157">
      <c r="AV10971" s="195"/>
      <c r="AW10971" s="195"/>
      <c r="EZ10971" s="195"/>
      <c r="FA10971" s="195"/>
    </row>
    <row r="10972" spans="48:157">
      <c r="AV10972" s="195"/>
      <c r="AW10972" s="195"/>
      <c r="EZ10972" s="195"/>
      <c r="FA10972" s="195"/>
    </row>
    <row r="10973" spans="48:157">
      <c r="AV10973" s="195"/>
      <c r="AW10973" s="195"/>
      <c r="EZ10973" s="195"/>
      <c r="FA10973" s="195"/>
    </row>
    <row r="10974" spans="48:157">
      <c r="AV10974" s="195"/>
      <c r="AW10974" s="195"/>
      <c r="EZ10974" s="195"/>
      <c r="FA10974" s="195"/>
    </row>
    <row r="10975" spans="48:157">
      <c r="AV10975" s="195"/>
      <c r="AW10975" s="195"/>
      <c r="EZ10975" s="195"/>
      <c r="FA10975" s="195"/>
    </row>
    <row r="10976" spans="48:157">
      <c r="AV10976" s="195"/>
      <c r="AW10976" s="195"/>
      <c r="EZ10976" s="195"/>
      <c r="FA10976" s="195"/>
    </row>
    <row r="10977" spans="48:157">
      <c r="AV10977" s="195"/>
      <c r="AW10977" s="195"/>
      <c r="EZ10977" s="195"/>
      <c r="FA10977" s="195"/>
    </row>
    <row r="10978" spans="48:157">
      <c r="AV10978" s="195"/>
      <c r="AW10978" s="195"/>
      <c r="EZ10978" s="195"/>
      <c r="FA10978" s="195"/>
    </row>
    <row r="10979" spans="48:157">
      <c r="AV10979" s="195"/>
      <c r="AW10979" s="195"/>
      <c r="EZ10979" s="195"/>
      <c r="FA10979" s="195"/>
    </row>
    <row r="10980" spans="48:157">
      <c r="AV10980" s="195"/>
      <c r="AW10980" s="195"/>
      <c r="EZ10980" s="195"/>
      <c r="FA10980" s="195"/>
    </row>
    <row r="10981" spans="48:157">
      <c r="AV10981" s="195"/>
      <c r="AW10981" s="195"/>
      <c r="EZ10981" s="195"/>
      <c r="FA10981" s="195"/>
    </row>
    <row r="10982" spans="48:157">
      <c r="AV10982" s="195"/>
      <c r="AW10982" s="195"/>
      <c r="EZ10982" s="195"/>
      <c r="FA10982" s="195"/>
    </row>
    <row r="10983" spans="48:157">
      <c r="AV10983" s="195"/>
      <c r="AW10983" s="195"/>
      <c r="EZ10983" s="195"/>
      <c r="FA10983" s="195"/>
    </row>
    <row r="10984" spans="48:157">
      <c r="AV10984" s="195"/>
      <c r="AW10984" s="195"/>
      <c r="EZ10984" s="195"/>
      <c r="FA10984" s="195"/>
    </row>
    <row r="10985" spans="48:157">
      <c r="AV10985" s="195"/>
      <c r="AW10985" s="195"/>
      <c r="EZ10985" s="195"/>
      <c r="FA10985" s="195"/>
    </row>
    <row r="10986" spans="48:157">
      <c r="AV10986" s="195"/>
      <c r="AW10986" s="195"/>
      <c r="EZ10986" s="195"/>
      <c r="FA10986" s="195"/>
    </row>
    <row r="10987" spans="48:157">
      <c r="AV10987" s="195"/>
      <c r="AW10987" s="195"/>
      <c r="EZ10987" s="195"/>
      <c r="FA10987" s="195"/>
    </row>
    <row r="10988" spans="48:157">
      <c r="AV10988" s="195"/>
      <c r="AW10988" s="195"/>
      <c r="EZ10988" s="195"/>
      <c r="FA10988" s="195"/>
    </row>
    <row r="10989" spans="48:157">
      <c r="AV10989" s="195"/>
      <c r="AW10989" s="195"/>
      <c r="EZ10989" s="195"/>
      <c r="FA10989" s="195"/>
    </row>
    <row r="10990" spans="48:157">
      <c r="AV10990" s="195"/>
      <c r="AW10990" s="195"/>
      <c r="EZ10990" s="195"/>
      <c r="FA10990" s="195"/>
    </row>
    <row r="10991" spans="48:157">
      <c r="AV10991" s="195"/>
      <c r="AW10991" s="195"/>
      <c r="EZ10991" s="195"/>
      <c r="FA10991" s="195"/>
    </row>
    <row r="10992" spans="48:157">
      <c r="AV10992" s="195"/>
      <c r="AW10992" s="195"/>
      <c r="EZ10992" s="195"/>
      <c r="FA10992" s="195"/>
    </row>
    <row r="10993" spans="48:157">
      <c r="AV10993" s="195"/>
      <c r="AW10993" s="195"/>
      <c r="EZ10993" s="195"/>
      <c r="FA10993" s="195"/>
    </row>
    <row r="10994" spans="48:157">
      <c r="AV10994" s="195"/>
      <c r="AW10994" s="195"/>
      <c r="EZ10994" s="195"/>
      <c r="FA10994" s="195"/>
    </row>
    <row r="10995" spans="48:157">
      <c r="AV10995" s="195"/>
      <c r="AW10995" s="195"/>
      <c r="EZ10995" s="195"/>
      <c r="FA10995" s="195"/>
    </row>
    <row r="10996" spans="48:157">
      <c r="AV10996" s="195"/>
      <c r="AW10996" s="195"/>
      <c r="EZ10996" s="195"/>
      <c r="FA10996" s="195"/>
    </row>
    <row r="10997" spans="48:157">
      <c r="AV10997" s="195"/>
      <c r="AW10997" s="195"/>
      <c r="EZ10997" s="195"/>
      <c r="FA10997" s="195"/>
    </row>
    <row r="10998" spans="48:157">
      <c r="AV10998" s="195"/>
      <c r="AW10998" s="195"/>
      <c r="EZ10998" s="195"/>
      <c r="FA10998" s="195"/>
    </row>
    <row r="10999" spans="48:157">
      <c r="AV10999" s="195"/>
      <c r="AW10999" s="195"/>
      <c r="EZ10999" s="195"/>
      <c r="FA10999" s="195"/>
    </row>
    <row r="11000" spans="48:157">
      <c r="AV11000" s="195"/>
      <c r="AW11000" s="195"/>
      <c r="EZ11000" s="195"/>
      <c r="FA11000" s="195"/>
    </row>
    <row r="11001" spans="48:157">
      <c r="AV11001" s="195"/>
      <c r="AW11001" s="195"/>
      <c r="EZ11001" s="195"/>
      <c r="FA11001" s="195"/>
    </row>
    <row r="11002" spans="48:157">
      <c r="AV11002" s="195"/>
      <c r="AW11002" s="195"/>
      <c r="EZ11002" s="195"/>
      <c r="FA11002" s="195"/>
    </row>
    <row r="11003" spans="48:157">
      <c r="AV11003" s="195"/>
      <c r="AW11003" s="195"/>
      <c r="EZ11003" s="195"/>
      <c r="FA11003" s="195"/>
    </row>
    <row r="11004" spans="48:157">
      <c r="AV11004" s="195"/>
      <c r="AW11004" s="195"/>
      <c r="EZ11004" s="195"/>
      <c r="FA11004" s="195"/>
    </row>
    <row r="11005" spans="48:157">
      <c r="AV11005" s="195"/>
      <c r="AW11005" s="195"/>
      <c r="EZ11005" s="195"/>
      <c r="FA11005" s="195"/>
    </row>
    <row r="11006" spans="48:157">
      <c r="AV11006" s="195"/>
      <c r="AW11006" s="195"/>
      <c r="EZ11006" s="195"/>
      <c r="FA11006" s="195"/>
    </row>
    <row r="11007" spans="48:157">
      <c r="AV11007" s="195"/>
      <c r="AW11007" s="195"/>
      <c r="EZ11007" s="195"/>
      <c r="FA11007" s="195"/>
    </row>
    <row r="11008" spans="48:157">
      <c r="AV11008" s="195"/>
      <c r="AW11008" s="195"/>
      <c r="EZ11008" s="195"/>
      <c r="FA11008" s="195"/>
    </row>
    <row r="11009" spans="48:157">
      <c r="AV11009" s="195"/>
      <c r="AW11009" s="195"/>
      <c r="EZ11009" s="195"/>
      <c r="FA11009" s="195"/>
    </row>
    <row r="11010" spans="48:157">
      <c r="AV11010" s="195"/>
      <c r="AW11010" s="195"/>
      <c r="EZ11010" s="195"/>
      <c r="FA11010" s="195"/>
    </row>
    <row r="11011" spans="48:157">
      <c r="AV11011" s="195"/>
      <c r="AW11011" s="195"/>
      <c r="EZ11011" s="195"/>
      <c r="FA11011" s="195"/>
    </row>
    <row r="11012" spans="48:157">
      <c r="AV11012" s="195"/>
      <c r="AW11012" s="195"/>
      <c r="EZ11012" s="195"/>
      <c r="FA11012" s="195"/>
    </row>
    <row r="11013" spans="48:157">
      <c r="AV11013" s="195"/>
      <c r="AW11013" s="195"/>
      <c r="EZ11013" s="195"/>
      <c r="FA11013" s="195"/>
    </row>
    <row r="11014" spans="48:157">
      <c r="AV11014" s="195"/>
      <c r="AW11014" s="195"/>
      <c r="EZ11014" s="195"/>
      <c r="FA11014" s="195"/>
    </row>
    <row r="11015" spans="48:157">
      <c r="AV11015" s="195"/>
      <c r="AW11015" s="195"/>
      <c r="EZ11015" s="195"/>
      <c r="FA11015" s="195"/>
    </row>
    <row r="11016" spans="48:157">
      <c r="AV11016" s="195"/>
      <c r="AW11016" s="195"/>
      <c r="EZ11016" s="195"/>
      <c r="FA11016" s="195"/>
    </row>
    <row r="11017" spans="48:157">
      <c r="AV11017" s="195"/>
      <c r="AW11017" s="195"/>
      <c r="EZ11017" s="195"/>
      <c r="FA11017" s="195"/>
    </row>
    <row r="11018" spans="48:157">
      <c r="AV11018" s="195"/>
      <c r="AW11018" s="195"/>
      <c r="EZ11018" s="195"/>
      <c r="FA11018" s="195"/>
    </row>
    <row r="11019" spans="48:157">
      <c r="AV11019" s="195"/>
      <c r="AW11019" s="195"/>
      <c r="EZ11019" s="195"/>
      <c r="FA11019" s="195"/>
    </row>
    <row r="11020" spans="48:157">
      <c r="AV11020" s="195"/>
      <c r="AW11020" s="195"/>
      <c r="EZ11020" s="195"/>
      <c r="FA11020" s="195"/>
    </row>
    <row r="11021" spans="48:157">
      <c r="AV11021" s="195"/>
      <c r="AW11021" s="195"/>
      <c r="EZ11021" s="195"/>
      <c r="FA11021" s="195"/>
    </row>
    <row r="11022" spans="48:157">
      <c r="AV11022" s="195"/>
      <c r="AW11022" s="195"/>
      <c r="EZ11022" s="195"/>
      <c r="FA11022" s="195"/>
    </row>
    <row r="11023" spans="48:157">
      <c r="AV11023" s="195"/>
      <c r="AW11023" s="195"/>
      <c r="EZ11023" s="195"/>
      <c r="FA11023" s="195"/>
    </row>
    <row r="11024" spans="48:157">
      <c r="AV11024" s="195"/>
      <c r="AW11024" s="195"/>
      <c r="EZ11024" s="195"/>
      <c r="FA11024" s="195"/>
    </row>
    <row r="11025" spans="48:157">
      <c r="AV11025" s="195"/>
      <c r="AW11025" s="195"/>
      <c r="EZ11025" s="195"/>
      <c r="FA11025" s="195"/>
    </row>
    <row r="11026" spans="48:157">
      <c r="AV11026" s="195"/>
      <c r="AW11026" s="195"/>
      <c r="EZ11026" s="195"/>
      <c r="FA11026" s="195"/>
    </row>
    <row r="11027" spans="48:157">
      <c r="AV11027" s="195"/>
      <c r="AW11027" s="195"/>
      <c r="EZ11027" s="195"/>
      <c r="FA11027" s="195"/>
    </row>
    <row r="11028" spans="48:157">
      <c r="AV11028" s="195"/>
      <c r="AW11028" s="195"/>
      <c r="EZ11028" s="195"/>
      <c r="FA11028" s="195"/>
    </row>
    <row r="11029" spans="48:157">
      <c r="AV11029" s="195"/>
      <c r="AW11029" s="195"/>
      <c r="EZ11029" s="195"/>
      <c r="FA11029" s="195"/>
    </row>
    <row r="11030" spans="48:157">
      <c r="AV11030" s="195"/>
      <c r="AW11030" s="195"/>
      <c r="EZ11030" s="195"/>
      <c r="FA11030" s="195"/>
    </row>
    <row r="11031" spans="48:157">
      <c r="AV11031" s="195"/>
      <c r="AW11031" s="195"/>
      <c r="EZ11031" s="195"/>
      <c r="FA11031" s="195"/>
    </row>
    <row r="11032" spans="48:157">
      <c r="AV11032" s="195"/>
      <c r="AW11032" s="195"/>
      <c r="EZ11032" s="195"/>
      <c r="FA11032" s="195"/>
    </row>
    <row r="11033" spans="48:157">
      <c r="AV11033" s="195"/>
      <c r="AW11033" s="195"/>
      <c r="EZ11033" s="195"/>
      <c r="FA11033" s="195"/>
    </row>
    <row r="11034" spans="48:157">
      <c r="AV11034" s="195"/>
      <c r="AW11034" s="195"/>
      <c r="EZ11034" s="195"/>
      <c r="FA11034" s="195"/>
    </row>
    <row r="11035" spans="48:157">
      <c r="AV11035" s="195"/>
      <c r="AW11035" s="195"/>
      <c r="EZ11035" s="195"/>
      <c r="FA11035" s="195"/>
    </row>
    <row r="11036" spans="48:157">
      <c r="AV11036" s="195"/>
      <c r="AW11036" s="195"/>
      <c r="EZ11036" s="195"/>
      <c r="FA11036" s="195"/>
    </row>
    <row r="11037" spans="48:157">
      <c r="AV11037" s="195"/>
      <c r="AW11037" s="195"/>
      <c r="EZ11037" s="195"/>
      <c r="FA11037" s="195"/>
    </row>
    <row r="11038" spans="48:157">
      <c r="AV11038" s="195"/>
      <c r="AW11038" s="195"/>
      <c r="EZ11038" s="195"/>
      <c r="FA11038" s="195"/>
    </row>
    <row r="11039" spans="48:157">
      <c r="AV11039" s="195"/>
      <c r="AW11039" s="195"/>
      <c r="EZ11039" s="195"/>
      <c r="FA11039" s="195"/>
    </row>
    <row r="11040" spans="48:157">
      <c r="AV11040" s="195"/>
      <c r="AW11040" s="195"/>
      <c r="EZ11040" s="195"/>
      <c r="FA11040" s="195"/>
    </row>
    <row r="11041" spans="48:157">
      <c r="AV11041" s="195"/>
      <c r="AW11041" s="195"/>
      <c r="EZ11041" s="195"/>
      <c r="FA11041" s="195"/>
    </row>
    <row r="11042" spans="48:157">
      <c r="AV11042" s="195"/>
      <c r="AW11042" s="195"/>
      <c r="EZ11042" s="195"/>
      <c r="FA11042" s="195"/>
    </row>
    <row r="11043" spans="48:157">
      <c r="AV11043" s="195"/>
      <c r="AW11043" s="195"/>
      <c r="EZ11043" s="195"/>
      <c r="FA11043" s="195"/>
    </row>
    <row r="11044" spans="48:157">
      <c r="AV11044" s="195"/>
      <c r="AW11044" s="195"/>
      <c r="EZ11044" s="195"/>
      <c r="FA11044" s="195"/>
    </row>
    <row r="11045" spans="48:157">
      <c r="AV11045" s="195"/>
      <c r="AW11045" s="195"/>
      <c r="EZ11045" s="195"/>
      <c r="FA11045" s="195"/>
    </row>
    <row r="11046" spans="48:157">
      <c r="AV11046" s="195"/>
      <c r="AW11046" s="195"/>
      <c r="EZ11046" s="195"/>
      <c r="FA11046" s="195"/>
    </row>
    <row r="11047" spans="48:157">
      <c r="AV11047" s="195"/>
      <c r="AW11047" s="195"/>
      <c r="EZ11047" s="195"/>
      <c r="FA11047" s="195"/>
    </row>
    <row r="11048" spans="48:157">
      <c r="AV11048" s="195"/>
      <c r="AW11048" s="195"/>
      <c r="EZ11048" s="195"/>
      <c r="FA11048" s="195"/>
    </row>
    <row r="11049" spans="48:157">
      <c r="AV11049" s="195"/>
      <c r="AW11049" s="195"/>
      <c r="EZ11049" s="195"/>
      <c r="FA11049" s="195"/>
    </row>
    <row r="11050" spans="48:157">
      <c r="AV11050" s="195"/>
      <c r="AW11050" s="195"/>
      <c r="EZ11050" s="195"/>
      <c r="FA11050" s="195"/>
    </row>
    <row r="11051" spans="48:157">
      <c r="AV11051" s="195"/>
      <c r="AW11051" s="195"/>
      <c r="EZ11051" s="195"/>
      <c r="FA11051" s="195"/>
    </row>
    <row r="11052" spans="48:157">
      <c r="AV11052" s="195"/>
      <c r="AW11052" s="195"/>
      <c r="EZ11052" s="195"/>
      <c r="FA11052" s="195"/>
    </row>
    <row r="11053" spans="48:157">
      <c r="AV11053" s="195"/>
      <c r="AW11053" s="195"/>
      <c r="EZ11053" s="195"/>
      <c r="FA11053" s="195"/>
    </row>
    <row r="11054" spans="48:157">
      <c r="AV11054" s="195"/>
      <c r="AW11054" s="195"/>
      <c r="EZ11054" s="195"/>
      <c r="FA11054" s="195"/>
    </row>
    <row r="11055" spans="48:157">
      <c r="AV11055" s="195"/>
      <c r="AW11055" s="195"/>
      <c r="EZ11055" s="195"/>
      <c r="FA11055" s="195"/>
    </row>
    <row r="11056" spans="48:157">
      <c r="AV11056" s="195"/>
      <c r="AW11056" s="195"/>
      <c r="EZ11056" s="195"/>
      <c r="FA11056" s="195"/>
    </row>
    <row r="11057" spans="48:157">
      <c r="AV11057" s="195"/>
      <c r="AW11057" s="195"/>
      <c r="EZ11057" s="195"/>
      <c r="FA11057" s="195"/>
    </row>
    <row r="11058" spans="48:157">
      <c r="AV11058" s="195"/>
      <c r="AW11058" s="195"/>
      <c r="EZ11058" s="195"/>
      <c r="FA11058" s="195"/>
    </row>
    <row r="11059" spans="48:157">
      <c r="AV11059" s="195"/>
      <c r="AW11059" s="195"/>
      <c r="EZ11059" s="195"/>
      <c r="FA11059" s="195"/>
    </row>
    <row r="11060" spans="48:157">
      <c r="AV11060" s="195"/>
      <c r="AW11060" s="195"/>
      <c r="EZ11060" s="195"/>
      <c r="FA11060" s="195"/>
    </row>
    <row r="11061" spans="48:157">
      <c r="AV11061" s="195"/>
      <c r="AW11061" s="195"/>
      <c r="EZ11061" s="195"/>
      <c r="FA11061" s="195"/>
    </row>
    <row r="11062" spans="48:157">
      <c r="AV11062" s="195"/>
      <c r="AW11062" s="195"/>
      <c r="EZ11062" s="195"/>
      <c r="FA11062" s="195"/>
    </row>
    <row r="11063" spans="48:157">
      <c r="AV11063" s="195"/>
      <c r="AW11063" s="195"/>
      <c r="EZ11063" s="195"/>
      <c r="FA11063" s="195"/>
    </row>
    <row r="11064" spans="48:157">
      <c r="AV11064" s="195"/>
      <c r="AW11064" s="195"/>
      <c r="EZ11064" s="195"/>
      <c r="FA11064" s="195"/>
    </row>
    <row r="11065" spans="48:157">
      <c r="AV11065" s="195"/>
      <c r="AW11065" s="195"/>
      <c r="EZ11065" s="195"/>
      <c r="FA11065" s="195"/>
    </row>
    <row r="11066" spans="48:157">
      <c r="AV11066" s="195"/>
      <c r="AW11066" s="195"/>
      <c r="EZ11066" s="195"/>
      <c r="FA11066" s="195"/>
    </row>
    <row r="11067" spans="48:157">
      <c r="AV11067" s="195"/>
      <c r="AW11067" s="195"/>
      <c r="EZ11067" s="195"/>
      <c r="FA11067" s="195"/>
    </row>
    <row r="11068" spans="48:157">
      <c r="AV11068" s="195"/>
      <c r="AW11068" s="195"/>
      <c r="EZ11068" s="195"/>
      <c r="FA11068" s="195"/>
    </row>
    <row r="11069" spans="48:157">
      <c r="AV11069" s="195"/>
      <c r="AW11069" s="195"/>
      <c r="EZ11069" s="195"/>
      <c r="FA11069" s="195"/>
    </row>
    <row r="11070" spans="48:157">
      <c r="AV11070" s="195"/>
      <c r="AW11070" s="195"/>
      <c r="EZ11070" s="195"/>
      <c r="FA11070" s="195"/>
    </row>
    <row r="11071" spans="48:157">
      <c r="AV11071" s="195"/>
      <c r="AW11071" s="195"/>
      <c r="EZ11071" s="195"/>
      <c r="FA11071" s="195"/>
    </row>
    <row r="11072" spans="48:157">
      <c r="AV11072" s="195"/>
      <c r="AW11072" s="195"/>
      <c r="EZ11072" s="195"/>
      <c r="FA11072" s="195"/>
    </row>
    <row r="11073" spans="48:157">
      <c r="AV11073" s="195"/>
      <c r="AW11073" s="195"/>
      <c r="EZ11073" s="195"/>
      <c r="FA11073" s="195"/>
    </row>
    <row r="11074" spans="48:157">
      <c r="AV11074" s="195"/>
      <c r="AW11074" s="195"/>
      <c r="EZ11074" s="195"/>
      <c r="FA11074" s="195"/>
    </row>
    <row r="11075" spans="48:157">
      <c r="AV11075" s="195"/>
      <c r="AW11075" s="195"/>
      <c r="EZ11075" s="195"/>
      <c r="FA11075" s="195"/>
    </row>
    <row r="11076" spans="48:157">
      <c r="AV11076" s="195"/>
      <c r="AW11076" s="195"/>
      <c r="EZ11076" s="195"/>
      <c r="FA11076" s="195"/>
    </row>
    <row r="11077" spans="48:157">
      <c r="AV11077" s="195"/>
      <c r="AW11077" s="195"/>
      <c r="EZ11077" s="195"/>
      <c r="FA11077" s="195"/>
    </row>
    <row r="11078" spans="48:157">
      <c r="AV11078" s="195"/>
      <c r="AW11078" s="195"/>
      <c r="EZ11078" s="195"/>
      <c r="FA11078" s="195"/>
    </row>
    <row r="11079" spans="48:157">
      <c r="AV11079" s="195"/>
      <c r="AW11079" s="195"/>
      <c r="EZ11079" s="195"/>
      <c r="FA11079" s="195"/>
    </row>
    <row r="11080" spans="48:157">
      <c r="AV11080" s="195"/>
      <c r="AW11080" s="195"/>
      <c r="EZ11080" s="195"/>
      <c r="FA11080" s="195"/>
    </row>
    <row r="11081" spans="48:157">
      <c r="AV11081" s="195"/>
      <c r="AW11081" s="195"/>
      <c r="EZ11081" s="195"/>
      <c r="FA11081" s="195"/>
    </row>
    <row r="11082" spans="48:157">
      <c r="AV11082" s="195"/>
      <c r="AW11082" s="195"/>
      <c r="EZ11082" s="195"/>
      <c r="FA11082" s="195"/>
    </row>
    <row r="11083" spans="48:157">
      <c r="AV11083" s="195"/>
      <c r="AW11083" s="195"/>
      <c r="EZ11083" s="195"/>
      <c r="FA11083" s="195"/>
    </row>
    <row r="11084" spans="48:157">
      <c r="AV11084" s="195"/>
      <c r="AW11084" s="195"/>
      <c r="EZ11084" s="195"/>
      <c r="FA11084" s="195"/>
    </row>
    <row r="11085" spans="48:157">
      <c r="AV11085" s="195"/>
      <c r="AW11085" s="195"/>
      <c r="EZ11085" s="195"/>
      <c r="FA11085" s="195"/>
    </row>
    <row r="11086" spans="48:157">
      <c r="AV11086" s="195"/>
      <c r="AW11086" s="195"/>
      <c r="EZ11086" s="195"/>
      <c r="FA11086" s="195"/>
    </row>
    <row r="11087" spans="48:157">
      <c r="AV11087" s="195"/>
      <c r="AW11087" s="195"/>
      <c r="EZ11087" s="195"/>
      <c r="FA11087" s="195"/>
    </row>
    <row r="11088" spans="48:157">
      <c r="AV11088" s="195"/>
      <c r="AW11088" s="195"/>
      <c r="EZ11088" s="195"/>
      <c r="FA11088" s="195"/>
    </row>
    <row r="11089" spans="48:157">
      <c r="AV11089" s="195"/>
      <c r="AW11089" s="195"/>
      <c r="EZ11089" s="195"/>
      <c r="FA11089" s="195"/>
    </row>
    <row r="11090" spans="48:157">
      <c r="AV11090" s="195"/>
      <c r="AW11090" s="195"/>
      <c r="EZ11090" s="195"/>
      <c r="FA11090" s="195"/>
    </row>
    <row r="11091" spans="48:157">
      <c r="AV11091" s="195"/>
      <c r="AW11091" s="195"/>
      <c r="EZ11091" s="195"/>
      <c r="FA11091" s="195"/>
    </row>
    <row r="11092" spans="48:157">
      <c r="AV11092" s="195"/>
      <c r="AW11092" s="195"/>
      <c r="EZ11092" s="195"/>
      <c r="FA11092" s="195"/>
    </row>
    <row r="11093" spans="48:157">
      <c r="AV11093" s="195"/>
      <c r="AW11093" s="195"/>
      <c r="EZ11093" s="195"/>
      <c r="FA11093" s="195"/>
    </row>
    <row r="11094" spans="48:157">
      <c r="AV11094" s="195"/>
      <c r="AW11094" s="195"/>
      <c r="EZ11094" s="195"/>
      <c r="FA11094" s="195"/>
    </row>
    <row r="11095" spans="48:157">
      <c r="AV11095" s="195"/>
      <c r="AW11095" s="195"/>
      <c r="EZ11095" s="195"/>
      <c r="FA11095" s="195"/>
    </row>
    <row r="11096" spans="48:157">
      <c r="AV11096" s="195"/>
      <c r="AW11096" s="195"/>
      <c r="EZ11096" s="195"/>
      <c r="FA11096" s="195"/>
    </row>
    <row r="11097" spans="48:157">
      <c r="AV11097" s="195"/>
      <c r="AW11097" s="195"/>
      <c r="EZ11097" s="195"/>
      <c r="FA11097" s="195"/>
    </row>
    <row r="11098" spans="48:157">
      <c r="AV11098" s="195"/>
      <c r="AW11098" s="195"/>
      <c r="EZ11098" s="195"/>
      <c r="FA11098" s="195"/>
    </row>
    <row r="11099" spans="48:157">
      <c r="AV11099" s="195"/>
      <c r="AW11099" s="195"/>
      <c r="EZ11099" s="195"/>
      <c r="FA11099" s="195"/>
    </row>
    <row r="11100" spans="48:157">
      <c r="AV11100" s="195"/>
      <c r="AW11100" s="195"/>
      <c r="EZ11100" s="195"/>
      <c r="FA11100" s="195"/>
    </row>
    <row r="11101" spans="48:157">
      <c r="AV11101" s="195"/>
      <c r="AW11101" s="195"/>
      <c r="EZ11101" s="195"/>
      <c r="FA11101" s="195"/>
    </row>
    <row r="11102" spans="48:157">
      <c r="AV11102" s="195"/>
      <c r="AW11102" s="195"/>
      <c r="EZ11102" s="195"/>
      <c r="FA11102" s="195"/>
    </row>
    <row r="11103" spans="48:157">
      <c r="AV11103" s="195"/>
      <c r="AW11103" s="195"/>
      <c r="EZ11103" s="195"/>
      <c r="FA11103" s="195"/>
    </row>
    <row r="11104" spans="48:157">
      <c r="AV11104" s="195"/>
      <c r="AW11104" s="195"/>
      <c r="EZ11104" s="195"/>
      <c r="FA11104" s="195"/>
    </row>
    <row r="11105" spans="48:157">
      <c r="AV11105" s="195"/>
      <c r="AW11105" s="195"/>
      <c r="EZ11105" s="195"/>
      <c r="FA11105" s="195"/>
    </row>
    <row r="11106" spans="48:157">
      <c r="AV11106" s="195"/>
      <c r="AW11106" s="195"/>
      <c r="EZ11106" s="195"/>
      <c r="FA11106" s="195"/>
    </row>
    <row r="11107" spans="48:157">
      <c r="AV11107" s="195"/>
      <c r="AW11107" s="195"/>
      <c r="EZ11107" s="195"/>
      <c r="FA11107" s="195"/>
    </row>
    <row r="11108" spans="48:157">
      <c r="AV11108" s="195"/>
      <c r="AW11108" s="195"/>
      <c r="EZ11108" s="195"/>
      <c r="FA11108" s="195"/>
    </row>
    <row r="11109" spans="48:157">
      <c r="AV11109" s="195"/>
      <c r="AW11109" s="195"/>
      <c r="EZ11109" s="195"/>
      <c r="FA11109" s="195"/>
    </row>
    <row r="11110" spans="48:157">
      <c r="AV11110" s="195"/>
      <c r="AW11110" s="195"/>
      <c r="EZ11110" s="195"/>
      <c r="FA11110" s="195"/>
    </row>
    <row r="11111" spans="48:157">
      <c r="AV11111" s="195"/>
      <c r="AW11111" s="195"/>
      <c r="EZ11111" s="195"/>
      <c r="FA11111" s="195"/>
    </row>
    <row r="11112" spans="48:157">
      <c r="AV11112" s="195"/>
      <c r="AW11112" s="195"/>
      <c r="EZ11112" s="195"/>
      <c r="FA11112" s="195"/>
    </row>
    <row r="11113" spans="48:157">
      <c r="AV11113" s="195"/>
      <c r="AW11113" s="195"/>
      <c r="EZ11113" s="195"/>
      <c r="FA11113" s="195"/>
    </row>
    <row r="11114" spans="48:157">
      <c r="AV11114" s="195"/>
      <c r="AW11114" s="195"/>
      <c r="EZ11114" s="195"/>
      <c r="FA11114" s="195"/>
    </row>
    <row r="11115" spans="48:157">
      <c r="AV11115" s="195"/>
      <c r="AW11115" s="195"/>
      <c r="EZ11115" s="195"/>
      <c r="FA11115" s="195"/>
    </row>
    <row r="11116" spans="48:157">
      <c r="AV11116" s="195"/>
      <c r="AW11116" s="195"/>
      <c r="EZ11116" s="195"/>
      <c r="FA11116" s="195"/>
    </row>
    <row r="11117" spans="48:157">
      <c r="AV11117" s="195"/>
      <c r="AW11117" s="195"/>
      <c r="EZ11117" s="195"/>
      <c r="FA11117" s="195"/>
    </row>
    <row r="11118" spans="48:157">
      <c r="AV11118" s="195"/>
      <c r="AW11118" s="195"/>
      <c r="EZ11118" s="195"/>
      <c r="FA11118" s="195"/>
    </row>
    <row r="11119" spans="48:157">
      <c r="AV11119" s="195"/>
      <c r="AW11119" s="195"/>
      <c r="EZ11119" s="195"/>
      <c r="FA11119" s="195"/>
    </row>
    <row r="11120" spans="48:157">
      <c r="AV11120" s="195"/>
      <c r="AW11120" s="195"/>
      <c r="EZ11120" s="195"/>
      <c r="FA11120" s="195"/>
    </row>
    <row r="11121" spans="48:157">
      <c r="AV11121" s="195"/>
      <c r="AW11121" s="195"/>
      <c r="EZ11121" s="195"/>
      <c r="FA11121" s="195"/>
    </row>
    <row r="11122" spans="48:157">
      <c r="AV11122" s="195"/>
      <c r="AW11122" s="195"/>
      <c r="EZ11122" s="195"/>
      <c r="FA11122" s="195"/>
    </row>
    <row r="11123" spans="48:157">
      <c r="AV11123" s="195"/>
      <c r="AW11123" s="195"/>
      <c r="EZ11123" s="195"/>
      <c r="FA11123" s="195"/>
    </row>
    <row r="11124" spans="48:157">
      <c r="AV11124" s="195"/>
      <c r="AW11124" s="195"/>
      <c r="EZ11124" s="195"/>
      <c r="FA11124" s="195"/>
    </row>
    <row r="11125" spans="48:157">
      <c r="AV11125" s="195"/>
      <c r="AW11125" s="195"/>
      <c r="EZ11125" s="195"/>
      <c r="FA11125" s="195"/>
    </row>
    <row r="11126" spans="48:157">
      <c r="AV11126" s="195"/>
      <c r="AW11126" s="195"/>
      <c r="EZ11126" s="195"/>
      <c r="FA11126" s="195"/>
    </row>
    <row r="11127" spans="48:157">
      <c r="AV11127" s="195"/>
      <c r="AW11127" s="195"/>
      <c r="EZ11127" s="195"/>
      <c r="FA11127" s="195"/>
    </row>
    <row r="11128" spans="48:157">
      <c r="AV11128" s="195"/>
      <c r="AW11128" s="195"/>
      <c r="EZ11128" s="195"/>
      <c r="FA11128" s="195"/>
    </row>
    <row r="11129" spans="48:157">
      <c r="AV11129" s="195"/>
      <c r="AW11129" s="195"/>
      <c r="EZ11129" s="195"/>
      <c r="FA11129" s="195"/>
    </row>
    <row r="11130" spans="48:157">
      <c r="AV11130" s="195"/>
      <c r="AW11130" s="195"/>
      <c r="EZ11130" s="195"/>
      <c r="FA11130" s="195"/>
    </row>
    <row r="11131" spans="48:157">
      <c r="AV11131" s="195"/>
      <c r="AW11131" s="195"/>
      <c r="EZ11131" s="195"/>
      <c r="FA11131" s="195"/>
    </row>
    <row r="11132" spans="48:157">
      <c r="AV11132" s="195"/>
      <c r="AW11132" s="195"/>
      <c r="EZ11132" s="195"/>
      <c r="FA11132" s="195"/>
    </row>
    <row r="11133" spans="48:157">
      <c r="AV11133" s="195"/>
      <c r="AW11133" s="195"/>
      <c r="EZ11133" s="195"/>
      <c r="FA11133" s="195"/>
    </row>
    <row r="11134" spans="48:157">
      <c r="AV11134" s="195"/>
      <c r="AW11134" s="195"/>
      <c r="EZ11134" s="195"/>
      <c r="FA11134" s="195"/>
    </row>
    <row r="11135" spans="48:157">
      <c r="AV11135" s="195"/>
      <c r="AW11135" s="195"/>
      <c r="EZ11135" s="195"/>
      <c r="FA11135" s="195"/>
    </row>
    <row r="11136" spans="48:157">
      <c r="AV11136" s="195"/>
      <c r="AW11136" s="195"/>
      <c r="EZ11136" s="195"/>
      <c r="FA11136" s="195"/>
    </row>
    <row r="11137" spans="48:157">
      <c r="AV11137" s="195"/>
      <c r="AW11137" s="195"/>
      <c r="EZ11137" s="195"/>
      <c r="FA11137" s="195"/>
    </row>
    <row r="11138" spans="48:157">
      <c r="AV11138" s="195"/>
      <c r="AW11138" s="195"/>
      <c r="EZ11138" s="195"/>
      <c r="FA11138" s="195"/>
    </row>
    <row r="11139" spans="48:157">
      <c r="AV11139" s="195"/>
      <c r="AW11139" s="195"/>
      <c r="EZ11139" s="195"/>
      <c r="FA11139" s="195"/>
    </row>
    <row r="11140" spans="48:157">
      <c r="AV11140" s="195"/>
      <c r="AW11140" s="195"/>
      <c r="EZ11140" s="195"/>
      <c r="FA11140" s="195"/>
    </row>
    <row r="11141" spans="48:157">
      <c r="AV11141" s="195"/>
      <c r="AW11141" s="195"/>
      <c r="EZ11141" s="195"/>
      <c r="FA11141" s="195"/>
    </row>
    <row r="11142" spans="48:157">
      <c r="AV11142" s="195"/>
      <c r="AW11142" s="195"/>
      <c r="EZ11142" s="195"/>
      <c r="FA11142" s="195"/>
    </row>
    <row r="11143" spans="48:157">
      <c r="AV11143" s="195"/>
      <c r="AW11143" s="195"/>
      <c r="EZ11143" s="195"/>
      <c r="FA11143" s="195"/>
    </row>
    <row r="11144" spans="48:157">
      <c r="AV11144" s="195"/>
      <c r="AW11144" s="195"/>
      <c r="EZ11144" s="195"/>
      <c r="FA11144" s="195"/>
    </row>
    <row r="11145" spans="48:157">
      <c r="AV11145" s="195"/>
      <c r="AW11145" s="195"/>
      <c r="EZ11145" s="195"/>
      <c r="FA11145" s="195"/>
    </row>
    <row r="11146" spans="48:157">
      <c r="AV11146" s="195"/>
      <c r="AW11146" s="195"/>
      <c r="EZ11146" s="195"/>
      <c r="FA11146" s="195"/>
    </row>
    <row r="11147" spans="48:157">
      <c r="AV11147" s="195"/>
      <c r="AW11147" s="195"/>
      <c r="EZ11147" s="195"/>
      <c r="FA11147" s="195"/>
    </row>
    <row r="11148" spans="48:157">
      <c r="AV11148" s="195"/>
      <c r="AW11148" s="195"/>
      <c r="EZ11148" s="195"/>
      <c r="FA11148" s="195"/>
    </row>
    <row r="11149" spans="48:157">
      <c r="AV11149" s="195"/>
      <c r="AW11149" s="195"/>
      <c r="EZ11149" s="195"/>
      <c r="FA11149" s="195"/>
    </row>
    <row r="11150" spans="48:157">
      <c r="AV11150" s="195"/>
      <c r="AW11150" s="195"/>
      <c r="EZ11150" s="195"/>
      <c r="FA11150" s="195"/>
    </row>
    <row r="11151" spans="48:157">
      <c r="AV11151" s="195"/>
      <c r="AW11151" s="195"/>
      <c r="EZ11151" s="195"/>
      <c r="FA11151" s="195"/>
    </row>
    <row r="11152" spans="48:157">
      <c r="AV11152" s="195"/>
      <c r="AW11152" s="195"/>
      <c r="EZ11152" s="195"/>
      <c r="FA11152" s="195"/>
    </row>
    <row r="11153" spans="48:157">
      <c r="AV11153" s="195"/>
      <c r="AW11153" s="195"/>
      <c r="EZ11153" s="195"/>
      <c r="FA11153" s="195"/>
    </row>
    <row r="11154" spans="48:157">
      <c r="AV11154" s="195"/>
      <c r="AW11154" s="195"/>
      <c r="EZ11154" s="195"/>
      <c r="FA11154" s="195"/>
    </row>
    <row r="11155" spans="48:157">
      <c r="AV11155" s="195"/>
      <c r="AW11155" s="195"/>
      <c r="EZ11155" s="195"/>
      <c r="FA11155" s="195"/>
    </row>
    <row r="11156" spans="48:157">
      <c r="AV11156" s="195"/>
      <c r="AW11156" s="195"/>
      <c r="EZ11156" s="195"/>
      <c r="FA11156" s="195"/>
    </row>
    <row r="11157" spans="48:157">
      <c r="AV11157" s="195"/>
      <c r="AW11157" s="195"/>
      <c r="EZ11157" s="195"/>
      <c r="FA11157" s="195"/>
    </row>
    <row r="11158" spans="48:157">
      <c r="AV11158" s="195"/>
      <c r="AW11158" s="195"/>
      <c r="EZ11158" s="195"/>
      <c r="FA11158" s="195"/>
    </row>
    <row r="11159" spans="48:157">
      <c r="AV11159" s="195"/>
      <c r="AW11159" s="195"/>
      <c r="EZ11159" s="195"/>
      <c r="FA11159" s="195"/>
    </row>
    <row r="11160" spans="48:157">
      <c r="AV11160" s="195"/>
      <c r="AW11160" s="195"/>
      <c r="EZ11160" s="195"/>
      <c r="FA11160" s="195"/>
    </row>
    <row r="11161" spans="48:157">
      <c r="AV11161" s="195"/>
      <c r="AW11161" s="195"/>
      <c r="EZ11161" s="195"/>
      <c r="FA11161" s="195"/>
    </row>
    <row r="11162" spans="48:157">
      <c r="AV11162" s="195"/>
      <c r="AW11162" s="195"/>
      <c r="EZ11162" s="195"/>
      <c r="FA11162" s="195"/>
    </row>
    <row r="11163" spans="48:157">
      <c r="AV11163" s="195"/>
      <c r="AW11163" s="195"/>
      <c r="EZ11163" s="195"/>
      <c r="FA11163" s="195"/>
    </row>
    <row r="11164" spans="48:157">
      <c r="AV11164" s="195"/>
      <c r="AW11164" s="195"/>
      <c r="EZ11164" s="195"/>
      <c r="FA11164" s="195"/>
    </row>
    <row r="11165" spans="48:157">
      <c r="AV11165" s="195"/>
      <c r="AW11165" s="195"/>
      <c r="EZ11165" s="195"/>
      <c r="FA11165" s="195"/>
    </row>
    <row r="11166" spans="48:157">
      <c r="AV11166" s="195"/>
      <c r="AW11166" s="195"/>
      <c r="EZ11166" s="195"/>
      <c r="FA11166" s="195"/>
    </row>
    <row r="11167" spans="48:157">
      <c r="AV11167" s="195"/>
      <c r="AW11167" s="195"/>
      <c r="EZ11167" s="195"/>
      <c r="FA11167" s="195"/>
    </row>
    <row r="11168" spans="48:157">
      <c r="AV11168" s="195"/>
      <c r="AW11168" s="195"/>
      <c r="EZ11168" s="195"/>
      <c r="FA11168" s="195"/>
    </row>
    <row r="11169" spans="48:157">
      <c r="AV11169" s="195"/>
      <c r="AW11169" s="195"/>
      <c r="EZ11169" s="195"/>
      <c r="FA11169" s="195"/>
    </row>
    <row r="11170" spans="48:157">
      <c r="AV11170" s="195"/>
      <c r="AW11170" s="195"/>
      <c r="EZ11170" s="195"/>
      <c r="FA11170" s="195"/>
    </row>
    <row r="11171" spans="48:157">
      <c r="AV11171" s="195"/>
      <c r="AW11171" s="195"/>
      <c r="EZ11171" s="195"/>
      <c r="FA11171" s="195"/>
    </row>
    <row r="11172" spans="48:157">
      <c r="AV11172" s="195"/>
      <c r="AW11172" s="195"/>
      <c r="EZ11172" s="195"/>
      <c r="FA11172" s="195"/>
    </row>
    <row r="11173" spans="48:157">
      <c r="AV11173" s="195"/>
      <c r="AW11173" s="195"/>
      <c r="EZ11173" s="195"/>
      <c r="FA11173" s="195"/>
    </row>
    <row r="11174" spans="48:157">
      <c r="AV11174" s="195"/>
      <c r="AW11174" s="195"/>
      <c r="EZ11174" s="195"/>
      <c r="FA11174" s="195"/>
    </row>
    <row r="11175" spans="48:157">
      <c r="AV11175" s="195"/>
      <c r="AW11175" s="195"/>
      <c r="EZ11175" s="195"/>
      <c r="FA11175" s="195"/>
    </row>
    <row r="11176" spans="48:157">
      <c r="AV11176" s="195"/>
      <c r="AW11176" s="195"/>
      <c r="EZ11176" s="195"/>
      <c r="FA11176" s="195"/>
    </row>
    <row r="11177" spans="48:157">
      <c r="AV11177" s="195"/>
      <c r="AW11177" s="195"/>
      <c r="EZ11177" s="195"/>
      <c r="FA11177" s="195"/>
    </row>
    <row r="11178" spans="48:157">
      <c r="AV11178" s="195"/>
      <c r="AW11178" s="195"/>
      <c r="EZ11178" s="195"/>
      <c r="FA11178" s="195"/>
    </row>
    <row r="11179" spans="48:157">
      <c r="AV11179" s="195"/>
      <c r="AW11179" s="195"/>
      <c r="EZ11179" s="195"/>
      <c r="FA11179" s="195"/>
    </row>
    <row r="11180" spans="48:157">
      <c r="AV11180" s="195"/>
      <c r="AW11180" s="195"/>
      <c r="EZ11180" s="195"/>
      <c r="FA11180" s="195"/>
    </row>
    <row r="11181" spans="48:157">
      <c r="AV11181" s="195"/>
      <c r="AW11181" s="195"/>
      <c r="EZ11181" s="195"/>
      <c r="FA11181" s="195"/>
    </row>
    <row r="11182" spans="48:157">
      <c r="AV11182" s="195"/>
      <c r="AW11182" s="195"/>
      <c r="EZ11182" s="195"/>
      <c r="FA11182" s="195"/>
    </row>
    <row r="11183" spans="48:157">
      <c r="AV11183" s="195"/>
      <c r="AW11183" s="195"/>
      <c r="EZ11183" s="195"/>
      <c r="FA11183" s="195"/>
    </row>
    <row r="11184" spans="48:157">
      <c r="AV11184" s="195"/>
      <c r="AW11184" s="195"/>
      <c r="EZ11184" s="195"/>
      <c r="FA11184" s="195"/>
    </row>
    <row r="11185" spans="48:157">
      <c r="AV11185" s="195"/>
      <c r="AW11185" s="195"/>
      <c r="EZ11185" s="195"/>
      <c r="FA11185" s="195"/>
    </row>
    <row r="11186" spans="48:157">
      <c r="AV11186" s="195"/>
      <c r="AW11186" s="195"/>
      <c r="EZ11186" s="195"/>
      <c r="FA11186" s="195"/>
    </row>
    <row r="11187" spans="48:157">
      <c r="AV11187" s="195"/>
      <c r="AW11187" s="195"/>
      <c r="EZ11187" s="195"/>
      <c r="FA11187" s="195"/>
    </row>
    <row r="11188" spans="48:157">
      <c r="AV11188" s="195"/>
      <c r="AW11188" s="195"/>
      <c r="EZ11188" s="195"/>
      <c r="FA11188" s="195"/>
    </row>
    <row r="11189" spans="48:157">
      <c r="AV11189" s="195"/>
      <c r="AW11189" s="195"/>
      <c r="EZ11189" s="195"/>
      <c r="FA11189" s="195"/>
    </row>
    <row r="11190" spans="48:157">
      <c r="AV11190" s="195"/>
      <c r="AW11190" s="195"/>
      <c r="EZ11190" s="195"/>
      <c r="FA11190" s="195"/>
    </row>
    <row r="11191" spans="48:157">
      <c r="AV11191" s="195"/>
      <c r="AW11191" s="195"/>
      <c r="EZ11191" s="195"/>
      <c r="FA11191" s="195"/>
    </row>
    <row r="11192" spans="48:157">
      <c r="AV11192" s="195"/>
      <c r="AW11192" s="195"/>
      <c r="EZ11192" s="195"/>
      <c r="FA11192" s="195"/>
    </row>
    <row r="11193" spans="48:157">
      <c r="AV11193" s="195"/>
      <c r="AW11193" s="195"/>
      <c r="EZ11193" s="195"/>
      <c r="FA11193" s="195"/>
    </row>
    <row r="11194" spans="48:157">
      <c r="AV11194" s="195"/>
      <c r="AW11194" s="195"/>
      <c r="EZ11194" s="195"/>
      <c r="FA11194" s="195"/>
    </row>
    <row r="11195" spans="48:157">
      <c r="AV11195" s="195"/>
      <c r="AW11195" s="195"/>
      <c r="EZ11195" s="195"/>
      <c r="FA11195" s="195"/>
    </row>
    <row r="11196" spans="48:157">
      <c r="AV11196" s="195"/>
      <c r="AW11196" s="195"/>
      <c r="EZ11196" s="195"/>
      <c r="FA11196" s="195"/>
    </row>
    <row r="11197" spans="48:157">
      <c r="AV11197" s="195"/>
      <c r="AW11197" s="195"/>
      <c r="EZ11197" s="195"/>
      <c r="FA11197" s="195"/>
    </row>
    <row r="11198" spans="48:157">
      <c r="AV11198" s="195"/>
      <c r="AW11198" s="195"/>
      <c r="EZ11198" s="195"/>
      <c r="FA11198" s="195"/>
    </row>
    <row r="11199" spans="48:157">
      <c r="AV11199" s="195"/>
      <c r="AW11199" s="195"/>
      <c r="EZ11199" s="195"/>
      <c r="FA11199" s="195"/>
    </row>
    <row r="11200" spans="48:157">
      <c r="AV11200" s="195"/>
      <c r="AW11200" s="195"/>
      <c r="EZ11200" s="195"/>
      <c r="FA11200" s="195"/>
    </row>
    <row r="11201" spans="48:157">
      <c r="AV11201" s="195"/>
      <c r="AW11201" s="195"/>
      <c r="EZ11201" s="195"/>
      <c r="FA11201" s="195"/>
    </row>
    <row r="11202" spans="48:157">
      <c r="AV11202" s="195"/>
      <c r="AW11202" s="195"/>
      <c r="EZ11202" s="195"/>
      <c r="FA11202" s="195"/>
    </row>
    <row r="11203" spans="48:157">
      <c r="AV11203" s="195"/>
      <c r="AW11203" s="195"/>
      <c r="EZ11203" s="195"/>
      <c r="FA11203" s="195"/>
    </row>
    <row r="11204" spans="48:157">
      <c r="AV11204" s="195"/>
      <c r="AW11204" s="195"/>
      <c r="EZ11204" s="195"/>
      <c r="FA11204" s="195"/>
    </row>
    <row r="11205" spans="48:157">
      <c r="AV11205" s="195"/>
      <c r="AW11205" s="195"/>
      <c r="EZ11205" s="195"/>
      <c r="FA11205" s="195"/>
    </row>
    <row r="11206" spans="48:157">
      <c r="AV11206" s="195"/>
      <c r="AW11206" s="195"/>
      <c r="EZ11206" s="195"/>
      <c r="FA11206" s="195"/>
    </row>
    <row r="11207" spans="48:157">
      <c r="AV11207" s="195"/>
      <c r="AW11207" s="195"/>
      <c r="EZ11207" s="195"/>
      <c r="FA11207" s="195"/>
    </row>
    <row r="11208" spans="48:157">
      <c r="AV11208" s="195"/>
      <c r="AW11208" s="195"/>
      <c r="EZ11208" s="195"/>
      <c r="FA11208" s="195"/>
    </row>
    <row r="11209" spans="48:157">
      <c r="AV11209" s="195"/>
      <c r="AW11209" s="195"/>
      <c r="EZ11209" s="195"/>
      <c r="FA11209" s="195"/>
    </row>
    <row r="11210" spans="48:157">
      <c r="AV11210" s="195"/>
      <c r="AW11210" s="195"/>
      <c r="EZ11210" s="195"/>
      <c r="FA11210" s="195"/>
    </row>
    <row r="11211" spans="48:157">
      <c r="AV11211" s="195"/>
      <c r="AW11211" s="195"/>
      <c r="EZ11211" s="195"/>
      <c r="FA11211" s="195"/>
    </row>
    <row r="11212" spans="48:157">
      <c r="AV11212" s="195"/>
      <c r="AW11212" s="195"/>
      <c r="EZ11212" s="195"/>
      <c r="FA11212" s="195"/>
    </row>
    <row r="11213" spans="48:157">
      <c r="AV11213" s="195"/>
      <c r="AW11213" s="195"/>
      <c r="EZ11213" s="195"/>
      <c r="FA11213" s="195"/>
    </row>
    <row r="11214" spans="48:157">
      <c r="AV11214" s="195"/>
      <c r="AW11214" s="195"/>
      <c r="EZ11214" s="195"/>
      <c r="FA11214" s="195"/>
    </row>
    <row r="11215" spans="48:157">
      <c r="AV11215" s="195"/>
      <c r="AW11215" s="195"/>
      <c r="EZ11215" s="195"/>
      <c r="FA11215" s="195"/>
    </row>
    <row r="11216" spans="48:157">
      <c r="AV11216" s="195"/>
      <c r="AW11216" s="195"/>
      <c r="EZ11216" s="195"/>
      <c r="FA11216" s="195"/>
    </row>
    <row r="11217" spans="48:157">
      <c r="AV11217" s="195"/>
      <c r="AW11217" s="195"/>
      <c r="EZ11217" s="195"/>
      <c r="FA11217" s="195"/>
    </row>
    <row r="11218" spans="48:157">
      <c r="AV11218" s="195"/>
      <c r="AW11218" s="195"/>
      <c r="EZ11218" s="195"/>
      <c r="FA11218" s="195"/>
    </row>
    <row r="11219" spans="48:157">
      <c r="AV11219" s="195"/>
      <c r="AW11219" s="195"/>
      <c r="EZ11219" s="195"/>
      <c r="FA11219" s="195"/>
    </row>
    <row r="11220" spans="48:157">
      <c r="AV11220" s="195"/>
      <c r="AW11220" s="195"/>
      <c r="EZ11220" s="195"/>
      <c r="FA11220" s="195"/>
    </row>
    <row r="11221" spans="48:157">
      <c r="AV11221" s="195"/>
      <c r="AW11221" s="195"/>
      <c r="EZ11221" s="195"/>
      <c r="FA11221" s="195"/>
    </row>
    <row r="11222" spans="48:157">
      <c r="AV11222" s="195"/>
      <c r="AW11222" s="195"/>
      <c r="EZ11222" s="195"/>
      <c r="FA11222" s="195"/>
    </row>
    <row r="11223" spans="48:157">
      <c r="AV11223" s="195"/>
      <c r="AW11223" s="195"/>
      <c r="EZ11223" s="195"/>
      <c r="FA11223" s="195"/>
    </row>
    <row r="11224" spans="48:157">
      <c r="AV11224" s="195"/>
      <c r="AW11224" s="195"/>
      <c r="EZ11224" s="195"/>
      <c r="FA11224" s="195"/>
    </row>
    <row r="11225" spans="48:157">
      <c r="AV11225" s="195"/>
      <c r="AW11225" s="195"/>
      <c r="EZ11225" s="195"/>
      <c r="FA11225" s="195"/>
    </row>
    <row r="11226" spans="48:157">
      <c r="AV11226" s="195"/>
      <c r="AW11226" s="195"/>
      <c r="EZ11226" s="195"/>
      <c r="FA11226" s="195"/>
    </row>
    <row r="11227" spans="48:157">
      <c r="AV11227" s="195"/>
      <c r="AW11227" s="195"/>
      <c r="EZ11227" s="195"/>
      <c r="FA11227" s="195"/>
    </row>
    <row r="11228" spans="48:157">
      <c r="AV11228" s="195"/>
      <c r="AW11228" s="195"/>
      <c r="EZ11228" s="195"/>
      <c r="FA11228" s="195"/>
    </row>
    <row r="11229" spans="48:157">
      <c r="AV11229" s="195"/>
      <c r="AW11229" s="195"/>
      <c r="EZ11229" s="195"/>
      <c r="FA11229" s="195"/>
    </row>
    <row r="11230" spans="48:157">
      <c r="AV11230" s="195"/>
      <c r="AW11230" s="195"/>
      <c r="EZ11230" s="195"/>
      <c r="FA11230" s="195"/>
    </row>
    <row r="11231" spans="48:157">
      <c r="AV11231" s="195"/>
      <c r="AW11231" s="195"/>
      <c r="EZ11231" s="195"/>
      <c r="FA11231" s="195"/>
    </row>
    <row r="11232" spans="48:157">
      <c r="AV11232" s="195"/>
      <c r="AW11232" s="195"/>
      <c r="EZ11232" s="195"/>
      <c r="FA11232" s="195"/>
    </row>
    <row r="11233" spans="48:157">
      <c r="AV11233" s="195"/>
      <c r="AW11233" s="195"/>
      <c r="EZ11233" s="195"/>
      <c r="FA11233" s="195"/>
    </row>
    <row r="11234" spans="48:157">
      <c r="AV11234" s="195"/>
      <c r="AW11234" s="195"/>
      <c r="EZ11234" s="195"/>
      <c r="FA11234" s="195"/>
    </row>
    <row r="11235" spans="48:157">
      <c r="AV11235" s="195"/>
      <c r="AW11235" s="195"/>
      <c r="EZ11235" s="195"/>
      <c r="FA11235" s="195"/>
    </row>
    <row r="11236" spans="48:157">
      <c r="AV11236" s="195"/>
      <c r="AW11236" s="195"/>
      <c r="EZ11236" s="195"/>
      <c r="FA11236" s="195"/>
    </row>
    <row r="11237" spans="48:157">
      <c r="AV11237" s="195"/>
      <c r="AW11237" s="195"/>
      <c r="EZ11237" s="195"/>
      <c r="FA11237" s="195"/>
    </row>
    <row r="11238" spans="48:157">
      <c r="AV11238" s="195"/>
      <c r="AW11238" s="195"/>
      <c r="EZ11238" s="195"/>
      <c r="FA11238" s="195"/>
    </row>
    <row r="11239" spans="48:157">
      <c r="AV11239" s="195"/>
      <c r="AW11239" s="195"/>
      <c r="EZ11239" s="195"/>
      <c r="FA11239" s="195"/>
    </row>
    <row r="11240" spans="48:157">
      <c r="AV11240" s="195"/>
      <c r="AW11240" s="195"/>
      <c r="EZ11240" s="195"/>
      <c r="FA11240" s="195"/>
    </row>
    <row r="11241" spans="48:157">
      <c r="AV11241" s="195"/>
      <c r="AW11241" s="195"/>
      <c r="EZ11241" s="195"/>
      <c r="FA11241" s="195"/>
    </row>
    <row r="11242" spans="48:157">
      <c r="AV11242" s="195"/>
      <c r="AW11242" s="195"/>
      <c r="EZ11242" s="195"/>
      <c r="FA11242" s="195"/>
    </row>
    <row r="11243" spans="48:157">
      <c r="AV11243" s="195"/>
      <c r="AW11243" s="195"/>
      <c r="EZ11243" s="195"/>
      <c r="FA11243" s="195"/>
    </row>
    <row r="11244" spans="48:157">
      <c r="AV11244" s="195"/>
      <c r="AW11244" s="195"/>
      <c r="EZ11244" s="195"/>
      <c r="FA11244" s="195"/>
    </row>
    <row r="11245" spans="48:157">
      <c r="AV11245" s="195"/>
      <c r="AW11245" s="195"/>
      <c r="EZ11245" s="195"/>
      <c r="FA11245" s="195"/>
    </row>
    <row r="11246" spans="48:157">
      <c r="AV11246" s="195"/>
      <c r="AW11246" s="195"/>
      <c r="EZ11246" s="195"/>
      <c r="FA11246" s="195"/>
    </row>
    <row r="11247" spans="48:157">
      <c r="AV11247" s="195"/>
      <c r="AW11247" s="195"/>
      <c r="EZ11247" s="195"/>
      <c r="FA11247" s="195"/>
    </row>
    <row r="11248" spans="48:157">
      <c r="AV11248" s="195"/>
      <c r="AW11248" s="195"/>
      <c r="EZ11248" s="195"/>
      <c r="FA11248" s="195"/>
    </row>
    <row r="11249" spans="48:157">
      <c r="AV11249" s="195"/>
      <c r="AW11249" s="195"/>
      <c r="EZ11249" s="195"/>
      <c r="FA11249" s="195"/>
    </row>
    <row r="11250" spans="48:157">
      <c r="AV11250" s="195"/>
      <c r="AW11250" s="195"/>
      <c r="EZ11250" s="195"/>
      <c r="FA11250" s="195"/>
    </row>
    <row r="11251" spans="48:157">
      <c r="AV11251" s="195"/>
      <c r="AW11251" s="195"/>
      <c r="EZ11251" s="195"/>
      <c r="FA11251" s="195"/>
    </row>
    <row r="11252" spans="48:157">
      <c r="AV11252" s="195"/>
      <c r="AW11252" s="195"/>
      <c r="EZ11252" s="195"/>
      <c r="FA11252" s="195"/>
    </row>
    <row r="11253" spans="48:157">
      <c r="AV11253" s="195"/>
      <c r="AW11253" s="195"/>
      <c r="EZ11253" s="195"/>
      <c r="FA11253" s="195"/>
    </row>
    <row r="11254" spans="48:157">
      <c r="AV11254" s="195"/>
      <c r="AW11254" s="195"/>
      <c r="EZ11254" s="195"/>
      <c r="FA11254" s="195"/>
    </row>
    <row r="11255" spans="48:157">
      <c r="AV11255" s="195"/>
      <c r="AW11255" s="195"/>
      <c r="EZ11255" s="195"/>
      <c r="FA11255" s="195"/>
    </row>
    <row r="11256" spans="48:157">
      <c r="AV11256" s="195"/>
      <c r="AW11256" s="195"/>
      <c r="EZ11256" s="195"/>
      <c r="FA11256" s="195"/>
    </row>
    <row r="11257" spans="48:157">
      <c r="AV11257" s="195"/>
      <c r="AW11257" s="195"/>
      <c r="EZ11257" s="195"/>
      <c r="FA11257" s="195"/>
    </row>
    <row r="11258" spans="48:157">
      <c r="AV11258" s="195"/>
      <c r="AW11258" s="195"/>
      <c r="EZ11258" s="195"/>
      <c r="FA11258" s="195"/>
    </row>
    <row r="11259" spans="48:157">
      <c r="AV11259" s="195"/>
      <c r="AW11259" s="195"/>
      <c r="EZ11259" s="195"/>
      <c r="FA11259" s="195"/>
    </row>
    <row r="11260" spans="48:157">
      <c r="AV11260" s="195"/>
      <c r="AW11260" s="195"/>
      <c r="EZ11260" s="195"/>
      <c r="FA11260" s="195"/>
    </row>
    <row r="11261" spans="48:157">
      <c r="AV11261" s="195"/>
      <c r="AW11261" s="195"/>
      <c r="EZ11261" s="195"/>
      <c r="FA11261" s="195"/>
    </row>
    <row r="11262" spans="48:157">
      <c r="AV11262" s="195"/>
      <c r="AW11262" s="195"/>
      <c r="EZ11262" s="195"/>
      <c r="FA11262" s="195"/>
    </row>
    <row r="11263" spans="48:157">
      <c r="AV11263" s="195"/>
      <c r="AW11263" s="195"/>
      <c r="EZ11263" s="195"/>
      <c r="FA11263" s="195"/>
    </row>
    <row r="11264" spans="48:157">
      <c r="AV11264" s="195"/>
      <c r="AW11264" s="195"/>
      <c r="EZ11264" s="195"/>
      <c r="FA11264" s="195"/>
    </row>
    <row r="11265" spans="48:157">
      <c r="AV11265" s="195"/>
      <c r="AW11265" s="195"/>
      <c r="EZ11265" s="195"/>
      <c r="FA11265" s="195"/>
    </row>
    <row r="11266" spans="48:157">
      <c r="AV11266" s="195"/>
      <c r="AW11266" s="195"/>
      <c r="EZ11266" s="195"/>
      <c r="FA11266" s="195"/>
    </row>
    <row r="11267" spans="48:157">
      <c r="AV11267" s="195"/>
      <c r="AW11267" s="195"/>
      <c r="EZ11267" s="195"/>
      <c r="FA11267" s="195"/>
    </row>
    <row r="11268" spans="48:157">
      <c r="AV11268" s="195"/>
      <c r="AW11268" s="195"/>
      <c r="EZ11268" s="195"/>
      <c r="FA11268" s="195"/>
    </row>
    <row r="11269" spans="48:157">
      <c r="AV11269" s="195"/>
      <c r="AW11269" s="195"/>
      <c r="EZ11269" s="195"/>
      <c r="FA11269" s="195"/>
    </row>
    <row r="11270" spans="48:157">
      <c r="AV11270" s="195"/>
      <c r="AW11270" s="195"/>
      <c r="EZ11270" s="195"/>
      <c r="FA11270" s="195"/>
    </row>
    <row r="11271" spans="48:157">
      <c r="AV11271" s="195"/>
      <c r="AW11271" s="195"/>
      <c r="EZ11271" s="195"/>
      <c r="FA11271" s="195"/>
    </row>
    <row r="11272" spans="48:157">
      <c r="AV11272" s="195"/>
      <c r="AW11272" s="195"/>
      <c r="EZ11272" s="195"/>
      <c r="FA11272" s="195"/>
    </row>
    <row r="11273" spans="48:157">
      <c r="AV11273" s="195"/>
      <c r="AW11273" s="195"/>
      <c r="EZ11273" s="195"/>
      <c r="FA11273" s="195"/>
    </row>
    <row r="11274" spans="48:157">
      <c r="AV11274" s="195"/>
      <c r="AW11274" s="195"/>
      <c r="EZ11274" s="195"/>
      <c r="FA11274" s="195"/>
    </row>
    <row r="11275" spans="48:157">
      <c r="AV11275" s="195"/>
      <c r="AW11275" s="195"/>
      <c r="EZ11275" s="195"/>
      <c r="FA11275" s="195"/>
    </row>
    <row r="11276" spans="48:157">
      <c r="AV11276" s="195"/>
      <c r="AW11276" s="195"/>
      <c r="EZ11276" s="195"/>
      <c r="FA11276" s="195"/>
    </row>
    <row r="11277" spans="48:157">
      <c r="AV11277" s="195"/>
      <c r="AW11277" s="195"/>
      <c r="EZ11277" s="195"/>
      <c r="FA11277" s="195"/>
    </row>
    <row r="11278" spans="48:157">
      <c r="AV11278" s="195"/>
      <c r="AW11278" s="195"/>
      <c r="EZ11278" s="195"/>
      <c r="FA11278" s="195"/>
    </row>
    <row r="11279" spans="48:157">
      <c r="AV11279" s="195"/>
      <c r="AW11279" s="195"/>
      <c r="EZ11279" s="195"/>
      <c r="FA11279" s="195"/>
    </row>
    <row r="11280" spans="48:157">
      <c r="AV11280" s="195"/>
      <c r="AW11280" s="195"/>
      <c r="EZ11280" s="195"/>
      <c r="FA11280" s="195"/>
    </row>
    <row r="11281" spans="48:157">
      <c r="AV11281" s="195"/>
      <c r="AW11281" s="195"/>
      <c r="EZ11281" s="195"/>
      <c r="FA11281" s="195"/>
    </row>
    <row r="11282" spans="48:157">
      <c r="AV11282" s="195"/>
      <c r="AW11282" s="195"/>
      <c r="EZ11282" s="195"/>
      <c r="FA11282" s="195"/>
    </row>
    <row r="11283" spans="48:157">
      <c r="AV11283" s="195"/>
      <c r="AW11283" s="195"/>
      <c r="EZ11283" s="195"/>
      <c r="FA11283" s="195"/>
    </row>
    <row r="11284" spans="48:157">
      <c r="AV11284" s="195"/>
      <c r="AW11284" s="195"/>
      <c r="EZ11284" s="195"/>
      <c r="FA11284" s="195"/>
    </row>
    <row r="11285" spans="48:157">
      <c r="AV11285" s="195"/>
      <c r="AW11285" s="195"/>
      <c r="EZ11285" s="195"/>
      <c r="FA11285" s="195"/>
    </row>
    <row r="11286" spans="48:157">
      <c r="AV11286" s="195"/>
      <c r="AW11286" s="195"/>
      <c r="EZ11286" s="195"/>
      <c r="FA11286" s="195"/>
    </row>
    <row r="11287" spans="48:157">
      <c r="AV11287" s="195"/>
      <c r="AW11287" s="195"/>
      <c r="EZ11287" s="195"/>
      <c r="FA11287" s="195"/>
    </row>
    <row r="11288" spans="48:157">
      <c r="AV11288" s="195"/>
      <c r="AW11288" s="195"/>
      <c r="EZ11288" s="195"/>
      <c r="FA11288" s="195"/>
    </row>
    <row r="11289" spans="48:157">
      <c r="AV11289" s="195"/>
      <c r="AW11289" s="195"/>
      <c r="EZ11289" s="195"/>
      <c r="FA11289" s="195"/>
    </row>
    <row r="11290" spans="48:157">
      <c r="AV11290" s="195"/>
      <c r="AW11290" s="195"/>
      <c r="EZ11290" s="195"/>
      <c r="FA11290" s="195"/>
    </row>
    <row r="11291" spans="48:157">
      <c r="AV11291" s="195"/>
      <c r="AW11291" s="195"/>
      <c r="EZ11291" s="195"/>
      <c r="FA11291" s="195"/>
    </row>
    <row r="11292" spans="48:157">
      <c r="AV11292" s="195"/>
      <c r="AW11292" s="195"/>
      <c r="EZ11292" s="195"/>
      <c r="FA11292" s="195"/>
    </row>
    <row r="11293" spans="48:157">
      <c r="AV11293" s="195"/>
      <c r="AW11293" s="195"/>
      <c r="EZ11293" s="195"/>
      <c r="FA11293" s="195"/>
    </row>
    <row r="11294" spans="48:157">
      <c r="AV11294" s="195"/>
      <c r="AW11294" s="195"/>
      <c r="EZ11294" s="195"/>
      <c r="FA11294" s="195"/>
    </row>
    <row r="11295" spans="48:157">
      <c r="AV11295" s="195"/>
      <c r="AW11295" s="195"/>
      <c r="EZ11295" s="195"/>
      <c r="FA11295" s="195"/>
    </row>
    <row r="11296" spans="48:157">
      <c r="AV11296" s="195"/>
      <c r="AW11296" s="195"/>
      <c r="EZ11296" s="195"/>
      <c r="FA11296" s="195"/>
    </row>
    <row r="11297" spans="48:157">
      <c r="AV11297" s="195"/>
      <c r="AW11297" s="195"/>
      <c r="EZ11297" s="195"/>
      <c r="FA11297" s="195"/>
    </row>
    <row r="11298" spans="48:157">
      <c r="AV11298" s="195"/>
      <c r="AW11298" s="195"/>
      <c r="EZ11298" s="195"/>
      <c r="FA11298" s="195"/>
    </row>
    <row r="11299" spans="48:157">
      <c r="AV11299" s="195"/>
      <c r="AW11299" s="195"/>
      <c r="EZ11299" s="195"/>
      <c r="FA11299" s="195"/>
    </row>
    <row r="11300" spans="48:157">
      <c r="AV11300" s="195"/>
      <c r="AW11300" s="195"/>
      <c r="EZ11300" s="195"/>
      <c r="FA11300" s="195"/>
    </row>
    <row r="11301" spans="48:157">
      <c r="AV11301" s="195"/>
      <c r="AW11301" s="195"/>
      <c r="EZ11301" s="195"/>
      <c r="FA11301" s="195"/>
    </row>
    <row r="11302" spans="48:157">
      <c r="AV11302" s="195"/>
      <c r="AW11302" s="195"/>
      <c r="EZ11302" s="195"/>
      <c r="FA11302" s="195"/>
    </row>
    <row r="11303" spans="48:157">
      <c r="AV11303" s="195"/>
      <c r="AW11303" s="195"/>
      <c r="EZ11303" s="195"/>
      <c r="FA11303" s="195"/>
    </row>
    <row r="11304" spans="48:157">
      <c r="AV11304" s="195"/>
      <c r="AW11304" s="195"/>
      <c r="EZ11304" s="195"/>
      <c r="FA11304" s="195"/>
    </row>
    <row r="11305" spans="48:157">
      <c r="AV11305" s="195"/>
      <c r="AW11305" s="195"/>
      <c r="EZ11305" s="195"/>
      <c r="FA11305" s="195"/>
    </row>
    <row r="11306" spans="48:157">
      <c r="AV11306" s="195"/>
      <c r="AW11306" s="195"/>
      <c r="EZ11306" s="195"/>
      <c r="FA11306" s="195"/>
    </row>
    <row r="11307" spans="48:157">
      <c r="AV11307" s="195"/>
      <c r="AW11307" s="195"/>
      <c r="EZ11307" s="195"/>
      <c r="FA11307" s="195"/>
    </row>
    <row r="11308" spans="48:157">
      <c r="AV11308" s="195"/>
      <c r="AW11308" s="195"/>
      <c r="EZ11308" s="195"/>
      <c r="FA11308" s="195"/>
    </row>
    <row r="11309" spans="48:157">
      <c r="AV11309" s="195"/>
      <c r="AW11309" s="195"/>
      <c r="EZ11309" s="195"/>
      <c r="FA11309" s="195"/>
    </row>
    <row r="11310" spans="48:157">
      <c r="AV11310" s="195"/>
      <c r="AW11310" s="195"/>
      <c r="EZ11310" s="195"/>
      <c r="FA11310" s="195"/>
    </row>
    <row r="11311" spans="48:157">
      <c r="AV11311" s="195"/>
      <c r="AW11311" s="195"/>
      <c r="EZ11311" s="195"/>
      <c r="FA11311" s="195"/>
    </row>
    <row r="11312" spans="48:157">
      <c r="AV11312" s="195"/>
      <c r="AW11312" s="195"/>
      <c r="EZ11312" s="195"/>
      <c r="FA11312" s="195"/>
    </row>
    <row r="11313" spans="48:157">
      <c r="AV11313" s="195"/>
      <c r="AW11313" s="195"/>
      <c r="EZ11313" s="195"/>
      <c r="FA11313" s="195"/>
    </row>
    <row r="11314" spans="48:157">
      <c r="AV11314" s="195"/>
      <c r="AW11314" s="195"/>
      <c r="EZ11314" s="195"/>
      <c r="FA11314" s="195"/>
    </row>
    <row r="11315" spans="48:157">
      <c r="AV11315" s="195"/>
      <c r="AW11315" s="195"/>
      <c r="EZ11315" s="195"/>
      <c r="FA11315" s="195"/>
    </row>
    <row r="11316" spans="48:157">
      <c r="AV11316" s="195"/>
      <c r="AW11316" s="195"/>
      <c r="EZ11316" s="195"/>
      <c r="FA11316" s="195"/>
    </row>
    <row r="11317" spans="48:157">
      <c r="AV11317" s="195"/>
      <c r="AW11317" s="195"/>
      <c r="EZ11317" s="195"/>
      <c r="FA11317" s="195"/>
    </row>
    <row r="11318" spans="48:157">
      <c r="AV11318" s="195"/>
      <c r="AW11318" s="195"/>
      <c r="EZ11318" s="195"/>
      <c r="FA11318" s="195"/>
    </row>
    <row r="11319" spans="48:157">
      <c r="AV11319" s="195"/>
      <c r="AW11319" s="195"/>
      <c r="EZ11319" s="195"/>
      <c r="FA11319" s="195"/>
    </row>
    <row r="11320" spans="48:157">
      <c r="AV11320" s="195"/>
      <c r="AW11320" s="195"/>
      <c r="EZ11320" s="195"/>
      <c r="FA11320" s="195"/>
    </row>
    <row r="11321" spans="48:157">
      <c r="AV11321" s="195"/>
      <c r="AW11321" s="195"/>
      <c r="EZ11321" s="195"/>
      <c r="FA11321" s="195"/>
    </row>
    <row r="11322" spans="48:157">
      <c r="AV11322" s="195"/>
      <c r="AW11322" s="195"/>
      <c r="EZ11322" s="195"/>
      <c r="FA11322" s="195"/>
    </row>
    <row r="11323" spans="48:157">
      <c r="AV11323" s="195"/>
      <c r="AW11323" s="195"/>
      <c r="EZ11323" s="195"/>
      <c r="FA11323" s="195"/>
    </row>
    <row r="11324" spans="48:157">
      <c r="AV11324" s="195"/>
      <c r="AW11324" s="195"/>
      <c r="EZ11324" s="195"/>
      <c r="FA11324" s="195"/>
    </row>
    <row r="11325" spans="48:157">
      <c r="AV11325" s="195"/>
      <c r="AW11325" s="195"/>
      <c r="EZ11325" s="195"/>
      <c r="FA11325" s="195"/>
    </row>
    <row r="11326" spans="48:157">
      <c r="AV11326" s="195"/>
      <c r="AW11326" s="195"/>
      <c r="EZ11326" s="195"/>
      <c r="FA11326" s="195"/>
    </row>
    <row r="11327" spans="48:157">
      <c r="AV11327" s="195"/>
      <c r="AW11327" s="195"/>
      <c r="EZ11327" s="195"/>
      <c r="FA11327" s="195"/>
    </row>
    <row r="11328" spans="48:157">
      <c r="AV11328" s="195"/>
      <c r="AW11328" s="195"/>
      <c r="EZ11328" s="195"/>
      <c r="FA11328" s="195"/>
    </row>
    <row r="11329" spans="48:157">
      <c r="AV11329" s="195"/>
      <c r="AW11329" s="195"/>
      <c r="EZ11329" s="195"/>
      <c r="FA11329" s="195"/>
    </row>
    <row r="11330" spans="48:157">
      <c r="AV11330" s="195"/>
      <c r="AW11330" s="195"/>
      <c r="EZ11330" s="195"/>
      <c r="FA11330" s="195"/>
    </row>
    <row r="11331" spans="48:157">
      <c r="AV11331" s="195"/>
      <c r="AW11331" s="195"/>
      <c r="EZ11331" s="195"/>
      <c r="FA11331" s="195"/>
    </row>
    <row r="11332" spans="48:157">
      <c r="AV11332" s="195"/>
      <c r="AW11332" s="195"/>
      <c r="EZ11332" s="195"/>
      <c r="FA11332" s="195"/>
    </row>
    <row r="11333" spans="48:157">
      <c r="AV11333" s="195"/>
      <c r="AW11333" s="195"/>
      <c r="EZ11333" s="195"/>
      <c r="FA11333" s="195"/>
    </row>
    <row r="11334" spans="48:157">
      <c r="AV11334" s="195"/>
      <c r="AW11334" s="195"/>
      <c r="EZ11334" s="195"/>
      <c r="FA11334" s="195"/>
    </row>
    <row r="11335" spans="48:157">
      <c r="AV11335" s="195"/>
      <c r="AW11335" s="195"/>
      <c r="EZ11335" s="195"/>
      <c r="FA11335" s="195"/>
    </row>
    <row r="11336" spans="48:157">
      <c r="AV11336" s="195"/>
      <c r="AW11336" s="195"/>
      <c r="EZ11336" s="195"/>
      <c r="FA11336" s="195"/>
    </row>
    <row r="11337" spans="48:157">
      <c r="AV11337" s="195"/>
      <c r="AW11337" s="195"/>
      <c r="EZ11337" s="195"/>
      <c r="FA11337" s="195"/>
    </row>
    <row r="11338" spans="48:157">
      <c r="AV11338" s="195"/>
      <c r="AW11338" s="195"/>
      <c r="EZ11338" s="195"/>
      <c r="FA11338" s="195"/>
    </row>
    <row r="11339" spans="48:157">
      <c r="AV11339" s="195"/>
      <c r="AW11339" s="195"/>
      <c r="EZ11339" s="195"/>
      <c r="FA11339" s="195"/>
    </row>
    <row r="11340" spans="48:157">
      <c r="AV11340" s="195"/>
      <c r="AW11340" s="195"/>
      <c r="EZ11340" s="195"/>
      <c r="FA11340" s="195"/>
    </row>
    <row r="11341" spans="48:157">
      <c r="AV11341" s="195"/>
      <c r="AW11341" s="195"/>
      <c r="EZ11341" s="195"/>
      <c r="FA11341" s="195"/>
    </row>
    <row r="11342" spans="48:157">
      <c r="AV11342" s="195"/>
      <c r="AW11342" s="195"/>
      <c r="EZ11342" s="195"/>
      <c r="FA11342" s="195"/>
    </row>
    <row r="11343" spans="48:157">
      <c r="AV11343" s="195"/>
      <c r="AW11343" s="195"/>
      <c r="EZ11343" s="195"/>
      <c r="FA11343" s="195"/>
    </row>
    <row r="11344" spans="48:157">
      <c r="AV11344" s="195"/>
      <c r="AW11344" s="195"/>
      <c r="EZ11344" s="195"/>
      <c r="FA11344" s="195"/>
    </row>
    <row r="11345" spans="48:157">
      <c r="AV11345" s="195"/>
      <c r="AW11345" s="195"/>
      <c r="EZ11345" s="195"/>
      <c r="FA11345" s="195"/>
    </row>
    <row r="11346" spans="48:157">
      <c r="AV11346" s="195"/>
      <c r="AW11346" s="195"/>
      <c r="EZ11346" s="195"/>
      <c r="FA11346" s="195"/>
    </row>
    <row r="11347" spans="48:157">
      <c r="AV11347" s="195"/>
      <c r="AW11347" s="195"/>
      <c r="EZ11347" s="195"/>
      <c r="FA11347" s="195"/>
    </row>
    <row r="11348" spans="48:157">
      <c r="AV11348" s="195"/>
      <c r="AW11348" s="195"/>
      <c r="EZ11348" s="195"/>
      <c r="FA11348" s="195"/>
    </row>
    <row r="11349" spans="48:157">
      <c r="AV11349" s="195"/>
      <c r="AW11349" s="195"/>
      <c r="EZ11349" s="195"/>
      <c r="FA11349" s="195"/>
    </row>
    <row r="11350" spans="48:157">
      <c r="AV11350" s="195"/>
      <c r="AW11350" s="195"/>
      <c r="EZ11350" s="195"/>
      <c r="FA11350" s="195"/>
    </row>
    <row r="11351" spans="48:157">
      <c r="AV11351" s="195"/>
      <c r="AW11351" s="195"/>
      <c r="EZ11351" s="195"/>
      <c r="FA11351" s="195"/>
    </row>
    <row r="11352" spans="48:157">
      <c r="AV11352" s="195"/>
      <c r="AW11352" s="195"/>
      <c r="EZ11352" s="195"/>
      <c r="FA11352" s="195"/>
    </row>
    <row r="11353" spans="48:157">
      <c r="AV11353" s="195"/>
      <c r="AW11353" s="195"/>
      <c r="EZ11353" s="195"/>
      <c r="FA11353" s="195"/>
    </row>
    <row r="11354" spans="48:157">
      <c r="AV11354" s="195"/>
      <c r="AW11354" s="195"/>
      <c r="EZ11354" s="195"/>
      <c r="FA11354" s="195"/>
    </row>
    <row r="11355" spans="48:157">
      <c r="AV11355" s="195"/>
      <c r="AW11355" s="195"/>
      <c r="EZ11355" s="195"/>
      <c r="FA11355" s="195"/>
    </row>
    <row r="11356" spans="48:157">
      <c r="AV11356" s="195"/>
      <c r="AW11356" s="195"/>
      <c r="EZ11356" s="195"/>
      <c r="FA11356" s="195"/>
    </row>
    <row r="11357" spans="48:157">
      <c r="AV11357" s="195"/>
      <c r="AW11357" s="195"/>
      <c r="EZ11357" s="195"/>
      <c r="FA11357" s="195"/>
    </row>
    <row r="11358" spans="48:157">
      <c r="AV11358" s="195"/>
      <c r="AW11358" s="195"/>
      <c r="EZ11358" s="195"/>
      <c r="FA11358" s="195"/>
    </row>
    <row r="11359" spans="48:157">
      <c r="AV11359" s="195"/>
      <c r="AW11359" s="195"/>
      <c r="EZ11359" s="195"/>
      <c r="FA11359" s="195"/>
    </row>
    <row r="11360" spans="48:157">
      <c r="AV11360" s="195"/>
      <c r="AW11360" s="195"/>
      <c r="EZ11360" s="195"/>
      <c r="FA11360" s="195"/>
    </row>
    <row r="11361" spans="48:157">
      <c r="AV11361" s="195"/>
      <c r="AW11361" s="195"/>
      <c r="EZ11361" s="195"/>
      <c r="FA11361" s="195"/>
    </row>
    <row r="11362" spans="48:157">
      <c r="AV11362" s="195"/>
      <c r="AW11362" s="195"/>
      <c r="EZ11362" s="195"/>
      <c r="FA11362" s="195"/>
    </row>
    <row r="11363" spans="48:157">
      <c r="AV11363" s="195"/>
      <c r="AW11363" s="195"/>
      <c r="EZ11363" s="195"/>
      <c r="FA11363" s="195"/>
    </row>
    <row r="11364" spans="48:157">
      <c r="AV11364" s="195"/>
      <c r="AW11364" s="195"/>
      <c r="EZ11364" s="195"/>
      <c r="FA11364" s="195"/>
    </row>
    <row r="11365" spans="48:157">
      <c r="AV11365" s="195"/>
      <c r="AW11365" s="195"/>
      <c r="EZ11365" s="195"/>
      <c r="FA11365" s="195"/>
    </row>
    <row r="11366" spans="48:157">
      <c r="AV11366" s="195"/>
      <c r="AW11366" s="195"/>
      <c r="EZ11366" s="195"/>
      <c r="FA11366" s="195"/>
    </row>
    <row r="11367" spans="48:157">
      <c r="AV11367" s="195"/>
      <c r="AW11367" s="195"/>
      <c r="EZ11367" s="195"/>
      <c r="FA11367" s="195"/>
    </row>
    <row r="11368" spans="48:157">
      <c r="AV11368" s="195"/>
      <c r="AW11368" s="195"/>
      <c r="EZ11368" s="195"/>
      <c r="FA11368" s="195"/>
    </row>
    <row r="11369" spans="48:157">
      <c r="AV11369" s="195"/>
      <c r="AW11369" s="195"/>
      <c r="EZ11369" s="195"/>
      <c r="FA11369" s="195"/>
    </row>
    <row r="11370" spans="48:157">
      <c r="AV11370" s="195"/>
      <c r="AW11370" s="195"/>
      <c r="EZ11370" s="195"/>
      <c r="FA11370" s="195"/>
    </row>
    <row r="11371" spans="48:157">
      <c r="AV11371" s="195"/>
      <c r="AW11371" s="195"/>
      <c r="EZ11371" s="195"/>
      <c r="FA11371" s="195"/>
    </row>
    <row r="11372" spans="48:157">
      <c r="AV11372" s="195"/>
      <c r="AW11372" s="195"/>
      <c r="EZ11372" s="195"/>
      <c r="FA11372" s="195"/>
    </row>
    <row r="11373" spans="48:157">
      <c r="AV11373" s="195"/>
      <c r="AW11373" s="195"/>
      <c r="EZ11373" s="195"/>
      <c r="FA11373" s="195"/>
    </row>
    <row r="11374" spans="48:157">
      <c r="AV11374" s="195"/>
      <c r="AW11374" s="195"/>
      <c r="EZ11374" s="195"/>
      <c r="FA11374" s="195"/>
    </row>
    <row r="11375" spans="48:157">
      <c r="AV11375" s="195"/>
      <c r="AW11375" s="195"/>
      <c r="EZ11375" s="195"/>
      <c r="FA11375" s="195"/>
    </row>
    <row r="11376" spans="48:157">
      <c r="AV11376" s="195"/>
      <c r="AW11376" s="195"/>
      <c r="EZ11376" s="195"/>
      <c r="FA11376" s="195"/>
    </row>
    <row r="11377" spans="48:157">
      <c r="AV11377" s="195"/>
      <c r="AW11377" s="195"/>
      <c r="EZ11377" s="195"/>
      <c r="FA11377" s="195"/>
    </row>
    <row r="11378" spans="48:157">
      <c r="AV11378" s="195"/>
      <c r="AW11378" s="195"/>
      <c r="EZ11378" s="195"/>
      <c r="FA11378" s="195"/>
    </row>
    <row r="11379" spans="48:157">
      <c r="AV11379" s="195"/>
      <c r="AW11379" s="195"/>
      <c r="EZ11379" s="195"/>
      <c r="FA11379" s="195"/>
    </row>
    <row r="11380" spans="48:157">
      <c r="AV11380" s="195"/>
      <c r="AW11380" s="195"/>
      <c r="EZ11380" s="195"/>
      <c r="FA11380" s="195"/>
    </row>
    <row r="11381" spans="48:157">
      <c r="AV11381" s="195"/>
      <c r="AW11381" s="195"/>
      <c r="EZ11381" s="195"/>
      <c r="FA11381" s="195"/>
    </row>
    <row r="11382" spans="48:157">
      <c r="AV11382" s="195"/>
      <c r="AW11382" s="195"/>
      <c r="EZ11382" s="195"/>
      <c r="FA11382" s="195"/>
    </row>
    <row r="11383" spans="48:157">
      <c r="AV11383" s="195"/>
      <c r="AW11383" s="195"/>
      <c r="EZ11383" s="195"/>
      <c r="FA11383" s="195"/>
    </row>
    <row r="11384" spans="48:157">
      <c r="AV11384" s="195"/>
      <c r="AW11384" s="195"/>
      <c r="EZ11384" s="195"/>
      <c r="FA11384" s="195"/>
    </row>
    <row r="11385" spans="48:157">
      <c r="AV11385" s="195"/>
      <c r="AW11385" s="195"/>
      <c r="EZ11385" s="195"/>
      <c r="FA11385" s="195"/>
    </row>
    <row r="11386" spans="48:157">
      <c r="AV11386" s="195"/>
      <c r="AW11386" s="195"/>
      <c r="EZ11386" s="195"/>
      <c r="FA11386" s="195"/>
    </row>
    <row r="11387" spans="48:157">
      <c r="AV11387" s="195"/>
      <c r="AW11387" s="195"/>
      <c r="EZ11387" s="195"/>
      <c r="FA11387" s="195"/>
    </row>
    <row r="11388" spans="48:157">
      <c r="AV11388" s="195"/>
      <c r="AW11388" s="195"/>
      <c r="EZ11388" s="195"/>
      <c r="FA11388" s="195"/>
    </row>
    <row r="11389" spans="48:157">
      <c r="AV11389" s="195"/>
      <c r="AW11389" s="195"/>
      <c r="EZ11389" s="195"/>
      <c r="FA11389" s="195"/>
    </row>
    <row r="11390" spans="48:157">
      <c r="AV11390" s="195"/>
      <c r="AW11390" s="195"/>
      <c r="EZ11390" s="195"/>
      <c r="FA11390" s="195"/>
    </row>
    <row r="11391" spans="48:157">
      <c r="AV11391" s="195"/>
      <c r="AW11391" s="195"/>
      <c r="EZ11391" s="195"/>
      <c r="FA11391" s="195"/>
    </row>
    <row r="11392" spans="48:157">
      <c r="AV11392" s="195"/>
      <c r="AW11392" s="195"/>
      <c r="EZ11392" s="195"/>
      <c r="FA11392" s="195"/>
    </row>
    <row r="11393" spans="48:157">
      <c r="AV11393" s="195"/>
      <c r="AW11393" s="195"/>
      <c r="EZ11393" s="195"/>
      <c r="FA11393" s="195"/>
    </row>
    <row r="11394" spans="48:157">
      <c r="AV11394" s="195"/>
      <c r="AW11394" s="195"/>
      <c r="EZ11394" s="195"/>
      <c r="FA11394" s="195"/>
    </row>
    <row r="11395" spans="48:157">
      <c r="AV11395" s="195"/>
      <c r="AW11395" s="195"/>
      <c r="EZ11395" s="195"/>
      <c r="FA11395" s="195"/>
    </row>
    <row r="11396" spans="48:157">
      <c r="AV11396" s="195"/>
      <c r="AW11396" s="195"/>
      <c r="EZ11396" s="195"/>
      <c r="FA11396" s="195"/>
    </row>
    <row r="11397" spans="48:157">
      <c r="AV11397" s="195"/>
      <c r="AW11397" s="195"/>
      <c r="EZ11397" s="195"/>
      <c r="FA11397" s="195"/>
    </row>
    <row r="11398" spans="48:157">
      <c r="AV11398" s="195"/>
      <c r="AW11398" s="195"/>
      <c r="EZ11398" s="195"/>
      <c r="FA11398" s="195"/>
    </row>
    <row r="11399" spans="48:157">
      <c r="AV11399" s="195"/>
      <c r="AW11399" s="195"/>
      <c r="EZ11399" s="195"/>
      <c r="FA11399" s="195"/>
    </row>
    <row r="11400" spans="48:157">
      <c r="AV11400" s="195"/>
      <c r="AW11400" s="195"/>
      <c r="EZ11400" s="195"/>
      <c r="FA11400" s="195"/>
    </row>
    <row r="11401" spans="48:157">
      <c r="AV11401" s="195"/>
      <c r="AW11401" s="195"/>
      <c r="EZ11401" s="195"/>
      <c r="FA11401" s="195"/>
    </row>
    <row r="11402" spans="48:157">
      <c r="AV11402" s="195"/>
      <c r="AW11402" s="195"/>
      <c r="EZ11402" s="195"/>
      <c r="FA11402" s="195"/>
    </row>
    <row r="11403" spans="48:157">
      <c r="AV11403" s="195"/>
      <c r="AW11403" s="195"/>
      <c r="EZ11403" s="195"/>
      <c r="FA11403" s="195"/>
    </row>
    <row r="11404" spans="48:157">
      <c r="AV11404" s="195"/>
      <c r="AW11404" s="195"/>
      <c r="EZ11404" s="195"/>
      <c r="FA11404" s="195"/>
    </row>
    <row r="11405" spans="48:157">
      <c r="AV11405" s="195"/>
      <c r="AW11405" s="195"/>
      <c r="EZ11405" s="195"/>
      <c r="FA11405" s="195"/>
    </row>
    <row r="11406" spans="48:157">
      <c r="AV11406" s="195"/>
      <c r="AW11406" s="195"/>
      <c r="EZ11406" s="195"/>
      <c r="FA11406" s="195"/>
    </row>
    <row r="11407" spans="48:157">
      <c r="AV11407" s="195"/>
      <c r="AW11407" s="195"/>
      <c r="EZ11407" s="195"/>
      <c r="FA11407" s="195"/>
    </row>
    <row r="11408" spans="48:157">
      <c r="AV11408" s="195"/>
      <c r="AW11408" s="195"/>
      <c r="EZ11408" s="195"/>
      <c r="FA11408" s="195"/>
    </row>
    <row r="11409" spans="48:157">
      <c r="AV11409" s="195"/>
      <c r="AW11409" s="195"/>
      <c r="EZ11409" s="195"/>
      <c r="FA11409" s="195"/>
    </row>
    <row r="11410" spans="48:157">
      <c r="AV11410" s="195"/>
      <c r="AW11410" s="195"/>
      <c r="EZ11410" s="195"/>
      <c r="FA11410" s="195"/>
    </row>
    <row r="11411" spans="48:157">
      <c r="AV11411" s="195"/>
      <c r="AW11411" s="195"/>
      <c r="EZ11411" s="195"/>
      <c r="FA11411" s="195"/>
    </row>
    <row r="11412" spans="48:157">
      <c r="AV11412" s="195"/>
      <c r="AW11412" s="195"/>
      <c r="EZ11412" s="195"/>
      <c r="FA11412" s="195"/>
    </row>
    <row r="11413" spans="48:157">
      <c r="AV11413" s="195"/>
      <c r="AW11413" s="195"/>
      <c r="EZ11413" s="195"/>
      <c r="FA11413" s="195"/>
    </row>
    <row r="11414" spans="48:157">
      <c r="AV11414" s="195"/>
      <c r="AW11414" s="195"/>
      <c r="EZ11414" s="195"/>
      <c r="FA11414" s="195"/>
    </row>
    <row r="11415" spans="48:157">
      <c r="AV11415" s="195"/>
      <c r="AW11415" s="195"/>
      <c r="EZ11415" s="195"/>
      <c r="FA11415" s="195"/>
    </row>
    <row r="11416" spans="48:157">
      <c r="AV11416" s="195"/>
      <c r="AW11416" s="195"/>
      <c r="EZ11416" s="195"/>
      <c r="FA11416" s="195"/>
    </row>
    <row r="11417" spans="48:157">
      <c r="AV11417" s="195"/>
      <c r="AW11417" s="195"/>
      <c r="EZ11417" s="195"/>
      <c r="FA11417" s="195"/>
    </row>
    <row r="11418" spans="48:157">
      <c r="AV11418" s="195"/>
      <c r="AW11418" s="195"/>
      <c r="EZ11418" s="195"/>
      <c r="FA11418" s="195"/>
    </row>
    <row r="11419" spans="48:157">
      <c r="AV11419" s="195"/>
      <c r="AW11419" s="195"/>
      <c r="EZ11419" s="195"/>
      <c r="FA11419" s="195"/>
    </row>
    <row r="11420" spans="48:157">
      <c r="AV11420" s="195"/>
      <c r="AW11420" s="195"/>
      <c r="EZ11420" s="195"/>
      <c r="FA11420" s="195"/>
    </row>
    <row r="11421" spans="48:157">
      <c r="AV11421" s="195"/>
      <c r="AW11421" s="195"/>
      <c r="EZ11421" s="195"/>
      <c r="FA11421" s="195"/>
    </row>
    <row r="11422" spans="48:157">
      <c r="AV11422" s="195"/>
      <c r="AW11422" s="195"/>
      <c r="EZ11422" s="195"/>
      <c r="FA11422" s="195"/>
    </row>
    <row r="11423" spans="48:157">
      <c r="AV11423" s="195"/>
      <c r="AW11423" s="195"/>
      <c r="EZ11423" s="195"/>
      <c r="FA11423" s="195"/>
    </row>
    <row r="11424" spans="48:157">
      <c r="AV11424" s="195"/>
      <c r="AW11424" s="195"/>
      <c r="EZ11424" s="195"/>
      <c r="FA11424" s="195"/>
    </row>
    <row r="11425" spans="48:157">
      <c r="AV11425" s="195"/>
      <c r="AW11425" s="195"/>
      <c r="EZ11425" s="195"/>
      <c r="FA11425" s="195"/>
    </row>
    <row r="11426" spans="48:157">
      <c r="AV11426" s="195"/>
      <c r="AW11426" s="195"/>
      <c r="EZ11426" s="195"/>
      <c r="FA11426" s="195"/>
    </row>
    <row r="11427" spans="48:157">
      <c r="AV11427" s="195"/>
      <c r="AW11427" s="195"/>
      <c r="EZ11427" s="195"/>
      <c r="FA11427" s="195"/>
    </row>
    <row r="11428" spans="48:157">
      <c r="AV11428" s="195"/>
      <c r="AW11428" s="195"/>
      <c r="EZ11428" s="195"/>
      <c r="FA11428" s="195"/>
    </row>
    <row r="11429" spans="48:157">
      <c r="AV11429" s="195"/>
      <c r="AW11429" s="195"/>
      <c r="EZ11429" s="195"/>
      <c r="FA11429" s="195"/>
    </row>
    <row r="11430" spans="48:157">
      <c r="AV11430" s="195"/>
      <c r="AW11430" s="195"/>
      <c r="EZ11430" s="195"/>
      <c r="FA11430" s="195"/>
    </row>
    <row r="11431" spans="48:157">
      <c r="AV11431" s="195"/>
      <c r="AW11431" s="195"/>
      <c r="EZ11431" s="195"/>
      <c r="FA11431" s="195"/>
    </row>
    <row r="11432" spans="48:157">
      <c r="AV11432" s="195"/>
      <c r="AW11432" s="195"/>
      <c r="EZ11432" s="195"/>
      <c r="FA11432" s="195"/>
    </row>
    <row r="11433" spans="48:157">
      <c r="AV11433" s="195"/>
      <c r="AW11433" s="195"/>
      <c r="EZ11433" s="195"/>
      <c r="FA11433" s="195"/>
    </row>
    <row r="11434" spans="48:157">
      <c r="AV11434" s="195"/>
      <c r="AW11434" s="195"/>
      <c r="EZ11434" s="195"/>
      <c r="FA11434" s="195"/>
    </row>
    <row r="11435" spans="48:157">
      <c r="AV11435" s="195"/>
      <c r="AW11435" s="195"/>
      <c r="EZ11435" s="195"/>
      <c r="FA11435" s="195"/>
    </row>
    <row r="11436" spans="48:157">
      <c r="AV11436" s="195"/>
      <c r="AW11436" s="195"/>
      <c r="EZ11436" s="195"/>
      <c r="FA11436" s="195"/>
    </row>
    <row r="11437" spans="48:157">
      <c r="AV11437" s="195"/>
      <c r="AW11437" s="195"/>
      <c r="EZ11437" s="195"/>
      <c r="FA11437" s="195"/>
    </row>
    <row r="11438" spans="48:157">
      <c r="AV11438" s="195"/>
      <c r="AW11438" s="195"/>
      <c r="EZ11438" s="195"/>
      <c r="FA11438" s="195"/>
    </row>
    <row r="11439" spans="48:157">
      <c r="AV11439" s="195"/>
      <c r="AW11439" s="195"/>
      <c r="EZ11439" s="195"/>
      <c r="FA11439" s="195"/>
    </row>
    <row r="11440" spans="48:157">
      <c r="AV11440" s="195"/>
      <c r="AW11440" s="195"/>
      <c r="EZ11440" s="195"/>
      <c r="FA11440" s="195"/>
    </row>
    <row r="11441" spans="48:157">
      <c r="AV11441" s="195"/>
      <c r="AW11441" s="195"/>
      <c r="EZ11441" s="195"/>
      <c r="FA11441" s="195"/>
    </row>
    <row r="11442" spans="48:157">
      <c r="AV11442" s="195"/>
      <c r="AW11442" s="195"/>
      <c r="EZ11442" s="195"/>
      <c r="FA11442" s="195"/>
    </row>
    <row r="11443" spans="48:157">
      <c r="AV11443" s="195"/>
      <c r="AW11443" s="195"/>
      <c r="EZ11443" s="195"/>
      <c r="FA11443" s="195"/>
    </row>
    <row r="11444" spans="48:157">
      <c r="AV11444" s="195"/>
      <c r="AW11444" s="195"/>
      <c r="EZ11444" s="195"/>
      <c r="FA11444" s="195"/>
    </row>
    <row r="11445" spans="48:157">
      <c r="AV11445" s="195"/>
      <c r="AW11445" s="195"/>
      <c r="EZ11445" s="195"/>
      <c r="FA11445" s="195"/>
    </row>
    <row r="11446" spans="48:157">
      <c r="AV11446" s="195"/>
      <c r="AW11446" s="195"/>
      <c r="EZ11446" s="195"/>
      <c r="FA11446" s="195"/>
    </row>
    <row r="11447" spans="48:157">
      <c r="AV11447" s="195"/>
      <c r="AW11447" s="195"/>
      <c r="EZ11447" s="195"/>
      <c r="FA11447" s="195"/>
    </row>
    <row r="11448" spans="48:157">
      <c r="AV11448" s="195"/>
      <c r="AW11448" s="195"/>
      <c r="EZ11448" s="195"/>
      <c r="FA11448" s="195"/>
    </row>
    <row r="11449" spans="48:157">
      <c r="AV11449" s="195"/>
      <c r="AW11449" s="195"/>
      <c r="EZ11449" s="195"/>
      <c r="FA11449" s="195"/>
    </row>
    <row r="11450" spans="48:157">
      <c r="AV11450" s="195"/>
      <c r="AW11450" s="195"/>
      <c r="EZ11450" s="195"/>
      <c r="FA11450" s="195"/>
    </row>
    <row r="11451" spans="48:157">
      <c r="AV11451" s="195"/>
      <c r="AW11451" s="195"/>
      <c r="EZ11451" s="195"/>
      <c r="FA11451" s="195"/>
    </row>
    <row r="11452" spans="48:157">
      <c r="AV11452" s="195"/>
      <c r="AW11452" s="195"/>
      <c r="EZ11452" s="195"/>
      <c r="FA11452" s="195"/>
    </row>
    <row r="11453" spans="48:157">
      <c r="AV11453" s="195"/>
      <c r="AW11453" s="195"/>
      <c r="EZ11453" s="195"/>
      <c r="FA11453" s="195"/>
    </row>
    <row r="11454" spans="48:157">
      <c r="AV11454" s="195"/>
      <c r="AW11454" s="195"/>
      <c r="EZ11454" s="195"/>
      <c r="FA11454" s="195"/>
    </row>
    <row r="11455" spans="48:157">
      <c r="AV11455" s="195"/>
      <c r="AW11455" s="195"/>
      <c r="EZ11455" s="195"/>
      <c r="FA11455" s="195"/>
    </row>
    <row r="11456" spans="48:157">
      <c r="AV11456" s="195"/>
      <c r="AW11456" s="195"/>
      <c r="EZ11456" s="195"/>
      <c r="FA11456" s="195"/>
    </row>
    <row r="11457" spans="48:157">
      <c r="AV11457" s="195"/>
      <c r="AW11457" s="195"/>
      <c r="EZ11457" s="195"/>
      <c r="FA11457" s="195"/>
    </row>
    <row r="11458" spans="48:157">
      <c r="AV11458" s="195"/>
      <c r="AW11458" s="195"/>
      <c r="EZ11458" s="195"/>
      <c r="FA11458" s="195"/>
    </row>
    <row r="11459" spans="48:157">
      <c r="AV11459" s="195"/>
      <c r="AW11459" s="195"/>
      <c r="EZ11459" s="195"/>
      <c r="FA11459" s="195"/>
    </row>
    <row r="11460" spans="48:157">
      <c r="AV11460" s="195"/>
      <c r="AW11460" s="195"/>
      <c r="EZ11460" s="195"/>
      <c r="FA11460" s="195"/>
    </row>
    <row r="11461" spans="48:157">
      <c r="AV11461" s="195"/>
      <c r="AW11461" s="195"/>
      <c r="EZ11461" s="195"/>
      <c r="FA11461" s="195"/>
    </row>
    <row r="11462" spans="48:157">
      <c r="AV11462" s="195"/>
      <c r="AW11462" s="195"/>
      <c r="EZ11462" s="195"/>
      <c r="FA11462" s="195"/>
    </row>
    <row r="11463" spans="48:157">
      <c r="AV11463" s="195"/>
      <c r="AW11463" s="195"/>
      <c r="EZ11463" s="195"/>
      <c r="FA11463" s="195"/>
    </row>
    <row r="11464" spans="48:157">
      <c r="AV11464" s="195"/>
      <c r="AW11464" s="195"/>
      <c r="EZ11464" s="195"/>
      <c r="FA11464" s="195"/>
    </row>
    <row r="11465" spans="48:157">
      <c r="AV11465" s="195"/>
      <c r="AW11465" s="195"/>
      <c r="EZ11465" s="195"/>
      <c r="FA11465" s="195"/>
    </row>
    <row r="11466" spans="48:157">
      <c r="AV11466" s="195"/>
      <c r="AW11466" s="195"/>
      <c r="EZ11466" s="195"/>
      <c r="FA11466" s="195"/>
    </row>
    <row r="11467" spans="48:157">
      <c r="AV11467" s="195"/>
      <c r="AW11467" s="195"/>
      <c r="EZ11467" s="195"/>
      <c r="FA11467" s="195"/>
    </row>
    <row r="11468" spans="48:157">
      <c r="AV11468" s="195"/>
      <c r="AW11468" s="195"/>
      <c r="EZ11468" s="195"/>
      <c r="FA11468" s="195"/>
    </row>
    <row r="11469" spans="48:157">
      <c r="AV11469" s="195"/>
      <c r="AW11469" s="195"/>
      <c r="EZ11469" s="195"/>
      <c r="FA11469" s="195"/>
    </row>
    <row r="11470" spans="48:157">
      <c r="AV11470" s="195"/>
      <c r="AW11470" s="195"/>
      <c r="EZ11470" s="195"/>
      <c r="FA11470" s="195"/>
    </row>
    <row r="11471" spans="48:157">
      <c r="AV11471" s="195"/>
      <c r="AW11471" s="195"/>
      <c r="EZ11471" s="195"/>
      <c r="FA11471" s="195"/>
    </row>
    <row r="11472" spans="48:157">
      <c r="AV11472" s="195"/>
      <c r="AW11472" s="195"/>
      <c r="EZ11472" s="195"/>
      <c r="FA11472" s="195"/>
    </row>
    <row r="11473" spans="48:157">
      <c r="AV11473" s="195"/>
      <c r="AW11473" s="195"/>
      <c r="EZ11473" s="195"/>
      <c r="FA11473" s="195"/>
    </row>
    <row r="11474" spans="48:157">
      <c r="AV11474" s="195"/>
      <c r="AW11474" s="195"/>
      <c r="EZ11474" s="195"/>
      <c r="FA11474" s="195"/>
    </row>
    <row r="11475" spans="48:157">
      <c r="AV11475" s="195"/>
      <c r="AW11475" s="195"/>
      <c r="EZ11475" s="195"/>
      <c r="FA11475" s="195"/>
    </row>
    <row r="11476" spans="48:157">
      <c r="AV11476" s="195"/>
      <c r="AW11476" s="195"/>
      <c r="EZ11476" s="195"/>
      <c r="FA11476" s="195"/>
    </row>
    <row r="11477" spans="48:157">
      <c r="AV11477" s="195"/>
      <c r="AW11477" s="195"/>
      <c r="EZ11477" s="195"/>
      <c r="FA11477" s="195"/>
    </row>
    <row r="11478" spans="48:157">
      <c r="AV11478" s="195"/>
      <c r="AW11478" s="195"/>
      <c r="EZ11478" s="195"/>
      <c r="FA11478" s="195"/>
    </row>
    <row r="11479" spans="48:157">
      <c r="AV11479" s="195"/>
      <c r="AW11479" s="195"/>
      <c r="EZ11479" s="195"/>
      <c r="FA11479" s="195"/>
    </row>
    <row r="11480" spans="48:157">
      <c r="AV11480" s="195"/>
      <c r="AW11480" s="195"/>
      <c r="EZ11480" s="195"/>
      <c r="FA11480" s="195"/>
    </row>
    <row r="11481" spans="48:157">
      <c r="AV11481" s="195"/>
      <c r="AW11481" s="195"/>
      <c r="EZ11481" s="195"/>
      <c r="FA11481" s="195"/>
    </row>
    <row r="11482" spans="48:157">
      <c r="AV11482" s="195"/>
      <c r="AW11482" s="195"/>
      <c r="EZ11482" s="195"/>
      <c r="FA11482" s="195"/>
    </row>
    <row r="11483" spans="48:157">
      <c r="AV11483" s="195"/>
      <c r="AW11483" s="195"/>
      <c r="EZ11483" s="195"/>
      <c r="FA11483" s="195"/>
    </row>
    <row r="11484" spans="48:157">
      <c r="AV11484" s="195"/>
      <c r="AW11484" s="195"/>
      <c r="EZ11484" s="195"/>
      <c r="FA11484" s="195"/>
    </row>
    <row r="11485" spans="48:157">
      <c r="AV11485" s="195"/>
      <c r="AW11485" s="195"/>
      <c r="EZ11485" s="195"/>
      <c r="FA11485" s="195"/>
    </row>
    <row r="11486" spans="48:157">
      <c r="AV11486" s="195"/>
      <c r="AW11486" s="195"/>
      <c r="EZ11486" s="195"/>
      <c r="FA11486" s="195"/>
    </row>
    <row r="11487" spans="48:157">
      <c r="AV11487" s="195"/>
      <c r="AW11487" s="195"/>
      <c r="EZ11487" s="195"/>
      <c r="FA11487" s="195"/>
    </row>
    <row r="11488" spans="48:157">
      <c r="AV11488" s="195"/>
      <c r="AW11488" s="195"/>
      <c r="EZ11488" s="195"/>
      <c r="FA11488" s="195"/>
    </row>
    <row r="11489" spans="48:157">
      <c r="AV11489" s="195"/>
      <c r="AW11489" s="195"/>
      <c r="EZ11489" s="195"/>
      <c r="FA11489" s="195"/>
    </row>
    <row r="11490" spans="48:157">
      <c r="AV11490" s="195"/>
      <c r="AW11490" s="195"/>
      <c r="EZ11490" s="195"/>
      <c r="FA11490" s="195"/>
    </row>
    <row r="11491" spans="48:157">
      <c r="AV11491" s="195"/>
      <c r="AW11491" s="195"/>
      <c r="EZ11491" s="195"/>
      <c r="FA11491" s="195"/>
    </row>
    <row r="11492" spans="48:157">
      <c r="AV11492" s="195"/>
      <c r="AW11492" s="195"/>
      <c r="EZ11492" s="195"/>
      <c r="FA11492" s="195"/>
    </row>
    <row r="11493" spans="48:157">
      <c r="AV11493" s="195"/>
      <c r="AW11493" s="195"/>
      <c r="EZ11493" s="195"/>
      <c r="FA11493" s="195"/>
    </row>
    <row r="11494" spans="48:157">
      <c r="AV11494" s="195"/>
      <c r="AW11494" s="195"/>
      <c r="EZ11494" s="195"/>
      <c r="FA11494" s="195"/>
    </row>
    <row r="11495" spans="48:157">
      <c r="AV11495" s="195"/>
      <c r="AW11495" s="195"/>
      <c r="EZ11495" s="195"/>
      <c r="FA11495" s="195"/>
    </row>
    <row r="11496" spans="48:157">
      <c r="AV11496" s="195"/>
      <c r="AW11496" s="195"/>
      <c r="EZ11496" s="195"/>
      <c r="FA11496" s="195"/>
    </row>
    <row r="11497" spans="48:157">
      <c r="AV11497" s="195"/>
      <c r="AW11497" s="195"/>
      <c r="EZ11497" s="195"/>
      <c r="FA11497" s="195"/>
    </row>
    <row r="11498" spans="48:157">
      <c r="AV11498" s="195"/>
      <c r="AW11498" s="195"/>
      <c r="EZ11498" s="195"/>
      <c r="FA11498" s="195"/>
    </row>
    <row r="11499" spans="48:157">
      <c r="AV11499" s="195"/>
      <c r="AW11499" s="195"/>
      <c r="EZ11499" s="195"/>
      <c r="FA11499" s="195"/>
    </row>
    <row r="11500" spans="48:157">
      <c r="AV11500" s="195"/>
      <c r="AW11500" s="195"/>
      <c r="EZ11500" s="195"/>
      <c r="FA11500" s="195"/>
    </row>
    <row r="11501" spans="48:157">
      <c r="AV11501" s="195"/>
      <c r="AW11501" s="195"/>
      <c r="EZ11501" s="195"/>
      <c r="FA11501" s="195"/>
    </row>
    <row r="11502" spans="48:157">
      <c r="AV11502" s="195"/>
      <c r="AW11502" s="195"/>
      <c r="EZ11502" s="195"/>
      <c r="FA11502" s="195"/>
    </row>
    <row r="11503" spans="48:157">
      <c r="AV11503" s="195"/>
      <c r="AW11503" s="195"/>
      <c r="EZ11503" s="195"/>
      <c r="FA11503" s="195"/>
    </row>
    <row r="11504" spans="48:157">
      <c r="AV11504" s="195"/>
      <c r="AW11504" s="195"/>
      <c r="EZ11504" s="195"/>
      <c r="FA11504" s="195"/>
    </row>
    <row r="11505" spans="48:157">
      <c r="AV11505" s="195"/>
      <c r="AW11505" s="195"/>
      <c r="EZ11505" s="195"/>
      <c r="FA11505" s="195"/>
    </row>
    <row r="11506" spans="48:157">
      <c r="AV11506" s="195"/>
      <c r="AW11506" s="195"/>
      <c r="EZ11506" s="195"/>
      <c r="FA11506" s="195"/>
    </row>
    <row r="11507" spans="48:157">
      <c r="AV11507" s="195"/>
      <c r="AW11507" s="195"/>
      <c r="EZ11507" s="195"/>
      <c r="FA11507" s="195"/>
    </row>
    <row r="11508" spans="48:157">
      <c r="AV11508" s="195"/>
      <c r="AW11508" s="195"/>
      <c r="EZ11508" s="195"/>
      <c r="FA11508" s="195"/>
    </row>
    <row r="11509" spans="48:157">
      <c r="AV11509" s="195"/>
      <c r="AW11509" s="195"/>
      <c r="EZ11509" s="195"/>
      <c r="FA11509" s="195"/>
    </row>
    <row r="11510" spans="48:157">
      <c r="AV11510" s="195"/>
      <c r="AW11510" s="195"/>
      <c r="EZ11510" s="195"/>
      <c r="FA11510" s="195"/>
    </row>
    <row r="11511" spans="48:157">
      <c r="AV11511" s="195"/>
      <c r="AW11511" s="195"/>
      <c r="EZ11511" s="195"/>
      <c r="FA11511" s="195"/>
    </row>
    <row r="11512" spans="48:157">
      <c r="AV11512" s="195"/>
      <c r="AW11512" s="195"/>
      <c r="EZ11512" s="195"/>
      <c r="FA11512" s="195"/>
    </row>
    <row r="11513" spans="48:157">
      <c r="AV11513" s="195"/>
      <c r="AW11513" s="195"/>
      <c r="EZ11513" s="195"/>
      <c r="FA11513" s="195"/>
    </row>
    <row r="11514" spans="48:157">
      <c r="AV11514" s="195"/>
      <c r="AW11514" s="195"/>
      <c r="EZ11514" s="195"/>
      <c r="FA11514" s="195"/>
    </row>
    <row r="11515" spans="48:157">
      <c r="AV11515" s="195"/>
      <c r="AW11515" s="195"/>
      <c r="EZ11515" s="195"/>
      <c r="FA11515" s="195"/>
    </row>
    <row r="11516" spans="48:157">
      <c r="AV11516" s="195"/>
      <c r="AW11516" s="195"/>
      <c r="EZ11516" s="195"/>
      <c r="FA11516" s="195"/>
    </row>
    <row r="11517" spans="48:157">
      <c r="AV11517" s="195"/>
      <c r="AW11517" s="195"/>
      <c r="EZ11517" s="195"/>
      <c r="FA11517" s="195"/>
    </row>
    <row r="11518" spans="48:157">
      <c r="AV11518" s="195"/>
      <c r="AW11518" s="195"/>
      <c r="EZ11518" s="195"/>
      <c r="FA11518" s="195"/>
    </row>
    <row r="11519" spans="48:157">
      <c r="AV11519" s="195"/>
      <c r="AW11519" s="195"/>
      <c r="EZ11519" s="195"/>
      <c r="FA11519" s="195"/>
    </row>
    <row r="11520" spans="48:157">
      <c r="AV11520" s="195"/>
      <c r="AW11520" s="195"/>
      <c r="EZ11520" s="195"/>
      <c r="FA11520" s="195"/>
    </row>
    <row r="11521" spans="48:157">
      <c r="AV11521" s="195"/>
      <c r="AW11521" s="195"/>
      <c r="EZ11521" s="195"/>
      <c r="FA11521" s="195"/>
    </row>
    <row r="11522" spans="48:157">
      <c r="AV11522" s="195"/>
      <c r="AW11522" s="195"/>
      <c r="EZ11522" s="195"/>
      <c r="FA11522" s="195"/>
    </row>
    <row r="11523" spans="48:157">
      <c r="AV11523" s="195"/>
      <c r="AW11523" s="195"/>
      <c r="EZ11523" s="195"/>
      <c r="FA11523" s="195"/>
    </row>
    <row r="11524" spans="48:157">
      <c r="AV11524" s="195"/>
      <c r="AW11524" s="195"/>
      <c r="EZ11524" s="195"/>
      <c r="FA11524" s="195"/>
    </row>
    <row r="11525" spans="48:157">
      <c r="AV11525" s="195"/>
      <c r="AW11525" s="195"/>
      <c r="EZ11525" s="195"/>
      <c r="FA11525" s="195"/>
    </row>
    <row r="11526" spans="48:157">
      <c r="AV11526" s="195"/>
      <c r="AW11526" s="195"/>
      <c r="EZ11526" s="195"/>
      <c r="FA11526" s="195"/>
    </row>
    <row r="11527" spans="48:157">
      <c r="AV11527" s="195"/>
      <c r="AW11527" s="195"/>
      <c r="EZ11527" s="195"/>
      <c r="FA11527" s="195"/>
    </row>
    <row r="11528" spans="48:157">
      <c r="AV11528" s="195"/>
      <c r="AW11528" s="195"/>
      <c r="EZ11528" s="195"/>
      <c r="FA11528" s="195"/>
    </row>
    <row r="11529" spans="48:157">
      <c r="AV11529" s="195"/>
      <c r="AW11529" s="195"/>
      <c r="EZ11529" s="195"/>
      <c r="FA11529" s="195"/>
    </row>
    <row r="11530" spans="48:157">
      <c r="AV11530" s="195"/>
      <c r="AW11530" s="195"/>
      <c r="EZ11530" s="195"/>
      <c r="FA11530" s="195"/>
    </row>
    <row r="11531" spans="48:157">
      <c r="AV11531" s="195"/>
      <c r="AW11531" s="195"/>
      <c r="EZ11531" s="195"/>
      <c r="FA11531" s="195"/>
    </row>
    <row r="11532" spans="48:157">
      <c r="AV11532" s="195"/>
      <c r="AW11532" s="195"/>
      <c r="EZ11532" s="195"/>
      <c r="FA11532" s="195"/>
    </row>
    <row r="11533" spans="48:157">
      <c r="AV11533" s="195"/>
      <c r="AW11533" s="195"/>
      <c r="EZ11533" s="195"/>
      <c r="FA11533" s="195"/>
    </row>
    <row r="11534" spans="48:157">
      <c r="AV11534" s="195"/>
      <c r="AW11534" s="195"/>
      <c r="EZ11534" s="195"/>
      <c r="FA11534" s="195"/>
    </row>
    <row r="11535" spans="48:157">
      <c r="AV11535" s="195"/>
      <c r="AW11535" s="195"/>
      <c r="EZ11535" s="195"/>
      <c r="FA11535" s="195"/>
    </row>
    <row r="11536" spans="48:157">
      <c r="AV11536" s="195"/>
      <c r="AW11536" s="195"/>
      <c r="EZ11536" s="195"/>
      <c r="FA11536" s="195"/>
    </row>
    <row r="11537" spans="48:157">
      <c r="AV11537" s="195"/>
      <c r="AW11537" s="195"/>
      <c r="EZ11537" s="195"/>
      <c r="FA11537" s="195"/>
    </row>
    <row r="11538" spans="48:157">
      <c r="AV11538" s="195"/>
      <c r="AW11538" s="195"/>
      <c r="EZ11538" s="195"/>
      <c r="FA11538" s="195"/>
    </row>
    <row r="11539" spans="48:157">
      <c r="AV11539" s="195"/>
      <c r="AW11539" s="195"/>
      <c r="EZ11539" s="195"/>
      <c r="FA11539" s="195"/>
    </row>
    <row r="11540" spans="48:157">
      <c r="AV11540" s="195"/>
      <c r="AW11540" s="195"/>
      <c r="EZ11540" s="195"/>
      <c r="FA11540" s="195"/>
    </row>
    <row r="11541" spans="48:157">
      <c r="AV11541" s="195"/>
      <c r="AW11541" s="195"/>
      <c r="EZ11541" s="195"/>
      <c r="FA11541" s="195"/>
    </row>
    <row r="11542" spans="48:157">
      <c r="AV11542" s="195"/>
      <c r="AW11542" s="195"/>
      <c r="EZ11542" s="195"/>
      <c r="FA11542" s="195"/>
    </row>
    <row r="11543" spans="48:157">
      <c r="AV11543" s="195"/>
      <c r="AW11543" s="195"/>
      <c r="EZ11543" s="195"/>
      <c r="FA11543" s="195"/>
    </row>
    <row r="11544" spans="48:157">
      <c r="AV11544" s="195"/>
      <c r="AW11544" s="195"/>
      <c r="EZ11544" s="195"/>
      <c r="FA11544" s="195"/>
    </row>
    <row r="11545" spans="48:157">
      <c r="AV11545" s="195"/>
      <c r="AW11545" s="195"/>
      <c r="EZ11545" s="195"/>
      <c r="FA11545" s="195"/>
    </row>
    <row r="11546" spans="48:157">
      <c r="AV11546" s="195"/>
      <c r="AW11546" s="195"/>
      <c r="EZ11546" s="195"/>
      <c r="FA11546" s="195"/>
    </row>
    <row r="11547" spans="48:157">
      <c r="AV11547" s="195"/>
      <c r="AW11547" s="195"/>
      <c r="EZ11547" s="195"/>
      <c r="FA11547" s="195"/>
    </row>
    <row r="11548" spans="48:157">
      <c r="AV11548" s="195"/>
      <c r="AW11548" s="195"/>
      <c r="EZ11548" s="195"/>
      <c r="FA11548" s="195"/>
    </row>
    <row r="11549" spans="48:157">
      <c r="AV11549" s="195"/>
      <c r="AW11549" s="195"/>
      <c r="EZ11549" s="195"/>
      <c r="FA11549" s="195"/>
    </row>
    <row r="11550" spans="48:157">
      <c r="AV11550" s="195"/>
      <c r="AW11550" s="195"/>
      <c r="EZ11550" s="195"/>
      <c r="FA11550" s="195"/>
    </row>
    <row r="11551" spans="48:157">
      <c r="AV11551" s="195"/>
      <c r="AW11551" s="195"/>
      <c r="EZ11551" s="195"/>
      <c r="FA11551" s="195"/>
    </row>
    <row r="11552" spans="48:157">
      <c r="AV11552" s="195"/>
      <c r="AW11552" s="195"/>
      <c r="EZ11552" s="195"/>
      <c r="FA11552" s="195"/>
    </row>
    <row r="11553" spans="48:157">
      <c r="AV11553" s="195"/>
      <c r="AW11553" s="195"/>
      <c r="EZ11553" s="195"/>
      <c r="FA11553" s="195"/>
    </row>
    <row r="11554" spans="48:157">
      <c r="AV11554" s="195"/>
      <c r="AW11554" s="195"/>
      <c r="EZ11554" s="195"/>
      <c r="FA11554" s="195"/>
    </row>
    <row r="11555" spans="48:157">
      <c r="AV11555" s="195"/>
      <c r="AW11555" s="195"/>
      <c r="EZ11555" s="195"/>
      <c r="FA11555" s="195"/>
    </row>
    <row r="11556" spans="48:157">
      <c r="AV11556" s="195"/>
      <c r="AW11556" s="195"/>
      <c r="EZ11556" s="195"/>
      <c r="FA11556" s="195"/>
    </row>
    <row r="11557" spans="48:157">
      <c r="AV11557" s="195"/>
      <c r="AW11557" s="195"/>
      <c r="EZ11557" s="195"/>
      <c r="FA11557" s="195"/>
    </row>
    <row r="11558" spans="48:157">
      <c r="AV11558" s="195"/>
      <c r="AW11558" s="195"/>
      <c r="EZ11558" s="195"/>
      <c r="FA11558" s="195"/>
    </row>
    <row r="11559" spans="48:157">
      <c r="AV11559" s="195"/>
      <c r="AW11559" s="195"/>
      <c r="EZ11559" s="195"/>
      <c r="FA11559" s="195"/>
    </row>
    <row r="11560" spans="48:157">
      <c r="AV11560" s="195"/>
      <c r="AW11560" s="195"/>
      <c r="EZ11560" s="195"/>
      <c r="FA11560" s="195"/>
    </row>
    <row r="11561" spans="48:157">
      <c r="AV11561" s="195"/>
      <c r="AW11561" s="195"/>
      <c r="EZ11561" s="195"/>
      <c r="FA11561" s="195"/>
    </row>
    <row r="11562" spans="48:157">
      <c r="AV11562" s="195"/>
      <c r="AW11562" s="195"/>
      <c r="EZ11562" s="195"/>
      <c r="FA11562" s="195"/>
    </row>
    <row r="11563" spans="48:157">
      <c r="AV11563" s="195"/>
      <c r="AW11563" s="195"/>
      <c r="EZ11563" s="195"/>
      <c r="FA11563" s="195"/>
    </row>
    <row r="11564" spans="48:157">
      <c r="AV11564" s="195"/>
      <c r="AW11564" s="195"/>
      <c r="EZ11564" s="195"/>
      <c r="FA11564" s="195"/>
    </row>
    <row r="11565" spans="48:157">
      <c r="AV11565" s="195"/>
      <c r="AW11565" s="195"/>
      <c r="EZ11565" s="195"/>
      <c r="FA11565" s="195"/>
    </row>
    <row r="11566" spans="48:157">
      <c r="AV11566" s="195"/>
      <c r="AW11566" s="195"/>
      <c r="EZ11566" s="195"/>
      <c r="FA11566" s="195"/>
    </row>
    <row r="11567" spans="48:157">
      <c r="AV11567" s="195"/>
      <c r="AW11567" s="195"/>
      <c r="EZ11567" s="195"/>
      <c r="FA11567" s="195"/>
    </row>
    <row r="11568" spans="48:157">
      <c r="AV11568" s="195"/>
      <c r="AW11568" s="195"/>
      <c r="EZ11568" s="195"/>
      <c r="FA11568" s="195"/>
    </row>
    <row r="11569" spans="48:157">
      <c r="AV11569" s="195"/>
      <c r="AW11569" s="195"/>
      <c r="EZ11569" s="195"/>
      <c r="FA11569" s="195"/>
    </row>
    <row r="11570" spans="48:157">
      <c r="AV11570" s="195"/>
      <c r="AW11570" s="195"/>
      <c r="EZ11570" s="195"/>
      <c r="FA11570" s="195"/>
    </row>
    <row r="11571" spans="48:157">
      <c r="AV11571" s="195"/>
      <c r="AW11571" s="195"/>
      <c r="EZ11571" s="195"/>
      <c r="FA11571" s="195"/>
    </row>
    <row r="11572" spans="48:157">
      <c r="AV11572" s="195"/>
      <c r="AW11572" s="195"/>
      <c r="EZ11572" s="195"/>
      <c r="FA11572" s="195"/>
    </row>
    <row r="11573" spans="48:157">
      <c r="AV11573" s="195"/>
      <c r="AW11573" s="195"/>
      <c r="EZ11573" s="195"/>
      <c r="FA11573" s="195"/>
    </row>
    <row r="11574" spans="48:157">
      <c r="AV11574" s="195"/>
      <c r="AW11574" s="195"/>
      <c r="EZ11574" s="195"/>
      <c r="FA11574" s="195"/>
    </row>
    <row r="11575" spans="48:157">
      <c r="AV11575" s="195"/>
      <c r="AW11575" s="195"/>
      <c r="EZ11575" s="195"/>
      <c r="FA11575" s="195"/>
    </row>
    <row r="11576" spans="48:157">
      <c r="AV11576" s="195"/>
      <c r="AW11576" s="195"/>
      <c r="EZ11576" s="195"/>
      <c r="FA11576" s="195"/>
    </row>
    <row r="11577" spans="48:157">
      <c r="AV11577" s="195"/>
      <c r="AW11577" s="195"/>
      <c r="EZ11577" s="195"/>
      <c r="FA11577" s="195"/>
    </row>
    <row r="11578" spans="48:157">
      <c r="AV11578" s="195"/>
      <c r="AW11578" s="195"/>
      <c r="EZ11578" s="195"/>
      <c r="FA11578" s="195"/>
    </row>
    <row r="11579" spans="48:157">
      <c r="AV11579" s="195"/>
      <c r="AW11579" s="195"/>
      <c r="EZ11579" s="195"/>
      <c r="FA11579" s="195"/>
    </row>
    <row r="11580" spans="48:157">
      <c r="AV11580" s="195"/>
      <c r="AW11580" s="195"/>
      <c r="EZ11580" s="195"/>
      <c r="FA11580" s="195"/>
    </row>
    <row r="11581" spans="48:157">
      <c r="AV11581" s="195"/>
      <c r="AW11581" s="195"/>
      <c r="EZ11581" s="195"/>
      <c r="FA11581" s="195"/>
    </row>
    <row r="11582" spans="48:157">
      <c r="AV11582" s="195"/>
      <c r="AW11582" s="195"/>
      <c r="EZ11582" s="195"/>
      <c r="FA11582" s="195"/>
    </row>
    <row r="11583" spans="48:157">
      <c r="AV11583" s="195"/>
      <c r="AW11583" s="195"/>
      <c r="EZ11583" s="195"/>
      <c r="FA11583" s="195"/>
    </row>
    <row r="11584" spans="48:157">
      <c r="AV11584" s="195"/>
      <c r="AW11584" s="195"/>
      <c r="EZ11584" s="195"/>
      <c r="FA11584" s="195"/>
    </row>
    <row r="11585" spans="48:157">
      <c r="AV11585" s="195"/>
      <c r="AW11585" s="195"/>
      <c r="EZ11585" s="195"/>
      <c r="FA11585" s="195"/>
    </row>
    <row r="11586" spans="48:157">
      <c r="AV11586" s="195"/>
      <c r="AW11586" s="195"/>
      <c r="EZ11586" s="195"/>
      <c r="FA11586" s="195"/>
    </row>
    <row r="11587" spans="48:157">
      <c r="AV11587" s="195"/>
      <c r="AW11587" s="195"/>
      <c r="EZ11587" s="195"/>
      <c r="FA11587" s="195"/>
    </row>
    <row r="11588" spans="48:157">
      <c r="AV11588" s="195"/>
      <c r="AW11588" s="195"/>
      <c r="EZ11588" s="195"/>
      <c r="FA11588" s="195"/>
    </row>
    <row r="11589" spans="48:157">
      <c r="AV11589" s="195"/>
      <c r="AW11589" s="195"/>
      <c r="EZ11589" s="195"/>
      <c r="FA11589" s="195"/>
    </row>
    <row r="11590" spans="48:157">
      <c r="AV11590" s="195"/>
      <c r="AW11590" s="195"/>
      <c r="EZ11590" s="195"/>
      <c r="FA11590" s="195"/>
    </row>
    <row r="11591" spans="48:157">
      <c r="AV11591" s="195"/>
      <c r="AW11591" s="195"/>
      <c r="EZ11591" s="195"/>
      <c r="FA11591" s="195"/>
    </row>
    <row r="11592" spans="48:157">
      <c r="AV11592" s="195"/>
      <c r="AW11592" s="195"/>
      <c r="EZ11592" s="195"/>
      <c r="FA11592" s="195"/>
    </row>
    <row r="11593" spans="48:157">
      <c r="AV11593" s="195"/>
      <c r="AW11593" s="195"/>
      <c r="EZ11593" s="195"/>
      <c r="FA11593" s="195"/>
    </row>
    <row r="11594" spans="48:157">
      <c r="AV11594" s="195"/>
      <c r="AW11594" s="195"/>
      <c r="EZ11594" s="195"/>
      <c r="FA11594" s="195"/>
    </row>
    <row r="11595" spans="48:157">
      <c r="AV11595" s="195"/>
      <c r="AW11595" s="195"/>
      <c r="EZ11595" s="195"/>
      <c r="FA11595" s="195"/>
    </row>
    <row r="11596" spans="48:157">
      <c r="AV11596" s="195"/>
      <c r="AW11596" s="195"/>
      <c r="EZ11596" s="195"/>
      <c r="FA11596" s="195"/>
    </row>
    <row r="11597" spans="48:157">
      <c r="AV11597" s="195"/>
      <c r="AW11597" s="195"/>
      <c r="EZ11597" s="195"/>
      <c r="FA11597" s="195"/>
    </row>
    <row r="11598" spans="48:157">
      <c r="AV11598" s="195"/>
      <c r="AW11598" s="195"/>
      <c r="EZ11598" s="195"/>
      <c r="FA11598" s="195"/>
    </row>
    <row r="11599" spans="48:157">
      <c r="AV11599" s="195"/>
      <c r="AW11599" s="195"/>
      <c r="EZ11599" s="195"/>
      <c r="FA11599" s="195"/>
    </row>
    <row r="11600" spans="48:157">
      <c r="AV11600" s="195"/>
      <c r="AW11600" s="195"/>
      <c r="EZ11600" s="195"/>
      <c r="FA11600" s="195"/>
    </row>
    <row r="11601" spans="48:157">
      <c r="AV11601" s="195"/>
      <c r="AW11601" s="195"/>
      <c r="EZ11601" s="195"/>
      <c r="FA11601" s="195"/>
    </row>
    <row r="11602" spans="48:157">
      <c r="AV11602" s="195"/>
      <c r="AW11602" s="195"/>
      <c r="EZ11602" s="195"/>
      <c r="FA11602" s="195"/>
    </row>
    <row r="11603" spans="48:157">
      <c r="AV11603" s="195"/>
      <c r="AW11603" s="195"/>
      <c r="EZ11603" s="195"/>
      <c r="FA11603" s="195"/>
    </row>
    <row r="11604" spans="48:157">
      <c r="AV11604" s="195"/>
      <c r="AW11604" s="195"/>
      <c r="EZ11604" s="195"/>
      <c r="FA11604" s="195"/>
    </row>
    <row r="11605" spans="48:157">
      <c r="AV11605" s="195"/>
      <c r="AW11605" s="195"/>
      <c r="EZ11605" s="195"/>
      <c r="FA11605" s="195"/>
    </row>
    <row r="11606" spans="48:157">
      <c r="AV11606" s="195"/>
      <c r="AW11606" s="195"/>
      <c r="EZ11606" s="195"/>
      <c r="FA11606" s="195"/>
    </row>
    <row r="11607" spans="48:157">
      <c r="AV11607" s="195"/>
      <c r="AW11607" s="195"/>
      <c r="EZ11607" s="195"/>
      <c r="FA11607" s="195"/>
    </row>
    <row r="11608" spans="48:157">
      <c r="AV11608" s="195"/>
      <c r="AW11608" s="195"/>
      <c r="EZ11608" s="195"/>
      <c r="FA11608" s="195"/>
    </row>
    <row r="11609" spans="48:157">
      <c r="AV11609" s="195"/>
      <c r="AW11609" s="195"/>
      <c r="EZ11609" s="195"/>
      <c r="FA11609" s="195"/>
    </row>
    <row r="11610" spans="48:157">
      <c r="AV11610" s="195"/>
      <c r="AW11610" s="195"/>
      <c r="EZ11610" s="195"/>
      <c r="FA11610" s="195"/>
    </row>
    <row r="11611" spans="48:157">
      <c r="AV11611" s="195"/>
      <c r="AW11611" s="195"/>
      <c r="EZ11611" s="195"/>
      <c r="FA11611" s="195"/>
    </row>
    <row r="11612" spans="48:157">
      <c r="AV11612" s="195"/>
      <c r="AW11612" s="195"/>
      <c r="EZ11612" s="195"/>
      <c r="FA11612" s="195"/>
    </row>
    <row r="11613" spans="48:157">
      <c r="AV11613" s="195"/>
      <c r="AW11613" s="195"/>
      <c r="EZ11613" s="195"/>
      <c r="FA11613" s="195"/>
    </row>
    <row r="11614" spans="48:157">
      <c r="AV11614" s="195"/>
      <c r="AW11614" s="195"/>
      <c r="EZ11614" s="195"/>
      <c r="FA11614" s="195"/>
    </row>
    <row r="11615" spans="48:157">
      <c r="AV11615" s="195"/>
      <c r="AW11615" s="195"/>
      <c r="EZ11615" s="195"/>
      <c r="FA11615" s="195"/>
    </row>
    <row r="11616" spans="48:157">
      <c r="AV11616" s="195"/>
      <c r="AW11616" s="195"/>
      <c r="EZ11616" s="195"/>
      <c r="FA11616" s="195"/>
    </row>
    <row r="11617" spans="48:157">
      <c r="AV11617" s="195"/>
      <c r="AW11617" s="195"/>
      <c r="EZ11617" s="195"/>
      <c r="FA11617" s="195"/>
    </row>
    <row r="11618" spans="48:157">
      <c r="AV11618" s="195"/>
      <c r="AW11618" s="195"/>
      <c r="EZ11618" s="195"/>
      <c r="FA11618" s="195"/>
    </row>
    <row r="11619" spans="48:157">
      <c r="AV11619" s="195"/>
      <c r="AW11619" s="195"/>
      <c r="EZ11619" s="195"/>
      <c r="FA11619" s="195"/>
    </row>
    <row r="11620" spans="48:157">
      <c r="AV11620" s="195"/>
      <c r="AW11620" s="195"/>
      <c r="EZ11620" s="195"/>
      <c r="FA11620" s="195"/>
    </row>
    <row r="11621" spans="48:157">
      <c r="AV11621" s="195"/>
      <c r="AW11621" s="195"/>
      <c r="EZ11621" s="195"/>
      <c r="FA11621" s="195"/>
    </row>
    <row r="11622" spans="48:157">
      <c r="AV11622" s="195"/>
      <c r="AW11622" s="195"/>
      <c r="EZ11622" s="195"/>
      <c r="FA11622" s="195"/>
    </row>
    <row r="11623" spans="48:157">
      <c r="AV11623" s="195"/>
      <c r="AW11623" s="195"/>
      <c r="EZ11623" s="195"/>
      <c r="FA11623" s="195"/>
    </row>
    <row r="11624" spans="48:157">
      <c r="AV11624" s="195"/>
      <c r="AW11624" s="195"/>
      <c r="EZ11624" s="195"/>
      <c r="FA11624" s="195"/>
    </row>
    <row r="11625" spans="48:157">
      <c r="AV11625" s="195"/>
      <c r="AW11625" s="195"/>
      <c r="EZ11625" s="195"/>
      <c r="FA11625" s="195"/>
    </row>
    <row r="11626" spans="48:157">
      <c r="AV11626" s="195"/>
      <c r="AW11626" s="195"/>
      <c r="EZ11626" s="195"/>
      <c r="FA11626" s="195"/>
    </row>
    <row r="11627" spans="48:157">
      <c r="AV11627" s="195"/>
      <c r="AW11627" s="195"/>
      <c r="EZ11627" s="195"/>
      <c r="FA11627" s="195"/>
    </row>
    <row r="11628" spans="48:157">
      <c r="AV11628" s="195"/>
      <c r="AW11628" s="195"/>
      <c r="EZ11628" s="195"/>
      <c r="FA11628" s="195"/>
    </row>
    <row r="11629" spans="48:157">
      <c r="AV11629" s="195"/>
      <c r="AW11629" s="195"/>
      <c r="EZ11629" s="195"/>
      <c r="FA11629" s="195"/>
    </row>
    <row r="11630" spans="48:157">
      <c r="AV11630" s="195"/>
      <c r="AW11630" s="195"/>
      <c r="EZ11630" s="195"/>
      <c r="FA11630" s="195"/>
    </row>
    <row r="11631" spans="48:157">
      <c r="AV11631" s="195"/>
      <c r="AW11631" s="195"/>
      <c r="EZ11631" s="195"/>
      <c r="FA11631" s="195"/>
    </row>
    <row r="11632" spans="48:157">
      <c r="AV11632" s="195"/>
      <c r="AW11632" s="195"/>
      <c r="EZ11632" s="195"/>
      <c r="FA11632" s="195"/>
    </row>
    <row r="11633" spans="48:157">
      <c r="AV11633" s="195"/>
      <c r="AW11633" s="195"/>
      <c r="EZ11633" s="195"/>
      <c r="FA11633" s="195"/>
    </row>
    <row r="11634" spans="48:157">
      <c r="AV11634" s="195"/>
      <c r="AW11634" s="195"/>
      <c r="EZ11634" s="195"/>
      <c r="FA11634" s="195"/>
    </row>
    <row r="11635" spans="48:157">
      <c r="AV11635" s="195"/>
      <c r="AW11635" s="195"/>
      <c r="EZ11635" s="195"/>
      <c r="FA11635" s="195"/>
    </row>
    <row r="11636" spans="48:157">
      <c r="AV11636" s="195"/>
      <c r="AW11636" s="195"/>
      <c r="EZ11636" s="195"/>
      <c r="FA11636" s="195"/>
    </row>
    <row r="11637" spans="48:157">
      <c r="AV11637" s="195"/>
      <c r="AW11637" s="195"/>
      <c r="EZ11637" s="195"/>
      <c r="FA11637" s="195"/>
    </row>
    <row r="11638" spans="48:157">
      <c r="AV11638" s="195"/>
      <c r="AW11638" s="195"/>
      <c r="EZ11638" s="195"/>
      <c r="FA11638" s="195"/>
    </row>
    <row r="11639" spans="48:157">
      <c r="AV11639" s="195"/>
      <c r="AW11639" s="195"/>
      <c r="EZ11639" s="195"/>
      <c r="FA11639" s="195"/>
    </row>
    <row r="11640" spans="48:157">
      <c r="AV11640" s="195"/>
      <c r="AW11640" s="195"/>
      <c r="EZ11640" s="195"/>
      <c r="FA11640" s="195"/>
    </row>
    <row r="11641" spans="48:157">
      <c r="AV11641" s="195"/>
      <c r="AW11641" s="195"/>
      <c r="EZ11641" s="195"/>
      <c r="FA11641" s="195"/>
    </row>
    <row r="11642" spans="48:157">
      <c r="AV11642" s="195"/>
      <c r="AW11642" s="195"/>
      <c r="EZ11642" s="195"/>
      <c r="FA11642" s="195"/>
    </row>
    <row r="11643" spans="48:157">
      <c r="AV11643" s="195"/>
      <c r="AW11643" s="195"/>
      <c r="EZ11643" s="195"/>
      <c r="FA11643" s="195"/>
    </row>
    <row r="11644" spans="48:157">
      <c r="AV11644" s="195"/>
      <c r="AW11644" s="195"/>
      <c r="EZ11644" s="195"/>
      <c r="FA11644" s="195"/>
    </row>
    <row r="11645" spans="48:157">
      <c r="AV11645" s="195"/>
      <c r="AW11645" s="195"/>
      <c r="EZ11645" s="195"/>
      <c r="FA11645" s="195"/>
    </row>
    <row r="11646" spans="48:157">
      <c r="AV11646" s="195"/>
      <c r="AW11646" s="195"/>
      <c r="EZ11646" s="195"/>
      <c r="FA11646" s="195"/>
    </row>
    <row r="11647" spans="48:157">
      <c r="AV11647" s="195"/>
      <c r="AW11647" s="195"/>
      <c r="EZ11647" s="195"/>
      <c r="FA11647" s="195"/>
    </row>
    <row r="11648" spans="48:157">
      <c r="AV11648" s="195"/>
      <c r="AW11648" s="195"/>
      <c r="EZ11648" s="195"/>
      <c r="FA11648" s="195"/>
    </row>
    <row r="11649" spans="48:157">
      <c r="AV11649" s="195"/>
      <c r="AW11649" s="195"/>
      <c r="EZ11649" s="195"/>
      <c r="FA11649" s="195"/>
    </row>
    <row r="11650" spans="48:157">
      <c r="AV11650" s="195"/>
      <c r="AW11650" s="195"/>
      <c r="EZ11650" s="195"/>
      <c r="FA11650" s="195"/>
    </row>
    <row r="11651" spans="48:157">
      <c r="AV11651" s="195"/>
      <c r="AW11651" s="195"/>
      <c r="EZ11651" s="195"/>
      <c r="FA11651" s="195"/>
    </row>
    <row r="11652" spans="48:157">
      <c r="AV11652" s="195"/>
      <c r="AW11652" s="195"/>
      <c r="EZ11652" s="195"/>
      <c r="FA11652" s="195"/>
    </row>
    <row r="11653" spans="48:157">
      <c r="AV11653" s="195"/>
      <c r="AW11653" s="195"/>
      <c r="EZ11653" s="195"/>
      <c r="FA11653" s="195"/>
    </row>
    <row r="11654" spans="48:157">
      <c r="AV11654" s="195"/>
      <c r="AW11654" s="195"/>
      <c r="EZ11654" s="195"/>
      <c r="FA11654" s="195"/>
    </row>
    <row r="11655" spans="48:157">
      <c r="AV11655" s="195"/>
      <c r="AW11655" s="195"/>
      <c r="EZ11655" s="195"/>
      <c r="FA11655" s="195"/>
    </row>
    <row r="11656" spans="48:157">
      <c r="AV11656" s="195"/>
      <c r="AW11656" s="195"/>
      <c r="EZ11656" s="195"/>
      <c r="FA11656" s="195"/>
    </row>
    <row r="11657" spans="48:157">
      <c r="AV11657" s="195"/>
      <c r="AW11657" s="195"/>
      <c r="EZ11657" s="195"/>
      <c r="FA11657" s="195"/>
    </row>
    <row r="11658" spans="48:157">
      <c r="AV11658" s="195"/>
      <c r="AW11658" s="195"/>
      <c r="EZ11658" s="195"/>
      <c r="FA11658" s="195"/>
    </row>
    <row r="11659" spans="48:157">
      <c r="AV11659" s="195"/>
      <c r="AW11659" s="195"/>
      <c r="EZ11659" s="195"/>
      <c r="FA11659" s="195"/>
    </row>
    <row r="11660" spans="48:157">
      <c r="AV11660" s="195"/>
      <c r="AW11660" s="195"/>
      <c r="EZ11660" s="195"/>
      <c r="FA11660" s="195"/>
    </row>
    <row r="11661" spans="48:157">
      <c r="AV11661" s="195"/>
      <c r="AW11661" s="195"/>
      <c r="EZ11661" s="195"/>
      <c r="FA11661" s="195"/>
    </row>
    <row r="11662" spans="48:157">
      <c r="AV11662" s="195"/>
      <c r="AW11662" s="195"/>
      <c r="EZ11662" s="195"/>
      <c r="FA11662" s="195"/>
    </row>
    <row r="11663" spans="48:157">
      <c r="AV11663" s="195"/>
      <c r="AW11663" s="195"/>
      <c r="EZ11663" s="195"/>
      <c r="FA11663" s="195"/>
    </row>
    <row r="11664" spans="48:157">
      <c r="AV11664" s="195"/>
      <c r="AW11664" s="195"/>
      <c r="EZ11664" s="195"/>
      <c r="FA11664" s="195"/>
    </row>
    <row r="11665" spans="48:157">
      <c r="AV11665" s="195"/>
      <c r="AW11665" s="195"/>
      <c r="EZ11665" s="195"/>
      <c r="FA11665" s="195"/>
    </row>
    <row r="11666" spans="48:157">
      <c r="AV11666" s="195"/>
      <c r="AW11666" s="195"/>
      <c r="EZ11666" s="195"/>
      <c r="FA11666" s="195"/>
    </row>
    <row r="11667" spans="48:157">
      <c r="AV11667" s="195"/>
      <c r="AW11667" s="195"/>
      <c r="EZ11667" s="195"/>
      <c r="FA11667" s="195"/>
    </row>
    <row r="11668" spans="48:157">
      <c r="AV11668" s="195"/>
      <c r="AW11668" s="195"/>
      <c r="EZ11668" s="195"/>
      <c r="FA11668" s="195"/>
    </row>
    <row r="11669" spans="48:157">
      <c r="AV11669" s="195"/>
      <c r="AW11669" s="195"/>
      <c r="EZ11669" s="195"/>
      <c r="FA11669" s="195"/>
    </row>
    <row r="11670" spans="48:157">
      <c r="AV11670" s="195"/>
      <c r="AW11670" s="195"/>
      <c r="EZ11670" s="195"/>
      <c r="FA11670" s="195"/>
    </row>
    <row r="11671" spans="48:157">
      <c r="AV11671" s="195"/>
      <c r="AW11671" s="195"/>
      <c r="EZ11671" s="195"/>
      <c r="FA11671" s="195"/>
    </row>
    <row r="11672" spans="48:157">
      <c r="AV11672" s="195"/>
      <c r="AW11672" s="195"/>
      <c r="EZ11672" s="195"/>
      <c r="FA11672" s="195"/>
    </row>
    <row r="11673" spans="48:157">
      <c r="AV11673" s="195"/>
      <c r="AW11673" s="195"/>
      <c r="EZ11673" s="195"/>
      <c r="FA11673" s="195"/>
    </row>
    <row r="11674" spans="48:157">
      <c r="AV11674" s="195"/>
      <c r="AW11674" s="195"/>
      <c r="EZ11674" s="195"/>
      <c r="FA11674" s="195"/>
    </row>
    <row r="11675" spans="48:157">
      <c r="AV11675" s="195"/>
      <c r="AW11675" s="195"/>
      <c r="EZ11675" s="195"/>
      <c r="FA11675" s="195"/>
    </row>
    <row r="11676" spans="48:157">
      <c r="AV11676" s="195"/>
      <c r="AW11676" s="195"/>
      <c r="EZ11676" s="195"/>
      <c r="FA11676" s="195"/>
    </row>
    <row r="11677" spans="48:157">
      <c r="AV11677" s="195"/>
      <c r="AW11677" s="195"/>
      <c r="EZ11677" s="195"/>
      <c r="FA11677" s="195"/>
    </row>
    <row r="11678" spans="48:157">
      <c r="AV11678" s="195"/>
      <c r="AW11678" s="195"/>
      <c r="EZ11678" s="195"/>
      <c r="FA11678" s="195"/>
    </row>
    <row r="11679" spans="48:157">
      <c r="AV11679" s="195"/>
      <c r="AW11679" s="195"/>
      <c r="EZ11679" s="195"/>
      <c r="FA11679" s="195"/>
    </row>
    <row r="11680" spans="48:157">
      <c r="AV11680" s="195"/>
      <c r="AW11680" s="195"/>
      <c r="EZ11680" s="195"/>
      <c r="FA11680" s="195"/>
    </row>
    <row r="11681" spans="48:157">
      <c r="AV11681" s="195"/>
      <c r="AW11681" s="195"/>
      <c r="EZ11681" s="195"/>
      <c r="FA11681" s="195"/>
    </row>
    <row r="11682" spans="48:157">
      <c r="AV11682" s="195"/>
      <c r="AW11682" s="195"/>
      <c r="EZ11682" s="195"/>
      <c r="FA11682" s="195"/>
    </row>
    <row r="11683" spans="48:157">
      <c r="AV11683" s="195"/>
      <c r="AW11683" s="195"/>
      <c r="EZ11683" s="195"/>
      <c r="FA11683" s="195"/>
    </row>
    <row r="11684" spans="48:157">
      <c r="AV11684" s="195"/>
      <c r="AW11684" s="195"/>
      <c r="EZ11684" s="195"/>
      <c r="FA11684" s="195"/>
    </row>
    <row r="11685" spans="48:157">
      <c r="AV11685" s="195"/>
      <c r="AW11685" s="195"/>
      <c r="EZ11685" s="195"/>
      <c r="FA11685" s="195"/>
    </row>
    <row r="11686" spans="48:157">
      <c r="AV11686" s="195"/>
      <c r="AW11686" s="195"/>
      <c r="EZ11686" s="195"/>
      <c r="FA11686" s="195"/>
    </row>
    <row r="11687" spans="48:157">
      <c r="AV11687" s="195"/>
      <c r="AW11687" s="195"/>
      <c r="EZ11687" s="195"/>
      <c r="FA11687" s="195"/>
    </row>
    <row r="11688" spans="48:157">
      <c r="AV11688" s="195"/>
      <c r="AW11688" s="195"/>
      <c r="EZ11688" s="195"/>
      <c r="FA11688" s="195"/>
    </row>
    <row r="11689" spans="48:157">
      <c r="AV11689" s="195"/>
      <c r="AW11689" s="195"/>
      <c r="EZ11689" s="195"/>
      <c r="FA11689" s="195"/>
    </row>
    <row r="11690" spans="48:157">
      <c r="AV11690" s="195"/>
      <c r="AW11690" s="195"/>
      <c r="EZ11690" s="195"/>
      <c r="FA11690" s="195"/>
    </row>
    <row r="11691" spans="48:157">
      <c r="AV11691" s="195"/>
      <c r="AW11691" s="195"/>
      <c r="EZ11691" s="195"/>
      <c r="FA11691" s="195"/>
    </row>
    <row r="11692" spans="48:157">
      <c r="AV11692" s="195"/>
      <c r="AW11692" s="195"/>
      <c r="EZ11692" s="195"/>
      <c r="FA11692" s="195"/>
    </row>
    <row r="11693" spans="48:157">
      <c r="AV11693" s="195"/>
      <c r="AW11693" s="195"/>
      <c r="EZ11693" s="195"/>
      <c r="FA11693" s="195"/>
    </row>
    <row r="11694" spans="48:157">
      <c r="AV11694" s="195"/>
      <c r="AW11694" s="195"/>
      <c r="EZ11694" s="195"/>
      <c r="FA11694" s="195"/>
    </row>
    <row r="11695" spans="48:157">
      <c r="AV11695" s="195"/>
      <c r="AW11695" s="195"/>
      <c r="EZ11695" s="195"/>
      <c r="FA11695" s="195"/>
    </row>
    <row r="11696" spans="48:157">
      <c r="AV11696" s="195"/>
      <c r="AW11696" s="195"/>
      <c r="EZ11696" s="195"/>
      <c r="FA11696" s="195"/>
    </row>
    <row r="11697" spans="48:157">
      <c r="AV11697" s="195"/>
      <c r="AW11697" s="195"/>
      <c r="EZ11697" s="195"/>
      <c r="FA11697" s="195"/>
    </row>
    <row r="11698" spans="48:157">
      <c r="AV11698" s="195"/>
      <c r="AW11698" s="195"/>
      <c r="EZ11698" s="195"/>
      <c r="FA11698" s="195"/>
    </row>
    <row r="11699" spans="48:157">
      <c r="AV11699" s="195"/>
      <c r="AW11699" s="195"/>
      <c r="EZ11699" s="195"/>
      <c r="FA11699" s="195"/>
    </row>
    <row r="11700" spans="48:157">
      <c r="AV11700" s="195"/>
      <c r="AW11700" s="195"/>
      <c r="EZ11700" s="195"/>
      <c r="FA11700" s="195"/>
    </row>
    <row r="11701" spans="48:157">
      <c r="AV11701" s="195"/>
      <c r="AW11701" s="195"/>
      <c r="EZ11701" s="195"/>
      <c r="FA11701" s="195"/>
    </row>
    <row r="11702" spans="48:157">
      <c r="AV11702" s="195"/>
      <c r="AW11702" s="195"/>
      <c r="EZ11702" s="195"/>
      <c r="FA11702" s="195"/>
    </row>
    <row r="11703" spans="48:157">
      <c r="AV11703" s="195"/>
      <c r="AW11703" s="195"/>
      <c r="EZ11703" s="195"/>
      <c r="FA11703" s="195"/>
    </row>
    <row r="11704" spans="48:157">
      <c r="AV11704" s="195"/>
      <c r="AW11704" s="195"/>
      <c r="EZ11704" s="195"/>
      <c r="FA11704" s="195"/>
    </row>
    <row r="11705" spans="48:157">
      <c r="AV11705" s="195"/>
      <c r="AW11705" s="195"/>
      <c r="EZ11705" s="195"/>
      <c r="FA11705" s="195"/>
    </row>
    <row r="11706" spans="48:157">
      <c r="AV11706" s="195"/>
      <c r="AW11706" s="195"/>
      <c r="EZ11706" s="195"/>
      <c r="FA11706" s="195"/>
    </row>
    <row r="11707" spans="48:157">
      <c r="AV11707" s="195"/>
      <c r="AW11707" s="195"/>
      <c r="EZ11707" s="195"/>
      <c r="FA11707" s="195"/>
    </row>
    <row r="11708" spans="48:157">
      <c r="AV11708" s="195"/>
      <c r="AW11708" s="195"/>
      <c r="EZ11708" s="195"/>
      <c r="FA11708" s="195"/>
    </row>
    <row r="11709" spans="48:157">
      <c r="AV11709" s="195"/>
      <c r="AW11709" s="195"/>
      <c r="EZ11709" s="195"/>
      <c r="FA11709" s="195"/>
    </row>
    <row r="11710" spans="48:157">
      <c r="AV11710" s="195"/>
      <c r="AW11710" s="195"/>
      <c r="EZ11710" s="195"/>
      <c r="FA11710" s="195"/>
    </row>
    <row r="11711" spans="48:157">
      <c r="AV11711" s="195"/>
      <c r="AW11711" s="195"/>
      <c r="EZ11711" s="195"/>
      <c r="FA11711" s="195"/>
    </row>
    <row r="11712" spans="48:157">
      <c r="AV11712" s="195"/>
      <c r="AW11712" s="195"/>
      <c r="EZ11712" s="195"/>
      <c r="FA11712" s="195"/>
    </row>
    <row r="11713" spans="48:157">
      <c r="AV11713" s="195"/>
      <c r="AW11713" s="195"/>
      <c r="EZ11713" s="195"/>
      <c r="FA11713" s="195"/>
    </row>
    <row r="11714" spans="48:157">
      <c r="AV11714" s="195"/>
      <c r="AW11714" s="195"/>
      <c r="EZ11714" s="195"/>
      <c r="FA11714" s="195"/>
    </row>
    <row r="11715" spans="48:157">
      <c r="AV11715" s="195"/>
      <c r="AW11715" s="195"/>
      <c r="EZ11715" s="195"/>
      <c r="FA11715" s="195"/>
    </row>
    <row r="11716" spans="48:157">
      <c r="AV11716" s="195"/>
      <c r="AW11716" s="195"/>
      <c r="EZ11716" s="195"/>
      <c r="FA11716" s="195"/>
    </row>
    <row r="11717" spans="48:157">
      <c r="AV11717" s="195"/>
      <c r="AW11717" s="195"/>
      <c r="EZ11717" s="195"/>
      <c r="FA11717" s="195"/>
    </row>
    <row r="11718" spans="48:157">
      <c r="AV11718" s="195"/>
      <c r="AW11718" s="195"/>
      <c r="EZ11718" s="195"/>
      <c r="FA11718" s="195"/>
    </row>
    <row r="11719" spans="48:157">
      <c r="AV11719" s="195"/>
      <c r="AW11719" s="195"/>
      <c r="EZ11719" s="195"/>
      <c r="FA11719" s="195"/>
    </row>
    <row r="11720" spans="48:157">
      <c r="AV11720" s="195"/>
      <c r="AW11720" s="195"/>
      <c r="EZ11720" s="195"/>
      <c r="FA11720" s="195"/>
    </row>
    <row r="11721" spans="48:157">
      <c r="AV11721" s="195"/>
      <c r="AW11721" s="195"/>
      <c r="EZ11721" s="195"/>
      <c r="FA11721" s="195"/>
    </row>
    <row r="11722" spans="48:157">
      <c r="AV11722" s="195"/>
      <c r="AW11722" s="195"/>
      <c r="EZ11722" s="195"/>
      <c r="FA11722" s="195"/>
    </row>
    <row r="11723" spans="48:157">
      <c r="AV11723" s="195"/>
      <c r="AW11723" s="195"/>
      <c r="EZ11723" s="195"/>
      <c r="FA11723" s="195"/>
    </row>
    <row r="11724" spans="48:157">
      <c r="AV11724" s="195"/>
      <c r="AW11724" s="195"/>
      <c r="EZ11724" s="195"/>
      <c r="FA11724" s="195"/>
    </row>
    <row r="11725" spans="48:157">
      <c r="AV11725" s="195"/>
      <c r="AW11725" s="195"/>
      <c r="EZ11725" s="195"/>
      <c r="FA11725" s="195"/>
    </row>
    <row r="11726" spans="48:157">
      <c r="AV11726" s="195"/>
      <c r="AW11726" s="195"/>
      <c r="EZ11726" s="195"/>
      <c r="FA11726" s="195"/>
    </row>
    <row r="11727" spans="48:157">
      <c r="AV11727" s="195"/>
      <c r="AW11727" s="195"/>
      <c r="EZ11727" s="195"/>
      <c r="FA11727" s="195"/>
    </row>
    <row r="11728" spans="48:157">
      <c r="AV11728" s="195"/>
      <c r="AW11728" s="195"/>
      <c r="EZ11728" s="195"/>
      <c r="FA11728" s="195"/>
    </row>
    <row r="11729" spans="48:157">
      <c r="AV11729" s="195"/>
      <c r="AW11729" s="195"/>
      <c r="EZ11729" s="195"/>
      <c r="FA11729" s="195"/>
    </row>
    <row r="11730" spans="48:157">
      <c r="AV11730" s="195"/>
      <c r="AW11730" s="195"/>
      <c r="EZ11730" s="195"/>
      <c r="FA11730" s="195"/>
    </row>
    <row r="11731" spans="48:157">
      <c r="AV11731" s="195"/>
      <c r="AW11731" s="195"/>
      <c r="EZ11731" s="195"/>
      <c r="FA11731" s="195"/>
    </row>
    <row r="11732" spans="48:157">
      <c r="AV11732" s="195"/>
      <c r="AW11732" s="195"/>
      <c r="EZ11732" s="195"/>
      <c r="FA11732" s="195"/>
    </row>
    <row r="11733" spans="48:157">
      <c r="AV11733" s="195"/>
      <c r="AW11733" s="195"/>
      <c r="EZ11733" s="195"/>
      <c r="FA11733" s="195"/>
    </row>
    <row r="11734" spans="48:157">
      <c r="AV11734" s="195"/>
      <c r="AW11734" s="195"/>
      <c r="EZ11734" s="195"/>
      <c r="FA11734" s="195"/>
    </row>
    <row r="11735" spans="48:157">
      <c r="AV11735" s="195"/>
      <c r="AW11735" s="195"/>
      <c r="EZ11735" s="195"/>
      <c r="FA11735" s="195"/>
    </row>
    <row r="11736" spans="48:157">
      <c r="AV11736" s="195"/>
      <c r="AW11736" s="195"/>
      <c r="EZ11736" s="195"/>
      <c r="FA11736" s="195"/>
    </row>
    <row r="11737" spans="48:157">
      <c r="AV11737" s="195"/>
      <c r="AW11737" s="195"/>
      <c r="EZ11737" s="195"/>
      <c r="FA11737" s="195"/>
    </row>
    <row r="11738" spans="48:157">
      <c r="AV11738" s="195"/>
      <c r="AW11738" s="195"/>
      <c r="EZ11738" s="195"/>
      <c r="FA11738" s="195"/>
    </row>
    <row r="11739" spans="48:157">
      <c r="AV11739" s="195"/>
      <c r="AW11739" s="195"/>
      <c r="EZ11739" s="195"/>
      <c r="FA11739" s="195"/>
    </row>
    <row r="11740" spans="48:157">
      <c r="AV11740" s="195"/>
      <c r="AW11740" s="195"/>
      <c r="EZ11740" s="195"/>
      <c r="FA11740" s="195"/>
    </row>
    <row r="11741" spans="48:157">
      <c r="AV11741" s="195"/>
      <c r="AW11741" s="195"/>
      <c r="EZ11741" s="195"/>
      <c r="FA11741" s="195"/>
    </row>
    <row r="11742" spans="48:157">
      <c r="AV11742" s="195"/>
      <c r="AW11742" s="195"/>
      <c r="EZ11742" s="195"/>
      <c r="FA11742" s="195"/>
    </row>
    <row r="11743" spans="48:157">
      <c r="AV11743" s="195"/>
      <c r="AW11743" s="195"/>
      <c r="EZ11743" s="195"/>
      <c r="FA11743" s="195"/>
    </row>
    <row r="11744" spans="48:157">
      <c r="AV11744" s="195"/>
      <c r="AW11744" s="195"/>
      <c r="EZ11744" s="195"/>
      <c r="FA11744" s="195"/>
    </row>
    <row r="11745" spans="48:157">
      <c r="AV11745" s="195"/>
      <c r="AW11745" s="195"/>
      <c r="EZ11745" s="195"/>
      <c r="FA11745" s="195"/>
    </row>
    <row r="11746" spans="48:157">
      <c r="AV11746" s="195"/>
      <c r="AW11746" s="195"/>
      <c r="EZ11746" s="195"/>
      <c r="FA11746" s="195"/>
    </row>
    <row r="11747" spans="48:157">
      <c r="AV11747" s="195"/>
      <c r="AW11747" s="195"/>
      <c r="EZ11747" s="195"/>
      <c r="FA11747" s="195"/>
    </row>
    <row r="11748" spans="48:157">
      <c r="AV11748" s="195"/>
      <c r="AW11748" s="195"/>
      <c r="EZ11748" s="195"/>
      <c r="FA11748" s="195"/>
    </row>
    <row r="11749" spans="48:157">
      <c r="AV11749" s="195"/>
      <c r="AW11749" s="195"/>
      <c r="EZ11749" s="195"/>
      <c r="FA11749" s="195"/>
    </row>
    <row r="11750" spans="48:157">
      <c r="AV11750" s="195"/>
      <c r="AW11750" s="195"/>
      <c r="EZ11750" s="195"/>
      <c r="FA11750" s="195"/>
    </row>
    <row r="11751" spans="48:157">
      <c r="AV11751" s="195"/>
      <c r="AW11751" s="195"/>
      <c r="EZ11751" s="195"/>
      <c r="FA11751" s="195"/>
    </row>
    <row r="11752" spans="48:157">
      <c r="AV11752" s="195"/>
      <c r="AW11752" s="195"/>
      <c r="EZ11752" s="195"/>
      <c r="FA11752" s="195"/>
    </row>
    <row r="11753" spans="48:157">
      <c r="AV11753" s="195"/>
      <c r="AW11753" s="195"/>
      <c r="EZ11753" s="195"/>
      <c r="FA11753" s="195"/>
    </row>
    <row r="11754" spans="48:157">
      <c r="AV11754" s="195"/>
      <c r="AW11754" s="195"/>
      <c r="EZ11754" s="195"/>
      <c r="FA11754" s="195"/>
    </row>
    <row r="11755" spans="48:157">
      <c r="AV11755" s="195"/>
      <c r="AW11755" s="195"/>
      <c r="EZ11755" s="195"/>
      <c r="FA11755" s="195"/>
    </row>
    <row r="11756" spans="48:157">
      <c r="AV11756" s="195"/>
      <c r="AW11756" s="195"/>
      <c r="EZ11756" s="195"/>
      <c r="FA11756" s="195"/>
    </row>
    <row r="11757" spans="48:157">
      <c r="AV11757" s="195"/>
      <c r="AW11757" s="195"/>
      <c r="EZ11757" s="195"/>
      <c r="FA11757" s="195"/>
    </row>
    <row r="11758" spans="48:157">
      <c r="AV11758" s="195"/>
      <c r="AW11758" s="195"/>
      <c r="EZ11758" s="195"/>
      <c r="FA11758" s="195"/>
    </row>
    <row r="11759" spans="48:157">
      <c r="AV11759" s="195"/>
      <c r="AW11759" s="195"/>
      <c r="EZ11759" s="195"/>
      <c r="FA11759" s="195"/>
    </row>
    <row r="11760" spans="48:157">
      <c r="AV11760" s="195"/>
      <c r="AW11760" s="195"/>
      <c r="EZ11760" s="195"/>
      <c r="FA11760" s="195"/>
    </row>
    <row r="11761" spans="48:157">
      <c r="AV11761" s="195"/>
      <c r="AW11761" s="195"/>
      <c r="EZ11761" s="195"/>
      <c r="FA11761" s="195"/>
    </row>
    <row r="11762" spans="48:157">
      <c r="AV11762" s="195"/>
      <c r="AW11762" s="195"/>
      <c r="EZ11762" s="195"/>
      <c r="FA11762" s="195"/>
    </row>
    <row r="11763" spans="48:157">
      <c r="AV11763" s="195"/>
      <c r="AW11763" s="195"/>
      <c r="EZ11763" s="195"/>
      <c r="FA11763" s="195"/>
    </row>
    <row r="11764" spans="48:157">
      <c r="AV11764" s="195"/>
      <c r="AW11764" s="195"/>
      <c r="EZ11764" s="195"/>
      <c r="FA11764" s="195"/>
    </row>
    <row r="11765" spans="48:157">
      <c r="AV11765" s="195"/>
      <c r="AW11765" s="195"/>
      <c r="EZ11765" s="195"/>
      <c r="FA11765" s="195"/>
    </row>
    <row r="11766" spans="48:157">
      <c r="AV11766" s="195"/>
      <c r="AW11766" s="195"/>
      <c r="EZ11766" s="195"/>
      <c r="FA11766" s="195"/>
    </row>
    <row r="11767" spans="48:157">
      <c r="AV11767" s="195"/>
      <c r="AW11767" s="195"/>
      <c r="EZ11767" s="195"/>
      <c r="FA11767" s="195"/>
    </row>
    <row r="11768" spans="48:157">
      <c r="AV11768" s="195"/>
      <c r="AW11768" s="195"/>
      <c r="EZ11768" s="195"/>
      <c r="FA11768" s="195"/>
    </row>
    <row r="11769" spans="48:157">
      <c r="AV11769" s="195"/>
      <c r="AW11769" s="195"/>
      <c r="EZ11769" s="195"/>
      <c r="FA11769" s="195"/>
    </row>
    <row r="11770" spans="48:157">
      <c r="AV11770" s="195"/>
      <c r="AW11770" s="195"/>
      <c r="EZ11770" s="195"/>
      <c r="FA11770" s="195"/>
    </row>
    <row r="11771" spans="48:157">
      <c r="AV11771" s="195"/>
      <c r="AW11771" s="195"/>
      <c r="EZ11771" s="195"/>
      <c r="FA11771" s="195"/>
    </row>
    <row r="11772" spans="48:157">
      <c r="AV11772" s="195"/>
      <c r="AW11772" s="195"/>
      <c r="EZ11772" s="195"/>
      <c r="FA11772" s="195"/>
    </row>
    <row r="11773" spans="48:157">
      <c r="AV11773" s="195"/>
      <c r="AW11773" s="195"/>
      <c r="EZ11773" s="195"/>
      <c r="FA11773" s="195"/>
    </row>
    <row r="11774" spans="48:157">
      <c r="AV11774" s="195"/>
      <c r="AW11774" s="195"/>
      <c r="EZ11774" s="195"/>
      <c r="FA11774" s="195"/>
    </row>
    <row r="11775" spans="48:157">
      <c r="AV11775" s="195"/>
      <c r="AW11775" s="195"/>
      <c r="EZ11775" s="195"/>
      <c r="FA11775" s="195"/>
    </row>
    <row r="11776" spans="48:157">
      <c r="AV11776" s="195"/>
      <c r="AW11776" s="195"/>
      <c r="EZ11776" s="195"/>
      <c r="FA11776" s="195"/>
    </row>
    <row r="11777" spans="48:157">
      <c r="AV11777" s="195"/>
      <c r="AW11777" s="195"/>
      <c r="EZ11777" s="195"/>
      <c r="FA11777" s="195"/>
    </row>
    <row r="11778" spans="48:157">
      <c r="AV11778" s="195"/>
      <c r="AW11778" s="195"/>
      <c r="EZ11778" s="195"/>
      <c r="FA11778" s="195"/>
    </row>
    <row r="11779" spans="48:157">
      <c r="AV11779" s="195"/>
      <c r="AW11779" s="195"/>
      <c r="EZ11779" s="195"/>
      <c r="FA11779" s="195"/>
    </row>
    <row r="11780" spans="48:157">
      <c r="AV11780" s="195"/>
      <c r="AW11780" s="195"/>
      <c r="EZ11780" s="195"/>
      <c r="FA11780" s="195"/>
    </row>
    <row r="11781" spans="48:157">
      <c r="AV11781" s="195"/>
      <c r="AW11781" s="195"/>
      <c r="EZ11781" s="195"/>
      <c r="FA11781" s="195"/>
    </row>
    <row r="11782" spans="48:157">
      <c r="AV11782" s="195"/>
      <c r="AW11782" s="195"/>
      <c r="EZ11782" s="195"/>
      <c r="FA11782" s="195"/>
    </row>
    <row r="11783" spans="48:157">
      <c r="AV11783" s="195"/>
      <c r="AW11783" s="195"/>
      <c r="EZ11783" s="195"/>
      <c r="FA11783" s="195"/>
    </row>
    <row r="11784" spans="48:157">
      <c r="AV11784" s="195"/>
      <c r="AW11784" s="195"/>
      <c r="EZ11784" s="195"/>
      <c r="FA11784" s="195"/>
    </row>
    <row r="11785" spans="48:157">
      <c r="AV11785" s="195"/>
      <c r="AW11785" s="195"/>
      <c r="EZ11785" s="195"/>
      <c r="FA11785" s="195"/>
    </row>
    <row r="11786" spans="48:157">
      <c r="AV11786" s="195"/>
      <c r="AW11786" s="195"/>
      <c r="EZ11786" s="195"/>
      <c r="FA11786" s="195"/>
    </row>
    <row r="11787" spans="48:157">
      <c r="AV11787" s="195"/>
      <c r="AW11787" s="195"/>
      <c r="EZ11787" s="195"/>
      <c r="FA11787" s="195"/>
    </row>
    <row r="11788" spans="48:157">
      <c r="AV11788" s="195"/>
      <c r="AW11788" s="195"/>
      <c r="EZ11788" s="195"/>
      <c r="FA11788" s="195"/>
    </row>
    <row r="11789" spans="48:157">
      <c r="AV11789" s="195"/>
      <c r="AW11789" s="195"/>
      <c r="EZ11789" s="195"/>
      <c r="FA11789" s="195"/>
    </row>
    <row r="11790" spans="48:157">
      <c r="AV11790" s="195"/>
      <c r="AW11790" s="195"/>
      <c r="EZ11790" s="195"/>
      <c r="FA11790" s="195"/>
    </row>
    <row r="11791" spans="48:157">
      <c r="AV11791" s="195"/>
      <c r="AW11791" s="195"/>
      <c r="EZ11791" s="195"/>
      <c r="FA11791" s="195"/>
    </row>
    <row r="11792" spans="48:157">
      <c r="AV11792" s="195"/>
      <c r="AW11792" s="195"/>
      <c r="EZ11792" s="195"/>
      <c r="FA11792" s="195"/>
    </row>
    <row r="11793" spans="48:157">
      <c r="AV11793" s="195"/>
      <c r="AW11793" s="195"/>
      <c r="EZ11793" s="195"/>
      <c r="FA11793" s="195"/>
    </row>
    <row r="11794" spans="48:157">
      <c r="AV11794" s="195"/>
      <c r="AW11794" s="195"/>
      <c r="EZ11794" s="195"/>
      <c r="FA11794" s="195"/>
    </row>
    <row r="11795" spans="48:157">
      <c r="AV11795" s="195"/>
      <c r="AW11795" s="195"/>
      <c r="EZ11795" s="195"/>
      <c r="FA11795" s="195"/>
    </row>
    <row r="11796" spans="48:157">
      <c r="AV11796" s="195"/>
      <c r="AW11796" s="195"/>
      <c r="EZ11796" s="195"/>
      <c r="FA11796" s="195"/>
    </row>
    <row r="11797" spans="48:157">
      <c r="AV11797" s="195"/>
      <c r="AW11797" s="195"/>
      <c r="EZ11797" s="195"/>
      <c r="FA11797" s="195"/>
    </row>
    <row r="11798" spans="48:157">
      <c r="AV11798" s="195"/>
      <c r="AW11798" s="195"/>
      <c r="EZ11798" s="195"/>
      <c r="FA11798" s="195"/>
    </row>
    <row r="11799" spans="48:157">
      <c r="AV11799" s="195"/>
      <c r="AW11799" s="195"/>
      <c r="EZ11799" s="195"/>
      <c r="FA11799" s="195"/>
    </row>
    <row r="11800" spans="48:157">
      <c r="AV11800" s="195"/>
      <c r="AW11800" s="195"/>
      <c r="EZ11800" s="195"/>
      <c r="FA11800" s="195"/>
    </row>
    <row r="11801" spans="48:157">
      <c r="AV11801" s="195"/>
      <c r="AW11801" s="195"/>
      <c r="EZ11801" s="195"/>
      <c r="FA11801" s="195"/>
    </row>
    <row r="11802" spans="48:157">
      <c r="AV11802" s="195"/>
      <c r="AW11802" s="195"/>
      <c r="EZ11802" s="195"/>
      <c r="FA11802" s="195"/>
    </row>
    <row r="11803" spans="48:157">
      <c r="AV11803" s="195"/>
      <c r="AW11803" s="195"/>
      <c r="EZ11803" s="195"/>
      <c r="FA11803" s="195"/>
    </row>
    <row r="11804" spans="48:157">
      <c r="AV11804" s="195"/>
      <c r="AW11804" s="195"/>
      <c r="EZ11804" s="195"/>
      <c r="FA11804" s="195"/>
    </row>
    <row r="11805" spans="48:157">
      <c r="AV11805" s="195"/>
      <c r="AW11805" s="195"/>
      <c r="EZ11805" s="195"/>
      <c r="FA11805" s="195"/>
    </row>
    <row r="11806" spans="48:157">
      <c r="AV11806" s="195"/>
      <c r="AW11806" s="195"/>
      <c r="EZ11806" s="195"/>
      <c r="FA11806" s="195"/>
    </row>
    <row r="11807" spans="48:157">
      <c r="AV11807" s="195"/>
      <c r="AW11807" s="195"/>
      <c r="EZ11807" s="195"/>
      <c r="FA11807" s="195"/>
    </row>
    <row r="11808" spans="48:157">
      <c r="AV11808" s="195"/>
      <c r="AW11808" s="195"/>
      <c r="EZ11808" s="195"/>
      <c r="FA11808" s="195"/>
    </row>
    <row r="11809" spans="48:157">
      <c r="AV11809" s="195"/>
      <c r="AW11809" s="195"/>
      <c r="EZ11809" s="195"/>
      <c r="FA11809" s="195"/>
    </row>
    <row r="11810" spans="48:157">
      <c r="AV11810" s="195"/>
      <c r="AW11810" s="195"/>
      <c r="EZ11810" s="195"/>
      <c r="FA11810" s="195"/>
    </row>
    <row r="11811" spans="48:157">
      <c r="AV11811" s="195"/>
      <c r="AW11811" s="195"/>
      <c r="EZ11811" s="195"/>
      <c r="FA11811" s="195"/>
    </row>
    <row r="11812" spans="48:157">
      <c r="AV11812" s="195"/>
      <c r="AW11812" s="195"/>
      <c r="EZ11812" s="195"/>
      <c r="FA11812" s="195"/>
    </row>
    <row r="11813" spans="48:157">
      <c r="AV11813" s="195"/>
      <c r="AW11813" s="195"/>
      <c r="EZ11813" s="195"/>
      <c r="FA11813" s="195"/>
    </row>
    <row r="11814" spans="48:157">
      <c r="AV11814" s="195"/>
      <c r="AW11814" s="195"/>
      <c r="EZ11814" s="195"/>
      <c r="FA11814" s="195"/>
    </row>
    <row r="11815" spans="48:157">
      <c r="AV11815" s="195"/>
      <c r="AW11815" s="195"/>
      <c r="EZ11815" s="195"/>
      <c r="FA11815" s="195"/>
    </row>
    <row r="11816" spans="48:157">
      <c r="AV11816" s="195"/>
      <c r="AW11816" s="195"/>
      <c r="EZ11816" s="195"/>
      <c r="FA11816" s="195"/>
    </row>
    <row r="11817" spans="48:157">
      <c r="AV11817" s="195"/>
      <c r="AW11817" s="195"/>
      <c r="EZ11817" s="195"/>
      <c r="FA11817" s="195"/>
    </row>
    <row r="11818" spans="48:157">
      <c r="AV11818" s="195"/>
      <c r="AW11818" s="195"/>
      <c r="EZ11818" s="195"/>
      <c r="FA11818" s="195"/>
    </row>
    <row r="11819" spans="48:157">
      <c r="AV11819" s="195"/>
      <c r="AW11819" s="195"/>
      <c r="EZ11819" s="195"/>
      <c r="FA11819" s="195"/>
    </row>
    <row r="11820" spans="48:157">
      <c r="AV11820" s="195"/>
      <c r="AW11820" s="195"/>
      <c r="EZ11820" s="195"/>
      <c r="FA11820" s="195"/>
    </row>
    <row r="11821" spans="48:157">
      <c r="AV11821" s="195"/>
      <c r="AW11821" s="195"/>
      <c r="EZ11821" s="195"/>
      <c r="FA11821" s="195"/>
    </row>
    <row r="11822" spans="48:157">
      <c r="AV11822" s="195"/>
      <c r="AW11822" s="195"/>
      <c r="EZ11822" s="195"/>
      <c r="FA11822" s="195"/>
    </row>
    <row r="11823" spans="48:157">
      <c r="AV11823" s="195"/>
      <c r="AW11823" s="195"/>
      <c r="EZ11823" s="195"/>
      <c r="FA11823" s="195"/>
    </row>
    <row r="11824" spans="48:157">
      <c r="AV11824" s="195"/>
      <c r="AW11824" s="195"/>
      <c r="EZ11824" s="195"/>
      <c r="FA11824" s="195"/>
    </row>
    <row r="11825" spans="48:157">
      <c r="AV11825" s="195"/>
      <c r="AW11825" s="195"/>
      <c r="EZ11825" s="195"/>
      <c r="FA11825" s="195"/>
    </row>
    <row r="11826" spans="48:157">
      <c r="AV11826" s="195"/>
      <c r="AW11826" s="195"/>
      <c r="EZ11826" s="195"/>
      <c r="FA11826" s="195"/>
    </row>
    <row r="11827" spans="48:157">
      <c r="AV11827" s="195"/>
      <c r="AW11827" s="195"/>
      <c r="EZ11827" s="195"/>
      <c r="FA11827" s="195"/>
    </row>
    <row r="11828" spans="48:157">
      <c r="AV11828" s="195"/>
      <c r="AW11828" s="195"/>
      <c r="EZ11828" s="195"/>
      <c r="FA11828" s="195"/>
    </row>
    <row r="11829" spans="48:157">
      <c r="AV11829" s="195"/>
      <c r="AW11829" s="195"/>
      <c r="EZ11829" s="195"/>
      <c r="FA11829" s="195"/>
    </row>
    <row r="11830" spans="48:157">
      <c r="AV11830" s="195"/>
      <c r="AW11830" s="195"/>
      <c r="EZ11830" s="195"/>
      <c r="FA11830" s="195"/>
    </row>
    <row r="11831" spans="48:157">
      <c r="AV11831" s="195"/>
      <c r="AW11831" s="195"/>
      <c r="EZ11831" s="195"/>
      <c r="FA11831" s="195"/>
    </row>
    <row r="11832" spans="48:157">
      <c r="AV11832" s="195"/>
      <c r="AW11832" s="195"/>
      <c r="EZ11832" s="195"/>
      <c r="FA11832" s="195"/>
    </row>
    <row r="11833" spans="48:157">
      <c r="AV11833" s="195"/>
      <c r="AW11833" s="195"/>
      <c r="EZ11833" s="195"/>
      <c r="FA11833" s="195"/>
    </row>
    <row r="11834" spans="48:157">
      <c r="AV11834" s="195"/>
      <c r="AW11834" s="195"/>
      <c r="EZ11834" s="195"/>
      <c r="FA11834" s="195"/>
    </row>
    <row r="11835" spans="48:157">
      <c r="AV11835" s="195"/>
      <c r="AW11835" s="195"/>
      <c r="EZ11835" s="195"/>
      <c r="FA11835" s="195"/>
    </row>
    <row r="11836" spans="48:157">
      <c r="AV11836" s="195"/>
      <c r="AW11836" s="195"/>
      <c r="EZ11836" s="195"/>
      <c r="FA11836" s="195"/>
    </row>
    <row r="11837" spans="48:157">
      <c r="AV11837" s="195"/>
      <c r="AW11837" s="195"/>
      <c r="EZ11837" s="195"/>
      <c r="FA11837" s="195"/>
    </row>
    <row r="11838" spans="48:157">
      <c r="AV11838" s="195"/>
      <c r="AW11838" s="195"/>
      <c r="EZ11838" s="195"/>
      <c r="FA11838" s="195"/>
    </row>
    <row r="11839" spans="48:157">
      <c r="AV11839" s="195"/>
      <c r="AW11839" s="195"/>
      <c r="EZ11839" s="195"/>
      <c r="FA11839" s="195"/>
    </row>
    <row r="11840" spans="48:157">
      <c r="AV11840" s="195"/>
      <c r="AW11840" s="195"/>
      <c r="EZ11840" s="195"/>
      <c r="FA11840" s="195"/>
    </row>
    <row r="11841" spans="48:157">
      <c r="AV11841" s="195"/>
      <c r="AW11841" s="195"/>
      <c r="EZ11841" s="195"/>
      <c r="FA11841" s="195"/>
    </row>
    <row r="11842" spans="48:157">
      <c r="AV11842" s="195"/>
      <c r="AW11842" s="195"/>
      <c r="EZ11842" s="195"/>
      <c r="FA11842" s="195"/>
    </row>
    <row r="11843" spans="48:157">
      <c r="AV11843" s="195"/>
      <c r="AW11843" s="195"/>
      <c r="EZ11843" s="195"/>
      <c r="FA11843" s="195"/>
    </row>
    <row r="11844" spans="48:157">
      <c r="AV11844" s="195"/>
      <c r="AW11844" s="195"/>
      <c r="EZ11844" s="195"/>
      <c r="FA11844" s="195"/>
    </row>
    <row r="11845" spans="48:157">
      <c r="AV11845" s="195"/>
      <c r="AW11845" s="195"/>
      <c r="EZ11845" s="195"/>
      <c r="FA11845" s="195"/>
    </row>
    <row r="11846" spans="48:157">
      <c r="AV11846" s="195"/>
      <c r="AW11846" s="195"/>
      <c r="EZ11846" s="195"/>
      <c r="FA11846" s="195"/>
    </row>
    <row r="11847" spans="48:157">
      <c r="AV11847" s="195"/>
      <c r="AW11847" s="195"/>
      <c r="EZ11847" s="195"/>
      <c r="FA11847" s="195"/>
    </row>
    <row r="11848" spans="48:157">
      <c r="AV11848" s="195"/>
      <c r="AW11848" s="195"/>
      <c r="EZ11848" s="195"/>
      <c r="FA11848" s="195"/>
    </row>
    <row r="11849" spans="48:157">
      <c r="AV11849" s="195"/>
      <c r="AW11849" s="195"/>
      <c r="EZ11849" s="195"/>
      <c r="FA11849" s="195"/>
    </row>
    <row r="11850" spans="48:157">
      <c r="AV11850" s="195"/>
      <c r="AW11850" s="195"/>
      <c r="EZ11850" s="195"/>
      <c r="FA11850" s="195"/>
    </row>
    <row r="11851" spans="48:157">
      <c r="AV11851" s="195"/>
      <c r="AW11851" s="195"/>
      <c r="EZ11851" s="195"/>
      <c r="FA11851" s="195"/>
    </row>
    <row r="11852" spans="48:157">
      <c r="AV11852" s="195"/>
      <c r="AW11852" s="195"/>
      <c r="EZ11852" s="195"/>
      <c r="FA11852" s="195"/>
    </row>
    <row r="11853" spans="48:157">
      <c r="AV11853" s="195"/>
      <c r="AW11853" s="195"/>
      <c r="EZ11853" s="195"/>
      <c r="FA11853" s="195"/>
    </row>
    <row r="11854" spans="48:157">
      <c r="AV11854" s="195"/>
      <c r="AW11854" s="195"/>
      <c r="EZ11854" s="195"/>
      <c r="FA11854" s="195"/>
    </row>
    <row r="11855" spans="48:157">
      <c r="AV11855" s="195"/>
      <c r="AW11855" s="195"/>
      <c r="EZ11855" s="195"/>
      <c r="FA11855" s="195"/>
    </row>
    <row r="11856" spans="48:157">
      <c r="AV11856" s="195"/>
      <c r="AW11856" s="195"/>
      <c r="EZ11856" s="195"/>
      <c r="FA11856" s="195"/>
    </row>
    <row r="11857" spans="48:157">
      <c r="AV11857" s="195"/>
      <c r="AW11857" s="195"/>
      <c r="EZ11857" s="195"/>
      <c r="FA11857" s="195"/>
    </row>
    <row r="11858" spans="48:157">
      <c r="AV11858" s="195"/>
      <c r="AW11858" s="195"/>
      <c r="EZ11858" s="195"/>
      <c r="FA11858" s="195"/>
    </row>
    <row r="11859" spans="48:157">
      <c r="AV11859" s="195"/>
      <c r="AW11859" s="195"/>
      <c r="EZ11859" s="195"/>
      <c r="FA11859" s="195"/>
    </row>
    <row r="11860" spans="48:157">
      <c r="AV11860" s="195"/>
      <c r="AW11860" s="195"/>
      <c r="EZ11860" s="195"/>
      <c r="FA11860" s="195"/>
    </row>
    <row r="11861" spans="48:157">
      <c r="AV11861" s="195"/>
      <c r="AW11861" s="195"/>
      <c r="EZ11861" s="195"/>
      <c r="FA11861" s="195"/>
    </row>
    <row r="11862" spans="48:157">
      <c r="AV11862" s="195"/>
      <c r="AW11862" s="195"/>
      <c r="EZ11862" s="195"/>
      <c r="FA11862" s="195"/>
    </row>
    <row r="11863" spans="48:157">
      <c r="AV11863" s="195"/>
      <c r="AW11863" s="195"/>
      <c r="EZ11863" s="195"/>
      <c r="FA11863" s="195"/>
    </row>
    <row r="11864" spans="48:157">
      <c r="AV11864" s="195"/>
      <c r="AW11864" s="195"/>
      <c r="EZ11864" s="195"/>
      <c r="FA11864" s="195"/>
    </row>
    <row r="11865" spans="48:157">
      <c r="AV11865" s="195"/>
      <c r="AW11865" s="195"/>
      <c r="EZ11865" s="195"/>
      <c r="FA11865" s="195"/>
    </row>
    <row r="11866" spans="48:157">
      <c r="AV11866" s="195"/>
      <c r="AW11866" s="195"/>
      <c r="EZ11866" s="195"/>
      <c r="FA11866" s="195"/>
    </row>
    <row r="11867" spans="48:157">
      <c r="AV11867" s="195"/>
      <c r="AW11867" s="195"/>
      <c r="EZ11867" s="195"/>
      <c r="FA11867" s="195"/>
    </row>
    <row r="11868" spans="48:157">
      <c r="AV11868" s="195"/>
      <c r="AW11868" s="195"/>
      <c r="EZ11868" s="195"/>
      <c r="FA11868" s="195"/>
    </row>
    <row r="11869" spans="48:157">
      <c r="AV11869" s="195"/>
      <c r="AW11869" s="195"/>
      <c r="EZ11869" s="195"/>
      <c r="FA11869" s="195"/>
    </row>
    <row r="11870" spans="48:157">
      <c r="AV11870" s="195"/>
      <c r="AW11870" s="195"/>
      <c r="EZ11870" s="195"/>
      <c r="FA11870" s="195"/>
    </row>
    <row r="11871" spans="48:157">
      <c r="AV11871" s="195"/>
      <c r="AW11871" s="195"/>
      <c r="EZ11871" s="195"/>
      <c r="FA11871" s="195"/>
    </row>
    <row r="11872" spans="48:157">
      <c r="AV11872" s="195"/>
      <c r="AW11872" s="195"/>
      <c r="EZ11872" s="195"/>
      <c r="FA11872" s="195"/>
    </row>
    <row r="11873" spans="48:157">
      <c r="AV11873" s="195"/>
      <c r="AW11873" s="195"/>
      <c r="EZ11873" s="195"/>
      <c r="FA11873" s="195"/>
    </row>
    <row r="11874" spans="48:157">
      <c r="AV11874" s="195"/>
      <c r="AW11874" s="195"/>
      <c r="EZ11874" s="195"/>
      <c r="FA11874" s="195"/>
    </row>
    <row r="11875" spans="48:157">
      <c r="AV11875" s="195"/>
      <c r="AW11875" s="195"/>
      <c r="EZ11875" s="195"/>
      <c r="FA11875" s="195"/>
    </row>
    <row r="11876" spans="48:157">
      <c r="AV11876" s="195"/>
      <c r="AW11876" s="195"/>
      <c r="EZ11876" s="195"/>
      <c r="FA11876" s="195"/>
    </row>
    <row r="11877" spans="48:157">
      <c r="AV11877" s="195"/>
      <c r="AW11877" s="195"/>
      <c r="EZ11877" s="195"/>
      <c r="FA11877" s="195"/>
    </row>
    <row r="11878" spans="48:157">
      <c r="AV11878" s="195"/>
      <c r="AW11878" s="195"/>
      <c r="EZ11878" s="195"/>
      <c r="FA11878" s="195"/>
    </row>
    <row r="11879" spans="48:157">
      <c r="AV11879" s="195"/>
      <c r="AW11879" s="195"/>
      <c r="EZ11879" s="195"/>
      <c r="FA11879" s="195"/>
    </row>
    <row r="11880" spans="48:157">
      <c r="AV11880" s="195"/>
      <c r="AW11880" s="195"/>
      <c r="EZ11880" s="195"/>
      <c r="FA11880" s="195"/>
    </row>
    <row r="11881" spans="48:157">
      <c r="AV11881" s="195"/>
      <c r="AW11881" s="195"/>
      <c r="EZ11881" s="195"/>
      <c r="FA11881" s="195"/>
    </row>
    <row r="11882" spans="48:157">
      <c r="AV11882" s="195"/>
      <c r="AW11882" s="195"/>
      <c r="EZ11882" s="195"/>
      <c r="FA11882" s="195"/>
    </row>
    <row r="11883" spans="48:157">
      <c r="AV11883" s="195"/>
      <c r="AW11883" s="195"/>
      <c r="EZ11883" s="195"/>
      <c r="FA11883" s="195"/>
    </row>
    <row r="11884" spans="48:157">
      <c r="AV11884" s="195"/>
      <c r="AW11884" s="195"/>
      <c r="EZ11884" s="195"/>
      <c r="FA11884" s="195"/>
    </row>
    <row r="11885" spans="48:157">
      <c r="AV11885" s="195"/>
      <c r="AW11885" s="195"/>
      <c r="EZ11885" s="195"/>
      <c r="FA11885" s="195"/>
    </row>
    <row r="11886" spans="48:157">
      <c r="AV11886" s="195"/>
      <c r="AW11886" s="195"/>
      <c r="EZ11886" s="195"/>
      <c r="FA11886" s="195"/>
    </row>
    <row r="11887" spans="48:157">
      <c r="AV11887" s="195"/>
      <c r="AW11887" s="195"/>
      <c r="EZ11887" s="195"/>
      <c r="FA11887" s="195"/>
    </row>
    <row r="11888" spans="48:157">
      <c r="AV11888" s="195"/>
      <c r="AW11888" s="195"/>
      <c r="EZ11888" s="195"/>
      <c r="FA11888" s="195"/>
    </row>
    <row r="11889" spans="48:157">
      <c r="AV11889" s="195"/>
      <c r="AW11889" s="195"/>
      <c r="EZ11889" s="195"/>
      <c r="FA11889" s="195"/>
    </row>
    <row r="11890" spans="48:157">
      <c r="AV11890" s="195"/>
      <c r="AW11890" s="195"/>
      <c r="EZ11890" s="195"/>
      <c r="FA11890" s="195"/>
    </row>
    <row r="11891" spans="48:157">
      <c r="AV11891" s="195"/>
      <c r="AW11891" s="195"/>
      <c r="EZ11891" s="195"/>
      <c r="FA11891" s="195"/>
    </row>
    <row r="11892" spans="48:157">
      <c r="AV11892" s="195"/>
      <c r="AW11892" s="195"/>
      <c r="EZ11892" s="195"/>
      <c r="FA11892" s="195"/>
    </row>
    <row r="11893" spans="48:157">
      <c r="AV11893" s="195"/>
      <c r="AW11893" s="195"/>
      <c r="EZ11893" s="195"/>
      <c r="FA11893" s="195"/>
    </row>
    <row r="11894" spans="48:157">
      <c r="AV11894" s="195"/>
      <c r="AW11894" s="195"/>
      <c r="EZ11894" s="195"/>
      <c r="FA11894" s="195"/>
    </row>
    <row r="11895" spans="48:157">
      <c r="AV11895" s="195"/>
      <c r="AW11895" s="195"/>
      <c r="EZ11895" s="195"/>
      <c r="FA11895" s="195"/>
    </row>
    <row r="11896" spans="48:157">
      <c r="AV11896" s="195"/>
      <c r="AW11896" s="195"/>
      <c r="EZ11896" s="195"/>
      <c r="FA11896" s="195"/>
    </row>
    <row r="11897" spans="48:157">
      <c r="AV11897" s="195"/>
      <c r="AW11897" s="195"/>
      <c r="EZ11897" s="195"/>
      <c r="FA11897" s="195"/>
    </row>
    <row r="11898" spans="48:157">
      <c r="AV11898" s="195"/>
      <c r="AW11898" s="195"/>
      <c r="EZ11898" s="195"/>
      <c r="FA11898" s="195"/>
    </row>
    <row r="11899" spans="48:157">
      <c r="AV11899" s="195"/>
      <c r="AW11899" s="195"/>
      <c r="EZ11899" s="195"/>
      <c r="FA11899" s="195"/>
    </row>
    <row r="11900" spans="48:157">
      <c r="AV11900" s="195"/>
      <c r="AW11900" s="195"/>
      <c r="EZ11900" s="195"/>
      <c r="FA11900" s="195"/>
    </row>
    <row r="11901" spans="48:157">
      <c r="AV11901" s="195"/>
      <c r="AW11901" s="195"/>
      <c r="EZ11901" s="195"/>
      <c r="FA11901" s="195"/>
    </row>
    <row r="11902" spans="48:157">
      <c r="AV11902" s="195"/>
      <c r="AW11902" s="195"/>
      <c r="EZ11902" s="195"/>
      <c r="FA11902" s="195"/>
    </row>
    <row r="11903" spans="48:157">
      <c r="AV11903" s="195"/>
      <c r="AW11903" s="195"/>
      <c r="EZ11903" s="195"/>
      <c r="FA11903" s="195"/>
    </row>
    <row r="11904" spans="48:157">
      <c r="AV11904" s="195"/>
      <c r="AW11904" s="195"/>
      <c r="EZ11904" s="195"/>
      <c r="FA11904" s="195"/>
    </row>
    <row r="11905" spans="48:157">
      <c r="AV11905" s="195"/>
      <c r="AW11905" s="195"/>
      <c r="EZ11905" s="195"/>
      <c r="FA11905" s="195"/>
    </row>
    <row r="11906" spans="48:157">
      <c r="AV11906" s="195"/>
      <c r="AW11906" s="195"/>
      <c r="EZ11906" s="195"/>
      <c r="FA11906" s="195"/>
    </row>
    <row r="11907" spans="48:157">
      <c r="AV11907" s="195"/>
      <c r="AW11907" s="195"/>
      <c r="EZ11907" s="195"/>
      <c r="FA11907" s="195"/>
    </row>
    <row r="11908" spans="48:157">
      <c r="AV11908" s="195"/>
      <c r="AW11908" s="195"/>
      <c r="EZ11908" s="195"/>
      <c r="FA11908" s="195"/>
    </row>
    <row r="11909" spans="48:157">
      <c r="AV11909" s="195"/>
      <c r="AW11909" s="195"/>
      <c r="EZ11909" s="195"/>
      <c r="FA11909" s="195"/>
    </row>
    <row r="11910" spans="48:157">
      <c r="AV11910" s="195"/>
      <c r="AW11910" s="195"/>
      <c r="EZ11910" s="195"/>
      <c r="FA11910" s="195"/>
    </row>
    <row r="11911" spans="48:157">
      <c r="AV11911" s="195"/>
      <c r="AW11911" s="195"/>
      <c r="EZ11911" s="195"/>
      <c r="FA11911" s="195"/>
    </row>
    <row r="11912" spans="48:157">
      <c r="AV11912" s="195"/>
      <c r="AW11912" s="195"/>
      <c r="EZ11912" s="195"/>
      <c r="FA11912" s="195"/>
    </row>
    <row r="11913" spans="48:157">
      <c r="AV11913" s="195"/>
      <c r="AW11913" s="195"/>
      <c r="EZ11913" s="195"/>
      <c r="FA11913" s="195"/>
    </row>
    <row r="11914" spans="48:157">
      <c r="AV11914" s="195"/>
      <c r="AW11914" s="195"/>
      <c r="EZ11914" s="195"/>
      <c r="FA11914" s="195"/>
    </row>
    <row r="11915" spans="48:157">
      <c r="AV11915" s="195"/>
      <c r="AW11915" s="195"/>
      <c r="EZ11915" s="195"/>
      <c r="FA11915" s="195"/>
    </row>
    <row r="11916" spans="48:157">
      <c r="AV11916" s="195"/>
      <c r="AW11916" s="195"/>
      <c r="EZ11916" s="195"/>
      <c r="FA11916" s="195"/>
    </row>
    <row r="11917" spans="48:157">
      <c r="AV11917" s="195"/>
      <c r="AW11917" s="195"/>
      <c r="EZ11917" s="195"/>
      <c r="FA11917" s="195"/>
    </row>
    <row r="11918" spans="48:157">
      <c r="AV11918" s="195"/>
      <c r="AW11918" s="195"/>
      <c r="EZ11918" s="195"/>
      <c r="FA11918" s="195"/>
    </row>
    <row r="11919" spans="48:157">
      <c r="AV11919" s="195"/>
      <c r="AW11919" s="195"/>
      <c r="EZ11919" s="195"/>
      <c r="FA11919" s="195"/>
    </row>
    <row r="11920" spans="48:157">
      <c r="AV11920" s="195"/>
      <c r="AW11920" s="195"/>
      <c r="EZ11920" s="195"/>
      <c r="FA11920" s="195"/>
    </row>
    <row r="11921" spans="48:157">
      <c r="AV11921" s="195"/>
      <c r="AW11921" s="195"/>
      <c r="EZ11921" s="195"/>
      <c r="FA11921" s="195"/>
    </row>
    <row r="11922" spans="48:157">
      <c r="AV11922" s="195"/>
      <c r="AW11922" s="195"/>
      <c r="EZ11922" s="195"/>
      <c r="FA11922" s="195"/>
    </row>
    <row r="11923" spans="48:157">
      <c r="AV11923" s="195"/>
      <c r="AW11923" s="195"/>
      <c r="EZ11923" s="195"/>
      <c r="FA11923" s="195"/>
    </row>
    <row r="11924" spans="48:157">
      <c r="AV11924" s="195"/>
      <c r="AW11924" s="195"/>
      <c r="EZ11924" s="195"/>
      <c r="FA11924" s="195"/>
    </row>
    <row r="11925" spans="48:157">
      <c r="AV11925" s="195"/>
      <c r="AW11925" s="195"/>
      <c r="EZ11925" s="195"/>
      <c r="FA11925" s="195"/>
    </row>
    <row r="11926" spans="48:157">
      <c r="AV11926" s="195"/>
      <c r="AW11926" s="195"/>
      <c r="EZ11926" s="195"/>
      <c r="FA11926" s="195"/>
    </row>
    <row r="11927" spans="48:157">
      <c r="AV11927" s="195"/>
      <c r="AW11927" s="195"/>
      <c r="EZ11927" s="195"/>
      <c r="FA11927" s="195"/>
    </row>
    <row r="11928" spans="48:157">
      <c r="AV11928" s="195"/>
      <c r="AW11928" s="195"/>
      <c r="EZ11928" s="195"/>
      <c r="FA11928" s="195"/>
    </row>
    <row r="11929" spans="48:157">
      <c r="AV11929" s="195"/>
      <c r="AW11929" s="195"/>
      <c r="EZ11929" s="195"/>
      <c r="FA11929" s="195"/>
    </row>
    <row r="11930" spans="48:157">
      <c r="AV11930" s="195"/>
      <c r="AW11930" s="195"/>
      <c r="EZ11930" s="195"/>
      <c r="FA11930" s="195"/>
    </row>
    <row r="11931" spans="48:157">
      <c r="AV11931" s="195"/>
      <c r="AW11931" s="195"/>
      <c r="EZ11931" s="195"/>
      <c r="FA11931" s="195"/>
    </row>
    <row r="11932" spans="48:157">
      <c r="AV11932" s="195"/>
      <c r="AW11932" s="195"/>
      <c r="EZ11932" s="195"/>
      <c r="FA11932" s="195"/>
    </row>
    <row r="11933" spans="48:157">
      <c r="AV11933" s="195"/>
      <c r="AW11933" s="195"/>
      <c r="EZ11933" s="195"/>
      <c r="FA11933" s="195"/>
    </row>
    <row r="11934" spans="48:157">
      <c r="AV11934" s="195"/>
      <c r="AW11934" s="195"/>
      <c r="EZ11934" s="195"/>
      <c r="FA11934" s="195"/>
    </row>
    <row r="11935" spans="48:157">
      <c r="AV11935" s="195"/>
      <c r="AW11935" s="195"/>
      <c r="EZ11935" s="195"/>
      <c r="FA11935" s="195"/>
    </row>
    <row r="11936" spans="48:157">
      <c r="AV11936" s="195"/>
      <c r="AW11936" s="195"/>
      <c r="EZ11936" s="195"/>
      <c r="FA11936" s="195"/>
    </row>
    <row r="11937" spans="48:157">
      <c r="AV11937" s="195"/>
      <c r="AW11937" s="195"/>
      <c r="EZ11937" s="195"/>
      <c r="FA11937" s="195"/>
    </row>
    <row r="11938" spans="48:157">
      <c r="AV11938" s="195"/>
      <c r="AW11938" s="195"/>
      <c r="EZ11938" s="195"/>
      <c r="FA11938" s="195"/>
    </row>
    <row r="11939" spans="48:157">
      <c r="AV11939" s="195"/>
      <c r="AW11939" s="195"/>
      <c r="EZ11939" s="195"/>
      <c r="FA11939" s="195"/>
    </row>
    <row r="11940" spans="48:157">
      <c r="AV11940" s="195"/>
      <c r="AW11940" s="195"/>
      <c r="EZ11940" s="195"/>
      <c r="FA11940" s="195"/>
    </row>
    <row r="11941" spans="48:157">
      <c r="AV11941" s="195"/>
      <c r="AW11941" s="195"/>
      <c r="EZ11941" s="195"/>
      <c r="FA11941" s="195"/>
    </row>
    <row r="11942" spans="48:157">
      <c r="AV11942" s="195"/>
      <c r="AW11942" s="195"/>
      <c r="EZ11942" s="195"/>
      <c r="FA11942" s="195"/>
    </row>
    <row r="11943" spans="48:157">
      <c r="AV11943" s="195"/>
      <c r="AW11943" s="195"/>
      <c r="EZ11943" s="195"/>
      <c r="FA11943" s="195"/>
    </row>
    <row r="11944" spans="48:157">
      <c r="AV11944" s="195"/>
      <c r="AW11944" s="195"/>
      <c r="EZ11944" s="195"/>
      <c r="FA11944" s="195"/>
    </row>
    <row r="11945" spans="48:157">
      <c r="AV11945" s="195"/>
      <c r="AW11945" s="195"/>
      <c r="EZ11945" s="195"/>
      <c r="FA11945" s="195"/>
    </row>
    <row r="11946" spans="48:157">
      <c r="AV11946" s="195"/>
      <c r="AW11946" s="195"/>
      <c r="EZ11946" s="195"/>
      <c r="FA11946" s="195"/>
    </row>
    <row r="11947" spans="48:157">
      <c r="AV11947" s="195"/>
      <c r="AW11947" s="195"/>
      <c r="EZ11947" s="195"/>
      <c r="FA11947" s="195"/>
    </row>
    <row r="11948" spans="48:157">
      <c r="AV11948" s="195"/>
      <c r="AW11948" s="195"/>
      <c r="EZ11948" s="195"/>
      <c r="FA11948" s="195"/>
    </row>
    <row r="11949" spans="48:157">
      <c r="AV11949" s="195"/>
      <c r="AW11949" s="195"/>
      <c r="EZ11949" s="195"/>
      <c r="FA11949" s="195"/>
    </row>
    <row r="11950" spans="48:157">
      <c r="AV11950" s="195"/>
      <c r="AW11950" s="195"/>
      <c r="EZ11950" s="195"/>
      <c r="FA11950" s="195"/>
    </row>
    <row r="11951" spans="48:157">
      <c r="AV11951" s="195"/>
      <c r="AW11951" s="195"/>
      <c r="EZ11951" s="195"/>
      <c r="FA11951" s="195"/>
    </row>
    <row r="11952" spans="48:157">
      <c r="AV11952" s="195"/>
      <c r="AW11952" s="195"/>
      <c r="EZ11952" s="195"/>
      <c r="FA11952" s="195"/>
    </row>
    <row r="11953" spans="48:157">
      <c r="AV11953" s="195"/>
      <c r="AW11953" s="195"/>
      <c r="EZ11953" s="195"/>
      <c r="FA11953" s="195"/>
    </row>
    <row r="11954" spans="48:157">
      <c r="AV11954" s="195"/>
      <c r="AW11954" s="195"/>
      <c r="EZ11954" s="195"/>
      <c r="FA11954" s="195"/>
    </row>
    <row r="11955" spans="48:157">
      <c r="AV11955" s="195"/>
      <c r="AW11955" s="195"/>
      <c r="EZ11955" s="195"/>
      <c r="FA11955" s="195"/>
    </row>
    <row r="11956" spans="48:157">
      <c r="AV11956" s="195"/>
      <c r="AW11956" s="195"/>
      <c r="EZ11956" s="195"/>
      <c r="FA11956" s="195"/>
    </row>
    <row r="11957" spans="48:157">
      <c r="AV11957" s="195"/>
      <c r="AW11957" s="195"/>
      <c r="EZ11957" s="195"/>
      <c r="FA11957" s="195"/>
    </row>
    <row r="11958" spans="48:157">
      <c r="AV11958" s="195"/>
      <c r="AW11958" s="195"/>
      <c r="EZ11958" s="195"/>
      <c r="FA11958" s="195"/>
    </row>
    <row r="11959" spans="48:157">
      <c r="AV11959" s="195"/>
      <c r="AW11959" s="195"/>
      <c r="EZ11959" s="195"/>
      <c r="FA11959" s="195"/>
    </row>
    <row r="11960" spans="48:157">
      <c r="AV11960" s="195"/>
      <c r="AW11960" s="195"/>
      <c r="EZ11960" s="195"/>
      <c r="FA11960" s="195"/>
    </row>
    <row r="11961" spans="48:157">
      <c r="AV11961" s="195"/>
      <c r="AW11961" s="195"/>
      <c r="EZ11961" s="195"/>
      <c r="FA11961" s="195"/>
    </row>
    <row r="11962" spans="48:157">
      <c r="AV11962" s="195"/>
      <c r="AW11962" s="195"/>
      <c r="EZ11962" s="195"/>
      <c r="FA11962" s="195"/>
    </row>
    <row r="11963" spans="48:157">
      <c r="AV11963" s="195"/>
      <c r="AW11963" s="195"/>
      <c r="EZ11963" s="195"/>
      <c r="FA11963" s="195"/>
    </row>
    <row r="11964" spans="48:157">
      <c r="AV11964" s="195"/>
      <c r="AW11964" s="195"/>
      <c r="EZ11964" s="195"/>
      <c r="FA11964" s="195"/>
    </row>
    <row r="11965" spans="48:157">
      <c r="AV11965" s="195"/>
      <c r="AW11965" s="195"/>
      <c r="EZ11965" s="195"/>
      <c r="FA11965" s="195"/>
    </row>
    <row r="11966" spans="48:157">
      <c r="AV11966" s="195"/>
      <c r="AW11966" s="195"/>
      <c r="EZ11966" s="195"/>
      <c r="FA11966" s="195"/>
    </row>
    <row r="11967" spans="48:157">
      <c r="AV11967" s="195"/>
      <c r="AW11967" s="195"/>
      <c r="EZ11967" s="195"/>
      <c r="FA11967" s="195"/>
    </row>
    <row r="11968" spans="48:157">
      <c r="AV11968" s="195"/>
      <c r="AW11968" s="195"/>
      <c r="EZ11968" s="195"/>
      <c r="FA11968" s="195"/>
    </row>
    <row r="11969" spans="48:157">
      <c r="AV11969" s="195"/>
      <c r="AW11969" s="195"/>
      <c r="EZ11969" s="195"/>
      <c r="FA11969" s="195"/>
    </row>
    <row r="11970" spans="48:157">
      <c r="AV11970" s="195"/>
      <c r="AW11970" s="195"/>
      <c r="EZ11970" s="195"/>
      <c r="FA11970" s="195"/>
    </row>
    <row r="11971" spans="48:157">
      <c r="AV11971" s="195"/>
      <c r="AW11971" s="195"/>
      <c r="EZ11971" s="195"/>
      <c r="FA11971" s="195"/>
    </row>
    <row r="11972" spans="48:157">
      <c r="AV11972" s="195"/>
      <c r="AW11972" s="195"/>
      <c r="EZ11972" s="195"/>
      <c r="FA11972" s="195"/>
    </row>
    <row r="11973" spans="48:157">
      <c r="AV11973" s="195"/>
      <c r="AW11973" s="195"/>
      <c r="EZ11973" s="195"/>
      <c r="FA11973" s="195"/>
    </row>
    <row r="11974" spans="48:157">
      <c r="AV11974" s="195"/>
      <c r="AW11974" s="195"/>
      <c r="EZ11974" s="195"/>
      <c r="FA11974" s="195"/>
    </row>
    <row r="11975" spans="48:157">
      <c r="AV11975" s="195"/>
      <c r="AW11975" s="195"/>
      <c r="EZ11975" s="195"/>
      <c r="FA11975" s="195"/>
    </row>
    <row r="11976" spans="48:157">
      <c r="AV11976" s="195"/>
      <c r="AW11976" s="195"/>
      <c r="EZ11976" s="195"/>
      <c r="FA11976" s="195"/>
    </row>
    <row r="11977" spans="48:157">
      <c r="AV11977" s="195"/>
      <c r="AW11977" s="195"/>
      <c r="EZ11977" s="195"/>
      <c r="FA11977" s="195"/>
    </row>
    <row r="11978" spans="48:157">
      <c r="AV11978" s="195"/>
      <c r="AW11978" s="195"/>
      <c r="EZ11978" s="195"/>
      <c r="FA11978" s="195"/>
    </row>
    <row r="11979" spans="48:157">
      <c r="AV11979" s="195"/>
      <c r="AW11979" s="195"/>
      <c r="EZ11979" s="195"/>
      <c r="FA11979" s="195"/>
    </row>
    <row r="11980" spans="48:157">
      <c r="AV11980" s="195"/>
      <c r="AW11980" s="195"/>
      <c r="EZ11980" s="195"/>
      <c r="FA11980" s="195"/>
    </row>
    <row r="11981" spans="48:157">
      <c r="AV11981" s="195"/>
      <c r="AW11981" s="195"/>
      <c r="EZ11981" s="195"/>
      <c r="FA11981" s="195"/>
    </row>
    <row r="11982" spans="48:157">
      <c r="AV11982" s="195"/>
      <c r="AW11982" s="195"/>
      <c r="EZ11982" s="195"/>
      <c r="FA11982" s="195"/>
    </row>
    <row r="11983" spans="48:157">
      <c r="AV11983" s="195"/>
      <c r="AW11983" s="195"/>
      <c r="EZ11983" s="195"/>
      <c r="FA11983" s="195"/>
    </row>
    <row r="11984" spans="48:157">
      <c r="AV11984" s="195"/>
      <c r="AW11984" s="195"/>
      <c r="EZ11984" s="195"/>
      <c r="FA11984" s="195"/>
    </row>
    <row r="11985" spans="48:157">
      <c r="AV11985" s="195"/>
      <c r="AW11985" s="195"/>
      <c r="EZ11985" s="195"/>
      <c r="FA11985" s="195"/>
    </row>
    <row r="11986" spans="48:157">
      <c r="AV11986" s="195"/>
      <c r="AW11986" s="195"/>
      <c r="EZ11986" s="195"/>
      <c r="FA11986" s="195"/>
    </row>
    <row r="11987" spans="48:157">
      <c r="AV11987" s="195"/>
      <c r="AW11987" s="195"/>
      <c r="EZ11987" s="195"/>
      <c r="FA11987" s="195"/>
    </row>
    <row r="11988" spans="48:157">
      <c r="AV11988" s="195"/>
      <c r="AW11988" s="195"/>
      <c r="EZ11988" s="195"/>
      <c r="FA11988" s="195"/>
    </row>
    <row r="11989" spans="48:157">
      <c r="AV11989" s="195"/>
      <c r="AW11989" s="195"/>
      <c r="EZ11989" s="195"/>
      <c r="FA11989" s="195"/>
    </row>
    <row r="11990" spans="48:157">
      <c r="AV11990" s="195"/>
      <c r="AW11990" s="195"/>
      <c r="EZ11990" s="195"/>
      <c r="FA11990" s="195"/>
    </row>
    <row r="11991" spans="48:157">
      <c r="AV11991" s="195"/>
      <c r="AW11991" s="195"/>
      <c r="EZ11991" s="195"/>
      <c r="FA11991" s="195"/>
    </row>
    <row r="11992" spans="48:157">
      <c r="AV11992" s="195"/>
      <c r="AW11992" s="195"/>
      <c r="EZ11992" s="195"/>
      <c r="FA11992" s="195"/>
    </row>
    <row r="11993" spans="48:157">
      <c r="AV11993" s="195"/>
      <c r="AW11993" s="195"/>
      <c r="EZ11993" s="195"/>
      <c r="FA11993" s="195"/>
    </row>
    <row r="11994" spans="48:157">
      <c r="AV11994" s="195"/>
      <c r="AW11994" s="195"/>
      <c r="EZ11994" s="195"/>
      <c r="FA11994" s="195"/>
    </row>
    <row r="11995" spans="48:157">
      <c r="AV11995" s="195"/>
      <c r="AW11995" s="195"/>
      <c r="EZ11995" s="195"/>
      <c r="FA11995" s="195"/>
    </row>
    <row r="11996" spans="48:157">
      <c r="AV11996" s="195"/>
      <c r="AW11996" s="195"/>
      <c r="EZ11996" s="195"/>
      <c r="FA11996" s="195"/>
    </row>
    <row r="11997" spans="48:157">
      <c r="AV11997" s="195"/>
      <c r="AW11997" s="195"/>
      <c r="EZ11997" s="195"/>
      <c r="FA11997" s="195"/>
    </row>
    <row r="11998" spans="48:157">
      <c r="AV11998" s="195"/>
      <c r="AW11998" s="195"/>
      <c r="EZ11998" s="195"/>
      <c r="FA11998" s="195"/>
    </row>
    <row r="11999" spans="48:157">
      <c r="AV11999" s="195"/>
      <c r="AW11999" s="195"/>
      <c r="EZ11999" s="195"/>
      <c r="FA11999" s="195"/>
    </row>
    <row r="12000" spans="48:157">
      <c r="AV12000" s="195"/>
      <c r="AW12000" s="195"/>
      <c r="EZ12000" s="195"/>
      <c r="FA12000" s="195"/>
    </row>
    <row r="12001" spans="48:157">
      <c r="AV12001" s="195"/>
      <c r="AW12001" s="195"/>
      <c r="EZ12001" s="195"/>
      <c r="FA12001" s="195"/>
    </row>
    <row r="12002" spans="48:157">
      <c r="AV12002" s="195"/>
      <c r="AW12002" s="195"/>
      <c r="EZ12002" s="195"/>
      <c r="FA12002" s="195"/>
    </row>
    <row r="12003" spans="48:157">
      <c r="AV12003" s="195"/>
      <c r="AW12003" s="195"/>
      <c r="EZ12003" s="195"/>
      <c r="FA12003" s="195"/>
    </row>
    <row r="12004" spans="48:157">
      <c r="AV12004" s="195"/>
      <c r="AW12004" s="195"/>
      <c r="EZ12004" s="195"/>
      <c r="FA12004" s="195"/>
    </row>
    <row r="12005" spans="48:157">
      <c r="AV12005" s="195"/>
      <c r="AW12005" s="195"/>
      <c r="EZ12005" s="195"/>
      <c r="FA12005" s="195"/>
    </row>
    <row r="12006" spans="48:157">
      <c r="AV12006" s="195"/>
      <c r="AW12006" s="195"/>
      <c r="EZ12006" s="195"/>
      <c r="FA12006" s="195"/>
    </row>
    <row r="12007" spans="48:157">
      <c r="AV12007" s="195"/>
      <c r="AW12007" s="195"/>
      <c r="EZ12007" s="195"/>
      <c r="FA12007" s="195"/>
    </row>
    <row r="12008" spans="48:157">
      <c r="AV12008" s="195"/>
      <c r="AW12008" s="195"/>
      <c r="EZ12008" s="195"/>
      <c r="FA12008" s="195"/>
    </row>
    <row r="12009" spans="48:157">
      <c r="AV12009" s="195"/>
      <c r="AW12009" s="195"/>
      <c r="EZ12009" s="195"/>
      <c r="FA12009" s="195"/>
    </row>
    <row r="12010" spans="48:157">
      <c r="AV12010" s="195"/>
      <c r="AW12010" s="195"/>
      <c r="EZ12010" s="195"/>
      <c r="FA12010" s="195"/>
    </row>
    <row r="12011" spans="48:157">
      <c r="AV12011" s="195"/>
      <c r="AW12011" s="195"/>
      <c r="EZ12011" s="195"/>
      <c r="FA12011" s="195"/>
    </row>
    <row r="12012" spans="48:157">
      <c r="AV12012" s="195"/>
      <c r="AW12012" s="195"/>
      <c r="EZ12012" s="195"/>
      <c r="FA12012" s="195"/>
    </row>
    <row r="12013" spans="48:157">
      <c r="AV12013" s="195"/>
      <c r="AW12013" s="195"/>
      <c r="EZ12013" s="195"/>
      <c r="FA12013" s="195"/>
    </row>
    <row r="12014" spans="48:157">
      <c r="AV12014" s="195"/>
      <c r="AW12014" s="195"/>
      <c r="EZ12014" s="195"/>
      <c r="FA12014" s="195"/>
    </row>
    <row r="12015" spans="48:157">
      <c r="AV12015" s="195"/>
      <c r="AW12015" s="195"/>
      <c r="EZ12015" s="195"/>
      <c r="FA12015" s="195"/>
    </row>
    <row r="12016" spans="48:157">
      <c r="AV12016" s="195"/>
      <c r="AW12016" s="195"/>
      <c r="EZ12016" s="195"/>
      <c r="FA12016" s="195"/>
    </row>
    <row r="12017" spans="48:157">
      <c r="AV12017" s="195"/>
      <c r="AW12017" s="195"/>
      <c r="EZ12017" s="195"/>
      <c r="FA12017" s="195"/>
    </row>
    <row r="12018" spans="48:157">
      <c r="AV12018" s="195"/>
      <c r="AW12018" s="195"/>
      <c r="EZ12018" s="195"/>
      <c r="FA12018" s="195"/>
    </row>
    <row r="12019" spans="48:157">
      <c r="AV12019" s="195"/>
      <c r="AW12019" s="195"/>
      <c r="EZ12019" s="195"/>
      <c r="FA12019" s="195"/>
    </row>
    <row r="12020" spans="48:157">
      <c r="AV12020" s="195"/>
      <c r="AW12020" s="195"/>
      <c r="EZ12020" s="195"/>
      <c r="FA12020" s="195"/>
    </row>
    <row r="12021" spans="48:157">
      <c r="AV12021" s="195"/>
      <c r="AW12021" s="195"/>
      <c r="EZ12021" s="195"/>
      <c r="FA12021" s="195"/>
    </row>
    <row r="12022" spans="48:157">
      <c r="AV12022" s="195"/>
      <c r="AW12022" s="195"/>
      <c r="EZ12022" s="195"/>
      <c r="FA12022" s="195"/>
    </row>
    <row r="12023" spans="48:157">
      <c r="AV12023" s="195"/>
      <c r="AW12023" s="195"/>
      <c r="EZ12023" s="195"/>
      <c r="FA12023" s="195"/>
    </row>
    <row r="12024" spans="48:157">
      <c r="AV12024" s="195"/>
      <c r="AW12024" s="195"/>
      <c r="EZ12024" s="195"/>
      <c r="FA12024" s="195"/>
    </row>
    <row r="12025" spans="48:157">
      <c r="AV12025" s="195"/>
      <c r="AW12025" s="195"/>
      <c r="EZ12025" s="195"/>
      <c r="FA12025" s="195"/>
    </row>
    <row r="12026" spans="48:157">
      <c r="AV12026" s="195"/>
      <c r="AW12026" s="195"/>
      <c r="EZ12026" s="195"/>
      <c r="FA12026" s="195"/>
    </row>
    <row r="12027" spans="48:157">
      <c r="AV12027" s="195"/>
      <c r="AW12027" s="195"/>
      <c r="EZ12027" s="195"/>
      <c r="FA12027" s="195"/>
    </row>
    <row r="12028" spans="48:157">
      <c r="AV12028" s="195"/>
      <c r="AW12028" s="195"/>
      <c r="EZ12028" s="195"/>
      <c r="FA12028" s="195"/>
    </row>
    <row r="12029" spans="48:157">
      <c r="AV12029" s="195"/>
      <c r="AW12029" s="195"/>
      <c r="EZ12029" s="195"/>
      <c r="FA12029" s="195"/>
    </row>
    <row r="12030" spans="48:157">
      <c r="AV12030" s="195"/>
      <c r="AW12030" s="195"/>
      <c r="EZ12030" s="195"/>
      <c r="FA12030" s="195"/>
    </row>
    <row r="12031" spans="48:157">
      <c r="AV12031" s="195"/>
      <c r="AW12031" s="195"/>
      <c r="EZ12031" s="195"/>
      <c r="FA12031" s="195"/>
    </row>
    <row r="12032" spans="48:157">
      <c r="AV12032" s="195"/>
      <c r="AW12032" s="195"/>
      <c r="EZ12032" s="195"/>
      <c r="FA12032" s="195"/>
    </row>
    <row r="12033" spans="48:157">
      <c r="AV12033" s="195"/>
      <c r="AW12033" s="195"/>
      <c r="EZ12033" s="195"/>
      <c r="FA12033" s="195"/>
    </row>
    <row r="12034" spans="48:157">
      <c r="AV12034" s="195"/>
      <c r="AW12034" s="195"/>
      <c r="EZ12034" s="195"/>
      <c r="FA12034" s="195"/>
    </row>
    <row r="12035" spans="48:157">
      <c r="AV12035" s="195"/>
      <c r="AW12035" s="195"/>
      <c r="EZ12035" s="195"/>
      <c r="FA12035" s="195"/>
    </row>
    <row r="12036" spans="48:157">
      <c r="AV12036" s="195"/>
      <c r="AW12036" s="195"/>
      <c r="EZ12036" s="195"/>
      <c r="FA12036" s="195"/>
    </row>
    <row r="12037" spans="48:157">
      <c r="AV12037" s="195"/>
      <c r="AW12037" s="195"/>
      <c r="EZ12037" s="195"/>
      <c r="FA12037" s="195"/>
    </row>
    <row r="12038" spans="48:157">
      <c r="AV12038" s="195"/>
      <c r="AW12038" s="195"/>
      <c r="EZ12038" s="195"/>
      <c r="FA12038" s="195"/>
    </row>
    <row r="12039" spans="48:157">
      <c r="AV12039" s="195"/>
      <c r="AW12039" s="195"/>
      <c r="EZ12039" s="195"/>
      <c r="FA12039" s="195"/>
    </row>
    <row r="12040" spans="48:157">
      <c r="AV12040" s="195"/>
      <c r="AW12040" s="195"/>
      <c r="EZ12040" s="195"/>
      <c r="FA12040" s="195"/>
    </row>
    <row r="12041" spans="48:157">
      <c r="AV12041" s="195"/>
      <c r="AW12041" s="195"/>
      <c r="EZ12041" s="195"/>
      <c r="FA12041" s="195"/>
    </row>
    <row r="12042" spans="48:157">
      <c r="AV12042" s="195"/>
      <c r="AW12042" s="195"/>
      <c r="EZ12042" s="195"/>
      <c r="FA12042" s="195"/>
    </row>
    <row r="12043" spans="48:157">
      <c r="AV12043" s="195"/>
      <c r="AW12043" s="195"/>
      <c r="EZ12043" s="195"/>
      <c r="FA12043" s="195"/>
    </row>
    <row r="12044" spans="48:157">
      <c r="AV12044" s="195"/>
      <c r="AW12044" s="195"/>
      <c r="EZ12044" s="195"/>
      <c r="FA12044" s="195"/>
    </row>
    <row r="12045" spans="48:157">
      <c r="AV12045" s="195"/>
      <c r="AW12045" s="195"/>
      <c r="EZ12045" s="195"/>
      <c r="FA12045" s="195"/>
    </row>
    <row r="12046" spans="48:157">
      <c r="AV12046" s="195"/>
      <c r="AW12046" s="195"/>
      <c r="EZ12046" s="195"/>
      <c r="FA12046" s="195"/>
    </row>
    <row r="12047" spans="48:157">
      <c r="AV12047" s="195"/>
      <c r="AW12047" s="195"/>
      <c r="EZ12047" s="195"/>
      <c r="FA12047" s="195"/>
    </row>
    <row r="12048" spans="48:157">
      <c r="AV12048" s="195"/>
      <c r="AW12048" s="195"/>
      <c r="EZ12048" s="195"/>
      <c r="FA12048" s="195"/>
    </row>
    <row r="12049" spans="48:157">
      <c r="AV12049" s="195"/>
      <c r="AW12049" s="195"/>
      <c r="EZ12049" s="195"/>
      <c r="FA12049" s="195"/>
    </row>
    <row r="12050" spans="48:157">
      <c r="AV12050" s="195"/>
      <c r="AW12050" s="195"/>
      <c r="EZ12050" s="195"/>
      <c r="FA12050" s="195"/>
    </row>
    <row r="12051" spans="48:157">
      <c r="AV12051" s="195"/>
      <c r="AW12051" s="195"/>
      <c r="EZ12051" s="195"/>
      <c r="FA12051" s="195"/>
    </row>
    <row r="12052" spans="48:157">
      <c r="AV12052" s="195"/>
      <c r="AW12052" s="195"/>
      <c r="EZ12052" s="195"/>
      <c r="FA12052" s="195"/>
    </row>
    <row r="12053" spans="48:157">
      <c r="AV12053" s="195"/>
      <c r="AW12053" s="195"/>
      <c r="EZ12053" s="195"/>
      <c r="FA12053" s="195"/>
    </row>
    <row r="12054" spans="48:157">
      <c r="AV12054" s="195"/>
      <c r="AW12054" s="195"/>
      <c r="EZ12054" s="195"/>
      <c r="FA12054" s="195"/>
    </row>
    <row r="12055" spans="48:157">
      <c r="AV12055" s="195"/>
      <c r="AW12055" s="195"/>
      <c r="EZ12055" s="195"/>
      <c r="FA12055" s="195"/>
    </row>
    <row r="12056" spans="48:157">
      <c r="AV12056" s="195"/>
      <c r="AW12056" s="195"/>
      <c r="EZ12056" s="195"/>
      <c r="FA12056" s="195"/>
    </row>
    <row r="12057" spans="48:157">
      <c r="AV12057" s="195"/>
      <c r="AW12057" s="195"/>
      <c r="EZ12057" s="195"/>
      <c r="FA12057" s="195"/>
    </row>
    <row r="12058" spans="48:157">
      <c r="AV12058" s="195"/>
      <c r="AW12058" s="195"/>
      <c r="EZ12058" s="195"/>
      <c r="FA12058" s="195"/>
    </row>
    <row r="12059" spans="48:157">
      <c r="AV12059" s="195"/>
      <c r="AW12059" s="195"/>
      <c r="EZ12059" s="195"/>
      <c r="FA12059" s="195"/>
    </row>
    <row r="12060" spans="48:157">
      <c r="AV12060" s="195"/>
      <c r="AW12060" s="195"/>
      <c r="EZ12060" s="195"/>
      <c r="FA12060" s="195"/>
    </row>
    <row r="12061" spans="48:157">
      <c r="AV12061" s="195"/>
      <c r="AW12061" s="195"/>
      <c r="EZ12061" s="195"/>
      <c r="FA12061" s="195"/>
    </row>
    <row r="12062" spans="48:157">
      <c r="AV12062" s="195"/>
      <c r="AW12062" s="195"/>
      <c r="EZ12062" s="195"/>
      <c r="FA12062" s="195"/>
    </row>
    <row r="12063" spans="48:157">
      <c r="AV12063" s="195"/>
      <c r="AW12063" s="195"/>
      <c r="EZ12063" s="195"/>
      <c r="FA12063" s="195"/>
    </row>
    <row r="12064" spans="48:157">
      <c r="AV12064" s="195"/>
      <c r="AW12064" s="195"/>
      <c r="EZ12064" s="195"/>
      <c r="FA12064" s="195"/>
    </row>
    <row r="12065" spans="48:157">
      <c r="AV12065" s="195"/>
      <c r="AW12065" s="195"/>
      <c r="EZ12065" s="195"/>
      <c r="FA12065" s="195"/>
    </row>
    <row r="12066" spans="48:157">
      <c r="AV12066" s="195"/>
      <c r="AW12066" s="195"/>
      <c r="EZ12066" s="195"/>
      <c r="FA12066" s="195"/>
    </row>
    <row r="12067" spans="48:157">
      <c r="AV12067" s="195"/>
      <c r="AW12067" s="195"/>
      <c r="EZ12067" s="195"/>
      <c r="FA12067" s="195"/>
    </row>
    <row r="12068" spans="48:157">
      <c r="AV12068" s="195"/>
      <c r="AW12068" s="195"/>
      <c r="EZ12068" s="195"/>
      <c r="FA12068" s="195"/>
    </row>
    <row r="12069" spans="48:157">
      <c r="AV12069" s="195"/>
      <c r="AW12069" s="195"/>
      <c r="EZ12069" s="195"/>
      <c r="FA12069" s="195"/>
    </row>
    <row r="12070" spans="48:157">
      <c r="AV12070" s="195"/>
      <c r="AW12070" s="195"/>
      <c r="EZ12070" s="195"/>
      <c r="FA12070" s="195"/>
    </row>
    <row r="12071" spans="48:157">
      <c r="AV12071" s="195"/>
      <c r="AW12071" s="195"/>
      <c r="EZ12071" s="195"/>
      <c r="FA12071" s="195"/>
    </row>
    <row r="12072" spans="48:157">
      <c r="AV12072" s="195"/>
      <c r="AW12072" s="195"/>
      <c r="EZ12072" s="195"/>
      <c r="FA12072" s="195"/>
    </row>
    <row r="12073" spans="48:157">
      <c r="AV12073" s="195"/>
      <c r="AW12073" s="195"/>
      <c r="EZ12073" s="195"/>
      <c r="FA12073" s="195"/>
    </row>
    <row r="12074" spans="48:157">
      <c r="AV12074" s="195"/>
      <c r="AW12074" s="195"/>
      <c r="EZ12074" s="195"/>
      <c r="FA12074" s="195"/>
    </row>
    <row r="12075" spans="48:157">
      <c r="AV12075" s="195"/>
      <c r="AW12075" s="195"/>
      <c r="EZ12075" s="195"/>
      <c r="FA12075" s="195"/>
    </row>
    <row r="12076" spans="48:157">
      <c r="AV12076" s="195"/>
      <c r="AW12076" s="195"/>
      <c r="EZ12076" s="195"/>
      <c r="FA12076" s="195"/>
    </row>
    <row r="12077" spans="48:157">
      <c r="AV12077" s="195"/>
      <c r="AW12077" s="195"/>
      <c r="EZ12077" s="195"/>
      <c r="FA12077" s="195"/>
    </row>
    <row r="12078" spans="48:157">
      <c r="AV12078" s="195"/>
      <c r="AW12078" s="195"/>
      <c r="EZ12078" s="195"/>
      <c r="FA12078" s="195"/>
    </row>
    <row r="12079" spans="48:157">
      <c r="AV12079" s="195"/>
      <c r="AW12079" s="195"/>
      <c r="EZ12079" s="195"/>
      <c r="FA12079" s="195"/>
    </row>
    <row r="12080" spans="48:157">
      <c r="AV12080" s="195"/>
      <c r="AW12080" s="195"/>
      <c r="EZ12080" s="195"/>
      <c r="FA12080" s="195"/>
    </row>
    <row r="12081" spans="48:157">
      <c r="AV12081" s="195"/>
      <c r="AW12081" s="195"/>
      <c r="EZ12081" s="195"/>
      <c r="FA12081" s="195"/>
    </row>
    <row r="12082" spans="48:157">
      <c r="AV12082" s="195"/>
      <c r="AW12082" s="195"/>
      <c r="EZ12082" s="195"/>
      <c r="FA12082" s="195"/>
    </row>
    <row r="12083" spans="48:157">
      <c r="AV12083" s="195"/>
      <c r="AW12083" s="195"/>
      <c r="EZ12083" s="195"/>
      <c r="FA12083" s="195"/>
    </row>
    <row r="12084" spans="48:157">
      <c r="AV12084" s="195"/>
      <c r="AW12084" s="195"/>
      <c r="EZ12084" s="195"/>
      <c r="FA12084" s="195"/>
    </row>
    <row r="12085" spans="48:157">
      <c r="AV12085" s="195"/>
      <c r="AW12085" s="195"/>
      <c r="EZ12085" s="195"/>
      <c r="FA12085" s="195"/>
    </row>
    <row r="12086" spans="48:157">
      <c r="AV12086" s="195"/>
      <c r="AW12086" s="195"/>
      <c r="EZ12086" s="195"/>
      <c r="FA12086" s="195"/>
    </row>
    <row r="12087" spans="48:157">
      <c r="AV12087" s="195"/>
      <c r="AW12087" s="195"/>
      <c r="EZ12087" s="195"/>
      <c r="FA12087" s="195"/>
    </row>
    <row r="12088" spans="48:157">
      <c r="AV12088" s="195"/>
      <c r="AW12088" s="195"/>
      <c r="EZ12088" s="195"/>
      <c r="FA12088" s="195"/>
    </row>
    <row r="12089" spans="48:157">
      <c r="AV12089" s="195"/>
      <c r="AW12089" s="195"/>
      <c r="EZ12089" s="195"/>
      <c r="FA12089" s="195"/>
    </row>
    <row r="12090" spans="48:157">
      <c r="AV12090" s="195"/>
      <c r="AW12090" s="195"/>
      <c r="EZ12090" s="195"/>
      <c r="FA12090" s="195"/>
    </row>
    <row r="12091" spans="48:157">
      <c r="AV12091" s="195"/>
      <c r="AW12091" s="195"/>
      <c r="EZ12091" s="195"/>
      <c r="FA12091" s="195"/>
    </row>
    <row r="12092" spans="48:157">
      <c r="AV12092" s="195"/>
      <c r="AW12092" s="195"/>
      <c r="EZ12092" s="195"/>
      <c r="FA12092" s="195"/>
    </row>
    <row r="12093" spans="48:157">
      <c r="AV12093" s="195"/>
      <c r="AW12093" s="195"/>
      <c r="EZ12093" s="195"/>
      <c r="FA12093" s="195"/>
    </row>
    <row r="12094" spans="48:157">
      <c r="AV12094" s="195"/>
      <c r="AW12094" s="195"/>
      <c r="EZ12094" s="195"/>
      <c r="FA12094" s="195"/>
    </row>
    <row r="12095" spans="48:157">
      <c r="AV12095" s="195"/>
      <c r="AW12095" s="195"/>
      <c r="EZ12095" s="195"/>
      <c r="FA12095" s="195"/>
    </row>
    <row r="12096" spans="48:157">
      <c r="AV12096" s="195"/>
      <c r="AW12096" s="195"/>
      <c r="EZ12096" s="195"/>
      <c r="FA12096" s="195"/>
    </row>
    <row r="12097" spans="48:157">
      <c r="AV12097" s="195"/>
      <c r="AW12097" s="195"/>
      <c r="EZ12097" s="195"/>
      <c r="FA12097" s="195"/>
    </row>
    <row r="12098" spans="48:157">
      <c r="AV12098" s="195"/>
      <c r="AW12098" s="195"/>
      <c r="EZ12098" s="195"/>
      <c r="FA12098" s="195"/>
    </row>
    <row r="12099" spans="48:157">
      <c r="AV12099" s="195"/>
      <c r="AW12099" s="195"/>
      <c r="EZ12099" s="195"/>
      <c r="FA12099" s="195"/>
    </row>
    <row r="12100" spans="48:157">
      <c r="AV12100" s="195"/>
      <c r="AW12100" s="195"/>
      <c r="EZ12100" s="195"/>
      <c r="FA12100" s="195"/>
    </row>
    <row r="12101" spans="48:157">
      <c r="AV12101" s="195"/>
      <c r="AW12101" s="195"/>
      <c r="EZ12101" s="195"/>
      <c r="FA12101" s="195"/>
    </row>
    <row r="12102" spans="48:157">
      <c r="AV12102" s="195"/>
      <c r="AW12102" s="195"/>
      <c r="EZ12102" s="195"/>
      <c r="FA12102" s="195"/>
    </row>
    <row r="12103" spans="48:157">
      <c r="AV12103" s="195"/>
      <c r="AW12103" s="195"/>
      <c r="EZ12103" s="195"/>
      <c r="FA12103" s="195"/>
    </row>
    <row r="12104" spans="48:157">
      <c r="AV12104" s="195"/>
      <c r="AW12104" s="195"/>
      <c r="EZ12104" s="195"/>
      <c r="FA12104" s="195"/>
    </row>
    <row r="12105" spans="48:157">
      <c r="AV12105" s="195"/>
      <c r="AW12105" s="195"/>
      <c r="EZ12105" s="195"/>
      <c r="FA12105" s="195"/>
    </row>
    <row r="12106" spans="48:157">
      <c r="AV12106" s="195"/>
      <c r="AW12106" s="195"/>
      <c r="EZ12106" s="195"/>
      <c r="FA12106" s="195"/>
    </row>
    <row r="12107" spans="48:157">
      <c r="AV12107" s="195"/>
      <c r="AW12107" s="195"/>
      <c r="EZ12107" s="195"/>
      <c r="FA12107" s="195"/>
    </row>
    <row r="12108" spans="48:157">
      <c r="AV12108" s="195"/>
      <c r="AW12108" s="195"/>
      <c r="EZ12108" s="195"/>
      <c r="FA12108" s="195"/>
    </row>
    <row r="12109" spans="48:157">
      <c r="AV12109" s="195"/>
      <c r="AW12109" s="195"/>
      <c r="EZ12109" s="195"/>
      <c r="FA12109" s="195"/>
    </row>
    <row r="12110" spans="48:157">
      <c r="AV12110" s="195"/>
      <c r="AW12110" s="195"/>
      <c r="EZ12110" s="195"/>
      <c r="FA12110" s="195"/>
    </row>
    <row r="12111" spans="48:157">
      <c r="AV12111" s="195"/>
      <c r="AW12111" s="195"/>
      <c r="EZ12111" s="195"/>
      <c r="FA12111" s="195"/>
    </row>
    <row r="12112" spans="48:157">
      <c r="AV12112" s="195"/>
      <c r="AW12112" s="195"/>
      <c r="EZ12112" s="195"/>
      <c r="FA12112" s="195"/>
    </row>
    <row r="12113" spans="48:157">
      <c r="AV12113" s="195"/>
      <c r="AW12113" s="195"/>
      <c r="EZ12113" s="195"/>
      <c r="FA12113" s="195"/>
    </row>
    <row r="12114" spans="48:157">
      <c r="AV12114" s="195"/>
      <c r="AW12114" s="195"/>
      <c r="EZ12114" s="195"/>
      <c r="FA12114" s="195"/>
    </row>
    <row r="12115" spans="48:157">
      <c r="AV12115" s="195"/>
      <c r="AW12115" s="195"/>
      <c r="EZ12115" s="195"/>
      <c r="FA12115" s="195"/>
    </row>
    <row r="12116" spans="48:157">
      <c r="AV12116" s="195"/>
      <c r="AW12116" s="195"/>
      <c r="EZ12116" s="195"/>
      <c r="FA12116" s="195"/>
    </row>
    <row r="12117" spans="48:157">
      <c r="AV12117" s="195"/>
      <c r="AW12117" s="195"/>
      <c r="EZ12117" s="195"/>
      <c r="FA12117" s="195"/>
    </row>
    <row r="12118" spans="48:157">
      <c r="AV12118" s="195"/>
      <c r="AW12118" s="195"/>
      <c r="EZ12118" s="195"/>
      <c r="FA12118" s="195"/>
    </row>
    <row r="12119" spans="48:157">
      <c r="AV12119" s="195"/>
      <c r="AW12119" s="195"/>
      <c r="EZ12119" s="195"/>
      <c r="FA12119" s="195"/>
    </row>
    <row r="12120" spans="48:157">
      <c r="AV12120" s="195"/>
      <c r="AW12120" s="195"/>
      <c r="EZ12120" s="195"/>
      <c r="FA12120" s="195"/>
    </row>
    <row r="12121" spans="48:157">
      <c r="AV12121" s="195"/>
      <c r="AW12121" s="195"/>
      <c r="EZ12121" s="195"/>
      <c r="FA12121" s="195"/>
    </row>
    <row r="12122" spans="48:157">
      <c r="AV12122" s="195"/>
      <c r="AW12122" s="195"/>
      <c r="EZ12122" s="195"/>
      <c r="FA12122" s="195"/>
    </row>
    <row r="12123" spans="48:157">
      <c r="AV12123" s="195"/>
      <c r="AW12123" s="195"/>
      <c r="EZ12123" s="195"/>
      <c r="FA12123" s="195"/>
    </row>
    <row r="12124" spans="48:157">
      <c r="AV12124" s="195"/>
      <c r="AW12124" s="195"/>
      <c r="EZ12124" s="195"/>
      <c r="FA12124" s="195"/>
    </row>
    <row r="12125" spans="48:157">
      <c r="AV12125" s="195"/>
      <c r="AW12125" s="195"/>
      <c r="EZ12125" s="195"/>
      <c r="FA12125" s="195"/>
    </row>
    <row r="12126" spans="48:157">
      <c r="AV12126" s="195"/>
      <c r="AW12126" s="195"/>
      <c r="EZ12126" s="195"/>
      <c r="FA12126" s="195"/>
    </row>
    <row r="12127" spans="48:157">
      <c r="AV12127" s="195"/>
      <c r="AW12127" s="195"/>
      <c r="EZ12127" s="195"/>
      <c r="FA12127" s="195"/>
    </row>
    <row r="12128" spans="48:157">
      <c r="AV12128" s="195"/>
      <c r="AW12128" s="195"/>
      <c r="EZ12128" s="195"/>
      <c r="FA12128" s="195"/>
    </row>
    <row r="12129" spans="48:157">
      <c r="AV12129" s="195"/>
      <c r="AW12129" s="195"/>
      <c r="EZ12129" s="195"/>
      <c r="FA12129" s="195"/>
    </row>
    <row r="12130" spans="48:157">
      <c r="AV12130" s="195"/>
      <c r="AW12130" s="195"/>
      <c r="EZ12130" s="195"/>
      <c r="FA12130" s="195"/>
    </row>
    <row r="12131" spans="48:157">
      <c r="AV12131" s="195"/>
      <c r="AW12131" s="195"/>
      <c r="EZ12131" s="195"/>
      <c r="FA12131" s="195"/>
    </row>
    <row r="12132" spans="48:157">
      <c r="AV12132" s="195"/>
      <c r="AW12132" s="195"/>
      <c r="EZ12132" s="195"/>
      <c r="FA12132" s="195"/>
    </row>
    <row r="12133" spans="48:157">
      <c r="AV12133" s="195"/>
      <c r="AW12133" s="195"/>
      <c r="EZ12133" s="195"/>
      <c r="FA12133" s="195"/>
    </row>
    <row r="12134" spans="48:157">
      <c r="AV12134" s="195"/>
      <c r="AW12134" s="195"/>
      <c r="EZ12134" s="195"/>
      <c r="FA12134" s="195"/>
    </row>
    <row r="12135" spans="48:157">
      <c r="AV12135" s="195"/>
      <c r="AW12135" s="195"/>
      <c r="EZ12135" s="195"/>
      <c r="FA12135" s="195"/>
    </row>
    <row r="12136" spans="48:157">
      <c r="AV12136" s="195"/>
      <c r="AW12136" s="195"/>
      <c r="EZ12136" s="195"/>
      <c r="FA12136" s="195"/>
    </row>
    <row r="12137" spans="48:157">
      <c r="AV12137" s="195"/>
      <c r="AW12137" s="195"/>
      <c r="EZ12137" s="195"/>
      <c r="FA12137" s="195"/>
    </row>
    <row r="12138" spans="48:157">
      <c r="AV12138" s="195"/>
      <c r="AW12138" s="195"/>
      <c r="EZ12138" s="195"/>
      <c r="FA12138" s="195"/>
    </row>
    <row r="12139" spans="48:157">
      <c r="AV12139" s="195"/>
      <c r="AW12139" s="195"/>
      <c r="EZ12139" s="195"/>
      <c r="FA12139" s="195"/>
    </row>
    <row r="12140" spans="48:157">
      <c r="AV12140" s="195"/>
      <c r="AW12140" s="195"/>
      <c r="EZ12140" s="195"/>
      <c r="FA12140" s="195"/>
    </row>
    <row r="12141" spans="48:157">
      <c r="AV12141" s="195"/>
      <c r="AW12141" s="195"/>
      <c r="EZ12141" s="195"/>
      <c r="FA12141" s="195"/>
    </row>
    <row r="12142" spans="48:157">
      <c r="AV12142" s="195"/>
      <c r="AW12142" s="195"/>
      <c r="EZ12142" s="195"/>
      <c r="FA12142" s="195"/>
    </row>
    <row r="12143" spans="48:157">
      <c r="AV12143" s="195"/>
      <c r="AW12143" s="195"/>
      <c r="EZ12143" s="195"/>
      <c r="FA12143" s="195"/>
    </row>
    <row r="12144" spans="48:157">
      <c r="AV12144" s="195"/>
      <c r="AW12144" s="195"/>
      <c r="EZ12144" s="195"/>
      <c r="FA12144" s="195"/>
    </row>
    <row r="12145" spans="48:157">
      <c r="AV12145" s="195"/>
      <c r="AW12145" s="195"/>
      <c r="EZ12145" s="195"/>
      <c r="FA12145" s="195"/>
    </row>
    <row r="12146" spans="48:157">
      <c r="AV12146" s="195"/>
      <c r="AW12146" s="195"/>
      <c r="EZ12146" s="195"/>
      <c r="FA12146" s="195"/>
    </row>
    <row r="12147" spans="48:157">
      <c r="AV12147" s="195"/>
      <c r="AW12147" s="195"/>
      <c r="EZ12147" s="195"/>
      <c r="FA12147" s="195"/>
    </row>
    <row r="12148" spans="48:157">
      <c r="AV12148" s="195"/>
      <c r="AW12148" s="195"/>
      <c r="EZ12148" s="195"/>
      <c r="FA12148" s="195"/>
    </row>
    <row r="12149" spans="48:157">
      <c r="AV12149" s="195"/>
      <c r="AW12149" s="195"/>
      <c r="EZ12149" s="195"/>
      <c r="FA12149" s="195"/>
    </row>
    <row r="12150" spans="48:157">
      <c r="AV12150" s="195"/>
      <c r="AW12150" s="195"/>
      <c r="EZ12150" s="195"/>
      <c r="FA12150" s="195"/>
    </row>
    <row r="12151" spans="48:157">
      <c r="AV12151" s="195"/>
      <c r="AW12151" s="195"/>
      <c r="EZ12151" s="195"/>
      <c r="FA12151" s="195"/>
    </row>
    <row r="12152" spans="48:157">
      <c r="AV12152" s="195"/>
      <c r="AW12152" s="195"/>
      <c r="EZ12152" s="195"/>
      <c r="FA12152" s="195"/>
    </row>
    <row r="12153" spans="48:157">
      <c r="AV12153" s="195"/>
      <c r="AW12153" s="195"/>
      <c r="EZ12153" s="195"/>
      <c r="FA12153" s="195"/>
    </row>
    <row r="12154" spans="48:157">
      <c r="AV12154" s="195"/>
      <c r="AW12154" s="195"/>
      <c r="EZ12154" s="195"/>
      <c r="FA12154" s="195"/>
    </row>
    <row r="12155" spans="48:157">
      <c r="AV12155" s="195"/>
      <c r="AW12155" s="195"/>
      <c r="EZ12155" s="195"/>
      <c r="FA12155" s="195"/>
    </row>
    <row r="12156" spans="48:157">
      <c r="AV12156" s="195"/>
      <c r="AW12156" s="195"/>
      <c r="EZ12156" s="195"/>
      <c r="FA12156" s="195"/>
    </row>
    <row r="12157" spans="48:157">
      <c r="AV12157" s="195"/>
      <c r="AW12157" s="195"/>
      <c r="EZ12157" s="195"/>
      <c r="FA12157" s="195"/>
    </row>
    <row r="12158" spans="48:157">
      <c r="AV12158" s="195"/>
      <c r="AW12158" s="195"/>
      <c r="EZ12158" s="195"/>
      <c r="FA12158" s="195"/>
    </row>
    <row r="12159" spans="48:157">
      <c r="AV12159" s="195"/>
      <c r="AW12159" s="195"/>
      <c r="EZ12159" s="195"/>
      <c r="FA12159" s="195"/>
    </row>
    <row r="12160" spans="48:157">
      <c r="AV12160" s="195"/>
      <c r="AW12160" s="195"/>
      <c r="EZ12160" s="195"/>
      <c r="FA12160" s="195"/>
    </row>
    <row r="12161" spans="48:157">
      <c r="AV12161" s="195"/>
      <c r="AW12161" s="195"/>
      <c r="EZ12161" s="195"/>
      <c r="FA12161" s="195"/>
    </row>
    <row r="12162" spans="48:157">
      <c r="AV12162" s="195"/>
      <c r="AW12162" s="195"/>
      <c r="EZ12162" s="195"/>
      <c r="FA12162" s="195"/>
    </row>
    <row r="12163" spans="48:157">
      <c r="AV12163" s="195"/>
      <c r="AW12163" s="195"/>
      <c r="EZ12163" s="195"/>
      <c r="FA12163" s="195"/>
    </row>
    <row r="12164" spans="48:157">
      <c r="AV12164" s="195"/>
      <c r="AW12164" s="195"/>
      <c r="EZ12164" s="195"/>
      <c r="FA12164" s="195"/>
    </row>
    <row r="12165" spans="48:157">
      <c r="AV12165" s="195"/>
      <c r="AW12165" s="195"/>
      <c r="EZ12165" s="195"/>
      <c r="FA12165" s="195"/>
    </row>
    <row r="12166" spans="48:157">
      <c r="AV12166" s="195"/>
      <c r="AW12166" s="195"/>
      <c r="EZ12166" s="195"/>
      <c r="FA12166" s="195"/>
    </row>
    <row r="12167" spans="48:157">
      <c r="AV12167" s="195"/>
      <c r="AW12167" s="195"/>
      <c r="EZ12167" s="195"/>
      <c r="FA12167" s="195"/>
    </row>
    <row r="12168" spans="48:157">
      <c r="AV12168" s="195"/>
      <c r="AW12168" s="195"/>
      <c r="EZ12168" s="195"/>
      <c r="FA12168" s="195"/>
    </row>
    <row r="12169" spans="48:157">
      <c r="AV12169" s="195"/>
      <c r="AW12169" s="195"/>
      <c r="EZ12169" s="195"/>
      <c r="FA12169" s="195"/>
    </row>
    <row r="12170" spans="48:157">
      <c r="AV12170" s="195"/>
      <c r="AW12170" s="195"/>
      <c r="EZ12170" s="195"/>
      <c r="FA12170" s="195"/>
    </row>
    <row r="12171" spans="48:157">
      <c r="AV12171" s="195"/>
      <c r="AW12171" s="195"/>
      <c r="EZ12171" s="195"/>
      <c r="FA12171" s="195"/>
    </row>
    <row r="12172" spans="48:157">
      <c r="AV12172" s="195"/>
      <c r="AW12172" s="195"/>
      <c r="EZ12172" s="195"/>
      <c r="FA12172" s="195"/>
    </row>
    <row r="12173" spans="48:157">
      <c r="AV12173" s="195"/>
      <c r="AW12173" s="195"/>
      <c r="EZ12173" s="195"/>
      <c r="FA12173" s="195"/>
    </row>
    <row r="12174" spans="48:157">
      <c r="AV12174" s="195"/>
      <c r="AW12174" s="195"/>
      <c r="EZ12174" s="195"/>
      <c r="FA12174" s="195"/>
    </row>
    <row r="12175" spans="48:157">
      <c r="AV12175" s="195"/>
      <c r="AW12175" s="195"/>
      <c r="EZ12175" s="195"/>
      <c r="FA12175" s="195"/>
    </row>
    <row r="12176" spans="48:157">
      <c r="AV12176" s="195"/>
      <c r="AW12176" s="195"/>
      <c r="EZ12176" s="195"/>
      <c r="FA12176" s="195"/>
    </row>
    <row r="12177" spans="48:157">
      <c r="AV12177" s="195"/>
      <c r="AW12177" s="195"/>
      <c r="EZ12177" s="195"/>
      <c r="FA12177" s="195"/>
    </row>
    <row r="12178" spans="48:157">
      <c r="AV12178" s="195"/>
      <c r="AW12178" s="195"/>
      <c r="EZ12178" s="195"/>
      <c r="FA12178" s="195"/>
    </row>
    <row r="12179" spans="48:157">
      <c r="AV12179" s="195"/>
      <c r="AW12179" s="195"/>
      <c r="EZ12179" s="195"/>
      <c r="FA12179" s="195"/>
    </row>
    <row r="12180" spans="48:157">
      <c r="AV12180" s="195"/>
      <c r="AW12180" s="195"/>
      <c r="EZ12180" s="195"/>
      <c r="FA12180" s="195"/>
    </row>
    <row r="12181" spans="48:157">
      <c r="AV12181" s="195"/>
      <c r="AW12181" s="195"/>
      <c r="EZ12181" s="195"/>
      <c r="FA12181" s="195"/>
    </row>
    <row r="12182" spans="48:157">
      <c r="AV12182" s="195"/>
      <c r="AW12182" s="195"/>
      <c r="EZ12182" s="195"/>
      <c r="FA12182" s="195"/>
    </row>
    <row r="12183" spans="48:157">
      <c r="AV12183" s="195"/>
      <c r="AW12183" s="195"/>
      <c r="EZ12183" s="195"/>
      <c r="FA12183" s="195"/>
    </row>
    <row r="12184" spans="48:157">
      <c r="AV12184" s="195"/>
      <c r="AW12184" s="195"/>
      <c r="EZ12184" s="195"/>
      <c r="FA12184" s="195"/>
    </row>
    <row r="12185" spans="48:157">
      <c r="AV12185" s="195"/>
      <c r="AW12185" s="195"/>
      <c r="EZ12185" s="195"/>
      <c r="FA12185" s="195"/>
    </row>
    <row r="12186" spans="48:157">
      <c r="AV12186" s="195"/>
      <c r="AW12186" s="195"/>
      <c r="EZ12186" s="195"/>
      <c r="FA12186" s="195"/>
    </row>
    <row r="12187" spans="48:157">
      <c r="AV12187" s="195"/>
      <c r="AW12187" s="195"/>
      <c r="EZ12187" s="195"/>
      <c r="FA12187" s="195"/>
    </row>
    <row r="12188" spans="48:157">
      <c r="AV12188" s="195"/>
      <c r="AW12188" s="195"/>
      <c r="EZ12188" s="195"/>
      <c r="FA12188" s="195"/>
    </row>
    <row r="12189" spans="48:157">
      <c r="AV12189" s="195"/>
      <c r="AW12189" s="195"/>
      <c r="EZ12189" s="195"/>
      <c r="FA12189" s="195"/>
    </row>
    <row r="12190" spans="48:157">
      <c r="AV12190" s="195"/>
      <c r="AW12190" s="195"/>
      <c r="EZ12190" s="195"/>
      <c r="FA12190" s="195"/>
    </row>
    <row r="12191" spans="48:157">
      <c r="AV12191" s="195"/>
      <c r="AW12191" s="195"/>
      <c r="EZ12191" s="195"/>
      <c r="FA12191" s="195"/>
    </row>
    <row r="12192" spans="48:157">
      <c r="AV12192" s="195"/>
      <c r="AW12192" s="195"/>
      <c r="EZ12192" s="195"/>
      <c r="FA12192" s="195"/>
    </row>
    <row r="12193" spans="48:157">
      <c r="AV12193" s="195"/>
      <c r="AW12193" s="195"/>
      <c r="EZ12193" s="195"/>
      <c r="FA12193" s="195"/>
    </row>
    <row r="12194" spans="48:157">
      <c r="AV12194" s="195"/>
      <c r="AW12194" s="195"/>
      <c r="EZ12194" s="195"/>
      <c r="FA12194" s="195"/>
    </row>
    <row r="12195" spans="48:157">
      <c r="AV12195" s="195"/>
      <c r="AW12195" s="195"/>
      <c r="EZ12195" s="195"/>
      <c r="FA12195" s="195"/>
    </row>
    <row r="12196" spans="48:157">
      <c r="AV12196" s="195"/>
      <c r="AW12196" s="195"/>
      <c r="EZ12196" s="195"/>
      <c r="FA12196" s="195"/>
    </row>
    <row r="12197" spans="48:157">
      <c r="AV12197" s="195"/>
      <c r="AW12197" s="195"/>
      <c r="EZ12197" s="195"/>
      <c r="FA12197" s="195"/>
    </row>
    <row r="12198" spans="48:157">
      <c r="AV12198" s="195"/>
      <c r="AW12198" s="195"/>
      <c r="EZ12198" s="195"/>
      <c r="FA12198" s="195"/>
    </row>
    <row r="12199" spans="48:157">
      <c r="AV12199" s="195"/>
      <c r="AW12199" s="195"/>
      <c r="EZ12199" s="195"/>
      <c r="FA12199" s="195"/>
    </row>
    <row r="12200" spans="48:157">
      <c r="AV12200" s="195"/>
      <c r="AW12200" s="195"/>
      <c r="EZ12200" s="195"/>
      <c r="FA12200" s="195"/>
    </row>
    <row r="12201" spans="48:157">
      <c r="AV12201" s="195"/>
      <c r="AW12201" s="195"/>
      <c r="EZ12201" s="195"/>
      <c r="FA12201" s="195"/>
    </row>
    <row r="12202" spans="48:157">
      <c r="AV12202" s="195"/>
      <c r="AW12202" s="195"/>
      <c r="EZ12202" s="195"/>
      <c r="FA12202" s="195"/>
    </row>
    <row r="12203" spans="48:157">
      <c r="AV12203" s="195"/>
      <c r="AW12203" s="195"/>
      <c r="EZ12203" s="195"/>
      <c r="FA12203" s="195"/>
    </row>
    <row r="12204" spans="48:157">
      <c r="AV12204" s="195"/>
      <c r="AW12204" s="195"/>
      <c r="EZ12204" s="195"/>
      <c r="FA12204" s="195"/>
    </row>
    <row r="12205" spans="48:157">
      <c r="AV12205" s="195"/>
      <c r="AW12205" s="195"/>
      <c r="EZ12205" s="195"/>
      <c r="FA12205" s="195"/>
    </row>
    <row r="12206" spans="48:157">
      <c r="AV12206" s="195"/>
      <c r="AW12206" s="195"/>
      <c r="EZ12206" s="195"/>
      <c r="FA12206" s="195"/>
    </row>
    <row r="12207" spans="48:157">
      <c r="AV12207" s="195"/>
      <c r="AW12207" s="195"/>
      <c r="EZ12207" s="195"/>
      <c r="FA12207" s="195"/>
    </row>
    <row r="12208" spans="48:157">
      <c r="AV12208" s="195"/>
      <c r="AW12208" s="195"/>
      <c r="EZ12208" s="195"/>
      <c r="FA12208" s="195"/>
    </row>
    <row r="12209" spans="48:157">
      <c r="AV12209" s="195"/>
      <c r="AW12209" s="195"/>
      <c r="EZ12209" s="195"/>
      <c r="FA12209" s="195"/>
    </row>
    <row r="12210" spans="48:157">
      <c r="AV12210" s="195"/>
      <c r="AW12210" s="195"/>
      <c r="EZ12210" s="195"/>
      <c r="FA12210" s="195"/>
    </row>
    <row r="12211" spans="48:157">
      <c r="AV12211" s="195"/>
      <c r="AW12211" s="195"/>
      <c r="EZ12211" s="195"/>
      <c r="FA12211" s="195"/>
    </row>
    <row r="12212" spans="48:157">
      <c r="AV12212" s="195"/>
      <c r="AW12212" s="195"/>
      <c r="EZ12212" s="195"/>
      <c r="FA12212" s="195"/>
    </row>
    <row r="12213" spans="48:157">
      <c r="AV12213" s="195"/>
      <c r="AW12213" s="195"/>
      <c r="EZ12213" s="195"/>
      <c r="FA12213" s="195"/>
    </row>
    <row r="12214" spans="48:157">
      <c r="AV12214" s="195"/>
      <c r="AW12214" s="195"/>
      <c r="EZ12214" s="195"/>
      <c r="FA12214" s="195"/>
    </row>
    <row r="12215" spans="48:157">
      <c r="AV12215" s="195"/>
      <c r="AW12215" s="195"/>
      <c r="EZ12215" s="195"/>
      <c r="FA12215" s="195"/>
    </row>
    <row r="12216" spans="48:157">
      <c r="AV12216" s="195"/>
      <c r="AW12216" s="195"/>
      <c r="EZ12216" s="195"/>
      <c r="FA12216" s="195"/>
    </row>
    <row r="12217" spans="48:157">
      <c r="AV12217" s="195"/>
      <c r="AW12217" s="195"/>
      <c r="EZ12217" s="195"/>
      <c r="FA12217" s="195"/>
    </row>
    <row r="12218" spans="48:157">
      <c r="AV12218" s="195"/>
      <c r="AW12218" s="195"/>
      <c r="EZ12218" s="195"/>
      <c r="FA12218" s="195"/>
    </row>
    <row r="12219" spans="48:157">
      <c r="AV12219" s="195"/>
      <c r="AW12219" s="195"/>
      <c r="EZ12219" s="195"/>
      <c r="FA12219" s="195"/>
    </row>
    <row r="12220" spans="48:157">
      <c r="AV12220" s="195"/>
      <c r="AW12220" s="195"/>
      <c r="EZ12220" s="195"/>
      <c r="FA12220" s="195"/>
    </row>
    <row r="12221" spans="48:157">
      <c r="AV12221" s="195"/>
      <c r="AW12221" s="195"/>
      <c r="EZ12221" s="195"/>
      <c r="FA12221" s="195"/>
    </row>
    <row r="12222" spans="48:157">
      <c r="AV12222" s="195"/>
      <c r="AW12222" s="195"/>
      <c r="EZ12222" s="195"/>
      <c r="FA12222" s="195"/>
    </row>
    <row r="12223" spans="48:157">
      <c r="AV12223" s="195"/>
      <c r="AW12223" s="195"/>
      <c r="EZ12223" s="195"/>
      <c r="FA12223" s="195"/>
    </row>
    <row r="12224" spans="48:157">
      <c r="AV12224" s="195"/>
      <c r="AW12224" s="195"/>
      <c r="EZ12224" s="195"/>
      <c r="FA12224" s="195"/>
    </row>
    <row r="12225" spans="48:157">
      <c r="AV12225" s="195"/>
      <c r="AW12225" s="195"/>
      <c r="EZ12225" s="195"/>
      <c r="FA12225" s="195"/>
    </row>
    <row r="12226" spans="48:157">
      <c r="AV12226" s="195"/>
      <c r="AW12226" s="195"/>
      <c r="EZ12226" s="195"/>
      <c r="FA12226" s="195"/>
    </row>
    <row r="12227" spans="48:157">
      <c r="AV12227" s="195"/>
      <c r="AW12227" s="195"/>
      <c r="EZ12227" s="195"/>
      <c r="FA12227" s="195"/>
    </row>
    <row r="12228" spans="48:157">
      <c r="AV12228" s="195"/>
      <c r="AW12228" s="195"/>
      <c r="EZ12228" s="195"/>
      <c r="FA12228" s="195"/>
    </row>
    <row r="12229" spans="48:157">
      <c r="AV12229" s="195"/>
      <c r="AW12229" s="195"/>
      <c r="EZ12229" s="195"/>
      <c r="FA12229" s="195"/>
    </row>
    <row r="12230" spans="48:157">
      <c r="AV12230" s="195"/>
      <c r="AW12230" s="195"/>
      <c r="EZ12230" s="195"/>
      <c r="FA12230" s="195"/>
    </row>
    <row r="12231" spans="48:157">
      <c r="AV12231" s="195"/>
      <c r="AW12231" s="195"/>
      <c r="EZ12231" s="195"/>
      <c r="FA12231" s="195"/>
    </row>
    <row r="12232" spans="48:157">
      <c r="AV12232" s="195"/>
      <c r="AW12232" s="195"/>
      <c r="EZ12232" s="195"/>
      <c r="FA12232" s="195"/>
    </row>
    <row r="12233" spans="48:157">
      <c r="AV12233" s="195"/>
      <c r="AW12233" s="195"/>
      <c r="EZ12233" s="195"/>
      <c r="FA12233" s="195"/>
    </row>
    <row r="12234" spans="48:157">
      <c r="AV12234" s="195"/>
      <c r="AW12234" s="195"/>
      <c r="EZ12234" s="195"/>
      <c r="FA12234" s="195"/>
    </row>
    <row r="12235" spans="48:157">
      <c r="AV12235" s="195"/>
      <c r="AW12235" s="195"/>
      <c r="EZ12235" s="195"/>
      <c r="FA12235" s="195"/>
    </row>
    <row r="12236" spans="48:157">
      <c r="AV12236" s="195"/>
      <c r="AW12236" s="195"/>
      <c r="EZ12236" s="195"/>
      <c r="FA12236" s="195"/>
    </row>
    <row r="12237" spans="48:157">
      <c r="AV12237" s="195"/>
      <c r="AW12237" s="195"/>
      <c r="EZ12237" s="195"/>
      <c r="FA12237" s="195"/>
    </row>
    <row r="12238" spans="48:157">
      <c r="AV12238" s="195"/>
      <c r="AW12238" s="195"/>
      <c r="EZ12238" s="195"/>
      <c r="FA12238" s="195"/>
    </row>
    <row r="12239" spans="48:157">
      <c r="AV12239" s="195"/>
      <c r="AW12239" s="195"/>
      <c r="EZ12239" s="195"/>
      <c r="FA12239" s="195"/>
    </row>
    <row r="12240" spans="48:157">
      <c r="AV12240" s="195"/>
      <c r="AW12240" s="195"/>
      <c r="EZ12240" s="195"/>
      <c r="FA12240" s="195"/>
    </row>
    <row r="12241" spans="48:157">
      <c r="AV12241" s="195"/>
      <c r="AW12241" s="195"/>
      <c r="EZ12241" s="195"/>
      <c r="FA12241" s="195"/>
    </row>
    <row r="12242" spans="48:157">
      <c r="AV12242" s="195"/>
      <c r="AW12242" s="195"/>
      <c r="EZ12242" s="195"/>
      <c r="FA12242" s="195"/>
    </row>
    <row r="12243" spans="48:157">
      <c r="AV12243" s="195"/>
      <c r="AW12243" s="195"/>
      <c r="EZ12243" s="195"/>
      <c r="FA12243" s="195"/>
    </row>
    <row r="12244" spans="48:157">
      <c r="AV12244" s="195"/>
      <c r="AW12244" s="195"/>
      <c r="EZ12244" s="195"/>
      <c r="FA12244" s="195"/>
    </row>
    <row r="12245" spans="48:157">
      <c r="AV12245" s="195"/>
      <c r="AW12245" s="195"/>
      <c r="EZ12245" s="195"/>
      <c r="FA12245" s="195"/>
    </row>
    <row r="12246" spans="48:157">
      <c r="AV12246" s="195"/>
      <c r="AW12246" s="195"/>
      <c r="EZ12246" s="195"/>
      <c r="FA12246" s="195"/>
    </row>
    <row r="12247" spans="48:157">
      <c r="AV12247" s="195"/>
      <c r="AW12247" s="195"/>
      <c r="EZ12247" s="195"/>
      <c r="FA12247" s="195"/>
    </row>
    <row r="12248" spans="48:157">
      <c r="AV12248" s="195"/>
      <c r="AW12248" s="195"/>
      <c r="EZ12248" s="195"/>
      <c r="FA12248" s="195"/>
    </row>
    <row r="12249" spans="48:157">
      <c r="AV12249" s="195"/>
      <c r="AW12249" s="195"/>
      <c r="EZ12249" s="195"/>
      <c r="FA12249" s="195"/>
    </row>
    <row r="12250" spans="48:157">
      <c r="AV12250" s="195"/>
      <c r="AW12250" s="195"/>
      <c r="EZ12250" s="195"/>
      <c r="FA12250" s="195"/>
    </row>
    <row r="12251" spans="48:157">
      <c r="AV12251" s="195"/>
      <c r="AW12251" s="195"/>
      <c r="EZ12251" s="195"/>
      <c r="FA12251" s="195"/>
    </row>
    <row r="12252" spans="48:157">
      <c r="AV12252" s="195"/>
      <c r="AW12252" s="195"/>
      <c r="EZ12252" s="195"/>
      <c r="FA12252" s="195"/>
    </row>
    <row r="12253" spans="48:157">
      <c r="AV12253" s="195"/>
      <c r="AW12253" s="195"/>
      <c r="EZ12253" s="195"/>
      <c r="FA12253" s="195"/>
    </row>
    <row r="12254" spans="48:157">
      <c r="AV12254" s="195"/>
      <c r="AW12254" s="195"/>
      <c r="EZ12254" s="195"/>
      <c r="FA12254" s="195"/>
    </row>
    <row r="12255" spans="48:157">
      <c r="AV12255" s="195"/>
      <c r="AW12255" s="195"/>
      <c r="EZ12255" s="195"/>
      <c r="FA12255" s="195"/>
    </row>
    <row r="12256" spans="48:157">
      <c r="AV12256" s="195"/>
      <c r="AW12256" s="195"/>
      <c r="EZ12256" s="195"/>
      <c r="FA12256" s="195"/>
    </row>
    <row r="12257" spans="48:157">
      <c r="AV12257" s="195"/>
      <c r="AW12257" s="195"/>
      <c r="EZ12257" s="195"/>
      <c r="FA12257" s="195"/>
    </row>
    <row r="12258" spans="48:157">
      <c r="AV12258" s="195"/>
      <c r="AW12258" s="195"/>
      <c r="EZ12258" s="195"/>
      <c r="FA12258" s="195"/>
    </row>
    <row r="12259" spans="48:157">
      <c r="AV12259" s="195"/>
      <c r="AW12259" s="195"/>
      <c r="EZ12259" s="195"/>
      <c r="FA12259" s="195"/>
    </row>
    <row r="12260" spans="48:157">
      <c r="AV12260" s="195"/>
      <c r="AW12260" s="195"/>
      <c r="EZ12260" s="195"/>
      <c r="FA12260" s="195"/>
    </row>
    <row r="12261" spans="48:157">
      <c r="AV12261" s="195"/>
      <c r="AW12261" s="195"/>
      <c r="EZ12261" s="195"/>
      <c r="FA12261" s="195"/>
    </row>
    <row r="12262" spans="48:157">
      <c r="AV12262" s="195"/>
      <c r="AW12262" s="195"/>
      <c r="EZ12262" s="195"/>
      <c r="FA12262" s="195"/>
    </row>
    <row r="12263" spans="48:157">
      <c r="AV12263" s="195"/>
      <c r="AW12263" s="195"/>
      <c r="EZ12263" s="195"/>
      <c r="FA12263" s="195"/>
    </row>
    <row r="12264" spans="48:157">
      <c r="AV12264" s="195"/>
      <c r="AW12264" s="195"/>
      <c r="EZ12264" s="195"/>
      <c r="FA12264" s="195"/>
    </row>
    <row r="12265" spans="48:157">
      <c r="AV12265" s="195"/>
      <c r="AW12265" s="195"/>
      <c r="EZ12265" s="195"/>
      <c r="FA12265" s="195"/>
    </row>
    <row r="12266" spans="48:157">
      <c r="AV12266" s="195"/>
      <c r="AW12266" s="195"/>
      <c r="EZ12266" s="195"/>
      <c r="FA12266" s="195"/>
    </row>
    <row r="12267" spans="48:157">
      <c r="AV12267" s="195"/>
      <c r="AW12267" s="195"/>
      <c r="EZ12267" s="195"/>
      <c r="FA12267" s="195"/>
    </row>
    <row r="12268" spans="48:157">
      <c r="AV12268" s="195"/>
      <c r="AW12268" s="195"/>
      <c r="EZ12268" s="195"/>
      <c r="FA12268" s="195"/>
    </row>
    <row r="12269" spans="48:157">
      <c r="AV12269" s="195"/>
      <c r="AW12269" s="195"/>
      <c r="EZ12269" s="195"/>
      <c r="FA12269" s="195"/>
    </row>
    <row r="12270" spans="48:157">
      <c r="AV12270" s="195"/>
      <c r="AW12270" s="195"/>
      <c r="EZ12270" s="195"/>
      <c r="FA12270" s="195"/>
    </row>
    <row r="12271" spans="48:157">
      <c r="AV12271" s="195"/>
      <c r="AW12271" s="195"/>
      <c r="EZ12271" s="195"/>
      <c r="FA12271" s="195"/>
    </row>
    <row r="12272" spans="48:157">
      <c r="AV12272" s="195"/>
      <c r="AW12272" s="195"/>
      <c r="EZ12272" s="195"/>
      <c r="FA12272" s="195"/>
    </row>
    <row r="12273" spans="48:157">
      <c r="AV12273" s="195"/>
      <c r="AW12273" s="195"/>
      <c r="EZ12273" s="195"/>
      <c r="FA12273" s="195"/>
    </row>
    <row r="12274" spans="48:157">
      <c r="AV12274" s="195"/>
      <c r="AW12274" s="195"/>
      <c r="EZ12274" s="195"/>
      <c r="FA12274" s="195"/>
    </row>
    <row r="12275" spans="48:157">
      <c r="AV12275" s="195"/>
      <c r="AW12275" s="195"/>
      <c r="EZ12275" s="195"/>
      <c r="FA12275" s="195"/>
    </row>
    <row r="12276" spans="48:157">
      <c r="AV12276" s="195"/>
      <c r="AW12276" s="195"/>
      <c r="EZ12276" s="195"/>
      <c r="FA12276" s="195"/>
    </row>
    <row r="12277" spans="48:157">
      <c r="AV12277" s="195"/>
      <c r="AW12277" s="195"/>
      <c r="EZ12277" s="195"/>
      <c r="FA12277" s="195"/>
    </row>
    <row r="12278" spans="48:157">
      <c r="AV12278" s="195"/>
      <c r="AW12278" s="195"/>
      <c r="EZ12278" s="195"/>
      <c r="FA12278" s="195"/>
    </row>
    <row r="12279" spans="48:157">
      <c r="AV12279" s="195"/>
      <c r="AW12279" s="195"/>
      <c r="EZ12279" s="195"/>
      <c r="FA12279" s="195"/>
    </row>
    <row r="12280" spans="48:157">
      <c r="AV12280" s="195"/>
      <c r="AW12280" s="195"/>
      <c r="EZ12280" s="195"/>
      <c r="FA12280" s="195"/>
    </row>
    <row r="12281" spans="48:157">
      <c r="AV12281" s="195"/>
      <c r="AW12281" s="195"/>
      <c r="EZ12281" s="195"/>
      <c r="FA12281" s="195"/>
    </row>
    <row r="12282" spans="48:157">
      <c r="AV12282" s="195"/>
      <c r="AW12282" s="195"/>
      <c r="EZ12282" s="195"/>
      <c r="FA12282" s="195"/>
    </row>
    <row r="12283" spans="48:157">
      <c r="AV12283" s="195"/>
      <c r="AW12283" s="195"/>
      <c r="EZ12283" s="195"/>
      <c r="FA12283" s="195"/>
    </row>
    <row r="12284" spans="48:157">
      <c r="AV12284" s="195"/>
      <c r="AW12284" s="195"/>
      <c r="EZ12284" s="195"/>
      <c r="FA12284" s="195"/>
    </row>
    <row r="12285" spans="48:157">
      <c r="AV12285" s="195"/>
      <c r="AW12285" s="195"/>
      <c r="EZ12285" s="195"/>
      <c r="FA12285" s="195"/>
    </row>
    <row r="12286" spans="48:157">
      <c r="AV12286" s="195"/>
      <c r="AW12286" s="195"/>
      <c r="EZ12286" s="195"/>
      <c r="FA12286" s="195"/>
    </row>
    <row r="12287" spans="48:157">
      <c r="AV12287" s="195"/>
      <c r="AW12287" s="195"/>
      <c r="EZ12287" s="195"/>
      <c r="FA12287" s="195"/>
    </row>
    <row r="12288" spans="48:157">
      <c r="AV12288" s="195"/>
      <c r="AW12288" s="195"/>
      <c r="EZ12288" s="195"/>
      <c r="FA12288" s="195"/>
    </row>
    <row r="12289" spans="48:157">
      <c r="AV12289" s="195"/>
      <c r="AW12289" s="195"/>
      <c r="EZ12289" s="195"/>
      <c r="FA12289" s="195"/>
    </row>
    <row r="12290" spans="48:157">
      <c r="AV12290" s="195"/>
      <c r="AW12290" s="195"/>
      <c r="EZ12290" s="195"/>
      <c r="FA12290" s="195"/>
    </row>
    <row r="12291" spans="48:157">
      <c r="AV12291" s="195"/>
      <c r="AW12291" s="195"/>
      <c r="EZ12291" s="195"/>
      <c r="FA12291" s="195"/>
    </row>
    <row r="12292" spans="48:157">
      <c r="AV12292" s="195"/>
      <c r="AW12292" s="195"/>
      <c r="EZ12292" s="195"/>
      <c r="FA12292" s="195"/>
    </row>
    <row r="12293" spans="48:157">
      <c r="AV12293" s="195"/>
      <c r="AW12293" s="195"/>
      <c r="EZ12293" s="195"/>
      <c r="FA12293" s="195"/>
    </row>
    <row r="12294" spans="48:157">
      <c r="AV12294" s="195"/>
      <c r="AW12294" s="195"/>
      <c r="EZ12294" s="195"/>
      <c r="FA12294" s="195"/>
    </row>
    <row r="12295" spans="48:157">
      <c r="AV12295" s="195"/>
      <c r="AW12295" s="195"/>
      <c r="EZ12295" s="195"/>
      <c r="FA12295" s="195"/>
    </row>
    <row r="12296" spans="48:157">
      <c r="AV12296" s="195"/>
      <c r="AW12296" s="195"/>
      <c r="EZ12296" s="195"/>
      <c r="FA12296" s="195"/>
    </row>
    <row r="12297" spans="48:157">
      <c r="AV12297" s="195"/>
      <c r="AW12297" s="195"/>
      <c r="EZ12297" s="195"/>
      <c r="FA12297" s="195"/>
    </row>
    <row r="12298" spans="48:157">
      <c r="AV12298" s="195"/>
      <c r="AW12298" s="195"/>
      <c r="EZ12298" s="195"/>
      <c r="FA12298" s="195"/>
    </row>
    <row r="12299" spans="48:157">
      <c r="AV12299" s="195"/>
      <c r="AW12299" s="195"/>
      <c r="EZ12299" s="195"/>
      <c r="FA12299" s="195"/>
    </row>
    <row r="12300" spans="48:157">
      <c r="AV12300" s="195"/>
      <c r="AW12300" s="195"/>
      <c r="EZ12300" s="195"/>
      <c r="FA12300" s="195"/>
    </row>
    <row r="12301" spans="48:157">
      <c r="AV12301" s="195"/>
      <c r="AW12301" s="195"/>
      <c r="EZ12301" s="195"/>
      <c r="FA12301" s="195"/>
    </row>
    <row r="12302" spans="48:157">
      <c r="AV12302" s="195"/>
      <c r="AW12302" s="195"/>
      <c r="EZ12302" s="195"/>
      <c r="FA12302" s="195"/>
    </row>
    <row r="12303" spans="48:157">
      <c r="AV12303" s="195"/>
      <c r="AW12303" s="195"/>
      <c r="EZ12303" s="195"/>
      <c r="FA12303" s="195"/>
    </row>
    <row r="12304" spans="48:157">
      <c r="AV12304" s="195"/>
      <c r="AW12304" s="195"/>
      <c r="EZ12304" s="195"/>
      <c r="FA12304" s="195"/>
    </row>
    <row r="12305" spans="48:157">
      <c r="AV12305" s="195"/>
      <c r="AW12305" s="195"/>
      <c r="EZ12305" s="195"/>
      <c r="FA12305" s="195"/>
    </row>
    <row r="12306" spans="48:157">
      <c r="AV12306" s="195"/>
      <c r="AW12306" s="195"/>
      <c r="EZ12306" s="195"/>
      <c r="FA12306" s="195"/>
    </row>
    <row r="12307" spans="48:157">
      <c r="AV12307" s="195"/>
      <c r="AW12307" s="195"/>
      <c r="EZ12307" s="195"/>
      <c r="FA12307" s="195"/>
    </row>
    <row r="12308" spans="48:157">
      <c r="AV12308" s="195"/>
      <c r="AW12308" s="195"/>
      <c r="EZ12308" s="195"/>
      <c r="FA12308" s="195"/>
    </row>
    <row r="12309" spans="48:157">
      <c r="AV12309" s="195"/>
      <c r="AW12309" s="195"/>
      <c r="EZ12309" s="195"/>
      <c r="FA12309" s="195"/>
    </row>
    <row r="12310" spans="48:157">
      <c r="AV12310" s="195"/>
      <c r="AW12310" s="195"/>
      <c r="EZ12310" s="195"/>
      <c r="FA12310" s="195"/>
    </row>
    <row r="12311" spans="48:157">
      <c r="AV12311" s="195"/>
      <c r="AW12311" s="195"/>
      <c r="EZ12311" s="195"/>
      <c r="FA12311" s="195"/>
    </row>
    <row r="12312" spans="48:157">
      <c r="AV12312" s="195"/>
      <c r="AW12312" s="195"/>
      <c r="EZ12312" s="195"/>
      <c r="FA12312" s="195"/>
    </row>
    <row r="12313" spans="48:157">
      <c r="AV12313" s="195"/>
      <c r="AW12313" s="195"/>
      <c r="EZ12313" s="195"/>
      <c r="FA12313" s="195"/>
    </row>
    <row r="12314" spans="48:157">
      <c r="AV12314" s="195"/>
      <c r="AW12314" s="195"/>
      <c r="EZ12314" s="195"/>
      <c r="FA12314" s="195"/>
    </row>
    <row r="12315" spans="48:157">
      <c r="AV12315" s="195"/>
      <c r="AW12315" s="195"/>
      <c r="EZ12315" s="195"/>
      <c r="FA12315" s="195"/>
    </row>
    <row r="12316" spans="48:157">
      <c r="AV12316" s="195"/>
      <c r="AW12316" s="195"/>
      <c r="EZ12316" s="195"/>
      <c r="FA12316" s="195"/>
    </row>
    <row r="12317" spans="48:157">
      <c r="AV12317" s="195"/>
      <c r="AW12317" s="195"/>
      <c r="EZ12317" s="195"/>
      <c r="FA12317" s="195"/>
    </row>
    <row r="12318" spans="48:157">
      <c r="AV12318" s="195"/>
      <c r="AW12318" s="195"/>
      <c r="EZ12318" s="195"/>
      <c r="FA12318" s="195"/>
    </row>
    <row r="12319" spans="48:157">
      <c r="AV12319" s="195"/>
      <c r="AW12319" s="195"/>
      <c r="EZ12319" s="195"/>
      <c r="FA12319" s="195"/>
    </row>
    <row r="12320" spans="48:157">
      <c r="AV12320" s="195"/>
      <c r="AW12320" s="195"/>
      <c r="EZ12320" s="195"/>
      <c r="FA12320" s="195"/>
    </row>
    <row r="12321" spans="48:157">
      <c r="AV12321" s="195"/>
      <c r="AW12321" s="195"/>
      <c r="EZ12321" s="195"/>
      <c r="FA12321" s="195"/>
    </row>
    <row r="12322" spans="48:157">
      <c r="AV12322" s="195"/>
      <c r="AW12322" s="195"/>
      <c r="EZ12322" s="195"/>
      <c r="FA12322" s="195"/>
    </row>
    <row r="12323" spans="48:157">
      <c r="AV12323" s="195"/>
      <c r="AW12323" s="195"/>
      <c r="EZ12323" s="195"/>
      <c r="FA12323" s="195"/>
    </row>
    <row r="12324" spans="48:157">
      <c r="AV12324" s="195"/>
      <c r="AW12324" s="195"/>
      <c r="EZ12324" s="195"/>
      <c r="FA12324" s="195"/>
    </row>
    <row r="12325" spans="48:157">
      <c r="AV12325" s="195"/>
      <c r="AW12325" s="195"/>
      <c r="EZ12325" s="195"/>
      <c r="FA12325" s="195"/>
    </row>
    <row r="12326" spans="48:157">
      <c r="AV12326" s="195"/>
      <c r="AW12326" s="195"/>
      <c r="EZ12326" s="195"/>
      <c r="FA12326" s="195"/>
    </row>
    <row r="12327" spans="48:157">
      <c r="AV12327" s="195"/>
      <c r="AW12327" s="195"/>
      <c r="EZ12327" s="195"/>
      <c r="FA12327" s="195"/>
    </row>
    <row r="12328" spans="48:157">
      <c r="AV12328" s="195"/>
      <c r="AW12328" s="195"/>
      <c r="EZ12328" s="195"/>
      <c r="FA12328" s="195"/>
    </row>
    <row r="12329" spans="48:157">
      <c r="AV12329" s="195"/>
      <c r="AW12329" s="195"/>
      <c r="EZ12329" s="195"/>
      <c r="FA12329" s="195"/>
    </row>
    <row r="12330" spans="48:157">
      <c r="AV12330" s="195"/>
      <c r="AW12330" s="195"/>
      <c r="EZ12330" s="195"/>
      <c r="FA12330" s="195"/>
    </row>
    <row r="12331" spans="48:157">
      <c r="AV12331" s="195"/>
      <c r="AW12331" s="195"/>
      <c r="EZ12331" s="195"/>
      <c r="FA12331" s="195"/>
    </row>
    <row r="12332" spans="48:157">
      <c r="AV12332" s="195"/>
      <c r="AW12332" s="195"/>
      <c r="EZ12332" s="195"/>
      <c r="FA12332" s="195"/>
    </row>
    <row r="12333" spans="48:157">
      <c r="AV12333" s="195"/>
      <c r="AW12333" s="195"/>
      <c r="EZ12333" s="195"/>
      <c r="FA12333" s="195"/>
    </row>
    <row r="12334" spans="48:157">
      <c r="AV12334" s="195"/>
      <c r="AW12334" s="195"/>
      <c r="EZ12334" s="195"/>
      <c r="FA12334" s="195"/>
    </row>
    <row r="12335" spans="48:157">
      <c r="AV12335" s="195"/>
      <c r="AW12335" s="195"/>
      <c r="EZ12335" s="195"/>
      <c r="FA12335" s="195"/>
    </row>
    <row r="12336" spans="48:157">
      <c r="AV12336" s="195"/>
      <c r="AW12336" s="195"/>
      <c r="EZ12336" s="195"/>
      <c r="FA12336" s="195"/>
    </row>
    <row r="12337" spans="48:157">
      <c r="AV12337" s="195"/>
      <c r="AW12337" s="195"/>
      <c r="EZ12337" s="195"/>
      <c r="FA12337" s="195"/>
    </row>
    <row r="12338" spans="48:157">
      <c r="AV12338" s="195"/>
      <c r="AW12338" s="195"/>
      <c r="EZ12338" s="195"/>
      <c r="FA12338" s="195"/>
    </row>
    <row r="12339" spans="48:157">
      <c r="AV12339" s="195"/>
      <c r="AW12339" s="195"/>
      <c r="EZ12339" s="195"/>
      <c r="FA12339" s="195"/>
    </row>
    <row r="12340" spans="48:157">
      <c r="AV12340" s="195"/>
      <c r="AW12340" s="195"/>
      <c r="EZ12340" s="195"/>
      <c r="FA12340" s="195"/>
    </row>
    <row r="12341" spans="48:157">
      <c r="AV12341" s="195"/>
      <c r="AW12341" s="195"/>
      <c r="EZ12341" s="195"/>
      <c r="FA12341" s="195"/>
    </row>
    <row r="12342" spans="48:157">
      <c r="AV12342" s="195"/>
      <c r="AW12342" s="195"/>
      <c r="EZ12342" s="195"/>
      <c r="FA12342" s="195"/>
    </row>
    <row r="12343" spans="48:157">
      <c r="AV12343" s="195"/>
      <c r="AW12343" s="195"/>
      <c r="EZ12343" s="195"/>
      <c r="FA12343" s="195"/>
    </row>
    <row r="12344" spans="48:157">
      <c r="AV12344" s="195"/>
      <c r="AW12344" s="195"/>
      <c r="EZ12344" s="195"/>
      <c r="FA12344" s="195"/>
    </row>
    <row r="12345" spans="48:157">
      <c r="AV12345" s="195"/>
      <c r="AW12345" s="195"/>
      <c r="EZ12345" s="195"/>
      <c r="FA12345" s="195"/>
    </row>
    <row r="12346" spans="48:157">
      <c r="AV12346" s="195"/>
      <c r="AW12346" s="195"/>
      <c r="EZ12346" s="195"/>
      <c r="FA12346" s="195"/>
    </row>
    <row r="12347" spans="48:157">
      <c r="AV12347" s="195"/>
      <c r="AW12347" s="195"/>
      <c r="EZ12347" s="195"/>
      <c r="FA12347" s="195"/>
    </row>
    <row r="12348" spans="48:157">
      <c r="AV12348" s="195"/>
      <c r="AW12348" s="195"/>
      <c r="EZ12348" s="195"/>
      <c r="FA12348" s="195"/>
    </row>
    <row r="12349" spans="48:157">
      <c r="AV12349" s="195"/>
      <c r="AW12349" s="195"/>
      <c r="EZ12349" s="195"/>
      <c r="FA12349" s="195"/>
    </row>
    <row r="12350" spans="48:157">
      <c r="AV12350" s="195"/>
      <c r="AW12350" s="195"/>
      <c r="EZ12350" s="195"/>
      <c r="FA12350" s="195"/>
    </row>
    <row r="12351" spans="48:157">
      <c r="AV12351" s="195"/>
      <c r="AW12351" s="195"/>
      <c r="EZ12351" s="195"/>
      <c r="FA12351" s="195"/>
    </row>
    <row r="12352" spans="48:157">
      <c r="AV12352" s="195"/>
      <c r="AW12352" s="195"/>
      <c r="EZ12352" s="195"/>
      <c r="FA12352" s="195"/>
    </row>
    <row r="12353" spans="48:157">
      <c r="AV12353" s="195"/>
      <c r="AW12353" s="195"/>
      <c r="EZ12353" s="195"/>
      <c r="FA12353" s="195"/>
    </row>
    <row r="12354" spans="48:157">
      <c r="AV12354" s="195"/>
      <c r="AW12354" s="195"/>
      <c r="EZ12354" s="195"/>
      <c r="FA12354" s="195"/>
    </row>
    <row r="12355" spans="48:157">
      <c r="AV12355" s="195"/>
      <c r="AW12355" s="195"/>
      <c r="EZ12355" s="195"/>
      <c r="FA12355" s="195"/>
    </row>
    <row r="12356" spans="48:157">
      <c r="AV12356" s="195"/>
      <c r="AW12356" s="195"/>
      <c r="EZ12356" s="195"/>
      <c r="FA12356" s="195"/>
    </row>
    <row r="12357" spans="48:157">
      <c r="AV12357" s="195"/>
      <c r="AW12357" s="195"/>
      <c r="EZ12357" s="195"/>
      <c r="FA12357" s="195"/>
    </row>
    <row r="12358" spans="48:157">
      <c r="AV12358" s="195"/>
      <c r="AW12358" s="195"/>
      <c r="EZ12358" s="195"/>
      <c r="FA12358" s="195"/>
    </row>
    <row r="12359" spans="48:157">
      <c r="AV12359" s="195"/>
      <c r="AW12359" s="195"/>
      <c r="EZ12359" s="195"/>
      <c r="FA12359" s="195"/>
    </row>
    <row r="12360" spans="48:157">
      <c r="AV12360" s="195"/>
      <c r="AW12360" s="195"/>
      <c r="EZ12360" s="195"/>
      <c r="FA12360" s="195"/>
    </row>
    <row r="12361" spans="48:157">
      <c r="AV12361" s="195"/>
      <c r="AW12361" s="195"/>
      <c r="EZ12361" s="195"/>
      <c r="FA12361" s="195"/>
    </row>
    <row r="12362" spans="48:157">
      <c r="AV12362" s="195"/>
      <c r="AW12362" s="195"/>
      <c r="EZ12362" s="195"/>
      <c r="FA12362" s="195"/>
    </row>
    <row r="12363" spans="48:157">
      <c r="AV12363" s="195"/>
      <c r="AW12363" s="195"/>
      <c r="EZ12363" s="195"/>
      <c r="FA12363" s="195"/>
    </row>
    <row r="12364" spans="48:157">
      <c r="AV12364" s="195"/>
      <c r="AW12364" s="195"/>
      <c r="EZ12364" s="195"/>
      <c r="FA12364" s="195"/>
    </row>
    <row r="12365" spans="48:157">
      <c r="AV12365" s="195"/>
      <c r="AW12365" s="195"/>
      <c r="EZ12365" s="195"/>
      <c r="FA12365" s="195"/>
    </row>
    <row r="12366" spans="48:157">
      <c r="AV12366" s="195"/>
      <c r="AW12366" s="195"/>
      <c r="EZ12366" s="195"/>
      <c r="FA12366" s="195"/>
    </row>
    <row r="12367" spans="48:157">
      <c r="AV12367" s="195"/>
      <c r="AW12367" s="195"/>
      <c r="EZ12367" s="195"/>
      <c r="FA12367" s="195"/>
    </row>
    <row r="12368" spans="48:157">
      <c r="AV12368" s="195"/>
      <c r="AW12368" s="195"/>
      <c r="EZ12368" s="195"/>
      <c r="FA12368" s="195"/>
    </row>
    <row r="12369" spans="48:157">
      <c r="AV12369" s="195"/>
      <c r="AW12369" s="195"/>
      <c r="EZ12369" s="195"/>
      <c r="FA12369" s="195"/>
    </row>
    <row r="12370" spans="48:157">
      <c r="AV12370" s="195"/>
      <c r="AW12370" s="195"/>
      <c r="EZ12370" s="195"/>
      <c r="FA12370" s="195"/>
    </row>
    <row r="12371" spans="48:157">
      <c r="AV12371" s="195"/>
      <c r="AW12371" s="195"/>
      <c r="EZ12371" s="195"/>
      <c r="FA12371" s="195"/>
    </row>
    <row r="12372" spans="48:157">
      <c r="AV12372" s="195"/>
      <c r="AW12372" s="195"/>
      <c r="EZ12372" s="195"/>
      <c r="FA12372" s="195"/>
    </row>
    <row r="12373" spans="48:157">
      <c r="AV12373" s="195"/>
      <c r="AW12373" s="195"/>
      <c r="EZ12373" s="195"/>
      <c r="FA12373" s="195"/>
    </row>
    <row r="12374" spans="48:157">
      <c r="AV12374" s="195"/>
      <c r="AW12374" s="195"/>
      <c r="EZ12374" s="195"/>
      <c r="FA12374" s="195"/>
    </row>
    <row r="12375" spans="48:157">
      <c r="AV12375" s="195"/>
      <c r="AW12375" s="195"/>
      <c r="EZ12375" s="195"/>
      <c r="FA12375" s="195"/>
    </row>
    <row r="12376" spans="48:157">
      <c r="AV12376" s="195"/>
      <c r="AW12376" s="195"/>
      <c r="EZ12376" s="195"/>
      <c r="FA12376" s="195"/>
    </row>
    <row r="12377" spans="48:157">
      <c r="AV12377" s="195"/>
      <c r="AW12377" s="195"/>
      <c r="EZ12377" s="195"/>
      <c r="FA12377" s="195"/>
    </row>
    <row r="12378" spans="48:157">
      <c r="AV12378" s="195"/>
      <c r="AW12378" s="195"/>
      <c r="EZ12378" s="195"/>
      <c r="FA12378" s="195"/>
    </row>
    <row r="12379" spans="48:157">
      <c r="AV12379" s="195"/>
      <c r="AW12379" s="195"/>
      <c r="EZ12379" s="195"/>
      <c r="FA12379" s="195"/>
    </row>
    <row r="12380" spans="48:157">
      <c r="AV12380" s="195"/>
      <c r="AW12380" s="195"/>
      <c r="EZ12380" s="195"/>
      <c r="FA12380" s="195"/>
    </row>
    <row r="12381" spans="48:157">
      <c r="AV12381" s="195"/>
      <c r="AW12381" s="195"/>
      <c r="EZ12381" s="195"/>
      <c r="FA12381" s="195"/>
    </row>
    <row r="12382" spans="48:157">
      <c r="AV12382" s="195"/>
      <c r="AW12382" s="195"/>
      <c r="EZ12382" s="195"/>
      <c r="FA12382" s="195"/>
    </row>
    <row r="12383" spans="48:157">
      <c r="AV12383" s="195"/>
      <c r="AW12383" s="195"/>
      <c r="EZ12383" s="195"/>
      <c r="FA12383" s="195"/>
    </row>
    <row r="12384" spans="48:157">
      <c r="AV12384" s="195"/>
      <c r="AW12384" s="195"/>
      <c r="EZ12384" s="195"/>
      <c r="FA12384" s="195"/>
    </row>
    <row r="12385" spans="48:157">
      <c r="AV12385" s="195"/>
      <c r="AW12385" s="195"/>
      <c r="EZ12385" s="195"/>
      <c r="FA12385" s="195"/>
    </row>
    <row r="12386" spans="48:157">
      <c r="AV12386" s="195"/>
      <c r="AW12386" s="195"/>
      <c r="EZ12386" s="195"/>
      <c r="FA12386" s="195"/>
    </row>
    <row r="12387" spans="48:157">
      <c r="AV12387" s="195"/>
      <c r="AW12387" s="195"/>
      <c r="EZ12387" s="195"/>
      <c r="FA12387" s="195"/>
    </row>
    <row r="12388" spans="48:157">
      <c r="AV12388" s="195"/>
      <c r="AW12388" s="195"/>
      <c r="EZ12388" s="195"/>
      <c r="FA12388" s="195"/>
    </row>
    <row r="12389" spans="48:157">
      <c r="AV12389" s="195"/>
      <c r="AW12389" s="195"/>
      <c r="EZ12389" s="195"/>
      <c r="FA12389" s="195"/>
    </row>
    <row r="12390" spans="48:157">
      <c r="AV12390" s="195"/>
      <c r="AW12390" s="195"/>
      <c r="EZ12390" s="195"/>
      <c r="FA12390" s="195"/>
    </row>
    <row r="12391" spans="48:157">
      <c r="AV12391" s="195"/>
      <c r="AW12391" s="195"/>
      <c r="EZ12391" s="195"/>
      <c r="FA12391" s="195"/>
    </row>
    <row r="12392" spans="48:157">
      <c r="AV12392" s="195"/>
      <c r="AW12392" s="195"/>
      <c r="EZ12392" s="195"/>
      <c r="FA12392" s="195"/>
    </row>
    <row r="12393" spans="48:157">
      <c r="AV12393" s="195"/>
      <c r="AW12393" s="195"/>
      <c r="EZ12393" s="195"/>
      <c r="FA12393" s="195"/>
    </row>
    <row r="12394" spans="48:157">
      <c r="AV12394" s="195"/>
      <c r="AW12394" s="195"/>
      <c r="EZ12394" s="195"/>
      <c r="FA12394" s="195"/>
    </row>
    <row r="12395" spans="48:157">
      <c r="AV12395" s="195"/>
      <c r="AW12395" s="195"/>
      <c r="EZ12395" s="195"/>
      <c r="FA12395" s="195"/>
    </row>
    <row r="12396" spans="48:157">
      <c r="AV12396" s="195"/>
      <c r="AW12396" s="195"/>
      <c r="EZ12396" s="195"/>
      <c r="FA12396" s="195"/>
    </row>
    <row r="12397" spans="48:157">
      <c r="AV12397" s="195"/>
      <c r="AW12397" s="195"/>
      <c r="EZ12397" s="195"/>
      <c r="FA12397" s="195"/>
    </row>
    <row r="12398" spans="48:157">
      <c r="AV12398" s="195"/>
      <c r="AW12398" s="195"/>
      <c r="EZ12398" s="195"/>
      <c r="FA12398" s="195"/>
    </row>
    <row r="12399" spans="48:157">
      <c r="AV12399" s="195"/>
      <c r="AW12399" s="195"/>
      <c r="EZ12399" s="195"/>
      <c r="FA12399" s="195"/>
    </row>
    <row r="12400" spans="48:157">
      <c r="AV12400" s="195"/>
      <c r="AW12400" s="195"/>
      <c r="EZ12400" s="195"/>
      <c r="FA12400" s="195"/>
    </row>
    <row r="12401" spans="48:157">
      <c r="AV12401" s="195"/>
      <c r="AW12401" s="195"/>
      <c r="EZ12401" s="195"/>
      <c r="FA12401" s="195"/>
    </row>
    <row r="12402" spans="48:157">
      <c r="AV12402" s="195"/>
      <c r="AW12402" s="195"/>
      <c r="EZ12402" s="195"/>
      <c r="FA12402" s="195"/>
    </row>
    <row r="12403" spans="48:157">
      <c r="AV12403" s="195"/>
      <c r="AW12403" s="195"/>
      <c r="EZ12403" s="195"/>
      <c r="FA12403" s="195"/>
    </row>
    <row r="12404" spans="48:157">
      <c r="AV12404" s="195"/>
      <c r="AW12404" s="195"/>
      <c r="EZ12404" s="195"/>
      <c r="FA12404" s="195"/>
    </row>
    <row r="12405" spans="48:157">
      <c r="AV12405" s="195"/>
      <c r="AW12405" s="195"/>
      <c r="EZ12405" s="195"/>
      <c r="FA12405" s="195"/>
    </row>
    <row r="12406" spans="48:157">
      <c r="AV12406" s="195"/>
      <c r="AW12406" s="195"/>
      <c r="EZ12406" s="195"/>
      <c r="FA12406" s="195"/>
    </row>
    <row r="12407" spans="48:157">
      <c r="AV12407" s="195"/>
      <c r="AW12407" s="195"/>
      <c r="EZ12407" s="195"/>
      <c r="FA12407" s="195"/>
    </row>
    <row r="12408" spans="48:157">
      <c r="AV12408" s="195"/>
      <c r="AW12408" s="195"/>
      <c r="EZ12408" s="195"/>
      <c r="FA12408" s="195"/>
    </row>
    <row r="12409" spans="48:157">
      <c r="AV12409" s="195"/>
      <c r="AW12409" s="195"/>
      <c r="EZ12409" s="195"/>
      <c r="FA12409" s="195"/>
    </row>
    <row r="12410" spans="48:157">
      <c r="AV12410" s="195"/>
      <c r="AW12410" s="195"/>
      <c r="EZ12410" s="195"/>
      <c r="FA12410" s="195"/>
    </row>
    <row r="12411" spans="48:157">
      <c r="AV12411" s="195"/>
      <c r="AW12411" s="195"/>
      <c r="EZ12411" s="195"/>
      <c r="FA12411" s="195"/>
    </row>
    <row r="12412" spans="48:157">
      <c r="AV12412" s="195"/>
      <c r="AW12412" s="195"/>
      <c r="EZ12412" s="195"/>
      <c r="FA12412" s="195"/>
    </row>
    <row r="12413" spans="48:157">
      <c r="AV12413" s="195"/>
      <c r="AW12413" s="195"/>
      <c r="EZ12413" s="195"/>
      <c r="FA12413" s="195"/>
    </row>
    <row r="12414" spans="48:157">
      <c r="AV12414" s="195"/>
      <c r="AW12414" s="195"/>
      <c r="EZ12414" s="195"/>
      <c r="FA12414" s="195"/>
    </row>
    <row r="12415" spans="48:157">
      <c r="AV12415" s="195"/>
      <c r="AW12415" s="195"/>
      <c r="EZ12415" s="195"/>
      <c r="FA12415" s="195"/>
    </row>
    <row r="12416" spans="48:157">
      <c r="AV12416" s="195"/>
      <c r="AW12416" s="195"/>
      <c r="EZ12416" s="195"/>
      <c r="FA12416" s="195"/>
    </row>
    <row r="12417" spans="48:157">
      <c r="AV12417" s="195"/>
      <c r="AW12417" s="195"/>
      <c r="EZ12417" s="195"/>
      <c r="FA12417" s="195"/>
    </row>
    <row r="12418" spans="48:157">
      <c r="AV12418" s="195"/>
      <c r="AW12418" s="195"/>
      <c r="EZ12418" s="195"/>
      <c r="FA12418" s="195"/>
    </row>
    <row r="12419" spans="48:157">
      <c r="AV12419" s="195"/>
      <c r="AW12419" s="195"/>
      <c r="EZ12419" s="195"/>
      <c r="FA12419" s="195"/>
    </row>
    <row r="12420" spans="48:157">
      <c r="AV12420" s="195"/>
      <c r="AW12420" s="195"/>
      <c r="EZ12420" s="195"/>
      <c r="FA12420" s="195"/>
    </row>
    <row r="12421" spans="48:157">
      <c r="AV12421" s="195"/>
      <c r="AW12421" s="195"/>
      <c r="EZ12421" s="195"/>
      <c r="FA12421" s="195"/>
    </row>
    <row r="12422" spans="48:157">
      <c r="AV12422" s="195"/>
      <c r="AW12422" s="195"/>
      <c r="EZ12422" s="195"/>
      <c r="FA12422" s="195"/>
    </row>
    <row r="12423" spans="48:157">
      <c r="AV12423" s="195"/>
      <c r="AW12423" s="195"/>
      <c r="EZ12423" s="195"/>
      <c r="FA12423" s="195"/>
    </row>
    <row r="12424" spans="48:157">
      <c r="AV12424" s="195"/>
      <c r="AW12424" s="195"/>
      <c r="EZ12424" s="195"/>
      <c r="FA12424" s="195"/>
    </row>
    <row r="12425" spans="48:157">
      <c r="AV12425" s="195"/>
      <c r="AW12425" s="195"/>
      <c r="EZ12425" s="195"/>
      <c r="FA12425" s="195"/>
    </row>
    <row r="12426" spans="48:157">
      <c r="AV12426" s="195"/>
      <c r="AW12426" s="195"/>
      <c r="EZ12426" s="195"/>
      <c r="FA12426" s="195"/>
    </row>
    <row r="12427" spans="48:157">
      <c r="AV12427" s="195"/>
      <c r="AW12427" s="195"/>
      <c r="EZ12427" s="195"/>
      <c r="FA12427" s="195"/>
    </row>
    <row r="12428" spans="48:157">
      <c r="AV12428" s="195"/>
      <c r="AW12428" s="195"/>
      <c r="EZ12428" s="195"/>
      <c r="FA12428" s="195"/>
    </row>
    <row r="12429" spans="48:157">
      <c r="AV12429" s="195"/>
      <c r="AW12429" s="195"/>
      <c r="EZ12429" s="195"/>
      <c r="FA12429" s="195"/>
    </row>
    <row r="12430" spans="48:157">
      <c r="AV12430" s="195"/>
      <c r="AW12430" s="195"/>
      <c r="EZ12430" s="195"/>
      <c r="FA12430" s="195"/>
    </row>
    <row r="12431" spans="48:157">
      <c r="AV12431" s="195"/>
      <c r="AW12431" s="195"/>
      <c r="EZ12431" s="195"/>
      <c r="FA12431" s="195"/>
    </row>
    <row r="12432" spans="48:157">
      <c r="AV12432" s="195"/>
      <c r="AW12432" s="195"/>
      <c r="EZ12432" s="195"/>
      <c r="FA12432" s="195"/>
    </row>
    <row r="12433" spans="48:157">
      <c r="AV12433" s="195"/>
      <c r="AW12433" s="195"/>
      <c r="EZ12433" s="195"/>
      <c r="FA12433" s="195"/>
    </row>
    <row r="12434" spans="48:157">
      <c r="AV12434" s="195"/>
      <c r="AW12434" s="195"/>
      <c r="EZ12434" s="195"/>
      <c r="FA12434" s="195"/>
    </row>
    <row r="12435" spans="48:157">
      <c r="AV12435" s="195"/>
      <c r="AW12435" s="195"/>
      <c r="EZ12435" s="195"/>
      <c r="FA12435" s="195"/>
    </row>
    <row r="12436" spans="48:157">
      <c r="AV12436" s="195"/>
      <c r="AW12436" s="195"/>
      <c r="EZ12436" s="195"/>
      <c r="FA12436" s="195"/>
    </row>
    <row r="12437" spans="48:157">
      <c r="AV12437" s="195"/>
      <c r="AW12437" s="195"/>
      <c r="EZ12437" s="195"/>
      <c r="FA12437" s="195"/>
    </row>
    <row r="12438" spans="48:157">
      <c r="AV12438" s="195"/>
      <c r="AW12438" s="195"/>
      <c r="EZ12438" s="195"/>
      <c r="FA12438" s="195"/>
    </row>
    <row r="12439" spans="48:157">
      <c r="AV12439" s="195"/>
      <c r="AW12439" s="195"/>
      <c r="EZ12439" s="195"/>
      <c r="FA12439" s="195"/>
    </row>
    <row r="12440" spans="48:157">
      <c r="AV12440" s="195"/>
      <c r="AW12440" s="195"/>
      <c r="EZ12440" s="195"/>
      <c r="FA12440" s="195"/>
    </row>
    <row r="12441" spans="48:157">
      <c r="AV12441" s="195"/>
      <c r="AW12441" s="195"/>
      <c r="EZ12441" s="195"/>
      <c r="FA12441" s="195"/>
    </row>
    <row r="12442" spans="48:157">
      <c r="AV12442" s="195"/>
      <c r="AW12442" s="195"/>
      <c r="EZ12442" s="195"/>
      <c r="FA12442" s="195"/>
    </row>
    <row r="12443" spans="48:157">
      <c r="AV12443" s="195"/>
      <c r="AW12443" s="195"/>
      <c r="EZ12443" s="195"/>
      <c r="FA12443" s="195"/>
    </row>
    <row r="12444" spans="48:157">
      <c r="AV12444" s="195"/>
      <c r="AW12444" s="195"/>
      <c r="EZ12444" s="195"/>
      <c r="FA12444" s="195"/>
    </row>
    <row r="12445" spans="48:157">
      <c r="AV12445" s="195"/>
      <c r="AW12445" s="195"/>
      <c r="EZ12445" s="195"/>
      <c r="FA12445" s="195"/>
    </row>
    <row r="12446" spans="48:157">
      <c r="AV12446" s="195"/>
      <c r="AW12446" s="195"/>
      <c r="EZ12446" s="195"/>
      <c r="FA12446" s="195"/>
    </row>
    <row r="12447" spans="48:157">
      <c r="AV12447" s="195"/>
      <c r="AW12447" s="195"/>
      <c r="EZ12447" s="195"/>
      <c r="FA12447" s="195"/>
    </row>
    <row r="12448" spans="48:157">
      <c r="AV12448" s="195"/>
      <c r="AW12448" s="195"/>
      <c r="EZ12448" s="195"/>
      <c r="FA12448" s="195"/>
    </row>
    <row r="12449" spans="48:157">
      <c r="AV12449" s="195"/>
      <c r="AW12449" s="195"/>
      <c r="EZ12449" s="195"/>
      <c r="FA12449" s="195"/>
    </row>
    <row r="12450" spans="48:157">
      <c r="AV12450" s="195"/>
      <c r="AW12450" s="195"/>
      <c r="EZ12450" s="195"/>
      <c r="FA12450" s="195"/>
    </row>
    <row r="12451" spans="48:157">
      <c r="AV12451" s="195"/>
      <c r="AW12451" s="195"/>
      <c r="EZ12451" s="195"/>
      <c r="FA12451" s="195"/>
    </row>
    <row r="12452" spans="48:157">
      <c r="AV12452" s="195"/>
      <c r="AW12452" s="195"/>
      <c r="EZ12452" s="195"/>
      <c r="FA12452" s="195"/>
    </row>
    <row r="12453" spans="48:157">
      <c r="AV12453" s="195"/>
      <c r="AW12453" s="195"/>
      <c r="EZ12453" s="195"/>
      <c r="FA12453" s="195"/>
    </row>
    <row r="12454" spans="48:157">
      <c r="AV12454" s="195"/>
      <c r="AW12454" s="195"/>
      <c r="EZ12454" s="195"/>
      <c r="FA12454" s="195"/>
    </row>
    <row r="12455" spans="48:157">
      <c r="AV12455" s="195"/>
      <c r="AW12455" s="195"/>
      <c r="EZ12455" s="195"/>
      <c r="FA12455" s="195"/>
    </row>
    <row r="12456" spans="48:157">
      <c r="AV12456" s="195"/>
      <c r="AW12456" s="195"/>
      <c r="EZ12456" s="195"/>
      <c r="FA12456" s="195"/>
    </row>
    <row r="12457" spans="48:157">
      <c r="AV12457" s="195"/>
      <c r="AW12457" s="195"/>
      <c r="EZ12457" s="195"/>
      <c r="FA12457" s="195"/>
    </row>
    <row r="12458" spans="48:157">
      <c r="AV12458" s="195"/>
      <c r="AW12458" s="195"/>
      <c r="EZ12458" s="195"/>
      <c r="FA12458" s="195"/>
    </row>
    <row r="12459" spans="48:157">
      <c r="AV12459" s="195"/>
      <c r="AW12459" s="195"/>
      <c r="EZ12459" s="195"/>
      <c r="FA12459" s="195"/>
    </row>
    <row r="12460" spans="48:157">
      <c r="AV12460" s="195"/>
      <c r="AW12460" s="195"/>
      <c r="EZ12460" s="195"/>
      <c r="FA12460" s="195"/>
    </row>
    <row r="12461" spans="48:157">
      <c r="AV12461" s="195"/>
      <c r="AW12461" s="195"/>
      <c r="EZ12461" s="195"/>
      <c r="FA12461" s="195"/>
    </row>
    <row r="12462" spans="48:157">
      <c r="AV12462" s="195"/>
      <c r="AW12462" s="195"/>
      <c r="EZ12462" s="195"/>
      <c r="FA12462" s="195"/>
    </row>
    <row r="12463" spans="48:157">
      <c r="AV12463" s="195"/>
      <c r="AW12463" s="195"/>
      <c r="EZ12463" s="195"/>
      <c r="FA12463" s="195"/>
    </row>
    <row r="12464" spans="48:157">
      <c r="AV12464" s="195"/>
      <c r="AW12464" s="195"/>
      <c r="EZ12464" s="195"/>
      <c r="FA12464" s="195"/>
    </row>
    <row r="12465" spans="48:157">
      <c r="AV12465" s="195"/>
      <c r="AW12465" s="195"/>
      <c r="EZ12465" s="195"/>
      <c r="FA12465" s="195"/>
    </row>
    <row r="12466" spans="48:157">
      <c r="AV12466" s="195"/>
      <c r="AW12466" s="195"/>
      <c r="EZ12466" s="195"/>
      <c r="FA12466" s="195"/>
    </row>
    <row r="12467" spans="48:157">
      <c r="AV12467" s="195"/>
      <c r="AW12467" s="195"/>
      <c r="EZ12467" s="195"/>
      <c r="FA12467" s="195"/>
    </row>
    <row r="12468" spans="48:157">
      <c r="AV12468" s="195"/>
      <c r="AW12468" s="195"/>
      <c r="EZ12468" s="195"/>
      <c r="FA12468" s="195"/>
    </row>
    <row r="12469" spans="48:157">
      <c r="AV12469" s="195"/>
      <c r="AW12469" s="195"/>
      <c r="EZ12469" s="195"/>
      <c r="FA12469" s="195"/>
    </row>
    <row r="12470" spans="48:157">
      <c r="AV12470" s="195"/>
      <c r="AW12470" s="195"/>
      <c r="EZ12470" s="195"/>
      <c r="FA12470" s="195"/>
    </row>
    <row r="12471" spans="48:157">
      <c r="AV12471" s="195"/>
      <c r="AW12471" s="195"/>
      <c r="EZ12471" s="195"/>
      <c r="FA12471" s="195"/>
    </row>
    <row r="12472" spans="48:157">
      <c r="AV12472" s="195"/>
      <c r="AW12472" s="195"/>
      <c r="EZ12472" s="195"/>
      <c r="FA12472" s="195"/>
    </row>
    <row r="12473" spans="48:157">
      <c r="AV12473" s="195"/>
      <c r="AW12473" s="195"/>
      <c r="EZ12473" s="195"/>
      <c r="FA12473" s="195"/>
    </row>
    <row r="12474" spans="48:157">
      <c r="AV12474" s="195"/>
      <c r="AW12474" s="195"/>
      <c r="EZ12474" s="195"/>
      <c r="FA12474" s="195"/>
    </row>
    <row r="12475" spans="48:157">
      <c r="AV12475" s="195"/>
      <c r="AW12475" s="195"/>
      <c r="EZ12475" s="195"/>
      <c r="FA12475" s="195"/>
    </row>
    <row r="12476" spans="48:157">
      <c r="AV12476" s="195"/>
      <c r="AW12476" s="195"/>
      <c r="EZ12476" s="195"/>
      <c r="FA12476" s="195"/>
    </row>
    <row r="12477" spans="48:157">
      <c r="AV12477" s="195"/>
      <c r="AW12477" s="195"/>
      <c r="EZ12477" s="195"/>
      <c r="FA12477" s="195"/>
    </row>
    <row r="12478" spans="48:157">
      <c r="AV12478" s="195"/>
      <c r="AW12478" s="195"/>
      <c r="EZ12478" s="195"/>
      <c r="FA12478" s="195"/>
    </row>
    <row r="12479" spans="48:157">
      <c r="AV12479" s="195"/>
      <c r="AW12479" s="195"/>
      <c r="EZ12479" s="195"/>
      <c r="FA12479" s="195"/>
    </row>
    <row r="12480" spans="48:157">
      <c r="AV12480" s="195"/>
      <c r="AW12480" s="195"/>
      <c r="EZ12480" s="195"/>
      <c r="FA12480" s="195"/>
    </row>
    <row r="12481" spans="48:157">
      <c r="AV12481" s="195"/>
      <c r="AW12481" s="195"/>
      <c r="EZ12481" s="195"/>
      <c r="FA12481" s="195"/>
    </row>
    <row r="12482" spans="48:157">
      <c r="AV12482" s="195"/>
      <c r="AW12482" s="195"/>
      <c r="EZ12482" s="195"/>
      <c r="FA12482" s="195"/>
    </row>
    <row r="12483" spans="48:157">
      <c r="AV12483" s="195"/>
      <c r="AW12483" s="195"/>
      <c r="EZ12483" s="195"/>
      <c r="FA12483" s="195"/>
    </row>
    <row r="12484" spans="48:157">
      <c r="AV12484" s="195"/>
      <c r="AW12484" s="195"/>
      <c r="EZ12484" s="195"/>
      <c r="FA12484" s="195"/>
    </row>
    <row r="12485" spans="48:157">
      <c r="AV12485" s="195"/>
      <c r="AW12485" s="195"/>
      <c r="EZ12485" s="195"/>
      <c r="FA12485" s="195"/>
    </row>
    <row r="12486" spans="48:157">
      <c r="AV12486" s="195"/>
      <c r="AW12486" s="195"/>
      <c r="EZ12486" s="195"/>
      <c r="FA12486" s="195"/>
    </row>
    <row r="12487" spans="48:157">
      <c r="AV12487" s="195"/>
      <c r="AW12487" s="195"/>
      <c r="EZ12487" s="195"/>
      <c r="FA12487" s="195"/>
    </row>
    <row r="12488" spans="48:157">
      <c r="AV12488" s="195"/>
      <c r="AW12488" s="195"/>
      <c r="EZ12488" s="195"/>
      <c r="FA12488" s="195"/>
    </row>
    <row r="12489" spans="48:157">
      <c r="AV12489" s="195"/>
      <c r="AW12489" s="195"/>
      <c r="EZ12489" s="195"/>
      <c r="FA12489" s="195"/>
    </row>
    <row r="12490" spans="48:157">
      <c r="AV12490" s="195"/>
      <c r="AW12490" s="195"/>
      <c r="EZ12490" s="195"/>
      <c r="FA12490" s="195"/>
    </row>
    <row r="12491" spans="48:157">
      <c r="AV12491" s="195"/>
      <c r="AW12491" s="195"/>
      <c r="EZ12491" s="195"/>
      <c r="FA12491" s="195"/>
    </row>
    <row r="12492" spans="48:157">
      <c r="AV12492" s="195"/>
      <c r="AW12492" s="195"/>
      <c r="EZ12492" s="195"/>
      <c r="FA12492" s="195"/>
    </row>
    <row r="12493" spans="48:157">
      <c r="AV12493" s="195"/>
      <c r="AW12493" s="195"/>
      <c r="EZ12493" s="195"/>
      <c r="FA12493" s="195"/>
    </row>
    <row r="12494" spans="48:157">
      <c r="AV12494" s="195"/>
      <c r="AW12494" s="195"/>
      <c r="EZ12494" s="195"/>
      <c r="FA12494" s="195"/>
    </row>
    <row r="12495" spans="48:157">
      <c r="AV12495" s="195"/>
      <c r="AW12495" s="195"/>
      <c r="EZ12495" s="195"/>
      <c r="FA12495" s="195"/>
    </row>
    <row r="12496" spans="48:157">
      <c r="AV12496" s="195"/>
      <c r="AW12496" s="195"/>
      <c r="EZ12496" s="195"/>
      <c r="FA12496" s="195"/>
    </row>
    <row r="12497" spans="48:157">
      <c r="AV12497" s="195"/>
      <c r="AW12497" s="195"/>
      <c r="EZ12497" s="195"/>
      <c r="FA12497" s="195"/>
    </row>
    <row r="12498" spans="48:157">
      <c r="AV12498" s="195"/>
      <c r="AW12498" s="195"/>
      <c r="EZ12498" s="195"/>
      <c r="FA12498" s="195"/>
    </row>
    <row r="12499" spans="48:157">
      <c r="AV12499" s="195"/>
      <c r="AW12499" s="195"/>
      <c r="EZ12499" s="195"/>
      <c r="FA12499" s="195"/>
    </row>
    <row r="12500" spans="48:157">
      <c r="AV12500" s="195"/>
      <c r="AW12500" s="195"/>
      <c r="EZ12500" s="195"/>
      <c r="FA12500" s="195"/>
    </row>
    <row r="12501" spans="48:157">
      <c r="AV12501" s="195"/>
      <c r="AW12501" s="195"/>
      <c r="EZ12501" s="195"/>
      <c r="FA12501" s="195"/>
    </row>
    <row r="12502" spans="48:157">
      <c r="AV12502" s="195"/>
      <c r="AW12502" s="195"/>
      <c r="EZ12502" s="195"/>
      <c r="FA12502" s="195"/>
    </row>
    <row r="12503" spans="48:157">
      <c r="AV12503" s="195"/>
      <c r="AW12503" s="195"/>
      <c r="EZ12503" s="195"/>
      <c r="FA12503" s="195"/>
    </row>
    <row r="12504" spans="48:157">
      <c r="AV12504" s="195"/>
      <c r="AW12504" s="195"/>
      <c r="EZ12504" s="195"/>
      <c r="FA12504" s="195"/>
    </row>
    <row r="12505" spans="48:157">
      <c r="AV12505" s="195"/>
      <c r="AW12505" s="195"/>
      <c r="EZ12505" s="195"/>
      <c r="FA12505" s="195"/>
    </row>
    <row r="12506" spans="48:157">
      <c r="AV12506" s="195"/>
      <c r="AW12506" s="195"/>
      <c r="EZ12506" s="195"/>
      <c r="FA12506" s="195"/>
    </row>
    <row r="12507" spans="48:157">
      <c r="AV12507" s="195"/>
      <c r="AW12507" s="195"/>
      <c r="EZ12507" s="195"/>
      <c r="FA12507" s="195"/>
    </row>
    <row r="12508" spans="48:157">
      <c r="AV12508" s="195"/>
      <c r="AW12508" s="195"/>
      <c r="EZ12508" s="195"/>
      <c r="FA12508" s="195"/>
    </row>
    <row r="12509" spans="48:157">
      <c r="AV12509" s="195"/>
      <c r="AW12509" s="195"/>
      <c r="EZ12509" s="195"/>
      <c r="FA12509" s="195"/>
    </row>
    <row r="12510" spans="48:157">
      <c r="AV12510" s="195"/>
      <c r="AW12510" s="195"/>
      <c r="EZ12510" s="195"/>
      <c r="FA12510" s="195"/>
    </row>
    <row r="12511" spans="48:157">
      <c r="AV12511" s="195"/>
      <c r="AW12511" s="195"/>
      <c r="EZ12511" s="195"/>
      <c r="FA12511" s="195"/>
    </row>
    <row r="12512" spans="48:157">
      <c r="AV12512" s="195"/>
      <c r="AW12512" s="195"/>
      <c r="EZ12512" s="195"/>
      <c r="FA12512" s="195"/>
    </row>
    <row r="12513" spans="48:157">
      <c r="AV12513" s="195"/>
      <c r="AW12513" s="195"/>
      <c r="EZ12513" s="195"/>
      <c r="FA12513" s="195"/>
    </row>
    <row r="12514" spans="48:157">
      <c r="AV12514" s="195"/>
      <c r="AW12514" s="195"/>
      <c r="EZ12514" s="195"/>
      <c r="FA12514" s="195"/>
    </row>
    <row r="12515" spans="48:157">
      <c r="AV12515" s="195"/>
      <c r="AW12515" s="195"/>
      <c r="EZ12515" s="195"/>
      <c r="FA12515" s="195"/>
    </row>
    <row r="12516" spans="48:157">
      <c r="AV12516" s="195"/>
      <c r="AW12516" s="195"/>
      <c r="EZ12516" s="195"/>
      <c r="FA12516" s="195"/>
    </row>
    <row r="12517" spans="48:157">
      <c r="AV12517" s="195"/>
      <c r="AW12517" s="195"/>
      <c r="EZ12517" s="195"/>
      <c r="FA12517" s="195"/>
    </row>
    <row r="12518" spans="48:157">
      <c r="AV12518" s="195"/>
      <c r="AW12518" s="195"/>
      <c r="EZ12518" s="195"/>
      <c r="FA12518" s="195"/>
    </row>
    <row r="12519" spans="48:157">
      <c r="AV12519" s="195"/>
      <c r="AW12519" s="195"/>
      <c r="EZ12519" s="195"/>
      <c r="FA12519" s="195"/>
    </row>
    <row r="12520" spans="48:157">
      <c r="AV12520" s="195"/>
      <c r="AW12520" s="195"/>
      <c r="EZ12520" s="195"/>
      <c r="FA12520" s="195"/>
    </row>
    <row r="12521" spans="48:157">
      <c r="AV12521" s="195"/>
      <c r="AW12521" s="195"/>
      <c r="EZ12521" s="195"/>
      <c r="FA12521" s="195"/>
    </row>
    <row r="12522" spans="48:157">
      <c r="AV12522" s="195"/>
      <c r="AW12522" s="195"/>
      <c r="EZ12522" s="195"/>
      <c r="FA12522" s="195"/>
    </row>
    <row r="12523" spans="48:157">
      <c r="AV12523" s="195"/>
      <c r="AW12523" s="195"/>
      <c r="EZ12523" s="195"/>
      <c r="FA12523" s="195"/>
    </row>
    <row r="12524" spans="48:157">
      <c r="AV12524" s="195"/>
      <c r="AW12524" s="195"/>
      <c r="EZ12524" s="195"/>
      <c r="FA12524" s="195"/>
    </row>
    <row r="12525" spans="48:157">
      <c r="AV12525" s="195"/>
      <c r="AW12525" s="195"/>
      <c r="EZ12525" s="195"/>
      <c r="FA12525" s="195"/>
    </row>
    <row r="12526" spans="48:157">
      <c r="AV12526" s="195"/>
      <c r="AW12526" s="195"/>
      <c r="EZ12526" s="195"/>
      <c r="FA12526" s="195"/>
    </row>
    <row r="12527" spans="48:157">
      <c r="AV12527" s="195"/>
      <c r="AW12527" s="195"/>
      <c r="EZ12527" s="195"/>
      <c r="FA12527" s="195"/>
    </row>
    <row r="12528" spans="48:157">
      <c r="AV12528" s="195"/>
      <c r="AW12528" s="195"/>
      <c r="EZ12528" s="195"/>
      <c r="FA12528" s="195"/>
    </row>
    <row r="12529" spans="48:157">
      <c r="AV12529" s="195"/>
      <c r="AW12529" s="195"/>
      <c r="EZ12529" s="195"/>
      <c r="FA12529" s="195"/>
    </row>
    <row r="12530" spans="48:157">
      <c r="AV12530" s="195"/>
      <c r="AW12530" s="195"/>
      <c r="EZ12530" s="195"/>
      <c r="FA12530" s="195"/>
    </row>
    <row r="12531" spans="48:157">
      <c r="AV12531" s="195"/>
      <c r="AW12531" s="195"/>
      <c r="EZ12531" s="195"/>
      <c r="FA12531" s="195"/>
    </row>
    <row r="12532" spans="48:157">
      <c r="AV12532" s="195"/>
      <c r="AW12532" s="195"/>
      <c r="EZ12532" s="195"/>
      <c r="FA12532" s="195"/>
    </row>
    <row r="12533" spans="48:157">
      <c r="AV12533" s="195"/>
      <c r="AW12533" s="195"/>
      <c r="EZ12533" s="195"/>
      <c r="FA12533" s="195"/>
    </row>
    <row r="12534" spans="48:157">
      <c r="AV12534" s="195"/>
      <c r="AW12534" s="195"/>
      <c r="EZ12534" s="195"/>
      <c r="FA12534" s="195"/>
    </row>
    <row r="12535" spans="48:157">
      <c r="AV12535" s="195"/>
      <c r="AW12535" s="195"/>
      <c r="EZ12535" s="195"/>
      <c r="FA12535" s="195"/>
    </row>
    <row r="12536" spans="48:157">
      <c r="AV12536" s="195"/>
      <c r="AW12536" s="195"/>
      <c r="EZ12536" s="195"/>
      <c r="FA12536" s="195"/>
    </row>
    <row r="12537" spans="48:157">
      <c r="AV12537" s="195"/>
      <c r="AW12537" s="195"/>
      <c r="EZ12537" s="195"/>
      <c r="FA12537" s="195"/>
    </row>
    <row r="12538" spans="48:157">
      <c r="AV12538" s="195"/>
      <c r="AW12538" s="195"/>
      <c r="EZ12538" s="195"/>
      <c r="FA12538" s="195"/>
    </row>
    <row r="12539" spans="48:157">
      <c r="AV12539" s="195"/>
      <c r="AW12539" s="195"/>
      <c r="EZ12539" s="195"/>
      <c r="FA12539" s="195"/>
    </row>
    <row r="12540" spans="48:157">
      <c r="AV12540" s="195"/>
      <c r="AW12540" s="195"/>
      <c r="EZ12540" s="195"/>
      <c r="FA12540" s="195"/>
    </row>
    <row r="12541" spans="48:157">
      <c r="AV12541" s="195"/>
      <c r="AW12541" s="195"/>
      <c r="EZ12541" s="195"/>
      <c r="FA12541" s="195"/>
    </row>
    <row r="12542" spans="48:157">
      <c r="AV12542" s="195"/>
      <c r="AW12542" s="195"/>
      <c r="EZ12542" s="195"/>
      <c r="FA12542" s="195"/>
    </row>
    <row r="12543" spans="48:157">
      <c r="AV12543" s="195"/>
      <c r="AW12543" s="195"/>
      <c r="EZ12543" s="195"/>
      <c r="FA12543" s="195"/>
    </row>
    <row r="12544" spans="48:157">
      <c r="AV12544" s="195"/>
      <c r="AW12544" s="195"/>
      <c r="EZ12544" s="195"/>
      <c r="FA12544" s="195"/>
    </row>
    <row r="12545" spans="48:157">
      <c r="AV12545" s="195"/>
      <c r="AW12545" s="195"/>
      <c r="EZ12545" s="195"/>
      <c r="FA12545" s="195"/>
    </row>
    <row r="12546" spans="48:157">
      <c r="AV12546" s="195"/>
      <c r="AW12546" s="195"/>
      <c r="EZ12546" s="195"/>
      <c r="FA12546" s="195"/>
    </row>
    <row r="12547" spans="48:157">
      <c r="AV12547" s="195"/>
      <c r="AW12547" s="195"/>
      <c r="EZ12547" s="195"/>
      <c r="FA12547" s="195"/>
    </row>
    <row r="12548" spans="48:157">
      <c r="AV12548" s="195"/>
      <c r="AW12548" s="195"/>
      <c r="EZ12548" s="195"/>
      <c r="FA12548" s="195"/>
    </row>
    <row r="12549" spans="48:157">
      <c r="AV12549" s="195"/>
      <c r="AW12549" s="195"/>
      <c r="EZ12549" s="195"/>
      <c r="FA12549" s="195"/>
    </row>
    <row r="12550" spans="48:157">
      <c r="AV12550" s="195"/>
      <c r="AW12550" s="195"/>
      <c r="EZ12550" s="195"/>
      <c r="FA12550" s="195"/>
    </row>
    <row r="12551" spans="48:157">
      <c r="AV12551" s="195"/>
      <c r="AW12551" s="195"/>
      <c r="EZ12551" s="195"/>
      <c r="FA12551" s="195"/>
    </row>
    <row r="12552" spans="48:157">
      <c r="AV12552" s="195"/>
      <c r="AW12552" s="195"/>
      <c r="EZ12552" s="195"/>
      <c r="FA12552" s="195"/>
    </row>
    <row r="12553" spans="48:157">
      <c r="AV12553" s="195"/>
      <c r="AW12553" s="195"/>
      <c r="EZ12553" s="195"/>
      <c r="FA12553" s="195"/>
    </row>
    <row r="12554" spans="48:157">
      <c r="AV12554" s="195"/>
      <c r="AW12554" s="195"/>
      <c r="EZ12554" s="195"/>
      <c r="FA12554" s="195"/>
    </row>
    <row r="12555" spans="48:157">
      <c r="AV12555" s="195"/>
      <c r="AW12555" s="195"/>
      <c r="EZ12555" s="195"/>
      <c r="FA12555" s="195"/>
    </row>
    <row r="12556" spans="48:157">
      <c r="AV12556" s="195"/>
      <c r="AW12556" s="195"/>
      <c r="EZ12556" s="195"/>
      <c r="FA12556" s="195"/>
    </row>
    <row r="12557" spans="48:157">
      <c r="AV12557" s="195"/>
      <c r="AW12557" s="195"/>
      <c r="EZ12557" s="195"/>
      <c r="FA12557" s="195"/>
    </row>
    <row r="12558" spans="48:157">
      <c r="AV12558" s="195"/>
      <c r="AW12558" s="195"/>
      <c r="EZ12558" s="195"/>
      <c r="FA12558" s="195"/>
    </row>
    <row r="12559" spans="48:157">
      <c r="AV12559" s="195"/>
      <c r="AW12559" s="195"/>
      <c r="EZ12559" s="195"/>
      <c r="FA12559" s="195"/>
    </row>
    <row r="12560" spans="48:157">
      <c r="AV12560" s="195"/>
      <c r="AW12560" s="195"/>
      <c r="EZ12560" s="195"/>
      <c r="FA12560" s="195"/>
    </row>
    <row r="12561" spans="48:157">
      <c r="AV12561" s="195"/>
      <c r="AW12561" s="195"/>
      <c r="EZ12561" s="195"/>
      <c r="FA12561" s="195"/>
    </row>
    <row r="12562" spans="48:157">
      <c r="AV12562" s="195"/>
      <c r="AW12562" s="195"/>
      <c r="EZ12562" s="195"/>
      <c r="FA12562" s="195"/>
    </row>
    <row r="12563" spans="48:157">
      <c r="AV12563" s="195"/>
      <c r="AW12563" s="195"/>
      <c r="EZ12563" s="195"/>
      <c r="FA12563" s="195"/>
    </row>
    <row r="12564" spans="48:157">
      <c r="AV12564" s="195"/>
      <c r="AW12564" s="195"/>
      <c r="EZ12564" s="195"/>
      <c r="FA12564" s="195"/>
    </row>
    <row r="12565" spans="48:157">
      <c r="AV12565" s="195"/>
      <c r="AW12565" s="195"/>
      <c r="EZ12565" s="195"/>
      <c r="FA12565" s="195"/>
    </row>
    <row r="12566" spans="48:157">
      <c r="AV12566" s="195"/>
      <c r="AW12566" s="195"/>
      <c r="EZ12566" s="195"/>
      <c r="FA12566" s="195"/>
    </row>
    <row r="12567" spans="48:157">
      <c r="AV12567" s="195"/>
      <c r="AW12567" s="195"/>
      <c r="EZ12567" s="195"/>
      <c r="FA12567" s="195"/>
    </row>
    <row r="12568" spans="48:157">
      <c r="AV12568" s="195"/>
      <c r="AW12568" s="195"/>
      <c r="EZ12568" s="195"/>
      <c r="FA12568" s="195"/>
    </row>
    <row r="12569" spans="48:157">
      <c r="AV12569" s="195"/>
      <c r="AW12569" s="195"/>
      <c r="EZ12569" s="195"/>
      <c r="FA12569" s="195"/>
    </row>
    <row r="12570" spans="48:157">
      <c r="AV12570" s="195"/>
      <c r="AW12570" s="195"/>
      <c r="EZ12570" s="195"/>
      <c r="FA12570" s="195"/>
    </row>
    <row r="12571" spans="48:157">
      <c r="AV12571" s="195"/>
      <c r="AW12571" s="195"/>
      <c r="EZ12571" s="195"/>
      <c r="FA12571" s="195"/>
    </row>
    <row r="12572" spans="48:157">
      <c r="AV12572" s="195"/>
      <c r="AW12572" s="195"/>
      <c r="EZ12572" s="195"/>
      <c r="FA12572" s="195"/>
    </row>
    <row r="12573" spans="48:157">
      <c r="AV12573" s="195"/>
      <c r="AW12573" s="195"/>
      <c r="EZ12573" s="195"/>
      <c r="FA12573" s="195"/>
    </row>
    <row r="12574" spans="48:157">
      <c r="AV12574" s="195"/>
      <c r="AW12574" s="195"/>
      <c r="EZ12574" s="195"/>
      <c r="FA12574" s="195"/>
    </row>
    <row r="12575" spans="48:157">
      <c r="AV12575" s="195"/>
      <c r="AW12575" s="195"/>
      <c r="EZ12575" s="195"/>
      <c r="FA12575" s="195"/>
    </row>
    <row r="12576" spans="48:157">
      <c r="AV12576" s="195"/>
      <c r="AW12576" s="195"/>
      <c r="EZ12576" s="195"/>
      <c r="FA12576" s="195"/>
    </row>
    <row r="12577" spans="48:157">
      <c r="AV12577" s="195"/>
      <c r="AW12577" s="195"/>
      <c r="EZ12577" s="195"/>
      <c r="FA12577" s="195"/>
    </row>
    <row r="12578" spans="48:157">
      <c r="AV12578" s="195"/>
      <c r="AW12578" s="195"/>
      <c r="EZ12578" s="195"/>
      <c r="FA12578" s="195"/>
    </row>
    <row r="12579" spans="48:157">
      <c r="AV12579" s="195"/>
      <c r="AW12579" s="195"/>
      <c r="EZ12579" s="195"/>
      <c r="FA12579" s="195"/>
    </row>
    <row r="12580" spans="48:157">
      <c r="AV12580" s="195"/>
      <c r="AW12580" s="195"/>
      <c r="EZ12580" s="195"/>
      <c r="FA12580" s="195"/>
    </row>
    <row r="12581" spans="48:157">
      <c r="AV12581" s="195"/>
      <c r="AW12581" s="195"/>
      <c r="EZ12581" s="195"/>
      <c r="FA12581" s="195"/>
    </row>
    <row r="12582" spans="48:157">
      <c r="AV12582" s="195"/>
      <c r="AW12582" s="195"/>
      <c r="EZ12582" s="195"/>
      <c r="FA12582" s="195"/>
    </row>
    <row r="12583" spans="48:157">
      <c r="AV12583" s="195"/>
      <c r="AW12583" s="195"/>
      <c r="EZ12583" s="195"/>
      <c r="FA12583" s="195"/>
    </row>
    <row r="12584" spans="48:157">
      <c r="AV12584" s="195"/>
      <c r="AW12584" s="195"/>
      <c r="EZ12584" s="195"/>
      <c r="FA12584" s="195"/>
    </row>
    <row r="12585" spans="48:157">
      <c r="AV12585" s="195"/>
      <c r="AW12585" s="195"/>
      <c r="EZ12585" s="195"/>
      <c r="FA12585" s="195"/>
    </row>
    <row r="12586" spans="48:157">
      <c r="AV12586" s="195"/>
      <c r="AW12586" s="195"/>
      <c r="EZ12586" s="195"/>
      <c r="FA12586" s="195"/>
    </row>
    <row r="12587" spans="48:157">
      <c r="AV12587" s="195"/>
      <c r="AW12587" s="195"/>
      <c r="EZ12587" s="195"/>
      <c r="FA12587" s="195"/>
    </row>
    <row r="12588" spans="48:157">
      <c r="AV12588" s="195"/>
      <c r="AW12588" s="195"/>
      <c r="EZ12588" s="195"/>
      <c r="FA12588" s="195"/>
    </row>
    <row r="12589" spans="48:157">
      <c r="AV12589" s="195"/>
      <c r="AW12589" s="195"/>
      <c r="EZ12589" s="195"/>
      <c r="FA12589" s="195"/>
    </row>
    <row r="12590" spans="48:157">
      <c r="AV12590" s="195"/>
      <c r="AW12590" s="195"/>
      <c r="EZ12590" s="195"/>
      <c r="FA12590" s="195"/>
    </row>
    <row r="12591" spans="48:157">
      <c r="AV12591" s="195"/>
      <c r="AW12591" s="195"/>
      <c r="EZ12591" s="195"/>
      <c r="FA12591" s="195"/>
    </row>
    <row r="12592" spans="48:157">
      <c r="AV12592" s="195"/>
      <c r="AW12592" s="195"/>
      <c r="EZ12592" s="195"/>
      <c r="FA12592" s="195"/>
    </row>
    <row r="12593" spans="48:157">
      <c r="AV12593" s="195"/>
      <c r="AW12593" s="195"/>
      <c r="EZ12593" s="195"/>
      <c r="FA12593" s="195"/>
    </row>
    <row r="12594" spans="48:157">
      <c r="AV12594" s="195"/>
      <c r="AW12594" s="195"/>
      <c r="EZ12594" s="195"/>
      <c r="FA12594" s="195"/>
    </row>
    <row r="12595" spans="48:157">
      <c r="AV12595" s="195"/>
      <c r="AW12595" s="195"/>
      <c r="EZ12595" s="195"/>
      <c r="FA12595" s="195"/>
    </row>
    <row r="12596" spans="48:157">
      <c r="AV12596" s="195"/>
      <c r="AW12596" s="195"/>
      <c r="EZ12596" s="195"/>
      <c r="FA12596" s="195"/>
    </row>
    <row r="12597" spans="48:157">
      <c r="AV12597" s="195"/>
      <c r="AW12597" s="195"/>
      <c r="EZ12597" s="195"/>
      <c r="FA12597" s="195"/>
    </row>
    <row r="12598" spans="48:157">
      <c r="AV12598" s="195"/>
      <c r="AW12598" s="195"/>
      <c r="EZ12598" s="195"/>
      <c r="FA12598" s="195"/>
    </row>
    <row r="12599" spans="48:157">
      <c r="AV12599" s="195"/>
      <c r="AW12599" s="195"/>
      <c r="EZ12599" s="195"/>
      <c r="FA12599" s="195"/>
    </row>
    <row r="12600" spans="48:157">
      <c r="AV12600" s="195"/>
      <c r="AW12600" s="195"/>
      <c r="EZ12600" s="195"/>
      <c r="FA12600" s="195"/>
    </row>
    <row r="12601" spans="48:157">
      <c r="AV12601" s="195"/>
      <c r="AW12601" s="195"/>
      <c r="EZ12601" s="195"/>
      <c r="FA12601" s="195"/>
    </row>
    <row r="12602" spans="48:157">
      <c r="AV12602" s="195"/>
      <c r="AW12602" s="195"/>
      <c r="EZ12602" s="195"/>
      <c r="FA12602" s="195"/>
    </row>
    <row r="12603" spans="48:157">
      <c r="AV12603" s="195"/>
      <c r="AW12603" s="195"/>
      <c r="EZ12603" s="195"/>
      <c r="FA12603" s="195"/>
    </row>
    <row r="12604" spans="48:157">
      <c r="AV12604" s="195"/>
      <c r="AW12604" s="195"/>
      <c r="EZ12604" s="195"/>
      <c r="FA12604" s="195"/>
    </row>
    <row r="12605" spans="48:157">
      <c r="AV12605" s="195"/>
      <c r="AW12605" s="195"/>
      <c r="EZ12605" s="195"/>
      <c r="FA12605" s="195"/>
    </row>
    <row r="12606" spans="48:157">
      <c r="AV12606" s="195"/>
      <c r="AW12606" s="195"/>
      <c r="EZ12606" s="195"/>
      <c r="FA12606" s="195"/>
    </row>
    <row r="12607" spans="48:157">
      <c r="AV12607" s="195"/>
      <c r="AW12607" s="195"/>
      <c r="EZ12607" s="195"/>
      <c r="FA12607" s="195"/>
    </row>
    <row r="12608" spans="48:157">
      <c r="AV12608" s="195"/>
      <c r="AW12608" s="195"/>
      <c r="EZ12608" s="195"/>
      <c r="FA12608" s="195"/>
    </row>
    <row r="12609" spans="48:157">
      <c r="AV12609" s="195"/>
      <c r="AW12609" s="195"/>
      <c r="EZ12609" s="195"/>
      <c r="FA12609" s="195"/>
    </row>
    <row r="12610" spans="48:157">
      <c r="AV12610" s="195"/>
      <c r="AW12610" s="195"/>
      <c r="EZ12610" s="195"/>
      <c r="FA12610" s="195"/>
    </row>
    <row r="12611" spans="48:157">
      <c r="AV12611" s="195"/>
      <c r="AW12611" s="195"/>
      <c r="EZ12611" s="195"/>
      <c r="FA12611" s="195"/>
    </row>
    <row r="12612" spans="48:157">
      <c r="AV12612" s="195"/>
      <c r="AW12612" s="195"/>
      <c r="EZ12612" s="195"/>
      <c r="FA12612" s="195"/>
    </row>
    <row r="12613" spans="48:157">
      <c r="AV12613" s="195"/>
      <c r="AW12613" s="195"/>
      <c r="EZ12613" s="195"/>
      <c r="FA12613" s="195"/>
    </row>
    <row r="12614" spans="48:157">
      <c r="AV12614" s="195"/>
      <c r="AW12614" s="195"/>
      <c r="EZ12614" s="195"/>
      <c r="FA12614" s="195"/>
    </row>
    <row r="12615" spans="48:157">
      <c r="AV12615" s="195"/>
      <c r="AW12615" s="195"/>
      <c r="EZ12615" s="195"/>
      <c r="FA12615" s="195"/>
    </row>
    <row r="12616" spans="48:157">
      <c r="AV12616" s="195"/>
      <c r="AW12616" s="195"/>
      <c r="EZ12616" s="195"/>
      <c r="FA12616" s="195"/>
    </row>
    <row r="12617" spans="48:157">
      <c r="AV12617" s="195"/>
      <c r="AW12617" s="195"/>
      <c r="EZ12617" s="195"/>
      <c r="FA12617" s="195"/>
    </row>
    <row r="12618" spans="48:157">
      <c r="AV12618" s="195"/>
      <c r="AW12618" s="195"/>
      <c r="EZ12618" s="195"/>
      <c r="FA12618" s="195"/>
    </row>
    <row r="12619" spans="48:157">
      <c r="AV12619" s="195"/>
      <c r="AW12619" s="195"/>
      <c r="EZ12619" s="195"/>
      <c r="FA12619" s="195"/>
    </row>
    <row r="12620" spans="48:157">
      <c r="AV12620" s="195"/>
      <c r="AW12620" s="195"/>
      <c r="EZ12620" s="195"/>
      <c r="FA12620" s="195"/>
    </row>
    <row r="12621" spans="48:157">
      <c r="AV12621" s="195"/>
      <c r="AW12621" s="195"/>
      <c r="EZ12621" s="195"/>
      <c r="FA12621" s="195"/>
    </row>
    <row r="12622" spans="48:157">
      <c r="AV12622" s="195"/>
      <c r="AW12622" s="195"/>
      <c r="EZ12622" s="195"/>
      <c r="FA12622" s="195"/>
    </row>
    <row r="12623" spans="48:157">
      <c r="AV12623" s="195"/>
      <c r="AW12623" s="195"/>
      <c r="EZ12623" s="195"/>
      <c r="FA12623" s="195"/>
    </row>
    <row r="12624" spans="48:157">
      <c r="AV12624" s="195"/>
      <c r="AW12624" s="195"/>
      <c r="EZ12624" s="195"/>
      <c r="FA12624" s="195"/>
    </row>
    <row r="12625" spans="48:157">
      <c r="AV12625" s="195"/>
      <c r="AW12625" s="195"/>
      <c r="EZ12625" s="195"/>
      <c r="FA12625" s="195"/>
    </row>
    <row r="12626" spans="48:157">
      <c r="AV12626" s="195"/>
      <c r="AW12626" s="195"/>
      <c r="EZ12626" s="195"/>
      <c r="FA12626" s="195"/>
    </row>
    <row r="12627" spans="48:157">
      <c r="AV12627" s="195"/>
      <c r="AW12627" s="195"/>
      <c r="EZ12627" s="195"/>
      <c r="FA12627" s="195"/>
    </row>
    <row r="12628" spans="48:157">
      <c r="AV12628" s="195"/>
      <c r="AW12628" s="195"/>
      <c r="EZ12628" s="195"/>
      <c r="FA12628" s="195"/>
    </row>
    <row r="12629" spans="48:157">
      <c r="AV12629" s="195"/>
      <c r="AW12629" s="195"/>
      <c r="EZ12629" s="195"/>
      <c r="FA12629" s="195"/>
    </row>
    <row r="12630" spans="48:157">
      <c r="AV12630" s="195"/>
      <c r="AW12630" s="195"/>
      <c r="EZ12630" s="195"/>
      <c r="FA12630" s="195"/>
    </row>
    <row r="12631" spans="48:157">
      <c r="AV12631" s="195"/>
      <c r="AW12631" s="195"/>
      <c r="EZ12631" s="195"/>
      <c r="FA12631" s="195"/>
    </row>
    <row r="12632" spans="48:157">
      <c r="AV12632" s="195"/>
      <c r="AW12632" s="195"/>
      <c r="EZ12632" s="195"/>
      <c r="FA12632" s="195"/>
    </row>
    <row r="12633" spans="48:157">
      <c r="AV12633" s="195"/>
      <c r="AW12633" s="195"/>
      <c r="EZ12633" s="195"/>
      <c r="FA12633" s="195"/>
    </row>
    <row r="12634" spans="48:157">
      <c r="AV12634" s="195"/>
      <c r="AW12634" s="195"/>
      <c r="EZ12634" s="195"/>
      <c r="FA12634" s="195"/>
    </row>
    <row r="12635" spans="48:157">
      <c r="AV12635" s="195"/>
      <c r="AW12635" s="195"/>
      <c r="EZ12635" s="195"/>
      <c r="FA12635" s="195"/>
    </row>
    <row r="12636" spans="48:157">
      <c r="AV12636" s="195"/>
      <c r="AW12636" s="195"/>
      <c r="EZ12636" s="195"/>
      <c r="FA12636" s="195"/>
    </row>
    <row r="12637" spans="48:157">
      <c r="AV12637" s="195"/>
      <c r="AW12637" s="195"/>
      <c r="EZ12637" s="195"/>
      <c r="FA12637" s="195"/>
    </row>
    <row r="12638" spans="48:157">
      <c r="AV12638" s="195"/>
      <c r="AW12638" s="195"/>
      <c r="EZ12638" s="195"/>
      <c r="FA12638" s="195"/>
    </row>
    <row r="12639" spans="48:157">
      <c r="AV12639" s="195"/>
      <c r="AW12639" s="195"/>
      <c r="EZ12639" s="195"/>
      <c r="FA12639" s="195"/>
    </row>
    <row r="12640" spans="48:157">
      <c r="AV12640" s="195"/>
      <c r="AW12640" s="195"/>
      <c r="EZ12640" s="195"/>
      <c r="FA12640" s="195"/>
    </row>
    <row r="12641" spans="48:157">
      <c r="AV12641" s="195"/>
      <c r="AW12641" s="195"/>
      <c r="EZ12641" s="195"/>
      <c r="FA12641" s="195"/>
    </row>
    <row r="12642" spans="48:157">
      <c r="AV12642" s="195"/>
      <c r="AW12642" s="195"/>
      <c r="EZ12642" s="195"/>
      <c r="FA12642" s="195"/>
    </row>
    <row r="12643" spans="48:157">
      <c r="AV12643" s="195"/>
      <c r="AW12643" s="195"/>
      <c r="EZ12643" s="195"/>
      <c r="FA12643" s="195"/>
    </row>
    <row r="12644" spans="48:157">
      <c r="AV12644" s="195"/>
      <c r="AW12644" s="195"/>
      <c r="EZ12644" s="195"/>
      <c r="FA12644" s="195"/>
    </row>
    <row r="12645" spans="48:157">
      <c r="AV12645" s="195"/>
      <c r="AW12645" s="195"/>
      <c r="EZ12645" s="195"/>
      <c r="FA12645" s="195"/>
    </row>
    <row r="12646" spans="48:157">
      <c r="AV12646" s="195"/>
      <c r="AW12646" s="195"/>
      <c r="EZ12646" s="195"/>
      <c r="FA12646" s="195"/>
    </row>
    <row r="12647" spans="48:157">
      <c r="AV12647" s="195"/>
      <c r="AW12647" s="195"/>
      <c r="EZ12647" s="195"/>
      <c r="FA12647" s="195"/>
    </row>
    <row r="12648" spans="48:157">
      <c r="AV12648" s="195"/>
      <c r="AW12648" s="195"/>
      <c r="EZ12648" s="195"/>
      <c r="FA12648" s="195"/>
    </row>
    <row r="12649" spans="48:157">
      <c r="AV12649" s="195"/>
      <c r="AW12649" s="195"/>
      <c r="EZ12649" s="195"/>
      <c r="FA12649" s="195"/>
    </row>
    <row r="12650" spans="48:157">
      <c r="AV12650" s="195"/>
      <c r="AW12650" s="195"/>
      <c r="EZ12650" s="195"/>
      <c r="FA12650" s="195"/>
    </row>
    <row r="12651" spans="48:157">
      <c r="AV12651" s="195"/>
      <c r="AW12651" s="195"/>
      <c r="EZ12651" s="195"/>
      <c r="FA12651" s="195"/>
    </row>
    <row r="12652" spans="48:157">
      <c r="AV12652" s="195"/>
      <c r="AW12652" s="195"/>
      <c r="EZ12652" s="195"/>
      <c r="FA12652" s="195"/>
    </row>
    <row r="12653" spans="48:157">
      <c r="AV12653" s="195"/>
      <c r="AW12653" s="195"/>
      <c r="EZ12653" s="195"/>
      <c r="FA12653" s="195"/>
    </row>
    <row r="12654" spans="48:157">
      <c r="AV12654" s="195"/>
      <c r="AW12654" s="195"/>
      <c r="EZ12654" s="195"/>
      <c r="FA12654" s="195"/>
    </row>
    <row r="12655" spans="48:157">
      <c r="AV12655" s="195"/>
      <c r="AW12655" s="195"/>
      <c r="EZ12655" s="195"/>
      <c r="FA12655" s="195"/>
    </row>
    <row r="12656" spans="48:157">
      <c r="AV12656" s="195"/>
      <c r="AW12656" s="195"/>
      <c r="EZ12656" s="195"/>
      <c r="FA12656" s="195"/>
    </row>
    <row r="12657" spans="48:157">
      <c r="AV12657" s="195"/>
      <c r="AW12657" s="195"/>
      <c r="EZ12657" s="195"/>
      <c r="FA12657" s="195"/>
    </row>
    <row r="12658" spans="48:157">
      <c r="AV12658" s="195"/>
      <c r="AW12658" s="195"/>
      <c r="EZ12658" s="195"/>
      <c r="FA12658" s="195"/>
    </row>
    <row r="12659" spans="48:157">
      <c r="AV12659" s="195"/>
      <c r="AW12659" s="195"/>
      <c r="EZ12659" s="195"/>
      <c r="FA12659" s="195"/>
    </row>
    <row r="12660" spans="48:157">
      <c r="AV12660" s="195"/>
      <c r="AW12660" s="195"/>
      <c r="EZ12660" s="195"/>
      <c r="FA12660" s="195"/>
    </row>
    <row r="12661" spans="48:157">
      <c r="AV12661" s="195"/>
      <c r="AW12661" s="195"/>
      <c r="EZ12661" s="195"/>
      <c r="FA12661" s="195"/>
    </row>
    <row r="12662" spans="48:157">
      <c r="AV12662" s="195"/>
      <c r="AW12662" s="195"/>
      <c r="EZ12662" s="195"/>
      <c r="FA12662" s="195"/>
    </row>
    <row r="12663" spans="48:157">
      <c r="AV12663" s="195"/>
      <c r="AW12663" s="195"/>
      <c r="EZ12663" s="195"/>
      <c r="FA12663" s="195"/>
    </row>
    <row r="12664" spans="48:157">
      <c r="AV12664" s="195"/>
      <c r="AW12664" s="195"/>
      <c r="EZ12664" s="195"/>
      <c r="FA12664" s="195"/>
    </row>
    <row r="12665" spans="48:157">
      <c r="AV12665" s="195"/>
      <c r="AW12665" s="195"/>
      <c r="EZ12665" s="195"/>
      <c r="FA12665" s="195"/>
    </row>
    <row r="12666" spans="48:157">
      <c r="AV12666" s="195"/>
      <c r="AW12666" s="195"/>
      <c r="EZ12666" s="195"/>
      <c r="FA12666" s="195"/>
    </row>
    <row r="12667" spans="48:157">
      <c r="AV12667" s="195"/>
      <c r="AW12667" s="195"/>
      <c r="EZ12667" s="195"/>
      <c r="FA12667" s="195"/>
    </row>
    <row r="12668" spans="48:157">
      <c r="AV12668" s="195"/>
      <c r="AW12668" s="195"/>
      <c r="EZ12668" s="195"/>
      <c r="FA12668" s="195"/>
    </row>
    <row r="12669" spans="48:157">
      <c r="AV12669" s="195"/>
      <c r="AW12669" s="195"/>
      <c r="EZ12669" s="195"/>
      <c r="FA12669" s="195"/>
    </row>
    <row r="12670" spans="48:157">
      <c r="AV12670" s="195"/>
      <c r="AW12670" s="195"/>
      <c r="EZ12670" s="195"/>
      <c r="FA12670" s="195"/>
    </row>
    <row r="12671" spans="48:157">
      <c r="AV12671" s="195"/>
      <c r="AW12671" s="195"/>
      <c r="EZ12671" s="195"/>
      <c r="FA12671" s="195"/>
    </row>
    <row r="12672" spans="48:157">
      <c r="AV12672" s="195"/>
      <c r="AW12672" s="195"/>
      <c r="EZ12672" s="195"/>
      <c r="FA12672" s="195"/>
    </row>
    <row r="12673" spans="48:157">
      <c r="AV12673" s="195"/>
      <c r="AW12673" s="195"/>
      <c r="EZ12673" s="195"/>
      <c r="FA12673" s="195"/>
    </row>
    <row r="12674" spans="48:157">
      <c r="AV12674" s="195"/>
      <c r="AW12674" s="195"/>
      <c r="EZ12674" s="195"/>
      <c r="FA12674" s="195"/>
    </row>
    <row r="12675" spans="48:157">
      <c r="AV12675" s="195"/>
      <c r="AW12675" s="195"/>
      <c r="EZ12675" s="195"/>
      <c r="FA12675" s="195"/>
    </row>
    <row r="12676" spans="48:157">
      <c r="AV12676" s="195"/>
      <c r="AW12676" s="195"/>
      <c r="EZ12676" s="195"/>
      <c r="FA12676" s="195"/>
    </row>
    <row r="12677" spans="48:157">
      <c r="AV12677" s="195"/>
      <c r="AW12677" s="195"/>
      <c r="EZ12677" s="195"/>
      <c r="FA12677" s="195"/>
    </row>
    <row r="12678" spans="48:157">
      <c r="AV12678" s="195"/>
      <c r="AW12678" s="195"/>
      <c r="EZ12678" s="195"/>
      <c r="FA12678" s="195"/>
    </row>
    <row r="12679" spans="48:157">
      <c r="AV12679" s="195"/>
      <c r="AW12679" s="195"/>
      <c r="EZ12679" s="195"/>
      <c r="FA12679" s="195"/>
    </row>
    <row r="12680" spans="48:157">
      <c r="AV12680" s="195"/>
      <c r="AW12680" s="195"/>
      <c r="EZ12680" s="195"/>
      <c r="FA12680" s="195"/>
    </row>
    <row r="12681" spans="48:157">
      <c r="AV12681" s="195"/>
      <c r="AW12681" s="195"/>
      <c r="EZ12681" s="195"/>
      <c r="FA12681" s="195"/>
    </row>
    <row r="12682" spans="48:157">
      <c r="AV12682" s="195"/>
      <c r="AW12682" s="195"/>
      <c r="EZ12682" s="195"/>
      <c r="FA12682" s="195"/>
    </row>
    <row r="12683" spans="48:157">
      <c r="AV12683" s="195"/>
      <c r="AW12683" s="195"/>
      <c r="EZ12683" s="195"/>
      <c r="FA12683" s="195"/>
    </row>
    <row r="12684" spans="48:157">
      <c r="AV12684" s="195"/>
      <c r="AW12684" s="195"/>
      <c r="EZ12684" s="195"/>
      <c r="FA12684" s="195"/>
    </row>
    <row r="12685" spans="48:157">
      <c r="AV12685" s="195"/>
      <c r="AW12685" s="195"/>
      <c r="EZ12685" s="195"/>
      <c r="FA12685" s="195"/>
    </row>
    <row r="12686" spans="48:157">
      <c r="AV12686" s="195"/>
      <c r="AW12686" s="195"/>
      <c r="EZ12686" s="195"/>
      <c r="FA12686" s="195"/>
    </row>
    <row r="12687" spans="48:157">
      <c r="AV12687" s="195"/>
      <c r="AW12687" s="195"/>
      <c r="EZ12687" s="195"/>
      <c r="FA12687" s="195"/>
    </row>
    <row r="12688" spans="48:157">
      <c r="AV12688" s="195"/>
      <c r="AW12688" s="195"/>
      <c r="EZ12688" s="195"/>
      <c r="FA12688" s="195"/>
    </row>
    <row r="12689" spans="48:157">
      <c r="AV12689" s="195"/>
      <c r="AW12689" s="195"/>
      <c r="EZ12689" s="195"/>
      <c r="FA12689" s="195"/>
    </row>
    <row r="12690" spans="48:157">
      <c r="AV12690" s="195"/>
      <c r="AW12690" s="195"/>
      <c r="EZ12690" s="195"/>
      <c r="FA12690" s="195"/>
    </row>
    <row r="12691" spans="48:157">
      <c r="AV12691" s="195"/>
      <c r="AW12691" s="195"/>
      <c r="EZ12691" s="195"/>
      <c r="FA12691" s="195"/>
    </row>
    <row r="12692" spans="48:157">
      <c r="AV12692" s="195"/>
      <c r="AW12692" s="195"/>
      <c r="EZ12692" s="195"/>
      <c r="FA12692" s="195"/>
    </row>
    <row r="12693" spans="48:157">
      <c r="AV12693" s="195"/>
      <c r="AW12693" s="195"/>
      <c r="EZ12693" s="195"/>
      <c r="FA12693" s="195"/>
    </row>
    <row r="12694" spans="48:157">
      <c r="AV12694" s="195"/>
      <c r="AW12694" s="195"/>
      <c r="EZ12694" s="195"/>
      <c r="FA12694" s="195"/>
    </row>
    <row r="12695" spans="48:157">
      <c r="AV12695" s="195"/>
      <c r="AW12695" s="195"/>
      <c r="EZ12695" s="195"/>
      <c r="FA12695" s="195"/>
    </row>
    <row r="12696" spans="48:157">
      <c r="AV12696" s="195"/>
      <c r="AW12696" s="195"/>
      <c r="EZ12696" s="195"/>
      <c r="FA12696" s="195"/>
    </row>
    <row r="12697" spans="48:157">
      <c r="AV12697" s="195"/>
      <c r="AW12697" s="195"/>
      <c r="EZ12697" s="195"/>
      <c r="FA12697" s="195"/>
    </row>
    <row r="12698" spans="48:157">
      <c r="AV12698" s="195"/>
      <c r="AW12698" s="195"/>
      <c r="EZ12698" s="195"/>
      <c r="FA12698" s="195"/>
    </row>
    <row r="12699" spans="48:157">
      <c r="AV12699" s="195"/>
      <c r="AW12699" s="195"/>
      <c r="EZ12699" s="195"/>
      <c r="FA12699" s="195"/>
    </row>
    <row r="12700" spans="48:157">
      <c r="AV12700" s="195"/>
      <c r="AW12700" s="195"/>
      <c r="EZ12700" s="195"/>
      <c r="FA12700" s="195"/>
    </row>
    <row r="12701" spans="48:157">
      <c r="AV12701" s="195"/>
      <c r="AW12701" s="195"/>
      <c r="EZ12701" s="195"/>
      <c r="FA12701" s="195"/>
    </row>
    <row r="12702" spans="48:157">
      <c r="AV12702" s="195"/>
      <c r="AW12702" s="195"/>
      <c r="EZ12702" s="195"/>
      <c r="FA12702" s="195"/>
    </row>
    <row r="12703" spans="48:157">
      <c r="AV12703" s="195"/>
      <c r="AW12703" s="195"/>
      <c r="EZ12703" s="195"/>
      <c r="FA12703" s="195"/>
    </row>
    <row r="12704" spans="48:157">
      <c r="AV12704" s="195"/>
      <c r="AW12704" s="195"/>
      <c r="EZ12704" s="195"/>
      <c r="FA12704" s="195"/>
    </row>
    <row r="12705" spans="48:157">
      <c r="AV12705" s="195"/>
      <c r="AW12705" s="195"/>
      <c r="EZ12705" s="195"/>
      <c r="FA12705" s="195"/>
    </row>
    <row r="12706" spans="48:157">
      <c r="AV12706" s="195"/>
      <c r="AW12706" s="195"/>
      <c r="EZ12706" s="195"/>
      <c r="FA12706" s="195"/>
    </row>
    <row r="12707" spans="48:157">
      <c r="AV12707" s="195"/>
      <c r="AW12707" s="195"/>
      <c r="EZ12707" s="195"/>
      <c r="FA12707" s="195"/>
    </row>
    <row r="12708" spans="48:157">
      <c r="AV12708" s="195"/>
      <c r="AW12708" s="195"/>
      <c r="EZ12708" s="195"/>
      <c r="FA12708" s="195"/>
    </row>
    <row r="12709" spans="48:157">
      <c r="AV12709" s="195"/>
      <c r="AW12709" s="195"/>
      <c r="EZ12709" s="195"/>
      <c r="FA12709" s="195"/>
    </row>
    <row r="12710" spans="48:157">
      <c r="AV12710" s="195"/>
      <c r="AW12710" s="195"/>
      <c r="EZ12710" s="195"/>
      <c r="FA12710" s="195"/>
    </row>
    <row r="12711" spans="48:157">
      <c r="AV12711" s="195"/>
      <c r="AW12711" s="195"/>
      <c r="EZ12711" s="195"/>
      <c r="FA12711" s="195"/>
    </row>
    <row r="12712" spans="48:157">
      <c r="AV12712" s="195"/>
      <c r="AW12712" s="195"/>
      <c r="EZ12712" s="195"/>
      <c r="FA12712" s="195"/>
    </row>
    <row r="12713" spans="48:157">
      <c r="AV12713" s="195"/>
      <c r="AW12713" s="195"/>
      <c r="EZ12713" s="195"/>
      <c r="FA12713" s="195"/>
    </row>
    <row r="12714" spans="48:157">
      <c r="AV12714" s="195"/>
      <c r="AW12714" s="195"/>
      <c r="EZ12714" s="195"/>
      <c r="FA12714" s="195"/>
    </row>
    <row r="12715" spans="48:157">
      <c r="AV12715" s="195"/>
      <c r="AW12715" s="195"/>
      <c r="EZ12715" s="195"/>
      <c r="FA12715" s="195"/>
    </row>
    <row r="12716" spans="48:157">
      <c r="AV12716" s="195"/>
      <c r="AW12716" s="195"/>
      <c r="EZ12716" s="195"/>
      <c r="FA12716" s="195"/>
    </row>
    <row r="12717" spans="48:157">
      <c r="AV12717" s="195"/>
      <c r="AW12717" s="195"/>
      <c r="EZ12717" s="195"/>
      <c r="FA12717" s="195"/>
    </row>
    <row r="12718" spans="48:157">
      <c r="AV12718" s="195"/>
      <c r="AW12718" s="195"/>
      <c r="EZ12718" s="195"/>
      <c r="FA12718" s="195"/>
    </row>
    <row r="12719" spans="48:157">
      <c r="AV12719" s="195"/>
      <c r="AW12719" s="195"/>
      <c r="EZ12719" s="195"/>
      <c r="FA12719" s="195"/>
    </row>
    <row r="12720" spans="48:157">
      <c r="AV12720" s="195"/>
      <c r="AW12720" s="195"/>
      <c r="EZ12720" s="195"/>
      <c r="FA12720" s="195"/>
    </row>
    <row r="12721" spans="48:157">
      <c r="AV12721" s="195"/>
      <c r="AW12721" s="195"/>
      <c r="EZ12721" s="195"/>
      <c r="FA12721" s="195"/>
    </row>
    <row r="12722" spans="48:157">
      <c r="AV12722" s="195"/>
      <c r="AW12722" s="195"/>
      <c r="EZ12722" s="195"/>
      <c r="FA12722" s="195"/>
    </row>
    <row r="12723" spans="48:157">
      <c r="AV12723" s="195"/>
      <c r="AW12723" s="195"/>
      <c r="EZ12723" s="195"/>
      <c r="FA12723" s="195"/>
    </row>
    <row r="12724" spans="48:157">
      <c r="AV12724" s="195"/>
      <c r="AW12724" s="195"/>
      <c r="EZ12724" s="195"/>
      <c r="FA12724" s="195"/>
    </row>
    <row r="12725" spans="48:157">
      <c r="AV12725" s="195"/>
      <c r="AW12725" s="195"/>
      <c r="EZ12725" s="195"/>
      <c r="FA12725" s="195"/>
    </row>
    <row r="12726" spans="48:157">
      <c r="AV12726" s="195"/>
      <c r="AW12726" s="195"/>
      <c r="EZ12726" s="195"/>
      <c r="FA12726" s="195"/>
    </row>
    <row r="12727" spans="48:157">
      <c r="AV12727" s="195"/>
      <c r="AW12727" s="195"/>
      <c r="EZ12727" s="195"/>
      <c r="FA12727" s="195"/>
    </row>
    <row r="12728" spans="48:157">
      <c r="AV12728" s="195"/>
      <c r="AW12728" s="195"/>
      <c r="EZ12728" s="195"/>
      <c r="FA12728" s="195"/>
    </row>
    <row r="12729" spans="48:157">
      <c r="AV12729" s="195"/>
      <c r="AW12729" s="195"/>
      <c r="EZ12729" s="195"/>
      <c r="FA12729" s="195"/>
    </row>
    <row r="12730" spans="48:157">
      <c r="AV12730" s="195"/>
      <c r="AW12730" s="195"/>
      <c r="EZ12730" s="195"/>
      <c r="FA12730" s="195"/>
    </row>
    <row r="12731" spans="48:157">
      <c r="AV12731" s="195"/>
      <c r="AW12731" s="195"/>
      <c r="EZ12731" s="195"/>
      <c r="FA12731" s="195"/>
    </row>
    <row r="12732" spans="48:157">
      <c r="AV12732" s="195"/>
      <c r="AW12732" s="195"/>
      <c r="EZ12732" s="195"/>
      <c r="FA12732" s="195"/>
    </row>
    <row r="12733" spans="48:157">
      <c r="AV12733" s="195"/>
      <c r="AW12733" s="195"/>
      <c r="EZ12733" s="195"/>
      <c r="FA12733" s="195"/>
    </row>
    <row r="12734" spans="48:157">
      <c r="AV12734" s="195"/>
      <c r="AW12734" s="195"/>
      <c r="EZ12734" s="195"/>
      <c r="FA12734" s="195"/>
    </row>
    <row r="12735" spans="48:157">
      <c r="AV12735" s="195"/>
      <c r="AW12735" s="195"/>
      <c r="EZ12735" s="195"/>
      <c r="FA12735" s="195"/>
    </row>
    <row r="12736" spans="48:157">
      <c r="AV12736" s="195"/>
      <c r="AW12736" s="195"/>
      <c r="EZ12736" s="195"/>
      <c r="FA12736" s="195"/>
    </row>
    <row r="12737" spans="48:157">
      <c r="AV12737" s="195"/>
      <c r="AW12737" s="195"/>
      <c r="EZ12737" s="195"/>
      <c r="FA12737" s="195"/>
    </row>
    <row r="12738" spans="48:157">
      <c r="AV12738" s="195"/>
      <c r="AW12738" s="195"/>
      <c r="EZ12738" s="195"/>
      <c r="FA12738" s="195"/>
    </row>
    <row r="12739" spans="48:157">
      <c r="AV12739" s="195"/>
      <c r="AW12739" s="195"/>
      <c r="EZ12739" s="195"/>
      <c r="FA12739" s="195"/>
    </row>
    <row r="12740" spans="48:157">
      <c r="AV12740" s="195"/>
      <c r="AW12740" s="195"/>
      <c r="EZ12740" s="195"/>
      <c r="FA12740" s="195"/>
    </row>
    <row r="12741" spans="48:157">
      <c r="AV12741" s="195"/>
      <c r="AW12741" s="195"/>
      <c r="EZ12741" s="195"/>
      <c r="FA12741" s="195"/>
    </row>
    <row r="12742" spans="48:157">
      <c r="AV12742" s="195"/>
      <c r="AW12742" s="195"/>
      <c r="EZ12742" s="195"/>
      <c r="FA12742" s="195"/>
    </row>
    <row r="12743" spans="48:157">
      <c r="AV12743" s="195"/>
      <c r="AW12743" s="195"/>
      <c r="EZ12743" s="195"/>
      <c r="FA12743" s="195"/>
    </row>
    <row r="12744" spans="48:157">
      <c r="AV12744" s="195"/>
      <c r="AW12744" s="195"/>
      <c r="EZ12744" s="195"/>
      <c r="FA12744" s="195"/>
    </row>
    <row r="12745" spans="48:157">
      <c r="AV12745" s="195"/>
      <c r="AW12745" s="195"/>
      <c r="EZ12745" s="195"/>
      <c r="FA12745" s="195"/>
    </row>
    <row r="12746" spans="48:157">
      <c r="AV12746" s="195"/>
      <c r="AW12746" s="195"/>
      <c r="EZ12746" s="195"/>
      <c r="FA12746" s="195"/>
    </row>
    <row r="12747" spans="48:157">
      <c r="AV12747" s="195"/>
      <c r="AW12747" s="195"/>
      <c r="EZ12747" s="195"/>
      <c r="FA12747" s="195"/>
    </row>
    <row r="12748" spans="48:157">
      <c r="AV12748" s="195"/>
      <c r="AW12748" s="195"/>
      <c r="EZ12748" s="195"/>
      <c r="FA12748" s="195"/>
    </row>
    <row r="12749" spans="48:157">
      <c r="AV12749" s="195"/>
      <c r="AW12749" s="195"/>
      <c r="EZ12749" s="195"/>
      <c r="FA12749" s="195"/>
    </row>
    <row r="12750" spans="48:157">
      <c r="AV12750" s="195"/>
      <c r="AW12750" s="195"/>
      <c r="EZ12750" s="195"/>
      <c r="FA12750" s="195"/>
    </row>
    <row r="12751" spans="48:157">
      <c r="AV12751" s="195"/>
      <c r="AW12751" s="195"/>
      <c r="EZ12751" s="195"/>
      <c r="FA12751" s="195"/>
    </row>
    <row r="12752" spans="48:157">
      <c r="AV12752" s="195"/>
      <c r="AW12752" s="195"/>
      <c r="EZ12752" s="195"/>
      <c r="FA12752" s="195"/>
    </row>
    <row r="12753" spans="48:157">
      <c r="AV12753" s="195"/>
      <c r="AW12753" s="195"/>
      <c r="EZ12753" s="195"/>
      <c r="FA12753" s="195"/>
    </row>
    <row r="12754" spans="48:157">
      <c r="AV12754" s="195"/>
      <c r="AW12754" s="195"/>
      <c r="EZ12754" s="195"/>
      <c r="FA12754" s="195"/>
    </row>
    <row r="12755" spans="48:157">
      <c r="AV12755" s="195"/>
      <c r="AW12755" s="195"/>
      <c r="EZ12755" s="195"/>
      <c r="FA12755" s="195"/>
    </row>
    <row r="12756" spans="48:157">
      <c r="AV12756" s="195"/>
      <c r="AW12756" s="195"/>
      <c r="EZ12756" s="195"/>
      <c r="FA12756" s="195"/>
    </row>
    <row r="12757" spans="48:157">
      <c r="AV12757" s="195"/>
      <c r="AW12757" s="195"/>
      <c r="EZ12757" s="195"/>
      <c r="FA12757" s="195"/>
    </row>
    <row r="12758" spans="48:157">
      <c r="AV12758" s="195"/>
      <c r="AW12758" s="195"/>
      <c r="EZ12758" s="195"/>
      <c r="FA12758" s="195"/>
    </row>
    <row r="12759" spans="48:157">
      <c r="AV12759" s="195"/>
      <c r="AW12759" s="195"/>
      <c r="EZ12759" s="195"/>
      <c r="FA12759" s="195"/>
    </row>
    <row r="12760" spans="48:157">
      <c r="AV12760" s="195"/>
      <c r="AW12760" s="195"/>
      <c r="EZ12760" s="195"/>
      <c r="FA12760" s="195"/>
    </row>
    <row r="12761" spans="48:157">
      <c r="AV12761" s="195"/>
      <c r="AW12761" s="195"/>
      <c r="EZ12761" s="195"/>
      <c r="FA12761" s="195"/>
    </row>
    <row r="12762" spans="48:157">
      <c r="AV12762" s="195"/>
      <c r="AW12762" s="195"/>
      <c r="EZ12762" s="195"/>
      <c r="FA12762" s="195"/>
    </row>
    <row r="12763" spans="48:157">
      <c r="AV12763" s="195"/>
      <c r="AW12763" s="195"/>
      <c r="EZ12763" s="195"/>
      <c r="FA12763" s="195"/>
    </row>
    <row r="12764" spans="48:157">
      <c r="AV12764" s="195"/>
      <c r="AW12764" s="195"/>
      <c r="EZ12764" s="195"/>
      <c r="FA12764" s="195"/>
    </row>
    <row r="12765" spans="48:157">
      <c r="AV12765" s="195"/>
      <c r="AW12765" s="195"/>
      <c r="EZ12765" s="195"/>
      <c r="FA12765" s="195"/>
    </row>
    <row r="12766" spans="48:157">
      <c r="AV12766" s="195"/>
      <c r="AW12766" s="195"/>
      <c r="EZ12766" s="195"/>
      <c r="FA12766" s="195"/>
    </row>
    <row r="12767" spans="48:157">
      <c r="AV12767" s="195"/>
      <c r="AW12767" s="195"/>
      <c r="EZ12767" s="195"/>
      <c r="FA12767" s="195"/>
    </row>
    <row r="12768" spans="48:157">
      <c r="AV12768" s="195"/>
      <c r="AW12768" s="195"/>
      <c r="EZ12768" s="195"/>
      <c r="FA12768" s="195"/>
    </row>
    <row r="12769" spans="48:157">
      <c r="AV12769" s="195"/>
      <c r="AW12769" s="195"/>
      <c r="EZ12769" s="195"/>
      <c r="FA12769" s="195"/>
    </row>
    <row r="12770" spans="48:157">
      <c r="AV12770" s="195"/>
      <c r="AW12770" s="195"/>
      <c r="EZ12770" s="195"/>
      <c r="FA12770" s="195"/>
    </row>
    <row r="12771" spans="48:157">
      <c r="AV12771" s="195"/>
      <c r="AW12771" s="195"/>
      <c r="EZ12771" s="195"/>
      <c r="FA12771" s="195"/>
    </row>
    <row r="12772" spans="48:157">
      <c r="AV12772" s="195"/>
      <c r="AW12772" s="195"/>
      <c r="EZ12772" s="195"/>
      <c r="FA12772" s="195"/>
    </row>
    <row r="12773" spans="48:157">
      <c r="AV12773" s="195"/>
      <c r="AW12773" s="195"/>
      <c r="EZ12773" s="195"/>
      <c r="FA12773" s="195"/>
    </row>
    <row r="12774" spans="48:157">
      <c r="AV12774" s="195"/>
      <c r="AW12774" s="195"/>
      <c r="EZ12774" s="195"/>
      <c r="FA12774" s="195"/>
    </row>
    <row r="12775" spans="48:157">
      <c r="AV12775" s="195"/>
      <c r="AW12775" s="195"/>
      <c r="EZ12775" s="195"/>
      <c r="FA12775" s="195"/>
    </row>
    <row r="12776" spans="48:157">
      <c r="AV12776" s="195"/>
      <c r="AW12776" s="195"/>
      <c r="EZ12776" s="195"/>
      <c r="FA12776" s="195"/>
    </row>
    <row r="12777" spans="48:157">
      <c r="AV12777" s="195"/>
      <c r="AW12777" s="195"/>
      <c r="EZ12777" s="195"/>
      <c r="FA12777" s="195"/>
    </row>
    <row r="12778" spans="48:157">
      <c r="AV12778" s="195"/>
      <c r="AW12778" s="195"/>
      <c r="EZ12778" s="195"/>
      <c r="FA12778" s="195"/>
    </row>
    <row r="12779" spans="48:157">
      <c r="AV12779" s="195"/>
      <c r="AW12779" s="195"/>
      <c r="EZ12779" s="195"/>
      <c r="FA12779" s="195"/>
    </row>
    <row r="12780" spans="48:157">
      <c r="AV12780" s="195"/>
      <c r="AW12780" s="195"/>
      <c r="EZ12780" s="195"/>
      <c r="FA12780" s="195"/>
    </row>
    <row r="12781" spans="48:157">
      <c r="AV12781" s="195"/>
      <c r="AW12781" s="195"/>
      <c r="EZ12781" s="195"/>
      <c r="FA12781" s="195"/>
    </row>
    <row r="12782" spans="48:157">
      <c r="AV12782" s="195"/>
      <c r="AW12782" s="195"/>
      <c r="EZ12782" s="195"/>
      <c r="FA12782" s="195"/>
    </row>
    <row r="12783" spans="48:157">
      <c r="AV12783" s="195"/>
      <c r="AW12783" s="195"/>
      <c r="EZ12783" s="195"/>
      <c r="FA12783" s="195"/>
    </row>
    <row r="12784" spans="48:157">
      <c r="AV12784" s="195"/>
      <c r="AW12784" s="195"/>
      <c r="EZ12784" s="195"/>
      <c r="FA12784" s="195"/>
    </row>
    <row r="12785" spans="48:157">
      <c r="AV12785" s="195"/>
      <c r="AW12785" s="195"/>
      <c r="EZ12785" s="195"/>
      <c r="FA12785" s="195"/>
    </row>
    <row r="12786" spans="48:157">
      <c r="AV12786" s="195"/>
      <c r="AW12786" s="195"/>
      <c r="EZ12786" s="195"/>
      <c r="FA12786" s="195"/>
    </row>
    <row r="12787" spans="48:157">
      <c r="AV12787" s="195"/>
      <c r="AW12787" s="195"/>
      <c r="EZ12787" s="195"/>
      <c r="FA12787" s="195"/>
    </row>
    <row r="12788" spans="48:157">
      <c r="AV12788" s="195"/>
      <c r="AW12788" s="195"/>
      <c r="EZ12788" s="195"/>
      <c r="FA12788" s="195"/>
    </row>
    <row r="12789" spans="48:157">
      <c r="AV12789" s="195"/>
      <c r="AW12789" s="195"/>
      <c r="EZ12789" s="195"/>
      <c r="FA12789" s="195"/>
    </row>
    <row r="12790" spans="48:157">
      <c r="AV12790" s="195"/>
      <c r="AW12790" s="195"/>
      <c r="EZ12790" s="195"/>
      <c r="FA12790" s="195"/>
    </row>
    <row r="12791" spans="48:157">
      <c r="AV12791" s="195"/>
      <c r="AW12791" s="195"/>
      <c r="EZ12791" s="195"/>
      <c r="FA12791" s="195"/>
    </row>
    <row r="12792" spans="48:157">
      <c r="AV12792" s="195"/>
      <c r="AW12792" s="195"/>
      <c r="EZ12792" s="195"/>
      <c r="FA12792" s="195"/>
    </row>
    <row r="12793" spans="48:157">
      <c r="AV12793" s="195"/>
      <c r="AW12793" s="195"/>
      <c r="EZ12793" s="195"/>
      <c r="FA12793" s="195"/>
    </row>
    <row r="12794" spans="48:157">
      <c r="AV12794" s="195"/>
      <c r="AW12794" s="195"/>
      <c r="EZ12794" s="195"/>
      <c r="FA12794" s="195"/>
    </row>
    <row r="12795" spans="48:157">
      <c r="AV12795" s="195"/>
      <c r="AW12795" s="195"/>
      <c r="EZ12795" s="195"/>
      <c r="FA12795" s="195"/>
    </row>
    <row r="12796" spans="48:157">
      <c r="AV12796" s="195"/>
      <c r="AW12796" s="195"/>
      <c r="EZ12796" s="195"/>
      <c r="FA12796" s="195"/>
    </row>
    <row r="12797" spans="48:157">
      <c r="AV12797" s="195"/>
      <c r="AW12797" s="195"/>
      <c r="EZ12797" s="195"/>
      <c r="FA12797" s="195"/>
    </row>
    <row r="12798" spans="48:157">
      <c r="AV12798" s="195"/>
      <c r="AW12798" s="195"/>
      <c r="EZ12798" s="195"/>
      <c r="FA12798" s="195"/>
    </row>
    <row r="12799" spans="48:157">
      <c r="AV12799" s="195"/>
      <c r="AW12799" s="195"/>
      <c r="EZ12799" s="195"/>
      <c r="FA12799" s="195"/>
    </row>
    <row r="12800" spans="48:157">
      <c r="AV12800" s="195"/>
      <c r="AW12800" s="195"/>
      <c r="EZ12800" s="195"/>
      <c r="FA12800" s="195"/>
    </row>
    <row r="12801" spans="48:157">
      <c r="AV12801" s="195"/>
      <c r="AW12801" s="195"/>
      <c r="EZ12801" s="195"/>
      <c r="FA12801" s="195"/>
    </row>
    <row r="12802" spans="48:157">
      <c r="AV12802" s="195"/>
      <c r="AW12802" s="195"/>
      <c r="EZ12802" s="195"/>
      <c r="FA12802" s="195"/>
    </row>
    <row r="12803" spans="48:157">
      <c r="AV12803" s="195"/>
      <c r="AW12803" s="195"/>
      <c r="EZ12803" s="195"/>
      <c r="FA12803" s="195"/>
    </row>
    <row r="12804" spans="48:157">
      <c r="AV12804" s="195"/>
      <c r="AW12804" s="195"/>
      <c r="EZ12804" s="195"/>
      <c r="FA12804" s="195"/>
    </row>
    <row r="12805" spans="48:157">
      <c r="AV12805" s="195"/>
      <c r="AW12805" s="195"/>
      <c r="EZ12805" s="195"/>
      <c r="FA12805" s="195"/>
    </row>
    <row r="12806" spans="48:157">
      <c r="AV12806" s="195"/>
      <c r="AW12806" s="195"/>
      <c r="EZ12806" s="195"/>
      <c r="FA12806" s="195"/>
    </row>
    <row r="12807" spans="48:157">
      <c r="AV12807" s="195"/>
      <c r="AW12807" s="195"/>
      <c r="EZ12807" s="195"/>
      <c r="FA12807" s="195"/>
    </row>
    <row r="12808" spans="48:157">
      <c r="AV12808" s="195"/>
      <c r="AW12808" s="195"/>
      <c r="EZ12808" s="195"/>
      <c r="FA12808" s="195"/>
    </row>
    <row r="12809" spans="48:157">
      <c r="AV12809" s="195"/>
      <c r="AW12809" s="195"/>
      <c r="EZ12809" s="195"/>
      <c r="FA12809" s="195"/>
    </row>
    <row r="12810" spans="48:157">
      <c r="AV12810" s="195"/>
      <c r="AW12810" s="195"/>
      <c r="EZ12810" s="195"/>
      <c r="FA12810" s="195"/>
    </row>
    <row r="12811" spans="48:157">
      <c r="AV12811" s="195"/>
      <c r="AW12811" s="195"/>
      <c r="EZ12811" s="195"/>
      <c r="FA12811" s="195"/>
    </row>
    <row r="12812" spans="48:157">
      <c r="AV12812" s="195"/>
      <c r="AW12812" s="195"/>
      <c r="EZ12812" s="195"/>
      <c r="FA12812" s="195"/>
    </row>
    <row r="12813" spans="48:157">
      <c r="AV12813" s="195"/>
      <c r="AW12813" s="195"/>
      <c r="EZ12813" s="195"/>
      <c r="FA12813" s="195"/>
    </row>
    <row r="12814" spans="48:157">
      <c r="AV12814" s="195"/>
      <c r="AW12814" s="195"/>
      <c r="EZ12814" s="195"/>
      <c r="FA12814" s="195"/>
    </row>
    <row r="12815" spans="48:157">
      <c r="AV12815" s="195"/>
      <c r="AW12815" s="195"/>
      <c r="EZ12815" s="195"/>
      <c r="FA12815" s="195"/>
    </row>
    <row r="12816" spans="48:157">
      <c r="AV12816" s="195"/>
      <c r="AW12816" s="195"/>
      <c r="EZ12816" s="195"/>
      <c r="FA12816" s="195"/>
    </row>
    <row r="12817" spans="48:157">
      <c r="AV12817" s="195"/>
      <c r="AW12817" s="195"/>
      <c r="EZ12817" s="195"/>
      <c r="FA12817" s="195"/>
    </row>
    <row r="12818" spans="48:157">
      <c r="AV12818" s="195"/>
      <c r="AW12818" s="195"/>
      <c r="EZ12818" s="195"/>
      <c r="FA12818" s="195"/>
    </row>
    <row r="12819" spans="48:157">
      <c r="AV12819" s="195"/>
      <c r="AW12819" s="195"/>
      <c r="EZ12819" s="195"/>
      <c r="FA12819" s="195"/>
    </row>
    <row r="12820" spans="48:157">
      <c r="AV12820" s="195"/>
      <c r="AW12820" s="195"/>
      <c r="EZ12820" s="195"/>
      <c r="FA12820" s="195"/>
    </row>
    <row r="12821" spans="48:157">
      <c r="AV12821" s="195"/>
      <c r="AW12821" s="195"/>
      <c r="EZ12821" s="195"/>
      <c r="FA12821" s="195"/>
    </row>
    <row r="12822" spans="48:157">
      <c r="AV12822" s="195"/>
      <c r="AW12822" s="195"/>
      <c r="EZ12822" s="195"/>
      <c r="FA12822" s="195"/>
    </row>
    <row r="12823" spans="48:157">
      <c r="AV12823" s="195"/>
      <c r="AW12823" s="195"/>
      <c r="EZ12823" s="195"/>
      <c r="FA12823" s="195"/>
    </row>
    <row r="12824" spans="48:157">
      <c r="AV12824" s="195"/>
      <c r="AW12824" s="195"/>
      <c r="EZ12824" s="195"/>
      <c r="FA12824" s="195"/>
    </row>
    <row r="12825" spans="48:157">
      <c r="AV12825" s="195"/>
      <c r="AW12825" s="195"/>
      <c r="EZ12825" s="195"/>
      <c r="FA12825" s="195"/>
    </row>
    <row r="12826" spans="48:157">
      <c r="AV12826" s="195"/>
      <c r="AW12826" s="195"/>
      <c r="EZ12826" s="195"/>
      <c r="FA12826" s="195"/>
    </row>
    <row r="12827" spans="48:157">
      <c r="AV12827" s="195"/>
      <c r="AW12827" s="195"/>
      <c r="EZ12827" s="195"/>
      <c r="FA12827" s="195"/>
    </row>
    <row r="12828" spans="48:157">
      <c r="AV12828" s="195"/>
      <c r="AW12828" s="195"/>
      <c r="EZ12828" s="195"/>
      <c r="FA12828" s="195"/>
    </row>
    <row r="12829" spans="48:157">
      <c r="AV12829" s="195"/>
      <c r="AW12829" s="195"/>
      <c r="EZ12829" s="195"/>
      <c r="FA12829" s="195"/>
    </row>
    <row r="12830" spans="48:157">
      <c r="AV12830" s="195"/>
      <c r="AW12830" s="195"/>
      <c r="EZ12830" s="195"/>
      <c r="FA12830" s="195"/>
    </row>
    <row r="12831" spans="48:157">
      <c r="AV12831" s="195"/>
      <c r="AW12831" s="195"/>
      <c r="EZ12831" s="195"/>
      <c r="FA12831" s="195"/>
    </row>
    <row r="12832" spans="48:157">
      <c r="AV12832" s="195"/>
      <c r="AW12832" s="195"/>
      <c r="EZ12832" s="195"/>
      <c r="FA12832" s="195"/>
    </row>
    <row r="12833" spans="48:157">
      <c r="AV12833" s="195"/>
      <c r="AW12833" s="195"/>
      <c r="EZ12833" s="195"/>
      <c r="FA12833" s="195"/>
    </row>
    <row r="12834" spans="48:157">
      <c r="AV12834" s="195"/>
      <c r="AW12834" s="195"/>
      <c r="EZ12834" s="195"/>
      <c r="FA12834" s="195"/>
    </row>
    <row r="12835" spans="48:157">
      <c r="AV12835" s="195"/>
      <c r="AW12835" s="195"/>
      <c r="EZ12835" s="195"/>
      <c r="FA12835" s="195"/>
    </row>
    <row r="12836" spans="48:157">
      <c r="AV12836" s="195"/>
      <c r="AW12836" s="195"/>
      <c r="EZ12836" s="195"/>
      <c r="FA12836" s="195"/>
    </row>
    <row r="12837" spans="48:157">
      <c r="AV12837" s="195"/>
      <c r="AW12837" s="195"/>
      <c r="EZ12837" s="195"/>
      <c r="FA12837" s="195"/>
    </row>
    <row r="12838" spans="48:157">
      <c r="AV12838" s="195"/>
      <c r="AW12838" s="195"/>
      <c r="EZ12838" s="195"/>
      <c r="FA12838" s="195"/>
    </row>
    <row r="12839" spans="48:157">
      <c r="AV12839" s="195"/>
      <c r="AW12839" s="195"/>
      <c r="EZ12839" s="195"/>
      <c r="FA12839" s="195"/>
    </row>
    <row r="12840" spans="48:157">
      <c r="AV12840" s="195"/>
      <c r="AW12840" s="195"/>
      <c r="EZ12840" s="195"/>
      <c r="FA12840" s="195"/>
    </row>
    <row r="12841" spans="48:157">
      <c r="AV12841" s="195"/>
      <c r="AW12841" s="195"/>
      <c r="EZ12841" s="195"/>
      <c r="FA12841" s="195"/>
    </row>
    <row r="12842" spans="48:157">
      <c r="AV12842" s="195"/>
      <c r="AW12842" s="195"/>
      <c r="EZ12842" s="195"/>
      <c r="FA12842" s="195"/>
    </row>
    <row r="12843" spans="48:157">
      <c r="AV12843" s="195"/>
      <c r="AW12843" s="195"/>
      <c r="EZ12843" s="195"/>
      <c r="FA12843" s="195"/>
    </row>
    <row r="12844" spans="48:157">
      <c r="AV12844" s="195"/>
      <c r="AW12844" s="195"/>
      <c r="EZ12844" s="195"/>
      <c r="FA12844" s="195"/>
    </row>
    <row r="12845" spans="48:157">
      <c r="AV12845" s="195"/>
      <c r="AW12845" s="195"/>
      <c r="EZ12845" s="195"/>
      <c r="FA12845" s="195"/>
    </row>
    <row r="12846" spans="48:157">
      <c r="AV12846" s="195"/>
      <c r="AW12846" s="195"/>
      <c r="EZ12846" s="195"/>
      <c r="FA12846" s="195"/>
    </row>
    <row r="12847" spans="48:157">
      <c r="AV12847" s="195"/>
      <c r="AW12847" s="195"/>
      <c r="EZ12847" s="195"/>
      <c r="FA12847" s="195"/>
    </row>
    <row r="12848" spans="48:157">
      <c r="AV12848" s="195"/>
      <c r="AW12848" s="195"/>
      <c r="EZ12848" s="195"/>
      <c r="FA12848" s="195"/>
    </row>
    <row r="12849" spans="48:157">
      <c r="AV12849" s="195"/>
      <c r="AW12849" s="195"/>
      <c r="EZ12849" s="195"/>
      <c r="FA12849" s="195"/>
    </row>
    <row r="12850" spans="48:157">
      <c r="AV12850" s="195"/>
      <c r="AW12850" s="195"/>
      <c r="EZ12850" s="195"/>
      <c r="FA12850" s="195"/>
    </row>
    <row r="12851" spans="48:157">
      <c r="AV12851" s="195"/>
      <c r="AW12851" s="195"/>
      <c r="EZ12851" s="195"/>
      <c r="FA12851" s="195"/>
    </row>
    <row r="12852" spans="48:157">
      <c r="AV12852" s="195"/>
      <c r="AW12852" s="195"/>
      <c r="EZ12852" s="195"/>
      <c r="FA12852" s="195"/>
    </row>
    <row r="12853" spans="48:157">
      <c r="AV12853" s="195"/>
      <c r="AW12853" s="195"/>
      <c r="EZ12853" s="195"/>
      <c r="FA12853" s="195"/>
    </row>
    <row r="12854" spans="48:157">
      <c r="AV12854" s="195"/>
      <c r="AW12854" s="195"/>
      <c r="EZ12854" s="195"/>
      <c r="FA12854" s="195"/>
    </row>
    <row r="12855" spans="48:157">
      <c r="AV12855" s="195"/>
      <c r="AW12855" s="195"/>
      <c r="EZ12855" s="195"/>
      <c r="FA12855" s="195"/>
    </row>
    <row r="12856" spans="48:157">
      <c r="AV12856" s="195"/>
      <c r="AW12856" s="195"/>
      <c r="EZ12856" s="195"/>
      <c r="FA12856" s="195"/>
    </row>
    <row r="12857" spans="48:157">
      <c r="AV12857" s="195"/>
      <c r="AW12857" s="195"/>
      <c r="EZ12857" s="195"/>
      <c r="FA12857" s="195"/>
    </row>
    <row r="12858" spans="48:157">
      <c r="AV12858" s="195"/>
      <c r="AW12858" s="195"/>
      <c r="EZ12858" s="195"/>
      <c r="FA12858" s="195"/>
    </row>
    <row r="12859" spans="48:157">
      <c r="AV12859" s="195"/>
      <c r="AW12859" s="195"/>
      <c r="EZ12859" s="195"/>
      <c r="FA12859" s="195"/>
    </row>
    <row r="12860" spans="48:157">
      <c r="AV12860" s="195"/>
      <c r="AW12860" s="195"/>
      <c r="EZ12860" s="195"/>
      <c r="FA12860" s="195"/>
    </row>
    <row r="12861" spans="48:157">
      <c r="AV12861" s="195"/>
      <c r="AW12861" s="195"/>
      <c r="EZ12861" s="195"/>
      <c r="FA12861" s="195"/>
    </row>
    <row r="12862" spans="48:157">
      <c r="AV12862" s="195"/>
      <c r="AW12862" s="195"/>
      <c r="EZ12862" s="195"/>
      <c r="FA12862" s="195"/>
    </row>
    <row r="12863" spans="48:157">
      <c r="AV12863" s="195"/>
      <c r="AW12863" s="195"/>
      <c r="EZ12863" s="195"/>
      <c r="FA12863" s="195"/>
    </row>
    <row r="12864" spans="48:157">
      <c r="AV12864" s="195"/>
      <c r="AW12864" s="195"/>
      <c r="EZ12864" s="195"/>
      <c r="FA12864" s="195"/>
    </row>
    <row r="12865" spans="48:157">
      <c r="AV12865" s="195"/>
      <c r="AW12865" s="195"/>
      <c r="EZ12865" s="195"/>
      <c r="FA12865" s="195"/>
    </row>
    <row r="12866" spans="48:157">
      <c r="AV12866" s="195"/>
      <c r="AW12866" s="195"/>
      <c r="EZ12866" s="195"/>
      <c r="FA12866" s="195"/>
    </row>
    <row r="12867" spans="48:157">
      <c r="AV12867" s="195"/>
      <c r="AW12867" s="195"/>
      <c r="EZ12867" s="195"/>
      <c r="FA12867" s="195"/>
    </row>
    <row r="12868" spans="48:157">
      <c r="AV12868" s="195"/>
      <c r="AW12868" s="195"/>
      <c r="EZ12868" s="195"/>
      <c r="FA12868" s="195"/>
    </row>
    <row r="12869" spans="48:157">
      <c r="AV12869" s="195"/>
      <c r="AW12869" s="195"/>
      <c r="EZ12869" s="195"/>
      <c r="FA12869" s="195"/>
    </row>
    <row r="12870" spans="48:157">
      <c r="AV12870" s="195"/>
      <c r="AW12870" s="195"/>
      <c r="EZ12870" s="195"/>
      <c r="FA12870" s="195"/>
    </row>
    <row r="12871" spans="48:157">
      <c r="AV12871" s="195"/>
      <c r="AW12871" s="195"/>
      <c r="EZ12871" s="195"/>
      <c r="FA12871" s="195"/>
    </row>
    <row r="12872" spans="48:157">
      <c r="AV12872" s="195"/>
      <c r="AW12872" s="195"/>
      <c r="EZ12872" s="195"/>
      <c r="FA12872" s="195"/>
    </row>
    <row r="12873" spans="48:157">
      <c r="AV12873" s="195"/>
      <c r="AW12873" s="195"/>
      <c r="EZ12873" s="195"/>
      <c r="FA12873" s="195"/>
    </row>
    <row r="12874" spans="48:157">
      <c r="AV12874" s="195"/>
      <c r="AW12874" s="195"/>
      <c r="EZ12874" s="195"/>
      <c r="FA12874" s="195"/>
    </row>
    <row r="12875" spans="48:157">
      <c r="AV12875" s="195"/>
      <c r="AW12875" s="195"/>
      <c r="EZ12875" s="195"/>
      <c r="FA12875" s="195"/>
    </row>
    <row r="12876" spans="48:157">
      <c r="AV12876" s="195"/>
      <c r="AW12876" s="195"/>
      <c r="EZ12876" s="195"/>
      <c r="FA12876" s="195"/>
    </row>
    <row r="12877" spans="48:157">
      <c r="AV12877" s="195"/>
      <c r="AW12877" s="195"/>
      <c r="EZ12877" s="195"/>
      <c r="FA12877" s="195"/>
    </row>
    <row r="12878" spans="48:157">
      <c r="AV12878" s="195"/>
      <c r="AW12878" s="195"/>
      <c r="EZ12878" s="195"/>
      <c r="FA12878" s="195"/>
    </row>
    <row r="12879" spans="48:157">
      <c r="AV12879" s="195"/>
      <c r="AW12879" s="195"/>
      <c r="EZ12879" s="195"/>
      <c r="FA12879" s="195"/>
    </row>
    <row r="12880" spans="48:157">
      <c r="AV12880" s="195"/>
      <c r="AW12880" s="195"/>
      <c r="EZ12880" s="195"/>
      <c r="FA12880" s="195"/>
    </row>
    <row r="12881" spans="48:157">
      <c r="AV12881" s="195"/>
      <c r="AW12881" s="195"/>
      <c r="EZ12881" s="195"/>
      <c r="FA12881" s="195"/>
    </row>
    <row r="12882" spans="48:157">
      <c r="AV12882" s="195"/>
      <c r="AW12882" s="195"/>
      <c r="EZ12882" s="195"/>
      <c r="FA12882" s="195"/>
    </row>
    <row r="12883" spans="48:157">
      <c r="AV12883" s="195"/>
      <c r="AW12883" s="195"/>
      <c r="EZ12883" s="195"/>
      <c r="FA12883" s="195"/>
    </row>
    <row r="12884" spans="48:157">
      <c r="AV12884" s="195"/>
      <c r="AW12884" s="195"/>
      <c r="EZ12884" s="195"/>
      <c r="FA12884" s="195"/>
    </row>
    <row r="12885" spans="48:157">
      <c r="AV12885" s="195"/>
      <c r="AW12885" s="195"/>
      <c r="EZ12885" s="195"/>
      <c r="FA12885" s="195"/>
    </row>
    <row r="12886" spans="48:157">
      <c r="AV12886" s="195"/>
      <c r="AW12886" s="195"/>
      <c r="EZ12886" s="195"/>
      <c r="FA12886" s="195"/>
    </row>
    <row r="12887" spans="48:157">
      <c r="AV12887" s="195"/>
      <c r="AW12887" s="195"/>
      <c r="EZ12887" s="195"/>
      <c r="FA12887" s="195"/>
    </row>
    <row r="12888" spans="48:157">
      <c r="AV12888" s="195"/>
      <c r="AW12888" s="195"/>
      <c r="EZ12888" s="195"/>
      <c r="FA12888" s="195"/>
    </row>
    <row r="12889" spans="48:157">
      <c r="AV12889" s="195"/>
      <c r="AW12889" s="195"/>
      <c r="EZ12889" s="195"/>
      <c r="FA12889" s="195"/>
    </row>
    <row r="12890" spans="48:157">
      <c r="AV12890" s="195"/>
      <c r="AW12890" s="195"/>
      <c r="EZ12890" s="195"/>
      <c r="FA12890" s="195"/>
    </row>
    <row r="12891" spans="48:157">
      <c r="AV12891" s="195"/>
      <c r="AW12891" s="195"/>
      <c r="EZ12891" s="195"/>
      <c r="FA12891" s="195"/>
    </row>
    <row r="12892" spans="48:157">
      <c r="AV12892" s="195"/>
      <c r="AW12892" s="195"/>
      <c r="EZ12892" s="195"/>
      <c r="FA12892" s="195"/>
    </row>
    <row r="12893" spans="48:157">
      <c r="AV12893" s="195"/>
      <c r="AW12893" s="195"/>
      <c r="EZ12893" s="195"/>
      <c r="FA12893" s="195"/>
    </row>
    <row r="12894" spans="48:157">
      <c r="AV12894" s="195"/>
      <c r="AW12894" s="195"/>
      <c r="EZ12894" s="195"/>
      <c r="FA12894" s="195"/>
    </row>
    <row r="12895" spans="48:157">
      <c r="AV12895" s="195"/>
      <c r="AW12895" s="195"/>
      <c r="EZ12895" s="195"/>
      <c r="FA12895" s="195"/>
    </row>
    <row r="12896" spans="48:157">
      <c r="AV12896" s="195"/>
      <c r="AW12896" s="195"/>
      <c r="EZ12896" s="195"/>
      <c r="FA12896" s="195"/>
    </row>
    <row r="12897" spans="48:157">
      <c r="AV12897" s="195"/>
      <c r="AW12897" s="195"/>
      <c r="EZ12897" s="195"/>
      <c r="FA12897" s="195"/>
    </row>
    <row r="12898" spans="48:157">
      <c r="AV12898" s="195"/>
      <c r="AW12898" s="195"/>
      <c r="EZ12898" s="195"/>
      <c r="FA12898" s="195"/>
    </row>
    <row r="12899" spans="48:157">
      <c r="AV12899" s="195"/>
      <c r="AW12899" s="195"/>
      <c r="EZ12899" s="195"/>
      <c r="FA12899" s="195"/>
    </row>
    <row r="12900" spans="48:157">
      <c r="AV12900" s="195"/>
      <c r="AW12900" s="195"/>
      <c r="EZ12900" s="195"/>
      <c r="FA12900" s="195"/>
    </row>
    <row r="12901" spans="48:157">
      <c r="AV12901" s="195"/>
      <c r="AW12901" s="195"/>
      <c r="EZ12901" s="195"/>
      <c r="FA12901" s="195"/>
    </row>
    <row r="12902" spans="48:157">
      <c r="AV12902" s="195"/>
      <c r="AW12902" s="195"/>
      <c r="EZ12902" s="195"/>
      <c r="FA12902" s="195"/>
    </row>
    <row r="12903" spans="48:157">
      <c r="AV12903" s="195"/>
      <c r="AW12903" s="195"/>
      <c r="EZ12903" s="195"/>
      <c r="FA12903" s="195"/>
    </row>
    <row r="12904" spans="48:157">
      <c r="AV12904" s="195"/>
      <c r="AW12904" s="195"/>
      <c r="EZ12904" s="195"/>
      <c r="FA12904" s="195"/>
    </row>
    <row r="12905" spans="48:157">
      <c r="AV12905" s="195"/>
      <c r="AW12905" s="195"/>
      <c r="EZ12905" s="195"/>
      <c r="FA12905" s="195"/>
    </row>
    <row r="12906" spans="48:157">
      <c r="AV12906" s="195"/>
      <c r="AW12906" s="195"/>
      <c r="EZ12906" s="195"/>
      <c r="FA12906" s="195"/>
    </row>
    <row r="12907" spans="48:157">
      <c r="AV12907" s="195"/>
      <c r="AW12907" s="195"/>
      <c r="EZ12907" s="195"/>
      <c r="FA12907" s="195"/>
    </row>
    <row r="12908" spans="48:157">
      <c r="AV12908" s="195"/>
      <c r="AW12908" s="195"/>
      <c r="EZ12908" s="195"/>
      <c r="FA12908" s="195"/>
    </row>
    <row r="12909" spans="48:157">
      <c r="AV12909" s="195"/>
      <c r="AW12909" s="195"/>
      <c r="EZ12909" s="195"/>
      <c r="FA12909" s="195"/>
    </row>
    <row r="12910" spans="48:157">
      <c r="AV12910" s="195"/>
      <c r="AW12910" s="195"/>
      <c r="EZ12910" s="195"/>
      <c r="FA12910" s="195"/>
    </row>
    <row r="12911" spans="48:157">
      <c r="AV12911" s="195"/>
      <c r="AW12911" s="195"/>
      <c r="EZ12911" s="195"/>
      <c r="FA12911" s="195"/>
    </row>
    <row r="12912" spans="48:157">
      <c r="AV12912" s="195"/>
      <c r="AW12912" s="195"/>
      <c r="EZ12912" s="195"/>
      <c r="FA12912" s="195"/>
    </row>
    <row r="12913" spans="48:157">
      <c r="AV12913" s="195"/>
      <c r="AW12913" s="195"/>
      <c r="EZ12913" s="195"/>
      <c r="FA12913" s="195"/>
    </row>
    <row r="12914" spans="48:157">
      <c r="AV12914" s="195"/>
      <c r="AW12914" s="195"/>
      <c r="EZ12914" s="195"/>
      <c r="FA12914" s="195"/>
    </row>
    <row r="12915" spans="48:157">
      <c r="AV12915" s="195"/>
      <c r="AW12915" s="195"/>
      <c r="EZ12915" s="195"/>
      <c r="FA12915" s="195"/>
    </row>
    <row r="12916" spans="48:157">
      <c r="AV12916" s="195"/>
      <c r="AW12916" s="195"/>
      <c r="EZ12916" s="195"/>
      <c r="FA12916" s="195"/>
    </row>
    <row r="12917" spans="48:157">
      <c r="AV12917" s="195"/>
      <c r="AW12917" s="195"/>
      <c r="EZ12917" s="195"/>
      <c r="FA12917" s="195"/>
    </row>
    <row r="12918" spans="48:157">
      <c r="AV12918" s="195"/>
      <c r="AW12918" s="195"/>
      <c r="EZ12918" s="195"/>
      <c r="FA12918" s="195"/>
    </row>
    <row r="12919" spans="48:157">
      <c r="AV12919" s="195"/>
      <c r="AW12919" s="195"/>
      <c r="EZ12919" s="195"/>
      <c r="FA12919" s="195"/>
    </row>
    <row r="12920" spans="48:157">
      <c r="AV12920" s="195"/>
      <c r="AW12920" s="195"/>
      <c r="EZ12920" s="195"/>
      <c r="FA12920" s="195"/>
    </row>
    <row r="12921" spans="48:157">
      <c r="AV12921" s="195"/>
      <c r="AW12921" s="195"/>
      <c r="EZ12921" s="195"/>
      <c r="FA12921" s="195"/>
    </row>
    <row r="12922" spans="48:157">
      <c r="AV12922" s="195"/>
      <c r="AW12922" s="195"/>
      <c r="EZ12922" s="195"/>
      <c r="FA12922" s="195"/>
    </row>
    <row r="12923" spans="48:157">
      <c r="AV12923" s="195"/>
      <c r="AW12923" s="195"/>
      <c r="EZ12923" s="195"/>
      <c r="FA12923" s="195"/>
    </row>
    <row r="12924" spans="48:157">
      <c r="AV12924" s="195"/>
      <c r="AW12924" s="195"/>
      <c r="EZ12924" s="195"/>
      <c r="FA12924" s="195"/>
    </row>
    <row r="12925" spans="48:157">
      <c r="AV12925" s="195"/>
      <c r="AW12925" s="195"/>
      <c r="EZ12925" s="195"/>
      <c r="FA12925" s="195"/>
    </row>
    <row r="12926" spans="48:157">
      <c r="AV12926" s="195"/>
      <c r="AW12926" s="195"/>
      <c r="EZ12926" s="195"/>
      <c r="FA12926" s="195"/>
    </row>
    <row r="12927" spans="48:157">
      <c r="AV12927" s="195"/>
      <c r="AW12927" s="195"/>
      <c r="EZ12927" s="195"/>
      <c r="FA12927" s="195"/>
    </row>
    <row r="12928" spans="48:157">
      <c r="AV12928" s="195"/>
      <c r="AW12928" s="195"/>
      <c r="EZ12928" s="195"/>
      <c r="FA12928" s="195"/>
    </row>
    <row r="12929" spans="48:157">
      <c r="AV12929" s="195"/>
      <c r="AW12929" s="195"/>
      <c r="EZ12929" s="195"/>
      <c r="FA12929" s="195"/>
    </row>
    <row r="12930" spans="48:157">
      <c r="AV12930" s="195"/>
      <c r="AW12930" s="195"/>
      <c r="EZ12930" s="195"/>
      <c r="FA12930" s="195"/>
    </row>
    <row r="12931" spans="48:157">
      <c r="AV12931" s="195"/>
      <c r="AW12931" s="195"/>
      <c r="EZ12931" s="195"/>
      <c r="FA12931" s="195"/>
    </row>
    <row r="12932" spans="48:157">
      <c r="AV12932" s="195"/>
      <c r="AW12932" s="195"/>
      <c r="EZ12932" s="195"/>
      <c r="FA12932" s="195"/>
    </row>
    <row r="12933" spans="48:157">
      <c r="AV12933" s="195"/>
      <c r="AW12933" s="195"/>
      <c r="EZ12933" s="195"/>
      <c r="FA12933" s="195"/>
    </row>
    <row r="12934" spans="48:157">
      <c r="AV12934" s="195"/>
      <c r="AW12934" s="195"/>
      <c r="EZ12934" s="195"/>
      <c r="FA12934" s="195"/>
    </row>
    <row r="12935" spans="48:157">
      <c r="AV12935" s="195"/>
      <c r="AW12935" s="195"/>
      <c r="EZ12935" s="195"/>
      <c r="FA12935" s="195"/>
    </row>
    <row r="12936" spans="48:157">
      <c r="AV12936" s="195"/>
      <c r="AW12936" s="195"/>
      <c r="EZ12936" s="195"/>
      <c r="FA12936" s="195"/>
    </row>
    <row r="12937" spans="48:157">
      <c r="AV12937" s="195"/>
      <c r="AW12937" s="195"/>
      <c r="EZ12937" s="195"/>
      <c r="FA12937" s="195"/>
    </row>
    <row r="12938" spans="48:157">
      <c r="AV12938" s="195"/>
      <c r="AW12938" s="195"/>
      <c r="EZ12938" s="195"/>
      <c r="FA12938" s="195"/>
    </row>
    <row r="12939" spans="48:157">
      <c r="AV12939" s="195"/>
      <c r="AW12939" s="195"/>
      <c r="EZ12939" s="195"/>
      <c r="FA12939" s="195"/>
    </row>
    <row r="12940" spans="48:157">
      <c r="AV12940" s="195"/>
      <c r="AW12940" s="195"/>
      <c r="EZ12940" s="195"/>
      <c r="FA12940" s="195"/>
    </row>
    <row r="12941" spans="48:157">
      <c r="AV12941" s="195"/>
      <c r="AW12941" s="195"/>
      <c r="EZ12941" s="195"/>
      <c r="FA12941" s="195"/>
    </row>
    <row r="12942" spans="48:157">
      <c r="AV12942" s="195"/>
      <c r="AW12942" s="195"/>
      <c r="EZ12942" s="195"/>
      <c r="FA12942" s="195"/>
    </row>
    <row r="12943" spans="48:157">
      <c r="AV12943" s="195"/>
      <c r="AW12943" s="195"/>
      <c r="EZ12943" s="195"/>
      <c r="FA12943" s="195"/>
    </row>
    <row r="12944" spans="48:157">
      <c r="AV12944" s="195"/>
      <c r="AW12944" s="195"/>
      <c r="EZ12944" s="195"/>
      <c r="FA12944" s="195"/>
    </row>
    <row r="12945" spans="48:157">
      <c r="AV12945" s="195"/>
      <c r="AW12945" s="195"/>
      <c r="EZ12945" s="195"/>
      <c r="FA12945" s="195"/>
    </row>
    <row r="12946" spans="48:157">
      <c r="AV12946" s="195"/>
      <c r="AW12946" s="195"/>
      <c r="EZ12946" s="195"/>
      <c r="FA12946" s="195"/>
    </row>
    <row r="12947" spans="48:157">
      <c r="AV12947" s="195"/>
      <c r="AW12947" s="195"/>
      <c r="EZ12947" s="195"/>
      <c r="FA12947" s="195"/>
    </row>
    <row r="12948" spans="48:157">
      <c r="AV12948" s="195"/>
      <c r="AW12948" s="195"/>
      <c r="EZ12948" s="195"/>
      <c r="FA12948" s="195"/>
    </row>
    <row r="12949" spans="48:157">
      <c r="AV12949" s="195"/>
      <c r="AW12949" s="195"/>
      <c r="EZ12949" s="195"/>
      <c r="FA12949" s="195"/>
    </row>
    <row r="12950" spans="48:157">
      <c r="AV12950" s="195"/>
      <c r="AW12950" s="195"/>
      <c r="EZ12950" s="195"/>
      <c r="FA12950" s="195"/>
    </row>
    <row r="12951" spans="48:157">
      <c r="AV12951" s="195"/>
      <c r="AW12951" s="195"/>
      <c r="EZ12951" s="195"/>
      <c r="FA12951" s="195"/>
    </row>
    <row r="12952" spans="48:157">
      <c r="AV12952" s="195"/>
      <c r="AW12952" s="195"/>
      <c r="EZ12952" s="195"/>
      <c r="FA12952" s="195"/>
    </row>
    <row r="12953" spans="48:157">
      <c r="AV12953" s="195"/>
      <c r="AW12953" s="195"/>
      <c r="EZ12953" s="195"/>
      <c r="FA12953" s="195"/>
    </row>
    <row r="12954" spans="48:157">
      <c r="AV12954" s="195"/>
      <c r="AW12954" s="195"/>
      <c r="EZ12954" s="195"/>
      <c r="FA12954" s="195"/>
    </row>
    <row r="12955" spans="48:157">
      <c r="AV12955" s="195"/>
      <c r="AW12955" s="195"/>
      <c r="EZ12955" s="195"/>
      <c r="FA12955" s="195"/>
    </row>
    <row r="12956" spans="48:157">
      <c r="AV12956" s="195"/>
      <c r="AW12956" s="195"/>
      <c r="EZ12956" s="195"/>
      <c r="FA12956" s="195"/>
    </row>
    <row r="12957" spans="48:157">
      <c r="AV12957" s="195"/>
      <c r="AW12957" s="195"/>
      <c r="EZ12957" s="195"/>
      <c r="FA12957" s="195"/>
    </row>
    <row r="12958" spans="48:157">
      <c r="AV12958" s="195"/>
      <c r="AW12958" s="195"/>
      <c r="EZ12958" s="195"/>
      <c r="FA12958" s="195"/>
    </row>
    <row r="12959" spans="48:157">
      <c r="AV12959" s="195"/>
      <c r="AW12959" s="195"/>
      <c r="EZ12959" s="195"/>
      <c r="FA12959" s="195"/>
    </row>
    <row r="12960" spans="48:157">
      <c r="AV12960" s="195"/>
      <c r="AW12960" s="195"/>
      <c r="EZ12960" s="195"/>
      <c r="FA12960" s="195"/>
    </row>
    <row r="12961" spans="48:157">
      <c r="AV12961" s="195"/>
      <c r="AW12961" s="195"/>
      <c r="EZ12961" s="195"/>
      <c r="FA12961" s="195"/>
    </row>
    <row r="12962" spans="48:157">
      <c r="AV12962" s="195"/>
      <c r="AW12962" s="195"/>
      <c r="EZ12962" s="195"/>
      <c r="FA12962" s="195"/>
    </row>
    <row r="12963" spans="48:157">
      <c r="AV12963" s="195"/>
      <c r="AW12963" s="195"/>
      <c r="EZ12963" s="195"/>
      <c r="FA12963" s="195"/>
    </row>
    <row r="12964" spans="48:157">
      <c r="AV12964" s="195"/>
      <c r="AW12964" s="195"/>
      <c r="EZ12964" s="195"/>
      <c r="FA12964" s="195"/>
    </row>
    <row r="12965" spans="48:157">
      <c r="AV12965" s="195"/>
      <c r="AW12965" s="195"/>
      <c r="EZ12965" s="195"/>
      <c r="FA12965" s="195"/>
    </row>
    <row r="12966" spans="48:157">
      <c r="AV12966" s="195"/>
      <c r="AW12966" s="195"/>
      <c r="EZ12966" s="195"/>
      <c r="FA12966" s="195"/>
    </row>
    <row r="12967" spans="48:157">
      <c r="AV12967" s="195"/>
      <c r="AW12967" s="195"/>
      <c r="EZ12967" s="195"/>
      <c r="FA12967" s="195"/>
    </row>
    <row r="12968" spans="48:157">
      <c r="AV12968" s="195"/>
      <c r="AW12968" s="195"/>
      <c r="EZ12968" s="195"/>
      <c r="FA12968" s="195"/>
    </row>
    <row r="12969" spans="48:157">
      <c r="AV12969" s="195"/>
      <c r="AW12969" s="195"/>
      <c r="EZ12969" s="195"/>
      <c r="FA12969" s="195"/>
    </row>
    <row r="12970" spans="48:157">
      <c r="AV12970" s="195"/>
      <c r="AW12970" s="195"/>
      <c r="EZ12970" s="195"/>
      <c r="FA12970" s="195"/>
    </row>
    <row r="12971" spans="48:157">
      <c r="AV12971" s="195"/>
      <c r="AW12971" s="195"/>
      <c r="EZ12971" s="195"/>
      <c r="FA12971" s="195"/>
    </row>
    <row r="12972" spans="48:157">
      <c r="AV12972" s="195"/>
      <c r="AW12972" s="195"/>
      <c r="EZ12972" s="195"/>
      <c r="FA12972" s="195"/>
    </row>
    <row r="12973" spans="48:157">
      <c r="AV12973" s="195"/>
      <c r="AW12973" s="195"/>
      <c r="EZ12973" s="195"/>
      <c r="FA12973" s="195"/>
    </row>
    <row r="12974" spans="48:157">
      <c r="AV12974" s="195"/>
      <c r="AW12974" s="195"/>
      <c r="EZ12974" s="195"/>
      <c r="FA12974" s="195"/>
    </row>
    <row r="12975" spans="48:157">
      <c r="AV12975" s="195"/>
      <c r="AW12975" s="195"/>
      <c r="EZ12975" s="195"/>
      <c r="FA12975" s="195"/>
    </row>
    <row r="12976" spans="48:157">
      <c r="AV12976" s="195"/>
      <c r="AW12976" s="195"/>
      <c r="EZ12976" s="195"/>
      <c r="FA12976" s="195"/>
    </row>
    <row r="12977" spans="48:157">
      <c r="AV12977" s="195"/>
      <c r="AW12977" s="195"/>
      <c r="EZ12977" s="195"/>
      <c r="FA12977" s="195"/>
    </row>
    <row r="12978" spans="48:157">
      <c r="AV12978" s="195"/>
      <c r="AW12978" s="195"/>
      <c r="EZ12978" s="195"/>
      <c r="FA12978" s="195"/>
    </row>
    <row r="12979" spans="48:157">
      <c r="AV12979" s="195"/>
      <c r="AW12979" s="195"/>
      <c r="EZ12979" s="195"/>
      <c r="FA12979" s="195"/>
    </row>
    <row r="12980" spans="48:157">
      <c r="AV12980" s="195"/>
      <c r="AW12980" s="195"/>
      <c r="EZ12980" s="195"/>
      <c r="FA12980" s="195"/>
    </row>
    <row r="12981" spans="48:157">
      <c r="AV12981" s="195"/>
      <c r="AW12981" s="195"/>
      <c r="EZ12981" s="195"/>
      <c r="FA12981" s="195"/>
    </row>
    <row r="12982" spans="48:157">
      <c r="AV12982" s="195"/>
      <c r="AW12982" s="195"/>
      <c r="EZ12982" s="195"/>
      <c r="FA12982" s="195"/>
    </row>
    <row r="12983" spans="48:157">
      <c r="AV12983" s="195"/>
      <c r="AW12983" s="195"/>
      <c r="EZ12983" s="195"/>
      <c r="FA12983" s="195"/>
    </row>
    <row r="12984" spans="48:157">
      <c r="AV12984" s="195"/>
      <c r="AW12984" s="195"/>
      <c r="EZ12984" s="195"/>
      <c r="FA12984" s="195"/>
    </row>
    <row r="12985" spans="48:157">
      <c r="AV12985" s="195"/>
      <c r="AW12985" s="195"/>
      <c r="EZ12985" s="195"/>
      <c r="FA12985" s="195"/>
    </row>
    <row r="12986" spans="48:157">
      <c r="AV12986" s="195"/>
      <c r="AW12986" s="195"/>
      <c r="EZ12986" s="195"/>
      <c r="FA12986" s="195"/>
    </row>
    <row r="12987" spans="48:157">
      <c r="AV12987" s="195"/>
      <c r="AW12987" s="195"/>
      <c r="EZ12987" s="195"/>
      <c r="FA12987" s="195"/>
    </row>
    <row r="12988" spans="48:157">
      <c r="AV12988" s="195"/>
      <c r="AW12988" s="195"/>
      <c r="EZ12988" s="195"/>
      <c r="FA12988" s="195"/>
    </row>
    <row r="12989" spans="48:157">
      <c r="AV12989" s="195"/>
      <c r="AW12989" s="195"/>
      <c r="EZ12989" s="195"/>
      <c r="FA12989" s="195"/>
    </row>
    <row r="12990" spans="48:157">
      <c r="AV12990" s="195"/>
      <c r="AW12990" s="195"/>
      <c r="EZ12990" s="195"/>
      <c r="FA12990" s="195"/>
    </row>
    <row r="12991" spans="48:157">
      <c r="AV12991" s="195"/>
      <c r="AW12991" s="195"/>
      <c r="EZ12991" s="195"/>
      <c r="FA12991" s="195"/>
    </row>
    <row r="12992" spans="48:157">
      <c r="AV12992" s="195"/>
      <c r="AW12992" s="195"/>
      <c r="EZ12992" s="195"/>
      <c r="FA12992" s="195"/>
    </row>
    <row r="12993" spans="48:157">
      <c r="AV12993" s="195"/>
      <c r="AW12993" s="195"/>
      <c r="EZ12993" s="195"/>
      <c r="FA12993" s="195"/>
    </row>
    <row r="12994" spans="48:157">
      <c r="AV12994" s="195"/>
      <c r="AW12994" s="195"/>
      <c r="EZ12994" s="195"/>
      <c r="FA12994" s="195"/>
    </row>
    <row r="12995" spans="48:157">
      <c r="AV12995" s="195"/>
      <c r="AW12995" s="195"/>
      <c r="EZ12995" s="195"/>
      <c r="FA12995" s="195"/>
    </row>
    <row r="12996" spans="48:157">
      <c r="AV12996" s="195"/>
      <c r="AW12996" s="195"/>
      <c r="EZ12996" s="195"/>
      <c r="FA12996" s="195"/>
    </row>
    <row r="12997" spans="48:157">
      <c r="AV12997" s="195"/>
      <c r="AW12997" s="195"/>
      <c r="EZ12997" s="195"/>
      <c r="FA12997" s="195"/>
    </row>
    <row r="12998" spans="48:157">
      <c r="AV12998" s="195"/>
      <c r="AW12998" s="195"/>
      <c r="EZ12998" s="195"/>
      <c r="FA12998" s="195"/>
    </row>
    <row r="12999" spans="48:157">
      <c r="AV12999" s="195"/>
      <c r="AW12999" s="195"/>
      <c r="EZ12999" s="195"/>
      <c r="FA12999" s="195"/>
    </row>
    <row r="13000" spans="48:157">
      <c r="AV13000" s="195"/>
      <c r="AW13000" s="195"/>
      <c r="EZ13000" s="195"/>
      <c r="FA13000" s="195"/>
    </row>
    <row r="13001" spans="48:157">
      <c r="AV13001" s="195"/>
      <c r="AW13001" s="195"/>
      <c r="EZ13001" s="195"/>
      <c r="FA13001" s="195"/>
    </row>
    <row r="13002" spans="48:157">
      <c r="AV13002" s="195"/>
      <c r="AW13002" s="195"/>
      <c r="EZ13002" s="195"/>
      <c r="FA13002" s="195"/>
    </row>
    <row r="13003" spans="48:157">
      <c r="AV13003" s="195"/>
      <c r="AW13003" s="195"/>
      <c r="EZ13003" s="195"/>
      <c r="FA13003" s="195"/>
    </row>
    <row r="13004" spans="48:157">
      <c r="AV13004" s="195"/>
      <c r="AW13004" s="195"/>
      <c r="EZ13004" s="195"/>
      <c r="FA13004" s="195"/>
    </row>
    <row r="13005" spans="48:157">
      <c r="AV13005" s="195"/>
      <c r="AW13005" s="195"/>
      <c r="EZ13005" s="195"/>
      <c r="FA13005" s="195"/>
    </row>
    <row r="13006" spans="48:157">
      <c r="AV13006" s="195"/>
      <c r="AW13006" s="195"/>
      <c r="EZ13006" s="195"/>
      <c r="FA13006" s="195"/>
    </row>
    <row r="13007" spans="48:157">
      <c r="AV13007" s="195"/>
      <c r="AW13007" s="195"/>
      <c r="EZ13007" s="195"/>
      <c r="FA13007" s="195"/>
    </row>
    <row r="13008" spans="48:157">
      <c r="AV13008" s="195"/>
      <c r="AW13008" s="195"/>
      <c r="EZ13008" s="195"/>
      <c r="FA13008" s="195"/>
    </row>
    <row r="13009" spans="48:157">
      <c r="AV13009" s="195"/>
      <c r="AW13009" s="195"/>
      <c r="EZ13009" s="195"/>
      <c r="FA13009" s="195"/>
    </row>
    <row r="13010" spans="48:157">
      <c r="AV13010" s="195"/>
      <c r="AW13010" s="195"/>
      <c r="EZ13010" s="195"/>
      <c r="FA13010" s="195"/>
    </row>
    <row r="13011" spans="48:157">
      <c r="AV13011" s="195"/>
      <c r="AW13011" s="195"/>
      <c r="EZ13011" s="195"/>
      <c r="FA13011" s="195"/>
    </row>
    <row r="13012" spans="48:157">
      <c r="AV13012" s="195"/>
      <c r="AW13012" s="195"/>
      <c r="EZ13012" s="195"/>
      <c r="FA13012" s="195"/>
    </row>
    <row r="13013" spans="48:157">
      <c r="AV13013" s="195"/>
      <c r="AW13013" s="195"/>
      <c r="EZ13013" s="195"/>
      <c r="FA13013" s="195"/>
    </row>
    <row r="13014" spans="48:157">
      <c r="AV13014" s="195"/>
      <c r="AW13014" s="195"/>
      <c r="EZ13014" s="195"/>
      <c r="FA13014" s="195"/>
    </row>
    <row r="13015" spans="48:157">
      <c r="AV13015" s="195"/>
      <c r="AW13015" s="195"/>
      <c r="EZ13015" s="195"/>
      <c r="FA13015" s="195"/>
    </row>
    <row r="13016" spans="48:157">
      <c r="AV13016" s="195"/>
      <c r="AW13016" s="195"/>
      <c r="EZ13016" s="195"/>
      <c r="FA13016" s="195"/>
    </row>
    <row r="13017" spans="48:157">
      <c r="AV13017" s="195"/>
      <c r="AW13017" s="195"/>
      <c r="EZ13017" s="195"/>
      <c r="FA13017" s="195"/>
    </row>
    <row r="13018" spans="48:157">
      <c r="AV13018" s="195"/>
      <c r="AW13018" s="195"/>
      <c r="EZ13018" s="195"/>
      <c r="FA13018" s="195"/>
    </row>
    <row r="13019" spans="48:157">
      <c r="AV13019" s="195"/>
      <c r="AW13019" s="195"/>
      <c r="EZ13019" s="195"/>
      <c r="FA13019" s="195"/>
    </row>
    <row r="13020" spans="48:157">
      <c r="AV13020" s="195"/>
      <c r="AW13020" s="195"/>
      <c r="EZ13020" s="195"/>
      <c r="FA13020" s="195"/>
    </row>
    <row r="13021" spans="48:157">
      <c r="AV13021" s="195"/>
      <c r="AW13021" s="195"/>
      <c r="EZ13021" s="195"/>
      <c r="FA13021" s="195"/>
    </row>
    <row r="13022" spans="48:157">
      <c r="AV13022" s="195"/>
      <c r="AW13022" s="195"/>
      <c r="EZ13022" s="195"/>
      <c r="FA13022" s="195"/>
    </row>
    <row r="13023" spans="48:157">
      <c r="AV13023" s="195"/>
      <c r="AW13023" s="195"/>
      <c r="EZ13023" s="195"/>
      <c r="FA13023" s="195"/>
    </row>
    <row r="13024" spans="48:157">
      <c r="AV13024" s="195"/>
      <c r="AW13024" s="195"/>
      <c r="EZ13024" s="195"/>
      <c r="FA13024" s="195"/>
    </row>
    <row r="13025" spans="48:157">
      <c r="AV13025" s="195"/>
      <c r="AW13025" s="195"/>
      <c r="EZ13025" s="195"/>
      <c r="FA13025" s="195"/>
    </row>
    <row r="13026" spans="48:157">
      <c r="AV13026" s="195"/>
      <c r="AW13026" s="195"/>
      <c r="EZ13026" s="195"/>
      <c r="FA13026" s="195"/>
    </row>
    <row r="13027" spans="48:157">
      <c r="AV13027" s="195"/>
      <c r="AW13027" s="195"/>
      <c r="EZ13027" s="195"/>
      <c r="FA13027" s="195"/>
    </row>
    <row r="13028" spans="48:157">
      <c r="AV13028" s="195"/>
      <c r="AW13028" s="195"/>
      <c r="EZ13028" s="195"/>
      <c r="FA13028" s="195"/>
    </row>
    <row r="13029" spans="48:157">
      <c r="AV13029" s="195"/>
      <c r="AW13029" s="195"/>
      <c r="EZ13029" s="195"/>
      <c r="FA13029" s="195"/>
    </row>
    <row r="13030" spans="48:157">
      <c r="AV13030" s="195"/>
      <c r="AW13030" s="195"/>
      <c r="EZ13030" s="195"/>
      <c r="FA13030" s="195"/>
    </row>
    <row r="13031" spans="48:157">
      <c r="AV13031" s="195"/>
      <c r="AW13031" s="195"/>
      <c r="EZ13031" s="195"/>
      <c r="FA13031" s="195"/>
    </row>
    <row r="13032" spans="48:157">
      <c r="AV13032" s="195"/>
      <c r="AW13032" s="195"/>
      <c r="EZ13032" s="195"/>
      <c r="FA13032" s="195"/>
    </row>
    <row r="13033" spans="48:157">
      <c r="AV13033" s="195"/>
      <c r="AW13033" s="195"/>
      <c r="EZ13033" s="195"/>
      <c r="FA13033" s="195"/>
    </row>
    <row r="13034" spans="48:157">
      <c r="AV13034" s="195"/>
      <c r="AW13034" s="195"/>
      <c r="EZ13034" s="195"/>
      <c r="FA13034" s="195"/>
    </row>
    <row r="13035" spans="48:157">
      <c r="AV13035" s="195"/>
      <c r="AW13035" s="195"/>
      <c r="EZ13035" s="195"/>
      <c r="FA13035" s="195"/>
    </row>
    <row r="13036" spans="48:157">
      <c r="AV13036" s="195"/>
      <c r="AW13036" s="195"/>
      <c r="EZ13036" s="195"/>
      <c r="FA13036" s="195"/>
    </row>
    <row r="13037" spans="48:157">
      <c r="AV13037" s="195"/>
      <c r="AW13037" s="195"/>
      <c r="EZ13037" s="195"/>
      <c r="FA13037" s="195"/>
    </row>
    <row r="13038" spans="48:157">
      <c r="AV13038" s="195"/>
      <c r="AW13038" s="195"/>
      <c r="EZ13038" s="195"/>
      <c r="FA13038" s="195"/>
    </row>
    <row r="13039" spans="48:157">
      <c r="AV13039" s="195"/>
      <c r="AW13039" s="195"/>
      <c r="EZ13039" s="195"/>
      <c r="FA13039" s="195"/>
    </row>
    <row r="13040" spans="48:157">
      <c r="AV13040" s="195"/>
      <c r="AW13040" s="195"/>
      <c r="EZ13040" s="195"/>
      <c r="FA13040" s="195"/>
    </row>
    <row r="13041" spans="48:157">
      <c r="AV13041" s="195"/>
      <c r="AW13041" s="195"/>
      <c r="EZ13041" s="195"/>
      <c r="FA13041" s="195"/>
    </row>
    <row r="13042" spans="48:157">
      <c r="AV13042" s="195"/>
      <c r="AW13042" s="195"/>
      <c r="EZ13042" s="195"/>
      <c r="FA13042" s="195"/>
    </row>
    <row r="13043" spans="48:157">
      <c r="AV13043" s="195"/>
      <c r="AW13043" s="195"/>
      <c r="EZ13043" s="195"/>
      <c r="FA13043" s="195"/>
    </row>
    <row r="13044" spans="48:157">
      <c r="AV13044" s="195"/>
      <c r="AW13044" s="195"/>
      <c r="EZ13044" s="195"/>
      <c r="FA13044" s="195"/>
    </row>
    <row r="13045" spans="48:157">
      <c r="AV13045" s="195"/>
      <c r="AW13045" s="195"/>
      <c r="EZ13045" s="195"/>
      <c r="FA13045" s="195"/>
    </row>
    <row r="13046" spans="48:157">
      <c r="AV13046" s="195"/>
      <c r="AW13046" s="195"/>
      <c r="EZ13046" s="195"/>
      <c r="FA13046" s="195"/>
    </row>
    <row r="13047" spans="48:157">
      <c r="AV13047" s="195"/>
      <c r="AW13047" s="195"/>
      <c r="EZ13047" s="195"/>
      <c r="FA13047" s="195"/>
    </row>
    <row r="13048" spans="48:157">
      <c r="AV13048" s="195"/>
      <c r="AW13048" s="195"/>
      <c r="EZ13048" s="195"/>
      <c r="FA13048" s="195"/>
    </row>
    <row r="13049" spans="48:157">
      <c r="AV13049" s="195"/>
      <c r="AW13049" s="195"/>
      <c r="EZ13049" s="195"/>
      <c r="FA13049" s="195"/>
    </row>
    <row r="13050" spans="48:157">
      <c r="AV13050" s="195"/>
      <c r="AW13050" s="195"/>
      <c r="EZ13050" s="195"/>
      <c r="FA13050" s="195"/>
    </row>
    <row r="13051" spans="48:157">
      <c r="AV13051" s="195"/>
      <c r="AW13051" s="195"/>
      <c r="EZ13051" s="195"/>
      <c r="FA13051" s="195"/>
    </row>
    <row r="13052" spans="48:157">
      <c r="AV13052" s="195"/>
      <c r="AW13052" s="195"/>
      <c r="EZ13052" s="195"/>
      <c r="FA13052" s="195"/>
    </row>
    <row r="13053" spans="48:157">
      <c r="AV13053" s="195"/>
      <c r="AW13053" s="195"/>
      <c r="EZ13053" s="195"/>
      <c r="FA13053" s="195"/>
    </row>
    <row r="13054" spans="48:157">
      <c r="AV13054" s="195"/>
      <c r="AW13054" s="195"/>
      <c r="EZ13054" s="195"/>
      <c r="FA13054" s="195"/>
    </row>
    <row r="13055" spans="48:157">
      <c r="AV13055" s="195"/>
      <c r="AW13055" s="195"/>
      <c r="EZ13055" s="195"/>
      <c r="FA13055" s="195"/>
    </row>
    <row r="13056" spans="48:157">
      <c r="AV13056" s="195"/>
      <c r="AW13056" s="195"/>
      <c r="EZ13056" s="195"/>
      <c r="FA13056" s="195"/>
    </row>
    <row r="13057" spans="48:157">
      <c r="AV13057" s="195"/>
      <c r="AW13057" s="195"/>
      <c r="EZ13057" s="195"/>
      <c r="FA13057" s="195"/>
    </row>
    <row r="13058" spans="48:157">
      <c r="AV13058" s="195"/>
      <c r="AW13058" s="195"/>
      <c r="EZ13058" s="195"/>
      <c r="FA13058" s="195"/>
    </row>
    <row r="13059" spans="48:157">
      <c r="AV13059" s="195"/>
      <c r="AW13059" s="195"/>
      <c r="EZ13059" s="195"/>
      <c r="FA13059" s="195"/>
    </row>
    <row r="13060" spans="48:157">
      <c r="AV13060" s="195"/>
      <c r="AW13060" s="195"/>
      <c r="EZ13060" s="195"/>
      <c r="FA13060" s="195"/>
    </row>
    <row r="13061" spans="48:157">
      <c r="AV13061" s="195"/>
      <c r="AW13061" s="195"/>
      <c r="EZ13061" s="195"/>
      <c r="FA13061" s="195"/>
    </row>
    <row r="13062" spans="48:157">
      <c r="AV13062" s="195"/>
      <c r="AW13062" s="195"/>
      <c r="EZ13062" s="195"/>
      <c r="FA13062" s="195"/>
    </row>
    <row r="13063" spans="48:157">
      <c r="AV13063" s="195"/>
      <c r="AW13063" s="195"/>
      <c r="EZ13063" s="195"/>
      <c r="FA13063" s="195"/>
    </row>
    <row r="13064" spans="48:157">
      <c r="AV13064" s="195"/>
      <c r="AW13064" s="195"/>
      <c r="EZ13064" s="195"/>
      <c r="FA13064" s="195"/>
    </row>
    <row r="13065" spans="48:157">
      <c r="AV13065" s="195"/>
      <c r="AW13065" s="195"/>
      <c r="EZ13065" s="195"/>
      <c r="FA13065" s="195"/>
    </row>
    <row r="13066" spans="48:157">
      <c r="AV13066" s="195"/>
      <c r="AW13066" s="195"/>
      <c r="EZ13066" s="195"/>
      <c r="FA13066" s="195"/>
    </row>
    <row r="13067" spans="48:157">
      <c r="AV13067" s="195"/>
      <c r="AW13067" s="195"/>
      <c r="EZ13067" s="195"/>
      <c r="FA13067" s="195"/>
    </row>
    <row r="13068" spans="48:157">
      <c r="AV13068" s="195"/>
      <c r="AW13068" s="195"/>
      <c r="EZ13068" s="195"/>
      <c r="FA13068" s="195"/>
    </row>
    <row r="13069" spans="48:157">
      <c r="AV13069" s="195"/>
      <c r="AW13069" s="195"/>
      <c r="EZ13069" s="195"/>
      <c r="FA13069" s="195"/>
    </row>
    <row r="13070" spans="48:157">
      <c r="AV13070" s="195"/>
      <c r="AW13070" s="195"/>
      <c r="EZ13070" s="195"/>
      <c r="FA13070" s="195"/>
    </row>
    <row r="13071" spans="48:157">
      <c r="AV13071" s="195"/>
      <c r="AW13071" s="195"/>
      <c r="EZ13071" s="195"/>
      <c r="FA13071" s="195"/>
    </row>
    <row r="13072" spans="48:157">
      <c r="AV13072" s="195"/>
      <c r="AW13072" s="195"/>
      <c r="EZ13072" s="195"/>
      <c r="FA13072" s="195"/>
    </row>
    <row r="13073" spans="48:157">
      <c r="AV13073" s="195"/>
      <c r="AW13073" s="195"/>
      <c r="EZ13073" s="195"/>
      <c r="FA13073" s="195"/>
    </row>
    <row r="13074" spans="48:157">
      <c r="AV13074" s="195"/>
      <c r="AW13074" s="195"/>
      <c r="EZ13074" s="195"/>
      <c r="FA13074" s="195"/>
    </row>
    <row r="13075" spans="48:157">
      <c r="AV13075" s="195"/>
      <c r="AW13075" s="195"/>
      <c r="EZ13075" s="195"/>
      <c r="FA13075" s="195"/>
    </row>
    <row r="13076" spans="48:157">
      <c r="AV13076" s="195"/>
      <c r="AW13076" s="195"/>
      <c r="EZ13076" s="195"/>
      <c r="FA13076" s="195"/>
    </row>
    <row r="13077" spans="48:157">
      <c r="AV13077" s="195"/>
      <c r="AW13077" s="195"/>
      <c r="EZ13077" s="195"/>
      <c r="FA13077" s="195"/>
    </row>
    <row r="13078" spans="48:157">
      <c r="AV13078" s="195"/>
      <c r="AW13078" s="195"/>
      <c r="EZ13078" s="195"/>
      <c r="FA13078" s="195"/>
    </row>
    <row r="13079" spans="48:157">
      <c r="AV13079" s="195"/>
      <c r="AW13079" s="195"/>
      <c r="EZ13079" s="195"/>
      <c r="FA13079" s="195"/>
    </row>
    <row r="13080" spans="48:157">
      <c r="AV13080" s="195"/>
      <c r="AW13080" s="195"/>
      <c r="EZ13080" s="195"/>
      <c r="FA13080" s="195"/>
    </row>
    <row r="13081" spans="48:157">
      <c r="AV13081" s="195"/>
      <c r="AW13081" s="195"/>
      <c r="EZ13081" s="195"/>
      <c r="FA13081" s="195"/>
    </row>
    <row r="13082" spans="48:157">
      <c r="AV13082" s="195"/>
      <c r="AW13082" s="195"/>
      <c r="EZ13082" s="195"/>
      <c r="FA13082" s="195"/>
    </row>
    <row r="13083" spans="48:157">
      <c r="AV13083" s="195"/>
      <c r="AW13083" s="195"/>
      <c r="EZ13083" s="195"/>
      <c r="FA13083" s="195"/>
    </row>
    <row r="13084" spans="48:157">
      <c r="AV13084" s="195"/>
      <c r="AW13084" s="195"/>
      <c r="EZ13084" s="195"/>
      <c r="FA13084" s="195"/>
    </row>
    <row r="13085" spans="48:157">
      <c r="AV13085" s="195"/>
      <c r="AW13085" s="195"/>
      <c r="EZ13085" s="195"/>
      <c r="FA13085" s="195"/>
    </row>
    <row r="13086" spans="48:157">
      <c r="AV13086" s="195"/>
      <c r="AW13086" s="195"/>
      <c r="EZ13086" s="195"/>
      <c r="FA13086" s="195"/>
    </row>
    <row r="13087" spans="48:157">
      <c r="AV13087" s="195"/>
      <c r="AW13087" s="195"/>
      <c r="EZ13087" s="195"/>
      <c r="FA13087" s="195"/>
    </row>
    <row r="13088" spans="48:157">
      <c r="AV13088" s="195"/>
      <c r="AW13088" s="195"/>
      <c r="EZ13088" s="195"/>
      <c r="FA13088" s="195"/>
    </row>
    <row r="13089" spans="48:157">
      <c r="AV13089" s="195"/>
      <c r="AW13089" s="195"/>
      <c r="EZ13089" s="195"/>
      <c r="FA13089" s="195"/>
    </row>
    <row r="13090" spans="48:157">
      <c r="AV13090" s="195"/>
      <c r="AW13090" s="195"/>
      <c r="EZ13090" s="195"/>
      <c r="FA13090" s="195"/>
    </row>
    <row r="13091" spans="48:157">
      <c r="AV13091" s="195"/>
      <c r="AW13091" s="195"/>
      <c r="EZ13091" s="195"/>
      <c r="FA13091" s="195"/>
    </row>
    <row r="13092" spans="48:157">
      <c r="AV13092" s="195"/>
      <c r="AW13092" s="195"/>
      <c r="EZ13092" s="195"/>
      <c r="FA13092" s="195"/>
    </row>
    <row r="13093" spans="48:157">
      <c r="AV13093" s="195"/>
      <c r="AW13093" s="195"/>
      <c r="EZ13093" s="195"/>
      <c r="FA13093" s="195"/>
    </row>
    <row r="13094" spans="48:157">
      <c r="AV13094" s="195"/>
      <c r="AW13094" s="195"/>
      <c r="EZ13094" s="195"/>
      <c r="FA13094" s="195"/>
    </row>
    <row r="13095" spans="48:157">
      <c r="AV13095" s="195"/>
      <c r="AW13095" s="195"/>
      <c r="EZ13095" s="195"/>
      <c r="FA13095" s="195"/>
    </row>
    <row r="13096" spans="48:157">
      <c r="AV13096" s="195"/>
      <c r="AW13096" s="195"/>
      <c r="EZ13096" s="195"/>
      <c r="FA13096" s="195"/>
    </row>
    <row r="13097" spans="48:157">
      <c r="AV13097" s="195"/>
      <c r="AW13097" s="195"/>
      <c r="EZ13097" s="195"/>
      <c r="FA13097" s="195"/>
    </row>
    <row r="13098" spans="48:157">
      <c r="AV13098" s="195"/>
      <c r="AW13098" s="195"/>
      <c r="EZ13098" s="195"/>
      <c r="FA13098" s="195"/>
    </row>
    <row r="13099" spans="48:157">
      <c r="AV13099" s="195"/>
      <c r="AW13099" s="195"/>
      <c r="EZ13099" s="195"/>
      <c r="FA13099" s="195"/>
    </row>
    <row r="13100" spans="48:157">
      <c r="AV13100" s="195"/>
      <c r="AW13100" s="195"/>
      <c r="EZ13100" s="195"/>
      <c r="FA13100" s="195"/>
    </row>
    <row r="13101" spans="48:157">
      <c r="AV13101" s="195"/>
      <c r="AW13101" s="195"/>
      <c r="EZ13101" s="195"/>
      <c r="FA13101" s="195"/>
    </row>
    <row r="13102" spans="48:157">
      <c r="AV13102" s="195"/>
      <c r="AW13102" s="195"/>
      <c r="EZ13102" s="195"/>
      <c r="FA13102" s="195"/>
    </row>
    <row r="13103" spans="48:157">
      <c r="AV13103" s="195"/>
      <c r="AW13103" s="195"/>
      <c r="EZ13103" s="195"/>
      <c r="FA13103" s="195"/>
    </row>
    <row r="13104" spans="48:157">
      <c r="AV13104" s="195"/>
      <c r="AW13104" s="195"/>
      <c r="EZ13104" s="195"/>
      <c r="FA13104" s="195"/>
    </row>
    <row r="13105" spans="48:157">
      <c r="AV13105" s="195"/>
      <c r="AW13105" s="195"/>
      <c r="EZ13105" s="195"/>
      <c r="FA13105" s="195"/>
    </row>
    <row r="13106" spans="48:157">
      <c r="AV13106" s="195"/>
      <c r="AW13106" s="195"/>
      <c r="EZ13106" s="195"/>
      <c r="FA13106" s="195"/>
    </row>
    <row r="13107" spans="48:157">
      <c r="AV13107" s="195"/>
      <c r="AW13107" s="195"/>
      <c r="EZ13107" s="195"/>
      <c r="FA13107" s="195"/>
    </row>
    <row r="13108" spans="48:157">
      <c r="AV13108" s="195"/>
      <c r="AW13108" s="195"/>
      <c r="EZ13108" s="195"/>
      <c r="FA13108" s="195"/>
    </row>
    <row r="13109" spans="48:157">
      <c r="AV13109" s="195"/>
      <c r="AW13109" s="195"/>
      <c r="EZ13109" s="195"/>
      <c r="FA13109" s="195"/>
    </row>
    <row r="13110" spans="48:157">
      <c r="AV13110" s="195"/>
      <c r="AW13110" s="195"/>
      <c r="EZ13110" s="195"/>
      <c r="FA13110" s="195"/>
    </row>
    <row r="13111" spans="48:157">
      <c r="AV13111" s="195"/>
      <c r="AW13111" s="195"/>
      <c r="EZ13111" s="195"/>
      <c r="FA13111" s="195"/>
    </row>
    <row r="13112" spans="48:157">
      <c r="AV13112" s="195"/>
      <c r="AW13112" s="195"/>
      <c r="EZ13112" s="195"/>
      <c r="FA13112" s="195"/>
    </row>
    <row r="13113" spans="48:157">
      <c r="AV13113" s="195"/>
      <c r="AW13113" s="195"/>
      <c r="EZ13113" s="195"/>
      <c r="FA13113" s="195"/>
    </row>
    <row r="13114" spans="48:157">
      <c r="AV13114" s="195"/>
      <c r="AW13114" s="195"/>
      <c r="EZ13114" s="195"/>
      <c r="FA13114" s="195"/>
    </row>
    <row r="13115" spans="48:157">
      <c r="AV13115" s="195"/>
      <c r="AW13115" s="195"/>
      <c r="EZ13115" s="195"/>
      <c r="FA13115" s="195"/>
    </row>
    <row r="13116" spans="48:157">
      <c r="AV13116" s="195"/>
      <c r="AW13116" s="195"/>
      <c r="EZ13116" s="195"/>
      <c r="FA13116" s="195"/>
    </row>
    <row r="13117" spans="48:157">
      <c r="AV13117" s="195"/>
      <c r="AW13117" s="195"/>
      <c r="EZ13117" s="195"/>
      <c r="FA13117" s="195"/>
    </row>
    <row r="13118" spans="48:157">
      <c r="AV13118" s="195"/>
      <c r="AW13118" s="195"/>
      <c r="EZ13118" s="195"/>
      <c r="FA13118" s="195"/>
    </row>
    <row r="13119" spans="48:157">
      <c r="AV13119" s="195"/>
      <c r="AW13119" s="195"/>
      <c r="EZ13119" s="195"/>
      <c r="FA13119" s="195"/>
    </row>
    <row r="13120" spans="48:157">
      <c r="AV13120" s="195"/>
      <c r="AW13120" s="195"/>
      <c r="EZ13120" s="195"/>
      <c r="FA13120" s="195"/>
    </row>
    <row r="13121" spans="48:157">
      <c r="AV13121" s="195"/>
      <c r="AW13121" s="195"/>
      <c r="EZ13121" s="195"/>
      <c r="FA13121" s="195"/>
    </row>
    <row r="13122" spans="48:157">
      <c r="AV13122" s="195"/>
      <c r="AW13122" s="195"/>
      <c r="EZ13122" s="195"/>
      <c r="FA13122" s="195"/>
    </row>
    <row r="13123" spans="48:157">
      <c r="AV13123" s="195"/>
      <c r="AW13123" s="195"/>
      <c r="EZ13123" s="195"/>
      <c r="FA13123" s="195"/>
    </row>
    <row r="13124" spans="48:157">
      <c r="AV13124" s="195"/>
      <c r="AW13124" s="195"/>
      <c r="EZ13124" s="195"/>
      <c r="FA13124" s="195"/>
    </row>
    <row r="13125" spans="48:157">
      <c r="AV13125" s="195"/>
      <c r="AW13125" s="195"/>
      <c r="EZ13125" s="195"/>
      <c r="FA13125" s="195"/>
    </row>
    <row r="13126" spans="48:157">
      <c r="AV13126" s="195"/>
      <c r="AW13126" s="195"/>
      <c r="EZ13126" s="195"/>
      <c r="FA13126" s="195"/>
    </row>
    <row r="13127" spans="48:157">
      <c r="AV13127" s="195"/>
      <c r="AW13127" s="195"/>
      <c r="EZ13127" s="195"/>
      <c r="FA13127" s="195"/>
    </row>
    <row r="13128" spans="48:157">
      <c r="AV13128" s="195"/>
      <c r="AW13128" s="195"/>
      <c r="EZ13128" s="195"/>
      <c r="FA13128" s="195"/>
    </row>
    <row r="13129" spans="48:157">
      <c r="AV13129" s="195"/>
      <c r="AW13129" s="195"/>
      <c r="EZ13129" s="195"/>
      <c r="FA13129" s="195"/>
    </row>
    <row r="13130" spans="48:157">
      <c r="AV13130" s="195"/>
      <c r="AW13130" s="195"/>
      <c r="EZ13130" s="195"/>
      <c r="FA13130" s="195"/>
    </row>
    <row r="13131" spans="48:157">
      <c r="AV13131" s="195"/>
      <c r="AW13131" s="195"/>
      <c r="EZ13131" s="195"/>
      <c r="FA13131" s="195"/>
    </row>
    <row r="13132" spans="48:157">
      <c r="AV13132" s="195"/>
      <c r="AW13132" s="195"/>
      <c r="EZ13132" s="195"/>
      <c r="FA13132" s="195"/>
    </row>
    <row r="13133" spans="48:157">
      <c r="AV13133" s="195"/>
      <c r="AW13133" s="195"/>
      <c r="EZ13133" s="195"/>
      <c r="FA13133" s="195"/>
    </row>
    <row r="13134" spans="48:157">
      <c r="AV13134" s="195"/>
      <c r="AW13134" s="195"/>
      <c r="EZ13134" s="195"/>
      <c r="FA13134" s="195"/>
    </row>
    <row r="13135" spans="48:157">
      <c r="AV13135" s="195"/>
      <c r="AW13135" s="195"/>
      <c r="EZ13135" s="195"/>
      <c r="FA13135" s="195"/>
    </row>
    <row r="13136" spans="48:157">
      <c r="AV13136" s="195"/>
      <c r="AW13136" s="195"/>
      <c r="EZ13136" s="195"/>
      <c r="FA13136" s="195"/>
    </row>
    <row r="13137" spans="48:157">
      <c r="AV13137" s="195"/>
      <c r="AW13137" s="195"/>
      <c r="EZ13137" s="195"/>
      <c r="FA13137" s="195"/>
    </row>
    <row r="13138" spans="48:157">
      <c r="AV13138" s="195"/>
      <c r="AW13138" s="195"/>
      <c r="EZ13138" s="195"/>
      <c r="FA13138" s="195"/>
    </row>
    <row r="13139" spans="48:157">
      <c r="AV13139" s="195"/>
      <c r="AW13139" s="195"/>
      <c r="EZ13139" s="195"/>
      <c r="FA13139" s="195"/>
    </row>
    <row r="13140" spans="48:157">
      <c r="AV13140" s="195"/>
      <c r="AW13140" s="195"/>
      <c r="EZ13140" s="195"/>
      <c r="FA13140" s="195"/>
    </row>
    <row r="13141" spans="48:157">
      <c r="AV13141" s="195"/>
      <c r="AW13141" s="195"/>
      <c r="EZ13141" s="195"/>
      <c r="FA13141" s="195"/>
    </row>
    <row r="13142" spans="48:157">
      <c r="AV13142" s="195"/>
      <c r="AW13142" s="195"/>
      <c r="EZ13142" s="195"/>
      <c r="FA13142" s="195"/>
    </row>
    <row r="13143" spans="48:157">
      <c r="AV13143" s="195"/>
      <c r="AW13143" s="195"/>
      <c r="EZ13143" s="195"/>
      <c r="FA13143" s="195"/>
    </row>
    <row r="13144" spans="48:157">
      <c r="AV13144" s="195"/>
      <c r="AW13144" s="195"/>
      <c r="EZ13144" s="195"/>
      <c r="FA13144" s="195"/>
    </row>
    <row r="13145" spans="48:157">
      <c r="AV13145" s="195"/>
      <c r="AW13145" s="195"/>
      <c r="EZ13145" s="195"/>
      <c r="FA13145" s="195"/>
    </row>
    <row r="13146" spans="48:157">
      <c r="AV13146" s="195"/>
      <c r="AW13146" s="195"/>
      <c r="EZ13146" s="195"/>
      <c r="FA13146" s="195"/>
    </row>
    <row r="13147" spans="48:157">
      <c r="AV13147" s="195"/>
      <c r="AW13147" s="195"/>
      <c r="EZ13147" s="195"/>
      <c r="FA13147" s="195"/>
    </row>
    <row r="13148" spans="48:157">
      <c r="AV13148" s="195"/>
      <c r="AW13148" s="195"/>
      <c r="EZ13148" s="195"/>
      <c r="FA13148" s="195"/>
    </row>
    <row r="13149" spans="48:157">
      <c r="AV13149" s="195"/>
      <c r="AW13149" s="195"/>
      <c r="EZ13149" s="195"/>
      <c r="FA13149" s="195"/>
    </row>
    <row r="13150" spans="48:157">
      <c r="AV13150" s="195"/>
      <c r="AW13150" s="195"/>
      <c r="EZ13150" s="195"/>
      <c r="FA13150" s="195"/>
    </row>
    <row r="13151" spans="48:157">
      <c r="AV13151" s="195"/>
      <c r="AW13151" s="195"/>
      <c r="EZ13151" s="195"/>
      <c r="FA13151" s="195"/>
    </row>
    <row r="13152" spans="48:157">
      <c r="AV13152" s="195"/>
      <c r="AW13152" s="195"/>
      <c r="EZ13152" s="195"/>
      <c r="FA13152" s="195"/>
    </row>
    <row r="13153" spans="48:157">
      <c r="AV13153" s="195"/>
      <c r="AW13153" s="195"/>
      <c r="EZ13153" s="195"/>
      <c r="FA13153" s="195"/>
    </row>
    <row r="13154" spans="48:157">
      <c r="AV13154" s="195"/>
      <c r="AW13154" s="195"/>
      <c r="EZ13154" s="195"/>
      <c r="FA13154" s="195"/>
    </row>
    <row r="13155" spans="48:157">
      <c r="AV13155" s="195"/>
      <c r="AW13155" s="195"/>
      <c r="EZ13155" s="195"/>
      <c r="FA13155" s="195"/>
    </row>
    <row r="13156" spans="48:157">
      <c r="AV13156" s="195"/>
      <c r="AW13156" s="195"/>
      <c r="EZ13156" s="195"/>
      <c r="FA13156" s="195"/>
    </row>
    <row r="13157" spans="48:157">
      <c r="AV13157" s="195"/>
      <c r="AW13157" s="195"/>
      <c r="EZ13157" s="195"/>
      <c r="FA13157" s="195"/>
    </row>
    <row r="13158" spans="48:157">
      <c r="AV13158" s="195"/>
      <c r="AW13158" s="195"/>
      <c r="EZ13158" s="195"/>
      <c r="FA13158" s="195"/>
    </row>
    <row r="13159" spans="48:157">
      <c r="AV13159" s="195"/>
      <c r="AW13159" s="195"/>
      <c r="EZ13159" s="195"/>
      <c r="FA13159" s="195"/>
    </row>
    <row r="13160" spans="48:157">
      <c r="AV13160" s="195"/>
      <c r="AW13160" s="195"/>
      <c r="EZ13160" s="195"/>
      <c r="FA13160" s="195"/>
    </row>
    <row r="13161" spans="48:157">
      <c r="AV13161" s="195"/>
      <c r="AW13161" s="195"/>
      <c r="EZ13161" s="195"/>
      <c r="FA13161" s="195"/>
    </row>
    <row r="13162" spans="48:157">
      <c r="AV13162" s="195"/>
      <c r="AW13162" s="195"/>
      <c r="EZ13162" s="195"/>
      <c r="FA13162" s="195"/>
    </row>
    <row r="13163" spans="48:157">
      <c r="AV13163" s="195"/>
      <c r="AW13163" s="195"/>
      <c r="EZ13163" s="195"/>
      <c r="FA13163" s="195"/>
    </row>
    <row r="13164" spans="48:157">
      <c r="AV13164" s="195"/>
      <c r="AW13164" s="195"/>
      <c r="EZ13164" s="195"/>
      <c r="FA13164" s="195"/>
    </row>
    <row r="13165" spans="48:157">
      <c r="AV13165" s="195"/>
      <c r="AW13165" s="195"/>
      <c r="EZ13165" s="195"/>
      <c r="FA13165" s="195"/>
    </row>
    <row r="13166" spans="48:157">
      <c r="AV13166" s="195"/>
      <c r="AW13166" s="195"/>
      <c r="EZ13166" s="195"/>
      <c r="FA13166" s="195"/>
    </row>
    <row r="13167" spans="48:157">
      <c r="AV13167" s="195"/>
      <c r="AW13167" s="195"/>
      <c r="EZ13167" s="195"/>
      <c r="FA13167" s="195"/>
    </row>
    <row r="13168" spans="48:157">
      <c r="AV13168" s="195"/>
      <c r="AW13168" s="195"/>
      <c r="EZ13168" s="195"/>
      <c r="FA13168" s="195"/>
    </row>
    <row r="13169" spans="48:157">
      <c r="AV13169" s="195"/>
      <c r="AW13169" s="195"/>
      <c r="EZ13169" s="195"/>
      <c r="FA13169" s="195"/>
    </row>
    <row r="13170" spans="48:157">
      <c r="AV13170" s="195"/>
      <c r="AW13170" s="195"/>
      <c r="EZ13170" s="195"/>
      <c r="FA13170" s="195"/>
    </row>
    <row r="13171" spans="48:157">
      <c r="AV13171" s="195"/>
      <c r="AW13171" s="195"/>
      <c r="EZ13171" s="195"/>
      <c r="FA13171" s="195"/>
    </row>
    <row r="13172" spans="48:157">
      <c r="AV13172" s="195"/>
      <c r="AW13172" s="195"/>
      <c r="EZ13172" s="195"/>
      <c r="FA13172" s="195"/>
    </row>
    <row r="13173" spans="48:157">
      <c r="AV13173" s="195"/>
      <c r="AW13173" s="195"/>
      <c r="EZ13173" s="195"/>
      <c r="FA13173" s="195"/>
    </row>
    <row r="13174" spans="48:157">
      <c r="AV13174" s="195"/>
      <c r="AW13174" s="195"/>
      <c r="EZ13174" s="195"/>
      <c r="FA13174" s="195"/>
    </row>
    <row r="13175" spans="48:157">
      <c r="AV13175" s="195"/>
      <c r="AW13175" s="195"/>
      <c r="EZ13175" s="195"/>
      <c r="FA13175" s="195"/>
    </row>
    <row r="13176" spans="48:157">
      <c r="AV13176" s="195"/>
      <c r="AW13176" s="195"/>
      <c r="EZ13176" s="195"/>
      <c r="FA13176" s="195"/>
    </row>
    <row r="13177" spans="48:157">
      <c r="AV13177" s="195"/>
      <c r="AW13177" s="195"/>
      <c r="EZ13177" s="195"/>
      <c r="FA13177" s="195"/>
    </row>
    <row r="13178" spans="48:157">
      <c r="AV13178" s="195"/>
      <c r="AW13178" s="195"/>
      <c r="EZ13178" s="195"/>
      <c r="FA13178" s="195"/>
    </row>
    <row r="13179" spans="48:157">
      <c r="AV13179" s="195"/>
      <c r="AW13179" s="195"/>
      <c r="EZ13179" s="195"/>
      <c r="FA13179" s="195"/>
    </row>
    <row r="13180" spans="48:157">
      <c r="AV13180" s="195"/>
      <c r="AW13180" s="195"/>
      <c r="EZ13180" s="195"/>
      <c r="FA13180" s="195"/>
    </row>
    <row r="13181" spans="48:157">
      <c r="AV13181" s="195"/>
      <c r="AW13181" s="195"/>
      <c r="EZ13181" s="195"/>
      <c r="FA13181" s="195"/>
    </row>
    <row r="13182" spans="48:157">
      <c r="AV13182" s="195"/>
      <c r="AW13182" s="195"/>
      <c r="EZ13182" s="195"/>
      <c r="FA13182" s="195"/>
    </row>
    <row r="13183" spans="48:157">
      <c r="AV13183" s="195"/>
      <c r="AW13183" s="195"/>
      <c r="EZ13183" s="195"/>
      <c r="FA13183" s="195"/>
    </row>
    <row r="13184" spans="48:157">
      <c r="AV13184" s="195"/>
      <c r="AW13184" s="195"/>
      <c r="EZ13184" s="195"/>
      <c r="FA13184" s="195"/>
    </row>
    <row r="13185" spans="48:157">
      <c r="AV13185" s="195"/>
      <c r="AW13185" s="195"/>
      <c r="EZ13185" s="195"/>
      <c r="FA13185" s="195"/>
    </row>
    <row r="13186" spans="48:157">
      <c r="AV13186" s="195"/>
      <c r="AW13186" s="195"/>
      <c r="EZ13186" s="195"/>
      <c r="FA13186" s="195"/>
    </row>
    <row r="13187" spans="48:157">
      <c r="AV13187" s="195"/>
      <c r="AW13187" s="195"/>
      <c r="EZ13187" s="195"/>
      <c r="FA13187" s="195"/>
    </row>
    <row r="13188" spans="48:157">
      <c r="AV13188" s="195"/>
      <c r="AW13188" s="195"/>
      <c r="EZ13188" s="195"/>
      <c r="FA13188" s="195"/>
    </row>
    <row r="13189" spans="48:157">
      <c r="AV13189" s="195"/>
      <c r="AW13189" s="195"/>
      <c r="EZ13189" s="195"/>
      <c r="FA13189" s="195"/>
    </row>
    <row r="13190" spans="48:157">
      <c r="AV13190" s="195"/>
      <c r="AW13190" s="195"/>
      <c r="EZ13190" s="195"/>
      <c r="FA13190" s="195"/>
    </row>
    <row r="13191" spans="48:157">
      <c r="AV13191" s="195"/>
      <c r="AW13191" s="195"/>
      <c r="EZ13191" s="195"/>
      <c r="FA13191" s="195"/>
    </row>
    <row r="13192" spans="48:157">
      <c r="AV13192" s="195"/>
      <c r="AW13192" s="195"/>
      <c r="EZ13192" s="195"/>
      <c r="FA13192" s="195"/>
    </row>
    <row r="13193" spans="48:157">
      <c r="AV13193" s="195"/>
      <c r="AW13193" s="195"/>
      <c r="EZ13193" s="195"/>
      <c r="FA13193" s="195"/>
    </row>
    <row r="13194" spans="48:157">
      <c r="AV13194" s="195"/>
      <c r="AW13194" s="195"/>
      <c r="EZ13194" s="195"/>
      <c r="FA13194" s="195"/>
    </row>
    <row r="13195" spans="48:157">
      <c r="AV13195" s="195"/>
      <c r="AW13195" s="195"/>
      <c r="EZ13195" s="195"/>
      <c r="FA13195" s="195"/>
    </row>
    <row r="13196" spans="48:157">
      <c r="AV13196" s="195"/>
      <c r="AW13196" s="195"/>
      <c r="EZ13196" s="195"/>
      <c r="FA13196" s="195"/>
    </row>
    <row r="13197" spans="48:157">
      <c r="AV13197" s="195"/>
      <c r="AW13197" s="195"/>
      <c r="EZ13197" s="195"/>
      <c r="FA13197" s="195"/>
    </row>
    <row r="13198" spans="48:157">
      <c r="AV13198" s="195"/>
      <c r="AW13198" s="195"/>
      <c r="EZ13198" s="195"/>
      <c r="FA13198" s="195"/>
    </row>
    <row r="13199" spans="48:157">
      <c r="AV13199" s="195"/>
      <c r="AW13199" s="195"/>
      <c r="EZ13199" s="195"/>
      <c r="FA13199" s="195"/>
    </row>
    <row r="13200" spans="48:157">
      <c r="AV13200" s="195"/>
      <c r="AW13200" s="195"/>
      <c r="EZ13200" s="195"/>
      <c r="FA13200" s="195"/>
    </row>
    <row r="13201" spans="48:157">
      <c r="AV13201" s="195"/>
      <c r="AW13201" s="195"/>
      <c r="EZ13201" s="195"/>
      <c r="FA13201" s="195"/>
    </row>
    <row r="13202" spans="48:157">
      <c r="AV13202" s="195"/>
      <c r="AW13202" s="195"/>
      <c r="EZ13202" s="195"/>
      <c r="FA13202" s="195"/>
    </row>
    <row r="13203" spans="48:157">
      <c r="AV13203" s="195"/>
      <c r="AW13203" s="195"/>
      <c r="EZ13203" s="195"/>
      <c r="FA13203" s="195"/>
    </row>
    <row r="13204" spans="48:157">
      <c r="AV13204" s="195"/>
      <c r="AW13204" s="195"/>
      <c r="EZ13204" s="195"/>
      <c r="FA13204" s="195"/>
    </row>
    <row r="13205" spans="48:157">
      <c r="AV13205" s="195"/>
      <c r="AW13205" s="195"/>
      <c r="EZ13205" s="195"/>
      <c r="FA13205" s="195"/>
    </row>
    <row r="13206" spans="48:157">
      <c r="AV13206" s="195"/>
      <c r="AW13206" s="195"/>
      <c r="EZ13206" s="195"/>
      <c r="FA13206" s="195"/>
    </row>
    <row r="13207" spans="48:157">
      <c r="AV13207" s="195"/>
      <c r="AW13207" s="195"/>
      <c r="EZ13207" s="195"/>
      <c r="FA13207" s="195"/>
    </row>
    <row r="13208" spans="48:157">
      <c r="AV13208" s="195"/>
      <c r="AW13208" s="195"/>
      <c r="EZ13208" s="195"/>
      <c r="FA13208" s="195"/>
    </row>
    <row r="13209" spans="48:157">
      <c r="AV13209" s="195"/>
      <c r="AW13209" s="195"/>
      <c r="EZ13209" s="195"/>
      <c r="FA13209" s="195"/>
    </row>
    <row r="13210" spans="48:157">
      <c r="AV13210" s="195"/>
      <c r="AW13210" s="195"/>
      <c r="EZ13210" s="195"/>
      <c r="FA13210" s="195"/>
    </row>
    <row r="13211" spans="48:157">
      <c r="AV13211" s="195"/>
      <c r="AW13211" s="195"/>
      <c r="EZ13211" s="195"/>
      <c r="FA13211" s="195"/>
    </row>
    <row r="13212" spans="48:157">
      <c r="AV13212" s="195"/>
      <c r="AW13212" s="195"/>
      <c r="EZ13212" s="195"/>
      <c r="FA13212" s="195"/>
    </row>
    <row r="13213" spans="48:157">
      <c r="AV13213" s="195"/>
      <c r="AW13213" s="195"/>
      <c r="EZ13213" s="195"/>
      <c r="FA13213" s="195"/>
    </row>
    <row r="13214" spans="48:157">
      <c r="AV13214" s="195"/>
      <c r="AW13214" s="195"/>
      <c r="EZ13214" s="195"/>
      <c r="FA13214" s="195"/>
    </row>
    <row r="13215" spans="48:157">
      <c r="AV13215" s="195"/>
      <c r="AW13215" s="195"/>
      <c r="EZ13215" s="195"/>
      <c r="FA13215" s="195"/>
    </row>
    <row r="13216" spans="48:157">
      <c r="AV13216" s="195"/>
      <c r="AW13216" s="195"/>
      <c r="EZ13216" s="195"/>
      <c r="FA13216" s="195"/>
    </row>
    <row r="13217" spans="48:157">
      <c r="AV13217" s="195"/>
      <c r="AW13217" s="195"/>
      <c r="EZ13217" s="195"/>
      <c r="FA13217" s="195"/>
    </row>
    <row r="13218" spans="48:157">
      <c r="AV13218" s="195"/>
      <c r="AW13218" s="195"/>
      <c r="EZ13218" s="195"/>
      <c r="FA13218" s="195"/>
    </row>
    <row r="13219" spans="48:157">
      <c r="AV13219" s="195"/>
      <c r="AW13219" s="195"/>
      <c r="EZ13219" s="195"/>
      <c r="FA13219" s="195"/>
    </row>
    <row r="13220" spans="48:157">
      <c r="AV13220" s="195"/>
      <c r="AW13220" s="195"/>
      <c r="EZ13220" s="195"/>
      <c r="FA13220" s="195"/>
    </row>
    <row r="13221" spans="48:157">
      <c r="AV13221" s="195"/>
      <c r="AW13221" s="195"/>
      <c r="EZ13221" s="195"/>
      <c r="FA13221" s="195"/>
    </row>
    <row r="13222" spans="48:157">
      <c r="AV13222" s="195"/>
      <c r="AW13222" s="195"/>
      <c r="EZ13222" s="195"/>
      <c r="FA13222" s="195"/>
    </row>
    <row r="13223" spans="48:157">
      <c r="AV13223" s="195"/>
      <c r="AW13223" s="195"/>
      <c r="EZ13223" s="195"/>
      <c r="FA13223" s="195"/>
    </row>
    <row r="13224" spans="48:157">
      <c r="AV13224" s="195"/>
      <c r="AW13224" s="195"/>
      <c r="EZ13224" s="195"/>
      <c r="FA13224" s="195"/>
    </row>
    <row r="13225" spans="48:157">
      <c r="AV13225" s="195"/>
      <c r="AW13225" s="195"/>
      <c r="EZ13225" s="195"/>
      <c r="FA13225" s="195"/>
    </row>
    <row r="13226" spans="48:157">
      <c r="AV13226" s="195"/>
      <c r="AW13226" s="195"/>
      <c r="EZ13226" s="195"/>
      <c r="FA13226" s="195"/>
    </row>
    <row r="13227" spans="48:157">
      <c r="AV13227" s="195"/>
      <c r="AW13227" s="195"/>
      <c r="EZ13227" s="195"/>
      <c r="FA13227" s="195"/>
    </row>
    <row r="13228" spans="48:157">
      <c r="AV13228" s="195"/>
      <c r="AW13228" s="195"/>
      <c r="EZ13228" s="195"/>
      <c r="FA13228" s="195"/>
    </row>
    <row r="13229" spans="48:157">
      <c r="AV13229" s="195"/>
      <c r="AW13229" s="195"/>
      <c r="EZ13229" s="195"/>
      <c r="FA13229" s="195"/>
    </row>
    <row r="13230" spans="48:157">
      <c r="AV13230" s="195"/>
      <c r="AW13230" s="195"/>
      <c r="EZ13230" s="195"/>
      <c r="FA13230" s="195"/>
    </row>
    <row r="13231" spans="48:157">
      <c r="AV13231" s="195"/>
      <c r="AW13231" s="195"/>
      <c r="EZ13231" s="195"/>
      <c r="FA13231" s="195"/>
    </row>
    <row r="13232" spans="48:157">
      <c r="AV13232" s="195"/>
      <c r="AW13232" s="195"/>
      <c r="EZ13232" s="195"/>
      <c r="FA13232" s="195"/>
    </row>
    <row r="13233" spans="48:157">
      <c r="AV13233" s="195"/>
      <c r="AW13233" s="195"/>
      <c r="EZ13233" s="195"/>
      <c r="FA13233" s="195"/>
    </row>
    <row r="13234" spans="48:157">
      <c r="AV13234" s="195"/>
      <c r="AW13234" s="195"/>
      <c r="EZ13234" s="195"/>
      <c r="FA13234" s="195"/>
    </row>
    <row r="13235" spans="48:157">
      <c r="AV13235" s="195"/>
      <c r="AW13235" s="195"/>
      <c r="EZ13235" s="195"/>
      <c r="FA13235" s="195"/>
    </row>
    <row r="13236" spans="48:157">
      <c r="AV13236" s="195"/>
      <c r="AW13236" s="195"/>
      <c r="EZ13236" s="195"/>
      <c r="FA13236" s="195"/>
    </row>
    <row r="13237" spans="48:157">
      <c r="AV13237" s="195"/>
      <c r="AW13237" s="195"/>
      <c r="EZ13237" s="195"/>
      <c r="FA13237" s="195"/>
    </row>
    <row r="13238" spans="48:157">
      <c r="AV13238" s="195"/>
      <c r="AW13238" s="195"/>
      <c r="EZ13238" s="195"/>
      <c r="FA13238" s="195"/>
    </row>
    <row r="13239" spans="48:157">
      <c r="AV13239" s="195"/>
      <c r="AW13239" s="195"/>
      <c r="EZ13239" s="195"/>
      <c r="FA13239" s="195"/>
    </row>
    <row r="13240" spans="48:157">
      <c r="AV13240" s="195"/>
      <c r="AW13240" s="195"/>
      <c r="EZ13240" s="195"/>
      <c r="FA13240" s="195"/>
    </row>
    <row r="13241" spans="48:157">
      <c r="AV13241" s="195"/>
      <c r="AW13241" s="195"/>
      <c r="EZ13241" s="195"/>
      <c r="FA13241" s="195"/>
    </row>
    <row r="13242" spans="48:157">
      <c r="AV13242" s="195"/>
      <c r="AW13242" s="195"/>
      <c r="EZ13242" s="195"/>
      <c r="FA13242" s="195"/>
    </row>
    <row r="13243" spans="48:157">
      <c r="AV13243" s="195"/>
      <c r="AW13243" s="195"/>
      <c r="EZ13243" s="195"/>
      <c r="FA13243" s="195"/>
    </row>
    <row r="13244" spans="48:157">
      <c r="AV13244" s="195"/>
      <c r="AW13244" s="195"/>
      <c r="EZ13244" s="195"/>
      <c r="FA13244" s="195"/>
    </row>
    <row r="13245" spans="48:157">
      <c r="AV13245" s="195"/>
      <c r="AW13245" s="195"/>
      <c r="EZ13245" s="195"/>
      <c r="FA13245" s="195"/>
    </row>
    <row r="13246" spans="48:157">
      <c r="AV13246" s="195"/>
      <c r="AW13246" s="195"/>
      <c r="EZ13246" s="195"/>
      <c r="FA13246" s="195"/>
    </row>
    <row r="13247" spans="48:157">
      <c r="AV13247" s="195"/>
      <c r="AW13247" s="195"/>
      <c r="EZ13247" s="195"/>
      <c r="FA13247" s="195"/>
    </row>
    <row r="13248" spans="48:157">
      <c r="AV13248" s="195"/>
      <c r="AW13248" s="195"/>
      <c r="EZ13248" s="195"/>
      <c r="FA13248" s="195"/>
    </row>
    <row r="13249" spans="48:157">
      <c r="AV13249" s="195"/>
      <c r="AW13249" s="195"/>
      <c r="EZ13249" s="195"/>
      <c r="FA13249" s="195"/>
    </row>
    <row r="13250" spans="48:157">
      <c r="AV13250" s="195"/>
      <c r="AW13250" s="195"/>
      <c r="EZ13250" s="195"/>
      <c r="FA13250" s="195"/>
    </row>
    <row r="13251" spans="48:157">
      <c r="AV13251" s="195"/>
      <c r="AW13251" s="195"/>
      <c r="EZ13251" s="195"/>
      <c r="FA13251" s="195"/>
    </row>
    <row r="13252" spans="48:157">
      <c r="AV13252" s="195"/>
      <c r="AW13252" s="195"/>
      <c r="EZ13252" s="195"/>
      <c r="FA13252" s="195"/>
    </row>
    <row r="13253" spans="48:157">
      <c r="AV13253" s="195"/>
      <c r="AW13253" s="195"/>
      <c r="EZ13253" s="195"/>
      <c r="FA13253" s="195"/>
    </row>
    <row r="13254" spans="48:157">
      <c r="AV13254" s="195"/>
      <c r="AW13254" s="195"/>
      <c r="EZ13254" s="195"/>
      <c r="FA13254" s="195"/>
    </row>
    <row r="13255" spans="48:157">
      <c r="AV13255" s="195"/>
      <c r="AW13255" s="195"/>
      <c r="EZ13255" s="195"/>
      <c r="FA13255" s="195"/>
    </row>
    <row r="13256" spans="48:157">
      <c r="AV13256" s="195"/>
      <c r="AW13256" s="195"/>
      <c r="EZ13256" s="195"/>
      <c r="FA13256" s="195"/>
    </row>
    <row r="13257" spans="48:157">
      <c r="AV13257" s="195"/>
      <c r="AW13257" s="195"/>
      <c r="EZ13257" s="195"/>
      <c r="FA13257" s="195"/>
    </row>
    <row r="13258" spans="48:157">
      <c r="AV13258" s="195"/>
      <c r="AW13258" s="195"/>
      <c r="EZ13258" s="195"/>
      <c r="FA13258" s="195"/>
    </row>
    <row r="13259" spans="48:157">
      <c r="AV13259" s="195"/>
      <c r="AW13259" s="195"/>
      <c r="EZ13259" s="195"/>
      <c r="FA13259" s="195"/>
    </row>
    <row r="13260" spans="48:157">
      <c r="AV13260" s="195"/>
      <c r="AW13260" s="195"/>
      <c r="EZ13260" s="195"/>
      <c r="FA13260" s="195"/>
    </row>
    <row r="13261" spans="48:157">
      <c r="AV13261" s="195"/>
      <c r="AW13261" s="195"/>
      <c r="EZ13261" s="195"/>
      <c r="FA13261" s="195"/>
    </row>
    <row r="13262" spans="48:157">
      <c r="AV13262" s="195"/>
      <c r="AW13262" s="195"/>
      <c r="EZ13262" s="195"/>
      <c r="FA13262" s="195"/>
    </row>
    <row r="13263" spans="48:157">
      <c r="AV13263" s="195"/>
      <c r="AW13263" s="195"/>
      <c r="EZ13263" s="195"/>
      <c r="FA13263" s="195"/>
    </row>
    <row r="13264" spans="48:157">
      <c r="AV13264" s="195"/>
      <c r="AW13264" s="195"/>
      <c r="EZ13264" s="195"/>
      <c r="FA13264" s="195"/>
    </row>
    <row r="13265" spans="48:157">
      <c r="AV13265" s="195"/>
      <c r="AW13265" s="195"/>
      <c r="EZ13265" s="195"/>
      <c r="FA13265" s="195"/>
    </row>
    <row r="13266" spans="48:157">
      <c r="AV13266" s="195"/>
      <c r="AW13266" s="195"/>
      <c r="EZ13266" s="195"/>
      <c r="FA13266" s="195"/>
    </row>
    <row r="13267" spans="48:157">
      <c r="AV13267" s="195"/>
      <c r="AW13267" s="195"/>
      <c r="EZ13267" s="195"/>
      <c r="FA13267" s="195"/>
    </row>
    <row r="13268" spans="48:157">
      <c r="AV13268" s="195"/>
      <c r="AW13268" s="195"/>
      <c r="EZ13268" s="195"/>
      <c r="FA13268" s="195"/>
    </row>
    <row r="13269" spans="48:157">
      <c r="AV13269" s="195"/>
      <c r="AW13269" s="195"/>
      <c r="EZ13269" s="195"/>
      <c r="FA13269" s="195"/>
    </row>
    <row r="13270" spans="48:157">
      <c r="AV13270" s="195"/>
      <c r="AW13270" s="195"/>
      <c r="EZ13270" s="195"/>
      <c r="FA13270" s="195"/>
    </row>
    <row r="13271" spans="48:157">
      <c r="AV13271" s="195"/>
      <c r="AW13271" s="195"/>
      <c r="EZ13271" s="195"/>
      <c r="FA13271" s="195"/>
    </row>
    <row r="13272" spans="48:157">
      <c r="AV13272" s="195"/>
      <c r="AW13272" s="195"/>
      <c r="EZ13272" s="195"/>
      <c r="FA13272" s="195"/>
    </row>
    <row r="13273" spans="48:157">
      <c r="AV13273" s="195"/>
      <c r="AW13273" s="195"/>
      <c r="EZ13273" s="195"/>
      <c r="FA13273" s="195"/>
    </row>
    <row r="13274" spans="48:157">
      <c r="AV13274" s="195"/>
      <c r="AW13274" s="195"/>
      <c r="EZ13274" s="195"/>
      <c r="FA13274" s="195"/>
    </row>
    <row r="13275" spans="48:157">
      <c r="AV13275" s="195"/>
      <c r="AW13275" s="195"/>
      <c r="EZ13275" s="195"/>
      <c r="FA13275" s="195"/>
    </row>
    <row r="13276" spans="48:157">
      <c r="AV13276" s="195"/>
      <c r="AW13276" s="195"/>
      <c r="EZ13276" s="195"/>
      <c r="FA13276" s="195"/>
    </row>
    <row r="13277" spans="48:157">
      <c r="AV13277" s="195"/>
      <c r="AW13277" s="195"/>
      <c r="EZ13277" s="195"/>
      <c r="FA13277" s="195"/>
    </row>
    <row r="13278" spans="48:157">
      <c r="AV13278" s="195"/>
      <c r="AW13278" s="195"/>
      <c r="EZ13278" s="195"/>
      <c r="FA13278" s="195"/>
    </row>
    <row r="13279" spans="48:157">
      <c r="AV13279" s="195"/>
      <c r="AW13279" s="195"/>
      <c r="EZ13279" s="195"/>
      <c r="FA13279" s="195"/>
    </row>
    <row r="13280" spans="48:157">
      <c r="AV13280" s="195"/>
      <c r="AW13280" s="195"/>
      <c r="EZ13280" s="195"/>
      <c r="FA13280" s="195"/>
    </row>
    <row r="13281" spans="48:157">
      <c r="AV13281" s="195"/>
      <c r="AW13281" s="195"/>
      <c r="EZ13281" s="195"/>
      <c r="FA13281" s="195"/>
    </row>
    <row r="13282" spans="48:157">
      <c r="AV13282" s="195"/>
      <c r="AW13282" s="195"/>
      <c r="EZ13282" s="195"/>
      <c r="FA13282" s="195"/>
    </row>
    <row r="13283" spans="48:157">
      <c r="AV13283" s="195"/>
      <c r="AW13283" s="195"/>
      <c r="EZ13283" s="195"/>
      <c r="FA13283" s="195"/>
    </row>
    <row r="13284" spans="48:157">
      <c r="AV13284" s="195"/>
      <c r="AW13284" s="195"/>
      <c r="EZ13284" s="195"/>
      <c r="FA13284" s="195"/>
    </row>
    <row r="13285" spans="48:157">
      <c r="AV13285" s="195"/>
      <c r="AW13285" s="195"/>
      <c r="EZ13285" s="195"/>
      <c r="FA13285" s="195"/>
    </row>
    <row r="13286" spans="48:157">
      <c r="AV13286" s="195"/>
      <c r="AW13286" s="195"/>
      <c r="EZ13286" s="195"/>
      <c r="FA13286" s="195"/>
    </row>
    <row r="13287" spans="48:157">
      <c r="AV13287" s="195"/>
      <c r="AW13287" s="195"/>
      <c r="EZ13287" s="195"/>
      <c r="FA13287" s="195"/>
    </row>
    <row r="13288" spans="48:157">
      <c r="AV13288" s="195"/>
      <c r="AW13288" s="195"/>
      <c r="EZ13288" s="195"/>
      <c r="FA13288" s="195"/>
    </row>
    <row r="13289" spans="48:157">
      <c r="AV13289" s="195"/>
      <c r="AW13289" s="195"/>
      <c r="EZ13289" s="195"/>
      <c r="FA13289" s="195"/>
    </row>
    <row r="13290" spans="48:157">
      <c r="AV13290" s="195"/>
      <c r="AW13290" s="195"/>
      <c r="EZ13290" s="195"/>
      <c r="FA13290" s="195"/>
    </row>
    <row r="13291" spans="48:157">
      <c r="AV13291" s="195"/>
      <c r="AW13291" s="195"/>
      <c r="EZ13291" s="195"/>
      <c r="FA13291" s="195"/>
    </row>
    <row r="13292" spans="48:157">
      <c r="AV13292" s="195"/>
      <c r="AW13292" s="195"/>
      <c r="EZ13292" s="195"/>
      <c r="FA13292" s="195"/>
    </row>
    <row r="13293" spans="48:157">
      <c r="AV13293" s="195"/>
      <c r="AW13293" s="195"/>
      <c r="EZ13293" s="195"/>
      <c r="FA13293" s="195"/>
    </row>
    <row r="13294" spans="48:157">
      <c r="AV13294" s="195"/>
      <c r="AW13294" s="195"/>
      <c r="EZ13294" s="195"/>
      <c r="FA13294" s="195"/>
    </row>
    <row r="13295" spans="48:157">
      <c r="AV13295" s="195"/>
      <c r="AW13295" s="195"/>
      <c r="EZ13295" s="195"/>
      <c r="FA13295" s="195"/>
    </row>
    <row r="13296" spans="48:157">
      <c r="AV13296" s="195"/>
      <c r="AW13296" s="195"/>
      <c r="EZ13296" s="195"/>
      <c r="FA13296" s="195"/>
    </row>
    <row r="13297" spans="48:157">
      <c r="AV13297" s="195"/>
      <c r="AW13297" s="195"/>
      <c r="EZ13297" s="195"/>
      <c r="FA13297" s="195"/>
    </row>
    <row r="13298" spans="48:157">
      <c r="AV13298" s="195"/>
      <c r="AW13298" s="195"/>
      <c r="EZ13298" s="195"/>
      <c r="FA13298" s="195"/>
    </row>
    <row r="13299" spans="48:157">
      <c r="AV13299" s="195"/>
      <c r="AW13299" s="195"/>
      <c r="EZ13299" s="195"/>
      <c r="FA13299" s="195"/>
    </row>
    <row r="13300" spans="48:157">
      <c r="AV13300" s="195"/>
      <c r="AW13300" s="195"/>
      <c r="EZ13300" s="195"/>
      <c r="FA13300" s="195"/>
    </row>
    <row r="13301" spans="48:157">
      <c r="AV13301" s="195"/>
      <c r="AW13301" s="195"/>
      <c r="EZ13301" s="195"/>
      <c r="FA13301" s="195"/>
    </row>
    <row r="13302" spans="48:157">
      <c r="AV13302" s="195"/>
      <c r="AW13302" s="195"/>
      <c r="EZ13302" s="195"/>
      <c r="FA13302" s="195"/>
    </row>
    <row r="13303" spans="48:157">
      <c r="AV13303" s="195"/>
      <c r="AW13303" s="195"/>
      <c r="EZ13303" s="195"/>
      <c r="FA13303" s="195"/>
    </row>
    <row r="13304" spans="48:157">
      <c r="AV13304" s="195"/>
      <c r="AW13304" s="195"/>
      <c r="EZ13304" s="195"/>
      <c r="FA13304" s="195"/>
    </row>
    <row r="13305" spans="48:157">
      <c r="AV13305" s="195"/>
      <c r="AW13305" s="195"/>
      <c r="EZ13305" s="195"/>
      <c r="FA13305" s="195"/>
    </row>
    <row r="13306" spans="48:157">
      <c r="AV13306" s="195"/>
      <c r="AW13306" s="195"/>
      <c r="EZ13306" s="195"/>
      <c r="FA13306" s="195"/>
    </row>
    <row r="13307" spans="48:157">
      <c r="AV13307" s="195"/>
      <c r="AW13307" s="195"/>
      <c r="EZ13307" s="195"/>
      <c r="FA13307" s="195"/>
    </row>
    <row r="13308" spans="48:157">
      <c r="AV13308" s="195"/>
      <c r="AW13308" s="195"/>
      <c r="EZ13308" s="195"/>
      <c r="FA13308" s="195"/>
    </row>
    <row r="13309" spans="48:157">
      <c r="AV13309" s="195"/>
      <c r="AW13309" s="195"/>
      <c r="EZ13309" s="195"/>
      <c r="FA13309" s="195"/>
    </row>
    <row r="13310" spans="48:157">
      <c r="AV13310" s="195"/>
      <c r="AW13310" s="195"/>
      <c r="EZ13310" s="195"/>
      <c r="FA13310" s="195"/>
    </row>
    <row r="13311" spans="48:157">
      <c r="AV13311" s="195"/>
      <c r="AW13311" s="195"/>
      <c r="EZ13311" s="195"/>
      <c r="FA13311" s="195"/>
    </row>
    <row r="13312" spans="48:157">
      <c r="AV13312" s="195"/>
      <c r="AW13312" s="195"/>
      <c r="EZ13312" s="195"/>
      <c r="FA13312" s="195"/>
    </row>
    <row r="13313" spans="48:157">
      <c r="AV13313" s="195"/>
      <c r="AW13313" s="195"/>
      <c r="EZ13313" s="195"/>
      <c r="FA13313" s="195"/>
    </row>
    <row r="13314" spans="48:157">
      <c r="AV13314" s="195"/>
      <c r="AW13314" s="195"/>
      <c r="EZ13314" s="195"/>
      <c r="FA13314" s="195"/>
    </row>
    <row r="13315" spans="48:157">
      <c r="AV13315" s="195"/>
      <c r="AW13315" s="195"/>
      <c r="EZ13315" s="195"/>
      <c r="FA13315" s="195"/>
    </row>
    <row r="13316" spans="48:157">
      <c r="AV13316" s="195"/>
      <c r="AW13316" s="195"/>
      <c r="EZ13316" s="195"/>
      <c r="FA13316" s="195"/>
    </row>
    <row r="13317" spans="48:157">
      <c r="AV13317" s="195"/>
      <c r="AW13317" s="195"/>
      <c r="EZ13317" s="195"/>
      <c r="FA13317" s="195"/>
    </row>
    <row r="13318" spans="48:157">
      <c r="AV13318" s="195"/>
      <c r="AW13318" s="195"/>
      <c r="EZ13318" s="195"/>
      <c r="FA13318" s="195"/>
    </row>
    <row r="13319" spans="48:157">
      <c r="AV13319" s="195"/>
      <c r="AW13319" s="195"/>
      <c r="EZ13319" s="195"/>
      <c r="FA13319" s="195"/>
    </row>
    <row r="13320" spans="48:157">
      <c r="AV13320" s="195"/>
      <c r="AW13320" s="195"/>
      <c r="EZ13320" s="195"/>
      <c r="FA13320" s="195"/>
    </row>
    <row r="13321" spans="48:157">
      <c r="AV13321" s="195"/>
      <c r="AW13321" s="195"/>
      <c r="EZ13321" s="195"/>
      <c r="FA13321" s="195"/>
    </row>
    <row r="13322" spans="48:157">
      <c r="AV13322" s="195"/>
      <c r="AW13322" s="195"/>
      <c r="EZ13322" s="195"/>
      <c r="FA13322" s="195"/>
    </row>
    <row r="13323" spans="48:157">
      <c r="AV13323" s="195"/>
      <c r="AW13323" s="195"/>
      <c r="EZ13323" s="195"/>
      <c r="FA13323" s="195"/>
    </row>
    <row r="13324" spans="48:157">
      <c r="AV13324" s="195"/>
      <c r="AW13324" s="195"/>
      <c r="EZ13324" s="195"/>
      <c r="FA13324" s="195"/>
    </row>
    <row r="13325" spans="48:157">
      <c r="AV13325" s="195"/>
      <c r="AW13325" s="195"/>
      <c r="EZ13325" s="195"/>
      <c r="FA13325" s="195"/>
    </row>
    <row r="13326" spans="48:157">
      <c r="AV13326" s="195"/>
      <c r="AW13326" s="195"/>
      <c r="EZ13326" s="195"/>
      <c r="FA13326" s="195"/>
    </row>
    <row r="13327" spans="48:157">
      <c r="AV13327" s="195"/>
      <c r="AW13327" s="195"/>
      <c r="EZ13327" s="195"/>
      <c r="FA13327" s="195"/>
    </row>
    <row r="13328" spans="48:157">
      <c r="AV13328" s="195"/>
      <c r="AW13328" s="195"/>
      <c r="EZ13328" s="195"/>
      <c r="FA13328" s="195"/>
    </row>
    <row r="13329" spans="48:157">
      <c r="AV13329" s="195"/>
      <c r="AW13329" s="195"/>
      <c r="EZ13329" s="195"/>
      <c r="FA13329" s="195"/>
    </row>
    <row r="13330" spans="48:157">
      <c r="AV13330" s="195"/>
      <c r="AW13330" s="195"/>
      <c r="EZ13330" s="195"/>
      <c r="FA13330" s="195"/>
    </row>
    <row r="13331" spans="48:157">
      <c r="AV13331" s="195"/>
      <c r="AW13331" s="195"/>
      <c r="EZ13331" s="195"/>
      <c r="FA13331" s="195"/>
    </row>
    <row r="13332" spans="48:157">
      <c r="AV13332" s="195"/>
      <c r="AW13332" s="195"/>
      <c r="EZ13332" s="195"/>
      <c r="FA13332" s="195"/>
    </row>
    <row r="13333" spans="48:157">
      <c r="AV13333" s="195"/>
      <c r="AW13333" s="195"/>
      <c r="EZ13333" s="195"/>
      <c r="FA13333" s="195"/>
    </row>
    <row r="13334" spans="48:157">
      <c r="AV13334" s="195"/>
      <c r="AW13334" s="195"/>
      <c r="EZ13334" s="195"/>
      <c r="FA13334" s="195"/>
    </row>
    <row r="13335" spans="48:157">
      <c r="AV13335" s="195"/>
      <c r="AW13335" s="195"/>
      <c r="EZ13335" s="195"/>
      <c r="FA13335" s="195"/>
    </row>
    <row r="13336" spans="48:157">
      <c r="AV13336" s="195"/>
      <c r="AW13336" s="195"/>
      <c r="EZ13336" s="195"/>
      <c r="FA13336" s="195"/>
    </row>
    <row r="13337" spans="48:157">
      <c r="AV13337" s="195"/>
      <c r="AW13337" s="195"/>
      <c r="EZ13337" s="195"/>
      <c r="FA13337" s="195"/>
    </row>
    <row r="13338" spans="48:157">
      <c r="AV13338" s="195"/>
      <c r="AW13338" s="195"/>
      <c r="EZ13338" s="195"/>
      <c r="FA13338" s="195"/>
    </row>
    <row r="13339" spans="48:157">
      <c r="AV13339" s="195"/>
      <c r="AW13339" s="195"/>
      <c r="EZ13339" s="195"/>
      <c r="FA13339" s="195"/>
    </row>
    <row r="13340" spans="48:157">
      <c r="AV13340" s="195"/>
      <c r="AW13340" s="195"/>
      <c r="EZ13340" s="195"/>
      <c r="FA13340" s="195"/>
    </row>
    <row r="13341" spans="48:157">
      <c r="AV13341" s="195"/>
      <c r="AW13341" s="195"/>
      <c r="EZ13341" s="195"/>
      <c r="FA13341" s="195"/>
    </row>
    <row r="13342" spans="48:157">
      <c r="AV13342" s="195"/>
      <c r="AW13342" s="195"/>
      <c r="EZ13342" s="195"/>
      <c r="FA13342" s="195"/>
    </row>
    <row r="13343" spans="48:157">
      <c r="AV13343" s="195"/>
      <c r="AW13343" s="195"/>
      <c r="EZ13343" s="195"/>
      <c r="FA13343" s="195"/>
    </row>
    <row r="13344" spans="48:157">
      <c r="AV13344" s="195"/>
      <c r="AW13344" s="195"/>
      <c r="EZ13344" s="195"/>
      <c r="FA13344" s="195"/>
    </row>
    <row r="13345" spans="48:157">
      <c r="AV13345" s="195"/>
      <c r="AW13345" s="195"/>
      <c r="EZ13345" s="195"/>
      <c r="FA13345" s="195"/>
    </row>
    <row r="13346" spans="48:157">
      <c r="AV13346" s="195"/>
      <c r="AW13346" s="195"/>
      <c r="EZ13346" s="195"/>
      <c r="FA13346" s="195"/>
    </row>
    <row r="13347" spans="48:157">
      <c r="AV13347" s="195"/>
      <c r="AW13347" s="195"/>
      <c r="EZ13347" s="195"/>
      <c r="FA13347" s="195"/>
    </row>
    <row r="13348" spans="48:157">
      <c r="AV13348" s="195"/>
      <c r="AW13348" s="195"/>
      <c r="EZ13348" s="195"/>
      <c r="FA13348" s="195"/>
    </row>
    <row r="13349" spans="48:157">
      <c r="AV13349" s="195"/>
      <c r="AW13349" s="195"/>
      <c r="EZ13349" s="195"/>
      <c r="FA13349" s="195"/>
    </row>
    <row r="13350" spans="48:157">
      <c r="AV13350" s="195"/>
      <c r="AW13350" s="195"/>
      <c r="EZ13350" s="195"/>
      <c r="FA13350" s="195"/>
    </row>
    <row r="13351" spans="48:157">
      <c r="AV13351" s="195"/>
      <c r="AW13351" s="195"/>
      <c r="EZ13351" s="195"/>
      <c r="FA13351" s="195"/>
    </row>
    <row r="13352" spans="48:157">
      <c r="AV13352" s="195"/>
      <c r="AW13352" s="195"/>
      <c r="EZ13352" s="195"/>
      <c r="FA13352" s="195"/>
    </row>
    <row r="13353" spans="48:157">
      <c r="AV13353" s="195"/>
      <c r="AW13353" s="195"/>
      <c r="EZ13353" s="195"/>
      <c r="FA13353" s="195"/>
    </row>
    <row r="13354" spans="48:157">
      <c r="AV13354" s="195"/>
      <c r="AW13354" s="195"/>
      <c r="EZ13354" s="195"/>
      <c r="FA13354" s="195"/>
    </row>
    <row r="13355" spans="48:157">
      <c r="AV13355" s="195"/>
      <c r="AW13355" s="195"/>
      <c r="EZ13355" s="195"/>
      <c r="FA13355" s="195"/>
    </row>
    <row r="13356" spans="48:157">
      <c r="AV13356" s="195"/>
      <c r="AW13356" s="195"/>
      <c r="EZ13356" s="195"/>
      <c r="FA13356" s="195"/>
    </row>
    <row r="13357" spans="48:157">
      <c r="AV13357" s="195"/>
      <c r="AW13357" s="195"/>
      <c r="EZ13357" s="195"/>
      <c r="FA13357" s="195"/>
    </row>
    <row r="13358" spans="48:157">
      <c r="AV13358" s="195"/>
      <c r="AW13358" s="195"/>
      <c r="EZ13358" s="195"/>
      <c r="FA13358" s="195"/>
    </row>
    <row r="13359" spans="48:157">
      <c r="AV13359" s="195"/>
      <c r="AW13359" s="195"/>
      <c r="EZ13359" s="195"/>
      <c r="FA13359" s="195"/>
    </row>
    <row r="13360" spans="48:157">
      <c r="AV13360" s="195"/>
      <c r="AW13360" s="195"/>
      <c r="EZ13360" s="195"/>
      <c r="FA13360" s="195"/>
    </row>
    <row r="13361" spans="48:157">
      <c r="AV13361" s="195"/>
      <c r="AW13361" s="195"/>
      <c r="EZ13361" s="195"/>
      <c r="FA13361" s="195"/>
    </row>
    <row r="13362" spans="48:157">
      <c r="AV13362" s="195"/>
      <c r="AW13362" s="195"/>
      <c r="EZ13362" s="195"/>
      <c r="FA13362" s="195"/>
    </row>
    <row r="13363" spans="48:157">
      <c r="AV13363" s="195"/>
      <c r="AW13363" s="195"/>
      <c r="EZ13363" s="195"/>
      <c r="FA13363" s="195"/>
    </row>
    <row r="13364" spans="48:157">
      <c r="AV13364" s="195"/>
      <c r="AW13364" s="195"/>
      <c r="EZ13364" s="195"/>
      <c r="FA13364" s="195"/>
    </row>
    <row r="13365" spans="48:157">
      <c r="AV13365" s="195"/>
      <c r="AW13365" s="195"/>
      <c r="EZ13365" s="195"/>
      <c r="FA13365" s="195"/>
    </row>
    <row r="13366" spans="48:157">
      <c r="AV13366" s="195"/>
      <c r="AW13366" s="195"/>
      <c r="EZ13366" s="195"/>
      <c r="FA13366" s="195"/>
    </row>
    <row r="13367" spans="48:157">
      <c r="AV13367" s="195"/>
      <c r="AW13367" s="195"/>
      <c r="EZ13367" s="195"/>
      <c r="FA13367" s="195"/>
    </row>
    <row r="13368" spans="48:157">
      <c r="AV13368" s="195"/>
      <c r="AW13368" s="195"/>
      <c r="EZ13368" s="195"/>
      <c r="FA13368" s="195"/>
    </row>
    <row r="13369" spans="48:157">
      <c r="AV13369" s="195"/>
      <c r="AW13369" s="195"/>
      <c r="EZ13369" s="195"/>
      <c r="FA13369" s="195"/>
    </row>
    <row r="13370" spans="48:157">
      <c r="AV13370" s="195"/>
      <c r="AW13370" s="195"/>
      <c r="EZ13370" s="195"/>
      <c r="FA13370" s="195"/>
    </row>
    <row r="13371" spans="48:157">
      <c r="AV13371" s="195"/>
      <c r="AW13371" s="195"/>
      <c r="EZ13371" s="195"/>
      <c r="FA13371" s="195"/>
    </row>
    <row r="13372" spans="48:157">
      <c r="AV13372" s="195"/>
      <c r="AW13372" s="195"/>
      <c r="EZ13372" s="195"/>
      <c r="FA13372" s="195"/>
    </row>
    <row r="13373" spans="48:157">
      <c r="AV13373" s="195"/>
      <c r="AW13373" s="195"/>
      <c r="EZ13373" s="195"/>
      <c r="FA13373" s="195"/>
    </row>
    <row r="13374" spans="48:157">
      <c r="AV13374" s="195"/>
      <c r="AW13374" s="195"/>
      <c r="EZ13374" s="195"/>
      <c r="FA13374" s="195"/>
    </row>
    <row r="13375" spans="48:157">
      <c r="AV13375" s="195"/>
      <c r="AW13375" s="195"/>
      <c r="EZ13375" s="195"/>
      <c r="FA13375" s="195"/>
    </row>
    <row r="13376" spans="48:157">
      <c r="AV13376" s="195"/>
      <c r="AW13376" s="195"/>
      <c r="EZ13376" s="195"/>
      <c r="FA13376" s="195"/>
    </row>
    <row r="13377" spans="48:157">
      <c r="AV13377" s="195"/>
      <c r="AW13377" s="195"/>
      <c r="EZ13377" s="195"/>
      <c r="FA13377" s="195"/>
    </row>
    <row r="13378" spans="48:157">
      <c r="AV13378" s="195"/>
      <c r="AW13378" s="195"/>
      <c r="EZ13378" s="195"/>
      <c r="FA13378" s="195"/>
    </row>
    <row r="13379" spans="48:157">
      <c r="AV13379" s="195"/>
      <c r="AW13379" s="195"/>
      <c r="EZ13379" s="195"/>
      <c r="FA13379" s="195"/>
    </row>
    <row r="13380" spans="48:157">
      <c r="AV13380" s="195"/>
      <c r="AW13380" s="195"/>
      <c r="EZ13380" s="195"/>
      <c r="FA13380" s="195"/>
    </row>
    <row r="13381" spans="48:157">
      <c r="AV13381" s="195"/>
      <c r="AW13381" s="195"/>
      <c r="EZ13381" s="195"/>
      <c r="FA13381" s="195"/>
    </row>
    <row r="13382" spans="48:157">
      <c r="AV13382" s="195"/>
      <c r="AW13382" s="195"/>
      <c r="EZ13382" s="195"/>
      <c r="FA13382" s="195"/>
    </row>
    <row r="13383" spans="48:157">
      <c r="AV13383" s="195"/>
      <c r="AW13383" s="195"/>
      <c r="EZ13383" s="195"/>
      <c r="FA13383" s="195"/>
    </row>
    <row r="13384" spans="48:157">
      <c r="AV13384" s="195"/>
      <c r="AW13384" s="195"/>
      <c r="EZ13384" s="195"/>
      <c r="FA13384" s="195"/>
    </row>
    <row r="13385" spans="48:157">
      <c r="AV13385" s="195"/>
      <c r="AW13385" s="195"/>
      <c r="EZ13385" s="195"/>
      <c r="FA13385" s="195"/>
    </row>
    <row r="13386" spans="48:157">
      <c r="AV13386" s="195"/>
      <c r="AW13386" s="195"/>
      <c r="EZ13386" s="195"/>
      <c r="FA13386" s="195"/>
    </row>
    <row r="13387" spans="48:157">
      <c r="AV13387" s="195"/>
      <c r="AW13387" s="195"/>
      <c r="EZ13387" s="195"/>
      <c r="FA13387" s="195"/>
    </row>
    <row r="13388" spans="48:157">
      <c r="AV13388" s="195"/>
      <c r="AW13388" s="195"/>
      <c r="EZ13388" s="195"/>
      <c r="FA13388" s="195"/>
    </row>
    <row r="13389" spans="48:157">
      <c r="AV13389" s="195"/>
      <c r="AW13389" s="195"/>
      <c r="EZ13389" s="195"/>
      <c r="FA13389" s="195"/>
    </row>
    <row r="13390" spans="48:157">
      <c r="AV13390" s="195"/>
      <c r="AW13390" s="195"/>
      <c r="EZ13390" s="195"/>
      <c r="FA13390" s="195"/>
    </row>
    <row r="13391" spans="48:157">
      <c r="AV13391" s="195"/>
      <c r="AW13391" s="195"/>
      <c r="EZ13391" s="195"/>
      <c r="FA13391" s="195"/>
    </row>
    <row r="13392" spans="48:157">
      <c r="AV13392" s="195"/>
      <c r="AW13392" s="195"/>
      <c r="EZ13392" s="195"/>
      <c r="FA13392" s="195"/>
    </row>
    <row r="13393" spans="48:157">
      <c r="AV13393" s="195"/>
      <c r="AW13393" s="195"/>
      <c r="EZ13393" s="195"/>
      <c r="FA13393" s="195"/>
    </row>
    <row r="13394" spans="48:157">
      <c r="AV13394" s="195"/>
      <c r="AW13394" s="195"/>
      <c r="EZ13394" s="195"/>
      <c r="FA13394" s="195"/>
    </row>
    <row r="13395" spans="48:157">
      <c r="AV13395" s="195"/>
      <c r="AW13395" s="195"/>
      <c r="EZ13395" s="195"/>
      <c r="FA13395" s="195"/>
    </row>
    <row r="13396" spans="48:157">
      <c r="AV13396" s="195"/>
      <c r="AW13396" s="195"/>
      <c r="EZ13396" s="195"/>
      <c r="FA13396" s="195"/>
    </row>
    <row r="13397" spans="48:157">
      <c r="AV13397" s="195"/>
      <c r="AW13397" s="195"/>
      <c r="EZ13397" s="195"/>
      <c r="FA13397" s="195"/>
    </row>
    <row r="13398" spans="48:157">
      <c r="AV13398" s="195"/>
      <c r="AW13398" s="195"/>
      <c r="EZ13398" s="195"/>
      <c r="FA13398" s="195"/>
    </row>
    <row r="13399" spans="48:157">
      <c r="AV13399" s="195"/>
      <c r="AW13399" s="195"/>
      <c r="EZ13399" s="195"/>
      <c r="FA13399" s="195"/>
    </row>
    <row r="13400" spans="48:157">
      <c r="AV13400" s="195"/>
      <c r="AW13400" s="195"/>
      <c r="EZ13400" s="195"/>
      <c r="FA13400" s="195"/>
    </row>
    <row r="13401" spans="48:157">
      <c r="AV13401" s="195"/>
      <c r="AW13401" s="195"/>
      <c r="EZ13401" s="195"/>
      <c r="FA13401" s="195"/>
    </row>
    <row r="13402" spans="48:157">
      <c r="AV13402" s="195"/>
      <c r="AW13402" s="195"/>
      <c r="EZ13402" s="195"/>
      <c r="FA13402" s="195"/>
    </row>
    <row r="13403" spans="48:157">
      <c r="AV13403" s="195"/>
      <c r="AW13403" s="195"/>
      <c r="EZ13403" s="195"/>
      <c r="FA13403" s="195"/>
    </row>
    <row r="13404" spans="48:157">
      <c r="AV13404" s="195"/>
      <c r="AW13404" s="195"/>
      <c r="EZ13404" s="195"/>
      <c r="FA13404" s="195"/>
    </row>
    <row r="13405" spans="48:157">
      <c r="AV13405" s="195"/>
      <c r="AW13405" s="195"/>
      <c r="EZ13405" s="195"/>
      <c r="FA13405" s="195"/>
    </row>
    <row r="13406" spans="48:157">
      <c r="AV13406" s="195"/>
      <c r="AW13406" s="195"/>
      <c r="EZ13406" s="195"/>
      <c r="FA13406" s="195"/>
    </row>
    <row r="13407" spans="48:157">
      <c r="AV13407" s="195"/>
      <c r="AW13407" s="195"/>
      <c r="EZ13407" s="195"/>
      <c r="FA13407" s="195"/>
    </row>
    <row r="13408" spans="48:157">
      <c r="AV13408" s="195"/>
      <c r="AW13408" s="195"/>
      <c r="EZ13408" s="195"/>
      <c r="FA13408" s="195"/>
    </row>
    <row r="13409" spans="48:157">
      <c r="AV13409" s="195"/>
      <c r="AW13409" s="195"/>
      <c r="EZ13409" s="195"/>
      <c r="FA13409" s="195"/>
    </row>
    <row r="13410" spans="48:157">
      <c r="AV13410" s="195"/>
      <c r="AW13410" s="195"/>
      <c r="EZ13410" s="195"/>
      <c r="FA13410" s="195"/>
    </row>
    <row r="13411" spans="48:157">
      <c r="AV13411" s="195"/>
      <c r="AW13411" s="195"/>
      <c r="EZ13411" s="195"/>
      <c r="FA13411" s="195"/>
    </row>
    <row r="13412" spans="48:157">
      <c r="AV13412" s="195"/>
      <c r="AW13412" s="195"/>
      <c r="EZ13412" s="195"/>
      <c r="FA13412" s="195"/>
    </row>
    <row r="13413" spans="48:157">
      <c r="AV13413" s="195"/>
      <c r="AW13413" s="195"/>
      <c r="EZ13413" s="195"/>
      <c r="FA13413" s="195"/>
    </row>
    <row r="13414" spans="48:157">
      <c r="AV13414" s="195"/>
      <c r="AW13414" s="195"/>
      <c r="EZ13414" s="195"/>
      <c r="FA13414" s="195"/>
    </row>
    <row r="13415" spans="48:157">
      <c r="AV13415" s="195"/>
      <c r="AW13415" s="195"/>
      <c r="EZ13415" s="195"/>
      <c r="FA13415" s="195"/>
    </row>
    <row r="13416" spans="48:157">
      <c r="AV13416" s="195"/>
      <c r="AW13416" s="195"/>
      <c r="EZ13416" s="195"/>
      <c r="FA13416" s="195"/>
    </row>
    <row r="13417" spans="48:157">
      <c r="AV13417" s="195"/>
      <c r="AW13417" s="195"/>
      <c r="EZ13417" s="195"/>
      <c r="FA13417" s="195"/>
    </row>
    <row r="13418" spans="48:157">
      <c r="AV13418" s="195"/>
      <c r="AW13418" s="195"/>
      <c r="EZ13418" s="195"/>
      <c r="FA13418" s="195"/>
    </row>
    <row r="13419" spans="48:157">
      <c r="AV13419" s="195"/>
      <c r="AW13419" s="195"/>
      <c r="EZ13419" s="195"/>
      <c r="FA13419" s="195"/>
    </row>
    <row r="13420" spans="48:157">
      <c r="AV13420" s="195"/>
      <c r="AW13420" s="195"/>
      <c r="EZ13420" s="195"/>
      <c r="FA13420" s="195"/>
    </row>
    <row r="13421" spans="48:157">
      <c r="AV13421" s="195"/>
      <c r="AW13421" s="195"/>
      <c r="EZ13421" s="195"/>
      <c r="FA13421" s="195"/>
    </row>
    <row r="13422" spans="48:157">
      <c r="AV13422" s="195"/>
      <c r="AW13422" s="195"/>
      <c r="EZ13422" s="195"/>
      <c r="FA13422" s="195"/>
    </row>
    <row r="13423" spans="48:157">
      <c r="AV13423" s="195"/>
      <c r="AW13423" s="195"/>
      <c r="EZ13423" s="195"/>
      <c r="FA13423" s="195"/>
    </row>
    <row r="13424" spans="48:157">
      <c r="AV13424" s="195"/>
      <c r="AW13424" s="195"/>
      <c r="EZ13424" s="195"/>
      <c r="FA13424" s="195"/>
    </row>
    <row r="13425" spans="48:157">
      <c r="AV13425" s="195"/>
      <c r="AW13425" s="195"/>
      <c r="EZ13425" s="195"/>
      <c r="FA13425" s="195"/>
    </row>
    <row r="13426" spans="48:157">
      <c r="AV13426" s="195"/>
      <c r="AW13426" s="195"/>
      <c r="EZ13426" s="195"/>
      <c r="FA13426" s="195"/>
    </row>
    <row r="13427" spans="48:157">
      <c r="AV13427" s="195"/>
      <c r="AW13427" s="195"/>
      <c r="EZ13427" s="195"/>
      <c r="FA13427" s="195"/>
    </row>
    <row r="13428" spans="48:157">
      <c r="AV13428" s="195"/>
      <c r="AW13428" s="195"/>
      <c r="EZ13428" s="195"/>
      <c r="FA13428" s="195"/>
    </row>
    <row r="13429" spans="48:157">
      <c r="AV13429" s="195"/>
      <c r="AW13429" s="195"/>
      <c r="EZ13429" s="195"/>
      <c r="FA13429" s="195"/>
    </row>
    <row r="13430" spans="48:157">
      <c r="AV13430" s="195"/>
      <c r="AW13430" s="195"/>
      <c r="EZ13430" s="195"/>
      <c r="FA13430" s="195"/>
    </row>
    <row r="13431" spans="48:157">
      <c r="AV13431" s="195"/>
      <c r="AW13431" s="195"/>
      <c r="EZ13431" s="195"/>
      <c r="FA13431" s="195"/>
    </row>
    <row r="13432" spans="48:157">
      <c r="AV13432" s="195"/>
      <c r="AW13432" s="195"/>
      <c r="EZ13432" s="195"/>
      <c r="FA13432" s="195"/>
    </row>
    <row r="13433" spans="48:157">
      <c r="AV13433" s="195"/>
      <c r="AW13433" s="195"/>
      <c r="EZ13433" s="195"/>
      <c r="FA13433" s="195"/>
    </row>
    <row r="13434" spans="48:157">
      <c r="AV13434" s="195"/>
      <c r="AW13434" s="195"/>
      <c r="EZ13434" s="195"/>
      <c r="FA13434" s="195"/>
    </row>
    <row r="13435" spans="48:157">
      <c r="AV13435" s="195"/>
      <c r="AW13435" s="195"/>
      <c r="EZ13435" s="195"/>
      <c r="FA13435" s="195"/>
    </row>
    <row r="13436" spans="48:157">
      <c r="AV13436" s="195"/>
      <c r="AW13436" s="195"/>
      <c r="EZ13436" s="195"/>
      <c r="FA13436" s="195"/>
    </row>
    <row r="13437" spans="48:157">
      <c r="AV13437" s="195"/>
      <c r="AW13437" s="195"/>
      <c r="EZ13437" s="195"/>
      <c r="FA13437" s="195"/>
    </row>
    <row r="13438" spans="48:157">
      <c r="AV13438" s="195"/>
      <c r="AW13438" s="195"/>
      <c r="EZ13438" s="195"/>
      <c r="FA13438" s="195"/>
    </row>
    <row r="13439" spans="48:157">
      <c r="AV13439" s="195"/>
      <c r="AW13439" s="195"/>
      <c r="EZ13439" s="195"/>
      <c r="FA13439" s="195"/>
    </row>
    <row r="13440" spans="48:157">
      <c r="AV13440" s="195"/>
      <c r="AW13440" s="195"/>
      <c r="EZ13440" s="195"/>
      <c r="FA13440" s="195"/>
    </row>
    <row r="13441" spans="48:157">
      <c r="AV13441" s="195"/>
      <c r="AW13441" s="195"/>
      <c r="EZ13441" s="195"/>
      <c r="FA13441" s="195"/>
    </row>
    <row r="13442" spans="48:157">
      <c r="AV13442" s="195"/>
      <c r="AW13442" s="195"/>
      <c r="EZ13442" s="195"/>
      <c r="FA13442" s="195"/>
    </row>
    <row r="13443" spans="48:157">
      <c r="AV13443" s="195"/>
      <c r="AW13443" s="195"/>
      <c r="EZ13443" s="195"/>
      <c r="FA13443" s="195"/>
    </row>
    <row r="13444" spans="48:157">
      <c r="AV13444" s="195"/>
      <c r="AW13444" s="195"/>
      <c r="EZ13444" s="195"/>
      <c r="FA13444" s="195"/>
    </row>
    <row r="13445" spans="48:157">
      <c r="AV13445" s="195"/>
      <c r="AW13445" s="195"/>
      <c r="EZ13445" s="195"/>
      <c r="FA13445" s="195"/>
    </row>
    <row r="13446" spans="48:157">
      <c r="AV13446" s="195"/>
      <c r="AW13446" s="195"/>
      <c r="EZ13446" s="195"/>
      <c r="FA13446" s="195"/>
    </row>
    <row r="13447" spans="48:157">
      <c r="AV13447" s="195"/>
      <c r="AW13447" s="195"/>
      <c r="EZ13447" s="195"/>
      <c r="FA13447" s="195"/>
    </row>
    <row r="13448" spans="48:157">
      <c r="AV13448" s="195"/>
      <c r="AW13448" s="195"/>
      <c r="EZ13448" s="195"/>
      <c r="FA13448" s="195"/>
    </row>
    <row r="13449" spans="48:157">
      <c r="AV13449" s="195"/>
      <c r="AW13449" s="195"/>
      <c r="EZ13449" s="195"/>
      <c r="FA13449" s="195"/>
    </row>
    <row r="13450" spans="48:157">
      <c r="AV13450" s="195"/>
      <c r="AW13450" s="195"/>
      <c r="EZ13450" s="195"/>
      <c r="FA13450" s="195"/>
    </row>
    <row r="13451" spans="48:157">
      <c r="AV13451" s="195"/>
      <c r="AW13451" s="195"/>
      <c r="EZ13451" s="195"/>
      <c r="FA13451" s="195"/>
    </row>
    <row r="13452" spans="48:157">
      <c r="AV13452" s="195"/>
      <c r="AW13452" s="195"/>
      <c r="EZ13452" s="195"/>
      <c r="FA13452" s="195"/>
    </row>
    <row r="13453" spans="48:157">
      <c r="AV13453" s="195"/>
      <c r="AW13453" s="195"/>
      <c r="EZ13453" s="195"/>
      <c r="FA13453" s="195"/>
    </row>
    <row r="13454" spans="48:157">
      <c r="AV13454" s="195"/>
      <c r="AW13454" s="195"/>
      <c r="EZ13454" s="195"/>
      <c r="FA13454" s="195"/>
    </row>
    <row r="13455" spans="48:157">
      <c r="AV13455" s="195"/>
      <c r="AW13455" s="195"/>
      <c r="EZ13455" s="195"/>
      <c r="FA13455" s="195"/>
    </row>
    <row r="13456" spans="48:157">
      <c r="AV13456" s="195"/>
      <c r="AW13456" s="195"/>
      <c r="EZ13456" s="195"/>
      <c r="FA13456" s="195"/>
    </row>
    <row r="13457" spans="48:157">
      <c r="AV13457" s="195"/>
      <c r="AW13457" s="195"/>
      <c r="EZ13457" s="195"/>
      <c r="FA13457" s="195"/>
    </row>
    <row r="13458" spans="48:157">
      <c r="AV13458" s="195"/>
      <c r="AW13458" s="195"/>
      <c r="EZ13458" s="195"/>
      <c r="FA13458" s="195"/>
    </row>
    <row r="13459" spans="48:157">
      <c r="AV13459" s="195"/>
      <c r="AW13459" s="195"/>
      <c r="EZ13459" s="195"/>
      <c r="FA13459" s="195"/>
    </row>
    <row r="13460" spans="48:157">
      <c r="AV13460" s="195"/>
      <c r="AW13460" s="195"/>
      <c r="EZ13460" s="195"/>
      <c r="FA13460" s="195"/>
    </row>
    <row r="13461" spans="48:157">
      <c r="AV13461" s="195"/>
      <c r="AW13461" s="195"/>
      <c r="EZ13461" s="195"/>
      <c r="FA13461" s="195"/>
    </row>
    <row r="13462" spans="48:157">
      <c r="AV13462" s="195"/>
      <c r="AW13462" s="195"/>
      <c r="EZ13462" s="195"/>
      <c r="FA13462" s="195"/>
    </row>
    <row r="13463" spans="48:157">
      <c r="AV13463" s="195"/>
      <c r="AW13463" s="195"/>
      <c r="EZ13463" s="195"/>
      <c r="FA13463" s="195"/>
    </row>
    <row r="13464" spans="48:157">
      <c r="AV13464" s="195"/>
      <c r="AW13464" s="195"/>
      <c r="EZ13464" s="195"/>
      <c r="FA13464" s="195"/>
    </row>
    <row r="13465" spans="48:157">
      <c r="AV13465" s="195"/>
      <c r="AW13465" s="195"/>
      <c r="EZ13465" s="195"/>
      <c r="FA13465" s="195"/>
    </row>
    <row r="13466" spans="48:157">
      <c r="AV13466" s="195"/>
      <c r="AW13466" s="195"/>
      <c r="EZ13466" s="195"/>
      <c r="FA13466" s="195"/>
    </row>
    <row r="13467" spans="48:157">
      <c r="AV13467" s="195"/>
      <c r="AW13467" s="195"/>
      <c r="EZ13467" s="195"/>
      <c r="FA13467" s="195"/>
    </row>
    <row r="13468" spans="48:157">
      <c r="AV13468" s="195"/>
      <c r="AW13468" s="195"/>
      <c r="EZ13468" s="195"/>
      <c r="FA13468" s="195"/>
    </row>
    <row r="13469" spans="48:157">
      <c r="AV13469" s="195"/>
      <c r="AW13469" s="195"/>
      <c r="EZ13469" s="195"/>
      <c r="FA13469" s="195"/>
    </row>
    <row r="13470" spans="48:157">
      <c r="AV13470" s="195"/>
      <c r="AW13470" s="195"/>
      <c r="EZ13470" s="195"/>
      <c r="FA13470" s="195"/>
    </row>
    <row r="13471" spans="48:157">
      <c r="AV13471" s="195"/>
      <c r="AW13471" s="195"/>
      <c r="EZ13471" s="195"/>
      <c r="FA13471" s="195"/>
    </row>
    <row r="13472" spans="48:157">
      <c r="AV13472" s="195"/>
      <c r="AW13472" s="195"/>
      <c r="EZ13472" s="195"/>
      <c r="FA13472" s="195"/>
    </row>
    <row r="13473" spans="48:157">
      <c r="AV13473" s="195"/>
      <c r="AW13473" s="195"/>
      <c r="EZ13473" s="195"/>
      <c r="FA13473" s="195"/>
    </row>
    <row r="13474" spans="48:157">
      <c r="AV13474" s="195"/>
      <c r="AW13474" s="195"/>
      <c r="EZ13474" s="195"/>
      <c r="FA13474" s="195"/>
    </row>
    <row r="13475" spans="48:157">
      <c r="AV13475" s="195"/>
      <c r="AW13475" s="195"/>
      <c r="EZ13475" s="195"/>
      <c r="FA13475" s="195"/>
    </row>
    <row r="13476" spans="48:157">
      <c r="AV13476" s="195"/>
      <c r="AW13476" s="195"/>
      <c r="EZ13476" s="195"/>
      <c r="FA13476" s="195"/>
    </row>
    <row r="13477" spans="48:157">
      <c r="AV13477" s="195"/>
      <c r="AW13477" s="195"/>
      <c r="EZ13477" s="195"/>
      <c r="FA13477" s="195"/>
    </row>
    <row r="13478" spans="48:157">
      <c r="AV13478" s="195"/>
      <c r="AW13478" s="195"/>
      <c r="EZ13478" s="195"/>
      <c r="FA13478" s="195"/>
    </row>
    <row r="13479" spans="48:157">
      <c r="AV13479" s="195"/>
      <c r="AW13479" s="195"/>
      <c r="EZ13479" s="195"/>
      <c r="FA13479" s="195"/>
    </row>
    <row r="13480" spans="48:157">
      <c r="AV13480" s="195"/>
      <c r="AW13480" s="195"/>
      <c r="EZ13480" s="195"/>
      <c r="FA13480" s="195"/>
    </row>
    <row r="13481" spans="48:157">
      <c r="AV13481" s="195"/>
      <c r="AW13481" s="195"/>
      <c r="EZ13481" s="195"/>
      <c r="FA13481" s="195"/>
    </row>
    <row r="13482" spans="48:157">
      <c r="AV13482" s="195"/>
      <c r="AW13482" s="195"/>
      <c r="EZ13482" s="195"/>
      <c r="FA13482" s="195"/>
    </row>
    <row r="13483" spans="48:157">
      <c r="AV13483" s="195"/>
      <c r="AW13483" s="195"/>
      <c r="EZ13483" s="195"/>
      <c r="FA13483" s="195"/>
    </row>
    <row r="13484" spans="48:157">
      <c r="AV13484" s="195"/>
      <c r="AW13484" s="195"/>
      <c r="EZ13484" s="195"/>
      <c r="FA13484" s="195"/>
    </row>
    <row r="13485" spans="48:157">
      <c r="AV13485" s="195"/>
      <c r="AW13485" s="195"/>
      <c r="EZ13485" s="195"/>
      <c r="FA13485" s="195"/>
    </row>
    <row r="13486" spans="48:157">
      <c r="AV13486" s="195"/>
      <c r="AW13486" s="195"/>
      <c r="EZ13486" s="195"/>
      <c r="FA13486" s="195"/>
    </row>
    <row r="13487" spans="48:157">
      <c r="AV13487" s="195"/>
      <c r="AW13487" s="195"/>
      <c r="EZ13487" s="195"/>
      <c r="FA13487" s="195"/>
    </row>
    <row r="13488" spans="48:157">
      <c r="AV13488" s="195"/>
      <c r="AW13488" s="195"/>
      <c r="EZ13488" s="195"/>
      <c r="FA13488" s="195"/>
    </row>
    <row r="13489" spans="48:157">
      <c r="AV13489" s="195"/>
      <c r="AW13489" s="195"/>
      <c r="EZ13489" s="195"/>
      <c r="FA13489" s="195"/>
    </row>
    <row r="13490" spans="48:157">
      <c r="AV13490" s="195"/>
      <c r="AW13490" s="195"/>
      <c r="EZ13490" s="195"/>
      <c r="FA13490" s="195"/>
    </row>
    <row r="13491" spans="48:157">
      <c r="AV13491" s="195"/>
      <c r="AW13491" s="195"/>
      <c r="EZ13491" s="195"/>
      <c r="FA13491" s="195"/>
    </row>
    <row r="13492" spans="48:157">
      <c r="AV13492" s="195"/>
      <c r="AW13492" s="195"/>
      <c r="EZ13492" s="195"/>
      <c r="FA13492" s="195"/>
    </row>
    <row r="13493" spans="48:157">
      <c r="AV13493" s="195"/>
      <c r="AW13493" s="195"/>
      <c r="EZ13493" s="195"/>
      <c r="FA13493" s="195"/>
    </row>
    <row r="13494" spans="48:157">
      <c r="AV13494" s="195"/>
      <c r="AW13494" s="195"/>
      <c r="EZ13494" s="195"/>
      <c r="FA13494" s="195"/>
    </row>
    <row r="13495" spans="48:157">
      <c r="AV13495" s="195"/>
      <c r="AW13495" s="195"/>
      <c r="EZ13495" s="195"/>
      <c r="FA13495" s="195"/>
    </row>
    <row r="13496" spans="48:157">
      <c r="AV13496" s="195"/>
      <c r="AW13496" s="195"/>
      <c r="EZ13496" s="195"/>
      <c r="FA13496" s="195"/>
    </row>
    <row r="13497" spans="48:157">
      <c r="AV13497" s="195"/>
      <c r="AW13497" s="195"/>
      <c r="EZ13497" s="195"/>
      <c r="FA13497" s="195"/>
    </row>
    <row r="13498" spans="48:157">
      <c r="AV13498" s="195"/>
      <c r="AW13498" s="195"/>
      <c r="EZ13498" s="195"/>
      <c r="FA13498" s="195"/>
    </row>
    <row r="13499" spans="48:157">
      <c r="AV13499" s="195"/>
      <c r="AW13499" s="195"/>
      <c r="EZ13499" s="195"/>
      <c r="FA13499" s="195"/>
    </row>
    <row r="13500" spans="48:157">
      <c r="AV13500" s="195"/>
      <c r="AW13500" s="195"/>
      <c r="EZ13500" s="195"/>
      <c r="FA13500" s="195"/>
    </row>
    <row r="13501" spans="48:157">
      <c r="AV13501" s="195"/>
      <c r="AW13501" s="195"/>
      <c r="EZ13501" s="195"/>
      <c r="FA13501" s="195"/>
    </row>
    <row r="13502" spans="48:157">
      <c r="AV13502" s="195"/>
      <c r="AW13502" s="195"/>
      <c r="EZ13502" s="195"/>
      <c r="FA13502" s="195"/>
    </row>
    <row r="13503" spans="48:157">
      <c r="AV13503" s="195"/>
      <c r="AW13503" s="195"/>
      <c r="EZ13503" s="195"/>
      <c r="FA13503" s="195"/>
    </row>
    <row r="13504" spans="48:157">
      <c r="AV13504" s="195"/>
      <c r="AW13504" s="195"/>
      <c r="EZ13504" s="195"/>
      <c r="FA13504" s="195"/>
    </row>
    <row r="13505" spans="48:157">
      <c r="AV13505" s="195"/>
      <c r="AW13505" s="195"/>
      <c r="EZ13505" s="195"/>
      <c r="FA13505" s="195"/>
    </row>
    <row r="13506" spans="48:157">
      <c r="AV13506" s="195"/>
      <c r="AW13506" s="195"/>
      <c r="EZ13506" s="195"/>
      <c r="FA13506" s="195"/>
    </row>
    <row r="13507" spans="48:157">
      <c r="AV13507" s="195"/>
      <c r="AW13507" s="195"/>
      <c r="EZ13507" s="195"/>
      <c r="FA13507" s="195"/>
    </row>
    <row r="13508" spans="48:157">
      <c r="AV13508" s="195"/>
      <c r="AW13508" s="195"/>
      <c r="EZ13508" s="195"/>
      <c r="FA13508" s="195"/>
    </row>
    <row r="13509" spans="48:157">
      <c r="AV13509" s="195"/>
      <c r="AW13509" s="195"/>
      <c r="EZ13509" s="195"/>
      <c r="FA13509" s="195"/>
    </row>
    <row r="13510" spans="48:157">
      <c r="AV13510" s="195"/>
      <c r="AW13510" s="195"/>
      <c r="EZ13510" s="195"/>
      <c r="FA13510" s="195"/>
    </row>
    <row r="13511" spans="48:157">
      <c r="AV13511" s="195"/>
      <c r="AW13511" s="195"/>
      <c r="EZ13511" s="195"/>
      <c r="FA13511" s="195"/>
    </row>
    <row r="13512" spans="48:157">
      <c r="AV13512" s="195"/>
      <c r="AW13512" s="195"/>
      <c r="EZ13512" s="195"/>
      <c r="FA13512" s="195"/>
    </row>
    <row r="13513" spans="48:157">
      <c r="AV13513" s="195"/>
      <c r="AW13513" s="195"/>
      <c r="EZ13513" s="195"/>
      <c r="FA13513" s="195"/>
    </row>
    <row r="13514" spans="48:157">
      <c r="AV13514" s="195"/>
      <c r="AW13514" s="195"/>
      <c r="EZ13514" s="195"/>
      <c r="FA13514" s="195"/>
    </row>
    <row r="13515" spans="48:157">
      <c r="AV13515" s="195"/>
      <c r="AW13515" s="195"/>
      <c r="EZ13515" s="195"/>
      <c r="FA13515" s="195"/>
    </row>
    <row r="13516" spans="48:157">
      <c r="AV13516" s="195"/>
      <c r="AW13516" s="195"/>
      <c r="EZ13516" s="195"/>
      <c r="FA13516" s="195"/>
    </row>
    <row r="13517" spans="48:157">
      <c r="AV13517" s="195"/>
      <c r="AW13517" s="195"/>
      <c r="EZ13517" s="195"/>
      <c r="FA13517" s="195"/>
    </row>
    <row r="13518" spans="48:157">
      <c r="AV13518" s="195"/>
      <c r="AW13518" s="195"/>
      <c r="EZ13518" s="195"/>
      <c r="FA13518" s="195"/>
    </row>
    <row r="13519" spans="48:157">
      <c r="AV13519" s="195"/>
      <c r="AW13519" s="195"/>
      <c r="EZ13519" s="195"/>
      <c r="FA13519" s="195"/>
    </row>
    <row r="13520" spans="48:157">
      <c r="AV13520" s="195"/>
      <c r="AW13520" s="195"/>
      <c r="EZ13520" s="195"/>
      <c r="FA13520" s="195"/>
    </row>
    <row r="13521" spans="48:157">
      <c r="AV13521" s="195"/>
      <c r="AW13521" s="195"/>
      <c r="EZ13521" s="195"/>
      <c r="FA13521" s="195"/>
    </row>
    <row r="13522" spans="48:157">
      <c r="AV13522" s="195"/>
      <c r="AW13522" s="195"/>
      <c r="EZ13522" s="195"/>
      <c r="FA13522" s="195"/>
    </row>
    <row r="13523" spans="48:157">
      <c r="AV13523" s="195"/>
      <c r="AW13523" s="195"/>
      <c r="EZ13523" s="195"/>
      <c r="FA13523" s="195"/>
    </row>
    <row r="13524" spans="48:157">
      <c r="AV13524" s="195"/>
      <c r="AW13524" s="195"/>
      <c r="EZ13524" s="195"/>
      <c r="FA13524" s="195"/>
    </row>
    <row r="13525" spans="48:157">
      <c r="AV13525" s="195"/>
      <c r="AW13525" s="195"/>
      <c r="EZ13525" s="195"/>
      <c r="FA13525" s="195"/>
    </row>
    <row r="13526" spans="48:157">
      <c r="AV13526" s="195"/>
      <c r="AW13526" s="195"/>
      <c r="EZ13526" s="195"/>
      <c r="FA13526" s="195"/>
    </row>
    <row r="13527" spans="48:157">
      <c r="AV13527" s="195"/>
      <c r="AW13527" s="195"/>
      <c r="EZ13527" s="195"/>
      <c r="FA13527" s="195"/>
    </row>
    <row r="13528" spans="48:157">
      <c r="AV13528" s="195"/>
      <c r="AW13528" s="195"/>
      <c r="EZ13528" s="195"/>
      <c r="FA13528" s="195"/>
    </row>
    <row r="13529" spans="48:157">
      <c r="AV13529" s="195"/>
      <c r="AW13529" s="195"/>
      <c r="EZ13529" s="195"/>
      <c r="FA13529" s="195"/>
    </row>
    <row r="13530" spans="48:157">
      <c r="AV13530" s="195"/>
      <c r="AW13530" s="195"/>
      <c r="EZ13530" s="195"/>
      <c r="FA13530" s="195"/>
    </row>
    <row r="13531" spans="48:157">
      <c r="AV13531" s="195"/>
      <c r="AW13531" s="195"/>
      <c r="EZ13531" s="195"/>
      <c r="FA13531" s="195"/>
    </row>
    <row r="13532" spans="48:157">
      <c r="AV13532" s="195"/>
      <c r="AW13532" s="195"/>
      <c r="EZ13532" s="195"/>
      <c r="FA13532" s="195"/>
    </row>
    <row r="13533" spans="48:157">
      <c r="AV13533" s="195"/>
      <c r="AW13533" s="195"/>
      <c r="EZ13533" s="195"/>
      <c r="FA13533" s="195"/>
    </row>
    <row r="13534" spans="48:157">
      <c r="AV13534" s="195"/>
      <c r="AW13534" s="195"/>
      <c r="EZ13534" s="195"/>
      <c r="FA13534" s="195"/>
    </row>
    <row r="13535" spans="48:157">
      <c r="AV13535" s="195"/>
      <c r="AW13535" s="195"/>
      <c r="EZ13535" s="195"/>
      <c r="FA13535" s="195"/>
    </row>
    <row r="13536" spans="48:157">
      <c r="AV13536" s="195"/>
      <c r="AW13536" s="195"/>
      <c r="EZ13536" s="195"/>
      <c r="FA13536" s="195"/>
    </row>
    <row r="13537" spans="48:157">
      <c r="AV13537" s="195"/>
      <c r="AW13537" s="195"/>
      <c r="EZ13537" s="195"/>
      <c r="FA13537" s="195"/>
    </row>
    <row r="13538" spans="48:157">
      <c r="AV13538" s="195"/>
      <c r="AW13538" s="195"/>
      <c r="EZ13538" s="195"/>
      <c r="FA13538" s="195"/>
    </row>
    <row r="13539" spans="48:157">
      <c r="AV13539" s="195"/>
      <c r="AW13539" s="195"/>
      <c r="EZ13539" s="195"/>
      <c r="FA13539" s="195"/>
    </row>
    <row r="13540" spans="48:157">
      <c r="AV13540" s="195"/>
      <c r="AW13540" s="195"/>
      <c r="EZ13540" s="195"/>
      <c r="FA13540" s="195"/>
    </row>
    <row r="13541" spans="48:157">
      <c r="AV13541" s="195"/>
      <c r="AW13541" s="195"/>
      <c r="EZ13541" s="195"/>
      <c r="FA13541" s="195"/>
    </row>
    <row r="13542" spans="48:157">
      <c r="AV13542" s="195"/>
      <c r="AW13542" s="195"/>
      <c r="EZ13542" s="195"/>
      <c r="FA13542" s="195"/>
    </row>
    <row r="13543" spans="48:157">
      <c r="AV13543" s="195"/>
      <c r="AW13543" s="195"/>
      <c r="EZ13543" s="195"/>
      <c r="FA13543" s="195"/>
    </row>
    <row r="13544" spans="48:157">
      <c r="AV13544" s="195"/>
      <c r="AW13544" s="195"/>
      <c r="EZ13544" s="195"/>
      <c r="FA13544" s="195"/>
    </row>
    <row r="13545" spans="48:157">
      <c r="AV13545" s="195"/>
      <c r="AW13545" s="195"/>
      <c r="EZ13545" s="195"/>
      <c r="FA13545" s="195"/>
    </row>
    <row r="13546" spans="48:157">
      <c r="AV13546" s="195"/>
      <c r="AW13546" s="195"/>
      <c r="EZ13546" s="195"/>
      <c r="FA13546" s="195"/>
    </row>
    <row r="13547" spans="48:157">
      <c r="AV13547" s="195"/>
      <c r="AW13547" s="195"/>
      <c r="EZ13547" s="195"/>
      <c r="FA13547" s="195"/>
    </row>
    <row r="13548" spans="48:157">
      <c r="AV13548" s="195"/>
      <c r="AW13548" s="195"/>
      <c r="EZ13548" s="195"/>
      <c r="FA13548" s="195"/>
    </row>
    <row r="13549" spans="48:157">
      <c r="AV13549" s="195"/>
      <c r="AW13549" s="195"/>
      <c r="EZ13549" s="195"/>
      <c r="FA13549" s="195"/>
    </row>
    <row r="13550" spans="48:157">
      <c r="AV13550" s="195"/>
      <c r="AW13550" s="195"/>
      <c r="EZ13550" s="195"/>
      <c r="FA13550" s="195"/>
    </row>
    <row r="13551" spans="48:157">
      <c r="AV13551" s="195"/>
      <c r="AW13551" s="195"/>
      <c r="EZ13551" s="195"/>
      <c r="FA13551" s="195"/>
    </row>
    <row r="13552" spans="48:157">
      <c r="AV13552" s="195"/>
      <c r="AW13552" s="195"/>
      <c r="EZ13552" s="195"/>
      <c r="FA13552" s="195"/>
    </row>
    <row r="13553" spans="48:157">
      <c r="AV13553" s="195"/>
      <c r="AW13553" s="195"/>
      <c r="EZ13553" s="195"/>
      <c r="FA13553" s="195"/>
    </row>
    <row r="13554" spans="48:157">
      <c r="AV13554" s="195"/>
      <c r="AW13554" s="195"/>
      <c r="EZ13554" s="195"/>
      <c r="FA13554" s="195"/>
    </row>
    <row r="13555" spans="48:157">
      <c r="AV13555" s="195"/>
      <c r="AW13555" s="195"/>
      <c r="EZ13555" s="195"/>
      <c r="FA13555" s="195"/>
    </row>
    <row r="13556" spans="48:157">
      <c r="AV13556" s="195"/>
      <c r="AW13556" s="195"/>
      <c r="EZ13556" s="195"/>
      <c r="FA13556" s="195"/>
    </row>
    <row r="13557" spans="48:157">
      <c r="AV13557" s="195"/>
      <c r="AW13557" s="195"/>
      <c r="EZ13557" s="195"/>
      <c r="FA13557" s="195"/>
    </row>
    <row r="13558" spans="48:157">
      <c r="AV13558" s="195"/>
      <c r="AW13558" s="195"/>
      <c r="EZ13558" s="195"/>
      <c r="FA13558" s="195"/>
    </row>
    <row r="13559" spans="48:157">
      <c r="AV13559" s="195"/>
      <c r="AW13559" s="195"/>
      <c r="EZ13559" s="195"/>
      <c r="FA13559" s="195"/>
    </row>
    <row r="13560" spans="48:157">
      <c r="AV13560" s="195"/>
      <c r="AW13560" s="195"/>
      <c r="EZ13560" s="195"/>
      <c r="FA13560" s="195"/>
    </row>
    <row r="13561" spans="48:157">
      <c r="AV13561" s="195"/>
      <c r="AW13561" s="195"/>
      <c r="EZ13561" s="195"/>
      <c r="FA13561" s="195"/>
    </row>
    <row r="13562" spans="48:157">
      <c r="AV13562" s="195"/>
      <c r="AW13562" s="195"/>
      <c r="EZ13562" s="195"/>
      <c r="FA13562" s="195"/>
    </row>
    <row r="13563" spans="48:157">
      <c r="AV13563" s="195"/>
      <c r="AW13563" s="195"/>
      <c r="EZ13563" s="195"/>
      <c r="FA13563" s="195"/>
    </row>
    <row r="13564" spans="48:157">
      <c r="AV13564" s="195"/>
      <c r="AW13564" s="195"/>
      <c r="EZ13564" s="195"/>
      <c r="FA13564" s="195"/>
    </row>
    <row r="13565" spans="48:157">
      <c r="AV13565" s="195"/>
      <c r="AW13565" s="195"/>
      <c r="EZ13565" s="195"/>
      <c r="FA13565" s="195"/>
    </row>
    <row r="13566" spans="48:157">
      <c r="AV13566" s="195"/>
      <c r="AW13566" s="195"/>
      <c r="EZ13566" s="195"/>
      <c r="FA13566" s="195"/>
    </row>
    <row r="13567" spans="48:157">
      <c r="AV13567" s="195"/>
      <c r="AW13567" s="195"/>
      <c r="EZ13567" s="195"/>
      <c r="FA13567" s="195"/>
    </row>
    <row r="13568" spans="48:157">
      <c r="AV13568" s="195"/>
      <c r="AW13568" s="195"/>
      <c r="EZ13568" s="195"/>
      <c r="FA13568" s="195"/>
    </row>
    <row r="13569" spans="48:157">
      <c r="AV13569" s="195"/>
      <c r="AW13569" s="195"/>
      <c r="EZ13569" s="195"/>
      <c r="FA13569" s="195"/>
    </row>
    <row r="13570" spans="48:157">
      <c r="AV13570" s="195"/>
      <c r="AW13570" s="195"/>
      <c r="EZ13570" s="195"/>
      <c r="FA13570" s="195"/>
    </row>
    <row r="13571" spans="48:157">
      <c r="AV13571" s="195"/>
      <c r="AW13571" s="195"/>
      <c r="EZ13571" s="195"/>
      <c r="FA13571" s="195"/>
    </row>
    <row r="13572" spans="48:157">
      <c r="AV13572" s="195"/>
      <c r="AW13572" s="195"/>
      <c r="EZ13572" s="195"/>
      <c r="FA13572" s="195"/>
    </row>
    <row r="13573" spans="48:157">
      <c r="AV13573" s="195"/>
      <c r="AW13573" s="195"/>
      <c r="EZ13573" s="195"/>
      <c r="FA13573" s="195"/>
    </row>
    <row r="13574" spans="48:157">
      <c r="AV13574" s="195"/>
      <c r="AW13574" s="195"/>
      <c r="EZ13574" s="195"/>
      <c r="FA13574" s="195"/>
    </row>
    <row r="13575" spans="48:157">
      <c r="AV13575" s="195"/>
      <c r="AW13575" s="195"/>
      <c r="EZ13575" s="195"/>
      <c r="FA13575" s="195"/>
    </row>
    <row r="13576" spans="48:157">
      <c r="AV13576" s="195"/>
      <c r="AW13576" s="195"/>
      <c r="EZ13576" s="195"/>
      <c r="FA13576" s="195"/>
    </row>
    <row r="13577" spans="48:157">
      <c r="AV13577" s="195"/>
      <c r="AW13577" s="195"/>
      <c r="EZ13577" s="195"/>
      <c r="FA13577" s="195"/>
    </row>
    <row r="13578" spans="48:157">
      <c r="AV13578" s="195"/>
      <c r="AW13578" s="195"/>
      <c r="EZ13578" s="195"/>
      <c r="FA13578" s="195"/>
    </row>
    <row r="13579" spans="48:157">
      <c r="AV13579" s="195"/>
      <c r="AW13579" s="195"/>
      <c r="EZ13579" s="195"/>
      <c r="FA13579" s="195"/>
    </row>
    <row r="13580" spans="48:157">
      <c r="AV13580" s="195"/>
      <c r="AW13580" s="195"/>
      <c r="EZ13580" s="195"/>
      <c r="FA13580" s="195"/>
    </row>
    <row r="13581" spans="48:157">
      <c r="AV13581" s="195"/>
      <c r="AW13581" s="195"/>
      <c r="EZ13581" s="195"/>
      <c r="FA13581" s="195"/>
    </row>
    <row r="13582" spans="48:157">
      <c r="AV13582" s="195"/>
      <c r="AW13582" s="195"/>
      <c r="EZ13582" s="195"/>
      <c r="FA13582" s="195"/>
    </row>
    <row r="13583" spans="48:157">
      <c r="AV13583" s="195"/>
      <c r="AW13583" s="195"/>
      <c r="EZ13583" s="195"/>
      <c r="FA13583" s="195"/>
    </row>
    <row r="13584" spans="48:157">
      <c r="AV13584" s="195"/>
      <c r="AW13584" s="195"/>
      <c r="EZ13584" s="195"/>
      <c r="FA13584" s="195"/>
    </row>
    <row r="13585" spans="48:157">
      <c r="AV13585" s="195"/>
      <c r="AW13585" s="195"/>
      <c r="EZ13585" s="195"/>
      <c r="FA13585" s="195"/>
    </row>
    <row r="13586" spans="48:157">
      <c r="AV13586" s="195"/>
      <c r="AW13586" s="195"/>
      <c r="EZ13586" s="195"/>
      <c r="FA13586" s="195"/>
    </row>
    <row r="13587" spans="48:157">
      <c r="AV13587" s="195"/>
      <c r="AW13587" s="195"/>
      <c r="EZ13587" s="195"/>
      <c r="FA13587" s="195"/>
    </row>
    <row r="13588" spans="48:157">
      <c r="AV13588" s="195"/>
      <c r="AW13588" s="195"/>
      <c r="EZ13588" s="195"/>
      <c r="FA13588" s="195"/>
    </row>
    <row r="13589" spans="48:157">
      <c r="AV13589" s="195"/>
      <c r="AW13589" s="195"/>
      <c r="EZ13589" s="195"/>
      <c r="FA13589" s="195"/>
    </row>
    <row r="13590" spans="48:157">
      <c r="AV13590" s="195"/>
      <c r="AW13590" s="195"/>
      <c r="EZ13590" s="195"/>
      <c r="FA13590" s="195"/>
    </row>
    <row r="13591" spans="48:157">
      <c r="AV13591" s="195"/>
      <c r="AW13591" s="195"/>
      <c r="EZ13591" s="195"/>
      <c r="FA13591" s="195"/>
    </row>
    <row r="13592" spans="48:157">
      <c r="AV13592" s="195"/>
      <c r="AW13592" s="195"/>
      <c r="EZ13592" s="195"/>
      <c r="FA13592" s="195"/>
    </row>
    <row r="13593" spans="48:157">
      <c r="AV13593" s="195"/>
      <c r="AW13593" s="195"/>
      <c r="EZ13593" s="195"/>
      <c r="FA13593" s="195"/>
    </row>
    <row r="13594" spans="48:157">
      <c r="AV13594" s="195"/>
      <c r="AW13594" s="195"/>
      <c r="EZ13594" s="195"/>
      <c r="FA13594" s="195"/>
    </row>
    <row r="13595" spans="48:157">
      <c r="AV13595" s="195"/>
      <c r="AW13595" s="195"/>
      <c r="EZ13595" s="195"/>
      <c r="FA13595" s="195"/>
    </row>
    <row r="13596" spans="48:157">
      <c r="AV13596" s="195"/>
      <c r="AW13596" s="195"/>
      <c r="EZ13596" s="195"/>
      <c r="FA13596" s="195"/>
    </row>
    <row r="13597" spans="48:157">
      <c r="AV13597" s="195"/>
      <c r="AW13597" s="195"/>
      <c r="EZ13597" s="195"/>
      <c r="FA13597" s="195"/>
    </row>
    <row r="13598" spans="48:157">
      <c r="AV13598" s="195"/>
      <c r="AW13598" s="195"/>
      <c r="EZ13598" s="195"/>
      <c r="FA13598" s="195"/>
    </row>
    <row r="13599" spans="48:157">
      <c r="AV13599" s="195"/>
      <c r="AW13599" s="195"/>
      <c r="EZ13599" s="195"/>
      <c r="FA13599" s="195"/>
    </row>
    <row r="13600" spans="48:157">
      <c r="AV13600" s="195"/>
      <c r="AW13600" s="195"/>
      <c r="EZ13600" s="195"/>
      <c r="FA13600" s="195"/>
    </row>
    <row r="13601" spans="48:157">
      <c r="AV13601" s="195"/>
      <c r="AW13601" s="195"/>
      <c r="EZ13601" s="195"/>
      <c r="FA13601" s="195"/>
    </row>
    <row r="13602" spans="48:157">
      <c r="AV13602" s="195"/>
      <c r="AW13602" s="195"/>
      <c r="EZ13602" s="195"/>
      <c r="FA13602" s="195"/>
    </row>
    <row r="13603" spans="48:157">
      <c r="AV13603" s="195"/>
      <c r="AW13603" s="195"/>
      <c r="EZ13603" s="195"/>
      <c r="FA13603" s="195"/>
    </row>
    <row r="13604" spans="48:157">
      <c r="AV13604" s="195"/>
      <c r="AW13604" s="195"/>
      <c r="EZ13604" s="195"/>
      <c r="FA13604" s="195"/>
    </row>
    <row r="13605" spans="48:157">
      <c r="AV13605" s="195"/>
      <c r="AW13605" s="195"/>
      <c r="EZ13605" s="195"/>
      <c r="FA13605" s="195"/>
    </row>
    <row r="13606" spans="48:157">
      <c r="AV13606" s="195"/>
      <c r="AW13606" s="195"/>
      <c r="EZ13606" s="195"/>
      <c r="FA13606" s="195"/>
    </row>
    <row r="13607" spans="48:157">
      <c r="AV13607" s="195"/>
      <c r="AW13607" s="195"/>
      <c r="EZ13607" s="195"/>
      <c r="FA13607" s="195"/>
    </row>
    <row r="13608" spans="48:157">
      <c r="AV13608" s="195"/>
      <c r="AW13608" s="195"/>
      <c r="EZ13608" s="195"/>
      <c r="FA13608" s="195"/>
    </row>
    <row r="13609" spans="48:157">
      <c r="AV13609" s="195"/>
      <c r="AW13609" s="195"/>
      <c r="EZ13609" s="195"/>
      <c r="FA13609" s="195"/>
    </row>
    <row r="13610" spans="48:157">
      <c r="AV13610" s="195"/>
      <c r="AW13610" s="195"/>
      <c r="EZ13610" s="195"/>
      <c r="FA13610" s="195"/>
    </row>
    <row r="13611" spans="48:157">
      <c r="AV13611" s="195"/>
      <c r="AW13611" s="195"/>
      <c r="EZ13611" s="195"/>
      <c r="FA13611" s="195"/>
    </row>
    <row r="13612" spans="48:157">
      <c r="AV13612" s="195"/>
      <c r="AW13612" s="195"/>
      <c r="EZ13612" s="195"/>
      <c r="FA13612" s="195"/>
    </row>
    <row r="13613" spans="48:157">
      <c r="AV13613" s="195"/>
      <c r="AW13613" s="195"/>
      <c r="EZ13613" s="195"/>
      <c r="FA13613" s="195"/>
    </row>
    <row r="13614" spans="48:157">
      <c r="AV13614" s="195"/>
      <c r="AW13614" s="195"/>
      <c r="EZ13614" s="195"/>
      <c r="FA13614" s="195"/>
    </row>
    <row r="13615" spans="48:157">
      <c r="AV13615" s="195"/>
      <c r="AW13615" s="195"/>
      <c r="EZ13615" s="195"/>
      <c r="FA13615" s="195"/>
    </row>
    <row r="13616" spans="48:157">
      <c r="AV13616" s="195"/>
      <c r="AW13616" s="195"/>
      <c r="EZ13616" s="195"/>
      <c r="FA13616" s="195"/>
    </row>
    <row r="13617" spans="48:157">
      <c r="AV13617" s="195"/>
      <c r="AW13617" s="195"/>
      <c r="EZ13617" s="195"/>
      <c r="FA13617" s="195"/>
    </row>
    <row r="13618" spans="48:157">
      <c r="AV13618" s="195"/>
      <c r="AW13618" s="195"/>
      <c r="EZ13618" s="195"/>
      <c r="FA13618" s="195"/>
    </row>
    <row r="13619" spans="48:157">
      <c r="AV13619" s="195"/>
      <c r="AW13619" s="195"/>
      <c r="EZ13619" s="195"/>
      <c r="FA13619" s="195"/>
    </row>
    <row r="13620" spans="48:157">
      <c r="AV13620" s="195"/>
      <c r="AW13620" s="195"/>
      <c r="EZ13620" s="195"/>
      <c r="FA13620" s="195"/>
    </row>
    <row r="13621" spans="48:157">
      <c r="AV13621" s="195"/>
      <c r="AW13621" s="195"/>
      <c r="EZ13621" s="195"/>
      <c r="FA13621" s="195"/>
    </row>
    <row r="13622" spans="48:157">
      <c r="AV13622" s="195"/>
      <c r="AW13622" s="195"/>
      <c r="EZ13622" s="195"/>
      <c r="FA13622" s="195"/>
    </row>
    <row r="13623" spans="48:157">
      <c r="AV13623" s="195"/>
      <c r="AW13623" s="195"/>
      <c r="EZ13623" s="195"/>
      <c r="FA13623" s="195"/>
    </row>
    <row r="13624" spans="48:157">
      <c r="AV13624" s="195"/>
      <c r="AW13624" s="195"/>
      <c r="EZ13624" s="195"/>
      <c r="FA13624" s="195"/>
    </row>
    <row r="13625" spans="48:157">
      <c r="AV13625" s="195"/>
      <c r="AW13625" s="195"/>
      <c r="EZ13625" s="195"/>
      <c r="FA13625" s="195"/>
    </row>
    <row r="13626" spans="48:157">
      <c r="AV13626" s="195"/>
      <c r="AW13626" s="195"/>
      <c r="EZ13626" s="195"/>
      <c r="FA13626" s="195"/>
    </row>
    <row r="13627" spans="48:157">
      <c r="AV13627" s="195"/>
      <c r="AW13627" s="195"/>
      <c r="EZ13627" s="195"/>
      <c r="FA13627" s="195"/>
    </row>
    <row r="13628" spans="48:157">
      <c r="AV13628" s="195"/>
      <c r="AW13628" s="195"/>
      <c r="EZ13628" s="195"/>
      <c r="FA13628" s="195"/>
    </row>
    <row r="13629" spans="48:157">
      <c r="AV13629" s="195"/>
      <c r="AW13629" s="195"/>
      <c r="EZ13629" s="195"/>
      <c r="FA13629" s="195"/>
    </row>
    <row r="13630" spans="48:157">
      <c r="AV13630" s="195"/>
      <c r="AW13630" s="195"/>
      <c r="EZ13630" s="195"/>
      <c r="FA13630" s="195"/>
    </row>
    <row r="13631" spans="48:157">
      <c r="AV13631" s="195"/>
      <c r="AW13631" s="195"/>
      <c r="EZ13631" s="195"/>
      <c r="FA13631" s="195"/>
    </row>
    <row r="13632" spans="48:157">
      <c r="AV13632" s="195"/>
      <c r="AW13632" s="195"/>
      <c r="EZ13632" s="195"/>
      <c r="FA13632" s="195"/>
    </row>
    <row r="13633" spans="48:157">
      <c r="AV13633" s="195"/>
      <c r="AW13633" s="195"/>
      <c r="EZ13633" s="195"/>
      <c r="FA13633" s="195"/>
    </row>
    <row r="13634" spans="48:157">
      <c r="AV13634" s="195"/>
      <c r="AW13634" s="195"/>
      <c r="EZ13634" s="195"/>
      <c r="FA13634" s="195"/>
    </row>
    <row r="13635" spans="48:157">
      <c r="AV13635" s="195"/>
      <c r="AW13635" s="195"/>
      <c r="EZ13635" s="195"/>
      <c r="FA13635" s="195"/>
    </row>
    <row r="13636" spans="48:157">
      <c r="AV13636" s="195"/>
      <c r="AW13636" s="195"/>
      <c r="EZ13636" s="195"/>
      <c r="FA13636" s="195"/>
    </row>
    <row r="13637" spans="48:157">
      <c r="AV13637" s="195"/>
      <c r="AW13637" s="195"/>
      <c r="EZ13637" s="195"/>
      <c r="FA13637" s="195"/>
    </row>
    <row r="13638" spans="48:157">
      <c r="AV13638" s="195"/>
      <c r="AW13638" s="195"/>
      <c r="EZ13638" s="195"/>
      <c r="FA13638" s="195"/>
    </row>
    <row r="13639" spans="48:157">
      <c r="AV13639" s="195"/>
      <c r="AW13639" s="195"/>
      <c r="EZ13639" s="195"/>
      <c r="FA13639" s="195"/>
    </row>
    <row r="13640" spans="48:157">
      <c r="AV13640" s="195"/>
      <c r="AW13640" s="195"/>
      <c r="EZ13640" s="195"/>
      <c r="FA13640" s="195"/>
    </row>
    <row r="13641" spans="48:157">
      <c r="AV13641" s="195"/>
      <c r="AW13641" s="195"/>
      <c r="EZ13641" s="195"/>
      <c r="FA13641" s="195"/>
    </row>
    <row r="13642" spans="48:157">
      <c r="AV13642" s="195"/>
      <c r="AW13642" s="195"/>
      <c r="EZ13642" s="195"/>
      <c r="FA13642" s="195"/>
    </row>
    <row r="13643" spans="48:157">
      <c r="AV13643" s="195"/>
      <c r="AW13643" s="195"/>
      <c r="EZ13643" s="195"/>
      <c r="FA13643" s="195"/>
    </row>
    <row r="13644" spans="48:157">
      <c r="AV13644" s="195"/>
      <c r="AW13644" s="195"/>
      <c r="EZ13644" s="195"/>
      <c r="FA13644" s="195"/>
    </row>
    <row r="13645" spans="48:157">
      <c r="AV13645" s="195"/>
      <c r="AW13645" s="195"/>
      <c r="EZ13645" s="195"/>
      <c r="FA13645" s="195"/>
    </row>
    <row r="13646" spans="48:157">
      <c r="AV13646" s="195"/>
      <c r="AW13646" s="195"/>
      <c r="EZ13646" s="195"/>
      <c r="FA13646" s="195"/>
    </row>
    <row r="13647" spans="48:157">
      <c r="AV13647" s="195"/>
      <c r="AW13647" s="195"/>
      <c r="EZ13647" s="195"/>
      <c r="FA13647" s="195"/>
    </row>
    <row r="13648" spans="48:157">
      <c r="AV13648" s="195"/>
      <c r="AW13648" s="195"/>
      <c r="EZ13648" s="195"/>
      <c r="FA13648" s="195"/>
    </row>
    <row r="13649" spans="48:157">
      <c r="AV13649" s="195"/>
      <c r="AW13649" s="195"/>
      <c r="EZ13649" s="195"/>
      <c r="FA13649" s="195"/>
    </row>
    <row r="13650" spans="48:157">
      <c r="AV13650" s="195"/>
      <c r="AW13650" s="195"/>
      <c r="EZ13650" s="195"/>
      <c r="FA13650" s="195"/>
    </row>
    <row r="13651" spans="48:157">
      <c r="AV13651" s="195"/>
      <c r="AW13651" s="195"/>
      <c r="EZ13651" s="195"/>
      <c r="FA13651" s="195"/>
    </row>
    <row r="13652" spans="48:157">
      <c r="AV13652" s="195"/>
      <c r="AW13652" s="195"/>
      <c r="EZ13652" s="195"/>
      <c r="FA13652" s="195"/>
    </row>
    <row r="13653" spans="48:157">
      <c r="AV13653" s="195"/>
      <c r="AW13653" s="195"/>
      <c r="EZ13653" s="195"/>
      <c r="FA13653" s="195"/>
    </row>
    <row r="13654" spans="48:157">
      <c r="AV13654" s="195"/>
      <c r="AW13654" s="195"/>
      <c r="EZ13654" s="195"/>
      <c r="FA13654" s="195"/>
    </row>
    <row r="13655" spans="48:157">
      <c r="AV13655" s="195"/>
      <c r="AW13655" s="195"/>
      <c r="EZ13655" s="195"/>
      <c r="FA13655" s="195"/>
    </row>
    <row r="13656" spans="48:157">
      <c r="AV13656" s="195"/>
      <c r="AW13656" s="195"/>
      <c r="EZ13656" s="195"/>
      <c r="FA13656" s="195"/>
    </row>
    <row r="13657" spans="48:157">
      <c r="AV13657" s="195"/>
      <c r="AW13657" s="195"/>
      <c r="EZ13657" s="195"/>
      <c r="FA13657" s="195"/>
    </row>
    <row r="13658" spans="48:157">
      <c r="AV13658" s="195"/>
      <c r="AW13658" s="195"/>
      <c r="EZ13658" s="195"/>
      <c r="FA13658" s="195"/>
    </row>
    <row r="13659" spans="48:157">
      <c r="AV13659" s="195"/>
      <c r="AW13659" s="195"/>
      <c r="EZ13659" s="195"/>
      <c r="FA13659" s="195"/>
    </row>
    <row r="13660" spans="48:157">
      <c r="AV13660" s="195"/>
      <c r="AW13660" s="195"/>
      <c r="EZ13660" s="195"/>
      <c r="FA13660" s="195"/>
    </row>
    <row r="13661" spans="48:157">
      <c r="AV13661" s="195"/>
      <c r="AW13661" s="195"/>
      <c r="EZ13661" s="195"/>
      <c r="FA13661" s="195"/>
    </row>
    <row r="13662" spans="48:157">
      <c r="AV13662" s="195"/>
      <c r="AW13662" s="195"/>
      <c r="EZ13662" s="195"/>
      <c r="FA13662" s="195"/>
    </row>
    <row r="13663" spans="48:157">
      <c r="AV13663" s="195"/>
      <c r="AW13663" s="195"/>
      <c r="EZ13663" s="195"/>
      <c r="FA13663" s="195"/>
    </row>
    <row r="13664" spans="48:157">
      <c r="AV13664" s="195"/>
      <c r="AW13664" s="195"/>
      <c r="EZ13664" s="195"/>
      <c r="FA13664" s="195"/>
    </row>
    <row r="13665" spans="48:157">
      <c r="AV13665" s="195"/>
      <c r="AW13665" s="195"/>
      <c r="EZ13665" s="195"/>
      <c r="FA13665" s="195"/>
    </row>
    <row r="13666" spans="48:157">
      <c r="AV13666" s="195"/>
      <c r="AW13666" s="195"/>
      <c r="EZ13666" s="195"/>
      <c r="FA13666" s="195"/>
    </row>
    <row r="13667" spans="48:157">
      <c r="AV13667" s="195"/>
      <c r="AW13667" s="195"/>
      <c r="EZ13667" s="195"/>
      <c r="FA13667" s="195"/>
    </row>
    <row r="13668" spans="48:157">
      <c r="AV13668" s="195"/>
      <c r="AW13668" s="195"/>
      <c r="EZ13668" s="195"/>
      <c r="FA13668" s="195"/>
    </row>
    <row r="13669" spans="48:157">
      <c r="AV13669" s="195"/>
      <c r="AW13669" s="195"/>
      <c r="EZ13669" s="195"/>
      <c r="FA13669" s="195"/>
    </row>
    <row r="13670" spans="48:157">
      <c r="AV13670" s="195"/>
      <c r="AW13670" s="195"/>
      <c r="EZ13670" s="195"/>
      <c r="FA13670" s="195"/>
    </row>
    <row r="13671" spans="48:157">
      <c r="AV13671" s="195"/>
      <c r="AW13671" s="195"/>
      <c r="EZ13671" s="195"/>
      <c r="FA13671" s="195"/>
    </row>
    <row r="13672" spans="48:157">
      <c r="AV13672" s="195"/>
      <c r="AW13672" s="195"/>
      <c r="EZ13672" s="195"/>
      <c r="FA13672" s="195"/>
    </row>
    <row r="13673" spans="48:157">
      <c r="AV13673" s="195"/>
      <c r="AW13673" s="195"/>
      <c r="EZ13673" s="195"/>
      <c r="FA13673" s="195"/>
    </row>
    <row r="13674" spans="48:157">
      <c r="AV13674" s="195"/>
      <c r="AW13674" s="195"/>
      <c r="EZ13674" s="195"/>
      <c r="FA13674" s="195"/>
    </row>
    <row r="13675" spans="48:157">
      <c r="AV13675" s="195"/>
      <c r="AW13675" s="195"/>
      <c r="EZ13675" s="195"/>
      <c r="FA13675" s="195"/>
    </row>
    <row r="13676" spans="48:157">
      <c r="AV13676" s="195"/>
      <c r="AW13676" s="195"/>
      <c r="EZ13676" s="195"/>
      <c r="FA13676" s="195"/>
    </row>
    <row r="13677" spans="48:157">
      <c r="AV13677" s="195"/>
      <c r="AW13677" s="195"/>
      <c r="EZ13677" s="195"/>
      <c r="FA13677" s="195"/>
    </row>
    <row r="13678" spans="48:157">
      <c r="AV13678" s="195"/>
      <c r="AW13678" s="195"/>
      <c r="EZ13678" s="195"/>
      <c r="FA13678" s="195"/>
    </row>
    <row r="13679" spans="48:157">
      <c r="AV13679" s="195"/>
      <c r="AW13679" s="195"/>
      <c r="EZ13679" s="195"/>
      <c r="FA13679" s="195"/>
    </row>
    <row r="13680" spans="48:157">
      <c r="AV13680" s="195"/>
      <c r="AW13680" s="195"/>
      <c r="EZ13680" s="195"/>
      <c r="FA13680" s="195"/>
    </row>
    <row r="13681" spans="48:157">
      <c r="AV13681" s="195"/>
      <c r="AW13681" s="195"/>
      <c r="EZ13681" s="195"/>
      <c r="FA13681" s="195"/>
    </row>
    <row r="13682" spans="48:157">
      <c r="AV13682" s="195"/>
      <c r="AW13682" s="195"/>
      <c r="EZ13682" s="195"/>
      <c r="FA13682" s="195"/>
    </row>
    <row r="13683" spans="48:157">
      <c r="AV13683" s="195"/>
      <c r="AW13683" s="195"/>
      <c r="EZ13683" s="195"/>
      <c r="FA13683" s="195"/>
    </row>
    <row r="13684" spans="48:157">
      <c r="AV13684" s="195"/>
      <c r="AW13684" s="195"/>
      <c r="EZ13684" s="195"/>
      <c r="FA13684" s="195"/>
    </row>
    <row r="13685" spans="48:157">
      <c r="AV13685" s="195"/>
      <c r="AW13685" s="195"/>
      <c r="EZ13685" s="195"/>
      <c r="FA13685" s="195"/>
    </row>
    <row r="13686" spans="48:157">
      <c r="AV13686" s="195"/>
      <c r="AW13686" s="195"/>
      <c r="EZ13686" s="195"/>
      <c r="FA13686" s="195"/>
    </row>
    <row r="13687" spans="48:157">
      <c r="AV13687" s="195"/>
      <c r="AW13687" s="195"/>
      <c r="EZ13687" s="195"/>
      <c r="FA13687" s="195"/>
    </row>
    <row r="13688" spans="48:157">
      <c r="AV13688" s="195"/>
      <c r="AW13688" s="195"/>
      <c r="EZ13688" s="195"/>
      <c r="FA13688" s="195"/>
    </row>
    <row r="13689" spans="48:157">
      <c r="AV13689" s="195"/>
      <c r="AW13689" s="195"/>
      <c r="EZ13689" s="195"/>
      <c r="FA13689" s="195"/>
    </row>
    <row r="13690" spans="48:157">
      <c r="AV13690" s="195"/>
      <c r="AW13690" s="195"/>
      <c r="EZ13690" s="195"/>
      <c r="FA13690" s="195"/>
    </row>
    <row r="13691" spans="48:157">
      <c r="AV13691" s="195"/>
      <c r="AW13691" s="195"/>
      <c r="EZ13691" s="195"/>
      <c r="FA13691" s="195"/>
    </row>
    <row r="13692" spans="48:157">
      <c r="AV13692" s="195"/>
      <c r="AW13692" s="195"/>
      <c r="EZ13692" s="195"/>
      <c r="FA13692" s="195"/>
    </row>
    <row r="13693" spans="48:157">
      <c r="AV13693" s="195"/>
      <c r="AW13693" s="195"/>
      <c r="EZ13693" s="195"/>
      <c r="FA13693" s="195"/>
    </row>
    <row r="13694" spans="48:157">
      <c r="AV13694" s="195"/>
      <c r="AW13694" s="195"/>
      <c r="EZ13694" s="195"/>
      <c r="FA13694" s="195"/>
    </row>
    <row r="13695" spans="48:157">
      <c r="AV13695" s="195"/>
      <c r="AW13695" s="195"/>
      <c r="EZ13695" s="195"/>
      <c r="FA13695" s="195"/>
    </row>
    <row r="13696" spans="48:157">
      <c r="AV13696" s="195"/>
      <c r="AW13696" s="195"/>
      <c r="EZ13696" s="195"/>
      <c r="FA13696" s="195"/>
    </row>
    <row r="13697" spans="48:157">
      <c r="AV13697" s="195"/>
      <c r="AW13697" s="195"/>
      <c r="EZ13697" s="195"/>
      <c r="FA13697" s="195"/>
    </row>
    <row r="13698" spans="48:157">
      <c r="AV13698" s="195"/>
      <c r="AW13698" s="195"/>
      <c r="EZ13698" s="195"/>
      <c r="FA13698" s="195"/>
    </row>
    <row r="13699" spans="48:157">
      <c r="AV13699" s="195"/>
      <c r="AW13699" s="195"/>
      <c r="EZ13699" s="195"/>
      <c r="FA13699" s="195"/>
    </row>
    <row r="13700" spans="48:157">
      <c r="AV13700" s="195"/>
      <c r="AW13700" s="195"/>
      <c r="EZ13700" s="195"/>
      <c r="FA13700" s="195"/>
    </row>
    <row r="13701" spans="48:157">
      <c r="AV13701" s="195"/>
      <c r="AW13701" s="195"/>
      <c r="EZ13701" s="195"/>
      <c r="FA13701" s="195"/>
    </row>
    <row r="13702" spans="48:157">
      <c r="AV13702" s="195"/>
      <c r="AW13702" s="195"/>
      <c r="EZ13702" s="195"/>
      <c r="FA13702" s="195"/>
    </row>
    <row r="13703" spans="48:157">
      <c r="AV13703" s="195"/>
      <c r="AW13703" s="195"/>
      <c r="EZ13703" s="195"/>
      <c r="FA13703" s="195"/>
    </row>
    <row r="13704" spans="48:157">
      <c r="AV13704" s="195"/>
      <c r="AW13704" s="195"/>
      <c r="EZ13704" s="195"/>
      <c r="FA13704" s="195"/>
    </row>
    <row r="13705" spans="48:157">
      <c r="AV13705" s="195"/>
      <c r="AW13705" s="195"/>
      <c r="EZ13705" s="195"/>
      <c r="FA13705" s="195"/>
    </row>
    <row r="13706" spans="48:157">
      <c r="AV13706" s="195"/>
      <c r="AW13706" s="195"/>
      <c r="EZ13706" s="195"/>
      <c r="FA13706" s="195"/>
    </row>
    <row r="13707" spans="48:157">
      <c r="AV13707" s="195"/>
      <c r="AW13707" s="195"/>
      <c r="EZ13707" s="195"/>
      <c r="FA13707" s="195"/>
    </row>
    <row r="13708" spans="48:157">
      <c r="AV13708" s="195"/>
      <c r="AW13708" s="195"/>
      <c r="EZ13708" s="195"/>
      <c r="FA13708" s="195"/>
    </row>
    <row r="13709" spans="48:157">
      <c r="AV13709" s="195"/>
      <c r="AW13709" s="195"/>
      <c r="EZ13709" s="195"/>
      <c r="FA13709" s="195"/>
    </row>
    <row r="13710" spans="48:157">
      <c r="AV13710" s="195"/>
      <c r="AW13710" s="195"/>
      <c r="EZ13710" s="195"/>
      <c r="FA13710" s="195"/>
    </row>
    <row r="13711" spans="48:157">
      <c r="AV13711" s="195"/>
      <c r="AW13711" s="195"/>
      <c r="EZ13711" s="195"/>
      <c r="FA13711" s="195"/>
    </row>
    <row r="13712" spans="48:157">
      <c r="AV13712" s="195"/>
      <c r="AW13712" s="195"/>
      <c r="EZ13712" s="195"/>
      <c r="FA13712" s="195"/>
    </row>
    <row r="13713" spans="48:157">
      <c r="AV13713" s="195"/>
      <c r="AW13713" s="195"/>
      <c r="EZ13713" s="195"/>
      <c r="FA13713" s="195"/>
    </row>
    <row r="13714" spans="48:157">
      <c r="AV13714" s="195"/>
      <c r="AW13714" s="195"/>
      <c r="EZ13714" s="195"/>
      <c r="FA13714" s="195"/>
    </row>
    <row r="13715" spans="48:157">
      <c r="AV13715" s="195"/>
      <c r="AW13715" s="195"/>
      <c r="EZ13715" s="195"/>
      <c r="FA13715" s="195"/>
    </row>
    <row r="13716" spans="48:157">
      <c r="AV13716" s="195"/>
      <c r="AW13716" s="195"/>
      <c r="EZ13716" s="195"/>
      <c r="FA13716" s="195"/>
    </row>
    <row r="13717" spans="48:157">
      <c r="AV13717" s="195"/>
      <c r="AW13717" s="195"/>
      <c r="EZ13717" s="195"/>
      <c r="FA13717" s="195"/>
    </row>
    <row r="13718" spans="48:157">
      <c r="AV13718" s="195"/>
      <c r="AW13718" s="195"/>
      <c r="EZ13718" s="195"/>
      <c r="FA13718" s="195"/>
    </row>
    <row r="13719" spans="48:157">
      <c r="AV13719" s="195"/>
      <c r="AW13719" s="195"/>
      <c r="EZ13719" s="195"/>
      <c r="FA13719" s="195"/>
    </row>
    <row r="13720" spans="48:157">
      <c r="AV13720" s="195"/>
      <c r="AW13720" s="195"/>
      <c r="EZ13720" s="195"/>
      <c r="FA13720" s="195"/>
    </row>
    <row r="13721" spans="48:157">
      <c r="AV13721" s="195"/>
      <c r="AW13721" s="195"/>
      <c r="EZ13721" s="195"/>
      <c r="FA13721" s="195"/>
    </row>
    <row r="13722" spans="48:157">
      <c r="AV13722" s="195"/>
      <c r="AW13722" s="195"/>
      <c r="EZ13722" s="195"/>
      <c r="FA13722" s="195"/>
    </row>
    <row r="13723" spans="48:157">
      <c r="AV13723" s="195"/>
      <c r="AW13723" s="195"/>
      <c r="EZ13723" s="195"/>
      <c r="FA13723" s="195"/>
    </row>
    <row r="13724" spans="48:157">
      <c r="AV13724" s="195"/>
      <c r="AW13724" s="195"/>
      <c r="EZ13724" s="195"/>
      <c r="FA13724" s="195"/>
    </row>
    <row r="13725" spans="48:157">
      <c r="AV13725" s="195"/>
      <c r="AW13725" s="195"/>
      <c r="EZ13725" s="195"/>
      <c r="FA13725" s="195"/>
    </row>
    <row r="13726" spans="48:157">
      <c r="AV13726" s="195"/>
      <c r="AW13726" s="195"/>
      <c r="EZ13726" s="195"/>
      <c r="FA13726" s="195"/>
    </row>
    <row r="13727" spans="48:157">
      <c r="AV13727" s="195"/>
      <c r="AW13727" s="195"/>
      <c r="EZ13727" s="195"/>
      <c r="FA13727" s="195"/>
    </row>
    <row r="13728" spans="48:157">
      <c r="AV13728" s="195"/>
      <c r="AW13728" s="195"/>
      <c r="EZ13728" s="195"/>
      <c r="FA13728" s="195"/>
    </row>
    <row r="13729" spans="48:157">
      <c r="AV13729" s="195"/>
      <c r="AW13729" s="195"/>
      <c r="EZ13729" s="195"/>
      <c r="FA13729" s="195"/>
    </row>
    <row r="13730" spans="48:157">
      <c r="AV13730" s="195"/>
      <c r="AW13730" s="195"/>
      <c r="EZ13730" s="195"/>
      <c r="FA13730" s="195"/>
    </row>
    <row r="13731" spans="48:157">
      <c r="AV13731" s="195"/>
      <c r="AW13731" s="195"/>
      <c r="EZ13731" s="195"/>
      <c r="FA13731" s="195"/>
    </row>
    <row r="13732" spans="48:157">
      <c r="AV13732" s="195"/>
      <c r="AW13732" s="195"/>
      <c r="EZ13732" s="195"/>
      <c r="FA13732" s="195"/>
    </row>
    <row r="13733" spans="48:157">
      <c r="AV13733" s="195"/>
      <c r="AW13733" s="195"/>
      <c r="EZ13733" s="195"/>
      <c r="FA13733" s="195"/>
    </row>
    <row r="13734" spans="48:157">
      <c r="AV13734" s="195"/>
      <c r="AW13734" s="195"/>
      <c r="EZ13734" s="195"/>
      <c r="FA13734" s="195"/>
    </row>
    <row r="13735" spans="48:157">
      <c r="AV13735" s="195"/>
      <c r="AW13735" s="195"/>
      <c r="EZ13735" s="195"/>
      <c r="FA13735" s="195"/>
    </row>
    <row r="13736" spans="48:157">
      <c r="AV13736" s="195"/>
      <c r="AW13736" s="195"/>
      <c r="EZ13736" s="195"/>
      <c r="FA13736" s="195"/>
    </row>
    <row r="13737" spans="48:157">
      <c r="AV13737" s="195"/>
      <c r="AW13737" s="195"/>
      <c r="EZ13737" s="195"/>
      <c r="FA13737" s="195"/>
    </row>
    <row r="13738" spans="48:157">
      <c r="AV13738" s="195"/>
      <c r="AW13738" s="195"/>
      <c r="EZ13738" s="195"/>
      <c r="FA13738" s="195"/>
    </row>
    <row r="13739" spans="48:157">
      <c r="AV13739" s="195"/>
      <c r="AW13739" s="195"/>
      <c r="EZ13739" s="195"/>
      <c r="FA13739" s="195"/>
    </row>
    <row r="13740" spans="48:157">
      <c r="AV13740" s="195"/>
      <c r="AW13740" s="195"/>
      <c r="EZ13740" s="195"/>
      <c r="FA13740" s="195"/>
    </row>
    <row r="13741" spans="48:157">
      <c r="AV13741" s="195"/>
      <c r="AW13741" s="195"/>
      <c r="EZ13741" s="195"/>
      <c r="FA13741" s="195"/>
    </row>
    <row r="13742" spans="48:157">
      <c r="AV13742" s="195"/>
      <c r="AW13742" s="195"/>
      <c r="EZ13742" s="195"/>
      <c r="FA13742" s="195"/>
    </row>
    <row r="13743" spans="48:157">
      <c r="AV13743" s="195"/>
      <c r="AW13743" s="195"/>
      <c r="EZ13743" s="195"/>
      <c r="FA13743" s="195"/>
    </row>
    <row r="13744" spans="48:157">
      <c r="AV13744" s="195"/>
      <c r="AW13744" s="195"/>
      <c r="EZ13744" s="195"/>
      <c r="FA13744" s="195"/>
    </row>
    <row r="13745" spans="48:157">
      <c r="AV13745" s="195"/>
      <c r="AW13745" s="195"/>
      <c r="EZ13745" s="195"/>
      <c r="FA13745" s="195"/>
    </row>
    <row r="13746" spans="48:157">
      <c r="AV13746" s="195"/>
      <c r="AW13746" s="195"/>
      <c r="EZ13746" s="195"/>
      <c r="FA13746" s="195"/>
    </row>
    <row r="13747" spans="48:157">
      <c r="AV13747" s="195"/>
      <c r="AW13747" s="195"/>
      <c r="EZ13747" s="195"/>
      <c r="FA13747" s="195"/>
    </row>
    <row r="13748" spans="48:157">
      <c r="AV13748" s="195"/>
      <c r="AW13748" s="195"/>
      <c r="EZ13748" s="195"/>
      <c r="FA13748" s="195"/>
    </row>
    <row r="13749" spans="48:157">
      <c r="AV13749" s="195"/>
      <c r="AW13749" s="195"/>
      <c r="EZ13749" s="195"/>
      <c r="FA13749" s="195"/>
    </row>
    <row r="13750" spans="48:157">
      <c r="AV13750" s="195"/>
      <c r="AW13750" s="195"/>
      <c r="EZ13750" s="195"/>
      <c r="FA13750" s="195"/>
    </row>
    <row r="13751" spans="48:157">
      <c r="AV13751" s="195"/>
      <c r="AW13751" s="195"/>
      <c r="EZ13751" s="195"/>
      <c r="FA13751" s="195"/>
    </row>
    <row r="13752" spans="48:157">
      <c r="AV13752" s="195"/>
      <c r="AW13752" s="195"/>
      <c r="EZ13752" s="195"/>
      <c r="FA13752" s="195"/>
    </row>
    <row r="13753" spans="48:157">
      <c r="AV13753" s="195"/>
      <c r="AW13753" s="195"/>
      <c r="EZ13753" s="195"/>
      <c r="FA13753" s="195"/>
    </row>
    <row r="13754" spans="48:157">
      <c r="AV13754" s="195"/>
      <c r="AW13754" s="195"/>
      <c r="EZ13754" s="195"/>
      <c r="FA13754" s="195"/>
    </row>
    <row r="13755" spans="48:157">
      <c r="AV13755" s="195"/>
      <c r="AW13755" s="195"/>
      <c r="EZ13755" s="195"/>
      <c r="FA13755" s="195"/>
    </row>
    <row r="13756" spans="48:157">
      <c r="AV13756" s="195"/>
      <c r="AW13756" s="195"/>
      <c r="EZ13756" s="195"/>
      <c r="FA13756" s="195"/>
    </row>
    <row r="13757" spans="48:157">
      <c r="AV13757" s="195"/>
      <c r="AW13757" s="195"/>
      <c r="EZ13757" s="195"/>
      <c r="FA13757" s="195"/>
    </row>
    <row r="13758" spans="48:157">
      <c r="AV13758" s="195"/>
      <c r="AW13758" s="195"/>
      <c r="EZ13758" s="195"/>
      <c r="FA13758" s="195"/>
    </row>
    <row r="13759" spans="48:157">
      <c r="AV13759" s="195"/>
      <c r="AW13759" s="195"/>
      <c r="EZ13759" s="195"/>
      <c r="FA13759" s="195"/>
    </row>
    <row r="13760" spans="48:157">
      <c r="AV13760" s="195"/>
      <c r="AW13760" s="195"/>
      <c r="EZ13760" s="195"/>
      <c r="FA13760" s="195"/>
    </row>
    <row r="13761" spans="48:157">
      <c r="AV13761" s="195"/>
      <c r="AW13761" s="195"/>
      <c r="EZ13761" s="195"/>
      <c r="FA13761" s="195"/>
    </row>
    <row r="13762" spans="48:157">
      <c r="AV13762" s="195"/>
      <c r="AW13762" s="195"/>
      <c r="EZ13762" s="195"/>
      <c r="FA13762" s="195"/>
    </row>
    <row r="13763" spans="48:157">
      <c r="AV13763" s="195"/>
      <c r="AW13763" s="195"/>
      <c r="EZ13763" s="195"/>
      <c r="FA13763" s="195"/>
    </row>
    <row r="13764" spans="48:157">
      <c r="AV13764" s="195"/>
      <c r="AW13764" s="195"/>
      <c r="EZ13764" s="195"/>
      <c r="FA13764" s="195"/>
    </row>
    <row r="13765" spans="48:157">
      <c r="AV13765" s="195"/>
      <c r="AW13765" s="195"/>
      <c r="EZ13765" s="195"/>
      <c r="FA13765" s="195"/>
    </row>
    <row r="13766" spans="48:157">
      <c r="AV13766" s="195"/>
      <c r="AW13766" s="195"/>
      <c r="EZ13766" s="195"/>
      <c r="FA13766" s="195"/>
    </row>
    <row r="13767" spans="48:157">
      <c r="AV13767" s="195"/>
      <c r="AW13767" s="195"/>
      <c r="EZ13767" s="195"/>
      <c r="FA13767" s="195"/>
    </row>
    <row r="13768" spans="48:157">
      <c r="AV13768" s="195"/>
      <c r="AW13768" s="195"/>
      <c r="EZ13768" s="195"/>
      <c r="FA13768" s="195"/>
    </row>
    <row r="13769" spans="48:157">
      <c r="AV13769" s="195"/>
      <c r="AW13769" s="195"/>
      <c r="EZ13769" s="195"/>
      <c r="FA13769" s="195"/>
    </row>
    <row r="13770" spans="48:157">
      <c r="AV13770" s="195"/>
      <c r="AW13770" s="195"/>
      <c r="EZ13770" s="195"/>
      <c r="FA13770" s="195"/>
    </row>
    <row r="13771" spans="48:157">
      <c r="AV13771" s="195"/>
      <c r="AW13771" s="195"/>
      <c r="EZ13771" s="195"/>
      <c r="FA13771" s="195"/>
    </row>
    <row r="13772" spans="48:157">
      <c r="AV13772" s="195"/>
      <c r="AW13772" s="195"/>
      <c r="EZ13772" s="195"/>
      <c r="FA13772" s="195"/>
    </row>
    <row r="13773" spans="48:157">
      <c r="AV13773" s="195"/>
      <c r="AW13773" s="195"/>
      <c r="EZ13773" s="195"/>
      <c r="FA13773" s="195"/>
    </row>
    <row r="13774" spans="48:157">
      <c r="AV13774" s="195"/>
      <c r="AW13774" s="195"/>
      <c r="EZ13774" s="195"/>
      <c r="FA13774" s="195"/>
    </row>
    <row r="13775" spans="48:157">
      <c r="AV13775" s="195"/>
      <c r="AW13775" s="195"/>
      <c r="EZ13775" s="195"/>
      <c r="FA13775" s="195"/>
    </row>
    <row r="13776" spans="48:157">
      <c r="AV13776" s="195"/>
      <c r="AW13776" s="195"/>
      <c r="EZ13776" s="195"/>
      <c r="FA13776" s="195"/>
    </row>
    <row r="13777" spans="48:157">
      <c r="AV13777" s="195"/>
      <c r="AW13777" s="195"/>
      <c r="EZ13777" s="195"/>
      <c r="FA13777" s="195"/>
    </row>
    <row r="13778" spans="48:157">
      <c r="AV13778" s="195"/>
      <c r="AW13778" s="195"/>
      <c r="EZ13778" s="195"/>
      <c r="FA13778" s="195"/>
    </row>
    <row r="13779" spans="48:157">
      <c r="AV13779" s="195"/>
      <c r="AW13779" s="195"/>
      <c r="EZ13779" s="195"/>
      <c r="FA13779" s="195"/>
    </row>
    <row r="13780" spans="48:157">
      <c r="AV13780" s="195"/>
      <c r="AW13780" s="195"/>
      <c r="EZ13780" s="195"/>
      <c r="FA13780" s="195"/>
    </row>
    <row r="13781" spans="48:157">
      <c r="AV13781" s="195"/>
      <c r="AW13781" s="195"/>
      <c r="EZ13781" s="195"/>
      <c r="FA13781" s="195"/>
    </row>
    <row r="13782" spans="48:157">
      <c r="AV13782" s="195"/>
      <c r="AW13782" s="195"/>
      <c r="EZ13782" s="195"/>
      <c r="FA13782" s="195"/>
    </row>
    <row r="13783" spans="48:157">
      <c r="AV13783" s="195"/>
      <c r="AW13783" s="195"/>
      <c r="EZ13783" s="195"/>
      <c r="FA13783" s="195"/>
    </row>
    <row r="13784" spans="48:157">
      <c r="AV13784" s="195"/>
      <c r="AW13784" s="195"/>
      <c r="EZ13784" s="195"/>
      <c r="FA13784" s="195"/>
    </row>
    <row r="13785" spans="48:157">
      <c r="AV13785" s="195"/>
      <c r="AW13785" s="195"/>
      <c r="EZ13785" s="195"/>
      <c r="FA13785" s="195"/>
    </row>
    <row r="13786" spans="48:157">
      <c r="AV13786" s="195"/>
      <c r="AW13786" s="195"/>
      <c r="EZ13786" s="195"/>
      <c r="FA13786" s="195"/>
    </row>
    <row r="13787" spans="48:157">
      <c r="AV13787" s="195"/>
      <c r="AW13787" s="195"/>
      <c r="EZ13787" s="195"/>
      <c r="FA13787" s="195"/>
    </row>
    <row r="13788" spans="48:157">
      <c r="AV13788" s="195"/>
      <c r="AW13788" s="195"/>
      <c r="EZ13788" s="195"/>
      <c r="FA13788" s="195"/>
    </row>
    <row r="13789" spans="48:157">
      <c r="AV13789" s="195"/>
      <c r="AW13789" s="195"/>
      <c r="EZ13789" s="195"/>
      <c r="FA13789" s="195"/>
    </row>
    <row r="13790" spans="48:157">
      <c r="AV13790" s="195"/>
      <c r="AW13790" s="195"/>
      <c r="EZ13790" s="195"/>
      <c r="FA13790" s="195"/>
    </row>
    <row r="13791" spans="48:157">
      <c r="AV13791" s="195"/>
      <c r="AW13791" s="195"/>
      <c r="EZ13791" s="195"/>
      <c r="FA13791" s="195"/>
    </row>
    <row r="13792" spans="48:157">
      <c r="AV13792" s="195"/>
      <c r="AW13792" s="195"/>
      <c r="EZ13792" s="195"/>
      <c r="FA13792" s="195"/>
    </row>
    <row r="13793" spans="48:157">
      <c r="AV13793" s="195"/>
      <c r="AW13793" s="195"/>
      <c r="EZ13793" s="195"/>
      <c r="FA13793" s="195"/>
    </row>
    <row r="13794" spans="48:157">
      <c r="AV13794" s="195"/>
      <c r="AW13794" s="195"/>
      <c r="EZ13794" s="195"/>
      <c r="FA13794" s="195"/>
    </row>
    <row r="13795" spans="48:157">
      <c r="AV13795" s="195"/>
      <c r="AW13795" s="195"/>
      <c r="EZ13795" s="195"/>
      <c r="FA13795" s="195"/>
    </row>
    <row r="13796" spans="48:157">
      <c r="AV13796" s="195"/>
      <c r="AW13796" s="195"/>
      <c r="EZ13796" s="195"/>
      <c r="FA13796" s="195"/>
    </row>
    <row r="13797" spans="48:157">
      <c r="AV13797" s="195"/>
      <c r="AW13797" s="195"/>
      <c r="EZ13797" s="195"/>
      <c r="FA13797" s="195"/>
    </row>
    <row r="13798" spans="48:157">
      <c r="AV13798" s="195"/>
      <c r="AW13798" s="195"/>
      <c r="EZ13798" s="195"/>
      <c r="FA13798" s="195"/>
    </row>
    <row r="13799" spans="48:157">
      <c r="AV13799" s="195"/>
      <c r="AW13799" s="195"/>
      <c r="EZ13799" s="195"/>
      <c r="FA13799" s="195"/>
    </row>
    <row r="13800" spans="48:157">
      <c r="AV13800" s="195"/>
      <c r="AW13800" s="195"/>
      <c r="EZ13800" s="195"/>
      <c r="FA13800" s="195"/>
    </row>
    <row r="13801" spans="48:157">
      <c r="AV13801" s="195"/>
      <c r="AW13801" s="195"/>
      <c r="EZ13801" s="195"/>
      <c r="FA13801" s="195"/>
    </row>
    <row r="13802" spans="48:157">
      <c r="AV13802" s="195"/>
      <c r="AW13802" s="195"/>
      <c r="EZ13802" s="195"/>
      <c r="FA13802" s="195"/>
    </row>
    <row r="13803" spans="48:157">
      <c r="AV13803" s="195"/>
      <c r="AW13803" s="195"/>
      <c r="EZ13803" s="195"/>
      <c r="FA13803" s="195"/>
    </row>
    <row r="13804" spans="48:157">
      <c r="AV13804" s="195"/>
      <c r="AW13804" s="195"/>
      <c r="EZ13804" s="195"/>
      <c r="FA13804" s="195"/>
    </row>
    <row r="13805" spans="48:157">
      <c r="AV13805" s="195"/>
      <c r="AW13805" s="195"/>
      <c r="EZ13805" s="195"/>
      <c r="FA13805" s="195"/>
    </row>
    <row r="13806" spans="48:157">
      <c r="AV13806" s="195"/>
      <c r="AW13806" s="195"/>
      <c r="EZ13806" s="195"/>
      <c r="FA13806" s="195"/>
    </row>
    <row r="13807" spans="48:157">
      <c r="AV13807" s="195"/>
      <c r="AW13807" s="195"/>
      <c r="EZ13807" s="195"/>
      <c r="FA13807" s="195"/>
    </row>
    <row r="13808" spans="48:157">
      <c r="AV13808" s="195"/>
      <c r="AW13808" s="195"/>
      <c r="EZ13808" s="195"/>
      <c r="FA13808" s="195"/>
    </row>
    <row r="13809" spans="48:157">
      <c r="AV13809" s="195"/>
      <c r="AW13809" s="195"/>
      <c r="EZ13809" s="195"/>
      <c r="FA13809" s="195"/>
    </row>
    <row r="13810" spans="48:157">
      <c r="AV13810" s="195"/>
      <c r="AW13810" s="195"/>
      <c r="EZ13810" s="195"/>
      <c r="FA13810" s="195"/>
    </row>
    <row r="13811" spans="48:157">
      <c r="AV13811" s="195"/>
      <c r="AW13811" s="195"/>
      <c r="EZ13811" s="195"/>
      <c r="FA13811" s="195"/>
    </row>
    <row r="13812" spans="48:157">
      <c r="AV13812" s="195"/>
      <c r="AW13812" s="195"/>
      <c r="EZ13812" s="195"/>
      <c r="FA13812" s="195"/>
    </row>
    <row r="13813" spans="48:157">
      <c r="AV13813" s="195"/>
      <c r="AW13813" s="195"/>
      <c r="EZ13813" s="195"/>
      <c r="FA13813" s="195"/>
    </row>
    <row r="13814" spans="48:157">
      <c r="AV13814" s="195"/>
      <c r="AW13814" s="195"/>
      <c r="EZ13814" s="195"/>
      <c r="FA13814" s="195"/>
    </row>
    <row r="13815" spans="48:157">
      <c r="AV13815" s="195"/>
      <c r="AW13815" s="195"/>
      <c r="EZ13815" s="195"/>
      <c r="FA13815" s="195"/>
    </row>
    <row r="13816" spans="48:157">
      <c r="AV13816" s="195"/>
      <c r="AW13816" s="195"/>
      <c r="EZ13816" s="195"/>
      <c r="FA13816" s="195"/>
    </row>
    <row r="13817" spans="48:157">
      <c r="AV13817" s="195"/>
      <c r="AW13817" s="195"/>
      <c r="EZ13817" s="195"/>
      <c r="FA13817" s="195"/>
    </row>
    <row r="13818" spans="48:157">
      <c r="AV13818" s="195"/>
      <c r="AW13818" s="195"/>
      <c r="EZ13818" s="195"/>
      <c r="FA13818" s="195"/>
    </row>
    <row r="13819" spans="48:157">
      <c r="AV13819" s="195"/>
      <c r="AW13819" s="195"/>
      <c r="EZ13819" s="195"/>
      <c r="FA13819" s="195"/>
    </row>
    <row r="13820" spans="48:157">
      <c r="AV13820" s="195"/>
      <c r="AW13820" s="195"/>
      <c r="EZ13820" s="195"/>
      <c r="FA13820" s="195"/>
    </row>
    <row r="13821" spans="48:157">
      <c r="AV13821" s="195"/>
      <c r="AW13821" s="195"/>
      <c r="EZ13821" s="195"/>
      <c r="FA13821" s="195"/>
    </row>
    <row r="13822" spans="48:157">
      <c r="AV13822" s="195"/>
      <c r="AW13822" s="195"/>
      <c r="EZ13822" s="195"/>
      <c r="FA13822" s="195"/>
    </row>
    <row r="13823" spans="48:157">
      <c r="AV13823" s="195"/>
      <c r="AW13823" s="195"/>
      <c r="EZ13823" s="195"/>
      <c r="FA13823" s="195"/>
    </row>
    <row r="13824" spans="48:157">
      <c r="AV13824" s="195"/>
      <c r="AW13824" s="195"/>
      <c r="EZ13824" s="195"/>
      <c r="FA13824" s="195"/>
    </row>
    <row r="13825" spans="48:157">
      <c r="AV13825" s="195"/>
      <c r="AW13825" s="195"/>
      <c r="EZ13825" s="195"/>
      <c r="FA13825" s="195"/>
    </row>
    <row r="13826" spans="48:157">
      <c r="AV13826" s="195"/>
      <c r="AW13826" s="195"/>
      <c r="EZ13826" s="195"/>
      <c r="FA13826" s="195"/>
    </row>
    <row r="13827" spans="48:157">
      <c r="AV13827" s="195"/>
      <c r="AW13827" s="195"/>
      <c r="EZ13827" s="195"/>
      <c r="FA13827" s="195"/>
    </row>
    <row r="13828" spans="48:157">
      <c r="AV13828" s="195"/>
      <c r="AW13828" s="195"/>
      <c r="EZ13828" s="195"/>
      <c r="FA13828" s="195"/>
    </row>
    <row r="13829" spans="48:157">
      <c r="AV13829" s="195"/>
      <c r="AW13829" s="195"/>
      <c r="EZ13829" s="195"/>
      <c r="FA13829" s="195"/>
    </row>
    <row r="13830" spans="48:157">
      <c r="AV13830" s="195"/>
      <c r="AW13830" s="195"/>
      <c r="EZ13830" s="195"/>
      <c r="FA13830" s="195"/>
    </row>
    <row r="13831" spans="48:157">
      <c r="AV13831" s="195"/>
      <c r="AW13831" s="195"/>
      <c r="EZ13831" s="195"/>
      <c r="FA13831" s="195"/>
    </row>
    <row r="13832" spans="48:157">
      <c r="AV13832" s="195"/>
      <c r="AW13832" s="195"/>
      <c r="EZ13832" s="195"/>
      <c r="FA13832" s="195"/>
    </row>
    <row r="13833" spans="48:157">
      <c r="AV13833" s="195"/>
      <c r="AW13833" s="195"/>
      <c r="EZ13833" s="195"/>
      <c r="FA13833" s="195"/>
    </row>
    <row r="13834" spans="48:157">
      <c r="AV13834" s="195"/>
      <c r="AW13834" s="195"/>
      <c r="EZ13834" s="195"/>
      <c r="FA13834" s="195"/>
    </row>
    <row r="13835" spans="48:157">
      <c r="AV13835" s="195"/>
      <c r="AW13835" s="195"/>
      <c r="EZ13835" s="195"/>
      <c r="FA13835" s="195"/>
    </row>
    <row r="13836" spans="48:157">
      <c r="AV13836" s="195"/>
      <c r="AW13836" s="195"/>
      <c r="EZ13836" s="195"/>
      <c r="FA13836" s="195"/>
    </row>
    <row r="13837" spans="48:157">
      <c r="AV13837" s="195"/>
      <c r="AW13837" s="195"/>
      <c r="EZ13837" s="195"/>
      <c r="FA13837" s="195"/>
    </row>
    <row r="13838" spans="48:157">
      <c r="AV13838" s="195"/>
      <c r="AW13838" s="195"/>
      <c r="EZ13838" s="195"/>
      <c r="FA13838" s="195"/>
    </row>
    <row r="13839" spans="48:157">
      <c r="AV13839" s="195"/>
      <c r="AW13839" s="195"/>
      <c r="EZ13839" s="195"/>
      <c r="FA13839" s="195"/>
    </row>
    <row r="13840" spans="48:157">
      <c r="AV13840" s="195"/>
      <c r="AW13840" s="195"/>
      <c r="EZ13840" s="195"/>
      <c r="FA13840" s="195"/>
    </row>
    <row r="13841" spans="48:157">
      <c r="AV13841" s="195"/>
      <c r="AW13841" s="195"/>
      <c r="EZ13841" s="195"/>
      <c r="FA13841" s="195"/>
    </row>
    <row r="13842" spans="48:157">
      <c r="AV13842" s="195"/>
      <c r="AW13842" s="195"/>
      <c r="EZ13842" s="195"/>
      <c r="FA13842" s="195"/>
    </row>
    <row r="13843" spans="48:157">
      <c r="AV13843" s="195"/>
      <c r="AW13843" s="195"/>
      <c r="EZ13843" s="195"/>
      <c r="FA13843" s="195"/>
    </row>
    <row r="13844" spans="48:157">
      <c r="AV13844" s="195"/>
      <c r="AW13844" s="195"/>
      <c r="EZ13844" s="195"/>
      <c r="FA13844" s="195"/>
    </row>
    <row r="13845" spans="48:157">
      <c r="AV13845" s="195"/>
      <c r="AW13845" s="195"/>
      <c r="EZ13845" s="195"/>
      <c r="FA13845" s="195"/>
    </row>
    <row r="13846" spans="48:157">
      <c r="AV13846" s="195"/>
      <c r="AW13846" s="195"/>
      <c r="EZ13846" s="195"/>
      <c r="FA13846" s="195"/>
    </row>
    <row r="13847" spans="48:157">
      <c r="AV13847" s="195"/>
      <c r="AW13847" s="195"/>
      <c r="EZ13847" s="195"/>
      <c r="FA13847" s="195"/>
    </row>
    <row r="13848" spans="48:157">
      <c r="AV13848" s="195"/>
      <c r="AW13848" s="195"/>
      <c r="EZ13848" s="195"/>
      <c r="FA13848" s="195"/>
    </row>
    <row r="13849" spans="48:157">
      <c r="AV13849" s="195"/>
      <c r="AW13849" s="195"/>
      <c r="EZ13849" s="195"/>
      <c r="FA13849" s="195"/>
    </row>
    <row r="13850" spans="48:157">
      <c r="AV13850" s="195"/>
      <c r="AW13850" s="195"/>
      <c r="EZ13850" s="195"/>
      <c r="FA13850" s="195"/>
    </row>
    <row r="13851" spans="48:157">
      <c r="AV13851" s="195"/>
      <c r="AW13851" s="195"/>
      <c r="EZ13851" s="195"/>
      <c r="FA13851" s="195"/>
    </row>
    <row r="13852" spans="48:157">
      <c r="AV13852" s="195"/>
      <c r="AW13852" s="195"/>
      <c r="EZ13852" s="195"/>
      <c r="FA13852" s="195"/>
    </row>
    <row r="13853" spans="48:157">
      <c r="AV13853" s="195"/>
      <c r="AW13853" s="195"/>
      <c r="EZ13853" s="195"/>
      <c r="FA13853" s="195"/>
    </row>
    <row r="13854" spans="48:157">
      <c r="AV13854" s="195"/>
      <c r="AW13854" s="195"/>
      <c r="EZ13854" s="195"/>
      <c r="FA13854" s="195"/>
    </row>
    <row r="13855" spans="48:157">
      <c r="AV13855" s="195"/>
      <c r="AW13855" s="195"/>
      <c r="EZ13855" s="195"/>
      <c r="FA13855" s="195"/>
    </row>
    <row r="13856" spans="48:157">
      <c r="AV13856" s="195"/>
      <c r="AW13856" s="195"/>
      <c r="EZ13856" s="195"/>
      <c r="FA13856" s="195"/>
    </row>
    <row r="13857" spans="48:157">
      <c r="AV13857" s="195"/>
      <c r="AW13857" s="195"/>
      <c r="EZ13857" s="195"/>
      <c r="FA13857" s="195"/>
    </row>
    <row r="13858" spans="48:157">
      <c r="AV13858" s="195"/>
      <c r="AW13858" s="195"/>
      <c r="EZ13858" s="195"/>
      <c r="FA13858" s="195"/>
    </row>
    <row r="13859" spans="48:157">
      <c r="AV13859" s="195"/>
      <c r="AW13859" s="195"/>
      <c r="EZ13859" s="195"/>
      <c r="FA13859" s="195"/>
    </row>
    <row r="13860" spans="48:157">
      <c r="AV13860" s="195"/>
      <c r="AW13860" s="195"/>
      <c r="EZ13860" s="195"/>
      <c r="FA13860" s="195"/>
    </row>
    <row r="13861" spans="48:157">
      <c r="AV13861" s="195"/>
      <c r="AW13861" s="195"/>
      <c r="EZ13861" s="195"/>
      <c r="FA13861" s="195"/>
    </row>
    <row r="13862" spans="48:157">
      <c r="AV13862" s="195"/>
      <c r="AW13862" s="195"/>
      <c r="EZ13862" s="195"/>
      <c r="FA13862" s="195"/>
    </row>
    <row r="13863" spans="48:157">
      <c r="AV13863" s="195"/>
      <c r="AW13863" s="195"/>
      <c r="EZ13863" s="195"/>
      <c r="FA13863" s="195"/>
    </row>
    <row r="13864" spans="48:157">
      <c r="AV13864" s="195"/>
      <c r="AW13864" s="195"/>
      <c r="EZ13864" s="195"/>
      <c r="FA13864" s="195"/>
    </row>
    <row r="13865" spans="48:157">
      <c r="AV13865" s="195"/>
      <c r="AW13865" s="195"/>
      <c r="EZ13865" s="195"/>
      <c r="FA13865" s="195"/>
    </row>
    <row r="13866" spans="48:157">
      <c r="AV13866" s="195"/>
      <c r="AW13866" s="195"/>
      <c r="EZ13866" s="195"/>
      <c r="FA13866" s="195"/>
    </row>
    <row r="13867" spans="48:157">
      <c r="AV13867" s="195"/>
      <c r="AW13867" s="195"/>
      <c r="EZ13867" s="195"/>
      <c r="FA13867" s="195"/>
    </row>
    <row r="13868" spans="48:157">
      <c r="AV13868" s="195"/>
      <c r="AW13868" s="195"/>
      <c r="EZ13868" s="195"/>
      <c r="FA13868" s="195"/>
    </row>
    <row r="13869" spans="48:157">
      <c r="AV13869" s="195"/>
      <c r="AW13869" s="195"/>
      <c r="EZ13869" s="195"/>
      <c r="FA13869" s="195"/>
    </row>
    <row r="13870" spans="48:157">
      <c r="AV13870" s="195"/>
      <c r="AW13870" s="195"/>
      <c r="EZ13870" s="195"/>
      <c r="FA13870" s="195"/>
    </row>
    <row r="13871" spans="48:157">
      <c r="AV13871" s="195"/>
      <c r="AW13871" s="195"/>
      <c r="EZ13871" s="195"/>
      <c r="FA13871" s="195"/>
    </row>
    <row r="13872" spans="48:157">
      <c r="AV13872" s="195"/>
      <c r="AW13872" s="195"/>
      <c r="EZ13872" s="195"/>
      <c r="FA13872" s="195"/>
    </row>
    <row r="13873" spans="48:157">
      <c r="AV13873" s="195"/>
      <c r="AW13873" s="195"/>
      <c r="EZ13873" s="195"/>
      <c r="FA13873" s="195"/>
    </row>
    <row r="13874" spans="48:157">
      <c r="AV13874" s="195"/>
      <c r="AW13874" s="195"/>
      <c r="EZ13874" s="195"/>
      <c r="FA13874" s="195"/>
    </row>
    <row r="13875" spans="48:157">
      <c r="AV13875" s="195"/>
      <c r="AW13875" s="195"/>
      <c r="EZ13875" s="195"/>
      <c r="FA13875" s="195"/>
    </row>
    <row r="13876" spans="48:157">
      <c r="AV13876" s="195"/>
      <c r="AW13876" s="195"/>
      <c r="EZ13876" s="195"/>
      <c r="FA13876" s="195"/>
    </row>
    <row r="13877" spans="48:157">
      <c r="AV13877" s="195"/>
      <c r="AW13877" s="195"/>
      <c r="EZ13877" s="195"/>
      <c r="FA13877" s="195"/>
    </row>
    <row r="13878" spans="48:157">
      <c r="AV13878" s="195"/>
      <c r="AW13878" s="195"/>
      <c r="EZ13878" s="195"/>
      <c r="FA13878" s="195"/>
    </row>
    <row r="13879" spans="48:157">
      <c r="AV13879" s="195"/>
      <c r="AW13879" s="195"/>
      <c r="EZ13879" s="195"/>
      <c r="FA13879" s="195"/>
    </row>
    <row r="13880" spans="48:157">
      <c r="AV13880" s="195"/>
      <c r="AW13880" s="195"/>
      <c r="EZ13880" s="195"/>
      <c r="FA13880" s="195"/>
    </row>
    <row r="13881" spans="48:157">
      <c r="AV13881" s="195"/>
      <c r="AW13881" s="195"/>
      <c r="EZ13881" s="195"/>
      <c r="FA13881" s="195"/>
    </row>
    <row r="13882" spans="48:157">
      <c r="AV13882" s="195"/>
      <c r="AW13882" s="195"/>
      <c r="EZ13882" s="195"/>
      <c r="FA13882" s="195"/>
    </row>
    <row r="13883" spans="48:157">
      <c r="AV13883" s="195"/>
      <c r="AW13883" s="195"/>
      <c r="EZ13883" s="195"/>
      <c r="FA13883" s="195"/>
    </row>
    <row r="13884" spans="48:157">
      <c r="AV13884" s="195"/>
      <c r="AW13884" s="195"/>
      <c r="EZ13884" s="195"/>
      <c r="FA13884" s="195"/>
    </row>
    <row r="13885" spans="48:157">
      <c r="AV13885" s="195"/>
      <c r="AW13885" s="195"/>
      <c r="EZ13885" s="195"/>
      <c r="FA13885" s="195"/>
    </row>
    <row r="13886" spans="48:157">
      <c r="AV13886" s="195"/>
      <c r="AW13886" s="195"/>
      <c r="EZ13886" s="195"/>
      <c r="FA13886" s="195"/>
    </row>
    <row r="13887" spans="48:157">
      <c r="AV13887" s="195"/>
      <c r="AW13887" s="195"/>
      <c r="EZ13887" s="195"/>
      <c r="FA13887" s="195"/>
    </row>
    <row r="13888" spans="48:157">
      <c r="AV13888" s="195"/>
      <c r="AW13888" s="195"/>
      <c r="EZ13888" s="195"/>
      <c r="FA13888" s="195"/>
    </row>
    <row r="13889" spans="48:157">
      <c r="AV13889" s="195"/>
      <c r="AW13889" s="195"/>
      <c r="EZ13889" s="195"/>
      <c r="FA13889" s="195"/>
    </row>
    <row r="13890" spans="48:157">
      <c r="AV13890" s="195"/>
      <c r="AW13890" s="195"/>
      <c r="EZ13890" s="195"/>
      <c r="FA13890" s="195"/>
    </row>
    <row r="13891" spans="48:157">
      <c r="AV13891" s="195"/>
      <c r="AW13891" s="195"/>
      <c r="EZ13891" s="195"/>
      <c r="FA13891" s="195"/>
    </row>
    <row r="13892" spans="48:157">
      <c r="AV13892" s="195"/>
      <c r="AW13892" s="195"/>
      <c r="EZ13892" s="195"/>
      <c r="FA13892" s="195"/>
    </row>
    <row r="13893" spans="48:157">
      <c r="AV13893" s="195"/>
      <c r="AW13893" s="195"/>
      <c r="EZ13893" s="195"/>
      <c r="FA13893" s="195"/>
    </row>
    <row r="13894" spans="48:157">
      <c r="AV13894" s="195"/>
      <c r="AW13894" s="195"/>
      <c r="EZ13894" s="195"/>
      <c r="FA13894" s="195"/>
    </row>
    <row r="13895" spans="48:157">
      <c r="AV13895" s="195"/>
      <c r="AW13895" s="195"/>
      <c r="EZ13895" s="195"/>
      <c r="FA13895" s="195"/>
    </row>
    <row r="13896" spans="48:157">
      <c r="AV13896" s="195"/>
      <c r="AW13896" s="195"/>
      <c r="EZ13896" s="195"/>
      <c r="FA13896" s="195"/>
    </row>
    <row r="13897" spans="48:157">
      <c r="AV13897" s="195"/>
      <c r="AW13897" s="195"/>
      <c r="EZ13897" s="195"/>
      <c r="FA13897" s="195"/>
    </row>
    <row r="13898" spans="48:157">
      <c r="AV13898" s="195"/>
      <c r="AW13898" s="195"/>
      <c r="EZ13898" s="195"/>
      <c r="FA13898" s="195"/>
    </row>
    <row r="13899" spans="48:157">
      <c r="AV13899" s="195"/>
      <c r="AW13899" s="195"/>
      <c r="EZ13899" s="195"/>
      <c r="FA13899" s="195"/>
    </row>
    <row r="13900" spans="48:157">
      <c r="AV13900" s="195"/>
      <c r="AW13900" s="195"/>
      <c r="EZ13900" s="195"/>
      <c r="FA13900" s="195"/>
    </row>
    <row r="13901" spans="48:157">
      <c r="AV13901" s="195"/>
      <c r="AW13901" s="195"/>
      <c r="EZ13901" s="195"/>
      <c r="FA13901" s="195"/>
    </row>
    <row r="13902" spans="48:157">
      <c r="AV13902" s="195"/>
      <c r="AW13902" s="195"/>
      <c r="EZ13902" s="195"/>
      <c r="FA13902" s="195"/>
    </row>
    <row r="13903" spans="48:157">
      <c r="AV13903" s="195"/>
      <c r="AW13903" s="195"/>
      <c r="EZ13903" s="195"/>
      <c r="FA13903" s="195"/>
    </row>
    <row r="13904" spans="48:157">
      <c r="AV13904" s="195"/>
      <c r="AW13904" s="195"/>
      <c r="EZ13904" s="195"/>
      <c r="FA13904" s="195"/>
    </row>
    <row r="13905" spans="48:157">
      <c r="AV13905" s="195"/>
      <c r="AW13905" s="195"/>
      <c r="EZ13905" s="195"/>
      <c r="FA13905" s="195"/>
    </row>
    <row r="13906" spans="48:157">
      <c r="AV13906" s="195"/>
      <c r="AW13906" s="195"/>
      <c r="EZ13906" s="195"/>
      <c r="FA13906" s="195"/>
    </row>
    <row r="13907" spans="48:157">
      <c r="AV13907" s="195"/>
      <c r="AW13907" s="195"/>
      <c r="EZ13907" s="195"/>
      <c r="FA13907" s="195"/>
    </row>
    <row r="13908" spans="48:157">
      <c r="AV13908" s="195"/>
      <c r="AW13908" s="195"/>
      <c r="EZ13908" s="195"/>
      <c r="FA13908" s="195"/>
    </row>
    <row r="13909" spans="48:157">
      <c r="AV13909" s="195"/>
      <c r="AW13909" s="195"/>
      <c r="EZ13909" s="195"/>
      <c r="FA13909" s="195"/>
    </row>
    <row r="13910" spans="48:157">
      <c r="AV13910" s="195"/>
      <c r="AW13910" s="195"/>
      <c r="EZ13910" s="195"/>
      <c r="FA13910" s="195"/>
    </row>
    <row r="13911" spans="48:157">
      <c r="AV13911" s="195"/>
      <c r="AW13911" s="195"/>
      <c r="EZ13911" s="195"/>
      <c r="FA13911" s="195"/>
    </row>
    <row r="13912" spans="48:157">
      <c r="AV13912" s="195"/>
      <c r="AW13912" s="195"/>
      <c r="EZ13912" s="195"/>
      <c r="FA13912" s="195"/>
    </row>
    <row r="13913" spans="48:157">
      <c r="AV13913" s="195"/>
      <c r="AW13913" s="195"/>
      <c r="EZ13913" s="195"/>
      <c r="FA13913" s="195"/>
    </row>
    <row r="13914" spans="48:157">
      <c r="AV13914" s="195"/>
      <c r="AW13914" s="195"/>
      <c r="EZ13914" s="195"/>
      <c r="FA13914" s="195"/>
    </row>
    <row r="13915" spans="48:157">
      <c r="AV13915" s="195"/>
      <c r="AW13915" s="195"/>
      <c r="EZ13915" s="195"/>
      <c r="FA13915" s="195"/>
    </row>
    <row r="13916" spans="48:157">
      <c r="AV13916" s="195"/>
      <c r="AW13916" s="195"/>
      <c r="EZ13916" s="195"/>
      <c r="FA13916" s="195"/>
    </row>
    <row r="13917" spans="48:157">
      <c r="AV13917" s="195"/>
      <c r="AW13917" s="195"/>
      <c r="EZ13917" s="195"/>
      <c r="FA13917" s="195"/>
    </row>
    <row r="13918" spans="48:157">
      <c r="AV13918" s="195"/>
      <c r="AW13918" s="195"/>
      <c r="EZ13918" s="195"/>
      <c r="FA13918" s="195"/>
    </row>
    <row r="13919" spans="48:157">
      <c r="AV13919" s="195"/>
      <c r="AW13919" s="195"/>
      <c r="EZ13919" s="195"/>
      <c r="FA13919" s="195"/>
    </row>
    <row r="13920" spans="48:157">
      <c r="AV13920" s="195"/>
      <c r="AW13920" s="195"/>
      <c r="EZ13920" s="195"/>
      <c r="FA13920" s="195"/>
    </row>
    <row r="13921" spans="48:157">
      <c r="AV13921" s="195"/>
      <c r="AW13921" s="195"/>
      <c r="EZ13921" s="195"/>
      <c r="FA13921" s="195"/>
    </row>
    <row r="13922" spans="48:157">
      <c r="AV13922" s="195"/>
      <c r="AW13922" s="195"/>
      <c r="EZ13922" s="195"/>
      <c r="FA13922" s="195"/>
    </row>
    <row r="13923" spans="48:157">
      <c r="AV13923" s="195"/>
      <c r="AW13923" s="195"/>
      <c r="EZ13923" s="195"/>
      <c r="FA13923" s="195"/>
    </row>
    <row r="13924" spans="48:157">
      <c r="AV13924" s="195"/>
      <c r="AW13924" s="195"/>
      <c r="EZ13924" s="195"/>
      <c r="FA13924" s="195"/>
    </row>
    <row r="13925" spans="48:157">
      <c r="AV13925" s="195"/>
      <c r="AW13925" s="195"/>
      <c r="EZ13925" s="195"/>
      <c r="FA13925" s="195"/>
    </row>
    <row r="13926" spans="48:157">
      <c r="AV13926" s="195"/>
      <c r="AW13926" s="195"/>
      <c r="EZ13926" s="195"/>
      <c r="FA13926" s="195"/>
    </row>
    <row r="13927" spans="48:157">
      <c r="AV13927" s="195"/>
      <c r="AW13927" s="195"/>
      <c r="EZ13927" s="195"/>
      <c r="FA13927" s="195"/>
    </row>
    <row r="13928" spans="48:157">
      <c r="AV13928" s="195"/>
      <c r="AW13928" s="195"/>
      <c r="EZ13928" s="195"/>
      <c r="FA13928" s="195"/>
    </row>
    <row r="13929" spans="48:157">
      <c r="AV13929" s="195"/>
      <c r="AW13929" s="195"/>
      <c r="EZ13929" s="195"/>
      <c r="FA13929" s="195"/>
    </row>
    <row r="13930" spans="48:157">
      <c r="AV13930" s="195"/>
      <c r="AW13930" s="195"/>
      <c r="EZ13930" s="195"/>
      <c r="FA13930" s="195"/>
    </row>
    <row r="13931" spans="48:157">
      <c r="AV13931" s="195"/>
      <c r="AW13931" s="195"/>
      <c r="EZ13931" s="195"/>
      <c r="FA13931" s="195"/>
    </row>
    <row r="13932" spans="48:157">
      <c r="AV13932" s="195"/>
      <c r="AW13932" s="195"/>
      <c r="EZ13932" s="195"/>
      <c r="FA13932" s="195"/>
    </row>
    <row r="13933" spans="48:157">
      <c r="AV13933" s="195"/>
      <c r="AW13933" s="195"/>
      <c r="EZ13933" s="195"/>
      <c r="FA13933" s="195"/>
    </row>
    <row r="13934" spans="48:157">
      <c r="AV13934" s="195"/>
      <c r="AW13934" s="195"/>
      <c r="EZ13934" s="195"/>
      <c r="FA13934" s="195"/>
    </row>
    <row r="13935" spans="48:157">
      <c r="AV13935" s="195"/>
      <c r="AW13935" s="195"/>
      <c r="EZ13935" s="195"/>
      <c r="FA13935" s="195"/>
    </row>
    <row r="13936" spans="48:157">
      <c r="AV13936" s="195"/>
      <c r="AW13936" s="195"/>
      <c r="EZ13936" s="195"/>
      <c r="FA13936" s="195"/>
    </row>
    <row r="13937" spans="48:157">
      <c r="AV13937" s="195"/>
      <c r="AW13937" s="195"/>
      <c r="EZ13937" s="195"/>
      <c r="FA13937" s="195"/>
    </row>
    <row r="13938" spans="48:157">
      <c r="AV13938" s="195"/>
      <c r="AW13938" s="195"/>
      <c r="EZ13938" s="195"/>
      <c r="FA13938" s="195"/>
    </row>
    <row r="13939" spans="48:157">
      <c r="AV13939" s="195"/>
      <c r="AW13939" s="195"/>
      <c r="EZ13939" s="195"/>
      <c r="FA13939" s="195"/>
    </row>
    <row r="13940" spans="48:157">
      <c r="AV13940" s="195"/>
      <c r="AW13940" s="195"/>
      <c r="EZ13940" s="195"/>
      <c r="FA13940" s="195"/>
    </row>
    <row r="13941" spans="48:157">
      <c r="AV13941" s="195"/>
      <c r="AW13941" s="195"/>
      <c r="EZ13941" s="195"/>
      <c r="FA13941" s="195"/>
    </row>
    <row r="13942" spans="48:157">
      <c r="AV13942" s="195"/>
      <c r="AW13942" s="195"/>
      <c r="EZ13942" s="195"/>
      <c r="FA13942" s="195"/>
    </row>
    <row r="13943" spans="48:157">
      <c r="AV13943" s="195"/>
      <c r="AW13943" s="195"/>
      <c r="EZ13943" s="195"/>
      <c r="FA13943" s="195"/>
    </row>
    <row r="13944" spans="48:157">
      <c r="AV13944" s="195"/>
      <c r="AW13944" s="195"/>
      <c r="EZ13944" s="195"/>
      <c r="FA13944" s="195"/>
    </row>
    <row r="13945" spans="48:157">
      <c r="AV13945" s="195"/>
      <c r="AW13945" s="195"/>
      <c r="EZ13945" s="195"/>
      <c r="FA13945" s="195"/>
    </row>
    <row r="13946" spans="48:157">
      <c r="AV13946" s="195"/>
      <c r="AW13946" s="195"/>
      <c r="EZ13946" s="195"/>
      <c r="FA13946" s="195"/>
    </row>
    <row r="13947" spans="48:157">
      <c r="AV13947" s="195"/>
      <c r="AW13947" s="195"/>
      <c r="EZ13947" s="195"/>
      <c r="FA13947" s="195"/>
    </row>
    <row r="13948" spans="48:157">
      <c r="AV13948" s="195"/>
      <c r="AW13948" s="195"/>
      <c r="EZ13948" s="195"/>
      <c r="FA13948" s="195"/>
    </row>
    <row r="13949" spans="48:157">
      <c r="AV13949" s="195"/>
      <c r="AW13949" s="195"/>
      <c r="EZ13949" s="195"/>
      <c r="FA13949" s="195"/>
    </row>
    <row r="13950" spans="48:157">
      <c r="AV13950" s="195"/>
      <c r="AW13950" s="195"/>
      <c r="EZ13950" s="195"/>
      <c r="FA13950" s="195"/>
    </row>
    <row r="13951" spans="48:157">
      <c r="AV13951" s="195"/>
      <c r="AW13951" s="195"/>
      <c r="EZ13951" s="195"/>
      <c r="FA13951" s="195"/>
    </row>
    <row r="13952" spans="48:157">
      <c r="AV13952" s="195"/>
      <c r="AW13952" s="195"/>
      <c r="EZ13952" s="195"/>
      <c r="FA13952" s="195"/>
    </row>
    <row r="13953" spans="48:157">
      <c r="AV13953" s="195"/>
      <c r="AW13953" s="195"/>
      <c r="EZ13953" s="195"/>
      <c r="FA13953" s="195"/>
    </row>
    <row r="13954" spans="48:157">
      <c r="AV13954" s="195"/>
      <c r="AW13954" s="195"/>
      <c r="EZ13954" s="195"/>
      <c r="FA13954" s="195"/>
    </row>
    <row r="13955" spans="48:157">
      <c r="AV13955" s="195"/>
      <c r="AW13955" s="195"/>
      <c r="EZ13955" s="195"/>
      <c r="FA13955" s="195"/>
    </row>
    <row r="13956" spans="48:157">
      <c r="AV13956" s="195"/>
      <c r="AW13956" s="195"/>
      <c r="EZ13956" s="195"/>
      <c r="FA13956" s="195"/>
    </row>
    <row r="13957" spans="48:157">
      <c r="AV13957" s="195"/>
      <c r="AW13957" s="195"/>
      <c r="EZ13957" s="195"/>
      <c r="FA13957" s="195"/>
    </row>
    <row r="13958" spans="48:157">
      <c r="AV13958" s="195"/>
      <c r="AW13958" s="195"/>
      <c r="EZ13958" s="195"/>
      <c r="FA13958" s="195"/>
    </row>
    <row r="13959" spans="48:157">
      <c r="AV13959" s="195"/>
      <c r="AW13959" s="195"/>
      <c r="EZ13959" s="195"/>
      <c r="FA13959" s="195"/>
    </row>
    <row r="13960" spans="48:157">
      <c r="AV13960" s="195"/>
      <c r="AW13960" s="195"/>
      <c r="EZ13960" s="195"/>
      <c r="FA13960" s="195"/>
    </row>
    <row r="13961" spans="48:157">
      <c r="AV13961" s="195"/>
      <c r="AW13961" s="195"/>
      <c r="EZ13961" s="195"/>
      <c r="FA13961" s="195"/>
    </row>
    <row r="13962" spans="48:157">
      <c r="AV13962" s="195"/>
      <c r="AW13962" s="195"/>
      <c r="EZ13962" s="195"/>
      <c r="FA13962" s="195"/>
    </row>
    <row r="13963" spans="48:157">
      <c r="AV13963" s="195"/>
      <c r="AW13963" s="195"/>
      <c r="EZ13963" s="195"/>
      <c r="FA13963" s="195"/>
    </row>
    <row r="13964" spans="48:157">
      <c r="AV13964" s="195"/>
      <c r="AW13964" s="195"/>
      <c r="EZ13964" s="195"/>
      <c r="FA13964" s="195"/>
    </row>
    <row r="13965" spans="48:157">
      <c r="AV13965" s="195"/>
      <c r="AW13965" s="195"/>
      <c r="EZ13965" s="195"/>
      <c r="FA13965" s="195"/>
    </row>
    <row r="13966" spans="48:157">
      <c r="AV13966" s="195"/>
      <c r="AW13966" s="195"/>
      <c r="EZ13966" s="195"/>
      <c r="FA13966" s="195"/>
    </row>
    <row r="13967" spans="48:157">
      <c r="AV13967" s="195"/>
      <c r="AW13967" s="195"/>
      <c r="EZ13967" s="195"/>
      <c r="FA13967" s="195"/>
    </row>
    <row r="13968" spans="48:157">
      <c r="AV13968" s="195"/>
      <c r="AW13968" s="195"/>
      <c r="EZ13968" s="195"/>
      <c r="FA13968" s="195"/>
    </row>
    <row r="13969" spans="48:157">
      <c r="AV13969" s="195"/>
      <c r="AW13969" s="195"/>
      <c r="EZ13969" s="195"/>
      <c r="FA13969" s="195"/>
    </row>
    <row r="13970" spans="48:157">
      <c r="AV13970" s="195"/>
      <c r="AW13970" s="195"/>
      <c r="EZ13970" s="195"/>
      <c r="FA13970" s="195"/>
    </row>
    <row r="13971" spans="48:157">
      <c r="AV13971" s="195"/>
      <c r="AW13971" s="195"/>
      <c r="EZ13971" s="195"/>
      <c r="FA13971" s="195"/>
    </row>
    <row r="13972" spans="48:157">
      <c r="AV13972" s="195"/>
      <c r="AW13972" s="195"/>
      <c r="EZ13972" s="195"/>
      <c r="FA13972" s="195"/>
    </row>
    <row r="13973" spans="48:157">
      <c r="AV13973" s="195"/>
      <c r="AW13973" s="195"/>
      <c r="EZ13973" s="195"/>
      <c r="FA13973" s="195"/>
    </row>
    <row r="13974" spans="48:157">
      <c r="AV13974" s="195"/>
      <c r="AW13974" s="195"/>
      <c r="EZ13974" s="195"/>
      <c r="FA13974" s="195"/>
    </row>
    <row r="13975" spans="48:157">
      <c r="AV13975" s="195"/>
      <c r="AW13975" s="195"/>
      <c r="EZ13975" s="195"/>
      <c r="FA13975" s="195"/>
    </row>
    <row r="13976" spans="48:157">
      <c r="AV13976" s="195"/>
      <c r="AW13976" s="195"/>
      <c r="EZ13976" s="195"/>
      <c r="FA13976" s="195"/>
    </row>
    <row r="13977" spans="48:157">
      <c r="AV13977" s="195"/>
      <c r="AW13977" s="195"/>
      <c r="EZ13977" s="195"/>
      <c r="FA13977" s="195"/>
    </row>
    <row r="13978" spans="48:157">
      <c r="AV13978" s="195"/>
      <c r="AW13978" s="195"/>
      <c r="EZ13978" s="195"/>
      <c r="FA13978" s="195"/>
    </row>
    <row r="13979" spans="48:157">
      <c r="AV13979" s="195"/>
      <c r="AW13979" s="195"/>
      <c r="EZ13979" s="195"/>
      <c r="FA13979" s="195"/>
    </row>
    <row r="13980" spans="48:157">
      <c r="AV13980" s="195"/>
      <c r="AW13980" s="195"/>
      <c r="EZ13980" s="195"/>
      <c r="FA13980" s="195"/>
    </row>
    <row r="13981" spans="48:157">
      <c r="AV13981" s="195"/>
      <c r="AW13981" s="195"/>
      <c r="EZ13981" s="195"/>
      <c r="FA13981" s="195"/>
    </row>
    <row r="13982" spans="48:157">
      <c r="AV13982" s="195"/>
      <c r="AW13982" s="195"/>
      <c r="EZ13982" s="195"/>
      <c r="FA13982" s="195"/>
    </row>
    <row r="13983" spans="48:157">
      <c r="AV13983" s="195"/>
      <c r="AW13983" s="195"/>
      <c r="EZ13983" s="195"/>
      <c r="FA13983" s="195"/>
    </row>
    <row r="13984" spans="48:157">
      <c r="AV13984" s="195"/>
      <c r="AW13984" s="195"/>
      <c r="EZ13984" s="195"/>
      <c r="FA13984" s="195"/>
    </row>
    <row r="13985" spans="48:157">
      <c r="AV13985" s="195"/>
      <c r="AW13985" s="195"/>
      <c r="EZ13985" s="195"/>
      <c r="FA13985" s="195"/>
    </row>
    <row r="13986" spans="48:157">
      <c r="AV13986" s="195"/>
      <c r="AW13986" s="195"/>
      <c r="EZ13986" s="195"/>
      <c r="FA13986" s="195"/>
    </row>
    <row r="13987" spans="48:157">
      <c r="AV13987" s="195"/>
      <c r="AW13987" s="195"/>
      <c r="EZ13987" s="195"/>
      <c r="FA13987" s="195"/>
    </row>
    <row r="13988" spans="48:157">
      <c r="AV13988" s="195"/>
      <c r="AW13988" s="195"/>
      <c r="EZ13988" s="195"/>
      <c r="FA13988" s="195"/>
    </row>
    <row r="13989" spans="48:157">
      <c r="AV13989" s="195"/>
      <c r="AW13989" s="195"/>
      <c r="EZ13989" s="195"/>
      <c r="FA13989" s="195"/>
    </row>
    <row r="13990" spans="48:157">
      <c r="AV13990" s="195"/>
      <c r="AW13990" s="195"/>
      <c r="EZ13990" s="195"/>
      <c r="FA13990" s="195"/>
    </row>
    <row r="13991" spans="48:157">
      <c r="AV13991" s="195"/>
      <c r="AW13991" s="195"/>
      <c r="EZ13991" s="195"/>
      <c r="FA13991" s="195"/>
    </row>
    <row r="13992" spans="48:157">
      <c r="AV13992" s="195"/>
      <c r="AW13992" s="195"/>
      <c r="EZ13992" s="195"/>
      <c r="FA13992" s="195"/>
    </row>
    <row r="13993" spans="48:157">
      <c r="AV13993" s="195"/>
      <c r="AW13993" s="195"/>
      <c r="EZ13993" s="195"/>
      <c r="FA13993" s="195"/>
    </row>
    <row r="13994" spans="48:157">
      <c r="AV13994" s="195"/>
      <c r="AW13994" s="195"/>
      <c r="EZ13994" s="195"/>
      <c r="FA13994" s="195"/>
    </row>
    <row r="13995" spans="48:157">
      <c r="AV13995" s="195"/>
      <c r="AW13995" s="195"/>
      <c r="EZ13995" s="195"/>
      <c r="FA13995" s="195"/>
    </row>
    <row r="13996" spans="48:157">
      <c r="AV13996" s="195"/>
      <c r="AW13996" s="195"/>
      <c r="EZ13996" s="195"/>
      <c r="FA13996" s="195"/>
    </row>
    <row r="13997" spans="48:157">
      <c r="AV13997" s="195"/>
      <c r="AW13997" s="195"/>
      <c r="EZ13997" s="195"/>
      <c r="FA13997" s="195"/>
    </row>
    <row r="13998" spans="48:157">
      <c r="AV13998" s="195"/>
      <c r="AW13998" s="195"/>
      <c r="EZ13998" s="195"/>
      <c r="FA13998" s="195"/>
    </row>
    <row r="13999" spans="48:157">
      <c r="AV13999" s="195"/>
      <c r="AW13999" s="195"/>
      <c r="EZ13999" s="195"/>
      <c r="FA13999" s="195"/>
    </row>
    <row r="14000" spans="48:157">
      <c r="AV14000" s="195"/>
      <c r="AW14000" s="195"/>
      <c r="EZ14000" s="195"/>
      <c r="FA14000" s="195"/>
    </row>
    <row r="14001" spans="48:157">
      <c r="AV14001" s="195"/>
      <c r="AW14001" s="195"/>
      <c r="EZ14001" s="195"/>
      <c r="FA14001" s="195"/>
    </row>
    <row r="14002" spans="48:157">
      <c r="AV14002" s="195"/>
      <c r="AW14002" s="195"/>
      <c r="EZ14002" s="195"/>
      <c r="FA14002" s="195"/>
    </row>
    <row r="14003" spans="48:157">
      <c r="AV14003" s="195"/>
      <c r="AW14003" s="195"/>
      <c r="EZ14003" s="195"/>
      <c r="FA14003" s="195"/>
    </row>
    <row r="14004" spans="48:157">
      <c r="AV14004" s="195"/>
      <c r="AW14004" s="195"/>
      <c r="EZ14004" s="195"/>
      <c r="FA14004" s="195"/>
    </row>
    <row r="14005" spans="48:157">
      <c r="AV14005" s="195"/>
      <c r="AW14005" s="195"/>
      <c r="EZ14005" s="195"/>
      <c r="FA14005" s="195"/>
    </row>
    <row r="14006" spans="48:157">
      <c r="AV14006" s="195"/>
      <c r="AW14006" s="195"/>
      <c r="EZ14006" s="195"/>
      <c r="FA14006" s="195"/>
    </row>
    <row r="14007" spans="48:157">
      <c r="AV14007" s="195"/>
      <c r="AW14007" s="195"/>
      <c r="EZ14007" s="195"/>
      <c r="FA14007" s="195"/>
    </row>
    <row r="14008" spans="48:157">
      <c r="AV14008" s="195"/>
      <c r="AW14008" s="195"/>
      <c r="EZ14008" s="195"/>
      <c r="FA14008" s="195"/>
    </row>
    <row r="14009" spans="48:157">
      <c r="AV14009" s="195"/>
      <c r="AW14009" s="195"/>
      <c r="EZ14009" s="195"/>
      <c r="FA14009" s="195"/>
    </row>
    <row r="14010" spans="48:157">
      <c r="AV14010" s="195"/>
      <c r="AW14010" s="195"/>
      <c r="EZ14010" s="195"/>
      <c r="FA14010" s="195"/>
    </row>
    <row r="14011" spans="48:157">
      <c r="AV14011" s="195"/>
      <c r="AW14011" s="195"/>
      <c r="EZ14011" s="195"/>
      <c r="FA14011" s="195"/>
    </row>
    <row r="14012" spans="48:157">
      <c r="AV14012" s="195"/>
      <c r="AW14012" s="195"/>
      <c r="EZ14012" s="195"/>
      <c r="FA14012" s="195"/>
    </row>
    <row r="14013" spans="48:157">
      <c r="AV14013" s="195"/>
      <c r="AW14013" s="195"/>
      <c r="EZ14013" s="195"/>
      <c r="FA14013" s="195"/>
    </row>
    <row r="14014" spans="48:157">
      <c r="AV14014" s="195"/>
      <c r="AW14014" s="195"/>
      <c r="EZ14014" s="195"/>
      <c r="FA14014" s="195"/>
    </row>
    <row r="14015" spans="48:157">
      <c r="AV14015" s="195"/>
      <c r="AW14015" s="195"/>
      <c r="EZ14015" s="195"/>
      <c r="FA14015" s="195"/>
    </row>
    <row r="14016" spans="48:157">
      <c r="AV14016" s="195"/>
      <c r="AW14016" s="195"/>
      <c r="EZ14016" s="195"/>
      <c r="FA14016" s="195"/>
    </row>
    <row r="14017" spans="48:157">
      <c r="AV14017" s="195"/>
      <c r="AW14017" s="195"/>
      <c r="EZ14017" s="195"/>
      <c r="FA14017" s="195"/>
    </row>
    <row r="14018" spans="48:157">
      <c r="AV14018" s="195"/>
      <c r="AW14018" s="195"/>
      <c r="EZ14018" s="195"/>
      <c r="FA14018" s="195"/>
    </row>
    <row r="14019" spans="48:157">
      <c r="AV14019" s="195"/>
      <c r="AW14019" s="195"/>
      <c r="EZ14019" s="195"/>
      <c r="FA14019" s="195"/>
    </row>
    <row r="14020" spans="48:157">
      <c r="AV14020" s="195"/>
      <c r="AW14020" s="195"/>
      <c r="EZ14020" s="195"/>
      <c r="FA14020" s="195"/>
    </row>
    <row r="14021" spans="48:157">
      <c r="AV14021" s="195"/>
      <c r="AW14021" s="195"/>
      <c r="EZ14021" s="195"/>
      <c r="FA14021" s="195"/>
    </row>
    <row r="14022" spans="48:157">
      <c r="AV14022" s="195"/>
      <c r="AW14022" s="195"/>
      <c r="EZ14022" s="195"/>
      <c r="FA14022" s="195"/>
    </row>
    <row r="14023" spans="48:157">
      <c r="AV14023" s="195"/>
      <c r="AW14023" s="195"/>
      <c r="EZ14023" s="195"/>
      <c r="FA14023" s="195"/>
    </row>
    <row r="14024" spans="48:157">
      <c r="AV14024" s="195"/>
      <c r="AW14024" s="195"/>
      <c r="EZ14024" s="195"/>
      <c r="FA14024" s="195"/>
    </row>
    <row r="14025" spans="48:157">
      <c r="AV14025" s="195"/>
      <c r="AW14025" s="195"/>
      <c r="EZ14025" s="195"/>
      <c r="FA14025" s="195"/>
    </row>
    <row r="14026" spans="48:157">
      <c r="AV14026" s="195"/>
      <c r="AW14026" s="195"/>
      <c r="EZ14026" s="195"/>
      <c r="FA14026" s="195"/>
    </row>
    <row r="14027" spans="48:157">
      <c r="AV14027" s="195"/>
      <c r="AW14027" s="195"/>
      <c r="EZ14027" s="195"/>
      <c r="FA14027" s="195"/>
    </row>
    <row r="14028" spans="48:157">
      <c r="AV14028" s="195"/>
      <c r="AW14028" s="195"/>
      <c r="EZ14028" s="195"/>
      <c r="FA14028" s="195"/>
    </row>
    <row r="14029" spans="48:157">
      <c r="AV14029" s="195"/>
      <c r="AW14029" s="195"/>
      <c r="EZ14029" s="195"/>
      <c r="FA14029" s="195"/>
    </row>
    <row r="14030" spans="48:157">
      <c r="AV14030" s="195"/>
      <c r="AW14030" s="195"/>
      <c r="EZ14030" s="195"/>
      <c r="FA14030" s="195"/>
    </row>
    <row r="14031" spans="48:157">
      <c r="AV14031" s="195"/>
      <c r="AW14031" s="195"/>
      <c r="EZ14031" s="195"/>
      <c r="FA14031" s="195"/>
    </row>
    <row r="14032" spans="48:157">
      <c r="AV14032" s="195"/>
      <c r="AW14032" s="195"/>
      <c r="EZ14032" s="195"/>
      <c r="FA14032" s="195"/>
    </row>
    <row r="14033" spans="48:157">
      <c r="AV14033" s="195"/>
      <c r="AW14033" s="195"/>
      <c r="EZ14033" s="195"/>
      <c r="FA14033" s="195"/>
    </row>
    <row r="14034" spans="48:157">
      <c r="AV14034" s="195"/>
      <c r="AW14034" s="195"/>
      <c r="EZ14034" s="195"/>
      <c r="FA14034" s="195"/>
    </row>
    <row r="14035" spans="48:157">
      <c r="AV14035" s="195"/>
      <c r="AW14035" s="195"/>
      <c r="EZ14035" s="195"/>
      <c r="FA14035" s="195"/>
    </row>
    <row r="14036" spans="48:157">
      <c r="AV14036" s="195"/>
      <c r="AW14036" s="195"/>
      <c r="EZ14036" s="195"/>
      <c r="FA14036" s="195"/>
    </row>
    <row r="14037" spans="48:157">
      <c r="AV14037" s="195"/>
      <c r="AW14037" s="195"/>
      <c r="EZ14037" s="195"/>
      <c r="FA14037" s="195"/>
    </row>
    <row r="14038" spans="48:157">
      <c r="AV14038" s="195"/>
      <c r="AW14038" s="195"/>
      <c r="EZ14038" s="195"/>
      <c r="FA14038" s="195"/>
    </row>
    <row r="14039" spans="48:157">
      <c r="AV14039" s="195"/>
      <c r="AW14039" s="195"/>
      <c r="EZ14039" s="195"/>
      <c r="FA14039" s="195"/>
    </row>
    <row r="14040" spans="48:157">
      <c r="AV14040" s="195"/>
      <c r="AW14040" s="195"/>
      <c r="EZ14040" s="195"/>
      <c r="FA14040" s="195"/>
    </row>
    <row r="14041" spans="48:157">
      <c r="AV14041" s="195"/>
      <c r="AW14041" s="195"/>
      <c r="EZ14041" s="195"/>
      <c r="FA14041" s="195"/>
    </row>
    <row r="14042" spans="48:157">
      <c r="AV14042" s="195"/>
      <c r="AW14042" s="195"/>
      <c r="EZ14042" s="195"/>
      <c r="FA14042" s="195"/>
    </row>
    <row r="14043" spans="48:157">
      <c r="AV14043" s="195"/>
      <c r="AW14043" s="195"/>
      <c r="EZ14043" s="195"/>
      <c r="FA14043" s="195"/>
    </row>
    <row r="14044" spans="48:157">
      <c r="AV14044" s="195"/>
      <c r="AW14044" s="195"/>
      <c r="EZ14044" s="195"/>
      <c r="FA14044" s="195"/>
    </row>
    <row r="14045" spans="48:157">
      <c r="AV14045" s="195"/>
      <c r="AW14045" s="195"/>
      <c r="EZ14045" s="195"/>
      <c r="FA14045" s="195"/>
    </row>
    <row r="14046" spans="48:157">
      <c r="AV14046" s="195"/>
      <c r="AW14046" s="195"/>
      <c r="EZ14046" s="195"/>
      <c r="FA14046" s="195"/>
    </row>
    <row r="14047" spans="48:157">
      <c r="AV14047" s="195"/>
      <c r="AW14047" s="195"/>
      <c r="EZ14047" s="195"/>
      <c r="FA14047" s="195"/>
    </row>
    <row r="14048" spans="48:157">
      <c r="AV14048" s="195"/>
      <c r="AW14048" s="195"/>
      <c r="EZ14048" s="195"/>
      <c r="FA14048" s="195"/>
    </row>
    <row r="14049" spans="48:157">
      <c r="AV14049" s="195"/>
      <c r="AW14049" s="195"/>
      <c r="EZ14049" s="195"/>
      <c r="FA14049" s="195"/>
    </row>
    <row r="14050" spans="48:157">
      <c r="AV14050" s="195"/>
      <c r="AW14050" s="195"/>
      <c r="EZ14050" s="195"/>
      <c r="FA14050" s="195"/>
    </row>
    <row r="14051" spans="48:157">
      <c r="AV14051" s="195"/>
      <c r="AW14051" s="195"/>
      <c r="EZ14051" s="195"/>
      <c r="FA14051" s="195"/>
    </row>
    <row r="14052" spans="48:157">
      <c r="AV14052" s="195"/>
      <c r="AW14052" s="195"/>
      <c r="EZ14052" s="195"/>
      <c r="FA14052" s="195"/>
    </row>
    <row r="14053" spans="48:157">
      <c r="AV14053" s="195"/>
      <c r="AW14053" s="195"/>
      <c r="EZ14053" s="195"/>
      <c r="FA14053" s="195"/>
    </row>
    <row r="14054" spans="48:157">
      <c r="AV14054" s="195"/>
      <c r="AW14054" s="195"/>
      <c r="EZ14054" s="195"/>
      <c r="FA14054" s="195"/>
    </row>
    <row r="14055" spans="48:157">
      <c r="AV14055" s="195"/>
      <c r="AW14055" s="195"/>
      <c r="EZ14055" s="195"/>
      <c r="FA14055" s="195"/>
    </row>
    <row r="14056" spans="48:157">
      <c r="AV14056" s="195"/>
      <c r="AW14056" s="195"/>
      <c r="EZ14056" s="195"/>
      <c r="FA14056" s="195"/>
    </row>
    <row r="14057" spans="48:157">
      <c r="AV14057" s="195"/>
      <c r="AW14057" s="195"/>
      <c r="EZ14057" s="195"/>
      <c r="FA14057" s="195"/>
    </row>
    <row r="14058" spans="48:157">
      <c r="AV14058" s="195"/>
      <c r="AW14058" s="195"/>
      <c r="EZ14058" s="195"/>
      <c r="FA14058" s="195"/>
    </row>
    <row r="14059" spans="48:157">
      <c r="AV14059" s="195"/>
      <c r="AW14059" s="195"/>
      <c r="EZ14059" s="195"/>
      <c r="FA14059" s="195"/>
    </row>
    <row r="14060" spans="48:157">
      <c r="AV14060" s="195"/>
      <c r="AW14060" s="195"/>
      <c r="EZ14060" s="195"/>
      <c r="FA14060" s="195"/>
    </row>
    <row r="14061" spans="48:157">
      <c r="AV14061" s="195"/>
      <c r="AW14061" s="195"/>
      <c r="EZ14061" s="195"/>
      <c r="FA14061" s="195"/>
    </row>
    <row r="14062" spans="48:157">
      <c r="AV14062" s="195"/>
      <c r="AW14062" s="195"/>
      <c r="EZ14062" s="195"/>
      <c r="FA14062" s="195"/>
    </row>
    <row r="14063" spans="48:157">
      <c r="AV14063" s="195"/>
      <c r="AW14063" s="195"/>
      <c r="EZ14063" s="195"/>
      <c r="FA14063" s="195"/>
    </row>
    <row r="14064" spans="48:157">
      <c r="AV14064" s="195"/>
      <c r="AW14064" s="195"/>
      <c r="EZ14064" s="195"/>
      <c r="FA14064" s="195"/>
    </row>
    <row r="14065" spans="48:157">
      <c r="AV14065" s="195"/>
      <c r="AW14065" s="195"/>
      <c r="EZ14065" s="195"/>
      <c r="FA14065" s="195"/>
    </row>
    <row r="14066" spans="48:157">
      <c r="AV14066" s="195"/>
      <c r="AW14066" s="195"/>
      <c r="EZ14066" s="195"/>
      <c r="FA14066" s="195"/>
    </row>
    <row r="14067" spans="48:157">
      <c r="AV14067" s="195"/>
      <c r="AW14067" s="195"/>
      <c r="EZ14067" s="195"/>
      <c r="FA14067" s="195"/>
    </row>
    <row r="14068" spans="48:157">
      <c r="AV14068" s="195"/>
      <c r="AW14068" s="195"/>
      <c r="EZ14068" s="195"/>
      <c r="FA14068" s="195"/>
    </row>
    <row r="14069" spans="48:157">
      <c r="AV14069" s="195"/>
      <c r="AW14069" s="195"/>
      <c r="EZ14069" s="195"/>
      <c r="FA14069" s="195"/>
    </row>
    <row r="14070" spans="48:157">
      <c r="AV14070" s="195"/>
      <c r="AW14070" s="195"/>
      <c r="EZ14070" s="195"/>
      <c r="FA14070" s="195"/>
    </row>
    <row r="14071" spans="48:157">
      <c r="AV14071" s="195"/>
      <c r="AW14071" s="195"/>
      <c r="EZ14071" s="195"/>
      <c r="FA14071" s="195"/>
    </row>
    <row r="14072" spans="48:157">
      <c r="AV14072" s="195"/>
      <c r="AW14072" s="195"/>
      <c r="EZ14072" s="195"/>
      <c r="FA14072" s="195"/>
    </row>
    <row r="14073" spans="48:157">
      <c r="AV14073" s="195"/>
      <c r="AW14073" s="195"/>
      <c r="EZ14073" s="195"/>
      <c r="FA14073" s="195"/>
    </row>
    <row r="14074" spans="48:157">
      <c r="AV14074" s="195"/>
      <c r="AW14074" s="195"/>
      <c r="EZ14074" s="195"/>
      <c r="FA14074" s="195"/>
    </row>
    <row r="14075" spans="48:157">
      <c r="AV14075" s="195"/>
      <c r="AW14075" s="195"/>
      <c r="EZ14075" s="195"/>
      <c r="FA14075" s="195"/>
    </row>
    <row r="14076" spans="48:157">
      <c r="AV14076" s="195"/>
      <c r="AW14076" s="195"/>
      <c r="EZ14076" s="195"/>
      <c r="FA14076" s="195"/>
    </row>
    <row r="14077" spans="48:157">
      <c r="AV14077" s="195"/>
      <c r="AW14077" s="195"/>
      <c r="EZ14077" s="195"/>
      <c r="FA14077" s="195"/>
    </row>
    <row r="14078" spans="48:157">
      <c r="AV14078" s="195"/>
      <c r="AW14078" s="195"/>
      <c r="EZ14078" s="195"/>
      <c r="FA14078" s="195"/>
    </row>
    <row r="14079" spans="48:157">
      <c r="AV14079" s="195"/>
      <c r="AW14079" s="195"/>
      <c r="EZ14079" s="195"/>
      <c r="FA14079" s="195"/>
    </row>
    <row r="14080" spans="48:157">
      <c r="AV14080" s="195"/>
      <c r="AW14080" s="195"/>
      <c r="EZ14080" s="195"/>
      <c r="FA14080" s="195"/>
    </row>
    <row r="14081" spans="48:157">
      <c r="AV14081" s="195"/>
      <c r="AW14081" s="195"/>
      <c r="EZ14081" s="195"/>
      <c r="FA14081" s="195"/>
    </row>
    <row r="14082" spans="48:157">
      <c r="AV14082" s="195"/>
      <c r="AW14082" s="195"/>
      <c r="EZ14082" s="195"/>
      <c r="FA14082" s="195"/>
    </row>
    <row r="14083" spans="48:157">
      <c r="AV14083" s="195"/>
      <c r="AW14083" s="195"/>
      <c r="EZ14083" s="195"/>
      <c r="FA14083" s="195"/>
    </row>
    <row r="14084" spans="48:157">
      <c r="AV14084" s="195"/>
      <c r="AW14084" s="195"/>
      <c r="EZ14084" s="195"/>
      <c r="FA14084" s="195"/>
    </row>
    <row r="14085" spans="48:157">
      <c r="AV14085" s="195"/>
      <c r="AW14085" s="195"/>
      <c r="EZ14085" s="195"/>
      <c r="FA14085" s="195"/>
    </row>
    <row r="14086" spans="48:157">
      <c r="AV14086" s="195"/>
      <c r="AW14086" s="195"/>
      <c r="EZ14086" s="195"/>
      <c r="FA14086" s="195"/>
    </row>
    <row r="14087" spans="48:157">
      <c r="AV14087" s="195"/>
      <c r="AW14087" s="195"/>
      <c r="EZ14087" s="195"/>
      <c r="FA14087" s="195"/>
    </row>
    <row r="14088" spans="48:157">
      <c r="AV14088" s="195"/>
      <c r="AW14088" s="195"/>
      <c r="EZ14088" s="195"/>
      <c r="FA14088" s="195"/>
    </row>
    <row r="14089" spans="48:157">
      <c r="AV14089" s="195"/>
      <c r="AW14089" s="195"/>
      <c r="EZ14089" s="195"/>
      <c r="FA14089" s="195"/>
    </row>
    <row r="14090" spans="48:157">
      <c r="AV14090" s="195"/>
      <c r="AW14090" s="195"/>
      <c r="EZ14090" s="195"/>
      <c r="FA14090" s="195"/>
    </row>
    <row r="14091" spans="48:157">
      <c r="AV14091" s="195"/>
      <c r="AW14091" s="195"/>
      <c r="EZ14091" s="195"/>
      <c r="FA14091" s="195"/>
    </row>
    <row r="14092" spans="48:157">
      <c r="AV14092" s="195"/>
      <c r="AW14092" s="195"/>
      <c r="EZ14092" s="195"/>
      <c r="FA14092" s="195"/>
    </row>
    <row r="14093" spans="48:157">
      <c r="AV14093" s="195"/>
      <c r="AW14093" s="195"/>
      <c r="EZ14093" s="195"/>
      <c r="FA14093" s="195"/>
    </row>
    <row r="14094" spans="48:157">
      <c r="AV14094" s="195"/>
      <c r="AW14094" s="195"/>
      <c r="EZ14094" s="195"/>
      <c r="FA14094" s="195"/>
    </row>
    <row r="14095" spans="48:157">
      <c r="AV14095" s="195"/>
      <c r="AW14095" s="195"/>
      <c r="EZ14095" s="195"/>
      <c r="FA14095" s="195"/>
    </row>
    <row r="14096" spans="48:157">
      <c r="AV14096" s="195"/>
      <c r="AW14096" s="195"/>
      <c r="EZ14096" s="195"/>
      <c r="FA14096" s="195"/>
    </row>
    <row r="14097" spans="48:157">
      <c r="AV14097" s="195"/>
      <c r="AW14097" s="195"/>
      <c r="EZ14097" s="195"/>
      <c r="FA14097" s="195"/>
    </row>
    <row r="14098" spans="48:157">
      <c r="AV14098" s="195"/>
      <c r="AW14098" s="195"/>
      <c r="EZ14098" s="195"/>
      <c r="FA14098" s="195"/>
    </row>
    <row r="14099" spans="48:157">
      <c r="AV14099" s="195"/>
      <c r="AW14099" s="195"/>
      <c r="EZ14099" s="195"/>
      <c r="FA14099" s="195"/>
    </row>
    <row r="14100" spans="48:157">
      <c r="AV14100" s="195"/>
      <c r="AW14100" s="195"/>
      <c r="EZ14100" s="195"/>
      <c r="FA14100" s="195"/>
    </row>
    <row r="14101" spans="48:157">
      <c r="AV14101" s="195"/>
      <c r="AW14101" s="195"/>
      <c r="EZ14101" s="195"/>
      <c r="FA14101" s="195"/>
    </row>
    <row r="14102" spans="48:157">
      <c r="AV14102" s="195"/>
      <c r="AW14102" s="195"/>
      <c r="EZ14102" s="195"/>
      <c r="FA14102" s="195"/>
    </row>
    <row r="14103" spans="48:157">
      <c r="AV14103" s="195"/>
      <c r="AW14103" s="195"/>
      <c r="EZ14103" s="195"/>
      <c r="FA14103" s="195"/>
    </row>
    <row r="14104" spans="48:157">
      <c r="AV14104" s="195"/>
      <c r="AW14104" s="195"/>
      <c r="EZ14104" s="195"/>
      <c r="FA14104" s="195"/>
    </row>
    <row r="14105" spans="48:157">
      <c r="AV14105" s="195"/>
      <c r="AW14105" s="195"/>
      <c r="EZ14105" s="195"/>
      <c r="FA14105" s="195"/>
    </row>
    <row r="14106" spans="48:157">
      <c r="AV14106" s="195"/>
      <c r="AW14106" s="195"/>
      <c r="EZ14106" s="195"/>
      <c r="FA14106" s="195"/>
    </row>
    <row r="14107" spans="48:157">
      <c r="AV14107" s="195"/>
      <c r="AW14107" s="195"/>
      <c r="EZ14107" s="195"/>
      <c r="FA14107" s="195"/>
    </row>
    <row r="14108" spans="48:157">
      <c r="AV14108" s="195"/>
      <c r="AW14108" s="195"/>
      <c r="EZ14108" s="195"/>
      <c r="FA14108" s="195"/>
    </row>
    <row r="14109" spans="48:157">
      <c r="AV14109" s="195"/>
      <c r="AW14109" s="195"/>
      <c r="EZ14109" s="195"/>
      <c r="FA14109" s="195"/>
    </row>
    <row r="14110" spans="48:157">
      <c r="AV14110" s="195"/>
      <c r="AW14110" s="195"/>
      <c r="EZ14110" s="195"/>
      <c r="FA14110" s="195"/>
    </row>
    <row r="14111" spans="48:157">
      <c r="AV14111" s="195"/>
      <c r="AW14111" s="195"/>
      <c r="EZ14111" s="195"/>
      <c r="FA14111" s="195"/>
    </row>
    <row r="14112" spans="48:157">
      <c r="AV14112" s="195"/>
      <c r="AW14112" s="195"/>
      <c r="EZ14112" s="195"/>
      <c r="FA14112" s="195"/>
    </row>
    <row r="14113" spans="48:157">
      <c r="AV14113" s="195"/>
      <c r="AW14113" s="195"/>
      <c r="EZ14113" s="195"/>
      <c r="FA14113" s="195"/>
    </row>
    <row r="14114" spans="48:157">
      <c r="AV14114" s="195"/>
      <c r="AW14114" s="195"/>
      <c r="EZ14114" s="195"/>
      <c r="FA14114" s="195"/>
    </row>
    <row r="14115" spans="48:157">
      <c r="AV14115" s="195"/>
      <c r="AW14115" s="195"/>
      <c r="EZ14115" s="195"/>
      <c r="FA14115" s="195"/>
    </row>
    <row r="14116" spans="48:157">
      <c r="AV14116" s="195"/>
      <c r="AW14116" s="195"/>
      <c r="EZ14116" s="195"/>
      <c r="FA14116" s="195"/>
    </row>
    <row r="14117" spans="48:157">
      <c r="AV14117" s="195"/>
      <c r="AW14117" s="195"/>
      <c r="EZ14117" s="195"/>
      <c r="FA14117" s="195"/>
    </row>
    <row r="14118" spans="48:157">
      <c r="AV14118" s="195"/>
      <c r="AW14118" s="195"/>
      <c r="EZ14118" s="195"/>
      <c r="FA14118" s="195"/>
    </row>
    <row r="14119" spans="48:157">
      <c r="AV14119" s="195"/>
      <c r="AW14119" s="195"/>
      <c r="EZ14119" s="195"/>
      <c r="FA14119" s="195"/>
    </row>
    <row r="14120" spans="48:157">
      <c r="AV14120" s="195"/>
      <c r="AW14120" s="195"/>
      <c r="EZ14120" s="195"/>
      <c r="FA14120" s="195"/>
    </row>
    <row r="14121" spans="48:157">
      <c r="AV14121" s="195"/>
      <c r="AW14121" s="195"/>
      <c r="EZ14121" s="195"/>
      <c r="FA14121" s="195"/>
    </row>
    <row r="14122" spans="48:157">
      <c r="AV14122" s="195"/>
      <c r="AW14122" s="195"/>
      <c r="EZ14122" s="195"/>
      <c r="FA14122" s="195"/>
    </row>
    <row r="14123" spans="48:157">
      <c r="AV14123" s="195"/>
      <c r="AW14123" s="195"/>
      <c r="EZ14123" s="195"/>
      <c r="FA14123" s="195"/>
    </row>
    <row r="14124" spans="48:157">
      <c r="AV14124" s="195"/>
      <c r="AW14124" s="195"/>
      <c r="EZ14124" s="195"/>
      <c r="FA14124" s="195"/>
    </row>
    <row r="14125" spans="48:157">
      <c r="AV14125" s="195"/>
      <c r="AW14125" s="195"/>
      <c r="EZ14125" s="195"/>
      <c r="FA14125" s="195"/>
    </row>
    <row r="14126" spans="48:157">
      <c r="AV14126" s="195"/>
      <c r="AW14126" s="195"/>
      <c r="EZ14126" s="195"/>
      <c r="FA14126" s="195"/>
    </row>
    <row r="14127" spans="48:157">
      <c r="AV14127" s="195"/>
      <c r="AW14127" s="195"/>
      <c r="EZ14127" s="195"/>
      <c r="FA14127" s="195"/>
    </row>
    <row r="14128" spans="48:157">
      <c r="AV14128" s="195"/>
      <c r="AW14128" s="195"/>
      <c r="EZ14128" s="195"/>
      <c r="FA14128" s="195"/>
    </row>
    <row r="14129" spans="48:157">
      <c r="AV14129" s="195"/>
      <c r="AW14129" s="195"/>
      <c r="EZ14129" s="195"/>
      <c r="FA14129" s="195"/>
    </row>
    <row r="14130" spans="48:157">
      <c r="AV14130" s="195"/>
      <c r="AW14130" s="195"/>
      <c r="EZ14130" s="195"/>
      <c r="FA14130" s="195"/>
    </row>
    <row r="14131" spans="48:157">
      <c r="AV14131" s="195"/>
      <c r="AW14131" s="195"/>
      <c r="EZ14131" s="195"/>
      <c r="FA14131" s="195"/>
    </row>
    <row r="14132" spans="48:157">
      <c r="AV14132" s="195"/>
      <c r="AW14132" s="195"/>
      <c r="EZ14132" s="195"/>
      <c r="FA14132" s="195"/>
    </row>
    <row r="14133" spans="48:157">
      <c r="AV14133" s="195"/>
      <c r="AW14133" s="195"/>
      <c r="EZ14133" s="195"/>
      <c r="FA14133" s="195"/>
    </row>
    <row r="14134" spans="48:157">
      <c r="AV14134" s="195"/>
      <c r="AW14134" s="195"/>
      <c r="EZ14134" s="195"/>
      <c r="FA14134" s="195"/>
    </row>
    <row r="14135" spans="48:157">
      <c r="AV14135" s="195"/>
      <c r="AW14135" s="195"/>
      <c r="EZ14135" s="195"/>
      <c r="FA14135" s="195"/>
    </row>
    <row r="14136" spans="48:157">
      <c r="AV14136" s="195"/>
      <c r="AW14136" s="195"/>
      <c r="EZ14136" s="195"/>
      <c r="FA14136" s="195"/>
    </row>
    <row r="14137" spans="48:157">
      <c r="AV14137" s="195"/>
      <c r="AW14137" s="195"/>
      <c r="EZ14137" s="195"/>
      <c r="FA14137" s="195"/>
    </row>
    <row r="14138" spans="48:157">
      <c r="AV14138" s="195"/>
      <c r="AW14138" s="195"/>
      <c r="EZ14138" s="195"/>
      <c r="FA14138" s="195"/>
    </row>
    <row r="14139" spans="48:157">
      <c r="AV14139" s="195"/>
      <c r="AW14139" s="195"/>
      <c r="EZ14139" s="195"/>
      <c r="FA14139" s="195"/>
    </row>
    <row r="14140" spans="48:157">
      <c r="AV14140" s="195"/>
      <c r="AW14140" s="195"/>
      <c r="EZ14140" s="195"/>
      <c r="FA14140" s="195"/>
    </row>
    <row r="14141" spans="48:157">
      <c r="AV14141" s="195"/>
      <c r="AW14141" s="195"/>
      <c r="EZ14141" s="195"/>
      <c r="FA14141" s="195"/>
    </row>
    <row r="14142" spans="48:157">
      <c r="AV14142" s="195"/>
      <c r="AW14142" s="195"/>
      <c r="EZ14142" s="195"/>
      <c r="FA14142" s="195"/>
    </row>
    <row r="14143" spans="48:157">
      <c r="AV14143" s="195"/>
      <c r="AW14143" s="195"/>
      <c r="EZ14143" s="195"/>
      <c r="FA14143" s="195"/>
    </row>
    <row r="14144" spans="48:157">
      <c r="AV14144" s="195"/>
      <c r="AW14144" s="195"/>
      <c r="EZ14144" s="195"/>
      <c r="FA14144" s="195"/>
    </row>
    <row r="14145" spans="48:157">
      <c r="AV14145" s="195"/>
      <c r="AW14145" s="195"/>
      <c r="EZ14145" s="195"/>
      <c r="FA14145" s="195"/>
    </row>
    <row r="14146" spans="48:157">
      <c r="AV14146" s="195"/>
      <c r="AW14146" s="195"/>
      <c r="EZ14146" s="195"/>
      <c r="FA14146" s="195"/>
    </row>
    <row r="14147" spans="48:157">
      <c r="AV14147" s="195"/>
      <c r="AW14147" s="195"/>
      <c r="EZ14147" s="195"/>
      <c r="FA14147" s="195"/>
    </row>
    <row r="14148" spans="48:157">
      <c r="AV14148" s="195"/>
      <c r="AW14148" s="195"/>
      <c r="EZ14148" s="195"/>
      <c r="FA14148" s="195"/>
    </row>
    <row r="14149" spans="48:157">
      <c r="AV14149" s="195"/>
      <c r="AW14149" s="195"/>
      <c r="EZ14149" s="195"/>
      <c r="FA14149" s="195"/>
    </row>
    <row r="14150" spans="48:157">
      <c r="AV14150" s="195"/>
      <c r="AW14150" s="195"/>
      <c r="EZ14150" s="195"/>
      <c r="FA14150" s="195"/>
    </row>
    <row r="14151" spans="48:157">
      <c r="AV14151" s="195"/>
      <c r="AW14151" s="195"/>
      <c r="EZ14151" s="195"/>
      <c r="FA14151" s="195"/>
    </row>
    <row r="14152" spans="48:157">
      <c r="AV14152" s="195"/>
      <c r="AW14152" s="195"/>
      <c r="EZ14152" s="195"/>
      <c r="FA14152" s="195"/>
    </row>
    <row r="14153" spans="48:157">
      <c r="AV14153" s="195"/>
      <c r="AW14153" s="195"/>
      <c r="EZ14153" s="195"/>
      <c r="FA14153" s="195"/>
    </row>
    <row r="14154" spans="48:157">
      <c r="AV14154" s="195"/>
      <c r="AW14154" s="195"/>
      <c r="EZ14154" s="195"/>
      <c r="FA14154" s="195"/>
    </row>
    <row r="14155" spans="48:157">
      <c r="AV14155" s="195"/>
      <c r="AW14155" s="195"/>
      <c r="EZ14155" s="195"/>
      <c r="FA14155" s="195"/>
    </row>
    <row r="14156" spans="48:157">
      <c r="AV14156" s="195"/>
      <c r="AW14156" s="195"/>
      <c r="EZ14156" s="195"/>
      <c r="FA14156" s="195"/>
    </row>
    <row r="14157" spans="48:157">
      <c r="AV14157" s="195"/>
      <c r="AW14157" s="195"/>
      <c r="EZ14157" s="195"/>
      <c r="FA14157" s="195"/>
    </row>
    <row r="14158" spans="48:157">
      <c r="AV14158" s="195"/>
      <c r="AW14158" s="195"/>
      <c r="EZ14158" s="195"/>
      <c r="FA14158" s="195"/>
    </row>
    <row r="14159" spans="48:157">
      <c r="AV14159" s="195"/>
      <c r="AW14159" s="195"/>
      <c r="EZ14159" s="195"/>
      <c r="FA14159" s="195"/>
    </row>
    <row r="14160" spans="48:157">
      <c r="AV14160" s="195"/>
      <c r="AW14160" s="195"/>
      <c r="EZ14160" s="195"/>
      <c r="FA14160" s="195"/>
    </row>
    <row r="14161" spans="48:157">
      <c r="AV14161" s="195"/>
      <c r="AW14161" s="195"/>
      <c r="EZ14161" s="195"/>
      <c r="FA14161" s="195"/>
    </row>
    <row r="14162" spans="48:157">
      <c r="AV14162" s="195"/>
      <c r="AW14162" s="195"/>
      <c r="EZ14162" s="195"/>
      <c r="FA14162" s="195"/>
    </row>
    <row r="14163" spans="48:157">
      <c r="AV14163" s="195"/>
      <c r="AW14163" s="195"/>
      <c r="EZ14163" s="195"/>
      <c r="FA14163" s="195"/>
    </row>
    <row r="14164" spans="48:157">
      <c r="AV14164" s="195"/>
      <c r="AW14164" s="195"/>
      <c r="EZ14164" s="195"/>
      <c r="FA14164" s="195"/>
    </row>
    <row r="14165" spans="48:157">
      <c r="AV14165" s="195"/>
      <c r="AW14165" s="195"/>
      <c r="EZ14165" s="195"/>
      <c r="FA14165" s="195"/>
    </row>
    <row r="14166" spans="48:157">
      <c r="AV14166" s="195"/>
      <c r="AW14166" s="195"/>
      <c r="EZ14166" s="195"/>
      <c r="FA14166" s="195"/>
    </row>
    <row r="14167" spans="48:157">
      <c r="AV14167" s="195"/>
      <c r="AW14167" s="195"/>
      <c r="EZ14167" s="195"/>
      <c r="FA14167" s="195"/>
    </row>
    <row r="14168" spans="48:157">
      <c r="AV14168" s="195"/>
      <c r="AW14168" s="195"/>
      <c r="EZ14168" s="195"/>
      <c r="FA14168" s="195"/>
    </row>
    <row r="14169" spans="48:157">
      <c r="AV14169" s="195"/>
      <c r="AW14169" s="195"/>
      <c r="EZ14169" s="195"/>
      <c r="FA14169" s="195"/>
    </row>
    <row r="14170" spans="48:157">
      <c r="AV14170" s="195"/>
      <c r="AW14170" s="195"/>
      <c r="EZ14170" s="195"/>
      <c r="FA14170" s="195"/>
    </row>
    <row r="14171" spans="48:157">
      <c r="AV14171" s="195"/>
      <c r="AW14171" s="195"/>
      <c r="EZ14171" s="195"/>
      <c r="FA14171" s="195"/>
    </row>
    <row r="14172" spans="48:157">
      <c r="AV14172" s="195"/>
      <c r="AW14172" s="195"/>
      <c r="EZ14172" s="195"/>
      <c r="FA14172" s="195"/>
    </row>
    <row r="14173" spans="48:157">
      <c r="AV14173" s="195"/>
      <c r="AW14173" s="195"/>
      <c r="EZ14173" s="195"/>
      <c r="FA14173" s="195"/>
    </row>
    <row r="14174" spans="48:157">
      <c r="AV14174" s="195"/>
      <c r="AW14174" s="195"/>
      <c r="EZ14174" s="195"/>
      <c r="FA14174" s="195"/>
    </row>
    <row r="14175" spans="48:157">
      <c r="AV14175" s="195"/>
      <c r="AW14175" s="195"/>
      <c r="EZ14175" s="195"/>
      <c r="FA14175" s="195"/>
    </row>
    <row r="14176" spans="48:157">
      <c r="AV14176" s="195"/>
      <c r="AW14176" s="195"/>
      <c r="EZ14176" s="195"/>
      <c r="FA14176" s="195"/>
    </row>
    <row r="14177" spans="48:157">
      <c r="AV14177" s="195"/>
      <c r="AW14177" s="195"/>
      <c r="EZ14177" s="195"/>
      <c r="FA14177" s="195"/>
    </row>
    <row r="14178" spans="48:157">
      <c r="AV14178" s="195"/>
      <c r="AW14178" s="195"/>
      <c r="EZ14178" s="195"/>
      <c r="FA14178" s="195"/>
    </row>
    <row r="14179" spans="48:157">
      <c r="AV14179" s="195"/>
      <c r="AW14179" s="195"/>
      <c r="EZ14179" s="195"/>
      <c r="FA14179" s="195"/>
    </row>
    <row r="14180" spans="48:157">
      <c r="AV14180" s="195"/>
      <c r="AW14180" s="195"/>
      <c r="EZ14180" s="195"/>
      <c r="FA14180" s="195"/>
    </row>
    <row r="14181" spans="48:157">
      <c r="AV14181" s="195"/>
      <c r="AW14181" s="195"/>
      <c r="EZ14181" s="195"/>
      <c r="FA14181" s="195"/>
    </row>
    <row r="14182" spans="48:157">
      <c r="AV14182" s="195"/>
      <c r="AW14182" s="195"/>
      <c r="EZ14182" s="195"/>
      <c r="FA14182" s="195"/>
    </row>
    <row r="14183" spans="48:157">
      <c r="AV14183" s="195"/>
      <c r="AW14183" s="195"/>
      <c r="EZ14183" s="195"/>
      <c r="FA14183" s="195"/>
    </row>
    <row r="14184" spans="48:157">
      <c r="AV14184" s="195"/>
      <c r="AW14184" s="195"/>
      <c r="EZ14184" s="195"/>
      <c r="FA14184" s="195"/>
    </row>
    <row r="14185" spans="48:157">
      <c r="AV14185" s="195"/>
      <c r="AW14185" s="195"/>
      <c r="EZ14185" s="195"/>
      <c r="FA14185" s="195"/>
    </row>
    <row r="14186" spans="48:157">
      <c r="AV14186" s="195"/>
      <c r="AW14186" s="195"/>
      <c r="EZ14186" s="195"/>
      <c r="FA14186" s="195"/>
    </row>
    <row r="14187" spans="48:157">
      <c r="AV14187" s="195"/>
      <c r="AW14187" s="195"/>
      <c r="EZ14187" s="195"/>
      <c r="FA14187" s="195"/>
    </row>
    <row r="14188" spans="48:157">
      <c r="AV14188" s="195"/>
      <c r="AW14188" s="195"/>
      <c r="EZ14188" s="195"/>
      <c r="FA14188" s="195"/>
    </row>
    <row r="14189" spans="48:157">
      <c r="AV14189" s="195"/>
      <c r="AW14189" s="195"/>
      <c r="EZ14189" s="195"/>
      <c r="FA14189" s="195"/>
    </row>
    <row r="14190" spans="48:157">
      <c r="AV14190" s="195"/>
      <c r="AW14190" s="195"/>
      <c r="EZ14190" s="195"/>
      <c r="FA14190" s="195"/>
    </row>
    <row r="14191" spans="48:157">
      <c r="AV14191" s="195"/>
      <c r="AW14191" s="195"/>
      <c r="EZ14191" s="195"/>
      <c r="FA14191" s="195"/>
    </row>
    <row r="14192" spans="48:157">
      <c r="AV14192" s="195"/>
      <c r="AW14192" s="195"/>
      <c r="EZ14192" s="195"/>
      <c r="FA14192" s="195"/>
    </row>
    <row r="14193" spans="48:157">
      <c r="AV14193" s="195"/>
      <c r="AW14193" s="195"/>
      <c r="EZ14193" s="195"/>
      <c r="FA14193" s="195"/>
    </row>
    <row r="14194" spans="48:157">
      <c r="AV14194" s="195"/>
      <c r="AW14194" s="195"/>
      <c r="EZ14194" s="195"/>
      <c r="FA14194" s="195"/>
    </row>
    <row r="14195" spans="48:157">
      <c r="AV14195" s="195"/>
      <c r="AW14195" s="195"/>
      <c r="EZ14195" s="195"/>
      <c r="FA14195" s="195"/>
    </row>
    <row r="14196" spans="48:157">
      <c r="AV14196" s="195"/>
      <c r="AW14196" s="195"/>
      <c r="EZ14196" s="195"/>
      <c r="FA14196" s="195"/>
    </row>
    <row r="14197" spans="48:157">
      <c r="AV14197" s="195"/>
      <c r="AW14197" s="195"/>
      <c r="EZ14197" s="195"/>
      <c r="FA14197" s="195"/>
    </row>
    <row r="14198" spans="48:157">
      <c r="AV14198" s="195"/>
      <c r="AW14198" s="195"/>
      <c r="EZ14198" s="195"/>
      <c r="FA14198" s="195"/>
    </row>
    <row r="14199" spans="48:157">
      <c r="AV14199" s="195"/>
      <c r="AW14199" s="195"/>
      <c r="EZ14199" s="195"/>
      <c r="FA14199" s="195"/>
    </row>
    <row r="14200" spans="48:157">
      <c r="AV14200" s="195"/>
      <c r="AW14200" s="195"/>
      <c r="EZ14200" s="195"/>
      <c r="FA14200" s="195"/>
    </row>
    <row r="14201" spans="48:157">
      <c r="AV14201" s="195"/>
      <c r="AW14201" s="195"/>
      <c r="EZ14201" s="195"/>
      <c r="FA14201" s="195"/>
    </row>
    <row r="14202" spans="48:157">
      <c r="AV14202" s="195"/>
      <c r="AW14202" s="195"/>
      <c r="EZ14202" s="195"/>
      <c r="FA14202" s="195"/>
    </row>
    <row r="14203" spans="48:157">
      <c r="AV14203" s="195"/>
      <c r="AW14203" s="195"/>
      <c r="EZ14203" s="195"/>
      <c r="FA14203" s="195"/>
    </row>
    <row r="14204" spans="48:157">
      <c r="AV14204" s="195"/>
      <c r="AW14204" s="195"/>
      <c r="EZ14204" s="195"/>
      <c r="FA14204" s="195"/>
    </row>
    <row r="14205" spans="48:157">
      <c r="AV14205" s="195"/>
      <c r="AW14205" s="195"/>
      <c r="EZ14205" s="195"/>
      <c r="FA14205" s="195"/>
    </row>
    <row r="14206" spans="48:157">
      <c r="AV14206" s="195"/>
      <c r="AW14206" s="195"/>
      <c r="EZ14206" s="195"/>
      <c r="FA14206" s="195"/>
    </row>
    <row r="14207" spans="48:157">
      <c r="AV14207" s="195"/>
      <c r="AW14207" s="195"/>
      <c r="EZ14207" s="195"/>
      <c r="FA14207" s="195"/>
    </row>
    <row r="14208" spans="48:157">
      <c r="AV14208" s="195"/>
      <c r="AW14208" s="195"/>
      <c r="EZ14208" s="195"/>
      <c r="FA14208" s="195"/>
    </row>
    <row r="14209" spans="48:157">
      <c r="AV14209" s="195"/>
      <c r="AW14209" s="195"/>
      <c r="EZ14209" s="195"/>
      <c r="FA14209" s="195"/>
    </row>
    <row r="14210" spans="48:157">
      <c r="AV14210" s="195"/>
      <c r="AW14210" s="195"/>
      <c r="EZ14210" s="195"/>
      <c r="FA14210" s="195"/>
    </row>
    <row r="14211" spans="48:157">
      <c r="AV14211" s="195"/>
      <c r="AW14211" s="195"/>
      <c r="EZ14211" s="195"/>
      <c r="FA14211" s="195"/>
    </row>
    <row r="14212" spans="48:157">
      <c r="AV14212" s="195"/>
      <c r="AW14212" s="195"/>
      <c r="EZ14212" s="195"/>
      <c r="FA14212" s="195"/>
    </row>
    <row r="14213" spans="48:157">
      <c r="AV14213" s="195"/>
      <c r="AW14213" s="195"/>
      <c r="EZ14213" s="195"/>
      <c r="FA14213" s="195"/>
    </row>
    <row r="14214" spans="48:157">
      <c r="AV14214" s="195"/>
      <c r="AW14214" s="195"/>
      <c r="EZ14214" s="195"/>
      <c r="FA14214" s="195"/>
    </row>
    <row r="14215" spans="48:157">
      <c r="AV14215" s="195"/>
      <c r="AW14215" s="195"/>
      <c r="EZ14215" s="195"/>
      <c r="FA14215" s="195"/>
    </row>
    <row r="14216" spans="48:157">
      <c r="AV14216" s="195"/>
      <c r="AW14216" s="195"/>
      <c r="EZ14216" s="195"/>
      <c r="FA14216" s="195"/>
    </row>
    <row r="14217" spans="48:157">
      <c r="AV14217" s="195"/>
      <c r="AW14217" s="195"/>
      <c r="EZ14217" s="195"/>
      <c r="FA14217" s="195"/>
    </row>
    <row r="14218" spans="48:157">
      <c r="AV14218" s="195"/>
      <c r="AW14218" s="195"/>
      <c r="EZ14218" s="195"/>
      <c r="FA14218" s="195"/>
    </row>
    <row r="14219" spans="48:157">
      <c r="AV14219" s="195"/>
      <c r="AW14219" s="195"/>
      <c r="EZ14219" s="195"/>
      <c r="FA14219" s="195"/>
    </row>
    <row r="14220" spans="48:157">
      <c r="AV14220" s="195"/>
      <c r="AW14220" s="195"/>
      <c r="EZ14220" s="195"/>
      <c r="FA14220" s="195"/>
    </row>
    <row r="14221" spans="48:157">
      <c r="AV14221" s="195"/>
      <c r="AW14221" s="195"/>
      <c r="EZ14221" s="195"/>
      <c r="FA14221" s="195"/>
    </row>
    <row r="14222" spans="48:157">
      <c r="AV14222" s="195"/>
      <c r="AW14222" s="195"/>
      <c r="EZ14222" s="195"/>
      <c r="FA14222" s="195"/>
    </row>
    <row r="14223" spans="48:157">
      <c r="AV14223" s="195"/>
      <c r="AW14223" s="195"/>
      <c r="EZ14223" s="195"/>
      <c r="FA14223" s="195"/>
    </row>
    <row r="14224" spans="48:157">
      <c r="AV14224" s="195"/>
      <c r="AW14224" s="195"/>
      <c r="EZ14224" s="195"/>
      <c r="FA14224" s="195"/>
    </row>
    <row r="14225" spans="48:157">
      <c r="AV14225" s="195"/>
      <c r="AW14225" s="195"/>
      <c r="EZ14225" s="195"/>
      <c r="FA14225" s="195"/>
    </row>
    <row r="14226" spans="48:157">
      <c r="AV14226" s="195"/>
      <c r="AW14226" s="195"/>
      <c r="EZ14226" s="195"/>
      <c r="FA14226" s="195"/>
    </row>
    <row r="14227" spans="48:157">
      <c r="AV14227" s="195"/>
      <c r="AW14227" s="195"/>
      <c r="EZ14227" s="195"/>
      <c r="FA14227" s="195"/>
    </row>
    <row r="14228" spans="48:157">
      <c r="AV14228" s="195"/>
      <c r="AW14228" s="195"/>
      <c r="EZ14228" s="195"/>
      <c r="FA14228" s="195"/>
    </row>
    <row r="14229" spans="48:157">
      <c r="AV14229" s="195"/>
      <c r="AW14229" s="195"/>
      <c r="EZ14229" s="195"/>
      <c r="FA14229" s="195"/>
    </row>
    <row r="14230" spans="48:157">
      <c r="AV14230" s="195"/>
      <c r="AW14230" s="195"/>
      <c r="EZ14230" s="195"/>
      <c r="FA14230" s="195"/>
    </row>
    <row r="14231" spans="48:157">
      <c r="AV14231" s="195"/>
      <c r="AW14231" s="195"/>
      <c r="EZ14231" s="195"/>
      <c r="FA14231" s="195"/>
    </row>
    <row r="14232" spans="48:157">
      <c r="AV14232" s="195"/>
      <c r="AW14232" s="195"/>
      <c r="EZ14232" s="195"/>
      <c r="FA14232" s="195"/>
    </row>
    <row r="14233" spans="48:157">
      <c r="AV14233" s="195"/>
      <c r="AW14233" s="195"/>
      <c r="EZ14233" s="195"/>
      <c r="FA14233" s="195"/>
    </row>
    <row r="14234" spans="48:157">
      <c r="AV14234" s="195"/>
      <c r="AW14234" s="195"/>
      <c r="EZ14234" s="195"/>
      <c r="FA14234" s="195"/>
    </row>
    <row r="14235" spans="48:157">
      <c r="AV14235" s="195"/>
      <c r="AW14235" s="195"/>
      <c r="EZ14235" s="195"/>
      <c r="FA14235" s="195"/>
    </row>
    <row r="14236" spans="48:157">
      <c r="AV14236" s="195"/>
      <c r="AW14236" s="195"/>
      <c r="EZ14236" s="195"/>
      <c r="FA14236" s="195"/>
    </row>
    <row r="14237" spans="48:157">
      <c r="AV14237" s="195"/>
      <c r="AW14237" s="195"/>
      <c r="EZ14237" s="195"/>
      <c r="FA14237" s="195"/>
    </row>
    <row r="14238" spans="48:157">
      <c r="AV14238" s="195"/>
      <c r="AW14238" s="195"/>
      <c r="EZ14238" s="195"/>
      <c r="FA14238" s="195"/>
    </row>
    <row r="14239" spans="48:157">
      <c r="AV14239" s="195"/>
      <c r="AW14239" s="195"/>
      <c r="EZ14239" s="195"/>
      <c r="FA14239" s="195"/>
    </row>
    <row r="14240" spans="48:157">
      <c r="AV14240" s="195"/>
      <c r="AW14240" s="195"/>
      <c r="EZ14240" s="195"/>
      <c r="FA14240" s="195"/>
    </row>
    <row r="14241" spans="48:157">
      <c r="AV14241" s="195"/>
      <c r="AW14241" s="195"/>
      <c r="EZ14241" s="195"/>
      <c r="FA14241" s="195"/>
    </row>
    <row r="14242" spans="48:157">
      <c r="AV14242" s="195"/>
      <c r="AW14242" s="195"/>
      <c r="EZ14242" s="195"/>
      <c r="FA14242" s="195"/>
    </row>
    <row r="14243" spans="48:157">
      <c r="AV14243" s="195"/>
      <c r="AW14243" s="195"/>
      <c r="EZ14243" s="195"/>
      <c r="FA14243" s="195"/>
    </row>
    <row r="14244" spans="48:157">
      <c r="AV14244" s="195"/>
      <c r="AW14244" s="195"/>
      <c r="EZ14244" s="195"/>
      <c r="FA14244" s="195"/>
    </row>
    <row r="14245" spans="48:157">
      <c r="AV14245" s="195"/>
      <c r="AW14245" s="195"/>
      <c r="EZ14245" s="195"/>
      <c r="FA14245" s="195"/>
    </row>
    <row r="14246" spans="48:157">
      <c r="AV14246" s="195"/>
      <c r="AW14246" s="195"/>
      <c r="EZ14246" s="195"/>
      <c r="FA14246" s="195"/>
    </row>
    <row r="14247" spans="48:157">
      <c r="AV14247" s="195"/>
      <c r="AW14247" s="195"/>
      <c r="EZ14247" s="195"/>
      <c r="FA14247" s="195"/>
    </row>
    <row r="14248" spans="48:157">
      <c r="AV14248" s="195"/>
      <c r="AW14248" s="195"/>
      <c r="EZ14248" s="195"/>
      <c r="FA14248" s="195"/>
    </row>
    <row r="14249" spans="48:157">
      <c r="AV14249" s="195"/>
      <c r="AW14249" s="195"/>
      <c r="EZ14249" s="195"/>
      <c r="FA14249" s="195"/>
    </row>
    <row r="14250" spans="48:157">
      <c r="AV14250" s="195"/>
      <c r="AW14250" s="195"/>
      <c r="EZ14250" s="195"/>
      <c r="FA14250" s="195"/>
    </row>
    <row r="14251" spans="48:157">
      <c r="AV14251" s="195"/>
      <c r="AW14251" s="195"/>
      <c r="EZ14251" s="195"/>
      <c r="FA14251" s="195"/>
    </row>
    <row r="14252" spans="48:157">
      <c r="AV14252" s="195"/>
      <c r="AW14252" s="195"/>
      <c r="EZ14252" s="195"/>
      <c r="FA14252" s="195"/>
    </row>
    <row r="14253" spans="48:157">
      <c r="AV14253" s="195"/>
      <c r="AW14253" s="195"/>
      <c r="EZ14253" s="195"/>
      <c r="FA14253" s="195"/>
    </row>
    <row r="14254" spans="48:157">
      <c r="AV14254" s="195"/>
      <c r="AW14254" s="195"/>
      <c r="EZ14254" s="195"/>
      <c r="FA14254" s="195"/>
    </row>
    <row r="14255" spans="48:157">
      <c r="AV14255" s="195"/>
      <c r="AW14255" s="195"/>
      <c r="EZ14255" s="195"/>
      <c r="FA14255" s="195"/>
    </row>
    <row r="14256" spans="48:157">
      <c r="AV14256" s="195"/>
      <c r="AW14256" s="195"/>
      <c r="EZ14256" s="195"/>
      <c r="FA14256" s="195"/>
    </row>
    <row r="14257" spans="48:157">
      <c r="AV14257" s="195"/>
      <c r="AW14257" s="195"/>
      <c r="EZ14257" s="195"/>
      <c r="FA14257" s="195"/>
    </row>
    <row r="14258" spans="48:157">
      <c r="AV14258" s="195"/>
      <c r="AW14258" s="195"/>
      <c r="EZ14258" s="195"/>
      <c r="FA14258" s="195"/>
    </row>
    <row r="14259" spans="48:157">
      <c r="AV14259" s="195"/>
      <c r="AW14259" s="195"/>
      <c r="EZ14259" s="195"/>
      <c r="FA14259" s="195"/>
    </row>
    <row r="14260" spans="48:157">
      <c r="AV14260" s="195"/>
      <c r="AW14260" s="195"/>
      <c r="EZ14260" s="195"/>
      <c r="FA14260" s="195"/>
    </row>
    <row r="14261" spans="48:157">
      <c r="AV14261" s="195"/>
      <c r="AW14261" s="195"/>
      <c r="EZ14261" s="195"/>
      <c r="FA14261" s="195"/>
    </row>
    <row r="14262" spans="48:157">
      <c r="AV14262" s="195"/>
      <c r="AW14262" s="195"/>
      <c r="EZ14262" s="195"/>
      <c r="FA14262" s="195"/>
    </row>
    <row r="14263" spans="48:157">
      <c r="AV14263" s="195"/>
      <c r="AW14263" s="195"/>
      <c r="EZ14263" s="195"/>
      <c r="FA14263" s="195"/>
    </row>
    <row r="14264" spans="48:157">
      <c r="AV14264" s="195"/>
      <c r="AW14264" s="195"/>
      <c r="EZ14264" s="195"/>
      <c r="FA14264" s="195"/>
    </row>
    <row r="14265" spans="48:157">
      <c r="AV14265" s="195"/>
      <c r="AW14265" s="195"/>
      <c r="EZ14265" s="195"/>
      <c r="FA14265" s="195"/>
    </row>
    <row r="14266" spans="48:157">
      <c r="AV14266" s="195"/>
      <c r="AW14266" s="195"/>
      <c r="EZ14266" s="195"/>
      <c r="FA14266" s="195"/>
    </row>
    <row r="14267" spans="48:157">
      <c r="AV14267" s="195"/>
      <c r="AW14267" s="195"/>
      <c r="EZ14267" s="195"/>
      <c r="FA14267" s="195"/>
    </row>
    <row r="14268" spans="48:157">
      <c r="AV14268" s="195"/>
      <c r="AW14268" s="195"/>
      <c r="EZ14268" s="195"/>
      <c r="FA14268" s="195"/>
    </row>
    <row r="14269" spans="48:157">
      <c r="AV14269" s="195"/>
      <c r="AW14269" s="195"/>
      <c r="EZ14269" s="195"/>
      <c r="FA14269" s="195"/>
    </row>
    <row r="14270" spans="48:157">
      <c r="AV14270" s="195"/>
      <c r="AW14270" s="195"/>
      <c r="EZ14270" s="195"/>
      <c r="FA14270" s="195"/>
    </row>
    <row r="14271" spans="48:157">
      <c r="AV14271" s="195"/>
      <c r="AW14271" s="195"/>
      <c r="EZ14271" s="195"/>
      <c r="FA14271" s="195"/>
    </row>
    <row r="14272" spans="48:157">
      <c r="AV14272" s="195"/>
      <c r="AW14272" s="195"/>
      <c r="EZ14272" s="195"/>
      <c r="FA14272" s="195"/>
    </row>
    <row r="14273" spans="48:157">
      <c r="AV14273" s="195"/>
      <c r="AW14273" s="195"/>
      <c r="EZ14273" s="195"/>
      <c r="FA14273" s="195"/>
    </row>
    <row r="14274" spans="48:157">
      <c r="AV14274" s="195"/>
      <c r="AW14274" s="195"/>
      <c r="EZ14274" s="195"/>
      <c r="FA14274" s="195"/>
    </row>
    <row r="14275" spans="48:157">
      <c r="AV14275" s="195"/>
      <c r="AW14275" s="195"/>
      <c r="EZ14275" s="195"/>
      <c r="FA14275" s="195"/>
    </row>
    <row r="14276" spans="48:157">
      <c r="AV14276" s="195"/>
      <c r="AW14276" s="195"/>
      <c r="EZ14276" s="195"/>
      <c r="FA14276" s="195"/>
    </row>
    <row r="14277" spans="48:157">
      <c r="AV14277" s="195"/>
      <c r="AW14277" s="195"/>
      <c r="EZ14277" s="195"/>
      <c r="FA14277" s="195"/>
    </row>
    <row r="14278" spans="48:157">
      <c r="AV14278" s="195"/>
      <c r="AW14278" s="195"/>
      <c r="EZ14278" s="195"/>
      <c r="FA14278" s="195"/>
    </row>
    <row r="14279" spans="48:157">
      <c r="AV14279" s="195"/>
      <c r="AW14279" s="195"/>
      <c r="EZ14279" s="195"/>
      <c r="FA14279" s="195"/>
    </row>
    <row r="14280" spans="48:157">
      <c r="AV14280" s="195"/>
      <c r="AW14280" s="195"/>
      <c r="EZ14280" s="195"/>
      <c r="FA14280" s="195"/>
    </row>
    <row r="14281" spans="48:157">
      <c r="AV14281" s="195"/>
      <c r="AW14281" s="195"/>
      <c r="EZ14281" s="195"/>
      <c r="FA14281" s="195"/>
    </row>
    <row r="14282" spans="48:157">
      <c r="AV14282" s="195"/>
      <c r="AW14282" s="195"/>
      <c r="EZ14282" s="195"/>
      <c r="FA14282" s="195"/>
    </row>
    <row r="14283" spans="48:157">
      <c r="AV14283" s="195"/>
      <c r="AW14283" s="195"/>
      <c r="EZ14283" s="195"/>
      <c r="FA14283" s="195"/>
    </row>
    <row r="14284" spans="48:157">
      <c r="AV14284" s="195"/>
      <c r="AW14284" s="195"/>
      <c r="EZ14284" s="195"/>
      <c r="FA14284" s="195"/>
    </row>
    <row r="14285" spans="48:157">
      <c r="AV14285" s="195"/>
      <c r="AW14285" s="195"/>
      <c r="EZ14285" s="195"/>
      <c r="FA14285" s="195"/>
    </row>
    <row r="14286" spans="48:157">
      <c r="AV14286" s="195"/>
      <c r="AW14286" s="195"/>
      <c r="EZ14286" s="195"/>
      <c r="FA14286" s="195"/>
    </row>
    <row r="14287" spans="48:157">
      <c r="AV14287" s="195"/>
      <c r="AW14287" s="195"/>
      <c r="EZ14287" s="195"/>
      <c r="FA14287" s="195"/>
    </row>
    <row r="14288" spans="48:157">
      <c r="AV14288" s="195"/>
      <c r="AW14288" s="195"/>
      <c r="EZ14288" s="195"/>
      <c r="FA14288" s="195"/>
    </row>
    <row r="14289" spans="48:157">
      <c r="AV14289" s="195"/>
      <c r="AW14289" s="195"/>
      <c r="EZ14289" s="195"/>
      <c r="FA14289" s="195"/>
    </row>
    <row r="14290" spans="48:157">
      <c r="AV14290" s="195"/>
      <c r="AW14290" s="195"/>
      <c r="EZ14290" s="195"/>
      <c r="FA14290" s="195"/>
    </row>
    <row r="14291" spans="48:157">
      <c r="AV14291" s="195"/>
      <c r="AW14291" s="195"/>
      <c r="EZ14291" s="195"/>
      <c r="FA14291" s="195"/>
    </row>
    <row r="14292" spans="48:157">
      <c r="AV14292" s="195"/>
      <c r="AW14292" s="195"/>
      <c r="EZ14292" s="195"/>
      <c r="FA14292" s="195"/>
    </row>
    <row r="14293" spans="48:157">
      <c r="AV14293" s="195"/>
      <c r="AW14293" s="195"/>
      <c r="EZ14293" s="195"/>
      <c r="FA14293" s="195"/>
    </row>
    <row r="14294" spans="48:157">
      <c r="AV14294" s="195"/>
      <c r="AW14294" s="195"/>
      <c r="EZ14294" s="195"/>
      <c r="FA14294" s="195"/>
    </row>
    <row r="14295" spans="48:157">
      <c r="AV14295" s="195"/>
      <c r="AW14295" s="195"/>
      <c r="EZ14295" s="195"/>
      <c r="FA14295" s="195"/>
    </row>
    <row r="14296" spans="48:157">
      <c r="AV14296" s="195"/>
      <c r="AW14296" s="195"/>
      <c r="EZ14296" s="195"/>
      <c r="FA14296" s="195"/>
    </row>
    <row r="14297" spans="48:157">
      <c r="AV14297" s="195"/>
      <c r="AW14297" s="195"/>
      <c r="EZ14297" s="195"/>
      <c r="FA14297" s="195"/>
    </row>
    <row r="14298" spans="48:157">
      <c r="AV14298" s="195"/>
      <c r="AW14298" s="195"/>
      <c r="EZ14298" s="195"/>
      <c r="FA14298" s="195"/>
    </row>
    <row r="14299" spans="48:157">
      <c r="AV14299" s="195"/>
      <c r="AW14299" s="195"/>
      <c r="EZ14299" s="195"/>
      <c r="FA14299" s="195"/>
    </row>
    <row r="14300" spans="48:157">
      <c r="AV14300" s="195"/>
      <c r="AW14300" s="195"/>
      <c r="EZ14300" s="195"/>
      <c r="FA14300" s="195"/>
    </row>
    <row r="14301" spans="48:157">
      <c r="AV14301" s="195"/>
      <c r="AW14301" s="195"/>
      <c r="EZ14301" s="195"/>
      <c r="FA14301" s="195"/>
    </row>
    <row r="14302" spans="48:157">
      <c r="AV14302" s="195"/>
      <c r="AW14302" s="195"/>
      <c r="EZ14302" s="195"/>
      <c r="FA14302" s="195"/>
    </row>
    <row r="14303" spans="48:157">
      <c r="AV14303" s="195"/>
      <c r="AW14303" s="195"/>
      <c r="EZ14303" s="195"/>
      <c r="FA14303" s="195"/>
    </row>
    <row r="14304" spans="48:157">
      <c r="AV14304" s="195"/>
      <c r="AW14304" s="195"/>
      <c r="EZ14304" s="195"/>
      <c r="FA14304" s="195"/>
    </row>
    <row r="14305" spans="48:157">
      <c r="AV14305" s="195"/>
      <c r="AW14305" s="195"/>
      <c r="EZ14305" s="195"/>
      <c r="FA14305" s="195"/>
    </row>
    <row r="14306" spans="48:157">
      <c r="AV14306" s="195"/>
      <c r="AW14306" s="195"/>
      <c r="EZ14306" s="195"/>
      <c r="FA14306" s="195"/>
    </row>
    <row r="14307" spans="48:157">
      <c r="AV14307" s="195"/>
      <c r="AW14307" s="195"/>
      <c r="EZ14307" s="195"/>
      <c r="FA14307" s="195"/>
    </row>
    <row r="14308" spans="48:157">
      <c r="AV14308" s="195"/>
      <c r="AW14308" s="195"/>
      <c r="EZ14308" s="195"/>
      <c r="FA14308" s="195"/>
    </row>
    <row r="14309" spans="48:157">
      <c r="AV14309" s="195"/>
      <c r="AW14309" s="195"/>
      <c r="EZ14309" s="195"/>
      <c r="FA14309" s="195"/>
    </row>
    <row r="14310" spans="48:157">
      <c r="AV14310" s="195"/>
      <c r="AW14310" s="195"/>
      <c r="EZ14310" s="195"/>
      <c r="FA14310" s="195"/>
    </row>
    <row r="14311" spans="48:157">
      <c r="AV14311" s="195"/>
      <c r="AW14311" s="195"/>
      <c r="EZ14311" s="195"/>
      <c r="FA14311" s="195"/>
    </row>
    <row r="14312" spans="48:157">
      <c r="AV14312" s="195"/>
      <c r="AW14312" s="195"/>
      <c r="EZ14312" s="195"/>
      <c r="FA14312" s="195"/>
    </row>
    <row r="14313" spans="48:157">
      <c r="AV14313" s="195"/>
      <c r="AW14313" s="195"/>
      <c r="EZ14313" s="195"/>
      <c r="FA14313" s="195"/>
    </row>
    <row r="14314" spans="48:157">
      <c r="AV14314" s="195"/>
      <c r="AW14314" s="195"/>
      <c r="EZ14314" s="195"/>
      <c r="FA14314" s="195"/>
    </row>
    <row r="14315" spans="48:157">
      <c r="AV14315" s="195"/>
      <c r="AW14315" s="195"/>
      <c r="EZ14315" s="195"/>
      <c r="FA14315" s="195"/>
    </row>
    <row r="14316" spans="48:157">
      <c r="AV14316" s="195"/>
      <c r="AW14316" s="195"/>
      <c r="EZ14316" s="195"/>
      <c r="FA14316" s="195"/>
    </row>
    <row r="14317" spans="48:157">
      <c r="AV14317" s="195"/>
      <c r="AW14317" s="195"/>
      <c r="EZ14317" s="195"/>
      <c r="FA14317" s="195"/>
    </row>
    <row r="14318" spans="48:157">
      <c r="AV14318" s="195"/>
      <c r="AW14318" s="195"/>
      <c r="EZ14318" s="195"/>
      <c r="FA14318" s="195"/>
    </row>
    <row r="14319" spans="48:157">
      <c r="AV14319" s="195"/>
      <c r="AW14319" s="195"/>
      <c r="EZ14319" s="195"/>
      <c r="FA14319" s="195"/>
    </row>
    <row r="14320" spans="48:157">
      <c r="AV14320" s="195"/>
      <c r="AW14320" s="195"/>
      <c r="EZ14320" s="195"/>
      <c r="FA14320" s="195"/>
    </row>
    <row r="14321" spans="48:157">
      <c r="AV14321" s="195"/>
      <c r="AW14321" s="195"/>
      <c r="EZ14321" s="195"/>
      <c r="FA14321" s="195"/>
    </row>
    <row r="14322" spans="48:157">
      <c r="AV14322" s="195"/>
      <c r="AW14322" s="195"/>
      <c r="EZ14322" s="195"/>
      <c r="FA14322" s="195"/>
    </row>
    <row r="14323" spans="48:157">
      <c r="AV14323" s="195"/>
      <c r="AW14323" s="195"/>
      <c r="EZ14323" s="195"/>
      <c r="FA14323" s="195"/>
    </row>
    <row r="14324" spans="48:157">
      <c r="AV14324" s="195"/>
      <c r="AW14324" s="195"/>
      <c r="EZ14324" s="195"/>
      <c r="FA14324" s="195"/>
    </row>
    <row r="14325" spans="48:157">
      <c r="AV14325" s="195"/>
      <c r="AW14325" s="195"/>
      <c r="EZ14325" s="195"/>
      <c r="FA14325" s="195"/>
    </row>
    <row r="14326" spans="48:157">
      <c r="AV14326" s="195"/>
      <c r="AW14326" s="195"/>
      <c r="EZ14326" s="195"/>
      <c r="FA14326" s="195"/>
    </row>
    <row r="14327" spans="48:157">
      <c r="AV14327" s="195"/>
      <c r="AW14327" s="195"/>
      <c r="EZ14327" s="195"/>
      <c r="FA14327" s="195"/>
    </row>
    <row r="14328" spans="48:157">
      <c r="AV14328" s="195"/>
      <c r="AW14328" s="195"/>
      <c r="EZ14328" s="195"/>
      <c r="FA14328" s="195"/>
    </row>
    <row r="14329" spans="48:157">
      <c r="AV14329" s="195"/>
      <c r="AW14329" s="195"/>
      <c r="EZ14329" s="195"/>
      <c r="FA14329" s="195"/>
    </row>
    <row r="14330" spans="48:157">
      <c r="AV14330" s="195"/>
      <c r="AW14330" s="195"/>
      <c r="EZ14330" s="195"/>
      <c r="FA14330" s="195"/>
    </row>
    <row r="14331" spans="48:157">
      <c r="AV14331" s="195"/>
      <c r="AW14331" s="195"/>
      <c r="EZ14331" s="195"/>
      <c r="FA14331" s="195"/>
    </row>
    <row r="14332" spans="48:157">
      <c r="AV14332" s="195"/>
      <c r="AW14332" s="195"/>
      <c r="EZ14332" s="195"/>
      <c r="FA14332" s="195"/>
    </row>
    <row r="14333" spans="48:157">
      <c r="AV14333" s="195"/>
      <c r="AW14333" s="195"/>
      <c r="EZ14333" s="195"/>
      <c r="FA14333" s="195"/>
    </row>
    <row r="14334" spans="48:157">
      <c r="AV14334" s="195"/>
      <c r="AW14334" s="195"/>
      <c r="EZ14334" s="195"/>
      <c r="FA14334" s="195"/>
    </row>
    <row r="14335" spans="48:157">
      <c r="AV14335" s="195"/>
      <c r="AW14335" s="195"/>
      <c r="EZ14335" s="195"/>
      <c r="FA14335" s="195"/>
    </row>
    <row r="14336" spans="48:157">
      <c r="AV14336" s="195"/>
      <c r="AW14336" s="195"/>
      <c r="EZ14336" s="195"/>
      <c r="FA14336" s="195"/>
    </row>
    <row r="14337" spans="48:157">
      <c r="AV14337" s="195"/>
      <c r="AW14337" s="195"/>
      <c r="EZ14337" s="195"/>
      <c r="FA14337" s="195"/>
    </row>
    <row r="14338" spans="48:157">
      <c r="AV14338" s="195"/>
      <c r="AW14338" s="195"/>
      <c r="EZ14338" s="195"/>
      <c r="FA14338" s="195"/>
    </row>
    <row r="14339" spans="48:157">
      <c r="AV14339" s="195"/>
      <c r="AW14339" s="195"/>
      <c r="EZ14339" s="195"/>
      <c r="FA14339" s="195"/>
    </row>
    <row r="14340" spans="48:157">
      <c r="AV14340" s="195"/>
      <c r="AW14340" s="195"/>
      <c r="EZ14340" s="195"/>
      <c r="FA14340" s="195"/>
    </row>
    <row r="14341" spans="48:157">
      <c r="AV14341" s="195"/>
      <c r="AW14341" s="195"/>
      <c r="EZ14341" s="195"/>
      <c r="FA14341" s="195"/>
    </row>
    <row r="14342" spans="48:157">
      <c r="AV14342" s="195"/>
      <c r="AW14342" s="195"/>
      <c r="EZ14342" s="195"/>
      <c r="FA14342" s="195"/>
    </row>
    <row r="14343" spans="48:157">
      <c r="AV14343" s="195"/>
      <c r="AW14343" s="195"/>
      <c r="EZ14343" s="195"/>
      <c r="FA14343" s="195"/>
    </row>
    <row r="14344" spans="48:157">
      <c r="AV14344" s="195"/>
      <c r="AW14344" s="195"/>
      <c r="EZ14344" s="195"/>
      <c r="FA14344" s="195"/>
    </row>
    <row r="14345" spans="48:157">
      <c r="AV14345" s="195"/>
      <c r="AW14345" s="195"/>
      <c r="EZ14345" s="195"/>
      <c r="FA14345" s="195"/>
    </row>
    <row r="14346" spans="48:157">
      <c r="AV14346" s="195"/>
      <c r="AW14346" s="195"/>
      <c r="EZ14346" s="195"/>
      <c r="FA14346" s="195"/>
    </row>
    <row r="14347" spans="48:157">
      <c r="AV14347" s="195"/>
      <c r="AW14347" s="195"/>
      <c r="EZ14347" s="195"/>
      <c r="FA14347" s="195"/>
    </row>
    <row r="14348" spans="48:157">
      <c r="AV14348" s="195"/>
      <c r="AW14348" s="195"/>
      <c r="EZ14348" s="195"/>
      <c r="FA14348" s="195"/>
    </row>
    <row r="14349" spans="48:157">
      <c r="AV14349" s="195"/>
      <c r="AW14349" s="195"/>
      <c r="EZ14349" s="195"/>
      <c r="FA14349" s="195"/>
    </row>
    <row r="14350" spans="48:157">
      <c r="AV14350" s="195"/>
      <c r="AW14350" s="195"/>
      <c r="EZ14350" s="195"/>
      <c r="FA14350" s="195"/>
    </row>
    <row r="14351" spans="48:157">
      <c r="AV14351" s="195"/>
      <c r="AW14351" s="195"/>
      <c r="EZ14351" s="195"/>
      <c r="FA14351" s="195"/>
    </row>
    <row r="14352" spans="48:157">
      <c r="AV14352" s="195"/>
      <c r="AW14352" s="195"/>
      <c r="EZ14352" s="195"/>
      <c r="FA14352" s="195"/>
    </row>
    <row r="14353" spans="48:157">
      <c r="AV14353" s="195"/>
      <c r="AW14353" s="195"/>
      <c r="EZ14353" s="195"/>
      <c r="FA14353" s="195"/>
    </row>
    <row r="14354" spans="48:157">
      <c r="AV14354" s="195"/>
      <c r="AW14354" s="195"/>
      <c r="EZ14354" s="195"/>
      <c r="FA14354" s="195"/>
    </row>
    <row r="14355" spans="48:157">
      <c r="AV14355" s="195"/>
      <c r="AW14355" s="195"/>
      <c r="EZ14355" s="195"/>
      <c r="FA14355" s="195"/>
    </row>
    <row r="14356" spans="48:157">
      <c r="AV14356" s="195"/>
      <c r="AW14356" s="195"/>
      <c r="EZ14356" s="195"/>
      <c r="FA14356" s="195"/>
    </row>
    <row r="14357" spans="48:157">
      <c r="AV14357" s="195"/>
      <c r="AW14357" s="195"/>
      <c r="EZ14357" s="195"/>
      <c r="FA14357" s="195"/>
    </row>
    <row r="14358" spans="48:157">
      <c r="AV14358" s="195"/>
      <c r="AW14358" s="195"/>
      <c r="EZ14358" s="195"/>
      <c r="FA14358" s="195"/>
    </row>
    <row r="14359" spans="48:157">
      <c r="AV14359" s="195"/>
      <c r="AW14359" s="195"/>
      <c r="EZ14359" s="195"/>
      <c r="FA14359" s="195"/>
    </row>
    <row r="14360" spans="48:157">
      <c r="AV14360" s="195"/>
      <c r="AW14360" s="195"/>
      <c r="EZ14360" s="195"/>
      <c r="FA14360" s="195"/>
    </row>
    <row r="14361" spans="48:157">
      <c r="AV14361" s="195"/>
      <c r="AW14361" s="195"/>
      <c r="EZ14361" s="195"/>
      <c r="FA14361" s="195"/>
    </row>
    <row r="14362" spans="48:157">
      <c r="AV14362" s="195"/>
      <c r="AW14362" s="195"/>
      <c r="EZ14362" s="195"/>
      <c r="FA14362" s="195"/>
    </row>
    <row r="14363" spans="48:157">
      <c r="AV14363" s="195"/>
      <c r="AW14363" s="195"/>
      <c r="EZ14363" s="195"/>
      <c r="FA14363" s="195"/>
    </row>
    <row r="14364" spans="48:157">
      <c r="AV14364" s="195"/>
      <c r="AW14364" s="195"/>
      <c r="EZ14364" s="195"/>
      <c r="FA14364" s="195"/>
    </row>
    <row r="14365" spans="48:157">
      <c r="AV14365" s="195"/>
      <c r="AW14365" s="195"/>
      <c r="EZ14365" s="195"/>
      <c r="FA14365" s="195"/>
    </row>
    <row r="14366" spans="48:157">
      <c r="AV14366" s="195"/>
      <c r="AW14366" s="195"/>
      <c r="EZ14366" s="195"/>
      <c r="FA14366" s="195"/>
    </row>
    <row r="14367" spans="48:157">
      <c r="AV14367" s="195"/>
      <c r="AW14367" s="195"/>
      <c r="EZ14367" s="195"/>
      <c r="FA14367" s="195"/>
    </row>
    <row r="14368" spans="48:157">
      <c r="AV14368" s="195"/>
      <c r="AW14368" s="195"/>
      <c r="EZ14368" s="195"/>
      <c r="FA14368" s="195"/>
    </row>
    <row r="14369" spans="48:157">
      <c r="AV14369" s="195"/>
      <c r="AW14369" s="195"/>
      <c r="EZ14369" s="195"/>
      <c r="FA14369" s="195"/>
    </row>
    <row r="14370" spans="48:157">
      <c r="AV14370" s="195"/>
      <c r="AW14370" s="195"/>
      <c r="EZ14370" s="195"/>
      <c r="FA14370" s="195"/>
    </row>
    <row r="14371" spans="48:157">
      <c r="AV14371" s="195"/>
      <c r="AW14371" s="195"/>
      <c r="EZ14371" s="195"/>
      <c r="FA14371" s="195"/>
    </row>
    <row r="14372" spans="48:157">
      <c r="AV14372" s="195"/>
      <c r="AW14372" s="195"/>
      <c r="EZ14372" s="195"/>
      <c r="FA14372" s="195"/>
    </row>
    <row r="14373" spans="48:157">
      <c r="AV14373" s="195"/>
      <c r="AW14373" s="195"/>
      <c r="EZ14373" s="195"/>
      <c r="FA14373" s="195"/>
    </row>
    <row r="14374" spans="48:157">
      <c r="AV14374" s="195"/>
      <c r="AW14374" s="195"/>
      <c r="EZ14374" s="195"/>
      <c r="FA14374" s="195"/>
    </row>
    <row r="14375" spans="48:157">
      <c r="AV14375" s="195"/>
      <c r="AW14375" s="195"/>
      <c r="EZ14375" s="195"/>
      <c r="FA14375" s="195"/>
    </row>
    <row r="14376" spans="48:157">
      <c r="AV14376" s="195"/>
      <c r="AW14376" s="195"/>
      <c r="EZ14376" s="195"/>
      <c r="FA14376" s="195"/>
    </row>
    <row r="14377" spans="48:157">
      <c r="AV14377" s="195"/>
      <c r="AW14377" s="195"/>
      <c r="EZ14377" s="195"/>
      <c r="FA14377" s="195"/>
    </row>
    <row r="14378" spans="48:157">
      <c r="AV14378" s="195"/>
      <c r="AW14378" s="195"/>
      <c r="EZ14378" s="195"/>
      <c r="FA14378" s="195"/>
    </row>
    <row r="14379" spans="48:157">
      <c r="AV14379" s="195"/>
      <c r="AW14379" s="195"/>
      <c r="EZ14379" s="195"/>
      <c r="FA14379" s="195"/>
    </row>
    <row r="14380" spans="48:157">
      <c r="AV14380" s="195"/>
      <c r="AW14380" s="195"/>
      <c r="EZ14380" s="195"/>
      <c r="FA14380" s="195"/>
    </row>
    <row r="14381" spans="48:157">
      <c r="AV14381" s="195"/>
      <c r="AW14381" s="195"/>
      <c r="EZ14381" s="195"/>
      <c r="FA14381" s="195"/>
    </row>
    <row r="14382" spans="48:157">
      <c r="AV14382" s="195"/>
      <c r="AW14382" s="195"/>
      <c r="EZ14382" s="195"/>
      <c r="FA14382" s="195"/>
    </row>
    <row r="14383" spans="48:157">
      <c r="AV14383" s="195"/>
      <c r="AW14383" s="195"/>
      <c r="EZ14383" s="195"/>
      <c r="FA14383" s="195"/>
    </row>
    <row r="14384" spans="48:157">
      <c r="AV14384" s="195"/>
      <c r="AW14384" s="195"/>
      <c r="EZ14384" s="195"/>
      <c r="FA14384" s="195"/>
    </row>
    <row r="14385" spans="48:157">
      <c r="AV14385" s="195"/>
      <c r="AW14385" s="195"/>
      <c r="EZ14385" s="195"/>
      <c r="FA14385" s="195"/>
    </row>
    <row r="14386" spans="48:157">
      <c r="AV14386" s="195"/>
      <c r="AW14386" s="195"/>
      <c r="EZ14386" s="195"/>
      <c r="FA14386" s="195"/>
    </row>
    <row r="14387" spans="48:157">
      <c r="AV14387" s="195"/>
      <c r="AW14387" s="195"/>
      <c r="EZ14387" s="195"/>
      <c r="FA14387" s="195"/>
    </row>
    <row r="14388" spans="48:157">
      <c r="AV14388" s="195"/>
      <c r="AW14388" s="195"/>
      <c r="EZ14388" s="195"/>
      <c r="FA14388" s="195"/>
    </row>
    <row r="14389" spans="48:157">
      <c r="AV14389" s="195"/>
      <c r="AW14389" s="195"/>
      <c r="EZ14389" s="195"/>
      <c r="FA14389" s="195"/>
    </row>
    <row r="14390" spans="48:157">
      <c r="AV14390" s="195"/>
      <c r="AW14390" s="195"/>
      <c r="EZ14390" s="195"/>
      <c r="FA14390" s="195"/>
    </row>
    <row r="14391" spans="48:157">
      <c r="AV14391" s="195"/>
      <c r="AW14391" s="195"/>
      <c r="EZ14391" s="195"/>
      <c r="FA14391" s="195"/>
    </row>
    <row r="14392" spans="48:157">
      <c r="AV14392" s="195"/>
      <c r="AW14392" s="195"/>
      <c r="EZ14392" s="195"/>
      <c r="FA14392" s="195"/>
    </row>
    <row r="14393" spans="48:157">
      <c r="AV14393" s="195"/>
      <c r="AW14393" s="195"/>
      <c r="EZ14393" s="195"/>
      <c r="FA14393" s="195"/>
    </row>
    <row r="14394" spans="48:157">
      <c r="AV14394" s="195"/>
      <c r="AW14394" s="195"/>
      <c r="EZ14394" s="195"/>
      <c r="FA14394" s="195"/>
    </row>
    <row r="14395" spans="48:157">
      <c r="AV14395" s="195"/>
      <c r="AW14395" s="195"/>
      <c r="EZ14395" s="195"/>
      <c r="FA14395" s="195"/>
    </row>
    <row r="14396" spans="48:157">
      <c r="AV14396" s="195"/>
      <c r="AW14396" s="195"/>
      <c r="EZ14396" s="195"/>
      <c r="FA14396" s="195"/>
    </row>
    <row r="14397" spans="48:157">
      <c r="AV14397" s="195"/>
      <c r="AW14397" s="195"/>
      <c r="EZ14397" s="195"/>
      <c r="FA14397" s="195"/>
    </row>
    <row r="14398" spans="48:157">
      <c r="AV14398" s="195"/>
      <c r="AW14398" s="195"/>
      <c r="EZ14398" s="195"/>
      <c r="FA14398" s="195"/>
    </row>
    <row r="14399" spans="48:157">
      <c r="AV14399" s="195"/>
      <c r="AW14399" s="195"/>
      <c r="EZ14399" s="195"/>
      <c r="FA14399" s="195"/>
    </row>
    <row r="14400" spans="48:157">
      <c r="AV14400" s="195"/>
      <c r="AW14400" s="195"/>
      <c r="EZ14400" s="195"/>
      <c r="FA14400" s="195"/>
    </row>
    <row r="14401" spans="48:157">
      <c r="AV14401" s="195"/>
      <c r="AW14401" s="195"/>
      <c r="EZ14401" s="195"/>
      <c r="FA14401" s="195"/>
    </row>
    <row r="14402" spans="48:157">
      <c r="AV14402" s="195"/>
      <c r="AW14402" s="195"/>
      <c r="EZ14402" s="195"/>
      <c r="FA14402" s="195"/>
    </row>
    <row r="14403" spans="48:157">
      <c r="AV14403" s="195"/>
      <c r="AW14403" s="195"/>
      <c r="EZ14403" s="195"/>
      <c r="FA14403" s="195"/>
    </row>
    <row r="14404" spans="48:157">
      <c r="AV14404" s="195"/>
      <c r="AW14404" s="195"/>
      <c r="EZ14404" s="195"/>
      <c r="FA14404" s="195"/>
    </row>
    <row r="14405" spans="48:157">
      <c r="AV14405" s="195"/>
      <c r="AW14405" s="195"/>
      <c r="EZ14405" s="195"/>
      <c r="FA14405" s="195"/>
    </row>
    <row r="14406" spans="48:157">
      <c r="AV14406" s="195"/>
      <c r="AW14406" s="195"/>
      <c r="EZ14406" s="195"/>
      <c r="FA14406" s="195"/>
    </row>
    <row r="14407" spans="48:157">
      <c r="AV14407" s="195"/>
      <c r="AW14407" s="195"/>
      <c r="EZ14407" s="195"/>
      <c r="FA14407" s="195"/>
    </row>
    <row r="14408" spans="48:157">
      <c r="AV14408" s="195"/>
      <c r="AW14408" s="195"/>
      <c r="EZ14408" s="195"/>
      <c r="FA14408" s="195"/>
    </row>
    <row r="14409" spans="48:157">
      <c r="AV14409" s="195"/>
      <c r="AW14409" s="195"/>
      <c r="EZ14409" s="195"/>
      <c r="FA14409" s="195"/>
    </row>
    <row r="14410" spans="48:157">
      <c r="AV14410" s="195"/>
      <c r="AW14410" s="195"/>
      <c r="EZ14410" s="195"/>
      <c r="FA14410" s="195"/>
    </row>
    <row r="14411" spans="48:157">
      <c r="AV14411" s="195"/>
      <c r="AW14411" s="195"/>
      <c r="EZ14411" s="195"/>
      <c r="FA14411" s="195"/>
    </row>
    <row r="14412" spans="48:157">
      <c r="AV14412" s="195"/>
      <c r="AW14412" s="195"/>
      <c r="EZ14412" s="195"/>
      <c r="FA14412" s="195"/>
    </row>
    <row r="14413" spans="48:157">
      <c r="AV14413" s="195"/>
      <c r="AW14413" s="195"/>
      <c r="EZ14413" s="195"/>
      <c r="FA14413" s="195"/>
    </row>
    <row r="14414" spans="48:157">
      <c r="AV14414" s="195"/>
      <c r="AW14414" s="195"/>
      <c r="EZ14414" s="195"/>
      <c r="FA14414" s="195"/>
    </row>
    <row r="14415" spans="48:157">
      <c r="AV14415" s="195"/>
      <c r="AW14415" s="195"/>
      <c r="EZ14415" s="195"/>
      <c r="FA14415" s="195"/>
    </row>
    <row r="14416" spans="48:157">
      <c r="AV14416" s="195"/>
      <c r="AW14416" s="195"/>
      <c r="EZ14416" s="195"/>
      <c r="FA14416" s="195"/>
    </row>
    <row r="14417" spans="48:157">
      <c r="AV14417" s="195"/>
      <c r="AW14417" s="195"/>
      <c r="EZ14417" s="195"/>
      <c r="FA14417" s="195"/>
    </row>
    <row r="14418" spans="48:157">
      <c r="AV14418" s="195"/>
      <c r="AW14418" s="195"/>
      <c r="EZ14418" s="195"/>
      <c r="FA14418" s="195"/>
    </row>
    <row r="14419" spans="48:157">
      <c r="AV14419" s="195"/>
      <c r="AW14419" s="195"/>
      <c r="EZ14419" s="195"/>
      <c r="FA14419" s="195"/>
    </row>
    <row r="14420" spans="48:157">
      <c r="AV14420" s="195"/>
      <c r="AW14420" s="195"/>
      <c r="EZ14420" s="195"/>
      <c r="FA14420" s="195"/>
    </row>
    <row r="14421" spans="48:157">
      <c r="AV14421" s="195"/>
      <c r="AW14421" s="195"/>
      <c r="EZ14421" s="195"/>
      <c r="FA14421" s="195"/>
    </row>
    <row r="14422" spans="48:157">
      <c r="AV14422" s="195"/>
      <c r="AW14422" s="195"/>
      <c r="EZ14422" s="195"/>
      <c r="FA14422" s="195"/>
    </row>
    <row r="14423" spans="48:157">
      <c r="AV14423" s="195"/>
      <c r="AW14423" s="195"/>
      <c r="EZ14423" s="195"/>
      <c r="FA14423" s="195"/>
    </row>
    <row r="14424" spans="48:157">
      <c r="AV14424" s="195"/>
      <c r="AW14424" s="195"/>
      <c r="EZ14424" s="195"/>
      <c r="FA14424" s="195"/>
    </row>
    <row r="14425" spans="48:157">
      <c r="AV14425" s="195"/>
      <c r="AW14425" s="195"/>
      <c r="EZ14425" s="195"/>
      <c r="FA14425" s="195"/>
    </row>
    <row r="14426" spans="48:157">
      <c r="AV14426" s="195"/>
      <c r="AW14426" s="195"/>
      <c r="EZ14426" s="195"/>
      <c r="FA14426" s="195"/>
    </row>
    <row r="14427" spans="48:157">
      <c r="AV14427" s="195"/>
      <c r="AW14427" s="195"/>
      <c r="EZ14427" s="195"/>
      <c r="FA14427" s="195"/>
    </row>
    <row r="14428" spans="48:157">
      <c r="AV14428" s="195"/>
      <c r="AW14428" s="195"/>
      <c r="EZ14428" s="195"/>
      <c r="FA14428" s="195"/>
    </row>
    <row r="14429" spans="48:157">
      <c r="AV14429" s="195"/>
      <c r="AW14429" s="195"/>
      <c r="EZ14429" s="195"/>
      <c r="FA14429" s="195"/>
    </row>
    <row r="14430" spans="48:157">
      <c r="AV14430" s="195"/>
      <c r="AW14430" s="195"/>
      <c r="EZ14430" s="195"/>
      <c r="FA14430" s="195"/>
    </row>
    <row r="14431" spans="48:157">
      <c r="AV14431" s="195"/>
      <c r="AW14431" s="195"/>
      <c r="EZ14431" s="195"/>
      <c r="FA14431" s="195"/>
    </row>
    <row r="14432" spans="48:157">
      <c r="AV14432" s="195"/>
      <c r="AW14432" s="195"/>
      <c r="EZ14432" s="195"/>
      <c r="FA14432" s="195"/>
    </row>
    <row r="14433" spans="48:157">
      <c r="AV14433" s="195"/>
      <c r="AW14433" s="195"/>
      <c r="EZ14433" s="195"/>
      <c r="FA14433" s="195"/>
    </row>
    <row r="14434" spans="48:157">
      <c r="AV14434" s="195"/>
      <c r="AW14434" s="195"/>
      <c r="EZ14434" s="195"/>
      <c r="FA14434" s="195"/>
    </row>
    <row r="14435" spans="48:157">
      <c r="AV14435" s="195"/>
      <c r="AW14435" s="195"/>
      <c r="EZ14435" s="195"/>
      <c r="FA14435" s="195"/>
    </row>
    <row r="14436" spans="48:157">
      <c r="AV14436" s="195"/>
      <c r="AW14436" s="195"/>
      <c r="EZ14436" s="195"/>
      <c r="FA14436" s="195"/>
    </row>
    <row r="14437" spans="48:157">
      <c r="AV14437" s="195"/>
      <c r="AW14437" s="195"/>
      <c r="EZ14437" s="195"/>
      <c r="FA14437" s="195"/>
    </row>
    <row r="14438" spans="48:157">
      <c r="AV14438" s="195"/>
      <c r="AW14438" s="195"/>
      <c r="EZ14438" s="195"/>
      <c r="FA14438" s="195"/>
    </row>
    <row r="14439" spans="48:157">
      <c r="AV14439" s="195"/>
      <c r="AW14439" s="195"/>
      <c r="EZ14439" s="195"/>
      <c r="FA14439" s="195"/>
    </row>
    <row r="14440" spans="48:157">
      <c r="AV14440" s="195"/>
      <c r="AW14440" s="195"/>
      <c r="EZ14440" s="195"/>
      <c r="FA14440" s="195"/>
    </row>
    <row r="14441" spans="48:157">
      <c r="AV14441" s="195"/>
      <c r="AW14441" s="195"/>
      <c r="EZ14441" s="195"/>
      <c r="FA14441" s="195"/>
    </row>
    <row r="14442" spans="48:157">
      <c r="AV14442" s="195"/>
      <c r="AW14442" s="195"/>
      <c r="EZ14442" s="195"/>
      <c r="FA14442" s="195"/>
    </row>
    <row r="14443" spans="48:157">
      <c r="AV14443" s="195"/>
      <c r="AW14443" s="195"/>
      <c r="EZ14443" s="195"/>
      <c r="FA14443" s="195"/>
    </row>
    <row r="14444" spans="48:157">
      <c r="AV14444" s="195"/>
      <c r="AW14444" s="195"/>
      <c r="EZ14444" s="195"/>
      <c r="FA14444" s="195"/>
    </row>
    <row r="14445" spans="48:157">
      <c r="AV14445" s="195"/>
      <c r="AW14445" s="195"/>
      <c r="EZ14445" s="195"/>
      <c r="FA14445" s="195"/>
    </row>
    <row r="14446" spans="48:157">
      <c r="AV14446" s="195"/>
      <c r="AW14446" s="195"/>
      <c r="EZ14446" s="195"/>
      <c r="FA14446" s="195"/>
    </row>
    <row r="14447" spans="48:157">
      <c r="AV14447" s="195"/>
      <c r="AW14447" s="195"/>
      <c r="EZ14447" s="195"/>
      <c r="FA14447" s="195"/>
    </row>
    <row r="14448" spans="48:157">
      <c r="AV14448" s="195"/>
      <c r="AW14448" s="195"/>
      <c r="EZ14448" s="195"/>
      <c r="FA14448" s="195"/>
    </row>
    <row r="14449" spans="48:157">
      <c r="AV14449" s="195"/>
      <c r="AW14449" s="195"/>
      <c r="EZ14449" s="195"/>
      <c r="FA14449" s="195"/>
    </row>
    <row r="14450" spans="48:157">
      <c r="AV14450" s="195"/>
      <c r="AW14450" s="195"/>
      <c r="EZ14450" s="195"/>
      <c r="FA14450" s="195"/>
    </row>
    <row r="14451" spans="48:157">
      <c r="AV14451" s="195"/>
      <c r="AW14451" s="195"/>
      <c r="EZ14451" s="195"/>
      <c r="FA14451" s="195"/>
    </row>
    <row r="14452" spans="48:157">
      <c r="AV14452" s="195"/>
      <c r="AW14452" s="195"/>
      <c r="EZ14452" s="195"/>
      <c r="FA14452" s="195"/>
    </row>
    <row r="14453" spans="48:157">
      <c r="AV14453" s="195"/>
      <c r="AW14453" s="195"/>
      <c r="EZ14453" s="195"/>
      <c r="FA14453" s="195"/>
    </row>
    <row r="14454" spans="48:157">
      <c r="AV14454" s="195"/>
      <c r="AW14454" s="195"/>
      <c r="EZ14454" s="195"/>
      <c r="FA14454" s="195"/>
    </row>
    <row r="14455" spans="48:157">
      <c r="AV14455" s="195"/>
      <c r="AW14455" s="195"/>
      <c r="EZ14455" s="195"/>
      <c r="FA14455" s="195"/>
    </row>
    <row r="14456" spans="48:157">
      <c r="AV14456" s="195"/>
      <c r="AW14456" s="195"/>
      <c r="EZ14456" s="195"/>
      <c r="FA14456" s="195"/>
    </row>
    <row r="14457" spans="48:157">
      <c r="AV14457" s="195"/>
      <c r="AW14457" s="195"/>
      <c r="EZ14457" s="195"/>
      <c r="FA14457" s="195"/>
    </row>
    <row r="14458" spans="48:157">
      <c r="AV14458" s="195"/>
      <c r="AW14458" s="195"/>
      <c r="EZ14458" s="195"/>
      <c r="FA14458" s="195"/>
    </row>
    <row r="14459" spans="48:157">
      <c r="AV14459" s="195"/>
      <c r="AW14459" s="195"/>
      <c r="EZ14459" s="195"/>
      <c r="FA14459" s="195"/>
    </row>
    <row r="14460" spans="48:157">
      <c r="AV14460" s="195"/>
      <c r="AW14460" s="195"/>
      <c r="EZ14460" s="195"/>
      <c r="FA14460" s="195"/>
    </row>
    <row r="14461" spans="48:157">
      <c r="AV14461" s="195"/>
      <c r="AW14461" s="195"/>
      <c r="EZ14461" s="195"/>
      <c r="FA14461" s="195"/>
    </row>
    <row r="14462" spans="48:157">
      <c r="AV14462" s="195"/>
      <c r="AW14462" s="195"/>
      <c r="EZ14462" s="195"/>
      <c r="FA14462" s="195"/>
    </row>
    <row r="14463" spans="48:157">
      <c r="AV14463" s="195"/>
      <c r="AW14463" s="195"/>
      <c r="EZ14463" s="195"/>
      <c r="FA14463" s="195"/>
    </row>
    <row r="14464" spans="48:157">
      <c r="AV14464" s="195"/>
      <c r="AW14464" s="195"/>
      <c r="EZ14464" s="195"/>
      <c r="FA14464" s="195"/>
    </row>
    <row r="14465" spans="48:157">
      <c r="AV14465" s="195"/>
      <c r="AW14465" s="195"/>
      <c r="EZ14465" s="195"/>
      <c r="FA14465" s="195"/>
    </row>
    <row r="14466" spans="48:157">
      <c r="AV14466" s="195"/>
      <c r="AW14466" s="195"/>
      <c r="EZ14466" s="195"/>
      <c r="FA14466" s="195"/>
    </row>
    <row r="14467" spans="48:157">
      <c r="AV14467" s="195"/>
      <c r="AW14467" s="195"/>
      <c r="EZ14467" s="195"/>
      <c r="FA14467" s="195"/>
    </row>
    <row r="14468" spans="48:157">
      <c r="AV14468" s="195"/>
      <c r="AW14468" s="195"/>
      <c r="EZ14468" s="195"/>
      <c r="FA14468" s="195"/>
    </row>
    <row r="14469" spans="48:157">
      <c r="AV14469" s="195"/>
      <c r="AW14469" s="195"/>
      <c r="EZ14469" s="195"/>
      <c r="FA14469" s="195"/>
    </row>
    <row r="14470" spans="48:157">
      <c r="AV14470" s="195"/>
      <c r="AW14470" s="195"/>
      <c r="EZ14470" s="195"/>
      <c r="FA14470" s="195"/>
    </row>
    <row r="14471" spans="48:157">
      <c r="AV14471" s="195"/>
      <c r="AW14471" s="195"/>
      <c r="EZ14471" s="195"/>
      <c r="FA14471" s="195"/>
    </row>
    <row r="14472" spans="48:157">
      <c r="AV14472" s="195"/>
      <c r="AW14472" s="195"/>
      <c r="EZ14472" s="195"/>
      <c r="FA14472" s="195"/>
    </row>
    <row r="14473" spans="48:157">
      <c r="AV14473" s="195"/>
      <c r="AW14473" s="195"/>
      <c r="EZ14473" s="195"/>
      <c r="FA14473" s="195"/>
    </row>
    <row r="14474" spans="48:157">
      <c r="AV14474" s="195"/>
      <c r="AW14474" s="195"/>
      <c r="EZ14474" s="195"/>
      <c r="FA14474" s="195"/>
    </row>
    <row r="14475" spans="48:157">
      <c r="AV14475" s="195"/>
      <c r="AW14475" s="195"/>
      <c r="EZ14475" s="195"/>
      <c r="FA14475" s="195"/>
    </row>
    <row r="14476" spans="48:157">
      <c r="AV14476" s="195"/>
      <c r="AW14476" s="195"/>
      <c r="EZ14476" s="195"/>
      <c r="FA14476" s="195"/>
    </row>
    <row r="14477" spans="48:157">
      <c r="AV14477" s="195"/>
      <c r="AW14477" s="195"/>
      <c r="EZ14477" s="195"/>
      <c r="FA14477" s="195"/>
    </row>
    <row r="14478" spans="48:157">
      <c r="AV14478" s="195"/>
      <c r="AW14478" s="195"/>
      <c r="EZ14478" s="195"/>
      <c r="FA14478" s="195"/>
    </row>
    <row r="14479" spans="48:157">
      <c r="AV14479" s="195"/>
      <c r="AW14479" s="195"/>
      <c r="EZ14479" s="195"/>
      <c r="FA14479" s="195"/>
    </row>
    <row r="14480" spans="48:157">
      <c r="AV14480" s="195"/>
      <c r="AW14480" s="195"/>
      <c r="EZ14480" s="195"/>
      <c r="FA14480" s="195"/>
    </row>
    <row r="14481" spans="48:157">
      <c r="AV14481" s="195"/>
      <c r="AW14481" s="195"/>
      <c r="EZ14481" s="195"/>
      <c r="FA14481" s="195"/>
    </row>
    <row r="14482" spans="48:157">
      <c r="AV14482" s="195"/>
      <c r="AW14482" s="195"/>
      <c r="EZ14482" s="195"/>
      <c r="FA14482" s="195"/>
    </row>
    <row r="14483" spans="48:157">
      <c r="AV14483" s="195"/>
      <c r="AW14483" s="195"/>
      <c r="EZ14483" s="195"/>
      <c r="FA14483" s="195"/>
    </row>
    <row r="14484" spans="48:157">
      <c r="AV14484" s="195"/>
      <c r="AW14484" s="195"/>
      <c r="EZ14484" s="195"/>
      <c r="FA14484" s="195"/>
    </row>
    <row r="14485" spans="48:157">
      <c r="AV14485" s="195"/>
      <c r="AW14485" s="195"/>
      <c r="EZ14485" s="195"/>
      <c r="FA14485" s="195"/>
    </row>
    <row r="14486" spans="48:157">
      <c r="AV14486" s="195"/>
      <c r="AW14486" s="195"/>
      <c r="EZ14486" s="195"/>
      <c r="FA14486" s="195"/>
    </row>
    <row r="14487" spans="48:157">
      <c r="AV14487" s="195"/>
      <c r="AW14487" s="195"/>
      <c r="EZ14487" s="195"/>
      <c r="FA14487" s="195"/>
    </row>
    <row r="14488" spans="48:157">
      <c r="AV14488" s="195"/>
      <c r="AW14488" s="195"/>
      <c r="EZ14488" s="195"/>
      <c r="FA14488" s="195"/>
    </row>
    <row r="14489" spans="48:157">
      <c r="AV14489" s="195"/>
      <c r="AW14489" s="195"/>
      <c r="EZ14489" s="195"/>
      <c r="FA14489" s="195"/>
    </row>
    <row r="14490" spans="48:157">
      <c r="AV14490" s="195"/>
      <c r="AW14490" s="195"/>
      <c r="EZ14490" s="195"/>
      <c r="FA14490" s="195"/>
    </row>
    <row r="14491" spans="48:157">
      <c r="AV14491" s="195"/>
      <c r="AW14491" s="195"/>
      <c r="EZ14491" s="195"/>
      <c r="FA14491" s="195"/>
    </row>
    <row r="14492" spans="48:157">
      <c r="AV14492" s="195"/>
      <c r="AW14492" s="195"/>
      <c r="EZ14492" s="195"/>
      <c r="FA14492" s="195"/>
    </row>
    <row r="14493" spans="48:157">
      <c r="AV14493" s="195"/>
      <c r="AW14493" s="195"/>
      <c r="EZ14493" s="195"/>
      <c r="FA14493" s="195"/>
    </row>
    <row r="14494" spans="48:157">
      <c r="AV14494" s="195"/>
      <c r="AW14494" s="195"/>
      <c r="EZ14494" s="195"/>
      <c r="FA14494" s="195"/>
    </row>
    <row r="14495" spans="48:157">
      <c r="AV14495" s="195"/>
      <c r="AW14495" s="195"/>
      <c r="EZ14495" s="195"/>
      <c r="FA14495" s="195"/>
    </row>
    <row r="14496" spans="48:157">
      <c r="AV14496" s="195"/>
      <c r="AW14496" s="195"/>
      <c r="EZ14496" s="195"/>
      <c r="FA14496" s="195"/>
    </row>
    <row r="14497" spans="48:157">
      <c r="AV14497" s="195"/>
      <c r="AW14497" s="195"/>
      <c r="EZ14497" s="195"/>
      <c r="FA14497" s="195"/>
    </row>
    <row r="14498" spans="48:157">
      <c r="AV14498" s="195"/>
      <c r="AW14498" s="195"/>
      <c r="EZ14498" s="195"/>
      <c r="FA14498" s="195"/>
    </row>
    <row r="14499" spans="48:157">
      <c r="AV14499" s="195"/>
      <c r="AW14499" s="195"/>
      <c r="EZ14499" s="195"/>
      <c r="FA14499" s="195"/>
    </row>
    <row r="14500" spans="48:157">
      <c r="AV14500" s="195"/>
      <c r="AW14500" s="195"/>
      <c r="EZ14500" s="195"/>
      <c r="FA14500" s="195"/>
    </row>
    <row r="14501" spans="48:157">
      <c r="AV14501" s="195"/>
      <c r="AW14501" s="195"/>
      <c r="EZ14501" s="195"/>
      <c r="FA14501" s="195"/>
    </row>
    <row r="14502" spans="48:157">
      <c r="AV14502" s="195"/>
      <c r="AW14502" s="195"/>
      <c r="EZ14502" s="195"/>
      <c r="FA14502" s="195"/>
    </row>
    <row r="14503" spans="48:157">
      <c r="AV14503" s="195"/>
      <c r="AW14503" s="195"/>
      <c r="EZ14503" s="195"/>
      <c r="FA14503" s="195"/>
    </row>
    <row r="14504" spans="48:157">
      <c r="AV14504" s="195"/>
      <c r="AW14504" s="195"/>
      <c r="EZ14504" s="195"/>
      <c r="FA14504" s="195"/>
    </row>
    <row r="14505" spans="48:157">
      <c r="AV14505" s="195"/>
      <c r="AW14505" s="195"/>
      <c r="EZ14505" s="195"/>
      <c r="FA14505" s="195"/>
    </row>
    <row r="14506" spans="48:157">
      <c r="AV14506" s="195"/>
      <c r="AW14506" s="195"/>
      <c r="EZ14506" s="195"/>
      <c r="FA14506" s="195"/>
    </row>
    <row r="14507" spans="48:157">
      <c r="AV14507" s="195"/>
      <c r="AW14507" s="195"/>
      <c r="EZ14507" s="195"/>
      <c r="FA14507" s="195"/>
    </row>
    <row r="14508" spans="48:157">
      <c r="AV14508" s="195"/>
      <c r="AW14508" s="195"/>
      <c r="EZ14508" s="195"/>
      <c r="FA14508" s="195"/>
    </row>
    <row r="14509" spans="48:157">
      <c r="AV14509" s="195"/>
      <c r="AW14509" s="195"/>
      <c r="EZ14509" s="195"/>
      <c r="FA14509" s="195"/>
    </row>
    <row r="14510" spans="48:157">
      <c r="AV14510" s="195"/>
      <c r="AW14510" s="195"/>
      <c r="EZ14510" s="195"/>
      <c r="FA14510" s="195"/>
    </row>
    <row r="14511" spans="48:157">
      <c r="AV14511" s="195"/>
      <c r="AW14511" s="195"/>
      <c r="EZ14511" s="195"/>
      <c r="FA14511" s="195"/>
    </row>
    <row r="14512" spans="48:157">
      <c r="AV14512" s="195"/>
      <c r="AW14512" s="195"/>
      <c r="EZ14512" s="195"/>
      <c r="FA14512" s="195"/>
    </row>
    <row r="14513" spans="48:157">
      <c r="AV14513" s="195"/>
      <c r="AW14513" s="195"/>
      <c r="EZ14513" s="195"/>
      <c r="FA14513" s="195"/>
    </row>
    <row r="14514" spans="48:157">
      <c r="AV14514" s="195"/>
      <c r="AW14514" s="195"/>
      <c r="EZ14514" s="195"/>
      <c r="FA14514" s="195"/>
    </row>
    <row r="14515" spans="48:157">
      <c r="AV14515" s="195"/>
      <c r="AW14515" s="195"/>
      <c r="EZ14515" s="195"/>
      <c r="FA14515" s="195"/>
    </row>
    <row r="14516" spans="48:157">
      <c r="AV14516" s="195"/>
      <c r="AW14516" s="195"/>
      <c r="EZ14516" s="195"/>
      <c r="FA14516" s="195"/>
    </row>
    <row r="14517" spans="48:157">
      <c r="AV14517" s="195"/>
      <c r="AW14517" s="195"/>
      <c r="EZ14517" s="195"/>
      <c r="FA14517" s="195"/>
    </row>
    <row r="14518" spans="48:157">
      <c r="AV14518" s="195"/>
      <c r="AW14518" s="195"/>
      <c r="EZ14518" s="195"/>
      <c r="FA14518" s="195"/>
    </row>
    <row r="14519" spans="48:157">
      <c r="AV14519" s="195"/>
      <c r="AW14519" s="195"/>
      <c r="EZ14519" s="195"/>
      <c r="FA14519" s="195"/>
    </row>
    <row r="14520" spans="48:157">
      <c r="AV14520" s="195"/>
      <c r="AW14520" s="195"/>
      <c r="EZ14520" s="195"/>
      <c r="FA14520" s="195"/>
    </row>
    <row r="14521" spans="48:157">
      <c r="AV14521" s="195"/>
      <c r="AW14521" s="195"/>
      <c r="EZ14521" s="195"/>
      <c r="FA14521" s="195"/>
    </row>
    <row r="14522" spans="48:157">
      <c r="AV14522" s="195"/>
      <c r="AW14522" s="195"/>
      <c r="EZ14522" s="195"/>
      <c r="FA14522" s="195"/>
    </row>
    <row r="14523" spans="48:157">
      <c r="AV14523" s="195"/>
      <c r="AW14523" s="195"/>
      <c r="EZ14523" s="195"/>
      <c r="FA14523" s="195"/>
    </row>
    <row r="14524" spans="48:157">
      <c r="AV14524" s="195"/>
      <c r="AW14524" s="195"/>
      <c r="EZ14524" s="195"/>
      <c r="FA14524" s="195"/>
    </row>
    <row r="14525" spans="48:157">
      <c r="AV14525" s="195"/>
      <c r="AW14525" s="195"/>
      <c r="EZ14525" s="195"/>
      <c r="FA14525" s="195"/>
    </row>
    <row r="14526" spans="48:157">
      <c r="AV14526" s="195"/>
      <c r="AW14526" s="195"/>
      <c r="EZ14526" s="195"/>
      <c r="FA14526" s="195"/>
    </row>
    <row r="14527" spans="48:157">
      <c r="AV14527" s="195"/>
      <c r="AW14527" s="195"/>
      <c r="EZ14527" s="195"/>
      <c r="FA14527" s="195"/>
    </row>
    <row r="14528" spans="48:157">
      <c r="AV14528" s="195"/>
      <c r="AW14528" s="195"/>
      <c r="EZ14528" s="195"/>
      <c r="FA14528" s="195"/>
    </row>
    <row r="14529" spans="48:157">
      <c r="AV14529" s="195"/>
      <c r="AW14529" s="195"/>
      <c r="EZ14529" s="195"/>
      <c r="FA14529" s="195"/>
    </row>
    <row r="14530" spans="48:157">
      <c r="AV14530" s="195"/>
      <c r="AW14530" s="195"/>
      <c r="EZ14530" s="195"/>
      <c r="FA14530" s="195"/>
    </row>
    <row r="14531" spans="48:157">
      <c r="AV14531" s="195"/>
      <c r="AW14531" s="195"/>
      <c r="EZ14531" s="195"/>
      <c r="FA14531" s="195"/>
    </row>
    <row r="14532" spans="48:157">
      <c r="AV14532" s="195"/>
      <c r="AW14532" s="195"/>
      <c r="EZ14532" s="195"/>
      <c r="FA14532" s="195"/>
    </row>
    <row r="14533" spans="48:157">
      <c r="AV14533" s="195"/>
      <c r="AW14533" s="195"/>
      <c r="EZ14533" s="195"/>
      <c r="FA14533" s="195"/>
    </row>
    <row r="14534" spans="48:157">
      <c r="AV14534" s="195"/>
      <c r="AW14534" s="195"/>
      <c r="EZ14534" s="195"/>
      <c r="FA14534" s="195"/>
    </row>
    <row r="14535" spans="48:157">
      <c r="AV14535" s="195"/>
      <c r="AW14535" s="195"/>
      <c r="EZ14535" s="195"/>
      <c r="FA14535" s="195"/>
    </row>
    <row r="14536" spans="48:157">
      <c r="AV14536" s="195"/>
      <c r="AW14536" s="195"/>
      <c r="EZ14536" s="195"/>
      <c r="FA14536" s="195"/>
    </row>
    <row r="14537" spans="48:157">
      <c r="AV14537" s="195"/>
      <c r="AW14537" s="195"/>
      <c r="EZ14537" s="195"/>
      <c r="FA14537" s="195"/>
    </row>
    <row r="14538" spans="48:157">
      <c r="AV14538" s="195"/>
      <c r="AW14538" s="195"/>
      <c r="EZ14538" s="195"/>
      <c r="FA14538" s="195"/>
    </row>
    <row r="14539" spans="48:157">
      <c r="AV14539" s="195"/>
      <c r="AW14539" s="195"/>
      <c r="EZ14539" s="195"/>
      <c r="FA14539" s="195"/>
    </row>
    <row r="14540" spans="48:157">
      <c r="AV14540" s="195"/>
      <c r="AW14540" s="195"/>
      <c r="EZ14540" s="195"/>
      <c r="FA14540" s="195"/>
    </row>
    <row r="14541" spans="48:157">
      <c r="AV14541" s="195"/>
      <c r="AW14541" s="195"/>
      <c r="EZ14541" s="195"/>
      <c r="FA14541" s="195"/>
    </row>
    <row r="14542" spans="48:157">
      <c r="AV14542" s="195"/>
      <c r="AW14542" s="195"/>
      <c r="EZ14542" s="195"/>
      <c r="FA14542" s="195"/>
    </row>
    <row r="14543" spans="48:157">
      <c r="AV14543" s="195"/>
      <c r="AW14543" s="195"/>
      <c r="EZ14543" s="195"/>
      <c r="FA14543" s="195"/>
    </row>
    <row r="14544" spans="48:157">
      <c r="AV14544" s="195"/>
      <c r="AW14544" s="195"/>
      <c r="EZ14544" s="195"/>
      <c r="FA14544" s="195"/>
    </row>
    <row r="14545" spans="48:157">
      <c r="AV14545" s="195"/>
      <c r="AW14545" s="195"/>
      <c r="EZ14545" s="195"/>
      <c r="FA14545" s="195"/>
    </row>
    <row r="14546" spans="48:157">
      <c r="AV14546" s="195"/>
      <c r="AW14546" s="195"/>
      <c r="EZ14546" s="195"/>
      <c r="FA14546" s="195"/>
    </row>
    <row r="14547" spans="48:157">
      <c r="AV14547" s="195"/>
      <c r="AW14547" s="195"/>
      <c r="EZ14547" s="195"/>
      <c r="FA14547" s="195"/>
    </row>
    <row r="14548" spans="48:157">
      <c r="AV14548" s="195"/>
      <c r="AW14548" s="195"/>
      <c r="EZ14548" s="195"/>
      <c r="FA14548" s="195"/>
    </row>
    <row r="14549" spans="48:157">
      <c r="AV14549" s="195"/>
      <c r="AW14549" s="195"/>
      <c r="EZ14549" s="195"/>
      <c r="FA14549" s="195"/>
    </row>
    <row r="14550" spans="48:157">
      <c r="AV14550" s="195"/>
      <c r="AW14550" s="195"/>
      <c r="EZ14550" s="195"/>
      <c r="FA14550" s="195"/>
    </row>
    <row r="14551" spans="48:157">
      <c r="AV14551" s="195"/>
      <c r="AW14551" s="195"/>
      <c r="EZ14551" s="195"/>
      <c r="FA14551" s="195"/>
    </row>
    <row r="14552" spans="48:157">
      <c r="AV14552" s="195"/>
      <c r="AW14552" s="195"/>
      <c r="EZ14552" s="195"/>
      <c r="FA14552" s="195"/>
    </row>
    <row r="14553" spans="48:157">
      <c r="AV14553" s="195"/>
      <c r="AW14553" s="195"/>
      <c r="EZ14553" s="195"/>
      <c r="FA14553" s="195"/>
    </row>
    <row r="14554" spans="48:157">
      <c r="AV14554" s="195"/>
      <c r="AW14554" s="195"/>
      <c r="EZ14554" s="195"/>
      <c r="FA14554" s="195"/>
    </row>
    <row r="14555" spans="48:157">
      <c r="AV14555" s="195"/>
      <c r="AW14555" s="195"/>
      <c r="EZ14555" s="195"/>
      <c r="FA14555" s="195"/>
    </row>
    <row r="14556" spans="48:157">
      <c r="AV14556" s="195"/>
      <c r="AW14556" s="195"/>
      <c r="EZ14556" s="195"/>
      <c r="FA14556" s="195"/>
    </row>
    <row r="14557" spans="48:157">
      <c r="AV14557" s="195"/>
      <c r="AW14557" s="195"/>
      <c r="EZ14557" s="195"/>
      <c r="FA14557" s="195"/>
    </row>
    <row r="14558" spans="48:157">
      <c r="AV14558" s="195"/>
      <c r="AW14558" s="195"/>
      <c r="EZ14558" s="195"/>
      <c r="FA14558" s="195"/>
    </row>
    <row r="14559" spans="48:157">
      <c r="AV14559" s="195"/>
      <c r="AW14559" s="195"/>
      <c r="EZ14559" s="195"/>
      <c r="FA14559" s="195"/>
    </row>
    <row r="14560" spans="48:157">
      <c r="AV14560" s="195"/>
      <c r="AW14560" s="195"/>
      <c r="EZ14560" s="195"/>
      <c r="FA14560" s="195"/>
    </row>
    <row r="14561" spans="48:157">
      <c r="AV14561" s="195"/>
      <c r="AW14561" s="195"/>
      <c r="EZ14561" s="195"/>
      <c r="FA14561" s="195"/>
    </row>
    <row r="14562" spans="48:157">
      <c r="AV14562" s="195"/>
      <c r="AW14562" s="195"/>
      <c r="EZ14562" s="195"/>
      <c r="FA14562" s="195"/>
    </row>
    <row r="14563" spans="48:157">
      <c r="AV14563" s="195"/>
      <c r="AW14563" s="195"/>
      <c r="EZ14563" s="195"/>
      <c r="FA14563" s="195"/>
    </row>
    <row r="14564" spans="48:157">
      <c r="AV14564" s="195"/>
      <c r="AW14564" s="195"/>
      <c r="EZ14564" s="195"/>
      <c r="FA14564" s="195"/>
    </row>
    <row r="14565" spans="48:157">
      <c r="AV14565" s="195"/>
      <c r="AW14565" s="195"/>
      <c r="EZ14565" s="195"/>
      <c r="FA14565" s="195"/>
    </row>
    <row r="14566" spans="48:157">
      <c r="AV14566" s="195"/>
      <c r="AW14566" s="195"/>
      <c r="EZ14566" s="195"/>
      <c r="FA14566" s="195"/>
    </row>
    <row r="14567" spans="48:157">
      <c r="AV14567" s="195"/>
      <c r="AW14567" s="195"/>
      <c r="EZ14567" s="195"/>
      <c r="FA14567" s="195"/>
    </row>
    <row r="14568" spans="48:157">
      <c r="AV14568" s="195"/>
      <c r="AW14568" s="195"/>
      <c r="EZ14568" s="195"/>
      <c r="FA14568" s="195"/>
    </row>
    <row r="14569" spans="48:157">
      <c r="AV14569" s="195"/>
      <c r="AW14569" s="195"/>
      <c r="EZ14569" s="195"/>
      <c r="FA14569" s="195"/>
    </row>
    <row r="14570" spans="48:157">
      <c r="AV14570" s="195"/>
      <c r="AW14570" s="195"/>
      <c r="EZ14570" s="195"/>
      <c r="FA14570" s="195"/>
    </row>
    <row r="14571" spans="48:157">
      <c r="AV14571" s="195"/>
      <c r="AW14571" s="195"/>
      <c r="EZ14571" s="195"/>
      <c r="FA14571" s="195"/>
    </row>
    <row r="14572" spans="48:157">
      <c r="AV14572" s="195"/>
      <c r="AW14572" s="195"/>
      <c r="EZ14572" s="195"/>
      <c r="FA14572" s="195"/>
    </row>
    <row r="14573" spans="48:157">
      <c r="AV14573" s="195"/>
      <c r="AW14573" s="195"/>
      <c r="EZ14573" s="195"/>
      <c r="FA14573" s="195"/>
    </row>
    <row r="14574" spans="48:157">
      <c r="AV14574" s="195"/>
      <c r="AW14574" s="195"/>
      <c r="EZ14574" s="195"/>
      <c r="FA14574" s="195"/>
    </row>
    <row r="14575" spans="48:157">
      <c r="AV14575" s="195"/>
      <c r="AW14575" s="195"/>
      <c r="EZ14575" s="195"/>
      <c r="FA14575" s="195"/>
    </row>
    <row r="14576" spans="48:157">
      <c r="AV14576" s="195"/>
      <c r="AW14576" s="195"/>
      <c r="EZ14576" s="195"/>
      <c r="FA14576" s="195"/>
    </row>
    <row r="14577" spans="48:157">
      <c r="AV14577" s="195"/>
      <c r="AW14577" s="195"/>
      <c r="EZ14577" s="195"/>
      <c r="FA14577" s="195"/>
    </row>
    <row r="14578" spans="48:157">
      <c r="AV14578" s="195"/>
      <c r="AW14578" s="195"/>
      <c r="EZ14578" s="195"/>
      <c r="FA14578" s="195"/>
    </row>
    <row r="14579" spans="48:157">
      <c r="AV14579" s="195"/>
      <c r="AW14579" s="195"/>
      <c r="EZ14579" s="195"/>
      <c r="FA14579" s="195"/>
    </row>
    <row r="14580" spans="48:157">
      <c r="AV14580" s="195"/>
      <c r="AW14580" s="195"/>
      <c r="EZ14580" s="195"/>
      <c r="FA14580" s="195"/>
    </row>
    <row r="14581" spans="48:157">
      <c r="AV14581" s="195"/>
      <c r="AW14581" s="195"/>
      <c r="EZ14581" s="195"/>
      <c r="FA14581" s="195"/>
    </row>
    <row r="14582" spans="48:157">
      <c r="AV14582" s="195"/>
      <c r="AW14582" s="195"/>
      <c r="EZ14582" s="195"/>
      <c r="FA14582" s="195"/>
    </row>
    <row r="14583" spans="48:157">
      <c r="AV14583" s="195"/>
      <c r="AW14583" s="195"/>
      <c r="EZ14583" s="195"/>
      <c r="FA14583" s="195"/>
    </row>
    <row r="14584" spans="48:157">
      <c r="AV14584" s="195"/>
      <c r="AW14584" s="195"/>
      <c r="EZ14584" s="195"/>
      <c r="FA14584" s="195"/>
    </row>
    <row r="14585" spans="48:157">
      <c r="AV14585" s="195"/>
      <c r="AW14585" s="195"/>
      <c r="EZ14585" s="195"/>
      <c r="FA14585" s="195"/>
    </row>
    <row r="14586" spans="48:157">
      <c r="AV14586" s="195"/>
      <c r="AW14586" s="195"/>
      <c r="EZ14586" s="195"/>
      <c r="FA14586" s="195"/>
    </row>
    <row r="14587" spans="48:157">
      <c r="AV14587" s="195"/>
      <c r="AW14587" s="195"/>
      <c r="EZ14587" s="195"/>
      <c r="FA14587" s="195"/>
    </row>
    <row r="14588" spans="48:157">
      <c r="AV14588" s="195"/>
      <c r="AW14588" s="195"/>
      <c r="EZ14588" s="195"/>
      <c r="FA14588" s="195"/>
    </row>
    <row r="14589" spans="48:157">
      <c r="AV14589" s="195"/>
      <c r="AW14589" s="195"/>
      <c r="EZ14589" s="195"/>
      <c r="FA14589" s="195"/>
    </row>
    <row r="14590" spans="48:157">
      <c r="AV14590" s="195"/>
      <c r="AW14590" s="195"/>
      <c r="EZ14590" s="195"/>
      <c r="FA14590" s="195"/>
    </row>
    <row r="14591" spans="48:157">
      <c r="AV14591" s="195"/>
      <c r="AW14591" s="195"/>
      <c r="EZ14591" s="195"/>
      <c r="FA14591" s="195"/>
    </row>
    <row r="14592" spans="48:157">
      <c r="AV14592" s="195"/>
      <c r="AW14592" s="195"/>
      <c r="EZ14592" s="195"/>
      <c r="FA14592" s="195"/>
    </row>
    <row r="14593" spans="48:157">
      <c r="AV14593" s="195"/>
      <c r="AW14593" s="195"/>
      <c r="EZ14593" s="195"/>
      <c r="FA14593" s="195"/>
    </row>
    <row r="14594" spans="48:157">
      <c r="AV14594" s="195"/>
      <c r="AW14594" s="195"/>
      <c r="EZ14594" s="195"/>
      <c r="FA14594" s="195"/>
    </row>
    <row r="14595" spans="48:157">
      <c r="AV14595" s="195"/>
      <c r="AW14595" s="195"/>
      <c r="EZ14595" s="195"/>
      <c r="FA14595" s="195"/>
    </row>
    <row r="14596" spans="48:157">
      <c r="AV14596" s="195"/>
      <c r="AW14596" s="195"/>
      <c r="EZ14596" s="195"/>
      <c r="FA14596" s="195"/>
    </row>
    <row r="14597" spans="48:157">
      <c r="AV14597" s="195"/>
      <c r="AW14597" s="195"/>
      <c r="EZ14597" s="195"/>
      <c r="FA14597" s="195"/>
    </row>
    <row r="14598" spans="48:157">
      <c r="AV14598" s="195"/>
      <c r="AW14598" s="195"/>
      <c r="EZ14598" s="195"/>
      <c r="FA14598" s="195"/>
    </row>
    <row r="14599" spans="48:157">
      <c r="AV14599" s="195"/>
      <c r="AW14599" s="195"/>
      <c r="EZ14599" s="195"/>
      <c r="FA14599" s="195"/>
    </row>
    <row r="14600" spans="48:157">
      <c r="AV14600" s="195"/>
      <c r="AW14600" s="195"/>
      <c r="EZ14600" s="195"/>
      <c r="FA14600" s="195"/>
    </row>
    <row r="14601" spans="48:157">
      <c r="AV14601" s="195"/>
      <c r="AW14601" s="195"/>
      <c r="EZ14601" s="195"/>
      <c r="FA14601" s="195"/>
    </row>
    <row r="14602" spans="48:157">
      <c r="AV14602" s="195"/>
      <c r="AW14602" s="195"/>
      <c r="EZ14602" s="195"/>
      <c r="FA14602" s="195"/>
    </row>
    <row r="14603" spans="48:157">
      <c r="AV14603" s="195"/>
      <c r="AW14603" s="195"/>
      <c r="EZ14603" s="195"/>
      <c r="FA14603" s="195"/>
    </row>
    <row r="14604" spans="48:157">
      <c r="AV14604" s="195"/>
      <c r="AW14604" s="195"/>
      <c r="EZ14604" s="195"/>
      <c r="FA14604" s="195"/>
    </row>
    <row r="14605" spans="48:157">
      <c r="AV14605" s="195"/>
      <c r="AW14605" s="195"/>
      <c r="EZ14605" s="195"/>
      <c r="FA14605" s="195"/>
    </row>
    <row r="14606" spans="48:157">
      <c r="AV14606" s="195"/>
      <c r="AW14606" s="195"/>
      <c r="EZ14606" s="195"/>
      <c r="FA14606" s="195"/>
    </row>
    <row r="14607" spans="48:157">
      <c r="AV14607" s="195"/>
      <c r="AW14607" s="195"/>
      <c r="EZ14607" s="195"/>
      <c r="FA14607" s="195"/>
    </row>
    <row r="14608" spans="48:157">
      <c r="AV14608" s="195"/>
      <c r="AW14608" s="195"/>
      <c r="EZ14608" s="195"/>
      <c r="FA14608" s="195"/>
    </row>
    <row r="14609" spans="48:157">
      <c r="AV14609" s="195"/>
      <c r="AW14609" s="195"/>
      <c r="EZ14609" s="195"/>
      <c r="FA14609" s="195"/>
    </row>
    <row r="14610" spans="48:157">
      <c r="AV14610" s="195"/>
      <c r="AW14610" s="195"/>
      <c r="EZ14610" s="195"/>
      <c r="FA14610" s="195"/>
    </row>
    <row r="14611" spans="48:157">
      <c r="AV14611" s="195"/>
      <c r="AW14611" s="195"/>
      <c r="EZ14611" s="195"/>
      <c r="FA14611" s="195"/>
    </row>
    <row r="14612" spans="48:157">
      <c r="AV14612" s="195"/>
      <c r="AW14612" s="195"/>
      <c r="EZ14612" s="195"/>
      <c r="FA14612" s="195"/>
    </row>
    <row r="14613" spans="48:157">
      <c r="AV14613" s="195"/>
      <c r="AW14613" s="195"/>
      <c r="EZ14613" s="195"/>
      <c r="FA14613" s="195"/>
    </row>
    <row r="14614" spans="48:157">
      <c r="AV14614" s="195"/>
      <c r="AW14614" s="195"/>
      <c r="EZ14614" s="195"/>
      <c r="FA14614" s="195"/>
    </row>
    <row r="14615" spans="48:157">
      <c r="AV14615" s="195"/>
      <c r="AW14615" s="195"/>
      <c r="EZ14615" s="195"/>
      <c r="FA14615" s="195"/>
    </row>
    <row r="14616" spans="48:157">
      <c r="AV14616" s="195"/>
      <c r="AW14616" s="195"/>
      <c r="EZ14616" s="195"/>
      <c r="FA14616" s="195"/>
    </row>
    <row r="14617" spans="48:157">
      <c r="AV14617" s="195"/>
      <c r="AW14617" s="195"/>
      <c r="EZ14617" s="195"/>
      <c r="FA14617" s="195"/>
    </row>
    <row r="14618" spans="48:157">
      <c r="AV14618" s="195"/>
      <c r="AW14618" s="195"/>
      <c r="EZ14618" s="195"/>
      <c r="FA14618" s="195"/>
    </row>
    <row r="14619" spans="48:157">
      <c r="AV14619" s="195"/>
      <c r="AW14619" s="195"/>
      <c r="EZ14619" s="195"/>
      <c r="FA14619" s="195"/>
    </row>
    <row r="14620" spans="48:157">
      <c r="AV14620" s="195"/>
      <c r="AW14620" s="195"/>
      <c r="EZ14620" s="195"/>
      <c r="FA14620" s="195"/>
    </row>
    <row r="14621" spans="48:157">
      <c r="AV14621" s="195"/>
      <c r="AW14621" s="195"/>
      <c r="EZ14621" s="195"/>
      <c r="FA14621" s="195"/>
    </row>
    <row r="14622" spans="48:157">
      <c r="AV14622" s="195"/>
      <c r="AW14622" s="195"/>
      <c r="EZ14622" s="195"/>
      <c r="FA14622" s="195"/>
    </row>
    <row r="14623" spans="48:157">
      <c r="AV14623" s="195"/>
      <c r="AW14623" s="195"/>
      <c r="EZ14623" s="195"/>
      <c r="FA14623" s="195"/>
    </row>
    <row r="14624" spans="48:157">
      <c r="AV14624" s="195"/>
      <c r="AW14624" s="195"/>
      <c r="EZ14624" s="195"/>
      <c r="FA14624" s="195"/>
    </row>
    <row r="14625" spans="48:157">
      <c r="AV14625" s="195"/>
      <c r="AW14625" s="195"/>
      <c r="EZ14625" s="195"/>
      <c r="FA14625" s="195"/>
    </row>
    <row r="14626" spans="48:157">
      <c r="AV14626" s="195"/>
      <c r="AW14626" s="195"/>
      <c r="EZ14626" s="195"/>
      <c r="FA14626" s="195"/>
    </row>
    <row r="14627" spans="48:157">
      <c r="AV14627" s="195"/>
      <c r="AW14627" s="195"/>
      <c r="EZ14627" s="195"/>
      <c r="FA14627" s="195"/>
    </row>
    <row r="14628" spans="48:157">
      <c r="AV14628" s="195"/>
      <c r="AW14628" s="195"/>
      <c r="EZ14628" s="195"/>
      <c r="FA14628" s="195"/>
    </row>
    <row r="14629" spans="48:157">
      <c r="AV14629" s="195"/>
      <c r="AW14629" s="195"/>
      <c r="EZ14629" s="195"/>
      <c r="FA14629" s="195"/>
    </row>
    <row r="14630" spans="48:157">
      <c r="AV14630" s="195"/>
      <c r="AW14630" s="195"/>
      <c r="EZ14630" s="195"/>
      <c r="FA14630" s="195"/>
    </row>
    <row r="14631" spans="48:157">
      <c r="AV14631" s="195"/>
      <c r="AW14631" s="195"/>
      <c r="EZ14631" s="195"/>
      <c r="FA14631" s="195"/>
    </row>
    <row r="14632" spans="48:157">
      <c r="AV14632" s="195"/>
      <c r="AW14632" s="195"/>
      <c r="EZ14632" s="195"/>
      <c r="FA14632" s="195"/>
    </row>
    <row r="14633" spans="48:157">
      <c r="AV14633" s="195"/>
      <c r="AW14633" s="195"/>
      <c r="EZ14633" s="195"/>
      <c r="FA14633" s="195"/>
    </row>
    <row r="14634" spans="48:157">
      <c r="AV14634" s="195"/>
      <c r="AW14634" s="195"/>
      <c r="EZ14634" s="195"/>
      <c r="FA14634" s="195"/>
    </row>
    <row r="14635" spans="48:157">
      <c r="AV14635" s="195"/>
      <c r="AW14635" s="195"/>
      <c r="EZ14635" s="195"/>
      <c r="FA14635" s="195"/>
    </row>
    <row r="14636" spans="48:157">
      <c r="AV14636" s="195"/>
      <c r="AW14636" s="195"/>
      <c r="EZ14636" s="195"/>
      <c r="FA14636" s="195"/>
    </row>
    <row r="14637" spans="48:157">
      <c r="AV14637" s="195"/>
      <c r="AW14637" s="195"/>
      <c r="EZ14637" s="195"/>
      <c r="FA14637" s="195"/>
    </row>
    <row r="14638" spans="48:157">
      <c r="AV14638" s="195"/>
      <c r="AW14638" s="195"/>
      <c r="EZ14638" s="195"/>
      <c r="FA14638" s="195"/>
    </row>
    <row r="14639" spans="48:157">
      <c r="AV14639" s="195"/>
      <c r="AW14639" s="195"/>
      <c r="EZ14639" s="195"/>
      <c r="FA14639" s="195"/>
    </row>
    <row r="14640" spans="48:157">
      <c r="AV14640" s="195"/>
      <c r="AW14640" s="195"/>
      <c r="EZ14640" s="195"/>
      <c r="FA14640" s="195"/>
    </row>
    <row r="14641" spans="48:157">
      <c r="AV14641" s="195"/>
      <c r="AW14641" s="195"/>
      <c r="EZ14641" s="195"/>
      <c r="FA14641" s="195"/>
    </row>
    <row r="14642" spans="48:157">
      <c r="AV14642" s="195"/>
      <c r="AW14642" s="195"/>
      <c r="EZ14642" s="195"/>
      <c r="FA14642" s="195"/>
    </row>
    <row r="14643" spans="48:157">
      <c r="AV14643" s="195"/>
      <c r="AW14643" s="195"/>
      <c r="EZ14643" s="195"/>
      <c r="FA14643" s="195"/>
    </row>
    <row r="14644" spans="48:157">
      <c r="AV14644" s="195"/>
      <c r="AW14644" s="195"/>
      <c r="EZ14644" s="195"/>
      <c r="FA14644" s="195"/>
    </row>
    <row r="14645" spans="48:157">
      <c r="AV14645" s="195"/>
      <c r="AW14645" s="195"/>
      <c r="EZ14645" s="195"/>
      <c r="FA14645" s="195"/>
    </row>
    <row r="14646" spans="48:157">
      <c r="AV14646" s="195"/>
      <c r="AW14646" s="195"/>
      <c r="EZ14646" s="195"/>
      <c r="FA14646" s="195"/>
    </row>
    <row r="14647" spans="48:157">
      <c r="AV14647" s="195"/>
      <c r="AW14647" s="195"/>
      <c r="EZ14647" s="195"/>
      <c r="FA14647" s="195"/>
    </row>
    <row r="14648" spans="48:157">
      <c r="AV14648" s="195"/>
      <c r="AW14648" s="195"/>
      <c r="EZ14648" s="195"/>
      <c r="FA14648" s="195"/>
    </row>
    <row r="14649" spans="48:157">
      <c r="AV14649" s="195"/>
      <c r="AW14649" s="195"/>
      <c r="EZ14649" s="195"/>
      <c r="FA14649" s="195"/>
    </row>
    <row r="14650" spans="48:157">
      <c r="AV14650" s="195"/>
      <c r="AW14650" s="195"/>
      <c r="EZ14650" s="195"/>
      <c r="FA14650" s="195"/>
    </row>
    <row r="14651" spans="48:157">
      <c r="AV14651" s="195"/>
      <c r="AW14651" s="195"/>
      <c r="EZ14651" s="195"/>
      <c r="FA14651" s="195"/>
    </row>
    <row r="14652" spans="48:157">
      <c r="AV14652" s="195"/>
      <c r="AW14652" s="195"/>
      <c r="EZ14652" s="195"/>
      <c r="FA14652" s="195"/>
    </row>
    <row r="14653" spans="48:157">
      <c r="AV14653" s="195"/>
      <c r="AW14653" s="195"/>
      <c r="EZ14653" s="195"/>
      <c r="FA14653" s="195"/>
    </row>
    <row r="14654" spans="48:157">
      <c r="AV14654" s="195"/>
      <c r="AW14654" s="195"/>
      <c r="EZ14654" s="195"/>
      <c r="FA14654" s="195"/>
    </row>
    <row r="14655" spans="48:157">
      <c r="AV14655" s="195"/>
      <c r="AW14655" s="195"/>
      <c r="EZ14655" s="195"/>
      <c r="FA14655" s="195"/>
    </row>
    <row r="14656" spans="48:157">
      <c r="AV14656" s="195"/>
      <c r="AW14656" s="195"/>
      <c r="EZ14656" s="195"/>
      <c r="FA14656" s="195"/>
    </row>
    <row r="14657" spans="48:157">
      <c r="AV14657" s="195"/>
      <c r="AW14657" s="195"/>
      <c r="EZ14657" s="195"/>
      <c r="FA14657" s="195"/>
    </row>
    <row r="14658" spans="48:157">
      <c r="AV14658" s="195"/>
      <c r="AW14658" s="195"/>
      <c r="EZ14658" s="195"/>
      <c r="FA14658" s="195"/>
    </row>
    <row r="14659" spans="48:157">
      <c r="AV14659" s="195"/>
      <c r="AW14659" s="195"/>
      <c r="EZ14659" s="195"/>
      <c r="FA14659" s="195"/>
    </row>
    <row r="14660" spans="48:157">
      <c r="AV14660" s="195"/>
      <c r="AW14660" s="195"/>
      <c r="EZ14660" s="195"/>
      <c r="FA14660" s="195"/>
    </row>
    <row r="14661" spans="48:157">
      <c r="AV14661" s="195"/>
      <c r="AW14661" s="195"/>
      <c r="EZ14661" s="195"/>
      <c r="FA14661" s="195"/>
    </row>
    <row r="14662" spans="48:157">
      <c r="AV14662" s="195"/>
      <c r="AW14662" s="195"/>
      <c r="EZ14662" s="195"/>
      <c r="FA14662" s="195"/>
    </row>
    <row r="14663" spans="48:157">
      <c r="AV14663" s="195"/>
      <c r="AW14663" s="195"/>
      <c r="EZ14663" s="195"/>
      <c r="FA14663" s="195"/>
    </row>
    <row r="14664" spans="48:157">
      <c r="AV14664" s="195"/>
      <c r="AW14664" s="195"/>
      <c r="EZ14664" s="195"/>
      <c r="FA14664" s="195"/>
    </row>
    <row r="14665" spans="48:157">
      <c r="AV14665" s="195"/>
      <c r="AW14665" s="195"/>
      <c r="EZ14665" s="195"/>
      <c r="FA14665" s="195"/>
    </row>
    <row r="14666" spans="48:157">
      <c r="AV14666" s="195"/>
      <c r="AW14666" s="195"/>
      <c r="EZ14666" s="195"/>
      <c r="FA14666" s="195"/>
    </row>
    <row r="14667" spans="48:157">
      <c r="AV14667" s="195"/>
      <c r="AW14667" s="195"/>
      <c r="EZ14667" s="195"/>
      <c r="FA14667" s="195"/>
    </row>
    <row r="14668" spans="48:157">
      <c r="AV14668" s="195"/>
      <c r="AW14668" s="195"/>
      <c r="EZ14668" s="195"/>
      <c r="FA14668" s="195"/>
    </row>
    <row r="14669" spans="48:157">
      <c r="AV14669" s="195"/>
      <c r="AW14669" s="195"/>
      <c r="EZ14669" s="195"/>
      <c r="FA14669" s="195"/>
    </row>
    <row r="14670" spans="48:157">
      <c r="AV14670" s="195"/>
      <c r="AW14670" s="195"/>
      <c r="EZ14670" s="195"/>
      <c r="FA14670" s="195"/>
    </row>
    <row r="14671" spans="48:157">
      <c r="AV14671" s="195"/>
      <c r="AW14671" s="195"/>
      <c r="EZ14671" s="195"/>
      <c r="FA14671" s="195"/>
    </row>
    <row r="14672" spans="48:157">
      <c r="AV14672" s="195"/>
      <c r="AW14672" s="195"/>
      <c r="EZ14672" s="195"/>
      <c r="FA14672" s="195"/>
    </row>
    <row r="14673" spans="48:157">
      <c r="AV14673" s="195"/>
      <c r="AW14673" s="195"/>
      <c r="EZ14673" s="195"/>
      <c r="FA14673" s="195"/>
    </row>
    <row r="14674" spans="48:157">
      <c r="AV14674" s="195"/>
      <c r="AW14674" s="195"/>
      <c r="EZ14674" s="195"/>
      <c r="FA14674" s="195"/>
    </row>
    <row r="14675" spans="48:157">
      <c r="AV14675" s="195"/>
      <c r="AW14675" s="195"/>
      <c r="EZ14675" s="195"/>
      <c r="FA14675" s="195"/>
    </row>
    <row r="14676" spans="48:157">
      <c r="AV14676" s="195"/>
      <c r="AW14676" s="195"/>
      <c r="EZ14676" s="195"/>
      <c r="FA14676" s="195"/>
    </row>
    <row r="14677" spans="48:157">
      <c r="AV14677" s="195"/>
      <c r="AW14677" s="195"/>
      <c r="EZ14677" s="195"/>
      <c r="FA14677" s="195"/>
    </row>
    <row r="14678" spans="48:157">
      <c r="AV14678" s="195"/>
      <c r="AW14678" s="195"/>
      <c r="EZ14678" s="195"/>
      <c r="FA14678" s="195"/>
    </row>
    <row r="14679" spans="48:157">
      <c r="AV14679" s="195"/>
      <c r="AW14679" s="195"/>
      <c r="EZ14679" s="195"/>
      <c r="FA14679" s="195"/>
    </row>
    <row r="14680" spans="48:157">
      <c r="AV14680" s="195"/>
      <c r="AW14680" s="195"/>
      <c r="EZ14680" s="195"/>
      <c r="FA14680" s="195"/>
    </row>
    <row r="14681" spans="48:157">
      <c r="AV14681" s="195"/>
      <c r="AW14681" s="195"/>
      <c r="EZ14681" s="195"/>
      <c r="FA14681" s="195"/>
    </row>
    <row r="14682" spans="48:157">
      <c r="AV14682" s="195"/>
      <c r="AW14682" s="195"/>
      <c r="EZ14682" s="195"/>
      <c r="FA14682" s="195"/>
    </row>
    <row r="14683" spans="48:157">
      <c r="AV14683" s="195"/>
      <c r="AW14683" s="195"/>
      <c r="EZ14683" s="195"/>
      <c r="FA14683" s="195"/>
    </row>
    <row r="14684" spans="48:157">
      <c r="AV14684" s="195"/>
      <c r="AW14684" s="195"/>
      <c r="EZ14684" s="195"/>
      <c r="FA14684" s="195"/>
    </row>
    <row r="14685" spans="48:157">
      <c r="AV14685" s="195"/>
      <c r="AW14685" s="195"/>
      <c r="EZ14685" s="195"/>
      <c r="FA14685" s="195"/>
    </row>
    <row r="14686" spans="48:157">
      <c r="AV14686" s="195"/>
      <c r="AW14686" s="195"/>
      <c r="EZ14686" s="195"/>
      <c r="FA14686" s="195"/>
    </row>
    <row r="14687" spans="48:157">
      <c r="AV14687" s="195"/>
      <c r="AW14687" s="195"/>
      <c r="EZ14687" s="195"/>
      <c r="FA14687" s="195"/>
    </row>
    <row r="14688" spans="48:157">
      <c r="AV14688" s="195"/>
      <c r="AW14688" s="195"/>
      <c r="EZ14688" s="195"/>
      <c r="FA14688" s="195"/>
    </row>
    <row r="14689" spans="48:157">
      <c r="AV14689" s="195"/>
      <c r="AW14689" s="195"/>
      <c r="EZ14689" s="195"/>
      <c r="FA14689" s="195"/>
    </row>
    <row r="14690" spans="48:157">
      <c r="AV14690" s="195"/>
      <c r="AW14690" s="195"/>
      <c r="EZ14690" s="195"/>
      <c r="FA14690" s="195"/>
    </row>
    <row r="14691" spans="48:157">
      <c r="AV14691" s="195"/>
      <c r="AW14691" s="195"/>
      <c r="EZ14691" s="195"/>
      <c r="FA14691" s="195"/>
    </row>
    <row r="14692" spans="48:157">
      <c r="AV14692" s="195"/>
      <c r="AW14692" s="195"/>
      <c r="EZ14692" s="195"/>
      <c r="FA14692" s="195"/>
    </row>
    <row r="14693" spans="48:157">
      <c r="AV14693" s="195"/>
      <c r="AW14693" s="195"/>
      <c r="EZ14693" s="195"/>
      <c r="FA14693" s="195"/>
    </row>
    <row r="14694" spans="48:157">
      <c r="AV14694" s="195"/>
      <c r="AW14694" s="195"/>
      <c r="EZ14694" s="195"/>
      <c r="FA14694" s="195"/>
    </row>
    <row r="14695" spans="48:157">
      <c r="AV14695" s="195"/>
      <c r="AW14695" s="195"/>
      <c r="EZ14695" s="195"/>
      <c r="FA14695" s="195"/>
    </row>
    <row r="14696" spans="48:157">
      <c r="AV14696" s="195"/>
      <c r="AW14696" s="195"/>
      <c r="EZ14696" s="195"/>
      <c r="FA14696" s="195"/>
    </row>
    <row r="14697" spans="48:157">
      <c r="AV14697" s="195"/>
      <c r="AW14697" s="195"/>
      <c r="EZ14697" s="195"/>
      <c r="FA14697" s="195"/>
    </row>
    <row r="14698" spans="48:157">
      <c r="AV14698" s="195"/>
      <c r="AW14698" s="195"/>
      <c r="EZ14698" s="195"/>
      <c r="FA14698" s="195"/>
    </row>
    <row r="14699" spans="48:157">
      <c r="AV14699" s="195"/>
      <c r="AW14699" s="195"/>
      <c r="EZ14699" s="195"/>
      <c r="FA14699" s="195"/>
    </row>
    <row r="14700" spans="48:157">
      <c r="AV14700" s="195"/>
      <c r="AW14700" s="195"/>
      <c r="EZ14700" s="195"/>
      <c r="FA14700" s="195"/>
    </row>
    <row r="14701" spans="48:157">
      <c r="AV14701" s="195"/>
      <c r="AW14701" s="195"/>
      <c r="EZ14701" s="195"/>
      <c r="FA14701" s="195"/>
    </row>
    <row r="14702" spans="48:157">
      <c r="AV14702" s="195"/>
      <c r="AW14702" s="195"/>
      <c r="EZ14702" s="195"/>
      <c r="FA14702" s="195"/>
    </row>
    <row r="14703" spans="48:157">
      <c r="AV14703" s="195"/>
      <c r="AW14703" s="195"/>
      <c r="EZ14703" s="195"/>
      <c r="FA14703" s="195"/>
    </row>
    <row r="14704" spans="48:157">
      <c r="AV14704" s="195"/>
      <c r="AW14704" s="195"/>
      <c r="EZ14704" s="195"/>
      <c r="FA14704" s="195"/>
    </row>
    <row r="14705" spans="48:157">
      <c r="AV14705" s="195"/>
      <c r="AW14705" s="195"/>
      <c r="EZ14705" s="195"/>
      <c r="FA14705" s="195"/>
    </row>
    <row r="14706" spans="48:157">
      <c r="AV14706" s="195"/>
      <c r="AW14706" s="195"/>
      <c r="EZ14706" s="195"/>
      <c r="FA14706" s="195"/>
    </row>
    <row r="14707" spans="48:157">
      <c r="AV14707" s="195"/>
      <c r="AW14707" s="195"/>
      <c r="EZ14707" s="195"/>
      <c r="FA14707" s="195"/>
    </row>
    <row r="14708" spans="48:157">
      <c r="AV14708" s="195"/>
      <c r="AW14708" s="195"/>
      <c r="EZ14708" s="195"/>
      <c r="FA14708" s="195"/>
    </row>
    <row r="14709" spans="48:157">
      <c r="AV14709" s="195"/>
      <c r="AW14709" s="195"/>
      <c r="EZ14709" s="195"/>
      <c r="FA14709" s="195"/>
    </row>
    <row r="14710" spans="48:157">
      <c r="AV14710" s="195"/>
      <c r="AW14710" s="195"/>
      <c r="EZ14710" s="195"/>
      <c r="FA14710" s="195"/>
    </row>
    <row r="14711" spans="48:157">
      <c r="AV14711" s="195"/>
      <c r="AW14711" s="195"/>
      <c r="EZ14711" s="195"/>
      <c r="FA14711" s="195"/>
    </row>
    <row r="14712" spans="48:157">
      <c r="AV14712" s="195"/>
      <c r="AW14712" s="195"/>
      <c r="EZ14712" s="195"/>
      <c r="FA14712" s="195"/>
    </row>
    <row r="14713" spans="48:157">
      <c r="AV14713" s="195"/>
      <c r="AW14713" s="195"/>
      <c r="EZ14713" s="195"/>
      <c r="FA14713" s="195"/>
    </row>
    <row r="14714" spans="48:157">
      <c r="AV14714" s="195"/>
      <c r="AW14714" s="195"/>
      <c r="EZ14714" s="195"/>
      <c r="FA14714" s="195"/>
    </row>
    <row r="14715" spans="48:157">
      <c r="AV14715" s="195"/>
      <c r="AW14715" s="195"/>
      <c r="EZ14715" s="195"/>
      <c r="FA14715" s="195"/>
    </row>
    <row r="14716" spans="48:157">
      <c r="AV14716" s="195"/>
      <c r="AW14716" s="195"/>
      <c r="EZ14716" s="195"/>
      <c r="FA14716" s="195"/>
    </row>
    <row r="14717" spans="48:157">
      <c r="AV14717" s="195"/>
      <c r="AW14717" s="195"/>
      <c r="EZ14717" s="195"/>
      <c r="FA14717" s="195"/>
    </row>
    <row r="14718" spans="48:157">
      <c r="AV14718" s="195"/>
      <c r="AW14718" s="195"/>
      <c r="EZ14718" s="195"/>
      <c r="FA14718" s="195"/>
    </row>
    <row r="14719" spans="48:157">
      <c r="AV14719" s="195"/>
      <c r="AW14719" s="195"/>
      <c r="EZ14719" s="195"/>
      <c r="FA14719" s="195"/>
    </row>
    <row r="14720" spans="48:157">
      <c r="AV14720" s="195"/>
      <c r="AW14720" s="195"/>
      <c r="EZ14720" s="195"/>
      <c r="FA14720" s="195"/>
    </row>
    <row r="14721" spans="48:157">
      <c r="AV14721" s="195"/>
      <c r="AW14721" s="195"/>
      <c r="EZ14721" s="195"/>
      <c r="FA14721" s="195"/>
    </row>
    <row r="14722" spans="48:157">
      <c r="AV14722" s="195"/>
      <c r="AW14722" s="195"/>
      <c r="EZ14722" s="195"/>
      <c r="FA14722" s="195"/>
    </row>
    <row r="14723" spans="48:157">
      <c r="AV14723" s="195"/>
      <c r="AW14723" s="195"/>
      <c r="EZ14723" s="195"/>
      <c r="FA14723" s="195"/>
    </row>
    <row r="14724" spans="48:157">
      <c r="AV14724" s="195"/>
      <c r="AW14724" s="195"/>
      <c r="EZ14724" s="195"/>
      <c r="FA14724" s="195"/>
    </row>
    <row r="14725" spans="48:157">
      <c r="AV14725" s="195"/>
      <c r="AW14725" s="195"/>
      <c r="EZ14725" s="195"/>
      <c r="FA14725" s="195"/>
    </row>
    <row r="14726" spans="48:157">
      <c r="AV14726" s="195"/>
      <c r="AW14726" s="195"/>
      <c r="EZ14726" s="195"/>
      <c r="FA14726" s="195"/>
    </row>
    <row r="14727" spans="48:157">
      <c r="AV14727" s="195"/>
      <c r="AW14727" s="195"/>
      <c r="EZ14727" s="195"/>
      <c r="FA14727" s="195"/>
    </row>
    <row r="14728" spans="48:157">
      <c r="AV14728" s="195"/>
      <c r="AW14728" s="195"/>
      <c r="EZ14728" s="195"/>
      <c r="FA14728" s="195"/>
    </row>
    <row r="14729" spans="48:157">
      <c r="AV14729" s="195"/>
      <c r="AW14729" s="195"/>
      <c r="EZ14729" s="195"/>
      <c r="FA14729" s="195"/>
    </row>
    <row r="14730" spans="48:157">
      <c r="AV14730" s="195"/>
      <c r="AW14730" s="195"/>
      <c r="EZ14730" s="195"/>
      <c r="FA14730" s="195"/>
    </row>
    <row r="14731" spans="48:157">
      <c r="AV14731" s="195"/>
      <c r="AW14731" s="195"/>
      <c r="EZ14731" s="195"/>
      <c r="FA14731" s="195"/>
    </row>
    <row r="14732" spans="48:157">
      <c r="AV14732" s="195"/>
      <c r="AW14732" s="195"/>
      <c r="EZ14732" s="195"/>
      <c r="FA14732" s="195"/>
    </row>
    <row r="14733" spans="48:157">
      <c r="AV14733" s="195"/>
      <c r="AW14733" s="195"/>
      <c r="EZ14733" s="195"/>
      <c r="FA14733" s="195"/>
    </row>
    <row r="14734" spans="48:157">
      <c r="AV14734" s="195"/>
      <c r="AW14734" s="195"/>
      <c r="EZ14734" s="195"/>
      <c r="FA14734" s="195"/>
    </row>
    <row r="14735" spans="48:157">
      <c r="AV14735" s="195"/>
      <c r="AW14735" s="195"/>
      <c r="EZ14735" s="195"/>
      <c r="FA14735" s="195"/>
    </row>
    <row r="14736" spans="48:157">
      <c r="AV14736" s="195"/>
      <c r="AW14736" s="195"/>
      <c r="EZ14736" s="195"/>
      <c r="FA14736" s="195"/>
    </row>
    <row r="14737" spans="48:157">
      <c r="AV14737" s="195"/>
      <c r="AW14737" s="195"/>
      <c r="EZ14737" s="195"/>
      <c r="FA14737" s="195"/>
    </row>
    <row r="14738" spans="48:157">
      <c r="AV14738" s="195"/>
      <c r="AW14738" s="195"/>
      <c r="EZ14738" s="195"/>
      <c r="FA14738" s="195"/>
    </row>
    <row r="14739" spans="48:157">
      <c r="AV14739" s="195"/>
      <c r="AW14739" s="195"/>
      <c r="EZ14739" s="195"/>
      <c r="FA14739" s="195"/>
    </row>
    <row r="14740" spans="48:157">
      <c r="AV14740" s="195"/>
      <c r="AW14740" s="195"/>
      <c r="EZ14740" s="195"/>
      <c r="FA14740" s="195"/>
    </row>
    <row r="14741" spans="48:157">
      <c r="AV14741" s="195"/>
      <c r="AW14741" s="195"/>
      <c r="EZ14741" s="195"/>
      <c r="FA14741" s="195"/>
    </row>
    <row r="14742" spans="48:157">
      <c r="AV14742" s="195"/>
      <c r="AW14742" s="195"/>
      <c r="EZ14742" s="195"/>
      <c r="FA14742" s="195"/>
    </row>
    <row r="14743" spans="48:157">
      <c r="AV14743" s="195"/>
      <c r="AW14743" s="195"/>
      <c r="EZ14743" s="195"/>
      <c r="FA14743" s="195"/>
    </row>
    <row r="14744" spans="48:157">
      <c r="AV14744" s="195"/>
      <c r="AW14744" s="195"/>
      <c r="EZ14744" s="195"/>
      <c r="FA14744" s="195"/>
    </row>
    <row r="14745" spans="48:157">
      <c r="AV14745" s="195"/>
      <c r="AW14745" s="195"/>
      <c r="EZ14745" s="195"/>
      <c r="FA14745" s="195"/>
    </row>
    <row r="14746" spans="48:157">
      <c r="AV14746" s="195"/>
      <c r="AW14746" s="195"/>
      <c r="EZ14746" s="195"/>
      <c r="FA14746" s="195"/>
    </row>
    <row r="14747" spans="48:157">
      <c r="AV14747" s="195"/>
      <c r="AW14747" s="195"/>
      <c r="EZ14747" s="195"/>
      <c r="FA14747" s="195"/>
    </row>
    <row r="14748" spans="48:157">
      <c r="AV14748" s="195"/>
      <c r="AW14748" s="195"/>
      <c r="EZ14748" s="195"/>
      <c r="FA14748" s="195"/>
    </row>
    <row r="14749" spans="48:157">
      <c r="AV14749" s="195"/>
      <c r="AW14749" s="195"/>
      <c r="EZ14749" s="195"/>
      <c r="FA14749" s="195"/>
    </row>
    <row r="14750" spans="48:157">
      <c r="AV14750" s="195"/>
      <c r="AW14750" s="195"/>
      <c r="EZ14750" s="195"/>
      <c r="FA14750" s="195"/>
    </row>
    <row r="14751" spans="48:157">
      <c r="AV14751" s="195"/>
      <c r="AW14751" s="195"/>
      <c r="EZ14751" s="195"/>
      <c r="FA14751" s="195"/>
    </row>
    <row r="14752" spans="48:157">
      <c r="AV14752" s="195"/>
      <c r="AW14752" s="195"/>
      <c r="EZ14752" s="195"/>
      <c r="FA14752" s="195"/>
    </row>
    <row r="14753" spans="48:157">
      <c r="AV14753" s="195"/>
      <c r="AW14753" s="195"/>
      <c r="EZ14753" s="195"/>
      <c r="FA14753" s="195"/>
    </row>
    <row r="14754" spans="48:157">
      <c r="AV14754" s="195"/>
      <c r="AW14754" s="195"/>
      <c r="EZ14754" s="195"/>
      <c r="FA14754" s="195"/>
    </row>
    <row r="14755" spans="48:157">
      <c r="AV14755" s="195"/>
      <c r="AW14755" s="195"/>
      <c r="EZ14755" s="195"/>
      <c r="FA14755" s="195"/>
    </row>
    <row r="14756" spans="48:157">
      <c r="AV14756" s="195"/>
      <c r="AW14756" s="195"/>
      <c r="EZ14756" s="195"/>
      <c r="FA14756" s="195"/>
    </row>
    <row r="14757" spans="48:157">
      <c r="AV14757" s="195"/>
      <c r="AW14757" s="195"/>
      <c r="EZ14757" s="195"/>
      <c r="FA14757" s="195"/>
    </row>
    <row r="14758" spans="48:157">
      <c r="AV14758" s="195"/>
      <c r="AW14758" s="195"/>
      <c r="EZ14758" s="195"/>
      <c r="FA14758" s="195"/>
    </row>
    <row r="14759" spans="48:157">
      <c r="AV14759" s="195"/>
      <c r="AW14759" s="195"/>
      <c r="EZ14759" s="195"/>
      <c r="FA14759" s="195"/>
    </row>
    <row r="14760" spans="48:157">
      <c r="AV14760" s="195"/>
      <c r="AW14760" s="195"/>
      <c r="EZ14760" s="195"/>
      <c r="FA14760" s="195"/>
    </row>
    <row r="14761" spans="48:157">
      <c r="AV14761" s="195"/>
      <c r="AW14761" s="195"/>
      <c r="EZ14761" s="195"/>
      <c r="FA14761" s="195"/>
    </row>
    <row r="14762" spans="48:157">
      <c r="AV14762" s="195"/>
      <c r="AW14762" s="195"/>
      <c r="EZ14762" s="195"/>
      <c r="FA14762" s="195"/>
    </row>
    <row r="14763" spans="48:157">
      <c r="AV14763" s="195"/>
      <c r="AW14763" s="195"/>
      <c r="EZ14763" s="195"/>
      <c r="FA14763" s="195"/>
    </row>
    <row r="14764" spans="48:157">
      <c r="AV14764" s="195"/>
      <c r="AW14764" s="195"/>
      <c r="EZ14764" s="195"/>
      <c r="FA14764" s="195"/>
    </row>
    <row r="14765" spans="48:157">
      <c r="AV14765" s="195"/>
      <c r="AW14765" s="195"/>
      <c r="EZ14765" s="195"/>
      <c r="FA14765" s="195"/>
    </row>
    <row r="14766" spans="48:157">
      <c r="AV14766" s="195"/>
      <c r="AW14766" s="195"/>
      <c r="EZ14766" s="195"/>
      <c r="FA14766" s="195"/>
    </row>
    <row r="14767" spans="48:157">
      <c r="AV14767" s="195"/>
      <c r="AW14767" s="195"/>
      <c r="EZ14767" s="195"/>
      <c r="FA14767" s="195"/>
    </row>
    <row r="14768" spans="48:157">
      <c r="AV14768" s="195"/>
      <c r="AW14768" s="195"/>
      <c r="EZ14768" s="195"/>
      <c r="FA14768" s="195"/>
    </row>
    <row r="14769" spans="48:157">
      <c r="AV14769" s="195"/>
      <c r="AW14769" s="195"/>
      <c r="EZ14769" s="195"/>
      <c r="FA14769" s="195"/>
    </row>
    <row r="14770" spans="48:157">
      <c r="AV14770" s="195"/>
      <c r="AW14770" s="195"/>
      <c r="EZ14770" s="195"/>
      <c r="FA14770" s="195"/>
    </row>
    <row r="14771" spans="48:157">
      <c r="AV14771" s="195"/>
      <c r="AW14771" s="195"/>
      <c r="EZ14771" s="195"/>
      <c r="FA14771" s="195"/>
    </row>
    <row r="14772" spans="48:157">
      <c r="AV14772" s="195"/>
      <c r="AW14772" s="195"/>
      <c r="EZ14772" s="195"/>
      <c r="FA14772" s="195"/>
    </row>
    <row r="14773" spans="48:157">
      <c r="AV14773" s="195"/>
      <c r="AW14773" s="195"/>
      <c r="EZ14773" s="195"/>
      <c r="FA14773" s="195"/>
    </row>
    <row r="14774" spans="48:157">
      <c r="AV14774" s="195"/>
      <c r="AW14774" s="195"/>
      <c r="EZ14774" s="195"/>
      <c r="FA14774" s="195"/>
    </row>
    <row r="14775" spans="48:157">
      <c r="AV14775" s="195"/>
      <c r="AW14775" s="195"/>
      <c r="EZ14775" s="195"/>
      <c r="FA14775" s="195"/>
    </row>
    <row r="14776" spans="48:157">
      <c r="AV14776" s="195"/>
      <c r="AW14776" s="195"/>
      <c r="EZ14776" s="195"/>
      <c r="FA14776" s="195"/>
    </row>
    <row r="14777" spans="48:157">
      <c r="AV14777" s="195"/>
      <c r="AW14777" s="195"/>
      <c r="EZ14777" s="195"/>
      <c r="FA14777" s="195"/>
    </row>
    <row r="14778" spans="48:157">
      <c r="AV14778" s="195"/>
      <c r="AW14778" s="195"/>
      <c r="EZ14778" s="195"/>
      <c r="FA14778" s="195"/>
    </row>
    <row r="14779" spans="48:157">
      <c r="AV14779" s="195"/>
      <c r="AW14779" s="195"/>
      <c r="EZ14779" s="195"/>
      <c r="FA14779" s="195"/>
    </row>
    <row r="14780" spans="48:157">
      <c r="AV14780" s="195"/>
      <c r="AW14780" s="195"/>
      <c r="EZ14780" s="195"/>
      <c r="FA14780" s="195"/>
    </row>
    <row r="14781" spans="48:157">
      <c r="AV14781" s="195"/>
      <c r="AW14781" s="195"/>
      <c r="EZ14781" s="195"/>
      <c r="FA14781" s="195"/>
    </row>
    <row r="14782" spans="48:157">
      <c r="AV14782" s="195"/>
      <c r="AW14782" s="195"/>
      <c r="EZ14782" s="195"/>
      <c r="FA14782" s="195"/>
    </row>
    <row r="14783" spans="48:157">
      <c r="AV14783" s="195"/>
      <c r="AW14783" s="195"/>
      <c r="EZ14783" s="195"/>
      <c r="FA14783" s="195"/>
    </row>
    <row r="14784" spans="48:157">
      <c r="AV14784" s="195"/>
      <c r="AW14784" s="195"/>
      <c r="EZ14784" s="195"/>
      <c r="FA14784" s="195"/>
    </row>
    <row r="14785" spans="48:157">
      <c r="AV14785" s="195"/>
      <c r="AW14785" s="195"/>
      <c r="EZ14785" s="195"/>
      <c r="FA14785" s="195"/>
    </row>
    <row r="14786" spans="48:157">
      <c r="AV14786" s="195"/>
      <c r="AW14786" s="195"/>
      <c r="EZ14786" s="195"/>
      <c r="FA14786" s="195"/>
    </row>
    <row r="14787" spans="48:157">
      <c r="AV14787" s="195"/>
      <c r="AW14787" s="195"/>
      <c r="EZ14787" s="195"/>
      <c r="FA14787" s="195"/>
    </row>
    <row r="14788" spans="48:157">
      <c r="AV14788" s="195"/>
      <c r="AW14788" s="195"/>
      <c r="EZ14788" s="195"/>
      <c r="FA14788" s="195"/>
    </row>
    <row r="14789" spans="48:157">
      <c r="AV14789" s="195"/>
      <c r="AW14789" s="195"/>
      <c r="EZ14789" s="195"/>
      <c r="FA14789" s="195"/>
    </row>
    <row r="14790" spans="48:157">
      <c r="AV14790" s="195"/>
      <c r="AW14790" s="195"/>
      <c r="EZ14790" s="195"/>
      <c r="FA14790" s="195"/>
    </row>
    <row r="14791" spans="48:157">
      <c r="AV14791" s="195"/>
      <c r="AW14791" s="195"/>
      <c r="EZ14791" s="195"/>
      <c r="FA14791" s="195"/>
    </row>
    <row r="14792" spans="48:157">
      <c r="AV14792" s="195"/>
      <c r="AW14792" s="195"/>
      <c r="EZ14792" s="195"/>
      <c r="FA14792" s="195"/>
    </row>
    <row r="14793" spans="48:157">
      <c r="AV14793" s="195"/>
      <c r="AW14793" s="195"/>
      <c r="EZ14793" s="195"/>
      <c r="FA14793" s="195"/>
    </row>
    <row r="14794" spans="48:157">
      <c r="AV14794" s="195"/>
      <c r="AW14794" s="195"/>
      <c r="EZ14794" s="195"/>
      <c r="FA14794" s="195"/>
    </row>
    <row r="14795" spans="48:157">
      <c r="AV14795" s="195"/>
      <c r="AW14795" s="195"/>
      <c r="EZ14795" s="195"/>
      <c r="FA14795" s="195"/>
    </row>
    <row r="14796" spans="48:157">
      <c r="AV14796" s="195"/>
      <c r="AW14796" s="195"/>
      <c r="EZ14796" s="195"/>
      <c r="FA14796" s="195"/>
    </row>
    <row r="14797" spans="48:157">
      <c r="AV14797" s="195"/>
      <c r="AW14797" s="195"/>
      <c r="EZ14797" s="195"/>
      <c r="FA14797" s="195"/>
    </row>
    <row r="14798" spans="48:157">
      <c r="AV14798" s="195"/>
      <c r="AW14798" s="195"/>
      <c r="EZ14798" s="195"/>
      <c r="FA14798" s="195"/>
    </row>
    <row r="14799" spans="48:157">
      <c r="AV14799" s="195"/>
      <c r="AW14799" s="195"/>
      <c r="EZ14799" s="195"/>
      <c r="FA14799" s="195"/>
    </row>
    <row r="14800" spans="48:157">
      <c r="AV14800" s="195"/>
      <c r="AW14800" s="195"/>
      <c r="EZ14800" s="195"/>
      <c r="FA14800" s="195"/>
    </row>
    <row r="14801" spans="48:157">
      <c r="AV14801" s="195"/>
      <c r="AW14801" s="195"/>
      <c r="EZ14801" s="195"/>
      <c r="FA14801" s="195"/>
    </row>
    <row r="14802" spans="48:157">
      <c r="AV14802" s="195"/>
      <c r="AW14802" s="195"/>
      <c r="EZ14802" s="195"/>
      <c r="FA14802" s="195"/>
    </row>
    <row r="14803" spans="48:157">
      <c r="AV14803" s="195"/>
      <c r="AW14803" s="195"/>
      <c r="EZ14803" s="195"/>
      <c r="FA14803" s="195"/>
    </row>
    <row r="14804" spans="48:157">
      <c r="AV14804" s="195"/>
      <c r="AW14804" s="195"/>
      <c r="EZ14804" s="195"/>
      <c r="FA14804" s="195"/>
    </row>
    <row r="14805" spans="48:157">
      <c r="AV14805" s="195"/>
      <c r="AW14805" s="195"/>
      <c r="EZ14805" s="195"/>
      <c r="FA14805" s="195"/>
    </row>
    <row r="14806" spans="48:157">
      <c r="AV14806" s="195"/>
      <c r="AW14806" s="195"/>
      <c r="EZ14806" s="195"/>
      <c r="FA14806" s="195"/>
    </row>
    <row r="14807" spans="48:157">
      <c r="AV14807" s="195"/>
      <c r="AW14807" s="195"/>
      <c r="EZ14807" s="195"/>
      <c r="FA14807" s="195"/>
    </row>
    <row r="14808" spans="48:157">
      <c r="AV14808" s="195"/>
      <c r="AW14808" s="195"/>
      <c r="EZ14808" s="195"/>
      <c r="FA14808" s="195"/>
    </row>
    <row r="14809" spans="48:157">
      <c r="AV14809" s="195"/>
      <c r="AW14809" s="195"/>
      <c r="EZ14809" s="195"/>
      <c r="FA14809" s="195"/>
    </row>
    <row r="14810" spans="48:157">
      <c r="AV14810" s="195"/>
      <c r="AW14810" s="195"/>
      <c r="EZ14810" s="195"/>
      <c r="FA14810" s="195"/>
    </row>
    <row r="14811" spans="48:157">
      <c r="AV14811" s="195"/>
      <c r="AW14811" s="195"/>
      <c r="EZ14811" s="195"/>
      <c r="FA14811" s="195"/>
    </row>
    <row r="14812" spans="48:157">
      <c r="AV14812" s="195"/>
      <c r="AW14812" s="195"/>
      <c r="EZ14812" s="195"/>
      <c r="FA14812" s="195"/>
    </row>
    <row r="14813" spans="48:157">
      <c r="AV14813" s="195"/>
      <c r="AW14813" s="195"/>
      <c r="EZ14813" s="195"/>
      <c r="FA14813" s="195"/>
    </row>
    <row r="14814" spans="48:157">
      <c r="AV14814" s="195"/>
      <c r="AW14814" s="195"/>
      <c r="EZ14814" s="195"/>
      <c r="FA14814" s="195"/>
    </row>
    <row r="14815" spans="48:157">
      <c r="AV14815" s="195"/>
      <c r="AW14815" s="195"/>
      <c r="EZ14815" s="195"/>
      <c r="FA14815" s="195"/>
    </row>
    <row r="14816" spans="48:157">
      <c r="AV14816" s="195"/>
      <c r="AW14816" s="195"/>
      <c r="EZ14816" s="195"/>
      <c r="FA14816" s="195"/>
    </row>
    <row r="14817" spans="48:157">
      <c r="AV14817" s="195"/>
      <c r="AW14817" s="195"/>
      <c r="EZ14817" s="195"/>
      <c r="FA14817" s="195"/>
    </row>
    <row r="14818" spans="48:157">
      <c r="AV14818" s="195"/>
      <c r="AW14818" s="195"/>
      <c r="EZ14818" s="195"/>
      <c r="FA14818" s="195"/>
    </row>
    <row r="14819" spans="48:157">
      <c r="AV14819" s="195"/>
      <c r="AW14819" s="195"/>
      <c r="EZ14819" s="195"/>
      <c r="FA14819" s="195"/>
    </row>
    <row r="14820" spans="48:157">
      <c r="AV14820" s="195"/>
      <c r="AW14820" s="195"/>
      <c r="EZ14820" s="195"/>
      <c r="FA14820" s="195"/>
    </row>
    <row r="14821" spans="48:157">
      <c r="AV14821" s="195"/>
      <c r="AW14821" s="195"/>
      <c r="EZ14821" s="195"/>
      <c r="FA14821" s="195"/>
    </row>
    <row r="14822" spans="48:157">
      <c r="AV14822" s="195"/>
      <c r="AW14822" s="195"/>
      <c r="EZ14822" s="195"/>
      <c r="FA14822" s="195"/>
    </row>
    <row r="14823" spans="48:157">
      <c r="AV14823" s="195"/>
      <c r="AW14823" s="195"/>
      <c r="EZ14823" s="195"/>
      <c r="FA14823" s="195"/>
    </row>
    <row r="14824" spans="48:157">
      <c r="AV14824" s="195"/>
      <c r="AW14824" s="195"/>
      <c r="EZ14824" s="195"/>
      <c r="FA14824" s="195"/>
    </row>
    <row r="14825" spans="48:157">
      <c r="AV14825" s="195"/>
      <c r="AW14825" s="195"/>
      <c r="EZ14825" s="195"/>
      <c r="FA14825" s="195"/>
    </row>
    <row r="14826" spans="48:157">
      <c r="AV14826" s="195"/>
      <c r="AW14826" s="195"/>
      <c r="EZ14826" s="195"/>
      <c r="FA14826" s="195"/>
    </row>
    <row r="14827" spans="48:157">
      <c r="AV14827" s="195"/>
      <c r="AW14827" s="195"/>
      <c r="EZ14827" s="195"/>
      <c r="FA14827" s="195"/>
    </row>
    <row r="14828" spans="48:157">
      <c r="AV14828" s="195"/>
      <c r="AW14828" s="195"/>
      <c r="EZ14828" s="195"/>
      <c r="FA14828" s="195"/>
    </row>
    <row r="14829" spans="48:157">
      <c r="AV14829" s="195"/>
      <c r="AW14829" s="195"/>
      <c r="EZ14829" s="195"/>
      <c r="FA14829" s="195"/>
    </row>
    <row r="14830" spans="48:157">
      <c r="AV14830" s="195"/>
      <c r="AW14830" s="195"/>
      <c r="EZ14830" s="195"/>
      <c r="FA14830" s="195"/>
    </row>
    <row r="14831" spans="48:157">
      <c r="AV14831" s="195"/>
      <c r="AW14831" s="195"/>
      <c r="EZ14831" s="195"/>
      <c r="FA14831" s="195"/>
    </row>
    <row r="14832" spans="48:157">
      <c r="AV14832" s="195"/>
      <c r="AW14832" s="195"/>
      <c r="EZ14832" s="195"/>
      <c r="FA14832" s="195"/>
    </row>
    <row r="14833" spans="48:157">
      <c r="AV14833" s="195"/>
      <c r="AW14833" s="195"/>
      <c r="EZ14833" s="195"/>
      <c r="FA14833" s="195"/>
    </row>
    <row r="14834" spans="48:157">
      <c r="AV14834" s="195"/>
      <c r="AW14834" s="195"/>
      <c r="EZ14834" s="195"/>
      <c r="FA14834" s="195"/>
    </row>
    <row r="14835" spans="48:157">
      <c r="AV14835" s="195"/>
      <c r="AW14835" s="195"/>
      <c r="EZ14835" s="195"/>
      <c r="FA14835" s="195"/>
    </row>
    <row r="14836" spans="48:157">
      <c r="AV14836" s="195"/>
      <c r="AW14836" s="195"/>
      <c r="EZ14836" s="195"/>
      <c r="FA14836" s="195"/>
    </row>
    <row r="14837" spans="48:157">
      <c r="AV14837" s="195"/>
      <c r="AW14837" s="195"/>
      <c r="EZ14837" s="195"/>
      <c r="FA14837" s="195"/>
    </row>
    <row r="14838" spans="48:157">
      <c r="AV14838" s="195"/>
      <c r="AW14838" s="195"/>
      <c r="EZ14838" s="195"/>
      <c r="FA14838" s="195"/>
    </row>
    <row r="14839" spans="48:157">
      <c r="AV14839" s="195"/>
      <c r="AW14839" s="195"/>
      <c r="EZ14839" s="195"/>
      <c r="FA14839" s="195"/>
    </row>
    <row r="14840" spans="48:157">
      <c r="AV14840" s="195"/>
      <c r="AW14840" s="195"/>
      <c r="EZ14840" s="195"/>
      <c r="FA14840" s="195"/>
    </row>
    <row r="14841" spans="48:157">
      <c r="AV14841" s="195"/>
      <c r="AW14841" s="195"/>
      <c r="EZ14841" s="195"/>
      <c r="FA14841" s="195"/>
    </row>
    <row r="14842" spans="48:157">
      <c r="AV14842" s="195"/>
      <c r="AW14842" s="195"/>
      <c r="EZ14842" s="195"/>
      <c r="FA14842" s="195"/>
    </row>
    <row r="14843" spans="48:157">
      <c r="AV14843" s="195"/>
      <c r="AW14843" s="195"/>
      <c r="EZ14843" s="195"/>
      <c r="FA14843" s="195"/>
    </row>
    <row r="14844" spans="48:157">
      <c r="AV14844" s="195"/>
      <c r="AW14844" s="195"/>
      <c r="EZ14844" s="195"/>
      <c r="FA14844" s="195"/>
    </row>
    <row r="14845" spans="48:157">
      <c r="AV14845" s="195"/>
      <c r="AW14845" s="195"/>
      <c r="EZ14845" s="195"/>
      <c r="FA14845" s="195"/>
    </row>
    <row r="14846" spans="48:157">
      <c r="AV14846" s="195"/>
      <c r="AW14846" s="195"/>
      <c r="EZ14846" s="195"/>
      <c r="FA14846" s="195"/>
    </row>
    <row r="14847" spans="48:157">
      <c r="AV14847" s="195"/>
      <c r="AW14847" s="195"/>
      <c r="EZ14847" s="195"/>
      <c r="FA14847" s="195"/>
    </row>
    <row r="14848" spans="48:157">
      <c r="AV14848" s="195"/>
      <c r="AW14848" s="195"/>
      <c r="EZ14848" s="195"/>
      <c r="FA14848" s="195"/>
    </row>
    <row r="14849" spans="48:157">
      <c r="AV14849" s="195"/>
      <c r="AW14849" s="195"/>
      <c r="EZ14849" s="195"/>
      <c r="FA14849" s="195"/>
    </row>
    <row r="14850" spans="48:157">
      <c r="AV14850" s="195"/>
      <c r="AW14850" s="195"/>
      <c r="EZ14850" s="195"/>
      <c r="FA14850" s="195"/>
    </row>
    <row r="14851" spans="48:157">
      <c r="AV14851" s="195"/>
      <c r="AW14851" s="195"/>
      <c r="EZ14851" s="195"/>
      <c r="FA14851" s="195"/>
    </row>
    <row r="14852" spans="48:157">
      <c r="AV14852" s="195"/>
      <c r="AW14852" s="195"/>
      <c r="EZ14852" s="195"/>
      <c r="FA14852" s="195"/>
    </row>
    <row r="14853" spans="48:157">
      <c r="AV14853" s="195"/>
      <c r="AW14853" s="195"/>
      <c r="EZ14853" s="195"/>
      <c r="FA14853" s="195"/>
    </row>
    <row r="14854" spans="48:157">
      <c r="AV14854" s="195"/>
      <c r="AW14854" s="195"/>
      <c r="EZ14854" s="195"/>
      <c r="FA14854" s="195"/>
    </row>
    <row r="14855" spans="48:157">
      <c r="AV14855" s="195"/>
      <c r="AW14855" s="195"/>
      <c r="EZ14855" s="195"/>
      <c r="FA14855" s="195"/>
    </row>
    <row r="14856" spans="48:157">
      <c r="AV14856" s="195"/>
      <c r="AW14856" s="195"/>
      <c r="EZ14856" s="195"/>
      <c r="FA14856" s="195"/>
    </row>
    <row r="14857" spans="48:157">
      <c r="AV14857" s="195"/>
      <c r="AW14857" s="195"/>
      <c r="EZ14857" s="195"/>
      <c r="FA14857" s="195"/>
    </row>
    <row r="14858" spans="48:157">
      <c r="AV14858" s="195"/>
      <c r="AW14858" s="195"/>
      <c r="EZ14858" s="195"/>
      <c r="FA14858" s="195"/>
    </row>
    <row r="14859" spans="48:157">
      <c r="AV14859" s="195"/>
      <c r="AW14859" s="195"/>
      <c r="EZ14859" s="195"/>
      <c r="FA14859" s="195"/>
    </row>
    <row r="14860" spans="48:157">
      <c r="AV14860" s="195"/>
      <c r="AW14860" s="195"/>
      <c r="EZ14860" s="195"/>
      <c r="FA14860" s="195"/>
    </row>
    <row r="14861" spans="48:157">
      <c r="AV14861" s="195"/>
      <c r="AW14861" s="195"/>
      <c r="EZ14861" s="195"/>
      <c r="FA14861" s="195"/>
    </row>
    <row r="14862" spans="48:157">
      <c r="AV14862" s="195"/>
      <c r="AW14862" s="195"/>
      <c r="EZ14862" s="195"/>
      <c r="FA14862" s="195"/>
    </row>
    <row r="14863" spans="48:157">
      <c r="AV14863" s="195"/>
      <c r="AW14863" s="195"/>
      <c r="EZ14863" s="195"/>
      <c r="FA14863" s="195"/>
    </row>
    <row r="14864" spans="48:157">
      <c r="AV14864" s="195"/>
      <c r="AW14864" s="195"/>
      <c r="EZ14864" s="195"/>
      <c r="FA14864" s="195"/>
    </row>
    <row r="14865" spans="48:157">
      <c r="AV14865" s="195"/>
      <c r="AW14865" s="195"/>
      <c r="EZ14865" s="195"/>
      <c r="FA14865" s="195"/>
    </row>
    <row r="14866" spans="48:157">
      <c r="AV14866" s="195"/>
      <c r="AW14866" s="195"/>
      <c r="EZ14866" s="195"/>
      <c r="FA14866" s="195"/>
    </row>
    <row r="14867" spans="48:157">
      <c r="AV14867" s="195"/>
      <c r="AW14867" s="195"/>
      <c r="EZ14867" s="195"/>
      <c r="FA14867" s="195"/>
    </row>
    <row r="14868" spans="48:157">
      <c r="AV14868" s="195"/>
      <c r="AW14868" s="195"/>
      <c r="EZ14868" s="195"/>
      <c r="FA14868" s="195"/>
    </row>
    <row r="14869" spans="48:157">
      <c r="AV14869" s="195"/>
      <c r="AW14869" s="195"/>
      <c r="EZ14869" s="195"/>
      <c r="FA14869" s="195"/>
    </row>
    <row r="14870" spans="48:157">
      <c r="AV14870" s="195"/>
      <c r="AW14870" s="195"/>
      <c r="EZ14870" s="195"/>
      <c r="FA14870" s="195"/>
    </row>
    <row r="14871" spans="48:157">
      <c r="AV14871" s="195"/>
      <c r="AW14871" s="195"/>
      <c r="EZ14871" s="195"/>
      <c r="FA14871" s="195"/>
    </row>
    <row r="14872" spans="48:157">
      <c r="AV14872" s="195"/>
      <c r="AW14872" s="195"/>
      <c r="EZ14872" s="195"/>
      <c r="FA14872" s="195"/>
    </row>
    <row r="14873" spans="48:157">
      <c r="AV14873" s="195"/>
      <c r="AW14873" s="195"/>
      <c r="EZ14873" s="195"/>
      <c r="FA14873" s="195"/>
    </row>
    <row r="14874" spans="48:157">
      <c r="AV14874" s="195"/>
      <c r="AW14874" s="195"/>
      <c r="EZ14874" s="195"/>
      <c r="FA14874" s="195"/>
    </row>
    <row r="14875" spans="48:157">
      <c r="AV14875" s="195"/>
      <c r="AW14875" s="195"/>
      <c r="EZ14875" s="195"/>
      <c r="FA14875" s="195"/>
    </row>
    <row r="14876" spans="48:157">
      <c r="AV14876" s="195"/>
      <c r="AW14876" s="195"/>
      <c r="EZ14876" s="195"/>
      <c r="FA14876" s="195"/>
    </row>
    <row r="14877" spans="48:157">
      <c r="AV14877" s="195"/>
      <c r="AW14877" s="195"/>
      <c r="EZ14877" s="195"/>
      <c r="FA14877" s="195"/>
    </row>
    <row r="14878" spans="48:157">
      <c r="AV14878" s="195"/>
      <c r="AW14878" s="195"/>
      <c r="EZ14878" s="195"/>
      <c r="FA14878" s="195"/>
    </row>
    <row r="14879" spans="48:157">
      <c r="AV14879" s="195"/>
      <c r="AW14879" s="195"/>
      <c r="EZ14879" s="195"/>
      <c r="FA14879" s="195"/>
    </row>
    <row r="14880" spans="48:157">
      <c r="AV14880" s="195"/>
      <c r="AW14880" s="195"/>
      <c r="EZ14880" s="195"/>
      <c r="FA14880" s="195"/>
    </row>
    <row r="14881" spans="48:157">
      <c r="AV14881" s="195"/>
      <c r="AW14881" s="195"/>
      <c r="EZ14881" s="195"/>
      <c r="FA14881" s="195"/>
    </row>
    <row r="14882" spans="48:157">
      <c r="AV14882" s="195"/>
      <c r="AW14882" s="195"/>
      <c r="EZ14882" s="195"/>
      <c r="FA14882" s="195"/>
    </row>
    <row r="14883" spans="48:157">
      <c r="AV14883" s="195"/>
      <c r="AW14883" s="195"/>
      <c r="EZ14883" s="195"/>
      <c r="FA14883" s="195"/>
    </row>
    <row r="14884" spans="48:157">
      <c r="AV14884" s="195"/>
      <c r="AW14884" s="195"/>
      <c r="EZ14884" s="195"/>
      <c r="FA14884" s="195"/>
    </row>
    <row r="14885" spans="48:157">
      <c r="AV14885" s="195"/>
      <c r="AW14885" s="195"/>
      <c r="EZ14885" s="195"/>
      <c r="FA14885" s="195"/>
    </row>
    <row r="14886" spans="48:157">
      <c r="AV14886" s="195"/>
      <c r="AW14886" s="195"/>
      <c r="EZ14886" s="195"/>
      <c r="FA14886" s="195"/>
    </row>
    <row r="14887" spans="48:157">
      <c r="AV14887" s="195"/>
      <c r="AW14887" s="195"/>
      <c r="EZ14887" s="195"/>
      <c r="FA14887" s="195"/>
    </row>
    <row r="14888" spans="48:157">
      <c r="AV14888" s="195"/>
      <c r="AW14888" s="195"/>
      <c r="EZ14888" s="195"/>
      <c r="FA14888" s="195"/>
    </row>
    <row r="14889" spans="48:157">
      <c r="AV14889" s="195"/>
      <c r="AW14889" s="195"/>
      <c r="EZ14889" s="195"/>
      <c r="FA14889" s="195"/>
    </row>
    <row r="14890" spans="48:157">
      <c r="AV14890" s="195"/>
      <c r="AW14890" s="195"/>
      <c r="EZ14890" s="195"/>
      <c r="FA14890" s="195"/>
    </row>
    <row r="14891" spans="48:157">
      <c r="AV14891" s="195"/>
      <c r="AW14891" s="195"/>
      <c r="EZ14891" s="195"/>
      <c r="FA14891" s="195"/>
    </row>
    <row r="14892" spans="48:157">
      <c r="AV14892" s="195"/>
      <c r="AW14892" s="195"/>
      <c r="EZ14892" s="195"/>
      <c r="FA14892" s="195"/>
    </row>
    <row r="14893" spans="48:157">
      <c r="AV14893" s="195"/>
      <c r="AW14893" s="195"/>
      <c r="EZ14893" s="195"/>
      <c r="FA14893" s="195"/>
    </row>
    <row r="14894" spans="48:157">
      <c r="AV14894" s="195"/>
      <c r="AW14894" s="195"/>
      <c r="EZ14894" s="195"/>
      <c r="FA14894" s="195"/>
    </row>
    <row r="14895" spans="48:157">
      <c r="AV14895" s="195"/>
      <c r="AW14895" s="195"/>
      <c r="EZ14895" s="195"/>
      <c r="FA14895" s="195"/>
    </row>
    <row r="14896" spans="48:157">
      <c r="AV14896" s="195"/>
      <c r="AW14896" s="195"/>
      <c r="EZ14896" s="195"/>
      <c r="FA14896" s="195"/>
    </row>
    <row r="14897" spans="48:157">
      <c r="AV14897" s="195"/>
      <c r="AW14897" s="195"/>
      <c r="EZ14897" s="195"/>
      <c r="FA14897" s="195"/>
    </row>
    <row r="14898" spans="48:157">
      <c r="AV14898" s="195"/>
      <c r="AW14898" s="195"/>
      <c r="EZ14898" s="195"/>
      <c r="FA14898" s="195"/>
    </row>
    <row r="14899" spans="48:157">
      <c r="AV14899" s="195"/>
      <c r="AW14899" s="195"/>
      <c r="EZ14899" s="195"/>
      <c r="FA14899" s="195"/>
    </row>
    <row r="14900" spans="48:157">
      <c r="AV14900" s="195"/>
      <c r="AW14900" s="195"/>
      <c r="EZ14900" s="195"/>
      <c r="FA14900" s="195"/>
    </row>
    <row r="14901" spans="48:157">
      <c r="AV14901" s="195"/>
      <c r="AW14901" s="195"/>
      <c r="EZ14901" s="195"/>
      <c r="FA14901" s="195"/>
    </row>
    <row r="14902" spans="48:157">
      <c r="AV14902" s="195"/>
      <c r="AW14902" s="195"/>
      <c r="EZ14902" s="195"/>
      <c r="FA14902" s="195"/>
    </row>
    <row r="14903" spans="48:157">
      <c r="AV14903" s="195"/>
      <c r="AW14903" s="195"/>
      <c r="EZ14903" s="195"/>
      <c r="FA14903" s="195"/>
    </row>
    <row r="14904" spans="48:157">
      <c r="AV14904" s="195"/>
      <c r="AW14904" s="195"/>
      <c r="EZ14904" s="195"/>
      <c r="FA14904" s="195"/>
    </row>
    <row r="14905" spans="48:157">
      <c r="AV14905" s="195"/>
      <c r="AW14905" s="195"/>
      <c r="EZ14905" s="195"/>
      <c r="FA14905" s="195"/>
    </row>
    <row r="14906" spans="48:157">
      <c r="AV14906" s="195"/>
      <c r="AW14906" s="195"/>
      <c r="EZ14906" s="195"/>
      <c r="FA14906" s="195"/>
    </row>
    <row r="14907" spans="48:157">
      <c r="AV14907" s="195"/>
      <c r="AW14907" s="195"/>
      <c r="EZ14907" s="195"/>
      <c r="FA14907" s="195"/>
    </row>
    <row r="14908" spans="48:157">
      <c r="AV14908" s="195"/>
      <c r="AW14908" s="195"/>
      <c r="EZ14908" s="195"/>
      <c r="FA14908" s="195"/>
    </row>
    <row r="14909" spans="48:157">
      <c r="AV14909" s="195"/>
      <c r="AW14909" s="195"/>
      <c r="EZ14909" s="195"/>
      <c r="FA14909" s="195"/>
    </row>
    <row r="14910" spans="48:157">
      <c r="AV14910" s="195"/>
      <c r="AW14910" s="195"/>
      <c r="EZ14910" s="195"/>
      <c r="FA14910" s="195"/>
    </row>
    <row r="14911" spans="48:157">
      <c r="AV14911" s="195"/>
      <c r="AW14911" s="195"/>
      <c r="EZ14911" s="195"/>
      <c r="FA14911" s="195"/>
    </row>
    <row r="14912" spans="48:157">
      <c r="AV14912" s="195"/>
      <c r="AW14912" s="195"/>
      <c r="EZ14912" s="195"/>
      <c r="FA14912" s="195"/>
    </row>
    <row r="14913" spans="48:157">
      <c r="AV14913" s="195"/>
      <c r="AW14913" s="195"/>
      <c r="EZ14913" s="195"/>
      <c r="FA14913" s="195"/>
    </row>
    <row r="14914" spans="48:157">
      <c r="AV14914" s="195"/>
      <c r="AW14914" s="195"/>
      <c r="EZ14914" s="195"/>
      <c r="FA14914" s="195"/>
    </row>
    <row r="14915" spans="48:157">
      <c r="AV14915" s="195"/>
      <c r="AW14915" s="195"/>
      <c r="EZ14915" s="195"/>
      <c r="FA14915" s="195"/>
    </row>
    <row r="14916" spans="48:157">
      <c r="AV14916" s="195"/>
      <c r="AW14916" s="195"/>
      <c r="EZ14916" s="195"/>
      <c r="FA14916" s="195"/>
    </row>
    <row r="14917" spans="48:157">
      <c r="AV14917" s="195"/>
      <c r="AW14917" s="195"/>
      <c r="EZ14917" s="195"/>
      <c r="FA14917" s="195"/>
    </row>
    <row r="14918" spans="48:157">
      <c r="AV14918" s="195"/>
      <c r="AW14918" s="195"/>
      <c r="EZ14918" s="195"/>
      <c r="FA14918" s="195"/>
    </row>
    <row r="14919" spans="48:157">
      <c r="AV14919" s="195"/>
      <c r="AW14919" s="195"/>
      <c r="EZ14919" s="195"/>
      <c r="FA14919" s="195"/>
    </row>
    <row r="14920" spans="48:157">
      <c r="AV14920" s="195"/>
      <c r="AW14920" s="195"/>
      <c r="EZ14920" s="195"/>
      <c r="FA14920" s="195"/>
    </row>
    <row r="14921" spans="48:157">
      <c r="AV14921" s="195"/>
      <c r="AW14921" s="195"/>
      <c r="EZ14921" s="195"/>
      <c r="FA14921" s="195"/>
    </row>
    <row r="14922" spans="48:157">
      <c r="AV14922" s="195"/>
      <c r="AW14922" s="195"/>
      <c r="EZ14922" s="195"/>
      <c r="FA14922" s="195"/>
    </row>
    <row r="14923" spans="48:157">
      <c r="AV14923" s="195"/>
      <c r="AW14923" s="195"/>
      <c r="EZ14923" s="195"/>
      <c r="FA14923" s="195"/>
    </row>
    <row r="14924" spans="48:157">
      <c r="AV14924" s="195"/>
      <c r="AW14924" s="195"/>
      <c r="EZ14924" s="195"/>
      <c r="FA14924" s="195"/>
    </row>
    <row r="14925" spans="48:157">
      <c r="AV14925" s="195"/>
      <c r="AW14925" s="195"/>
      <c r="EZ14925" s="195"/>
      <c r="FA14925" s="195"/>
    </row>
    <row r="14926" spans="48:157">
      <c r="AV14926" s="195"/>
      <c r="AW14926" s="195"/>
      <c r="EZ14926" s="195"/>
      <c r="FA14926" s="195"/>
    </row>
    <row r="14927" spans="48:157">
      <c r="AV14927" s="195"/>
      <c r="AW14927" s="195"/>
      <c r="EZ14927" s="195"/>
      <c r="FA14927" s="195"/>
    </row>
    <row r="14928" spans="48:157">
      <c r="AV14928" s="195"/>
      <c r="AW14928" s="195"/>
      <c r="EZ14928" s="195"/>
      <c r="FA14928" s="195"/>
    </row>
    <row r="14929" spans="48:157">
      <c r="AV14929" s="195"/>
      <c r="AW14929" s="195"/>
      <c r="EZ14929" s="195"/>
      <c r="FA14929" s="195"/>
    </row>
    <row r="14930" spans="48:157">
      <c r="AV14930" s="195"/>
      <c r="AW14930" s="195"/>
      <c r="EZ14930" s="195"/>
      <c r="FA14930" s="195"/>
    </row>
    <row r="14931" spans="48:157">
      <c r="AV14931" s="195"/>
      <c r="AW14931" s="195"/>
      <c r="EZ14931" s="195"/>
      <c r="FA14931" s="195"/>
    </row>
    <row r="14932" spans="48:157">
      <c r="AV14932" s="195"/>
      <c r="AW14932" s="195"/>
      <c r="EZ14932" s="195"/>
      <c r="FA14932" s="195"/>
    </row>
    <row r="14933" spans="48:157">
      <c r="AV14933" s="195"/>
      <c r="AW14933" s="195"/>
      <c r="EZ14933" s="195"/>
      <c r="FA14933" s="195"/>
    </row>
    <row r="14934" spans="48:157">
      <c r="AV14934" s="195"/>
      <c r="AW14934" s="195"/>
      <c r="EZ14934" s="195"/>
      <c r="FA14934" s="195"/>
    </row>
    <row r="14935" spans="48:157">
      <c r="AV14935" s="195"/>
      <c r="AW14935" s="195"/>
      <c r="EZ14935" s="195"/>
      <c r="FA14935" s="195"/>
    </row>
    <row r="14936" spans="48:157">
      <c r="AV14936" s="195"/>
      <c r="AW14936" s="195"/>
      <c r="EZ14936" s="195"/>
      <c r="FA14936" s="195"/>
    </row>
    <row r="14937" spans="48:157">
      <c r="AV14937" s="195"/>
      <c r="AW14937" s="195"/>
      <c r="EZ14937" s="195"/>
      <c r="FA14937" s="195"/>
    </row>
    <row r="14938" spans="48:157">
      <c r="AV14938" s="195"/>
      <c r="AW14938" s="195"/>
      <c r="EZ14938" s="195"/>
      <c r="FA14938" s="195"/>
    </row>
    <row r="14939" spans="48:157">
      <c r="AV14939" s="195"/>
      <c r="AW14939" s="195"/>
      <c r="EZ14939" s="195"/>
      <c r="FA14939" s="195"/>
    </row>
    <row r="14940" spans="48:157">
      <c r="AV14940" s="195"/>
      <c r="AW14940" s="195"/>
      <c r="EZ14940" s="195"/>
      <c r="FA14940" s="195"/>
    </row>
    <row r="14941" spans="48:157">
      <c r="AV14941" s="195"/>
      <c r="AW14941" s="195"/>
      <c r="EZ14941" s="195"/>
      <c r="FA14941" s="195"/>
    </row>
    <row r="14942" spans="48:157">
      <c r="AV14942" s="195"/>
      <c r="AW14942" s="195"/>
      <c r="EZ14942" s="195"/>
      <c r="FA14942" s="195"/>
    </row>
    <row r="14943" spans="48:157">
      <c r="AV14943" s="195"/>
      <c r="AW14943" s="195"/>
      <c r="EZ14943" s="195"/>
      <c r="FA14943" s="195"/>
    </row>
    <row r="14944" spans="48:157">
      <c r="AV14944" s="195"/>
      <c r="AW14944" s="195"/>
      <c r="EZ14944" s="195"/>
      <c r="FA14944" s="195"/>
    </row>
    <row r="14945" spans="48:157">
      <c r="AV14945" s="195"/>
      <c r="AW14945" s="195"/>
      <c r="EZ14945" s="195"/>
      <c r="FA14945" s="195"/>
    </row>
    <row r="14946" spans="48:157">
      <c r="AV14946" s="195"/>
      <c r="AW14946" s="195"/>
      <c r="EZ14946" s="195"/>
      <c r="FA14946" s="195"/>
    </row>
    <row r="14947" spans="48:157">
      <c r="AV14947" s="195"/>
      <c r="AW14947" s="195"/>
      <c r="EZ14947" s="195"/>
      <c r="FA14947" s="195"/>
    </row>
    <row r="14948" spans="48:157">
      <c r="AV14948" s="195"/>
      <c r="AW14948" s="195"/>
      <c r="EZ14948" s="195"/>
      <c r="FA14948" s="195"/>
    </row>
    <row r="14949" spans="48:157">
      <c r="AV14949" s="195"/>
      <c r="AW14949" s="195"/>
      <c r="EZ14949" s="195"/>
      <c r="FA14949" s="195"/>
    </row>
    <row r="14950" spans="48:157">
      <c r="AV14950" s="195"/>
      <c r="AW14950" s="195"/>
      <c r="EZ14950" s="195"/>
      <c r="FA14950" s="195"/>
    </row>
    <row r="14951" spans="48:157">
      <c r="AV14951" s="195"/>
      <c r="AW14951" s="195"/>
      <c r="EZ14951" s="195"/>
      <c r="FA14951" s="195"/>
    </row>
    <row r="14952" spans="48:157">
      <c r="AV14952" s="195"/>
      <c r="AW14952" s="195"/>
      <c r="EZ14952" s="195"/>
      <c r="FA14952" s="195"/>
    </row>
    <row r="14953" spans="48:157">
      <c r="AV14953" s="195"/>
      <c r="AW14953" s="195"/>
      <c r="EZ14953" s="195"/>
      <c r="FA14953" s="195"/>
    </row>
    <row r="14954" spans="48:157">
      <c r="AV14954" s="195"/>
      <c r="AW14954" s="195"/>
      <c r="EZ14954" s="195"/>
      <c r="FA14954" s="195"/>
    </row>
    <row r="14955" spans="48:157">
      <c r="AV14955" s="195"/>
      <c r="AW14955" s="195"/>
      <c r="EZ14955" s="195"/>
      <c r="FA14955" s="195"/>
    </row>
    <row r="14956" spans="48:157">
      <c r="AV14956" s="195"/>
      <c r="AW14956" s="195"/>
      <c r="EZ14956" s="195"/>
      <c r="FA14956" s="195"/>
    </row>
    <row r="14957" spans="48:157">
      <c r="AV14957" s="195"/>
      <c r="AW14957" s="195"/>
      <c r="EZ14957" s="195"/>
      <c r="FA14957" s="195"/>
    </row>
    <row r="14958" spans="48:157">
      <c r="AV14958" s="195"/>
      <c r="AW14958" s="195"/>
      <c r="EZ14958" s="195"/>
      <c r="FA14958" s="195"/>
    </row>
    <row r="14959" spans="48:157">
      <c r="AV14959" s="195"/>
      <c r="AW14959" s="195"/>
      <c r="EZ14959" s="195"/>
      <c r="FA14959" s="195"/>
    </row>
    <row r="14960" spans="48:157">
      <c r="AV14960" s="195"/>
      <c r="AW14960" s="195"/>
      <c r="EZ14960" s="195"/>
      <c r="FA14960" s="195"/>
    </row>
    <row r="14961" spans="48:157">
      <c r="AV14961" s="195"/>
      <c r="AW14961" s="195"/>
      <c r="EZ14961" s="195"/>
      <c r="FA14961" s="195"/>
    </row>
    <row r="14962" spans="48:157">
      <c r="AV14962" s="195"/>
      <c r="AW14962" s="195"/>
      <c r="EZ14962" s="195"/>
      <c r="FA14962" s="195"/>
    </row>
    <row r="14963" spans="48:157">
      <c r="AV14963" s="195"/>
      <c r="AW14963" s="195"/>
      <c r="EZ14963" s="195"/>
      <c r="FA14963" s="195"/>
    </row>
    <row r="14964" spans="48:157">
      <c r="AV14964" s="195"/>
      <c r="AW14964" s="195"/>
      <c r="EZ14964" s="195"/>
      <c r="FA14964" s="195"/>
    </row>
    <row r="14965" spans="48:157">
      <c r="AV14965" s="195"/>
      <c r="AW14965" s="195"/>
      <c r="EZ14965" s="195"/>
      <c r="FA14965" s="195"/>
    </row>
    <row r="14966" spans="48:157">
      <c r="AV14966" s="195"/>
      <c r="AW14966" s="195"/>
      <c r="EZ14966" s="195"/>
      <c r="FA14966" s="195"/>
    </row>
    <row r="14967" spans="48:157">
      <c r="AV14967" s="195"/>
      <c r="AW14967" s="195"/>
      <c r="EZ14967" s="195"/>
      <c r="FA14967" s="195"/>
    </row>
    <row r="14968" spans="48:157">
      <c r="AV14968" s="195"/>
      <c r="AW14968" s="195"/>
      <c r="EZ14968" s="195"/>
      <c r="FA14968" s="195"/>
    </row>
    <row r="14969" spans="48:157">
      <c r="AV14969" s="195"/>
      <c r="AW14969" s="195"/>
      <c r="EZ14969" s="195"/>
      <c r="FA14969" s="195"/>
    </row>
    <row r="14970" spans="48:157">
      <c r="AV14970" s="195"/>
      <c r="AW14970" s="195"/>
      <c r="EZ14970" s="195"/>
      <c r="FA14970" s="195"/>
    </row>
    <row r="14971" spans="48:157">
      <c r="AV14971" s="195"/>
      <c r="AW14971" s="195"/>
      <c r="EZ14971" s="195"/>
      <c r="FA14971" s="195"/>
    </row>
    <row r="14972" spans="48:157">
      <c r="AV14972" s="195"/>
      <c r="AW14972" s="195"/>
      <c r="EZ14972" s="195"/>
      <c r="FA14972" s="195"/>
    </row>
    <row r="14973" spans="48:157">
      <c r="AV14973" s="195"/>
      <c r="AW14973" s="195"/>
      <c r="EZ14973" s="195"/>
      <c r="FA14973" s="195"/>
    </row>
    <row r="14974" spans="48:157">
      <c r="AV14974" s="195"/>
      <c r="AW14974" s="195"/>
      <c r="EZ14974" s="195"/>
      <c r="FA14974" s="195"/>
    </row>
    <row r="14975" spans="48:157">
      <c r="AV14975" s="195"/>
      <c r="AW14975" s="195"/>
      <c r="EZ14975" s="195"/>
      <c r="FA14975" s="195"/>
    </row>
    <row r="14976" spans="48:157">
      <c r="AV14976" s="195"/>
      <c r="AW14976" s="195"/>
      <c r="EZ14976" s="195"/>
      <c r="FA14976" s="195"/>
    </row>
    <row r="14977" spans="48:157">
      <c r="AV14977" s="195"/>
      <c r="AW14977" s="195"/>
      <c r="EZ14977" s="195"/>
      <c r="FA14977" s="195"/>
    </row>
    <row r="14978" spans="48:157">
      <c r="AV14978" s="195"/>
      <c r="AW14978" s="195"/>
      <c r="EZ14978" s="195"/>
      <c r="FA14978" s="195"/>
    </row>
    <row r="14979" spans="48:157">
      <c r="AV14979" s="195"/>
      <c r="AW14979" s="195"/>
      <c r="EZ14979" s="195"/>
      <c r="FA14979" s="195"/>
    </row>
    <row r="14980" spans="48:157">
      <c r="AV14980" s="195"/>
      <c r="AW14980" s="195"/>
      <c r="EZ14980" s="195"/>
      <c r="FA14980" s="195"/>
    </row>
    <row r="14981" spans="48:157">
      <c r="AV14981" s="195"/>
      <c r="AW14981" s="195"/>
      <c r="EZ14981" s="195"/>
      <c r="FA14981" s="195"/>
    </row>
    <row r="14982" spans="48:157">
      <c r="AV14982" s="195"/>
      <c r="AW14982" s="195"/>
      <c r="EZ14982" s="195"/>
      <c r="FA14982" s="195"/>
    </row>
    <row r="14983" spans="48:157">
      <c r="AV14983" s="195"/>
      <c r="AW14983" s="195"/>
      <c r="EZ14983" s="195"/>
      <c r="FA14983" s="195"/>
    </row>
    <row r="14984" spans="48:157">
      <c r="AV14984" s="195"/>
      <c r="AW14984" s="195"/>
      <c r="EZ14984" s="195"/>
      <c r="FA14984" s="195"/>
    </row>
    <row r="14985" spans="48:157">
      <c r="AV14985" s="195"/>
      <c r="AW14985" s="195"/>
      <c r="EZ14985" s="195"/>
      <c r="FA14985" s="195"/>
    </row>
    <row r="14986" spans="48:157">
      <c r="AV14986" s="195"/>
      <c r="AW14986" s="195"/>
      <c r="EZ14986" s="195"/>
      <c r="FA14986" s="195"/>
    </row>
    <row r="14987" spans="48:157">
      <c r="AV14987" s="195"/>
      <c r="AW14987" s="195"/>
      <c r="EZ14987" s="195"/>
      <c r="FA14987" s="195"/>
    </row>
    <row r="14988" spans="48:157">
      <c r="AV14988" s="195"/>
      <c r="AW14988" s="195"/>
      <c r="EZ14988" s="195"/>
      <c r="FA14988" s="195"/>
    </row>
    <row r="14989" spans="48:157">
      <c r="AV14989" s="195"/>
      <c r="AW14989" s="195"/>
      <c r="EZ14989" s="195"/>
      <c r="FA14989" s="195"/>
    </row>
    <row r="14990" spans="48:157">
      <c r="AV14990" s="195"/>
      <c r="AW14990" s="195"/>
      <c r="EZ14990" s="195"/>
      <c r="FA14990" s="195"/>
    </row>
    <row r="14991" spans="48:157">
      <c r="AV14991" s="195"/>
      <c r="AW14991" s="195"/>
      <c r="EZ14991" s="195"/>
      <c r="FA14991" s="195"/>
    </row>
    <row r="14992" spans="48:157">
      <c r="AV14992" s="195"/>
      <c r="AW14992" s="195"/>
      <c r="EZ14992" s="195"/>
      <c r="FA14992" s="195"/>
    </row>
    <row r="14993" spans="48:157">
      <c r="AV14993" s="195"/>
      <c r="AW14993" s="195"/>
      <c r="EZ14993" s="195"/>
      <c r="FA14993" s="195"/>
    </row>
    <row r="14994" spans="48:157">
      <c r="AV14994" s="195"/>
      <c r="AW14994" s="195"/>
      <c r="EZ14994" s="195"/>
      <c r="FA14994" s="195"/>
    </row>
    <row r="14995" spans="48:157">
      <c r="AV14995" s="195"/>
      <c r="AW14995" s="195"/>
      <c r="EZ14995" s="195"/>
      <c r="FA14995" s="195"/>
    </row>
    <row r="14996" spans="48:157">
      <c r="AV14996" s="195"/>
      <c r="AW14996" s="195"/>
      <c r="EZ14996" s="195"/>
      <c r="FA14996" s="195"/>
    </row>
    <row r="14997" spans="48:157">
      <c r="AV14997" s="195"/>
      <c r="AW14997" s="195"/>
      <c r="EZ14997" s="195"/>
      <c r="FA14997" s="195"/>
    </row>
    <row r="14998" spans="48:157">
      <c r="AV14998" s="195"/>
      <c r="AW14998" s="195"/>
      <c r="EZ14998" s="195"/>
      <c r="FA14998" s="195"/>
    </row>
    <row r="14999" spans="48:157">
      <c r="AV14999" s="195"/>
      <c r="AW14999" s="195"/>
      <c r="EZ14999" s="195"/>
      <c r="FA14999" s="195"/>
    </row>
    <row r="15000" spans="48:157">
      <c r="AV15000" s="195"/>
      <c r="AW15000" s="195"/>
      <c r="EZ15000" s="195"/>
      <c r="FA15000" s="195"/>
    </row>
    <row r="15001" spans="48:157">
      <c r="AV15001" s="195"/>
      <c r="AW15001" s="195"/>
      <c r="EZ15001" s="195"/>
      <c r="FA15001" s="195"/>
    </row>
    <row r="15002" spans="48:157">
      <c r="AV15002" s="195"/>
      <c r="AW15002" s="195"/>
      <c r="EZ15002" s="195"/>
      <c r="FA15002" s="195"/>
    </row>
    <row r="15003" spans="48:157">
      <c r="AV15003" s="195"/>
      <c r="AW15003" s="195"/>
      <c r="EZ15003" s="195"/>
      <c r="FA15003" s="195"/>
    </row>
    <row r="15004" spans="48:157">
      <c r="AV15004" s="195"/>
      <c r="AW15004" s="195"/>
      <c r="EZ15004" s="195"/>
      <c r="FA15004" s="195"/>
    </row>
    <row r="15005" spans="48:157">
      <c r="AV15005" s="195"/>
      <c r="AW15005" s="195"/>
      <c r="EZ15005" s="195"/>
      <c r="FA15005" s="195"/>
    </row>
    <row r="15006" spans="48:157">
      <c r="AV15006" s="195"/>
      <c r="AW15006" s="195"/>
      <c r="EZ15006" s="195"/>
      <c r="FA15006" s="195"/>
    </row>
    <row r="15007" spans="48:157">
      <c r="AV15007" s="195"/>
      <c r="AW15007" s="195"/>
      <c r="EZ15007" s="195"/>
      <c r="FA15007" s="195"/>
    </row>
    <row r="15008" spans="48:157">
      <c r="AV15008" s="195"/>
      <c r="AW15008" s="195"/>
      <c r="EZ15008" s="195"/>
      <c r="FA15008" s="195"/>
    </row>
    <row r="15009" spans="48:157">
      <c r="AV15009" s="195"/>
      <c r="AW15009" s="195"/>
      <c r="EZ15009" s="195"/>
      <c r="FA15009" s="195"/>
    </row>
    <row r="15010" spans="48:157">
      <c r="AV15010" s="195"/>
      <c r="AW15010" s="195"/>
      <c r="EZ15010" s="195"/>
      <c r="FA15010" s="195"/>
    </row>
    <row r="15011" spans="48:157">
      <c r="AV15011" s="195"/>
      <c r="AW15011" s="195"/>
      <c r="EZ15011" s="195"/>
      <c r="FA15011" s="195"/>
    </row>
    <row r="15012" spans="48:157">
      <c r="AV15012" s="195"/>
      <c r="AW15012" s="195"/>
      <c r="EZ15012" s="195"/>
      <c r="FA15012" s="195"/>
    </row>
    <row r="15013" spans="48:157">
      <c r="AV15013" s="195"/>
      <c r="AW15013" s="195"/>
      <c r="EZ15013" s="195"/>
      <c r="FA15013" s="195"/>
    </row>
    <row r="15014" spans="48:157">
      <c r="AV15014" s="195"/>
      <c r="AW15014" s="195"/>
      <c r="EZ15014" s="195"/>
      <c r="FA15014" s="195"/>
    </row>
    <row r="15015" spans="48:157">
      <c r="AV15015" s="195"/>
      <c r="AW15015" s="195"/>
      <c r="EZ15015" s="195"/>
      <c r="FA15015" s="195"/>
    </row>
    <row r="15016" spans="48:157">
      <c r="AV15016" s="195"/>
      <c r="AW15016" s="195"/>
      <c r="EZ15016" s="195"/>
      <c r="FA15016" s="195"/>
    </row>
    <row r="15017" spans="48:157">
      <c r="AV15017" s="195"/>
      <c r="AW15017" s="195"/>
      <c r="EZ15017" s="195"/>
      <c r="FA15017" s="195"/>
    </row>
    <row r="15018" spans="48:157">
      <c r="AV15018" s="195"/>
      <c r="AW15018" s="195"/>
      <c r="EZ15018" s="195"/>
      <c r="FA15018" s="195"/>
    </row>
    <row r="15019" spans="48:157">
      <c r="AV15019" s="195"/>
      <c r="AW15019" s="195"/>
      <c r="EZ15019" s="195"/>
      <c r="FA15019" s="195"/>
    </row>
    <row r="15020" spans="48:157">
      <c r="AV15020" s="195"/>
      <c r="AW15020" s="195"/>
      <c r="EZ15020" s="195"/>
      <c r="FA15020" s="195"/>
    </row>
    <row r="15021" spans="48:157">
      <c r="AV15021" s="195"/>
      <c r="AW15021" s="195"/>
      <c r="EZ15021" s="195"/>
      <c r="FA15021" s="195"/>
    </row>
    <row r="15022" spans="48:157">
      <c r="AV15022" s="195"/>
      <c r="AW15022" s="195"/>
      <c r="EZ15022" s="195"/>
      <c r="FA15022" s="195"/>
    </row>
    <row r="15023" spans="48:157">
      <c r="AV15023" s="195"/>
      <c r="AW15023" s="195"/>
      <c r="EZ15023" s="195"/>
      <c r="FA15023" s="195"/>
    </row>
    <row r="15024" spans="48:157">
      <c r="AV15024" s="195"/>
      <c r="AW15024" s="195"/>
      <c r="EZ15024" s="195"/>
      <c r="FA15024" s="195"/>
    </row>
    <row r="15025" spans="48:157">
      <c r="AV15025" s="195"/>
      <c r="AW15025" s="195"/>
      <c r="EZ15025" s="195"/>
      <c r="FA15025" s="195"/>
    </row>
    <row r="15026" spans="48:157">
      <c r="AV15026" s="195"/>
      <c r="AW15026" s="195"/>
      <c r="EZ15026" s="195"/>
      <c r="FA15026" s="195"/>
    </row>
    <row r="15027" spans="48:157">
      <c r="AV15027" s="195"/>
      <c r="AW15027" s="195"/>
      <c r="EZ15027" s="195"/>
      <c r="FA15027" s="195"/>
    </row>
    <row r="15028" spans="48:157">
      <c r="AV15028" s="195"/>
      <c r="AW15028" s="195"/>
      <c r="EZ15028" s="195"/>
      <c r="FA15028" s="195"/>
    </row>
    <row r="15029" spans="48:157">
      <c r="AV15029" s="195"/>
      <c r="AW15029" s="195"/>
      <c r="EZ15029" s="195"/>
      <c r="FA15029" s="195"/>
    </row>
    <row r="15030" spans="48:157">
      <c r="AV15030" s="195"/>
      <c r="AW15030" s="195"/>
      <c r="EZ15030" s="195"/>
      <c r="FA15030" s="195"/>
    </row>
    <row r="15031" spans="48:157">
      <c r="AV15031" s="195"/>
      <c r="AW15031" s="195"/>
      <c r="EZ15031" s="195"/>
      <c r="FA15031" s="195"/>
    </row>
    <row r="15032" spans="48:157">
      <c r="AV15032" s="195"/>
      <c r="AW15032" s="195"/>
      <c r="EZ15032" s="195"/>
      <c r="FA15032" s="195"/>
    </row>
    <row r="15033" spans="48:157">
      <c r="AV15033" s="195"/>
      <c r="AW15033" s="195"/>
      <c r="EZ15033" s="195"/>
      <c r="FA15033" s="195"/>
    </row>
    <row r="15034" spans="48:157">
      <c r="AV15034" s="195"/>
      <c r="AW15034" s="195"/>
      <c r="EZ15034" s="195"/>
      <c r="FA15034" s="195"/>
    </row>
    <row r="15035" spans="48:157">
      <c r="AV15035" s="195"/>
      <c r="AW15035" s="195"/>
      <c r="EZ15035" s="195"/>
      <c r="FA15035" s="195"/>
    </row>
    <row r="15036" spans="48:157">
      <c r="AV15036" s="195"/>
      <c r="AW15036" s="195"/>
      <c r="EZ15036" s="195"/>
      <c r="FA15036" s="195"/>
    </row>
    <row r="15037" spans="48:157">
      <c r="AV15037" s="195"/>
      <c r="AW15037" s="195"/>
      <c r="EZ15037" s="195"/>
      <c r="FA15037" s="195"/>
    </row>
    <row r="15038" spans="48:157">
      <c r="AV15038" s="195"/>
      <c r="AW15038" s="195"/>
      <c r="EZ15038" s="195"/>
      <c r="FA15038" s="195"/>
    </row>
    <row r="15039" spans="48:157">
      <c r="AV15039" s="195"/>
      <c r="AW15039" s="195"/>
      <c r="EZ15039" s="195"/>
      <c r="FA15039" s="195"/>
    </row>
    <row r="15040" spans="48:157">
      <c r="AV15040" s="195"/>
      <c r="AW15040" s="195"/>
      <c r="EZ15040" s="195"/>
      <c r="FA15040" s="195"/>
    </row>
    <row r="15041" spans="48:157">
      <c r="AV15041" s="195"/>
      <c r="AW15041" s="195"/>
      <c r="EZ15041" s="195"/>
      <c r="FA15041" s="195"/>
    </row>
    <row r="15042" spans="48:157">
      <c r="AV15042" s="195"/>
      <c r="AW15042" s="195"/>
      <c r="EZ15042" s="195"/>
      <c r="FA15042" s="195"/>
    </row>
    <row r="15043" spans="48:157">
      <c r="AV15043" s="195"/>
      <c r="AW15043" s="195"/>
      <c r="EZ15043" s="195"/>
      <c r="FA15043" s="195"/>
    </row>
    <row r="15044" spans="48:157">
      <c r="AV15044" s="195"/>
      <c r="AW15044" s="195"/>
      <c r="EZ15044" s="195"/>
      <c r="FA15044" s="195"/>
    </row>
    <row r="15045" spans="48:157">
      <c r="AV15045" s="195"/>
      <c r="AW15045" s="195"/>
      <c r="EZ15045" s="195"/>
      <c r="FA15045" s="195"/>
    </row>
    <row r="15046" spans="48:157">
      <c r="AV15046" s="195"/>
      <c r="AW15046" s="195"/>
      <c r="EZ15046" s="195"/>
      <c r="FA15046" s="195"/>
    </row>
    <row r="15047" spans="48:157">
      <c r="AV15047" s="195"/>
      <c r="AW15047" s="195"/>
      <c r="EZ15047" s="195"/>
      <c r="FA15047" s="195"/>
    </row>
    <row r="15048" spans="48:157">
      <c r="AV15048" s="195"/>
      <c r="AW15048" s="195"/>
      <c r="EZ15048" s="195"/>
      <c r="FA15048" s="195"/>
    </row>
    <row r="15049" spans="48:157">
      <c r="AV15049" s="195"/>
      <c r="AW15049" s="195"/>
      <c r="EZ15049" s="195"/>
      <c r="FA15049" s="195"/>
    </row>
    <row r="15050" spans="48:157">
      <c r="AV15050" s="195"/>
      <c r="AW15050" s="195"/>
      <c r="EZ15050" s="195"/>
      <c r="FA15050" s="195"/>
    </row>
    <row r="15051" spans="48:157">
      <c r="AV15051" s="195"/>
      <c r="AW15051" s="195"/>
      <c r="EZ15051" s="195"/>
      <c r="FA15051" s="195"/>
    </row>
    <row r="15052" spans="48:157">
      <c r="AV15052" s="195"/>
      <c r="AW15052" s="195"/>
      <c r="EZ15052" s="195"/>
      <c r="FA15052" s="195"/>
    </row>
    <row r="15053" spans="48:157">
      <c r="AV15053" s="195"/>
      <c r="AW15053" s="195"/>
      <c r="EZ15053" s="195"/>
      <c r="FA15053" s="195"/>
    </row>
    <row r="15054" spans="48:157">
      <c r="AV15054" s="195"/>
      <c r="AW15054" s="195"/>
      <c r="EZ15054" s="195"/>
      <c r="FA15054" s="195"/>
    </row>
    <row r="15055" spans="48:157">
      <c r="AV15055" s="195"/>
      <c r="AW15055" s="195"/>
      <c r="EZ15055" s="195"/>
      <c r="FA15055" s="195"/>
    </row>
    <row r="15056" spans="48:157">
      <c r="AV15056" s="195"/>
      <c r="AW15056" s="195"/>
      <c r="EZ15056" s="195"/>
      <c r="FA15056" s="195"/>
    </row>
    <row r="15057" spans="48:157">
      <c r="AV15057" s="195"/>
      <c r="AW15057" s="195"/>
      <c r="EZ15057" s="195"/>
      <c r="FA15057" s="195"/>
    </row>
    <row r="15058" spans="48:157">
      <c r="AV15058" s="195"/>
      <c r="AW15058" s="195"/>
      <c r="EZ15058" s="195"/>
      <c r="FA15058" s="195"/>
    </row>
    <row r="15059" spans="48:157">
      <c r="AV15059" s="195"/>
      <c r="AW15059" s="195"/>
      <c r="EZ15059" s="195"/>
      <c r="FA15059" s="195"/>
    </row>
    <row r="15060" spans="48:157">
      <c r="AV15060" s="195"/>
      <c r="AW15060" s="195"/>
      <c r="EZ15060" s="195"/>
      <c r="FA15060" s="195"/>
    </row>
    <row r="15061" spans="48:157">
      <c r="AV15061" s="195"/>
      <c r="AW15061" s="195"/>
      <c r="EZ15061" s="195"/>
      <c r="FA15061" s="195"/>
    </row>
    <row r="15062" spans="48:157">
      <c r="AV15062" s="195"/>
      <c r="AW15062" s="195"/>
      <c r="EZ15062" s="195"/>
      <c r="FA15062" s="195"/>
    </row>
    <row r="15063" spans="48:157">
      <c r="AV15063" s="195"/>
      <c r="AW15063" s="195"/>
      <c r="EZ15063" s="195"/>
      <c r="FA15063" s="195"/>
    </row>
    <row r="15064" spans="48:157">
      <c r="AV15064" s="195"/>
      <c r="AW15064" s="195"/>
      <c r="EZ15064" s="195"/>
      <c r="FA15064" s="195"/>
    </row>
    <row r="15065" spans="48:157">
      <c r="AV15065" s="195"/>
      <c r="AW15065" s="195"/>
      <c r="EZ15065" s="195"/>
      <c r="FA15065" s="195"/>
    </row>
    <row r="15066" spans="48:157">
      <c r="AV15066" s="195"/>
      <c r="AW15066" s="195"/>
      <c r="EZ15066" s="195"/>
      <c r="FA15066" s="195"/>
    </row>
    <row r="15067" spans="48:157">
      <c r="AV15067" s="195"/>
      <c r="AW15067" s="195"/>
      <c r="EZ15067" s="195"/>
      <c r="FA15067" s="195"/>
    </row>
    <row r="15068" spans="48:157">
      <c r="AV15068" s="195"/>
      <c r="AW15068" s="195"/>
      <c r="EZ15068" s="195"/>
      <c r="FA15068" s="195"/>
    </row>
    <row r="15069" spans="48:157">
      <c r="AV15069" s="195"/>
      <c r="AW15069" s="195"/>
      <c r="EZ15069" s="195"/>
      <c r="FA15069" s="195"/>
    </row>
    <row r="15070" spans="48:157">
      <c r="AV15070" s="195"/>
      <c r="AW15070" s="195"/>
      <c r="EZ15070" s="195"/>
      <c r="FA15070" s="195"/>
    </row>
    <row r="15071" spans="48:157">
      <c r="AV15071" s="195"/>
      <c r="AW15071" s="195"/>
      <c r="EZ15071" s="195"/>
      <c r="FA15071" s="195"/>
    </row>
    <row r="15072" spans="48:157">
      <c r="AV15072" s="195"/>
      <c r="AW15072" s="195"/>
      <c r="EZ15072" s="195"/>
      <c r="FA15072" s="195"/>
    </row>
    <row r="15073" spans="48:157">
      <c r="AV15073" s="195"/>
      <c r="AW15073" s="195"/>
      <c r="EZ15073" s="195"/>
      <c r="FA15073" s="195"/>
    </row>
    <row r="15074" spans="48:157">
      <c r="AV15074" s="195"/>
      <c r="AW15074" s="195"/>
      <c r="EZ15074" s="195"/>
      <c r="FA15074" s="195"/>
    </row>
    <row r="15075" spans="48:157">
      <c r="AV15075" s="195"/>
      <c r="AW15075" s="195"/>
      <c r="EZ15075" s="195"/>
      <c r="FA15075" s="195"/>
    </row>
    <row r="15076" spans="48:157">
      <c r="AV15076" s="195"/>
      <c r="AW15076" s="195"/>
      <c r="EZ15076" s="195"/>
      <c r="FA15076" s="195"/>
    </row>
    <row r="15077" spans="48:157">
      <c r="AV15077" s="195"/>
      <c r="AW15077" s="195"/>
      <c r="EZ15077" s="195"/>
      <c r="FA15077" s="195"/>
    </row>
    <row r="15078" spans="48:157">
      <c r="AV15078" s="195"/>
      <c r="AW15078" s="195"/>
      <c r="EZ15078" s="195"/>
      <c r="FA15078" s="195"/>
    </row>
    <row r="15079" spans="48:157">
      <c r="AV15079" s="195"/>
      <c r="AW15079" s="195"/>
      <c r="EZ15079" s="195"/>
      <c r="FA15079" s="195"/>
    </row>
    <row r="15080" spans="48:157">
      <c r="AV15080" s="195"/>
      <c r="AW15080" s="195"/>
      <c r="EZ15080" s="195"/>
      <c r="FA15080" s="195"/>
    </row>
    <row r="15081" spans="48:157">
      <c r="AV15081" s="195"/>
      <c r="AW15081" s="195"/>
      <c r="EZ15081" s="195"/>
      <c r="FA15081" s="195"/>
    </row>
    <row r="15082" spans="48:157">
      <c r="AV15082" s="195"/>
      <c r="AW15082" s="195"/>
      <c r="EZ15082" s="195"/>
      <c r="FA15082" s="195"/>
    </row>
    <row r="15083" spans="48:157">
      <c r="AV15083" s="195"/>
      <c r="AW15083" s="195"/>
      <c r="EZ15083" s="195"/>
      <c r="FA15083" s="195"/>
    </row>
    <row r="15084" spans="48:157">
      <c r="AV15084" s="195"/>
      <c r="AW15084" s="195"/>
      <c r="EZ15084" s="195"/>
      <c r="FA15084" s="195"/>
    </row>
    <row r="15085" spans="48:157">
      <c r="AV15085" s="195"/>
      <c r="AW15085" s="195"/>
      <c r="EZ15085" s="195"/>
      <c r="FA15085" s="195"/>
    </row>
    <row r="15086" spans="48:157">
      <c r="AV15086" s="195"/>
      <c r="AW15086" s="195"/>
      <c r="EZ15086" s="195"/>
      <c r="FA15086" s="195"/>
    </row>
    <row r="15087" spans="48:157">
      <c r="AV15087" s="195"/>
      <c r="AW15087" s="195"/>
      <c r="EZ15087" s="195"/>
      <c r="FA15087" s="195"/>
    </row>
    <row r="15088" spans="48:157">
      <c r="AV15088" s="195"/>
      <c r="AW15088" s="195"/>
      <c r="EZ15088" s="195"/>
      <c r="FA15088" s="195"/>
    </row>
    <row r="15089" spans="48:157">
      <c r="AV15089" s="195"/>
      <c r="AW15089" s="195"/>
      <c r="EZ15089" s="195"/>
      <c r="FA15089" s="195"/>
    </row>
    <row r="15090" spans="48:157">
      <c r="AV15090" s="195"/>
      <c r="AW15090" s="195"/>
      <c r="EZ15090" s="195"/>
      <c r="FA15090" s="195"/>
    </row>
    <row r="15091" spans="48:157">
      <c r="AV15091" s="195"/>
      <c r="AW15091" s="195"/>
      <c r="EZ15091" s="195"/>
      <c r="FA15091" s="195"/>
    </row>
    <row r="15092" spans="48:157">
      <c r="AV15092" s="195"/>
      <c r="AW15092" s="195"/>
      <c r="EZ15092" s="195"/>
      <c r="FA15092" s="195"/>
    </row>
    <row r="15093" spans="48:157">
      <c r="AV15093" s="195"/>
      <c r="AW15093" s="195"/>
      <c r="EZ15093" s="195"/>
      <c r="FA15093" s="195"/>
    </row>
    <row r="15094" spans="48:157">
      <c r="AV15094" s="195"/>
      <c r="AW15094" s="195"/>
      <c r="EZ15094" s="195"/>
      <c r="FA15094" s="195"/>
    </row>
    <row r="15095" spans="48:157">
      <c r="AV15095" s="195"/>
      <c r="AW15095" s="195"/>
      <c r="EZ15095" s="195"/>
      <c r="FA15095" s="195"/>
    </row>
    <row r="15096" spans="48:157">
      <c r="AV15096" s="195"/>
      <c r="AW15096" s="195"/>
      <c r="EZ15096" s="195"/>
      <c r="FA15096" s="195"/>
    </row>
    <row r="15097" spans="48:157">
      <c r="AV15097" s="195"/>
      <c r="AW15097" s="195"/>
      <c r="EZ15097" s="195"/>
      <c r="FA15097" s="195"/>
    </row>
    <row r="15098" spans="48:157">
      <c r="AV15098" s="195"/>
      <c r="AW15098" s="195"/>
      <c r="EZ15098" s="195"/>
      <c r="FA15098" s="195"/>
    </row>
    <row r="15099" spans="48:157">
      <c r="AV15099" s="195"/>
      <c r="AW15099" s="195"/>
      <c r="EZ15099" s="195"/>
      <c r="FA15099" s="195"/>
    </row>
    <row r="15100" spans="48:157">
      <c r="AV15100" s="195"/>
      <c r="AW15100" s="195"/>
      <c r="EZ15100" s="195"/>
      <c r="FA15100" s="195"/>
    </row>
    <row r="15101" spans="48:157">
      <c r="AV15101" s="195"/>
      <c r="AW15101" s="195"/>
      <c r="EZ15101" s="195"/>
      <c r="FA15101" s="195"/>
    </row>
    <row r="15102" spans="48:157">
      <c r="AV15102" s="195"/>
      <c r="AW15102" s="195"/>
      <c r="EZ15102" s="195"/>
      <c r="FA15102" s="195"/>
    </row>
    <row r="15103" spans="48:157">
      <c r="AV15103" s="195"/>
      <c r="AW15103" s="195"/>
      <c r="EZ15103" s="195"/>
      <c r="FA15103" s="195"/>
    </row>
    <row r="15104" spans="48:157">
      <c r="AV15104" s="195"/>
      <c r="AW15104" s="195"/>
      <c r="EZ15104" s="195"/>
      <c r="FA15104" s="195"/>
    </row>
    <row r="15105" spans="48:157">
      <c r="AV15105" s="195"/>
      <c r="AW15105" s="195"/>
      <c r="EZ15105" s="195"/>
      <c r="FA15105" s="195"/>
    </row>
    <row r="15106" spans="48:157">
      <c r="AV15106" s="195"/>
      <c r="AW15106" s="195"/>
      <c r="EZ15106" s="195"/>
      <c r="FA15106" s="195"/>
    </row>
    <row r="15107" spans="48:157">
      <c r="AV15107" s="195"/>
      <c r="AW15107" s="195"/>
      <c r="EZ15107" s="195"/>
      <c r="FA15107" s="195"/>
    </row>
    <row r="15108" spans="48:157">
      <c r="AV15108" s="195"/>
      <c r="AW15108" s="195"/>
      <c r="EZ15108" s="195"/>
      <c r="FA15108" s="195"/>
    </row>
    <row r="15109" spans="48:157">
      <c r="AV15109" s="195"/>
      <c r="AW15109" s="195"/>
      <c r="EZ15109" s="195"/>
      <c r="FA15109" s="195"/>
    </row>
    <row r="15110" spans="48:157">
      <c r="AV15110" s="195"/>
      <c r="AW15110" s="195"/>
      <c r="EZ15110" s="195"/>
      <c r="FA15110" s="195"/>
    </row>
    <row r="15111" spans="48:157">
      <c r="AV15111" s="195"/>
      <c r="AW15111" s="195"/>
      <c r="EZ15111" s="195"/>
      <c r="FA15111" s="195"/>
    </row>
    <row r="15112" spans="48:157">
      <c r="AV15112" s="195"/>
      <c r="AW15112" s="195"/>
      <c r="EZ15112" s="195"/>
      <c r="FA15112" s="195"/>
    </row>
    <row r="15113" spans="48:157">
      <c r="AV15113" s="195"/>
      <c r="AW15113" s="195"/>
      <c r="EZ15113" s="195"/>
      <c r="FA15113" s="195"/>
    </row>
    <row r="15114" spans="48:157">
      <c r="AV15114" s="195"/>
      <c r="AW15114" s="195"/>
      <c r="EZ15114" s="195"/>
      <c r="FA15114" s="195"/>
    </row>
    <row r="15115" spans="48:157">
      <c r="AV15115" s="195"/>
      <c r="AW15115" s="195"/>
      <c r="EZ15115" s="195"/>
      <c r="FA15115" s="195"/>
    </row>
    <row r="15116" spans="48:157">
      <c r="AV15116" s="195"/>
      <c r="AW15116" s="195"/>
      <c r="EZ15116" s="195"/>
      <c r="FA15116" s="195"/>
    </row>
    <row r="15117" spans="48:157">
      <c r="AV15117" s="195"/>
      <c r="AW15117" s="195"/>
      <c r="EZ15117" s="195"/>
      <c r="FA15117" s="195"/>
    </row>
    <row r="15118" spans="48:157">
      <c r="AV15118" s="195"/>
      <c r="AW15118" s="195"/>
      <c r="EZ15118" s="195"/>
      <c r="FA15118" s="195"/>
    </row>
    <row r="15119" spans="48:157">
      <c r="AV15119" s="195"/>
      <c r="AW15119" s="195"/>
      <c r="EZ15119" s="195"/>
      <c r="FA15119" s="195"/>
    </row>
    <row r="15120" spans="48:157">
      <c r="AV15120" s="195"/>
      <c r="AW15120" s="195"/>
      <c r="EZ15120" s="195"/>
      <c r="FA15120" s="195"/>
    </row>
    <row r="15121" spans="48:157">
      <c r="AV15121" s="195"/>
      <c r="AW15121" s="195"/>
      <c r="EZ15121" s="195"/>
      <c r="FA15121" s="195"/>
    </row>
    <row r="15122" spans="48:157">
      <c r="AV15122" s="195"/>
      <c r="AW15122" s="195"/>
      <c r="EZ15122" s="195"/>
      <c r="FA15122" s="195"/>
    </row>
    <row r="15123" spans="48:157">
      <c r="AV15123" s="195"/>
      <c r="AW15123" s="195"/>
      <c r="EZ15123" s="195"/>
      <c r="FA15123" s="195"/>
    </row>
    <row r="15124" spans="48:157">
      <c r="AV15124" s="195"/>
      <c r="AW15124" s="195"/>
      <c r="EZ15124" s="195"/>
      <c r="FA15124" s="195"/>
    </row>
    <row r="15125" spans="48:157">
      <c r="AV15125" s="195"/>
      <c r="AW15125" s="195"/>
      <c r="EZ15125" s="195"/>
      <c r="FA15125" s="195"/>
    </row>
    <row r="15126" spans="48:157">
      <c r="AV15126" s="195"/>
      <c r="AW15126" s="195"/>
      <c r="EZ15126" s="195"/>
      <c r="FA15126" s="195"/>
    </row>
    <row r="15127" spans="48:157">
      <c r="AV15127" s="195"/>
      <c r="AW15127" s="195"/>
      <c r="EZ15127" s="195"/>
      <c r="FA15127" s="195"/>
    </row>
    <row r="15128" spans="48:157">
      <c r="AV15128" s="195"/>
      <c r="AW15128" s="195"/>
      <c r="EZ15128" s="195"/>
      <c r="FA15128" s="195"/>
    </row>
    <row r="15129" spans="48:157">
      <c r="AV15129" s="195"/>
      <c r="AW15129" s="195"/>
      <c r="EZ15129" s="195"/>
      <c r="FA15129" s="195"/>
    </row>
    <row r="15130" spans="48:157">
      <c r="AV15130" s="195"/>
      <c r="AW15130" s="195"/>
      <c r="EZ15130" s="195"/>
      <c r="FA15130" s="195"/>
    </row>
    <row r="15131" spans="48:157">
      <c r="AV15131" s="195"/>
      <c r="AW15131" s="195"/>
      <c r="EZ15131" s="195"/>
      <c r="FA15131" s="195"/>
    </row>
    <row r="15132" spans="48:157">
      <c r="AV15132" s="195"/>
      <c r="AW15132" s="195"/>
      <c r="EZ15132" s="195"/>
      <c r="FA15132" s="195"/>
    </row>
    <row r="15133" spans="48:157">
      <c r="AV15133" s="195"/>
      <c r="AW15133" s="195"/>
      <c r="EZ15133" s="195"/>
      <c r="FA15133" s="195"/>
    </row>
    <row r="15134" spans="48:157">
      <c r="AV15134" s="195"/>
      <c r="AW15134" s="195"/>
      <c r="EZ15134" s="195"/>
      <c r="FA15134" s="195"/>
    </row>
    <row r="15135" spans="48:157">
      <c r="AV15135" s="195"/>
      <c r="AW15135" s="195"/>
      <c r="EZ15135" s="195"/>
      <c r="FA15135" s="195"/>
    </row>
    <row r="15136" spans="48:157">
      <c r="AV15136" s="195"/>
      <c r="AW15136" s="195"/>
      <c r="EZ15136" s="195"/>
      <c r="FA15136" s="195"/>
    </row>
    <row r="15137" spans="48:157">
      <c r="AV15137" s="195"/>
      <c r="AW15137" s="195"/>
      <c r="EZ15137" s="195"/>
      <c r="FA15137" s="195"/>
    </row>
    <row r="15138" spans="48:157">
      <c r="AV15138" s="195"/>
      <c r="AW15138" s="195"/>
      <c r="EZ15138" s="195"/>
      <c r="FA15138" s="195"/>
    </row>
    <row r="15139" spans="48:157">
      <c r="AV15139" s="195"/>
      <c r="AW15139" s="195"/>
      <c r="EZ15139" s="195"/>
      <c r="FA15139" s="195"/>
    </row>
    <row r="15140" spans="48:157">
      <c r="AV15140" s="195"/>
      <c r="AW15140" s="195"/>
      <c r="EZ15140" s="195"/>
      <c r="FA15140" s="195"/>
    </row>
    <row r="15141" spans="48:157">
      <c r="AV15141" s="195"/>
      <c r="AW15141" s="195"/>
      <c r="EZ15141" s="195"/>
      <c r="FA15141" s="195"/>
    </row>
    <row r="15142" spans="48:157">
      <c r="AV15142" s="195"/>
      <c r="AW15142" s="195"/>
      <c r="EZ15142" s="195"/>
      <c r="FA15142" s="195"/>
    </row>
    <row r="15143" spans="48:157">
      <c r="AV15143" s="195"/>
      <c r="AW15143" s="195"/>
      <c r="EZ15143" s="195"/>
      <c r="FA15143" s="195"/>
    </row>
    <row r="15144" spans="48:157">
      <c r="AV15144" s="195"/>
      <c r="AW15144" s="195"/>
      <c r="EZ15144" s="195"/>
      <c r="FA15144" s="195"/>
    </row>
    <row r="15145" spans="48:157">
      <c r="AV15145" s="195"/>
      <c r="AW15145" s="195"/>
      <c r="EZ15145" s="195"/>
      <c r="FA15145" s="195"/>
    </row>
    <row r="15146" spans="48:157">
      <c r="AV15146" s="195"/>
      <c r="AW15146" s="195"/>
      <c r="EZ15146" s="195"/>
      <c r="FA15146" s="195"/>
    </row>
    <row r="15147" spans="48:157">
      <c r="AV15147" s="195"/>
      <c r="AW15147" s="195"/>
      <c r="EZ15147" s="195"/>
      <c r="FA15147" s="195"/>
    </row>
    <row r="15148" spans="48:157">
      <c r="AV15148" s="195"/>
      <c r="AW15148" s="195"/>
      <c r="EZ15148" s="195"/>
      <c r="FA15148" s="195"/>
    </row>
    <row r="15149" spans="48:157">
      <c r="AV15149" s="195"/>
      <c r="AW15149" s="195"/>
      <c r="EZ15149" s="195"/>
      <c r="FA15149" s="195"/>
    </row>
    <row r="15150" spans="48:157">
      <c r="AV15150" s="195"/>
      <c r="AW15150" s="195"/>
      <c r="EZ15150" s="195"/>
      <c r="FA15150" s="195"/>
    </row>
    <row r="15151" spans="48:157">
      <c r="AV15151" s="195"/>
      <c r="AW15151" s="195"/>
      <c r="EZ15151" s="195"/>
      <c r="FA15151" s="195"/>
    </row>
    <row r="15152" spans="48:157">
      <c r="AV15152" s="195"/>
      <c r="AW15152" s="195"/>
      <c r="EZ15152" s="195"/>
      <c r="FA15152" s="195"/>
    </row>
    <row r="15153" spans="48:157">
      <c r="AV15153" s="195"/>
      <c r="AW15153" s="195"/>
      <c r="EZ15153" s="195"/>
      <c r="FA15153" s="195"/>
    </row>
    <row r="15154" spans="48:157">
      <c r="AV15154" s="195"/>
      <c r="AW15154" s="195"/>
      <c r="EZ15154" s="195"/>
      <c r="FA15154" s="195"/>
    </row>
    <row r="15155" spans="48:157">
      <c r="AV15155" s="195"/>
      <c r="AW15155" s="195"/>
      <c r="EZ15155" s="195"/>
      <c r="FA15155" s="195"/>
    </row>
    <row r="15156" spans="48:157">
      <c r="AV15156" s="195"/>
      <c r="AW15156" s="195"/>
      <c r="EZ15156" s="195"/>
      <c r="FA15156" s="195"/>
    </row>
    <row r="15157" spans="48:157">
      <c r="AV15157" s="195"/>
      <c r="AW15157" s="195"/>
      <c r="EZ15157" s="195"/>
      <c r="FA15157" s="195"/>
    </row>
    <row r="15158" spans="48:157">
      <c r="AV15158" s="195"/>
      <c r="AW15158" s="195"/>
      <c r="EZ15158" s="195"/>
      <c r="FA15158" s="195"/>
    </row>
    <row r="15159" spans="48:157">
      <c r="AV15159" s="195"/>
      <c r="AW15159" s="195"/>
      <c r="EZ15159" s="195"/>
      <c r="FA15159" s="195"/>
    </row>
    <row r="15160" spans="48:157">
      <c r="AV15160" s="195"/>
      <c r="AW15160" s="195"/>
      <c r="EZ15160" s="195"/>
      <c r="FA15160" s="195"/>
    </row>
    <row r="15161" spans="48:157">
      <c r="AV15161" s="195"/>
      <c r="AW15161" s="195"/>
      <c r="EZ15161" s="195"/>
      <c r="FA15161" s="195"/>
    </row>
    <row r="15162" spans="48:157">
      <c r="AV15162" s="195"/>
      <c r="AW15162" s="195"/>
      <c r="EZ15162" s="195"/>
      <c r="FA15162" s="195"/>
    </row>
    <row r="15163" spans="48:157">
      <c r="AV15163" s="195"/>
      <c r="AW15163" s="195"/>
      <c r="EZ15163" s="195"/>
      <c r="FA15163" s="195"/>
    </row>
    <row r="15164" spans="48:157">
      <c r="AV15164" s="195"/>
      <c r="AW15164" s="195"/>
      <c r="EZ15164" s="195"/>
      <c r="FA15164" s="195"/>
    </row>
    <row r="15165" spans="48:157">
      <c r="AV15165" s="195"/>
      <c r="AW15165" s="195"/>
      <c r="EZ15165" s="195"/>
      <c r="FA15165" s="195"/>
    </row>
    <row r="15166" spans="48:157">
      <c r="AV15166" s="195"/>
      <c r="AW15166" s="195"/>
      <c r="EZ15166" s="195"/>
      <c r="FA15166" s="195"/>
    </row>
    <row r="15167" spans="48:157">
      <c r="AV15167" s="195"/>
      <c r="AW15167" s="195"/>
      <c r="EZ15167" s="195"/>
      <c r="FA15167" s="195"/>
    </row>
    <row r="15168" spans="48:157">
      <c r="AV15168" s="195"/>
      <c r="AW15168" s="195"/>
      <c r="EZ15168" s="195"/>
      <c r="FA15168" s="195"/>
    </row>
    <row r="15169" spans="48:157">
      <c r="AV15169" s="195"/>
      <c r="AW15169" s="195"/>
      <c r="EZ15169" s="195"/>
      <c r="FA15169" s="195"/>
    </row>
    <row r="15170" spans="48:157">
      <c r="AV15170" s="195"/>
      <c r="AW15170" s="195"/>
      <c r="EZ15170" s="195"/>
      <c r="FA15170" s="195"/>
    </row>
    <row r="15171" spans="48:157">
      <c r="AV15171" s="195"/>
      <c r="AW15171" s="195"/>
      <c r="EZ15171" s="195"/>
      <c r="FA15171" s="195"/>
    </row>
    <row r="15172" spans="48:157">
      <c r="AV15172" s="195"/>
      <c r="AW15172" s="195"/>
      <c r="EZ15172" s="195"/>
      <c r="FA15172" s="195"/>
    </row>
    <row r="15173" spans="48:157">
      <c r="AV15173" s="195"/>
      <c r="AW15173" s="195"/>
      <c r="EZ15173" s="195"/>
      <c r="FA15173" s="195"/>
    </row>
    <row r="15174" spans="48:157">
      <c r="AV15174" s="195"/>
      <c r="AW15174" s="195"/>
      <c r="EZ15174" s="195"/>
      <c r="FA15174" s="195"/>
    </row>
    <row r="15175" spans="48:157">
      <c r="AV15175" s="195"/>
      <c r="AW15175" s="195"/>
      <c r="EZ15175" s="195"/>
      <c r="FA15175" s="195"/>
    </row>
    <row r="15176" spans="48:157">
      <c r="AV15176" s="195"/>
      <c r="AW15176" s="195"/>
      <c r="EZ15176" s="195"/>
      <c r="FA15176" s="195"/>
    </row>
    <row r="15177" spans="48:157">
      <c r="AV15177" s="195"/>
      <c r="AW15177" s="195"/>
      <c r="EZ15177" s="195"/>
      <c r="FA15177" s="195"/>
    </row>
    <row r="15178" spans="48:157">
      <c r="AV15178" s="195"/>
      <c r="AW15178" s="195"/>
      <c r="EZ15178" s="195"/>
      <c r="FA15178" s="195"/>
    </row>
    <row r="15179" spans="48:157">
      <c r="AV15179" s="195"/>
      <c r="AW15179" s="195"/>
      <c r="EZ15179" s="195"/>
      <c r="FA15179" s="195"/>
    </row>
    <row r="15180" spans="48:157">
      <c r="AV15180" s="195"/>
      <c r="AW15180" s="195"/>
      <c r="EZ15180" s="195"/>
      <c r="FA15180" s="195"/>
    </row>
    <row r="15181" spans="48:157">
      <c r="AV15181" s="195"/>
      <c r="AW15181" s="195"/>
      <c r="EZ15181" s="195"/>
      <c r="FA15181" s="195"/>
    </row>
    <row r="15182" spans="48:157">
      <c r="AV15182" s="195"/>
      <c r="AW15182" s="195"/>
      <c r="EZ15182" s="195"/>
      <c r="FA15182" s="195"/>
    </row>
    <row r="15183" spans="48:157">
      <c r="AV15183" s="195"/>
      <c r="AW15183" s="195"/>
      <c r="EZ15183" s="195"/>
      <c r="FA15183" s="195"/>
    </row>
    <row r="15184" spans="48:157">
      <c r="AV15184" s="195"/>
      <c r="AW15184" s="195"/>
      <c r="EZ15184" s="195"/>
      <c r="FA15184" s="195"/>
    </row>
    <row r="15185" spans="48:157">
      <c r="AV15185" s="195"/>
      <c r="AW15185" s="195"/>
      <c r="EZ15185" s="195"/>
      <c r="FA15185" s="195"/>
    </row>
    <row r="15186" spans="48:157">
      <c r="AV15186" s="195"/>
      <c r="AW15186" s="195"/>
      <c r="EZ15186" s="195"/>
      <c r="FA15186" s="195"/>
    </row>
    <row r="15187" spans="48:157">
      <c r="AV15187" s="195"/>
      <c r="AW15187" s="195"/>
      <c r="EZ15187" s="195"/>
      <c r="FA15187" s="195"/>
    </row>
    <row r="15188" spans="48:157">
      <c r="AV15188" s="195"/>
      <c r="AW15188" s="195"/>
      <c r="EZ15188" s="195"/>
      <c r="FA15188" s="195"/>
    </row>
    <row r="15189" spans="48:157">
      <c r="AV15189" s="195"/>
      <c r="AW15189" s="195"/>
      <c r="EZ15189" s="195"/>
      <c r="FA15189" s="195"/>
    </row>
    <row r="15190" spans="48:157">
      <c r="AV15190" s="195"/>
      <c r="AW15190" s="195"/>
      <c r="EZ15190" s="195"/>
      <c r="FA15190" s="195"/>
    </row>
    <row r="15191" spans="48:157">
      <c r="AV15191" s="195"/>
      <c r="AW15191" s="195"/>
      <c r="EZ15191" s="195"/>
      <c r="FA15191" s="195"/>
    </row>
    <row r="15192" spans="48:157">
      <c r="AV15192" s="195"/>
      <c r="AW15192" s="195"/>
      <c r="EZ15192" s="195"/>
      <c r="FA15192" s="195"/>
    </row>
    <row r="15193" spans="48:157">
      <c r="AV15193" s="195"/>
      <c r="AW15193" s="195"/>
      <c r="EZ15193" s="195"/>
      <c r="FA15193" s="195"/>
    </row>
    <row r="15194" spans="48:157">
      <c r="AV15194" s="195"/>
      <c r="AW15194" s="195"/>
      <c r="EZ15194" s="195"/>
      <c r="FA15194" s="195"/>
    </row>
    <row r="15195" spans="48:157">
      <c r="AV15195" s="195"/>
      <c r="AW15195" s="195"/>
      <c r="EZ15195" s="195"/>
      <c r="FA15195" s="195"/>
    </row>
    <row r="15196" spans="48:157">
      <c r="AV15196" s="195"/>
      <c r="AW15196" s="195"/>
      <c r="EZ15196" s="195"/>
      <c r="FA15196" s="195"/>
    </row>
    <row r="15197" spans="48:157">
      <c r="AV15197" s="195"/>
      <c r="AW15197" s="195"/>
      <c r="EZ15197" s="195"/>
      <c r="FA15197" s="195"/>
    </row>
    <row r="15198" spans="48:157">
      <c r="AV15198" s="195"/>
      <c r="AW15198" s="195"/>
      <c r="EZ15198" s="195"/>
      <c r="FA15198" s="195"/>
    </row>
    <row r="15199" spans="48:157">
      <c r="AV15199" s="195"/>
      <c r="AW15199" s="195"/>
      <c r="EZ15199" s="195"/>
      <c r="FA15199" s="195"/>
    </row>
    <row r="15200" spans="48:157">
      <c r="AV15200" s="195"/>
      <c r="AW15200" s="195"/>
      <c r="EZ15200" s="195"/>
      <c r="FA15200" s="195"/>
    </row>
    <row r="15201" spans="48:157">
      <c r="AV15201" s="195"/>
      <c r="AW15201" s="195"/>
      <c r="EZ15201" s="195"/>
      <c r="FA15201" s="195"/>
    </row>
    <row r="15202" spans="48:157">
      <c r="AV15202" s="195"/>
      <c r="AW15202" s="195"/>
      <c r="EZ15202" s="195"/>
      <c r="FA15202" s="195"/>
    </row>
    <row r="15203" spans="48:157">
      <c r="AV15203" s="195"/>
      <c r="AW15203" s="195"/>
      <c r="EZ15203" s="195"/>
      <c r="FA15203" s="195"/>
    </row>
    <row r="15204" spans="48:157">
      <c r="AV15204" s="195"/>
      <c r="AW15204" s="195"/>
      <c r="EZ15204" s="195"/>
      <c r="FA15204" s="195"/>
    </row>
    <row r="15205" spans="48:157">
      <c r="AV15205" s="195"/>
      <c r="AW15205" s="195"/>
      <c r="EZ15205" s="195"/>
      <c r="FA15205" s="195"/>
    </row>
    <row r="15206" spans="48:157">
      <c r="AV15206" s="195"/>
      <c r="AW15206" s="195"/>
      <c r="EZ15206" s="195"/>
      <c r="FA15206" s="195"/>
    </row>
    <row r="15207" spans="48:157">
      <c r="AV15207" s="195"/>
      <c r="AW15207" s="195"/>
      <c r="EZ15207" s="195"/>
      <c r="FA15207" s="195"/>
    </row>
    <row r="15208" spans="48:157">
      <c r="AV15208" s="195"/>
      <c r="AW15208" s="195"/>
      <c r="EZ15208" s="195"/>
      <c r="FA15208" s="195"/>
    </row>
    <row r="15209" spans="48:157">
      <c r="AV15209" s="195"/>
      <c r="AW15209" s="195"/>
      <c r="EZ15209" s="195"/>
      <c r="FA15209" s="195"/>
    </row>
    <row r="15210" spans="48:157">
      <c r="AV15210" s="195"/>
      <c r="AW15210" s="195"/>
      <c r="EZ15210" s="195"/>
      <c r="FA15210" s="195"/>
    </row>
    <row r="15211" spans="48:157">
      <c r="AV15211" s="195"/>
      <c r="AW15211" s="195"/>
      <c r="EZ15211" s="195"/>
      <c r="FA15211" s="195"/>
    </row>
    <row r="15212" spans="48:157">
      <c r="AV15212" s="195"/>
      <c r="AW15212" s="195"/>
      <c r="EZ15212" s="195"/>
      <c r="FA15212" s="195"/>
    </row>
    <row r="15213" spans="48:157">
      <c r="AV15213" s="195"/>
      <c r="AW15213" s="195"/>
      <c r="EZ15213" s="195"/>
      <c r="FA15213" s="195"/>
    </row>
    <row r="15214" spans="48:157">
      <c r="AV15214" s="195"/>
      <c r="AW15214" s="195"/>
      <c r="EZ15214" s="195"/>
      <c r="FA15214" s="195"/>
    </row>
    <row r="15215" spans="48:157">
      <c r="AV15215" s="195"/>
      <c r="AW15215" s="195"/>
      <c r="EZ15215" s="195"/>
      <c r="FA15215" s="195"/>
    </row>
    <row r="15216" spans="48:157">
      <c r="AV15216" s="195"/>
      <c r="AW15216" s="195"/>
      <c r="EZ15216" s="195"/>
      <c r="FA15216" s="195"/>
    </row>
    <row r="15217" spans="48:157">
      <c r="AV15217" s="195"/>
      <c r="AW15217" s="195"/>
      <c r="EZ15217" s="195"/>
      <c r="FA15217" s="195"/>
    </row>
    <row r="15218" spans="48:157">
      <c r="AV15218" s="195"/>
      <c r="AW15218" s="195"/>
      <c r="EZ15218" s="195"/>
      <c r="FA15218" s="195"/>
    </row>
    <row r="15219" spans="48:157">
      <c r="AV15219" s="195"/>
      <c r="AW15219" s="195"/>
      <c r="EZ15219" s="195"/>
      <c r="FA15219" s="195"/>
    </row>
    <row r="15220" spans="48:157">
      <c r="AV15220" s="195"/>
      <c r="AW15220" s="195"/>
      <c r="EZ15220" s="195"/>
      <c r="FA15220" s="195"/>
    </row>
    <row r="15221" spans="48:157">
      <c r="AV15221" s="195"/>
      <c r="AW15221" s="195"/>
      <c r="EZ15221" s="195"/>
      <c r="FA15221" s="195"/>
    </row>
    <row r="15222" spans="48:157">
      <c r="AV15222" s="195"/>
      <c r="AW15222" s="195"/>
      <c r="EZ15222" s="195"/>
      <c r="FA15222" s="195"/>
    </row>
    <row r="15223" spans="48:157">
      <c r="AV15223" s="195"/>
      <c r="AW15223" s="195"/>
      <c r="EZ15223" s="195"/>
      <c r="FA15223" s="195"/>
    </row>
    <row r="15224" spans="48:157">
      <c r="AV15224" s="195"/>
      <c r="AW15224" s="195"/>
      <c r="EZ15224" s="195"/>
      <c r="FA15224" s="195"/>
    </row>
    <row r="15225" spans="48:157">
      <c r="AV15225" s="195"/>
      <c r="AW15225" s="195"/>
      <c r="EZ15225" s="195"/>
      <c r="FA15225" s="195"/>
    </row>
    <row r="15226" spans="48:157">
      <c r="AV15226" s="195"/>
      <c r="AW15226" s="195"/>
      <c r="EZ15226" s="195"/>
      <c r="FA15226" s="195"/>
    </row>
    <row r="15227" spans="48:157">
      <c r="AV15227" s="195"/>
      <c r="AW15227" s="195"/>
      <c r="EZ15227" s="195"/>
      <c r="FA15227" s="195"/>
    </row>
    <row r="15228" spans="48:157">
      <c r="AV15228" s="195"/>
      <c r="AW15228" s="195"/>
      <c r="EZ15228" s="195"/>
      <c r="FA15228" s="195"/>
    </row>
    <row r="15229" spans="48:157">
      <c r="AV15229" s="195"/>
      <c r="AW15229" s="195"/>
      <c r="EZ15229" s="195"/>
      <c r="FA15229" s="195"/>
    </row>
    <row r="15230" spans="48:157">
      <c r="AV15230" s="195"/>
      <c r="AW15230" s="195"/>
      <c r="EZ15230" s="195"/>
      <c r="FA15230" s="195"/>
    </row>
    <row r="15231" spans="48:157">
      <c r="AV15231" s="195"/>
      <c r="AW15231" s="195"/>
      <c r="EZ15231" s="195"/>
      <c r="FA15231" s="195"/>
    </row>
    <row r="15232" spans="48:157">
      <c r="AV15232" s="195"/>
      <c r="AW15232" s="195"/>
      <c r="EZ15232" s="195"/>
      <c r="FA15232" s="195"/>
    </row>
    <row r="15233" spans="48:157">
      <c r="AV15233" s="195"/>
      <c r="AW15233" s="195"/>
      <c r="EZ15233" s="195"/>
      <c r="FA15233" s="195"/>
    </row>
    <row r="15234" spans="48:157">
      <c r="AV15234" s="195"/>
      <c r="AW15234" s="195"/>
      <c r="EZ15234" s="195"/>
      <c r="FA15234" s="195"/>
    </row>
    <row r="15235" spans="48:157">
      <c r="AV15235" s="195"/>
      <c r="AW15235" s="195"/>
      <c r="EZ15235" s="195"/>
      <c r="FA15235" s="195"/>
    </row>
    <row r="15236" spans="48:157">
      <c r="AV15236" s="195"/>
      <c r="AW15236" s="195"/>
      <c r="EZ15236" s="195"/>
      <c r="FA15236" s="195"/>
    </row>
    <row r="15237" spans="48:157">
      <c r="AV15237" s="195"/>
      <c r="AW15237" s="195"/>
      <c r="EZ15237" s="195"/>
      <c r="FA15237" s="195"/>
    </row>
    <row r="15238" spans="48:157">
      <c r="AV15238" s="195"/>
      <c r="AW15238" s="195"/>
      <c r="EZ15238" s="195"/>
      <c r="FA15238" s="195"/>
    </row>
    <row r="15239" spans="48:157">
      <c r="AV15239" s="195"/>
      <c r="AW15239" s="195"/>
      <c r="EZ15239" s="195"/>
      <c r="FA15239" s="195"/>
    </row>
    <row r="15240" spans="48:157">
      <c r="AV15240" s="195"/>
      <c r="AW15240" s="195"/>
      <c r="EZ15240" s="195"/>
      <c r="FA15240" s="195"/>
    </row>
    <row r="15241" spans="48:157">
      <c r="AV15241" s="195"/>
      <c r="AW15241" s="195"/>
      <c r="EZ15241" s="195"/>
      <c r="FA15241" s="195"/>
    </row>
    <row r="15242" spans="48:157">
      <c r="AV15242" s="195"/>
      <c r="AW15242" s="195"/>
      <c r="EZ15242" s="195"/>
      <c r="FA15242" s="195"/>
    </row>
    <row r="15243" spans="48:157">
      <c r="AV15243" s="195"/>
      <c r="AW15243" s="195"/>
      <c r="EZ15243" s="195"/>
      <c r="FA15243" s="195"/>
    </row>
    <row r="15244" spans="48:157">
      <c r="AV15244" s="195"/>
      <c r="AW15244" s="195"/>
      <c r="EZ15244" s="195"/>
      <c r="FA15244" s="195"/>
    </row>
    <row r="15245" spans="48:157">
      <c r="AV15245" s="195"/>
      <c r="AW15245" s="195"/>
      <c r="EZ15245" s="195"/>
      <c r="FA15245" s="195"/>
    </row>
    <row r="15246" spans="48:157">
      <c r="AV15246" s="195"/>
      <c r="AW15246" s="195"/>
      <c r="EZ15246" s="195"/>
      <c r="FA15246" s="195"/>
    </row>
    <row r="15247" spans="48:157">
      <c r="AV15247" s="195"/>
      <c r="AW15247" s="195"/>
      <c r="EZ15247" s="195"/>
      <c r="FA15247" s="195"/>
    </row>
    <row r="15248" spans="48:157">
      <c r="AV15248" s="195"/>
      <c r="AW15248" s="195"/>
      <c r="EZ15248" s="195"/>
      <c r="FA15248" s="195"/>
    </row>
    <row r="15249" spans="48:157">
      <c r="AV15249" s="195"/>
      <c r="AW15249" s="195"/>
      <c r="EZ15249" s="195"/>
      <c r="FA15249" s="195"/>
    </row>
    <row r="15250" spans="48:157">
      <c r="AV15250" s="195"/>
      <c r="AW15250" s="195"/>
      <c r="EZ15250" s="195"/>
      <c r="FA15250" s="195"/>
    </row>
    <row r="15251" spans="48:157">
      <c r="AV15251" s="195"/>
      <c r="AW15251" s="195"/>
      <c r="EZ15251" s="195"/>
      <c r="FA15251" s="195"/>
    </row>
    <row r="15252" spans="48:157">
      <c r="AV15252" s="195"/>
      <c r="AW15252" s="195"/>
      <c r="EZ15252" s="195"/>
      <c r="FA15252" s="195"/>
    </row>
    <row r="15253" spans="48:157">
      <c r="AV15253" s="195"/>
      <c r="AW15253" s="195"/>
      <c r="EZ15253" s="195"/>
      <c r="FA15253" s="195"/>
    </row>
    <row r="15254" spans="48:157">
      <c r="AV15254" s="195"/>
      <c r="AW15254" s="195"/>
      <c r="EZ15254" s="195"/>
      <c r="FA15254" s="195"/>
    </row>
    <row r="15255" spans="48:157">
      <c r="AV15255" s="195"/>
      <c r="AW15255" s="195"/>
      <c r="EZ15255" s="195"/>
      <c r="FA15255" s="195"/>
    </row>
    <row r="15256" spans="48:157">
      <c r="AV15256" s="195"/>
      <c r="AW15256" s="195"/>
      <c r="EZ15256" s="195"/>
      <c r="FA15256" s="195"/>
    </row>
    <row r="15257" spans="48:157">
      <c r="AV15257" s="195"/>
      <c r="AW15257" s="195"/>
      <c r="EZ15257" s="195"/>
      <c r="FA15257" s="195"/>
    </row>
    <row r="15258" spans="48:157">
      <c r="AV15258" s="195"/>
      <c r="AW15258" s="195"/>
      <c r="EZ15258" s="195"/>
      <c r="FA15258" s="195"/>
    </row>
    <row r="15259" spans="48:157">
      <c r="AV15259" s="195"/>
      <c r="AW15259" s="195"/>
      <c r="EZ15259" s="195"/>
      <c r="FA15259" s="195"/>
    </row>
    <row r="15260" spans="48:157">
      <c r="AV15260" s="195"/>
      <c r="AW15260" s="195"/>
      <c r="EZ15260" s="195"/>
      <c r="FA15260" s="195"/>
    </row>
    <row r="15261" spans="48:157">
      <c r="AV15261" s="195"/>
      <c r="AW15261" s="195"/>
      <c r="EZ15261" s="195"/>
      <c r="FA15261" s="195"/>
    </row>
    <row r="15262" spans="48:157">
      <c r="AV15262" s="195"/>
      <c r="AW15262" s="195"/>
      <c r="EZ15262" s="195"/>
      <c r="FA15262" s="195"/>
    </row>
    <row r="15263" spans="48:157">
      <c r="AV15263" s="195"/>
      <c r="AW15263" s="195"/>
      <c r="EZ15263" s="195"/>
      <c r="FA15263" s="195"/>
    </row>
    <row r="15264" spans="48:157">
      <c r="AV15264" s="195"/>
      <c r="AW15264" s="195"/>
      <c r="EZ15264" s="195"/>
      <c r="FA15264" s="195"/>
    </row>
    <row r="15265" spans="48:157">
      <c r="AV15265" s="195"/>
      <c r="AW15265" s="195"/>
      <c r="EZ15265" s="195"/>
      <c r="FA15265" s="195"/>
    </row>
    <row r="15266" spans="48:157">
      <c r="AV15266" s="195"/>
      <c r="AW15266" s="195"/>
      <c r="EZ15266" s="195"/>
      <c r="FA15266" s="195"/>
    </row>
    <row r="15267" spans="48:157">
      <c r="AV15267" s="195"/>
      <c r="AW15267" s="195"/>
      <c r="EZ15267" s="195"/>
      <c r="FA15267" s="195"/>
    </row>
    <row r="15268" spans="48:157">
      <c r="AV15268" s="195"/>
      <c r="AW15268" s="195"/>
      <c r="EZ15268" s="195"/>
      <c r="FA15268" s="195"/>
    </row>
    <row r="15269" spans="48:157">
      <c r="AV15269" s="195"/>
      <c r="AW15269" s="195"/>
      <c r="EZ15269" s="195"/>
      <c r="FA15269" s="195"/>
    </row>
    <row r="15270" spans="48:157">
      <c r="AV15270" s="195"/>
      <c r="AW15270" s="195"/>
      <c r="EZ15270" s="195"/>
      <c r="FA15270" s="195"/>
    </row>
    <row r="15271" spans="48:157">
      <c r="AV15271" s="195"/>
      <c r="AW15271" s="195"/>
      <c r="EZ15271" s="195"/>
      <c r="FA15271" s="195"/>
    </row>
    <row r="15272" spans="48:157">
      <c r="AV15272" s="195"/>
      <c r="AW15272" s="195"/>
      <c r="EZ15272" s="195"/>
      <c r="FA15272" s="195"/>
    </row>
    <row r="15273" spans="48:157">
      <c r="AV15273" s="195"/>
      <c r="AW15273" s="195"/>
      <c r="EZ15273" s="195"/>
      <c r="FA15273" s="195"/>
    </row>
    <row r="15274" spans="48:157">
      <c r="AV15274" s="195"/>
      <c r="AW15274" s="195"/>
      <c r="EZ15274" s="195"/>
      <c r="FA15274" s="195"/>
    </row>
    <row r="15275" spans="48:157">
      <c r="AV15275" s="195"/>
      <c r="AW15275" s="195"/>
      <c r="EZ15275" s="195"/>
      <c r="FA15275" s="195"/>
    </row>
    <row r="15276" spans="48:157">
      <c r="AV15276" s="195"/>
      <c r="AW15276" s="195"/>
      <c r="EZ15276" s="195"/>
      <c r="FA15276" s="195"/>
    </row>
    <row r="15277" spans="48:157">
      <c r="AV15277" s="195"/>
      <c r="AW15277" s="195"/>
      <c r="EZ15277" s="195"/>
      <c r="FA15277" s="195"/>
    </row>
    <row r="15278" spans="48:157">
      <c r="AV15278" s="195"/>
      <c r="AW15278" s="195"/>
      <c r="EZ15278" s="195"/>
      <c r="FA15278" s="195"/>
    </row>
    <row r="15279" spans="48:157">
      <c r="AV15279" s="195"/>
      <c r="AW15279" s="195"/>
      <c r="EZ15279" s="195"/>
      <c r="FA15279" s="195"/>
    </row>
    <row r="15280" spans="48:157">
      <c r="AV15280" s="195"/>
      <c r="AW15280" s="195"/>
      <c r="EZ15280" s="195"/>
      <c r="FA15280" s="195"/>
    </row>
    <row r="15281" spans="48:157">
      <c r="AV15281" s="195"/>
      <c r="AW15281" s="195"/>
      <c r="EZ15281" s="195"/>
      <c r="FA15281" s="195"/>
    </row>
    <row r="15282" spans="48:157">
      <c r="AV15282" s="195"/>
      <c r="AW15282" s="195"/>
      <c r="EZ15282" s="195"/>
      <c r="FA15282" s="195"/>
    </row>
    <row r="15283" spans="48:157">
      <c r="AV15283" s="195"/>
      <c r="AW15283" s="195"/>
      <c r="EZ15283" s="195"/>
      <c r="FA15283" s="195"/>
    </row>
    <row r="15284" spans="48:157">
      <c r="AV15284" s="195"/>
      <c r="AW15284" s="195"/>
      <c r="EZ15284" s="195"/>
      <c r="FA15284" s="195"/>
    </row>
    <row r="15285" spans="48:157">
      <c r="AV15285" s="195"/>
      <c r="AW15285" s="195"/>
      <c r="EZ15285" s="195"/>
      <c r="FA15285" s="195"/>
    </row>
    <row r="15286" spans="48:157">
      <c r="AV15286" s="195"/>
      <c r="AW15286" s="195"/>
      <c r="EZ15286" s="195"/>
      <c r="FA15286" s="195"/>
    </row>
    <row r="15287" spans="48:157">
      <c r="AV15287" s="195"/>
      <c r="AW15287" s="195"/>
      <c r="EZ15287" s="195"/>
      <c r="FA15287" s="195"/>
    </row>
    <row r="15288" spans="48:157">
      <c r="AV15288" s="195"/>
      <c r="AW15288" s="195"/>
      <c r="EZ15288" s="195"/>
      <c r="FA15288" s="195"/>
    </row>
    <row r="15289" spans="48:157">
      <c r="AV15289" s="195"/>
      <c r="AW15289" s="195"/>
      <c r="EZ15289" s="195"/>
      <c r="FA15289" s="195"/>
    </row>
    <row r="15290" spans="48:157">
      <c r="AV15290" s="195"/>
      <c r="AW15290" s="195"/>
      <c r="EZ15290" s="195"/>
      <c r="FA15290" s="195"/>
    </row>
    <row r="15291" spans="48:157">
      <c r="AV15291" s="195"/>
      <c r="AW15291" s="195"/>
      <c r="EZ15291" s="195"/>
      <c r="FA15291" s="195"/>
    </row>
    <row r="15292" spans="48:157">
      <c r="AV15292" s="195"/>
      <c r="AW15292" s="195"/>
      <c r="EZ15292" s="195"/>
      <c r="FA15292" s="195"/>
    </row>
    <row r="15293" spans="48:157">
      <c r="AV15293" s="195"/>
      <c r="AW15293" s="195"/>
      <c r="EZ15293" s="195"/>
      <c r="FA15293" s="195"/>
    </row>
    <row r="15294" spans="48:157">
      <c r="AV15294" s="195"/>
      <c r="AW15294" s="195"/>
      <c r="EZ15294" s="195"/>
      <c r="FA15294" s="195"/>
    </row>
    <row r="15295" spans="48:157">
      <c r="AV15295" s="195"/>
      <c r="AW15295" s="195"/>
      <c r="EZ15295" s="195"/>
      <c r="FA15295" s="195"/>
    </row>
    <row r="15296" spans="48:157">
      <c r="AV15296" s="195"/>
      <c r="AW15296" s="195"/>
      <c r="EZ15296" s="195"/>
      <c r="FA15296" s="195"/>
    </row>
    <row r="15297" spans="48:157">
      <c r="AV15297" s="195"/>
      <c r="AW15297" s="195"/>
      <c r="EZ15297" s="195"/>
      <c r="FA15297" s="195"/>
    </row>
    <row r="15298" spans="48:157">
      <c r="AV15298" s="195"/>
      <c r="AW15298" s="195"/>
      <c r="EZ15298" s="195"/>
      <c r="FA15298" s="195"/>
    </row>
    <row r="15299" spans="48:157">
      <c r="AV15299" s="195"/>
      <c r="AW15299" s="195"/>
      <c r="EZ15299" s="195"/>
      <c r="FA15299" s="195"/>
    </row>
    <row r="15300" spans="48:157">
      <c r="AV15300" s="195"/>
      <c r="AW15300" s="195"/>
      <c r="EZ15300" s="195"/>
      <c r="FA15300" s="195"/>
    </row>
    <row r="15301" spans="48:157">
      <c r="AV15301" s="195"/>
      <c r="AW15301" s="195"/>
      <c r="EZ15301" s="195"/>
      <c r="FA15301" s="195"/>
    </row>
    <row r="15302" spans="48:157">
      <c r="AV15302" s="195"/>
      <c r="AW15302" s="195"/>
      <c r="EZ15302" s="195"/>
      <c r="FA15302" s="195"/>
    </row>
    <row r="15303" spans="48:157">
      <c r="AV15303" s="195"/>
      <c r="AW15303" s="195"/>
      <c r="EZ15303" s="195"/>
      <c r="FA15303" s="195"/>
    </row>
    <row r="15304" spans="48:157">
      <c r="AV15304" s="195"/>
      <c r="AW15304" s="195"/>
      <c r="EZ15304" s="195"/>
      <c r="FA15304" s="195"/>
    </row>
    <row r="15305" spans="48:157">
      <c r="AV15305" s="195"/>
      <c r="AW15305" s="195"/>
      <c r="EZ15305" s="195"/>
      <c r="FA15305" s="195"/>
    </row>
    <row r="15306" spans="48:157">
      <c r="AV15306" s="195"/>
      <c r="AW15306" s="195"/>
      <c r="EZ15306" s="195"/>
      <c r="FA15306" s="195"/>
    </row>
    <row r="15307" spans="48:157">
      <c r="AV15307" s="195"/>
      <c r="AW15307" s="195"/>
      <c r="EZ15307" s="195"/>
      <c r="FA15307" s="195"/>
    </row>
    <row r="15308" spans="48:157">
      <c r="AV15308" s="195"/>
      <c r="AW15308" s="195"/>
      <c r="EZ15308" s="195"/>
      <c r="FA15308" s="195"/>
    </row>
    <row r="15309" spans="48:157">
      <c r="AV15309" s="195"/>
      <c r="AW15309" s="195"/>
      <c r="EZ15309" s="195"/>
      <c r="FA15309" s="195"/>
    </row>
    <row r="15310" spans="48:157">
      <c r="AV15310" s="195"/>
      <c r="AW15310" s="195"/>
      <c r="EZ15310" s="195"/>
      <c r="FA15310" s="195"/>
    </row>
    <row r="15311" spans="48:157">
      <c r="AV15311" s="195"/>
      <c r="AW15311" s="195"/>
      <c r="EZ15311" s="195"/>
      <c r="FA15311" s="195"/>
    </row>
    <row r="15312" spans="48:157">
      <c r="AV15312" s="195"/>
      <c r="AW15312" s="195"/>
      <c r="EZ15312" s="195"/>
      <c r="FA15312" s="195"/>
    </row>
    <row r="15313" spans="48:157">
      <c r="AV15313" s="195"/>
      <c r="AW15313" s="195"/>
      <c r="EZ15313" s="195"/>
      <c r="FA15313" s="195"/>
    </row>
    <row r="15314" spans="48:157">
      <c r="AV15314" s="195"/>
      <c r="AW15314" s="195"/>
      <c r="EZ15314" s="195"/>
      <c r="FA15314" s="195"/>
    </row>
    <row r="15315" spans="48:157">
      <c r="AV15315" s="195"/>
      <c r="AW15315" s="195"/>
      <c r="EZ15315" s="195"/>
      <c r="FA15315" s="195"/>
    </row>
    <row r="15316" spans="48:157">
      <c r="AV15316" s="195"/>
      <c r="AW15316" s="195"/>
      <c r="EZ15316" s="195"/>
      <c r="FA15316" s="195"/>
    </row>
    <row r="15317" spans="48:157">
      <c r="AV15317" s="195"/>
      <c r="AW15317" s="195"/>
      <c r="EZ15317" s="195"/>
      <c r="FA15317" s="195"/>
    </row>
    <row r="15318" spans="48:157">
      <c r="AV15318" s="195"/>
      <c r="AW15318" s="195"/>
      <c r="EZ15318" s="195"/>
      <c r="FA15318" s="195"/>
    </row>
    <row r="15319" spans="48:157">
      <c r="AV15319" s="195"/>
      <c r="AW15319" s="195"/>
      <c r="EZ15319" s="195"/>
      <c r="FA15319" s="195"/>
    </row>
    <row r="15320" spans="48:157">
      <c r="AV15320" s="195"/>
      <c r="AW15320" s="195"/>
      <c r="EZ15320" s="195"/>
      <c r="FA15320" s="195"/>
    </row>
    <row r="15321" spans="48:157">
      <c r="AV15321" s="195"/>
      <c r="AW15321" s="195"/>
      <c r="EZ15321" s="195"/>
      <c r="FA15321" s="195"/>
    </row>
    <row r="15322" spans="48:157">
      <c r="AV15322" s="195"/>
      <c r="AW15322" s="195"/>
      <c r="EZ15322" s="195"/>
      <c r="FA15322" s="195"/>
    </row>
    <row r="15323" spans="48:157">
      <c r="AV15323" s="195"/>
      <c r="AW15323" s="195"/>
      <c r="EZ15323" s="195"/>
      <c r="FA15323" s="195"/>
    </row>
    <row r="15324" spans="48:157">
      <c r="AV15324" s="195"/>
      <c r="AW15324" s="195"/>
      <c r="EZ15324" s="195"/>
      <c r="FA15324" s="195"/>
    </row>
    <row r="15325" spans="48:157">
      <c r="AV15325" s="195"/>
      <c r="AW15325" s="195"/>
      <c r="EZ15325" s="195"/>
      <c r="FA15325" s="195"/>
    </row>
    <row r="15326" spans="48:157">
      <c r="AV15326" s="195"/>
      <c r="AW15326" s="195"/>
      <c r="EZ15326" s="195"/>
      <c r="FA15326" s="195"/>
    </row>
    <row r="15327" spans="48:157">
      <c r="AV15327" s="195"/>
      <c r="AW15327" s="195"/>
      <c r="EZ15327" s="195"/>
      <c r="FA15327" s="195"/>
    </row>
    <row r="15328" spans="48:157">
      <c r="AV15328" s="195"/>
      <c r="AW15328" s="195"/>
      <c r="EZ15328" s="195"/>
      <c r="FA15328" s="195"/>
    </row>
    <row r="15329" spans="48:157">
      <c r="AV15329" s="195"/>
      <c r="AW15329" s="195"/>
      <c r="EZ15329" s="195"/>
      <c r="FA15329" s="195"/>
    </row>
    <row r="15330" spans="48:157">
      <c r="AV15330" s="195"/>
      <c r="AW15330" s="195"/>
      <c r="EZ15330" s="195"/>
      <c r="FA15330" s="195"/>
    </row>
    <row r="15331" spans="48:157">
      <c r="AV15331" s="195"/>
      <c r="AW15331" s="195"/>
      <c r="EZ15331" s="195"/>
      <c r="FA15331" s="195"/>
    </row>
    <row r="15332" spans="48:157">
      <c r="AV15332" s="195"/>
      <c r="AW15332" s="195"/>
      <c r="EZ15332" s="195"/>
      <c r="FA15332" s="195"/>
    </row>
    <row r="15333" spans="48:157">
      <c r="AV15333" s="195"/>
      <c r="AW15333" s="195"/>
      <c r="EZ15333" s="195"/>
      <c r="FA15333" s="195"/>
    </row>
    <row r="15334" spans="48:157">
      <c r="AV15334" s="195"/>
      <c r="AW15334" s="195"/>
      <c r="EZ15334" s="195"/>
      <c r="FA15334" s="195"/>
    </row>
    <row r="15335" spans="48:157">
      <c r="AV15335" s="195"/>
      <c r="AW15335" s="195"/>
      <c r="EZ15335" s="195"/>
      <c r="FA15335" s="195"/>
    </row>
    <row r="15336" spans="48:157">
      <c r="AV15336" s="195"/>
      <c r="AW15336" s="195"/>
      <c r="EZ15336" s="195"/>
      <c r="FA15336" s="195"/>
    </row>
    <row r="15337" spans="48:157">
      <c r="AV15337" s="195"/>
      <c r="AW15337" s="195"/>
      <c r="EZ15337" s="195"/>
      <c r="FA15337" s="195"/>
    </row>
    <row r="15338" spans="48:157">
      <c r="AV15338" s="195"/>
      <c r="AW15338" s="195"/>
      <c r="EZ15338" s="195"/>
      <c r="FA15338" s="195"/>
    </row>
    <row r="15339" spans="48:157">
      <c r="AV15339" s="195"/>
      <c r="AW15339" s="195"/>
      <c r="EZ15339" s="195"/>
      <c r="FA15339" s="195"/>
    </row>
    <row r="15340" spans="48:157">
      <c r="AV15340" s="195"/>
      <c r="AW15340" s="195"/>
      <c r="EZ15340" s="195"/>
      <c r="FA15340" s="195"/>
    </row>
    <row r="15341" spans="48:157">
      <c r="AV15341" s="195"/>
      <c r="AW15341" s="195"/>
      <c r="EZ15341" s="195"/>
      <c r="FA15341" s="195"/>
    </row>
    <row r="15342" spans="48:157">
      <c r="AV15342" s="195"/>
      <c r="AW15342" s="195"/>
      <c r="EZ15342" s="195"/>
      <c r="FA15342" s="195"/>
    </row>
    <row r="15343" spans="48:157">
      <c r="AV15343" s="195"/>
      <c r="AW15343" s="195"/>
      <c r="EZ15343" s="195"/>
      <c r="FA15343" s="195"/>
    </row>
    <row r="15344" spans="48:157">
      <c r="AV15344" s="195"/>
      <c r="AW15344" s="195"/>
      <c r="EZ15344" s="195"/>
      <c r="FA15344" s="195"/>
    </row>
    <row r="15345" spans="48:157">
      <c r="AV15345" s="195"/>
      <c r="AW15345" s="195"/>
      <c r="EZ15345" s="195"/>
      <c r="FA15345" s="195"/>
    </row>
    <row r="15346" spans="48:157">
      <c r="AV15346" s="195"/>
      <c r="AW15346" s="195"/>
      <c r="EZ15346" s="195"/>
      <c r="FA15346" s="195"/>
    </row>
    <row r="15347" spans="48:157">
      <c r="AV15347" s="195"/>
      <c r="AW15347" s="195"/>
      <c r="EZ15347" s="195"/>
      <c r="FA15347" s="195"/>
    </row>
    <row r="15348" spans="48:157">
      <c r="AV15348" s="195"/>
      <c r="AW15348" s="195"/>
      <c r="EZ15348" s="195"/>
      <c r="FA15348" s="195"/>
    </row>
    <row r="15349" spans="48:157">
      <c r="AV15349" s="195"/>
      <c r="AW15349" s="195"/>
      <c r="EZ15349" s="195"/>
      <c r="FA15349" s="195"/>
    </row>
    <row r="15350" spans="48:157">
      <c r="AV15350" s="195"/>
      <c r="AW15350" s="195"/>
      <c r="EZ15350" s="195"/>
      <c r="FA15350" s="195"/>
    </row>
    <row r="15351" spans="48:157">
      <c r="AV15351" s="195"/>
      <c r="AW15351" s="195"/>
      <c r="EZ15351" s="195"/>
      <c r="FA15351" s="195"/>
    </row>
    <row r="15352" spans="48:157">
      <c r="AV15352" s="195"/>
      <c r="AW15352" s="195"/>
      <c r="EZ15352" s="195"/>
      <c r="FA15352" s="195"/>
    </row>
    <row r="15353" spans="48:157">
      <c r="AV15353" s="195"/>
      <c r="AW15353" s="195"/>
      <c r="EZ15353" s="195"/>
      <c r="FA15353" s="195"/>
    </row>
    <row r="15354" spans="48:157">
      <c r="AV15354" s="195"/>
      <c r="AW15354" s="195"/>
      <c r="EZ15354" s="195"/>
      <c r="FA15354" s="195"/>
    </row>
    <row r="15355" spans="48:157">
      <c r="AV15355" s="195"/>
      <c r="AW15355" s="195"/>
      <c r="EZ15355" s="195"/>
      <c r="FA15355" s="195"/>
    </row>
    <row r="15356" spans="48:157">
      <c r="AV15356" s="195"/>
      <c r="AW15356" s="195"/>
      <c r="EZ15356" s="195"/>
      <c r="FA15356" s="195"/>
    </row>
    <row r="15357" spans="48:157">
      <c r="AV15357" s="195"/>
      <c r="AW15357" s="195"/>
      <c r="EZ15357" s="195"/>
      <c r="FA15357" s="195"/>
    </row>
    <row r="15358" spans="48:157">
      <c r="AV15358" s="195"/>
      <c r="AW15358" s="195"/>
      <c r="EZ15358" s="195"/>
      <c r="FA15358" s="195"/>
    </row>
    <row r="15359" spans="48:157">
      <c r="AV15359" s="195"/>
      <c r="AW15359" s="195"/>
      <c r="EZ15359" s="195"/>
      <c r="FA15359" s="195"/>
    </row>
    <row r="15360" spans="48:157">
      <c r="AV15360" s="195"/>
      <c r="AW15360" s="195"/>
      <c r="EZ15360" s="195"/>
      <c r="FA15360" s="195"/>
    </row>
    <row r="15361" spans="48:157">
      <c r="AV15361" s="195"/>
      <c r="AW15361" s="195"/>
      <c r="EZ15361" s="195"/>
      <c r="FA15361" s="195"/>
    </row>
    <row r="15362" spans="48:157">
      <c r="AV15362" s="195"/>
      <c r="AW15362" s="195"/>
      <c r="EZ15362" s="195"/>
      <c r="FA15362" s="195"/>
    </row>
    <row r="15363" spans="48:157">
      <c r="AV15363" s="195"/>
      <c r="AW15363" s="195"/>
      <c r="EZ15363" s="195"/>
      <c r="FA15363" s="195"/>
    </row>
    <row r="15364" spans="48:157">
      <c r="AV15364" s="195"/>
      <c r="AW15364" s="195"/>
      <c r="EZ15364" s="195"/>
      <c r="FA15364" s="195"/>
    </row>
    <row r="15365" spans="48:157">
      <c r="AV15365" s="195"/>
      <c r="AW15365" s="195"/>
      <c r="EZ15365" s="195"/>
      <c r="FA15365" s="195"/>
    </row>
    <row r="15366" spans="48:157">
      <c r="AV15366" s="195"/>
      <c r="AW15366" s="195"/>
      <c r="EZ15366" s="195"/>
      <c r="FA15366" s="195"/>
    </row>
    <row r="15367" spans="48:157">
      <c r="AV15367" s="195"/>
      <c r="AW15367" s="195"/>
      <c r="EZ15367" s="195"/>
      <c r="FA15367" s="195"/>
    </row>
    <row r="15368" spans="48:157">
      <c r="AV15368" s="195"/>
      <c r="AW15368" s="195"/>
      <c r="EZ15368" s="195"/>
      <c r="FA15368" s="195"/>
    </row>
    <row r="15369" spans="48:157">
      <c r="AV15369" s="195"/>
      <c r="AW15369" s="195"/>
      <c r="EZ15369" s="195"/>
      <c r="FA15369" s="195"/>
    </row>
    <row r="15370" spans="48:157">
      <c r="AV15370" s="195"/>
      <c r="AW15370" s="195"/>
      <c r="EZ15370" s="195"/>
      <c r="FA15370" s="195"/>
    </row>
    <row r="15371" spans="48:157">
      <c r="AV15371" s="195"/>
      <c r="AW15371" s="195"/>
      <c r="EZ15371" s="195"/>
      <c r="FA15371" s="195"/>
    </row>
    <row r="15372" spans="48:157">
      <c r="AV15372" s="195"/>
      <c r="AW15372" s="195"/>
      <c r="EZ15372" s="195"/>
      <c r="FA15372" s="195"/>
    </row>
    <row r="15373" spans="48:157">
      <c r="AV15373" s="195"/>
      <c r="AW15373" s="195"/>
      <c r="EZ15373" s="195"/>
      <c r="FA15373" s="195"/>
    </row>
    <row r="15374" spans="48:157">
      <c r="AV15374" s="195"/>
      <c r="AW15374" s="195"/>
      <c r="EZ15374" s="195"/>
      <c r="FA15374" s="195"/>
    </row>
    <row r="15375" spans="48:157">
      <c r="AV15375" s="195"/>
      <c r="AW15375" s="195"/>
      <c r="EZ15375" s="195"/>
      <c r="FA15375" s="195"/>
    </row>
    <row r="15376" spans="48:157">
      <c r="AV15376" s="195"/>
      <c r="AW15376" s="195"/>
      <c r="EZ15376" s="195"/>
      <c r="FA15376" s="195"/>
    </row>
    <row r="15377" spans="48:157">
      <c r="AV15377" s="195"/>
      <c r="AW15377" s="195"/>
      <c r="EZ15377" s="195"/>
      <c r="FA15377" s="195"/>
    </row>
    <row r="15378" spans="48:157">
      <c r="AV15378" s="195"/>
      <c r="AW15378" s="195"/>
      <c r="EZ15378" s="195"/>
      <c r="FA15378" s="195"/>
    </row>
    <row r="15379" spans="48:157">
      <c r="AV15379" s="195"/>
      <c r="AW15379" s="195"/>
      <c r="EZ15379" s="195"/>
      <c r="FA15379" s="195"/>
    </row>
    <row r="15380" spans="48:157">
      <c r="AV15380" s="195"/>
      <c r="AW15380" s="195"/>
      <c r="EZ15380" s="195"/>
      <c r="FA15380" s="195"/>
    </row>
    <row r="15381" spans="48:157">
      <c r="AV15381" s="195"/>
      <c r="AW15381" s="195"/>
      <c r="EZ15381" s="195"/>
      <c r="FA15381" s="195"/>
    </row>
    <row r="15382" spans="48:157">
      <c r="AV15382" s="195"/>
      <c r="AW15382" s="195"/>
      <c r="EZ15382" s="195"/>
      <c r="FA15382" s="195"/>
    </row>
    <row r="15383" spans="48:157">
      <c r="AV15383" s="195"/>
      <c r="AW15383" s="195"/>
      <c r="EZ15383" s="195"/>
      <c r="FA15383" s="195"/>
    </row>
    <row r="15384" spans="48:157">
      <c r="AV15384" s="195"/>
      <c r="AW15384" s="195"/>
      <c r="EZ15384" s="195"/>
      <c r="FA15384" s="195"/>
    </row>
    <row r="15385" spans="48:157">
      <c r="AV15385" s="195"/>
      <c r="AW15385" s="195"/>
      <c r="EZ15385" s="195"/>
      <c r="FA15385" s="195"/>
    </row>
    <row r="15386" spans="48:157">
      <c r="AV15386" s="195"/>
      <c r="AW15386" s="195"/>
      <c r="EZ15386" s="195"/>
      <c r="FA15386" s="195"/>
    </row>
    <row r="15387" spans="48:157">
      <c r="AV15387" s="195"/>
      <c r="AW15387" s="195"/>
      <c r="EZ15387" s="195"/>
      <c r="FA15387" s="195"/>
    </row>
    <row r="15388" spans="48:157">
      <c r="AV15388" s="195"/>
      <c r="AW15388" s="195"/>
      <c r="EZ15388" s="195"/>
      <c r="FA15388" s="195"/>
    </row>
    <row r="15389" spans="48:157">
      <c r="AV15389" s="195"/>
      <c r="AW15389" s="195"/>
      <c r="EZ15389" s="195"/>
      <c r="FA15389" s="195"/>
    </row>
    <row r="15390" spans="48:157">
      <c r="AV15390" s="195"/>
      <c r="AW15390" s="195"/>
      <c r="EZ15390" s="195"/>
      <c r="FA15390" s="195"/>
    </row>
    <row r="15391" spans="48:157">
      <c r="AV15391" s="195"/>
      <c r="AW15391" s="195"/>
      <c r="EZ15391" s="195"/>
      <c r="FA15391" s="195"/>
    </row>
    <row r="15392" spans="48:157">
      <c r="AV15392" s="195"/>
      <c r="AW15392" s="195"/>
      <c r="EZ15392" s="195"/>
      <c r="FA15392" s="195"/>
    </row>
    <row r="15393" spans="48:157">
      <c r="AV15393" s="195"/>
      <c r="AW15393" s="195"/>
      <c r="EZ15393" s="195"/>
      <c r="FA15393" s="195"/>
    </row>
    <row r="15394" spans="48:157">
      <c r="AV15394" s="195"/>
      <c r="AW15394" s="195"/>
      <c r="EZ15394" s="195"/>
      <c r="FA15394" s="195"/>
    </row>
    <row r="15395" spans="48:157">
      <c r="AV15395" s="195"/>
      <c r="AW15395" s="195"/>
      <c r="EZ15395" s="195"/>
      <c r="FA15395" s="195"/>
    </row>
    <row r="15396" spans="48:157">
      <c r="AV15396" s="195"/>
      <c r="AW15396" s="195"/>
      <c r="EZ15396" s="195"/>
      <c r="FA15396" s="195"/>
    </row>
    <row r="15397" spans="48:157">
      <c r="AV15397" s="195"/>
      <c r="AW15397" s="195"/>
      <c r="EZ15397" s="195"/>
      <c r="FA15397" s="195"/>
    </row>
    <row r="15398" spans="48:157">
      <c r="AV15398" s="195"/>
      <c r="AW15398" s="195"/>
      <c r="EZ15398" s="195"/>
      <c r="FA15398" s="195"/>
    </row>
    <row r="15399" spans="48:157">
      <c r="AV15399" s="195"/>
      <c r="AW15399" s="195"/>
      <c r="EZ15399" s="195"/>
      <c r="FA15399" s="195"/>
    </row>
    <row r="15400" spans="48:157">
      <c r="AV15400" s="195"/>
      <c r="AW15400" s="195"/>
      <c r="EZ15400" s="195"/>
      <c r="FA15400" s="195"/>
    </row>
    <row r="15401" spans="48:157">
      <c r="AV15401" s="195"/>
      <c r="AW15401" s="195"/>
      <c r="EZ15401" s="195"/>
      <c r="FA15401" s="195"/>
    </row>
    <row r="15402" spans="48:157">
      <c r="AV15402" s="195"/>
      <c r="AW15402" s="195"/>
      <c r="EZ15402" s="195"/>
      <c r="FA15402" s="195"/>
    </row>
    <row r="15403" spans="48:157">
      <c r="AV15403" s="195"/>
      <c r="AW15403" s="195"/>
      <c r="EZ15403" s="195"/>
      <c r="FA15403" s="195"/>
    </row>
    <row r="15404" spans="48:157">
      <c r="AV15404" s="195"/>
      <c r="AW15404" s="195"/>
      <c r="EZ15404" s="195"/>
      <c r="FA15404" s="195"/>
    </row>
    <row r="15405" spans="48:157">
      <c r="AV15405" s="195"/>
      <c r="AW15405" s="195"/>
      <c r="EZ15405" s="195"/>
      <c r="FA15405" s="195"/>
    </row>
    <row r="15406" spans="48:157">
      <c r="AV15406" s="195"/>
      <c r="AW15406" s="195"/>
      <c r="EZ15406" s="195"/>
      <c r="FA15406" s="195"/>
    </row>
    <row r="15407" spans="48:157">
      <c r="AV15407" s="195"/>
      <c r="AW15407" s="195"/>
      <c r="EZ15407" s="195"/>
      <c r="FA15407" s="195"/>
    </row>
    <row r="15408" spans="48:157">
      <c r="AV15408" s="195"/>
      <c r="AW15408" s="195"/>
      <c r="EZ15408" s="195"/>
      <c r="FA15408" s="195"/>
    </row>
    <row r="15409" spans="48:157">
      <c r="AV15409" s="195"/>
      <c r="AW15409" s="195"/>
      <c r="EZ15409" s="195"/>
      <c r="FA15409" s="195"/>
    </row>
    <row r="15410" spans="48:157">
      <c r="AV15410" s="195"/>
      <c r="AW15410" s="195"/>
      <c r="EZ15410" s="195"/>
      <c r="FA15410" s="195"/>
    </row>
    <row r="15411" spans="48:157">
      <c r="AV15411" s="195"/>
      <c r="AW15411" s="195"/>
      <c r="EZ15411" s="195"/>
      <c r="FA15411" s="195"/>
    </row>
    <row r="15412" spans="48:157">
      <c r="AV15412" s="195"/>
      <c r="AW15412" s="195"/>
      <c r="EZ15412" s="195"/>
      <c r="FA15412" s="195"/>
    </row>
    <row r="15413" spans="48:157">
      <c r="AV15413" s="195"/>
      <c r="AW15413" s="195"/>
      <c r="EZ15413" s="195"/>
      <c r="FA15413" s="195"/>
    </row>
    <row r="15414" spans="48:157">
      <c r="AV15414" s="195"/>
      <c r="AW15414" s="195"/>
      <c r="EZ15414" s="195"/>
      <c r="FA15414" s="195"/>
    </row>
    <row r="15415" spans="48:157">
      <c r="AV15415" s="195"/>
      <c r="AW15415" s="195"/>
      <c r="EZ15415" s="195"/>
      <c r="FA15415" s="195"/>
    </row>
    <row r="15416" spans="48:157">
      <c r="AV15416" s="195"/>
      <c r="AW15416" s="195"/>
      <c r="EZ15416" s="195"/>
      <c r="FA15416" s="195"/>
    </row>
    <row r="15417" spans="48:157">
      <c r="AV15417" s="195"/>
      <c r="AW15417" s="195"/>
      <c r="EZ15417" s="195"/>
      <c r="FA15417" s="195"/>
    </row>
    <row r="15418" spans="48:157">
      <c r="AV15418" s="195"/>
      <c r="AW15418" s="195"/>
      <c r="EZ15418" s="195"/>
      <c r="FA15418" s="195"/>
    </row>
    <row r="15419" spans="48:157">
      <c r="AV15419" s="195"/>
      <c r="AW15419" s="195"/>
      <c r="EZ15419" s="195"/>
      <c r="FA15419" s="195"/>
    </row>
    <row r="15420" spans="48:157">
      <c r="AV15420" s="195"/>
      <c r="AW15420" s="195"/>
      <c r="EZ15420" s="195"/>
      <c r="FA15420" s="195"/>
    </row>
    <row r="15421" spans="48:157">
      <c r="AV15421" s="195"/>
      <c r="AW15421" s="195"/>
      <c r="EZ15421" s="195"/>
      <c r="FA15421" s="195"/>
    </row>
    <row r="15422" spans="48:157">
      <c r="AV15422" s="195"/>
      <c r="AW15422" s="195"/>
      <c r="EZ15422" s="195"/>
      <c r="FA15422" s="195"/>
    </row>
    <row r="15423" spans="48:157">
      <c r="AV15423" s="195"/>
      <c r="AW15423" s="195"/>
      <c r="EZ15423" s="195"/>
      <c r="FA15423" s="195"/>
    </row>
    <row r="15424" spans="48:157">
      <c r="AV15424" s="195"/>
      <c r="AW15424" s="195"/>
      <c r="EZ15424" s="195"/>
      <c r="FA15424" s="195"/>
    </row>
    <row r="15425" spans="48:157">
      <c r="AV15425" s="195"/>
      <c r="AW15425" s="195"/>
      <c r="EZ15425" s="195"/>
      <c r="FA15425" s="195"/>
    </row>
    <row r="15426" spans="48:157">
      <c r="AV15426" s="195"/>
      <c r="AW15426" s="195"/>
      <c r="EZ15426" s="195"/>
      <c r="FA15426" s="195"/>
    </row>
    <row r="15427" spans="48:157">
      <c r="AV15427" s="195"/>
      <c r="AW15427" s="195"/>
      <c r="EZ15427" s="195"/>
      <c r="FA15427" s="195"/>
    </row>
    <row r="15428" spans="48:157">
      <c r="AV15428" s="195"/>
      <c r="AW15428" s="195"/>
      <c r="EZ15428" s="195"/>
      <c r="FA15428" s="195"/>
    </row>
    <row r="15429" spans="48:157">
      <c r="AV15429" s="195"/>
      <c r="AW15429" s="195"/>
      <c r="EZ15429" s="195"/>
      <c r="FA15429" s="195"/>
    </row>
    <row r="15430" spans="48:157">
      <c r="AV15430" s="195"/>
      <c r="AW15430" s="195"/>
      <c r="EZ15430" s="195"/>
      <c r="FA15430" s="195"/>
    </row>
    <row r="15431" spans="48:157">
      <c r="AV15431" s="195"/>
      <c r="AW15431" s="195"/>
      <c r="EZ15431" s="195"/>
      <c r="FA15431" s="195"/>
    </row>
    <row r="15432" spans="48:157">
      <c r="AV15432" s="195"/>
      <c r="AW15432" s="195"/>
      <c r="EZ15432" s="195"/>
      <c r="FA15432" s="195"/>
    </row>
    <row r="15433" spans="48:157">
      <c r="AV15433" s="195"/>
      <c r="AW15433" s="195"/>
      <c r="EZ15433" s="195"/>
      <c r="FA15433" s="195"/>
    </row>
    <row r="15434" spans="48:157">
      <c r="AV15434" s="195"/>
      <c r="AW15434" s="195"/>
      <c r="EZ15434" s="195"/>
      <c r="FA15434" s="195"/>
    </row>
    <row r="15435" spans="48:157">
      <c r="AV15435" s="195"/>
      <c r="AW15435" s="195"/>
      <c r="EZ15435" s="195"/>
      <c r="FA15435" s="195"/>
    </row>
    <row r="15436" spans="48:157">
      <c r="AV15436" s="195"/>
      <c r="AW15436" s="195"/>
      <c r="EZ15436" s="195"/>
      <c r="FA15436" s="195"/>
    </row>
    <row r="15437" spans="48:157">
      <c r="AV15437" s="195"/>
      <c r="AW15437" s="195"/>
      <c r="EZ15437" s="195"/>
      <c r="FA15437" s="195"/>
    </row>
    <row r="15438" spans="48:157">
      <c r="AV15438" s="195"/>
      <c r="AW15438" s="195"/>
      <c r="EZ15438" s="195"/>
      <c r="FA15438" s="195"/>
    </row>
    <row r="15439" spans="48:157">
      <c r="AV15439" s="195"/>
      <c r="AW15439" s="195"/>
      <c r="EZ15439" s="195"/>
      <c r="FA15439" s="195"/>
    </row>
    <row r="15440" spans="48:157">
      <c r="AV15440" s="195"/>
      <c r="AW15440" s="195"/>
      <c r="EZ15440" s="195"/>
      <c r="FA15440" s="195"/>
    </row>
    <row r="15441" spans="48:157">
      <c r="AV15441" s="195"/>
      <c r="AW15441" s="195"/>
      <c r="EZ15441" s="195"/>
      <c r="FA15441" s="195"/>
    </row>
    <row r="15442" spans="48:157">
      <c r="AV15442" s="195"/>
      <c r="AW15442" s="195"/>
      <c r="EZ15442" s="195"/>
      <c r="FA15442" s="195"/>
    </row>
    <row r="15443" spans="48:157">
      <c r="AV15443" s="195"/>
      <c r="AW15443" s="195"/>
      <c r="EZ15443" s="195"/>
      <c r="FA15443" s="195"/>
    </row>
    <row r="15444" spans="48:157">
      <c r="AV15444" s="195"/>
      <c r="AW15444" s="195"/>
      <c r="EZ15444" s="195"/>
      <c r="FA15444" s="195"/>
    </row>
    <row r="15445" spans="48:157">
      <c r="AV15445" s="195"/>
      <c r="AW15445" s="195"/>
      <c r="EZ15445" s="195"/>
      <c r="FA15445" s="195"/>
    </row>
    <row r="15446" spans="48:157">
      <c r="AV15446" s="195"/>
      <c r="AW15446" s="195"/>
      <c r="EZ15446" s="195"/>
      <c r="FA15446" s="195"/>
    </row>
    <row r="15447" spans="48:157">
      <c r="AV15447" s="195"/>
      <c r="AW15447" s="195"/>
      <c r="EZ15447" s="195"/>
      <c r="FA15447" s="195"/>
    </row>
    <row r="15448" spans="48:157">
      <c r="AV15448" s="195"/>
      <c r="AW15448" s="195"/>
      <c r="EZ15448" s="195"/>
      <c r="FA15448" s="195"/>
    </row>
    <row r="15449" spans="48:157">
      <c r="AV15449" s="195"/>
      <c r="AW15449" s="195"/>
      <c r="EZ15449" s="195"/>
      <c r="FA15449" s="195"/>
    </row>
    <row r="15450" spans="48:157">
      <c r="AV15450" s="195"/>
      <c r="AW15450" s="195"/>
      <c r="EZ15450" s="195"/>
      <c r="FA15450" s="195"/>
    </row>
    <row r="15451" spans="48:157">
      <c r="AV15451" s="195"/>
      <c r="AW15451" s="195"/>
      <c r="EZ15451" s="195"/>
      <c r="FA15451" s="195"/>
    </row>
    <row r="15452" spans="48:157">
      <c r="AV15452" s="195"/>
      <c r="AW15452" s="195"/>
      <c r="EZ15452" s="195"/>
      <c r="FA15452" s="195"/>
    </row>
    <row r="15453" spans="48:157">
      <c r="AV15453" s="195"/>
      <c r="AW15453" s="195"/>
      <c r="EZ15453" s="195"/>
      <c r="FA15453" s="195"/>
    </row>
    <row r="15454" spans="48:157">
      <c r="AV15454" s="195"/>
      <c r="AW15454" s="195"/>
      <c r="EZ15454" s="195"/>
      <c r="FA15454" s="195"/>
    </row>
    <row r="15455" spans="48:157">
      <c r="AV15455" s="195"/>
      <c r="AW15455" s="195"/>
      <c r="EZ15455" s="195"/>
      <c r="FA15455" s="195"/>
    </row>
    <row r="15456" spans="48:157">
      <c r="AV15456" s="195"/>
      <c r="AW15456" s="195"/>
      <c r="EZ15456" s="195"/>
      <c r="FA15456" s="195"/>
    </row>
    <row r="15457" spans="48:157">
      <c r="AV15457" s="195"/>
      <c r="AW15457" s="195"/>
      <c r="EZ15457" s="195"/>
      <c r="FA15457" s="195"/>
    </row>
    <row r="15458" spans="48:157">
      <c r="AV15458" s="195"/>
      <c r="AW15458" s="195"/>
      <c r="EZ15458" s="195"/>
      <c r="FA15458" s="195"/>
    </row>
    <row r="15459" spans="48:157">
      <c r="AV15459" s="195"/>
      <c r="AW15459" s="195"/>
      <c r="EZ15459" s="195"/>
      <c r="FA15459" s="195"/>
    </row>
    <row r="15460" spans="48:157">
      <c r="AV15460" s="195"/>
      <c r="AW15460" s="195"/>
      <c r="EZ15460" s="195"/>
      <c r="FA15460" s="195"/>
    </row>
    <row r="15461" spans="48:157">
      <c r="AV15461" s="195"/>
      <c r="AW15461" s="195"/>
      <c r="EZ15461" s="195"/>
      <c r="FA15461" s="195"/>
    </row>
    <row r="15462" spans="48:157">
      <c r="AV15462" s="195"/>
      <c r="AW15462" s="195"/>
      <c r="EZ15462" s="195"/>
      <c r="FA15462" s="195"/>
    </row>
    <row r="15463" spans="48:157">
      <c r="AV15463" s="195"/>
      <c r="AW15463" s="195"/>
      <c r="EZ15463" s="195"/>
      <c r="FA15463" s="195"/>
    </row>
    <row r="15464" spans="48:157">
      <c r="AV15464" s="195"/>
      <c r="AW15464" s="195"/>
      <c r="EZ15464" s="195"/>
      <c r="FA15464" s="195"/>
    </row>
    <row r="15465" spans="48:157">
      <c r="AV15465" s="195"/>
      <c r="AW15465" s="195"/>
      <c r="EZ15465" s="195"/>
      <c r="FA15465" s="195"/>
    </row>
    <row r="15466" spans="48:157">
      <c r="AV15466" s="195"/>
      <c r="AW15466" s="195"/>
      <c r="EZ15466" s="195"/>
      <c r="FA15466" s="195"/>
    </row>
    <row r="15467" spans="48:157">
      <c r="AV15467" s="195"/>
      <c r="AW15467" s="195"/>
      <c r="EZ15467" s="195"/>
      <c r="FA15467" s="195"/>
    </row>
    <row r="15468" spans="48:157">
      <c r="AV15468" s="195"/>
      <c r="AW15468" s="195"/>
      <c r="EZ15468" s="195"/>
      <c r="FA15468" s="195"/>
    </row>
    <row r="15469" spans="48:157">
      <c r="AV15469" s="195"/>
      <c r="AW15469" s="195"/>
      <c r="EZ15469" s="195"/>
      <c r="FA15469" s="195"/>
    </row>
    <row r="15470" spans="48:157">
      <c r="AV15470" s="195"/>
      <c r="AW15470" s="195"/>
      <c r="EZ15470" s="195"/>
      <c r="FA15470" s="195"/>
    </row>
    <row r="15471" spans="48:157">
      <c r="AV15471" s="195"/>
      <c r="AW15471" s="195"/>
      <c r="EZ15471" s="195"/>
      <c r="FA15471" s="195"/>
    </row>
    <row r="15472" spans="48:157">
      <c r="AV15472" s="195"/>
      <c r="AW15472" s="195"/>
      <c r="EZ15472" s="195"/>
      <c r="FA15472" s="195"/>
    </row>
    <row r="15473" spans="48:157">
      <c r="AV15473" s="195"/>
      <c r="AW15473" s="195"/>
      <c r="EZ15473" s="195"/>
      <c r="FA15473" s="195"/>
    </row>
    <row r="15474" spans="48:157">
      <c r="AV15474" s="195"/>
      <c r="AW15474" s="195"/>
      <c r="EZ15474" s="195"/>
      <c r="FA15474" s="195"/>
    </row>
    <row r="15475" spans="48:157">
      <c r="AV15475" s="195"/>
      <c r="AW15475" s="195"/>
      <c r="EZ15475" s="195"/>
      <c r="FA15475" s="195"/>
    </row>
    <row r="15476" spans="48:157">
      <c r="AV15476" s="195"/>
      <c r="AW15476" s="195"/>
      <c r="EZ15476" s="195"/>
      <c r="FA15476" s="195"/>
    </row>
    <row r="15477" spans="48:157">
      <c r="AV15477" s="195"/>
      <c r="AW15477" s="195"/>
      <c r="EZ15477" s="195"/>
      <c r="FA15477" s="195"/>
    </row>
    <row r="15478" spans="48:157">
      <c r="AV15478" s="195"/>
      <c r="AW15478" s="195"/>
      <c r="EZ15478" s="195"/>
      <c r="FA15478" s="195"/>
    </row>
    <row r="15479" spans="48:157">
      <c r="AV15479" s="195"/>
      <c r="AW15479" s="195"/>
      <c r="EZ15479" s="195"/>
      <c r="FA15479" s="195"/>
    </row>
    <row r="15480" spans="48:157">
      <c r="AV15480" s="195"/>
      <c r="AW15480" s="195"/>
      <c r="EZ15480" s="195"/>
      <c r="FA15480" s="195"/>
    </row>
    <row r="15481" spans="48:157">
      <c r="AV15481" s="195"/>
      <c r="AW15481" s="195"/>
      <c r="EZ15481" s="195"/>
      <c r="FA15481" s="195"/>
    </row>
    <row r="15482" spans="48:157">
      <c r="AV15482" s="195"/>
      <c r="AW15482" s="195"/>
      <c r="EZ15482" s="195"/>
      <c r="FA15482" s="195"/>
    </row>
    <row r="15483" spans="48:157">
      <c r="AV15483" s="195"/>
      <c r="AW15483" s="195"/>
      <c r="EZ15483" s="195"/>
      <c r="FA15483" s="195"/>
    </row>
    <row r="15484" spans="48:157">
      <c r="AV15484" s="195"/>
      <c r="AW15484" s="195"/>
      <c r="EZ15484" s="195"/>
      <c r="FA15484" s="195"/>
    </row>
    <row r="15485" spans="48:157">
      <c r="AV15485" s="195"/>
      <c r="AW15485" s="195"/>
      <c r="EZ15485" s="195"/>
      <c r="FA15485" s="195"/>
    </row>
    <row r="15486" spans="48:157">
      <c r="AV15486" s="195"/>
      <c r="AW15486" s="195"/>
      <c r="EZ15486" s="195"/>
      <c r="FA15486" s="195"/>
    </row>
    <row r="15487" spans="48:157">
      <c r="AV15487" s="195"/>
      <c r="AW15487" s="195"/>
      <c r="EZ15487" s="195"/>
      <c r="FA15487" s="195"/>
    </row>
    <row r="15488" spans="48:157">
      <c r="AV15488" s="195"/>
      <c r="AW15488" s="195"/>
      <c r="EZ15488" s="195"/>
      <c r="FA15488" s="195"/>
    </row>
    <row r="15489" spans="48:157">
      <c r="AV15489" s="195"/>
      <c r="AW15489" s="195"/>
      <c r="EZ15489" s="195"/>
      <c r="FA15489" s="195"/>
    </row>
    <row r="15490" spans="48:157">
      <c r="AV15490" s="195"/>
      <c r="AW15490" s="195"/>
      <c r="EZ15490" s="195"/>
      <c r="FA15490" s="195"/>
    </row>
    <row r="15491" spans="48:157">
      <c r="AV15491" s="195"/>
      <c r="AW15491" s="195"/>
      <c r="EZ15491" s="195"/>
      <c r="FA15491" s="195"/>
    </row>
    <row r="15492" spans="48:157">
      <c r="AV15492" s="195"/>
      <c r="AW15492" s="195"/>
      <c r="EZ15492" s="195"/>
      <c r="FA15492" s="195"/>
    </row>
    <row r="15493" spans="48:157">
      <c r="AV15493" s="195"/>
      <c r="AW15493" s="195"/>
      <c r="EZ15493" s="195"/>
      <c r="FA15493" s="195"/>
    </row>
    <row r="15494" spans="48:157">
      <c r="AV15494" s="195"/>
      <c r="AW15494" s="195"/>
      <c r="EZ15494" s="195"/>
      <c r="FA15494" s="195"/>
    </row>
    <row r="15495" spans="48:157">
      <c r="AV15495" s="195"/>
      <c r="AW15495" s="195"/>
      <c r="EZ15495" s="195"/>
      <c r="FA15495" s="195"/>
    </row>
    <row r="15496" spans="48:157">
      <c r="AV15496" s="195"/>
      <c r="AW15496" s="195"/>
      <c r="EZ15496" s="195"/>
      <c r="FA15496" s="195"/>
    </row>
    <row r="15497" spans="48:157">
      <c r="AV15497" s="195"/>
      <c r="AW15497" s="195"/>
      <c r="EZ15497" s="195"/>
      <c r="FA15497" s="195"/>
    </row>
    <row r="15498" spans="48:157">
      <c r="AV15498" s="195"/>
      <c r="AW15498" s="195"/>
      <c r="EZ15498" s="195"/>
      <c r="FA15498" s="195"/>
    </row>
    <row r="15499" spans="48:157">
      <c r="AV15499" s="195"/>
      <c r="AW15499" s="195"/>
      <c r="EZ15499" s="195"/>
      <c r="FA15499" s="195"/>
    </row>
    <row r="15500" spans="48:157">
      <c r="AV15500" s="195"/>
      <c r="AW15500" s="195"/>
      <c r="EZ15500" s="195"/>
      <c r="FA15500" s="195"/>
    </row>
    <row r="15501" spans="48:157">
      <c r="AV15501" s="195"/>
      <c r="AW15501" s="195"/>
      <c r="EZ15501" s="195"/>
      <c r="FA15501" s="195"/>
    </row>
    <row r="15502" spans="48:157">
      <c r="AV15502" s="195"/>
      <c r="AW15502" s="195"/>
      <c r="EZ15502" s="195"/>
      <c r="FA15502" s="195"/>
    </row>
    <row r="15503" spans="48:157">
      <c r="AV15503" s="195"/>
      <c r="AW15503" s="195"/>
      <c r="EZ15503" s="195"/>
      <c r="FA15503" s="195"/>
    </row>
    <row r="15504" spans="48:157">
      <c r="AV15504" s="195"/>
      <c r="AW15504" s="195"/>
      <c r="EZ15504" s="195"/>
      <c r="FA15504" s="195"/>
    </row>
    <row r="15505" spans="48:157">
      <c r="AV15505" s="195"/>
      <c r="AW15505" s="195"/>
      <c r="EZ15505" s="195"/>
      <c r="FA15505" s="195"/>
    </row>
    <row r="15506" spans="48:157">
      <c r="AV15506" s="195"/>
      <c r="AW15506" s="195"/>
      <c r="EZ15506" s="195"/>
      <c r="FA15506" s="195"/>
    </row>
    <row r="15507" spans="48:157">
      <c r="AV15507" s="195"/>
      <c r="AW15507" s="195"/>
      <c r="EZ15507" s="195"/>
      <c r="FA15507" s="195"/>
    </row>
    <row r="15508" spans="48:157">
      <c r="AV15508" s="195"/>
      <c r="AW15508" s="195"/>
      <c r="EZ15508" s="195"/>
      <c r="FA15508" s="195"/>
    </row>
    <row r="15509" spans="48:157">
      <c r="AV15509" s="195"/>
      <c r="AW15509" s="195"/>
      <c r="EZ15509" s="195"/>
      <c r="FA15509" s="195"/>
    </row>
    <row r="15510" spans="48:157">
      <c r="AV15510" s="195"/>
      <c r="AW15510" s="195"/>
      <c r="EZ15510" s="195"/>
      <c r="FA15510" s="195"/>
    </row>
    <row r="15511" spans="48:157">
      <c r="AV15511" s="195"/>
      <c r="AW15511" s="195"/>
      <c r="EZ15511" s="195"/>
      <c r="FA15511" s="195"/>
    </row>
    <row r="15512" spans="48:157">
      <c r="AV15512" s="195"/>
      <c r="AW15512" s="195"/>
      <c r="EZ15512" s="195"/>
      <c r="FA15512" s="195"/>
    </row>
    <row r="15513" spans="48:157">
      <c r="AV15513" s="195"/>
      <c r="AW15513" s="195"/>
      <c r="EZ15513" s="195"/>
      <c r="FA15513" s="195"/>
    </row>
    <row r="15514" spans="48:157">
      <c r="AV15514" s="195"/>
      <c r="AW15514" s="195"/>
      <c r="EZ15514" s="195"/>
      <c r="FA15514" s="195"/>
    </row>
    <row r="15515" spans="48:157">
      <c r="AV15515" s="195"/>
      <c r="AW15515" s="195"/>
      <c r="EZ15515" s="195"/>
      <c r="FA15515" s="195"/>
    </row>
    <row r="15516" spans="48:157">
      <c r="AV15516" s="195"/>
      <c r="AW15516" s="195"/>
      <c r="EZ15516" s="195"/>
      <c r="FA15516" s="195"/>
    </row>
    <row r="15517" spans="48:157">
      <c r="AV15517" s="195"/>
      <c r="AW15517" s="195"/>
      <c r="EZ15517" s="195"/>
      <c r="FA15517" s="195"/>
    </row>
    <row r="15518" spans="48:157">
      <c r="AV15518" s="195"/>
      <c r="AW15518" s="195"/>
      <c r="EZ15518" s="195"/>
      <c r="FA15518" s="195"/>
    </row>
    <row r="15519" spans="48:157">
      <c r="AV15519" s="195"/>
      <c r="AW15519" s="195"/>
      <c r="EZ15519" s="195"/>
      <c r="FA15519" s="195"/>
    </row>
    <row r="15520" spans="48:157">
      <c r="AV15520" s="195"/>
      <c r="AW15520" s="195"/>
      <c r="EZ15520" s="195"/>
      <c r="FA15520" s="195"/>
    </row>
    <row r="15521" spans="48:157">
      <c r="AV15521" s="195"/>
      <c r="AW15521" s="195"/>
      <c r="EZ15521" s="195"/>
      <c r="FA15521" s="195"/>
    </row>
    <row r="15522" spans="48:157">
      <c r="AV15522" s="195"/>
      <c r="AW15522" s="195"/>
      <c r="EZ15522" s="195"/>
      <c r="FA15522" s="195"/>
    </row>
    <row r="15523" spans="48:157">
      <c r="AV15523" s="195"/>
      <c r="AW15523" s="195"/>
      <c r="EZ15523" s="195"/>
      <c r="FA15523" s="195"/>
    </row>
    <row r="15524" spans="48:157">
      <c r="AV15524" s="195"/>
      <c r="AW15524" s="195"/>
      <c r="EZ15524" s="195"/>
      <c r="FA15524" s="195"/>
    </row>
    <row r="15525" spans="48:157">
      <c r="AV15525" s="195"/>
      <c r="AW15525" s="195"/>
      <c r="EZ15525" s="195"/>
      <c r="FA15525" s="195"/>
    </row>
    <row r="15526" spans="48:157">
      <c r="AV15526" s="195"/>
      <c r="AW15526" s="195"/>
      <c r="EZ15526" s="195"/>
      <c r="FA15526" s="195"/>
    </row>
    <row r="15527" spans="48:157">
      <c r="AV15527" s="195"/>
      <c r="AW15527" s="195"/>
      <c r="EZ15527" s="195"/>
      <c r="FA15527" s="195"/>
    </row>
    <row r="15528" spans="48:157">
      <c r="AV15528" s="195"/>
      <c r="AW15528" s="195"/>
      <c r="EZ15528" s="195"/>
      <c r="FA15528" s="195"/>
    </row>
    <row r="15529" spans="48:157">
      <c r="AV15529" s="195"/>
      <c r="AW15529" s="195"/>
      <c r="EZ15529" s="195"/>
      <c r="FA15529" s="195"/>
    </row>
    <row r="15530" spans="48:157">
      <c r="AV15530" s="195"/>
      <c r="AW15530" s="195"/>
      <c r="EZ15530" s="195"/>
      <c r="FA15530" s="195"/>
    </row>
    <row r="15531" spans="48:157">
      <c r="AV15531" s="195"/>
      <c r="AW15531" s="195"/>
      <c r="EZ15531" s="195"/>
      <c r="FA15531" s="195"/>
    </row>
    <row r="15532" spans="48:157">
      <c r="AV15532" s="195"/>
      <c r="AW15532" s="195"/>
      <c r="EZ15532" s="195"/>
      <c r="FA15532" s="195"/>
    </row>
    <row r="15533" spans="48:157">
      <c r="AV15533" s="195"/>
      <c r="AW15533" s="195"/>
      <c r="EZ15533" s="195"/>
      <c r="FA15533" s="195"/>
    </row>
    <row r="15534" spans="48:157">
      <c r="AV15534" s="195"/>
      <c r="AW15534" s="195"/>
      <c r="EZ15534" s="195"/>
      <c r="FA15534" s="195"/>
    </row>
    <row r="15535" spans="48:157">
      <c r="AV15535" s="195"/>
      <c r="AW15535" s="195"/>
      <c r="EZ15535" s="195"/>
      <c r="FA15535" s="195"/>
    </row>
    <row r="15536" spans="48:157">
      <c r="AV15536" s="195"/>
      <c r="AW15536" s="195"/>
      <c r="EZ15536" s="195"/>
      <c r="FA15536" s="195"/>
    </row>
    <row r="15537" spans="48:157">
      <c r="AV15537" s="195"/>
      <c r="AW15537" s="195"/>
      <c r="EZ15537" s="195"/>
      <c r="FA15537" s="195"/>
    </row>
    <row r="15538" spans="48:157">
      <c r="AV15538" s="195"/>
      <c r="AW15538" s="195"/>
      <c r="EZ15538" s="195"/>
      <c r="FA15538" s="195"/>
    </row>
    <row r="15539" spans="48:157">
      <c r="AV15539" s="195"/>
      <c r="AW15539" s="195"/>
      <c r="EZ15539" s="195"/>
      <c r="FA15539" s="195"/>
    </row>
    <row r="15540" spans="48:157">
      <c r="AV15540" s="195"/>
      <c r="AW15540" s="195"/>
      <c r="EZ15540" s="195"/>
      <c r="FA15540" s="195"/>
    </row>
    <row r="15541" spans="48:157">
      <c r="AV15541" s="195"/>
      <c r="AW15541" s="195"/>
      <c r="EZ15541" s="195"/>
      <c r="FA15541" s="195"/>
    </row>
    <row r="15542" spans="48:157">
      <c r="AV15542" s="195"/>
      <c r="AW15542" s="195"/>
      <c r="EZ15542" s="195"/>
      <c r="FA15542" s="195"/>
    </row>
    <row r="15543" spans="48:157">
      <c r="AV15543" s="195"/>
      <c r="AW15543" s="195"/>
      <c r="EZ15543" s="195"/>
      <c r="FA15543" s="195"/>
    </row>
    <row r="15544" spans="48:157">
      <c r="AV15544" s="195"/>
      <c r="AW15544" s="195"/>
      <c r="EZ15544" s="195"/>
      <c r="FA15544" s="195"/>
    </row>
    <row r="15545" spans="48:157">
      <c r="AV15545" s="195"/>
      <c r="AW15545" s="195"/>
      <c r="EZ15545" s="195"/>
      <c r="FA15545" s="195"/>
    </row>
    <row r="15546" spans="48:157">
      <c r="AV15546" s="195"/>
      <c r="AW15546" s="195"/>
      <c r="EZ15546" s="195"/>
      <c r="FA15546" s="195"/>
    </row>
    <row r="15547" spans="48:157">
      <c r="AV15547" s="195"/>
      <c r="AW15547" s="195"/>
      <c r="EZ15547" s="195"/>
      <c r="FA15547" s="195"/>
    </row>
    <row r="15548" spans="48:157">
      <c r="AV15548" s="195"/>
      <c r="AW15548" s="195"/>
      <c r="EZ15548" s="195"/>
      <c r="FA15548" s="195"/>
    </row>
    <row r="15549" spans="48:157">
      <c r="AV15549" s="195"/>
      <c r="AW15549" s="195"/>
      <c r="EZ15549" s="195"/>
      <c r="FA15549" s="195"/>
    </row>
    <row r="15550" spans="48:157">
      <c r="AV15550" s="195"/>
      <c r="AW15550" s="195"/>
      <c r="EZ15550" s="195"/>
      <c r="FA15550" s="195"/>
    </row>
    <row r="15551" spans="48:157">
      <c r="AV15551" s="195"/>
      <c r="AW15551" s="195"/>
      <c r="EZ15551" s="195"/>
      <c r="FA15551" s="195"/>
    </row>
    <row r="15552" spans="48:157">
      <c r="AV15552" s="195"/>
      <c r="AW15552" s="195"/>
      <c r="EZ15552" s="195"/>
      <c r="FA15552" s="195"/>
    </row>
    <row r="15553" spans="48:157">
      <c r="AV15553" s="195"/>
      <c r="AW15553" s="195"/>
      <c r="EZ15553" s="195"/>
      <c r="FA15553" s="195"/>
    </row>
    <row r="15554" spans="48:157">
      <c r="AV15554" s="195"/>
      <c r="AW15554" s="195"/>
      <c r="EZ15554" s="195"/>
      <c r="FA15554" s="195"/>
    </row>
    <row r="15555" spans="48:157">
      <c r="AV15555" s="195"/>
      <c r="AW15555" s="195"/>
      <c r="EZ15555" s="195"/>
      <c r="FA15555" s="195"/>
    </row>
    <row r="15556" spans="48:157">
      <c r="AV15556" s="195"/>
      <c r="AW15556" s="195"/>
      <c r="EZ15556" s="195"/>
      <c r="FA15556" s="195"/>
    </row>
    <row r="15557" spans="48:157">
      <c r="AV15557" s="195"/>
      <c r="AW15557" s="195"/>
      <c r="EZ15557" s="195"/>
      <c r="FA15557" s="195"/>
    </row>
    <row r="15558" spans="48:157">
      <c r="AV15558" s="195"/>
      <c r="AW15558" s="195"/>
      <c r="EZ15558" s="195"/>
      <c r="FA15558" s="195"/>
    </row>
    <row r="15559" spans="48:157">
      <c r="AV15559" s="195"/>
      <c r="AW15559" s="195"/>
      <c r="EZ15559" s="195"/>
      <c r="FA15559" s="195"/>
    </row>
    <row r="15560" spans="48:157">
      <c r="AV15560" s="195"/>
      <c r="AW15560" s="195"/>
      <c r="EZ15560" s="195"/>
      <c r="FA15560" s="195"/>
    </row>
    <row r="15561" spans="48:157">
      <c r="AV15561" s="195"/>
      <c r="AW15561" s="195"/>
      <c r="EZ15561" s="195"/>
      <c r="FA15561" s="195"/>
    </row>
    <row r="15562" spans="48:157">
      <c r="AV15562" s="195"/>
      <c r="AW15562" s="195"/>
      <c r="EZ15562" s="195"/>
      <c r="FA15562" s="195"/>
    </row>
    <row r="15563" spans="48:157">
      <c r="AV15563" s="195"/>
      <c r="AW15563" s="195"/>
      <c r="EZ15563" s="195"/>
      <c r="FA15563" s="195"/>
    </row>
    <row r="15564" spans="48:157">
      <c r="AV15564" s="195"/>
      <c r="AW15564" s="195"/>
      <c r="EZ15564" s="195"/>
      <c r="FA15564" s="195"/>
    </row>
    <row r="15565" spans="48:157">
      <c r="AV15565" s="195"/>
      <c r="AW15565" s="195"/>
      <c r="EZ15565" s="195"/>
      <c r="FA15565" s="195"/>
    </row>
    <row r="15566" spans="48:157">
      <c r="AV15566" s="195"/>
      <c r="AW15566" s="195"/>
      <c r="EZ15566" s="195"/>
      <c r="FA15566" s="195"/>
    </row>
    <row r="15567" spans="48:157">
      <c r="AV15567" s="195"/>
      <c r="AW15567" s="195"/>
      <c r="EZ15567" s="195"/>
      <c r="FA15567" s="195"/>
    </row>
    <row r="15568" spans="48:157">
      <c r="AV15568" s="195"/>
      <c r="AW15568" s="195"/>
      <c r="EZ15568" s="195"/>
      <c r="FA15568" s="195"/>
    </row>
    <row r="15569" spans="48:157">
      <c r="AV15569" s="195"/>
      <c r="AW15569" s="195"/>
      <c r="EZ15569" s="195"/>
      <c r="FA15569" s="195"/>
    </row>
    <row r="15570" spans="48:157">
      <c r="AV15570" s="195"/>
      <c r="AW15570" s="195"/>
      <c r="EZ15570" s="195"/>
      <c r="FA15570" s="195"/>
    </row>
    <row r="15571" spans="48:157">
      <c r="AV15571" s="195"/>
      <c r="AW15571" s="195"/>
      <c r="EZ15571" s="195"/>
      <c r="FA15571" s="195"/>
    </row>
    <row r="15572" spans="48:157">
      <c r="AV15572" s="195"/>
      <c r="AW15572" s="195"/>
      <c r="EZ15572" s="195"/>
      <c r="FA15572" s="195"/>
    </row>
    <row r="15573" spans="48:157">
      <c r="AV15573" s="195"/>
      <c r="AW15573" s="195"/>
      <c r="EZ15573" s="195"/>
      <c r="FA15573" s="195"/>
    </row>
    <row r="15574" spans="48:157">
      <c r="AV15574" s="195"/>
      <c r="AW15574" s="195"/>
      <c r="EZ15574" s="195"/>
      <c r="FA15574" s="195"/>
    </row>
    <row r="15575" spans="48:157">
      <c r="AV15575" s="195"/>
      <c r="AW15575" s="195"/>
      <c r="EZ15575" s="195"/>
      <c r="FA15575" s="195"/>
    </row>
    <row r="15576" spans="48:157">
      <c r="AV15576" s="195"/>
      <c r="AW15576" s="195"/>
      <c r="EZ15576" s="195"/>
      <c r="FA15576" s="195"/>
    </row>
    <row r="15577" spans="48:157">
      <c r="AV15577" s="195"/>
      <c r="AW15577" s="195"/>
      <c r="EZ15577" s="195"/>
      <c r="FA15577" s="195"/>
    </row>
    <row r="15578" spans="48:157">
      <c r="AV15578" s="195"/>
      <c r="AW15578" s="195"/>
      <c r="EZ15578" s="195"/>
      <c r="FA15578" s="195"/>
    </row>
    <row r="15579" spans="48:157">
      <c r="AV15579" s="195"/>
      <c r="AW15579" s="195"/>
      <c r="EZ15579" s="195"/>
      <c r="FA15579" s="195"/>
    </row>
    <row r="15580" spans="48:157">
      <c r="AV15580" s="195"/>
      <c r="AW15580" s="195"/>
      <c r="EZ15580" s="195"/>
      <c r="FA15580" s="195"/>
    </row>
    <row r="15581" spans="48:157">
      <c r="AV15581" s="195"/>
      <c r="AW15581" s="195"/>
      <c r="EZ15581" s="195"/>
      <c r="FA15581" s="195"/>
    </row>
    <row r="15582" spans="48:157">
      <c r="AV15582" s="195"/>
      <c r="AW15582" s="195"/>
      <c r="EZ15582" s="195"/>
      <c r="FA15582" s="195"/>
    </row>
    <row r="15583" spans="48:157">
      <c r="AV15583" s="195"/>
      <c r="AW15583" s="195"/>
      <c r="EZ15583" s="195"/>
      <c r="FA15583" s="195"/>
    </row>
    <row r="15584" spans="48:157">
      <c r="AV15584" s="195"/>
      <c r="AW15584" s="195"/>
      <c r="EZ15584" s="195"/>
      <c r="FA15584" s="195"/>
    </row>
    <row r="15585" spans="48:157">
      <c r="AV15585" s="195"/>
      <c r="AW15585" s="195"/>
      <c r="EZ15585" s="195"/>
      <c r="FA15585" s="195"/>
    </row>
    <row r="15586" spans="48:157">
      <c r="AV15586" s="195"/>
      <c r="AW15586" s="195"/>
      <c r="EZ15586" s="195"/>
      <c r="FA15586" s="195"/>
    </row>
    <row r="15587" spans="48:157">
      <c r="AV15587" s="195"/>
      <c r="AW15587" s="195"/>
      <c r="EZ15587" s="195"/>
      <c r="FA15587" s="195"/>
    </row>
    <row r="15588" spans="48:157">
      <c r="AV15588" s="195"/>
      <c r="AW15588" s="195"/>
      <c r="EZ15588" s="195"/>
      <c r="FA15588" s="195"/>
    </row>
    <row r="15589" spans="48:157">
      <c r="AV15589" s="195"/>
      <c r="AW15589" s="195"/>
      <c r="EZ15589" s="195"/>
      <c r="FA15589" s="195"/>
    </row>
    <row r="15590" spans="48:157">
      <c r="AV15590" s="195"/>
      <c r="AW15590" s="195"/>
      <c r="EZ15590" s="195"/>
      <c r="FA15590" s="195"/>
    </row>
    <row r="15591" spans="48:157">
      <c r="AV15591" s="195"/>
      <c r="AW15591" s="195"/>
      <c r="EZ15591" s="195"/>
      <c r="FA15591" s="195"/>
    </row>
    <row r="15592" spans="48:157">
      <c r="AV15592" s="195"/>
      <c r="AW15592" s="195"/>
      <c r="EZ15592" s="195"/>
      <c r="FA15592" s="195"/>
    </row>
    <row r="15593" spans="48:157">
      <c r="AV15593" s="195"/>
      <c r="AW15593" s="195"/>
      <c r="EZ15593" s="195"/>
      <c r="FA15593" s="195"/>
    </row>
    <row r="15594" spans="48:157">
      <c r="AV15594" s="195"/>
      <c r="AW15594" s="195"/>
      <c r="EZ15594" s="195"/>
      <c r="FA15594" s="195"/>
    </row>
    <row r="15595" spans="48:157">
      <c r="AV15595" s="195"/>
      <c r="AW15595" s="195"/>
      <c r="EZ15595" s="195"/>
      <c r="FA15595" s="195"/>
    </row>
    <row r="15596" spans="48:157">
      <c r="AV15596" s="195"/>
      <c r="AW15596" s="195"/>
      <c r="EZ15596" s="195"/>
      <c r="FA15596" s="195"/>
    </row>
    <row r="15597" spans="48:157">
      <c r="AV15597" s="195"/>
      <c r="AW15597" s="195"/>
      <c r="EZ15597" s="195"/>
      <c r="FA15597" s="195"/>
    </row>
    <row r="15598" spans="48:157">
      <c r="AV15598" s="195"/>
      <c r="AW15598" s="195"/>
      <c r="EZ15598" s="195"/>
      <c r="FA15598" s="195"/>
    </row>
    <row r="15599" spans="48:157">
      <c r="AV15599" s="195"/>
      <c r="AW15599" s="195"/>
      <c r="EZ15599" s="195"/>
      <c r="FA15599" s="195"/>
    </row>
    <row r="15600" spans="48:157">
      <c r="AV15600" s="195"/>
      <c r="AW15600" s="195"/>
      <c r="EZ15600" s="195"/>
      <c r="FA15600" s="195"/>
    </row>
    <row r="15601" spans="48:157">
      <c r="AV15601" s="195"/>
      <c r="AW15601" s="195"/>
      <c r="EZ15601" s="195"/>
      <c r="FA15601" s="195"/>
    </row>
    <row r="15602" spans="48:157">
      <c r="AV15602" s="195"/>
      <c r="AW15602" s="195"/>
      <c r="EZ15602" s="195"/>
      <c r="FA15602" s="195"/>
    </row>
    <row r="15603" spans="48:157">
      <c r="AV15603" s="195"/>
      <c r="AW15603" s="195"/>
      <c r="EZ15603" s="195"/>
      <c r="FA15603" s="195"/>
    </row>
    <row r="15604" spans="48:157">
      <c r="AV15604" s="195"/>
      <c r="AW15604" s="195"/>
      <c r="EZ15604" s="195"/>
      <c r="FA15604" s="195"/>
    </row>
    <row r="15605" spans="48:157">
      <c r="AV15605" s="195"/>
      <c r="AW15605" s="195"/>
      <c r="EZ15605" s="195"/>
      <c r="FA15605" s="195"/>
    </row>
    <row r="15606" spans="48:157">
      <c r="AV15606" s="195"/>
      <c r="AW15606" s="195"/>
      <c r="EZ15606" s="195"/>
      <c r="FA15606" s="195"/>
    </row>
    <row r="15607" spans="48:157">
      <c r="AV15607" s="195"/>
      <c r="AW15607" s="195"/>
      <c r="EZ15607" s="195"/>
      <c r="FA15607" s="195"/>
    </row>
    <row r="15608" spans="48:157">
      <c r="AV15608" s="195"/>
      <c r="AW15608" s="195"/>
      <c r="EZ15608" s="195"/>
      <c r="FA15608" s="195"/>
    </row>
    <row r="15609" spans="48:157">
      <c r="AV15609" s="195"/>
      <c r="AW15609" s="195"/>
      <c r="EZ15609" s="195"/>
      <c r="FA15609" s="195"/>
    </row>
    <row r="15610" spans="48:157">
      <c r="AV15610" s="195"/>
      <c r="AW15610" s="195"/>
      <c r="EZ15610" s="195"/>
      <c r="FA15610" s="195"/>
    </row>
    <row r="15611" spans="48:157">
      <c r="AV15611" s="195"/>
      <c r="AW15611" s="195"/>
      <c r="EZ15611" s="195"/>
      <c r="FA15611" s="195"/>
    </row>
    <row r="15612" spans="48:157">
      <c r="AV15612" s="195"/>
      <c r="AW15612" s="195"/>
      <c r="EZ15612" s="195"/>
      <c r="FA15612" s="195"/>
    </row>
    <row r="15613" spans="48:157">
      <c r="AV15613" s="195"/>
      <c r="AW15613" s="195"/>
      <c r="EZ15613" s="195"/>
      <c r="FA15613" s="195"/>
    </row>
    <row r="15614" spans="48:157">
      <c r="AV15614" s="195"/>
      <c r="AW15614" s="195"/>
      <c r="EZ15614" s="195"/>
      <c r="FA15614" s="195"/>
    </row>
    <row r="15615" spans="48:157">
      <c r="AV15615" s="195"/>
      <c r="AW15615" s="195"/>
      <c r="EZ15615" s="195"/>
      <c r="FA15615" s="195"/>
    </row>
    <row r="15616" spans="48:157">
      <c r="AV15616" s="195"/>
      <c r="AW15616" s="195"/>
      <c r="EZ15616" s="195"/>
      <c r="FA15616" s="195"/>
    </row>
    <row r="15617" spans="48:157">
      <c r="AV15617" s="195"/>
      <c r="AW15617" s="195"/>
      <c r="EZ15617" s="195"/>
      <c r="FA15617" s="195"/>
    </row>
    <row r="15618" spans="48:157">
      <c r="AV15618" s="195"/>
      <c r="AW15618" s="195"/>
      <c r="EZ15618" s="195"/>
      <c r="FA15618" s="195"/>
    </row>
    <row r="15619" spans="48:157">
      <c r="AV15619" s="195"/>
      <c r="AW15619" s="195"/>
      <c r="EZ15619" s="195"/>
      <c r="FA15619" s="195"/>
    </row>
    <row r="15620" spans="48:157">
      <c r="AV15620" s="195"/>
      <c r="AW15620" s="195"/>
      <c r="EZ15620" s="195"/>
      <c r="FA15620" s="195"/>
    </row>
    <row r="15621" spans="48:157">
      <c r="AV15621" s="195"/>
      <c r="AW15621" s="195"/>
      <c r="EZ15621" s="195"/>
      <c r="FA15621" s="195"/>
    </row>
    <row r="15622" spans="48:157">
      <c r="AV15622" s="195"/>
      <c r="AW15622" s="195"/>
      <c r="EZ15622" s="195"/>
      <c r="FA15622" s="195"/>
    </row>
    <row r="15623" spans="48:157">
      <c r="AV15623" s="195"/>
      <c r="AW15623" s="195"/>
      <c r="EZ15623" s="195"/>
      <c r="FA15623" s="195"/>
    </row>
    <row r="15624" spans="48:157">
      <c r="AV15624" s="195"/>
      <c r="AW15624" s="195"/>
      <c r="EZ15624" s="195"/>
      <c r="FA15624" s="195"/>
    </row>
    <row r="15625" spans="48:157">
      <c r="AV15625" s="195"/>
      <c r="AW15625" s="195"/>
      <c r="EZ15625" s="195"/>
      <c r="FA15625" s="195"/>
    </row>
    <row r="15626" spans="48:157">
      <c r="AV15626" s="195"/>
      <c r="AW15626" s="195"/>
      <c r="EZ15626" s="195"/>
      <c r="FA15626" s="195"/>
    </row>
    <row r="15627" spans="48:157">
      <c r="AV15627" s="195"/>
      <c r="AW15627" s="195"/>
      <c r="EZ15627" s="195"/>
      <c r="FA15627" s="195"/>
    </row>
    <row r="15628" spans="48:157">
      <c r="AV15628" s="195"/>
      <c r="AW15628" s="195"/>
      <c r="EZ15628" s="195"/>
      <c r="FA15628" s="195"/>
    </row>
    <row r="15629" spans="48:157">
      <c r="AV15629" s="195"/>
      <c r="AW15629" s="195"/>
      <c r="EZ15629" s="195"/>
      <c r="FA15629" s="195"/>
    </row>
    <row r="15630" spans="48:157">
      <c r="AV15630" s="195"/>
      <c r="AW15630" s="195"/>
      <c r="EZ15630" s="195"/>
      <c r="FA15630" s="195"/>
    </row>
    <row r="15631" spans="48:157">
      <c r="AV15631" s="195"/>
      <c r="AW15631" s="195"/>
      <c r="EZ15631" s="195"/>
      <c r="FA15631" s="195"/>
    </row>
    <row r="15632" spans="48:157">
      <c r="AV15632" s="195"/>
      <c r="AW15632" s="195"/>
      <c r="EZ15632" s="195"/>
      <c r="FA15632" s="195"/>
    </row>
    <row r="15633" spans="48:157">
      <c r="AV15633" s="195"/>
      <c r="AW15633" s="195"/>
      <c r="EZ15633" s="195"/>
      <c r="FA15633" s="195"/>
    </row>
    <row r="15634" spans="48:157">
      <c r="AV15634" s="195"/>
      <c r="AW15634" s="195"/>
      <c r="EZ15634" s="195"/>
      <c r="FA15634" s="195"/>
    </row>
    <row r="15635" spans="48:157">
      <c r="AV15635" s="195"/>
      <c r="AW15635" s="195"/>
      <c r="EZ15635" s="195"/>
      <c r="FA15635" s="195"/>
    </row>
    <row r="15636" spans="48:157">
      <c r="AV15636" s="195"/>
      <c r="AW15636" s="195"/>
      <c r="EZ15636" s="195"/>
      <c r="FA15636" s="195"/>
    </row>
    <row r="15637" spans="48:157">
      <c r="AV15637" s="195"/>
      <c r="AW15637" s="195"/>
      <c r="EZ15637" s="195"/>
      <c r="FA15637" s="195"/>
    </row>
    <row r="15638" spans="48:157">
      <c r="AV15638" s="195"/>
      <c r="AW15638" s="195"/>
      <c r="EZ15638" s="195"/>
      <c r="FA15638" s="195"/>
    </row>
    <row r="15639" spans="48:157">
      <c r="AV15639" s="195"/>
      <c r="AW15639" s="195"/>
      <c r="EZ15639" s="195"/>
      <c r="FA15639" s="195"/>
    </row>
    <row r="15640" spans="48:157">
      <c r="AV15640" s="195"/>
      <c r="AW15640" s="195"/>
      <c r="EZ15640" s="195"/>
      <c r="FA15640" s="195"/>
    </row>
    <row r="15641" spans="48:157">
      <c r="AV15641" s="195"/>
      <c r="AW15641" s="195"/>
      <c r="EZ15641" s="195"/>
      <c r="FA15641" s="195"/>
    </row>
    <row r="15642" spans="48:157">
      <c r="AV15642" s="195"/>
      <c r="AW15642" s="195"/>
      <c r="EZ15642" s="195"/>
      <c r="FA15642" s="195"/>
    </row>
    <row r="15643" spans="48:157">
      <c r="AV15643" s="195"/>
      <c r="AW15643" s="195"/>
      <c r="EZ15643" s="195"/>
      <c r="FA15643" s="195"/>
    </row>
    <row r="15644" spans="48:157">
      <c r="AV15644" s="195"/>
      <c r="AW15644" s="195"/>
      <c r="EZ15644" s="195"/>
      <c r="FA15644" s="195"/>
    </row>
    <row r="15645" spans="48:157">
      <c r="AV15645" s="195"/>
      <c r="AW15645" s="195"/>
      <c r="EZ15645" s="195"/>
      <c r="FA15645" s="195"/>
    </row>
    <row r="15646" spans="48:157">
      <c r="AV15646" s="195"/>
      <c r="AW15646" s="195"/>
      <c r="EZ15646" s="195"/>
      <c r="FA15646" s="195"/>
    </row>
    <row r="15647" spans="48:157">
      <c r="AV15647" s="195"/>
      <c r="AW15647" s="195"/>
      <c r="EZ15647" s="195"/>
      <c r="FA15647" s="195"/>
    </row>
    <row r="15648" spans="48:157">
      <c r="AV15648" s="195"/>
      <c r="AW15648" s="195"/>
      <c r="EZ15648" s="195"/>
      <c r="FA15648" s="195"/>
    </row>
    <row r="15649" spans="48:157">
      <c r="AV15649" s="195"/>
      <c r="AW15649" s="195"/>
      <c r="EZ15649" s="195"/>
      <c r="FA15649" s="195"/>
    </row>
    <row r="15650" spans="48:157">
      <c r="AV15650" s="195"/>
      <c r="AW15650" s="195"/>
      <c r="EZ15650" s="195"/>
      <c r="FA15650" s="195"/>
    </row>
    <row r="15651" spans="48:157">
      <c r="AV15651" s="195"/>
      <c r="AW15651" s="195"/>
      <c r="EZ15651" s="195"/>
      <c r="FA15651" s="195"/>
    </row>
    <row r="15652" spans="48:157">
      <c r="AV15652" s="195"/>
      <c r="AW15652" s="195"/>
      <c r="EZ15652" s="195"/>
      <c r="FA15652" s="195"/>
    </row>
    <row r="15653" spans="48:157">
      <c r="AV15653" s="195"/>
      <c r="AW15653" s="195"/>
      <c r="EZ15653" s="195"/>
      <c r="FA15653" s="195"/>
    </row>
    <row r="15654" spans="48:157">
      <c r="AV15654" s="195"/>
      <c r="AW15654" s="195"/>
      <c r="EZ15654" s="195"/>
      <c r="FA15654" s="195"/>
    </row>
    <row r="15655" spans="48:157">
      <c r="AV15655" s="195"/>
      <c r="AW15655" s="195"/>
      <c r="EZ15655" s="195"/>
      <c r="FA15655" s="195"/>
    </row>
    <row r="15656" spans="48:157">
      <c r="AV15656" s="195"/>
      <c r="AW15656" s="195"/>
      <c r="EZ15656" s="195"/>
      <c r="FA15656" s="195"/>
    </row>
    <row r="15657" spans="48:157">
      <c r="AV15657" s="195"/>
      <c r="AW15657" s="195"/>
      <c r="EZ15657" s="195"/>
      <c r="FA15657" s="195"/>
    </row>
    <row r="15658" spans="48:157">
      <c r="AV15658" s="195"/>
      <c r="AW15658" s="195"/>
      <c r="EZ15658" s="195"/>
      <c r="FA15658" s="195"/>
    </row>
    <row r="15659" spans="48:157">
      <c r="AV15659" s="195"/>
      <c r="AW15659" s="195"/>
      <c r="EZ15659" s="195"/>
      <c r="FA15659" s="195"/>
    </row>
    <row r="15660" spans="48:157">
      <c r="AV15660" s="195"/>
      <c r="AW15660" s="195"/>
      <c r="EZ15660" s="195"/>
      <c r="FA15660" s="195"/>
    </row>
    <row r="15661" spans="48:157">
      <c r="AV15661" s="195"/>
      <c r="AW15661" s="195"/>
      <c r="EZ15661" s="195"/>
      <c r="FA15661" s="195"/>
    </row>
    <row r="15662" spans="48:157">
      <c r="AV15662" s="195"/>
      <c r="AW15662" s="195"/>
      <c r="EZ15662" s="195"/>
      <c r="FA15662" s="195"/>
    </row>
    <row r="15663" spans="48:157">
      <c r="AV15663" s="195"/>
      <c r="AW15663" s="195"/>
      <c r="EZ15663" s="195"/>
      <c r="FA15663" s="195"/>
    </row>
    <row r="15664" spans="48:157">
      <c r="AV15664" s="195"/>
      <c r="AW15664" s="195"/>
      <c r="EZ15664" s="195"/>
      <c r="FA15664" s="195"/>
    </row>
    <row r="15665" spans="48:157">
      <c r="AV15665" s="195"/>
      <c r="AW15665" s="195"/>
      <c r="EZ15665" s="195"/>
      <c r="FA15665" s="195"/>
    </row>
    <row r="15666" spans="48:157">
      <c r="AV15666" s="195"/>
      <c r="AW15666" s="195"/>
      <c r="EZ15666" s="195"/>
      <c r="FA15666" s="195"/>
    </row>
    <row r="15667" spans="48:157">
      <c r="AV15667" s="195"/>
      <c r="AW15667" s="195"/>
      <c r="EZ15667" s="195"/>
      <c r="FA15667" s="195"/>
    </row>
    <row r="15668" spans="48:157">
      <c r="AV15668" s="195"/>
      <c r="AW15668" s="195"/>
      <c r="EZ15668" s="195"/>
      <c r="FA15668" s="195"/>
    </row>
    <row r="15669" spans="48:157">
      <c r="AV15669" s="195"/>
      <c r="AW15669" s="195"/>
      <c r="EZ15669" s="195"/>
      <c r="FA15669" s="195"/>
    </row>
    <row r="15670" spans="48:157">
      <c r="AV15670" s="195"/>
      <c r="AW15670" s="195"/>
      <c r="EZ15670" s="195"/>
      <c r="FA15670" s="195"/>
    </row>
    <row r="15671" spans="48:157">
      <c r="AV15671" s="195"/>
      <c r="AW15671" s="195"/>
      <c r="EZ15671" s="195"/>
      <c r="FA15671" s="195"/>
    </row>
    <row r="15672" spans="48:157">
      <c r="AV15672" s="195"/>
      <c r="AW15672" s="195"/>
      <c r="EZ15672" s="195"/>
      <c r="FA15672" s="195"/>
    </row>
    <row r="15673" spans="48:157">
      <c r="AV15673" s="195"/>
      <c r="AW15673" s="195"/>
      <c r="EZ15673" s="195"/>
      <c r="FA15673" s="195"/>
    </row>
    <row r="15674" spans="48:157">
      <c r="AV15674" s="195"/>
      <c r="AW15674" s="195"/>
      <c r="EZ15674" s="195"/>
      <c r="FA15674" s="195"/>
    </row>
    <row r="15675" spans="48:157">
      <c r="AV15675" s="195"/>
      <c r="AW15675" s="195"/>
      <c r="EZ15675" s="195"/>
      <c r="FA15675" s="195"/>
    </row>
    <row r="15676" spans="48:157">
      <c r="AV15676" s="195"/>
      <c r="AW15676" s="195"/>
      <c r="EZ15676" s="195"/>
      <c r="FA15676" s="195"/>
    </row>
    <row r="15677" spans="48:157">
      <c r="AV15677" s="195"/>
      <c r="AW15677" s="195"/>
      <c r="EZ15677" s="195"/>
      <c r="FA15677" s="195"/>
    </row>
    <row r="15678" spans="48:157">
      <c r="AV15678" s="195"/>
      <c r="AW15678" s="195"/>
      <c r="EZ15678" s="195"/>
      <c r="FA15678" s="195"/>
    </row>
    <row r="15679" spans="48:157">
      <c r="AV15679" s="195"/>
      <c r="AW15679" s="195"/>
      <c r="EZ15679" s="195"/>
      <c r="FA15679" s="195"/>
    </row>
    <row r="15680" spans="48:157">
      <c r="AV15680" s="195"/>
      <c r="AW15680" s="195"/>
      <c r="EZ15680" s="195"/>
      <c r="FA15680" s="195"/>
    </row>
    <row r="15681" spans="48:157">
      <c r="AV15681" s="195"/>
      <c r="AW15681" s="195"/>
      <c r="EZ15681" s="195"/>
      <c r="FA15681" s="195"/>
    </row>
    <row r="15682" spans="48:157">
      <c r="AV15682" s="195"/>
      <c r="AW15682" s="195"/>
      <c r="EZ15682" s="195"/>
      <c r="FA15682" s="195"/>
    </row>
    <row r="15683" spans="48:157">
      <c r="AV15683" s="195"/>
      <c r="AW15683" s="195"/>
      <c r="EZ15683" s="195"/>
      <c r="FA15683" s="195"/>
    </row>
    <row r="15684" spans="48:157">
      <c r="AV15684" s="195"/>
      <c r="AW15684" s="195"/>
      <c r="EZ15684" s="195"/>
      <c r="FA15684" s="195"/>
    </row>
    <row r="15685" spans="48:157">
      <c r="AV15685" s="195"/>
      <c r="AW15685" s="195"/>
      <c r="EZ15685" s="195"/>
      <c r="FA15685" s="195"/>
    </row>
    <row r="15686" spans="48:157">
      <c r="AV15686" s="195"/>
      <c r="AW15686" s="195"/>
      <c r="EZ15686" s="195"/>
      <c r="FA15686" s="195"/>
    </row>
    <row r="15687" spans="48:157">
      <c r="AV15687" s="195"/>
      <c r="AW15687" s="195"/>
      <c r="EZ15687" s="195"/>
      <c r="FA15687" s="195"/>
    </row>
    <row r="15688" spans="48:157">
      <c r="AV15688" s="195"/>
      <c r="AW15688" s="195"/>
      <c r="EZ15688" s="195"/>
      <c r="FA15688" s="195"/>
    </row>
    <row r="15689" spans="48:157">
      <c r="AV15689" s="195"/>
      <c r="AW15689" s="195"/>
      <c r="EZ15689" s="195"/>
      <c r="FA15689" s="195"/>
    </row>
    <row r="15690" spans="48:157">
      <c r="AV15690" s="195"/>
      <c r="AW15690" s="195"/>
      <c r="EZ15690" s="195"/>
      <c r="FA15690" s="195"/>
    </row>
    <row r="15691" spans="48:157">
      <c r="AV15691" s="195"/>
      <c r="AW15691" s="195"/>
      <c r="EZ15691" s="195"/>
      <c r="FA15691" s="195"/>
    </row>
    <row r="15692" spans="48:157">
      <c r="AV15692" s="195"/>
      <c r="AW15692" s="195"/>
      <c r="EZ15692" s="195"/>
      <c r="FA15692" s="195"/>
    </row>
    <row r="15693" spans="48:157">
      <c r="AV15693" s="195"/>
      <c r="AW15693" s="195"/>
      <c r="EZ15693" s="195"/>
      <c r="FA15693" s="195"/>
    </row>
    <row r="15694" spans="48:157">
      <c r="AV15694" s="195"/>
      <c r="AW15694" s="195"/>
      <c r="EZ15694" s="195"/>
      <c r="FA15694" s="195"/>
    </row>
    <row r="15695" spans="48:157">
      <c r="AV15695" s="195"/>
      <c r="AW15695" s="195"/>
      <c r="EZ15695" s="195"/>
      <c r="FA15695" s="195"/>
    </row>
    <row r="15696" spans="48:157">
      <c r="AV15696" s="195"/>
      <c r="AW15696" s="195"/>
      <c r="EZ15696" s="195"/>
      <c r="FA15696" s="195"/>
    </row>
    <row r="15697" spans="48:157">
      <c r="AV15697" s="195"/>
      <c r="AW15697" s="195"/>
      <c r="EZ15697" s="195"/>
      <c r="FA15697" s="195"/>
    </row>
    <row r="15698" spans="48:157">
      <c r="AV15698" s="195"/>
      <c r="AW15698" s="195"/>
      <c r="EZ15698" s="195"/>
      <c r="FA15698" s="195"/>
    </row>
    <row r="15699" spans="48:157">
      <c r="AV15699" s="195"/>
      <c r="AW15699" s="195"/>
      <c r="EZ15699" s="195"/>
      <c r="FA15699" s="195"/>
    </row>
    <row r="15700" spans="48:157">
      <c r="AV15700" s="195"/>
      <c r="AW15700" s="195"/>
      <c r="EZ15700" s="195"/>
      <c r="FA15700" s="195"/>
    </row>
    <row r="15701" spans="48:157">
      <c r="AV15701" s="195"/>
      <c r="AW15701" s="195"/>
      <c r="EZ15701" s="195"/>
      <c r="FA15701" s="195"/>
    </row>
    <row r="15702" spans="48:157">
      <c r="AV15702" s="195"/>
      <c r="AW15702" s="195"/>
      <c r="EZ15702" s="195"/>
      <c r="FA15702" s="195"/>
    </row>
    <row r="15703" spans="48:157">
      <c r="AV15703" s="195"/>
      <c r="AW15703" s="195"/>
      <c r="EZ15703" s="195"/>
      <c r="FA15703" s="195"/>
    </row>
    <row r="15704" spans="48:157">
      <c r="AV15704" s="195"/>
      <c r="AW15704" s="195"/>
      <c r="EZ15704" s="195"/>
      <c r="FA15704" s="195"/>
    </row>
    <row r="15705" spans="48:157">
      <c r="AV15705" s="195"/>
      <c r="AW15705" s="195"/>
      <c r="EZ15705" s="195"/>
      <c r="FA15705" s="195"/>
    </row>
    <row r="15706" spans="48:157">
      <c r="AV15706" s="195"/>
      <c r="AW15706" s="195"/>
      <c r="EZ15706" s="195"/>
      <c r="FA15706" s="195"/>
    </row>
    <row r="15707" spans="48:157">
      <c r="AV15707" s="195"/>
      <c r="AW15707" s="195"/>
      <c r="EZ15707" s="195"/>
      <c r="FA15707" s="195"/>
    </row>
    <row r="15708" spans="48:157">
      <c r="AV15708" s="195"/>
      <c r="AW15708" s="195"/>
      <c r="EZ15708" s="195"/>
      <c r="FA15708" s="195"/>
    </row>
    <row r="15709" spans="48:157">
      <c r="AV15709" s="195"/>
      <c r="AW15709" s="195"/>
      <c r="EZ15709" s="195"/>
      <c r="FA15709" s="195"/>
    </row>
    <row r="15710" spans="48:157">
      <c r="AV15710" s="195"/>
      <c r="AW15710" s="195"/>
      <c r="EZ15710" s="195"/>
      <c r="FA15710" s="195"/>
    </row>
    <row r="15711" spans="48:157">
      <c r="AV15711" s="195"/>
      <c r="AW15711" s="195"/>
      <c r="EZ15711" s="195"/>
      <c r="FA15711" s="195"/>
    </row>
    <row r="15712" spans="48:157">
      <c r="AV15712" s="195"/>
      <c r="AW15712" s="195"/>
      <c r="EZ15712" s="195"/>
      <c r="FA15712" s="195"/>
    </row>
    <row r="15713" spans="48:157">
      <c r="AV15713" s="195"/>
      <c r="AW15713" s="195"/>
      <c r="EZ15713" s="195"/>
      <c r="FA15713" s="195"/>
    </row>
    <row r="15714" spans="48:157">
      <c r="AV15714" s="195"/>
      <c r="AW15714" s="195"/>
      <c r="EZ15714" s="195"/>
      <c r="FA15714" s="195"/>
    </row>
    <row r="15715" spans="48:157">
      <c r="AV15715" s="195"/>
      <c r="AW15715" s="195"/>
      <c r="EZ15715" s="195"/>
      <c r="FA15715" s="195"/>
    </row>
    <row r="15716" spans="48:157">
      <c r="AV15716" s="195"/>
      <c r="AW15716" s="195"/>
      <c r="EZ15716" s="195"/>
      <c r="FA15716" s="195"/>
    </row>
    <row r="15717" spans="48:157">
      <c r="AV15717" s="195"/>
      <c r="AW15717" s="195"/>
      <c r="EZ15717" s="195"/>
      <c r="FA15717" s="195"/>
    </row>
    <row r="15718" spans="48:157">
      <c r="AV15718" s="195"/>
      <c r="AW15718" s="195"/>
      <c r="EZ15718" s="195"/>
      <c r="FA15718" s="195"/>
    </row>
    <row r="15719" spans="48:157">
      <c r="AV15719" s="195"/>
      <c r="AW15719" s="195"/>
      <c r="EZ15719" s="195"/>
      <c r="FA15719" s="195"/>
    </row>
    <row r="15720" spans="48:157">
      <c r="AV15720" s="195"/>
      <c r="AW15720" s="195"/>
      <c r="EZ15720" s="195"/>
      <c r="FA15720" s="195"/>
    </row>
    <row r="15721" spans="48:157">
      <c r="AV15721" s="195"/>
      <c r="AW15721" s="195"/>
      <c r="EZ15721" s="195"/>
      <c r="FA15721" s="195"/>
    </row>
    <row r="15722" spans="48:157">
      <c r="AV15722" s="195"/>
      <c r="AW15722" s="195"/>
      <c r="EZ15722" s="195"/>
      <c r="FA15722" s="195"/>
    </row>
    <row r="15723" spans="48:157">
      <c r="AV15723" s="195"/>
      <c r="AW15723" s="195"/>
      <c r="EZ15723" s="195"/>
      <c r="FA15723" s="195"/>
    </row>
    <row r="15724" spans="48:157">
      <c r="AV15724" s="195"/>
      <c r="AW15724" s="195"/>
      <c r="EZ15724" s="195"/>
      <c r="FA15724" s="195"/>
    </row>
    <row r="15725" spans="48:157">
      <c r="AV15725" s="195"/>
      <c r="AW15725" s="195"/>
      <c r="EZ15725" s="195"/>
      <c r="FA15725" s="195"/>
    </row>
    <row r="15726" spans="48:157">
      <c r="AV15726" s="195"/>
      <c r="AW15726" s="195"/>
      <c r="EZ15726" s="195"/>
      <c r="FA15726" s="195"/>
    </row>
    <row r="15727" spans="48:157">
      <c r="AV15727" s="195"/>
      <c r="AW15727" s="195"/>
      <c r="EZ15727" s="195"/>
      <c r="FA15727" s="195"/>
    </row>
    <row r="15728" spans="48:157">
      <c r="AV15728" s="195"/>
      <c r="AW15728" s="195"/>
      <c r="EZ15728" s="195"/>
      <c r="FA15728" s="195"/>
    </row>
    <row r="15729" spans="48:157">
      <c r="AV15729" s="195"/>
      <c r="AW15729" s="195"/>
      <c r="EZ15729" s="195"/>
      <c r="FA15729" s="195"/>
    </row>
    <row r="15730" spans="48:157">
      <c r="AV15730" s="195"/>
      <c r="AW15730" s="195"/>
      <c r="EZ15730" s="195"/>
      <c r="FA15730" s="195"/>
    </row>
    <row r="15731" spans="48:157">
      <c r="AV15731" s="195"/>
      <c r="AW15731" s="195"/>
      <c r="EZ15731" s="195"/>
      <c r="FA15731" s="195"/>
    </row>
    <row r="15732" spans="48:157">
      <c r="AV15732" s="195"/>
      <c r="AW15732" s="195"/>
      <c r="EZ15732" s="195"/>
      <c r="FA15732" s="195"/>
    </row>
    <row r="15733" spans="48:157">
      <c r="AV15733" s="195"/>
      <c r="AW15733" s="195"/>
      <c r="EZ15733" s="195"/>
      <c r="FA15733" s="195"/>
    </row>
    <row r="15734" spans="48:157">
      <c r="AV15734" s="195"/>
      <c r="AW15734" s="195"/>
      <c r="EZ15734" s="195"/>
      <c r="FA15734" s="195"/>
    </row>
    <row r="15735" spans="48:157">
      <c r="AV15735" s="195"/>
      <c r="AW15735" s="195"/>
      <c r="EZ15735" s="195"/>
      <c r="FA15735" s="195"/>
    </row>
    <row r="15736" spans="48:157">
      <c r="AV15736" s="195"/>
      <c r="AW15736" s="195"/>
      <c r="EZ15736" s="195"/>
      <c r="FA15736" s="195"/>
    </row>
    <row r="15737" spans="48:157">
      <c r="AV15737" s="195"/>
      <c r="AW15737" s="195"/>
      <c r="EZ15737" s="195"/>
      <c r="FA15737" s="195"/>
    </row>
    <row r="15738" spans="48:157">
      <c r="AV15738" s="195"/>
      <c r="AW15738" s="195"/>
      <c r="EZ15738" s="195"/>
      <c r="FA15738" s="195"/>
    </row>
    <row r="15739" spans="48:157">
      <c r="AV15739" s="195"/>
      <c r="AW15739" s="195"/>
      <c r="EZ15739" s="195"/>
      <c r="FA15739" s="195"/>
    </row>
    <row r="15740" spans="48:157">
      <c r="AV15740" s="195"/>
      <c r="AW15740" s="195"/>
      <c r="EZ15740" s="195"/>
      <c r="FA15740" s="195"/>
    </row>
    <row r="15741" spans="48:157">
      <c r="AV15741" s="195"/>
      <c r="AW15741" s="195"/>
      <c r="EZ15741" s="195"/>
      <c r="FA15741" s="195"/>
    </row>
    <row r="15742" spans="48:157">
      <c r="AV15742" s="195"/>
      <c r="AW15742" s="195"/>
      <c r="EZ15742" s="195"/>
      <c r="FA15742" s="195"/>
    </row>
    <row r="15743" spans="48:157">
      <c r="AV15743" s="195"/>
      <c r="AW15743" s="195"/>
      <c r="EZ15743" s="195"/>
      <c r="FA15743" s="195"/>
    </row>
    <row r="15744" spans="48:157">
      <c r="AV15744" s="195"/>
      <c r="AW15744" s="195"/>
      <c r="EZ15744" s="195"/>
      <c r="FA15744" s="195"/>
    </row>
    <row r="15745" spans="48:157">
      <c r="AV15745" s="195"/>
      <c r="AW15745" s="195"/>
      <c r="EZ15745" s="195"/>
      <c r="FA15745" s="195"/>
    </row>
    <row r="15746" spans="48:157">
      <c r="AV15746" s="195"/>
      <c r="AW15746" s="195"/>
      <c r="EZ15746" s="195"/>
      <c r="FA15746" s="195"/>
    </row>
    <row r="15747" spans="48:157">
      <c r="AV15747" s="195"/>
      <c r="AW15747" s="195"/>
      <c r="EZ15747" s="195"/>
      <c r="FA15747" s="195"/>
    </row>
    <row r="15748" spans="48:157">
      <c r="AV15748" s="195"/>
      <c r="AW15748" s="195"/>
      <c r="EZ15748" s="195"/>
      <c r="FA15748" s="195"/>
    </row>
    <row r="15749" spans="48:157">
      <c r="AV15749" s="195"/>
      <c r="AW15749" s="195"/>
      <c r="EZ15749" s="195"/>
      <c r="FA15749" s="195"/>
    </row>
    <row r="15750" spans="48:157">
      <c r="AV15750" s="195"/>
      <c r="AW15750" s="195"/>
      <c r="EZ15750" s="195"/>
      <c r="FA15750" s="195"/>
    </row>
    <row r="15751" spans="48:157">
      <c r="AV15751" s="195"/>
      <c r="AW15751" s="195"/>
      <c r="EZ15751" s="195"/>
      <c r="FA15751" s="195"/>
    </row>
    <row r="15752" spans="48:157">
      <c r="AV15752" s="195"/>
      <c r="AW15752" s="195"/>
      <c r="EZ15752" s="195"/>
      <c r="FA15752" s="195"/>
    </row>
    <row r="15753" spans="48:157">
      <c r="AV15753" s="195"/>
      <c r="AW15753" s="195"/>
      <c r="EZ15753" s="195"/>
      <c r="FA15753" s="195"/>
    </row>
    <row r="15754" spans="48:157">
      <c r="AV15754" s="195"/>
      <c r="AW15754" s="195"/>
      <c r="EZ15754" s="195"/>
      <c r="FA15754" s="195"/>
    </row>
    <row r="15755" spans="48:157">
      <c r="AV15755" s="195"/>
      <c r="AW15755" s="195"/>
      <c r="EZ15755" s="195"/>
      <c r="FA15755" s="195"/>
    </row>
    <row r="15756" spans="48:157">
      <c r="AV15756" s="195"/>
      <c r="AW15756" s="195"/>
      <c r="EZ15756" s="195"/>
      <c r="FA15756" s="195"/>
    </row>
    <row r="15757" spans="48:157">
      <c r="AV15757" s="195"/>
      <c r="AW15757" s="195"/>
      <c r="EZ15757" s="195"/>
      <c r="FA15757" s="195"/>
    </row>
    <row r="15758" spans="48:157">
      <c r="AV15758" s="195"/>
      <c r="AW15758" s="195"/>
      <c r="EZ15758" s="195"/>
      <c r="FA15758" s="195"/>
    </row>
    <row r="15759" spans="48:157">
      <c r="AV15759" s="195"/>
      <c r="AW15759" s="195"/>
      <c r="EZ15759" s="195"/>
      <c r="FA15759" s="195"/>
    </row>
    <row r="15760" spans="48:157">
      <c r="AV15760" s="195"/>
      <c r="AW15760" s="195"/>
      <c r="EZ15760" s="195"/>
      <c r="FA15760" s="195"/>
    </row>
    <row r="15761" spans="48:157">
      <c r="AV15761" s="195"/>
      <c r="AW15761" s="195"/>
      <c r="EZ15761" s="195"/>
      <c r="FA15761" s="195"/>
    </row>
    <row r="15762" spans="48:157">
      <c r="AV15762" s="195"/>
      <c r="AW15762" s="195"/>
      <c r="EZ15762" s="195"/>
      <c r="FA15762" s="195"/>
    </row>
    <row r="15763" spans="48:157">
      <c r="AV15763" s="195"/>
      <c r="AW15763" s="195"/>
      <c r="EZ15763" s="195"/>
      <c r="FA15763" s="195"/>
    </row>
    <row r="15764" spans="48:157">
      <c r="AV15764" s="195"/>
      <c r="AW15764" s="195"/>
      <c r="EZ15764" s="195"/>
      <c r="FA15764" s="195"/>
    </row>
    <row r="15765" spans="48:157">
      <c r="AV15765" s="195"/>
      <c r="AW15765" s="195"/>
      <c r="EZ15765" s="195"/>
      <c r="FA15765" s="195"/>
    </row>
    <row r="15766" spans="48:157">
      <c r="AV15766" s="195"/>
      <c r="AW15766" s="195"/>
      <c r="EZ15766" s="195"/>
      <c r="FA15766" s="195"/>
    </row>
    <row r="15767" spans="48:157">
      <c r="AV15767" s="195"/>
      <c r="AW15767" s="195"/>
      <c r="EZ15767" s="195"/>
      <c r="FA15767" s="195"/>
    </row>
    <row r="15768" spans="48:157">
      <c r="AV15768" s="195"/>
      <c r="AW15768" s="195"/>
      <c r="EZ15768" s="195"/>
      <c r="FA15768" s="195"/>
    </row>
    <row r="15769" spans="48:157">
      <c r="AV15769" s="195"/>
      <c r="AW15769" s="195"/>
      <c r="EZ15769" s="195"/>
      <c r="FA15769" s="195"/>
    </row>
    <row r="15770" spans="48:157">
      <c r="AV15770" s="195"/>
      <c r="AW15770" s="195"/>
      <c r="EZ15770" s="195"/>
      <c r="FA15770" s="195"/>
    </row>
    <row r="15771" spans="48:157">
      <c r="AV15771" s="195"/>
      <c r="AW15771" s="195"/>
      <c r="EZ15771" s="195"/>
      <c r="FA15771" s="195"/>
    </row>
    <row r="15772" spans="48:157">
      <c r="AV15772" s="195"/>
      <c r="AW15772" s="195"/>
      <c r="EZ15772" s="195"/>
      <c r="FA15772" s="195"/>
    </row>
    <row r="15773" spans="48:157">
      <c r="AV15773" s="195"/>
      <c r="AW15773" s="195"/>
      <c r="EZ15773" s="195"/>
      <c r="FA15773" s="195"/>
    </row>
    <row r="15774" spans="48:157">
      <c r="AV15774" s="195"/>
      <c r="AW15774" s="195"/>
      <c r="EZ15774" s="195"/>
      <c r="FA15774" s="195"/>
    </row>
    <row r="15775" spans="48:157">
      <c r="AV15775" s="195"/>
      <c r="AW15775" s="195"/>
      <c r="EZ15775" s="195"/>
      <c r="FA15775" s="195"/>
    </row>
    <row r="15776" spans="48:157">
      <c r="AV15776" s="195"/>
      <c r="AW15776" s="195"/>
      <c r="EZ15776" s="195"/>
      <c r="FA15776" s="195"/>
    </row>
    <row r="15777" spans="48:157">
      <c r="AV15777" s="195"/>
      <c r="AW15777" s="195"/>
      <c r="EZ15777" s="195"/>
      <c r="FA15777" s="195"/>
    </row>
    <row r="15778" spans="48:157">
      <c r="AV15778" s="195"/>
      <c r="AW15778" s="195"/>
      <c r="EZ15778" s="195"/>
      <c r="FA15778" s="195"/>
    </row>
    <row r="15779" spans="48:157">
      <c r="AV15779" s="195"/>
      <c r="AW15779" s="195"/>
      <c r="EZ15779" s="195"/>
      <c r="FA15779" s="195"/>
    </row>
    <row r="15780" spans="48:157">
      <c r="AV15780" s="195"/>
      <c r="AW15780" s="195"/>
      <c r="EZ15780" s="195"/>
      <c r="FA15780" s="195"/>
    </row>
    <row r="15781" spans="48:157">
      <c r="AV15781" s="195"/>
      <c r="AW15781" s="195"/>
      <c r="EZ15781" s="195"/>
      <c r="FA15781" s="195"/>
    </row>
    <row r="15782" spans="48:157">
      <c r="AV15782" s="195"/>
      <c r="AW15782" s="195"/>
      <c r="EZ15782" s="195"/>
      <c r="FA15782" s="195"/>
    </row>
    <row r="15783" spans="48:157">
      <c r="AV15783" s="195"/>
      <c r="AW15783" s="195"/>
      <c r="EZ15783" s="195"/>
      <c r="FA15783" s="195"/>
    </row>
    <row r="15784" spans="48:157">
      <c r="AV15784" s="195"/>
      <c r="AW15784" s="195"/>
      <c r="EZ15784" s="195"/>
      <c r="FA15784" s="195"/>
    </row>
    <row r="15785" spans="48:157">
      <c r="AV15785" s="195"/>
      <c r="AW15785" s="195"/>
      <c r="EZ15785" s="195"/>
      <c r="FA15785" s="195"/>
    </row>
    <row r="15786" spans="48:157">
      <c r="AV15786" s="195"/>
      <c r="AW15786" s="195"/>
      <c r="EZ15786" s="195"/>
      <c r="FA15786" s="195"/>
    </row>
    <row r="15787" spans="48:157">
      <c r="AV15787" s="195"/>
      <c r="AW15787" s="195"/>
      <c r="EZ15787" s="195"/>
      <c r="FA15787" s="195"/>
    </row>
    <row r="15788" spans="48:157">
      <c r="AV15788" s="195"/>
      <c r="AW15788" s="195"/>
      <c r="EZ15788" s="195"/>
      <c r="FA15788" s="195"/>
    </row>
    <row r="15789" spans="48:157">
      <c r="AV15789" s="195"/>
      <c r="AW15789" s="195"/>
      <c r="EZ15789" s="195"/>
      <c r="FA15789" s="195"/>
    </row>
    <row r="15790" spans="48:157">
      <c r="AV15790" s="195"/>
      <c r="AW15790" s="195"/>
      <c r="EZ15790" s="195"/>
      <c r="FA15790" s="195"/>
    </row>
    <row r="15791" spans="48:157">
      <c r="AV15791" s="195"/>
      <c r="AW15791" s="195"/>
      <c r="EZ15791" s="195"/>
      <c r="FA15791" s="195"/>
    </row>
    <row r="15792" spans="48:157">
      <c r="AV15792" s="195"/>
      <c r="AW15792" s="195"/>
      <c r="EZ15792" s="195"/>
      <c r="FA15792" s="195"/>
    </row>
    <row r="15793" spans="48:157">
      <c r="AV15793" s="195"/>
      <c r="AW15793" s="195"/>
      <c r="EZ15793" s="195"/>
      <c r="FA15793" s="195"/>
    </row>
    <row r="15794" spans="48:157">
      <c r="AV15794" s="195"/>
      <c r="AW15794" s="195"/>
      <c r="EZ15794" s="195"/>
      <c r="FA15794" s="195"/>
    </row>
    <row r="15795" spans="48:157">
      <c r="AV15795" s="195"/>
      <c r="AW15795" s="195"/>
      <c r="EZ15795" s="195"/>
      <c r="FA15795" s="195"/>
    </row>
    <row r="15796" spans="48:157">
      <c r="AV15796" s="195"/>
      <c r="AW15796" s="195"/>
      <c r="EZ15796" s="195"/>
      <c r="FA15796" s="195"/>
    </row>
    <row r="15797" spans="48:157">
      <c r="AV15797" s="195"/>
      <c r="AW15797" s="195"/>
      <c r="EZ15797" s="195"/>
      <c r="FA15797" s="195"/>
    </row>
    <row r="15798" spans="48:157">
      <c r="AV15798" s="195"/>
      <c r="AW15798" s="195"/>
      <c r="EZ15798" s="195"/>
      <c r="FA15798" s="195"/>
    </row>
    <row r="15799" spans="48:157">
      <c r="AV15799" s="195"/>
      <c r="AW15799" s="195"/>
      <c r="EZ15799" s="195"/>
      <c r="FA15799" s="195"/>
    </row>
    <row r="15800" spans="48:157">
      <c r="AV15800" s="195"/>
      <c r="AW15800" s="195"/>
      <c r="EZ15800" s="195"/>
      <c r="FA15800" s="195"/>
    </row>
    <row r="15801" spans="48:157">
      <c r="AV15801" s="195"/>
      <c r="AW15801" s="195"/>
      <c r="EZ15801" s="195"/>
      <c r="FA15801" s="195"/>
    </row>
    <row r="15802" spans="48:157">
      <c r="AV15802" s="195"/>
      <c r="AW15802" s="195"/>
      <c r="EZ15802" s="195"/>
      <c r="FA15802" s="195"/>
    </row>
    <row r="15803" spans="48:157">
      <c r="AV15803" s="195"/>
      <c r="AW15803" s="195"/>
      <c r="EZ15803" s="195"/>
      <c r="FA15803" s="195"/>
    </row>
    <row r="15804" spans="48:157">
      <c r="AV15804" s="195"/>
      <c r="AW15804" s="195"/>
      <c r="EZ15804" s="195"/>
      <c r="FA15804" s="195"/>
    </row>
    <row r="15805" spans="48:157">
      <c r="AV15805" s="195"/>
      <c r="AW15805" s="195"/>
      <c r="EZ15805" s="195"/>
      <c r="FA15805" s="195"/>
    </row>
    <row r="15806" spans="48:157">
      <c r="AV15806" s="195"/>
      <c r="AW15806" s="195"/>
      <c r="EZ15806" s="195"/>
      <c r="FA15806" s="195"/>
    </row>
    <row r="15807" spans="48:157">
      <c r="AV15807" s="195"/>
      <c r="AW15807" s="195"/>
      <c r="EZ15807" s="195"/>
      <c r="FA15807" s="195"/>
    </row>
    <row r="15808" spans="48:157">
      <c r="AV15808" s="195"/>
      <c r="AW15808" s="195"/>
      <c r="EZ15808" s="195"/>
      <c r="FA15808" s="195"/>
    </row>
    <row r="15809" spans="48:157">
      <c r="AV15809" s="195"/>
      <c r="AW15809" s="195"/>
      <c r="EZ15809" s="195"/>
      <c r="FA15809" s="195"/>
    </row>
    <row r="15810" spans="48:157">
      <c r="AV15810" s="195"/>
      <c r="AW15810" s="195"/>
      <c r="EZ15810" s="195"/>
      <c r="FA15810" s="195"/>
    </row>
    <row r="15811" spans="48:157">
      <c r="AV15811" s="195"/>
      <c r="AW15811" s="195"/>
      <c r="EZ15811" s="195"/>
      <c r="FA15811" s="195"/>
    </row>
    <row r="15812" spans="48:157">
      <c r="AV15812" s="195"/>
      <c r="AW15812" s="195"/>
      <c r="EZ15812" s="195"/>
      <c r="FA15812" s="195"/>
    </row>
    <row r="15813" spans="48:157">
      <c r="AV15813" s="195"/>
      <c r="AW15813" s="195"/>
      <c r="EZ15813" s="195"/>
      <c r="FA15813" s="195"/>
    </row>
    <row r="15814" spans="48:157">
      <c r="AV15814" s="195"/>
      <c r="AW15814" s="195"/>
      <c r="EZ15814" s="195"/>
      <c r="FA15814" s="195"/>
    </row>
    <row r="15815" spans="48:157">
      <c r="AV15815" s="195"/>
      <c r="AW15815" s="195"/>
      <c r="EZ15815" s="195"/>
      <c r="FA15815" s="195"/>
    </row>
    <row r="15816" spans="48:157">
      <c r="AV15816" s="195"/>
      <c r="AW15816" s="195"/>
      <c r="EZ15816" s="195"/>
      <c r="FA15816" s="195"/>
    </row>
    <row r="15817" spans="48:157">
      <c r="AV15817" s="195"/>
      <c r="AW15817" s="195"/>
      <c r="EZ15817" s="195"/>
      <c r="FA15817" s="195"/>
    </row>
    <row r="15818" spans="48:157">
      <c r="AV15818" s="195"/>
      <c r="AW15818" s="195"/>
      <c r="EZ15818" s="195"/>
      <c r="FA15818" s="195"/>
    </row>
    <row r="15819" spans="48:157">
      <c r="AV15819" s="195"/>
      <c r="AW15819" s="195"/>
      <c r="EZ15819" s="195"/>
      <c r="FA15819" s="195"/>
    </row>
    <row r="15820" spans="48:157">
      <c r="AV15820" s="195"/>
      <c r="AW15820" s="195"/>
      <c r="EZ15820" s="195"/>
      <c r="FA15820" s="195"/>
    </row>
    <row r="15821" spans="48:157">
      <c r="AV15821" s="195"/>
      <c r="AW15821" s="195"/>
      <c r="EZ15821" s="195"/>
      <c r="FA15821" s="195"/>
    </row>
    <row r="15822" spans="48:157">
      <c r="AV15822" s="195"/>
      <c r="AW15822" s="195"/>
      <c r="EZ15822" s="195"/>
      <c r="FA15822" s="195"/>
    </row>
    <row r="15823" spans="48:157">
      <c r="AV15823" s="195"/>
      <c r="AW15823" s="195"/>
      <c r="EZ15823" s="195"/>
      <c r="FA15823" s="195"/>
    </row>
    <row r="15824" spans="48:157">
      <c r="AV15824" s="195"/>
      <c r="AW15824" s="195"/>
      <c r="EZ15824" s="195"/>
      <c r="FA15824" s="195"/>
    </row>
    <row r="15825" spans="48:157">
      <c r="AV15825" s="195"/>
      <c r="AW15825" s="195"/>
      <c r="EZ15825" s="195"/>
      <c r="FA15825" s="195"/>
    </row>
    <row r="15826" spans="48:157">
      <c r="AV15826" s="195"/>
      <c r="AW15826" s="195"/>
      <c r="EZ15826" s="195"/>
      <c r="FA15826" s="195"/>
    </row>
    <row r="15827" spans="48:157">
      <c r="AV15827" s="195"/>
      <c r="AW15827" s="195"/>
      <c r="EZ15827" s="195"/>
      <c r="FA15827" s="195"/>
    </row>
    <row r="15828" spans="48:157">
      <c r="AV15828" s="195"/>
      <c r="AW15828" s="195"/>
      <c r="EZ15828" s="195"/>
      <c r="FA15828" s="195"/>
    </row>
    <row r="15829" spans="48:157">
      <c r="AV15829" s="195"/>
      <c r="AW15829" s="195"/>
      <c r="EZ15829" s="195"/>
      <c r="FA15829" s="195"/>
    </row>
    <row r="15830" spans="48:157">
      <c r="AV15830" s="195"/>
      <c r="AW15830" s="195"/>
      <c r="EZ15830" s="195"/>
      <c r="FA15830" s="195"/>
    </row>
    <row r="15831" spans="48:157">
      <c r="AV15831" s="195"/>
      <c r="AW15831" s="195"/>
      <c r="EZ15831" s="195"/>
      <c r="FA15831" s="195"/>
    </row>
    <row r="15832" spans="48:157">
      <c r="AV15832" s="195"/>
      <c r="AW15832" s="195"/>
      <c r="EZ15832" s="195"/>
      <c r="FA15832" s="195"/>
    </row>
    <row r="15833" spans="48:157">
      <c r="AV15833" s="195"/>
      <c r="AW15833" s="195"/>
      <c r="EZ15833" s="195"/>
      <c r="FA15833" s="195"/>
    </row>
    <row r="15834" spans="48:157">
      <c r="AV15834" s="195"/>
      <c r="AW15834" s="195"/>
      <c r="EZ15834" s="195"/>
      <c r="FA15834" s="195"/>
    </row>
    <row r="15835" spans="48:157">
      <c r="AV15835" s="195"/>
      <c r="AW15835" s="195"/>
      <c r="EZ15835" s="195"/>
      <c r="FA15835" s="195"/>
    </row>
    <row r="15836" spans="48:157">
      <c r="AV15836" s="195"/>
      <c r="AW15836" s="195"/>
      <c r="EZ15836" s="195"/>
      <c r="FA15836" s="195"/>
    </row>
    <row r="15837" spans="48:157">
      <c r="AV15837" s="195"/>
      <c r="AW15837" s="195"/>
      <c r="EZ15837" s="195"/>
      <c r="FA15837" s="195"/>
    </row>
    <row r="15838" spans="48:157">
      <c r="AV15838" s="195"/>
      <c r="AW15838" s="195"/>
      <c r="EZ15838" s="195"/>
      <c r="FA15838" s="195"/>
    </row>
    <row r="15839" spans="48:157">
      <c r="AV15839" s="195"/>
      <c r="AW15839" s="195"/>
      <c r="EZ15839" s="195"/>
      <c r="FA15839" s="195"/>
    </row>
    <row r="15840" spans="48:157">
      <c r="AV15840" s="195"/>
      <c r="AW15840" s="195"/>
      <c r="EZ15840" s="195"/>
      <c r="FA15840" s="195"/>
    </row>
    <row r="15841" spans="48:157">
      <c r="AV15841" s="195"/>
      <c r="AW15841" s="195"/>
      <c r="EZ15841" s="195"/>
      <c r="FA15841" s="195"/>
    </row>
    <row r="15842" spans="48:157">
      <c r="AV15842" s="195"/>
      <c r="AW15842" s="195"/>
      <c r="EZ15842" s="195"/>
      <c r="FA15842" s="195"/>
    </row>
    <row r="15843" spans="48:157">
      <c r="AV15843" s="195"/>
      <c r="AW15843" s="195"/>
      <c r="EZ15843" s="195"/>
      <c r="FA15843" s="195"/>
    </row>
    <row r="15844" spans="48:157">
      <c r="AV15844" s="195"/>
      <c r="AW15844" s="195"/>
      <c r="EZ15844" s="195"/>
      <c r="FA15844" s="195"/>
    </row>
    <row r="15845" spans="48:157">
      <c r="AV15845" s="195"/>
      <c r="AW15845" s="195"/>
      <c r="EZ15845" s="195"/>
      <c r="FA15845" s="195"/>
    </row>
    <row r="15846" spans="48:157">
      <c r="AV15846" s="195"/>
      <c r="AW15846" s="195"/>
      <c r="EZ15846" s="195"/>
      <c r="FA15846" s="195"/>
    </row>
    <row r="15847" spans="48:157">
      <c r="AV15847" s="195"/>
      <c r="AW15847" s="195"/>
      <c r="EZ15847" s="195"/>
      <c r="FA15847" s="195"/>
    </row>
    <row r="15848" spans="48:157">
      <c r="AV15848" s="195"/>
      <c r="AW15848" s="195"/>
      <c r="EZ15848" s="195"/>
      <c r="FA15848" s="195"/>
    </row>
    <row r="15849" spans="48:157">
      <c r="AV15849" s="195"/>
      <c r="AW15849" s="195"/>
      <c r="EZ15849" s="195"/>
      <c r="FA15849" s="195"/>
    </row>
    <row r="15850" spans="48:157">
      <c r="AV15850" s="195"/>
      <c r="AW15850" s="195"/>
      <c r="EZ15850" s="195"/>
      <c r="FA15850" s="195"/>
    </row>
    <row r="15851" spans="48:157">
      <c r="AV15851" s="195"/>
      <c r="AW15851" s="195"/>
      <c r="EZ15851" s="195"/>
      <c r="FA15851" s="195"/>
    </row>
    <row r="15852" spans="48:157">
      <c r="AV15852" s="195"/>
      <c r="AW15852" s="195"/>
      <c r="EZ15852" s="195"/>
      <c r="FA15852" s="195"/>
    </row>
    <row r="15853" spans="48:157">
      <c r="AV15853" s="195"/>
      <c r="AW15853" s="195"/>
      <c r="EZ15853" s="195"/>
      <c r="FA15853" s="195"/>
    </row>
    <row r="15854" spans="48:157">
      <c r="AV15854" s="195"/>
      <c r="AW15854" s="195"/>
      <c r="EZ15854" s="195"/>
      <c r="FA15854" s="195"/>
    </row>
    <row r="15855" spans="48:157">
      <c r="AV15855" s="195"/>
      <c r="AW15855" s="195"/>
      <c r="EZ15855" s="195"/>
      <c r="FA15855" s="195"/>
    </row>
    <row r="15856" spans="48:157">
      <c r="AV15856" s="195"/>
      <c r="AW15856" s="195"/>
      <c r="EZ15856" s="195"/>
      <c r="FA15856" s="195"/>
    </row>
    <row r="15857" spans="48:157">
      <c r="AV15857" s="195"/>
      <c r="AW15857" s="195"/>
      <c r="EZ15857" s="195"/>
      <c r="FA15857" s="195"/>
    </row>
    <row r="15858" spans="48:157">
      <c r="AV15858" s="195"/>
      <c r="AW15858" s="195"/>
      <c r="EZ15858" s="195"/>
      <c r="FA15858" s="195"/>
    </row>
    <row r="15859" spans="48:157">
      <c r="AV15859" s="195"/>
      <c r="AW15859" s="195"/>
      <c r="EZ15859" s="195"/>
      <c r="FA15859" s="195"/>
    </row>
    <row r="15860" spans="48:157">
      <c r="AV15860" s="195"/>
      <c r="AW15860" s="195"/>
      <c r="EZ15860" s="195"/>
      <c r="FA15860" s="195"/>
    </row>
    <row r="15861" spans="48:157">
      <c r="AV15861" s="195"/>
      <c r="AW15861" s="195"/>
      <c r="EZ15861" s="195"/>
      <c r="FA15861" s="195"/>
    </row>
    <row r="15862" spans="48:157">
      <c r="AV15862" s="195"/>
      <c r="AW15862" s="195"/>
      <c r="EZ15862" s="195"/>
      <c r="FA15862" s="195"/>
    </row>
    <row r="15863" spans="48:157">
      <c r="AV15863" s="195"/>
      <c r="AW15863" s="195"/>
      <c r="EZ15863" s="195"/>
      <c r="FA15863" s="195"/>
    </row>
    <row r="15864" spans="48:157">
      <c r="AV15864" s="195"/>
      <c r="AW15864" s="195"/>
      <c r="EZ15864" s="195"/>
      <c r="FA15864" s="195"/>
    </row>
    <row r="15865" spans="48:157">
      <c r="AV15865" s="195"/>
      <c r="AW15865" s="195"/>
      <c r="EZ15865" s="195"/>
      <c r="FA15865" s="195"/>
    </row>
    <row r="15866" spans="48:157">
      <c r="AV15866" s="195"/>
      <c r="AW15866" s="195"/>
      <c r="EZ15866" s="195"/>
      <c r="FA15866" s="195"/>
    </row>
    <row r="15867" spans="48:157">
      <c r="AV15867" s="195"/>
      <c r="AW15867" s="195"/>
      <c r="EZ15867" s="195"/>
      <c r="FA15867" s="195"/>
    </row>
    <row r="15868" spans="48:157">
      <c r="AV15868" s="195"/>
      <c r="AW15868" s="195"/>
      <c r="EZ15868" s="195"/>
      <c r="FA15868" s="195"/>
    </row>
    <row r="15869" spans="48:157">
      <c r="AV15869" s="195"/>
      <c r="AW15869" s="195"/>
      <c r="EZ15869" s="195"/>
      <c r="FA15869" s="195"/>
    </row>
    <row r="15870" spans="48:157">
      <c r="AV15870" s="195"/>
      <c r="AW15870" s="195"/>
      <c r="EZ15870" s="195"/>
      <c r="FA15870" s="195"/>
    </row>
    <row r="15871" spans="48:157">
      <c r="AV15871" s="195"/>
      <c r="AW15871" s="195"/>
      <c r="EZ15871" s="195"/>
      <c r="FA15871" s="195"/>
    </row>
    <row r="15872" spans="48:157">
      <c r="AV15872" s="195"/>
      <c r="AW15872" s="195"/>
      <c r="EZ15872" s="195"/>
      <c r="FA15872" s="195"/>
    </row>
    <row r="15873" spans="48:157">
      <c r="AV15873" s="195"/>
      <c r="AW15873" s="195"/>
      <c r="EZ15873" s="195"/>
      <c r="FA15873" s="195"/>
    </row>
    <row r="15874" spans="48:157">
      <c r="AV15874" s="195"/>
      <c r="AW15874" s="195"/>
      <c r="EZ15874" s="195"/>
      <c r="FA15874" s="195"/>
    </row>
    <row r="15875" spans="48:157">
      <c r="AV15875" s="195"/>
      <c r="AW15875" s="195"/>
      <c r="EZ15875" s="195"/>
      <c r="FA15875" s="195"/>
    </row>
    <row r="15876" spans="48:157">
      <c r="AV15876" s="195"/>
      <c r="AW15876" s="195"/>
      <c r="EZ15876" s="195"/>
      <c r="FA15876" s="195"/>
    </row>
    <row r="15877" spans="48:157">
      <c r="AV15877" s="195"/>
      <c r="AW15877" s="195"/>
      <c r="EZ15877" s="195"/>
      <c r="FA15877" s="195"/>
    </row>
    <row r="15878" spans="48:157">
      <c r="AV15878" s="195"/>
      <c r="AW15878" s="195"/>
      <c r="EZ15878" s="195"/>
      <c r="FA15878" s="195"/>
    </row>
    <row r="15879" spans="48:157">
      <c r="AV15879" s="195"/>
      <c r="AW15879" s="195"/>
      <c r="EZ15879" s="195"/>
      <c r="FA15879" s="195"/>
    </row>
    <row r="15880" spans="48:157">
      <c r="AV15880" s="195"/>
      <c r="AW15880" s="195"/>
      <c r="EZ15880" s="195"/>
      <c r="FA15880" s="195"/>
    </row>
    <row r="15881" spans="48:157">
      <c r="AV15881" s="195"/>
      <c r="AW15881" s="195"/>
      <c r="EZ15881" s="195"/>
      <c r="FA15881" s="195"/>
    </row>
    <row r="15882" spans="48:157">
      <c r="AV15882" s="195"/>
      <c r="AW15882" s="195"/>
      <c r="EZ15882" s="195"/>
      <c r="FA15882" s="195"/>
    </row>
    <row r="15883" spans="48:157">
      <c r="AV15883" s="195"/>
      <c r="AW15883" s="195"/>
      <c r="EZ15883" s="195"/>
      <c r="FA15883" s="195"/>
    </row>
    <row r="15884" spans="48:157">
      <c r="AV15884" s="195"/>
      <c r="AW15884" s="195"/>
      <c r="EZ15884" s="195"/>
      <c r="FA15884" s="195"/>
    </row>
    <row r="15885" spans="48:157">
      <c r="AV15885" s="195"/>
      <c r="AW15885" s="195"/>
      <c r="EZ15885" s="195"/>
      <c r="FA15885" s="195"/>
    </row>
    <row r="15886" spans="48:157">
      <c r="AV15886" s="195"/>
      <c r="AW15886" s="195"/>
      <c r="EZ15886" s="195"/>
      <c r="FA15886" s="195"/>
    </row>
    <row r="15887" spans="48:157">
      <c r="AV15887" s="195"/>
      <c r="AW15887" s="195"/>
      <c r="EZ15887" s="195"/>
      <c r="FA15887" s="195"/>
    </row>
    <row r="15888" spans="48:157">
      <c r="AV15888" s="195"/>
      <c r="AW15888" s="195"/>
      <c r="EZ15888" s="195"/>
      <c r="FA15888" s="195"/>
    </row>
    <row r="15889" spans="48:157">
      <c r="AV15889" s="195"/>
      <c r="AW15889" s="195"/>
      <c r="EZ15889" s="195"/>
      <c r="FA15889" s="195"/>
    </row>
    <row r="15890" spans="48:157">
      <c r="AV15890" s="195"/>
      <c r="AW15890" s="195"/>
      <c r="EZ15890" s="195"/>
      <c r="FA15890" s="195"/>
    </row>
    <row r="15891" spans="48:157">
      <c r="AV15891" s="195"/>
      <c r="AW15891" s="195"/>
      <c r="EZ15891" s="195"/>
      <c r="FA15891" s="195"/>
    </row>
    <row r="15892" spans="48:157">
      <c r="AV15892" s="195"/>
      <c r="AW15892" s="195"/>
      <c r="EZ15892" s="195"/>
      <c r="FA15892" s="195"/>
    </row>
    <row r="15893" spans="48:157">
      <c r="AV15893" s="195"/>
      <c r="AW15893" s="195"/>
      <c r="EZ15893" s="195"/>
      <c r="FA15893" s="195"/>
    </row>
    <row r="15894" spans="48:157">
      <c r="AV15894" s="195"/>
      <c r="AW15894" s="195"/>
      <c r="EZ15894" s="195"/>
      <c r="FA15894" s="195"/>
    </row>
    <row r="15895" spans="48:157">
      <c r="AV15895" s="195"/>
      <c r="AW15895" s="195"/>
      <c r="EZ15895" s="195"/>
      <c r="FA15895" s="195"/>
    </row>
    <row r="15896" spans="48:157">
      <c r="AV15896" s="195"/>
      <c r="AW15896" s="195"/>
      <c r="EZ15896" s="195"/>
      <c r="FA15896" s="195"/>
    </row>
    <row r="15897" spans="48:157">
      <c r="AV15897" s="195"/>
      <c r="AW15897" s="195"/>
      <c r="EZ15897" s="195"/>
      <c r="FA15897" s="195"/>
    </row>
    <row r="15898" spans="48:157">
      <c r="AV15898" s="195"/>
      <c r="AW15898" s="195"/>
      <c r="EZ15898" s="195"/>
      <c r="FA15898" s="195"/>
    </row>
    <row r="15899" spans="48:157">
      <c r="AV15899" s="195"/>
      <c r="AW15899" s="195"/>
      <c r="EZ15899" s="195"/>
      <c r="FA15899" s="195"/>
    </row>
    <row r="15900" spans="48:157">
      <c r="AV15900" s="195"/>
      <c r="AW15900" s="195"/>
      <c r="EZ15900" s="195"/>
      <c r="FA15900" s="195"/>
    </row>
    <row r="15901" spans="48:157">
      <c r="AV15901" s="195"/>
      <c r="AW15901" s="195"/>
      <c r="EZ15901" s="195"/>
      <c r="FA15901" s="195"/>
    </row>
    <row r="15902" spans="48:157">
      <c r="AV15902" s="195"/>
      <c r="AW15902" s="195"/>
      <c r="EZ15902" s="195"/>
      <c r="FA15902" s="195"/>
    </row>
    <row r="15903" spans="48:157">
      <c r="AV15903" s="195"/>
      <c r="AW15903" s="195"/>
      <c r="EZ15903" s="195"/>
      <c r="FA15903" s="195"/>
    </row>
    <row r="15904" spans="48:157">
      <c r="AV15904" s="195"/>
      <c r="AW15904" s="195"/>
      <c r="EZ15904" s="195"/>
      <c r="FA15904" s="195"/>
    </row>
    <row r="15905" spans="48:157">
      <c r="AV15905" s="195"/>
      <c r="AW15905" s="195"/>
      <c r="EZ15905" s="195"/>
      <c r="FA15905" s="195"/>
    </row>
    <row r="15906" spans="48:157">
      <c r="AV15906" s="195"/>
      <c r="AW15906" s="195"/>
      <c r="EZ15906" s="195"/>
      <c r="FA15906" s="195"/>
    </row>
    <row r="15907" spans="48:157">
      <c r="AV15907" s="195"/>
      <c r="AW15907" s="195"/>
      <c r="EZ15907" s="195"/>
      <c r="FA15907" s="195"/>
    </row>
    <row r="15908" spans="48:157">
      <c r="AV15908" s="195"/>
      <c r="AW15908" s="195"/>
      <c r="EZ15908" s="195"/>
      <c r="FA15908" s="195"/>
    </row>
    <row r="15909" spans="48:157">
      <c r="AV15909" s="195"/>
      <c r="AW15909" s="195"/>
      <c r="EZ15909" s="195"/>
      <c r="FA15909" s="195"/>
    </row>
    <row r="15910" spans="48:157">
      <c r="AV15910" s="195"/>
      <c r="AW15910" s="195"/>
      <c r="EZ15910" s="195"/>
      <c r="FA15910" s="195"/>
    </row>
    <row r="15911" spans="48:157">
      <c r="AV15911" s="195"/>
      <c r="AW15911" s="195"/>
      <c r="EZ15911" s="195"/>
      <c r="FA15911" s="195"/>
    </row>
    <row r="15912" spans="48:157">
      <c r="AV15912" s="195"/>
      <c r="AW15912" s="195"/>
      <c r="EZ15912" s="195"/>
      <c r="FA15912" s="195"/>
    </row>
    <row r="15913" spans="48:157">
      <c r="AV15913" s="195"/>
      <c r="AW15913" s="195"/>
      <c r="EZ15913" s="195"/>
      <c r="FA15913" s="195"/>
    </row>
    <row r="15914" spans="48:157">
      <c r="AV15914" s="195"/>
      <c r="AW15914" s="195"/>
      <c r="EZ15914" s="195"/>
      <c r="FA15914" s="195"/>
    </row>
    <row r="15915" spans="48:157">
      <c r="AV15915" s="195"/>
      <c r="AW15915" s="195"/>
      <c r="EZ15915" s="195"/>
      <c r="FA15915" s="195"/>
    </row>
    <row r="15916" spans="48:157">
      <c r="AV15916" s="195"/>
      <c r="AW15916" s="195"/>
      <c r="EZ15916" s="195"/>
      <c r="FA15916" s="195"/>
    </row>
    <row r="15917" spans="48:157">
      <c r="AV15917" s="195"/>
      <c r="AW15917" s="195"/>
      <c r="EZ15917" s="195"/>
      <c r="FA15917" s="195"/>
    </row>
    <row r="15918" spans="48:157">
      <c r="AV15918" s="195"/>
      <c r="AW15918" s="195"/>
      <c r="EZ15918" s="195"/>
      <c r="FA15918" s="195"/>
    </row>
    <row r="15919" spans="48:157">
      <c r="AV15919" s="195"/>
      <c r="AW15919" s="195"/>
      <c r="EZ15919" s="195"/>
      <c r="FA15919" s="195"/>
    </row>
    <row r="15920" spans="48:157">
      <c r="AV15920" s="195"/>
      <c r="AW15920" s="195"/>
      <c r="EZ15920" s="195"/>
      <c r="FA15920" s="195"/>
    </row>
    <row r="15921" spans="48:157">
      <c r="AV15921" s="195"/>
      <c r="AW15921" s="195"/>
      <c r="EZ15921" s="195"/>
      <c r="FA15921" s="195"/>
    </row>
    <row r="15922" spans="48:157">
      <c r="AV15922" s="195"/>
      <c r="AW15922" s="195"/>
      <c r="EZ15922" s="195"/>
      <c r="FA15922" s="195"/>
    </row>
    <row r="15923" spans="48:157">
      <c r="AV15923" s="195"/>
      <c r="AW15923" s="195"/>
      <c r="EZ15923" s="195"/>
      <c r="FA15923" s="195"/>
    </row>
    <row r="15924" spans="48:157">
      <c r="AV15924" s="195"/>
      <c r="AW15924" s="195"/>
      <c r="EZ15924" s="195"/>
      <c r="FA15924" s="195"/>
    </row>
    <row r="15925" spans="48:157">
      <c r="AV15925" s="195"/>
      <c r="AW15925" s="195"/>
      <c r="EZ15925" s="195"/>
      <c r="FA15925" s="195"/>
    </row>
    <row r="15926" spans="48:157">
      <c r="AV15926" s="195"/>
      <c r="AW15926" s="195"/>
      <c r="EZ15926" s="195"/>
      <c r="FA15926" s="195"/>
    </row>
    <row r="15927" spans="48:157">
      <c r="AV15927" s="195"/>
      <c r="AW15927" s="195"/>
      <c r="EZ15927" s="195"/>
      <c r="FA15927" s="195"/>
    </row>
    <row r="15928" spans="48:157">
      <c r="AV15928" s="195"/>
      <c r="AW15928" s="195"/>
      <c r="EZ15928" s="195"/>
      <c r="FA15928" s="195"/>
    </row>
    <row r="15929" spans="48:157">
      <c r="AV15929" s="195"/>
      <c r="AW15929" s="195"/>
      <c r="EZ15929" s="195"/>
      <c r="FA15929" s="195"/>
    </row>
    <row r="15930" spans="48:157">
      <c r="AV15930" s="195"/>
      <c r="AW15930" s="195"/>
      <c r="EZ15930" s="195"/>
      <c r="FA15930" s="195"/>
    </row>
    <row r="15931" spans="48:157">
      <c r="AV15931" s="195"/>
      <c r="AW15931" s="195"/>
      <c r="EZ15931" s="195"/>
      <c r="FA15931" s="195"/>
    </row>
    <row r="15932" spans="48:157">
      <c r="AV15932" s="195"/>
      <c r="AW15932" s="195"/>
      <c r="EZ15932" s="195"/>
      <c r="FA15932" s="195"/>
    </row>
    <row r="15933" spans="48:157">
      <c r="AV15933" s="195"/>
      <c r="AW15933" s="195"/>
      <c r="EZ15933" s="195"/>
      <c r="FA15933" s="195"/>
    </row>
    <row r="15934" spans="48:157">
      <c r="AV15934" s="195"/>
      <c r="AW15934" s="195"/>
      <c r="EZ15934" s="195"/>
      <c r="FA15934" s="195"/>
    </row>
    <row r="15935" spans="48:157">
      <c r="AV15935" s="195"/>
      <c r="AW15935" s="195"/>
      <c r="EZ15935" s="195"/>
      <c r="FA15935" s="195"/>
    </row>
    <row r="15936" spans="48:157">
      <c r="AV15936" s="195"/>
      <c r="AW15936" s="195"/>
      <c r="EZ15936" s="195"/>
      <c r="FA15936" s="195"/>
    </row>
    <row r="15937" spans="48:157">
      <c r="AV15937" s="195"/>
      <c r="AW15937" s="195"/>
      <c r="EZ15937" s="195"/>
      <c r="FA15937" s="195"/>
    </row>
    <row r="15938" spans="48:157">
      <c r="AV15938" s="195"/>
      <c r="AW15938" s="195"/>
      <c r="EZ15938" s="195"/>
      <c r="FA15938" s="195"/>
    </row>
    <row r="15939" spans="48:157">
      <c r="AV15939" s="195"/>
      <c r="AW15939" s="195"/>
      <c r="EZ15939" s="195"/>
      <c r="FA15939" s="195"/>
    </row>
    <row r="15940" spans="48:157">
      <c r="AV15940" s="195"/>
      <c r="AW15940" s="195"/>
      <c r="EZ15940" s="195"/>
      <c r="FA15940" s="195"/>
    </row>
    <row r="15941" spans="48:157">
      <c r="AV15941" s="195"/>
      <c r="AW15941" s="195"/>
      <c r="EZ15941" s="195"/>
      <c r="FA15941" s="195"/>
    </row>
    <row r="15942" spans="48:157">
      <c r="AV15942" s="195"/>
      <c r="AW15942" s="195"/>
      <c r="EZ15942" s="195"/>
      <c r="FA15942" s="195"/>
    </row>
    <row r="15943" spans="48:157">
      <c r="AV15943" s="195"/>
      <c r="AW15943" s="195"/>
      <c r="EZ15943" s="195"/>
      <c r="FA15943" s="195"/>
    </row>
    <row r="15944" spans="48:157">
      <c r="AV15944" s="195"/>
      <c r="AW15944" s="195"/>
      <c r="EZ15944" s="195"/>
      <c r="FA15944" s="195"/>
    </row>
    <row r="15945" spans="48:157">
      <c r="AV15945" s="195"/>
      <c r="AW15945" s="195"/>
      <c r="EZ15945" s="195"/>
      <c r="FA15945" s="195"/>
    </row>
    <row r="15946" spans="48:157">
      <c r="AV15946" s="195"/>
      <c r="AW15946" s="195"/>
      <c r="EZ15946" s="195"/>
      <c r="FA15946" s="195"/>
    </row>
    <row r="15947" spans="48:157">
      <c r="AV15947" s="195"/>
      <c r="AW15947" s="195"/>
      <c r="EZ15947" s="195"/>
      <c r="FA15947" s="195"/>
    </row>
    <row r="15948" spans="48:157">
      <c r="AV15948" s="195"/>
      <c r="AW15948" s="195"/>
      <c r="EZ15948" s="195"/>
      <c r="FA15948" s="195"/>
    </row>
    <row r="15949" spans="48:157">
      <c r="AV15949" s="195"/>
      <c r="AW15949" s="195"/>
      <c r="EZ15949" s="195"/>
      <c r="FA15949" s="195"/>
    </row>
    <row r="15950" spans="48:157">
      <c r="AV15950" s="195"/>
      <c r="AW15950" s="195"/>
      <c r="EZ15950" s="195"/>
      <c r="FA15950" s="195"/>
    </row>
    <row r="15951" spans="48:157">
      <c r="AV15951" s="195"/>
      <c r="AW15951" s="195"/>
      <c r="EZ15951" s="195"/>
      <c r="FA15951" s="195"/>
    </row>
    <row r="15952" spans="48:157">
      <c r="AV15952" s="195"/>
      <c r="AW15952" s="195"/>
      <c r="EZ15952" s="195"/>
      <c r="FA15952" s="195"/>
    </row>
    <row r="15953" spans="48:157">
      <c r="AV15953" s="195"/>
      <c r="AW15953" s="195"/>
      <c r="EZ15953" s="195"/>
      <c r="FA15953" s="195"/>
    </row>
    <row r="15954" spans="48:157">
      <c r="AV15954" s="195"/>
      <c r="AW15954" s="195"/>
      <c r="EZ15954" s="195"/>
      <c r="FA15954" s="195"/>
    </row>
    <row r="15955" spans="48:157">
      <c r="AV15955" s="195"/>
      <c r="AW15955" s="195"/>
      <c r="EZ15955" s="195"/>
      <c r="FA15955" s="195"/>
    </row>
    <row r="15956" spans="48:157">
      <c r="AV15956" s="195"/>
      <c r="AW15956" s="195"/>
      <c r="EZ15956" s="195"/>
      <c r="FA15956" s="195"/>
    </row>
    <row r="15957" spans="48:157">
      <c r="AV15957" s="195"/>
      <c r="AW15957" s="195"/>
      <c r="EZ15957" s="195"/>
      <c r="FA15957" s="195"/>
    </row>
    <row r="15958" spans="48:157">
      <c r="AV15958" s="195"/>
      <c r="AW15958" s="195"/>
      <c r="EZ15958" s="195"/>
      <c r="FA15958" s="195"/>
    </row>
    <row r="15959" spans="48:157">
      <c r="AV15959" s="195"/>
      <c r="AW15959" s="195"/>
      <c r="EZ15959" s="195"/>
      <c r="FA15959" s="195"/>
    </row>
    <row r="15960" spans="48:157">
      <c r="AV15960" s="195"/>
      <c r="AW15960" s="195"/>
      <c r="EZ15960" s="195"/>
      <c r="FA15960" s="195"/>
    </row>
    <row r="15961" spans="48:157">
      <c r="AV15961" s="195"/>
      <c r="AW15961" s="195"/>
      <c r="EZ15961" s="195"/>
      <c r="FA15961" s="195"/>
    </row>
    <row r="15962" spans="48:157">
      <c r="AV15962" s="195"/>
      <c r="AW15962" s="195"/>
      <c r="EZ15962" s="195"/>
      <c r="FA15962" s="195"/>
    </row>
    <row r="15963" spans="48:157">
      <c r="AV15963" s="195"/>
      <c r="AW15963" s="195"/>
      <c r="EZ15963" s="195"/>
      <c r="FA15963" s="195"/>
    </row>
    <row r="15964" spans="48:157">
      <c r="AV15964" s="195"/>
      <c r="AW15964" s="195"/>
      <c r="EZ15964" s="195"/>
      <c r="FA15964" s="195"/>
    </row>
    <row r="15965" spans="48:157">
      <c r="AV15965" s="195"/>
      <c r="AW15965" s="195"/>
      <c r="EZ15965" s="195"/>
      <c r="FA15965" s="195"/>
    </row>
    <row r="15966" spans="48:157">
      <c r="AV15966" s="195"/>
      <c r="AW15966" s="195"/>
      <c r="EZ15966" s="195"/>
      <c r="FA15966" s="195"/>
    </row>
    <row r="15967" spans="48:157">
      <c r="AV15967" s="195"/>
      <c r="AW15967" s="195"/>
      <c r="EZ15967" s="195"/>
      <c r="FA15967" s="195"/>
    </row>
    <row r="15968" spans="48:157">
      <c r="AV15968" s="195"/>
      <c r="AW15968" s="195"/>
      <c r="EZ15968" s="195"/>
      <c r="FA15968" s="195"/>
    </row>
    <row r="15969" spans="48:157">
      <c r="AV15969" s="195"/>
      <c r="AW15969" s="195"/>
      <c r="EZ15969" s="195"/>
      <c r="FA15969" s="195"/>
    </row>
    <row r="15970" spans="48:157">
      <c r="AV15970" s="195"/>
      <c r="AW15970" s="195"/>
      <c r="EZ15970" s="195"/>
      <c r="FA15970" s="195"/>
    </row>
    <row r="15971" spans="48:157">
      <c r="AV15971" s="195"/>
      <c r="AW15971" s="195"/>
      <c r="EZ15971" s="195"/>
      <c r="FA15971" s="195"/>
    </row>
    <row r="15972" spans="48:157">
      <c r="AV15972" s="195"/>
      <c r="AW15972" s="195"/>
      <c r="EZ15972" s="195"/>
      <c r="FA15972" s="195"/>
    </row>
    <row r="15973" spans="48:157">
      <c r="AV15973" s="195"/>
      <c r="AW15973" s="195"/>
      <c r="EZ15973" s="195"/>
      <c r="FA15973" s="195"/>
    </row>
    <row r="15974" spans="48:157">
      <c r="AV15974" s="195"/>
      <c r="AW15974" s="195"/>
      <c r="EZ15974" s="195"/>
      <c r="FA15974" s="195"/>
    </row>
    <row r="15975" spans="48:157">
      <c r="AV15975" s="195"/>
      <c r="AW15975" s="195"/>
      <c r="EZ15975" s="195"/>
      <c r="FA15975" s="195"/>
    </row>
    <row r="15976" spans="48:157">
      <c r="AV15976" s="195"/>
      <c r="AW15976" s="195"/>
      <c r="EZ15976" s="195"/>
      <c r="FA15976" s="195"/>
    </row>
    <row r="15977" spans="48:157">
      <c r="AV15977" s="195"/>
      <c r="AW15977" s="195"/>
      <c r="EZ15977" s="195"/>
      <c r="FA15977" s="195"/>
    </row>
    <row r="15978" spans="48:157">
      <c r="AV15978" s="195"/>
      <c r="AW15978" s="195"/>
      <c r="EZ15978" s="195"/>
      <c r="FA15978" s="195"/>
    </row>
    <row r="15979" spans="48:157">
      <c r="AV15979" s="195"/>
      <c r="AW15979" s="195"/>
      <c r="EZ15979" s="195"/>
      <c r="FA15979" s="195"/>
    </row>
    <row r="15980" spans="48:157">
      <c r="AV15980" s="195"/>
      <c r="AW15980" s="195"/>
      <c r="EZ15980" s="195"/>
      <c r="FA15980" s="195"/>
    </row>
    <row r="15981" spans="48:157">
      <c r="AV15981" s="195"/>
      <c r="AW15981" s="195"/>
      <c r="EZ15981" s="195"/>
      <c r="FA15981" s="195"/>
    </row>
    <row r="15982" spans="48:157">
      <c r="AV15982" s="195"/>
      <c r="AW15982" s="195"/>
      <c r="EZ15982" s="195"/>
      <c r="FA15982" s="195"/>
    </row>
    <row r="15983" spans="48:157">
      <c r="AV15983" s="195"/>
      <c r="AW15983" s="195"/>
      <c r="EZ15983" s="195"/>
      <c r="FA15983" s="195"/>
    </row>
    <row r="15984" spans="48:157">
      <c r="AV15984" s="195"/>
      <c r="AW15984" s="195"/>
      <c r="EZ15984" s="195"/>
      <c r="FA15984" s="195"/>
    </row>
    <row r="15985" spans="48:157">
      <c r="AV15985" s="195"/>
      <c r="AW15985" s="195"/>
      <c r="EZ15985" s="195"/>
      <c r="FA15985" s="195"/>
    </row>
    <row r="15986" spans="48:157">
      <c r="AV15986" s="195"/>
      <c r="AW15986" s="195"/>
      <c r="EZ15986" s="195"/>
      <c r="FA15986" s="195"/>
    </row>
    <row r="15987" spans="48:157">
      <c r="AV15987" s="195"/>
      <c r="AW15987" s="195"/>
      <c r="EZ15987" s="195"/>
      <c r="FA15987" s="195"/>
    </row>
    <row r="15988" spans="48:157">
      <c r="AV15988" s="195"/>
      <c r="AW15988" s="195"/>
      <c r="EZ15988" s="195"/>
      <c r="FA15988" s="195"/>
    </row>
    <row r="15989" spans="48:157">
      <c r="AV15989" s="195"/>
      <c r="AW15989" s="195"/>
      <c r="EZ15989" s="195"/>
      <c r="FA15989" s="195"/>
    </row>
    <row r="15990" spans="48:157">
      <c r="AV15990" s="195"/>
      <c r="AW15990" s="195"/>
      <c r="EZ15990" s="195"/>
      <c r="FA15990" s="195"/>
    </row>
    <row r="15991" spans="48:157">
      <c r="AV15991" s="195"/>
      <c r="AW15991" s="195"/>
      <c r="EZ15991" s="195"/>
      <c r="FA15991" s="195"/>
    </row>
    <row r="15992" spans="48:157">
      <c r="AV15992" s="195"/>
      <c r="AW15992" s="195"/>
      <c r="EZ15992" s="195"/>
      <c r="FA15992" s="195"/>
    </row>
    <row r="15993" spans="48:157">
      <c r="AV15993" s="195"/>
      <c r="AW15993" s="195"/>
      <c r="EZ15993" s="195"/>
      <c r="FA15993" s="195"/>
    </row>
    <row r="15994" spans="48:157">
      <c r="AV15994" s="195"/>
      <c r="AW15994" s="195"/>
      <c r="EZ15994" s="195"/>
      <c r="FA15994" s="195"/>
    </row>
    <row r="15995" spans="48:157">
      <c r="AV15995" s="195"/>
      <c r="AW15995" s="195"/>
      <c r="EZ15995" s="195"/>
      <c r="FA15995" s="195"/>
    </row>
    <row r="15996" spans="48:157">
      <c r="AV15996" s="195"/>
      <c r="AW15996" s="195"/>
      <c r="EZ15996" s="195"/>
      <c r="FA15996" s="195"/>
    </row>
    <row r="15997" spans="48:157">
      <c r="AV15997" s="195"/>
      <c r="AW15997" s="195"/>
      <c r="EZ15997" s="195"/>
      <c r="FA15997" s="195"/>
    </row>
    <row r="15998" spans="48:157">
      <c r="AV15998" s="195"/>
      <c r="AW15998" s="195"/>
      <c r="EZ15998" s="195"/>
      <c r="FA15998" s="195"/>
    </row>
    <row r="15999" spans="48:157">
      <c r="AV15999" s="195"/>
      <c r="AW15999" s="195"/>
      <c r="EZ15999" s="195"/>
      <c r="FA15999" s="195"/>
    </row>
    <row r="16000" spans="48:157">
      <c r="AV16000" s="195"/>
      <c r="AW16000" s="195"/>
      <c r="EZ16000" s="195"/>
      <c r="FA16000" s="195"/>
    </row>
    <row r="16001" spans="48:157">
      <c r="AV16001" s="195"/>
      <c r="AW16001" s="195"/>
      <c r="EZ16001" s="195"/>
      <c r="FA16001" s="195"/>
    </row>
    <row r="16002" spans="48:157">
      <c r="AV16002" s="195"/>
      <c r="AW16002" s="195"/>
      <c r="EZ16002" s="195"/>
      <c r="FA16002" s="195"/>
    </row>
    <row r="16003" spans="48:157">
      <c r="AV16003" s="195"/>
      <c r="AW16003" s="195"/>
      <c r="EZ16003" s="195"/>
      <c r="FA16003" s="195"/>
    </row>
    <row r="16004" spans="48:157">
      <c r="AV16004" s="195"/>
      <c r="AW16004" s="195"/>
      <c r="EZ16004" s="195"/>
      <c r="FA16004" s="195"/>
    </row>
    <row r="16005" spans="48:157">
      <c r="AV16005" s="195"/>
      <c r="AW16005" s="195"/>
      <c r="EZ16005" s="195"/>
      <c r="FA16005" s="195"/>
    </row>
    <row r="16006" spans="48:157">
      <c r="AV16006" s="195"/>
      <c r="AW16006" s="195"/>
      <c r="EZ16006" s="195"/>
      <c r="FA16006" s="195"/>
    </row>
    <row r="16007" spans="48:157">
      <c r="AV16007" s="195"/>
      <c r="AW16007" s="195"/>
      <c r="EZ16007" s="195"/>
      <c r="FA16007" s="195"/>
    </row>
    <row r="16008" spans="48:157">
      <c r="AV16008" s="195"/>
      <c r="AW16008" s="195"/>
      <c r="EZ16008" s="195"/>
      <c r="FA16008" s="195"/>
    </row>
    <row r="16009" spans="48:157">
      <c r="AV16009" s="195"/>
      <c r="AW16009" s="195"/>
      <c r="EZ16009" s="195"/>
      <c r="FA16009" s="195"/>
    </row>
    <row r="16010" spans="48:157">
      <c r="AV16010" s="195"/>
      <c r="AW16010" s="195"/>
      <c r="EZ16010" s="195"/>
      <c r="FA16010" s="195"/>
    </row>
    <row r="16011" spans="48:157">
      <c r="AV16011" s="195"/>
      <c r="AW16011" s="195"/>
      <c r="EZ16011" s="195"/>
      <c r="FA16011" s="195"/>
    </row>
    <row r="16012" spans="48:157">
      <c r="AV16012" s="195"/>
      <c r="AW16012" s="195"/>
      <c r="EZ16012" s="195"/>
      <c r="FA16012" s="195"/>
    </row>
    <row r="16013" spans="48:157">
      <c r="AV16013" s="195"/>
      <c r="AW16013" s="195"/>
      <c r="EZ16013" s="195"/>
      <c r="FA16013" s="195"/>
    </row>
    <row r="16014" spans="48:157">
      <c r="AV16014" s="195"/>
      <c r="AW16014" s="195"/>
      <c r="EZ16014" s="195"/>
      <c r="FA16014" s="195"/>
    </row>
    <row r="16015" spans="48:157">
      <c r="AV16015" s="195"/>
      <c r="AW16015" s="195"/>
      <c r="EZ16015" s="195"/>
      <c r="FA16015" s="195"/>
    </row>
    <row r="16016" spans="48:157">
      <c r="AV16016" s="195"/>
      <c r="AW16016" s="195"/>
      <c r="EZ16016" s="195"/>
      <c r="FA16016" s="195"/>
    </row>
    <row r="16017" spans="48:157">
      <c r="AV16017" s="195"/>
      <c r="AW16017" s="195"/>
      <c r="EZ16017" s="195"/>
      <c r="FA16017" s="195"/>
    </row>
    <row r="16018" spans="48:157">
      <c r="AV16018" s="195"/>
      <c r="AW16018" s="195"/>
      <c r="EZ16018" s="195"/>
      <c r="FA16018" s="195"/>
    </row>
    <row r="16019" spans="48:157">
      <c r="AV16019" s="195"/>
      <c r="AW16019" s="195"/>
      <c r="EZ16019" s="195"/>
      <c r="FA16019" s="195"/>
    </row>
    <row r="16020" spans="48:157">
      <c r="AV16020" s="195"/>
      <c r="AW16020" s="195"/>
      <c r="EZ16020" s="195"/>
      <c r="FA16020" s="195"/>
    </row>
    <row r="16021" spans="48:157">
      <c r="AV16021" s="195"/>
      <c r="AW16021" s="195"/>
      <c r="EZ16021" s="195"/>
      <c r="FA16021" s="195"/>
    </row>
    <row r="16022" spans="48:157">
      <c r="AV16022" s="195"/>
      <c r="AW16022" s="195"/>
      <c r="EZ16022" s="195"/>
      <c r="FA16022" s="195"/>
    </row>
    <row r="16023" spans="48:157">
      <c r="AV16023" s="195"/>
      <c r="AW16023" s="195"/>
      <c r="EZ16023" s="195"/>
      <c r="FA16023" s="195"/>
    </row>
    <row r="16024" spans="48:157">
      <c r="AV16024" s="195"/>
      <c r="AW16024" s="195"/>
      <c r="EZ16024" s="195"/>
      <c r="FA16024" s="195"/>
    </row>
    <row r="16025" spans="48:157">
      <c r="AV16025" s="195"/>
      <c r="AW16025" s="195"/>
      <c r="EZ16025" s="195"/>
      <c r="FA16025" s="195"/>
    </row>
    <row r="16026" spans="48:157">
      <c r="AV16026" s="195"/>
      <c r="AW16026" s="195"/>
      <c r="EZ16026" s="195"/>
      <c r="FA16026" s="195"/>
    </row>
    <row r="16027" spans="48:157">
      <c r="AV16027" s="195"/>
      <c r="AW16027" s="195"/>
      <c r="EZ16027" s="195"/>
      <c r="FA16027" s="195"/>
    </row>
    <row r="16028" spans="48:157">
      <c r="AV16028" s="195"/>
      <c r="AW16028" s="195"/>
      <c r="EZ16028" s="195"/>
      <c r="FA16028" s="195"/>
    </row>
    <row r="16029" spans="48:157">
      <c r="AV16029" s="195"/>
      <c r="AW16029" s="195"/>
      <c r="EZ16029" s="195"/>
      <c r="FA16029" s="195"/>
    </row>
    <row r="16030" spans="48:157">
      <c r="AV16030" s="195"/>
      <c r="AW16030" s="195"/>
      <c r="EZ16030" s="195"/>
      <c r="FA16030" s="195"/>
    </row>
    <row r="16031" spans="48:157">
      <c r="AV16031" s="195"/>
      <c r="AW16031" s="195"/>
      <c r="EZ16031" s="195"/>
      <c r="FA16031" s="195"/>
    </row>
    <row r="16032" spans="48:157">
      <c r="AV16032" s="195"/>
      <c r="AW16032" s="195"/>
      <c r="EZ16032" s="195"/>
      <c r="FA16032" s="195"/>
    </row>
    <row r="16033" spans="48:157">
      <c r="AV16033" s="195"/>
      <c r="AW16033" s="195"/>
      <c r="EZ16033" s="195"/>
      <c r="FA16033" s="195"/>
    </row>
    <row r="16034" spans="48:157">
      <c r="AV16034" s="195"/>
      <c r="AW16034" s="195"/>
      <c r="EZ16034" s="195"/>
      <c r="FA16034" s="195"/>
    </row>
    <row r="16035" spans="48:157">
      <c r="AV16035" s="195"/>
      <c r="AW16035" s="195"/>
      <c r="EZ16035" s="195"/>
      <c r="FA16035" s="195"/>
    </row>
    <row r="16036" spans="48:157">
      <c r="AV16036" s="195"/>
      <c r="AW16036" s="195"/>
      <c r="EZ16036" s="195"/>
      <c r="FA16036" s="195"/>
    </row>
    <row r="16037" spans="48:157">
      <c r="AV16037" s="195"/>
      <c r="AW16037" s="195"/>
      <c r="EZ16037" s="195"/>
      <c r="FA16037" s="195"/>
    </row>
    <row r="16038" spans="48:157">
      <c r="AV16038" s="195"/>
      <c r="AW16038" s="195"/>
      <c r="EZ16038" s="195"/>
      <c r="FA16038" s="195"/>
    </row>
    <row r="16039" spans="48:157">
      <c r="AV16039" s="195"/>
      <c r="AW16039" s="195"/>
      <c r="EZ16039" s="195"/>
      <c r="FA16039" s="195"/>
    </row>
    <row r="16040" spans="48:157">
      <c r="AV16040" s="195"/>
      <c r="AW16040" s="195"/>
      <c r="EZ16040" s="195"/>
      <c r="FA16040" s="195"/>
    </row>
    <row r="16041" spans="48:157">
      <c r="AV16041" s="195"/>
      <c r="AW16041" s="195"/>
      <c r="EZ16041" s="195"/>
      <c r="FA16041" s="195"/>
    </row>
    <row r="16042" spans="48:157">
      <c r="AV16042" s="195"/>
      <c r="AW16042" s="195"/>
      <c r="EZ16042" s="195"/>
      <c r="FA16042" s="195"/>
    </row>
    <row r="16043" spans="48:157">
      <c r="AV16043" s="195"/>
      <c r="AW16043" s="195"/>
      <c r="EZ16043" s="195"/>
      <c r="FA16043" s="195"/>
    </row>
    <row r="16044" spans="48:157">
      <c r="AV16044" s="195"/>
      <c r="AW16044" s="195"/>
      <c r="EZ16044" s="195"/>
      <c r="FA16044" s="195"/>
    </row>
    <row r="16045" spans="48:157">
      <c r="AV16045" s="195"/>
      <c r="AW16045" s="195"/>
      <c r="EZ16045" s="195"/>
      <c r="FA16045" s="195"/>
    </row>
    <row r="16046" spans="48:157">
      <c r="AV16046" s="195"/>
      <c r="AW16046" s="195"/>
      <c r="EZ16046" s="195"/>
      <c r="FA16046" s="195"/>
    </row>
    <row r="16047" spans="48:157">
      <c r="AV16047" s="195"/>
      <c r="AW16047" s="195"/>
      <c r="EZ16047" s="195"/>
      <c r="FA16047" s="195"/>
    </row>
    <row r="16048" spans="48:157">
      <c r="AV16048" s="195"/>
      <c r="AW16048" s="195"/>
      <c r="EZ16048" s="195"/>
      <c r="FA16048" s="195"/>
    </row>
    <row r="16049" spans="48:157">
      <c r="AV16049" s="195"/>
      <c r="AW16049" s="195"/>
      <c r="EZ16049" s="195"/>
      <c r="FA16049" s="195"/>
    </row>
    <row r="16050" spans="48:157">
      <c r="AV16050" s="195"/>
      <c r="AW16050" s="195"/>
      <c r="EZ16050" s="195"/>
      <c r="FA16050" s="195"/>
    </row>
    <row r="16051" spans="48:157">
      <c r="AV16051" s="195"/>
      <c r="AW16051" s="195"/>
      <c r="EZ16051" s="195"/>
      <c r="FA16051" s="195"/>
    </row>
    <row r="16052" spans="48:157">
      <c r="AV16052" s="195"/>
      <c r="AW16052" s="195"/>
      <c r="EZ16052" s="195"/>
      <c r="FA16052" s="195"/>
    </row>
    <row r="16053" spans="48:157">
      <c r="AV16053" s="195"/>
      <c r="AW16053" s="195"/>
      <c r="EZ16053" s="195"/>
      <c r="FA16053" s="195"/>
    </row>
    <row r="16054" spans="48:157">
      <c r="AV16054" s="195"/>
      <c r="AW16054" s="195"/>
      <c r="EZ16054" s="195"/>
      <c r="FA16054" s="195"/>
    </row>
    <row r="16055" spans="48:157">
      <c r="AV16055" s="195"/>
      <c r="AW16055" s="195"/>
      <c r="EZ16055" s="195"/>
      <c r="FA16055" s="195"/>
    </row>
    <row r="16056" spans="48:157">
      <c r="AV16056" s="195"/>
      <c r="AW16056" s="195"/>
      <c r="EZ16056" s="195"/>
      <c r="FA16056" s="195"/>
    </row>
    <row r="16057" spans="48:157">
      <c r="AV16057" s="195"/>
      <c r="AW16057" s="195"/>
      <c r="EZ16057" s="195"/>
      <c r="FA16057" s="195"/>
    </row>
    <row r="16058" spans="48:157">
      <c r="AV16058" s="195"/>
      <c r="AW16058" s="195"/>
      <c r="EZ16058" s="195"/>
      <c r="FA16058" s="195"/>
    </row>
    <row r="16059" spans="48:157">
      <c r="AV16059" s="195"/>
      <c r="AW16059" s="195"/>
      <c r="EZ16059" s="195"/>
      <c r="FA16059" s="195"/>
    </row>
    <row r="16060" spans="48:157">
      <c r="AV16060" s="195"/>
      <c r="AW16060" s="195"/>
      <c r="EZ16060" s="195"/>
      <c r="FA16060" s="195"/>
    </row>
    <row r="16061" spans="48:157">
      <c r="AV16061" s="195"/>
      <c r="AW16061" s="195"/>
      <c r="EZ16061" s="195"/>
      <c r="FA16061" s="195"/>
    </row>
    <row r="16062" spans="48:157">
      <c r="AV16062" s="195"/>
      <c r="AW16062" s="195"/>
      <c r="EZ16062" s="195"/>
      <c r="FA16062" s="195"/>
    </row>
    <row r="16063" spans="48:157">
      <c r="AV16063" s="195"/>
      <c r="AW16063" s="195"/>
      <c r="EZ16063" s="195"/>
      <c r="FA16063" s="195"/>
    </row>
    <row r="16064" spans="48:157">
      <c r="AV16064" s="195"/>
      <c r="AW16064" s="195"/>
      <c r="EZ16064" s="195"/>
      <c r="FA16064" s="195"/>
    </row>
    <row r="16065" spans="48:157">
      <c r="AV16065" s="195"/>
      <c r="AW16065" s="195"/>
      <c r="EZ16065" s="195"/>
      <c r="FA16065" s="195"/>
    </row>
    <row r="16066" spans="48:157">
      <c r="AV16066" s="195"/>
      <c r="AW16066" s="195"/>
      <c r="EZ16066" s="195"/>
      <c r="FA16066" s="195"/>
    </row>
    <row r="16067" spans="48:157">
      <c r="AV16067" s="195"/>
      <c r="AW16067" s="195"/>
      <c r="EZ16067" s="195"/>
      <c r="FA16067" s="195"/>
    </row>
    <row r="16068" spans="48:157">
      <c r="AV16068" s="195"/>
      <c r="AW16068" s="195"/>
      <c r="EZ16068" s="195"/>
      <c r="FA16068" s="195"/>
    </row>
    <row r="16069" spans="48:157">
      <c r="AV16069" s="195"/>
      <c r="AW16069" s="195"/>
      <c r="EZ16069" s="195"/>
      <c r="FA16069" s="195"/>
    </row>
    <row r="16070" spans="48:157">
      <c r="AV16070" s="195"/>
      <c r="AW16070" s="195"/>
      <c r="EZ16070" s="195"/>
      <c r="FA16070" s="195"/>
    </row>
    <row r="16071" spans="48:157">
      <c r="AV16071" s="195"/>
      <c r="AW16071" s="195"/>
      <c r="EZ16071" s="195"/>
      <c r="FA16071" s="195"/>
    </row>
    <row r="16072" spans="48:157">
      <c r="AV16072" s="195"/>
      <c r="AW16072" s="195"/>
      <c r="EZ16072" s="195"/>
      <c r="FA16072" s="195"/>
    </row>
    <row r="16073" spans="48:157">
      <c r="AV16073" s="195"/>
      <c r="AW16073" s="195"/>
      <c r="EZ16073" s="195"/>
      <c r="FA16073" s="195"/>
    </row>
    <row r="16074" spans="48:157">
      <c r="AV16074" s="195"/>
      <c r="AW16074" s="195"/>
      <c r="EZ16074" s="195"/>
      <c r="FA16074" s="195"/>
    </row>
    <row r="16075" spans="48:157">
      <c r="AV16075" s="195"/>
      <c r="AW16075" s="195"/>
      <c r="EZ16075" s="195"/>
      <c r="FA16075" s="195"/>
    </row>
    <row r="16076" spans="48:157">
      <c r="AV16076" s="195"/>
      <c r="AW16076" s="195"/>
      <c r="EZ16076" s="195"/>
      <c r="FA16076" s="195"/>
    </row>
    <row r="16077" spans="48:157">
      <c r="AV16077" s="195"/>
      <c r="AW16077" s="195"/>
      <c r="EZ16077" s="195"/>
      <c r="FA16077" s="195"/>
    </row>
    <row r="16078" spans="48:157">
      <c r="AV16078" s="195"/>
      <c r="AW16078" s="195"/>
      <c r="EZ16078" s="195"/>
      <c r="FA16078" s="195"/>
    </row>
    <row r="16079" spans="48:157">
      <c r="AV16079" s="195"/>
      <c r="AW16079" s="195"/>
      <c r="EZ16079" s="195"/>
      <c r="FA16079" s="195"/>
    </row>
    <row r="16080" spans="48:157">
      <c r="AV16080" s="195"/>
      <c r="AW16080" s="195"/>
      <c r="EZ16080" s="195"/>
      <c r="FA16080" s="195"/>
    </row>
    <row r="16081" spans="48:157">
      <c r="AV16081" s="195"/>
      <c r="AW16081" s="195"/>
      <c r="EZ16081" s="195"/>
      <c r="FA16081" s="195"/>
    </row>
    <row r="16082" spans="48:157">
      <c r="AV16082" s="195"/>
      <c r="AW16082" s="195"/>
      <c r="EZ16082" s="195"/>
      <c r="FA16082" s="195"/>
    </row>
    <row r="16083" spans="48:157">
      <c r="AV16083" s="195"/>
      <c r="AW16083" s="195"/>
      <c r="EZ16083" s="195"/>
      <c r="FA16083" s="195"/>
    </row>
    <row r="16084" spans="48:157">
      <c r="AV16084" s="195"/>
      <c r="AW16084" s="195"/>
      <c r="EZ16084" s="195"/>
      <c r="FA16084" s="195"/>
    </row>
    <row r="16085" spans="48:157">
      <c r="AV16085" s="195"/>
      <c r="AW16085" s="195"/>
      <c r="EZ16085" s="195"/>
      <c r="FA16085" s="195"/>
    </row>
    <row r="16086" spans="48:157">
      <c r="AV16086" s="195"/>
      <c r="AW16086" s="195"/>
      <c r="EZ16086" s="195"/>
      <c r="FA16086" s="195"/>
    </row>
    <row r="16087" spans="48:157">
      <c r="AV16087" s="195"/>
      <c r="AW16087" s="195"/>
      <c r="EZ16087" s="195"/>
      <c r="FA16087" s="195"/>
    </row>
    <row r="16088" spans="48:157">
      <c r="AV16088" s="195"/>
      <c r="AW16088" s="195"/>
      <c r="EZ16088" s="195"/>
      <c r="FA16088" s="195"/>
    </row>
    <row r="16089" spans="48:157">
      <c r="AV16089" s="195"/>
      <c r="AW16089" s="195"/>
      <c r="EZ16089" s="195"/>
      <c r="FA16089" s="195"/>
    </row>
    <row r="16090" spans="48:157">
      <c r="AV16090" s="195"/>
      <c r="AW16090" s="195"/>
      <c r="EZ16090" s="195"/>
      <c r="FA16090" s="195"/>
    </row>
    <row r="16091" spans="48:157">
      <c r="AV16091" s="195"/>
      <c r="AW16091" s="195"/>
      <c r="EZ16091" s="195"/>
      <c r="FA16091" s="195"/>
    </row>
    <row r="16092" spans="48:157">
      <c r="AV16092" s="195"/>
      <c r="AW16092" s="195"/>
      <c r="EZ16092" s="195"/>
      <c r="FA16092" s="195"/>
    </row>
    <row r="16093" spans="48:157">
      <c r="AV16093" s="195"/>
      <c r="AW16093" s="195"/>
      <c r="EZ16093" s="195"/>
      <c r="FA16093" s="195"/>
    </row>
    <row r="16094" spans="48:157">
      <c r="AV16094" s="195"/>
      <c r="AW16094" s="195"/>
      <c r="EZ16094" s="195"/>
      <c r="FA16094" s="195"/>
    </row>
    <row r="16095" spans="48:157">
      <c r="AV16095" s="195"/>
      <c r="AW16095" s="195"/>
      <c r="EZ16095" s="195"/>
      <c r="FA16095" s="195"/>
    </row>
    <row r="16096" spans="48:157">
      <c r="AV16096" s="195"/>
      <c r="AW16096" s="195"/>
      <c r="EZ16096" s="195"/>
      <c r="FA16096" s="195"/>
    </row>
    <row r="16097" spans="48:157">
      <c r="AV16097" s="195"/>
      <c r="AW16097" s="195"/>
      <c r="EZ16097" s="195"/>
      <c r="FA16097" s="195"/>
    </row>
    <row r="16098" spans="48:157">
      <c r="AV16098" s="195"/>
      <c r="AW16098" s="195"/>
      <c r="EZ16098" s="195"/>
      <c r="FA16098" s="195"/>
    </row>
    <row r="16099" spans="48:157">
      <c r="AV16099" s="195"/>
      <c r="AW16099" s="195"/>
      <c r="EZ16099" s="195"/>
      <c r="FA16099" s="195"/>
    </row>
    <row r="16100" spans="48:157">
      <c r="AV16100" s="195"/>
      <c r="AW16100" s="195"/>
      <c r="EZ16100" s="195"/>
      <c r="FA16100" s="195"/>
    </row>
    <row r="16101" spans="48:157">
      <c r="AV16101" s="195"/>
      <c r="AW16101" s="195"/>
      <c r="EZ16101" s="195"/>
      <c r="FA16101" s="195"/>
    </row>
    <row r="16102" spans="48:157">
      <c r="AV16102" s="195"/>
      <c r="AW16102" s="195"/>
      <c r="EZ16102" s="195"/>
      <c r="FA16102" s="195"/>
    </row>
    <row r="16103" spans="48:157">
      <c r="AV16103" s="195"/>
      <c r="AW16103" s="195"/>
      <c r="EZ16103" s="195"/>
      <c r="FA16103" s="195"/>
    </row>
    <row r="16104" spans="48:157">
      <c r="AV16104" s="195"/>
      <c r="AW16104" s="195"/>
      <c r="EZ16104" s="195"/>
      <c r="FA16104" s="195"/>
    </row>
    <row r="16105" spans="48:157">
      <c r="AV16105" s="195"/>
      <c r="AW16105" s="195"/>
      <c r="EZ16105" s="195"/>
      <c r="FA16105" s="195"/>
    </row>
    <row r="16106" spans="48:157">
      <c r="AV16106" s="195"/>
      <c r="AW16106" s="195"/>
      <c r="EZ16106" s="195"/>
      <c r="FA16106" s="195"/>
    </row>
    <row r="16107" spans="48:157">
      <c r="AV16107" s="195"/>
      <c r="AW16107" s="195"/>
      <c r="EZ16107" s="195"/>
      <c r="FA16107" s="195"/>
    </row>
    <row r="16108" spans="48:157">
      <c r="AV16108" s="195"/>
      <c r="AW16108" s="195"/>
      <c r="EZ16108" s="195"/>
      <c r="FA16108" s="195"/>
    </row>
    <row r="16109" spans="48:157">
      <c r="AV16109" s="195"/>
      <c r="AW16109" s="195"/>
      <c r="EZ16109" s="195"/>
      <c r="FA16109" s="195"/>
    </row>
    <row r="16110" spans="48:157">
      <c r="AV16110" s="195"/>
      <c r="AW16110" s="195"/>
      <c r="EZ16110" s="195"/>
      <c r="FA16110" s="195"/>
    </row>
    <row r="16111" spans="48:157">
      <c r="AV16111" s="195"/>
      <c r="AW16111" s="195"/>
      <c r="EZ16111" s="195"/>
      <c r="FA16111" s="195"/>
    </row>
    <row r="16112" spans="48:157">
      <c r="AV16112" s="195"/>
      <c r="AW16112" s="195"/>
      <c r="EZ16112" s="195"/>
      <c r="FA16112" s="195"/>
    </row>
    <row r="16113" spans="48:157">
      <c r="AV16113" s="195"/>
      <c r="AW16113" s="195"/>
      <c r="EZ16113" s="195"/>
      <c r="FA16113" s="195"/>
    </row>
    <row r="16114" spans="48:157">
      <c r="AV16114" s="195"/>
      <c r="AW16114" s="195"/>
      <c r="EZ16114" s="195"/>
      <c r="FA16114" s="195"/>
    </row>
    <row r="16115" spans="48:157">
      <c r="AV16115" s="195"/>
      <c r="AW16115" s="195"/>
      <c r="EZ16115" s="195"/>
      <c r="FA16115" s="195"/>
    </row>
    <row r="16116" spans="48:157">
      <c r="AV16116" s="195"/>
      <c r="AW16116" s="195"/>
      <c r="EZ16116" s="195"/>
      <c r="FA16116" s="195"/>
    </row>
    <row r="16117" spans="48:157">
      <c r="AV16117" s="195"/>
      <c r="AW16117" s="195"/>
      <c r="EZ16117" s="195"/>
      <c r="FA16117" s="195"/>
    </row>
    <row r="16118" spans="48:157">
      <c r="AV16118" s="195"/>
      <c r="AW16118" s="195"/>
      <c r="EZ16118" s="195"/>
      <c r="FA16118" s="195"/>
    </row>
    <row r="16119" spans="48:157">
      <c r="AV16119" s="195"/>
      <c r="AW16119" s="195"/>
      <c r="EZ16119" s="195"/>
      <c r="FA16119" s="195"/>
    </row>
    <row r="16120" spans="48:157">
      <c r="AV16120" s="195"/>
      <c r="AW16120" s="195"/>
      <c r="EZ16120" s="195"/>
      <c r="FA16120" s="195"/>
    </row>
    <row r="16121" spans="48:157">
      <c r="AV16121" s="195"/>
      <c r="AW16121" s="195"/>
      <c r="EZ16121" s="195"/>
      <c r="FA16121" s="195"/>
    </row>
    <row r="16122" spans="48:157">
      <c r="AV16122" s="195"/>
      <c r="AW16122" s="195"/>
      <c r="EZ16122" s="195"/>
      <c r="FA16122" s="195"/>
    </row>
    <row r="16123" spans="48:157">
      <c r="AV16123" s="195"/>
      <c r="AW16123" s="195"/>
      <c r="EZ16123" s="195"/>
      <c r="FA16123" s="195"/>
    </row>
    <row r="16124" spans="48:157">
      <c r="AV16124" s="195"/>
      <c r="AW16124" s="195"/>
      <c r="EZ16124" s="195"/>
      <c r="FA16124" s="195"/>
    </row>
    <row r="16125" spans="48:157">
      <c r="AV16125" s="195"/>
      <c r="AW16125" s="195"/>
      <c r="EZ16125" s="195"/>
      <c r="FA16125" s="195"/>
    </row>
    <row r="16126" spans="48:157">
      <c r="AV16126" s="195"/>
      <c r="AW16126" s="195"/>
      <c r="EZ16126" s="195"/>
      <c r="FA16126" s="195"/>
    </row>
    <row r="16127" spans="48:157">
      <c r="AV16127" s="195"/>
      <c r="AW16127" s="195"/>
      <c r="EZ16127" s="195"/>
      <c r="FA16127" s="195"/>
    </row>
    <row r="16128" spans="48:157">
      <c r="AV16128" s="195"/>
      <c r="AW16128" s="195"/>
      <c r="EZ16128" s="195"/>
      <c r="FA16128" s="195"/>
    </row>
    <row r="16129" spans="48:157">
      <c r="AV16129" s="195"/>
      <c r="AW16129" s="195"/>
      <c r="EZ16129" s="195"/>
      <c r="FA16129" s="195"/>
    </row>
    <row r="16130" spans="48:157">
      <c r="AV16130" s="195"/>
      <c r="AW16130" s="195"/>
      <c r="EZ16130" s="195"/>
      <c r="FA16130" s="195"/>
    </row>
    <row r="16131" spans="48:157">
      <c r="AV16131" s="195"/>
      <c r="AW16131" s="195"/>
      <c r="EZ16131" s="195"/>
      <c r="FA16131" s="195"/>
    </row>
    <row r="16132" spans="48:157">
      <c r="AV16132" s="195"/>
      <c r="AW16132" s="195"/>
      <c r="EZ16132" s="195"/>
      <c r="FA16132" s="195"/>
    </row>
    <row r="16133" spans="48:157">
      <c r="AV16133" s="195"/>
      <c r="AW16133" s="195"/>
      <c r="EZ16133" s="195"/>
      <c r="FA16133" s="195"/>
    </row>
    <row r="16134" spans="48:157">
      <c r="AV16134" s="195"/>
      <c r="AW16134" s="195"/>
      <c r="EZ16134" s="195"/>
      <c r="FA16134" s="195"/>
    </row>
    <row r="16135" spans="48:157">
      <c r="AV16135" s="195"/>
      <c r="AW16135" s="195"/>
      <c r="EZ16135" s="195"/>
      <c r="FA16135" s="195"/>
    </row>
    <row r="16136" spans="48:157">
      <c r="AV16136" s="195"/>
      <c r="AW16136" s="195"/>
      <c r="EZ16136" s="195"/>
      <c r="FA16136" s="195"/>
    </row>
    <row r="16137" spans="48:157">
      <c r="AV16137" s="195"/>
      <c r="AW16137" s="195"/>
      <c r="EZ16137" s="195"/>
      <c r="FA16137" s="195"/>
    </row>
    <row r="16138" spans="48:157">
      <c r="AV16138" s="195"/>
      <c r="AW16138" s="195"/>
      <c r="EZ16138" s="195"/>
      <c r="FA16138" s="195"/>
    </row>
    <row r="16139" spans="48:157">
      <c r="AV16139" s="195"/>
      <c r="AW16139" s="195"/>
      <c r="EZ16139" s="195"/>
      <c r="FA16139" s="195"/>
    </row>
    <row r="16140" spans="48:157">
      <c r="AV16140" s="195"/>
      <c r="AW16140" s="195"/>
      <c r="EZ16140" s="195"/>
      <c r="FA16140" s="195"/>
    </row>
    <row r="16141" spans="48:157">
      <c r="AV16141" s="195"/>
      <c r="AW16141" s="195"/>
      <c r="EZ16141" s="195"/>
      <c r="FA16141" s="195"/>
    </row>
    <row r="16142" spans="48:157">
      <c r="AV16142" s="195"/>
      <c r="AW16142" s="195"/>
      <c r="EZ16142" s="195"/>
      <c r="FA16142" s="195"/>
    </row>
    <row r="16143" spans="48:157">
      <c r="AV16143" s="195"/>
      <c r="AW16143" s="195"/>
      <c r="EZ16143" s="195"/>
      <c r="FA16143" s="195"/>
    </row>
    <row r="16144" spans="48:157">
      <c r="AV16144" s="195"/>
      <c r="AW16144" s="195"/>
      <c r="EZ16144" s="195"/>
      <c r="FA16144" s="195"/>
    </row>
    <row r="16145" spans="48:157">
      <c r="AV16145" s="195"/>
      <c r="AW16145" s="195"/>
      <c r="EZ16145" s="195"/>
      <c r="FA16145" s="195"/>
    </row>
    <row r="16146" spans="48:157">
      <c r="AV16146" s="195"/>
      <c r="AW16146" s="195"/>
      <c r="EZ16146" s="195"/>
      <c r="FA16146" s="195"/>
    </row>
    <row r="16147" spans="48:157">
      <c r="AV16147" s="195"/>
      <c r="AW16147" s="195"/>
      <c r="EZ16147" s="195"/>
      <c r="FA16147" s="195"/>
    </row>
    <row r="16148" spans="48:157">
      <c r="AV16148" s="195"/>
      <c r="AW16148" s="195"/>
      <c r="EZ16148" s="195"/>
      <c r="FA16148" s="195"/>
    </row>
    <row r="16149" spans="48:157">
      <c r="AV16149" s="195"/>
      <c r="AW16149" s="195"/>
      <c r="EZ16149" s="195"/>
      <c r="FA16149" s="195"/>
    </row>
    <row r="16150" spans="48:157">
      <c r="AV16150" s="195"/>
      <c r="AW16150" s="195"/>
      <c r="EZ16150" s="195"/>
      <c r="FA16150" s="195"/>
    </row>
    <row r="16151" spans="48:157">
      <c r="AV16151" s="195"/>
      <c r="AW16151" s="195"/>
      <c r="EZ16151" s="195"/>
      <c r="FA16151" s="195"/>
    </row>
    <row r="16152" spans="48:157">
      <c r="AV16152" s="195"/>
      <c r="AW16152" s="195"/>
      <c r="EZ16152" s="195"/>
      <c r="FA16152" s="195"/>
    </row>
    <row r="16153" spans="48:157">
      <c r="AV16153" s="195"/>
      <c r="AW16153" s="195"/>
      <c r="EZ16153" s="195"/>
      <c r="FA16153" s="195"/>
    </row>
    <row r="16154" spans="48:157">
      <c r="AV16154" s="195"/>
      <c r="AW16154" s="195"/>
      <c r="EZ16154" s="195"/>
      <c r="FA16154" s="195"/>
    </row>
    <row r="16155" spans="48:157">
      <c r="AV16155" s="195"/>
      <c r="AW16155" s="195"/>
      <c r="EZ16155" s="195"/>
      <c r="FA16155" s="195"/>
    </row>
    <row r="16156" spans="48:157">
      <c r="AV16156" s="195"/>
      <c r="AW16156" s="195"/>
      <c r="EZ16156" s="195"/>
      <c r="FA16156" s="195"/>
    </row>
    <row r="16157" spans="48:157">
      <c r="AV16157" s="195"/>
      <c r="AW16157" s="195"/>
      <c r="EZ16157" s="195"/>
      <c r="FA16157" s="195"/>
    </row>
    <row r="16158" spans="48:157">
      <c r="AV16158" s="195"/>
      <c r="AW16158" s="195"/>
      <c r="EZ16158" s="195"/>
      <c r="FA16158" s="195"/>
    </row>
    <row r="16159" spans="48:157">
      <c r="AV16159" s="195"/>
      <c r="AW16159" s="195"/>
      <c r="EZ16159" s="195"/>
      <c r="FA16159" s="195"/>
    </row>
    <row r="16160" spans="48:157">
      <c r="AV16160" s="195"/>
      <c r="AW16160" s="195"/>
      <c r="EZ16160" s="195"/>
      <c r="FA16160" s="195"/>
    </row>
    <row r="16161" spans="48:157">
      <c r="AV16161" s="195"/>
      <c r="AW16161" s="195"/>
      <c r="EZ16161" s="195"/>
      <c r="FA16161" s="195"/>
    </row>
    <row r="16162" spans="48:157">
      <c r="AV16162" s="195"/>
      <c r="AW16162" s="195"/>
      <c r="EZ16162" s="195"/>
      <c r="FA16162" s="195"/>
    </row>
    <row r="16163" spans="48:157">
      <c r="AV16163" s="195"/>
      <c r="AW16163" s="195"/>
      <c r="EZ16163" s="195"/>
      <c r="FA16163" s="195"/>
    </row>
    <row r="16164" spans="48:157">
      <c r="AV16164" s="195"/>
      <c r="AW16164" s="195"/>
      <c r="EZ16164" s="195"/>
      <c r="FA16164" s="195"/>
    </row>
    <row r="16165" spans="48:157">
      <c r="AV16165" s="195"/>
      <c r="AW16165" s="195"/>
      <c r="EZ16165" s="195"/>
      <c r="FA16165" s="195"/>
    </row>
    <row r="16166" spans="48:157">
      <c r="AV16166" s="195"/>
      <c r="AW16166" s="195"/>
      <c r="EZ16166" s="195"/>
      <c r="FA16166" s="195"/>
    </row>
    <row r="16167" spans="48:157">
      <c r="AV16167" s="195"/>
      <c r="AW16167" s="195"/>
      <c r="EZ16167" s="195"/>
      <c r="FA16167" s="195"/>
    </row>
    <row r="16168" spans="48:157">
      <c r="AV16168" s="195"/>
      <c r="AW16168" s="195"/>
      <c r="EZ16168" s="195"/>
      <c r="FA16168" s="195"/>
    </row>
    <row r="16169" spans="48:157">
      <c r="AV16169" s="195"/>
      <c r="AW16169" s="195"/>
      <c r="EZ16169" s="195"/>
      <c r="FA16169" s="195"/>
    </row>
    <row r="16170" spans="48:157">
      <c r="AV16170" s="195"/>
      <c r="AW16170" s="195"/>
      <c r="EZ16170" s="195"/>
      <c r="FA16170" s="195"/>
    </row>
    <row r="16171" spans="48:157">
      <c r="AV16171" s="195"/>
      <c r="AW16171" s="195"/>
      <c r="EZ16171" s="195"/>
      <c r="FA16171" s="195"/>
    </row>
    <row r="16172" spans="48:157">
      <c r="AV16172" s="195"/>
      <c r="AW16172" s="195"/>
      <c r="EZ16172" s="195"/>
      <c r="FA16172" s="195"/>
    </row>
    <row r="16173" spans="48:157">
      <c r="AV16173" s="195"/>
      <c r="AW16173" s="195"/>
      <c r="EZ16173" s="195"/>
      <c r="FA16173" s="195"/>
    </row>
    <row r="16174" spans="48:157">
      <c r="AV16174" s="195"/>
      <c r="AW16174" s="195"/>
      <c r="EZ16174" s="195"/>
      <c r="FA16174" s="195"/>
    </row>
    <row r="16175" spans="48:157">
      <c r="AV16175" s="195"/>
      <c r="AW16175" s="195"/>
      <c r="EZ16175" s="195"/>
      <c r="FA16175" s="195"/>
    </row>
    <row r="16176" spans="48:157">
      <c r="AV16176" s="195"/>
      <c r="AW16176" s="195"/>
      <c r="EZ16176" s="195"/>
      <c r="FA16176" s="195"/>
    </row>
    <row r="16177" spans="48:157">
      <c r="AV16177" s="195"/>
      <c r="AW16177" s="195"/>
      <c r="EZ16177" s="195"/>
      <c r="FA16177" s="195"/>
    </row>
    <row r="16178" spans="48:157">
      <c r="AV16178" s="195"/>
      <c r="AW16178" s="195"/>
      <c r="EZ16178" s="195"/>
      <c r="FA16178" s="195"/>
    </row>
    <row r="16179" spans="48:157">
      <c r="AV16179" s="195"/>
      <c r="AW16179" s="195"/>
      <c r="EZ16179" s="195"/>
      <c r="FA16179" s="195"/>
    </row>
    <row r="16180" spans="48:157">
      <c r="AV16180" s="195"/>
      <c r="AW16180" s="195"/>
      <c r="EZ16180" s="195"/>
      <c r="FA16180" s="195"/>
    </row>
    <row r="16181" spans="48:157">
      <c r="AV16181" s="195"/>
      <c r="AW16181" s="195"/>
      <c r="EZ16181" s="195"/>
      <c r="FA16181" s="195"/>
    </row>
    <row r="16182" spans="48:157">
      <c r="AV16182" s="195"/>
      <c r="AW16182" s="195"/>
      <c r="EZ16182" s="195"/>
      <c r="FA16182" s="195"/>
    </row>
    <row r="16183" spans="48:157">
      <c r="AV16183" s="195"/>
      <c r="AW16183" s="195"/>
      <c r="EZ16183" s="195"/>
      <c r="FA16183" s="195"/>
    </row>
    <row r="16184" spans="48:157">
      <c r="AV16184" s="195"/>
      <c r="AW16184" s="195"/>
      <c r="EZ16184" s="195"/>
      <c r="FA16184" s="195"/>
    </row>
    <row r="16185" spans="48:157">
      <c r="AV16185" s="195"/>
      <c r="AW16185" s="195"/>
      <c r="EZ16185" s="195"/>
      <c r="FA16185" s="195"/>
    </row>
    <row r="16186" spans="48:157">
      <c r="AV16186" s="195"/>
      <c r="AW16186" s="195"/>
      <c r="EZ16186" s="195"/>
      <c r="FA16186" s="195"/>
    </row>
    <row r="16187" spans="48:157">
      <c r="AV16187" s="195"/>
      <c r="AW16187" s="195"/>
      <c r="EZ16187" s="195"/>
      <c r="FA16187" s="195"/>
    </row>
    <row r="16188" spans="48:157">
      <c r="AV16188" s="195"/>
      <c r="AW16188" s="195"/>
      <c r="EZ16188" s="195"/>
      <c r="FA16188" s="195"/>
    </row>
    <row r="16189" spans="48:157">
      <c r="AV16189" s="195"/>
      <c r="AW16189" s="195"/>
      <c r="EZ16189" s="195"/>
      <c r="FA16189" s="195"/>
    </row>
    <row r="16190" spans="48:157">
      <c r="AV16190" s="195"/>
      <c r="AW16190" s="195"/>
      <c r="EZ16190" s="195"/>
      <c r="FA16190" s="195"/>
    </row>
    <row r="16191" spans="48:157">
      <c r="AV16191" s="195"/>
      <c r="AW16191" s="195"/>
      <c r="EZ16191" s="195"/>
      <c r="FA16191" s="195"/>
    </row>
    <row r="16192" spans="48:157">
      <c r="AV16192" s="195"/>
      <c r="AW16192" s="195"/>
      <c r="EZ16192" s="195"/>
      <c r="FA16192" s="195"/>
    </row>
    <row r="16193" spans="48:157">
      <c r="AV16193" s="195"/>
      <c r="AW16193" s="195"/>
      <c r="EZ16193" s="195"/>
      <c r="FA16193" s="195"/>
    </row>
    <row r="16194" spans="48:157">
      <c r="AV16194" s="195"/>
      <c r="AW16194" s="195"/>
      <c r="EZ16194" s="195"/>
      <c r="FA16194" s="195"/>
    </row>
    <row r="16195" spans="48:157">
      <c r="AV16195" s="195"/>
      <c r="AW16195" s="195"/>
      <c r="EZ16195" s="195"/>
      <c r="FA16195" s="195"/>
    </row>
    <row r="16196" spans="48:157">
      <c r="AV16196" s="195"/>
      <c r="AW16196" s="195"/>
      <c r="EZ16196" s="195"/>
      <c r="FA16196" s="195"/>
    </row>
    <row r="16197" spans="48:157">
      <c r="AV16197" s="195"/>
      <c r="AW16197" s="195"/>
      <c r="EZ16197" s="195"/>
      <c r="FA16197" s="195"/>
    </row>
    <row r="16198" spans="48:157">
      <c r="AV16198" s="195"/>
      <c r="AW16198" s="195"/>
      <c r="EZ16198" s="195"/>
      <c r="FA16198" s="195"/>
    </row>
    <row r="16199" spans="48:157">
      <c r="AV16199" s="195"/>
      <c r="AW16199" s="195"/>
      <c r="EZ16199" s="195"/>
      <c r="FA16199" s="195"/>
    </row>
    <row r="16200" spans="48:157">
      <c r="AV16200" s="195"/>
      <c r="AW16200" s="195"/>
      <c r="EZ16200" s="195"/>
      <c r="FA16200" s="195"/>
    </row>
    <row r="16201" spans="48:157">
      <c r="AV16201" s="195"/>
      <c r="AW16201" s="195"/>
      <c r="EZ16201" s="195"/>
      <c r="FA16201" s="195"/>
    </row>
    <row r="16202" spans="48:157">
      <c r="AV16202" s="195"/>
      <c r="AW16202" s="195"/>
      <c r="EZ16202" s="195"/>
      <c r="FA16202" s="195"/>
    </row>
    <row r="16203" spans="48:157">
      <c r="AV16203" s="195"/>
      <c r="AW16203" s="195"/>
      <c r="EZ16203" s="195"/>
      <c r="FA16203" s="195"/>
    </row>
    <row r="16204" spans="48:157">
      <c r="AV16204" s="195"/>
      <c r="AW16204" s="195"/>
      <c r="EZ16204" s="195"/>
      <c r="FA16204" s="195"/>
    </row>
    <row r="16205" spans="48:157">
      <c r="AV16205" s="195"/>
      <c r="AW16205" s="195"/>
      <c r="EZ16205" s="195"/>
      <c r="FA16205" s="195"/>
    </row>
    <row r="16206" spans="48:157">
      <c r="AV16206" s="195"/>
      <c r="AW16206" s="195"/>
      <c r="EZ16206" s="195"/>
      <c r="FA16206" s="195"/>
    </row>
    <row r="16207" spans="48:157">
      <c r="AV16207" s="195"/>
      <c r="AW16207" s="195"/>
      <c r="EZ16207" s="195"/>
      <c r="FA16207" s="195"/>
    </row>
    <row r="16208" spans="48:157">
      <c r="AV16208" s="195"/>
      <c r="AW16208" s="195"/>
      <c r="EZ16208" s="195"/>
      <c r="FA16208" s="195"/>
    </row>
    <row r="16209" spans="48:157">
      <c r="AV16209" s="195"/>
      <c r="AW16209" s="195"/>
      <c r="EZ16209" s="195"/>
      <c r="FA16209" s="195"/>
    </row>
    <row r="16210" spans="48:157">
      <c r="AV16210" s="195"/>
      <c r="AW16210" s="195"/>
      <c r="EZ16210" s="195"/>
      <c r="FA16210" s="195"/>
    </row>
    <row r="16211" spans="48:157">
      <c r="AV16211" s="195"/>
      <c r="AW16211" s="195"/>
      <c r="EZ16211" s="195"/>
      <c r="FA16211" s="195"/>
    </row>
    <row r="16212" spans="48:157">
      <c r="AV16212" s="195"/>
      <c r="AW16212" s="195"/>
      <c r="EZ16212" s="195"/>
      <c r="FA16212" s="195"/>
    </row>
    <row r="16213" spans="48:157">
      <c r="AV16213" s="195"/>
      <c r="AW16213" s="195"/>
      <c r="EZ16213" s="195"/>
      <c r="FA16213" s="195"/>
    </row>
    <row r="16214" spans="48:157">
      <c r="AV16214" s="195"/>
      <c r="AW16214" s="195"/>
      <c r="EZ16214" s="195"/>
      <c r="FA16214" s="195"/>
    </row>
    <row r="16215" spans="48:157">
      <c r="AV16215" s="195"/>
      <c r="AW16215" s="195"/>
      <c r="EZ16215" s="195"/>
      <c r="FA16215" s="195"/>
    </row>
    <row r="16216" spans="48:157">
      <c r="AV16216" s="195"/>
      <c r="AW16216" s="195"/>
      <c r="EZ16216" s="195"/>
      <c r="FA16216" s="195"/>
    </row>
    <row r="16217" spans="48:157">
      <c r="AV16217" s="195"/>
      <c r="AW16217" s="195"/>
      <c r="EZ16217" s="195"/>
      <c r="FA16217" s="195"/>
    </row>
    <row r="16218" spans="48:157">
      <c r="AV16218" s="195"/>
      <c r="AW16218" s="195"/>
      <c r="EZ16218" s="195"/>
      <c r="FA16218" s="195"/>
    </row>
    <row r="16219" spans="48:157">
      <c r="AV16219" s="195"/>
      <c r="AW16219" s="195"/>
      <c r="EZ16219" s="195"/>
      <c r="FA16219" s="195"/>
    </row>
    <row r="16220" spans="48:157">
      <c r="AV16220" s="195"/>
      <c r="AW16220" s="195"/>
      <c r="EZ16220" s="195"/>
      <c r="FA16220" s="195"/>
    </row>
    <row r="16221" spans="48:157">
      <c r="AV16221" s="195"/>
      <c r="AW16221" s="195"/>
      <c r="EZ16221" s="195"/>
      <c r="FA16221" s="195"/>
    </row>
    <row r="16222" spans="48:157">
      <c r="AV16222" s="195"/>
      <c r="AW16222" s="195"/>
      <c r="EZ16222" s="195"/>
      <c r="FA16222" s="195"/>
    </row>
    <row r="16223" spans="48:157">
      <c r="AV16223" s="195"/>
      <c r="AW16223" s="195"/>
      <c r="EZ16223" s="195"/>
      <c r="FA16223" s="195"/>
    </row>
    <row r="16224" spans="48:157">
      <c r="AV16224" s="195"/>
      <c r="AW16224" s="195"/>
      <c r="EZ16224" s="195"/>
      <c r="FA16224" s="195"/>
    </row>
    <row r="16225" spans="48:157">
      <c r="AV16225" s="195"/>
      <c r="AW16225" s="195"/>
      <c r="EZ16225" s="195"/>
      <c r="FA16225" s="195"/>
    </row>
    <row r="16226" spans="48:157">
      <c r="AV16226" s="195"/>
      <c r="AW16226" s="195"/>
      <c r="EZ16226" s="195"/>
      <c r="FA16226" s="195"/>
    </row>
    <row r="16227" spans="48:157">
      <c r="AV16227" s="195"/>
      <c r="AW16227" s="195"/>
      <c r="EZ16227" s="195"/>
      <c r="FA16227" s="195"/>
    </row>
    <row r="16228" spans="48:157">
      <c r="AV16228" s="195"/>
      <c r="AW16228" s="195"/>
      <c r="EZ16228" s="195"/>
      <c r="FA16228" s="195"/>
    </row>
    <row r="16229" spans="48:157">
      <c r="AV16229" s="195"/>
      <c r="AW16229" s="195"/>
      <c r="EZ16229" s="195"/>
      <c r="FA16229" s="195"/>
    </row>
    <row r="16230" spans="48:157">
      <c r="AV16230" s="195"/>
      <c r="AW16230" s="195"/>
      <c r="EZ16230" s="195"/>
      <c r="FA16230" s="195"/>
    </row>
    <row r="16231" spans="48:157">
      <c r="AV16231" s="195"/>
      <c r="AW16231" s="195"/>
      <c r="EZ16231" s="195"/>
      <c r="FA16231" s="195"/>
    </row>
    <row r="16232" spans="48:157">
      <c r="AV16232" s="195"/>
      <c r="AW16232" s="195"/>
      <c r="EZ16232" s="195"/>
      <c r="FA16232" s="195"/>
    </row>
    <row r="16233" spans="48:157">
      <c r="AV16233" s="195"/>
      <c r="AW16233" s="195"/>
      <c r="EZ16233" s="195"/>
      <c r="FA16233" s="195"/>
    </row>
    <row r="16234" spans="48:157">
      <c r="AV16234" s="195"/>
      <c r="AW16234" s="195"/>
      <c r="EZ16234" s="195"/>
      <c r="FA16234" s="195"/>
    </row>
    <row r="16235" spans="48:157">
      <c r="AV16235" s="195"/>
      <c r="AW16235" s="195"/>
      <c r="EZ16235" s="195"/>
      <c r="FA16235" s="195"/>
    </row>
    <row r="16236" spans="48:157">
      <c r="AV16236" s="195"/>
      <c r="AW16236" s="195"/>
      <c r="EZ16236" s="195"/>
      <c r="FA16236" s="195"/>
    </row>
    <row r="16237" spans="48:157">
      <c r="AV16237" s="195"/>
      <c r="AW16237" s="195"/>
      <c r="EZ16237" s="195"/>
      <c r="FA16237" s="195"/>
    </row>
    <row r="16238" spans="48:157">
      <c r="AV16238" s="195"/>
      <c r="AW16238" s="195"/>
      <c r="EZ16238" s="195"/>
      <c r="FA16238" s="195"/>
    </row>
    <row r="16239" spans="48:157">
      <c r="AV16239" s="195"/>
      <c r="AW16239" s="195"/>
      <c r="EZ16239" s="195"/>
      <c r="FA16239" s="195"/>
    </row>
    <row r="16240" spans="48:157">
      <c r="AV16240" s="195"/>
      <c r="AW16240" s="195"/>
      <c r="EZ16240" s="195"/>
      <c r="FA16240" s="195"/>
    </row>
    <row r="16241" spans="48:157">
      <c r="AV16241" s="195"/>
      <c r="AW16241" s="195"/>
      <c r="EZ16241" s="195"/>
      <c r="FA16241" s="195"/>
    </row>
    <row r="16242" spans="48:157">
      <c r="AV16242" s="195"/>
      <c r="AW16242" s="195"/>
      <c r="EZ16242" s="195"/>
      <c r="FA16242" s="195"/>
    </row>
    <row r="16243" spans="48:157">
      <c r="AV16243" s="195"/>
      <c r="AW16243" s="195"/>
      <c r="EZ16243" s="195"/>
      <c r="FA16243" s="195"/>
    </row>
    <row r="16244" spans="48:157">
      <c r="AV16244" s="195"/>
      <c r="AW16244" s="195"/>
      <c r="EZ16244" s="195"/>
      <c r="FA16244" s="195"/>
    </row>
    <row r="16245" spans="48:157">
      <c r="AV16245" s="195"/>
      <c r="AW16245" s="195"/>
      <c r="EZ16245" s="195"/>
      <c r="FA16245" s="195"/>
    </row>
    <row r="16246" spans="48:157">
      <c r="AV16246" s="195"/>
      <c r="AW16246" s="195"/>
      <c r="EZ16246" s="195"/>
      <c r="FA16246" s="195"/>
    </row>
    <row r="16247" spans="48:157">
      <c r="AV16247" s="195"/>
      <c r="AW16247" s="195"/>
      <c r="EZ16247" s="195"/>
      <c r="FA16247" s="195"/>
    </row>
    <row r="16248" spans="48:157">
      <c r="AV16248" s="195"/>
      <c r="AW16248" s="195"/>
      <c r="EZ16248" s="195"/>
      <c r="FA16248" s="195"/>
    </row>
    <row r="16249" spans="48:157">
      <c r="AV16249" s="195"/>
      <c r="AW16249" s="195"/>
      <c r="EZ16249" s="195"/>
      <c r="FA16249" s="195"/>
    </row>
    <row r="16250" spans="48:157">
      <c r="AV16250" s="195"/>
      <c r="AW16250" s="195"/>
      <c r="EZ16250" s="195"/>
      <c r="FA16250" s="195"/>
    </row>
    <row r="16251" spans="48:157">
      <c r="AV16251" s="195"/>
      <c r="AW16251" s="195"/>
      <c r="EZ16251" s="195"/>
      <c r="FA16251" s="195"/>
    </row>
    <row r="16252" spans="48:157">
      <c r="AV16252" s="195"/>
      <c r="AW16252" s="195"/>
      <c r="EZ16252" s="195"/>
      <c r="FA16252" s="195"/>
    </row>
    <row r="16253" spans="48:157">
      <c r="AV16253" s="195"/>
      <c r="AW16253" s="195"/>
      <c r="EZ16253" s="195"/>
      <c r="FA16253" s="195"/>
    </row>
    <row r="16254" spans="48:157">
      <c r="AV16254" s="195"/>
      <c r="AW16254" s="195"/>
      <c r="EZ16254" s="195"/>
      <c r="FA16254" s="195"/>
    </row>
    <row r="16255" spans="48:157">
      <c r="AV16255" s="195"/>
      <c r="AW16255" s="195"/>
      <c r="EZ16255" s="195"/>
      <c r="FA16255" s="195"/>
    </row>
    <row r="16256" spans="48:157">
      <c r="AV16256" s="195"/>
      <c r="AW16256" s="195"/>
      <c r="EZ16256" s="195"/>
      <c r="FA16256" s="195"/>
    </row>
    <row r="16257" spans="48:157">
      <c r="AV16257" s="195"/>
      <c r="AW16257" s="195"/>
      <c r="EZ16257" s="195"/>
      <c r="FA16257" s="195"/>
    </row>
    <row r="16258" spans="48:157">
      <c r="AV16258" s="195"/>
      <c r="AW16258" s="195"/>
      <c r="EZ16258" s="195"/>
      <c r="FA16258" s="195"/>
    </row>
    <row r="16259" spans="48:157">
      <c r="AV16259" s="195"/>
      <c r="AW16259" s="195"/>
      <c r="EZ16259" s="195"/>
      <c r="FA16259" s="195"/>
    </row>
    <row r="16260" spans="48:157">
      <c r="AV16260" s="195"/>
      <c r="AW16260" s="195"/>
      <c r="EZ16260" s="195"/>
      <c r="FA16260" s="195"/>
    </row>
    <row r="16261" spans="48:157">
      <c r="AV16261" s="195"/>
      <c r="AW16261" s="195"/>
      <c r="EZ16261" s="195"/>
      <c r="FA16261" s="195"/>
    </row>
    <row r="16262" spans="48:157">
      <c r="AV16262" s="195"/>
      <c r="AW16262" s="195"/>
      <c r="EZ16262" s="195"/>
      <c r="FA16262" s="195"/>
    </row>
    <row r="16263" spans="48:157">
      <c r="AV16263" s="195"/>
      <c r="AW16263" s="195"/>
      <c r="EZ16263" s="195"/>
      <c r="FA16263" s="195"/>
    </row>
    <row r="16264" spans="48:157">
      <c r="AV16264" s="195"/>
      <c r="AW16264" s="195"/>
      <c r="EZ16264" s="195"/>
      <c r="FA16264" s="195"/>
    </row>
    <row r="16265" spans="48:157">
      <c r="AV16265" s="195"/>
      <c r="AW16265" s="195"/>
      <c r="EZ16265" s="195"/>
      <c r="FA16265" s="195"/>
    </row>
    <row r="16266" spans="48:157">
      <c r="AV16266" s="195"/>
      <c r="AW16266" s="195"/>
      <c r="EZ16266" s="195"/>
      <c r="FA16266" s="195"/>
    </row>
    <row r="16267" spans="48:157">
      <c r="AV16267" s="195"/>
      <c r="AW16267" s="195"/>
      <c r="EZ16267" s="195"/>
      <c r="FA16267" s="195"/>
    </row>
    <row r="16268" spans="48:157">
      <c r="AV16268" s="195"/>
      <c r="AW16268" s="195"/>
      <c r="EZ16268" s="195"/>
      <c r="FA16268" s="195"/>
    </row>
    <row r="16269" spans="48:157">
      <c r="AV16269" s="195"/>
      <c r="AW16269" s="195"/>
      <c r="EZ16269" s="195"/>
      <c r="FA16269" s="195"/>
    </row>
    <row r="16270" spans="48:157">
      <c r="AV16270" s="195"/>
      <c r="AW16270" s="195"/>
      <c r="EZ16270" s="195"/>
      <c r="FA16270" s="195"/>
    </row>
    <row r="16271" spans="48:157">
      <c r="AV16271" s="195"/>
      <c r="AW16271" s="195"/>
      <c r="EZ16271" s="195"/>
      <c r="FA16271" s="195"/>
    </row>
    <row r="16272" spans="48:157">
      <c r="AV16272" s="195"/>
      <c r="AW16272" s="195"/>
      <c r="EZ16272" s="195"/>
      <c r="FA16272" s="195"/>
    </row>
    <row r="16273" spans="48:157">
      <c r="AV16273" s="195"/>
      <c r="AW16273" s="195"/>
      <c r="EZ16273" s="195"/>
      <c r="FA16273" s="195"/>
    </row>
    <row r="16274" spans="48:157">
      <c r="AV16274" s="195"/>
      <c r="AW16274" s="195"/>
      <c r="EZ16274" s="195"/>
      <c r="FA16274" s="195"/>
    </row>
    <row r="16275" spans="48:157">
      <c r="AV16275" s="195"/>
      <c r="AW16275" s="195"/>
      <c r="EZ16275" s="195"/>
      <c r="FA16275" s="195"/>
    </row>
    <row r="16276" spans="48:157">
      <c r="AV16276" s="195"/>
      <c r="AW16276" s="195"/>
      <c r="EZ16276" s="195"/>
      <c r="FA16276" s="195"/>
    </row>
    <row r="16277" spans="48:157">
      <c r="AV16277" s="195"/>
      <c r="AW16277" s="195"/>
      <c r="EZ16277" s="195"/>
      <c r="FA16277" s="195"/>
    </row>
    <row r="16278" spans="48:157">
      <c r="AV16278" s="195"/>
      <c r="AW16278" s="195"/>
      <c r="EZ16278" s="195"/>
      <c r="FA16278" s="195"/>
    </row>
    <row r="16279" spans="48:157">
      <c r="AV16279" s="195"/>
      <c r="AW16279" s="195"/>
      <c r="EZ16279" s="195"/>
      <c r="FA16279" s="195"/>
    </row>
    <row r="16280" spans="48:157">
      <c r="AV16280" s="195"/>
      <c r="AW16280" s="195"/>
      <c r="EZ16280" s="195"/>
      <c r="FA16280" s="195"/>
    </row>
    <row r="16281" spans="48:157">
      <c r="AV16281" s="195"/>
      <c r="AW16281" s="195"/>
      <c r="EZ16281" s="195"/>
      <c r="FA16281" s="195"/>
    </row>
    <row r="16282" spans="48:157">
      <c r="AV16282" s="195"/>
      <c r="AW16282" s="195"/>
      <c r="EZ16282" s="195"/>
      <c r="FA16282" s="195"/>
    </row>
    <row r="16283" spans="48:157">
      <c r="AV16283" s="195"/>
      <c r="AW16283" s="195"/>
      <c r="EZ16283" s="195"/>
      <c r="FA16283" s="195"/>
    </row>
    <row r="16284" spans="48:157">
      <c r="AV16284" s="195"/>
      <c r="AW16284" s="195"/>
      <c r="EZ16284" s="195"/>
      <c r="FA16284" s="195"/>
    </row>
    <row r="16285" spans="48:157">
      <c r="AV16285" s="195"/>
      <c r="AW16285" s="195"/>
      <c r="EZ16285" s="195"/>
      <c r="FA16285" s="195"/>
    </row>
    <row r="16286" spans="48:157">
      <c r="AV16286" s="195"/>
      <c r="AW16286" s="195"/>
      <c r="EZ16286" s="195"/>
      <c r="FA16286" s="195"/>
    </row>
    <row r="16287" spans="48:157">
      <c r="AV16287" s="195"/>
      <c r="AW16287" s="195"/>
      <c r="EZ16287" s="195"/>
      <c r="FA16287" s="195"/>
    </row>
    <row r="16288" spans="48:157">
      <c r="AV16288" s="195"/>
      <c r="AW16288" s="195"/>
      <c r="EZ16288" s="195"/>
      <c r="FA16288" s="195"/>
    </row>
    <row r="16289" spans="48:157">
      <c r="AV16289" s="195"/>
      <c r="AW16289" s="195"/>
      <c r="EZ16289" s="195"/>
      <c r="FA16289" s="195"/>
    </row>
    <row r="16290" spans="48:157">
      <c r="AV16290" s="195"/>
      <c r="AW16290" s="195"/>
      <c r="EZ16290" s="195"/>
      <c r="FA16290" s="195"/>
    </row>
    <row r="16291" spans="48:157">
      <c r="AV16291" s="195"/>
      <c r="AW16291" s="195"/>
      <c r="EZ16291" s="195"/>
      <c r="FA16291" s="195"/>
    </row>
    <row r="16292" spans="48:157">
      <c r="AV16292" s="195"/>
      <c r="AW16292" s="195"/>
      <c r="EZ16292" s="195"/>
      <c r="FA16292" s="195"/>
    </row>
    <row r="16293" spans="48:157">
      <c r="AV16293" s="195"/>
      <c r="AW16293" s="195"/>
      <c r="EZ16293" s="195"/>
      <c r="FA16293" s="195"/>
    </row>
    <row r="16294" spans="48:157">
      <c r="AV16294" s="195"/>
      <c r="AW16294" s="195"/>
      <c r="EZ16294" s="195"/>
      <c r="FA16294" s="195"/>
    </row>
    <row r="16295" spans="48:157">
      <c r="AV16295" s="195"/>
      <c r="AW16295" s="195"/>
      <c r="EZ16295" s="195"/>
      <c r="FA16295" s="195"/>
    </row>
    <row r="16296" spans="48:157">
      <c r="AV16296" s="195"/>
      <c r="AW16296" s="195"/>
      <c r="EZ16296" s="195"/>
      <c r="FA16296" s="195"/>
    </row>
    <row r="16297" spans="48:157">
      <c r="AV16297" s="195"/>
      <c r="AW16297" s="195"/>
      <c r="EZ16297" s="195"/>
      <c r="FA16297" s="195"/>
    </row>
    <row r="16298" spans="48:157">
      <c r="AV16298" s="195"/>
      <c r="AW16298" s="195"/>
      <c r="EZ16298" s="195"/>
      <c r="FA16298" s="195"/>
    </row>
    <row r="16299" spans="48:157">
      <c r="AV16299" s="195"/>
      <c r="AW16299" s="195"/>
      <c r="EZ16299" s="195"/>
      <c r="FA16299" s="195"/>
    </row>
    <row r="16300" spans="48:157">
      <c r="AV16300" s="195"/>
      <c r="AW16300" s="195"/>
      <c r="EZ16300" s="195"/>
      <c r="FA16300" s="195"/>
    </row>
    <row r="16301" spans="48:157">
      <c r="AV16301" s="195"/>
      <c r="AW16301" s="195"/>
      <c r="EZ16301" s="195"/>
      <c r="FA16301" s="195"/>
    </row>
    <row r="16302" spans="48:157">
      <c r="AV16302" s="195"/>
      <c r="AW16302" s="195"/>
      <c r="EZ16302" s="195"/>
      <c r="FA16302" s="195"/>
    </row>
    <row r="16303" spans="48:157">
      <c r="AV16303" s="195"/>
      <c r="AW16303" s="195"/>
      <c r="EZ16303" s="195"/>
      <c r="FA16303" s="195"/>
    </row>
    <row r="16304" spans="48:157">
      <c r="AV16304" s="195"/>
      <c r="AW16304" s="195"/>
      <c r="EZ16304" s="195"/>
      <c r="FA16304" s="195"/>
    </row>
    <row r="16305" spans="48:157">
      <c r="AV16305" s="195"/>
      <c r="AW16305" s="195"/>
      <c r="EZ16305" s="195"/>
      <c r="FA16305" s="195"/>
    </row>
    <row r="16306" spans="48:157">
      <c r="AV16306" s="195"/>
      <c r="AW16306" s="195"/>
      <c r="EZ16306" s="195"/>
      <c r="FA16306" s="195"/>
    </row>
    <row r="16307" spans="48:157">
      <c r="AV16307" s="195"/>
      <c r="AW16307" s="195"/>
      <c r="EZ16307" s="195"/>
      <c r="FA16307" s="195"/>
    </row>
    <row r="16308" spans="48:157">
      <c r="AV16308" s="195"/>
      <c r="AW16308" s="195"/>
      <c r="EZ16308" s="195"/>
      <c r="FA16308" s="195"/>
    </row>
    <row r="16309" spans="48:157">
      <c r="AV16309" s="195"/>
      <c r="AW16309" s="195"/>
      <c r="EZ16309" s="195"/>
      <c r="FA16309" s="195"/>
    </row>
    <row r="16310" spans="48:157">
      <c r="AV16310" s="195"/>
      <c r="AW16310" s="195"/>
      <c r="EZ16310" s="195"/>
      <c r="FA16310" s="195"/>
    </row>
    <row r="16311" spans="48:157">
      <c r="AV16311" s="195"/>
      <c r="AW16311" s="195"/>
      <c r="EZ16311" s="195"/>
      <c r="FA16311" s="195"/>
    </row>
    <row r="16312" spans="48:157">
      <c r="AV16312" s="195"/>
      <c r="AW16312" s="195"/>
      <c r="EZ16312" s="195"/>
      <c r="FA16312" s="195"/>
    </row>
    <row r="16313" spans="48:157">
      <c r="AV16313" s="195"/>
      <c r="AW16313" s="195"/>
      <c r="EZ16313" s="195"/>
      <c r="FA16313" s="195"/>
    </row>
    <row r="16314" spans="48:157">
      <c r="AV16314" s="195"/>
      <c r="AW16314" s="195"/>
      <c r="EZ16314" s="195"/>
      <c r="FA16314" s="195"/>
    </row>
    <row r="16315" spans="48:157">
      <c r="AV16315" s="195"/>
      <c r="AW16315" s="195"/>
      <c r="EZ16315" s="195"/>
      <c r="FA16315" s="195"/>
    </row>
    <row r="16316" spans="48:157">
      <c r="AV16316" s="195"/>
      <c r="AW16316" s="195"/>
      <c r="EZ16316" s="195"/>
      <c r="FA16316" s="195"/>
    </row>
    <row r="16317" spans="48:157">
      <c r="AV16317" s="195"/>
      <c r="AW16317" s="195"/>
      <c r="EZ16317" s="195"/>
      <c r="FA16317" s="195"/>
    </row>
    <row r="16318" spans="48:157">
      <c r="AV16318" s="195"/>
      <c r="AW16318" s="195"/>
      <c r="EZ16318" s="195"/>
      <c r="FA16318" s="195"/>
    </row>
    <row r="16319" spans="48:157">
      <c r="AV16319" s="195"/>
      <c r="AW16319" s="195"/>
      <c r="EZ16319" s="195"/>
      <c r="FA16319" s="195"/>
    </row>
    <row r="16320" spans="48:157">
      <c r="AV16320" s="195"/>
      <c r="AW16320" s="195"/>
      <c r="EZ16320" s="195"/>
      <c r="FA16320" s="195"/>
    </row>
    <row r="16321" spans="48:157">
      <c r="AV16321" s="195"/>
      <c r="AW16321" s="195"/>
      <c r="EZ16321" s="195"/>
      <c r="FA16321" s="195"/>
    </row>
    <row r="16322" spans="48:157">
      <c r="AV16322" s="195"/>
      <c r="AW16322" s="195"/>
      <c r="EZ16322" s="195"/>
      <c r="FA16322" s="195"/>
    </row>
    <row r="16323" spans="48:157">
      <c r="AV16323" s="195"/>
      <c r="AW16323" s="195"/>
      <c r="EZ16323" s="195"/>
      <c r="FA16323" s="195"/>
    </row>
    <row r="16324" spans="48:157">
      <c r="AV16324" s="195"/>
      <c r="AW16324" s="195"/>
      <c r="EZ16324" s="195"/>
      <c r="FA16324" s="195"/>
    </row>
    <row r="16325" spans="48:157">
      <c r="AV16325" s="195"/>
      <c r="AW16325" s="195"/>
      <c r="EZ16325" s="195"/>
      <c r="FA16325" s="195"/>
    </row>
    <row r="16326" spans="48:157">
      <c r="AV16326" s="195"/>
      <c r="AW16326" s="195"/>
      <c r="EZ16326" s="195"/>
      <c r="FA16326" s="195"/>
    </row>
    <row r="16327" spans="48:157">
      <c r="AV16327" s="195"/>
      <c r="AW16327" s="195"/>
      <c r="EZ16327" s="195"/>
      <c r="FA16327" s="195"/>
    </row>
    <row r="16328" spans="48:157">
      <c r="AV16328" s="195"/>
      <c r="AW16328" s="195"/>
      <c r="EZ16328" s="195"/>
      <c r="FA16328" s="195"/>
    </row>
    <row r="16329" spans="48:157">
      <c r="AV16329" s="195"/>
      <c r="AW16329" s="195"/>
      <c r="EZ16329" s="195"/>
      <c r="FA16329" s="195"/>
    </row>
    <row r="16330" spans="48:157">
      <c r="AV16330" s="195"/>
      <c r="AW16330" s="195"/>
      <c r="EZ16330" s="195"/>
      <c r="FA16330" s="195"/>
    </row>
    <row r="16331" spans="48:157">
      <c r="AV16331" s="195"/>
      <c r="AW16331" s="195"/>
      <c r="EZ16331" s="195"/>
      <c r="FA16331" s="195"/>
    </row>
    <row r="16332" spans="48:157">
      <c r="AV16332" s="195"/>
      <c r="AW16332" s="195"/>
      <c r="EZ16332" s="195"/>
      <c r="FA16332" s="195"/>
    </row>
    <row r="16333" spans="48:157">
      <c r="AV16333" s="195"/>
      <c r="AW16333" s="195"/>
      <c r="EZ16333" s="195"/>
      <c r="FA16333" s="195"/>
    </row>
    <row r="16334" spans="48:157">
      <c r="AV16334" s="195"/>
      <c r="AW16334" s="195"/>
      <c r="EZ16334" s="195"/>
      <c r="FA16334" s="195"/>
    </row>
    <row r="16335" spans="48:157">
      <c r="AV16335" s="195"/>
      <c r="AW16335" s="195"/>
      <c r="EZ16335" s="195"/>
      <c r="FA16335" s="195"/>
    </row>
    <row r="16336" spans="48:157">
      <c r="AV16336" s="195"/>
      <c r="AW16336" s="195"/>
      <c r="EZ16336" s="195"/>
      <c r="FA16336" s="195"/>
    </row>
    <row r="16337" spans="48:157">
      <c r="AV16337" s="195"/>
      <c r="AW16337" s="195"/>
      <c r="EZ16337" s="195"/>
      <c r="FA16337" s="195"/>
    </row>
    <row r="16338" spans="48:157">
      <c r="AV16338" s="195"/>
      <c r="AW16338" s="195"/>
      <c r="EZ16338" s="195"/>
      <c r="FA16338" s="195"/>
    </row>
    <row r="16339" spans="48:157">
      <c r="AV16339" s="195"/>
      <c r="AW16339" s="195"/>
      <c r="EZ16339" s="195"/>
      <c r="FA16339" s="195"/>
    </row>
    <row r="16340" spans="48:157">
      <c r="AV16340" s="195"/>
      <c r="AW16340" s="195"/>
      <c r="EZ16340" s="195"/>
      <c r="FA16340" s="195"/>
    </row>
    <row r="16341" spans="48:157">
      <c r="AV16341" s="195"/>
      <c r="AW16341" s="195"/>
      <c r="EZ16341" s="195"/>
      <c r="FA16341" s="195"/>
    </row>
    <row r="16342" spans="48:157">
      <c r="AV16342" s="195"/>
      <c r="AW16342" s="195"/>
      <c r="EZ16342" s="195"/>
      <c r="FA16342" s="195"/>
    </row>
    <row r="16343" spans="48:157">
      <c r="AV16343" s="195"/>
      <c r="AW16343" s="195"/>
      <c r="EZ16343" s="195"/>
      <c r="FA16343" s="195"/>
    </row>
    <row r="16344" spans="48:157">
      <c r="AV16344" s="195"/>
      <c r="AW16344" s="195"/>
      <c r="EZ16344" s="195"/>
      <c r="FA16344" s="195"/>
    </row>
    <row r="16345" spans="48:157">
      <c r="AV16345" s="195"/>
      <c r="AW16345" s="195"/>
      <c r="EZ16345" s="195"/>
      <c r="FA16345" s="195"/>
    </row>
    <row r="16346" spans="48:157">
      <c r="AV16346" s="195"/>
      <c r="AW16346" s="195"/>
      <c r="EZ16346" s="195"/>
      <c r="FA16346" s="195"/>
    </row>
    <row r="16347" spans="48:157">
      <c r="AV16347" s="195"/>
      <c r="AW16347" s="195"/>
      <c r="EZ16347" s="195"/>
      <c r="FA16347" s="195"/>
    </row>
    <row r="16348" spans="48:157">
      <c r="AV16348" s="195"/>
      <c r="AW16348" s="195"/>
      <c r="EZ16348" s="195"/>
      <c r="FA16348" s="195"/>
    </row>
    <row r="16349" spans="48:157">
      <c r="AV16349" s="195"/>
      <c r="AW16349" s="195"/>
      <c r="EZ16349" s="195"/>
      <c r="FA16349" s="195"/>
    </row>
    <row r="16350" spans="48:157">
      <c r="AV16350" s="195"/>
      <c r="AW16350" s="195"/>
      <c r="EZ16350" s="195"/>
      <c r="FA16350" s="195"/>
    </row>
    <row r="16351" spans="48:157">
      <c r="AV16351" s="195"/>
      <c r="AW16351" s="195"/>
      <c r="EZ16351" s="195"/>
      <c r="FA16351" s="195"/>
    </row>
    <row r="16352" spans="48:157">
      <c r="AV16352" s="195"/>
      <c r="AW16352" s="195"/>
      <c r="EZ16352" s="195"/>
      <c r="FA16352" s="195"/>
    </row>
    <row r="16353" spans="48:157">
      <c r="AV16353" s="195"/>
      <c r="AW16353" s="195"/>
      <c r="EZ16353" s="195"/>
      <c r="FA16353" s="195"/>
    </row>
    <row r="16354" spans="48:157">
      <c r="AV16354" s="195"/>
      <c r="AW16354" s="195"/>
      <c r="EZ16354" s="195"/>
      <c r="FA16354" s="195"/>
    </row>
    <row r="16355" spans="48:157">
      <c r="AV16355" s="195"/>
      <c r="AW16355" s="195"/>
      <c r="EZ16355" s="195"/>
      <c r="FA16355" s="195"/>
    </row>
    <row r="16356" spans="48:157">
      <c r="AV16356" s="195"/>
      <c r="AW16356" s="195"/>
      <c r="EZ16356" s="195"/>
      <c r="FA16356" s="195"/>
    </row>
    <row r="16357" spans="48:157">
      <c r="AV16357" s="195"/>
      <c r="AW16357" s="195"/>
      <c r="EZ16357" s="195"/>
      <c r="FA16357" s="195"/>
    </row>
    <row r="16358" spans="48:157">
      <c r="AV16358" s="195"/>
      <c r="AW16358" s="195"/>
      <c r="EZ16358" s="195"/>
      <c r="FA16358" s="195"/>
    </row>
    <row r="16359" spans="48:157">
      <c r="AV16359" s="195"/>
      <c r="AW16359" s="195"/>
      <c r="EZ16359" s="195"/>
      <c r="FA16359" s="195"/>
    </row>
    <row r="16360" spans="48:157">
      <c r="AV16360" s="195"/>
      <c r="AW16360" s="195"/>
      <c r="EZ16360" s="195"/>
      <c r="FA16360" s="195"/>
    </row>
    <row r="16361" spans="48:157">
      <c r="AV16361" s="195"/>
      <c r="AW16361" s="195"/>
      <c r="EZ16361" s="195"/>
      <c r="FA16361" s="195"/>
    </row>
    <row r="16362" spans="48:157">
      <c r="AV16362" s="195"/>
      <c r="AW16362" s="195"/>
      <c r="EZ16362" s="195"/>
      <c r="FA16362" s="195"/>
    </row>
    <row r="16363" spans="48:157">
      <c r="AV16363" s="195"/>
      <c r="AW16363" s="195"/>
      <c r="EZ16363" s="195"/>
      <c r="FA16363" s="195"/>
    </row>
    <row r="16364" spans="48:157">
      <c r="AV16364" s="195"/>
      <c r="AW16364" s="195"/>
      <c r="EZ16364" s="195"/>
      <c r="FA16364" s="195"/>
    </row>
    <row r="16365" spans="48:157">
      <c r="AV16365" s="195"/>
      <c r="AW16365" s="195"/>
      <c r="EZ16365" s="195"/>
      <c r="FA16365" s="195"/>
    </row>
    <row r="16366" spans="48:157">
      <c r="AV16366" s="195"/>
      <c r="AW16366" s="195"/>
      <c r="EZ16366" s="195"/>
      <c r="FA16366" s="195"/>
    </row>
    <row r="16367" spans="48:157">
      <c r="AV16367" s="195"/>
      <c r="AW16367" s="195"/>
      <c r="EZ16367" s="195"/>
      <c r="FA16367" s="195"/>
    </row>
    <row r="16368" spans="48:157">
      <c r="AV16368" s="195"/>
      <c r="AW16368" s="195"/>
      <c r="EZ16368" s="195"/>
      <c r="FA16368" s="195"/>
    </row>
    <row r="16369" spans="48:157">
      <c r="AV16369" s="195"/>
      <c r="AW16369" s="195"/>
      <c r="EZ16369" s="195"/>
      <c r="FA16369" s="195"/>
    </row>
    <row r="16370" spans="48:157">
      <c r="AV16370" s="195"/>
      <c r="AW16370" s="195"/>
      <c r="EZ16370" s="195"/>
      <c r="FA16370" s="195"/>
    </row>
    <row r="16371" spans="48:157">
      <c r="AV16371" s="195"/>
      <c r="AW16371" s="195"/>
      <c r="EZ16371" s="195"/>
      <c r="FA16371" s="195"/>
    </row>
    <row r="16372" spans="48:157">
      <c r="AV16372" s="195"/>
      <c r="AW16372" s="195"/>
      <c r="EZ16372" s="195"/>
      <c r="FA16372" s="195"/>
    </row>
    <row r="16373" spans="48:157">
      <c r="AV16373" s="195"/>
      <c r="AW16373" s="195"/>
      <c r="EZ16373" s="195"/>
      <c r="FA16373" s="195"/>
    </row>
    <row r="16374" spans="48:157">
      <c r="AV16374" s="195"/>
      <c r="AW16374" s="195"/>
      <c r="EZ16374" s="195"/>
      <c r="FA16374" s="195"/>
    </row>
    <row r="16375" spans="48:157">
      <c r="AV16375" s="195"/>
      <c r="AW16375" s="195"/>
      <c r="EZ16375" s="195"/>
      <c r="FA16375" s="195"/>
    </row>
    <row r="16376" spans="48:157">
      <c r="AV16376" s="195"/>
      <c r="AW16376" s="195"/>
      <c r="EZ16376" s="195"/>
      <c r="FA16376" s="195"/>
    </row>
    <row r="16377" spans="48:157">
      <c r="AV16377" s="195"/>
      <c r="AW16377" s="195"/>
      <c r="EZ16377" s="195"/>
      <c r="FA16377" s="195"/>
    </row>
    <row r="16378" spans="48:157">
      <c r="AV16378" s="195"/>
      <c r="AW16378" s="195"/>
      <c r="EZ16378" s="195"/>
      <c r="FA16378" s="195"/>
    </row>
    <row r="16379" spans="48:157">
      <c r="AV16379" s="195"/>
      <c r="AW16379" s="195"/>
      <c r="EZ16379" s="195"/>
      <c r="FA16379" s="195"/>
    </row>
    <row r="16380" spans="48:157">
      <c r="AV16380" s="195"/>
      <c r="AW16380" s="195"/>
      <c r="EZ16380" s="195"/>
      <c r="FA16380" s="195"/>
    </row>
    <row r="16381" spans="48:157">
      <c r="AV16381" s="195"/>
      <c r="AW16381" s="195"/>
      <c r="EZ16381" s="195"/>
      <c r="FA16381" s="195"/>
    </row>
    <row r="16382" spans="48:157">
      <c r="AV16382" s="195"/>
      <c r="AW16382" s="195"/>
      <c r="EZ16382" s="195"/>
      <c r="FA16382" s="195"/>
    </row>
    <row r="16383" spans="48:157">
      <c r="AV16383" s="195"/>
      <c r="AW16383" s="195"/>
      <c r="EZ16383" s="195"/>
      <c r="FA16383" s="195"/>
    </row>
    <row r="16384" spans="48:157">
      <c r="AV16384" s="195"/>
      <c r="AW16384" s="195"/>
      <c r="EZ16384" s="195"/>
      <c r="FA16384" s="195"/>
    </row>
    <row r="16385" spans="48:157">
      <c r="AV16385" s="195"/>
      <c r="AW16385" s="195"/>
      <c r="EZ16385" s="195"/>
      <c r="FA16385" s="195"/>
    </row>
    <row r="16386" spans="48:157">
      <c r="AV16386" s="195"/>
      <c r="AW16386" s="195"/>
      <c r="EZ16386" s="195"/>
      <c r="FA16386" s="195"/>
    </row>
    <row r="16387" spans="48:157">
      <c r="AV16387" s="195"/>
      <c r="AW16387" s="195"/>
      <c r="EZ16387" s="195"/>
      <c r="FA16387" s="195"/>
    </row>
    <row r="16388" spans="48:157">
      <c r="AV16388" s="195"/>
      <c r="AW16388" s="195"/>
      <c r="EZ16388" s="195"/>
      <c r="FA16388" s="195"/>
    </row>
    <row r="16389" spans="48:157">
      <c r="AV16389" s="195"/>
      <c r="AW16389" s="195"/>
      <c r="EZ16389" s="195"/>
      <c r="FA16389" s="195"/>
    </row>
    <row r="16390" spans="48:157">
      <c r="AV16390" s="195"/>
      <c r="AW16390" s="195"/>
      <c r="EZ16390" s="195"/>
      <c r="FA16390" s="195"/>
    </row>
    <row r="16391" spans="48:157">
      <c r="AV16391" s="195"/>
      <c r="AW16391" s="195"/>
      <c r="EZ16391" s="195"/>
      <c r="FA16391" s="195"/>
    </row>
    <row r="16392" spans="48:157">
      <c r="AV16392" s="195"/>
      <c r="AW16392" s="195"/>
      <c r="EZ16392" s="195"/>
      <c r="FA16392" s="195"/>
    </row>
    <row r="16393" spans="48:157">
      <c r="AV16393" s="195"/>
      <c r="AW16393" s="195"/>
      <c r="EZ16393" s="195"/>
      <c r="FA16393" s="195"/>
    </row>
    <row r="16394" spans="48:157">
      <c r="AV16394" s="195"/>
      <c r="AW16394" s="195"/>
      <c r="EZ16394" s="195"/>
      <c r="FA16394" s="195"/>
    </row>
    <row r="16395" spans="48:157">
      <c r="AV16395" s="195"/>
      <c r="AW16395" s="195"/>
      <c r="EZ16395" s="195"/>
      <c r="FA16395" s="195"/>
    </row>
    <row r="16396" spans="48:157">
      <c r="AV16396" s="195"/>
      <c r="AW16396" s="195"/>
      <c r="EZ16396" s="195"/>
      <c r="FA16396" s="195"/>
    </row>
    <row r="16397" spans="48:157">
      <c r="AV16397" s="195"/>
      <c r="AW16397" s="195"/>
      <c r="EZ16397" s="195"/>
      <c r="FA16397" s="195"/>
    </row>
    <row r="16398" spans="48:157">
      <c r="AV16398" s="195"/>
      <c r="AW16398" s="195"/>
      <c r="EZ16398" s="195"/>
      <c r="FA16398" s="195"/>
    </row>
    <row r="16399" spans="48:157">
      <c r="AV16399" s="195"/>
      <c r="AW16399" s="195"/>
      <c r="EZ16399" s="195"/>
      <c r="FA16399" s="195"/>
    </row>
    <row r="16400" spans="48:157">
      <c r="AV16400" s="195"/>
      <c r="AW16400" s="195"/>
      <c r="EZ16400" s="195"/>
      <c r="FA16400" s="195"/>
    </row>
    <row r="16401" spans="48:157">
      <c r="AV16401" s="195"/>
      <c r="AW16401" s="195"/>
      <c r="EZ16401" s="195"/>
      <c r="FA16401" s="195"/>
    </row>
    <row r="16402" spans="48:157">
      <c r="AV16402" s="195"/>
      <c r="AW16402" s="195"/>
      <c r="EZ16402" s="195"/>
      <c r="FA16402" s="195"/>
    </row>
    <row r="16403" spans="48:157">
      <c r="AV16403" s="195"/>
      <c r="AW16403" s="195"/>
      <c r="EZ16403" s="195"/>
      <c r="FA16403" s="195"/>
    </row>
    <row r="16404" spans="48:157">
      <c r="AV16404" s="195"/>
      <c r="AW16404" s="195"/>
      <c r="EZ16404" s="195"/>
      <c r="FA16404" s="195"/>
    </row>
    <row r="16405" spans="48:157">
      <c r="AV16405" s="195"/>
      <c r="AW16405" s="195"/>
      <c r="EZ16405" s="195"/>
      <c r="FA16405" s="195"/>
    </row>
    <row r="16406" spans="48:157">
      <c r="AV16406" s="195"/>
      <c r="AW16406" s="195"/>
      <c r="EZ16406" s="195"/>
      <c r="FA16406" s="195"/>
    </row>
    <row r="16407" spans="48:157">
      <c r="AV16407" s="195"/>
      <c r="AW16407" s="195"/>
      <c r="EZ16407" s="195"/>
      <c r="FA16407" s="195"/>
    </row>
    <row r="16408" spans="48:157">
      <c r="AV16408" s="195"/>
      <c r="AW16408" s="195"/>
      <c r="EZ16408" s="195"/>
      <c r="FA16408" s="195"/>
    </row>
    <row r="16409" spans="48:157">
      <c r="AV16409" s="195"/>
      <c r="AW16409" s="195"/>
      <c r="EZ16409" s="195"/>
      <c r="FA16409" s="195"/>
    </row>
    <row r="16410" spans="48:157">
      <c r="AV16410" s="195"/>
      <c r="AW16410" s="195"/>
      <c r="EZ16410" s="195"/>
      <c r="FA16410" s="195"/>
    </row>
    <row r="16411" spans="48:157">
      <c r="AV16411" s="195"/>
      <c r="AW16411" s="195"/>
      <c r="EZ16411" s="195"/>
      <c r="FA16411" s="195"/>
    </row>
    <row r="16412" spans="48:157">
      <c r="AV16412" s="195"/>
      <c r="AW16412" s="195"/>
      <c r="EZ16412" s="195"/>
      <c r="FA16412" s="195"/>
    </row>
    <row r="16413" spans="48:157">
      <c r="AV16413" s="195"/>
      <c r="AW16413" s="195"/>
      <c r="EZ16413" s="195"/>
      <c r="FA16413" s="195"/>
    </row>
    <row r="16414" spans="48:157">
      <c r="AV16414" s="195"/>
      <c r="AW16414" s="195"/>
      <c r="EZ16414" s="195"/>
      <c r="FA16414" s="195"/>
    </row>
    <row r="16415" spans="48:157">
      <c r="AV16415" s="195"/>
      <c r="AW16415" s="195"/>
      <c r="EZ16415" s="195"/>
      <c r="FA16415" s="195"/>
    </row>
    <row r="16416" spans="48:157">
      <c r="AV16416" s="195"/>
      <c r="AW16416" s="195"/>
      <c r="EZ16416" s="195"/>
      <c r="FA16416" s="195"/>
    </row>
    <row r="16417" spans="48:157">
      <c r="AV16417" s="195"/>
      <c r="AW16417" s="195"/>
      <c r="EZ16417" s="195"/>
      <c r="FA16417" s="195"/>
    </row>
    <row r="16418" spans="48:157">
      <c r="AV16418" s="195"/>
      <c r="AW16418" s="195"/>
      <c r="EZ16418" s="195"/>
      <c r="FA16418" s="195"/>
    </row>
    <row r="16419" spans="48:157">
      <c r="AV16419" s="195"/>
      <c r="AW16419" s="195"/>
      <c r="EZ16419" s="195"/>
      <c r="FA16419" s="195"/>
    </row>
    <row r="16420" spans="48:157">
      <c r="AV16420" s="195"/>
      <c r="AW16420" s="195"/>
      <c r="EZ16420" s="195"/>
      <c r="FA16420" s="195"/>
    </row>
    <row r="16421" spans="48:157">
      <c r="AV16421" s="195"/>
      <c r="AW16421" s="195"/>
      <c r="EZ16421" s="195"/>
      <c r="FA16421" s="195"/>
    </row>
    <row r="16422" spans="48:157">
      <c r="AV16422" s="195"/>
      <c r="AW16422" s="195"/>
      <c r="EZ16422" s="195"/>
      <c r="FA16422" s="195"/>
    </row>
    <row r="16423" spans="48:157">
      <c r="AV16423" s="195"/>
      <c r="AW16423" s="195"/>
      <c r="EZ16423" s="195"/>
      <c r="FA16423" s="195"/>
    </row>
    <row r="16424" spans="48:157">
      <c r="AV16424" s="195"/>
      <c r="AW16424" s="195"/>
      <c r="EZ16424" s="195"/>
      <c r="FA16424" s="195"/>
    </row>
    <row r="16425" spans="48:157">
      <c r="AV16425" s="195"/>
      <c r="AW16425" s="195"/>
      <c r="EZ16425" s="195"/>
      <c r="FA16425" s="195"/>
    </row>
    <row r="16426" spans="48:157">
      <c r="AV16426" s="195"/>
      <c r="AW16426" s="195"/>
      <c r="EZ16426" s="195"/>
      <c r="FA16426" s="195"/>
    </row>
    <row r="16427" spans="48:157">
      <c r="AV16427" s="195"/>
      <c r="AW16427" s="195"/>
      <c r="EZ16427" s="195"/>
      <c r="FA16427" s="195"/>
    </row>
    <row r="16428" spans="48:157">
      <c r="AV16428" s="195"/>
      <c r="AW16428" s="195"/>
      <c r="EZ16428" s="195"/>
      <c r="FA16428" s="195"/>
    </row>
    <row r="16429" spans="48:157">
      <c r="AV16429" s="195"/>
      <c r="AW16429" s="195"/>
      <c r="EZ16429" s="195"/>
      <c r="FA16429" s="195"/>
    </row>
    <row r="16430" spans="48:157">
      <c r="AV16430" s="195"/>
      <c r="AW16430" s="195"/>
      <c r="EZ16430" s="195"/>
      <c r="FA16430" s="195"/>
    </row>
    <row r="16431" spans="48:157">
      <c r="AV16431" s="195"/>
      <c r="AW16431" s="195"/>
      <c r="EZ16431" s="195"/>
      <c r="FA16431" s="195"/>
    </row>
    <row r="16432" spans="48:157">
      <c r="AV16432" s="195"/>
      <c r="AW16432" s="195"/>
      <c r="EZ16432" s="195"/>
      <c r="FA16432" s="195"/>
    </row>
    <row r="16433" spans="48:157">
      <c r="AV16433" s="195"/>
      <c r="AW16433" s="195"/>
      <c r="EZ16433" s="195"/>
      <c r="FA16433" s="195"/>
    </row>
    <row r="16434" spans="48:157">
      <c r="AV16434" s="195"/>
      <c r="AW16434" s="195"/>
      <c r="EZ16434" s="195"/>
      <c r="FA16434" s="195"/>
    </row>
    <row r="16435" spans="48:157">
      <c r="AV16435" s="195"/>
      <c r="AW16435" s="195"/>
      <c r="EZ16435" s="195"/>
      <c r="FA16435" s="195"/>
    </row>
    <row r="16436" spans="48:157">
      <c r="AV16436" s="195"/>
      <c r="AW16436" s="195"/>
      <c r="EZ16436" s="195"/>
      <c r="FA16436" s="195"/>
    </row>
    <row r="16437" spans="48:157">
      <c r="AV16437" s="195"/>
      <c r="AW16437" s="195"/>
      <c r="EZ16437" s="195"/>
      <c r="FA16437" s="195"/>
    </row>
    <row r="16438" spans="48:157">
      <c r="AV16438" s="195"/>
      <c r="AW16438" s="195"/>
      <c r="EZ16438" s="195"/>
      <c r="FA16438" s="195"/>
    </row>
    <row r="16439" spans="48:157">
      <c r="AV16439" s="195"/>
      <c r="AW16439" s="195"/>
      <c r="EZ16439" s="195"/>
      <c r="FA16439" s="195"/>
    </row>
    <row r="16440" spans="48:157">
      <c r="AV16440" s="195"/>
      <c r="AW16440" s="195"/>
      <c r="EZ16440" s="195"/>
      <c r="FA16440" s="195"/>
    </row>
    <row r="16441" spans="48:157">
      <c r="AV16441" s="195"/>
      <c r="AW16441" s="195"/>
      <c r="EZ16441" s="195"/>
      <c r="FA16441" s="195"/>
    </row>
    <row r="16442" spans="48:157">
      <c r="AV16442" s="195"/>
      <c r="AW16442" s="195"/>
      <c r="EZ16442" s="195"/>
      <c r="FA16442" s="195"/>
    </row>
    <row r="16443" spans="48:157">
      <c r="AV16443" s="195"/>
      <c r="AW16443" s="195"/>
      <c r="EZ16443" s="195"/>
      <c r="FA16443" s="195"/>
    </row>
    <row r="16444" spans="48:157">
      <c r="AV16444" s="195"/>
      <c r="AW16444" s="195"/>
      <c r="EZ16444" s="195"/>
      <c r="FA16444" s="195"/>
    </row>
    <row r="16445" spans="48:157">
      <c r="AV16445" s="195"/>
      <c r="AW16445" s="195"/>
      <c r="EZ16445" s="195"/>
      <c r="FA16445" s="195"/>
    </row>
    <row r="16446" spans="48:157">
      <c r="AV16446" s="195"/>
      <c r="AW16446" s="195"/>
      <c r="EZ16446" s="195"/>
      <c r="FA16446" s="195"/>
    </row>
    <row r="16447" spans="48:157">
      <c r="AV16447" s="195"/>
      <c r="AW16447" s="195"/>
      <c r="EZ16447" s="195"/>
      <c r="FA16447" s="195"/>
    </row>
    <row r="16448" spans="48:157">
      <c r="AV16448" s="195"/>
      <c r="AW16448" s="195"/>
      <c r="EZ16448" s="195"/>
      <c r="FA16448" s="195"/>
    </row>
    <row r="16449" spans="48:157">
      <c r="AV16449" s="195"/>
      <c r="AW16449" s="195"/>
      <c r="EZ16449" s="195"/>
      <c r="FA16449" s="195"/>
    </row>
    <row r="16450" spans="48:157">
      <c r="AV16450" s="195"/>
      <c r="AW16450" s="195"/>
      <c r="EZ16450" s="195"/>
      <c r="FA16450" s="195"/>
    </row>
    <row r="16451" spans="48:157">
      <c r="AV16451" s="195"/>
      <c r="AW16451" s="195"/>
      <c r="EZ16451" s="195"/>
      <c r="FA16451" s="195"/>
    </row>
    <row r="16452" spans="48:157">
      <c r="AV16452" s="195"/>
      <c r="AW16452" s="195"/>
      <c r="EZ16452" s="195"/>
      <c r="FA16452" s="195"/>
    </row>
    <row r="16453" spans="48:157">
      <c r="AV16453" s="195"/>
      <c r="AW16453" s="195"/>
      <c r="EZ16453" s="195"/>
      <c r="FA16453" s="195"/>
    </row>
    <row r="16454" spans="48:157">
      <c r="AV16454" s="195"/>
      <c r="AW16454" s="195"/>
      <c r="EZ16454" s="195"/>
      <c r="FA16454" s="195"/>
    </row>
    <row r="16455" spans="48:157">
      <c r="AV16455" s="195"/>
      <c r="AW16455" s="195"/>
      <c r="EZ16455" s="195"/>
      <c r="FA16455" s="195"/>
    </row>
    <row r="16456" spans="48:157">
      <c r="AV16456" s="195"/>
      <c r="AW16456" s="195"/>
      <c r="EZ16456" s="195"/>
      <c r="FA16456" s="195"/>
    </row>
    <row r="16457" spans="48:157">
      <c r="AV16457" s="195"/>
      <c r="AW16457" s="195"/>
      <c r="EZ16457" s="195"/>
      <c r="FA16457" s="195"/>
    </row>
    <row r="16458" spans="48:157">
      <c r="AV16458" s="195"/>
      <c r="AW16458" s="195"/>
      <c r="EZ16458" s="195"/>
      <c r="FA16458" s="195"/>
    </row>
    <row r="16459" spans="48:157">
      <c r="AV16459" s="195"/>
      <c r="AW16459" s="195"/>
      <c r="EZ16459" s="195"/>
      <c r="FA16459" s="195"/>
    </row>
    <row r="16460" spans="48:157">
      <c r="AV16460" s="195"/>
      <c r="AW16460" s="195"/>
      <c r="EZ16460" s="195"/>
      <c r="FA16460" s="195"/>
    </row>
    <row r="16461" spans="48:157">
      <c r="AV16461" s="195"/>
      <c r="AW16461" s="195"/>
      <c r="EZ16461" s="195"/>
      <c r="FA16461" s="195"/>
    </row>
    <row r="16462" spans="48:157">
      <c r="AV16462" s="195"/>
      <c r="AW16462" s="195"/>
      <c r="EZ16462" s="195"/>
      <c r="FA16462" s="195"/>
    </row>
    <row r="16463" spans="48:157">
      <c r="AV16463" s="195"/>
      <c r="AW16463" s="195"/>
      <c r="EZ16463" s="195"/>
      <c r="FA16463" s="195"/>
    </row>
    <row r="16464" spans="48:157">
      <c r="AV16464" s="195"/>
      <c r="AW16464" s="195"/>
      <c r="EZ16464" s="195"/>
      <c r="FA16464" s="195"/>
    </row>
    <row r="16465" spans="48:157">
      <c r="AV16465" s="195"/>
      <c r="AW16465" s="195"/>
      <c r="EZ16465" s="195"/>
      <c r="FA16465" s="195"/>
    </row>
    <row r="16466" spans="48:157">
      <c r="AV16466" s="195"/>
      <c r="AW16466" s="195"/>
      <c r="EZ16466" s="195"/>
      <c r="FA16466" s="195"/>
    </row>
    <row r="16467" spans="48:157">
      <c r="AV16467" s="195"/>
      <c r="AW16467" s="195"/>
      <c r="EZ16467" s="195"/>
      <c r="FA16467" s="195"/>
    </row>
    <row r="16468" spans="48:157">
      <c r="AV16468" s="195"/>
      <c r="AW16468" s="195"/>
      <c r="EZ16468" s="195"/>
      <c r="FA16468" s="195"/>
    </row>
    <row r="16469" spans="48:157">
      <c r="AV16469" s="195"/>
      <c r="AW16469" s="195"/>
      <c r="EZ16469" s="195"/>
      <c r="FA16469" s="195"/>
    </row>
    <row r="16470" spans="48:157">
      <c r="AV16470" s="195"/>
      <c r="AW16470" s="195"/>
      <c r="EZ16470" s="195"/>
      <c r="FA16470" s="195"/>
    </row>
    <row r="16471" spans="48:157">
      <c r="AV16471" s="195"/>
      <c r="AW16471" s="195"/>
      <c r="EZ16471" s="195"/>
      <c r="FA16471" s="195"/>
    </row>
    <row r="16472" spans="48:157">
      <c r="AV16472" s="195"/>
      <c r="AW16472" s="195"/>
      <c r="EZ16472" s="195"/>
      <c r="FA16472" s="195"/>
    </row>
    <row r="16473" spans="48:157">
      <c r="AV16473" s="195"/>
      <c r="AW16473" s="195"/>
      <c r="EZ16473" s="195"/>
      <c r="FA16473" s="195"/>
    </row>
    <row r="16474" spans="48:157">
      <c r="AV16474" s="195"/>
      <c r="AW16474" s="195"/>
      <c r="EZ16474" s="195"/>
      <c r="FA16474" s="195"/>
    </row>
    <row r="16475" spans="48:157">
      <c r="AV16475" s="195"/>
      <c r="AW16475" s="195"/>
      <c r="EZ16475" s="195"/>
      <c r="FA16475" s="195"/>
    </row>
    <row r="16476" spans="48:157">
      <c r="AV16476" s="195"/>
      <c r="AW16476" s="195"/>
      <c r="EZ16476" s="195"/>
      <c r="FA16476" s="195"/>
    </row>
    <row r="16477" spans="48:157">
      <c r="AV16477" s="195"/>
      <c r="AW16477" s="195"/>
      <c r="EZ16477" s="195"/>
      <c r="FA16477" s="195"/>
    </row>
    <row r="16478" spans="48:157">
      <c r="AV16478" s="195"/>
      <c r="AW16478" s="195"/>
      <c r="EZ16478" s="195"/>
      <c r="FA16478" s="195"/>
    </row>
    <row r="16479" spans="48:157">
      <c r="AV16479" s="195"/>
      <c r="AW16479" s="195"/>
      <c r="EZ16479" s="195"/>
      <c r="FA16479" s="195"/>
    </row>
    <row r="16480" spans="48:157">
      <c r="AV16480" s="195"/>
      <c r="AW16480" s="195"/>
      <c r="EZ16480" s="195"/>
      <c r="FA16480" s="195"/>
    </row>
    <row r="16481" spans="48:157">
      <c r="AV16481" s="195"/>
      <c r="AW16481" s="195"/>
      <c r="EZ16481" s="195"/>
      <c r="FA16481" s="195"/>
    </row>
    <row r="16482" spans="48:157">
      <c r="AV16482" s="195"/>
      <c r="AW16482" s="195"/>
      <c r="EZ16482" s="195"/>
      <c r="FA16482" s="195"/>
    </row>
    <row r="16483" spans="48:157">
      <c r="AV16483" s="195"/>
      <c r="AW16483" s="195"/>
      <c r="EZ16483" s="195"/>
      <c r="FA16483" s="195"/>
    </row>
    <row r="16484" spans="48:157">
      <c r="AV16484" s="195"/>
      <c r="AW16484" s="195"/>
      <c r="EZ16484" s="195"/>
      <c r="FA16484" s="195"/>
    </row>
    <row r="16485" spans="48:157">
      <c r="AV16485" s="195"/>
      <c r="AW16485" s="195"/>
      <c r="EZ16485" s="195"/>
      <c r="FA16485" s="195"/>
    </row>
    <row r="16486" spans="48:157">
      <c r="AV16486" s="195"/>
      <c r="AW16486" s="195"/>
      <c r="EZ16486" s="195"/>
      <c r="FA16486" s="195"/>
    </row>
    <row r="16487" spans="48:157">
      <c r="AV16487" s="195"/>
      <c r="AW16487" s="195"/>
      <c r="EZ16487" s="195"/>
      <c r="FA16487" s="195"/>
    </row>
    <row r="16488" spans="48:157">
      <c r="AV16488" s="195"/>
      <c r="AW16488" s="195"/>
      <c r="EZ16488" s="195"/>
      <c r="FA16488" s="195"/>
    </row>
    <row r="16489" spans="48:157">
      <c r="AV16489" s="195"/>
      <c r="AW16489" s="195"/>
      <c r="EZ16489" s="195"/>
      <c r="FA16489" s="195"/>
    </row>
    <row r="16490" spans="48:157">
      <c r="AV16490" s="195"/>
      <c r="AW16490" s="195"/>
      <c r="EZ16490" s="195"/>
      <c r="FA16490" s="195"/>
    </row>
    <row r="16491" spans="48:157">
      <c r="AV16491" s="195"/>
      <c r="AW16491" s="195"/>
      <c r="EZ16491" s="195"/>
      <c r="FA16491" s="195"/>
    </row>
    <row r="16492" spans="48:157">
      <c r="AV16492" s="195"/>
      <c r="AW16492" s="195"/>
      <c r="EZ16492" s="195"/>
      <c r="FA16492" s="195"/>
    </row>
    <row r="16493" spans="48:157">
      <c r="AV16493" s="195"/>
      <c r="AW16493" s="195"/>
      <c r="EZ16493" s="195"/>
      <c r="FA16493" s="195"/>
    </row>
    <row r="16494" spans="48:157">
      <c r="AV16494" s="195"/>
      <c r="AW16494" s="195"/>
      <c r="EZ16494" s="195"/>
      <c r="FA16494" s="195"/>
    </row>
    <row r="16495" spans="48:157">
      <c r="AV16495" s="195"/>
      <c r="AW16495" s="195"/>
      <c r="EZ16495" s="195"/>
      <c r="FA16495" s="195"/>
    </row>
    <row r="16496" spans="48:157">
      <c r="AV16496" s="195"/>
      <c r="AW16496" s="195"/>
      <c r="EZ16496" s="195"/>
      <c r="FA16496" s="195"/>
    </row>
    <row r="16497" spans="48:157">
      <c r="AV16497" s="195"/>
      <c r="AW16497" s="195"/>
      <c r="EZ16497" s="195"/>
      <c r="FA16497" s="195"/>
    </row>
    <row r="16498" spans="48:157">
      <c r="AV16498" s="195"/>
      <c r="AW16498" s="195"/>
      <c r="EZ16498" s="195"/>
      <c r="FA16498" s="195"/>
    </row>
    <row r="16499" spans="48:157">
      <c r="AV16499" s="195"/>
      <c r="AW16499" s="195"/>
      <c r="EZ16499" s="195"/>
      <c r="FA16499" s="195"/>
    </row>
    <row r="16500" spans="48:157">
      <c r="AV16500" s="195"/>
      <c r="AW16500" s="195"/>
      <c r="EZ16500" s="195"/>
      <c r="FA16500" s="195"/>
    </row>
    <row r="16501" spans="48:157">
      <c r="AV16501" s="195"/>
      <c r="AW16501" s="195"/>
      <c r="EZ16501" s="195"/>
      <c r="FA16501" s="195"/>
    </row>
    <row r="16502" spans="48:157">
      <c r="AV16502" s="195"/>
      <c r="AW16502" s="195"/>
      <c r="EZ16502" s="195"/>
      <c r="FA16502" s="195"/>
    </row>
    <row r="16503" spans="48:157">
      <c r="AV16503" s="195"/>
      <c r="AW16503" s="195"/>
      <c r="EZ16503" s="195"/>
      <c r="FA16503" s="195"/>
    </row>
    <row r="16504" spans="48:157">
      <c r="AV16504" s="195"/>
      <c r="AW16504" s="195"/>
      <c r="EZ16504" s="195"/>
      <c r="FA16504" s="195"/>
    </row>
    <row r="16505" spans="48:157">
      <c r="AV16505" s="195"/>
      <c r="AW16505" s="195"/>
      <c r="EZ16505" s="195"/>
      <c r="FA16505" s="195"/>
    </row>
    <row r="16506" spans="48:157">
      <c r="AV16506" s="195"/>
      <c r="AW16506" s="195"/>
      <c r="EZ16506" s="195"/>
      <c r="FA16506" s="195"/>
    </row>
    <row r="16507" spans="48:157">
      <c r="AV16507" s="195"/>
      <c r="AW16507" s="195"/>
      <c r="EZ16507" s="195"/>
      <c r="FA16507" s="195"/>
    </row>
    <row r="16508" spans="48:157">
      <c r="AV16508" s="195"/>
      <c r="AW16508" s="195"/>
      <c r="EZ16508" s="195"/>
      <c r="FA16508" s="195"/>
    </row>
    <row r="16509" spans="48:157">
      <c r="AV16509" s="195"/>
      <c r="AW16509" s="195"/>
      <c r="EZ16509" s="195"/>
      <c r="FA16509" s="195"/>
    </row>
    <row r="16510" spans="48:157">
      <c r="AV16510" s="195"/>
      <c r="AW16510" s="195"/>
      <c r="EZ16510" s="195"/>
      <c r="FA16510" s="195"/>
    </row>
    <row r="16511" spans="48:157">
      <c r="AV16511" s="195"/>
      <c r="AW16511" s="195"/>
      <c r="EZ16511" s="195"/>
      <c r="FA16511" s="195"/>
    </row>
    <row r="16512" spans="48:157">
      <c r="AV16512" s="195"/>
      <c r="AW16512" s="195"/>
      <c r="EZ16512" s="195"/>
      <c r="FA16512" s="195"/>
    </row>
    <row r="16513" spans="48:157">
      <c r="AV16513" s="195"/>
      <c r="AW16513" s="195"/>
      <c r="EZ16513" s="195"/>
      <c r="FA16513" s="195"/>
    </row>
    <row r="16514" spans="48:157">
      <c r="AV16514" s="195"/>
      <c r="AW16514" s="195"/>
      <c r="EZ16514" s="195"/>
      <c r="FA16514" s="195"/>
    </row>
    <row r="16515" spans="48:157">
      <c r="AV16515" s="195"/>
      <c r="AW16515" s="195"/>
      <c r="EZ16515" s="195"/>
      <c r="FA16515" s="195"/>
    </row>
    <row r="16516" spans="48:157">
      <c r="AV16516" s="195"/>
      <c r="AW16516" s="195"/>
      <c r="EZ16516" s="195"/>
      <c r="FA16516" s="195"/>
    </row>
    <row r="16517" spans="48:157">
      <c r="AV16517" s="195"/>
      <c r="AW16517" s="195"/>
      <c r="EZ16517" s="195"/>
      <c r="FA16517" s="195"/>
    </row>
    <row r="16518" spans="48:157">
      <c r="AV16518" s="195"/>
      <c r="AW16518" s="195"/>
      <c r="EZ16518" s="195"/>
      <c r="FA16518" s="195"/>
    </row>
    <row r="16519" spans="48:157">
      <c r="AV16519" s="195"/>
      <c r="AW16519" s="195"/>
      <c r="EZ16519" s="195"/>
      <c r="FA16519" s="195"/>
    </row>
    <row r="16520" spans="48:157">
      <c r="AV16520" s="195"/>
      <c r="AW16520" s="195"/>
      <c r="EZ16520" s="195"/>
      <c r="FA16520" s="195"/>
    </row>
    <row r="16521" spans="48:157">
      <c r="AV16521" s="195"/>
      <c r="AW16521" s="195"/>
      <c r="EZ16521" s="195"/>
      <c r="FA16521" s="195"/>
    </row>
    <row r="16522" spans="48:157">
      <c r="AV16522" s="195"/>
      <c r="AW16522" s="195"/>
      <c r="EZ16522" s="195"/>
      <c r="FA16522" s="195"/>
    </row>
    <row r="16523" spans="48:157">
      <c r="AV16523" s="195"/>
      <c r="AW16523" s="195"/>
      <c r="EZ16523" s="195"/>
      <c r="FA16523" s="195"/>
    </row>
    <row r="16524" spans="48:157">
      <c r="AV16524" s="195"/>
      <c r="AW16524" s="195"/>
      <c r="EZ16524" s="195"/>
      <c r="FA16524" s="195"/>
    </row>
    <row r="16525" spans="48:157">
      <c r="AV16525" s="195"/>
      <c r="AW16525" s="195"/>
      <c r="EZ16525" s="195"/>
      <c r="FA16525" s="195"/>
    </row>
    <row r="16526" spans="48:157">
      <c r="AV16526" s="195"/>
      <c r="AW16526" s="195"/>
      <c r="EZ16526" s="195"/>
      <c r="FA16526" s="195"/>
    </row>
    <row r="16527" spans="48:157">
      <c r="AV16527" s="195"/>
      <c r="AW16527" s="195"/>
      <c r="EZ16527" s="195"/>
      <c r="FA16527" s="195"/>
    </row>
    <row r="16528" spans="48:157">
      <c r="AV16528" s="195"/>
      <c r="AW16528" s="195"/>
      <c r="EZ16528" s="195"/>
      <c r="FA16528" s="195"/>
    </row>
    <row r="16529" spans="48:157">
      <c r="AV16529" s="195"/>
      <c r="AW16529" s="195"/>
      <c r="EZ16529" s="195"/>
      <c r="FA16529" s="195"/>
    </row>
    <row r="16530" spans="48:157">
      <c r="AV16530" s="195"/>
      <c r="AW16530" s="195"/>
      <c r="EZ16530" s="195"/>
      <c r="FA16530" s="195"/>
    </row>
    <row r="16531" spans="48:157">
      <c r="AV16531" s="195"/>
      <c r="AW16531" s="195"/>
      <c r="EZ16531" s="195"/>
      <c r="FA16531" s="195"/>
    </row>
    <row r="16532" spans="48:157">
      <c r="AV16532" s="195"/>
      <c r="AW16532" s="195"/>
      <c r="EZ16532" s="195"/>
      <c r="FA16532" s="195"/>
    </row>
    <row r="16533" spans="48:157">
      <c r="AV16533" s="195"/>
      <c r="AW16533" s="195"/>
      <c r="EZ16533" s="195"/>
      <c r="FA16533" s="195"/>
    </row>
    <row r="16534" spans="48:157">
      <c r="AV16534" s="195"/>
      <c r="AW16534" s="195"/>
      <c r="EZ16534" s="195"/>
      <c r="FA16534" s="195"/>
    </row>
    <row r="16535" spans="48:157">
      <c r="AV16535" s="195"/>
      <c r="AW16535" s="195"/>
      <c r="EZ16535" s="195"/>
      <c r="FA16535" s="195"/>
    </row>
    <row r="16536" spans="48:157">
      <c r="AV16536" s="195"/>
      <c r="AW16536" s="195"/>
      <c r="EZ16536" s="195"/>
      <c r="FA16536" s="195"/>
    </row>
    <row r="16537" spans="48:157">
      <c r="AV16537" s="195"/>
      <c r="AW16537" s="195"/>
      <c r="EZ16537" s="195"/>
      <c r="FA16537" s="195"/>
    </row>
    <row r="16538" spans="48:157">
      <c r="AV16538" s="195"/>
      <c r="AW16538" s="195"/>
      <c r="EZ16538" s="195"/>
      <c r="FA16538" s="195"/>
    </row>
    <row r="16539" spans="48:157">
      <c r="AV16539" s="195"/>
      <c r="AW16539" s="195"/>
      <c r="EZ16539" s="195"/>
      <c r="FA16539" s="195"/>
    </row>
    <row r="16540" spans="48:157">
      <c r="AV16540" s="195"/>
      <c r="AW16540" s="195"/>
      <c r="EZ16540" s="195"/>
      <c r="FA16540" s="195"/>
    </row>
    <row r="16541" spans="48:157">
      <c r="AV16541" s="195"/>
      <c r="AW16541" s="195"/>
      <c r="EZ16541" s="195"/>
      <c r="FA16541" s="195"/>
    </row>
    <row r="16542" spans="48:157">
      <c r="AV16542" s="195"/>
      <c r="AW16542" s="195"/>
      <c r="EZ16542" s="195"/>
      <c r="FA16542" s="195"/>
    </row>
    <row r="16543" spans="48:157">
      <c r="AV16543" s="195"/>
      <c r="AW16543" s="195"/>
      <c r="EZ16543" s="195"/>
      <c r="FA16543" s="195"/>
    </row>
    <row r="16544" spans="48:157">
      <c r="AV16544" s="195"/>
      <c r="AW16544" s="195"/>
      <c r="EZ16544" s="195"/>
      <c r="FA16544" s="195"/>
    </row>
    <row r="16545" spans="48:157">
      <c r="AV16545" s="195"/>
      <c r="AW16545" s="195"/>
      <c r="EZ16545" s="195"/>
      <c r="FA16545" s="195"/>
    </row>
    <row r="16546" spans="48:157">
      <c r="AV16546" s="195"/>
      <c r="AW16546" s="195"/>
      <c r="EZ16546" s="195"/>
      <c r="FA16546" s="195"/>
    </row>
    <row r="16547" spans="48:157">
      <c r="AV16547" s="195"/>
      <c r="AW16547" s="195"/>
      <c r="EZ16547" s="195"/>
      <c r="FA16547" s="195"/>
    </row>
    <row r="16548" spans="48:157">
      <c r="AV16548" s="195"/>
      <c r="AW16548" s="195"/>
      <c r="EZ16548" s="195"/>
      <c r="FA16548" s="195"/>
    </row>
    <row r="16549" spans="48:157">
      <c r="AV16549" s="195"/>
      <c r="AW16549" s="195"/>
      <c r="EZ16549" s="195"/>
      <c r="FA16549" s="195"/>
    </row>
    <row r="16550" spans="48:157">
      <c r="AV16550" s="195"/>
      <c r="AW16550" s="195"/>
      <c r="EZ16550" s="195"/>
      <c r="FA16550" s="195"/>
    </row>
    <row r="16551" spans="48:157">
      <c r="AV16551" s="195"/>
      <c r="AW16551" s="195"/>
      <c r="EZ16551" s="195"/>
      <c r="FA16551" s="195"/>
    </row>
    <row r="16552" spans="48:157">
      <c r="AV16552" s="195"/>
      <c r="AW16552" s="195"/>
      <c r="EZ16552" s="195"/>
      <c r="FA16552" s="195"/>
    </row>
    <row r="16553" spans="48:157">
      <c r="AV16553" s="195"/>
      <c r="AW16553" s="195"/>
      <c r="EZ16553" s="195"/>
      <c r="FA16553" s="195"/>
    </row>
    <row r="16554" spans="48:157">
      <c r="AV16554" s="195"/>
      <c r="AW16554" s="195"/>
      <c r="EZ16554" s="195"/>
      <c r="FA16554" s="195"/>
    </row>
    <row r="16555" spans="48:157">
      <c r="AV16555" s="195"/>
      <c r="AW16555" s="195"/>
      <c r="EZ16555" s="195"/>
      <c r="FA16555" s="195"/>
    </row>
    <row r="16556" spans="48:157">
      <c r="AV16556" s="195"/>
      <c r="AW16556" s="195"/>
      <c r="EZ16556" s="195"/>
      <c r="FA16556" s="195"/>
    </row>
    <row r="16557" spans="48:157">
      <c r="AV16557" s="195"/>
      <c r="AW16557" s="195"/>
      <c r="EZ16557" s="195"/>
      <c r="FA16557" s="195"/>
    </row>
    <row r="16558" spans="48:157">
      <c r="AV16558" s="195"/>
      <c r="AW16558" s="195"/>
      <c r="EZ16558" s="195"/>
      <c r="FA16558" s="195"/>
    </row>
    <row r="16559" spans="48:157">
      <c r="AV16559" s="195"/>
      <c r="AW16559" s="195"/>
      <c r="EZ16559" s="195"/>
      <c r="FA16559" s="195"/>
    </row>
    <row r="16560" spans="48:157">
      <c r="AV16560" s="195"/>
      <c r="AW16560" s="195"/>
      <c r="EZ16560" s="195"/>
      <c r="FA16560" s="195"/>
    </row>
    <row r="16561" spans="48:157">
      <c r="AV16561" s="195"/>
      <c r="AW16561" s="195"/>
      <c r="EZ16561" s="195"/>
      <c r="FA16561" s="195"/>
    </row>
    <row r="16562" spans="48:157">
      <c r="AV16562" s="195"/>
      <c r="AW16562" s="195"/>
      <c r="EZ16562" s="195"/>
      <c r="FA16562" s="195"/>
    </row>
    <row r="16563" spans="48:157">
      <c r="AV16563" s="195"/>
      <c r="AW16563" s="195"/>
      <c r="EZ16563" s="195"/>
      <c r="FA16563" s="195"/>
    </row>
    <row r="16564" spans="48:157">
      <c r="AV16564" s="195"/>
      <c r="AW16564" s="195"/>
      <c r="EZ16564" s="195"/>
      <c r="FA16564" s="195"/>
    </row>
    <row r="16565" spans="48:157">
      <c r="AV16565" s="195"/>
      <c r="AW16565" s="195"/>
      <c r="EZ16565" s="195"/>
      <c r="FA16565" s="195"/>
    </row>
    <row r="16566" spans="48:157">
      <c r="AV16566" s="195"/>
      <c r="AW16566" s="195"/>
      <c r="EZ16566" s="195"/>
      <c r="FA16566" s="195"/>
    </row>
    <row r="16567" spans="48:157">
      <c r="AV16567" s="195"/>
      <c r="AW16567" s="195"/>
      <c r="EZ16567" s="195"/>
      <c r="FA16567" s="195"/>
    </row>
    <row r="16568" spans="48:157">
      <c r="AV16568" s="195"/>
      <c r="AW16568" s="195"/>
      <c r="EZ16568" s="195"/>
      <c r="FA16568" s="195"/>
    </row>
    <row r="16569" spans="48:157">
      <c r="AV16569" s="195"/>
      <c r="AW16569" s="195"/>
      <c r="EZ16569" s="195"/>
      <c r="FA16569" s="195"/>
    </row>
    <row r="16570" spans="48:157">
      <c r="AV16570" s="195"/>
      <c r="AW16570" s="195"/>
      <c r="EZ16570" s="195"/>
      <c r="FA16570" s="195"/>
    </row>
    <row r="16571" spans="48:157">
      <c r="AV16571" s="195"/>
      <c r="AW16571" s="195"/>
      <c r="EZ16571" s="195"/>
      <c r="FA16571" s="195"/>
    </row>
    <row r="16572" spans="48:157">
      <c r="AV16572" s="195"/>
      <c r="AW16572" s="195"/>
      <c r="EZ16572" s="195"/>
      <c r="FA16572" s="195"/>
    </row>
    <row r="16573" spans="48:157">
      <c r="AV16573" s="195"/>
      <c r="AW16573" s="195"/>
      <c r="EZ16573" s="195"/>
      <c r="FA16573" s="195"/>
    </row>
    <row r="16574" spans="48:157">
      <c r="AV16574" s="195"/>
      <c r="AW16574" s="195"/>
      <c r="EZ16574" s="195"/>
      <c r="FA16574" s="195"/>
    </row>
    <row r="16575" spans="48:157">
      <c r="AV16575" s="195"/>
      <c r="AW16575" s="195"/>
      <c r="EZ16575" s="195"/>
      <c r="FA16575" s="195"/>
    </row>
    <row r="16576" spans="48:157">
      <c r="AV16576" s="195"/>
      <c r="AW16576" s="195"/>
      <c r="EZ16576" s="195"/>
      <c r="FA16576" s="195"/>
    </row>
    <row r="16577" spans="48:157">
      <c r="AV16577" s="195"/>
      <c r="AW16577" s="195"/>
      <c r="EZ16577" s="195"/>
      <c r="FA16577" s="195"/>
    </row>
    <row r="16578" spans="48:157">
      <c r="AV16578" s="195"/>
      <c r="AW16578" s="195"/>
      <c r="EZ16578" s="195"/>
      <c r="FA16578" s="195"/>
    </row>
    <row r="16579" spans="48:157">
      <c r="AV16579" s="195"/>
      <c r="AW16579" s="195"/>
      <c r="EZ16579" s="195"/>
      <c r="FA16579" s="195"/>
    </row>
    <row r="16580" spans="48:157">
      <c r="AV16580" s="195"/>
      <c r="AW16580" s="195"/>
      <c r="EZ16580" s="195"/>
      <c r="FA16580" s="195"/>
    </row>
    <row r="16581" spans="48:157">
      <c r="AV16581" s="195"/>
      <c r="AW16581" s="195"/>
      <c r="EZ16581" s="195"/>
      <c r="FA16581" s="195"/>
    </row>
    <row r="16582" spans="48:157">
      <c r="AV16582" s="195"/>
      <c r="AW16582" s="195"/>
      <c r="EZ16582" s="195"/>
      <c r="FA16582" s="195"/>
    </row>
    <row r="16583" spans="48:157">
      <c r="AV16583" s="195"/>
      <c r="AW16583" s="195"/>
      <c r="EZ16583" s="195"/>
      <c r="FA16583" s="195"/>
    </row>
    <row r="16584" spans="48:157">
      <c r="AV16584" s="195"/>
      <c r="AW16584" s="195"/>
      <c r="EZ16584" s="195"/>
      <c r="FA16584" s="195"/>
    </row>
    <row r="16585" spans="48:157">
      <c r="AV16585" s="195"/>
      <c r="AW16585" s="195"/>
      <c r="EZ16585" s="195"/>
      <c r="FA16585" s="195"/>
    </row>
    <row r="16586" spans="48:157">
      <c r="AV16586" s="195"/>
      <c r="AW16586" s="195"/>
      <c r="EZ16586" s="195"/>
      <c r="FA16586" s="195"/>
    </row>
    <row r="16587" spans="48:157">
      <c r="AV16587" s="195"/>
      <c r="AW16587" s="195"/>
      <c r="EZ16587" s="195"/>
      <c r="FA16587" s="195"/>
    </row>
    <row r="16588" spans="48:157">
      <c r="AV16588" s="195"/>
      <c r="AW16588" s="195"/>
      <c r="EZ16588" s="195"/>
      <c r="FA16588" s="195"/>
    </row>
    <row r="16589" spans="48:157">
      <c r="AV16589" s="195"/>
      <c r="AW16589" s="195"/>
      <c r="EZ16589" s="195"/>
      <c r="FA16589" s="195"/>
    </row>
    <row r="16590" spans="48:157">
      <c r="AV16590" s="195"/>
      <c r="AW16590" s="195"/>
      <c r="EZ16590" s="195"/>
      <c r="FA16590" s="195"/>
    </row>
    <row r="16591" spans="48:157">
      <c r="AV16591" s="195"/>
      <c r="AW16591" s="195"/>
      <c r="EZ16591" s="195"/>
      <c r="FA16591" s="195"/>
    </row>
    <row r="16592" spans="48:157">
      <c r="AV16592" s="195"/>
      <c r="AW16592" s="195"/>
      <c r="EZ16592" s="195"/>
      <c r="FA16592" s="195"/>
    </row>
    <row r="16593" spans="48:157">
      <c r="AV16593" s="195"/>
      <c r="AW16593" s="195"/>
      <c r="EZ16593" s="195"/>
      <c r="FA16593" s="195"/>
    </row>
    <row r="16594" spans="48:157">
      <c r="AV16594" s="195"/>
      <c r="AW16594" s="195"/>
      <c r="EZ16594" s="195"/>
      <c r="FA16594" s="195"/>
    </row>
    <row r="16595" spans="48:157">
      <c r="AV16595" s="195"/>
      <c r="AW16595" s="195"/>
      <c r="EZ16595" s="195"/>
      <c r="FA16595" s="195"/>
    </row>
    <row r="16596" spans="48:157">
      <c r="AV16596" s="195"/>
      <c r="AW16596" s="195"/>
      <c r="EZ16596" s="195"/>
      <c r="FA16596" s="195"/>
    </row>
    <row r="16597" spans="48:157">
      <c r="AV16597" s="195"/>
      <c r="AW16597" s="195"/>
      <c r="EZ16597" s="195"/>
      <c r="FA16597" s="195"/>
    </row>
    <row r="16598" spans="48:157">
      <c r="AV16598" s="195"/>
      <c r="AW16598" s="195"/>
      <c r="EZ16598" s="195"/>
      <c r="FA16598" s="195"/>
    </row>
    <row r="16599" spans="48:157">
      <c r="AV16599" s="195"/>
      <c r="AW16599" s="195"/>
      <c r="EZ16599" s="195"/>
      <c r="FA16599" s="195"/>
    </row>
    <row r="16600" spans="48:157">
      <c r="AV16600" s="195"/>
      <c r="AW16600" s="195"/>
      <c r="EZ16600" s="195"/>
      <c r="FA16600" s="195"/>
    </row>
    <row r="16601" spans="48:157">
      <c r="AV16601" s="195"/>
      <c r="AW16601" s="195"/>
      <c r="EZ16601" s="195"/>
      <c r="FA16601" s="195"/>
    </row>
    <row r="16602" spans="48:157">
      <c r="AV16602" s="195"/>
      <c r="AW16602" s="195"/>
      <c r="EZ16602" s="195"/>
      <c r="FA16602" s="195"/>
    </row>
    <row r="16603" spans="48:157">
      <c r="AV16603" s="195"/>
      <c r="AW16603" s="195"/>
      <c r="EZ16603" s="195"/>
      <c r="FA16603" s="195"/>
    </row>
    <row r="16604" spans="48:157">
      <c r="AV16604" s="195"/>
      <c r="AW16604" s="195"/>
      <c r="EZ16604" s="195"/>
      <c r="FA16604" s="195"/>
    </row>
    <row r="16605" spans="48:157">
      <c r="AV16605" s="195"/>
      <c r="AW16605" s="195"/>
      <c r="EZ16605" s="195"/>
      <c r="FA16605" s="195"/>
    </row>
    <row r="16606" spans="48:157">
      <c r="AV16606" s="195"/>
      <c r="AW16606" s="195"/>
      <c r="EZ16606" s="195"/>
      <c r="FA16606" s="195"/>
    </row>
    <row r="16607" spans="48:157">
      <c r="AV16607" s="195"/>
      <c r="AW16607" s="195"/>
      <c r="EZ16607" s="195"/>
      <c r="FA16607" s="195"/>
    </row>
    <row r="16608" spans="48:157">
      <c r="AV16608" s="195"/>
      <c r="AW16608" s="195"/>
      <c r="EZ16608" s="195"/>
      <c r="FA16608" s="195"/>
    </row>
    <row r="16609" spans="48:157">
      <c r="AV16609" s="195"/>
      <c r="AW16609" s="195"/>
      <c r="EZ16609" s="195"/>
      <c r="FA16609" s="195"/>
    </row>
    <row r="16610" spans="48:157">
      <c r="AV16610" s="195"/>
      <c r="AW16610" s="195"/>
      <c r="EZ16610" s="195"/>
      <c r="FA16610" s="195"/>
    </row>
    <row r="16611" spans="48:157">
      <c r="AV16611" s="195"/>
      <c r="AW16611" s="195"/>
      <c r="EZ16611" s="195"/>
      <c r="FA16611" s="195"/>
    </row>
    <row r="16612" spans="48:157">
      <c r="AV16612" s="195"/>
      <c r="AW16612" s="195"/>
      <c r="EZ16612" s="195"/>
      <c r="FA16612" s="195"/>
    </row>
    <row r="16613" spans="48:157">
      <c r="AV16613" s="195"/>
      <c r="AW16613" s="195"/>
      <c r="EZ16613" s="195"/>
      <c r="FA16613" s="195"/>
    </row>
    <row r="16614" spans="48:157">
      <c r="AV16614" s="195"/>
      <c r="AW16614" s="195"/>
      <c r="EZ16614" s="195"/>
      <c r="FA16614" s="195"/>
    </row>
    <row r="16615" spans="48:157">
      <c r="AV16615" s="195"/>
      <c r="AW16615" s="195"/>
      <c r="EZ16615" s="195"/>
      <c r="FA16615" s="195"/>
    </row>
    <row r="16616" spans="48:157">
      <c r="AV16616" s="195"/>
      <c r="AW16616" s="195"/>
      <c r="EZ16616" s="195"/>
      <c r="FA16616" s="195"/>
    </row>
    <row r="16617" spans="48:157">
      <c r="AV16617" s="195"/>
      <c r="AW16617" s="195"/>
      <c r="EZ16617" s="195"/>
      <c r="FA16617" s="195"/>
    </row>
    <row r="16618" spans="48:157">
      <c r="AV16618" s="195"/>
      <c r="AW16618" s="195"/>
      <c r="EZ16618" s="195"/>
      <c r="FA16618" s="195"/>
    </row>
    <row r="16619" spans="48:157">
      <c r="AV16619" s="195"/>
      <c r="AW16619" s="195"/>
      <c r="EZ16619" s="195"/>
      <c r="FA16619" s="195"/>
    </row>
    <row r="16620" spans="48:157">
      <c r="AV16620" s="195"/>
      <c r="AW16620" s="195"/>
      <c r="EZ16620" s="195"/>
      <c r="FA16620" s="195"/>
    </row>
    <row r="16621" spans="48:157">
      <c r="AV16621" s="195"/>
      <c r="AW16621" s="195"/>
      <c r="EZ16621" s="195"/>
      <c r="FA16621" s="195"/>
    </row>
    <row r="16622" spans="48:157">
      <c r="AV16622" s="195"/>
      <c r="AW16622" s="195"/>
      <c r="EZ16622" s="195"/>
      <c r="FA16622" s="195"/>
    </row>
    <row r="16623" spans="48:157">
      <c r="AV16623" s="195"/>
      <c r="AW16623" s="195"/>
      <c r="EZ16623" s="195"/>
      <c r="FA16623" s="195"/>
    </row>
    <row r="16624" spans="48:157">
      <c r="AV16624" s="195"/>
      <c r="AW16624" s="195"/>
      <c r="EZ16624" s="195"/>
      <c r="FA16624" s="195"/>
    </row>
    <row r="16625" spans="48:157">
      <c r="AV16625" s="195"/>
      <c r="AW16625" s="195"/>
      <c r="EZ16625" s="195"/>
      <c r="FA16625" s="195"/>
    </row>
    <row r="16626" spans="48:157">
      <c r="AV16626" s="195"/>
      <c r="AW16626" s="195"/>
      <c r="EZ16626" s="195"/>
      <c r="FA16626" s="195"/>
    </row>
    <row r="16627" spans="48:157">
      <c r="AV16627" s="195"/>
      <c r="AW16627" s="195"/>
      <c r="EZ16627" s="195"/>
      <c r="FA16627" s="195"/>
    </row>
    <row r="16628" spans="48:157">
      <c r="AV16628" s="195"/>
      <c r="AW16628" s="195"/>
      <c r="EZ16628" s="195"/>
      <c r="FA16628" s="195"/>
    </row>
    <row r="16629" spans="48:157">
      <c r="AV16629" s="195"/>
      <c r="AW16629" s="195"/>
      <c r="EZ16629" s="195"/>
      <c r="FA16629" s="195"/>
    </row>
    <row r="16630" spans="48:157">
      <c r="AV16630" s="195"/>
      <c r="AW16630" s="195"/>
      <c r="EZ16630" s="195"/>
      <c r="FA16630" s="195"/>
    </row>
    <row r="16631" spans="48:157">
      <c r="AV16631" s="195"/>
      <c r="AW16631" s="195"/>
      <c r="EZ16631" s="195"/>
      <c r="FA16631" s="195"/>
    </row>
    <row r="16632" spans="48:157">
      <c r="AV16632" s="195"/>
      <c r="AW16632" s="195"/>
      <c r="EZ16632" s="195"/>
      <c r="FA16632" s="195"/>
    </row>
    <row r="16633" spans="48:157">
      <c r="AV16633" s="195"/>
      <c r="AW16633" s="195"/>
      <c r="EZ16633" s="195"/>
      <c r="FA16633" s="195"/>
    </row>
    <row r="16634" spans="48:157">
      <c r="AV16634" s="195"/>
      <c r="AW16634" s="195"/>
      <c r="EZ16634" s="195"/>
      <c r="FA16634" s="195"/>
    </row>
    <row r="16635" spans="48:157">
      <c r="AV16635" s="195"/>
      <c r="AW16635" s="195"/>
      <c r="EZ16635" s="195"/>
      <c r="FA16635" s="195"/>
    </row>
    <row r="16636" spans="48:157">
      <c r="AV16636" s="195"/>
      <c r="AW16636" s="195"/>
      <c r="EZ16636" s="195"/>
      <c r="FA16636" s="195"/>
    </row>
    <row r="16637" spans="48:157">
      <c r="AV16637" s="195"/>
      <c r="AW16637" s="195"/>
      <c r="EZ16637" s="195"/>
      <c r="FA16637" s="195"/>
    </row>
    <row r="16638" spans="48:157">
      <c r="AV16638" s="195"/>
      <c r="AW16638" s="195"/>
      <c r="EZ16638" s="195"/>
      <c r="FA16638" s="195"/>
    </row>
    <row r="16639" spans="48:157">
      <c r="AV16639" s="195"/>
      <c r="AW16639" s="195"/>
      <c r="EZ16639" s="195"/>
      <c r="FA16639" s="195"/>
    </row>
    <row r="16640" spans="48:157">
      <c r="AV16640" s="195"/>
      <c r="AW16640" s="195"/>
      <c r="EZ16640" s="195"/>
      <c r="FA16640" s="195"/>
    </row>
    <row r="16641" spans="48:157">
      <c r="AV16641" s="195"/>
      <c r="AW16641" s="195"/>
      <c r="EZ16641" s="195"/>
      <c r="FA16641" s="195"/>
    </row>
    <row r="16642" spans="48:157">
      <c r="AV16642" s="195"/>
      <c r="AW16642" s="195"/>
      <c r="EZ16642" s="195"/>
      <c r="FA16642" s="195"/>
    </row>
    <row r="16643" spans="48:157">
      <c r="AV16643" s="195"/>
      <c r="AW16643" s="195"/>
      <c r="EZ16643" s="195"/>
      <c r="FA16643" s="195"/>
    </row>
    <row r="16644" spans="48:157">
      <c r="AV16644" s="195"/>
      <c r="AW16644" s="195"/>
      <c r="EZ16644" s="195"/>
      <c r="FA16644" s="195"/>
    </row>
    <row r="16645" spans="48:157">
      <c r="AV16645" s="195"/>
      <c r="AW16645" s="195"/>
      <c r="EZ16645" s="195"/>
      <c r="FA16645" s="195"/>
    </row>
    <row r="16646" spans="48:157">
      <c r="AV16646" s="195"/>
      <c r="AW16646" s="195"/>
      <c r="EZ16646" s="195"/>
      <c r="FA16646" s="195"/>
    </row>
    <row r="16647" spans="48:157">
      <c r="AV16647" s="195"/>
      <c r="AW16647" s="195"/>
      <c r="EZ16647" s="195"/>
      <c r="FA16647" s="195"/>
    </row>
    <row r="16648" spans="48:157">
      <c r="AV16648" s="195"/>
      <c r="AW16648" s="195"/>
      <c r="EZ16648" s="195"/>
      <c r="FA16648" s="195"/>
    </row>
    <row r="16649" spans="48:157">
      <c r="AV16649" s="195"/>
      <c r="AW16649" s="195"/>
      <c r="EZ16649" s="195"/>
      <c r="FA16649" s="195"/>
    </row>
    <row r="16650" spans="48:157">
      <c r="AV16650" s="195"/>
      <c r="AW16650" s="195"/>
      <c r="EZ16650" s="195"/>
      <c r="FA16650" s="195"/>
    </row>
    <row r="16651" spans="48:157">
      <c r="AV16651" s="195"/>
      <c r="AW16651" s="195"/>
      <c r="EZ16651" s="195"/>
      <c r="FA16651" s="195"/>
    </row>
    <row r="16652" spans="48:157">
      <c r="AV16652" s="195"/>
      <c r="AW16652" s="195"/>
      <c r="EZ16652" s="195"/>
      <c r="FA16652" s="195"/>
    </row>
    <row r="16653" spans="48:157">
      <c r="AV16653" s="195"/>
      <c r="AW16653" s="195"/>
      <c r="EZ16653" s="195"/>
      <c r="FA16653" s="195"/>
    </row>
    <row r="16654" spans="48:157">
      <c r="AV16654" s="195"/>
      <c r="AW16654" s="195"/>
      <c r="EZ16654" s="195"/>
      <c r="FA16654" s="195"/>
    </row>
    <row r="16655" spans="48:157">
      <c r="AV16655" s="195"/>
      <c r="AW16655" s="195"/>
      <c r="EZ16655" s="195"/>
      <c r="FA16655" s="195"/>
    </row>
    <row r="16656" spans="48:157">
      <c r="AV16656" s="195"/>
      <c r="AW16656" s="195"/>
      <c r="EZ16656" s="195"/>
      <c r="FA16656" s="195"/>
    </row>
    <row r="16657" spans="48:157">
      <c r="AV16657" s="195"/>
      <c r="AW16657" s="195"/>
      <c r="EZ16657" s="195"/>
      <c r="FA16657" s="195"/>
    </row>
    <row r="16658" spans="48:157">
      <c r="AV16658" s="195"/>
      <c r="AW16658" s="195"/>
      <c r="EZ16658" s="195"/>
      <c r="FA16658" s="195"/>
    </row>
    <row r="16659" spans="48:157">
      <c r="AV16659" s="195"/>
      <c r="AW16659" s="195"/>
      <c r="EZ16659" s="195"/>
      <c r="FA16659" s="195"/>
    </row>
    <row r="16660" spans="48:157">
      <c r="AV16660" s="195"/>
      <c r="AW16660" s="195"/>
      <c r="EZ16660" s="195"/>
      <c r="FA16660" s="195"/>
    </row>
    <row r="16661" spans="48:157">
      <c r="AV16661" s="195"/>
      <c r="AW16661" s="195"/>
      <c r="EZ16661" s="195"/>
      <c r="FA16661" s="195"/>
    </row>
    <row r="16662" spans="48:157">
      <c r="AV16662" s="195"/>
      <c r="AW16662" s="195"/>
      <c r="EZ16662" s="195"/>
      <c r="FA16662" s="195"/>
    </row>
    <row r="16663" spans="48:157">
      <c r="AV16663" s="195"/>
      <c r="AW16663" s="195"/>
      <c r="EZ16663" s="195"/>
      <c r="FA16663" s="195"/>
    </row>
    <row r="16664" spans="48:157">
      <c r="AV16664" s="195"/>
      <c r="AW16664" s="195"/>
      <c r="EZ16664" s="195"/>
      <c r="FA16664" s="195"/>
    </row>
    <row r="16665" spans="48:157">
      <c r="AV16665" s="195"/>
      <c r="AW16665" s="195"/>
      <c r="EZ16665" s="195"/>
      <c r="FA16665" s="195"/>
    </row>
    <row r="16666" spans="48:157">
      <c r="AV16666" s="195"/>
      <c r="AW16666" s="195"/>
      <c r="EZ16666" s="195"/>
      <c r="FA16666" s="195"/>
    </row>
    <row r="16667" spans="48:157">
      <c r="AV16667" s="195"/>
      <c r="AW16667" s="195"/>
      <c r="EZ16667" s="195"/>
      <c r="FA16667" s="195"/>
    </row>
    <row r="16668" spans="48:157">
      <c r="AV16668" s="195"/>
      <c r="AW16668" s="195"/>
      <c r="EZ16668" s="195"/>
      <c r="FA16668" s="195"/>
    </row>
    <row r="16669" spans="48:157">
      <c r="AV16669" s="195"/>
      <c r="AW16669" s="195"/>
      <c r="EZ16669" s="195"/>
      <c r="FA16669" s="195"/>
    </row>
    <row r="16670" spans="48:157">
      <c r="AV16670" s="195"/>
      <c r="AW16670" s="195"/>
      <c r="EZ16670" s="195"/>
      <c r="FA16670" s="195"/>
    </row>
    <row r="16671" spans="48:157">
      <c r="AV16671" s="195"/>
      <c r="AW16671" s="195"/>
      <c r="EZ16671" s="195"/>
      <c r="FA16671" s="195"/>
    </row>
    <row r="16672" spans="48:157">
      <c r="AV16672" s="195"/>
      <c r="AW16672" s="195"/>
      <c r="EZ16672" s="195"/>
      <c r="FA16672" s="195"/>
    </row>
    <row r="16673" spans="48:157">
      <c r="AV16673" s="195"/>
      <c r="AW16673" s="195"/>
      <c r="EZ16673" s="195"/>
      <c r="FA16673" s="195"/>
    </row>
    <row r="16674" spans="48:157">
      <c r="AV16674" s="195"/>
      <c r="AW16674" s="195"/>
      <c r="EZ16674" s="195"/>
      <c r="FA16674" s="195"/>
    </row>
    <row r="16675" spans="48:157">
      <c r="AV16675" s="195"/>
      <c r="AW16675" s="195"/>
      <c r="EZ16675" s="195"/>
      <c r="FA16675" s="195"/>
    </row>
    <row r="16676" spans="48:157">
      <c r="AV16676" s="195"/>
      <c r="AW16676" s="195"/>
      <c r="EZ16676" s="195"/>
      <c r="FA16676" s="195"/>
    </row>
    <row r="16677" spans="48:157">
      <c r="AV16677" s="195"/>
      <c r="AW16677" s="195"/>
      <c r="EZ16677" s="195"/>
      <c r="FA16677" s="195"/>
    </row>
    <row r="16678" spans="48:157">
      <c r="AV16678" s="195"/>
      <c r="AW16678" s="195"/>
      <c r="EZ16678" s="195"/>
      <c r="FA16678" s="195"/>
    </row>
    <row r="16679" spans="48:157">
      <c r="AV16679" s="195"/>
      <c r="AW16679" s="195"/>
      <c r="EZ16679" s="195"/>
      <c r="FA16679" s="195"/>
    </row>
    <row r="16680" spans="48:157">
      <c r="AV16680" s="195"/>
      <c r="AW16680" s="195"/>
      <c r="EZ16680" s="195"/>
      <c r="FA16680" s="195"/>
    </row>
    <row r="16681" spans="48:157">
      <c r="AV16681" s="195"/>
      <c r="AW16681" s="195"/>
      <c r="EZ16681" s="195"/>
      <c r="FA16681" s="195"/>
    </row>
    <row r="16682" spans="48:157">
      <c r="AV16682" s="195"/>
      <c r="AW16682" s="195"/>
      <c r="EZ16682" s="195"/>
      <c r="FA16682" s="195"/>
    </row>
    <row r="16683" spans="48:157">
      <c r="AV16683" s="195"/>
      <c r="AW16683" s="195"/>
      <c r="EZ16683" s="195"/>
      <c r="FA16683" s="195"/>
    </row>
    <row r="16684" spans="48:157">
      <c r="AV16684" s="195"/>
      <c r="AW16684" s="195"/>
      <c r="EZ16684" s="195"/>
      <c r="FA16684" s="195"/>
    </row>
    <row r="16685" spans="48:157">
      <c r="AV16685" s="195"/>
      <c r="AW16685" s="195"/>
      <c r="EZ16685" s="195"/>
      <c r="FA16685" s="195"/>
    </row>
    <row r="16686" spans="48:157">
      <c r="AV16686" s="195"/>
      <c r="AW16686" s="195"/>
      <c r="EZ16686" s="195"/>
      <c r="FA16686" s="195"/>
    </row>
    <row r="16687" spans="48:157">
      <c r="AV16687" s="195"/>
      <c r="AW16687" s="195"/>
      <c r="EZ16687" s="195"/>
      <c r="FA16687" s="195"/>
    </row>
    <row r="16688" spans="48:157">
      <c r="AV16688" s="195"/>
      <c r="AW16688" s="195"/>
      <c r="EZ16688" s="195"/>
      <c r="FA16688" s="195"/>
    </row>
    <row r="16689" spans="48:157">
      <c r="AV16689" s="195"/>
      <c r="AW16689" s="195"/>
      <c r="EZ16689" s="195"/>
      <c r="FA16689" s="195"/>
    </row>
    <row r="16690" spans="48:157">
      <c r="AV16690" s="195"/>
      <c r="AW16690" s="195"/>
      <c r="EZ16690" s="195"/>
      <c r="FA16690" s="195"/>
    </row>
    <row r="16691" spans="48:157">
      <c r="AV16691" s="195"/>
      <c r="AW16691" s="195"/>
      <c r="EZ16691" s="195"/>
      <c r="FA16691" s="195"/>
    </row>
    <row r="16692" spans="48:157">
      <c r="AV16692" s="195"/>
      <c r="AW16692" s="195"/>
      <c r="EZ16692" s="195"/>
      <c r="FA16692" s="195"/>
    </row>
    <row r="16693" spans="48:157">
      <c r="AV16693" s="195"/>
      <c r="AW16693" s="195"/>
      <c r="EZ16693" s="195"/>
      <c r="FA16693" s="195"/>
    </row>
    <row r="16694" spans="48:157">
      <c r="AV16694" s="195"/>
      <c r="AW16694" s="195"/>
      <c r="EZ16694" s="195"/>
      <c r="FA16694" s="195"/>
    </row>
    <row r="16695" spans="48:157">
      <c r="AV16695" s="195"/>
      <c r="AW16695" s="195"/>
      <c r="EZ16695" s="195"/>
      <c r="FA16695" s="195"/>
    </row>
    <row r="16696" spans="48:157">
      <c r="AV16696" s="195"/>
      <c r="AW16696" s="195"/>
      <c r="EZ16696" s="195"/>
      <c r="FA16696" s="195"/>
    </row>
    <row r="16697" spans="48:157">
      <c r="AV16697" s="195"/>
      <c r="AW16697" s="195"/>
      <c r="EZ16697" s="195"/>
      <c r="FA16697" s="195"/>
    </row>
    <row r="16698" spans="48:157">
      <c r="AV16698" s="195"/>
      <c r="AW16698" s="195"/>
      <c r="EZ16698" s="195"/>
      <c r="FA16698" s="195"/>
    </row>
    <row r="16699" spans="48:157">
      <c r="AV16699" s="195"/>
      <c r="AW16699" s="195"/>
      <c r="EZ16699" s="195"/>
      <c r="FA16699" s="195"/>
    </row>
    <row r="16700" spans="48:157">
      <c r="AV16700" s="195"/>
      <c r="AW16700" s="195"/>
      <c r="EZ16700" s="195"/>
      <c r="FA16700" s="195"/>
    </row>
    <row r="16701" spans="48:157">
      <c r="AV16701" s="195"/>
      <c r="AW16701" s="195"/>
      <c r="EZ16701" s="195"/>
      <c r="FA16701" s="195"/>
    </row>
    <row r="16702" spans="48:157">
      <c r="AV16702" s="195"/>
      <c r="AW16702" s="195"/>
      <c r="EZ16702" s="195"/>
      <c r="FA16702" s="195"/>
    </row>
    <row r="16703" spans="48:157">
      <c r="AV16703" s="195"/>
      <c r="AW16703" s="195"/>
      <c r="EZ16703" s="195"/>
      <c r="FA16703" s="195"/>
    </row>
    <row r="16704" spans="48:157">
      <c r="AV16704" s="195"/>
      <c r="AW16704" s="195"/>
      <c r="EZ16704" s="195"/>
      <c r="FA16704" s="195"/>
    </row>
    <row r="16705" spans="48:157">
      <c r="AV16705" s="195"/>
      <c r="AW16705" s="195"/>
      <c r="EZ16705" s="195"/>
      <c r="FA16705" s="195"/>
    </row>
    <row r="16706" spans="48:157">
      <c r="AV16706" s="195"/>
      <c r="AW16706" s="195"/>
      <c r="EZ16706" s="195"/>
      <c r="FA16706" s="195"/>
    </row>
    <row r="16707" spans="48:157">
      <c r="AV16707" s="195"/>
      <c r="AW16707" s="195"/>
      <c r="EZ16707" s="195"/>
      <c r="FA16707" s="195"/>
    </row>
    <row r="16708" spans="48:157">
      <c r="AV16708" s="195"/>
      <c r="AW16708" s="195"/>
      <c r="EZ16708" s="195"/>
      <c r="FA16708" s="195"/>
    </row>
    <row r="16709" spans="48:157">
      <c r="AV16709" s="195"/>
      <c r="AW16709" s="195"/>
      <c r="EZ16709" s="195"/>
      <c r="FA16709" s="195"/>
    </row>
    <row r="16710" spans="48:157">
      <c r="AV16710" s="195"/>
      <c r="AW16710" s="195"/>
      <c r="EZ16710" s="195"/>
      <c r="FA16710" s="195"/>
    </row>
    <row r="16711" spans="48:157">
      <c r="AV16711" s="195"/>
      <c r="AW16711" s="195"/>
      <c r="EZ16711" s="195"/>
      <c r="FA16711" s="195"/>
    </row>
    <row r="16712" spans="48:157">
      <c r="AV16712" s="195"/>
      <c r="AW16712" s="195"/>
      <c r="EZ16712" s="195"/>
      <c r="FA16712" s="195"/>
    </row>
    <row r="16713" spans="48:157">
      <c r="AV16713" s="195"/>
      <c r="AW16713" s="195"/>
      <c r="EZ16713" s="195"/>
      <c r="FA16713" s="195"/>
    </row>
    <row r="16714" spans="48:157">
      <c r="AV16714" s="195"/>
      <c r="AW16714" s="195"/>
      <c r="EZ16714" s="195"/>
      <c r="FA16714" s="195"/>
    </row>
    <row r="16715" spans="48:157">
      <c r="AV16715" s="195"/>
      <c r="AW16715" s="195"/>
      <c r="EZ16715" s="195"/>
      <c r="FA16715" s="195"/>
    </row>
    <row r="16716" spans="48:157">
      <c r="AV16716" s="195"/>
      <c r="AW16716" s="195"/>
      <c r="EZ16716" s="195"/>
      <c r="FA16716" s="195"/>
    </row>
    <row r="16717" spans="48:157">
      <c r="AV16717" s="195"/>
      <c r="AW16717" s="195"/>
      <c r="EZ16717" s="195"/>
      <c r="FA16717" s="195"/>
    </row>
    <row r="16718" spans="48:157">
      <c r="AV16718" s="195"/>
      <c r="AW16718" s="195"/>
      <c r="EZ16718" s="195"/>
      <c r="FA16718" s="195"/>
    </row>
    <row r="16719" spans="48:157">
      <c r="AV16719" s="195"/>
      <c r="AW16719" s="195"/>
      <c r="EZ16719" s="195"/>
      <c r="FA16719" s="195"/>
    </row>
    <row r="16720" spans="48:157">
      <c r="AV16720" s="195"/>
      <c r="AW16720" s="195"/>
      <c r="EZ16720" s="195"/>
      <c r="FA16720" s="195"/>
    </row>
    <row r="16721" spans="48:157">
      <c r="AV16721" s="195"/>
      <c r="AW16721" s="195"/>
      <c r="EZ16721" s="195"/>
      <c r="FA16721" s="195"/>
    </row>
    <row r="16722" spans="48:157">
      <c r="AV16722" s="195"/>
      <c r="AW16722" s="195"/>
      <c r="EZ16722" s="195"/>
      <c r="FA16722" s="195"/>
    </row>
    <row r="16723" spans="48:157">
      <c r="AV16723" s="195"/>
      <c r="AW16723" s="195"/>
      <c r="EZ16723" s="195"/>
      <c r="FA16723" s="195"/>
    </row>
    <row r="16724" spans="48:157">
      <c r="AV16724" s="195"/>
      <c r="AW16724" s="195"/>
      <c r="EZ16724" s="195"/>
      <c r="FA16724" s="195"/>
    </row>
    <row r="16725" spans="48:157">
      <c r="AV16725" s="195"/>
      <c r="AW16725" s="195"/>
      <c r="EZ16725" s="195"/>
      <c r="FA16725" s="195"/>
    </row>
    <row r="16726" spans="48:157">
      <c r="AV16726" s="195"/>
      <c r="AW16726" s="195"/>
      <c r="EZ16726" s="195"/>
      <c r="FA16726" s="195"/>
    </row>
    <row r="16727" spans="48:157">
      <c r="AV16727" s="195"/>
      <c r="AW16727" s="195"/>
      <c r="EZ16727" s="195"/>
      <c r="FA16727" s="195"/>
    </row>
    <row r="16728" spans="48:157">
      <c r="AV16728" s="195"/>
      <c r="AW16728" s="195"/>
      <c r="EZ16728" s="195"/>
      <c r="FA16728" s="195"/>
    </row>
    <row r="16729" spans="48:157">
      <c r="AV16729" s="195"/>
      <c r="AW16729" s="195"/>
      <c r="EZ16729" s="195"/>
      <c r="FA16729" s="195"/>
    </row>
    <row r="16730" spans="48:157">
      <c r="AV16730" s="195"/>
      <c r="AW16730" s="195"/>
      <c r="EZ16730" s="195"/>
      <c r="FA16730" s="195"/>
    </row>
    <row r="16731" spans="48:157">
      <c r="AV16731" s="195"/>
      <c r="AW16731" s="195"/>
      <c r="EZ16731" s="195"/>
      <c r="FA16731" s="195"/>
    </row>
    <row r="16732" spans="48:157">
      <c r="AV16732" s="195"/>
      <c r="AW16732" s="195"/>
      <c r="EZ16732" s="195"/>
      <c r="FA16732" s="195"/>
    </row>
    <row r="16733" spans="48:157">
      <c r="AV16733" s="195"/>
      <c r="AW16733" s="195"/>
      <c r="EZ16733" s="195"/>
      <c r="FA16733" s="195"/>
    </row>
    <row r="16734" spans="48:157">
      <c r="AV16734" s="195"/>
      <c r="AW16734" s="195"/>
      <c r="EZ16734" s="195"/>
      <c r="FA16734" s="195"/>
    </row>
    <row r="16735" spans="48:157">
      <c r="AV16735" s="195"/>
      <c r="AW16735" s="195"/>
      <c r="EZ16735" s="195"/>
      <c r="FA16735" s="195"/>
    </row>
    <row r="16736" spans="48:157">
      <c r="AV16736" s="195"/>
      <c r="AW16736" s="195"/>
      <c r="EZ16736" s="195"/>
      <c r="FA16736" s="195"/>
    </row>
    <row r="16737" spans="48:157">
      <c r="AV16737" s="195"/>
      <c r="AW16737" s="195"/>
      <c r="EZ16737" s="195"/>
      <c r="FA16737" s="195"/>
    </row>
    <row r="16738" spans="48:157">
      <c r="AV16738" s="195"/>
      <c r="AW16738" s="195"/>
      <c r="EZ16738" s="195"/>
      <c r="FA16738" s="195"/>
    </row>
    <row r="16739" spans="48:157">
      <c r="AV16739" s="195"/>
      <c r="AW16739" s="195"/>
      <c r="EZ16739" s="195"/>
      <c r="FA16739" s="195"/>
    </row>
    <row r="16740" spans="48:157">
      <c r="AV16740" s="195"/>
      <c r="AW16740" s="195"/>
      <c r="EZ16740" s="195"/>
      <c r="FA16740" s="195"/>
    </row>
    <row r="16741" spans="48:157">
      <c r="AV16741" s="195"/>
      <c r="AW16741" s="195"/>
      <c r="EZ16741" s="195"/>
      <c r="FA16741" s="195"/>
    </row>
    <row r="16742" spans="48:157">
      <c r="AV16742" s="195"/>
      <c r="AW16742" s="195"/>
      <c r="EZ16742" s="195"/>
      <c r="FA16742" s="195"/>
    </row>
    <row r="16743" spans="48:157">
      <c r="AV16743" s="195"/>
      <c r="AW16743" s="195"/>
      <c r="EZ16743" s="195"/>
      <c r="FA16743" s="195"/>
    </row>
    <row r="16744" spans="48:157">
      <c r="AV16744" s="195"/>
      <c r="AW16744" s="195"/>
      <c r="EZ16744" s="195"/>
      <c r="FA16744" s="195"/>
    </row>
    <row r="16745" spans="48:157">
      <c r="AV16745" s="195"/>
      <c r="AW16745" s="195"/>
      <c r="EZ16745" s="195"/>
      <c r="FA16745" s="195"/>
    </row>
    <row r="16746" spans="48:157">
      <c r="AV16746" s="195"/>
      <c r="AW16746" s="195"/>
      <c r="EZ16746" s="195"/>
      <c r="FA16746" s="195"/>
    </row>
    <row r="16747" spans="48:157">
      <c r="AV16747" s="195"/>
      <c r="AW16747" s="195"/>
      <c r="EZ16747" s="195"/>
      <c r="FA16747" s="195"/>
    </row>
    <row r="16748" spans="48:157">
      <c r="AV16748" s="195"/>
      <c r="AW16748" s="195"/>
      <c r="EZ16748" s="195"/>
      <c r="FA16748" s="195"/>
    </row>
    <row r="16749" spans="48:157">
      <c r="AV16749" s="195"/>
      <c r="AW16749" s="195"/>
      <c r="EZ16749" s="195"/>
      <c r="FA16749" s="195"/>
    </row>
    <row r="16750" spans="48:157">
      <c r="AV16750" s="195"/>
      <c r="AW16750" s="195"/>
      <c r="EZ16750" s="195"/>
      <c r="FA16750" s="195"/>
    </row>
    <row r="16751" spans="48:157">
      <c r="AV16751" s="195"/>
      <c r="AW16751" s="195"/>
      <c r="EZ16751" s="195"/>
      <c r="FA16751" s="195"/>
    </row>
    <row r="16752" spans="48:157">
      <c r="AV16752" s="195"/>
      <c r="AW16752" s="195"/>
      <c r="EZ16752" s="195"/>
      <c r="FA16752" s="195"/>
    </row>
    <row r="16753" spans="48:157">
      <c r="AV16753" s="195"/>
      <c r="AW16753" s="195"/>
      <c r="EZ16753" s="195"/>
      <c r="FA16753" s="195"/>
    </row>
    <row r="16754" spans="48:157">
      <c r="AV16754" s="195"/>
      <c r="AW16754" s="195"/>
      <c r="EZ16754" s="195"/>
      <c r="FA16754" s="195"/>
    </row>
    <row r="16755" spans="48:157">
      <c r="AV16755" s="195"/>
      <c r="AW16755" s="195"/>
      <c r="EZ16755" s="195"/>
      <c r="FA16755" s="195"/>
    </row>
    <row r="16756" spans="48:157">
      <c r="AV16756" s="195"/>
      <c r="AW16756" s="195"/>
      <c r="EZ16756" s="195"/>
      <c r="FA16756" s="195"/>
    </row>
    <row r="16757" spans="48:157">
      <c r="AV16757" s="195"/>
      <c r="AW16757" s="195"/>
      <c r="EZ16757" s="195"/>
      <c r="FA16757" s="195"/>
    </row>
    <row r="16758" spans="48:157">
      <c r="AV16758" s="195"/>
      <c r="AW16758" s="195"/>
      <c r="EZ16758" s="195"/>
      <c r="FA16758" s="195"/>
    </row>
    <row r="16759" spans="48:157">
      <c r="AV16759" s="195"/>
      <c r="AW16759" s="195"/>
      <c r="EZ16759" s="195"/>
      <c r="FA16759" s="195"/>
    </row>
    <row r="16760" spans="48:157">
      <c r="AV16760" s="195"/>
      <c r="AW16760" s="195"/>
      <c r="EZ16760" s="195"/>
      <c r="FA16760" s="195"/>
    </row>
    <row r="16761" spans="48:157">
      <c r="AV16761" s="195"/>
      <c r="AW16761" s="195"/>
      <c r="EZ16761" s="195"/>
      <c r="FA16761" s="195"/>
    </row>
    <row r="16762" spans="48:157">
      <c r="AV16762" s="195"/>
      <c r="AW16762" s="195"/>
      <c r="EZ16762" s="195"/>
      <c r="FA16762" s="195"/>
    </row>
    <row r="16763" spans="48:157">
      <c r="AV16763" s="195"/>
      <c r="AW16763" s="195"/>
      <c r="EZ16763" s="195"/>
      <c r="FA16763" s="195"/>
    </row>
    <row r="16764" spans="48:157">
      <c r="AV16764" s="195"/>
      <c r="AW16764" s="195"/>
      <c r="EZ16764" s="195"/>
      <c r="FA16764" s="195"/>
    </row>
    <row r="16765" spans="48:157">
      <c r="AV16765" s="195"/>
      <c r="AW16765" s="195"/>
      <c r="EZ16765" s="195"/>
      <c r="FA16765" s="195"/>
    </row>
    <row r="16766" spans="48:157">
      <c r="AV16766" s="195"/>
      <c r="AW16766" s="195"/>
      <c r="EZ16766" s="195"/>
      <c r="FA16766" s="195"/>
    </row>
    <row r="16767" spans="48:157">
      <c r="AV16767" s="195"/>
      <c r="AW16767" s="195"/>
      <c r="EZ16767" s="195"/>
      <c r="FA16767" s="195"/>
    </row>
    <row r="16768" spans="48:157">
      <c r="AV16768" s="195"/>
      <c r="AW16768" s="195"/>
      <c r="EZ16768" s="195"/>
      <c r="FA16768" s="195"/>
    </row>
    <row r="16769" spans="48:157">
      <c r="AV16769" s="195"/>
      <c r="AW16769" s="195"/>
      <c r="EZ16769" s="195"/>
      <c r="FA16769" s="195"/>
    </row>
    <row r="16770" spans="48:157">
      <c r="AV16770" s="195"/>
      <c r="AW16770" s="195"/>
      <c r="EZ16770" s="195"/>
      <c r="FA16770" s="195"/>
    </row>
    <row r="16771" spans="48:157">
      <c r="AV16771" s="195"/>
      <c r="AW16771" s="195"/>
      <c r="EZ16771" s="195"/>
      <c r="FA16771" s="195"/>
    </row>
    <row r="16772" spans="48:157">
      <c r="AV16772" s="195"/>
      <c r="AW16772" s="195"/>
      <c r="EZ16772" s="195"/>
      <c r="FA16772" s="195"/>
    </row>
    <row r="16773" spans="48:157">
      <c r="AV16773" s="195"/>
      <c r="AW16773" s="195"/>
      <c r="EZ16773" s="195"/>
      <c r="FA16773" s="195"/>
    </row>
    <row r="16774" spans="48:157">
      <c r="AV16774" s="195"/>
      <c r="AW16774" s="195"/>
      <c r="EZ16774" s="195"/>
      <c r="FA16774" s="195"/>
    </row>
    <row r="16775" spans="48:157">
      <c r="AV16775" s="195"/>
      <c r="AW16775" s="195"/>
      <c r="EZ16775" s="195"/>
      <c r="FA16775" s="195"/>
    </row>
    <row r="16776" spans="48:157">
      <c r="AV16776" s="195"/>
      <c r="AW16776" s="195"/>
      <c r="EZ16776" s="195"/>
      <c r="FA16776" s="195"/>
    </row>
    <row r="16777" spans="48:157">
      <c r="AV16777" s="195"/>
      <c r="AW16777" s="195"/>
      <c r="EZ16777" s="195"/>
      <c r="FA16777" s="195"/>
    </row>
    <row r="16778" spans="48:157">
      <c r="AV16778" s="195"/>
      <c r="AW16778" s="195"/>
      <c r="EZ16778" s="195"/>
      <c r="FA16778" s="195"/>
    </row>
    <row r="16779" spans="48:157">
      <c r="AV16779" s="195"/>
      <c r="AW16779" s="195"/>
      <c r="EZ16779" s="195"/>
      <c r="FA16779" s="195"/>
    </row>
    <row r="16780" spans="48:157">
      <c r="AV16780" s="195"/>
      <c r="AW16780" s="195"/>
      <c r="EZ16780" s="195"/>
      <c r="FA16780" s="195"/>
    </row>
    <row r="16781" spans="48:157">
      <c r="AV16781" s="195"/>
      <c r="AW16781" s="195"/>
      <c r="EZ16781" s="195"/>
      <c r="FA16781" s="195"/>
    </row>
    <row r="16782" spans="48:157">
      <c r="AV16782" s="195"/>
      <c r="AW16782" s="195"/>
      <c r="EZ16782" s="195"/>
      <c r="FA16782" s="195"/>
    </row>
    <row r="16783" spans="48:157">
      <c r="AV16783" s="195"/>
      <c r="AW16783" s="195"/>
      <c r="EZ16783" s="195"/>
      <c r="FA16783" s="195"/>
    </row>
    <row r="16784" spans="48:157">
      <c r="AV16784" s="195"/>
      <c r="AW16784" s="195"/>
      <c r="EZ16784" s="195"/>
      <c r="FA16784" s="195"/>
    </row>
    <row r="16785" spans="48:157">
      <c r="AV16785" s="195"/>
      <c r="AW16785" s="195"/>
      <c r="EZ16785" s="195"/>
      <c r="FA16785" s="195"/>
    </row>
    <row r="16786" spans="48:157">
      <c r="AV16786" s="195"/>
      <c r="AW16786" s="195"/>
      <c r="EZ16786" s="195"/>
      <c r="FA16786" s="195"/>
    </row>
    <row r="16787" spans="48:157">
      <c r="AV16787" s="195"/>
      <c r="AW16787" s="195"/>
      <c r="EZ16787" s="195"/>
      <c r="FA16787" s="195"/>
    </row>
    <row r="16788" spans="48:157">
      <c r="AV16788" s="195"/>
      <c r="AW16788" s="195"/>
      <c r="EZ16788" s="195"/>
      <c r="FA16788" s="195"/>
    </row>
    <row r="16789" spans="48:157">
      <c r="AV16789" s="195"/>
      <c r="AW16789" s="195"/>
      <c r="EZ16789" s="195"/>
      <c r="FA16789" s="195"/>
    </row>
    <row r="16790" spans="48:157">
      <c r="AV16790" s="195"/>
      <c r="AW16790" s="195"/>
      <c r="EZ16790" s="195"/>
      <c r="FA16790" s="195"/>
    </row>
    <row r="16791" spans="48:157">
      <c r="AV16791" s="195"/>
      <c r="AW16791" s="195"/>
      <c r="EZ16791" s="195"/>
      <c r="FA16791" s="195"/>
    </row>
    <row r="16792" spans="48:157">
      <c r="AV16792" s="195"/>
      <c r="AW16792" s="195"/>
      <c r="EZ16792" s="195"/>
      <c r="FA16792" s="195"/>
    </row>
    <row r="16793" spans="48:157">
      <c r="AV16793" s="195"/>
      <c r="AW16793" s="195"/>
      <c r="EZ16793" s="195"/>
      <c r="FA16793" s="195"/>
    </row>
    <row r="16794" spans="48:157">
      <c r="AV16794" s="195"/>
      <c r="AW16794" s="195"/>
      <c r="EZ16794" s="195"/>
      <c r="FA16794" s="195"/>
    </row>
    <row r="16795" spans="48:157">
      <c r="AV16795" s="195"/>
      <c r="AW16795" s="195"/>
      <c r="EZ16795" s="195"/>
      <c r="FA16795" s="195"/>
    </row>
    <row r="16796" spans="48:157">
      <c r="AV16796" s="195"/>
      <c r="AW16796" s="195"/>
      <c r="EZ16796" s="195"/>
      <c r="FA16796" s="195"/>
    </row>
    <row r="16797" spans="48:157">
      <c r="AV16797" s="195"/>
      <c r="AW16797" s="195"/>
      <c r="EZ16797" s="195"/>
      <c r="FA16797" s="195"/>
    </row>
    <row r="16798" spans="48:157">
      <c r="AV16798" s="195"/>
      <c r="AW16798" s="195"/>
      <c r="EZ16798" s="195"/>
      <c r="FA16798" s="195"/>
    </row>
    <row r="16799" spans="48:157">
      <c r="AV16799" s="195"/>
      <c r="AW16799" s="195"/>
      <c r="EZ16799" s="195"/>
      <c r="FA16799" s="195"/>
    </row>
    <row r="16800" spans="48:157">
      <c r="AV16800" s="195"/>
      <c r="AW16800" s="195"/>
      <c r="EZ16800" s="195"/>
      <c r="FA16800" s="195"/>
    </row>
    <row r="16801" spans="48:157">
      <c r="AV16801" s="195"/>
      <c r="AW16801" s="195"/>
      <c r="EZ16801" s="195"/>
      <c r="FA16801" s="195"/>
    </row>
    <row r="16802" spans="48:157">
      <c r="AV16802" s="195"/>
      <c r="AW16802" s="195"/>
      <c r="EZ16802" s="195"/>
      <c r="FA16802" s="195"/>
    </row>
    <row r="16803" spans="48:157">
      <c r="AV16803" s="195"/>
      <c r="AW16803" s="195"/>
      <c r="EZ16803" s="195"/>
      <c r="FA16803" s="195"/>
    </row>
    <row r="16804" spans="48:157">
      <c r="AV16804" s="195"/>
      <c r="AW16804" s="195"/>
      <c r="EZ16804" s="195"/>
      <c r="FA16804" s="195"/>
    </row>
    <row r="16805" spans="48:157">
      <c r="AV16805" s="195"/>
      <c r="AW16805" s="195"/>
      <c r="EZ16805" s="195"/>
      <c r="FA16805" s="195"/>
    </row>
    <row r="16806" spans="48:157">
      <c r="AV16806" s="195"/>
      <c r="AW16806" s="195"/>
      <c r="EZ16806" s="195"/>
      <c r="FA16806" s="195"/>
    </row>
    <row r="16807" spans="48:157">
      <c r="AV16807" s="195"/>
      <c r="AW16807" s="195"/>
      <c r="EZ16807" s="195"/>
      <c r="FA16807" s="195"/>
    </row>
    <row r="16808" spans="48:157">
      <c r="AV16808" s="195"/>
      <c r="AW16808" s="195"/>
      <c r="EZ16808" s="195"/>
      <c r="FA16808" s="195"/>
    </row>
    <row r="16809" spans="48:157">
      <c r="AV16809" s="195"/>
      <c r="AW16809" s="195"/>
      <c r="EZ16809" s="195"/>
      <c r="FA16809" s="195"/>
    </row>
    <row r="16810" spans="48:157">
      <c r="AV16810" s="195"/>
      <c r="AW16810" s="195"/>
      <c r="EZ16810" s="195"/>
      <c r="FA16810" s="195"/>
    </row>
    <row r="16811" spans="48:157">
      <c r="AV16811" s="195"/>
      <c r="AW16811" s="195"/>
      <c r="EZ16811" s="195"/>
      <c r="FA16811" s="195"/>
    </row>
    <row r="16812" spans="48:157">
      <c r="AV16812" s="195"/>
      <c r="AW16812" s="195"/>
      <c r="EZ16812" s="195"/>
      <c r="FA16812" s="195"/>
    </row>
    <row r="16813" spans="48:157">
      <c r="AV16813" s="195"/>
      <c r="AW16813" s="195"/>
      <c r="EZ16813" s="195"/>
      <c r="FA16813" s="195"/>
    </row>
    <row r="16814" spans="48:157">
      <c r="AV16814" s="195"/>
      <c r="AW16814" s="195"/>
      <c r="EZ16814" s="195"/>
      <c r="FA16814" s="195"/>
    </row>
    <row r="16815" spans="48:157">
      <c r="AV16815" s="195"/>
      <c r="AW16815" s="195"/>
      <c r="EZ16815" s="195"/>
      <c r="FA16815" s="195"/>
    </row>
    <row r="16816" spans="48:157">
      <c r="AV16816" s="195"/>
      <c r="AW16816" s="195"/>
      <c r="EZ16816" s="195"/>
      <c r="FA16816" s="195"/>
    </row>
    <row r="16817" spans="48:157">
      <c r="AV16817" s="195"/>
      <c r="AW16817" s="195"/>
      <c r="EZ16817" s="195"/>
      <c r="FA16817" s="195"/>
    </row>
    <row r="16818" spans="48:157">
      <c r="AV16818" s="195"/>
      <c r="AW16818" s="195"/>
      <c r="EZ16818" s="195"/>
      <c r="FA16818" s="195"/>
    </row>
    <row r="16819" spans="48:157">
      <c r="AV16819" s="195"/>
      <c r="AW16819" s="195"/>
      <c r="EZ16819" s="195"/>
      <c r="FA16819" s="195"/>
    </row>
    <row r="16820" spans="48:157">
      <c r="AV16820" s="195"/>
      <c r="AW16820" s="195"/>
      <c r="EZ16820" s="195"/>
      <c r="FA16820" s="195"/>
    </row>
    <row r="16821" spans="48:157">
      <c r="AV16821" s="195"/>
      <c r="AW16821" s="195"/>
      <c r="EZ16821" s="195"/>
      <c r="FA16821" s="195"/>
    </row>
    <row r="16822" spans="48:157">
      <c r="AV16822" s="195"/>
      <c r="AW16822" s="195"/>
      <c r="EZ16822" s="195"/>
      <c r="FA16822" s="195"/>
    </row>
    <row r="16823" spans="48:157">
      <c r="AV16823" s="195"/>
      <c r="AW16823" s="195"/>
      <c r="EZ16823" s="195"/>
      <c r="FA16823" s="195"/>
    </row>
    <row r="16824" spans="48:157">
      <c r="AV16824" s="195"/>
      <c r="AW16824" s="195"/>
      <c r="EZ16824" s="195"/>
      <c r="FA16824" s="195"/>
    </row>
    <row r="16825" spans="48:157">
      <c r="AV16825" s="195"/>
      <c r="AW16825" s="195"/>
      <c r="EZ16825" s="195"/>
      <c r="FA16825" s="195"/>
    </row>
    <row r="16826" spans="48:157">
      <c r="AV16826" s="195"/>
      <c r="AW16826" s="195"/>
      <c r="EZ16826" s="195"/>
      <c r="FA16826" s="195"/>
    </row>
    <row r="16827" spans="48:157">
      <c r="AV16827" s="195"/>
      <c r="AW16827" s="195"/>
      <c r="EZ16827" s="195"/>
      <c r="FA16827" s="195"/>
    </row>
    <row r="16828" spans="48:157">
      <c r="AV16828" s="195"/>
      <c r="AW16828" s="195"/>
      <c r="EZ16828" s="195"/>
      <c r="FA16828" s="195"/>
    </row>
    <row r="16829" spans="48:157">
      <c r="AV16829" s="195"/>
      <c r="AW16829" s="195"/>
      <c r="EZ16829" s="195"/>
      <c r="FA16829" s="195"/>
    </row>
    <row r="16830" spans="48:157">
      <c r="AV16830" s="195"/>
      <c r="AW16830" s="195"/>
      <c r="EZ16830" s="195"/>
      <c r="FA16830" s="195"/>
    </row>
    <row r="16831" spans="48:157">
      <c r="AV16831" s="195"/>
      <c r="AW16831" s="195"/>
      <c r="EZ16831" s="195"/>
      <c r="FA16831" s="195"/>
    </row>
    <row r="16832" spans="48:157">
      <c r="AV16832" s="195"/>
      <c r="AW16832" s="195"/>
      <c r="EZ16832" s="195"/>
      <c r="FA16832" s="195"/>
    </row>
    <row r="16833" spans="48:157">
      <c r="AV16833" s="195"/>
      <c r="AW16833" s="195"/>
      <c r="EZ16833" s="195"/>
      <c r="FA16833" s="195"/>
    </row>
    <row r="16834" spans="48:157">
      <c r="AV16834" s="195"/>
      <c r="AW16834" s="195"/>
      <c r="EZ16834" s="195"/>
      <c r="FA16834" s="195"/>
    </row>
    <row r="16835" spans="48:157">
      <c r="AV16835" s="195"/>
      <c r="AW16835" s="195"/>
      <c r="EZ16835" s="195"/>
      <c r="FA16835" s="195"/>
    </row>
    <row r="16836" spans="48:157">
      <c r="AV16836" s="195"/>
      <c r="AW16836" s="195"/>
      <c r="EZ16836" s="195"/>
      <c r="FA16836" s="195"/>
    </row>
    <row r="16837" spans="48:157">
      <c r="AV16837" s="195"/>
      <c r="AW16837" s="195"/>
      <c r="EZ16837" s="195"/>
      <c r="FA16837" s="195"/>
    </row>
    <row r="16838" spans="48:157">
      <c r="AV16838" s="195"/>
      <c r="AW16838" s="195"/>
      <c r="EZ16838" s="195"/>
      <c r="FA16838" s="195"/>
    </row>
    <row r="16839" spans="48:157">
      <c r="AV16839" s="195"/>
      <c r="AW16839" s="195"/>
      <c r="EZ16839" s="195"/>
      <c r="FA16839" s="195"/>
    </row>
    <row r="16840" spans="48:157">
      <c r="AV16840" s="195"/>
      <c r="AW16840" s="195"/>
      <c r="EZ16840" s="195"/>
      <c r="FA16840" s="195"/>
    </row>
    <row r="16841" spans="48:157">
      <c r="AV16841" s="195"/>
      <c r="AW16841" s="195"/>
      <c r="EZ16841" s="195"/>
      <c r="FA16841" s="195"/>
    </row>
    <row r="16842" spans="48:157">
      <c r="AV16842" s="195"/>
      <c r="AW16842" s="195"/>
      <c r="EZ16842" s="195"/>
      <c r="FA16842" s="195"/>
    </row>
    <row r="16843" spans="48:157">
      <c r="AV16843" s="195"/>
      <c r="AW16843" s="195"/>
      <c r="EZ16843" s="195"/>
      <c r="FA16843" s="195"/>
    </row>
    <row r="16844" spans="48:157">
      <c r="AV16844" s="195"/>
      <c r="AW16844" s="195"/>
      <c r="EZ16844" s="195"/>
      <c r="FA16844" s="195"/>
    </row>
    <row r="16845" spans="48:157">
      <c r="AV16845" s="195"/>
      <c r="AW16845" s="195"/>
      <c r="EZ16845" s="195"/>
      <c r="FA16845" s="195"/>
    </row>
    <row r="16846" spans="48:157">
      <c r="AV16846" s="195"/>
      <c r="AW16846" s="195"/>
      <c r="EZ16846" s="195"/>
      <c r="FA16846" s="195"/>
    </row>
    <row r="16847" spans="48:157">
      <c r="AV16847" s="195"/>
      <c r="AW16847" s="195"/>
      <c r="EZ16847" s="195"/>
      <c r="FA16847" s="195"/>
    </row>
    <row r="16848" spans="48:157">
      <c r="AV16848" s="195"/>
      <c r="AW16848" s="195"/>
      <c r="EZ16848" s="195"/>
      <c r="FA16848" s="195"/>
    </row>
    <row r="16849" spans="48:157">
      <c r="AV16849" s="195"/>
      <c r="AW16849" s="195"/>
      <c r="EZ16849" s="195"/>
      <c r="FA16849" s="195"/>
    </row>
    <row r="16850" spans="48:157">
      <c r="AV16850" s="195"/>
      <c r="AW16850" s="195"/>
      <c r="EZ16850" s="195"/>
      <c r="FA16850" s="195"/>
    </row>
    <row r="16851" spans="48:157">
      <c r="AV16851" s="195"/>
      <c r="AW16851" s="195"/>
      <c r="EZ16851" s="195"/>
      <c r="FA16851" s="195"/>
    </row>
    <row r="16852" spans="48:157">
      <c r="AV16852" s="195"/>
      <c r="AW16852" s="195"/>
      <c r="EZ16852" s="195"/>
      <c r="FA16852" s="195"/>
    </row>
    <row r="16853" spans="48:157">
      <c r="AV16853" s="195"/>
      <c r="AW16853" s="195"/>
      <c r="EZ16853" s="195"/>
      <c r="FA16853" s="195"/>
    </row>
    <row r="16854" spans="48:157">
      <c r="AV16854" s="195"/>
      <c r="AW16854" s="195"/>
      <c r="EZ16854" s="195"/>
      <c r="FA16854" s="195"/>
    </row>
    <row r="16855" spans="48:157">
      <c r="AV16855" s="195"/>
      <c r="AW16855" s="195"/>
      <c r="EZ16855" s="195"/>
      <c r="FA16855" s="195"/>
    </row>
    <row r="16856" spans="48:157">
      <c r="AV16856" s="195"/>
      <c r="AW16856" s="195"/>
      <c r="EZ16856" s="195"/>
      <c r="FA16856" s="195"/>
    </row>
    <row r="16857" spans="48:157">
      <c r="AV16857" s="195"/>
      <c r="AW16857" s="195"/>
      <c r="EZ16857" s="195"/>
      <c r="FA16857" s="195"/>
    </row>
    <row r="16858" spans="48:157">
      <c r="AV16858" s="195"/>
      <c r="AW16858" s="195"/>
      <c r="EZ16858" s="195"/>
      <c r="FA16858" s="195"/>
    </row>
    <row r="16859" spans="48:157">
      <c r="AV16859" s="195"/>
      <c r="AW16859" s="195"/>
      <c r="EZ16859" s="195"/>
      <c r="FA16859" s="195"/>
    </row>
    <row r="16860" spans="48:157">
      <c r="AV16860" s="195"/>
      <c r="AW16860" s="195"/>
      <c r="EZ16860" s="195"/>
      <c r="FA16860" s="195"/>
    </row>
    <row r="16861" spans="48:157">
      <c r="AV16861" s="195"/>
      <c r="AW16861" s="195"/>
      <c r="EZ16861" s="195"/>
      <c r="FA16861" s="195"/>
    </row>
    <row r="16862" spans="48:157">
      <c r="AV16862" s="195"/>
      <c r="AW16862" s="195"/>
      <c r="EZ16862" s="195"/>
      <c r="FA16862" s="195"/>
    </row>
    <row r="16863" spans="48:157">
      <c r="AV16863" s="195"/>
      <c r="AW16863" s="195"/>
      <c r="EZ16863" s="195"/>
      <c r="FA16863" s="195"/>
    </row>
    <row r="16864" spans="48:157">
      <c r="AV16864" s="195"/>
      <c r="AW16864" s="195"/>
      <c r="EZ16864" s="195"/>
      <c r="FA16864" s="195"/>
    </row>
    <row r="16865" spans="48:157">
      <c r="AV16865" s="195"/>
      <c r="AW16865" s="195"/>
      <c r="EZ16865" s="195"/>
      <c r="FA16865" s="195"/>
    </row>
    <row r="16866" spans="48:157">
      <c r="AV16866" s="195"/>
      <c r="AW16866" s="195"/>
      <c r="EZ16866" s="195"/>
      <c r="FA16866" s="195"/>
    </row>
    <row r="16867" spans="48:157">
      <c r="AV16867" s="195"/>
      <c r="AW16867" s="195"/>
      <c r="EZ16867" s="195"/>
      <c r="FA16867" s="195"/>
    </row>
    <row r="16868" spans="48:157">
      <c r="AV16868" s="195"/>
      <c r="AW16868" s="195"/>
      <c r="EZ16868" s="195"/>
      <c r="FA16868" s="195"/>
    </row>
    <row r="16869" spans="48:157">
      <c r="AV16869" s="195"/>
      <c r="AW16869" s="195"/>
      <c r="EZ16869" s="195"/>
      <c r="FA16869" s="195"/>
    </row>
    <row r="16870" spans="48:157">
      <c r="AV16870" s="195"/>
      <c r="AW16870" s="195"/>
      <c r="EZ16870" s="195"/>
      <c r="FA16870" s="195"/>
    </row>
    <row r="16871" spans="48:157">
      <c r="AV16871" s="195"/>
      <c r="AW16871" s="195"/>
      <c r="EZ16871" s="195"/>
      <c r="FA16871" s="195"/>
    </row>
    <row r="16872" spans="48:157">
      <c r="AV16872" s="195"/>
      <c r="AW16872" s="195"/>
      <c r="EZ16872" s="195"/>
      <c r="FA16872" s="195"/>
    </row>
    <row r="16873" spans="48:157">
      <c r="AV16873" s="195"/>
      <c r="AW16873" s="195"/>
      <c r="EZ16873" s="195"/>
      <c r="FA16873" s="195"/>
    </row>
    <row r="16874" spans="48:157">
      <c r="AV16874" s="195"/>
      <c r="AW16874" s="195"/>
      <c r="EZ16874" s="195"/>
      <c r="FA16874" s="195"/>
    </row>
    <row r="16875" spans="48:157">
      <c r="AV16875" s="195"/>
      <c r="AW16875" s="195"/>
      <c r="EZ16875" s="195"/>
      <c r="FA16875" s="195"/>
    </row>
    <row r="16876" spans="48:157">
      <c r="AV16876" s="195"/>
      <c r="AW16876" s="195"/>
      <c r="EZ16876" s="195"/>
      <c r="FA16876" s="195"/>
    </row>
    <row r="16877" spans="48:157">
      <c r="AV16877" s="195"/>
      <c r="AW16877" s="195"/>
      <c r="EZ16877" s="195"/>
      <c r="FA16877" s="195"/>
    </row>
    <row r="16878" spans="48:157">
      <c r="AV16878" s="195"/>
      <c r="AW16878" s="195"/>
      <c r="EZ16878" s="195"/>
      <c r="FA16878" s="195"/>
    </row>
    <row r="16879" spans="48:157">
      <c r="AV16879" s="195"/>
      <c r="AW16879" s="195"/>
      <c r="EZ16879" s="195"/>
      <c r="FA16879" s="195"/>
    </row>
    <row r="16880" spans="48:157">
      <c r="AV16880" s="195"/>
      <c r="AW16880" s="195"/>
      <c r="EZ16880" s="195"/>
      <c r="FA16880" s="195"/>
    </row>
    <row r="16881" spans="48:157">
      <c r="AV16881" s="195"/>
      <c r="AW16881" s="195"/>
      <c r="EZ16881" s="195"/>
      <c r="FA16881" s="195"/>
    </row>
    <row r="16882" spans="48:157">
      <c r="AV16882" s="195"/>
      <c r="AW16882" s="195"/>
      <c r="EZ16882" s="195"/>
      <c r="FA16882" s="195"/>
    </row>
    <row r="16883" spans="48:157">
      <c r="AV16883" s="195"/>
      <c r="AW16883" s="195"/>
      <c r="EZ16883" s="195"/>
      <c r="FA16883" s="195"/>
    </row>
    <row r="16884" spans="48:157">
      <c r="AV16884" s="195"/>
      <c r="AW16884" s="195"/>
      <c r="EZ16884" s="195"/>
      <c r="FA16884" s="195"/>
    </row>
    <row r="16885" spans="48:157">
      <c r="AV16885" s="195"/>
      <c r="AW16885" s="195"/>
      <c r="EZ16885" s="195"/>
      <c r="FA16885" s="195"/>
    </row>
    <row r="16886" spans="48:157">
      <c r="AV16886" s="195"/>
      <c r="AW16886" s="195"/>
      <c r="EZ16886" s="195"/>
      <c r="FA16886" s="195"/>
    </row>
    <row r="16887" spans="48:157">
      <c r="AV16887" s="195"/>
      <c r="AW16887" s="195"/>
      <c r="EZ16887" s="195"/>
      <c r="FA16887" s="195"/>
    </row>
    <row r="16888" spans="48:157">
      <c r="AV16888" s="195"/>
      <c r="AW16888" s="195"/>
      <c r="EZ16888" s="195"/>
      <c r="FA16888" s="195"/>
    </row>
    <row r="16889" spans="48:157">
      <c r="AV16889" s="195"/>
      <c r="AW16889" s="195"/>
      <c r="EZ16889" s="195"/>
      <c r="FA16889" s="195"/>
    </row>
    <row r="16890" spans="48:157">
      <c r="AV16890" s="195"/>
      <c r="AW16890" s="195"/>
      <c r="EZ16890" s="195"/>
      <c r="FA16890" s="195"/>
    </row>
    <row r="16891" spans="48:157">
      <c r="AV16891" s="195"/>
      <c r="AW16891" s="195"/>
      <c r="EZ16891" s="195"/>
      <c r="FA16891" s="195"/>
    </row>
    <row r="16892" spans="48:157">
      <c r="AV16892" s="195"/>
      <c r="AW16892" s="195"/>
      <c r="EZ16892" s="195"/>
      <c r="FA16892" s="195"/>
    </row>
    <row r="16893" spans="48:157">
      <c r="AV16893" s="195"/>
      <c r="AW16893" s="195"/>
      <c r="EZ16893" s="195"/>
      <c r="FA16893" s="195"/>
    </row>
    <row r="16894" spans="48:157">
      <c r="AV16894" s="195"/>
      <c r="AW16894" s="195"/>
      <c r="EZ16894" s="195"/>
      <c r="FA16894" s="195"/>
    </row>
    <row r="16895" spans="48:157">
      <c r="AV16895" s="195"/>
      <c r="AW16895" s="195"/>
      <c r="EZ16895" s="195"/>
      <c r="FA16895" s="195"/>
    </row>
    <row r="16896" spans="48:157">
      <c r="AV16896" s="195"/>
      <c r="AW16896" s="195"/>
      <c r="EZ16896" s="195"/>
      <c r="FA16896" s="195"/>
    </row>
    <row r="16897" spans="48:157">
      <c r="AV16897" s="195"/>
      <c r="AW16897" s="195"/>
      <c r="EZ16897" s="195"/>
      <c r="FA16897" s="195"/>
    </row>
    <row r="16898" spans="48:157">
      <c r="AV16898" s="195"/>
      <c r="AW16898" s="195"/>
      <c r="EZ16898" s="195"/>
      <c r="FA16898" s="195"/>
    </row>
    <row r="16899" spans="48:157">
      <c r="AV16899" s="195"/>
      <c r="AW16899" s="195"/>
      <c r="EZ16899" s="195"/>
      <c r="FA16899" s="195"/>
    </row>
    <row r="16900" spans="48:157">
      <c r="AV16900" s="195"/>
      <c r="AW16900" s="195"/>
      <c r="EZ16900" s="195"/>
      <c r="FA16900" s="195"/>
    </row>
    <row r="16901" spans="48:157">
      <c r="AV16901" s="195"/>
      <c r="AW16901" s="195"/>
      <c r="EZ16901" s="195"/>
      <c r="FA16901" s="195"/>
    </row>
    <row r="16902" spans="48:157">
      <c r="AV16902" s="195"/>
      <c r="AW16902" s="195"/>
      <c r="EZ16902" s="195"/>
      <c r="FA16902" s="195"/>
    </row>
    <row r="16903" spans="48:157">
      <c r="AV16903" s="195"/>
      <c r="AW16903" s="195"/>
      <c r="EZ16903" s="195"/>
      <c r="FA16903" s="195"/>
    </row>
    <row r="16904" spans="48:157">
      <c r="AV16904" s="195"/>
      <c r="AW16904" s="195"/>
      <c r="EZ16904" s="195"/>
      <c r="FA16904" s="195"/>
    </row>
    <row r="16905" spans="48:157">
      <c r="AV16905" s="195"/>
      <c r="AW16905" s="195"/>
      <c r="EZ16905" s="195"/>
      <c r="FA16905" s="195"/>
    </row>
    <row r="16906" spans="48:157">
      <c r="AV16906" s="195"/>
      <c r="AW16906" s="195"/>
      <c r="EZ16906" s="195"/>
      <c r="FA16906" s="195"/>
    </row>
    <row r="16907" spans="48:157">
      <c r="AV16907" s="195"/>
      <c r="AW16907" s="195"/>
      <c r="EZ16907" s="195"/>
      <c r="FA16907" s="195"/>
    </row>
    <row r="16908" spans="48:157">
      <c r="AV16908" s="195"/>
      <c r="AW16908" s="195"/>
      <c r="EZ16908" s="195"/>
      <c r="FA16908" s="195"/>
    </row>
    <row r="16909" spans="48:157">
      <c r="AV16909" s="195"/>
      <c r="AW16909" s="195"/>
      <c r="EZ16909" s="195"/>
      <c r="FA16909" s="195"/>
    </row>
    <row r="16910" spans="48:157">
      <c r="AV16910" s="195"/>
      <c r="AW16910" s="195"/>
      <c r="EZ16910" s="195"/>
      <c r="FA16910" s="195"/>
    </row>
    <row r="16911" spans="48:157">
      <c r="AV16911" s="195"/>
      <c r="AW16911" s="195"/>
      <c r="EZ16911" s="195"/>
      <c r="FA16911" s="195"/>
    </row>
    <row r="16912" spans="48:157">
      <c r="AV16912" s="195"/>
      <c r="AW16912" s="195"/>
      <c r="EZ16912" s="195"/>
      <c r="FA16912" s="195"/>
    </row>
    <row r="16913" spans="48:157">
      <c r="AV16913" s="195"/>
      <c r="AW16913" s="195"/>
      <c r="EZ16913" s="195"/>
      <c r="FA16913" s="195"/>
    </row>
    <row r="16914" spans="48:157">
      <c r="AV16914" s="195"/>
      <c r="AW16914" s="195"/>
      <c r="EZ16914" s="195"/>
      <c r="FA16914" s="195"/>
    </row>
    <row r="16915" spans="48:157">
      <c r="AV16915" s="195"/>
      <c r="AW16915" s="195"/>
      <c r="EZ16915" s="195"/>
      <c r="FA16915" s="195"/>
    </row>
    <row r="16916" spans="48:157">
      <c r="AV16916" s="195"/>
      <c r="AW16916" s="195"/>
      <c r="EZ16916" s="195"/>
      <c r="FA16916" s="195"/>
    </row>
    <row r="16917" spans="48:157">
      <c r="AV16917" s="195"/>
      <c r="AW16917" s="195"/>
      <c r="EZ16917" s="195"/>
      <c r="FA16917" s="195"/>
    </row>
    <row r="16918" spans="48:157">
      <c r="AV16918" s="195"/>
      <c r="AW16918" s="195"/>
      <c r="EZ16918" s="195"/>
      <c r="FA16918" s="195"/>
    </row>
    <row r="16919" spans="48:157">
      <c r="AV16919" s="195"/>
      <c r="AW16919" s="195"/>
      <c r="EZ16919" s="195"/>
      <c r="FA16919" s="195"/>
    </row>
    <row r="16920" spans="48:157">
      <c r="AV16920" s="195"/>
      <c r="AW16920" s="195"/>
      <c r="EZ16920" s="195"/>
      <c r="FA16920" s="195"/>
    </row>
    <row r="16921" spans="48:157">
      <c r="AV16921" s="195"/>
      <c r="AW16921" s="195"/>
      <c r="EZ16921" s="195"/>
      <c r="FA16921" s="195"/>
    </row>
    <row r="16922" spans="48:157">
      <c r="AV16922" s="195"/>
      <c r="AW16922" s="195"/>
      <c r="EZ16922" s="195"/>
      <c r="FA16922" s="195"/>
    </row>
    <row r="16923" spans="48:157">
      <c r="AV16923" s="195"/>
      <c r="AW16923" s="195"/>
      <c r="EZ16923" s="195"/>
      <c r="FA16923" s="195"/>
    </row>
    <row r="16924" spans="48:157">
      <c r="AV16924" s="195"/>
      <c r="AW16924" s="195"/>
      <c r="EZ16924" s="195"/>
      <c r="FA16924" s="195"/>
    </row>
    <row r="16925" spans="48:157">
      <c r="AV16925" s="195"/>
      <c r="AW16925" s="195"/>
      <c r="EZ16925" s="195"/>
      <c r="FA16925" s="195"/>
    </row>
    <row r="16926" spans="48:157">
      <c r="AV16926" s="195"/>
      <c r="AW16926" s="195"/>
      <c r="EZ16926" s="195"/>
      <c r="FA16926" s="195"/>
    </row>
    <row r="16927" spans="48:157">
      <c r="AV16927" s="195"/>
      <c r="AW16927" s="195"/>
      <c r="EZ16927" s="195"/>
      <c r="FA16927" s="195"/>
    </row>
    <row r="16928" spans="48:157">
      <c r="AV16928" s="195"/>
      <c r="AW16928" s="195"/>
      <c r="EZ16928" s="195"/>
      <c r="FA16928" s="195"/>
    </row>
    <row r="16929" spans="48:157">
      <c r="AV16929" s="195"/>
      <c r="AW16929" s="195"/>
      <c r="EZ16929" s="195"/>
      <c r="FA16929" s="195"/>
    </row>
    <row r="16930" spans="48:157">
      <c r="AV16930" s="195"/>
      <c r="AW16930" s="195"/>
      <c r="EZ16930" s="195"/>
      <c r="FA16930" s="195"/>
    </row>
    <row r="16931" spans="48:157">
      <c r="AV16931" s="195"/>
      <c r="AW16931" s="195"/>
      <c r="EZ16931" s="195"/>
      <c r="FA16931" s="195"/>
    </row>
    <row r="16932" spans="48:157">
      <c r="AV16932" s="195"/>
      <c r="AW16932" s="195"/>
      <c r="EZ16932" s="195"/>
      <c r="FA16932" s="195"/>
    </row>
    <row r="16933" spans="48:157">
      <c r="AV16933" s="195"/>
      <c r="AW16933" s="195"/>
      <c r="EZ16933" s="195"/>
      <c r="FA16933" s="195"/>
    </row>
    <row r="16934" spans="48:157">
      <c r="AV16934" s="195"/>
      <c r="AW16934" s="195"/>
      <c r="EZ16934" s="195"/>
      <c r="FA16934" s="195"/>
    </row>
    <row r="16935" spans="48:157">
      <c r="AV16935" s="195"/>
      <c r="AW16935" s="195"/>
      <c r="EZ16935" s="195"/>
      <c r="FA16935" s="195"/>
    </row>
    <row r="16936" spans="48:157">
      <c r="AV16936" s="195"/>
      <c r="AW16936" s="195"/>
      <c r="EZ16936" s="195"/>
      <c r="FA16936" s="195"/>
    </row>
    <row r="16937" spans="48:157">
      <c r="AV16937" s="195"/>
      <c r="AW16937" s="195"/>
      <c r="EZ16937" s="195"/>
      <c r="FA16937" s="195"/>
    </row>
    <row r="16938" spans="48:157">
      <c r="AV16938" s="195"/>
      <c r="AW16938" s="195"/>
      <c r="EZ16938" s="195"/>
      <c r="FA16938" s="195"/>
    </row>
    <row r="16939" spans="48:157">
      <c r="AV16939" s="195"/>
      <c r="AW16939" s="195"/>
      <c r="EZ16939" s="195"/>
      <c r="FA16939" s="195"/>
    </row>
    <row r="16940" spans="48:157">
      <c r="AV16940" s="195"/>
      <c r="AW16940" s="195"/>
      <c r="EZ16940" s="195"/>
      <c r="FA16940" s="195"/>
    </row>
    <row r="16941" spans="48:157">
      <c r="AV16941" s="195"/>
      <c r="AW16941" s="195"/>
      <c r="EZ16941" s="195"/>
      <c r="FA16941" s="195"/>
    </row>
    <row r="16942" spans="48:157">
      <c r="AV16942" s="195"/>
      <c r="AW16942" s="195"/>
      <c r="EZ16942" s="195"/>
      <c r="FA16942" s="195"/>
    </row>
    <row r="16943" spans="48:157">
      <c r="AV16943" s="195"/>
      <c r="AW16943" s="195"/>
      <c r="EZ16943" s="195"/>
      <c r="FA16943" s="195"/>
    </row>
    <row r="16944" spans="48:157">
      <c r="AV16944" s="195"/>
      <c r="AW16944" s="195"/>
      <c r="EZ16944" s="195"/>
      <c r="FA16944" s="195"/>
    </row>
    <row r="16945" spans="48:157">
      <c r="AV16945" s="195"/>
      <c r="AW16945" s="195"/>
      <c r="EZ16945" s="195"/>
      <c r="FA16945" s="195"/>
    </row>
    <row r="16946" spans="48:157">
      <c r="AV16946" s="195"/>
      <c r="AW16946" s="195"/>
      <c r="EZ16946" s="195"/>
      <c r="FA16946" s="195"/>
    </row>
    <row r="16947" spans="48:157">
      <c r="AV16947" s="195"/>
      <c r="AW16947" s="195"/>
      <c r="EZ16947" s="195"/>
      <c r="FA16947" s="195"/>
    </row>
    <row r="16948" spans="48:157">
      <c r="AV16948" s="195"/>
      <c r="AW16948" s="195"/>
      <c r="EZ16948" s="195"/>
      <c r="FA16948" s="195"/>
    </row>
    <row r="16949" spans="48:157">
      <c r="AV16949" s="195"/>
      <c r="AW16949" s="195"/>
      <c r="EZ16949" s="195"/>
      <c r="FA16949" s="195"/>
    </row>
    <row r="16950" spans="48:157">
      <c r="AV16950" s="195"/>
      <c r="AW16950" s="195"/>
      <c r="EZ16950" s="195"/>
      <c r="FA16950" s="195"/>
    </row>
    <row r="16951" spans="48:157">
      <c r="AV16951" s="195"/>
      <c r="AW16951" s="195"/>
      <c r="EZ16951" s="195"/>
      <c r="FA16951" s="195"/>
    </row>
    <row r="16952" spans="48:157">
      <c r="AV16952" s="195"/>
      <c r="AW16952" s="195"/>
      <c r="EZ16952" s="195"/>
      <c r="FA16952" s="195"/>
    </row>
    <row r="16953" spans="48:157">
      <c r="AV16953" s="195"/>
      <c r="AW16953" s="195"/>
      <c r="EZ16953" s="195"/>
      <c r="FA16953" s="195"/>
    </row>
    <row r="16954" spans="48:157">
      <c r="AV16954" s="195"/>
      <c r="AW16954" s="195"/>
      <c r="EZ16954" s="195"/>
      <c r="FA16954" s="195"/>
    </row>
    <row r="16955" spans="48:157">
      <c r="AV16955" s="195"/>
      <c r="AW16955" s="195"/>
      <c r="EZ16955" s="195"/>
      <c r="FA16955" s="195"/>
    </row>
    <row r="16956" spans="48:157">
      <c r="AV16956" s="195"/>
      <c r="AW16956" s="195"/>
      <c r="EZ16956" s="195"/>
      <c r="FA16956" s="195"/>
    </row>
    <row r="16957" spans="48:157">
      <c r="AV16957" s="195"/>
      <c r="AW16957" s="195"/>
      <c r="EZ16957" s="195"/>
      <c r="FA16957" s="195"/>
    </row>
    <row r="16958" spans="48:157">
      <c r="AV16958" s="195"/>
      <c r="AW16958" s="195"/>
      <c r="EZ16958" s="195"/>
      <c r="FA16958" s="195"/>
    </row>
    <row r="16959" spans="48:157">
      <c r="AV16959" s="195"/>
      <c r="AW16959" s="195"/>
      <c r="EZ16959" s="195"/>
      <c r="FA16959" s="195"/>
    </row>
    <row r="16960" spans="48:157">
      <c r="AV16960" s="195"/>
      <c r="AW16960" s="195"/>
      <c r="EZ16960" s="195"/>
      <c r="FA16960" s="195"/>
    </row>
    <row r="16961" spans="48:157">
      <c r="AV16961" s="195"/>
      <c r="AW16961" s="195"/>
      <c r="EZ16961" s="195"/>
      <c r="FA16961" s="195"/>
    </row>
    <row r="16962" spans="48:157">
      <c r="AV16962" s="195"/>
      <c r="AW16962" s="195"/>
      <c r="EZ16962" s="195"/>
      <c r="FA16962" s="195"/>
    </row>
    <row r="16963" spans="48:157">
      <c r="AV16963" s="195"/>
      <c r="AW16963" s="195"/>
      <c r="EZ16963" s="195"/>
      <c r="FA16963" s="195"/>
    </row>
    <row r="16964" spans="48:157">
      <c r="AV16964" s="195"/>
      <c r="AW16964" s="195"/>
      <c r="EZ16964" s="195"/>
      <c r="FA16964" s="195"/>
    </row>
    <row r="16965" spans="48:157">
      <c r="AV16965" s="195"/>
      <c r="AW16965" s="195"/>
      <c r="EZ16965" s="195"/>
      <c r="FA16965" s="195"/>
    </row>
    <row r="16966" spans="48:157">
      <c r="AV16966" s="195"/>
      <c r="AW16966" s="195"/>
      <c r="EZ16966" s="195"/>
      <c r="FA16966" s="195"/>
    </row>
    <row r="16967" spans="48:157">
      <c r="AV16967" s="195"/>
      <c r="AW16967" s="195"/>
      <c r="EZ16967" s="195"/>
      <c r="FA16967" s="195"/>
    </row>
    <row r="16968" spans="48:157">
      <c r="AV16968" s="195"/>
      <c r="AW16968" s="195"/>
      <c r="EZ16968" s="195"/>
      <c r="FA16968" s="195"/>
    </row>
    <row r="16969" spans="48:157">
      <c r="AV16969" s="195"/>
      <c r="AW16969" s="195"/>
      <c r="EZ16969" s="195"/>
      <c r="FA16969" s="195"/>
    </row>
    <row r="16970" spans="48:157">
      <c r="AV16970" s="195"/>
      <c r="AW16970" s="195"/>
      <c r="EZ16970" s="195"/>
      <c r="FA16970" s="195"/>
    </row>
    <row r="16971" spans="48:157">
      <c r="AV16971" s="195"/>
      <c r="AW16971" s="195"/>
      <c r="EZ16971" s="195"/>
      <c r="FA16971" s="195"/>
    </row>
    <row r="16972" spans="48:157">
      <c r="AV16972" s="195"/>
      <c r="AW16972" s="195"/>
      <c r="EZ16972" s="195"/>
      <c r="FA16972" s="195"/>
    </row>
    <row r="16973" spans="48:157">
      <c r="AV16973" s="195"/>
      <c r="AW16973" s="195"/>
      <c r="EZ16973" s="195"/>
      <c r="FA16973" s="195"/>
    </row>
    <row r="16974" spans="48:157">
      <c r="AV16974" s="195"/>
      <c r="AW16974" s="195"/>
      <c r="EZ16974" s="195"/>
      <c r="FA16974" s="195"/>
    </row>
    <row r="16975" spans="48:157">
      <c r="AV16975" s="195"/>
      <c r="AW16975" s="195"/>
      <c r="EZ16975" s="195"/>
      <c r="FA16975" s="195"/>
    </row>
    <row r="16976" spans="48:157">
      <c r="AV16976" s="195"/>
      <c r="AW16976" s="195"/>
      <c r="EZ16976" s="195"/>
      <c r="FA16976" s="195"/>
    </row>
    <row r="16977" spans="48:157">
      <c r="AV16977" s="195"/>
      <c r="AW16977" s="195"/>
      <c r="EZ16977" s="195"/>
      <c r="FA16977" s="195"/>
    </row>
    <row r="16978" spans="48:157">
      <c r="AV16978" s="195"/>
      <c r="AW16978" s="195"/>
      <c r="EZ16978" s="195"/>
      <c r="FA16978" s="195"/>
    </row>
    <row r="16979" spans="48:157">
      <c r="AV16979" s="195"/>
      <c r="AW16979" s="195"/>
      <c r="EZ16979" s="195"/>
      <c r="FA16979" s="195"/>
    </row>
    <row r="16980" spans="48:157">
      <c r="AV16980" s="195"/>
      <c r="AW16980" s="195"/>
      <c r="EZ16980" s="195"/>
      <c r="FA16980" s="195"/>
    </row>
    <row r="16981" spans="48:157">
      <c r="AV16981" s="195"/>
      <c r="AW16981" s="195"/>
      <c r="EZ16981" s="195"/>
      <c r="FA16981" s="195"/>
    </row>
    <row r="16982" spans="48:157">
      <c r="AV16982" s="195"/>
      <c r="AW16982" s="195"/>
      <c r="EZ16982" s="195"/>
      <c r="FA16982" s="195"/>
    </row>
    <row r="16983" spans="48:157">
      <c r="AV16983" s="195"/>
      <c r="AW16983" s="195"/>
      <c r="EZ16983" s="195"/>
      <c r="FA16983" s="195"/>
    </row>
    <row r="16984" spans="48:157">
      <c r="AV16984" s="195"/>
      <c r="AW16984" s="195"/>
      <c r="EZ16984" s="195"/>
      <c r="FA16984" s="195"/>
    </row>
    <row r="16985" spans="48:157">
      <c r="AV16985" s="195"/>
      <c r="AW16985" s="195"/>
      <c r="EZ16985" s="195"/>
      <c r="FA16985" s="195"/>
    </row>
    <row r="16986" spans="48:157">
      <c r="AV16986" s="195"/>
      <c r="AW16986" s="195"/>
      <c r="EZ16986" s="195"/>
      <c r="FA16986" s="195"/>
    </row>
    <row r="16987" spans="48:157">
      <c r="AV16987" s="195"/>
      <c r="AW16987" s="195"/>
      <c r="EZ16987" s="195"/>
      <c r="FA16987" s="195"/>
    </row>
    <row r="16988" spans="48:157">
      <c r="AV16988" s="195"/>
      <c r="AW16988" s="195"/>
      <c r="EZ16988" s="195"/>
      <c r="FA16988" s="195"/>
    </row>
    <row r="16989" spans="48:157">
      <c r="AV16989" s="195"/>
      <c r="AW16989" s="195"/>
      <c r="EZ16989" s="195"/>
      <c r="FA16989" s="195"/>
    </row>
    <row r="16990" spans="48:157">
      <c r="AV16990" s="195"/>
      <c r="AW16990" s="195"/>
      <c r="EZ16990" s="195"/>
      <c r="FA16990" s="195"/>
    </row>
    <row r="16991" spans="48:157">
      <c r="AV16991" s="195"/>
      <c r="AW16991" s="195"/>
      <c r="EZ16991" s="195"/>
      <c r="FA16991" s="195"/>
    </row>
    <row r="16992" spans="48:157">
      <c r="AV16992" s="195"/>
      <c r="AW16992" s="195"/>
      <c r="EZ16992" s="195"/>
      <c r="FA16992" s="195"/>
    </row>
    <row r="16993" spans="48:157">
      <c r="AV16993" s="195"/>
      <c r="AW16993" s="195"/>
      <c r="EZ16993" s="195"/>
      <c r="FA16993" s="195"/>
    </row>
    <row r="16994" spans="48:157">
      <c r="AV16994" s="195"/>
      <c r="AW16994" s="195"/>
      <c r="EZ16994" s="195"/>
      <c r="FA16994" s="195"/>
    </row>
    <row r="16995" spans="48:157">
      <c r="AV16995" s="195"/>
      <c r="AW16995" s="195"/>
      <c r="EZ16995" s="195"/>
      <c r="FA16995" s="195"/>
    </row>
    <row r="16996" spans="48:157">
      <c r="AV16996" s="195"/>
      <c r="AW16996" s="195"/>
      <c r="EZ16996" s="195"/>
      <c r="FA16996" s="195"/>
    </row>
    <row r="16997" spans="48:157">
      <c r="AV16997" s="195"/>
      <c r="AW16997" s="195"/>
      <c r="EZ16997" s="195"/>
      <c r="FA16997" s="195"/>
    </row>
    <row r="16998" spans="48:157">
      <c r="AV16998" s="195"/>
      <c r="AW16998" s="195"/>
      <c r="EZ16998" s="195"/>
      <c r="FA16998" s="195"/>
    </row>
    <row r="16999" spans="48:157">
      <c r="AV16999" s="195"/>
      <c r="AW16999" s="195"/>
      <c r="EZ16999" s="195"/>
      <c r="FA16999" s="195"/>
    </row>
    <row r="17000" spans="48:157">
      <c r="AV17000" s="195"/>
      <c r="AW17000" s="195"/>
      <c r="EZ17000" s="195"/>
      <c r="FA17000" s="195"/>
    </row>
    <row r="17001" spans="48:157">
      <c r="AV17001" s="195"/>
      <c r="AW17001" s="195"/>
      <c r="EZ17001" s="195"/>
      <c r="FA17001" s="195"/>
    </row>
    <row r="17002" spans="48:157">
      <c r="AV17002" s="195"/>
      <c r="AW17002" s="195"/>
      <c r="EZ17002" s="195"/>
      <c r="FA17002" s="195"/>
    </row>
    <row r="17003" spans="48:157">
      <c r="AV17003" s="195"/>
      <c r="AW17003" s="195"/>
      <c r="EZ17003" s="195"/>
      <c r="FA17003" s="195"/>
    </row>
    <row r="17004" spans="48:157">
      <c r="AV17004" s="195"/>
      <c r="AW17004" s="195"/>
      <c r="EZ17004" s="195"/>
      <c r="FA17004" s="195"/>
    </row>
    <row r="17005" spans="48:157">
      <c r="AV17005" s="195"/>
      <c r="AW17005" s="195"/>
      <c r="EZ17005" s="195"/>
      <c r="FA17005" s="195"/>
    </row>
    <row r="17006" spans="48:157">
      <c r="AV17006" s="195"/>
      <c r="AW17006" s="195"/>
      <c r="EZ17006" s="195"/>
      <c r="FA17006" s="195"/>
    </row>
    <row r="17007" spans="48:157">
      <c r="AV17007" s="195"/>
      <c r="AW17007" s="195"/>
      <c r="EZ17007" s="195"/>
      <c r="FA17007" s="195"/>
    </row>
    <row r="17008" spans="48:157">
      <c r="AV17008" s="195"/>
      <c r="AW17008" s="195"/>
      <c r="EZ17008" s="195"/>
      <c r="FA17008" s="195"/>
    </row>
    <row r="17009" spans="48:157">
      <c r="AV17009" s="195"/>
      <c r="AW17009" s="195"/>
      <c r="EZ17009" s="195"/>
      <c r="FA17009" s="195"/>
    </row>
    <row r="17010" spans="48:157">
      <c r="AV17010" s="195"/>
      <c r="AW17010" s="195"/>
      <c r="EZ17010" s="195"/>
      <c r="FA17010" s="195"/>
    </row>
    <row r="17011" spans="48:157">
      <c r="AV17011" s="195"/>
      <c r="AW17011" s="195"/>
      <c r="EZ17011" s="195"/>
      <c r="FA17011" s="195"/>
    </row>
    <row r="17012" spans="48:157">
      <c r="AV17012" s="195"/>
      <c r="AW17012" s="195"/>
      <c r="EZ17012" s="195"/>
      <c r="FA17012" s="195"/>
    </row>
    <row r="17013" spans="48:157">
      <c r="AV17013" s="195"/>
      <c r="AW17013" s="195"/>
      <c r="EZ17013" s="195"/>
      <c r="FA17013" s="195"/>
    </row>
    <row r="17014" spans="48:157">
      <c r="AV17014" s="195"/>
      <c r="AW17014" s="195"/>
      <c r="EZ17014" s="195"/>
      <c r="FA17014" s="195"/>
    </row>
    <row r="17015" spans="48:157">
      <c r="AV17015" s="195"/>
      <c r="AW17015" s="195"/>
      <c r="EZ17015" s="195"/>
      <c r="FA17015" s="195"/>
    </row>
    <row r="17016" spans="48:157">
      <c r="AV17016" s="195"/>
      <c r="AW17016" s="195"/>
      <c r="EZ17016" s="195"/>
      <c r="FA17016" s="195"/>
    </row>
    <row r="17017" spans="48:157">
      <c r="AV17017" s="195"/>
      <c r="AW17017" s="195"/>
      <c r="EZ17017" s="195"/>
      <c r="FA17017" s="195"/>
    </row>
    <row r="17018" spans="48:157">
      <c r="AV17018" s="195"/>
      <c r="AW17018" s="195"/>
      <c r="EZ17018" s="195"/>
      <c r="FA17018" s="195"/>
    </row>
    <row r="17019" spans="48:157">
      <c r="AV17019" s="195"/>
      <c r="AW17019" s="195"/>
      <c r="EZ17019" s="195"/>
      <c r="FA17019" s="195"/>
    </row>
    <row r="17020" spans="48:157">
      <c r="AV17020" s="195"/>
      <c r="AW17020" s="195"/>
      <c r="EZ17020" s="195"/>
      <c r="FA17020" s="195"/>
    </row>
    <row r="17021" spans="48:157">
      <c r="AV17021" s="195"/>
      <c r="AW17021" s="195"/>
      <c r="EZ17021" s="195"/>
      <c r="FA17021" s="195"/>
    </row>
    <row r="17022" spans="48:157">
      <c r="AV17022" s="195"/>
      <c r="AW17022" s="195"/>
      <c r="EZ17022" s="195"/>
      <c r="FA17022" s="195"/>
    </row>
    <row r="17023" spans="48:157">
      <c r="AV17023" s="195"/>
      <c r="AW17023" s="195"/>
      <c r="EZ17023" s="195"/>
      <c r="FA17023" s="195"/>
    </row>
    <row r="17024" spans="48:157">
      <c r="AV17024" s="195"/>
      <c r="AW17024" s="195"/>
      <c r="EZ17024" s="195"/>
      <c r="FA17024" s="195"/>
    </row>
    <row r="17025" spans="48:157">
      <c r="AV17025" s="195"/>
      <c r="AW17025" s="195"/>
      <c r="EZ17025" s="195"/>
      <c r="FA17025" s="195"/>
    </row>
    <row r="17026" spans="48:157">
      <c r="AV17026" s="195"/>
      <c r="AW17026" s="195"/>
      <c r="EZ17026" s="195"/>
      <c r="FA17026" s="195"/>
    </row>
    <row r="17027" spans="48:157">
      <c r="AV17027" s="195"/>
      <c r="AW17027" s="195"/>
      <c r="EZ17027" s="195"/>
      <c r="FA17027" s="195"/>
    </row>
    <row r="17028" spans="48:157">
      <c r="AV17028" s="195"/>
      <c r="AW17028" s="195"/>
      <c r="EZ17028" s="195"/>
      <c r="FA17028" s="195"/>
    </row>
    <row r="17029" spans="48:157">
      <c r="AV17029" s="195"/>
      <c r="AW17029" s="195"/>
      <c r="EZ17029" s="195"/>
      <c r="FA17029" s="195"/>
    </row>
    <row r="17030" spans="48:157">
      <c r="AV17030" s="195"/>
      <c r="AW17030" s="195"/>
      <c r="EZ17030" s="195"/>
      <c r="FA17030" s="195"/>
    </row>
    <row r="17031" spans="48:157">
      <c r="AV17031" s="195"/>
      <c r="AW17031" s="195"/>
      <c r="EZ17031" s="195"/>
      <c r="FA17031" s="195"/>
    </row>
    <row r="17032" spans="48:157">
      <c r="AV17032" s="195"/>
      <c r="AW17032" s="195"/>
      <c r="EZ17032" s="195"/>
      <c r="FA17032" s="195"/>
    </row>
    <row r="17033" spans="48:157">
      <c r="AV17033" s="195"/>
      <c r="AW17033" s="195"/>
      <c r="EZ17033" s="195"/>
      <c r="FA17033" s="195"/>
    </row>
    <row r="17034" spans="48:157">
      <c r="AV17034" s="195"/>
      <c r="AW17034" s="195"/>
      <c r="EZ17034" s="195"/>
      <c r="FA17034" s="195"/>
    </row>
    <row r="17035" spans="48:157">
      <c r="AV17035" s="195"/>
      <c r="AW17035" s="195"/>
      <c r="EZ17035" s="195"/>
      <c r="FA17035" s="195"/>
    </row>
    <row r="17036" spans="48:157">
      <c r="AV17036" s="195"/>
      <c r="AW17036" s="195"/>
      <c r="EZ17036" s="195"/>
      <c r="FA17036" s="195"/>
    </row>
    <row r="17037" spans="48:157">
      <c r="AV17037" s="195"/>
      <c r="AW17037" s="195"/>
      <c r="EZ17037" s="195"/>
      <c r="FA17037" s="195"/>
    </row>
    <row r="17038" spans="48:157">
      <c r="AV17038" s="195"/>
      <c r="AW17038" s="195"/>
      <c r="EZ17038" s="195"/>
      <c r="FA17038" s="195"/>
    </row>
    <row r="17039" spans="48:157">
      <c r="AV17039" s="195"/>
      <c r="AW17039" s="195"/>
      <c r="EZ17039" s="195"/>
      <c r="FA17039" s="195"/>
    </row>
    <row r="17040" spans="48:157">
      <c r="AV17040" s="195"/>
      <c r="AW17040" s="195"/>
      <c r="EZ17040" s="195"/>
      <c r="FA17040" s="195"/>
    </row>
    <row r="17041" spans="48:157">
      <c r="AV17041" s="195"/>
      <c r="AW17041" s="195"/>
      <c r="EZ17041" s="195"/>
      <c r="FA17041" s="195"/>
    </row>
    <row r="17042" spans="48:157">
      <c r="AV17042" s="195"/>
      <c r="AW17042" s="195"/>
      <c r="EZ17042" s="195"/>
      <c r="FA17042" s="195"/>
    </row>
    <row r="17043" spans="48:157">
      <c r="AV17043" s="195"/>
      <c r="AW17043" s="195"/>
      <c r="EZ17043" s="195"/>
      <c r="FA17043" s="195"/>
    </row>
    <row r="17044" spans="48:157">
      <c r="AV17044" s="195"/>
      <c r="AW17044" s="195"/>
      <c r="EZ17044" s="195"/>
      <c r="FA17044" s="195"/>
    </row>
    <row r="17045" spans="48:157">
      <c r="AV17045" s="195"/>
      <c r="AW17045" s="195"/>
      <c r="EZ17045" s="195"/>
      <c r="FA17045" s="195"/>
    </row>
    <row r="17046" spans="48:157">
      <c r="AV17046" s="195"/>
      <c r="AW17046" s="195"/>
      <c r="EZ17046" s="195"/>
      <c r="FA17046" s="195"/>
    </row>
    <row r="17047" spans="48:157">
      <c r="AV17047" s="195"/>
      <c r="AW17047" s="195"/>
      <c r="EZ17047" s="195"/>
      <c r="FA17047" s="195"/>
    </row>
    <row r="17048" spans="48:157">
      <c r="AV17048" s="195"/>
      <c r="AW17048" s="195"/>
      <c r="EZ17048" s="195"/>
      <c r="FA17048" s="195"/>
    </row>
    <row r="17049" spans="48:157">
      <c r="AV17049" s="195"/>
      <c r="AW17049" s="195"/>
      <c r="EZ17049" s="195"/>
      <c r="FA17049" s="195"/>
    </row>
    <row r="17050" spans="48:157">
      <c r="AV17050" s="195"/>
      <c r="AW17050" s="195"/>
      <c r="EZ17050" s="195"/>
      <c r="FA17050" s="195"/>
    </row>
    <row r="17051" spans="48:157">
      <c r="AV17051" s="195"/>
      <c r="AW17051" s="195"/>
      <c r="EZ17051" s="195"/>
      <c r="FA17051" s="195"/>
    </row>
    <row r="17052" spans="48:157">
      <c r="AV17052" s="195"/>
      <c r="AW17052" s="195"/>
      <c r="EZ17052" s="195"/>
      <c r="FA17052" s="195"/>
    </row>
    <row r="17053" spans="48:157">
      <c r="AV17053" s="195"/>
      <c r="AW17053" s="195"/>
      <c r="EZ17053" s="195"/>
      <c r="FA17053" s="195"/>
    </row>
    <row r="17054" spans="48:157">
      <c r="AV17054" s="195"/>
      <c r="AW17054" s="195"/>
      <c r="EZ17054" s="195"/>
      <c r="FA17054" s="195"/>
    </row>
    <row r="17055" spans="48:157">
      <c r="AV17055" s="195"/>
      <c r="AW17055" s="195"/>
      <c r="EZ17055" s="195"/>
      <c r="FA17055" s="195"/>
    </row>
    <row r="17056" spans="48:157">
      <c r="AV17056" s="195"/>
      <c r="AW17056" s="195"/>
      <c r="EZ17056" s="195"/>
      <c r="FA17056" s="195"/>
    </row>
    <row r="17057" spans="48:157">
      <c r="AV17057" s="195"/>
      <c r="AW17057" s="195"/>
      <c r="EZ17057" s="195"/>
      <c r="FA17057" s="195"/>
    </row>
    <row r="17058" spans="48:157">
      <c r="AV17058" s="195"/>
      <c r="AW17058" s="195"/>
      <c r="EZ17058" s="195"/>
      <c r="FA17058" s="195"/>
    </row>
    <row r="17059" spans="48:157">
      <c r="AV17059" s="195"/>
      <c r="AW17059" s="195"/>
      <c r="EZ17059" s="195"/>
      <c r="FA17059" s="195"/>
    </row>
    <row r="17060" spans="48:157">
      <c r="AV17060" s="195"/>
      <c r="AW17060" s="195"/>
      <c r="EZ17060" s="195"/>
      <c r="FA17060" s="195"/>
    </row>
    <row r="17061" spans="48:157">
      <c r="AV17061" s="195"/>
      <c r="AW17061" s="195"/>
      <c r="EZ17061" s="195"/>
      <c r="FA17061" s="195"/>
    </row>
    <row r="17062" spans="48:157">
      <c r="AV17062" s="195"/>
      <c r="AW17062" s="195"/>
      <c r="EZ17062" s="195"/>
      <c r="FA17062" s="195"/>
    </row>
    <row r="17063" spans="48:157">
      <c r="AV17063" s="195"/>
      <c r="AW17063" s="195"/>
      <c r="EZ17063" s="195"/>
      <c r="FA17063" s="195"/>
    </row>
    <row r="17064" spans="48:157">
      <c r="AV17064" s="195"/>
      <c r="AW17064" s="195"/>
      <c r="EZ17064" s="195"/>
      <c r="FA17064" s="195"/>
    </row>
    <row r="17065" spans="48:157">
      <c r="AV17065" s="195"/>
      <c r="AW17065" s="195"/>
      <c r="EZ17065" s="195"/>
      <c r="FA17065" s="195"/>
    </row>
    <row r="17066" spans="48:157">
      <c r="AV17066" s="195"/>
      <c r="AW17066" s="195"/>
      <c r="EZ17066" s="195"/>
      <c r="FA17066" s="195"/>
    </row>
    <row r="17067" spans="48:157">
      <c r="AV17067" s="195"/>
      <c r="AW17067" s="195"/>
      <c r="EZ17067" s="195"/>
      <c r="FA17067" s="195"/>
    </row>
    <row r="17068" spans="48:157">
      <c r="AV17068" s="195"/>
      <c r="AW17068" s="195"/>
      <c r="EZ17068" s="195"/>
      <c r="FA17068" s="195"/>
    </row>
    <row r="17069" spans="48:157">
      <c r="AV17069" s="195"/>
      <c r="AW17069" s="195"/>
      <c r="EZ17069" s="195"/>
      <c r="FA17069" s="195"/>
    </row>
    <row r="17070" spans="48:157">
      <c r="AV17070" s="195"/>
      <c r="AW17070" s="195"/>
      <c r="EZ17070" s="195"/>
      <c r="FA17070" s="195"/>
    </row>
    <row r="17071" spans="48:157">
      <c r="AV17071" s="195"/>
      <c r="AW17071" s="195"/>
      <c r="EZ17071" s="195"/>
      <c r="FA17071" s="195"/>
    </row>
    <row r="17072" spans="48:157">
      <c r="AV17072" s="195"/>
      <c r="AW17072" s="195"/>
      <c r="EZ17072" s="195"/>
      <c r="FA17072" s="195"/>
    </row>
    <row r="17073" spans="48:157">
      <c r="AV17073" s="195"/>
      <c r="AW17073" s="195"/>
      <c r="EZ17073" s="195"/>
      <c r="FA17073" s="195"/>
    </row>
    <row r="17074" spans="48:157">
      <c r="AV17074" s="195"/>
      <c r="AW17074" s="195"/>
      <c r="EZ17074" s="195"/>
      <c r="FA17074" s="195"/>
    </row>
    <row r="17075" spans="48:157">
      <c r="AV17075" s="195"/>
      <c r="AW17075" s="195"/>
      <c r="EZ17075" s="195"/>
      <c r="FA17075" s="195"/>
    </row>
    <row r="17076" spans="48:157">
      <c r="AV17076" s="195"/>
      <c r="AW17076" s="195"/>
      <c r="EZ17076" s="195"/>
      <c r="FA17076" s="195"/>
    </row>
    <row r="17077" spans="48:157">
      <c r="AV17077" s="195"/>
      <c r="AW17077" s="195"/>
      <c r="EZ17077" s="195"/>
      <c r="FA17077" s="195"/>
    </row>
    <row r="17078" spans="48:157">
      <c r="AV17078" s="195"/>
      <c r="AW17078" s="195"/>
      <c r="EZ17078" s="195"/>
      <c r="FA17078" s="195"/>
    </row>
    <row r="17079" spans="48:157">
      <c r="AV17079" s="195"/>
      <c r="AW17079" s="195"/>
      <c r="EZ17079" s="195"/>
      <c r="FA17079" s="195"/>
    </row>
    <row r="17080" spans="48:157">
      <c r="AV17080" s="195"/>
      <c r="AW17080" s="195"/>
      <c r="EZ17080" s="195"/>
      <c r="FA17080" s="195"/>
    </row>
    <row r="17081" spans="48:157">
      <c r="AV17081" s="195"/>
      <c r="AW17081" s="195"/>
      <c r="EZ17081" s="195"/>
      <c r="FA17081" s="195"/>
    </row>
    <row r="17082" spans="48:157">
      <c r="AV17082" s="195"/>
      <c r="AW17082" s="195"/>
      <c r="EZ17082" s="195"/>
      <c r="FA17082" s="195"/>
    </row>
    <row r="17083" spans="48:157">
      <c r="AV17083" s="195"/>
      <c r="AW17083" s="195"/>
      <c r="EZ17083" s="195"/>
      <c r="FA17083" s="195"/>
    </row>
    <row r="17084" spans="48:157">
      <c r="AV17084" s="195"/>
      <c r="AW17084" s="195"/>
      <c r="EZ17084" s="195"/>
      <c r="FA17084" s="195"/>
    </row>
    <row r="17085" spans="48:157">
      <c r="AV17085" s="195"/>
      <c r="AW17085" s="195"/>
      <c r="EZ17085" s="195"/>
      <c r="FA17085" s="195"/>
    </row>
    <row r="17086" spans="48:157">
      <c r="AV17086" s="195"/>
      <c r="AW17086" s="195"/>
      <c r="EZ17086" s="195"/>
      <c r="FA17086" s="195"/>
    </row>
    <row r="17087" spans="48:157">
      <c r="AV17087" s="195"/>
      <c r="AW17087" s="195"/>
      <c r="EZ17087" s="195"/>
      <c r="FA17087" s="195"/>
    </row>
    <row r="17088" spans="48:157">
      <c r="AV17088" s="195"/>
      <c r="AW17088" s="195"/>
      <c r="EZ17088" s="195"/>
      <c r="FA17088" s="195"/>
    </row>
    <row r="17089" spans="48:157">
      <c r="AV17089" s="195"/>
      <c r="AW17089" s="195"/>
      <c r="EZ17089" s="195"/>
      <c r="FA17089" s="195"/>
    </row>
    <row r="17090" spans="48:157">
      <c r="AV17090" s="195"/>
      <c r="AW17090" s="195"/>
      <c r="EZ17090" s="195"/>
      <c r="FA17090" s="195"/>
    </row>
    <row r="17091" spans="48:157">
      <c r="AV17091" s="195"/>
      <c r="AW17091" s="195"/>
      <c r="EZ17091" s="195"/>
      <c r="FA17091" s="195"/>
    </row>
    <row r="17092" spans="48:157">
      <c r="AV17092" s="195"/>
      <c r="AW17092" s="195"/>
      <c r="EZ17092" s="195"/>
      <c r="FA17092" s="195"/>
    </row>
    <row r="17093" spans="48:157">
      <c r="AV17093" s="195"/>
      <c r="AW17093" s="195"/>
      <c r="EZ17093" s="195"/>
      <c r="FA17093" s="195"/>
    </row>
    <row r="17094" spans="48:157">
      <c r="AV17094" s="195"/>
      <c r="AW17094" s="195"/>
      <c r="EZ17094" s="195"/>
      <c r="FA17094" s="195"/>
    </row>
    <row r="17095" spans="48:157">
      <c r="AV17095" s="195"/>
      <c r="AW17095" s="195"/>
      <c r="EZ17095" s="195"/>
      <c r="FA17095" s="195"/>
    </row>
    <row r="17096" spans="48:157">
      <c r="AV17096" s="195"/>
      <c r="AW17096" s="195"/>
      <c r="EZ17096" s="195"/>
      <c r="FA17096" s="195"/>
    </row>
    <row r="17097" spans="48:157">
      <c r="AV17097" s="195"/>
      <c r="AW17097" s="195"/>
      <c r="EZ17097" s="195"/>
      <c r="FA17097" s="195"/>
    </row>
    <row r="17098" spans="48:157">
      <c r="AV17098" s="195"/>
      <c r="AW17098" s="195"/>
      <c r="EZ17098" s="195"/>
      <c r="FA17098" s="195"/>
    </row>
    <row r="17099" spans="48:157">
      <c r="AV17099" s="195"/>
      <c r="AW17099" s="195"/>
      <c r="EZ17099" s="195"/>
      <c r="FA17099" s="195"/>
    </row>
    <row r="17100" spans="48:157">
      <c r="AV17100" s="195"/>
      <c r="AW17100" s="195"/>
      <c r="EZ17100" s="195"/>
      <c r="FA17100" s="195"/>
    </row>
    <row r="17101" spans="48:157">
      <c r="AV17101" s="195"/>
      <c r="AW17101" s="195"/>
      <c r="EZ17101" s="195"/>
      <c r="FA17101" s="195"/>
    </row>
    <row r="17102" spans="48:157">
      <c r="AV17102" s="195"/>
      <c r="AW17102" s="195"/>
      <c r="EZ17102" s="195"/>
      <c r="FA17102" s="195"/>
    </row>
    <row r="17103" spans="48:157">
      <c r="AV17103" s="195"/>
      <c r="AW17103" s="195"/>
      <c r="EZ17103" s="195"/>
      <c r="FA17103" s="195"/>
    </row>
    <row r="17104" spans="48:157">
      <c r="AV17104" s="195"/>
      <c r="AW17104" s="195"/>
      <c r="EZ17104" s="195"/>
      <c r="FA17104" s="195"/>
    </row>
    <row r="17105" spans="48:157">
      <c r="AV17105" s="195"/>
      <c r="AW17105" s="195"/>
      <c r="EZ17105" s="195"/>
      <c r="FA17105" s="195"/>
    </row>
    <row r="17106" spans="48:157">
      <c r="AV17106" s="195"/>
      <c r="AW17106" s="195"/>
      <c r="EZ17106" s="195"/>
      <c r="FA17106" s="195"/>
    </row>
    <row r="17107" spans="48:157">
      <c r="AV17107" s="195"/>
      <c r="AW17107" s="195"/>
      <c r="EZ17107" s="195"/>
      <c r="FA17107" s="195"/>
    </row>
    <row r="17108" spans="48:157">
      <c r="AV17108" s="195"/>
      <c r="AW17108" s="195"/>
      <c r="EZ17108" s="195"/>
      <c r="FA17108" s="195"/>
    </row>
    <row r="17109" spans="48:157">
      <c r="AV17109" s="195"/>
      <c r="AW17109" s="195"/>
      <c r="EZ17109" s="195"/>
      <c r="FA17109" s="195"/>
    </row>
    <row r="17110" spans="48:157">
      <c r="AV17110" s="195"/>
      <c r="AW17110" s="195"/>
      <c r="EZ17110" s="195"/>
      <c r="FA17110" s="195"/>
    </row>
    <row r="17111" spans="48:157">
      <c r="AV17111" s="195"/>
      <c r="AW17111" s="195"/>
      <c r="EZ17111" s="195"/>
      <c r="FA17111" s="195"/>
    </row>
    <row r="17112" spans="48:157">
      <c r="AV17112" s="195"/>
      <c r="AW17112" s="195"/>
      <c r="EZ17112" s="195"/>
      <c r="FA17112" s="195"/>
    </row>
    <row r="17113" spans="48:157">
      <c r="AV17113" s="195"/>
      <c r="AW17113" s="195"/>
      <c r="EZ17113" s="195"/>
      <c r="FA17113" s="195"/>
    </row>
    <row r="17114" spans="48:157">
      <c r="AV17114" s="195"/>
      <c r="AW17114" s="195"/>
      <c r="EZ17114" s="195"/>
      <c r="FA17114" s="195"/>
    </row>
    <row r="17115" spans="48:157">
      <c r="AV17115" s="195"/>
      <c r="AW17115" s="195"/>
      <c r="EZ17115" s="195"/>
      <c r="FA17115" s="195"/>
    </row>
    <row r="17116" spans="48:157">
      <c r="AV17116" s="195"/>
      <c r="AW17116" s="195"/>
      <c r="EZ17116" s="195"/>
      <c r="FA17116" s="195"/>
    </row>
    <row r="17117" spans="48:157">
      <c r="AV17117" s="195"/>
      <c r="AW17117" s="195"/>
      <c r="EZ17117" s="195"/>
      <c r="FA17117" s="195"/>
    </row>
    <row r="17118" spans="48:157">
      <c r="AV17118" s="195"/>
      <c r="AW17118" s="195"/>
      <c r="EZ17118" s="195"/>
      <c r="FA17118" s="195"/>
    </row>
    <row r="17119" spans="48:157">
      <c r="AV17119" s="195"/>
      <c r="AW17119" s="195"/>
      <c r="EZ17119" s="195"/>
      <c r="FA17119" s="195"/>
    </row>
    <row r="17120" spans="48:157">
      <c r="AV17120" s="195"/>
      <c r="AW17120" s="195"/>
      <c r="EZ17120" s="195"/>
      <c r="FA17120" s="195"/>
    </row>
    <row r="17121" spans="48:157">
      <c r="AV17121" s="195"/>
      <c r="AW17121" s="195"/>
      <c r="EZ17121" s="195"/>
      <c r="FA17121" s="195"/>
    </row>
    <row r="17122" spans="48:157">
      <c r="AV17122" s="195"/>
      <c r="AW17122" s="195"/>
      <c r="EZ17122" s="195"/>
      <c r="FA17122" s="195"/>
    </row>
    <row r="17123" spans="48:157">
      <c r="AV17123" s="195"/>
      <c r="AW17123" s="195"/>
      <c r="EZ17123" s="195"/>
      <c r="FA17123" s="195"/>
    </row>
    <row r="17124" spans="48:157">
      <c r="AV17124" s="195"/>
      <c r="AW17124" s="195"/>
      <c r="EZ17124" s="195"/>
      <c r="FA17124" s="195"/>
    </row>
    <row r="17125" spans="48:157">
      <c r="AV17125" s="195"/>
      <c r="AW17125" s="195"/>
      <c r="EZ17125" s="195"/>
      <c r="FA17125" s="195"/>
    </row>
    <row r="17126" spans="48:157">
      <c r="AV17126" s="195"/>
      <c r="AW17126" s="195"/>
      <c r="EZ17126" s="195"/>
      <c r="FA17126" s="195"/>
    </row>
    <row r="17127" spans="48:157">
      <c r="AV17127" s="195"/>
      <c r="AW17127" s="195"/>
      <c r="EZ17127" s="195"/>
      <c r="FA17127" s="195"/>
    </row>
    <row r="17128" spans="48:157">
      <c r="AV17128" s="195"/>
      <c r="AW17128" s="195"/>
      <c r="EZ17128" s="195"/>
      <c r="FA17128" s="195"/>
    </row>
    <row r="17129" spans="48:157">
      <c r="AV17129" s="195"/>
      <c r="AW17129" s="195"/>
      <c r="EZ17129" s="195"/>
      <c r="FA17129" s="195"/>
    </row>
    <row r="17130" spans="48:157">
      <c r="AV17130" s="195"/>
      <c r="AW17130" s="195"/>
      <c r="EZ17130" s="195"/>
      <c r="FA17130" s="195"/>
    </row>
    <row r="17131" spans="48:157">
      <c r="AV17131" s="195"/>
      <c r="AW17131" s="195"/>
      <c r="EZ17131" s="195"/>
      <c r="FA17131" s="195"/>
    </row>
    <row r="17132" spans="48:157">
      <c r="AV17132" s="195"/>
      <c r="AW17132" s="195"/>
      <c r="EZ17132" s="195"/>
      <c r="FA17132" s="195"/>
    </row>
    <row r="17133" spans="48:157">
      <c r="AV17133" s="195"/>
      <c r="AW17133" s="195"/>
      <c r="EZ17133" s="195"/>
      <c r="FA17133" s="195"/>
    </row>
    <row r="17134" spans="48:157">
      <c r="AV17134" s="195"/>
      <c r="AW17134" s="195"/>
      <c r="EZ17134" s="195"/>
      <c r="FA17134" s="195"/>
    </row>
    <row r="17135" spans="48:157">
      <c r="AV17135" s="195"/>
      <c r="AW17135" s="195"/>
      <c r="EZ17135" s="195"/>
      <c r="FA17135" s="195"/>
    </row>
    <row r="17136" spans="48:157">
      <c r="AV17136" s="195"/>
      <c r="AW17136" s="195"/>
      <c r="EZ17136" s="195"/>
      <c r="FA17136" s="195"/>
    </row>
    <row r="17137" spans="48:157">
      <c r="AV17137" s="195"/>
      <c r="AW17137" s="195"/>
      <c r="EZ17137" s="195"/>
      <c r="FA17137" s="195"/>
    </row>
    <row r="17138" spans="48:157">
      <c r="AV17138" s="195"/>
      <c r="AW17138" s="195"/>
      <c r="EZ17138" s="195"/>
      <c r="FA17138" s="195"/>
    </row>
    <row r="17139" spans="48:157">
      <c r="AV17139" s="195"/>
      <c r="AW17139" s="195"/>
      <c r="EZ17139" s="195"/>
      <c r="FA17139" s="195"/>
    </row>
    <row r="17140" spans="48:157">
      <c r="AV17140" s="195"/>
      <c r="AW17140" s="195"/>
      <c r="EZ17140" s="195"/>
      <c r="FA17140" s="195"/>
    </row>
    <row r="17141" spans="48:157">
      <c r="AV17141" s="195"/>
      <c r="AW17141" s="195"/>
      <c r="EZ17141" s="195"/>
      <c r="FA17141" s="195"/>
    </row>
    <row r="17142" spans="48:157">
      <c r="AV17142" s="195"/>
      <c r="AW17142" s="195"/>
      <c r="EZ17142" s="195"/>
      <c r="FA17142" s="195"/>
    </row>
    <row r="17143" spans="48:157">
      <c r="AV17143" s="195"/>
      <c r="AW17143" s="195"/>
      <c r="EZ17143" s="195"/>
      <c r="FA17143" s="195"/>
    </row>
    <row r="17144" spans="48:157">
      <c r="AV17144" s="195"/>
      <c r="AW17144" s="195"/>
      <c r="EZ17144" s="195"/>
      <c r="FA17144" s="195"/>
    </row>
    <row r="17145" spans="48:157">
      <c r="AV17145" s="195"/>
      <c r="AW17145" s="195"/>
      <c r="EZ17145" s="195"/>
      <c r="FA17145" s="195"/>
    </row>
    <row r="17146" spans="48:157">
      <c r="AV17146" s="195"/>
      <c r="AW17146" s="195"/>
      <c r="EZ17146" s="195"/>
      <c r="FA17146" s="195"/>
    </row>
    <row r="17147" spans="48:157">
      <c r="AV17147" s="195"/>
      <c r="AW17147" s="195"/>
      <c r="EZ17147" s="195"/>
      <c r="FA17147" s="195"/>
    </row>
    <row r="17148" spans="48:157">
      <c r="AV17148" s="195"/>
      <c r="AW17148" s="195"/>
      <c r="EZ17148" s="195"/>
      <c r="FA17148" s="195"/>
    </row>
    <row r="17149" spans="48:157">
      <c r="AV17149" s="195"/>
      <c r="AW17149" s="195"/>
      <c r="EZ17149" s="195"/>
      <c r="FA17149" s="195"/>
    </row>
    <row r="17150" spans="48:157">
      <c r="AV17150" s="195"/>
      <c r="AW17150" s="195"/>
      <c r="EZ17150" s="195"/>
      <c r="FA17150" s="195"/>
    </row>
    <row r="17151" spans="48:157">
      <c r="AV17151" s="195"/>
      <c r="AW17151" s="195"/>
      <c r="EZ17151" s="195"/>
      <c r="FA17151" s="195"/>
    </row>
    <row r="17152" spans="48:157">
      <c r="AV17152" s="195"/>
      <c r="AW17152" s="195"/>
      <c r="EZ17152" s="195"/>
      <c r="FA17152" s="195"/>
    </row>
    <row r="17153" spans="48:157">
      <c r="AV17153" s="195"/>
      <c r="AW17153" s="195"/>
      <c r="EZ17153" s="195"/>
      <c r="FA17153" s="195"/>
    </row>
    <row r="17154" spans="48:157">
      <c r="AV17154" s="195"/>
      <c r="AW17154" s="195"/>
      <c r="EZ17154" s="195"/>
      <c r="FA17154" s="195"/>
    </row>
    <row r="17155" spans="48:157">
      <c r="AV17155" s="195"/>
      <c r="AW17155" s="195"/>
      <c r="EZ17155" s="195"/>
      <c r="FA17155" s="195"/>
    </row>
    <row r="17156" spans="48:157">
      <c r="AV17156" s="195"/>
      <c r="AW17156" s="195"/>
      <c r="EZ17156" s="195"/>
      <c r="FA17156" s="195"/>
    </row>
    <row r="17157" spans="48:157">
      <c r="AV17157" s="195"/>
      <c r="AW17157" s="195"/>
      <c r="EZ17157" s="195"/>
      <c r="FA17157" s="195"/>
    </row>
    <row r="17158" spans="48:157">
      <c r="AV17158" s="195"/>
      <c r="AW17158" s="195"/>
      <c r="EZ17158" s="195"/>
      <c r="FA17158" s="195"/>
    </row>
    <row r="17159" spans="48:157">
      <c r="AV17159" s="195"/>
      <c r="AW17159" s="195"/>
      <c r="EZ17159" s="195"/>
      <c r="FA17159" s="195"/>
    </row>
    <row r="17160" spans="48:157">
      <c r="AV17160" s="195"/>
      <c r="AW17160" s="195"/>
      <c r="EZ17160" s="195"/>
      <c r="FA17160" s="195"/>
    </row>
    <row r="17161" spans="48:157">
      <c r="AV17161" s="195"/>
      <c r="AW17161" s="195"/>
      <c r="EZ17161" s="195"/>
      <c r="FA17161" s="195"/>
    </row>
    <row r="17162" spans="48:157">
      <c r="AV17162" s="195"/>
      <c r="AW17162" s="195"/>
      <c r="EZ17162" s="195"/>
      <c r="FA17162" s="195"/>
    </row>
    <row r="17163" spans="48:157">
      <c r="AV17163" s="195"/>
      <c r="AW17163" s="195"/>
      <c r="EZ17163" s="195"/>
      <c r="FA17163" s="195"/>
    </row>
    <row r="17164" spans="48:157">
      <c r="AV17164" s="195"/>
      <c r="AW17164" s="195"/>
      <c r="EZ17164" s="195"/>
      <c r="FA17164" s="195"/>
    </row>
    <row r="17165" spans="48:157">
      <c r="AV17165" s="195"/>
      <c r="AW17165" s="195"/>
      <c r="EZ17165" s="195"/>
      <c r="FA17165" s="195"/>
    </row>
    <row r="17166" spans="48:157">
      <c r="AV17166" s="195"/>
      <c r="AW17166" s="195"/>
      <c r="EZ17166" s="195"/>
      <c r="FA17166" s="195"/>
    </row>
    <row r="17167" spans="48:157">
      <c r="AV17167" s="195"/>
      <c r="AW17167" s="195"/>
      <c r="EZ17167" s="195"/>
      <c r="FA17167" s="195"/>
    </row>
    <row r="17168" spans="48:157">
      <c r="AV17168" s="195"/>
      <c r="AW17168" s="195"/>
      <c r="EZ17168" s="195"/>
      <c r="FA17168" s="195"/>
    </row>
    <row r="17169" spans="48:157">
      <c r="AV17169" s="195"/>
      <c r="AW17169" s="195"/>
      <c r="EZ17169" s="195"/>
      <c r="FA17169" s="195"/>
    </row>
    <row r="17170" spans="48:157">
      <c r="AV17170" s="195"/>
      <c r="AW17170" s="195"/>
      <c r="EZ17170" s="195"/>
      <c r="FA17170" s="195"/>
    </row>
    <row r="17171" spans="48:157">
      <c r="AV17171" s="195"/>
      <c r="AW17171" s="195"/>
      <c r="EZ17171" s="195"/>
      <c r="FA17171" s="195"/>
    </row>
    <row r="17172" spans="48:157">
      <c r="AV17172" s="195"/>
      <c r="AW17172" s="195"/>
      <c r="EZ17172" s="195"/>
      <c r="FA17172" s="195"/>
    </row>
    <row r="17173" spans="48:157">
      <c r="AV17173" s="195"/>
      <c r="AW17173" s="195"/>
      <c r="EZ17173" s="195"/>
      <c r="FA17173" s="195"/>
    </row>
    <row r="17174" spans="48:157">
      <c r="AV17174" s="195"/>
      <c r="AW17174" s="195"/>
      <c r="EZ17174" s="195"/>
      <c r="FA17174" s="195"/>
    </row>
    <row r="17175" spans="48:157">
      <c r="AV17175" s="195"/>
      <c r="AW17175" s="195"/>
      <c r="EZ17175" s="195"/>
      <c r="FA17175" s="195"/>
    </row>
    <row r="17176" spans="48:157">
      <c r="AV17176" s="195"/>
      <c r="AW17176" s="195"/>
      <c r="EZ17176" s="195"/>
      <c r="FA17176" s="195"/>
    </row>
    <row r="17177" spans="48:157">
      <c r="AV17177" s="195"/>
      <c r="AW17177" s="195"/>
      <c r="EZ17177" s="195"/>
      <c r="FA17177" s="195"/>
    </row>
    <row r="17178" spans="48:157">
      <c r="AV17178" s="195"/>
      <c r="AW17178" s="195"/>
      <c r="EZ17178" s="195"/>
      <c r="FA17178" s="195"/>
    </row>
    <row r="17179" spans="48:157">
      <c r="AV17179" s="195"/>
      <c r="AW17179" s="195"/>
      <c r="EZ17179" s="195"/>
      <c r="FA17179" s="195"/>
    </row>
    <row r="17180" spans="48:157">
      <c r="AV17180" s="195"/>
      <c r="AW17180" s="195"/>
      <c r="EZ17180" s="195"/>
      <c r="FA17180" s="195"/>
    </row>
    <row r="17181" spans="48:157">
      <c r="AV17181" s="195"/>
      <c r="AW17181" s="195"/>
      <c r="EZ17181" s="195"/>
      <c r="FA17181" s="195"/>
    </row>
    <row r="17182" spans="48:157">
      <c r="AV17182" s="195"/>
      <c r="AW17182" s="195"/>
      <c r="EZ17182" s="195"/>
      <c r="FA17182" s="195"/>
    </row>
    <row r="17183" spans="48:157">
      <c r="AV17183" s="195"/>
      <c r="AW17183" s="195"/>
      <c r="EZ17183" s="195"/>
      <c r="FA17183" s="195"/>
    </row>
    <row r="17184" spans="48:157">
      <c r="AV17184" s="195"/>
      <c r="AW17184" s="195"/>
      <c r="EZ17184" s="195"/>
      <c r="FA17184" s="195"/>
    </row>
    <row r="17185" spans="48:157">
      <c r="AV17185" s="195"/>
      <c r="AW17185" s="195"/>
      <c r="EZ17185" s="195"/>
      <c r="FA17185" s="195"/>
    </row>
    <row r="17186" spans="48:157">
      <c r="AV17186" s="195"/>
      <c r="AW17186" s="195"/>
      <c r="EZ17186" s="195"/>
      <c r="FA17186" s="195"/>
    </row>
    <row r="17187" spans="48:157">
      <c r="AV17187" s="195"/>
      <c r="AW17187" s="195"/>
      <c r="EZ17187" s="195"/>
      <c r="FA17187" s="195"/>
    </row>
    <row r="17188" spans="48:157">
      <c r="AV17188" s="195"/>
      <c r="AW17188" s="195"/>
      <c r="EZ17188" s="195"/>
      <c r="FA17188" s="195"/>
    </row>
    <row r="17189" spans="48:157">
      <c r="AV17189" s="195"/>
      <c r="AW17189" s="195"/>
      <c r="EZ17189" s="195"/>
      <c r="FA17189" s="195"/>
    </row>
    <row r="17190" spans="48:157">
      <c r="AV17190" s="195"/>
      <c r="AW17190" s="195"/>
      <c r="EZ17190" s="195"/>
      <c r="FA17190" s="195"/>
    </row>
    <row r="17191" spans="48:157">
      <c r="AV17191" s="195"/>
      <c r="AW17191" s="195"/>
      <c r="EZ17191" s="195"/>
      <c r="FA17191" s="195"/>
    </row>
    <row r="17192" spans="48:157">
      <c r="AV17192" s="195"/>
      <c r="AW17192" s="195"/>
      <c r="EZ17192" s="195"/>
      <c r="FA17192" s="195"/>
    </row>
    <row r="17193" spans="48:157">
      <c r="AV17193" s="195"/>
      <c r="AW17193" s="195"/>
      <c r="EZ17193" s="195"/>
      <c r="FA17193" s="195"/>
    </row>
    <row r="17194" spans="48:157">
      <c r="AV17194" s="195"/>
      <c r="AW17194" s="195"/>
      <c r="EZ17194" s="195"/>
      <c r="FA17194" s="195"/>
    </row>
    <row r="17195" spans="48:157">
      <c r="AV17195" s="195"/>
      <c r="AW17195" s="195"/>
      <c r="EZ17195" s="195"/>
      <c r="FA17195" s="195"/>
    </row>
    <row r="17196" spans="48:157">
      <c r="AV17196" s="195"/>
      <c r="AW17196" s="195"/>
      <c r="EZ17196" s="195"/>
      <c r="FA17196" s="195"/>
    </row>
    <row r="17197" spans="48:157">
      <c r="AV17197" s="195"/>
      <c r="AW17197" s="195"/>
      <c r="EZ17197" s="195"/>
      <c r="FA17197" s="195"/>
    </row>
    <row r="17198" spans="48:157">
      <c r="AV17198" s="195"/>
      <c r="AW17198" s="195"/>
      <c r="EZ17198" s="195"/>
      <c r="FA17198" s="195"/>
    </row>
    <row r="17199" spans="48:157">
      <c r="AV17199" s="195"/>
      <c r="AW17199" s="195"/>
      <c r="EZ17199" s="195"/>
      <c r="FA17199" s="195"/>
    </row>
    <row r="17200" spans="48:157">
      <c r="AV17200" s="195"/>
      <c r="AW17200" s="195"/>
      <c r="EZ17200" s="195"/>
      <c r="FA17200" s="195"/>
    </row>
    <row r="17201" spans="48:157">
      <c r="AV17201" s="195"/>
      <c r="AW17201" s="195"/>
      <c r="EZ17201" s="195"/>
      <c r="FA17201" s="195"/>
    </row>
    <row r="17202" spans="48:157">
      <c r="AV17202" s="195"/>
      <c r="AW17202" s="195"/>
      <c r="EZ17202" s="195"/>
      <c r="FA17202" s="195"/>
    </row>
    <row r="17203" spans="48:157">
      <c r="AV17203" s="195"/>
      <c r="AW17203" s="195"/>
      <c r="EZ17203" s="195"/>
      <c r="FA17203" s="195"/>
    </row>
    <row r="17204" spans="48:157">
      <c r="AV17204" s="195"/>
      <c r="AW17204" s="195"/>
      <c r="EZ17204" s="195"/>
      <c r="FA17204" s="195"/>
    </row>
    <row r="17205" spans="48:157">
      <c r="AV17205" s="195"/>
      <c r="AW17205" s="195"/>
      <c r="EZ17205" s="195"/>
      <c r="FA17205" s="195"/>
    </row>
    <row r="17206" spans="48:157">
      <c r="AV17206" s="195"/>
      <c r="AW17206" s="195"/>
      <c r="EZ17206" s="195"/>
      <c r="FA17206" s="195"/>
    </row>
    <row r="17207" spans="48:157">
      <c r="AV17207" s="195"/>
      <c r="AW17207" s="195"/>
      <c r="EZ17207" s="195"/>
      <c r="FA17207" s="195"/>
    </row>
    <row r="17208" spans="48:157">
      <c r="AV17208" s="195"/>
      <c r="AW17208" s="195"/>
      <c r="EZ17208" s="195"/>
      <c r="FA17208" s="195"/>
    </row>
    <row r="17209" spans="48:157">
      <c r="AV17209" s="195"/>
      <c r="AW17209" s="195"/>
      <c r="EZ17209" s="195"/>
      <c r="FA17209" s="195"/>
    </row>
    <row r="17210" spans="48:157">
      <c r="AV17210" s="195"/>
      <c r="AW17210" s="195"/>
      <c r="EZ17210" s="195"/>
      <c r="FA17210" s="195"/>
    </row>
    <row r="17211" spans="48:157">
      <c r="AV17211" s="195"/>
      <c r="AW17211" s="195"/>
      <c r="EZ17211" s="195"/>
      <c r="FA17211" s="195"/>
    </row>
    <row r="17212" spans="48:157">
      <c r="AV17212" s="195"/>
      <c r="AW17212" s="195"/>
      <c r="EZ17212" s="195"/>
      <c r="FA17212" s="195"/>
    </row>
    <row r="17213" spans="48:157">
      <c r="AV17213" s="195"/>
      <c r="AW17213" s="195"/>
      <c r="EZ17213" s="195"/>
      <c r="FA17213" s="195"/>
    </row>
    <row r="17214" spans="48:157">
      <c r="AV17214" s="195"/>
      <c r="AW17214" s="195"/>
      <c r="EZ17214" s="195"/>
      <c r="FA17214" s="195"/>
    </row>
    <row r="17215" spans="48:157">
      <c r="AV17215" s="195"/>
      <c r="AW17215" s="195"/>
      <c r="EZ17215" s="195"/>
      <c r="FA17215" s="195"/>
    </row>
    <row r="17216" spans="48:157">
      <c r="AV17216" s="195"/>
      <c r="AW17216" s="195"/>
      <c r="EZ17216" s="195"/>
      <c r="FA17216" s="195"/>
    </row>
    <row r="17217" spans="48:157">
      <c r="AV17217" s="195"/>
      <c r="AW17217" s="195"/>
      <c r="EZ17217" s="195"/>
      <c r="FA17217" s="195"/>
    </row>
    <row r="17218" spans="48:157">
      <c r="AV17218" s="195"/>
      <c r="AW17218" s="195"/>
      <c r="EZ17218" s="195"/>
      <c r="FA17218" s="195"/>
    </row>
    <row r="17219" spans="48:157">
      <c r="AV17219" s="195"/>
      <c r="AW17219" s="195"/>
      <c r="EZ17219" s="195"/>
      <c r="FA17219" s="195"/>
    </row>
    <row r="17220" spans="48:157">
      <c r="AV17220" s="195"/>
      <c r="AW17220" s="195"/>
      <c r="EZ17220" s="195"/>
      <c r="FA17220" s="195"/>
    </row>
    <row r="17221" spans="48:157">
      <c r="AV17221" s="195"/>
      <c r="AW17221" s="195"/>
      <c r="EZ17221" s="195"/>
      <c r="FA17221" s="195"/>
    </row>
    <row r="17222" spans="48:157">
      <c r="AV17222" s="195"/>
      <c r="AW17222" s="195"/>
      <c r="EZ17222" s="195"/>
      <c r="FA17222" s="195"/>
    </row>
    <row r="17223" spans="48:157">
      <c r="AV17223" s="195"/>
      <c r="AW17223" s="195"/>
      <c r="EZ17223" s="195"/>
      <c r="FA17223" s="195"/>
    </row>
    <row r="17224" spans="48:157">
      <c r="AV17224" s="195"/>
      <c r="AW17224" s="195"/>
      <c r="EZ17224" s="195"/>
      <c r="FA17224" s="195"/>
    </row>
    <row r="17225" spans="48:157">
      <c r="AV17225" s="195"/>
      <c r="AW17225" s="195"/>
      <c r="EZ17225" s="195"/>
      <c r="FA17225" s="195"/>
    </row>
    <row r="17226" spans="48:157">
      <c r="AV17226" s="195"/>
      <c r="AW17226" s="195"/>
      <c r="EZ17226" s="195"/>
      <c r="FA17226" s="195"/>
    </row>
    <row r="17227" spans="48:157">
      <c r="AV17227" s="195"/>
      <c r="AW17227" s="195"/>
      <c r="EZ17227" s="195"/>
      <c r="FA17227" s="195"/>
    </row>
    <row r="17228" spans="48:157">
      <c r="AV17228" s="195"/>
      <c r="AW17228" s="195"/>
      <c r="EZ17228" s="195"/>
      <c r="FA17228" s="195"/>
    </row>
    <row r="17229" spans="48:157">
      <c r="AV17229" s="195"/>
      <c r="AW17229" s="195"/>
      <c r="EZ17229" s="195"/>
      <c r="FA17229" s="195"/>
    </row>
    <row r="17230" spans="48:157">
      <c r="AV17230" s="195"/>
      <c r="AW17230" s="195"/>
      <c r="EZ17230" s="195"/>
      <c r="FA17230" s="195"/>
    </row>
    <row r="17231" spans="48:157">
      <c r="AV17231" s="195"/>
      <c r="AW17231" s="195"/>
      <c r="EZ17231" s="195"/>
      <c r="FA17231" s="195"/>
    </row>
    <row r="17232" spans="48:157">
      <c r="AV17232" s="195"/>
      <c r="AW17232" s="195"/>
      <c r="EZ17232" s="195"/>
      <c r="FA17232" s="195"/>
    </row>
    <row r="17233" spans="48:157">
      <c r="AV17233" s="195"/>
      <c r="AW17233" s="195"/>
      <c r="EZ17233" s="195"/>
      <c r="FA17233" s="195"/>
    </row>
    <row r="17234" spans="48:157">
      <c r="AV17234" s="195"/>
      <c r="AW17234" s="195"/>
      <c r="EZ17234" s="195"/>
      <c r="FA17234" s="195"/>
    </row>
    <row r="17235" spans="48:157">
      <c r="AV17235" s="195"/>
      <c r="AW17235" s="195"/>
      <c r="EZ17235" s="195"/>
      <c r="FA17235" s="195"/>
    </row>
    <row r="17236" spans="48:157">
      <c r="AV17236" s="195"/>
      <c r="AW17236" s="195"/>
      <c r="EZ17236" s="195"/>
      <c r="FA17236" s="195"/>
    </row>
    <row r="17237" spans="48:157">
      <c r="AV17237" s="195"/>
      <c r="AW17237" s="195"/>
      <c r="EZ17237" s="195"/>
      <c r="FA17237" s="195"/>
    </row>
    <row r="17238" spans="48:157">
      <c r="AV17238" s="195"/>
      <c r="AW17238" s="195"/>
      <c r="EZ17238" s="195"/>
      <c r="FA17238" s="195"/>
    </row>
    <row r="17239" spans="48:157">
      <c r="AV17239" s="195"/>
      <c r="AW17239" s="195"/>
      <c r="EZ17239" s="195"/>
      <c r="FA17239" s="195"/>
    </row>
    <row r="17240" spans="48:157">
      <c r="AV17240" s="195"/>
      <c r="AW17240" s="195"/>
      <c r="EZ17240" s="195"/>
      <c r="FA17240" s="195"/>
    </row>
    <row r="17241" spans="48:157">
      <c r="AV17241" s="195"/>
      <c r="AW17241" s="195"/>
      <c r="EZ17241" s="195"/>
      <c r="FA17241" s="195"/>
    </row>
    <row r="17242" spans="48:157">
      <c r="AV17242" s="195"/>
      <c r="AW17242" s="195"/>
      <c r="EZ17242" s="195"/>
      <c r="FA17242" s="195"/>
    </row>
    <row r="17243" spans="48:157">
      <c r="AV17243" s="195"/>
      <c r="AW17243" s="195"/>
      <c r="EZ17243" s="195"/>
      <c r="FA17243" s="195"/>
    </row>
    <row r="17244" spans="48:157">
      <c r="AV17244" s="195"/>
      <c r="AW17244" s="195"/>
      <c r="EZ17244" s="195"/>
      <c r="FA17244" s="195"/>
    </row>
    <row r="17245" spans="48:157">
      <c r="AV17245" s="195"/>
      <c r="AW17245" s="195"/>
      <c r="EZ17245" s="195"/>
      <c r="FA17245" s="195"/>
    </row>
    <row r="17246" spans="48:157">
      <c r="AV17246" s="195"/>
      <c r="AW17246" s="195"/>
      <c r="EZ17246" s="195"/>
      <c r="FA17246" s="195"/>
    </row>
    <row r="17247" spans="48:157">
      <c r="AV17247" s="195"/>
      <c r="AW17247" s="195"/>
      <c r="EZ17247" s="195"/>
      <c r="FA17247" s="195"/>
    </row>
    <row r="17248" spans="48:157">
      <c r="AV17248" s="195"/>
      <c r="AW17248" s="195"/>
      <c r="EZ17248" s="195"/>
      <c r="FA17248" s="195"/>
    </row>
    <row r="17249" spans="48:157">
      <c r="AV17249" s="195"/>
      <c r="AW17249" s="195"/>
      <c r="EZ17249" s="195"/>
      <c r="FA17249" s="195"/>
    </row>
    <row r="17250" spans="48:157">
      <c r="AV17250" s="195"/>
      <c r="AW17250" s="195"/>
      <c r="EZ17250" s="195"/>
      <c r="FA17250" s="195"/>
    </row>
    <row r="17251" spans="48:157">
      <c r="AV17251" s="195"/>
      <c r="AW17251" s="195"/>
      <c r="EZ17251" s="195"/>
      <c r="FA17251" s="195"/>
    </row>
    <row r="17252" spans="48:157">
      <c r="AV17252" s="195"/>
      <c r="AW17252" s="195"/>
      <c r="EZ17252" s="195"/>
      <c r="FA17252" s="195"/>
    </row>
    <row r="17253" spans="48:157">
      <c r="AV17253" s="195"/>
      <c r="AW17253" s="195"/>
      <c r="EZ17253" s="195"/>
      <c r="FA17253" s="195"/>
    </row>
    <row r="17254" spans="48:157">
      <c r="AV17254" s="195"/>
      <c r="AW17254" s="195"/>
      <c r="EZ17254" s="195"/>
      <c r="FA17254" s="195"/>
    </row>
    <row r="17255" spans="48:157">
      <c r="AV17255" s="195"/>
      <c r="AW17255" s="195"/>
      <c r="EZ17255" s="195"/>
      <c r="FA17255" s="195"/>
    </row>
    <row r="17256" spans="48:157">
      <c r="AV17256" s="195"/>
      <c r="AW17256" s="195"/>
      <c r="EZ17256" s="195"/>
      <c r="FA17256" s="195"/>
    </row>
    <row r="17257" spans="48:157">
      <c r="AV17257" s="195"/>
      <c r="AW17257" s="195"/>
      <c r="EZ17257" s="195"/>
      <c r="FA17257" s="195"/>
    </row>
    <row r="17258" spans="48:157">
      <c r="AV17258" s="195"/>
      <c r="AW17258" s="195"/>
      <c r="EZ17258" s="195"/>
      <c r="FA17258" s="195"/>
    </row>
    <row r="17259" spans="48:157">
      <c r="AV17259" s="195"/>
      <c r="AW17259" s="195"/>
      <c r="EZ17259" s="195"/>
      <c r="FA17259" s="195"/>
    </row>
    <row r="17260" spans="48:157">
      <c r="AV17260" s="195"/>
      <c r="AW17260" s="195"/>
      <c r="EZ17260" s="195"/>
      <c r="FA17260" s="195"/>
    </row>
    <row r="17261" spans="48:157">
      <c r="AV17261" s="195"/>
      <c r="AW17261" s="195"/>
      <c r="EZ17261" s="195"/>
      <c r="FA17261" s="195"/>
    </row>
    <row r="17262" spans="48:157">
      <c r="AV17262" s="195"/>
      <c r="AW17262" s="195"/>
      <c r="EZ17262" s="195"/>
      <c r="FA17262" s="195"/>
    </row>
    <row r="17263" spans="48:157">
      <c r="AV17263" s="195"/>
      <c r="AW17263" s="195"/>
      <c r="EZ17263" s="195"/>
      <c r="FA17263" s="195"/>
    </row>
    <row r="17264" spans="48:157">
      <c r="AV17264" s="195"/>
      <c r="AW17264" s="195"/>
      <c r="EZ17264" s="195"/>
      <c r="FA17264" s="195"/>
    </row>
    <row r="17265" spans="48:157">
      <c r="AV17265" s="195"/>
      <c r="AW17265" s="195"/>
      <c r="EZ17265" s="195"/>
      <c r="FA17265" s="195"/>
    </row>
    <row r="17266" spans="48:157">
      <c r="AV17266" s="195"/>
      <c r="AW17266" s="195"/>
      <c r="EZ17266" s="195"/>
      <c r="FA17266" s="195"/>
    </row>
    <row r="17267" spans="48:157">
      <c r="AV17267" s="195"/>
      <c r="AW17267" s="195"/>
      <c r="EZ17267" s="195"/>
      <c r="FA17267" s="195"/>
    </row>
    <row r="17268" spans="48:157">
      <c r="AV17268" s="195"/>
      <c r="AW17268" s="195"/>
      <c r="EZ17268" s="195"/>
      <c r="FA17268" s="195"/>
    </row>
    <row r="17269" spans="48:157">
      <c r="AV17269" s="195"/>
      <c r="AW17269" s="195"/>
      <c r="EZ17269" s="195"/>
      <c r="FA17269" s="195"/>
    </row>
    <row r="17270" spans="48:157">
      <c r="AV17270" s="195"/>
      <c r="AW17270" s="195"/>
      <c r="EZ17270" s="195"/>
      <c r="FA17270" s="195"/>
    </row>
    <row r="17271" spans="48:157">
      <c r="AV17271" s="195"/>
      <c r="AW17271" s="195"/>
      <c r="EZ17271" s="195"/>
      <c r="FA17271" s="195"/>
    </row>
    <row r="17272" spans="48:157">
      <c r="AV17272" s="195"/>
      <c r="AW17272" s="195"/>
      <c r="EZ17272" s="195"/>
      <c r="FA17272" s="195"/>
    </row>
    <row r="17273" spans="48:157">
      <c r="AV17273" s="195"/>
      <c r="AW17273" s="195"/>
      <c r="EZ17273" s="195"/>
      <c r="FA17273" s="195"/>
    </row>
    <row r="17274" spans="48:157">
      <c r="AV17274" s="195"/>
      <c r="AW17274" s="195"/>
      <c r="EZ17274" s="195"/>
      <c r="FA17274" s="195"/>
    </row>
    <row r="17275" spans="48:157">
      <c r="AV17275" s="195"/>
      <c r="AW17275" s="195"/>
      <c r="EZ17275" s="195"/>
      <c r="FA17275" s="195"/>
    </row>
    <row r="17276" spans="48:157">
      <c r="AV17276" s="195"/>
      <c r="AW17276" s="195"/>
      <c r="EZ17276" s="195"/>
      <c r="FA17276" s="195"/>
    </row>
    <row r="17277" spans="48:157">
      <c r="AV17277" s="195"/>
      <c r="AW17277" s="195"/>
      <c r="EZ17277" s="195"/>
      <c r="FA17277" s="195"/>
    </row>
    <row r="17278" spans="48:157">
      <c r="AV17278" s="195"/>
      <c r="AW17278" s="195"/>
      <c r="EZ17278" s="195"/>
      <c r="FA17278" s="195"/>
    </row>
    <row r="17279" spans="48:157">
      <c r="AV17279" s="195"/>
      <c r="AW17279" s="195"/>
      <c r="EZ17279" s="195"/>
      <c r="FA17279" s="195"/>
    </row>
    <row r="17280" spans="48:157">
      <c r="AV17280" s="195"/>
      <c r="AW17280" s="195"/>
      <c r="EZ17280" s="195"/>
      <c r="FA17280" s="195"/>
    </row>
    <row r="17281" spans="48:157">
      <c r="AV17281" s="195"/>
      <c r="AW17281" s="195"/>
      <c r="EZ17281" s="195"/>
      <c r="FA17281" s="195"/>
    </row>
    <row r="17282" spans="48:157">
      <c r="AV17282" s="195"/>
      <c r="AW17282" s="195"/>
      <c r="EZ17282" s="195"/>
      <c r="FA17282" s="195"/>
    </row>
    <row r="17283" spans="48:157">
      <c r="AV17283" s="195"/>
      <c r="AW17283" s="195"/>
      <c r="EZ17283" s="195"/>
      <c r="FA17283" s="195"/>
    </row>
    <row r="17284" spans="48:157">
      <c r="AV17284" s="195"/>
      <c r="AW17284" s="195"/>
      <c r="EZ17284" s="195"/>
      <c r="FA17284" s="195"/>
    </row>
    <row r="17285" spans="48:157">
      <c r="AV17285" s="195"/>
      <c r="AW17285" s="195"/>
      <c r="EZ17285" s="195"/>
      <c r="FA17285" s="195"/>
    </row>
    <row r="17286" spans="48:157">
      <c r="AV17286" s="195"/>
      <c r="AW17286" s="195"/>
      <c r="EZ17286" s="195"/>
      <c r="FA17286" s="195"/>
    </row>
    <row r="17287" spans="48:157">
      <c r="AV17287" s="195"/>
      <c r="AW17287" s="195"/>
      <c r="EZ17287" s="195"/>
      <c r="FA17287" s="195"/>
    </row>
    <row r="17288" spans="48:157">
      <c r="AV17288" s="195"/>
      <c r="AW17288" s="195"/>
      <c r="EZ17288" s="195"/>
      <c r="FA17288" s="195"/>
    </row>
    <row r="17289" spans="48:157">
      <c r="AV17289" s="195"/>
      <c r="AW17289" s="195"/>
      <c r="EZ17289" s="195"/>
      <c r="FA17289" s="195"/>
    </row>
    <row r="17290" spans="48:157">
      <c r="AV17290" s="195"/>
      <c r="AW17290" s="195"/>
      <c r="EZ17290" s="195"/>
      <c r="FA17290" s="195"/>
    </row>
    <row r="17291" spans="48:157">
      <c r="AV17291" s="195"/>
      <c r="AW17291" s="195"/>
      <c r="EZ17291" s="195"/>
      <c r="FA17291" s="195"/>
    </row>
    <row r="17292" spans="48:157">
      <c r="AV17292" s="195"/>
      <c r="AW17292" s="195"/>
      <c r="EZ17292" s="195"/>
      <c r="FA17292" s="195"/>
    </row>
    <row r="17293" spans="48:157">
      <c r="AV17293" s="195"/>
      <c r="AW17293" s="195"/>
      <c r="EZ17293" s="195"/>
      <c r="FA17293" s="195"/>
    </row>
    <row r="17294" spans="48:157">
      <c r="AV17294" s="195"/>
      <c r="AW17294" s="195"/>
      <c r="EZ17294" s="195"/>
      <c r="FA17294" s="195"/>
    </row>
    <row r="17295" spans="48:157">
      <c r="AV17295" s="195"/>
      <c r="AW17295" s="195"/>
      <c r="EZ17295" s="195"/>
      <c r="FA17295" s="195"/>
    </row>
    <row r="17296" spans="48:157">
      <c r="AV17296" s="195"/>
      <c r="AW17296" s="195"/>
      <c r="EZ17296" s="195"/>
      <c r="FA17296" s="195"/>
    </row>
    <row r="17297" spans="48:157">
      <c r="AV17297" s="195"/>
      <c r="AW17297" s="195"/>
      <c r="EZ17297" s="195"/>
      <c r="FA17297" s="195"/>
    </row>
    <row r="17298" spans="48:157">
      <c r="AV17298" s="195"/>
      <c r="AW17298" s="195"/>
      <c r="EZ17298" s="195"/>
      <c r="FA17298" s="195"/>
    </row>
    <row r="17299" spans="48:157">
      <c r="AV17299" s="195"/>
      <c r="AW17299" s="195"/>
      <c r="EZ17299" s="195"/>
      <c r="FA17299" s="195"/>
    </row>
    <row r="17300" spans="48:157">
      <c r="AV17300" s="195"/>
      <c r="AW17300" s="195"/>
      <c r="EZ17300" s="195"/>
      <c r="FA17300" s="195"/>
    </row>
    <row r="17301" spans="48:157">
      <c r="AV17301" s="195"/>
      <c r="AW17301" s="195"/>
      <c r="EZ17301" s="195"/>
      <c r="FA17301" s="195"/>
    </row>
    <row r="17302" spans="48:157">
      <c r="AV17302" s="195"/>
      <c r="AW17302" s="195"/>
      <c r="EZ17302" s="195"/>
      <c r="FA17302" s="195"/>
    </row>
    <row r="17303" spans="48:157">
      <c r="AV17303" s="195"/>
      <c r="AW17303" s="195"/>
      <c r="EZ17303" s="195"/>
      <c r="FA17303" s="195"/>
    </row>
    <row r="17304" spans="48:157">
      <c r="AV17304" s="195"/>
      <c r="AW17304" s="195"/>
      <c r="EZ17304" s="195"/>
      <c r="FA17304" s="195"/>
    </row>
    <row r="17305" spans="48:157">
      <c r="AV17305" s="195"/>
      <c r="AW17305" s="195"/>
      <c r="EZ17305" s="195"/>
      <c r="FA17305" s="195"/>
    </row>
    <row r="17306" spans="48:157">
      <c r="AV17306" s="195"/>
      <c r="AW17306" s="195"/>
      <c r="EZ17306" s="195"/>
      <c r="FA17306" s="195"/>
    </row>
    <row r="17307" spans="48:157">
      <c r="AV17307" s="195"/>
      <c r="AW17307" s="195"/>
      <c r="EZ17307" s="195"/>
      <c r="FA17307" s="195"/>
    </row>
    <row r="17308" spans="48:157">
      <c r="AV17308" s="195"/>
      <c r="AW17308" s="195"/>
      <c r="EZ17308" s="195"/>
      <c r="FA17308" s="195"/>
    </row>
    <row r="17309" spans="48:157">
      <c r="AV17309" s="195"/>
      <c r="AW17309" s="195"/>
      <c r="EZ17309" s="195"/>
      <c r="FA17309" s="195"/>
    </row>
    <row r="17310" spans="48:157">
      <c r="AV17310" s="195"/>
      <c r="AW17310" s="195"/>
      <c r="EZ17310" s="195"/>
      <c r="FA17310" s="195"/>
    </row>
    <row r="17311" spans="48:157">
      <c r="AV17311" s="195"/>
      <c r="AW17311" s="195"/>
      <c r="EZ17311" s="195"/>
      <c r="FA17311" s="195"/>
    </row>
    <row r="17312" spans="48:157">
      <c r="AV17312" s="195"/>
      <c r="AW17312" s="195"/>
      <c r="EZ17312" s="195"/>
      <c r="FA17312" s="195"/>
    </row>
    <row r="17313" spans="48:157">
      <c r="AV17313" s="195"/>
      <c r="AW17313" s="195"/>
      <c r="EZ17313" s="195"/>
      <c r="FA17313" s="195"/>
    </row>
    <row r="17314" spans="48:157">
      <c r="AV17314" s="195"/>
      <c r="AW17314" s="195"/>
      <c r="EZ17314" s="195"/>
      <c r="FA17314" s="195"/>
    </row>
    <row r="17315" spans="48:157">
      <c r="AV17315" s="195"/>
      <c r="AW17315" s="195"/>
      <c r="EZ17315" s="195"/>
      <c r="FA17315" s="195"/>
    </row>
    <row r="17316" spans="48:157">
      <c r="AV17316" s="195"/>
      <c r="AW17316" s="195"/>
      <c r="EZ17316" s="195"/>
      <c r="FA17316" s="195"/>
    </row>
    <row r="17317" spans="48:157">
      <c r="AV17317" s="195"/>
      <c r="AW17317" s="195"/>
      <c r="EZ17317" s="195"/>
      <c r="FA17317" s="195"/>
    </row>
    <row r="17318" spans="48:157">
      <c r="AV17318" s="195"/>
      <c r="AW17318" s="195"/>
      <c r="EZ17318" s="195"/>
      <c r="FA17318" s="195"/>
    </row>
    <row r="17319" spans="48:157">
      <c r="AV17319" s="195"/>
      <c r="AW17319" s="195"/>
      <c r="EZ17319" s="195"/>
      <c r="FA17319" s="195"/>
    </row>
    <row r="17320" spans="48:157">
      <c r="AV17320" s="195"/>
      <c r="AW17320" s="195"/>
      <c r="EZ17320" s="195"/>
      <c r="FA17320" s="195"/>
    </row>
    <row r="17321" spans="48:157">
      <c r="AV17321" s="195"/>
      <c r="AW17321" s="195"/>
      <c r="EZ17321" s="195"/>
      <c r="FA17321" s="195"/>
    </row>
    <row r="17322" spans="48:157">
      <c r="AV17322" s="195"/>
      <c r="AW17322" s="195"/>
      <c r="EZ17322" s="195"/>
      <c r="FA17322" s="195"/>
    </row>
    <row r="17323" spans="48:157">
      <c r="AV17323" s="195"/>
      <c r="AW17323" s="195"/>
      <c r="EZ17323" s="195"/>
      <c r="FA17323" s="195"/>
    </row>
    <row r="17324" spans="48:157">
      <c r="AV17324" s="195"/>
      <c r="AW17324" s="195"/>
      <c r="EZ17324" s="195"/>
      <c r="FA17324" s="195"/>
    </row>
    <row r="17325" spans="48:157">
      <c r="AV17325" s="195"/>
      <c r="AW17325" s="195"/>
      <c r="EZ17325" s="195"/>
      <c r="FA17325" s="195"/>
    </row>
    <row r="17326" spans="48:157">
      <c r="AV17326" s="195"/>
      <c r="AW17326" s="195"/>
      <c r="EZ17326" s="195"/>
      <c r="FA17326" s="195"/>
    </row>
    <row r="17327" spans="48:157">
      <c r="AV17327" s="195"/>
      <c r="AW17327" s="195"/>
      <c r="EZ17327" s="195"/>
      <c r="FA17327" s="195"/>
    </row>
    <row r="17328" spans="48:157">
      <c r="AV17328" s="195"/>
      <c r="AW17328" s="195"/>
      <c r="EZ17328" s="195"/>
      <c r="FA17328" s="195"/>
    </row>
    <row r="17329" spans="48:157">
      <c r="AV17329" s="195"/>
      <c r="AW17329" s="195"/>
      <c r="EZ17329" s="195"/>
      <c r="FA17329" s="195"/>
    </row>
    <row r="17330" spans="48:157">
      <c r="AV17330" s="195"/>
      <c r="AW17330" s="195"/>
      <c r="EZ17330" s="195"/>
      <c r="FA17330" s="195"/>
    </row>
    <row r="17331" spans="48:157">
      <c r="AV17331" s="195"/>
      <c r="AW17331" s="195"/>
      <c r="EZ17331" s="195"/>
      <c r="FA17331" s="195"/>
    </row>
    <row r="17332" spans="48:157">
      <c r="AV17332" s="195"/>
      <c r="AW17332" s="195"/>
      <c r="EZ17332" s="195"/>
      <c r="FA17332" s="195"/>
    </row>
    <row r="17333" spans="48:157">
      <c r="AV17333" s="195"/>
      <c r="AW17333" s="195"/>
      <c r="EZ17333" s="195"/>
      <c r="FA17333" s="195"/>
    </row>
    <row r="17334" spans="48:157">
      <c r="AV17334" s="195"/>
      <c r="AW17334" s="195"/>
      <c r="EZ17334" s="195"/>
      <c r="FA17334" s="195"/>
    </row>
    <row r="17335" spans="48:157">
      <c r="AV17335" s="195"/>
      <c r="AW17335" s="195"/>
      <c r="EZ17335" s="195"/>
      <c r="FA17335" s="195"/>
    </row>
    <row r="17336" spans="48:157">
      <c r="AV17336" s="195"/>
      <c r="AW17336" s="195"/>
      <c r="EZ17336" s="195"/>
      <c r="FA17336" s="195"/>
    </row>
    <row r="17337" spans="48:157">
      <c r="AV17337" s="195"/>
      <c r="AW17337" s="195"/>
      <c r="EZ17337" s="195"/>
      <c r="FA17337" s="195"/>
    </row>
    <row r="17338" spans="48:157">
      <c r="AV17338" s="195"/>
      <c r="AW17338" s="195"/>
      <c r="EZ17338" s="195"/>
      <c r="FA17338" s="195"/>
    </row>
    <row r="17339" spans="48:157">
      <c r="AV17339" s="195"/>
      <c r="AW17339" s="195"/>
      <c r="EZ17339" s="195"/>
      <c r="FA17339" s="195"/>
    </row>
    <row r="17340" spans="48:157">
      <c r="AV17340" s="195"/>
      <c r="AW17340" s="195"/>
      <c r="EZ17340" s="195"/>
      <c r="FA17340" s="195"/>
    </row>
    <row r="17341" spans="48:157">
      <c r="AV17341" s="195"/>
      <c r="AW17341" s="195"/>
      <c r="EZ17341" s="195"/>
      <c r="FA17341" s="195"/>
    </row>
    <row r="17342" spans="48:157">
      <c r="AV17342" s="195"/>
      <c r="AW17342" s="195"/>
      <c r="EZ17342" s="195"/>
      <c r="FA17342" s="195"/>
    </row>
    <row r="17343" spans="48:157">
      <c r="AV17343" s="195"/>
      <c r="AW17343" s="195"/>
      <c r="EZ17343" s="195"/>
      <c r="FA17343" s="195"/>
    </row>
    <row r="17344" spans="48:157">
      <c r="AV17344" s="195"/>
      <c r="AW17344" s="195"/>
      <c r="EZ17344" s="195"/>
      <c r="FA17344" s="195"/>
    </row>
    <row r="17345" spans="48:157">
      <c r="AV17345" s="195"/>
      <c r="AW17345" s="195"/>
      <c r="EZ17345" s="195"/>
      <c r="FA17345" s="195"/>
    </row>
    <row r="17346" spans="48:157">
      <c r="AV17346" s="195"/>
      <c r="AW17346" s="195"/>
      <c r="EZ17346" s="195"/>
      <c r="FA17346" s="195"/>
    </row>
    <row r="17347" spans="48:157">
      <c r="AV17347" s="195"/>
      <c r="AW17347" s="195"/>
      <c r="EZ17347" s="195"/>
      <c r="FA17347" s="195"/>
    </row>
    <row r="17348" spans="48:157">
      <c r="AV17348" s="195"/>
      <c r="AW17348" s="195"/>
      <c r="EZ17348" s="195"/>
      <c r="FA17348" s="195"/>
    </row>
    <row r="17349" spans="48:157">
      <c r="AV17349" s="195"/>
      <c r="AW17349" s="195"/>
      <c r="EZ17349" s="195"/>
      <c r="FA17349" s="195"/>
    </row>
    <row r="17350" spans="48:157">
      <c r="AV17350" s="195"/>
      <c r="AW17350" s="195"/>
      <c r="EZ17350" s="195"/>
      <c r="FA17350" s="195"/>
    </row>
    <row r="17351" spans="48:157">
      <c r="AV17351" s="195"/>
      <c r="AW17351" s="195"/>
      <c r="EZ17351" s="195"/>
      <c r="FA17351" s="195"/>
    </row>
    <row r="17352" spans="48:157">
      <c r="AV17352" s="195"/>
      <c r="AW17352" s="195"/>
      <c r="EZ17352" s="195"/>
      <c r="FA17352" s="195"/>
    </row>
    <row r="17353" spans="48:157">
      <c r="AV17353" s="195"/>
      <c r="AW17353" s="195"/>
      <c r="EZ17353" s="195"/>
      <c r="FA17353" s="195"/>
    </row>
    <row r="17354" spans="48:157">
      <c r="AV17354" s="195"/>
      <c r="AW17354" s="195"/>
      <c r="EZ17354" s="195"/>
      <c r="FA17354" s="195"/>
    </row>
    <row r="17355" spans="48:157">
      <c r="AV17355" s="195"/>
      <c r="AW17355" s="195"/>
      <c r="EZ17355" s="195"/>
      <c r="FA17355" s="195"/>
    </row>
    <row r="17356" spans="48:157">
      <c r="AV17356" s="195"/>
      <c r="AW17356" s="195"/>
      <c r="EZ17356" s="195"/>
      <c r="FA17356" s="195"/>
    </row>
    <row r="17357" spans="48:157">
      <c r="AV17357" s="195"/>
      <c r="AW17357" s="195"/>
      <c r="EZ17357" s="195"/>
      <c r="FA17357" s="195"/>
    </row>
    <row r="17358" spans="48:157">
      <c r="AV17358" s="195"/>
      <c r="AW17358" s="195"/>
      <c r="EZ17358" s="195"/>
      <c r="FA17358" s="195"/>
    </row>
    <row r="17359" spans="48:157">
      <c r="AV17359" s="195"/>
      <c r="AW17359" s="195"/>
      <c r="EZ17359" s="195"/>
      <c r="FA17359" s="195"/>
    </row>
    <row r="17360" spans="48:157">
      <c r="AV17360" s="195"/>
      <c r="AW17360" s="195"/>
      <c r="EZ17360" s="195"/>
      <c r="FA17360" s="195"/>
    </row>
    <row r="17361" spans="48:157">
      <c r="AV17361" s="195"/>
      <c r="AW17361" s="195"/>
      <c r="EZ17361" s="195"/>
      <c r="FA17361" s="195"/>
    </row>
    <row r="17362" spans="48:157">
      <c r="AV17362" s="195"/>
      <c r="AW17362" s="195"/>
      <c r="EZ17362" s="195"/>
      <c r="FA17362" s="195"/>
    </row>
    <row r="17363" spans="48:157">
      <c r="AV17363" s="195"/>
      <c r="AW17363" s="195"/>
      <c r="EZ17363" s="195"/>
      <c r="FA17363" s="195"/>
    </row>
    <row r="17364" spans="48:157">
      <c r="AV17364" s="195"/>
      <c r="AW17364" s="195"/>
      <c r="EZ17364" s="195"/>
      <c r="FA17364" s="195"/>
    </row>
    <row r="17365" spans="48:157">
      <c r="AV17365" s="195"/>
      <c r="AW17365" s="195"/>
      <c r="EZ17365" s="195"/>
      <c r="FA17365" s="195"/>
    </row>
    <row r="17366" spans="48:157">
      <c r="AV17366" s="195"/>
      <c r="AW17366" s="195"/>
      <c r="EZ17366" s="195"/>
      <c r="FA17366" s="195"/>
    </row>
    <row r="17367" spans="48:157">
      <c r="AV17367" s="195"/>
      <c r="AW17367" s="195"/>
      <c r="EZ17367" s="195"/>
      <c r="FA17367" s="195"/>
    </row>
    <row r="17368" spans="48:157">
      <c r="AV17368" s="195"/>
      <c r="AW17368" s="195"/>
      <c r="EZ17368" s="195"/>
      <c r="FA17368" s="195"/>
    </row>
    <row r="17369" spans="48:157">
      <c r="AV17369" s="195"/>
      <c r="AW17369" s="195"/>
      <c r="EZ17369" s="195"/>
      <c r="FA17369" s="195"/>
    </row>
    <row r="17370" spans="48:157">
      <c r="AV17370" s="195"/>
      <c r="AW17370" s="195"/>
      <c r="EZ17370" s="195"/>
      <c r="FA17370" s="195"/>
    </row>
    <row r="17371" spans="48:157">
      <c r="AV17371" s="195"/>
      <c r="AW17371" s="195"/>
      <c r="EZ17371" s="195"/>
      <c r="FA17371" s="195"/>
    </row>
    <row r="17372" spans="48:157">
      <c r="AV17372" s="195"/>
      <c r="AW17372" s="195"/>
      <c r="EZ17372" s="195"/>
      <c r="FA17372" s="195"/>
    </row>
    <row r="17373" spans="48:157">
      <c r="AV17373" s="195"/>
      <c r="AW17373" s="195"/>
      <c r="EZ17373" s="195"/>
      <c r="FA17373" s="195"/>
    </row>
    <row r="17374" spans="48:157">
      <c r="AV17374" s="195"/>
      <c r="AW17374" s="195"/>
      <c r="EZ17374" s="195"/>
      <c r="FA17374" s="195"/>
    </row>
    <row r="17375" spans="48:157">
      <c r="AV17375" s="195"/>
      <c r="AW17375" s="195"/>
      <c r="EZ17375" s="195"/>
      <c r="FA17375" s="195"/>
    </row>
    <row r="17376" spans="48:157">
      <c r="AV17376" s="195"/>
      <c r="AW17376" s="195"/>
      <c r="EZ17376" s="195"/>
      <c r="FA17376" s="195"/>
    </row>
    <row r="17377" spans="48:157">
      <c r="AV17377" s="195"/>
      <c r="AW17377" s="195"/>
      <c r="EZ17377" s="195"/>
      <c r="FA17377" s="195"/>
    </row>
    <row r="17378" spans="48:157">
      <c r="AV17378" s="195"/>
      <c r="AW17378" s="195"/>
      <c r="EZ17378" s="195"/>
      <c r="FA17378" s="195"/>
    </row>
    <row r="17379" spans="48:157">
      <c r="AV17379" s="195"/>
      <c r="AW17379" s="195"/>
      <c r="EZ17379" s="195"/>
      <c r="FA17379" s="195"/>
    </row>
    <row r="17380" spans="48:157">
      <c r="AV17380" s="195"/>
      <c r="AW17380" s="195"/>
      <c r="EZ17380" s="195"/>
      <c r="FA17380" s="195"/>
    </row>
    <row r="17381" spans="48:157">
      <c r="AV17381" s="195"/>
      <c r="AW17381" s="195"/>
      <c r="EZ17381" s="195"/>
      <c r="FA17381" s="195"/>
    </row>
    <row r="17382" spans="48:157">
      <c r="AV17382" s="195"/>
      <c r="AW17382" s="195"/>
      <c r="EZ17382" s="195"/>
      <c r="FA17382" s="195"/>
    </row>
    <row r="17383" spans="48:157">
      <c r="AV17383" s="195"/>
      <c r="AW17383" s="195"/>
      <c r="EZ17383" s="195"/>
      <c r="FA17383" s="195"/>
    </row>
    <row r="17384" spans="48:157">
      <c r="AV17384" s="195"/>
      <c r="AW17384" s="195"/>
      <c r="EZ17384" s="195"/>
      <c r="FA17384" s="195"/>
    </row>
    <row r="17385" spans="48:157">
      <c r="AV17385" s="195"/>
      <c r="AW17385" s="195"/>
      <c r="EZ17385" s="195"/>
      <c r="FA17385" s="195"/>
    </row>
    <row r="17386" spans="48:157">
      <c r="AV17386" s="195"/>
      <c r="AW17386" s="195"/>
      <c r="EZ17386" s="195"/>
      <c r="FA17386" s="195"/>
    </row>
    <row r="17387" spans="48:157">
      <c r="AV17387" s="195"/>
      <c r="AW17387" s="195"/>
      <c r="EZ17387" s="195"/>
      <c r="FA17387" s="195"/>
    </row>
    <row r="17388" spans="48:157">
      <c r="AV17388" s="195"/>
      <c r="AW17388" s="195"/>
      <c r="EZ17388" s="195"/>
      <c r="FA17388" s="195"/>
    </row>
    <row r="17389" spans="48:157">
      <c r="AV17389" s="195"/>
      <c r="AW17389" s="195"/>
      <c r="EZ17389" s="195"/>
      <c r="FA17389" s="195"/>
    </row>
    <row r="17390" spans="48:157">
      <c r="AV17390" s="195"/>
      <c r="AW17390" s="195"/>
      <c r="EZ17390" s="195"/>
      <c r="FA17390" s="195"/>
    </row>
    <row r="17391" spans="48:157">
      <c r="AV17391" s="195"/>
      <c r="AW17391" s="195"/>
      <c r="EZ17391" s="195"/>
      <c r="FA17391" s="195"/>
    </row>
    <row r="17392" spans="48:157">
      <c r="AV17392" s="195"/>
      <c r="AW17392" s="195"/>
      <c r="EZ17392" s="195"/>
      <c r="FA17392" s="195"/>
    </row>
    <row r="17393" spans="48:157">
      <c r="AV17393" s="195"/>
      <c r="AW17393" s="195"/>
      <c r="EZ17393" s="195"/>
      <c r="FA17393" s="195"/>
    </row>
    <row r="17394" spans="48:157">
      <c r="AV17394" s="195"/>
      <c r="AW17394" s="195"/>
      <c r="EZ17394" s="195"/>
      <c r="FA17394" s="195"/>
    </row>
    <row r="17395" spans="48:157">
      <c r="AV17395" s="195"/>
      <c r="AW17395" s="195"/>
      <c r="EZ17395" s="195"/>
      <c r="FA17395" s="195"/>
    </row>
    <row r="17396" spans="48:157">
      <c r="AV17396" s="195"/>
      <c r="AW17396" s="195"/>
      <c r="EZ17396" s="195"/>
      <c r="FA17396" s="195"/>
    </row>
    <row r="17397" spans="48:157">
      <c r="AV17397" s="195"/>
      <c r="AW17397" s="195"/>
      <c r="EZ17397" s="195"/>
      <c r="FA17397" s="195"/>
    </row>
    <row r="17398" spans="48:157">
      <c r="AV17398" s="195"/>
      <c r="AW17398" s="195"/>
      <c r="EZ17398" s="195"/>
      <c r="FA17398" s="195"/>
    </row>
    <row r="17399" spans="48:157">
      <c r="AV17399" s="195"/>
      <c r="AW17399" s="195"/>
      <c r="EZ17399" s="195"/>
      <c r="FA17399" s="195"/>
    </row>
    <row r="17400" spans="48:157">
      <c r="AV17400" s="195"/>
      <c r="AW17400" s="195"/>
      <c r="EZ17400" s="195"/>
      <c r="FA17400" s="195"/>
    </row>
    <row r="17401" spans="48:157">
      <c r="AV17401" s="195"/>
      <c r="AW17401" s="195"/>
      <c r="EZ17401" s="195"/>
      <c r="FA17401" s="195"/>
    </row>
    <row r="17402" spans="48:157">
      <c r="AV17402" s="195"/>
      <c r="AW17402" s="195"/>
      <c r="EZ17402" s="195"/>
      <c r="FA17402" s="195"/>
    </row>
    <row r="17403" spans="48:157">
      <c r="AV17403" s="195"/>
      <c r="AW17403" s="195"/>
      <c r="EZ17403" s="195"/>
      <c r="FA17403" s="195"/>
    </row>
    <row r="17404" spans="48:157">
      <c r="AV17404" s="195"/>
      <c r="AW17404" s="195"/>
      <c r="EZ17404" s="195"/>
      <c r="FA17404" s="195"/>
    </row>
    <row r="17405" spans="48:157">
      <c r="AV17405" s="195"/>
      <c r="AW17405" s="195"/>
      <c r="EZ17405" s="195"/>
      <c r="FA17405" s="195"/>
    </row>
    <row r="17406" spans="48:157">
      <c r="AV17406" s="195"/>
      <c r="AW17406" s="195"/>
      <c r="EZ17406" s="195"/>
      <c r="FA17406" s="195"/>
    </row>
    <row r="17407" spans="48:157">
      <c r="AV17407" s="195"/>
      <c r="AW17407" s="195"/>
      <c r="EZ17407" s="195"/>
      <c r="FA17407" s="195"/>
    </row>
    <row r="17408" spans="48:157">
      <c r="AV17408" s="195"/>
      <c r="AW17408" s="195"/>
      <c r="EZ17408" s="195"/>
      <c r="FA17408" s="195"/>
    </row>
    <row r="17409" spans="48:157">
      <c r="AV17409" s="195"/>
      <c r="AW17409" s="195"/>
      <c r="EZ17409" s="195"/>
      <c r="FA17409" s="195"/>
    </row>
    <row r="17410" spans="48:157">
      <c r="AV17410" s="195"/>
      <c r="AW17410" s="195"/>
      <c r="EZ17410" s="195"/>
      <c r="FA17410" s="195"/>
    </row>
    <row r="17411" spans="48:157">
      <c r="AV17411" s="195"/>
      <c r="AW17411" s="195"/>
      <c r="EZ17411" s="195"/>
      <c r="FA17411" s="195"/>
    </row>
    <row r="17412" spans="48:157">
      <c r="AV17412" s="195"/>
      <c r="AW17412" s="195"/>
      <c r="EZ17412" s="195"/>
      <c r="FA17412" s="195"/>
    </row>
    <row r="17413" spans="48:157">
      <c r="AV17413" s="195"/>
      <c r="AW17413" s="195"/>
      <c r="EZ17413" s="195"/>
      <c r="FA17413" s="195"/>
    </row>
    <row r="17414" spans="48:157">
      <c r="AV17414" s="195"/>
      <c r="AW17414" s="195"/>
      <c r="EZ17414" s="195"/>
      <c r="FA17414" s="195"/>
    </row>
    <row r="17415" spans="48:157">
      <c r="AV17415" s="195"/>
      <c r="AW17415" s="195"/>
      <c r="EZ17415" s="195"/>
      <c r="FA17415" s="195"/>
    </row>
    <row r="17416" spans="48:157">
      <c r="AV17416" s="195"/>
      <c r="AW17416" s="195"/>
      <c r="EZ17416" s="195"/>
      <c r="FA17416" s="195"/>
    </row>
    <row r="17417" spans="48:157">
      <c r="AV17417" s="195"/>
      <c r="AW17417" s="195"/>
      <c r="EZ17417" s="195"/>
      <c r="FA17417" s="195"/>
    </row>
    <row r="17418" spans="48:157">
      <c r="AV17418" s="195"/>
      <c r="AW17418" s="195"/>
      <c r="EZ17418" s="195"/>
      <c r="FA17418" s="195"/>
    </row>
    <row r="17419" spans="48:157">
      <c r="AV17419" s="195"/>
      <c r="AW17419" s="195"/>
      <c r="EZ17419" s="195"/>
      <c r="FA17419" s="195"/>
    </row>
    <row r="17420" spans="48:157">
      <c r="AV17420" s="195"/>
      <c r="AW17420" s="195"/>
      <c r="EZ17420" s="195"/>
      <c r="FA17420" s="195"/>
    </row>
    <row r="17421" spans="48:157">
      <c r="AV17421" s="195"/>
      <c r="AW17421" s="195"/>
      <c r="EZ17421" s="195"/>
      <c r="FA17421" s="195"/>
    </row>
    <row r="17422" spans="48:157">
      <c r="AV17422" s="195"/>
      <c r="AW17422" s="195"/>
      <c r="EZ17422" s="195"/>
      <c r="FA17422" s="195"/>
    </row>
    <row r="17423" spans="48:157">
      <c r="AV17423" s="195"/>
      <c r="AW17423" s="195"/>
      <c r="EZ17423" s="195"/>
      <c r="FA17423" s="195"/>
    </row>
    <row r="17424" spans="48:157">
      <c r="AV17424" s="195"/>
      <c r="AW17424" s="195"/>
      <c r="EZ17424" s="195"/>
      <c r="FA17424" s="195"/>
    </row>
    <row r="17425" spans="48:157">
      <c r="AV17425" s="195"/>
      <c r="AW17425" s="195"/>
      <c r="EZ17425" s="195"/>
      <c r="FA17425" s="195"/>
    </row>
    <row r="17426" spans="48:157">
      <c r="AV17426" s="195"/>
      <c r="AW17426" s="195"/>
      <c r="EZ17426" s="195"/>
      <c r="FA17426" s="195"/>
    </row>
    <row r="17427" spans="48:157">
      <c r="AV17427" s="195"/>
      <c r="AW17427" s="195"/>
      <c r="EZ17427" s="195"/>
      <c r="FA17427" s="195"/>
    </row>
    <row r="17428" spans="48:157">
      <c r="AV17428" s="195"/>
      <c r="AW17428" s="195"/>
      <c r="EZ17428" s="195"/>
      <c r="FA17428" s="195"/>
    </row>
    <row r="17429" spans="48:157">
      <c r="AV17429" s="195"/>
      <c r="AW17429" s="195"/>
      <c r="EZ17429" s="195"/>
      <c r="FA17429" s="195"/>
    </row>
    <row r="17430" spans="48:157">
      <c r="AV17430" s="195"/>
      <c r="AW17430" s="195"/>
      <c r="EZ17430" s="195"/>
      <c r="FA17430" s="195"/>
    </row>
    <row r="17431" spans="48:157">
      <c r="AV17431" s="195"/>
      <c r="AW17431" s="195"/>
      <c r="EZ17431" s="195"/>
      <c r="FA17431" s="195"/>
    </row>
    <row r="17432" spans="48:157">
      <c r="AV17432" s="195"/>
      <c r="AW17432" s="195"/>
      <c r="EZ17432" s="195"/>
      <c r="FA17432" s="195"/>
    </row>
    <row r="17433" spans="48:157">
      <c r="AV17433" s="195"/>
      <c r="AW17433" s="195"/>
      <c r="EZ17433" s="195"/>
      <c r="FA17433" s="195"/>
    </row>
    <row r="17434" spans="48:157">
      <c r="AV17434" s="195"/>
      <c r="AW17434" s="195"/>
      <c r="EZ17434" s="195"/>
      <c r="FA17434" s="195"/>
    </row>
    <row r="17435" spans="48:157">
      <c r="AV17435" s="195"/>
      <c r="AW17435" s="195"/>
      <c r="EZ17435" s="195"/>
      <c r="FA17435" s="195"/>
    </row>
    <row r="17436" spans="48:157">
      <c r="AV17436" s="195"/>
      <c r="AW17436" s="195"/>
      <c r="EZ17436" s="195"/>
      <c r="FA17436" s="195"/>
    </row>
    <row r="17437" spans="48:157">
      <c r="AV17437" s="195"/>
      <c r="AW17437" s="195"/>
      <c r="EZ17437" s="195"/>
      <c r="FA17437" s="195"/>
    </row>
    <row r="17438" spans="48:157">
      <c r="AV17438" s="195"/>
      <c r="AW17438" s="195"/>
      <c r="EZ17438" s="195"/>
      <c r="FA17438" s="195"/>
    </row>
    <row r="17439" spans="48:157">
      <c r="AV17439" s="195"/>
      <c r="AW17439" s="195"/>
      <c r="EZ17439" s="195"/>
      <c r="FA17439" s="195"/>
    </row>
    <row r="17440" spans="48:157">
      <c r="AV17440" s="195"/>
      <c r="AW17440" s="195"/>
      <c r="EZ17440" s="195"/>
      <c r="FA17440" s="195"/>
    </row>
    <row r="17441" spans="48:157">
      <c r="AV17441" s="195"/>
      <c r="AW17441" s="195"/>
      <c r="EZ17441" s="195"/>
      <c r="FA17441" s="195"/>
    </row>
    <row r="17442" spans="48:157">
      <c r="AV17442" s="195"/>
      <c r="AW17442" s="195"/>
      <c r="EZ17442" s="195"/>
      <c r="FA17442" s="195"/>
    </row>
    <row r="17443" spans="48:157">
      <c r="AV17443" s="195"/>
      <c r="AW17443" s="195"/>
      <c r="EZ17443" s="195"/>
      <c r="FA17443" s="195"/>
    </row>
    <row r="17444" spans="48:157">
      <c r="AV17444" s="195"/>
      <c r="AW17444" s="195"/>
      <c r="EZ17444" s="195"/>
      <c r="FA17444" s="195"/>
    </row>
    <row r="17445" spans="48:157">
      <c r="AV17445" s="195"/>
      <c r="AW17445" s="195"/>
      <c r="EZ17445" s="195"/>
      <c r="FA17445" s="195"/>
    </row>
    <row r="17446" spans="48:157">
      <c r="AV17446" s="195"/>
      <c r="AW17446" s="195"/>
      <c r="EZ17446" s="195"/>
      <c r="FA17446" s="195"/>
    </row>
    <row r="17447" spans="48:157">
      <c r="AV17447" s="195"/>
      <c r="AW17447" s="195"/>
      <c r="EZ17447" s="195"/>
      <c r="FA17447" s="195"/>
    </row>
    <row r="17448" spans="48:157">
      <c r="AV17448" s="195"/>
      <c r="AW17448" s="195"/>
      <c r="EZ17448" s="195"/>
      <c r="FA17448" s="195"/>
    </row>
    <row r="17449" spans="48:157">
      <c r="AV17449" s="195"/>
      <c r="AW17449" s="195"/>
      <c r="EZ17449" s="195"/>
      <c r="FA17449" s="195"/>
    </row>
    <row r="17450" spans="48:157">
      <c r="AV17450" s="195"/>
      <c r="AW17450" s="195"/>
      <c r="EZ17450" s="195"/>
      <c r="FA17450" s="195"/>
    </row>
    <row r="17451" spans="48:157">
      <c r="AV17451" s="195"/>
      <c r="AW17451" s="195"/>
      <c r="EZ17451" s="195"/>
      <c r="FA17451" s="195"/>
    </row>
    <row r="17452" spans="48:157">
      <c r="AV17452" s="195"/>
      <c r="AW17452" s="195"/>
      <c r="EZ17452" s="195"/>
      <c r="FA17452" s="195"/>
    </row>
    <row r="17453" spans="48:157">
      <c r="AV17453" s="195"/>
      <c r="AW17453" s="195"/>
      <c r="EZ17453" s="195"/>
      <c r="FA17453" s="195"/>
    </row>
    <row r="17454" spans="48:157">
      <c r="AV17454" s="195"/>
      <c r="AW17454" s="195"/>
      <c r="EZ17454" s="195"/>
      <c r="FA17454" s="195"/>
    </row>
    <row r="17455" spans="48:157">
      <c r="AV17455" s="195"/>
      <c r="AW17455" s="195"/>
      <c r="EZ17455" s="195"/>
      <c r="FA17455" s="195"/>
    </row>
    <row r="17456" spans="48:157">
      <c r="AV17456" s="195"/>
      <c r="AW17456" s="195"/>
      <c r="EZ17456" s="195"/>
      <c r="FA17456" s="195"/>
    </row>
    <row r="17457" spans="48:157">
      <c r="AV17457" s="195"/>
      <c r="AW17457" s="195"/>
      <c r="EZ17457" s="195"/>
      <c r="FA17457" s="195"/>
    </row>
    <row r="17458" spans="48:157">
      <c r="AV17458" s="195"/>
      <c r="AW17458" s="195"/>
      <c r="EZ17458" s="195"/>
      <c r="FA17458" s="195"/>
    </row>
    <row r="17459" spans="48:157">
      <c r="AV17459" s="195"/>
      <c r="AW17459" s="195"/>
      <c r="EZ17459" s="195"/>
      <c r="FA17459" s="195"/>
    </row>
    <row r="17460" spans="48:157">
      <c r="AV17460" s="195"/>
      <c r="AW17460" s="195"/>
      <c r="EZ17460" s="195"/>
      <c r="FA17460" s="195"/>
    </row>
    <row r="17461" spans="48:157">
      <c r="AV17461" s="195"/>
      <c r="AW17461" s="195"/>
      <c r="EZ17461" s="195"/>
      <c r="FA17461" s="195"/>
    </row>
    <row r="17462" spans="48:157">
      <c r="AV17462" s="195"/>
      <c r="AW17462" s="195"/>
      <c r="EZ17462" s="195"/>
      <c r="FA17462" s="195"/>
    </row>
    <row r="17463" spans="48:157">
      <c r="AV17463" s="195"/>
      <c r="AW17463" s="195"/>
      <c r="EZ17463" s="195"/>
      <c r="FA17463" s="195"/>
    </row>
    <row r="17464" spans="48:157">
      <c r="AV17464" s="195"/>
      <c r="AW17464" s="195"/>
      <c r="EZ17464" s="195"/>
      <c r="FA17464" s="195"/>
    </row>
    <row r="17465" spans="48:157">
      <c r="AV17465" s="195"/>
      <c r="AW17465" s="195"/>
      <c r="EZ17465" s="195"/>
      <c r="FA17465" s="195"/>
    </row>
    <row r="17466" spans="48:157">
      <c r="AV17466" s="195"/>
      <c r="AW17466" s="195"/>
      <c r="EZ17466" s="195"/>
      <c r="FA17466" s="195"/>
    </row>
    <row r="17467" spans="48:157">
      <c r="AV17467" s="195"/>
      <c r="AW17467" s="195"/>
      <c r="EZ17467" s="195"/>
      <c r="FA17467" s="195"/>
    </row>
    <row r="17468" spans="48:157">
      <c r="AV17468" s="195"/>
      <c r="AW17468" s="195"/>
      <c r="EZ17468" s="195"/>
      <c r="FA17468" s="195"/>
    </row>
    <row r="17469" spans="48:157">
      <c r="AV17469" s="195"/>
      <c r="AW17469" s="195"/>
      <c r="EZ17469" s="195"/>
      <c r="FA17469" s="195"/>
    </row>
    <row r="17470" spans="48:157">
      <c r="AV17470" s="195"/>
      <c r="AW17470" s="195"/>
      <c r="EZ17470" s="195"/>
      <c r="FA17470" s="195"/>
    </row>
    <row r="17471" spans="48:157">
      <c r="AV17471" s="195"/>
      <c r="AW17471" s="195"/>
      <c r="EZ17471" s="195"/>
      <c r="FA17471" s="195"/>
    </row>
    <row r="17472" spans="48:157">
      <c r="AV17472" s="195"/>
      <c r="AW17472" s="195"/>
      <c r="EZ17472" s="195"/>
      <c r="FA17472" s="195"/>
    </row>
    <row r="17473" spans="48:157">
      <c r="AV17473" s="195"/>
      <c r="AW17473" s="195"/>
      <c r="EZ17473" s="195"/>
      <c r="FA17473" s="195"/>
    </row>
    <row r="17474" spans="48:157">
      <c r="AV17474" s="195"/>
      <c r="AW17474" s="195"/>
      <c r="EZ17474" s="195"/>
      <c r="FA17474" s="195"/>
    </row>
    <row r="17475" spans="48:157">
      <c r="AV17475" s="195"/>
      <c r="AW17475" s="195"/>
      <c r="EZ17475" s="195"/>
      <c r="FA17475" s="195"/>
    </row>
    <row r="17476" spans="48:157">
      <c r="AV17476" s="195"/>
      <c r="AW17476" s="195"/>
      <c r="EZ17476" s="195"/>
      <c r="FA17476" s="195"/>
    </row>
    <row r="17477" spans="48:157">
      <c r="AV17477" s="195"/>
      <c r="AW17477" s="195"/>
      <c r="EZ17477" s="195"/>
      <c r="FA17477" s="195"/>
    </row>
    <row r="17478" spans="48:157">
      <c r="AV17478" s="195"/>
      <c r="AW17478" s="195"/>
      <c r="EZ17478" s="195"/>
      <c r="FA17478" s="195"/>
    </row>
    <row r="17479" spans="48:157">
      <c r="AV17479" s="195"/>
      <c r="AW17479" s="195"/>
      <c r="EZ17479" s="195"/>
      <c r="FA17479" s="195"/>
    </row>
    <row r="17480" spans="48:157">
      <c r="AV17480" s="195"/>
      <c r="AW17480" s="195"/>
      <c r="EZ17480" s="195"/>
      <c r="FA17480" s="195"/>
    </row>
    <row r="17481" spans="48:157">
      <c r="AV17481" s="195"/>
      <c r="AW17481" s="195"/>
      <c r="EZ17481" s="195"/>
      <c r="FA17481" s="195"/>
    </row>
    <row r="17482" spans="48:157">
      <c r="AV17482" s="195"/>
      <c r="AW17482" s="195"/>
      <c r="EZ17482" s="195"/>
      <c r="FA17482" s="195"/>
    </row>
    <row r="17483" spans="48:157">
      <c r="AV17483" s="195"/>
      <c r="AW17483" s="195"/>
      <c r="EZ17483" s="195"/>
      <c r="FA17483" s="195"/>
    </row>
    <row r="17484" spans="48:157">
      <c r="AV17484" s="195"/>
      <c r="AW17484" s="195"/>
      <c r="EZ17484" s="195"/>
      <c r="FA17484" s="195"/>
    </row>
    <row r="17485" spans="48:157">
      <c r="AV17485" s="195"/>
      <c r="AW17485" s="195"/>
      <c r="EZ17485" s="195"/>
      <c r="FA17485" s="195"/>
    </row>
    <row r="17486" spans="48:157">
      <c r="AV17486" s="195"/>
      <c r="AW17486" s="195"/>
      <c r="EZ17486" s="195"/>
      <c r="FA17486" s="195"/>
    </row>
    <row r="17487" spans="48:157">
      <c r="AV17487" s="195"/>
      <c r="AW17487" s="195"/>
      <c r="EZ17487" s="195"/>
      <c r="FA17487" s="195"/>
    </row>
    <row r="17488" spans="48:157">
      <c r="AV17488" s="195"/>
      <c r="AW17488" s="195"/>
      <c r="EZ17488" s="195"/>
      <c r="FA17488" s="195"/>
    </row>
    <row r="17489" spans="48:157">
      <c r="AV17489" s="195"/>
      <c r="AW17489" s="195"/>
      <c r="EZ17489" s="195"/>
      <c r="FA17489" s="195"/>
    </row>
    <row r="17490" spans="48:157">
      <c r="AV17490" s="195"/>
      <c r="AW17490" s="195"/>
      <c r="EZ17490" s="195"/>
      <c r="FA17490" s="195"/>
    </row>
    <row r="17491" spans="48:157">
      <c r="AV17491" s="195"/>
      <c r="AW17491" s="195"/>
      <c r="EZ17491" s="195"/>
      <c r="FA17491" s="195"/>
    </row>
    <row r="17492" spans="48:157">
      <c r="AV17492" s="195"/>
      <c r="AW17492" s="195"/>
      <c r="EZ17492" s="195"/>
      <c r="FA17492" s="195"/>
    </row>
    <row r="17493" spans="48:157">
      <c r="AV17493" s="195"/>
      <c r="AW17493" s="195"/>
      <c r="EZ17493" s="195"/>
      <c r="FA17493" s="195"/>
    </row>
    <row r="17494" spans="48:157">
      <c r="AV17494" s="195"/>
      <c r="AW17494" s="195"/>
      <c r="EZ17494" s="195"/>
      <c r="FA17494" s="195"/>
    </row>
    <row r="17495" spans="48:157">
      <c r="AV17495" s="195"/>
      <c r="AW17495" s="195"/>
      <c r="EZ17495" s="195"/>
      <c r="FA17495" s="195"/>
    </row>
    <row r="17496" spans="48:157">
      <c r="AV17496" s="195"/>
      <c r="AW17496" s="195"/>
      <c r="EZ17496" s="195"/>
      <c r="FA17496" s="195"/>
    </row>
    <row r="17497" spans="48:157">
      <c r="AV17497" s="195"/>
      <c r="AW17497" s="195"/>
      <c r="EZ17497" s="195"/>
      <c r="FA17497" s="195"/>
    </row>
    <row r="17498" spans="48:157">
      <c r="AV17498" s="195"/>
      <c r="AW17498" s="195"/>
      <c r="EZ17498" s="195"/>
      <c r="FA17498" s="195"/>
    </row>
    <row r="17499" spans="48:157">
      <c r="AV17499" s="195"/>
      <c r="AW17499" s="195"/>
      <c r="EZ17499" s="195"/>
      <c r="FA17499" s="195"/>
    </row>
    <row r="17500" spans="48:157">
      <c r="AV17500" s="195"/>
      <c r="AW17500" s="195"/>
      <c r="EZ17500" s="195"/>
      <c r="FA17500" s="195"/>
    </row>
    <row r="17501" spans="48:157">
      <c r="AV17501" s="195"/>
      <c r="AW17501" s="195"/>
      <c r="EZ17501" s="195"/>
      <c r="FA17501" s="195"/>
    </row>
    <row r="17502" spans="48:157">
      <c r="AV17502" s="195"/>
      <c r="AW17502" s="195"/>
      <c r="EZ17502" s="195"/>
      <c r="FA17502" s="195"/>
    </row>
    <row r="17503" spans="48:157">
      <c r="AV17503" s="195"/>
      <c r="AW17503" s="195"/>
      <c r="EZ17503" s="195"/>
      <c r="FA17503" s="195"/>
    </row>
    <row r="17504" spans="48:157">
      <c r="AV17504" s="195"/>
      <c r="AW17504" s="195"/>
      <c r="EZ17504" s="195"/>
      <c r="FA17504" s="195"/>
    </row>
    <row r="17505" spans="48:157">
      <c r="AV17505" s="195"/>
      <c r="AW17505" s="195"/>
      <c r="EZ17505" s="195"/>
      <c r="FA17505" s="195"/>
    </row>
    <row r="17506" spans="48:157">
      <c r="AV17506" s="195"/>
      <c r="AW17506" s="195"/>
      <c r="EZ17506" s="195"/>
      <c r="FA17506" s="195"/>
    </row>
    <row r="17507" spans="48:157">
      <c r="AV17507" s="195"/>
      <c r="AW17507" s="195"/>
      <c r="EZ17507" s="195"/>
      <c r="FA17507" s="195"/>
    </row>
    <row r="17508" spans="48:157">
      <c r="AV17508" s="195"/>
      <c r="AW17508" s="195"/>
      <c r="EZ17508" s="195"/>
      <c r="FA17508" s="195"/>
    </row>
    <row r="17509" spans="48:157">
      <c r="AV17509" s="195"/>
      <c r="AW17509" s="195"/>
      <c r="EZ17509" s="195"/>
      <c r="FA17509" s="195"/>
    </row>
    <row r="17510" spans="48:157">
      <c r="AV17510" s="195"/>
      <c r="AW17510" s="195"/>
      <c r="EZ17510" s="195"/>
      <c r="FA17510" s="195"/>
    </row>
    <row r="17511" spans="48:157">
      <c r="AV17511" s="195"/>
      <c r="AW17511" s="195"/>
      <c r="EZ17511" s="195"/>
      <c r="FA17511" s="195"/>
    </row>
    <row r="17512" spans="48:157">
      <c r="AV17512" s="195"/>
      <c r="AW17512" s="195"/>
      <c r="EZ17512" s="195"/>
      <c r="FA17512" s="195"/>
    </row>
    <row r="17513" spans="48:157">
      <c r="AV17513" s="195"/>
      <c r="AW17513" s="195"/>
      <c r="EZ17513" s="195"/>
      <c r="FA17513" s="195"/>
    </row>
    <row r="17514" spans="48:157">
      <c r="AV17514" s="195"/>
      <c r="AW17514" s="195"/>
      <c r="EZ17514" s="195"/>
      <c r="FA17514" s="195"/>
    </row>
    <row r="17515" spans="48:157">
      <c r="AV17515" s="195"/>
      <c r="AW17515" s="195"/>
      <c r="EZ17515" s="195"/>
      <c r="FA17515" s="195"/>
    </row>
    <row r="17516" spans="48:157">
      <c r="AV17516" s="195"/>
      <c r="AW17516" s="195"/>
      <c r="EZ17516" s="195"/>
      <c r="FA17516" s="195"/>
    </row>
    <row r="17517" spans="48:157">
      <c r="AV17517" s="195"/>
      <c r="AW17517" s="195"/>
      <c r="EZ17517" s="195"/>
      <c r="FA17517" s="195"/>
    </row>
    <row r="17518" spans="48:157">
      <c r="AV17518" s="195"/>
      <c r="AW17518" s="195"/>
      <c r="EZ17518" s="195"/>
      <c r="FA17518" s="195"/>
    </row>
    <row r="17519" spans="48:157">
      <c r="AV17519" s="195"/>
      <c r="AW17519" s="195"/>
      <c r="EZ17519" s="195"/>
      <c r="FA17519" s="195"/>
    </row>
    <row r="17520" spans="48:157">
      <c r="AV17520" s="195"/>
      <c r="AW17520" s="195"/>
      <c r="EZ17520" s="195"/>
      <c r="FA17520" s="195"/>
    </row>
    <row r="17521" spans="48:157">
      <c r="AV17521" s="195"/>
      <c r="AW17521" s="195"/>
      <c r="EZ17521" s="195"/>
      <c r="FA17521" s="195"/>
    </row>
    <row r="17522" spans="48:157">
      <c r="AV17522" s="195"/>
      <c r="AW17522" s="195"/>
      <c r="EZ17522" s="195"/>
      <c r="FA17522" s="195"/>
    </row>
    <row r="17523" spans="48:157">
      <c r="AV17523" s="195"/>
      <c r="AW17523" s="195"/>
      <c r="EZ17523" s="195"/>
      <c r="FA17523" s="195"/>
    </row>
    <row r="17524" spans="48:157">
      <c r="AV17524" s="195"/>
      <c r="AW17524" s="195"/>
      <c r="EZ17524" s="195"/>
      <c r="FA17524" s="195"/>
    </row>
    <row r="17525" spans="48:157">
      <c r="AV17525" s="195"/>
      <c r="AW17525" s="195"/>
      <c r="EZ17525" s="195"/>
      <c r="FA17525" s="195"/>
    </row>
    <row r="17526" spans="48:157">
      <c r="AV17526" s="195"/>
      <c r="AW17526" s="195"/>
      <c r="EZ17526" s="195"/>
      <c r="FA17526" s="195"/>
    </row>
    <row r="17527" spans="48:157">
      <c r="AV17527" s="195"/>
      <c r="AW17527" s="195"/>
      <c r="EZ17527" s="195"/>
      <c r="FA17527" s="195"/>
    </row>
    <row r="17528" spans="48:157">
      <c r="AV17528" s="195"/>
      <c r="AW17528" s="195"/>
      <c r="EZ17528" s="195"/>
      <c r="FA17528" s="195"/>
    </row>
    <row r="17529" spans="48:157">
      <c r="AV17529" s="195"/>
      <c r="AW17529" s="195"/>
      <c r="EZ17529" s="195"/>
      <c r="FA17529" s="195"/>
    </row>
    <row r="17530" spans="48:157">
      <c r="AV17530" s="195"/>
      <c r="AW17530" s="195"/>
      <c r="EZ17530" s="195"/>
      <c r="FA17530" s="195"/>
    </row>
    <row r="17531" spans="48:157">
      <c r="AV17531" s="195"/>
      <c r="AW17531" s="195"/>
      <c r="EZ17531" s="195"/>
      <c r="FA17531" s="195"/>
    </row>
    <row r="17532" spans="48:157">
      <c r="AV17532" s="195"/>
      <c r="AW17532" s="195"/>
      <c r="EZ17532" s="195"/>
      <c r="FA17532" s="195"/>
    </row>
    <row r="17533" spans="48:157">
      <c r="AV17533" s="195"/>
      <c r="AW17533" s="195"/>
      <c r="EZ17533" s="195"/>
      <c r="FA17533" s="195"/>
    </row>
    <row r="17534" spans="48:157">
      <c r="AV17534" s="195"/>
      <c r="AW17534" s="195"/>
      <c r="EZ17534" s="195"/>
      <c r="FA17534" s="195"/>
    </row>
    <row r="17535" spans="48:157">
      <c r="AV17535" s="195"/>
      <c r="AW17535" s="195"/>
      <c r="EZ17535" s="195"/>
      <c r="FA17535" s="195"/>
    </row>
    <row r="17536" spans="48:157">
      <c r="AV17536" s="195"/>
      <c r="AW17536" s="195"/>
      <c r="EZ17536" s="195"/>
      <c r="FA17536" s="195"/>
    </row>
    <row r="17537" spans="48:157">
      <c r="AV17537" s="195"/>
      <c r="AW17537" s="195"/>
      <c r="EZ17537" s="195"/>
      <c r="FA17537" s="195"/>
    </row>
    <row r="17538" spans="48:157">
      <c r="AV17538" s="195"/>
      <c r="AW17538" s="195"/>
      <c r="EZ17538" s="195"/>
      <c r="FA17538" s="195"/>
    </row>
    <row r="17539" spans="48:157">
      <c r="AV17539" s="195"/>
      <c r="AW17539" s="195"/>
      <c r="EZ17539" s="195"/>
      <c r="FA17539" s="195"/>
    </row>
    <row r="17540" spans="48:157">
      <c r="AV17540" s="195"/>
      <c r="AW17540" s="195"/>
      <c r="EZ17540" s="195"/>
      <c r="FA17540" s="195"/>
    </row>
    <row r="17541" spans="48:157">
      <c r="AV17541" s="195"/>
      <c r="AW17541" s="195"/>
      <c r="EZ17541" s="195"/>
      <c r="FA17541" s="195"/>
    </row>
    <row r="17542" spans="48:157">
      <c r="AV17542" s="195"/>
      <c r="AW17542" s="195"/>
      <c r="EZ17542" s="195"/>
      <c r="FA17542" s="195"/>
    </row>
    <row r="17543" spans="48:157">
      <c r="AV17543" s="195"/>
      <c r="AW17543" s="195"/>
      <c r="EZ17543" s="195"/>
      <c r="FA17543" s="195"/>
    </row>
    <row r="17544" spans="48:157">
      <c r="AV17544" s="195"/>
      <c r="AW17544" s="195"/>
      <c r="EZ17544" s="195"/>
      <c r="FA17544" s="195"/>
    </row>
    <row r="17545" spans="48:157">
      <c r="AV17545" s="195"/>
      <c r="AW17545" s="195"/>
      <c r="EZ17545" s="195"/>
      <c r="FA17545" s="195"/>
    </row>
    <row r="17546" spans="48:157">
      <c r="AV17546" s="195"/>
      <c r="AW17546" s="195"/>
      <c r="EZ17546" s="195"/>
      <c r="FA17546" s="195"/>
    </row>
    <row r="17547" spans="48:157">
      <c r="AV17547" s="195"/>
      <c r="AW17547" s="195"/>
      <c r="EZ17547" s="195"/>
      <c r="FA17547" s="195"/>
    </row>
    <row r="17548" spans="48:157">
      <c r="AV17548" s="195"/>
      <c r="AW17548" s="195"/>
      <c r="EZ17548" s="195"/>
      <c r="FA17548" s="195"/>
    </row>
    <row r="17549" spans="48:157">
      <c r="AV17549" s="195"/>
      <c r="AW17549" s="195"/>
      <c r="EZ17549" s="195"/>
      <c r="FA17549" s="195"/>
    </row>
    <row r="17550" spans="48:157">
      <c r="AV17550" s="195"/>
      <c r="AW17550" s="195"/>
      <c r="EZ17550" s="195"/>
      <c r="FA17550" s="195"/>
    </row>
    <row r="17551" spans="48:157">
      <c r="AV17551" s="195"/>
      <c r="AW17551" s="195"/>
      <c r="EZ17551" s="195"/>
      <c r="FA17551" s="195"/>
    </row>
    <row r="17552" spans="48:157">
      <c r="AV17552" s="195"/>
      <c r="AW17552" s="195"/>
      <c r="EZ17552" s="195"/>
      <c r="FA17552" s="195"/>
    </row>
    <row r="17553" spans="48:157">
      <c r="AV17553" s="195"/>
      <c r="AW17553" s="195"/>
      <c r="EZ17553" s="195"/>
      <c r="FA17553" s="195"/>
    </row>
    <row r="17554" spans="48:157">
      <c r="AV17554" s="195"/>
      <c r="AW17554" s="195"/>
      <c r="EZ17554" s="195"/>
      <c r="FA17554" s="195"/>
    </row>
    <row r="17555" spans="48:157">
      <c r="AV17555" s="195"/>
      <c r="AW17555" s="195"/>
      <c r="EZ17555" s="195"/>
      <c r="FA17555" s="195"/>
    </row>
    <row r="17556" spans="48:157">
      <c r="AV17556" s="195"/>
      <c r="AW17556" s="195"/>
      <c r="EZ17556" s="195"/>
      <c r="FA17556" s="195"/>
    </row>
    <row r="17557" spans="48:157">
      <c r="AV17557" s="195"/>
      <c r="AW17557" s="195"/>
      <c r="EZ17557" s="195"/>
      <c r="FA17557" s="195"/>
    </row>
    <row r="17558" spans="48:157">
      <c r="AV17558" s="195"/>
      <c r="AW17558" s="195"/>
      <c r="EZ17558" s="195"/>
      <c r="FA17558" s="195"/>
    </row>
    <row r="17559" spans="48:157">
      <c r="AV17559" s="195"/>
      <c r="AW17559" s="195"/>
      <c r="EZ17559" s="195"/>
      <c r="FA17559" s="195"/>
    </row>
    <row r="17560" spans="48:157">
      <c r="AV17560" s="195"/>
      <c r="AW17560" s="195"/>
      <c r="EZ17560" s="195"/>
      <c r="FA17560" s="195"/>
    </row>
    <row r="17561" spans="48:157">
      <c r="AV17561" s="195"/>
      <c r="AW17561" s="195"/>
      <c r="EZ17561" s="195"/>
      <c r="FA17561" s="195"/>
    </row>
    <row r="17562" spans="48:157">
      <c r="AV17562" s="195"/>
      <c r="AW17562" s="195"/>
      <c r="EZ17562" s="195"/>
      <c r="FA17562" s="195"/>
    </row>
    <row r="17563" spans="48:157">
      <c r="AV17563" s="195"/>
      <c r="AW17563" s="195"/>
      <c r="EZ17563" s="195"/>
      <c r="FA17563" s="195"/>
    </row>
    <row r="17564" spans="48:157">
      <c r="AV17564" s="195"/>
      <c r="AW17564" s="195"/>
      <c r="EZ17564" s="195"/>
      <c r="FA17564" s="195"/>
    </row>
    <row r="17565" spans="48:157">
      <c r="AV17565" s="195"/>
      <c r="AW17565" s="195"/>
      <c r="EZ17565" s="195"/>
      <c r="FA17565" s="195"/>
    </row>
    <row r="17566" spans="48:157">
      <c r="AV17566" s="195"/>
      <c r="AW17566" s="195"/>
      <c r="EZ17566" s="195"/>
      <c r="FA17566" s="195"/>
    </row>
    <row r="17567" spans="48:157">
      <c r="AV17567" s="195"/>
      <c r="AW17567" s="195"/>
      <c r="EZ17567" s="195"/>
      <c r="FA17567" s="195"/>
    </row>
    <row r="17568" spans="48:157">
      <c r="AV17568" s="195"/>
      <c r="AW17568" s="195"/>
      <c r="EZ17568" s="195"/>
      <c r="FA17568" s="195"/>
    </row>
    <row r="17569" spans="48:157">
      <c r="AV17569" s="195"/>
      <c r="AW17569" s="195"/>
      <c r="EZ17569" s="195"/>
      <c r="FA17569" s="195"/>
    </row>
    <row r="17570" spans="48:157">
      <c r="AV17570" s="195"/>
      <c r="AW17570" s="195"/>
      <c r="EZ17570" s="195"/>
      <c r="FA17570" s="195"/>
    </row>
    <row r="17571" spans="48:157">
      <c r="AV17571" s="195"/>
      <c r="AW17571" s="195"/>
      <c r="EZ17571" s="195"/>
      <c r="FA17571" s="195"/>
    </row>
    <row r="17572" spans="48:157">
      <c r="AV17572" s="195"/>
      <c r="AW17572" s="195"/>
      <c r="EZ17572" s="195"/>
      <c r="FA17572" s="195"/>
    </row>
    <row r="17573" spans="48:157">
      <c r="AV17573" s="195"/>
      <c r="AW17573" s="195"/>
      <c r="EZ17573" s="195"/>
      <c r="FA17573" s="195"/>
    </row>
    <row r="17574" spans="48:157">
      <c r="AV17574" s="195"/>
      <c r="AW17574" s="195"/>
      <c r="EZ17574" s="195"/>
      <c r="FA17574" s="195"/>
    </row>
    <row r="17575" spans="48:157">
      <c r="AV17575" s="195"/>
      <c r="AW17575" s="195"/>
      <c r="EZ17575" s="195"/>
      <c r="FA17575" s="195"/>
    </row>
    <row r="17576" spans="48:157">
      <c r="AV17576" s="195"/>
      <c r="AW17576" s="195"/>
      <c r="EZ17576" s="195"/>
      <c r="FA17576" s="195"/>
    </row>
    <row r="17577" spans="48:157">
      <c r="AV17577" s="195"/>
      <c r="AW17577" s="195"/>
      <c r="EZ17577" s="195"/>
      <c r="FA17577" s="195"/>
    </row>
    <row r="17578" spans="48:157">
      <c r="AV17578" s="195"/>
      <c r="AW17578" s="195"/>
      <c r="EZ17578" s="195"/>
      <c r="FA17578" s="195"/>
    </row>
    <row r="17579" spans="48:157">
      <c r="AV17579" s="195"/>
      <c r="AW17579" s="195"/>
      <c r="EZ17579" s="195"/>
      <c r="FA17579" s="195"/>
    </row>
    <row r="17580" spans="48:157">
      <c r="AV17580" s="195"/>
      <c r="AW17580" s="195"/>
      <c r="EZ17580" s="195"/>
      <c r="FA17580" s="195"/>
    </row>
    <row r="17581" spans="48:157">
      <c r="AV17581" s="195"/>
      <c r="AW17581" s="195"/>
      <c r="EZ17581" s="195"/>
      <c r="FA17581" s="195"/>
    </row>
    <row r="17582" spans="48:157">
      <c r="AV17582" s="195"/>
      <c r="AW17582" s="195"/>
      <c r="EZ17582" s="195"/>
      <c r="FA17582" s="195"/>
    </row>
    <row r="17583" spans="48:157">
      <c r="AV17583" s="195"/>
      <c r="AW17583" s="195"/>
      <c r="EZ17583" s="195"/>
      <c r="FA17583" s="195"/>
    </row>
    <row r="17584" spans="48:157">
      <c r="AV17584" s="195"/>
      <c r="AW17584" s="195"/>
      <c r="EZ17584" s="195"/>
      <c r="FA17584" s="195"/>
    </row>
    <row r="17585" spans="48:157">
      <c r="AV17585" s="195"/>
      <c r="AW17585" s="195"/>
      <c r="EZ17585" s="195"/>
      <c r="FA17585" s="195"/>
    </row>
    <row r="17586" spans="48:157">
      <c r="AV17586" s="195"/>
      <c r="AW17586" s="195"/>
      <c r="EZ17586" s="195"/>
      <c r="FA17586" s="195"/>
    </row>
    <row r="17587" spans="48:157">
      <c r="AV17587" s="195"/>
      <c r="AW17587" s="195"/>
      <c r="EZ17587" s="195"/>
      <c r="FA17587" s="195"/>
    </row>
    <row r="17588" spans="48:157">
      <c r="AV17588" s="195"/>
      <c r="AW17588" s="195"/>
      <c r="EZ17588" s="195"/>
      <c r="FA17588" s="195"/>
    </row>
    <row r="17589" spans="48:157">
      <c r="AV17589" s="195"/>
      <c r="AW17589" s="195"/>
      <c r="EZ17589" s="195"/>
      <c r="FA17589" s="195"/>
    </row>
    <row r="17590" spans="48:157">
      <c r="AV17590" s="195"/>
      <c r="AW17590" s="195"/>
      <c r="EZ17590" s="195"/>
      <c r="FA17590" s="195"/>
    </row>
    <row r="17591" spans="48:157">
      <c r="AV17591" s="195"/>
      <c r="AW17591" s="195"/>
      <c r="EZ17591" s="195"/>
      <c r="FA17591" s="195"/>
    </row>
    <row r="17592" spans="48:157">
      <c r="AV17592" s="195"/>
      <c r="AW17592" s="195"/>
      <c r="EZ17592" s="195"/>
      <c r="FA17592" s="195"/>
    </row>
    <row r="17593" spans="48:157">
      <c r="AV17593" s="195"/>
      <c r="AW17593" s="195"/>
      <c r="EZ17593" s="195"/>
      <c r="FA17593" s="195"/>
    </row>
    <row r="17594" spans="48:157">
      <c r="AV17594" s="195"/>
      <c r="AW17594" s="195"/>
      <c r="EZ17594" s="195"/>
      <c r="FA17594" s="195"/>
    </row>
    <row r="17595" spans="48:157">
      <c r="AV17595" s="195"/>
      <c r="AW17595" s="195"/>
      <c r="EZ17595" s="195"/>
      <c r="FA17595" s="195"/>
    </row>
    <row r="17596" spans="48:157">
      <c r="AV17596" s="195"/>
      <c r="AW17596" s="195"/>
      <c r="EZ17596" s="195"/>
      <c r="FA17596" s="195"/>
    </row>
    <row r="17597" spans="48:157">
      <c r="AV17597" s="195"/>
      <c r="AW17597" s="195"/>
      <c r="EZ17597" s="195"/>
      <c r="FA17597" s="195"/>
    </row>
    <row r="17598" spans="48:157">
      <c r="AV17598" s="195"/>
      <c r="AW17598" s="195"/>
      <c r="EZ17598" s="195"/>
      <c r="FA17598" s="195"/>
    </row>
    <row r="17599" spans="48:157">
      <c r="AV17599" s="195"/>
      <c r="AW17599" s="195"/>
      <c r="EZ17599" s="195"/>
      <c r="FA17599" s="195"/>
    </row>
    <row r="17600" spans="48:157">
      <c r="AV17600" s="195"/>
      <c r="AW17600" s="195"/>
      <c r="EZ17600" s="195"/>
      <c r="FA17600" s="195"/>
    </row>
    <row r="17601" spans="48:157">
      <c r="AV17601" s="195"/>
      <c r="AW17601" s="195"/>
      <c r="EZ17601" s="195"/>
      <c r="FA17601" s="195"/>
    </row>
    <row r="17602" spans="48:157">
      <c r="AV17602" s="195"/>
      <c r="AW17602" s="195"/>
      <c r="EZ17602" s="195"/>
      <c r="FA17602" s="195"/>
    </row>
    <row r="17603" spans="48:157">
      <c r="AV17603" s="195"/>
      <c r="AW17603" s="195"/>
      <c r="EZ17603" s="195"/>
      <c r="FA17603" s="195"/>
    </row>
    <row r="17604" spans="48:157">
      <c r="AV17604" s="195"/>
      <c r="AW17604" s="195"/>
      <c r="EZ17604" s="195"/>
      <c r="FA17604" s="195"/>
    </row>
    <row r="17605" spans="48:157">
      <c r="AV17605" s="195"/>
      <c r="AW17605" s="195"/>
      <c r="EZ17605" s="195"/>
      <c r="FA17605" s="195"/>
    </row>
    <row r="17606" spans="48:157">
      <c r="AV17606" s="195"/>
      <c r="AW17606" s="195"/>
      <c r="EZ17606" s="195"/>
      <c r="FA17606" s="195"/>
    </row>
    <row r="17607" spans="48:157">
      <c r="AV17607" s="195"/>
      <c r="AW17607" s="195"/>
      <c r="EZ17607" s="195"/>
      <c r="FA17607" s="195"/>
    </row>
    <row r="17608" spans="48:157">
      <c r="AV17608" s="195"/>
      <c r="AW17608" s="195"/>
      <c r="EZ17608" s="195"/>
      <c r="FA17608" s="195"/>
    </row>
    <row r="17609" spans="48:157">
      <c r="AV17609" s="195"/>
      <c r="AW17609" s="195"/>
      <c r="EZ17609" s="195"/>
      <c r="FA17609" s="195"/>
    </row>
    <row r="17610" spans="48:157">
      <c r="AV17610" s="195"/>
      <c r="AW17610" s="195"/>
      <c r="EZ17610" s="195"/>
      <c r="FA17610" s="195"/>
    </row>
    <row r="17611" spans="48:157">
      <c r="AV17611" s="195"/>
      <c r="AW17611" s="195"/>
      <c r="EZ17611" s="195"/>
      <c r="FA17611" s="195"/>
    </row>
    <row r="17612" spans="48:157">
      <c r="AV17612" s="195"/>
      <c r="AW17612" s="195"/>
      <c r="EZ17612" s="195"/>
      <c r="FA17612" s="195"/>
    </row>
    <row r="17613" spans="48:157">
      <c r="AV17613" s="195"/>
      <c r="AW17613" s="195"/>
      <c r="EZ17613" s="195"/>
      <c r="FA17613" s="195"/>
    </row>
    <row r="17614" spans="48:157">
      <c r="AV17614" s="195"/>
      <c r="AW17614" s="195"/>
      <c r="EZ17614" s="195"/>
      <c r="FA17614" s="195"/>
    </row>
    <row r="17615" spans="48:157">
      <c r="AV17615" s="195"/>
      <c r="AW17615" s="195"/>
      <c r="EZ17615" s="195"/>
      <c r="FA17615" s="195"/>
    </row>
    <row r="17616" spans="48:157">
      <c r="AV17616" s="195"/>
      <c r="AW17616" s="195"/>
      <c r="EZ17616" s="195"/>
      <c r="FA17616" s="195"/>
    </row>
    <row r="17617" spans="48:157">
      <c r="AV17617" s="195"/>
      <c r="AW17617" s="195"/>
      <c r="EZ17617" s="195"/>
      <c r="FA17617" s="195"/>
    </row>
    <row r="17618" spans="48:157">
      <c r="AV17618" s="195"/>
      <c r="AW17618" s="195"/>
      <c r="EZ17618" s="195"/>
      <c r="FA17618" s="195"/>
    </row>
    <row r="17619" spans="48:157">
      <c r="AV17619" s="195"/>
      <c r="AW17619" s="195"/>
      <c r="EZ17619" s="195"/>
      <c r="FA17619" s="195"/>
    </row>
    <row r="17620" spans="48:157">
      <c r="AV17620" s="195"/>
      <c r="AW17620" s="195"/>
      <c r="EZ17620" s="195"/>
      <c r="FA17620" s="195"/>
    </row>
    <row r="17621" spans="48:157">
      <c r="AV17621" s="195"/>
      <c r="AW17621" s="195"/>
      <c r="EZ17621" s="195"/>
      <c r="FA17621" s="195"/>
    </row>
    <row r="17622" spans="48:157">
      <c r="AV17622" s="195"/>
      <c r="AW17622" s="195"/>
      <c r="EZ17622" s="195"/>
      <c r="FA17622" s="195"/>
    </row>
    <row r="17623" spans="48:157">
      <c r="AV17623" s="195"/>
      <c r="AW17623" s="195"/>
      <c r="EZ17623" s="195"/>
      <c r="FA17623" s="195"/>
    </row>
    <row r="17624" spans="48:157">
      <c r="AV17624" s="195"/>
      <c r="AW17624" s="195"/>
      <c r="EZ17624" s="195"/>
      <c r="FA17624" s="195"/>
    </row>
    <row r="17625" spans="48:157">
      <c r="AV17625" s="195"/>
      <c r="AW17625" s="195"/>
      <c r="EZ17625" s="195"/>
      <c r="FA17625" s="195"/>
    </row>
    <row r="17626" spans="48:157">
      <c r="AV17626" s="195"/>
      <c r="AW17626" s="195"/>
      <c r="EZ17626" s="195"/>
      <c r="FA17626" s="195"/>
    </row>
    <row r="17627" spans="48:157">
      <c r="AV17627" s="195"/>
      <c r="AW17627" s="195"/>
      <c r="EZ17627" s="195"/>
      <c r="FA17627" s="195"/>
    </row>
    <row r="17628" spans="48:157">
      <c r="AV17628" s="195"/>
      <c r="AW17628" s="195"/>
      <c r="EZ17628" s="195"/>
      <c r="FA17628" s="195"/>
    </row>
    <row r="17629" spans="48:157">
      <c r="AV17629" s="195"/>
      <c r="AW17629" s="195"/>
      <c r="EZ17629" s="195"/>
      <c r="FA17629" s="195"/>
    </row>
    <row r="17630" spans="48:157">
      <c r="AV17630" s="195"/>
      <c r="AW17630" s="195"/>
      <c r="EZ17630" s="195"/>
      <c r="FA17630" s="195"/>
    </row>
    <row r="17631" spans="48:157">
      <c r="AV17631" s="195"/>
      <c r="AW17631" s="195"/>
      <c r="EZ17631" s="195"/>
      <c r="FA17631" s="195"/>
    </row>
    <row r="17632" spans="48:157">
      <c r="AV17632" s="195"/>
      <c r="AW17632" s="195"/>
      <c r="EZ17632" s="195"/>
      <c r="FA17632" s="195"/>
    </row>
    <row r="17633" spans="48:157">
      <c r="AV17633" s="195"/>
      <c r="AW17633" s="195"/>
      <c r="EZ17633" s="195"/>
      <c r="FA17633" s="195"/>
    </row>
    <row r="17634" spans="48:157">
      <c r="AV17634" s="195"/>
      <c r="AW17634" s="195"/>
      <c r="EZ17634" s="195"/>
      <c r="FA17634" s="195"/>
    </row>
    <row r="17635" spans="48:157">
      <c r="AV17635" s="195"/>
      <c r="AW17635" s="195"/>
      <c r="EZ17635" s="195"/>
      <c r="FA17635" s="195"/>
    </row>
    <row r="17636" spans="48:157">
      <c r="AV17636" s="195"/>
      <c r="AW17636" s="195"/>
      <c r="EZ17636" s="195"/>
      <c r="FA17636" s="195"/>
    </row>
    <row r="17637" spans="48:157">
      <c r="AV17637" s="195"/>
      <c r="AW17637" s="195"/>
      <c r="EZ17637" s="195"/>
      <c r="FA17637" s="195"/>
    </row>
    <row r="17638" spans="48:157">
      <c r="AV17638" s="195"/>
      <c r="AW17638" s="195"/>
      <c r="EZ17638" s="195"/>
      <c r="FA17638" s="195"/>
    </row>
    <row r="17639" spans="48:157">
      <c r="AV17639" s="195"/>
      <c r="AW17639" s="195"/>
      <c r="EZ17639" s="195"/>
      <c r="FA17639" s="195"/>
    </row>
    <row r="17640" spans="48:157">
      <c r="AV17640" s="195"/>
      <c r="AW17640" s="195"/>
      <c r="EZ17640" s="195"/>
      <c r="FA17640" s="195"/>
    </row>
    <row r="17641" spans="48:157">
      <c r="AV17641" s="195"/>
      <c r="AW17641" s="195"/>
      <c r="EZ17641" s="195"/>
      <c r="FA17641" s="195"/>
    </row>
    <row r="17642" spans="48:157">
      <c r="AV17642" s="195"/>
      <c r="AW17642" s="195"/>
      <c r="EZ17642" s="195"/>
      <c r="FA17642" s="195"/>
    </row>
    <row r="17643" spans="48:157">
      <c r="AV17643" s="195"/>
      <c r="AW17643" s="195"/>
      <c r="EZ17643" s="195"/>
      <c r="FA17643" s="195"/>
    </row>
    <row r="17644" spans="48:157">
      <c r="AV17644" s="195"/>
      <c r="AW17644" s="195"/>
      <c r="EZ17644" s="195"/>
      <c r="FA17644" s="195"/>
    </row>
    <row r="17645" spans="48:157">
      <c r="AV17645" s="195"/>
      <c r="AW17645" s="195"/>
      <c r="EZ17645" s="195"/>
      <c r="FA17645" s="195"/>
    </row>
    <row r="17646" spans="48:157">
      <c r="AV17646" s="195"/>
      <c r="AW17646" s="195"/>
      <c r="EZ17646" s="195"/>
      <c r="FA17646" s="195"/>
    </row>
    <row r="17647" spans="48:157">
      <c r="AV17647" s="195"/>
      <c r="AW17647" s="195"/>
      <c r="EZ17647" s="195"/>
      <c r="FA17647" s="195"/>
    </row>
    <row r="17648" spans="48:157">
      <c r="AV17648" s="195"/>
      <c r="AW17648" s="195"/>
      <c r="EZ17648" s="195"/>
      <c r="FA17648" s="195"/>
    </row>
    <row r="17649" spans="48:157">
      <c r="AV17649" s="195"/>
      <c r="AW17649" s="195"/>
      <c r="EZ17649" s="195"/>
      <c r="FA17649" s="195"/>
    </row>
    <row r="17650" spans="48:157">
      <c r="AV17650" s="195"/>
      <c r="AW17650" s="195"/>
      <c r="EZ17650" s="195"/>
      <c r="FA17650" s="195"/>
    </row>
    <row r="17651" spans="48:157">
      <c r="AV17651" s="195"/>
      <c r="AW17651" s="195"/>
      <c r="EZ17651" s="195"/>
      <c r="FA17651" s="195"/>
    </row>
    <row r="17652" spans="48:157">
      <c r="AV17652" s="195"/>
      <c r="AW17652" s="195"/>
      <c r="EZ17652" s="195"/>
      <c r="FA17652" s="195"/>
    </row>
    <row r="17653" spans="48:157">
      <c r="AV17653" s="195"/>
      <c r="AW17653" s="195"/>
      <c r="EZ17653" s="195"/>
      <c r="FA17653" s="195"/>
    </row>
    <row r="17654" spans="48:157">
      <c r="AV17654" s="195"/>
      <c r="AW17654" s="195"/>
      <c r="EZ17654" s="195"/>
      <c r="FA17654" s="195"/>
    </row>
    <row r="17655" spans="48:157">
      <c r="AV17655" s="195"/>
      <c r="AW17655" s="195"/>
      <c r="EZ17655" s="195"/>
      <c r="FA17655" s="195"/>
    </row>
    <row r="17656" spans="48:157">
      <c r="AV17656" s="195"/>
      <c r="AW17656" s="195"/>
      <c r="EZ17656" s="195"/>
      <c r="FA17656" s="195"/>
    </row>
    <row r="17657" spans="48:157">
      <c r="AV17657" s="195"/>
      <c r="AW17657" s="195"/>
      <c r="EZ17657" s="195"/>
      <c r="FA17657" s="195"/>
    </row>
    <row r="17658" spans="48:157">
      <c r="AV17658" s="195"/>
      <c r="AW17658" s="195"/>
      <c r="EZ17658" s="195"/>
      <c r="FA17658" s="195"/>
    </row>
    <row r="17659" spans="48:157">
      <c r="AV17659" s="195"/>
      <c r="AW17659" s="195"/>
      <c r="EZ17659" s="195"/>
      <c r="FA17659" s="195"/>
    </row>
    <row r="17660" spans="48:157">
      <c r="AV17660" s="195"/>
      <c r="AW17660" s="195"/>
      <c r="EZ17660" s="195"/>
      <c r="FA17660" s="195"/>
    </row>
    <row r="17661" spans="48:157">
      <c r="AV17661" s="195"/>
      <c r="AW17661" s="195"/>
      <c r="EZ17661" s="195"/>
      <c r="FA17661" s="195"/>
    </row>
    <row r="17662" spans="48:157">
      <c r="AV17662" s="195"/>
      <c r="AW17662" s="195"/>
      <c r="EZ17662" s="195"/>
      <c r="FA17662" s="195"/>
    </row>
    <row r="17663" spans="48:157">
      <c r="AV17663" s="195"/>
      <c r="AW17663" s="195"/>
      <c r="EZ17663" s="195"/>
      <c r="FA17663" s="195"/>
    </row>
    <row r="17664" spans="48:157">
      <c r="AV17664" s="195"/>
      <c r="AW17664" s="195"/>
      <c r="EZ17664" s="195"/>
      <c r="FA17664" s="195"/>
    </row>
    <row r="17665" spans="48:157">
      <c r="AV17665" s="195"/>
      <c r="AW17665" s="195"/>
      <c r="EZ17665" s="195"/>
      <c r="FA17665" s="195"/>
    </row>
    <row r="17666" spans="48:157">
      <c r="AV17666" s="195"/>
      <c r="AW17666" s="195"/>
      <c r="EZ17666" s="195"/>
      <c r="FA17666" s="195"/>
    </row>
    <row r="17667" spans="48:157">
      <c r="AV17667" s="195"/>
      <c r="AW17667" s="195"/>
      <c r="EZ17667" s="195"/>
      <c r="FA17667" s="195"/>
    </row>
    <row r="17668" spans="48:157">
      <c r="AV17668" s="195"/>
      <c r="AW17668" s="195"/>
      <c r="EZ17668" s="195"/>
      <c r="FA17668" s="195"/>
    </row>
    <row r="17669" spans="48:157">
      <c r="AV17669" s="195"/>
      <c r="AW17669" s="195"/>
      <c r="EZ17669" s="195"/>
      <c r="FA17669" s="195"/>
    </row>
    <row r="17670" spans="48:157">
      <c r="AV17670" s="195"/>
      <c r="AW17670" s="195"/>
      <c r="EZ17670" s="195"/>
      <c r="FA17670" s="195"/>
    </row>
    <row r="17671" spans="48:157">
      <c r="AV17671" s="195"/>
      <c r="AW17671" s="195"/>
      <c r="EZ17671" s="195"/>
      <c r="FA17671" s="195"/>
    </row>
    <row r="17672" spans="48:157">
      <c r="AV17672" s="195"/>
      <c r="AW17672" s="195"/>
      <c r="EZ17672" s="195"/>
      <c r="FA17672" s="195"/>
    </row>
    <row r="17673" spans="48:157">
      <c r="AV17673" s="195"/>
      <c r="AW17673" s="195"/>
      <c r="EZ17673" s="195"/>
      <c r="FA17673" s="195"/>
    </row>
    <row r="17674" spans="48:157">
      <c r="AV17674" s="195"/>
      <c r="AW17674" s="195"/>
      <c r="EZ17674" s="195"/>
      <c r="FA17674" s="195"/>
    </row>
    <row r="17675" spans="48:157">
      <c r="AV17675" s="195"/>
      <c r="AW17675" s="195"/>
      <c r="EZ17675" s="195"/>
      <c r="FA17675" s="195"/>
    </row>
    <row r="17676" spans="48:157">
      <c r="AV17676" s="195"/>
      <c r="AW17676" s="195"/>
      <c r="EZ17676" s="195"/>
      <c r="FA17676" s="195"/>
    </row>
    <row r="17677" spans="48:157">
      <c r="AV17677" s="195"/>
      <c r="AW17677" s="195"/>
      <c r="EZ17677" s="195"/>
      <c r="FA17677" s="195"/>
    </row>
    <row r="17678" spans="48:157">
      <c r="AV17678" s="195"/>
      <c r="AW17678" s="195"/>
      <c r="EZ17678" s="195"/>
      <c r="FA17678" s="195"/>
    </row>
    <row r="17679" spans="48:157">
      <c r="AV17679" s="195"/>
      <c r="AW17679" s="195"/>
      <c r="EZ17679" s="195"/>
      <c r="FA17679" s="195"/>
    </row>
    <row r="17680" spans="48:157">
      <c r="AV17680" s="195"/>
      <c r="AW17680" s="195"/>
      <c r="EZ17680" s="195"/>
      <c r="FA17680" s="195"/>
    </row>
    <row r="17681" spans="48:157">
      <c r="AV17681" s="195"/>
      <c r="AW17681" s="195"/>
      <c r="EZ17681" s="195"/>
      <c r="FA17681" s="195"/>
    </row>
    <row r="17682" spans="48:157">
      <c r="AV17682" s="195"/>
      <c r="AW17682" s="195"/>
      <c r="EZ17682" s="195"/>
      <c r="FA17682" s="195"/>
    </row>
    <row r="17683" spans="48:157">
      <c r="AV17683" s="195"/>
      <c r="AW17683" s="195"/>
      <c r="EZ17683" s="195"/>
      <c r="FA17683" s="195"/>
    </row>
    <row r="17684" spans="48:157">
      <c r="AV17684" s="195"/>
      <c r="AW17684" s="195"/>
      <c r="EZ17684" s="195"/>
      <c r="FA17684" s="195"/>
    </row>
    <row r="17685" spans="48:157">
      <c r="AV17685" s="195"/>
      <c r="AW17685" s="195"/>
      <c r="EZ17685" s="195"/>
      <c r="FA17685" s="195"/>
    </row>
    <row r="17686" spans="48:157">
      <c r="AV17686" s="195"/>
      <c r="AW17686" s="195"/>
      <c r="EZ17686" s="195"/>
      <c r="FA17686" s="195"/>
    </row>
    <row r="17687" spans="48:157">
      <c r="AV17687" s="195"/>
      <c r="AW17687" s="195"/>
      <c r="EZ17687" s="195"/>
      <c r="FA17687" s="195"/>
    </row>
    <row r="17688" spans="48:157">
      <c r="AV17688" s="195"/>
      <c r="AW17688" s="195"/>
      <c r="EZ17688" s="195"/>
      <c r="FA17688" s="195"/>
    </row>
    <row r="17689" spans="48:157">
      <c r="AV17689" s="195"/>
      <c r="AW17689" s="195"/>
      <c r="EZ17689" s="195"/>
      <c r="FA17689" s="195"/>
    </row>
    <row r="17690" spans="48:157">
      <c r="AV17690" s="195"/>
      <c r="AW17690" s="195"/>
      <c r="EZ17690" s="195"/>
      <c r="FA17690" s="195"/>
    </row>
    <row r="17691" spans="48:157">
      <c r="AV17691" s="195"/>
      <c r="AW17691" s="195"/>
      <c r="EZ17691" s="195"/>
      <c r="FA17691" s="195"/>
    </row>
    <row r="17692" spans="48:157">
      <c r="AV17692" s="195"/>
      <c r="AW17692" s="195"/>
      <c r="EZ17692" s="195"/>
      <c r="FA17692" s="195"/>
    </row>
    <row r="17693" spans="48:157">
      <c r="AV17693" s="195"/>
      <c r="AW17693" s="195"/>
      <c r="EZ17693" s="195"/>
      <c r="FA17693" s="195"/>
    </row>
    <row r="17694" spans="48:157">
      <c r="AV17694" s="195"/>
      <c r="AW17694" s="195"/>
      <c r="EZ17694" s="195"/>
      <c r="FA17694" s="195"/>
    </row>
    <row r="17695" spans="48:157">
      <c r="AV17695" s="195"/>
      <c r="AW17695" s="195"/>
      <c r="EZ17695" s="195"/>
      <c r="FA17695" s="195"/>
    </row>
    <row r="17696" spans="48:157">
      <c r="AV17696" s="195"/>
      <c r="AW17696" s="195"/>
      <c r="EZ17696" s="195"/>
      <c r="FA17696" s="195"/>
    </row>
    <row r="17697" spans="48:157">
      <c r="AV17697" s="195"/>
      <c r="AW17697" s="195"/>
      <c r="EZ17697" s="195"/>
      <c r="FA17697" s="195"/>
    </row>
    <row r="17698" spans="48:157">
      <c r="AV17698" s="195"/>
      <c r="AW17698" s="195"/>
      <c r="EZ17698" s="195"/>
      <c r="FA17698" s="195"/>
    </row>
    <row r="17699" spans="48:157">
      <c r="AV17699" s="195"/>
      <c r="AW17699" s="195"/>
      <c r="EZ17699" s="195"/>
      <c r="FA17699" s="195"/>
    </row>
    <row r="17700" spans="48:157">
      <c r="AV17700" s="195"/>
      <c r="AW17700" s="195"/>
      <c r="EZ17700" s="195"/>
      <c r="FA17700" s="195"/>
    </row>
    <row r="17701" spans="48:157">
      <c r="AV17701" s="195"/>
      <c r="AW17701" s="195"/>
      <c r="EZ17701" s="195"/>
      <c r="FA17701" s="195"/>
    </row>
    <row r="17702" spans="48:157">
      <c r="AV17702" s="195"/>
      <c r="AW17702" s="195"/>
      <c r="EZ17702" s="195"/>
      <c r="FA17702" s="195"/>
    </row>
    <row r="17703" spans="48:157">
      <c r="AV17703" s="195"/>
      <c r="AW17703" s="195"/>
      <c r="EZ17703" s="195"/>
      <c r="FA17703" s="195"/>
    </row>
    <row r="17704" spans="48:157">
      <c r="AV17704" s="195"/>
      <c r="AW17704" s="195"/>
      <c r="EZ17704" s="195"/>
      <c r="FA17704" s="195"/>
    </row>
    <row r="17705" spans="48:157">
      <c r="AV17705" s="195"/>
      <c r="AW17705" s="195"/>
      <c r="EZ17705" s="195"/>
      <c r="FA17705" s="195"/>
    </row>
    <row r="17706" spans="48:157">
      <c r="AV17706" s="195"/>
      <c r="AW17706" s="195"/>
      <c r="EZ17706" s="195"/>
      <c r="FA17706" s="195"/>
    </row>
    <row r="17707" spans="48:157">
      <c r="AV17707" s="195"/>
      <c r="AW17707" s="195"/>
      <c r="EZ17707" s="195"/>
      <c r="FA17707" s="195"/>
    </row>
    <row r="17708" spans="48:157">
      <c r="AV17708" s="195"/>
      <c r="AW17708" s="195"/>
      <c r="EZ17708" s="195"/>
      <c r="FA17708" s="195"/>
    </row>
    <row r="17709" spans="48:157">
      <c r="AV17709" s="195"/>
      <c r="AW17709" s="195"/>
      <c r="EZ17709" s="195"/>
      <c r="FA17709" s="195"/>
    </row>
    <row r="17710" spans="48:157">
      <c r="AV17710" s="195"/>
      <c r="AW17710" s="195"/>
      <c r="EZ17710" s="195"/>
      <c r="FA17710" s="195"/>
    </row>
    <row r="17711" spans="48:157">
      <c r="AV17711" s="195"/>
      <c r="AW17711" s="195"/>
      <c r="EZ17711" s="195"/>
      <c r="FA17711" s="195"/>
    </row>
    <row r="17712" spans="48:157">
      <c r="AV17712" s="195"/>
      <c r="AW17712" s="195"/>
      <c r="EZ17712" s="195"/>
      <c r="FA17712" s="195"/>
    </row>
    <row r="17713" spans="48:157">
      <c r="AV17713" s="195"/>
      <c r="AW17713" s="195"/>
      <c r="EZ17713" s="195"/>
      <c r="FA17713" s="195"/>
    </row>
    <row r="17714" spans="48:157">
      <c r="AV17714" s="195"/>
      <c r="AW17714" s="195"/>
      <c r="EZ17714" s="195"/>
      <c r="FA17714" s="195"/>
    </row>
    <row r="17715" spans="48:157">
      <c r="AV17715" s="195"/>
      <c r="AW17715" s="195"/>
      <c r="EZ17715" s="195"/>
      <c r="FA17715" s="195"/>
    </row>
    <row r="17716" spans="48:157">
      <c r="AV17716" s="195"/>
      <c r="AW17716" s="195"/>
      <c r="EZ17716" s="195"/>
      <c r="FA17716" s="195"/>
    </row>
    <row r="17717" spans="48:157">
      <c r="AV17717" s="195"/>
      <c r="AW17717" s="195"/>
      <c r="EZ17717" s="195"/>
      <c r="FA17717" s="195"/>
    </row>
    <row r="17718" spans="48:157">
      <c r="AV17718" s="195"/>
      <c r="AW17718" s="195"/>
      <c r="EZ17718" s="195"/>
      <c r="FA17718" s="195"/>
    </row>
    <row r="17719" spans="48:157">
      <c r="AV17719" s="195"/>
      <c r="AW17719" s="195"/>
      <c r="EZ17719" s="195"/>
      <c r="FA17719" s="195"/>
    </row>
    <row r="17720" spans="48:157">
      <c r="AV17720" s="195"/>
      <c r="AW17720" s="195"/>
      <c r="EZ17720" s="195"/>
      <c r="FA17720" s="195"/>
    </row>
    <row r="17721" spans="48:157">
      <c r="AV17721" s="195"/>
      <c r="AW17721" s="195"/>
      <c r="EZ17721" s="195"/>
      <c r="FA17721" s="195"/>
    </row>
    <row r="17722" spans="48:157">
      <c r="AV17722" s="195"/>
      <c r="AW17722" s="195"/>
      <c r="EZ17722" s="195"/>
      <c r="FA17722" s="195"/>
    </row>
    <row r="17723" spans="48:157">
      <c r="AV17723" s="195"/>
      <c r="AW17723" s="195"/>
      <c r="EZ17723" s="195"/>
      <c r="FA17723" s="195"/>
    </row>
    <row r="17724" spans="48:157">
      <c r="AV17724" s="195"/>
      <c r="AW17724" s="195"/>
      <c r="EZ17724" s="195"/>
      <c r="FA17724" s="195"/>
    </row>
    <row r="17725" spans="48:157">
      <c r="AV17725" s="195"/>
      <c r="AW17725" s="195"/>
      <c r="EZ17725" s="195"/>
      <c r="FA17725" s="195"/>
    </row>
    <row r="17726" spans="48:157">
      <c r="AV17726" s="195"/>
      <c r="AW17726" s="195"/>
      <c r="EZ17726" s="195"/>
      <c r="FA17726" s="195"/>
    </row>
    <row r="17727" spans="48:157">
      <c r="AV17727" s="195"/>
      <c r="AW17727" s="195"/>
      <c r="EZ17727" s="195"/>
      <c r="FA17727" s="195"/>
    </row>
    <row r="17728" spans="48:157">
      <c r="AV17728" s="195"/>
      <c r="AW17728" s="195"/>
      <c r="EZ17728" s="195"/>
      <c r="FA17728" s="195"/>
    </row>
    <row r="17729" spans="48:157">
      <c r="AV17729" s="195"/>
      <c r="AW17729" s="195"/>
      <c r="EZ17729" s="195"/>
      <c r="FA17729" s="195"/>
    </row>
    <row r="17730" spans="48:157">
      <c r="AV17730" s="195"/>
      <c r="AW17730" s="195"/>
      <c r="EZ17730" s="195"/>
      <c r="FA17730" s="195"/>
    </row>
    <row r="17731" spans="48:157">
      <c r="AV17731" s="195"/>
      <c r="AW17731" s="195"/>
      <c r="EZ17731" s="195"/>
      <c r="FA17731" s="195"/>
    </row>
    <row r="17732" spans="48:157">
      <c r="AV17732" s="195"/>
      <c r="AW17732" s="195"/>
      <c r="EZ17732" s="195"/>
      <c r="FA17732" s="195"/>
    </row>
    <row r="17733" spans="48:157">
      <c r="AV17733" s="195"/>
      <c r="AW17733" s="195"/>
      <c r="EZ17733" s="195"/>
      <c r="FA17733" s="195"/>
    </row>
    <row r="17734" spans="48:157">
      <c r="AV17734" s="195"/>
      <c r="AW17734" s="195"/>
      <c r="EZ17734" s="195"/>
      <c r="FA17734" s="195"/>
    </row>
    <row r="17735" spans="48:157">
      <c r="AV17735" s="195"/>
      <c r="AW17735" s="195"/>
      <c r="EZ17735" s="195"/>
      <c r="FA17735" s="195"/>
    </row>
    <row r="17736" spans="48:157">
      <c r="AV17736" s="195"/>
      <c r="AW17736" s="195"/>
      <c r="EZ17736" s="195"/>
      <c r="FA17736" s="195"/>
    </row>
    <row r="17737" spans="48:157">
      <c r="AV17737" s="195"/>
      <c r="AW17737" s="195"/>
      <c r="EZ17737" s="195"/>
      <c r="FA17737" s="195"/>
    </row>
    <row r="17738" spans="48:157">
      <c r="AV17738" s="195"/>
      <c r="AW17738" s="195"/>
      <c r="EZ17738" s="195"/>
      <c r="FA17738" s="195"/>
    </row>
    <row r="17739" spans="48:157">
      <c r="AV17739" s="195"/>
      <c r="AW17739" s="195"/>
      <c r="EZ17739" s="195"/>
      <c r="FA17739" s="195"/>
    </row>
    <row r="17740" spans="48:157">
      <c r="AV17740" s="195"/>
      <c r="AW17740" s="195"/>
      <c r="EZ17740" s="195"/>
      <c r="FA17740" s="195"/>
    </row>
    <row r="17741" spans="48:157">
      <c r="AV17741" s="195"/>
      <c r="AW17741" s="195"/>
      <c r="EZ17741" s="195"/>
      <c r="FA17741" s="195"/>
    </row>
    <row r="17742" spans="48:157">
      <c r="AV17742" s="195"/>
      <c r="AW17742" s="195"/>
      <c r="EZ17742" s="195"/>
      <c r="FA17742" s="195"/>
    </row>
    <row r="17743" spans="48:157">
      <c r="AV17743" s="195"/>
      <c r="AW17743" s="195"/>
      <c r="EZ17743" s="195"/>
      <c r="FA17743" s="195"/>
    </row>
    <row r="17744" spans="48:157">
      <c r="AV17744" s="195"/>
      <c r="AW17744" s="195"/>
      <c r="EZ17744" s="195"/>
      <c r="FA17744" s="195"/>
    </row>
    <row r="17745" spans="48:157">
      <c r="AV17745" s="195"/>
      <c r="AW17745" s="195"/>
      <c r="EZ17745" s="195"/>
      <c r="FA17745" s="195"/>
    </row>
    <row r="17746" spans="48:157">
      <c r="AV17746" s="195"/>
      <c r="AW17746" s="195"/>
      <c r="EZ17746" s="195"/>
      <c r="FA17746" s="195"/>
    </row>
    <row r="17747" spans="48:157">
      <c r="AV17747" s="195"/>
      <c r="AW17747" s="195"/>
      <c r="EZ17747" s="195"/>
      <c r="FA17747" s="195"/>
    </row>
    <row r="17748" spans="48:157">
      <c r="AV17748" s="195"/>
      <c r="AW17748" s="195"/>
      <c r="EZ17748" s="195"/>
      <c r="FA17748" s="195"/>
    </row>
    <row r="17749" spans="48:157">
      <c r="AV17749" s="195"/>
      <c r="AW17749" s="195"/>
      <c r="EZ17749" s="195"/>
      <c r="FA17749" s="195"/>
    </row>
    <row r="17750" spans="48:157">
      <c r="AV17750" s="195"/>
      <c r="AW17750" s="195"/>
      <c r="EZ17750" s="195"/>
      <c r="FA17750" s="195"/>
    </row>
    <row r="17751" spans="48:157">
      <c r="AV17751" s="195"/>
      <c r="AW17751" s="195"/>
      <c r="EZ17751" s="195"/>
      <c r="FA17751" s="195"/>
    </row>
    <row r="17752" spans="48:157">
      <c r="AV17752" s="195"/>
      <c r="AW17752" s="195"/>
      <c r="EZ17752" s="195"/>
      <c r="FA17752" s="195"/>
    </row>
    <row r="17753" spans="48:157">
      <c r="AV17753" s="195"/>
      <c r="AW17753" s="195"/>
      <c r="EZ17753" s="195"/>
      <c r="FA17753" s="195"/>
    </row>
    <row r="17754" spans="48:157">
      <c r="AV17754" s="195"/>
      <c r="AW17754" s="195"/>
      <c r="EZ17754" s="195"/>
      <c r="FA17754" s="195"/>
    </row>
    <row r="17755" spans="48:157">
      <c r="AV17755" s="195"/>
      <c r="AW17755" s="195"/>
      <c r="EZ17755" s="195"/>
      <c r="FA17755" s="195"/>
    </row>
    <row r="17756" spans="48:157">
      <c r="AV17756" s="195"/>
      <c r="AW17756" s="195"/>
      <c r="EZ17756" s="195"/>
      <c r="FA17756" s="195"/>
    </row>
    <row r="17757" spans="48:157">
      <c r="AV17757" s="195"/>
      <c r="AW17757" s="195"/>
      <c r="EZ17757" s="195"/>
      <c r="FA17757" s="195"/>
    </row>
    <row r="17758" spans="48:157">
      <c r="AV17758" s="195"/>
      <c r="AW17758" s="195"/>
      <c r="EZ17758" s="195"/>
      <c r="FA17758" s="195"/>
    </row>
    <row r="17759" spans="48:157">
      <c r="AV17759" s="195"/>
      <c r="AW17759" s="195"/>
      <c r="EZ17759" s="195"/>
      <c r="FA17759" s="195"/>
    </row>
    <row r="17760" spans="48:157">
      <c r="AV17760" s="195"/>
      <c r="AW17760" s="195"/>
      <c r="EZ17760" s="195"/>
      <c r="FA17760" s="195"/>
    </row>
    <row r="17761" spans="48:157">
      <c r="AV17761" s="195"/>
      <c r="AW17761" s="195"/>
      <c r="EZ17761" s="195"/>
      <c r="FA17761" s="195"/>
    </row>
    <row r="17762" spans="48:157">
      <c r="AV17762" s="195"/>
      <c r="AW17762" s="195"/>
      <c r="EZ17762" s="195"/>
      <c r="FA17762" s="195"/>
    </row>
    <row r="17763" spans="48:157">
      <c r="AV17763" s="195"/>
      <c r="AW17763" s="195"/>
      <c r="EZ17763" s="195"/>
      <c r="FA17763" s="195"/>
    </row>
    <row r="17764" spans="48:157">
      <c r="AV17764" s="195"/>
      <c r="AW17764" s="195"/>
      <c r="EZ17764" s="195"/>
      <c r="FA17764" s="195"/>
    </row>
    <row r="17765" spans="48:157">
      <c r="AV17765" s="195"/>
      <c r="AW17765" s="195"/>
      <c r="EZ17765" s="195"/>
      <c r="FA17765" s="195"/>
    </row>
    <row r="17766" spans="48:157">
      <c r="AV17766" s="195"/>
      <c r="AW17766" s="195"/>
      <c r="EZ17766" s="195"/>
      <c r="FA17766" s="195"/>
    </row>
    <row r="17767" spans="48:157">
      <c r="AV17767" s="195"/>
      <c r="AW17767" s="195"/>
      <c r="EZ17767" s="195"/>
      <c r="FA17767" s="195"/>
    </row>
    <row r="17768" spans="48:157">
      <c r="AV17768" s="195"/>
      <c r="AW17768" s="195"/>
      <c r="EZ17768" s="195"/>
      <c r="FA17768" s="195"/>
    </row>
    <row r="17769" spans="48:157">
      <c r="AV17769" s="195"/>
      <c r="AW17769" s="195"/>
      <c r="EZ17769" s="195"/>
      <c r="FA17769" s="195"/>
    </row>
    <row r="17770" spans="48:157">
      <c r="AV17770" s="195"/>
      <c r="AW17770" s="195"/>
      <c r="EZ17770" s="195"/>
      <c r="FA17770" s="195"/>
    </row>
    <row r="17771" spans="48:157">
      <c r="AV17771" s="195"/>
      <c r="AW17771" s="195"/>
      <c r="EZ17771" s="195"/>
      <c r="FA17771" s="195"/>
    </row>
    <row r="17772" spans="48:157">
      <c r="AV17772" s="195"/>
      <c r="AW17772" s="195"/>
      <c r="EZ17772" s="195"/>
      <c r="FA17772" s="195"/>
    </row>
    <row r="17773" spans="48:157">
      <c r="AV17773" s="195"/>
      <c r="AW17773" s="195"/>
      <c r="EZ17773" s="195"/>
      <c r="FA17773" s="195"/>
    </row>
    <row r="17774" spans="48:157">
      <c r="AV17774" s="195"/>
      <c r="AW17774" s="195"/>
      <c r="EZ17774" s="195"/>
      <c r="FA17774" s="195"/>
    </row>
    <row r="17775" spans="48:157">
      <c r="AV17775" s="195"/>
      <c r="AW17775" s="195"/>
      <c r="EZ17775" s="195"/>
      <c r="FA17775" s="195"/>
    </row>
    <row r="17776" spans="48:157">
      <c r="AV17776" s="195"/>
      <c r="AW17776" s="195"/>
      <c r="EZ17776" s="195"/>
      <c r="FA17776" s="195"/>
    </row>
    <row r="17777" spans="48:157">
      <c r="AV17777" s="195"/>
      <c r="AW17777" s="195"/>
      <c r="EZ17777" s="195"/>
      <c r="FA17777" s="195"/>
    </row>
    <row r="17778" spans="48:157">
      <c r="AV17778" s="195"/>
      <c r="AW17778" s="195"/>
      <c r="EZ17778" s="195"/>
      <c r="FA17778" s="195"/>
    </row>
    <row r="17779" spans="48:157">
      <c r="AV17779" s="195"/>
      <c r="AW17779" s="195"/>
      <c r="EZ17779" s="195"/>
      <c r="FA17779" s="195"/>
    </row>
    <row r="17780" spans="48:157">
      <c r="AV17780" s="195"/>
      <c r="AW17780" s="195"/>
      <c r="EZ17780" s="195"/>
      <c r="FA17780" s="195"/>
    </row>
    <row r="17781" spans="48:157">
      <c r="AV17781" s="195"/>
      <c r="AW17781" s="195"/>
      <c r="EZ17781" s="195"/>
      <c r="FA17781" s="195"/>
    </row>
    <row r="17782" spans="48:157">
      <c r="AV17782" s="195"/>
      <c r="AW17782" s="195"/>
      <c r="EZ17782" s="195"/>
      <c r="FA17782" s="195"/>
    </row>
    <row r="17783" spans="48:157">
      <c r="AV17783" s="195"/>
      <c r="AW17783" s="195"/>
      <c r="EZ17783" s="195"/>
      <c r="FA17783" s="195"/>
    </row>
    <row r="17784" spans="48:157">
      <c r="AV17784" s="195"/>
      <c r="AW17784" s="195"/>
      <c r="EZ17784" s="195"/>
      <c r="FA17784" s="195"/>
    </row>
    <row r="17785" spans="48:157">
      <c r="AV17785" s="195"/>
      <c r="AW17785" s="195"/>
      <c r="EZ17785" s="195"/>
      <c r="FA17785" s="195"/>
    </row>
    <row r="17786" spans="48:157">
      <c r="AV17786" s="195"/>
      <c r="AW17786" s="195"/>
      <c r="EZ17786" s="195"/>
      <c r="FA17786" s="195"/>
    </row>
    <row r="17787" spans="48:157">
      <c r="AV17787" s="195"/>
      <c r="AW17787" s="195"/>
      <c r="EZ17787" s="195"/>
      <c r="FA17787" s="195"/>
    </row>
    <row r="17788" spans="48:157">
      <c r="AV17788" s="195"/>
      <c r="AW17788" s="195"/>
      <c r="EZ17788" s="195"/>
      <c r="FA17788" s="195"/>
    </row>
    <row r="17789" spans="48:157">
      <c r="AV17789" s="195"/>
      <c r="AW17789" s="195"/>
      <c r="EZ17789" s="195"/>
      <c r="FA17789" s="195"/>
    </row>
    <row r="17790" spans="48:157">
      <c r="AV17790" s="195"/>
      <c r="AW17790" s="195"/>
      <c r="EZ17790" s="195"/>
      <c r="FA17790" s="195"/>
    </row>
    <row r="17791" spans="48:157">
      <c r="AV17791" s="195"/>
      <c r="AW17791" s="195"/>
      <c r="EZ17791" s="195"/>
      <c r="FA17791" s="195"/>
    </row>
    <row r="17792" spans="48:157">
      <c r="AV17792" s="195"/>
      <c r="AW17792" s="195"/>
      <c r="EZ17792" s="195"/>
      <c r="FA17792" s="195"/>
    </row>
    <row r="17793" spans="48:157">
      <c r="AV17793" s="195"/>
      <c r="AW17793" s="195"/>
      <c r="EZ17793" s="195"/>
      <c r="FA17793" s="195"/>
    </row>
    <row r="17794" spans="48:157">
      <c r="AV17794" s="195"/>
      <c r="AW17794" s="195"/>
      <c r="EZ17794" s="195"/>
      <c r="FA17794" s="195"/>
    </row>
    <row r="17795" spans="48:157">
      <c r="AV17795" s="195"/>
      <c r="AW17795" s="195"/>
      <c r="EZ17795" s="195"/>
      <c r="FA17795" s="195"/>
    </row>
    <row r="17796" spans="48:157">
      <c r="AV17796" s="195"/>
      <c r="AW17796" s="195"/>
      <c r="EZ17796" s="195"/>
      <c r="FA17796" s="195"/>
    </row>
    <row r="17797" spans="48:157">
      <c r="AV17797" s="195"/>
      <c r="AW17797" s="195"/>
      <c r="EZ17797" s="195"/>
      <c r="FA17797" s="195"/>
    </row>
    <row r="17798" spans="48:157">
      <c r="AV17798" s="195"/>
      <c r="AW17798" s="195"/>
      <c r="EZ17798" s="195"/>
      <c r="FA17798" s="195"/>
    </row>
    <row r="17799" spans="48:157">
      <c r="AV17799" s="195"/>
      <c r="AW17799" s="195"/>
      <c r="EZ17799" s="195"/>
      <c r="FA17799" s="195"/>
    </row>
    <row r="17800" spans="48:157">
      <c r="AV17800" s="195"/>
      <c r="AW17800" s="195"/>
      <c r="EZ17800" s="195"/>
      <c r="FA17800" s="195"/>
    </row>
    <row r="17801" spans="48:157">
      <c r="AV17801" s="195"/>
      <c r="AW17801" s="195"/>
      <c r="EZ17801" s="195"/>
      <c r="FA17801" s="195"/>
    </row>
    <row r="17802" spans="48:157">
      <c r="AV17802" s="195"/>
      <c r="AW17802" s="195"/>
      <c r="EZ17802" s="195"/>
      <c r="FA17802" s="195"/>
    </row>
    <row r="17803" spans="48:157">
      <c r="AV17803" s="195"/>
      <c r="AW17803" s="195"/>
      <c r="EZ17803" s="195"/>
      <c r="FA17803" s="195"/>
    </row>
    <row r="17804" spans="48:157">
      <c r="AV17804" s="195"/>
      <c r="AW17804" s="195"/>
      <c r="EZ17804" s="195"/>
      <c r="FA17804" s="195"/>
    </row>
    <row r="17805" spans="48:157">
      <c r="AV17805" s="195"/>
      <c r="AW17805" s="195"/>
      <c r="EZ17805" s="195"/>
      <c r="FA17805" s="195"/>
    </row>
    <row r="17806" spans="48:157">
      <c r="AV17806" s="195"/>
      <c r="AW17806" s="195"/>
      <c r="EZ17806" s="195"/>
      <c r="FA17806" s="195"/>
    </row>
    <row r="17807" spans="48:157">
      <c r="AV17807" s="195"/>
      <c r="AW17807" s="195"/>
      <c r="EZ17807" s="195"/>
      <c r="FA17807" s="195"/>
    </row>
    <row r="17808" spans="48:157">
      <c r="AV17808" s="195"/>
      <c r="AW17808" s="195"/>
      <c r="EZ17808" s="195"/>
      <c r="FA17808" s="195"/>
    </row>
    <row r="17809" spans="48:157">
      <c r="AV17809" s="195"/>
      <c r="AW17809" s="195"/>
      <c r="EZ17809" s="195"/>
      <c r="FA17809" s="195"/>
    </row>
    <row r="17810" spans="48:157">
      <c r="AV17810" s="195"/>
      <c r="AW17810" s="195"/>
      <c r="EZ17810" s="195"/>
      <c r="FA17810" s="195"/>
    </row>
    <row r="17811" spans="48:157">
      <c r="AV17811" s="195"/>
      <c r="AW17811" s="195"/>
      <c r="EZ17811" s="195"/>
      <c r="FA17811" s="195"/>
    </row>
    <row r="17812" spans="48:157">
      <c r="AV17812" s="195"/>
      <c r="AW17812" s="195"/>
      <c r="EZ17812" s="195"/>
      <c r="FA17812" s="195"/>
    </row>
    <row r="17813" spans="48:157">
      <c r="AV17813" s="195"/>
      <c r="AW17813" s="195"/>
      <c r="EZ17813" s="195"/>
      <c r="FA17813" s="195"/>
    </row>
    <row r="17814" spans="48:157">
      <c r="AV17814" s="195"/>
      <c r="AW17814" s="195"/>
      <c r="EZ17814" s="195"/>
      <c r="FA17814" s="195"/>
    </row>
    <row r="17815" spans="48:157">
      <c r="AV17815" s="195"/>
      <c r="AW17815" s="195"/>
      <c r="EZ17815" s="195"/>
      <c r="FA17815" s="195"/>
    </row>
    <row r="17816" spans="48:157">
      <c r="AV17816" s="195"/>
      <c r="AW17816" s="195"/>
      <c r="EZ17816" s="195"/>
      <c r="FA17816" s="195"/>
    </row>
    <row r="17817" spans="48:157">
      <c r="AV17817" s="195"/>
      <c r="AW17817" s="195"/>
      <c r="EZ17817" s="195"/>
      <c r="FA17817" s="195"/>
    </row>
    <row r="17818" spans="48:157">
      <c r="AV17818" s="195"/>
      <c r="AW17818" s="195"/>
      <c r="EZ17818" s="195"/>
      <c r="FA17818" s="195"/>
    </row>
    <row r="17819" spans="48:157">
      <c r="AV17819" s="195"/>
      <c r="AW17819" s="195"/>
      <c r="EZ17819" s="195"/>
      <c r="FA17819" s="195"/>
    </row>
    <row r="17820" spans="48:157">
      <c r="AV17820" s="195"/>
      <c r="AW17820" s="195"/>
      <c r="EZ17820" s="195"/>
      <c r="FA17820" s="195"/>
    </row>
    <row r="17821" spans="48:157">
      <c r="AV17821" s="195"/>
      <c r="AW17821" s="195"/>
      <c r="EZ17821" s="195"/>
      <c r="FA17821" s="195"/>
    </row>
    <row r="17822" spans="48:157">
      <c r="AV17822" s="195"/>
      <c r="AW17822" s="195"/>
      <c r="EZ17822" s="195"/>
      <c r="FA17822" s="195"/>
    </row>
    <row r="17823" spans="48:157">
      <c r="AV17823" s="195"/>
      <c r="AW17823" s="195"/>
      <c r="EZ17823" s="195"/>
      <c r="FA17823" s="195"/>
    </row>
    <row r="17824" spans="48:157">
      <c r="AV17824" s="195"/>
      <c r="AW17824" s="195"/>
      <c r="EZ17824" s="195"/>
      <c r="FA17824" s="195"/>
    </row>
    <row r="17825" spans="48:157">
      <c r="AV17825" s="195"/>
      <c r="AW17825" s="195"/>
      <c r="EZ17825" s="195"/>
      <c r="FA17825" s="195"/>
    </row>
    <row r="17826" spans="48:157">
      <c r="AV17826" s="195"/>
      <c r="AW17826" s="195"/>
      <c r="EZ17826" s="195"/>
      <c r="FA17826" s="195"/>
    </row>
    <row r="17827" spans="48:157">
      <c r="AV17827" s="195"/>
      <c r="AW17827" s="195"/>
      <c r="EZ17827" s="195"/>
      <c r="FA17827" s="195"/>
    </row>
    <row r="17828" spans="48:157">
      <c r="AV17828" s="195"/>
      <c r="AW17828" s="195"/>
      <c r="EZ17828" s="195"/>
      <c r="FA17828" s="195"/>
    </row>
    <row r="17829" spans="48:157">
      <c r="AV17829" s="195"/>
      <c r="AW17829" s="195"/>
      <c r="EZ17829" s="195"/>
      <c r="FA17829" s="195"/>
    </row>
    <row r="17830" spans="48:157">
      <c r="AV17830" s="195"/>
      <c r="AW17830" s="195"/>
      <c r="EZ17830" s="195"/>
      <c r="FA17830" s="195"/>
    </row>
    <row r="17831" spans="48:157">
      <c r="AV17831" s="195"/>
      <c r="AW17831" s="195"/>
      <c r="EZ17831" s="195"/>
      <c r="FA17831" s="195"/>
    </row>
    <row r="17832" spans="48:157">
      <c r="AV17832" s="195"/>
      <c r="AW17832" s="195"/>
      <c r="EZ17832" s="195"/>
      <c r="FA17832" s="195"/>
    </row>
    <row r="17833" spans="48:157">
      <c r="AV17833" s="195"/>
      <c r="AW17833" s="195"/>
      <c r="EZ17833" s="195"/>
      <c r="FA17833" s="195"/>
    </row>
    <row r="17834" spans="48:157">
      <c r="AV17834" s="195"/>
      <c r="AW17834" s="195"/>
      <c r="EZ17834" s="195"/>
      <c r="FA17834" s="195"/>
    </row>
    <row r="17835" spans="48:157">
      <c r="AV17835" s="195"/>
      <c r="AW17835" s="195"/>
      <c r="EZ17835" s="195"/>
      <c r="FA17835" s="195"/>
    </row>
    <row r="17836" spans="48:157">
      <c r="AV17836" s="195"/>
      <c r="AW17836" s="195"/>
      <c r="EZ17836" s="195"/>
      <c r="FA17836" s="195"/>
    </row>
    <row r="17837" spans="48:157">
      <c r="AV17837" s="195"/>
      <c r="AW17837" s="195"/>
      <c r="EZ17837" s="195"/>
      <c r="FA17837" s="195"/>
    </row>
    <row r="17838" spans="48:157">
      <c r="AV17838" s="195"/>
      <c r="AW17838" s="195"/>
      <c r="EZ17838" s="195"/>
      <c r="FA17838" s="195"/>
    </row>
    <row r="17839" spans="48:157">
      <c r="AV17839" s="195"/>
      <c r="AW17839" s="195"/>
      <c r="EZ17839" s="195"/>
      <c r="FA17839" s="195"/>
    </row>
    <row r="17840" spans="48:157">
      <c r="AV17840" s="195"/>
      <c r="AW17840" s="195"/>
      <c r="EZ17840" s="195"/>
      <c r="FA17840" s="195"/>
    </row>
    <row r="17841" spans="48:157">
      <c r="AV17841" s="195"/>
      <c r="AW17841" s="195"/>
      <c r="EZ17841" s="195"/>
      <c r="FA17841" s="195"/>
    </row>
    <row r="17842" spans="48:157">
      <c r="AV17842" s="195"/>
      <c r="AW17842" s="195"/>
      <c r="EZ17842" s="195"/>
      <c r="FA17842" s="195"/>
    </row>
    <row r="17843" spans="48:157">
      <c r="AV17843" s="195"/>
      <c r="AW17843" s="195"/>
      <c r="EZ17843" s="195"/>
      <c r="FA17843" s="195"/>
    </row>
    <row r="17844" spans="48:157">
      <c r="AV17844" s="195"/>
      <c r="AW17844" s="195"/>
      <c r="EZ17844" s="195"/>
      <c r="FA17844" s="195"/>
    </row>
    <row r="17845" spans="48:157">
      <c r="AV17845" s="195"/>
      <c r="AW17845" s="195"/>
      <c r="EZ17845" s="195"/>
      <c r="FA17845" s="195"/>
    </row>
    <row r="17846" spans="48:157">
      <c r="AV17846" s="195"/>
      <c r="AW17846" s="195"/>
      <c r="EZ17846" s="195"/>
      <c r="FA17846" s="195"/>
    </row>
    <row r="17847" spans="48:157">
      <c r="AV17847" s="195"/>
      <c r="AW17847" s="195"/>
      <c r="EZ17847" s="195"/>
      <c r="FA17847" s="195"/>
    </row>
    <row r="17848" spans="48:157">
      <c r="AV17848" s="195"/>
      <c r="AW17848" s="195"/>
      <c r="EZ17848" s="195"/>
      <c r="FA17848" s="195"/>
    </row>
    <row r="17849" spans="48:157">
      <c r="AV17849" s="195"/>
      <c r="AW17849" s="195"/>
      <c r="EZ17849" s="195"/>
      <c r="FA17849" s="195"/>
    </row>
    <row r="17850" spans="48:157">
      <c r="AV17850" s="195"/>
      <c r="AW17850" s="195"/>
      <c r="EZ17850" s="195"/>
      <c r="FA17850" s="195"/>
    </row>
    <row r="17851" spans="48:157">
      <c r="AV17851" s="195"/>
      <c r="AW17851" s="195"/>
      <c r="EZ17851" s="195"/>
      <c r="FA17851" s="195"/>
    </row>
    <row r="17852" spans="48:157">
      <c r="AV17852" s="195"/>
      <c r="AW17852" s="195"/>
      <c r="EZ17852" s="195"/>
      <c r="FA17852" s="195"/>
    </row>
    <row r="17853" spans="48:157">
      <c r="AV17853" s="195"/>
      <c r="AW17853" s="195"/>
      <c r="EZ17853" s="195"/>
      <c r="FA17853" s="195"/>
    </row>
    <row r="17854" spans="48:157">
      <c r="AV17854" s="195"/>
      <c r="AW17854" s="195"/>
      <c r="EZ17854" s="195"/>
      <c r="FA17854" s="195"/>
    </row>
    <row r="17855" spans="48:157">
      <c r="AV17855" s="195"/>
      <c r="AW17855" s="195"/>
      <c r="EZ17855" s="195"/>
      <c r="FA17855" s="195"/>
    </row>
    <row r="17856" spans="48:157">
      <c r="AV17856" s="195"/>
      <c r="AW17856" s="195"/>
      <c r="EZ17856" s="195"/>
      <c r="FA17856" s="195"/>
    </row>
    <row r="17857" spans="48:157">
      <c r="AV17857" s="195"/>
      <c r="AW17857" s="195"/>
      <c r="EZ17857" s="195"/>
      <c r="FA17857" s="195"/>
    </row>
    <row r="17858" spans="48:157">
      <c r="AV17858" s="195"/>
      <c r="AW17858" s="195"/>
      <c r="EZ17858" s="195"/>
      <c r="FA17858" s="195"/>
    </row>
    <row r="17859" spans="48:157">
      <c r="AV17859" s="195"/>
      <c r="AW17859" s="195"/>
      <c r="EZ17859" s="195"/>
      <c r="FA17859" s="195"/>
    </row>
    <row r="17860" spans="48:157">
      <c r="AV17860" s="195"/>
      <c r="AW17860" s="195"/>
      <c r="EZ17860" s="195"/>
      <c r="FA17860" s="195"/>
    </row>
    <row r="17861" spans="48:157">
      <c r="AV17861" s="195"/>
      <c r="AW17861" s="195"/>
      <c r="EZ17861" s="195"/>
      <c r="FA17861" s="195"/>
    </row>
    <row r="17862" spans="48:157">
      <c r="AV17862" s="195"/>
      <c r="AW17862" s="195"/>
      <c r="EZ17862" s="195"/>
      <c r="FA17862" s="195"/>
    </row>
    <row r="17863" spans="48:157">
      <c r="AV17863" s="195"/>
      <c r="AW17863" s="195"/>
      <c r="EZ17863" s="195"/>
      <c r="FA17863" s="195"/>
    </row>
    <row r="17864" spans="48:157">
      <c r="AV17864" s="195"/>
      <c r="AW17864" s="195"/>
      <c r="EZ17864" s="195"/>
      <c r="FA17864" s="195"/>
    </row>
    <row r="17865" spans="48:157">
      <c r="AV17865" s="195"/>
      <c r="AW17865" s="195"/>
      <c r="EZ17865" s="195"/>
      <c r="FA17865" s="195"/>
    </row>
    <row r="17866" spans="48:157">
      <c r="AV17866" s="195"/>
      <c r="AW17866" s="195"/>
      <c r="EZ17866" s="195"/>
      <c r="FA17866" s="195"/>
    </row>
    <row r="17867" spans="48:157">
      <c r="AV17867" s="195"/>
      <c r="AW17867" s="195"/>
      <c r="EZ17867" s="195"/>
      <c r="FA17867" s="195"/>
    </row>
    <row r="17868" spans="48:157">
      <c r="AV17868" s="195"/>
      <c r="AW17868" s="195"/>
      <c r="EZ17868" s="195"/>
      <c r="FA17868" s="195"/>
    </row>
    <row r="17869" spans="48:157">
      <c r="AV17869" s="195"/>
      <c r="AW17869" s="195"/>
      <c r="EZ17869" s="195"/>
      <c r="FA17869" s="195"/>
    </row>
    <row r="17870" spans="48:157">
      <c r="AV17870" s="195"/>
      <c r="AW17870" s="195"/>
      <c r="EZ17870" s="195"/>
      <c r="FA17870" s="195"/>
    </row>
    <row r="17871" spans="48:157">
      <c r="AV17871" s="195"/>
      <c r="AW17871" s="195"/>
      <c r="EZ17871" s="195"/>
      <c r="FA17871" s="195"/>
    </row>
    <row r="17872" spans="48:157">
      <c r="AV17872" s="195"/>
      <c r="AW17872" s="195"/>
      <c r="EZ17872" s="195"/>
      <c r="FA17872" s="195"/>
    </row>
    <row r="17873" spans="48:157">
      <c r="AV17873" s="195"/>
      <c r="AW17873" s="195"/>
      <c r="EZ17873" s="195"/>
      <c r="FA17873" s="195"/>
    </row>
    <row r="17874" spans="48:157">
      <c r="AV17874" s="195"/>
      <c r="AW17874" s="195"/>
      <c r="EZ17874" s="195"/>
      <c r="FA17874" s="195"/>
    </row>
    <row r="17875" spans="48:157">
      <c r="AV17875" s="195"/>
      <c r="AW17875" s="195"/>
      <c r="EZ17875" s="195"/>
      <c r="FA17875" s="195"/>
    </row>
    <row r="17876" spans="48:157">
      <c r="AV17876" s="195"/>
      <c r="AW17876" s="195"/>
      <c r="EZ17876" s="195"/>
      <c r="FA17876" s="195"/>
    </row>
    <row r="17877" spans="48:157">
      <c r="AV17877" s="195"/>
      <c r="AW17877" s="195"/>
      <c r="EZ17877" s="195"/>
      <c r="FA17877" s="195"/>
    </row>
    <row r="17878" spans="48:157">
      <c r="AV17878" s="195"/>
      <c r="AW17878" s="195"/>
      <c r="EZ17878" s="195"/>
      <c r="FA17878" s="195"/>
    </row>
    <row r="17879" spans="48:157">
      <c r="AV17879" s="195"/>
      <c r="AW17879" s="195"/>
      <c r="EZ17879" s="195"/>
      <c r="FA17879" s="195"/>
    </row>
    <row r="17880" spans="48:157">
      <c r="AV17880" s="195"/>
      <c r="AW17880" s="195"/>
      <c r="EZ17880" s="195"/>
      <c r="FA17880" s="195"/>
    </row>
    <row r="17881" spans="48:157">
      <c r="AV17881" s="195"/>
      <c r="AW17881" s="195"/>
      <c r="EZ17881" s="195"/>
      <c r="FA17881" s="195"/>
    </row>
    <row r="17882" spans="48:157">
      <c r="AV17882" s="195"/>
      <c r="AW17882" s="195"/>
      <c r="EZ17882" s="195"/>
      <c r="FA17882" s="195"/>
    </row>
    <row r="17883" spans="48:157">
      <c r="AV17883" s="195"/>
      <c r="AW17883" s="195"/>
      <c r="EZ17883" s="195"/>
      <c r="FA17883" s="195"/>
    </row>
    <row r="17884" spans="48:157">
      <c r="AV17884" s="195"/>
      <c r="AW17884" s="195"/>
      <c r="EZ17884" s="195"/>
      <c r="FA17884" s="195"/>
    </row>
    <row r="17885" spans="48:157">
      <c r="AV17885" s="195"/>
      <c r="AW17885" s="195"/>
      <c r="EZ17885" s="195"/>
      <c r="FA17885" s="195"/>
    </row>
    <row r="17886" spans="48:157">
      <c r="AV17886" s="195"/>
      <c r="AW17886" s="195"/>
      <c r="EZ17886" s="195"/>
      <c r="FA17886" s="195"/>
    </row>
    <row r="17887" spans="48:157">
      <c r="AV17887" s="195"/>
      <c r="AW17887" s="195"/>
      <c r="EZ17887" s="195"/>
      <c r="FA17887" s="195"/>
    </row>
    <row r="17888" spans="48:157">
      <c r="AV17888" s="195"/>
      <c r="AW17888" s="195"/>
      <c r="EZ17888" s="195"/>
      <c r="FA17888" s="195"/>
    </row>
    <row r="17889" spans="48:157">
      <c r="AV17889" s="195"/>
      <c r="AW17889" s="195"/>
      <c r="EZ17889" s="195"/>
      <c r="FA17889" s="195"/>
    </row>
    <row r="17890" spans="48:157">
      <c r="AV17890" s="195"/>
      <c r="AW17890" s="195"/>
      <c r="EZ17890" s="195"/>
      <c r="FA17890" s="195"/>
    </row>
    <row r="17891" spans="48:157">
      <c r="AV17891" s="195"/>
      <c r="AW17891" s="195"/>
      <c r="EZ17891" s="195"/>
      <c r="FA17891" s="195"/>
    </row>
    <row r="17892" spans="48:157">
      <c r="AV17892" s="195"/>
      <c r="AW17892" s="195"/>
      <c r="EZ17892" s="195"/>
      <c r="FA17892" s="195"/>
    </row>
    <row r="17893" spans="48:157">
      <c r="AV17893" s="195"/>
      <c r="AW17893" s="195"/>
      <c r="EZ17893" s="195"/>
      <c r="FA17893" s="195"/>
    </row>
    <row r="17894" spans="48:157">
      <c r="AV17894" s="195"/>
      <c r="AW17894" s="195"/>
      <c r="EZ17894" s="195"/>
      <c r="FA17894" s="195"/>
    </row>
    <row r="17895" spans="48:157">
      <c r="AV17895" s="195"/>
      <c r="AW17895" s="195"/>
      <c r="EZ17895" s="195"/>
      <c r="FA17895" s="195"/>
    </row>
    <row r="17896" spans="48:157">
      <c r="AV17896" s="195"/>
      <c r="AW17896" s="195"/>
      <c r="EZ17896" s="195"/>
      <c r="FA17896" s="195"/>
    </row>
    <row r="17897" spans="48:157">
      <c r="AV17897" s="195"/>
      <c r="AW17897" s="195"/>
      <c r="EZ17897" s="195"/>
      <c r="FA17897" s="195"/>
    </row>
    <row r="17898" spans="48:157">
      <c r="AV17898" s="195"/>
      <c r="AW17898" s="195"/>
      <c r="EZ17898" s="195"/>
      <c r="FA17898" s="195"/>
    </row>
    <row r="17899" spans="48:157">
      <c r="AV17899" s="195"/>
      <c r="AW17899" s="195"/>
      <c r="EZ17899" s="195"/>
      <c r="FA17899" s="195"/>
    </row>
    <row r="17900" spans="48:157">
      <c r="AV17900" s="195"/>
      <c r="AW17900" s="195"/>
      <c r="EZ17900" s="195"/>
      <c r="FA17900" s="195"/>
    </row>
    <row r="17901" spans="48:157">
      <c r="AV17901" s="195"/>
      <c r="AW17901" s="195"/>
      <c r="EZ17901" s="195"/>
      <c r="FA17901" s="195"/>
    </row>
    <row r="17902" spans="48:157">
      <c r="AV17902" s="195"/>
      <c r="AW17902" s="195"/>
      <c r="EZ17902" s="195"/>
      <c r="FA17902" s="195"/>
    </row>
    <row r="17903" spans="48:157">
      <c r="AV17903" s="195"/>
      <c r="AW17903" s="195"/>
      <c r="EZ17903" s="195"/>
      <c r="FA17903" s="195"/>
    </row>
    <row r="17904" spans="48:157">
      <c r="AV17904" s="195"/>
      <c r="AW17904" s="195"/>
      <c r="EZ17904" s="195"/>
      <c r="FA17904" s="195"/>
    </row>
    <row r="17905" spans="48:157">
      <c r="AV17905" s="195"/>
      <c r="AW17905" s="195"/>
      <c r="EZ17905" s="195"/>
      <c r="FA17905" s="195"/>
    </row>
    <row r="17906" spans="48:157">
      <c r="AV17906" s="195"/>
      <c r="AW17906" s="195"/>
      <c r="EZ17906" s="195"/>
      <c r="FA17906" s="195"/>
    </row>
    <row r="17907" spans="48:157">
      <c r="AV17907" s="195"/>
      <c r="AW17907" s="195"/>
      <c r="EZ17907" s="195"/>
      <c r="FA17907" s="195"/>
    </row>
    <row r="17908" spans="48:157">
      <c r="AV17908" s="195"/>
      <c r="AW17908" s="195"/>
      <c r="EZ17908" s="195"/>
      <c r="FA17908" s="195"/>
    </row>
    <row r="17909" spans="48:157">
      <c r="AV17909" s="195"/>
      <c r="AW17909" s="195"/>
      <c r="EZ17909" s="195"/>
      <c r="FA17909" s="195"/>
    </row>
    <row r="17910" spans="48:157">
      <c r="AV17910" s="195"/>
      <c r="AW17910" s="195"/>
      <c r="EZ17910" s="195"/>
      <c r="FA17910" s="195"/>
    </row>
    <row r="17911" spans="48:157">
      <c r="AV17911" s="195"/>
      <c r="AW17911" s="195"/>
      <c r="EZ17911" s="195"/>
      <c r="FA17911" s="195"/>
    </row>
    <row r="17912" spans="48:157">
      <c r="AV17912" s="195"/>
      <c r="AW17912" s="195"/>
      <c r="EZ17912" s="195"/>
      <c r="FA17912" s="195"/>
    </row>
    <row r="17913" spans="48:157">
      <c r="AV17913" s="195"/>
      <c r="AW17913" s="195"/>
      <c r="EZ17913" s="195"/>
      <c r="FA17913" s="195"/>
    </row>
    <row r="17914" spans="48:157">
      <c r="AV17914" s="195"/>
      <c r="AW17914" s="195"/>
      <c r="EZ17914" s="195"/>
      <c r="FA17914" s="195"/>
    </row>
    <row r="17915" spans="48:157">
      <c r="AV17915" s="195"/>
      <c r="AW17915" s="195"/>
      <c r="EZ17915" s="195"/>
      <c r="FA17915" s="195"/>
    </row>
    <row r="17916" spans="48:157">
      <c r="AV17916" s="195"/>
      <c r="AW17916" s="195"/>
      <c r="EZ17916" s="195"/>
      <c r="FA17916" s="195"/>
    </row>
    <row r="17917" spans="48:157">
      <c r="AV17917" s="195"/>
      <c r="AW17917" s="195"/>
      <c r="EZ17917" s="195"/>
      <c r="FA17917" s="195"/>
    </row>
    <row r="17918" spans="48:157">
      <c r="AV17918" s="195"/>
      <c r="AW17918" s="195"/>
      <c r="EZ17918" s="195"/>
      <c r="FA17918" s="195"/>
    </row>
    <row r="17919" spans="48:157">
      <c r="AV17919" s="195"/>
      <c r="AW17919" s="195"/>
      <c r="EZ17919" s="195"/>
      <c r="FA17919" s="195"/>
    </row>
    <row r="17920" spans="48:157">
      <c r="AV17920" s="195"/>
      <c r="AW17920" s="195"/>
      <c r="EZ17920" s="195"/>
      <c r="FA17920" s="195"/>
    </row>
    <row r="17921" spans="48:157">
      <c r="AV17921" s="195"/>
      <c r="AW17921" s="195"/>
      <c r="EZ17921" s="195"/>
      <c r="FA17921" s="195"/>
    </row>
    <row r="17922" spans="48:157">
      <c r="AV17922" s="195"/>
      <c r="AW17922" s="195"/>
      <c r="EZ17922" s="195"/>
      <c r="FA17922" s="195"/>
    </row>
    <row r="17923" spans="48:157">
      <c r="AV17923" s="195"/>
      <c r="AW17923" s="195"/>
      <c r="EZ17923" s="195"/>
      <c r="FA17923" s="195"/>
    </row>
    <row r="17924" spans="48:157">
      <c r="AV17924" s="195"/>
      <c r="AW17924" s="195"/>
      <c r="EZ17924" s="195"/>
      <c r="FA17924" s="195"/>
    </row>
    <row r="17925" spans="48:157">
      <c r="AV17925" s="195"/>
      <c r="AW17925" s="195"/>
      <c r="EZ17925" s="195"/>
      <c r="FA17925" s="195"/>
    </row>
    <row r="17926" spans="48:157">
      <c r="AV17926" s="195"/>
      <c r="AW17926" s="195"/>
      <c r="EZ17926" s="195"/>
      <c r="FA17926" s="195"/>
    </row>
    <row r="17927" spans="48:157">
      <c r="AV17927" s="195"/>
      <c r="AW17927" s="195"/>
      <c r="EZ17927" s="195"/>
      <c r="FA17927" s="195"/>
    </row>
    <row r="17928" spans="48:157">
      <c r="AV17928" s="195"/>
      <c r="AW17928" s="195"/>
      <c r="EZ17928" s="195"/>
      <c r="FA17928" s="195"/>
    </row>
    <row r="17929" spans="48:157">
      <c r="AV17929" s="195"/>
      <c r="AW17929" s="195"/>
      <c r="EZ17929" s="195"/>
      <c r="FA17929" s="195"/>
    </row>
    <row r="17930" spans="48:157">
      <c r="AV17930" s="195"/>
      <c r="AW17930" s="195"/>
      <c r="EZ17930" s="195"/>
      <c r="FA17930" s="195"/>
    </row>
    <row r="17931" spans="48:157">
      <c r="AV17931" s="195"/>
      <c r="AW17931" s="195"/>
      <c r="EZ17931" s="195"/>
      <c r="FA17931" s="195"/>
    </row>
    <row r="17932" spans="48:157">
      <c r="AV17932" s="195"/>
      <c r="AW17932" s="195"/>
      <c r="EZ17932" s="195"/>
      <c r="FA17932" s="195"/>
    </row>
    <row r="17933" spans="48:157">
      <c r="AV17933" s="195"/>
      <c r="AW17933" s="195"/>
      <c r="EZ17933" s="195"/>
      <c r="FA17933" s="195"/>
    </row>
    <row r="17934" spans="48:157">
      <c r="AV17934" s="195"/>
      <c r="AW17934" s="195"/>
      <c r="EZ17934" s="195"/>
      <c r="FA17934" s="195"/>
    </row>
    <row r="17935" spans="48:157">
      <c r="AV17935" s="195"/>
      <c r="AW17935" s="195"/>
      <c r="EZ17935" s="195"/>
      <c r="FA17935" s="195"/>
    </row>
    <row r="17936" spans="48:157">
      <c r="AV17936" s="195"/>
      <c r="AW17936" s="195"/>
      <c r="EZ17936" s="195"/>
      <c r="FA17936" s="195"/>
    </row>
    <row r="17937" spans="48:157">
      <c r="AV17937" s="195"/>
      <c r="AW17937" s="195"/>
      <c r="EZ17937" s="195"/>
      <c r="FA17937" s="195"/>
    </row>
    <row r="17938" spans="48:157">
      <c r="AV17938" s="195"/>
      <c r="AW17938" s="195"/>
      <c r="EZ17938" s="195"/>
      <c r="FA17938" s="195"/>
    </row>
    <row r="17939" spans="48:157">
      <c r="AV17939" s="195"/>
      <c r="AW17939" s="195"/>
      <c r="EZ17939" s="195"/>
      <c r="FA17939" s="195"/>
    </row>
    <row r="17940" spans="48:157">
      <c r="AV17940" s="195"/>
      <c r="AW17940" s="195"/>
      <c r="EZ17940" s="195"/>
      <c r="FA17940" s="195"/>
    </row>
    <row r="17941" spans="48:157">
      <c r="AV17941" s="195"/>
      <c r="AW17941" s="195"/>
      <c r="EZ17941" s="195"/>
      <c r="FA17941" s="195"/>
    </row>
    <row r="17942" spans="48:157">
      <c r="AV17942" s="195"/>
      <c r="AW17942" s="195"/>
      <c r="EZ17942" s="195"/>
      <c r="FA17942" s="195"/>
    </row>
    <row r="17943" spans="48:157">
      <c r="AV17943" s="195"/>
      <c r="AW17943" s="195"/>
      <c r="EZ17943" s="195"/>
      <c r="FA17943" s="195"/>
    </row>
    <row r="17944" spans="48:157">
      <c r="AV17944" s="195"/>
      <c r="AW17944" s="195"/>
      <c r="EZ17944" s="195"/>
      <c r="FA17944" s="195"/>
    </row>
    <row r="17945" spans="48:157">
      <c r="AV17945" s="195"/>
      <c r="AW17945" s="195"/>
      <c r="EZ17945" s="195"/>
      <c r="FA17945" s="195"/>
    </row>
    <row r="17946" spans="48:157">
      <c r="AV17946" s="195"/>
      <c r="AW17946" s="195"/>
      <c r="EZ17946" s="195"/>
      <c r="FA17946" s="195"/>
    </row>
    <row r="17947" spans="48:157">
      <c r="AV17947" s="195"/>
      <c r="AW17947" s="195"/>
      <c r="EZ17947" s="195"/>
      <c r="FA17947" s="195"/>
    </row>
    <row r="17948" spans="48:157">
      <c r="AV17948" s="195"/>
      <c r="AW17948" s="195"/>
      <c r="EZ17948" s="195"/>
      <c r="FA17948" s="195"/>
    </row>
    <row r="17949" spans="48:157">
      <c r="AV17949" s="195"/>
      <c r="AW17949" s="195"/>
      <c r="EZ17949" s="195"/>
      <c r="FA17949" s="195"/>
    </row>
    <row r="17950" spans="48:157">
      <c r="AV17950" s="195"/>
      <c r="AW17950" s="195"/>
      <c r="EZ17950" s="195"/>
      <c r="FA17950" s="195"/>
    </row>
    <row r="17951" spans="48:157">
      <c r="AV17951" s="195"/>
      <c r="AW17951" s="195"/>
      <c r="EZ17951" s="195"/>
      <c r="FA17951" s="195"/>
    </row>
    <row r="17952" spans="48:157">
      <c r="AV17952" s="195"/>
      <c r="AW17952" s="195"/>
      <c r="EZ17952" s="195"/>
      <c r="FA17952" s="195"/>
    </row>
    <row r="17953" spans="48:157">
      <c r="AV17953" s="195"/>
      <c r="AW17953" s="195"/>
      <c r="EZ17953" s="195"/>
      <c r="FA17953" s="195"/>
    </row>
    <row r="17954" spans="48:157">
      <c r="AV17954" s="195"/>
      <c r="AW17954" s="195"/>
      <c r="EZ17954" s="195"/>
      <c r="FA17954" s="195"/>
    </row>
    <row r="17955" spans="48:157">
      <c r="AV17955" s="195"/>
      <c r="AW17955" s="195"/>
      <c r="EZ17955" s="195"/>
      <c r="FA17955" s="195"/>
    </row>
    <row r="17956" spans="48:157">
      <c r="AV17956" s="195"/>
      <c r="AW17956" s="195"/>
      <c r="EZ17956" s="195"/>
      <c r="FA17956" s="195"/>
    </row>
    <row r="17957" spans="48:157">
      <c r="AV17957" s="195"/>
      <c r="AW17957" s="195"/>
      <c r="EZ17957" s="195"/>
      <c r="FA17957" s="195"/>
    </row>
    <row r="17958" spans="48:157">
      <c r="AV17958" s="195"/>
      <c r="AW17958" s="195"/>
      <c r="EZ17958" s="195"/>
      <c r="FA17958" s="195"/>
    </row>
    <row r="17959" spans="48:157">
      <c r="AV17959" s="195"/>
      <c r="AW17959" s="195"/>
      <c r="EZ17959" s="195"/>
      <c r="FA17959" s="195"/>
    </row>
    <row r="17960" spans="48:157">
      <c r="AV17960" s="195"/>
      <c r="AW17960" s="195"/>
      <c r="EZ17960" s="195"/>
      <c r="FA17960" s="195"/>
    </row>
    <row r="17961" spans="48:157">
      <c r="AV17961" s="195"/>
      <c r="AW17961" s="195"/>
      <c r="EZ17961" s="195"/>
      <c r="FA17961" s="195"/>
    </row>
    <row r="17962" spans="48:157">
      <c r="AV17962" s="195"/>
      <c r="AW17962" s="195"/>
      <c r="EZ17962" s="195"/>
      <c r="FA17962" s="195"/>
    </row>
    <row r="17963" spans="48:157">
      <c r="AV17963" s="195"/>
      <c r="AW17963" s="195"/>
      <c r="EZ17963" s="195"/>
      <c r="FA17963" s="195"/>
    </row>
    <row r="17964" spans="48:157">
      <c r="AV17964" s="195"/>
      <c r="AW17964" s="195"/>
      <c r="EZ17964" s="195"/>
      <c r="FA17964" s="195"/>
    </row>
    <row r="17965" spans="48:157">
      <c r="AV17965" s="195"/>
      <c r="AW17965" s="195"/>
      <c r="EZ17965" s="195"/>
      <c r="FA17965" s="195"/>
    </row>
    <row r="17966" spans="48:157">
      <c r="AV17966" s="195"/>
      <c r="AW17966" s="195"/>
      <c r="EZ17966" s="195"/>
      <c r="FA17966" s="195"/>
    </row>
    <row r="17967" spans="48:157">
      <c r="AV17967" s="195"/>
      <c r="AW17967" s="195"/>
      <c r="EZ17967" s="195"/>
      <c r="FA17967" s="195"/>
    </row>
    <row r="17968" spans="48:157">
      <c r="AV17968" s="195"/>
      <c r="AW17968" s="195"/>
      <c r="EZ17968" s="195"/>
      <c r="FA17968" s="195"/>
    </row>
    <row r="17969" spans="48:157">
      <c r="AV17969" s="195"/>
      <c r="AW17969" s="195"/>
      <c r="EZ17969" s="195"/>
      <c r="FA17969" s="195"/>
    </row>
    <row r="17970" spans="48:157">
      <c r="AV17970" s="195"/>
      <c r="AW17970" s="195"/>
      <c r="EZ17970" s="195"/>
      <c r="FA17970" s="195"/>
    </row>
    <row r="17971" spans="48:157">
      <c r="AV17971" s="195"/>
      <c r="AW17971" s="195"/>
      <c r="EZ17971" s="195"/>
      <c r="FA17971" s="195"/>
    </row>
    <row r="17972" spans="48:157">
      <c r="AV17972" s="195"/>
      <c r="AW17972" s="195"/>
      <c r="EZ17972" s="195"/>
      <c r="FA17972" s="195"/>
    </row>
    <row r="17973" spans="48:157">
      <c r="AV17973" s="195"/>
      <c r="AW17973" s="195"/>
      <c r="EZ17973" s="195"/>
      <c r="FA17973" s="195"/>
    </row>
    <row r="17974" spans="48:157">
      <c r="AV17974" s="195"/>
      <c r="AW17974" s="195"/>
      <c r="EZ17974" s="195"/>
      <c r="FA17974" s="195"/>
    </row>
    <row r="17975" spans="48:157">
      <c r="AV17975" s="195"/>
      <c r="AW17975" s="195"/>
      <c r="EZ17975" s="195"/>
      <c r="FA17975" s="195"/>
    </row>
    <row r="17976" spans="48:157">
      <c r="AV17976" s="195"/>
      <c r="AW17976" s="195"/>
      <c r="EZ17976" s="195"/>
      <c r="FA17976" s="195"/>
    </row>
    <row r="17977" spans="48:157">
      <c r="AV17977" s="195"/>
      <c r="AW17977" s="195"/>
      <c r="EZ17977" s="195"/>
      <c r="FA17977" s="195"/>
    </row>
    <row r="17978" spans="48:157">
      <c r="AV17978" s="195"/>
      <c r="AW17978" s="195"/>
      <c r="EZ17978" s="195"/>
      <c r="FA17978" s="195"/>
    </row>
    <row r="17979" spans="48:157">
      <c r="AV17979" s="195"/>
      <c r="AW17979" s="195"/>
      <c r="EZ17979" s="195"/>
      <c r="FA17979" s="195"/>
    </row>
    <row r="17980" spans="48:157">
      <c r="AV17980" s="195"/>
      <c r="AW17980" s="195"/>
      <c r="EZ17980" s="195"/>
      <c r="FA17980" s="195"/>
    </row>
    <row r="17981" spans="48:157">
      <c r="AV17981" s="195"/>
      <c r="AW17981" s="195"/>
      <c r="EZ17981" s="195"/>
      <c r="FA17981" s="195"/>
    </row>
    <row r="17982" spans="48:157">
      <c r="AV17982" s="195"/>
      <c r="AW17982" s="195"/>
      <c r="EZ17982" s="195"/>
      <c r="FA17982" s="195"/>
    </row>
    <row r="17983" spans="48:157">
      <c r="AV17983" s="195"/>
      <c r="AW17983" s="195"/>
      <c r="EZ17983" s="195"/>
      <c r="FA17983" s="195"/>
    </row>
    <row r="17984" spans="48:157">
      <c r="AV17984" s="195"/>
      <c r="AW17984" s="195"/>
      <c r="EZ17984" s="195"/>
      <c r="FA17984" s="195"/>
    </row>
    <row r="17985" spans="48:157">
      <c r="AV17985" s="195"/>
      <c r="AW17985" s="195"/>
      <c r="EZ17985" s="195"/>
      <c r="FA17985" s="195"/>
    </row>
    <row r="17986" spans="48:157">
      <c r="AV17986" s="195"/>
      <c r="AW17986" s="195"/>
      <c r="EZ17986" s="195"/>
      <c r="FA17986" s="195"/>
    </row>
    <row r="17987" spans="48:157">
      <c r="AV17987" s="195"/>
      <c r="AW17987" s="195"/>
      <c r="EZ17987" s="195"/>
      <c r="FA17987" s="195"/>
    </row>
    <row r="17988" spans="48:157">
      <c r="AV17988" s="195"/>
      <c r="AW17988" s="195"/>
      <c r="EZ17988" s="195"/>
      <c r="FA17988" s="195"/>
    </row>
    <row r="17989" spans="48:157">
      <c r="AV17989" s="195"/>
      <c r="AW17989" s="195"/>
      <c r="EZ17989" s="195"/>
      <c r="FA17989" s="195"/>
    </row>
    <row r="17990" spans="48:157">
      <c r="AV17990" s="195"/>
      <c r="AW17990" s="195"/>
      <c r="EZ17990" s="195"/>
      <c r="FA17990" s="195"/>
    </row>
    <row r="17991" spans="48:157">
      <c r="AV17991" s="195"/>
      <c r="AW17991" s="195"/>
      <c r="EZ17991" s="195"/>
      <c r="FA17991" s="195"/>
    </row>
    <row r="17992" spans="48:157">
      <c r="AV17992" s="195"/>
      <c r="AW17992" s="195"/>
      <c r="EZ17992" s="195"/>
      <c r="FA17992" s="195"/>
    </row>
    <row r="17993" spans="48:157">
      <c r="AV17993" s="195"/>
      <c r="AW17993" s="195"/>
      <c r="EZ17993" s="195"/>
      <c r="FA17993" s="195"/>
    </row>
    <row r="17994" spans="48:157">
      <c r="AV17994" s="195"/>
      <c r="AW17994" s="195"/>
      <c r="EZ17994" s="195"/>
      <c r="FA17994" s="195"/>
    </row>
    <row r="17995" spans="48:157">
      <c r="AV17995" s="195"/>
      <c r="AW17995" s="195"/>
      <c r="EZ17995" s="195"/>
      <c r="FA17995" s="195"/>
    </row>
    <row r="17996" spans="48:157">
      <c r="AV17996" s="195"/>
      <c r="AW17996" s="195"/>
      <c r="EZ17996" s="195"/>
      <c r="FA17996" s="195"/>
    </row>
    <row r="17997" spans="48:157">
      <c r="AV17997" s="195"/>
      <c r="AW17997" s="195"/>
      <c r="EZ17997" s="195"/>
      <c r="FA17997" s="195"/>
    </row>
    <row r="17998" spans="48:157">
      <c r="AV17998" s="195"/>
      <c r="AW17998" s="195"/>
      <c r="EZ17998" s="195"/>
      <c r="FA17998" s="195"/>
    </row>
    <row r="17999" spans="48:157">
      <c r="AV17999" s="195"/>
      <c r="AW17999" s="195"/>
      <c r="EZ17999" s="195"/>
      <c r="FA17999" s="195"/>
    </row>
    <row r="18000" spans="48:157">
      <c r="AV18000" s="195"/>
      <c r="AW18000" s="195"/>
      <c r="EZ18000" s="195"/>
      <c r="FA18000" s="195"/>
    </row>
    <row r="18001" spans="48:157">
      <c r="AV18001" s="195"/>
      <c r="AW18001" s="195"/>
      <c r="EZ18001" s="195"/>
      <c r="FA18001" s="195"/>
    </row>
    <row r="18002" spans="48:157">
      <c r="AV18002" s="195"/>
      <c r="AW18002" s="195"/>
      <c r="EZ18002" s="195"/>
      <c r="FA18002" s="195"/>
    </row>
    <row r="18003" spans="48:157">
      <c r="AV18003" s="195"/>
      <c r="AW18003" s="195"/>
      <c r="EZ18003" s="195"/>
      <c r="FA18003" s="195"/>
    </row>
    <row r="18004" spans="48:157">
      <c r="AV18004" s="195"/>
      <c r="AW18004" s="195"/>
      <c r="EZ18004" s="195"/>
      <c r="FA18004" s="195"/>
    </row>
    <row r="18005" spans="48:157">
      <c r="AV18005" s="195"/>
      <c r="AW18005" s="195"/>
      <c r="EZ18005" s="195"/>
      <c r="FA18005" s="195"/>
    </row>
    <row r="18006" spans="48:157">
      <c r="AV18006" s="195"/>
      <c r="AW18006" s="195"/>
      <c r="EZ18006" s="195"/>
      <c r="FA18006" s="195"/>
    </row>
    <row r="18007" spans="48:157">
      <c r="AV18007" s="195"/>
      <c r="AW18007" s="195"/>
      <c r="EZ18007" s="195"/>
      <c r="FA18007" s="195"/>
    </row>
    <row r="18008" spans="48:157">
      <c r="AV18008" s="195"/>
      <c r="AW18008" s="195"/>
      <c r="EZ18008" s="195"/>
      <c r="FA18008" s="195"/>
    </row>
    <row r="18009" spans="48:157">
      <c r="AV18009" s="195"/>
      <c r="AW18009" s="195"/>
      <c r="EZ18009" s="195"/>
      <c r="FA18009" s="195"/>
    </row>
    <row r="18010" spans="48:157">
      <c r="AV18010" s="195"/>
      <c r="AW18010" s="195"/>
      <c r="EZ18010" s="195"/>
      <c r="FA18010" s="195"/>
    </row>
    <row r="18011" spans="48:157">
      <c r="AV18011" s="195"/>
      <c r="AW18011" s="195"/>
      <c r="EZ18011" s="195"/>
      <c r="FA18011" s="195"/>
    </row>
    <row r="18012" spans="48:157">
      <c r="AV18012" s="195"/>
      <c r="AW18012" s="195"/>
      <c r="EZ18012" s="195"/>
      <c r="FA18012" s="195"/>
    </row>
    <row r="18013" spans="48:157">
      <c r="AV18013" s="195"/>
      <c r="AW18013" s="195"/>
      <c r="EZ18013" s="195"/>
      <c r="FA18013" s="195"/>
    </row>
    <row r="18014" spans="48:157">
      <c r="AV18014" s="195"/>
      <c r="AW18014" s="195"/>
      <c r="EZ18014" s="195"/>
      <c r="FA18014" s="195"/>
    </row>
    <row r="18015" spans="48:157">
      <c r="AV18015" s="195"/>
      <c r="AW18015" s="195"/>
      <c r="EZ18015" s="195"/>
      <c r="FA18015" s="195"/>
    </row>
    <row r="18016" spans="48:157">
      <c r="AV18016" s="195"/>
      <c r="AW18016" s="195"/>
      <c r="EZ18016" s="195"/>
      <c r="FA18016" s="195"/>
    </row>
    <row r="18017" spans="48:157">
      <c r="AV18017" s="195"/>
      <c r="AW18017" s="195"/>
      <c r="EZ18017" s="195"/>
      <c r="FA18017" s="195"/>
    </row>
    <row r="18018" spans="48:157">
      <c r="AV18018" s="195"/>
      <c r="AW18018" s="195"/>
      <c r="EZ18018" s="195"/>
      <c r="FA18018" s="195"/>
    </row>
    <row r="18019" spans="48:157">
      <c r="AV18019" s="195"/>
      <c r="AW18019" s="195"/>
      <c r="EZ18019" s="195"/>
      <c r="FA18019" s="195"/>
    </row>
    <row r="18020" spans="48:157">
      <c r="AV18020" s="195"/>
      <c r="AW18020" s="195"/>
      <c r="EZ18020" s="195"/>
      <c r="FA18020" s="195"/>
    </row>
    <row r="18021" spans="48:157">
      <c r="AV18021" s="195"/>
      <c r="AW18021" s="195"/>
      <c r="EZ18021" s="195"/>
      <c r="FA18021" s="195"/>
    </row>
    <row r="18022" spans="48:157">
      <c r="AV18022" s="195"/>
      <c r="AW18022" s="195"/>
      <c r="EZ18022" s="195"/>
      <c r="FA18022" s="195"/>
    </row>
    <row r="18023" spans="48:157">
      <c r="AV18023" s="195"/>
      <c r="AW18023" s="195"/>
      <c r="EZ18023" s="195"/>
      <c r="FA18023" s="195"/>
    </row>
    <row r="18024" spans="48:157">
      <c r="AV18024" s="195"/>
      <c r="AW18024" s="195"/>
      <c r="EZ18024" s="195"/>
      <c r="FA18024" s="195"/>
    </row>
    <row r="18025" spans="48:157">
      <c r="AV18025" s="195"/>
      <c r="AW18025" s="195"/>
      <c r="EZ18025" s="195"/>
      <c r="FA18025" s="195"/>
    </row>
    <row r="18026" spans="48:157">
      <c r="AV18026" s="195"/>
      <c r="AW18026" s="195"/>
      <c r="EZ18026" s="195"/>
      <c r="FA18026" s="195"/>
    </row>
    <row r="18027" spans="48:157">
      <c r="AV18027" s="195"/>
      <c r="AW18027" s="195"/>
      <c r="EZ18027" s="195"/>
      <c r="FA18027" s="195"/>
    </row>
    <row r="18028" spans="48:157">
      <c r="AV18028" s="195"/>
      <c r="AW18028" s="195"/>
      <c r="EZ18028" s="195"/>
      <c r="FA18028" s="195"/>
    </row>
    <row r="18029" spans="48:157">
      <c r="AV18029" s="195"/>
      <c r="AW18029" s="195"/>
      <c r="EZ18029" s="195"/>
      <c r="FA18029" s="195"/>
    </row>
    <row r="18030" spans="48:157">
      <c r="AV18030" s="195"/>
      <c r="AW18030" s="195"/>
      <c r="EZ18030" s="195"/>
      <c r="FA18030" s="195"/>
    </row>
    <row r="18031" spans="48:157">
      <c r="AV18031" s="195"/>
      <c r="AW18031" s="195"/>
      <c r="EZ18031" s="195"/>
      <c r="FA18031" s="195"/>
    </row>
    <row r="18032" spans="48:157">
      <c r="AV18032" s="195"/>
      <c r="AW18032" s="195"/>
      <c r="EZ18032" s="195"/>
      <c r="FA18032" s="195"/>
    </row>
    <row r="18033" spans="48:157">
      <c r="AV18033" s="195"/>
      <c r="AW18033" s="195"/>
      <c r="EZ18033" s="195"/>
      <c r="FA18033" s="195"/>
    </row>
    <row r="18034" spans="48:157">
      <c r="AV18034" s="195"/>
      <c r="AW18034" s="195"/>
      <c r="EZ18034" s="195"/>
      <c r="FA18034" s="195"/>
    </row>
    <row r="18035" spans="48:157">
      <c r="AV18035" s="195"/>
      <c r="AW18035" s="195"/>
      <c r="EZ18035" s="195"/>
      <c r="FA18035" s="195"/>
    </row>
    <row r="18036" spans="48:157">
      <c r="AV18036" s="195"/>
      <c r="AW18036" s="195"/>
      <c r="EZ18036" s="195"/>
      <c r="FA18036" s="195"/>
    </row>
    <row r="18037" spans="48:157">
      <c r="AV18037" s="195"/>
      <c r="AW18037" s="195"/>
      <c r="EZ18037" s="195"/>
      <c r="FA18037" s="195"/>
    </row>
    <row r="18038" spans="48:157">
      <c r="AV18038" s="195"/>
      <c r="AW18038" s="195"/>
      <c r="EZ18038" s="195"/>
      <c r="FA18038" s="195"/>
    </row>
    <row r="18039" spans="48:157">
      <c r="AV18039" s="195"/>
      <c r="AW18039" s="195"/>
      <c r="EZ18039" s="195"/>
      <c r="FA18039" s="195"/>
    </row>
    <row r="18040" spans="48:157">
      <c r="AV18040" s="195"/>
      <c r="AW18040" s="195"/>
      <c r="EZ18040" s="195"/>
      <c r="FA18040" s="195"/>
    </row>
    <row r="18041" spans="48:157">
      <c r="AV18041" s="195"/>
      <c r="AW18041" s="195"/>
      <c r="EZ18041" s="195"/>
      <c r="FA18041" s="195"/>
    </row>
    <row r="18042" spans="48:157">
      <c r="AV18042" s="195"/>
      <c r="AW18042" s="195"/>
      <c r="EZ18042" s="195"/>
      <c r="FA18042" s="195"/>
    </row>
    <row r="18043" spans="48:157">
      <c r="AV18043" s="195"/>
      <c r="AW18043" s="195"/>
      <c r="EZ18043" s="195"/>
      <c r="FA18043" s="195"/>
    </row>
    <row r="18044" spans="48:157">
      <c r="AV18044" s="195"/>
      <c r="AW18044" s="195"/>
      <c r="EZ18044" s="195"/>
      <c r="FA18044" s="195"/>
    </row>
    <row r="18045" spans="48:157">
      <c r="AV18045" s="195"/>
      <c r="AW18045" s="195"/>
      <c r="EZ18045" s="195"/>
      <c r="FA18045" s="195"/>
    </row>
    <row r="18046" spans="48:157">
      <c r="AV18046" s="195"/>
      <c r="AW18046" s="195"/>
      <c r="EZ18046" s="195"/>
      <c r="FA18046" s="195"/>
    </row>
    <row r="18047" spans="48:157">
      <c r="AV18047" s="195"/>
      <c r="AW18047" s="195"/>
      <c r="EZ18047" s="195"/>
      <c r="FA18047" s="195"/>
    </row>
    <row r="18048" spans="48:157">
      <c r="AV18048" s="195"/>
      <c r="AW18048" s="195"/>
      <c r="EZ18048" s="195"/>
      <c r="FA18048" s="195"/>
    </row>
    <row r="18049" spans="48:157">
      <c r="AV18049" s="195"/>
      <c r="AW18049" s="195"/>
      <c r="EZ18049" s="195"/>
      <c r="FA18049" s="195"/>
    </row>
    <row r="18050" spans="48:157">
      <c r="AV18050" s="195"/>
      <c r="AW18050" s="195"/>
      <c r="EZ18050" s="195"/>
      <c r="FA18050" s="195"/>
    </row>
    <row r="18051" spans="48:157">
      <c r="AV18051" s="195"/>
      <c r="AW18051" s="195"/>
      <c r="EZ18051" s="195"/>
      <c r="FA18051" s="195"/>
    </row>
    <row r="18052" spans="48:157">
      <c r="AV18052" s="195"/>
      <c r="AW18052" s="195"/>
      <c r="EZ18052" s="195"/>
      <c r="FA18052" s="195"/>
    </row>
    <row r="18053" spans="48:157">
      <c r="AV18053" s="195"/>
      <c r="AW18053" s="195"/>
      <c r="EZ18053" s="195"/>
      <c r="FA18053" s="195"/>
    </row>
    <row r="18054" spans="48:157">
      <c r="AV18054" s="195"/>
      <c r="AW18054" s="195"/>
      <c r="EZ18054" s="195"/>
      <c r="FA18054" s="195"/>
    </row>
    <row r="18055" spans="48:157">
      <c r="AV18055" s="195"/>
      <c r="AW18055" s="195"/>
      <c r="EZ18055" s="195"/>
      <c r="FA18055" s="195"/>
    </row>
    <row r="18056" spans="48:157">
      <c r="AV18056" s="195"/>
      <c r="AW18056" s="195"/>
      <c r="EZ18056" s="195"/>
      <c r="FA18056" s="195"/>
    </row>
    <row r="18057" spans="48:157">
      <c r="AV18057" s="195"/>
      <c r="AW18057" s="195"/>
      <c r="EZ18057" s="195"/>
      <c r="FA18057" s="195"/>
    </row>
    <row r="18058" spans="48:157">
      <c r="AV18058" s="195"/>
      <c r="AW18058" s="195"/>
      <c r="EZ18058" s="195"/>
      <c r="FA18058" s="195"/>
    </row>
    <row r="18059" spans="48:157">
      <c r="AV18059" s="195"/>
      <c r="AW18059" s="195"/>
      <c r="EZ18059" s="195"/>
      <c r="FA18059" s="195"/>
    </row>
    <row r="18060" spans="48:157">
      <c r="AV18060" s="195"/>
      <c r="AW18060" s="195"/>
      <c r="EZ18060" s="195"/>
      <c r="FA18060" s="195"/>
    </row>
    <row r="18061" spans="48:157">
      <c r="AV18061" s="195"/>
      <c r="AW18061" s="195"/>
      <c r="EZ18061" s="195"/>
      <c r="FA18061" s="195"/>
    </row>
    <row r="18062" spans="48:157">
      <c r="AV18062" s="195"/>
      <c r="AW18062" s="195"/>
      <c r="EZ18062" s="195"/>
      <c r="FA18062" s="195"/>
    </row>
    <row r="18063" spans="48:157">
      <c r="AV18063" s="195"/>
      <c r="AW18063" s="195"/>
      <c r="EZ18063" s="195"/>
      <c r="FA18063" s="195"/>
    </row>
    <row r="18064" spans="48:157">
      <c r="AV18064" s="195"/>
      <c r="AW18064" s="195"/>
      <c r="EZ18064" s="195"/>
      <c r="FA18064" s="195"/>
    </row>
    <row r="18065" spans="48:157">
      <c r="AV18065" s="195"/>
      <c r="AW18065" s="195"/>
      <c r="EZ18065" s="195"/>
      <c r="FA18065" s="195"/>
    </row>
    <row r="18066" spans="48:157">
      <c r="AV18066" s="195"/>
      <c r="AW18066" s="195"/>
      <c r="EZ18066" s="195"/>
      <c r="FA18066" s="195"/>
    </row>
    <row r="18067" spans="48:157">
      <c r="AV18067" s="195"/>
      <c r="AW18067" s="195"/>
      <c r="EZ18067" s="195"/>
      <c r="FA18067" s="195"/>
    </row>
    <row r="18068" spans="48:157">
      <c r="AV18068" s="195"/>
      <c r="AW18068" s="195"/>
      <c r="EZ18068" s="195"/>
      <c r="FA18068" s="195"/>
    </row>
    <row r="18069" spans="48:157">
      <c r="AV18069" s="195"/>
      <c r="AW18069" s="195"/>
      <c r="EZ18069" s="195"/>
      <c r="FA18069" s="195"/>
    </row>
    <row r="18070" spans="48:157">
      <c r="AV18070" s="195"/>
      <c r="AW18070" s="195"/>
      <c r="EZ18070" s="195"/>
      <c r="FA18070" s="195"/>
    </row>
    <row r="18071" spans="48:157">
      <c r="AV18071" s="195"/>
      <c r="AW18071" s="195"/>
      <c r="EZ18071" s="195"/>
      <c r="FA18071" s="195"/>
    </row>
    <row r="18072" spans="48:157">
      <c r="AV18072" s="195"/>
      <c r="AW18072" s="195"/>
      <c r="EZ18072" s="195"/>
      <c r="FA18072" s="195"/>
    </row>
    <row r="18073" spans="48:157">
      <c r="AV18073" s="195"/>
      <c r="AW18073" s="195"/>
      <c r="EZ18073" s="195"/>
      <c r="FA18073" s="195"/>
    </row>
    <row r="18074" spans="48:157">
      <c r="AV18074" s="195"/>
      <c r="AW18074" s="195"/>
      <c r="EZ18074" s="195"/>
      <c r="FA18074" s="195"/>
    </row>
    <row r="18075" spans="48:157">
      <c r="AV18075" s="195"/>
      <c r="AW18075" s="195"/>
      <c r="EZ18075" s="195"/>
      <c r="FA18075" s="195"/>
    </row>
    <row r="18076" spans="48:157">
      <c r="AV18076" s="195"/>
      <c r="AW18076" s="195"/>
      <c r="EZ18076" s="195"/>
      <c r="FA18076" s="195"/>
    </row>
    <row r="18077" spans="48:157">
      <c r="AV18077" s="195"/>
      <c r="AW18077" s="195"/>
      <c r="EZ18077" s="195"/>
      <c r="FA18077" s="195"/>
    </row>
    <row r="18078" spans="48:157">
      <c r="AV18078" s="195"/>
      <c r="AW18078" s="195"/>
      <c r="EZ18078" s="195"/>
      <c r="FA18078" s="195"/>
    </row>
    <row r="18079" spans="48:157">
      <c r="AV18079" s="195"/>
      <c r="AW18079" s="195"/>
      <c r="EZ18079" s="195"/>
      <c r="FA18079" s="195"/>
    </row>
    <row r="18080" spans="48:157">
      <c r="AV18080" s="195"/>
      <c r="AW18080" s="195"/>
      <c r="EZ18080" s="195"/>
      <c r="FA18080" s="195"/>
    </row>
    <row r="18081" spans="48:157">
      <c r="AV18081" s="195"/>
      <c r="AW18081" s="195"/>
      <c r="EZ18081" s="195"/>
      <c r="FA18081" s="195"/>
    </row>
    <row r="18082" spans="48:157">
      <c r="AV18082" s="195"/>
      <c r="AW18082" s="195"/>
      <c r="EZ18082" s="195"/>
      <c r="FA18082" s="195"/>
    </row>
    <row r="18083" spans="48:157">
      <c r="AV18083" s="195"/>
      <c r="AW18083" s="195"/>
      <c r="EZ18083" s="195"/>
      <c r="FA18083" s="195"/>
    </row>
    <row r="18084" spans="48:157">
      <c r="AV18084" s="195"/>
      <c r="AW18084" s="195"/>
      <c r="EZ18084" s="195"/>
      <c r="FA18084" s="195"/>
    </row>
    <row r="18085" spans="48:157">
      <c r="AV18085" s="195"/>
      <c r="AW18085" s="195"/>
      <c r="EZ18085" s="195"/>
      <c r="FA18085" s="195"/>
    </row>
    <row r="18086" spans="48:157">
      <c r="AV18086" s="195"/>
      <c r="AW18086" s="195"/>
      <c r="EZ18086" s="195"/>
      <c r="FA18086" s="195"/>
    </row>
    <row r="18087" spans="48:157">
      <c r="AV18087" s="195"/>
      <c r="AW18087" s="195"/>
      <c r="EZ18087" s="195"/>
      <c r="FA18087" s="195"/>
    </row>
    <row r="18088" spans="48:157">
      <c r="AV18088" s="195"/>
      <c r="AW18088" s="195"/>
      <c r="EZ18088" s="195"/>
      <c r="FA18088" s="195"/>
    </row>
    <row r="18089" spans="48:157">
      <c r="AV18089" s="195"/>
      <c r="AW18089" s="195"/>
      <c r="EZ18089" s="195"/>
      <c r="FA18089" s="195"/>
    </row>
    <row r="18090" spans="48:157">
      <c r="AV18090" s="195"/>
      <c r="AW18090" s="195"/>
      <c r="EZ18090" s="195"/>
      <c r="FA18090" s="195"/>
    </row>
    <row r="18091" spans="48:157">
      <c r="AV18091" s="195"/>
      <c r="AW18091" s="195"/>
      <c r="EZ18091" s="195"/>
      <c r="FA18091" s="195"/>
    </row>
    <row r="18092" spans="48:157">
      <c r="AV18092" s="195"/>
      <c r="AW18092" s="195"/>
      <c r="EZ18092" s="195"/>
      <c r="FA18092" s="195"/>
    </row>
    <row r="18093" spans="48:157">
      <c r="AV18093" s="195"/>
      <c r="AW18093" s="195"/>
      <c r="EZ18093" s="195"/>
      <c r="FA18093" s="195"/>
    </row>
    <row r="18094" spans="48:157">
      <c r="AV18094" s="195"/>
      <c r="AW18094" s="195"/>
      <c r="EZ18094" s="195"/>
      <c r="FA18094" s="195"/>
    </row>
    <row r="18095" spans="48:157">
      <c r="AV18095" s="195"/>
      <c r="AW18095" s="195"/>
      <c r="EZ18095" s="195"/>
      <c r="FA18095" s="195"/>
    </row>
    <row r="18096" spans="48:157">
      <c r="AV18096" s="195"/>
      <c r="AW18096" s="195"/>
      <c r="EZ18096" s="195"/>
      <c r="FA18096" s="195"/>
    </row>
    <row r="18097" spans="48:157">
      <c r="AV18097" s="195"/>
      <c r="AW18097" s="195"/>
      <c r="EZ18097" s="195"/>
      <c r="FA18097" s="195"/>
    </row>
    <row r="18098" spans="48:157">
      <c r="AV18098" s="195"/>
      <c r="AW18098" s="195"/>
      <c r="EZ18098" s="195"/>
      <c r="FA18098" s="195"/>
    </row>
    <row r="18099" spans="48:157">
      <c r="AV18099" s="195"/>
      <c r="AW18099" s="195"/>
      <c r="EZ18099" s="195"/>
      <c r="FA18099" s="195"/>
    </row>
    <row r="18100" spans="48:157">
      <c r="AV18100" s="195"/>
      <c r="AW18100" s="195"/>
      <c r="EZ18100" s="195"/>
      <c r="FA18100" s="195"/>
    </row>
    <row r="18101" spans="48:157">
      <c r="AV18101" s="195"/>
      <c r="AW18101" s="195"/>
      <c r="EZ18101" s="195"/>
      <c r="FA18101" s="195"/>
    </row>
    <row r="18102" spans="48:157">
      <c r="AV18102" s="195"/>
      <c r="AW18102" s="195"/>
      <c r="EZ18102" s="195"/>
      <c r="FA18102" s="195"/>
    </row>
    <row r="18103" spans="48:157">
      <c r="AV18103" s="195"/>
      <c r="AW18103" s="195"/>
      <c r="EZ18103" s="195"/>
      <c r="FA18103" s="195"/>
    </row>
    <row r="18104" spans="48:157">
      <c r="AV18104" s="195"/>
      <c r="AW18104" s="195"/>
      <c r="EZ18104" s="195"/>
      <c r="FA18104" s="195"/>
    </row>
    <row r="18105" spans="48:157">
      <c r="AV18105" s="195"/>
      <c r="AW18105" s="195"/>
      <c r="EZ18105" s="195"/>
      <c r="FA18105" s="195"/>
    </row>
    <row r="18106" spans="48:157">
      <c r="AV18106" s="195"/>
      <c r="AW18106" s="195"/>
      <c r="EZ18106" s="195"/>
      <c r="FA18106" s="195"/>
    </row>
    <row r="18107" spans="48:157">
      <c r="AV18107" s="195"/>
      <c r="AW18107" s="195"/>
      <c r="EZ18107" s="195"/>
      <c r="FA18107" s="195"/>
    </row>
    <row r="18108" spans="48:157">
      <c r="AV18108" s="195"/>
      <c r="AW18108" s="195"/>
      <c r="EZ18108" s="195"/>
      <c r="FA18108" s="195"/>
    </row>
    <row r="18109" spans="48:157">
      <c r="AV18109" s="195"/>
      <c r="AW18109" s="195"/>
      <c r="EZ18109" s="195"/>
      <c r="FA18109" s="195"/>
    </row>
    <row r="18110" spans="48:157">
      <c r="AV18110" s="195"/>
      <c r="AW18110" s="195"/>
      <c r="EZ18110" s="195"/>
      <c r="FA18110" s="195"/>
    </row>
    <row r="18111" spans="48:157">
      <c r="AV18111" s="195"/>
      <c r="AW18111" s="195"/>
      <c r="EZ18111" s="195"/>
      <c r="FA18111" s="195"/>
    </row>
    <row r="18112" spans="48:157">
      <c r="AV18112" s="195"/>
      <c r="AW18112" s="195"/>
      <c r="EZ18112" s="195"/>
      <c r="FA18112" s="195"/>
    </row>
    <row r="18113" spans="48:157">
      <c r="AV18113" s="195"/>
      <c r="AW18113" s="195"/>
      <c r="EZ18113" s="195"/>
      <c r="FA18113" s="195"/>
    </row>
    <row r="18114" spans="48:157">
      <c r="AV18114" s="195"/>
      <c r="AW18114" s="195"/>
      <c r="EZ18114" s="195"/>
      <c r="FA18114" s="195"/>
    </row>
    <row r="18115" spans="48:157">
      <c r="AV18115" s="195"/>
      <c r="AW18115" s="195"/>
      <c r="EZ18115" s="195"/>
      <c r="FA18115" s="195"/>
    </row>
    <row r="18116" spans="48:157">
      <c r="AV18116" s="195"/>
      <c r="AW18116" s="195"/>
      <c r="EZ18116" s="195"/>
      <c r="FA18116" s="195"/>
    </row>
    <row r="18117" spans="48:157">
      <c r="AV18117" s="195"/>
      <c r="AW18117" s="195"/>
      <c r="EZ18117" s="195"/>
      <c r="FA18117" s="195"/>
    </row>
    <row r="18118" spans="48:157">
      <c r="AV18118" s="195"/>
      <c r="AW18118" s="195"/>
      <c r="EZ18118" s="195"/>
      <c r="FA18118" s="195"/>
    </row>
    <row r="18119" spans="48:157">
      <c r="AV18119" s="195"/>
      <c r="AW18119" s="195"/>
      <c r="EZ18119" s="195"/>
      <c r="FA18119" s="195"/>
    </row>
    <row r="18120" spans="48:157">
      <c r="AV18120" s="195"/>
      <c r="AW18120" s="195"/>
      <c r="EZ18120" s="195"/>
      <c r="FA18120" s="195"/>
    </row>
    <row r="18121" spans="48:157">
      <c r="AV18121" s="195"/>
      <c r="AW18121" s="195"/>
      <c r="EZ18121" s="195"/>
      <c r="FA18121" s="195"/>
    </row>
    <row r="18122" spans="48:157">
      <c r="AV18122" s="195"/>
      <c r="AW18122" s="195"/>
      <c r="EZ18122" s="195"/>
      <c r="FA18122" s="195"/>
    </row>
    <row r="18123" spans="48:157">
      <c r="AV18123" s="195"/>
      <c r="AW18123" s="195"/>
      <c r="EZ18123" s="195"/>
      <c r="FA18123" s="195"/>
    </row>
    <row r="18124" spans="48:157">
      <c r="AV18124" s="195"/>
      <c r="AW18124" s="195"/>
      <c r="EZ18124" s="195"/>
      <c r="FA18124" s="195"/>
    </row>
    <row r="18125" spans="48:157">
      <c r="AV18125" s="195"/>
      <c r="AW18125" s="195"/>
      <c r="EZ18125" s="195"/>
      <c r="FA18125" s="195"/>
    </row>
    <row r="18126" spans="48:157">
      <c r="AV18126" s="195"/>
      <c r="AW18126" s="195"/>
      <c r="EZ18126" s="195"/>
      <c r="FA18126" s="195"/>
    </row>
    <row r="18127" spans="48:157">
      <c r="AV18127" s="195"/>
      <c r="AW18127" s="195"/>
      <c r="EZ18127" s="195"/>
      <c r="FA18127" s="195"/>
    </row>
    <row r="18128" spans="48:157">
      <c r="AV18128" s="195"/>
      <c r="AW18128" s="195"/>
      <c r="EZ18128" s="195"/>
      <c r="FA18128" s="195"/>
    </row>
    <row r="18129" spans="48:157">
      <c r="AV18129" s="195"/>
      <c r="AW18129" s="195"/>
      <c r="EZ18129" s="195"/>
      <c r="FA18129" s="195"/>
    </row>
    <row r="18130" spans="48:157">
      <c r="AV18130" s="195"/>
      <c r="AW18130" s="195"/>
      <c r="EZ18130" s="195"/>
      <c r="FA18130" s="195"/>
    </row>
    <row r="18131" spans="48:157">
      <c r="AV18131" s="195"/>
      <c r="AW18131" s="195"/>
      <c r="EZ18131" s="195"/>
      <c r="FA18131" s="195"/>
    </row>
    <row r="18132" spans="48:157">
      <c r="AV18132" s="195"/>
      <c r="AW18132" s="195"/>
      <c r="EZ18132" s="195"/>
      <c r="FA18132" s="195"/>
    </row>
    <row r="18133" spans="48:157">
      <c r="AV18133" s="195"/>
      <c r="AW18133" s="195"/>
      <c r="EZ18133" s="195"/>
      <c r="FA18133" s="195"/>
    </row>
    <row r="18134" spans="48:157">
      <c r="AV18134" s="195"/>
      <c r="AW18134" s="195"/>
      <c r="EZ18134" s="195"/>
      <c r="FA18134" s="195"/>
    </row>
    <row r="18135" spans="48:157">
      <c r="AV18135" s="195"/>
      <c r="AW18135" s="195"/>
      <c r="EZ18135" s="195"/>
      <c r="FA18135" s="195"/>
    </row>
    <row r="18136" spans="48:157">
      <c r="AV18136" s="195"/>
      <c r="AW18136" s="195"/>
      <c r="EZ18136" s="195"/>
      <c r="FA18136" s="195"/>
    </row>
    <row r="18137" spans="48:157">
      <c r="AV18137" s="195"/>
      <c r="AW18137" s="195"/>
      <c r="EZ18137" s="195"/>
      <c r="FA18137" s="195"/>
    </row>
    <row r="18138" spans="48:157">
      <c r="AV18138" s="195"/>
      <c r="AW18138" s="195"/>
      <c r="EZ18138" s="195"/>
      <c r="FA18138" s="195"/>
    </row>
    <row r="18139" spans="48:157">
      <c r="AV18139" s="195"/>
      <c r="AW18139" s="195"/>
      <c r="EZ18139" s="195"/>
      <c r="FA18139" s="195"/>
    </row>
    <row r="18140" spans="48:157">
      <c r="AV18140" s="195"/>
      <c r="AW18140" s="195"/>
      <c r="EZ18140" s="195"/>
      <c r="FA18140" s="195"/>
    </row>
    <row r="18141" spans="48:157">
      <c r="AV18141" s="195"/>
      <c r="AW18141" s="195"/>
      <c r="EZ18141" s="195"/>
      <c r="FA18141" s="195"/>
    </row>
    <row r="18142" spans="48:157">
      <c r="AV18142" s="195"/>
      <c r="AW18142" s="195"/>
      <c r="EZ18142" s="195"/>
      <c r="FA18142" s="195"/>
    </row>
    <row r="18143" spans="48:157">
      <c r="AV18143" s="195"/>
      <c r="AW18143" s="195"/>
      <c r="EZ18143" s="195"/>
      <c r="FA18143" s="195"/>
    </row>
    <row r="18144" spans="48:157">
      <c r="AV18144" s="195"/>
      <c r="AW18144" s="195"/>
      <c r="EZ18144" s="195"/>
      <c r="FA18144" s="195"/>
    </row>
    <row r="18145" spans="48:157">
      <c r="AV18145" s="195"/>
      <c r="AW18145" s="195"/>
      <c r="EZ18145" s="195"/>
      <c r="FA18145" s="195"/>
    </row>
    <row r="18146" spans="48:157">
      <c r="AV18146" s="195"/>
      <c r="AW18146" s="195"/>
      <c r="EZ18146" s="195"/>
      <c r="FA18146" s="195"/>
    </row>
    <row r="18147" spans="48:157">
      <c r="AV18147" s="195"/>
      <c r="AW18147" s="195"/>
      <c r="EZ18147" s="195"/>
      <c r="FA18147" s="195"/>
    </row>
    <row r="18148" spans="48:157">
      <c r="AV18148" s="195"/>
      <c r="AW18148" s="195"/>
      <c r="EZ18148" s="195"/>
      <c r="FA18148" s="195"/>
    </row>
    <row r="18149" spans="48:157">
      <c r="AV18149" s="195"/>
      <c r="AW18149" s="195"/>
      <c r="EZ18149" s="195"/>
      <c r="FA18149" s="195"/>
    </row>
    <row r="18150" spans="48:157">
      <c r="AV18150" s="195"/>
      <c r="AW18150" s="195"/>
      <c r="EZ18150" s="195"/>
      <c r="FA18150" s="195"/>
    </row>
    <row r="18151" spans="48:157">
      <c r="AV18151" s="195"/>
      <c r="AW18151" s="195"/>
      <c r="EZ18151" s="195"/>
      <c r="FA18151" s="195"/>
    </row>
    <row r="18152" spans="48:157">
      <c r="AV18152" s="195"/>
      <c r="AW18152" s="195"/>
      <c r="EZ18152" s="195"/>
      <c r="FA18152" s="195"/>
    </row>
    <row r="18153" spans="48:157">
      <c r="AV18153" s="195"/>
      <c r="AW18153" s="195"/>
      <c r="EZ18153" s="195"/>
      <c r="FA18153" s="195"/>
    </row>
    <row r="18154" spans="48:157">
      <c r="AV18154" s="195"/>
      <c r="AW18154" s="195"/>
      <c r="EZ18154" s="195"/>
      <c r="FA18154" s="195"/>
    </row>
    <row r="18155" spans="48:157">
      <c r="AV18155" s="195"/>
      <c r="AW18155" s="195"/>
      <c r="EZ18155" s="195"/>
      <c r="FA18155" s="195"/>
    </row>
    <row r="18156" spans="48:157">
      <c r="AV18156" s="195"/>
      <c r="AW18156" s="195"/>
      <c r="EZ18156" s="195"/>
      <c r="FA18156" s="195"/>
    </row>
    <row r="18157" spans="48:157">
      <c r="AV18157" s="195"/>
      <c r="AW18157" s="195"/>
      <c r="EZ18157" s="195"/>
      <c r="FA18157" s="195"/>
    </row>
    <row r="18158" spans="48:157">
      <c r="AV18158" s="195"/>
      <c r="AW18158" s="195"/>
      <c r="EZ18158" s="195"/>
      <c r="FA18158" s="195"/>
    </row>
    <row r="18159" spans="48:157">
      <c r="AV18159" s="195"/>
      <c r="AW18159" s="195"/>
      <c r="EZ18159" s="195"/>
      <c r="FA18159" s="195"/>
    </row>
    <row r="18160" spans="48:157">
      <c r="AV18160" s="195"/>
      <c r="AW18160" s="195"/>
      <c r="EZ18160" s="195"/>
      <c r="FA18160" s="195"/>
    </row>
    <row r="18161" spans="48:157">
      <c r="AV18161" s="195"/>
      <c r="AW18161" s="195"/>
      <c r="EZ18161" s="195"/>
      <c r="FA18161" s="195"/>
    </row>
    <row r="18162" spans="48:157">
      <c r="AV18162" s="195"/>
      <c r="AW18162" s="195"/>
      <c r="EZ18162" s="195"/>
      <c r="FA18162" s="195"/>
    </row>
    <row r="18163" spans="48:157">
      <c r="AV18163" s="195"/>
      <c r="AW18163" s="195"/>
      <c r="EZ18163" s="195"/>
      <c r="FA18163" s="195"/>
    </row>
    <row r="18164" spans="48:157">
      <c r="AV18164" s="195"/>
      <c r="AW18164" s="195"/>
      <c r="EZ18164" s="195"/>
      <c r="FA18164" s="195"/>
    </row>
    <row r="18165" spans="48:157">
      <c r="AV18165" s="195"/>
      <c r="AW18165" s="195"/>
      <c r="EZ18165" s="195"/>
      <c r="FA18165" s="195"/>
    </row>
    <row r="18166" spans="48:157">
      <c r="AV18166" s="195"/>
      <c r="AW18166" s="195"/>
      <c r="EZ18166" s="195"/>
      <c r="FA18166" s="195"/>
    </row>
    <row r="18167" spans="48:157">
      <c r="AV18167" s="195"/>
      <c r="AW18167" s="195"/>
      <c r="EZ18167" s="195"/>
      <c r="FA18167" s="195"/>
    </row>
    <row r="18168" spans="48:157">
      <c r="AV18168" s="195"/>
      <c r="AW18168" s="195"/>
      <c r="EZ18168" s="195"/>
      <c r="FA18168" s="195"/>
    </row>
    <row r="18169" spans="48:157">
      <c r="AV18169" s="195"/>
      <c r="AW18169" s="195"/>
      <c r="EZ18169" s="195"/>
      <c r="FA18169" s="195"/>
    </row>
    <row r="18170" spans="48:157">
      <c r="AV18170" s="195"/>
      <c r="AW18170" s="195"/>
      <c r="EZ18170" s="195"/>
      <c r="FA18170" s="195"/>
    </row>
    <row r="18171" spans="48:157">
      <c r="AV18171" s="195"/>
      <c r="AW18171" s="195"/>
      <c r="EZ18171" s="195"/>
      <c r="FA18171" s="195"/>
    </row>
    <row r="18172" spans="48:157">
      <c r="AV18172" s="195"/>
      <c r="AW18172" s="195"/>
      <c r="EZ18172" s="195"/>
      <c r="FA18172" s="195"/>
    </row>
    <row r="18173" spans="48:157">
      <c r="AV18173" s="195"/>
      <c r="AW18173" s="195"/>
      <c r="EZ18173" s="195"/>
      <c r="FA18173" s="195"/>
    </row>
    <row r="18174" spans="48:157">
      <c r="AV18174" s="195"/>
      <c r="AW18174" s="195"/>
      <c r="EZ18174" s="195"/>
      <c r="FA18174" s="195"/>
    </row>
    <row r="18175" spans="48:157">
      <c r="AV18175" s="195"/>
      <c r="AW18175" s="195"/>
      <c r="EZ18175" s="195"/>
      <c r="FA18175" s="195"/>
    </row>
    <row r="18176" spans="48:157">
      <c r="AV18176" s="195"/>
      <c r="AW18176" s="195"/>
      <c r="EZ18176" s="195"/>
      <c r="FA18176" s="195"/>
    </row>
    <row r="18177" spans="48:157">
      <c r="AV18177" s="195"/>
      <c r="AW18177" s="195"/>
      <c r="EZ18177" s="195"/>
      <c r="FA18177" s="195"/>
    </row>
    <row r="18178" spans="48:157">
      <c r="AV18178" s="195"/>
      <c r="AW18178" s="195"/>
      <c r="EZ18178" s="195"/>
      <c r="FA18178" s="195"/>
    </row>
    <row r="18179" spans="48:157">
      <c r="AV18179" s="195"/>
      <c r="AW18179" s="195"/>
      <c r="EZ18179" s="195"/>
      <c r="FA18179" s="195"/>
    </row>
    <row r="18180" spans="48:157">
      <c r="AV18180" s="195"/>
      <c r="AW18180" s="195"/>
      <c r="EZ18180" s="195"/>
      <c r="FA18180" s="195"/>
    </row>
    <row r="18181" spans="48:157">
      <c r="AV18181" s="195"/>
      <c r="AW18181" s="195"/>
      <c r="EZ18181" s="195"/>
      <c r="FA18181" s="195"/>
    </row>
    <row r="18182" spans="48:157">
      <c r="AV18182" s="195"/>
      <c r="AW18182" s="195"/>
      <c r="EZ18182" s="195"/>
      <c r="FA18182" s="195"/>
    </row>
    <row r="18183" spans="48:157">
      <c r="AV18183" s="195"/>
      <c r="AW18183" s="195"/>
      <c r="EZ18183" s="195"/>
      <c r="FA18183" s="195"/>
    </row>
    <row r="18184" spans="48:157">
      <c r="AV18184" s="195"/>
      <c r="AW18184" s="195"/>
      <c r="EZ18184" s="195"/>
      <c r="FA18184" s="195"/>
    </row>
    <row r="18185" spans="48:157">
      <c r="AV18185" s="195"/>
      <c r="AW18185" s="195"/>
      <c r="EZ18185" s="195"/>
      <c r="FA18185" s="195"/>
    </row>
    <row r="18186" spans="48:157">
      <c r="AV18186" s="195"/>
      <c r="AW18186" s="195"/>
      <c r="EZ18186" s="195"/>
      <c r="FA18186" s="195"/>
    </row>
    <row r="18187" spans="48:157">
      <c r="AV18187" s="195"/>
      <c r="AW18187" s="195"/>
      <c r="EZ18187" s="195"/>
      <c r="FA18187" s="195"/>
    </row>
    <row r="18188" spans="48:157">
      <c r="AV18188" s="195"/>
      <c r="AW18188" s="195"/>
      <c r="EZ18188" s="195"/>
      <c r="FA18188" s="195"/>
    </row>
    <row r="18189" spans="48:157">
      <c r="AV18189" s="195"/>
      <c r="AW18189" s="195"/>
      <c r="EZ18189" s="195"/>
      <c r="FA18189" s="195"/>
    </row>
    <row r="18190" spans="48:157">
      <c r="AV18190" s="195"/>
      <c r="AW18190" s="195"/>
      <c r="EZ18190" s="195"/>
      <c r="FA18190" s="195"/>
    </row>
    <row r="18191" spans="48:157">
      <c r="AV18191" s="195"/>
      <c r="AW18191" s="195"/>
      <c r="EZ18191" s="195"/>
      <c r="FA18191" s="195"/>
    </row>
    <row r="18192" spans="48:157">
      <c r="AV18192" s="195"/>
      <c r="AW18192" s="195"/>
      <c r="EZ18192" s="195"/>
      <c r="FA18192" s="195"/>
    </row>
    <row r="18193" spans="48:157">
      <c r="AV18193" s="195"/>
      <c r="AW18193" s="195"/>
      <c r="EZ18193" s="195"/>
      <c r="FA18193" s="195"/>
    </row>
    <row r="18194" spans="48:157">
      <c r="AV18194" s="195"/>
      <c r="AW18194" s="195"/>
      <c r="EZ18194" s="195"/>
      <c r="FA18194" s="195"/>
    </row>
    <row r="18195" spans="48:157">
      <c r="AV18195" s="195"/>
      <c r="AW18195" s="195"/>
      <c r="EZ18195" s="195"/>
      <c r="FA18195" s="195"/>
    </row>
    <row r="18196" spans="48:157">
      <c r="AV18196" s="195"/>
      <c r="AW18196" s="195"/>
      <c r="EZ18196" s="195"/>
      <c r="FA18196" s="195"/>
    </row>
    <row r="18197" spans="48:157">
      <c r="AV18197" s="195"/>
      <c r="AW18197" s="195"/>
      <c r="EZ18197" s="195"/>
      <c r="FA18197" s="195"/>
    </row>
    <row r="18198" spans="48:157">
      <c r="AV18198" s="195"/>
      <c r="AW18198" s="195"/>
      <c r="EZ18198" s="195"/>
      <c r="FA18198" s="195"/>
    </row>
    <row r="18199" spans="48:157">
      <c r="AV18199" s="195"/>
      <c r="AW18199" s="195"/>
      <c r="EZ18199" s="195"/>
      <c r="FA18199" s="195"/>
    </row>
    <row r="18200" spans="48:157">
      <c r="AV18200" s="195"/>
      <c r="AW18200" s="195"/>
      <c r="EZ18200" s="195"/>
      <c r="FA18200" s="195"/>
    </row>
    <row r="18201" spans="48:157">
      <c r="AV18201" s="195"/>
      <c r="AW18201" s="195"/>
      <c r="EZ18201" s="195"/>
      <c r="FA18201" s="195"/>
    </row>
    <row r="18202" spans="48:157">
      <c r="AV18202" s="195"/>
      <c r="AW18202" s="195"/>
      <c r="EZ18202" s="195"/>
      <c r="FA18202" s="195"/>
    </row>
    <row r="18203" spans="48:157">
      <c r="AV18203" s="195"/>
      <c r="AW18203" s="195"/>
      <c r="EZ18203" s="195"/>
      <c r="FA18203" s="195"/>
    </row>
    <row r="18204" spans="48:157">
      <c r="AV18204" s="195"/>
      <c r="AW18204" s="195"/>
      <c r="EZ18204" s="195"/>
      <c r="FA18204" s="195"/>
    </row>
    <row r="18205" spans="48:157">
      <c r="AV18205" s="195"/>
      <c r="AW18205" s="195"/>
      <c r="EZ18205" s="195"/>
      <c r="FA18205" s="195"/>
    </row>
    <row r="18206" spans="48:157">
      <c r="AV18206" s="195"/>
      <c r="AW18206" s="195"/>
      <c r="EZ18206" s="195"/>
      <c r="FA18206" s="195"/>
    </row>
    <row r="18207" spans="48:157">
      <c r="AV18207" s="195"/>
      <c r="AW18207" s="195"/>
      <c r="EZ18207" s="195"/>
      <c r="FA18207" s="195"/>
    </row>
    <row r="18208" spans="48:157">
      <c r="AV18208" s="195"/>
      <c r="AW18208" s="195"/>
      <c r="EZ18208" s="195"/>
      <c r="FA18208" s="195"/>
    </row>
    <row r="18209" spans="48:157">
      <c r="AV18209" s="195"/>
      <c r="AW18209" s="195"/>
      <c r="EZ18209" s="195"/>
      <c r="FA18209" s="195"/>
    </row>
    <row r="18210" spans="48:157">
      <c r="AV18210" s="195"/>
      <c r="AW18210" s="195"/>
      <c r="EZ18210" s="195"/>
      <c r="FA18210" s="195"/>
    </row>
    <row r="18211" spans="48:157">
      <c r="AV18211" s="195"/>
      <c r="AW18211" s="195"/>
      <c r="EZ18211" s="195"/>
      <c r="FA18211" s="195"/>
    </row>
    <row r="18212" spans="48:157">
      <c r="AV18212" s="195"/>
      <c r="AW18212" s="195"/>
      <c r="EZ18212" s="195"/>
      <c r="FA18212" s="195"/>
    </row>
    <row r="18213" spans="48:157">
      <c r="AV18213" s="195"/>
      <c r="AW18213" s="195"/>
      <c r="EZ18213" s="195"/>
      <c r="FA18213" s="195"/>
    </row>
    <row r="18214" spans="48:157">
      <c r="AV18214" s="195"/>
      <c r="AW18214" s="195"/>
      <c r="EZ18214" s="195"/>
      <c r="FA18214" s="195"/>
    </row>
    <row r="18215" spans="48:157">
      <c r="AV18215" s="195"/>
      <c r="AW18215" s="195"/>
      <c r="EZ18215" s="195"/>
      <c r="FA18215" s="195"/>
    </row>
    <row r="18216" spans="48:157">
      <c r="AV18216" s="195"/>
      <c r="AW18216" s="195"/>
      <c r="EZ18216" s="195"/>
      <c r="FA18216" s="195"/>
    </row>
    <row r="18217" spans="48:157">
      <c r="AV18217" s="195"/>
      <c r="AW18217" s="195"/>
      <c r="EZ18217" s="195"/>
      <c r="FA18217" s="195"/>
    </row>
    <row r="18218" spans="48:157">
      <c r="AV18218" s="195"/>
      <c r="AW18218" s="195"/>
      <c r="EZ18218" s="195"/>
      <c r="FA18218" s="195"/>
    </row>
    <row r="18219" spans="48:157">
      <c r="AV18219" s="195"/>
      <c r="AW18219" s="195"/>
      <c r="EZ18219" s="195"/>
      <c r="FA18219" s="195"/>
    </row>
    <row r="18220" spans="48:157">
      <c r="AV18220" s="195"/>
      <c r="AW18220" s="195"/>
      <c r="EZ18220" s="195"/>
      <c r="FA18220" s="195"/>
    </row>
    <row r="18221" spans="48:157">
      <c r="AV18221" s="195"/>
      <c r="AW18221" s="195"/>
      <c r="EZ18221" s="195"/>
      <c r="FA18221" s="195"/>
    </row>
    <row r="18222" spans="48:157">
      <c r="AV18222" s="195"/>
      <c r="AW18222" s="195"/>
      <c r="EZ18222" s="195"/>
      <c r="FA18222" s="195"/>
    </row>
    <row r="18223" spans="48:157">
      <c r="AV18223" s="195"/>
      <c r="AW18223" s="195"/>
      <c r="EZ18223" s="195"/>
      <c r="FA18223" s="195"/>
    </row>
    <row r="18224" spans="48:157">
      <c r="AV18224" s="195"/>
      <c r="AW18224" s="195"/>
      <c r="EZ18224" s="195"/>
      <c r="FA18224" s="195"/>
    </row>
    <row r="18225" spans="48:157">
      <c r="AV18225" s="195"/>
      <c r="AW18225" s="195"/>
      <c r="EZ18225" s="195"/>
      <c r="FA18225" s="195"/>
    </row>
    <row r="18226" spans="48:157">
      <c r="AV18226" s="195"/>
      <c r="AW18226" s="195"/>
      <c r="EZ18226" s="195"/>
      <c r="FA18226" s="195"/>
    </row>
    <row r="18227" spans="48:157">
      <c r="AV18227" s="195"/>
      <c r="AW18227" s="195"/>
      <c r="EZ18227" s="195"/>
      <c r="FA18227" s="195"/>
    </row>
    <row r="18228" spans="48:157">
      <c r="AV18228" s="195"/>
      <c r="AW18228" s="195"/>
      <c r="EZ18228" s="195"/>
      <c r="FA18228" s="195"/>
    </row>
    <row r="18229" spans="48:157">
      <c r="AV18229" s="195"/>
      <c r="AW18229" s="195"/>
      <c r="EZ18229" s="195"/>
      <c r="FA18229" s="195"/>
    </row>
    <row r="18230" spans="48:157">
      <c r="AV18230" s="195"/>
      <c r="AW18230" s="195"/>
      <c r="EZ18230" s="195"/>
      <c r="FA18230" s="195"/>
    </row>
    <row r="18231" spans="48:157">
      <c r="AV18231" s="195"/>
      <c r="AW18231" s="195"/>
      <c r="EZ18231" s="195"/>
      <c r="FA18231" s="195"/>
    </row>
    <row r="18232" spans="48:157">
      <c r="AV18232" s="195"/>
      <c r="AW18232" s="195"/>
      <c r="EZ18232" s="195"/>
      <c r="FA18232" s="195"/>
    </row>
    <row r="18233" spans="48:157">
      <c r="AV18233" s="195"/>
      <c r="AW18233" s="195"/>
      <c r="EZ18233" s="195"/>
      <c r="FA18233" s="195"/>
    </row>
    <row r="18234" spans="48:157">
      <c r="AV18234" s="195"/>
      <c r="AW18234" s="195"/>
      <c r="EZ18234" s="195"/>
      <c r="FA18234" s="195"/>
    </row>
    <row r="18235" spans="48:157">
      <c r="AV18235" s="195"/>
      <c r="AW18235" s="195"/>
      <c r="EZ18235" s="195"/>
      <c r="FA18235" s="195"/>
    </row>
    <row r="18236" spans="48:157">
      <c r="AV18236" s="195"/>
      <c r="AW18236" s="195"/>
      <c r="EZ18236" s="195"/>
      <c r="FA18236" s="195"/>
    </row>
    <row r="18237" spans="48:157">
      <c r="AV18237" s="195"/>
      <c r="AW18237" s="195"/>
      <c r="EZ18237" s="195"/>
      <c r="FA18237" s="195"/>
    </row>
    <row r="18238" spans="48:157">
      <c r="AV18238" s="195"/>
      <c r="AW18238" s="195"/>
      <c r="EZ18238" s="195"/>
      <c r="FA18238" s="195"/>
    </row>
    <row r="18239" spans="48:157">
      <c r="AV18239" s="195"/>
      <c r="AW18239" s="195"/>
      <c r="EZ18239" s="195"/>
      <c r="FA18239" s="195"/>
    </row>
    <row r="18240" spans="48:157">
      <c r="AV18240" s="195"/>
      <c r="AW18240" s="195"/>
      <c r="EZ18240" s="195"/>
      <c r="FA18240" s="195"/>
    </row>
    <row r="18241" spans="48:157">
      <c r="AV18241" s="195"/>
      <c r="AW18241" s="195"/>
      <c r="EZ18241" s="195"/>
      <c r="FA18241" s="195"/>
    </row>
    <row r="18242" spans="48:157">
      <c r="AV18242" s="195"/>
      <c r="AW18242" s="195"/>
      <c r="EZ18242" s="195"/>
      <c r="FA18242" s="195"/>
    </row>
    <row r="18243" spans="48:157">
      <c r="AV18243" s="195"/>
      <c r="AW18243" s="195"/>
      <c r="EZ18243" s="195"/>
      <c r="FA18243" s="195"/>
    </row>
    <row r="18244" spans="48:157">
      <c r="AV18244" s="195"/>
      <c r="AW18244" s="195"/>
      <c r="EZ18244" s="195"/>
      <c r="FA18244" s="195"/>
    </row>
    <row r="18245" spans="48:157">
      <c r="AV18245" s="195"/>
      <c r="AW18245" s="195"/>
      <c r="EZ18245" s="195"/>
      <c r="FA18245" s="195"/>
    </row>
    <row r="18246" spans="48:157">
      <c r="AV18246" s="195"/>
      <c r="AW18246" s="195"/>
      <c r="EZ18246" s="195"/>
      <c r="FA18246" s="195"/>
    </row>
    <row r="18247" spans="48:157">
      <c r="AV18247" s="195"/>
      <c r="AW18247" s="195"/>
      <c r="EZ18247" s="195"/>
      <c r="FA18247" s="195"/>
    </row>
    <row r="18248" spans="48:157">
      <c r="AV18248" s="195"/>
      <c r="AW18248" s="195"/>
      <c r="EZ18248" s="195"/>
      <c r="FA18248" s="195"/>
    </row>
    <row r="18249" spans="48:157">
      <c r="AV18249" s="195"/>
      <c r="AW18249" s="195"/>
      <c r="EZ18249" s="195"/>
      <c r="FA18249" s="195"/>
    </row>
    <row r="18250" spans="48:157">
      <c r="AV18250" s="195"/>
      <c r="AW18250" s="195"/>
      <c r="EZ18250" s="195"/>
      <c r="FA18250" s="195"/>
    </row>
    <row r="18251" spans="48:157">
      <c r="AV18251" s="195"/>
      <c r="AW18251" s="195"/>
      <c r="EZ18251" s="195"/>
      <c r="FA18251" s="195"/>
    </row>
    <row r="18252" spans="48:157">
      <c r="AV18252" s="195"/>
      <c r="AW18252" s="195"/>
      <c r="EZ18252" s="195"/>
      <c r="FA18252" s="195"/>
    </row>
    <row r="18253" spans="48:157">
      <c r="AV18253" s="195"/>
      <c r="AW18253" s="195"/>
      <c r="EZ18253" s="195"/>
      <c r="FA18253" s="195"/>
    </row>
    <row r="18254" spans="48:157">
      <c r="AV18254" s="195"/>
      <c r="AW18254" s="195"/>
      <c r="EZ18254" s="195"/>
      <c r="FA18254" s="195"/>
    </row>
    <row r="18255" spans="48:157">
      <c r="AV18255" s="195"/>
      <c r="AW18255" s="195"/>
      <c r="EZ18255" s="195"/>
      <c r="FA18255" s="195"/>
    </row>
    <row r="18256" spans="48:157">
      <c r="AV18256" s="195"/>
      <c r="AW18256" s="195"/>
      <c r="EZ18256" s="195"/>
      <c r="FA18256" s="195"/>
    </row>
    <row r="18257" spans="48:157">
      <c r="AV18257" s="195"/>
      <c r="AW18257" s="195"/>
      <c r="EZ18257" s="195"/>
      <c r="FA18257" s="195"/>
    </row>
    <row r="18258" spans="48:157">
      <c r="AV18258" s="195"/>
      <c r="AW18258" s="195"/>
      <c r="EZ18258" s="195"/>
      <c r="FA18258" s="195"/>
    </row>
    <row r="18259" spans="48:157">
      <c r="AV18259" s="195"/>
      <c r="AW18259" s="195"/>
      <c r="EZ18259" s="195"/>
      <c r="FA18259" s="195"/>
    </row>
    <row r="18260" spans="48:157">
      <c r="AV18260" s="195"/>
      <c r="AW18260" s="195"/>
      <c r="EZ18260" s="195"/>
      <c r="FA18260" s="195"/>
    </row>
    <row r="18261" spans="48:157">
      <c r="AV18261" s="195"/>
      <c r="AW18261" s="195"/>
      <c r="EZ18261" s="195"/>
      <c r="FA18261" s="195"/>
    </row>
    <row r="18262" spans="48:157">
      <c r="AV18262" s="195"/>
      <c r="AW18262" s="195"/>
      <c r="EZ18262" s="195"/>
      <c r="FA18262" s="195"/>
    </row>
    <row r="18263" spans="48:157">
      <c r="AV18263" s="195"/>
      <c r="AW18263" s="195"/>
      <c r="EZ18263" s="195"/>
      <c r="FA18263" s="195"/>
    </row>
    <row r="18264" spans="48:157">
      <c r="AV18264" s="195"/>
      <c r="AW18264" s="195"/>
      <c r="EZ18264" s="195"/>
      <c r="FA18264" s="195"/>
    </row>
    <row r="18265" spans="48:157">
      <c r="AV18265" s="195"/>
      <c r="AW18265" s="195"/>
      <c r="EZ18265" s="195"/>
      <c r="FA18265" s="195"/>
    </row>
    <row r="18266" spans="48:157">
      <c r="AV18266" s="195"/>
      <c r="AW18266" s="195"/>
      <c r="EZ18266" s="195"/>
      <c r="FA18266" s="195"/>
    </row>
    <row r="18267" spans="48:157">
      <c r="AV18267" s="195"/>
      <c r="AW18267" s="195"/>
      <c r="EZ18267" s="195"/>
      <c r="FA18267" s="195"/>
    </row>
    <row r="18268" spans="48:157">
      <c r="AV18268" s="195"/>
      <c r="AW18268" s="195"/>
      <c r="EZ18268" s="195"/>
      <c r="FA18268" s="195"/>
    </row>
    <row r="18269" spans="48:157">
      <c r="AV18269" s="195"/>
      <c r="AW18269" s="195"/>
      <c r="EZ18269" s="195"/>
      <c r="FA18269" s="195"/>
    </row>
    <row r="18270" spans="48:157">
      <c r="AV18270" s="195"/>
      <c r="AW18270" s="195"/>
      <c r="EZ18270" s="195"/>
      <c r="FA18270" s="195"/>
    </row>
    <row r="18271" spans="48:157">
      <c r="AV18271" s="195"/>
      <c r="AW18271" s="195"/>
      <c r="EZ18271" s="195"/>
      <c r="FA18271" s="195"/>
    </row>
    <row r="18272" spans="48:157">
      <c r="AV18272" s="195"/>
      <c r="AW18272" s="195"/>
      <c r="EZ18272" s="195"/>
      <c r="FA18272" s="195"/>
    </row>
    <row r="18273" spans="48:157">
      <c r="AV18273" s="195"/>
      <c r="AW18273" s="195"/>
      <c r="EZ18273" s="195"/>
      <c r="FA18273" s="195"/>
    </row>
    <row r="18274" spans="48:157">
      <c r="AV18274" s="195"/>
      <c r="AW18274" s="195"/>
      <c r="EZ18274" s="195"/>
      <c r="FA18274" s="195"/>
    </row>
    <row r="18275" spans="48:157">
      <c r="AV18275" s="195"/>
      <c r="AW18275" s="195"/>
      <c r="EZ18275" s="195"/>
      <c r="FA18275" s="195"/>
    </row>
    <row r="18276" spans="48:157">
      <c r="AV18276" s="195"/>
      <c r="AW18276" s="195"/>
      <c r="EZ18276" s="195"/>
      <c r="FA18276" s="195"/>
    </row>
    <row r="18277" spans="48:157">
      <c r="AV18277" s="195"/>
      <c r="AW18277" s="195"/>
      <c r="EZ18277" s="195"/>
      <c r="FA18277" s="195"/>
    </row>
    <row r="18278" spans="48:157">
      <c r="AV18278" s="195"/>
      <c r="AW18278" s="195"/>
      <c r="EZ18278" s="195"/>
      <c r="FA18278" s="195"/>
    </row>
    <row r="18279" spans="48:157">
      <c r="AV18279" s="195"/>
      <c r="AW18279" s="195"/>
      <c r="EZ18279" s="195"/>
      <c r="FA18279" s="195"/>
    </row>
    <row r="18280" spans="48:157">
      <c r="AV18280" s="195"/>
      <c r="AW18280" s="195"/>
      <c r="EZ18280" s="195"/>
      <c r="FA18280" s="195"/>
    </row>
    <row r="18281" spans="48:157">
      <c r="AV18281" s="195"/>
      <c r="AW18281" s="195"/>
      <c r="EZ18281" s="195"/>
      <c r="FA18281" s="195"/>
    </row>
    <row r="18282" spans="48:157">
      <c r="AV18282" s="195"/>
      <c r="AW18282" s="195"/>
      <c r="EZ18282" s="195"/>
      <c r="FA18282" s="195"/>
    </row>
    <row r="18283" spans="48:157">
      <c r="AV18283" s="195"/>
      <c r="AW18283" s="195"/>
      <c r="EZ18283" s="195"/>
      <c r="FA18283" s="195"/>
    </row>
    <row r="18284" spans="48:157">
      <c r="AV18284" s="195"/>
      <c r="AW18284" s="195"/>
      <c r="EZ18284" s="195"/>
      <c r="FA18284" s="195"/>
    </row>
    <row r="18285" spans="48:157">
      <c r="AV18285" s="195"/>
      <c r="AW18285" s="195"/>
      <c r="EZ18285" s="195"/>
      <c r="FA18285" s="195"/>
    </row>
    <row r="18286" spans="48:157">
      <c r="AV18286" s="195"/>
      <c r="AW18286" s="195"/>
      <c r="EZ18286" s="195"/>
      <c r="FA18286" s="195"/>
    </row>
    <row r="18287" spans="48:157">
      <c r="AV18287" s="195"/>
      <c r="AW18287" s="195"/>
      <c r="EZ18287" s="195"/>
      <c r="FA18287" s="195"/>
    </row>
    <row r="18288" spans="48:157">
      <c r="AV18288" s="195"/>
      <c r="AW18288" s="195"/>
      <c r="EZ18288" s="195"/>
      <c r="FA18288" s="195"/>
    </row>
    <row r="18289" spans="48:157">
      <c r="AV18289" s="195"/>
      <c r="AW18289" s="195"/>
      <c r="EZ18289" s="195"/>
      <c r="FA18289" s="195"/>
    </row>
    <row r="18290" spans="48:157">
      <c r="AV18290" s="195"/>
      <c r="AW18290" s="195"/>
      <c r="EZ18290" s="195"/>
      <c r="FA18290" s="195"/>
    </row>
    <row r="18291" spans="48:157">
      <c r="AV18291" s="195"/>
      <c r="AW18291" s="195"/>
      <c r="EZ18291" s="195"/>
      <c r="FA18291" s="195"/>
    </row>
    <row r="18292" spans="48:157">
      <c r="AV18292" s="195"/>
      <c r="AW18292" s="195"/>
      <c r="EZ18292" s="195"/>
      <c r="FA18292" s="195"/>
    </row>
    <row r="18293" spans="48:157">
      <c r="AV18293" s="195"/>
      <c r="AW18293" s="195"/>
      <c r="EZ18293" s="195"/>
      <c r="FA18293" s="195"/>
    </row>
    <row r="18294" spans="48:157">
      <c r="AV18294" s="195"/>
      <c r="AW18294" s="195"/>
      <c r="EZ18294" s="195"/>
      <c r="FA18294" s="195"/>
    </row>
    <row r="18295" spans="48:157">
      <c r="AV18295" s="195"/>
      <c r="AW18295" s="195"/>
      <c r="EZ18295" s="195"/>
      <c r="FA18295" s="195"/>
    </row>
    <row r="18296" spans="48:157">
      <c r="AV18296" s="195"/>
      <c r="AW18296" s="195"/>
      <c r="EZ18296" s="195"/>
      <c r="FA18296" s="195"/>
    </row>
    <row r="18297" spans="48:157">
      <c r="AV18297" s="195"/>
      <c r="AW18297" s="195"/>
      <c r="EZ18297" s="195"/>
      <c r="FA18297" s="195"/>
    </row>
    <row r="18298" spans="48:157">
      <c r="AV18298" s="195"/>
      <c r="AW18298" s="195"/>
      <c r="EZ18298" s="195"/>
      <c r="FA18298" s="195"/>
    </row>
    <row r="18299" spans="48:157">
      <c r="AV18299" s="195"/>
      <c r="AW18299" s="195"/>
      <c r="EZ18299" s="195"/>
      <c r="FA18299" s="195"/>
    </row>
    <row r="18300" spans="48:157">
      <c r="AV18300" s="195"/>
      <c r="AW18300" s="195"/>
      <c r="EZ18300" s="195"/>
      <c r="FA18300" s="195"/>
    </row>
    <row r="18301" spans="48:157">
      <c r="AV18301" s="195"/>
      <c r="AW18301" s="195"/>
      <c r="EZ18301" s="195"/>
      <c r="FA18301" s="195"/>
    </row>
    <row r="18302" spans="48:157">
      <c r="AV18302" s="195"/>
      <c r="AW18302" s="195"/>
      <c r="EZ18302" s="195"/>
      <c r="FA18302" s="195"/>
    </row>
    <row r="18303" spans="48:157">
      <c r="AV18303" s="195"/>
      <c r="AW18303" s="195"/>
      <c r="EZ18303" s="195"/>
      <c r="FA18303" s="195"/>
    </row>
    <row r="18304" spans="48:157">
      <c r="AV18304" s="195"/>
      <c r="AW18304" s="195"/>
      <c r="EZ18304" s="195"/>
      <c r="FA18304" s="195"/>
    </row>
    <row r="18305" spans="48:157">
      <c r="AV18305" s="195"/>
      <c r="AW18305" s="195"/>
      <c r="EZ18305" s="195"/>
      <c r="FA18305" s="195"/>
    </row>
    <row r="18306" spans="48:157">
      <c r="AV18306" s="195"/>
      <c r="AW18306" s="195"/>
      <c r="EZ18306" s="195"/>
      <c r="FA18306" s="195"/>
    </row>
    <row r="18307" spans="48:157">
      <c r="AV18307" s="195"/>
      <c r="AW18307" s="195"/>
      <c r="EZ18307" s="195"/>
      <c r="FA18307" s="195"/>
    </row>
    <row r="18308" spans="48:157">
      <c r="AV18308" s="195"/>
      <c r="AW18308" s="195"/>
      <c r="EZ18308" s="195"/>
      <c r="FA18308" s="195"/>
    </row>
    <row r="18309" spans="48:157">
      <c r="AV18309" s="195"/>
      <c r="AW18309" s="195"/>
      <c r="EZ18309" s="195"/>
      <c r="FA18309" s="195"/>
    </row>
    <row r="18310" spans="48:157">
      <c r="AV18310" s="195"/>
      <c r="AW18310" s="195"/>
      <c r="EZ18310" s="195"/>
      <c r="FA18310" s="195"/>
    </row>
    <row r="18311" spans="48:157">
      <c r="AV18311" s="195"/>
      <c r="AW18311" s="195"/>
      <c r="EZ18311" s="195"/>
      <c r="FA18311" s="195"/>
    </row>
    <row r="18312" spans="48:157">
      <c r="AV18312" s="195"/>
      <c r="AW18312" s="195"/>
      <c r="EZ18312" s="195"/>
      <c r="FA18312" s="195"/>
    </row>
    <row r="18313" spans="48:157">
      <c r="AV18313" s="195"/>
      <c r="AW18313" s="195"/>
      <c r="EZ18313" s="195"/>
      <c r="FA18313" s="195"/>
    </row>
    <row r="18314" spans="48:157">
      <c r="AV18314" s="195"/>
      <c r="AW18314" s="195"/>
      <c r="EZ18314" s="195"/>
      <c r="FA18314" s="195"/>
    </row>
    <row r="18315" spans="48:157">
      <c r="AV18315" s="195"/>
      <c r="AW18315" s="195"/>
      <c r="EZ18315" s="195"/>
      <c r="FA18315" s="195"/>
    </row>
    <row r="18316" spans="48:157">
      <c r="AV18316" s="195"/>
      <c r="AW18316" s="195"/>
      <c r="EZ18316" s="195"/>
      <c r="FA18316" s="195"/>
    </row>
    <row r="18317" spans="48:157">
      <c r="AV18317" s="195"/>
      <c r="AW18317" s="195"/>
      <c r="EZ18317" s="195"/>
      <c r="FA18317" s="195"/>
    </row>
    <row r="18318" spans="48:157">
      <c r="AV18318" s="195"/>
      <c r="AW18318" s="195"/>
      <c r="EZ18318" s="195"/>
      <c r="FA18318" s="195"/>
    </row>
    <row r="18319" spans="48:157">
      <c r="AV18319" s="195"/>
      <c r="AW18319" s="195"/>
      <c r="EZ18319" s="195"/>
      <c r="FA18319" s="195"/>
    </row>
    <row r="18320" spans="48:157">
      <c r="AV18320" s="195"/>
      <c r="AW18320" s="195"/>
      <c r="EZ18320" s="195"/>
      <c r="FA18320" s="195"/>
    </row>
    <row r="18321" spans="48:157">
      <c r="AV18321" s="195"/>
      <c r="AW18321" s="195"/>
      <c r="EZ18321" s="195"/>
      <c r="FA18321" s="195"/>
    </row>
    <row r="18322" spans="48:157">
      <c r="AV18322" s="195"/>
      <c r="AW18322" s="195"/>
      <c r="EZ18322" s="195"/>
      <c r="FA18322" s="195"/>
    </row>
    <row r="18323" spans="48:157">
      <c r="AV18323" s="195"/>
      <c r="AW18323" s="195"/>
      <c r="EZ18323" s="195"/>
      <c r="FA18323" s="195"/>
    </row>
    <row r="18324" spans="48:157">
      <c r="AV18324" s="195"/>
      <c r="AW18324" s="195"/>
      <c r="EZ18324" s="195"/>
      <c r="FA18324" s="195"/>
    </row>
    <row r="18325" spans="48:157">
      <c r="AV18325" s="195"/>
      <c r="AW18325" s="195"/>
      <c r="EZ18325" s="195"/>
      <c r="FA18325" s="195"/>
    </row>
    <row r="18326" spans="48:157">
      <c r="AV18326" s="195"/>
      <c r="AW18326" s="195"/>
      <c r="EZ18326" s="195"/>
      <c r="FA18326" s="195"/>
    </row>
    <row r="18327" spans="48:157">
      <c r="AV18327" s="195"/>
      <c r="AW18327" s="195"/>
      <c r="EZ18327" s="195"/>
      <c r="FA18327" s="195"/>
    </row>
    <row r="18328" spans="48:157">
      <c r="AV18328" s="195"/>
      <c r="AW18328" s="195"/>
      <c r="EZ18328" s="195"/>
      <c r="FA18328" s="195"/>
    </row>
    <row r="18329" spans="48:157">
      <c r="AV18329" s="195"/>
      <c r="AW18329" s="195"/>
      <c r="EZ18329" s="195"/>
      <c r="FA18329" s="195"/>
    </row>
    <row r="18330" spans="48:157">
      <c r="AV18330" s="195"/>
      <c r="AW18330" s="195"/>
      <c r="EZ18330" s="195"/>
      <c r="FA18330" s="195"/>
    </row>
    <row r="18331" spans="48:157">
      <c r="AV18331" s="195"/>
      <c r="AW18331" s="195"/>
      <c r="EZ18331" s="195"/>
      <c r="FA18331" s="195"/>
    </row>
    <row r="18332" spans="48:157">
      <c r="AV18332" s="195"/>
      <c r="AW18332" s="195"/>
      <c r="EZ18332" s="195"/>
      <c r="FA18332" s="195"/>
    </row>
    <row r="18333" spans="48:157">
      <c r="AV18333" s="195"/>
      <c r="AW18333" s="195"/>
      <c r="EZ18333" s="195"/>
      <c r="FA18333" s="195"/>
    </row>
    <row r="18334" spans="48:157">
      <c r="AV18334" s="195"/>
      <c r="AW18334" s="195"/>
      <c r="EZ18334" s="195"/>
      <c r="FA18334" s="195"/>
    </row>
    <row r="18335" spans="48:157">
      <c r="AV18335" s="195"/>
      <c r="AW18335" s="195"/>
      <c r="EZ18335" s="195"/>
      <c r="FA18335" s="195"/>
    </row>
    <row r="18336" spans="48:157">
      <c r="AV18336" s="195"/>
      <c r="AW18336" s="195"/>
      <c r="EZ18336" s="195"/>
      <c r="FA18336" s="195"/>
    </row>
    <row r="18337" spans="48:157">
      <c r="AV18337" s="195"/>
      <c r="AW18337" s="195"/>
      <c r="EZ18337" s="195"/>
      <c r="FA18337" s="195"/>
    </row>
    <row r="18338" spans="48:157">
      <c r="AV18338" s="195"/>
      <c r="AW18338" s="195"/>
      <c r="EZ18338" s="195"/>
      <c r="FA18338" s="195"/>
    </row>
    <row r="18339" spans="48:157">
      <c r="AV18339" s="195"/>
      <c r="AW18339" s="195"/>
      <c r="EZ18339" s="195"/>
      <c r="FA18339" s="195"/>
    </row>
    <row r="18340" spans="48:157">
      <c r="AV18340" s="195"/>
      <c r="AW18340" s="195"/>
      <c r="EZ18340" s="195"/>
      <c r="FA18340" s="195"/>
    </row>
    <row r="18341" spans="48:157">
      <c r="AV18341" s="195"/>
      <c r="AW18341" s="195"/>
      <c r="EZ18341" s="195"/>
      <c r="FA18341" s="195"/>
    </row>
    <row r="18342" spans="48:157">
      <c r="AV18342" s="195"/>
      <c r="AW18342" s="195"/>
      <c r="EZ18342" s="195"/>
      <c r="FA18342" s="195"/>
    </row>
    <row r="18343" spans="48:157">
      <c r="AV18343" s="195"/>
      <c r="AW18343" s="195"/>
      <c r="EZ18343" s="195"/>
      <c r="FA18343" s="195"/>
    </row>
    <row r="18344" spans="48:157">
      <c r="AV18344" s="195"/>
      <c r="AW18344" s="195"/>
      <c r="EZ18344" s="195"/>
      <c r="FA18344" s="195"/>
    </row>
    <row r="18345" spans="48:157">
      <c r="AV18345" s="195"/>
      <c r="AW18345" s="195"/>
      <c r="EZ18345" s="195"/>
      <c r="FA18345" s="195"/>
    </row>
    <row r="18346" spans="48:157">
      <c r="AV18346" s="195"/>
      <c r="AW18346" s="195"/>
      <c r="EZ18346" s="195"/>
      <c r="FA18346" s="195"/>
    </row>
    <row r="18347" spans="48:157">
      <c r="AV18347" s="195"/>
      <c r="AW18347" s="195"/>
      <c r="EZ18347" s="195"/>
      <c r="FA18347" s="195"/>
    </row>
    <row r="18348" spans="48:157">
      <c r="AV18348" s="195"/>
      <c r="AW18348" s="195"/>
      <c r="EZ18348" s="195"/>
      <c r="FA18348" s="195"/>
    </row>
    <row r="18349" spans="48:157">
      <c r="AV18349" s="195"/>
      <c r="AW18349" s="195"/>
      <c r="EZ18349" s="195"/>
      <c r="FA18349" s="195"/>
    </row>
    <row r="18350" spans="48:157">
      <c r="AV18350" s="195"/>
      <c r="AW18350" s="195"/>
      <c r="EZ18350" s="195"/>
      <c r="FA18350" s="195"/>
    </row>
    <row r="18351" spans="48:157">
      <c r="AV18351" s="195"/>
      <c r="AW18351" s="195"/>
      <c r="EZ18351" s="195"/>
      <c r="FA18351" s="195"/>
    </row>
    <row r="18352" spans="48:157">
      <c r="AV18352" s="195"/>
      <c r="AW18352" s="195"/>
      <c r="EZ18352" s="195"/>
      <c r="FA18352" s="195"/>
    </row>
    <row r="18353" spans="48:157">
      <c r="AV18353" s="195"/>
      <c r="AW18353" s="195"/>
      <c r="EZ18353" s="195"/>
      <c r="FA18353" s="195"/>
    </row>
    <row r="18354" spans="48:157">
      <c r="AV18354" s="195"/>
      <c r="AW18354" s="195"/>
      <c r="EZ18354" s="195"/>
      <c r="FA18354" s="195"/>
    </row>
    <row r="18355" spans="48:157">
      <c r="AV18355" s="195"/>
      <c r="AW18355" s="195"/>
      <c r="EZ18355" s="195"/>
      <c r="FA18355" s="195"/>
    </row>
    <row r="18356" spans="48:157">
      <c r="AV18356" s="195"/>
      <c r="AW18356" s="195"/>
      <c r="EZ18356" s="195"/>
      <c r="FA18356" s="195"/>
    </row>
    <row r="18357" spans="48:157">
      <c r="AV18357" s="195"/>
      <c r="AW18357" s="195"/>
      <c r="EZ18357" s="195"/>
      <c r="FA18357" s="195"/>
    </row>
    <row r="18358" spans="48:157">
      <c r="AV18358" s="195"/>
      <c r="AW18358" s="195"/>
      <c r="EZ18358" s="195"/>
      <c r="FA18358" s="195"/>
    </row>
    <row r="18359" spans="48:157">
      <c r="AV18359" s="195"/>
      <c r="AW18359" s="195"/>
      <c r="EZ18359" s="195"/>
      <c r="FA18359" s="195"/>
    </row>
    <row r="18360" spans="48:157">
      <c r="AV18360" s="195"/>
      <c r="AW18360" s="195"/>
      <c r="EZ18360" s="195"/>
      <c r="FA18360" s="195"/>
    </row>
    <row r="18361" spans="48:157">
      <c r="AV18361" s="195"/>
      <c r="AW18361" s="195"/>
      <c r="EZ18361" s="195"/>
      <c r="FA18361" s="195"/>
    </row>
    <row r="18362" spans="48:157">
      <c r="AV18362" s="195"/>
      <c r="AW18362" s="195"/>
      <c r="EZ18362" s="195"/>
      <c r="FA18362" s="195"/>
    </row>
    <row r="18363" spans="48:157">
      <c r="AV18363" s="195"/>
      <c r="AW18363" s="195"/>
      <c r="EZ18363" s="195"/>
      <c r="FA18363" s="195"/>
    </row>
    <row r="18364" spans="48:157">
      <c r="AV18364" s="195"/>
      <c r="AW18364" s="195"/>
      <c r="EZ18364" s="195"/>
      <c r="FA18364" s="195"/>
    </row>
    <row r="18365" spans="48:157">
      <c r="AV18365" s="195"/>
      <c r="AW18365" s="195"/>
      <c r="EZ18365" s="195"/>
      <c r="FA18365" s="195"/>
    </row>
    <row r="18366" spans="48:157">
      <c r="AV18366" s="195"/>
      <c r="AW18366" s="195"/>
      <c r="EZ18366" s="195"/>
      <c r="FA18366" s="195"/>
    </row>
    <row r="18367" spans="48:157">
      <c r="AV18367" s="195"/>
      <c r="AW18367" s="195"/>
      <c r="EZ18367" s="195"/>
      <c r="FA18367" s="195"/>
    </row>
    <row r="18368" spans="48:157">
      <c r="AV18368" s="195"/>
      <c r="AW18368" s="195"/>
      <c r="EZ18368" s="195"/>
      <c r="FA18368" s="195"/>
    </row>
    <row r="18369" spans="48:157">
      <c r="AV18369" s="195"/>
      <c r="AW18369" s="195"/>
      <c r="EZ18369" s="195"/>
      <c r="FA18369" s="195"/>
    </row>
    <row r="18370" spans="48:157">
      <c r="AV18370" s="195"/>
      <c r="AW18370" s="195"/>
      <c r="EZ18370" s="195"/>
      <c r="FA18370" s="195"/>
    </row>
    <row r="18371" spans="48:157">
      <c r="AV18371" s="195"/>
      <c r="AW18371" s="195"/>
      <c r="EZ18371" s="195"/>
      <c r="FA18371" s="195"/>
    </row>
    <row r="18372" spans="48:157">
      <c r="AV18372" s="195"/>
      <c r="AW18372" s="195"/>
      <c r="EZ18372" s="195"/>
      <c r="FA18372" s="195"/>
    </row>
    <row r="18373" spans="48:157">
      <c r="AV18373" s="195"/>
      <c r="AW18373" s="195"/>
      <c r="EZ18373" s="195"/>
      <c r="FA18373" s="195"/>
    </row>
    <row r="18374" spans="48:157">
      <c r="AV18374" s="195"/>
      <c r="AW18374" s="195"/>
      <c r="EZ18374" s="195"/>
      <c r="FA18374" s="195"/>
    </row>
    <row r="18375" spans="48:157">
      <c r="AV18375" s="195"/>
      <c r="AW18375" s="195"/>
      <c r="EZ18375" s="195"/>
      <c r="FA18375" s="195"/>
    </row>
    <row r="18376" spans="48:157">
      <c r="AV18376" s="195"/>
      <c r="AW18376" s="195"/>
      <c r="EZ18376" s="195"/>
      <c r="FA18376" s="195"/>
    </row>
    <row r="18377" spans="48:157">
      <c r="AV18377" s="195"/>
      <c r="AW18377" s="195"/>
      <c r="EZ18377" s="195"/>
      <c r="FA18377" s="195"/>
    </row>
    <row r="18378" spans="48:157">
      <c r="AV18378" s="195"/>
      <c r="AW18378" s="195"/>
      <c r="EZ18378" s="195"/>
      <c r="FA18378" s="195"/>
    </row>
    <row r="18379" spans="48:157">
      <c r="AV18379" s="195"/>
      <c r="AW18379" s="195"/>
      <c r="EZ18379" s="195"/>
      <c r="FA18379" s="195"/>
    </row>
    <row r="18380" spans="48:157">
      <c r="AV18380" s="195"/>
      <c r="AW18380" s="195"/>
      <c r="EZ18380" s="195"/>
      <c r="FA18380" s="195"/>
    </row>
    <row r="18381" spans="48:157">
      <c r="AV18381" s="195"/>
      <c r="AW18381" s="195"/>
      <c r="EZ18381" s="195"/>
      <c r="FA18381" s="195"/>
    </row>
    <row r="18382" spans="48:157">
      <c r="AV18382" s="195"/>
      <c r="AW18382" s="195"/>
      <c r="EZ18382" s="195"/>
      <c r="FA18382" s="195"/>
    </row>
    <row r="18383" spans="48:157">
      <c r="AV18383" s="195"/>
      <c r="AW18383" s="195"/>
      <c r="EZ18383" s="195"/>
      <c r="FA18383" s="195"/>
    </row>
    <row r="18384" spans="48:157">
      <c r="AV18384" s="195"/>
      <c r="AW18384" s="195"/>
      <c r="EZ18384" s="195"/>
      <c r="FA18384" s="195"/>
    </row>
    <row r="18385" spans="48:157">
      <c r="AV18385" s="195"/>
      <c r="AW18385" s="195"/>
      <c r="EZ18385" s="195"/>
      <c r="FA18385" s="195"/>
    </row>
    <row r="18386" spans="48:157">
      <c r="AV18386" s="195"/>
      <c r="AW18386" s="195"/>
      <c r="EZ18386" s="195"/>
      <c r="FA18386" s="195"/>
    </row>
    <row r="18387" spans="48:157">
      <c r="AV18387" s="195"/>
      <c r="AW18387" s="195"/>
      <c r="EZ18387" s="195"/>
      <c r="FA18387" s="195"/>
    </row>
    <row r="18388" spans="48:157">
      <c r="AV18388" s="195"/>
      <c r="AW18388" s="195"/>
      <c r="EZ18388" s="195"/>
      <c r="FA18388" s="195"/>
    </row>
    <row r="18389" spans="48:157">
      <c r="AV18389" s="195"/>
      <c r="AW18389" s="195"/>
      <c r="EZ18389" s="195"/>
      <c r="FA18389" s="195"/>
    </row>
    <row r="18390" spans="48:157">
      <c r="AV18390" s="195"/>
      <c r="AW18390" s="195"/>
      <c r="EZ18390" s="195"/>
      <c r="FA18390" s="195"/>
    </row>
    <row r="18391" spans="48:157">
      <c r="AV18391" s="195"/>
      <c r="AW18391" s="195"/>
      <c r="EZ18391" s="195"/>
      <c r="FA18391" s="195"/>
    </row>
    <row r="18392" spans="48:157">
      <c r="AV18392" s="195"/>
      <c r="AW18392" s="195"/>
      <c r="EZ18392" s="195"/>
      <c r="FA18392" s="195"/>
    </row>
    <row r="18393" spans="48:157">
      <c r="AV18393" s="195"/>
      <c r="AW18393" s="195"/>
      <c r="EZ18393" s="195"/>
      <c r="FA18393" s="195"/>
    </row>
    <row r="18394" spans="48:157">
      <c r="AV18394" s="195"/>
      <c r="AW18394" s="195"/>
      <c r="EZ18394" s="195"/>
      <c r="FA18394" s="195"/>
    </row>
    <row r="18395" spans="48:157">
      <c r="AV18395" s="195"/>
      <c r="AW18395" s="195"/>
      <c r="EZ18395" s="195"/>
      <c r="FA18395" s="195"/>
    </row>
    <row r="18396" spans="48:157">
      <c r="AV18396" s="195"/>
      <c r="AW18396" s="195"/>
      <c r="EZ18396" s="195"/>
      <c r="FA18396" s="195"/>
    </row>
    <row r="18397" spans="48:157">
      <c r="AV18397" s="195"/>
      <c r="AW18397" s="195"/>
      <c r="EZ18397" s="195"/>
      <c r="FA18397" s="195"/>
    </row>
    <row r="18398" spans="48:157">
      <c r="AV18398" s="195"/>
      <c r="AW18398" s="195"/>
      <c r="EZ18398" s="195"/>
      <c r="FA18398" s="195"/>
    </row>
    <row r="18399" spans="48:157">
      <c r="AV18399" s="195"/>
      <c r="AW18399" s="195"/>
      <c r="EZ18399" s="195"/>
      <c r="FA18399" s="195"/>
    </row>
    <row r="18400" spans="48:157">
      <c r="AV18400" s="195"/>
      <c r="AW18400" s="195"/>
      <c r="EZ18400" s="195"/>
      <c r="FA18400" s="195"/>
    </row>
    <row r="18401" spans="48:157">
      <c r="AV18401" s="195"/>
      <c r="AW18401" s="195"/>
      <c r="EZ18401" s="195"/>
      <c r="FA18401" s="195"/>
    </row>
    <row r="18402" spans="48:157">
      <c r="AV18402" s="195"/>
      <c r="AW18402" s="195"/>
      <c r="EZ18402" s="195"/>
      <c r="FA18402" s="195"/>
    </row>
    <row r="18403" spans="48:157">
      <c r="AV18403" s="195"/>
      <c r="AW18403" s="195"/>
      <c r="EZ18403" s="195"/>
      <c r="FA18403" s="195"/>
    </row>
    <row r="18404" spans="48:157">
      <c r="AV18404" s="195"/>
      <c r="AW18404" s="195"/>
      <c r="EZ18404" s="195"/>
      <c r="FA18404" s="195"/>
    </row>
    <row r="18405" spans="48:157">
      <c r="AV18405" s="195"/>
      <c r="AW18405" s="195"/>
      <c r="EZ18405" s="195"/>
      <c r="FA18405" s="195"/>
    </row>
    <row r="18406" spans="48:157">
      <c r="AV18406" s="195"/>
      <c r="AW18406" s="195"/>
      <c r="EZ18406" s="195"/>
      <c r="FA18406" s="195"/>
    </row>
    <row r="18407" spans="48:157">
      <c r="AV18407" s="195"/>
      <c r="AW18407" s="195"/>
      <c r="EZ18407" s="195"/>
      <c r="FA18407" s="195"/>
    </row>
    <row r="18408" spans="48:157">
      <c r="AV18408" s="195"/>
      <c r="AW18408" s="195"/>
      <c r="EZ18408" s="195"/>
      <c r="FA18408" s="195"/>
    </row>
    <row r="18409" spans="48:157">
      <c r="AV18409" s="195"/>
      <c r="AW18409" s="195"/>
      <c r="EZ18409" s="195"/>
      <c r="FA18409" s="195"/>
    </row>
    <row r="18410" spans="48:157">
      <c r="AV18410" s="195"/>
      <c r="AW18410" s="195"/>
      <c r="EZ18410" s="195"/>
      <c r="FA18410" s="195"/>
    </row>
    <row r="18411" spans="48:157">
      <c r="AV18411" s="195"/>
      <c r="AW18411" s="195"/>
      <c r="EZ18411" s="195"/>
      <c r="FA18411" s="195"/>
    </row>
    <row r="18412" spans="48:157">
      <c r="AV18412" s="195"/>
      <c r="AW18412" s="195"/>
      <c r="EZ18412" s="195"/>
      <c r="FA18412" s="195"/>
    </row>
    <row r="18413" spans="48:157">
      <c r="AV18413" s="195"/>
      <c r="AW18413" s="195"/>
      <c r="EZ18413" s="195"/>
      <c r="FA18413" s="195"/>
    </row>
    <row r="18414" spans="48:157">
      <c r="AV18414" s="195"/>
      <c r="AW18414" s="195"/>
      <c r="EZ18414" s="195"/>
      <c r="FA18414" s="195"/>
    </row>
    <row r="18415" spans="48:157">
      <c r="AV18415" s="195"/>
      <c r="AW18415" s="195"/>
      <c r="EZ18415" s="195"/>
      <c r="FA18415" s="195"/>
    </row>
    <row r="18416" spans="48:157">
      <c r="AV18416" s="195"/>
      <c r="AW18416" s="195"/>
      <c r="EZ18416" s="195"/>
      <c r="FA18416" s="195"/>
    </row>
    <row r="18417" spans="48:157">
      <c r="AV18417" s="195"/>
      <c r="AW18417" s="195"/>
      <c r="EZ18417" s="195"/>
      <c r="FA18417" s="195"/>
    </row>
    <row r="18418" spans="48:157">
      <c r="AV18418" s="195"/>
      <c r="AW18418" s="195"/>
      <c r="EZ18418" s="195"/>
      <c r="FA18418" s="195"/>
    </row>
    <row r="18419" spans="48:157">
      <c r="AV18419" s="195"/>
      <c r="AW18419" s="195"/>
      <c r="EZ18419" s="195"/>
      <c r="FA18419" s="195"/>
    </row>
    <row r="18420" spans="48:157">
      <c r="AV18420" s="195"/>
      <c r="AW18420" s="195"/>
      <c r="EZ18420" s="195"/>
      <c r="FA18420" s="195"/>
    </row>
    <row r="18421" spans="48:157">
      <c r="AV18421" s="195"/>
      <c r="AW18421" s="195"/>
      <c r="EZ18421" s="195"/>
      <c r="FA18421" s="195"/>
    </row>
    <row r="18422" spans="48:157">
      <c r="AV18422" s="195"/>
      <c r="AW18422" s="195"/>
      <c r="EZ18422" s="195"/>
      <c r="FA18422" s="195"/>
    </row>
    <row r="18423" spans="48:157">
      <c r="AV18423" s="195"/>
      <c r="AW18423" s="195"/>
      <c r="EZ18423" s="195"/>
      <c r="FA18423" s="195"/>
    </row>
    <row r="18424" spans="48:157">
      <c r="AV18424" s="195"/>
      <c r="AW18424" s="195"/>
      <c r="EZ18424" s="195"/>
      <c r="FA18424" s="195"/>
    </row>
    <row r="18425" spans="48:157">
      <c r="AV18425" s="195"/>
      <c r="AW18425" s="195"/>
      <c r="EZ18425" s="195"/>
      <c r="FA18425" s="195"/>
    </row>
    <row r="18426" spans="48:157">
      <c r="AV18426" s="195"/>
      <c r="AW18426" s="195"/>
      <c r="EZ18426" s="195"/>
      <c r="FA18426" s="195"/>
    </row>
    <row r="18427" spans="48:157">
      <c r="AV18427" s="195"/>
      <c r="AW18427" s="195"/>
      <c r="EZ18427" s="195"/>
      <c r="FA18427" s="195"/>
    </row>
    <row r="18428" spans="48:157">
      <c r="AV18428" s="195"/>
      <c r="AW18428" s="195"/>
      <c r="EZ18428" s="195"/>
      <c r="FA18428" s="195"/>
    </row>
    <row r="18429" spans="48:157">
      <c r="AV18429" s="195"/>
      <c r="AW18429" s="195"/>
      <c r="EZ18429" s="195"/>
      <c r="FA18429" s="195"/>
    </row>
    <row r="18430" spans="48:157">
      <c r="AV18430" s="195"/>
      <c r="AW18430" s="195"/>
      <c r="EZ18430" s="195"/>
      <c r="FA18430" s="195"/>
    </row>
    <row r="18431" spans="48:157">
      <c r="AV18431" s="195"/>
      <c r="AW18431" s="195"/>
      <c r="EZ18431" s="195"/>
      <c r="FA18431" s="195"/>
    </row>
    <row r="18432" spans="48:157">
      <c r="AV18432" s="195"/>
      <c r="AW18432" s="195"/>
      <c r="EZ18432" s="195"/>
      <c r="FA18432" s="195"/>
    </row>
    <row r="18433" spans="48:157">
      <c r="AV18433" s="195"/>
      <c r="AW18433" s="195"/>
      <c r="EZ18433" s="195"/>
      <c r="FA18433" s="195"/>
    </row>
    <row r="18434" spans="48:157">
      <c r="AV18434" s="195"/>
      <c r="AW18434" s="195"/>
      <c r="EZ18434" s="195"/>
      <c r="FA18434" s="195"/>
    </row>
    <row r="18435" spans="48:157">
      <c r="AV18435" s="195"/>
      <c r="AW18435" s="195"/>
      <c r="EZ18435" s="195"/>
      <c r="FA18435" s="195"/>
    </row>
    <row r="18436" spans="48:157">
      <c r="AV18436" s="195"/>
      <c r="AW18436" s="195"/>
      <c r="EZ18436" s="195"/>
      <c r="FA18436" s="195"/>
    </row>
    <row r="18437" spans="48:157">
      <c r="AV18437" s="195"/>
      <c r="AW18437" s="195"/>
      <c r="EZ18437" s="195"/>
      <c r="FA18437" s="195"/>
    </row>
    <row r="18438" spans="48:157">
      <c r="AV18438" s="195"/>
      <c r="AW18438" s="195"/>
      <c r="EZ18438" s="195"/>
      <c r="FA18438" s="195"/>
    </row>
    <row r="18439" spans="48:157">
      <c r="AV18439" s="195"/>
      <c r="AW18439" s="195"/>
      <c r="EZ18439" s="195"/>
      <c r="FA18439" s="195"/>
    </row>
    <row r="18440" spans="48:157">
      <c r="AV18440" s="195"/>
      <c r="AW18440" s="195"/>
      <c r="EZ18440" s="195"/>
      <c r="FA18440" s="195"/>
    </row>
    <row r="18441" spans="48:157">
      <c r="AV18441" s="195"/>
      <c r="AW18441" s="195"/>
      <c r="EZ18441" s="195"/>
      <c r="FA18441" s="195"/>
    </row>
    <row r="18442" spans="48:157">
      <c r="AV18442" s="195"/>
      <c r="AW18442" s="195"/>
      <c r="EZ18442" s="195"/>
      <c r="FA18442" s="195"/>
    </row>
    <row r="18443" spans="48:157">
      <c r="AV18443" s="195"/>
      <c r="AW18443" s="195"/>
      <c r="EZ18443" s="195"/>
      <c r="FA18443" s="195"/>
    </row>
    <row r="18444" spans="48:157">
      <c r="AV18444" s="195"/>
      <c r="AW18444" s="195"/>
      <c r="EZ18444" s="195"/>
      <c r="FA18444" s="195"/>
    </row>
    <row r="18445" spans="48:157">
      <c r="AV18445" s="195"/>
      <c r="AW18445" s="195"/>
      <c r="EZ18445" s="195"/>
      <c r="FA18445" s="195"/>
    </row>
    <row r="18446" spans="48:157">
      <c r="AV18446" s="195"/>
      <c r="AW18446" s="195"/>
      <c r="EZ18446" s="195"/>
      <c r="FA18446" s="195"/>
    </row>
    <row r="18447" spans="48:157">
      <c r="AV18447" s="195"/>
      <c r="AW18447" s="195"/>
      <c r="EZ18447" s="195"/>
      <c r="FA18447" s="195"/>
    </row>
    <row r="18448" spans="48:157">
      <c r="AV18448" s="195"/>
      <c r="AW18448" s="195"/>
      <c r="EZ18448" s="195"/>
      <c r="FA18448" s="195"/>
    </row>
    <row r="18449" spans="48:157">
      <c r="AV18449" s="195"/>
      <c r="AW18449" s="195"/>
      <c r="EZ18449" s="195"/>
      <c r="FA18449" s="195"/>
    </row>
    <row r="18450" spans="48:157">
      <c r="AV18450" s="195"/>
      <c r="AW18450" s="195"/>
      <c r="EZ18450" s="195"/>
      <c r="FA18450" s="195"/>
    </row>
    <row r="18451" spans="48:157">
      <c r="AV18451" s="195"/>
      <c r="AW18451" s="195"/>
      <c r="EZ18451" s="195"/>
      <c r="FA18451" s="195"/>
    </row>
    <row r="18452" spans="48:157">
      <c r="AV18452" s="195"/>
      <c r="AW18452" s="195"/>
      <c r="EZ18452" s="195"/>
      <c r="FA18452" s="195"/>
    </row>
    <row r="18453" spans="48:157">
      <c r="AV18453" s="195"/>
      <c r="AW18453" s="195"/>
      <c r="EZ18453" s="195"/>
      <c r="FA18453" s="195"/>
    </row>
    <row r="18454" spans="48:157">
      <c r="AV18454" s="195"/>
      <c r="AW18454" s="195"/>
      <c r="EZ18454" s="195"/>
      <c r="FA18454" s="195"/>
    </row>
    <row r="18455" spans="48:157">
      <c r="AV18455" s="195"/>
      <c r="AW18455" s="195"/>
      <c r="EZ18455" s="195"/>
      <c r="FA18455" s="195"/>
    </row>
    <row r="18456" spans="48:157">
      <c r="AV18456" s="195"/>
      <c r="AW18456" s="195"/>
      <c r="EZ18456" s="195"/>
      <c r="FA18456" s="195"/>
    </row>
    <row r="18457" spans="48:157">
      <c r="AV18457" s="195"/>
      <c r="AW18457" s="195"/>
      <c r="EZ18457" s="195"/>
      <c r="FA18457" s="195"/>
    </row>
    <row r="18458" spans="48:157">
      <c r="AV18458" s="195"/>
      <c r="AW18458" s="195"/>
      <c r="EZ18458" s="195"/>
      <c r="FA18458" s="195"/>
    </row>
    <row r="18459" spans="48:157">
      <c r="AV18459" s="195"/>
      <c r="AW18459" s="195"/>
      <c r="EZ18459" s="195"/>
      <c r="FA18459" s="195"/>
    </row>
    <row r="18460" spans="48:157">
      <c r="AV18460" s="195"/>
      <c r="AW18460" s="195"/>
      <c r="EZ18460" s="195"/>
      <c r="FA18460" s="195"/>
    </row>
    <row r="18461" spans="48:157">
      <c r="AV18461" s="195"/>
      <c r="AW18461" s="195"/>
      <c r="EZ18461" s="195"/>
      <c r="FA18461" s="195"/>
    </row>
    <row r="18462" spans="48:157">
      <c r="AV18462" s="195"/>
      <c r="AW18462" s="195"/>
      <c r="EZ18462" s="195"/>
      <c r="FA18462" s="195"/>
    </row>
    <row r="18463" spans="48:157">
      <c r="AV18463" s="195"/>
      <c r="AW18463" s="195"/>
      <c r="EZ18463" s="195"/>
      <c r="FA18463" s="195"/>
    </row>
    <row r="18464" spans="48:157">
      <c r="AV18464" s="195"/>
      <c r="AW18464" s="195"/>
      <c r="EZ18464" s="195"/>
      <c r="FA18464" s="195"/>
    </row>
    <row r="18465" spans="48:157">
      <c r="AV18465" s="195"/>
      <c r="AW18465" s="195"/>
      <c r="EZ18465" s="195"/>
      <c r="FA18465" s="195"/>
    </row>
    <row r="18466" spans="48:157">
      <c r="AV18466" s="195"/>
      <c r="AW18466" s="195"/>
      <c r="EZ18466" s="195"/>
      <c r="FA18466" s="195"/>
    </row>
    <row r="18467" spans="48:157">
      <c r="AV18467" s="195"/>
      <c r="AW18467" s="195"/>
      <c r="EZ18467" s="195"/>
      <c r="FA18467" s="195"/>
    </row>
    <row r="18468" spans="48:157">
      <c r="AV18468" s="195"/>
      <c r="AW18468" s="195"/>
      <c r="EZ18468" s="195"/>
      <c r="FA18468" s="195"/>
    </row>
    <row r="18469" spans="48:157">
      <c r="AV18469" s="195"/>
      <c r="AW18469" s="195"/>
      <c r="EZ18469" s="195"/>
      <c r="FA18469" s="195"/>
    </row>
    <row r="18470" spans="48:157">
      <c r="AV18470" s="195"/>
      <c r="AW18470" s="195"/>
      <c r="EZ18470" s="195"/>
      <c r="FA18470" s="195"/>
    </row>
    <row r="18471" spans="48:157">
      <c r="AV18471" s="195"/>
      <c r="AW18471" s="195"/>
      <c r="EZ18471" s="195"/>
      <c r="FA18471" s="195"/>
    </row>
    <row r="18472" spans="48:157">
      <c r="AV18472" s="195"/>
      <c r="AW18472" s="195"/>
      <c r="EZ18472" s="195"/>
      <c r="FA18472" s="195"/>
    </row>
    <row r="18473" spans="48:157">
      <c r="AV18473" s="195"/>
      <c r="AW18473" s="195"/>
      <c r="EZ18473" s="195"/>
      <c r="FA18473" s="195"/>
    </row>
    <row r="18474" spans="48:157">
      <c r="AV18474" s="195"/>
      <c r="AW18474" s="195"/>
      <c r="EZ18474" s="195"/>
      <c r="FA18474" s="195"/>
    </row>
    <row r="18475" spans="48:157">
      <c r="AV18475" s="195"/>
      <c r="AW18475" s="195"/>
      <c r="EZ18475" s="195"/>
      <c r="FA18475" s="195"/>
    </row>
    <row r="18476" spans="48:157">
      <c r="AV18476" s="195"/>
      <c r="AW18476" s="195"/>
      <c r="EZ18476" s="195"/>
      <c r="FA18476" s="195"/>
    </row>
    <row r="18477" spans="48:157">
      <c r="AV18477" s="195"/>
      <c r="AW18477" s="195"/>
      <c r="EZ18477" s="195"/>
      <c r="FA18477" s="195"/>
    </row>
    <row r="18478" spans="48:157">
      <c r="AV18478" s="195"/>
      <c r="AW18478" s="195"/>
      <c r="EZ18478" s="195"/>
      <c r="FA18478" s="195"/>
    </row>
    <row r="18479" spans="48:157">
      <c r="AV18479" s="195"/>
      <c r="AW18479" s="195"/>
      <c r="EZ18479" s="195"/>
      <c r="FA18479" s="195"/>
    </row>
    <row r="18480" spans="48:157">
      <c r="AV18480" s="195"/>
      <c r="AW18480" s="195"/>
      <c r="EZ18480" s="195"/>
      <c r="FA18480" s="195"/>
    </row>
    <row r="18481" spans="48:157">
      <c r="AV18481" s="195"/>
      <c r="AW18481" s="195"/>
      <c r="EZ18481" s="195"/>
      <c r="FA18481" s="195"/>
    </row>
    <row r="18482" spans="48:157">
      <c r="AV18482" s="195"/>
      <c r="AW18482" s="195"/>
      <c r="EZ18482" s="195"/>
      <c r="FA18482" s="195"/>
    </row>
    <row r="18483" spans="48:157">
      <c r="AV18483" s="195"/>
      <c r="AW18483" s="195"/>
      <c r="EZ18483" s="195"/>
      <c r="FA18483" s="195"/>
    </row>
    <row r="18484" spans="48:157">
      <c r="AV18484" s="195"/>
      <c r="AW18484" s="195"/>
      <c r="EZ18484" s="195"/>
      <c r="FA18484" s="195"/>
    </row>
    <row r="18485" spans="48:157">
      <c r="AV18485" s="195"/>
      <c r="AW18485" s="195"/>
      <c r="EZ18485" s="195"/>
      <c r="FA18485" s="195"/>
    </row>
    <row r="18486" spans="48:157">
      <c r="AV18486" s="195"/>
      <c r="AW18486" s="195"/>
      <c r="EZ18486" s="195"/>
      <c r="FA18486" s="195"/>
    </row>
    <row r="18487" spans="48:157">
      <c r="AV18487" s="195"/>
      <c r="AW18487" s="195"/>
      <c r="EZ18487" s="195"/>
      <c r="FA18487" s="195"/>
    </row>
    <row r="18488" spans="48:157">
      <c r="AV18488" s="195"/>
      <c r="AW18488" s="195"/>
      <c r="EZ18488" s="195"/>
      <c r="FA18488" s="195"/>
    </row>
    <row r="18489" spans="48:157">
      <c r="AV18489" s="195"/>
      <c r="AW18489" s="195"/>
      <c r="EZ18489" s="195"/>
      <c r="FA18489" s="195"/>
    </row>
    <row r="18490" spans="48:157">
      <c r="AV18490" s="195"/>
      <c r="AW18490" s="195"/>
      <c r="EZ18490" s="195"/>
      <c r="FA18490" s="195"/>
    </row>
    <row r="18491" spans="48:157">
      <c r="AV18491" s="195"/>
      <c r="AW18491" s="195"/>
      <c r="EZ18491" s="195"/>
      <c r="FA18491" s="195"/>
    </row>
    <row r="18492" spans="48:157">
      <c r="AV18492" s="195"/>
      <c r="AW18492" s="195"/>
      <c r="EZ18492" s="195"/>
      <c r="FA18492" s="195"/>
    </row>
    <row r="18493" spans="48:157">
      <c r="AV18493" s="195"/>
      <c r="AW18493" s="195"/>
      <c r="EZ18493" s="195"/>
      <c r="FA18493" s="195"/>
    </row>
    <row r="18494" spans="48:157">
      <c r="AV18494" s="195"/>
      <c r="AW18494" s="195"/>
      <c r="EZ18494" s="195"/>
      <c r="FA18494" s="195"/>
    </row>
    <row r="18495" spans="48:157">
      <c r="AV18495" s="195"/>
      <c r="AW18495" s="195"/>
      <c r="EZ18495" s="195"/>
      <c r="FA18495" s="195"/>
    </row>
    <row r="18496" spans="48:157">
      <c r="AV18496" s="195"/>
      <c r="AW18496" s="195"/>
      <c r="EZ18496" s="195"/>
      <c r="FA18496" s="195"/>
    </row>
    <row r="18497" spans="48:157">
      <c r="AV18497" s="195"/>
      <c r="AW18497" s="195"/>
      <c r="EZ18497" s="195"/>
      <c r="FA18497" s="195"/>
    </row>
    <row r="18498" spans="48:157">
      <c r="AV18498" s="195"/>
      <c r="AW18498" s="195"/>
      <c r="EZ18498" s="195"/>
      <c r="FA18498" s="195"/>
    </row>
    <row r="18499" spans="48:157">
      <c r="AV18499" s="195"/>
      <c r="AW18499" s="195"/>
      <c r="EZ18499" s="195"/>
      <c r="FA18499" s="195"/>
    </row>
    <row r="18500" spans="48:157">
      <c r="AV18500" s="195"/>
      <c r="AW18500" s="195"/>
      <c r="EZ18500" s="195"/>
      <c r="FA18500" s="195"/>
    </row>
    <row r="18501" spans="48:157">
      <c r="AV18501" s="195"/>
      <c r="AW18501" s="195"/>
      <c r="EZ18501" s="195"/>
      <c r="FA18501" s="195"/>
    </row>
    <row r="18502" spans="48:157">
      <c r="AV18502" s="195"/>
      <c r="AW18502" s="195"/>
      <c r="EZ18502" s="195"/>
      <c r="FA18502" s="195"/>
    </row>
    <row r="18503" spans="48:157">
      <c r="AV18503" s="195"/>
      <c r="AW18503" s="195"/>
      <c r="EZ18503" s="195"/>
      <c r="FA18503" s="195"/>
    </row>
    <row r="18504" spans="48:157">
      <c r="AV18504" s="195"/>
      <c r="AW18504" s="195"/>
      <c r="EZ18504" s="195"/>
      <c r="FA18504" s="195"/>
    </row>
    <row r="18505" spans="48:157">
      <c r="AV18505" s="195"/>
      <c r="AW18505" s="195"/>
      <c r="EZ18505" s="195"/>
      <c r="FA18505" s="195"/>
    </row>
    <row r="18506" spans="48:157">
      <c r="AV18506" s="195"/>
      <c r="AW18506" s="195"/>
      <c r="EZ18506" s="195"/>
      <c r="FA18506" s="195"/>
    </row>
    <row r="18507" spans="48:157">
      <c r="AV18507" s="195"/>
      <c r="AW18507" s="195"/>
      <c r="EZ18507" s="195"/>
      <c r="FA18507" s="195"/>
    </row>
    <row r="18508" spans="48:157">
      <c r="AV18508" s="195"/>
      <c r="AW18508" s="195"/>
      <c r="EZ18508" s="195"/>
      <c r="FA18508" s="195"/>
    </row>
    <row r="18509" spans="48:157">
      <c r="AV18509" s="195"/>
      <c r="AW18509" s="195"/>
      <c r="EZ18509" s="195"/>
      <c r="FA18509" s="195"/>
    </row>
    <row r="18510" spans="48:157">
      <c r="AV18510" s="195"/>
      <c r="AW18510" s="195"/>
      <c r="EZ18510" s="195"/>
      <c r="FA18510" s="195"/>
    </row>
    <row r="18511" spans="48:157">
      <c r="AV18511" s="195"/>
      <c r="AW18511" s="195"/>
      <c r="EZ18511" s="195"/>
      <c r="FA18511" s="195"/>
    </row>
    <row r="18512" spans="48:157">
      <c r="AV18512" s="195"/>
      <c r="AW18512" s="195"/>
      <c r="EZ18512" s="195"/>
      <c r="FA18512" s="195"/>
    </row>
    <row r="18513" spans="48:157">
      <c r="AV18513" s="195"/>
      <c r="AW18513" s="195"/>
      <c r="EZ18513" s="195"/>
      <c r="FA18513" s="195"/>
    </row>
    <row r="18514" spans="48:157">
      <c r="AV18514" s="195"/>
      <c r="AW18514" s="195"/>
      <c r="EZ18514" s="195"/>
      <c r="FA18514" s="195"/>
    </row>
    <row r="18515" spans="48:157">
      <c r="AV18515" s="195"/>
      <c r="AW18515" s="195"/>
      <c r="EZ18515" s="195"/>
      <c r="FA18515" s="195"/>
    </row>
    <row r="18516" spans="48:157">
      <c r="AV18516" s="195"/>
      <c r="AW18516" s="195"/>
      <c r="EZ18516" s="195"/>
      <c r="FA18516" s="195"/>
    </row>
    <row r="18517" spans="48:157">
      <c r="AV18517" s="195"/>
      <c r="AW18517" s="195"/>
      <c r="EZ18517" s="195"/>
      <c r="FA18517" s="195"/>
    </row>
    <row r="18518" spans="48:157">
      <c r="AV18518" s="195"/>
      <c r="AW18518" s="195"/>
      <c r="EZ18518" s="195"/>
      <c r="FA18518" s="195"/>
    </row>
    <row r="18519" spans="48:157">
      <c r="AV18519" s="195"/>
      <c r="AW18519" s="195"/>
      <c r="EZ18519" s="195"/>
      <c r="FA18519" s="195"/>
    </row>
    <row r="18520" spans="48:157">
      <c r="AV18520" s="195"/>
      <c r="AW18520" s="195"/>
      <c r="EZ18520" s="195"/>
      <c r="FA18520" s="195"/>
    </row>
    <row r="18521" spans="48:157">
      <c r="AV18521" s="195"/>
      <c r="AW18521" s="195"/>
      <c r="EZ18521" s="195"/>
      <c r="FA18521" s="195"/>
    </row>
    <row r="18522" spans="48:157">
      <c r="AV18522" s="195"/>
      <c r="AW18522" s="195"/>
      <c r="EZ18522" s="195"/>
      <c r="FA18522" s="195"/>
    </row>
    <row r="18523" spans="48:157">
      <c r="AV18523" s="195"/>
      <c r="AW18523" s="195"/>
      <c r="EZ18523" s="195"/>
      <c r="FA18523" s="195"/>
    </row>
    <row r="18524" spans="48:157">
      <c r="AV18524" s="195"/>
      <c r="AW18524" s="195"/>
      <c r="EZ18524" s="195"/>
      <c r="FA18524" s="195"/>
    </row>
    <row r="18525" spans="48:157">
      <c r="AV18525" s="195"/>
      <c r="AW18525" s="195"/>
      <c r="EZ18525" s="195"/>
      <c r="FA18525" s="195"/>
    </row>
    <row r="18526" spans="48:157">
      <c r="AV18526" s="195"/>
      <c r="AW18526" s="195"/>
      <c r="EZ18526" s="195"/>
      <c r="FA18526" s="195"/>
    </row>
    <row r="18527" spans="48:157">
      <c r="AV18527" s="195"/>
      <c r="AW18527" s="195"/>
      <c r="EZ18527" s="195"/>
      <c r="FA18527" s="195"/>
    </row>
    <row r="18528" spans="48:157">
      <c r="AV18528" s="195"/>
      <c r="AW18528" s="195"/>
      <c r="EZ18528" s="195"/>
      <c r="FA18528" s="195"/>
    </row>
    <row r="18529" spans="48:157">
      <c r="AV18529" s="195"/>
      <c r="AW18529" s="195"/>
      <c r="EZ18529" s="195"/>
      <c r="FA18529" s="195"/>
    </row>
    <row r="18530" spans="48:157">
      <c r="AV18530" s="195"/>
      <c r="AW18530" s="195"/>
      <c r="EZ18530" s="195"/>
      <c r="FA18530" s="195"/>
    </row>
    <row r="18531" spans="48:157">
      <c r="AV18531" s="195"/>
      <c r="AW18531" s="195"/>
      <c r="EZ18531" s="195"/>
      <c r="FA18531" s="195"/>
    </row>
    <row r="18532" spans="48:157">
      <c r="AV18532" s="195"/>
      <c r="AW18532" s="195"/>
      <c r="EZ18532" s="195"/>
      <c r="FA18532" s="195"/>
    </row>
    <row r="18533" spans="48:157">
      <c r="AV18533" s="195"/>
      <c r="AW18533" s="195"/>
      <c r="EZ18533" s="195"/>
      <c r="FA18533" s="195"/>
    </row>
    <row r="18534" spans="48:157">
      <c r="AV18534" s="195"/>
      <c r="AW18534" s="195"/>
      <c r="EZ18534" s="195"/>
      <c r="FA18534" s="195"/>
    </row>
    <row r="18535" spans="48:157">
      <c r="AV18535" s="195"/>
      <c r="AW18535" s="195"/>
      <c r="EZ18535" s="195"/>
      <c r="FA18535" s="195"/>
    </row>
    <row r="18536" spans="48:157">
      <c r="AV18536" s="195"/>
      <c r="AW18536" s="195"/>
      <c r="EZ18536" s="195"/>
      <c r="FA18536" s="195"/>
    </row>
    <row r="18537" spans="48:157">
      <c r="AV18537" s="195"/>
      <c r="AW18537" s="195"/>
      <c r="EZ18537" s="195"/>
      <c r="FA18537" s="195"/>
    </row>
    <row r="18538" spans="48:157">
      <c r="AV18538" s="195"/>
      <c r="AW18538" s="195"/>
      <c r="EZ18538" s="195"/>
      <c r="FA18538" s="195"/>
    </row>
    <row r="18539" spans="48:157">
      <c r="AV18539" s="195"/>
      <c r="AW18539" s="195"/>
      <c r="EZ18539" s="195"/>
      <c r="FA18539" s="195"/>
    </row>
    <row r="18540" spans="48:157">
      <c r="AV18540" s="195"/>
      <c r="AW18540" s="195"/>
      <c r="EZ18540" s="195"/>
      <c r="FA18540" s="195"/>
    </row>
    <row r="18541" spans="48:157">
      <c r="AV18541" s="195"/>
      <c r="AW18541" s="195"/>
      <c r="EZ18541" s="195"/>
      <c r="FA18541" s="195"/>
    </row>
    <row r="18542" spans="48:157">
      <c r="AV18542" s="195"/>
      <c r="AW18542" s="195"/>
      <c r="EZ18542" s="195"/>
      <c r="FA18542" s="195"/>
    </row>
    <row r="18543" spans="48:157">
      <c r="AV18543" s="195"/>
      <c r="AW18543" s="195"/>
      <c r="EZ18543" s="195"/>
      <c r="FA18543" s="195"/>
    </row>
    <row r="18544" spans="48:157">
      <c r="AV18544" s="195"/>
      <c r="AW18544" s="195"/>
      <c r="EZ18544" s="195"/>
      <c r="FA18544" s="195"/>
    </row>
    <row r="18545" spans="48:157">
      <c r="AV18545" s="195"/>
      <c r="AW18545" s="195"/>
      <c r="EZ18545" s="195"/>
      <c r="FA18545" s="195"/>
    </row>
    <row r="18546" spans="48:157">
      <c r="AV18546" s="195"/>
      <c r="AW18546" s="195"/>
      <c r="EZ18546" s="195"/>
      <c r="FA18546" s="195"/>
    </row>
    <row r="18547" spans="48:157">
      <c r="AV18547" s="195"/>
      <c r="AW18547" s="195"/>
      <c r="EZ18547" s="195"/>
      <c r="FA18547" s="195"/>
    </row>
    <row r="18548" spans="48:157">
      <c r="AV18548" s="195"/>
      <c r="AW18548" s="195"/>
      <c r="EZ18548" s="195"/>
      <c r="FA18548" s="195"/>
    </row>
    <row r="18549" spans="48:157">
      <c r="AV18549" s="195"/>
      <c r="AW18549" s="195"/>
      <c r="EZ18549" s="195"/>
      <c r="FA18549" s="195"/>
    </row>
    <row r="18550" spans="48:157">
      <c r="AV18550" s="195"/>
      <c r="AW18550" s="195"/>
      <c r="EZ18550" s="195"/>
      <c r="FA18550" s="195"/>
    </row>
    <row r="18551" spans="48:157">
      <c r="AV18551" s="195"/>
      <c r="AW18551" s="195"/>
      <c r="EZ18551" s="195"/>
      <c r="FA18551" s="195"/>
    </row>
    <row r="18552" spans="48:157">
      <c r="AV18552" s="195"/>
      <c r="AW18552" s="195"/>
      <c r="EZ18552" s="195"/>
      <c r="FA18552" s="195"/>
    </row>
    <row r="18553" spans="48:157">
      <c r="AV18553" s="195"/>
      <c r="AW18553" s="195"/>
      <c r="EZ18553" s="195"/>
      <c r="FA18553" s="195"/>
    </row>
    <row r="18554" spans="48:157">
      <c r="AV18554" s="195"/>
      <c r="AW18554" s="195"/>
      <c r="EZ18554" s="195"/>
      <c r="FA18554" s="195"/>
    </row>
    <row r="18555" spans="48:157">
      <c r="AV18555" s="195"/>
      <c r="AW18555" s="195"/>
      <c r="EZ18555" s="195"/>
      <c r="FA18555" s="195"/>
    </row>
    <row r="18556" spans="48:157">
      <c r="AV18556" s="195"/>
      <c r="AW18556" s="195"/>
      <c r="EZ18556" s="195"/>
      <c r="FA18556" s="195"/>
    </row>
    <row r="18557" spans="48:157">
      <c r="AV18557" s="195"/>
      <c r="AW18557" s="195"/>
      <c r="EZ18557" s="195"/>
      <c r="FA18557" s="195"/>
    </row>
    <row r="18558" spans="48:157">
      <c r="AV18558" s="195"/>
      <c r="AW18558" s="195"/>
      <c r="EZ18558" s="195"/>
      <c r="FA18558" s="195"/>
    </row>
    <row r="18559" spans="48:157">
      <c r="AV18559" s="195"/>
      <c r="AW18559" s="195"/>
      <c r="EZ18559" s="195"/>
      <c r="FA18559" s="195"/>
    </row>
    <row r="18560" spans="48:157">
      <c r="AV18560" s="195"/>
      <c r="AW18560" s="195"/>
      <c r="EZ18560" s="195"/>
      <c r="FA18560" s="195"/>
    </row>
    <row r="18561" spans="48:157">
      <c r="AV18561" s="195"/>
      <c r="AW18561" s="195"/>
      <c r="EZ18561" s="195"/>
      <c r="FA18561" s="195"/>
    </row>
    <row r="18562" spans="48:157">
      <c r="AV18562" s="195"/>
      <c r="AW18562" s="195"/>
      <c r="EZ18562" s="195"/>
      <c r="FA18562" s="195"/>
    </row>
    <row r="18563" spans="48:157">
      <c r="AV18563" s="195"/>
      <c r="AW18563" s="195"/>
      <c r="EZ18563" s="195"/>
      <c r="FA18563" s="195"/>
    </row>
    <row r="18564" spans="48:157">
      <c r="AV18564" s="195"/>
      <c r="AW18564" s="195"/>
      <c r="EZ18564" s="195"/>
      <c r="FA18564" s="195"/>
    </row>
    <row r="18565" spans="48:157">
      <c r="AV18565" s="195"/>
      <c r="AW18565" s="195"/>
      <c r="EZ18565" s="195"/>
      <c r="FA18565" s="195"/>
    </row>
    <row r="18566" spans="48:157">
      <c r="AV18566" s="195"/>
      <c r="AW18566" s="195"/>
      <c r="EZ18566" s="195"/>
      <c r="FA18566" s="195"/>
    </row>
    <row r="18567" spans="48:157">
      <c r="AV18567" s="195"/>
      <c r="AW18567" s="195"/>
      <c r="EZ18567" s="195"/>
      <c r="FA18567" s="195"/>
    </row>
    <row r="18568" spans="48:157">
      <c r="AV18568" s="195"/>
      <c r="AW18568" s="195"/>
      <c r="EZ18568" s="195"/>
      <c r="FA18568" s="195"/>
    </row>
    <row r="18569" spans="48:157">
      <c r="AV18569" s="195"/>
      <c r="AW18569" s="195"/>
      <c r="EZ18569" s="195"/>
      <c r="FA18569" s="195"/>
    </row>
    <row r="18570" spans="48:157">
      <c r="AV18570" s="195"/>
      <c r="AW18570" s="195"/>
      <c r="EZ18570" s="195"/>
      <c r="FA18570" s="195"/>
    </row>
    <row r="18571" spans="48:157">
      <c r="AV18571" s="195"/>
      <c r="AW18571" s="195"/>
      <c r="EZ18571" s="195"/>
      <c r="FA18571" s="195"/>
    </row>
    <row r="18572" spans="48:157">
      <c r="AV18572" s="195"/>
      <c r="AW18572" s="195"/>
      <c r="EZ18572" s="195"/>
      <c r="FA18572" s="195"/>
    </row>
    <row r="18573" spans="48:157">
      <c r="AV18573" s="195"/>
      <c r="AW18573" s="195"/>
      <c r="EZ18573" s="195"/>
      <c r="FA18573" s="195"/>
    </row>
    <row r="18574" spans="48:157">
      <c r="AV18574" s="195"/>
      <c r="AW18574" s="195"/>
      <c r="EZ18574" s="195"/>
      <c r="FA18574" s="195"/>
    </row>
    <row r="18575" spans="48:157">
      <c r="AV18575" s="195"/>
      <c r="AW18575" s="195"/>
      <c r="EZ18575" s="195"/>
      <c r="FA18575" s="195"/>
    </row>
    <row r="18576" spans="48:157">
      <c r="AV18576" s="195"/>
      <c r="AW18576" s="195"/>
      <c r="EZ18576" s="195"/>
      <c r="FA18576" s="195"/>
    </row>
    <row r="18577" spans="48:157">
      <c r="AV18577" s="195"/>
      <c r="AW18577" s="195"/>
      <c r="EZ18577" s="195"/>
      <c r="FA18577" s="195"/>
    </row>
    <row r="18578" spans="48:157">
      <c r="AV18578" s="195"/>
      <c r="AW18578" s="195"/>
      <c r="EZ18578" s="195"/>
      <c r="FA18578" s="195"/>
    </row>
    <row r="18579" spans="48:157">
      <c r="AV18579" s="195"/>
      <c r="AW18579" s="195"/>
      <c r="EZ18579" s="195"/>
      <c r="FA18579" s="195"/>
    </row>
    <row r="18580" spans="48:157">
      <c r="AV18580" s="195"/>
      <c r="AW18580" s="195"/>
      <c r="EZ18580" s="195"/>
      <c r="FA18580" s="195"/>
    </row>
    <row r="18581" spans="48:157">
      <c r="AV18581" s="195"/>
      <c r="AW18581" s="195"/>
      <c r="EZ18581" s="195"/>
      <c r="FA18581" s="195"/>
    </row>
    <row r="18582" spans="48:157">
      <c r="AV18582" s="195"/>
      <c r="AW18582" s="195"/>
      <c r="EZ18582" s="195"/>
      <c r="FA18582" s="195"/>
    </row>
    <row r="18583" spans="48:157">
      <c r="AV18583" s="195"/>
      <c r="AW18583" s="195"/>
      <c r="EZ18583" s="195"/>
      <c r="FA18583" s="195"/>
    </row>
    <row r="18584" spans="48:157">
      <c r="AV18584" s="195"/>
      <c r="AW18584" s="195"/>
      <c r="EZ18584" s="195"/>
      <c r="FA18584" s="195"/>
    </row>
    <row r="18585" spans="48:157">
      <c r="AV18585" s="195"/>
      <c r="AW18585" s="195"/>
      <c r="EZ18585" s="195"/>
      <c r="FA18585" s="195"/>
    </row>
    <row r="18586" spans="48:157">
      <c r="AV18586" s="195"/>
      <c r="AW18586" s="195"/>
      <c r="EZ18586" s="195"/>
      <c r="FA18586" s="195"/>
    </row>
    <row r="18587" spans="48:157">
      <c r="AV18587" s="195"/>
      <c r="AW18587" s="195"/>
      <c r="EZ18587" s="195"/>
      <c r="FA18587" s="195"/>
    </row>
    <row r="18588" spans="48:157">
      <c r="AV18588" s="195"/>
      <c r="AW18588" s="195"/>
      <c r="EZ18588" s="195"/>
      <c r="FA18588" s="195"/>
    </row>
    <row r="18589" spans="48:157">
      <c r="AV18589" s="195"/>
      <c r="AW18589" s="195"/>
      <c r="EZ18589" s="195"/>
      <c r="FA18589" s="195"/>
    </row>
    <row r="18590" spans="48:157">
      <c r="AV18590" s="195"/>
      <c r="AW18590" s="195"/>
      <c r="EZ18590" s="195"/>
      <c r="FA18590" s="195"/>
    </row>
    <row r="18591" spans="48:157">
      <c r="AV18591" s="195"/>
      <c r="AW18591" s="195"/>
      <c r="EZ18591" s="195"/>
      <c r="FA18591" s="195"/>
    </row>
    <row r="18592" spans="48:157">
      <c r="AV18592" s="195"/>
      <c r="AW18592" s="195"/>
      <c r="EZ18592" s="195"/>
      <c r="FA18592" s="195"/>
    </row>
    <row r="18593" spans="48:157">
      <c r="AV18593" s="195"/>
      <c r="AW18593" s="195"/>
      <c r="EZ18593" s="195"/>
      <c r="FA18593" s="195"/>
    </row>
    <row r="18594" spans="48:157">
      <c r="AV18594" s="195"/>
      <c r="AW18594" s="195"/>
      <c r="EZ18594" s="195"/>
      <c r="FA18594" s="195"/>
    </row>
    <row r="18595" spans="48:157">
      <c r="AV18595" s="195"/>
      <c r="AW18595" s="195"/>
      <c r="EZ18595" s="195"/>
      <c r="FA18595" s="195"/>
    </row>
    <row r="18596" spans="48:157">
      <c r="AV18596" s="195"/>
      <c r="AW18596" s="195"/>
      <c r="EZ18596" s="195"/>
      <c r="FA18596" s="195"/>
    </row>
    <row r="18597" spans="48:157">
      <c r="AV18597" s="195"/>
      <c r="AW18597" s="195"/>
      <c r="EZ18597" s="195"/>
      <c r="FA18597" s="195"/>
    </row>
    <row r="18598" spans="48:157">
      <c r="AV18598" s="195"/>
      <c r="AW18598" s="195"/>
      <c r="EZ18598" s="195"/>
      <c r="FA18598" s="195"/>
    </row>
    <row r="18599" spans="48:157">
      <c r="AV18599" s="195"/>
      <c r="AW18599" s="195"/>
      <c r="EZ18599" s="195"/>
      <c r="FA18599" s="195"/>
    </row>
    <row r="18600" spans="48:157">
      <c r="AV18600" s="195"/>
      <c r="AW18600" s="195"/>
      <c r="EZ18600" s="195"/>
      <c r="FA18600" s="195"/>
    </row>
    <row r="18601" spans="48:157">
      <c r="AV18601" s="195"/>
      <c r="AW18601" s="195"/>
      <c r="EZ18601" s="195"/>
      <c r="FA18601" s="195"/>
    </row>
    <row r="18602" spans="48:157">
      <c r="AV18602" s="195"/>
      <c r="AW18602" s="195"/>
      <c r="EZ18602" s="195"/>
      <c r="FA18602" s="195"/>
    </row>
    <row r="18603" spans="48:157">
      <c r="AV18603" s="195"/>
      <c r="AW18603" s="195"/>
      <c r="EZ18603" s="195"/>
      <c r="FA18603" s="195"/>
    </row>
    <row r="18604" spans="48:157">
      <c r="AV18604" s="195"/>
      <c r="AW18604" s="195"/>
      <c r="EZ18604" s="195"/>
      <c r="FA18604" s="195"/>
    </row>
    <row r="18605" spans="48:157">
      <c r="AV18605" s="195"/>
      <c r="AW18605" s="195"/>
      <c r="EZ18605" s="195"/>
      <c r="FA18605" s="195"/>
    </row>
    <row r="18606" spans="48:157">
      <c r="AV18606" s="195"/>
      <c r="AW18606" s="195"/>
      <c r="EZ18606" s="195"/>
      <c r="FA18606" s="195"/>
    </row>
    <row r="18607" spans="48:157">
      <c r="AV18607" s="195"/>
      <c r="AW18607" s="195"/>
      <c r="EZ18607" s="195"/>
      <c r="FA18607" s="195"/>
    </row>
    <row r="18608" spans="48:157">
      <c r="AV18608" s="195"/>
      <c r="AW18608" s="195"/>
      <c r="EZ18608" s="195"/>
      <c r="FA18608" s="195"/>
    </row>
    <row r="18609" spans="48:157">
      <c r="AV18609" s="195"/>
      <c r="AW18609" s="195"/>
      <c r="EZ18609" s="195"/>
      <c r="FA18609" s="195"/>
    </row>
    <row r="18610" spans="48:157">
      <c r="AV18610" s="195"/>
      <c r="AW18610" s="195"/>
      <c r="EZ18610" s="195"/>
      <c r="FA18610" s="195"/>
    </row>
    <row r="18611" spans="48:157">
      <c r="AV18611" s="195"/>
      <c r="AW18611" s="195"/>
      <c r="EZ18611" s="195"/>
      <c r="FA18611" s="195"/>
    </row>
    <row r="18612" spans="48:157">
      <c r="AV18612" s="195"/>
      <c r="AW18612" s="195"/>
      <c r="EZ18612" s="195"/>
      <c r="FA18612" s="195"/>
    </row>
    <row r="18613" spans="48:157">
      <c r="AV18613" s="195"/>
      <c r="AW18613" s="195"/>
      <c r="EZ18613" s="195"/>
      <c r="FA18613" s="195"/>
    </row>
    <row r="18614" spans="48:157">
      <c r="AV18614" s="195"/>
      <c r="AW18614" s="195"/>
      <c r="EZ18614" s="195"/>
      <c r="FA18614" s="195"/>
    </row>
    <row r="18615" spans="48:157">
      <c r="AV18615" s="195"/>
      <c r="AW18615" s="195"/>
      <c r="EZ18615" s="195"/>
      <c r="FA18615" s="195"/>
    </row>
    <row r="18616" spans="48:157">
      <c r="AV18616" s="195"/>
      <c r="AW18616" s="195"/>
      <c r="EZ18616" s="195"/>
      <c r="FA18616" s="195"/>
    </row>
    <row r="18617" spans="48:157">
      <c r="AV18617" s="195"/>
      <c r="AW18617" s="195"/>
      <c r="EZ18617" s="195"/>
      <c r="FA18617" s="195"/>
    </row>
    <row r="18618" spans="48:157">
      <c r="AV18618" s="195"/>
      <c r="AW18618" s="195"/>
      <c r="EZ18618" s="195"/>
      <c r="FA18618" s="195"/>
    </row>
    <row r="18619" spans="48:157">
      <c r="AV18619" s="195"/>
      <c r="AW18619" s="195"/>
      <c r="EZ18619" s="195"/>
      <c r="FA18619" s="195"/>
    </row>
    <row r="18620" spans="48:157">
      <c r="AV18620" s="195"/>
      <c r="AW18620" s="195"/>
      <c r="EZ18620" s="195"/>
      <c r="FA18620" s="195"/>
    </row>
    <row r="18621" spans="48:157">
      <c r="AV18621" s="195"/>
      <c r="AW18621" s="195"/>
      <c r="EZ18621" s="195"/>
      <c r="FA18621" s="195"/>
    </row>
    <row r="18622" spans="48:157">
      <c r="AV18622" s="195"/>
      <c r="AW18622" s="195"/>
      <c r="EZ18622" s="195"/>
      <c r="FA18622" s="195"/>
    </row>
    <row r="18623" spans="48:157">
      <c r="AV18623" s="195"/>
      <c r="AW18623" s="195"/>
      <c r="EZ18623" s="195"/>
      <c r="FA18623" s="195"/>
    </row>
    <row r="18624" spans="48:157">
      <c r="AV18624" s="195"/>
      <c r="AW18624" s="195"/>
      <c r="EZ18624" s="195"/>
      <c r="FA18624" s="195"/>
    </row>
    <row r="18625" spans="48:157">
      <c r="AV18625" s="195"/>
      <c r="AW18625" s="195"/>
      <c r="EZ18625" s="195"/>
      <c r="FA18625" s="195"/>
    </row>
    <row r="18626" spans="48:157">
      <c r="AV18626" s="195"/>
      <c r="AW18626" s="195"/>
      <c r="EZ18626" s="195"/>
      <c r="FA18626" s="195"/>
    </row>
    <row r="18627" spans="48:157">
      <c r="AV18627" s="195"/>
      <c r="AW18627" s="195"/>
      <c r="EZ18627" s="195"/>
      <c r="FA18627" s="195"/>
    </row>
    <row r="18628" spans="48:157">
      <c r="AV18628" s="195"/>
      <c r="AW18628" s="195"/>
      <c r="EZ18628" s="195"/>
      <c r="FA18628" s="195"/>
    </row>
    <row r="18629" spans="48:157">
      <c r="AV18629" s="195"/>
      <c r="AW18629" s="195"/>
      <c r="EZ18629" s="195"/>
      <c r="FA18629" s="195"/>
    </row>
    <row r="18630" spans="48:157">
      <c r="AV18630" s="195"/>
      <c r="AW18630" s="195"/>
      <c r="EZ18630" s="195"/>
      <c r="FA18630" s="195"/>
    </row>
    <row r="18631" spans="48:157">
      <c r="AV18631" s="195"/>
      <c r="AW18631" s="195"/>
      <c r="EZ18631" s="195"/>
      <c r="FA18631" s="195"/>
    </row>
    <row r="18632" spans="48:157">
      <c r="AV18632" s="195"/>
      <c r="AW18632" s="195"/>
      <c r="EZ18632" s="195"/>
      <c r="FA18632" s="195"/>
    </row>
    <row r="18633" spans="48:157">
      <c r="AV18633" s="195"/>
      <c r="AW18633" s="195"/>
      <c r="EZ18633" s="195"/>
      <c r="FA18633" s="195"/>
    </row>
    <row r="18634" spans="48:157">
      <c r="AV18634" s="195"/>
      <c r="AW18634" s="195"/>
      <c r="EZ18634" s="195"/>
      <c r="FA18634" s="195"/>
    </row>
    <row r="18635" spans="48:157">
      <c r="AV18635" s="195"/>
      <c r="AW18635" s="195"/>
      <c r="EZ18635" s="195"/>
      <c r="FA18635" s="195"/>
    </row>
    <row r="18636" spans="48:157">
      <c r="AV18636" s="195"/>
      <c r="AW18636" s="195"/>
      <c r="EZ18636" s="195"/>
      <c r="FA18636" s="195"/>
    </row>
    <row r="18637" spans="48:157">
      <c r="AV18637" s="195"/>
      <c r="AW18637" s="195"/>
      <c r="EZ18637" s="195"/>
      <c r="FA18637" s="195"/>
    </row>
    <row r="18638" spans="48:157">
      <c r="AV18638" s="195"/>
      <c r="AW18638" s="195"/>
      <c r="EZ18638" s="195"/>
      <c r="FA18638" s="195"/>
    </row>
    <row r="18639" spans="48:157">
      <c r="AV18639" s="195"/>
      <c r="AW18639" s="195"/>
      <c r="EZ18639" s="195"/>
      <c r="FA18639" s="195"/>
    </row>
    <row r="18640" spans="48:157">
      <c r="AV18640" s="195"/>
      <c r="AW18640" s="195"/>
      <c r="EZ18640" s="195"/>
      <c r="FA18640" s="195"/>
    </row>
    <row r="18641" spans="48:157">
      <c r="AV18641" s="195"/>
      <c r="AW18641" s="195"/>
      <c r="EZ18641" s="195"/>
      <c r="FA18641" s="195"/>
    </row>
    <row r="18642" spans="48:157">
      <c r="AV18642" s="195"/>
      <c r="AW18642" s="195"/>
      <c r="EZ18642" s="195"/>
      <c r="FA18642" s="195"/>
    </row>
    <row r="18643" spans="48:157">
      <c r="AV18643" s="195"/>
      <c r="AW18643" s="195"/>
      <c r="EZ18643" s="195"/>
      <c r="FA18643" s="195"/>
    </row>
    <row r="18644" spans="48:157">
      <c r="AV18644" s="195"/>
      <c r="AW18644" s="195"/>
      <c r="EZ18644" s="195"/>
      <c r="FA18644" s="195"/>
    </row>
    <row r="18645" spans="48:157">
      <c r="AV18645" s="195"/>
      <c r="AW18645" s="195"/>
      <c r="EZ18645" s="195"/>
      <c r="FA18645" s="195"/>
    </row>
    <row r="18646" spans="48:157">
      <c r="AV18646" s="195"/>
      <c r="AW18646" s="195"/>
      <c r="EZ18646" s="195"/>
      <c r="FA18646" s="195"/>
    </row>
    <row r="18647" spans="48:157">
      <c r="AV18647" s="195"/>
      <c r="AW18647" s="195"/>
      <c r="EZ18647" s="195"/>
      <c r="FA18647" s="195"/>
    </row>
    <row r="18648" spans="48:157">
      <c r="AV18648" s="195"/>
      <c r="AW18648" s="195"/>
      <c r="EZ18648" s="195"/>
      <c r="FA18648" s="195"/>
    </row>
    <row r="18649" spans="48:157">
      <c r="AV18649" s="195"/>
      <c r="AW18649" s="195"/>
      <c r="EZ18649" s="195"/>
      <c r="FA18649" s="195"/>
    </row>
    <row r="18650" spans="48:157">
      <c r="AV18650" s="195"/>
      <c r="AW18650" s="195"/>
      <c r="EZ18650" s="195"/>
      <c r="FA18650" s="195"/>
    </row>
    <row r="18651" spans="48:157">
      <c r="AV18651" s="195"/>
      <c r="AW18651" s="195"/>
      <c r="EZ18651" s="195"/>
      <c r="FA18651" s="195"/>
    </row>
    <row r="18652" spans="48:157">
      <c r="AV18652" s="195"/>
      <c r="AW18652" s="195"/>
      <c r="EZ18652" s="195"/>
      <c r="FA18652" s="195"/>
    </row>
    <row r="18653" spans="48:157">
      <c r="AV18653" s="195"/>
      <c r="AW18653" s="195"/>
      <c r="EZ18653" s="195"/>
      <c r="FA18653" s="195"/>
    </row>
    <row r="18654" spans="48:157">
      <c r="AV18654" s="195"/>
      <c r="AW18654" s="195"/>
      <c r="EZ18654" s="195"/>
      <c r="FA18654" s="195"/>
    </row>
    <row r="18655" spans="48:157">
      <c r="AV18655" s="195"/>
      <c r="AW18655" s="195"/>
      <c r="EZ18655" s="195"/>
      <c r="FA18655" s="195"/>
    </row>
    <row r="18656" spans="48:157">
      <c r="AV18656" s="195"/>
      <c r="AW18656" s="195"/>
      <c r="EZ18656" s="195"/>
      <c r="FA18656" s="195"/>
    </row>
    <row r="18657" spans="48:157">
      <c r="AV18657" s="195"/>
      <c r="AW18657" s="195"/>
      <c r="EZ18657" s="195"/>
      <c r="FA18657" s="195"/>
    </row>
    <row r="18658" spans="48:157">
      <c r="AV18658" s="195"/>
      <c r="AW18658" s="195"/>
      <c r="EZ18658" s="195"/>
      <c r="FA18658" s="195"/>
    </row>
    <row r="18659" spans="48:157">
      <c r="AV18659" s="195"/>
      <c r="AW18659" s="195"/>
      <c r="EZ18659" s="195"/>
      <c r="FA18659" s="195"/>
    </row>
    <row r="18660" spans="48:157">
      <c r="AV18660" s="195"/>
      <c r="AW18660" s="195"/>
      <c r="EZ18660" s="195"/>
      <c r="FA18660" s="195"/>
    </row>
    <row r="18661" spans="48:157">
      <c r="AV18661" s="195"/>
      <c r="AW18661" s="195"/>
      <c r="EZ18661" s="195"/>
      <c r="FA18661" s="195"/>
    </row>
    <row r="18662" spans="48:157">
      <c r="AV18662" s="195"/>
      <c r="AW18662" s="195"/>
      <c r="EZ18662" s="195"/>
      <c r="FA18662" s="195"/>
    </row>
    <row r="18663" spans="48:157">
      <c r="AV18663" s="195"/>
      <c r="AW18663" s="195"/>
      <c r="EZ18663" s="195"/>
      <c r="FA18663" s="195"/>
    </row>
    <row r="18664" spans="48:157">
      <c r="AV18664" s="195"/>
      <c r="AW18664" s="195"/>
      <c r="EZ18664" s="195"/>
      <c r="FA18664" s="195"/>
    </row>
    <row r="18665" spans="48:157">
      <c r="AV18665" s="195"/>
      <c r="AW18665" s="195"/>
      <c r="EZ18665" s="195"/>
      <c r="FA18665" s="195"/>
    </row>
    <row r="18666" spans="48:157">
      <c r="AV18666" s="195"/>
      <c r="AW18666" s="195"/>
      <c r="EZ18666" s="195"/>
      <c r="FA18666" s="195"/>
    </row>
    <row r="18667" spans="48:157">
      <c r="AV18667" s="195"/>
      <c r="AW18667" s="195"/>
      <c r="EZ18667" s="195"/>
      <c r="FA18667" s="195"/>
    </row>
    <row r="18668" spans="48:157">
      <c r="AV18668" s="195"/>
      <c r="AW18668" s="195"/>
      <c r="EZ18668" s="195"/>
      <c r="FA18668" s="195"/>
    </row>
    <row r="18669" spans="48:157">
      <c r="AV18669" s="195"/>
      <c r="AW18669" s="195"/>
      <c r="EZ18669" s="195"/>
      <c r="FA18669" s="195"/>
    </row>
    <row r="18670" spans="48:157">
      <c r="AV18670" s="195"/>
      <c r="AW18670" s="195"/>
      <c r="EZ18670" s="195"/>
      <c r="FA18670" s="195"/>
    </row>
    <row r="18671" spans="48:157">
      <c r="AV18671" s="195"/>
      <c r="AW18671" s="195"/>
      <c r="EZ18671" s="195"/>
      <c r="FA18671" s="195"/>
    </row>
    <row r="18672" spans="48:157">
      <c r="AV18672" s="195"/>
      <c r="AW18672" s="195"/>
      <c r="EZ18672" s="195"/>
      <c r="FA18672" s="195"/>
    </row>
    <row r="18673" spans="48:157">
      <c r="AV18673" s="195"/>
      <c r="AW18673" s="195"/>
      <c r="EZ18673" s="195"/>
      <c r="FA18673" s="195"/>
    </row>
    <row r="18674" spans="48:157">
      <c r="AV18674" s="195"/>
      <c r="AW18674" s="195"/>
      <c r="EZ18674" s="195"/>
      <c r="FA18674" s="195"/>
    </row>
    <row r="18675" spans="48:157">
      <c r="AV18675" s="195"/>
      <c r="AW18675" s="195"/>
      <c r="EZ18675" s="195"/>
      <c r="FA18675" s="195"/>
    </row>
    <row r="18676" spans="48:157">
      <c r="AV18676" s="195"/>
      <c r="AW18676" s="195"/>
      <c r="EZ18676" s="195"/>
      <c r="FA18676" s="195"/>
    </row>
    <row r="18677" spans="48:157">
      <c r="AV18677" s="195"/>
      <c r="AW18677" s="195"/>
      <c r="EZ18677" s="195"/>
      <c r="FA18677" s="195"/>
    </row>
    <row r="18678" spans="48:157">
      <c r="AV18678" s="195"/>
      <c r="AW18678" s="195"/>
      <c r="EZ18678" s="195"/>
      <c r="FA18678" s="195"/>
    </row>
    <row r="18679" spans="48:157">
      <c r="AV18679" s="195"/>
      <c r="AW18679" s="195"/>
      <c r="EZ18679" s="195"/>
      <c r="FA18679" s="195"/>
    </row>
    <row r="18680" spans="48:157">
      <c r="AV18680" s="195"/>
      <c r="AW18680" s="195"/>
      <c r="EZ18680" s="195"/>
      <c r="FA18680" s="195"/>
    </row>
    <row r="18681" spans="48:157">
      <c r="AV18681" s="195"/>
      <c r="AW18681" s="195"/>
      <c r="EZ18681" s="195"/>
      <c r="FA18681" s="195"/>
    </row>
    <row r="18682" spans="48:157">
      <c r="AV18682" s="195"/>
      <c r="AW18682" s="195"/>
      <c r="EZ18682" s="195"/>
      <c r="FA18682" s="195"/>
    </row>
    <row r="18683" spans="48:157">
      <c r="AV18683" s="195"/>
      <c r="AW18683" s="195"/>
      <c r="EZ18683" s="195"/>
      <c r="FA18683" s="195"/>
    </row>
    <row r="18684" spans="48:157">
      <c r="AV18684" s="195"/>
      <c r="AW18684" s="195"/>
      <c r="EZ18684" s="195"/>
      <c r="FA18684" s="195"/>
    </row>
    <row r="18685" spans="48:157">
      <c r="AV18685" s="195"/>
      <c r="AW18685" s="195"/>
      <c r="EZ18685" s="195"/>
      <c r="FA18685" s="195"/>
    </row>
    <row r="18686" spans="48:157">
      <c r="AV18686" s="195"/>
      <c r="AW18686" s="195"/>
      <c r="EZ18686" s="195"/>
      <c r="FA18686" s="195"/>
    </row>
    <row r="18687" spans="48:157">
      <c r="AV18687" s="195"/>
      <c r="AW18687" s="195"/>
      <c r="EZ18687" s="195"/>
      <c r="FA18687" s="195"/>
    </row>
    <row r="18688" spans="48:157">
      <c r="AV18688" s="195"/>
      <c r="AW18688" s="195"/>
      <c r="EZ18688" s="195"/>
      <c r="FA18688" s="195"/>
    </row>
    <row r="18689" spans="48:157">
      <c r="AV18689" s="195"/>
      <c r="AW18689" s="195"/>
      <c r="EZ18689" s="195"/>
      <c r="FA18689" s="195"/>
    </row>
    <row r="18690" spans="48:157">
      <c r="AV18690" s="195"/>
      <c r="AW18690" s="195"/>
      <c r="EZ18690" s="195"/>
      <c r="FA18690" s="195"/>
    </row>
    <row r="18691" spans="48:157">
      <c r="AV18691" s="195"/>
      <c r="AW18691" s="195"/>
      <c r="EZ18691" s="195"/>
      <c r="FA18691" s="195"/>
    </row>
    <row r="18692" spans="48:157">
      <c r="AV18692" s="195"/>
      <c r="AW18692" s="195"/>
      <c r="EZ18692" s="195"/>
      <c r="FA18692" s="195"/>
    </row>
    <row r="18693" spans="48:157">
      <c r="AV18693" s="195"/>
      <c r="AW18693" s="195"/>
      <c r="EZ18693" s="195"/>
      <c r="FA18693" s="195"/>
    </row>
    <row r="18694" spans="48:157">
      <c r="AV18694" s="195"/>
      <c r="AW18694" s="195"/>
      <c r="EZ18694" s="195"/>
      <c r="FA18694" s="195"/>
    </row>
    <row r="18695" spans="48:157">
      <c r="AV18695" s="195"/>
      <c r="AW18695" s="195"/>
      <c r="EZ18695" s="195"/>
      <c r="FA18695" s="195"/>
    </row>
    <row r="18696" spans="48:157">
      <c r="AV18696" s="195"/>
      <c r="AW18696" s="195"/>
      <c r="EZ18696" s="195"/>
      <c r="FA18696" s="195"/>
    </row>
    <row r="18697" spans="48:157">
      <c r="AV18697" s="195"/>
      <c r="AW18697" s="195"/>
      <c r="EZ18697" s="195"/>
      <c r="FA18697" s="195"/>
    </row>
    <row r="18698" spans="48:157">
      <c r="AV18698" s="195"/>
      <c r="AW18698" s="195"/>
      <c r="EZ18698" s="195"/>
      <c r="FA18698" s="195"/>
    </row>
    <row r="18699" spans="48:157">
      <c r="AV18699" s="195"/>
      <c r="AW18699" s="195"/>
      <c r="EZ18699" s="195"/>
      <c r="FA18699" s="195"/>
    </row>
    <row r="18700" spans="48:157">
      <c r="AV18700" s="195"/>
      <c r="AW18700" s="195"/>
      <c r="EZ18700" s="195"/>
      <c r="FA18700" s="195"/>
    </row>
    <row r="18701" spans="48:157">
      <c r="AV18701" s="195"/>
      <c r="AW18701" s="195"/>
      <c r="EZ18701" s="195"/>
      <c r="FA18701" s="195"/>
    </row>
    <row r="18702" spans="48:157">
      <c r="AV18702" s="195"/>
      <c r="AW18702" s="195"/>
      <c r="EZ18702" s="195"/>
      <c r="FA18702" s="195"/>
    </row>
    <row r="18703" spans="48:157">
      <c r="AV18703" s="195"/>
      <c r="AW18703" s="195"/>
      <c r="EZ18703" s="195"/>
      <c r="FA18703" s="195"/>
    </row>
    <row r="18704" spans="48:157">
      <c r="AV18704" s="195"/>
      <c r="AW18704" s="195"/>
      <c r="EZ18704" s="195"/>
      <c r="FA18704" s="195"/>
    </row>
    <row r="18705" spans="48:157">
      <c r="AV18705" s="195"/>
      <c r="AW18705" s="195"/>
      <c r="EZ18705" s="195"/>
      <c r="FA18705" s="195"/>
    </row>
    <row r="18706" spans="48:157">
      <c r="AV18706" s="195"/>
      <c r="AW18706" s="195"/>
      <c r="EZ18706" s="195"/>
      <c r="FA18706" s="195"/>
    </row>
    <row r="18707" spans="48:157">
      <c r="AV18707" s="195"/>
      <c r="AW18707" s="195"/>
      <c r="EZ18707" s="195"/>
      <c r="FA18707" s="195"/>
    </row>
    <row r="18708" spans="48:157">
      <c r="AV18708" s="195"/>
      <c r="AW18708" s="195"/>
      <c r="EZ18708" s="195"/>
      <c r="FA18708" s="195"/>
    </row>
    <row r="18709" spans="48:157">
      <c r="AV18709" s="195"/>
      <c r="AW18709" s="195"/>
      <c r="EZ18709" s="195"/>
      <c r="FA18709" s="195"/>
    </row>
    <row r="18710" spans="48:157">
      <c r="AV18710" s="195"/>
      <c r="AW18710" s="195"/>
      <c r="EZ18710" s="195"/>
      <c r="FA18710" s="195"/>
    </row>
    <row r="18711" spans="48:157">
      <c r="AV18711" s="195"/>
      <c r="AW18711" s="195"/>
      <c r="EZ18711" s="195"/>
      <c r="FA18711" s="195"/>
    </row>
    <row r="18712" spans="48:157">
      <c r="AV18712" s="195"/>
      <c r="AW18712" s="195"/>
      <c r="EZ18712" s="195"/>
      <c r="FA18712" s="195"/>
    </row>
    <row r="18713" spans="48:157">
      <c r="AV18713" s="195"/>
      <c r="AW18713" s="195"/>
      <c r="EZ18713" s="195"/>
      <c r="FA18713" s="195"/>
    </row>
    <row r="18714" spans="48:157">
      <c r="AV18714" s="195"/>
      <c r="AW18714" s="195"/>
      <c r="EZ18714" s="195"/>
      <c r="FA18714" s="195"/>
    </row>
    <row r="18715" spans="48:157">
      <c r="AV18715" s="195"/>
      <c r="AW18715" s="195"/>
      <c r="EZ18715" s="195"/>
      <c r="FA18715" s="195"/>
    </row>
    <row r="18716" spans="48:157">
      <c r="AV18716" s="195"/>
      <c r="AW18716" s="195"/>
      <c r="EZ18716" s="195"/>
      <c r="FA18716" s="195"/>
    </row>
    <row r="18717" spans="48:157">
      <c r="AV18717" s="195"/>
      <c r="AW18717" s="195"/>
      <c r="EZ18717" s="195"/>
      <c r="FA18717" s="195"/>
    </row>
    <row r="18718" spans="48:157">
      <c r="AV18718" s="195"/>
      <c r="AW18718" s="195"/>
      <c r="EZ18718" s="195"/>
      <c r="FA18718" s="195"/>
    </row>
    <row r="18719" spans="48:157">
      <c r="AV18719" s="195"/>
      <c r="AW18719" s="195"/>
      <c r="EZ18719" s="195"/>
      <c r="FA18719" s="195"/>
    </row>
    <row r="18720" spans="48:157">
      <c r="AV18720" s="195"/>
      <c r="AW18720" s="195"/>
      <c r="EZ18720" s="195"/>
      <c r="FA18720" s="195"/>
    </row>
    <row r="18721" spans="48:157">
      <c r="AV18721" s="195"/>
      <c r="AW18721" s="195"/>
      <c r="EZ18721" s="195"/>
      <c r="FA18721" s="195"/>
    </row>
    <row r="18722" spans="48:157">
      <c r="AV18722" s="195"/>
      <c r="AW18722" s="195"/>
      <c r="EZ18722" s="195"/>
      <c r="FA18722" s="195"/>
    </row>
    <row r="18723" spans="48:157">
      <c r="AV18723" s="195"/>
      <c r="AW18723" s="195"/>
      <c r="EZ18723" s="195"/>
      <c r="FA18723" s="195"/>
    </row>
    <row r="18724" spans="48:157">
      <c r="AV18724" s="195"/>
      <c r="AW18724" s="195"/>
      <c r="EZ18724" s="195"/>
      <c r="FA18724" s="195"/>
    </row>
    <row r="18725" spans="48:157">
      <c r="AV18725" s="195"/>
      <c r="AW18725" s="195"/>
      <c r="EZ18725" s="195"/>
      <c r="FA18725" s="195"/>
    </row>
    <row r="18726" spans="48:157">
      <c r="AV18726" s="195"/>
      <c r="AW18726" s="195"/>
      <c r="EZ18726" s="195"/>
      <c r="FA18726" s="195"/>
    </row>
    <row r="18727" spans="48:157">
      <c r="AV18727" s="195"/>
      <c r="AW18727" s="195"/>
      <c r="EZ18727" s="195"/>
      <c r="FA18727" s="195"/>
    </row>
    <row r="18728" spans="48:157">
      <c r="AV18728" s="195"/>
      <c r="AW18728" s="195"/>
      <c r="EZ18728" s="195"/>
      <c r="FA18728" s="195"/>
    </row>
    <row r="18729" spans="48:157">
      <c r="AV18729" s="195"/>
      <c r="AW18729" s="195"/>
      <c r="EZ18729" s="195"/>
      <c r="FA18729" s="195"/>
    </row>
    <row r="18730" spans="48:157">
      <c r="AV18730" s="195"/>
      <c r="AW18730" s="195"/>
      <c r="EZ18730" s="195"/>
      <c r="FA18730" s="195"/>
    </row>
    <row r="18731" spans="48:157">
      <c r="AV18731" s="195"/>
      <c r="AW18731" s="195"/>
      <c r="EZ18731" s="195"/>
      <c r="FA18731" s="195"/>
    </row>
    <row r="18732" spans="48:157">
      <c r="AV18732" s="195"/>
      <c r="AW18732" s="195"/>
      <c r="EZ18732" s="195"/>
      <c r="FA18732" s="195"/>
    </row>
    <row r="18733" spans="48:157">
      <c r="AV18733" s="195"/>
      <c r="AW18733" s="195"/>
      <c r="EZ18733" s="195"/>
      <c r="FA18733" s="195"/>
    </row>
    <row r="18734" spans="48:157">
      <c r="AV18734" s="195"/>
      <c r="AW18734" s="195"/>
      <c r="EZ18734" s="195"/>
      <c r="FA18734" s="195"/>
    </row>
    <row r="18735" spans="48:157">
      <c r="AV18735" s="195"/>
      <c r="AW18735" s="195"/>
      <c r="EZ18735" s="195"/>
      <c r="FA18735" s="195"/>
    </row>
    <row r="18736" spans="48:157">
      <c r="AV18736" s="195"/>
      <c r="AW18736" s="195"/>
      <c r="EZ18736" s="195"/>
      <c r="FA18736" s="195"/>
    </row>
    <row r="18737" spans="48:157">
      <c r="AV18737" s="195"/>
      <c r="AW18737" s="195"/>
      <c r="EZ18737" s="195"/>
      <c r="FA18737" s="195"/>
    </row>
    <row r="18738" spans="48:157">
      <c r="AV18738" s="195"/>
      <c r="AW18738" s="195"/>
      <c r="EZ18738" s="195"/>
      <c r="FA18738" s="195"/>
    </row>
    <row r="18739" spans="48:157">
      <c r="AV18739" s="195"/>
      <c r="AW18739" s="195"/>
      <c r="EZ18739" s="195"/>
      <c r="FA18739" s="195"/>
    </row>
    <row r="18740" spans="48:157">
      <c r="AV18740" s="195"/>
      <c r="AW18740" s="195"/>
      <c r="EZ18740" s="195"/>
      <c r="FA18740" s="195"/>
    </row>
    <row r="18741" spans="48:157">
      <c r="AV18741" s="195"/>
      <c r="AW18741" s="195"/>
      <c r="EZ18741" s="195"/>
      <c r="FA18741" s="195"/>
    </row>
    <row r="18742" spans="48:157">
      <c r="AV18742" s="195"/>
      <c r="AW18742" s="195"/>
      <c r="EZ18742" s="195"/>
      <c r="FA18742" s="195"/>
    </row>
    <row r="18743" spans="48:157">
      <c r="AV18743" s="195"/>
      <c r="AW18743" s="195"/>
      <c r="EZ18743" s="195"/>
      <c r="FA18743" s="195"/>
    </row>
    <row r="18744" spans="48:157">
      <c r="AV18744" s="195"/>
      <c r="AW18744" s="195"/>
      <c r="EZ18744" s="195"/>
      <c r="FA18744" s="195"/>
    </row>
    <row r="18745" spans="48:157">
      <c r="AV18745" s="195"/>
      <c r="AW18745" s="195"/>
      <c r="EZ18745" s="195"/>
      <c r="FA18745" s="195"/>
    </row>
    <row r="18746" spans="48:157">
      <c r="AV18746" s="195"/>
      <c r="AW18746" s="195"/>
      <c r="EZ18746" s="195"/>
      <c r="FA18746" s="195"/>
    </row>
    <row r="18747" spans="48:157">
      <c r="AV18747" s="195"/>
      <c r="AW18747" s="195"/>
      <c r="EZ18747" s="195"/>
      <c r="FA18747" s="195"/>
    </row>
    <row r="18748" spans="48:157">
      <c r="AV18748" s="195"/>
      <c r="AW18748" s="195"/>
      <c r="EZ18748" s="195"/>
      <c r="FA18748" s="195"/>
    </row>
    <row r="18749" spans="48:157">
      <c r="AV18749" s="195"/>
      <c r="AW18749" s="195"/>
      <c r="EZ18749" s="195"/>
      <c r="FA18749" s="195"/>
    </row>
    <row r="18750" spans="48:157">
      <c r="AV18750" s="195"/>
      <c r="AW18750" s="195"/>
      <c r="EZ18750" s="195"/>
      <c r="FA18750" s="195"/>
    </row>
    <row r="18751" spans="48:157">
      <c r="AV18751" s="195"/>
      <c r="AW18751" s="195"/>
      <c r="EZ18751" s="195"/>
      <c r="FA18751" s="195"/>
    </row>
    <row r="18752" spans="48:157">
      <c r="AV18752" s="195"/>
      <c r="AW18752" s="195"/>
      <c r="EZ18752" s="195"/>
      <c r="FA18752" s="195"/>
    </row>
    <row r="18753" spans="48:157">
      <c r="AV18753" s="195"/>
      <c r="AW18753" s="195"/>
      <c r="EZ18753" s="195"/>
      <c r="FA18753" s="195"/>
    </row>
    <row r="18754" spans="48:157">
      <c r="AV18754" s="195"/>
      <c r="AW18754" s="195"/>
      <c r="EZ18754" s="195"/>
      <c r="FA18754" s="195"/>
    </row>
    <row r="18755" spans="48:157">
      <c r="AV18755" s="195"/>
      <c r="AW18755" s="195"/>
      <c r="EZ18755" s="195"/>
      <c r="FA18755" s="195"/>
    </row>
    <row r="18756" spans="48:157">
      <c r="AV18756" s="195"/>
      <c r="AW18756" s="195"/>
      <c r="EZ18756" s="195"/>
      <c r="FA18756" s="195"/>
    </row>
    <row r="18757" spans="48:157">
      <c r="AV18757" s="195"/>
      <c r="AW18757" s="195"/>
      <c r="EZ18757" s="195"/>
      <c r="FA18757" s="195"/>
    </row>
    <row r="18758" spans="48:157">
      <c r="AV18758" s="195"/>
      <c r="AW18758" s="195"/>
      <c r="EZ18758" s="195"/>
      <c r="FA18758" s="195"/>
    </row>
    <row r="18759" spans="48:157">
      <c r="AV18759" s="195"/>
      <c r="AW18759" s="195"/>
      <c r="EZ18759" s="195"/>
      <c r="FA18759" s="195"/>
    </row>
    <row r="18760" spans="48:157">
      <c r="AV18760" s="195"/>
      <c r="AW18760" s="195"/>
      <c r="EZ18760" s="195"/>
      <c r="FA18760" s="195"/>
    </row>
    <row r="18761" spans="48:157">
      <c r="AV18761" s="195"/>
      <c r="AW18761" s="195"/>
      <c r="EZ18761" s="195"/>
      <c r="FA18761" s="195"/>
    </row>
    <row r="18762" spans="48:157">
      <c r="AV18762" s="195"/>
      <c r="AW18762" s="195"/>
      <c r="EZ18762" s="195"/>
      <c r="FA18762" s="195"/>
    </row>
    <row r="18763" spans="48:157">
      <c r="AV18763" s="195"/>
      <c r="AW18763" s="195"/>
      <c r="EZ18763" s="195"/>
      <c r="FA18763" s="195"/>
    </row>
    <row r="18764" spans="48:157">
      <c r="AV18764" s="195"/>
      <c r="AW18764" s="195"/>
      <c r="EZ18764" s="195"/>
      <c r="FA18764" s="195"/>
    </row>
    <row r="18765" spans="48:157">
      <c r="AV18765" s="195"/>
      <c r="AW18765" s="195"/>
      <c r="EZ18765" s="195"/>
      <c r="FA18765" s="195"/>
    </row>
    <row r="18766" spans="48:157">
      <c r="AV18766" s="195"/>
      <c r="AW18766" s="195"/>
      <c r="EZ18766" s="195"/>
      <c r="FA18766" s="195"/>
    </row>
    <row r="18767" spans="48:157">
      <c r="AV18767" s="195"/>
      <c r="AW18767" s="195"/>
      <c r="EZ18767" s="195"/>
      <c r="FA18767" s="195"/>
    </row>
    <row r="18768" spans="48:157">
      <c r="AV18768" s="195"/>
      <c r="AW18768" s="195"/>
      <c r="EZ18768" s="195"/>
      <c r="FA18768" s="195"/>
    </row>
    <row r="18769" spans="48:157">
      <c r="AV18769" s="195"/>
      <c r="AW18769" s="195"/>
      <c r="EZ18769" s="195"/>
      <c r="FA18769" s="195"/>
    </row>
    <row r="18770" spans="48:157">
      <c r="AV18770" s="195"/>
      <c r="AW18770" s="195"/>
      <c r="EZ18770" s="195"/>
      <c r="FA18770" s="195"/>
    </row>
    <row r="18771" spans="48:157">
      <c r="AV18771" s="195"/>
      <c r="AW18771" s="195"/>
      <c r="EZ18771" s="195"/>
      <c r="FA18771" s="195"/>
    </row>
    <row r="18772" spans="48:157">
      <c r="AV18772" s="195"/>
      <c r="AW18772" s="195"/>
      <c r="EZ18772" s="195"/>
      <c r="FA18772" s="195"/>
    </row>
    <row r="18773" spans="48:157">
      <c r="AV18773" s="195"/>
      <c r="AW18773" s="195"/>
      <c r="EZ18773" s="195"/>
      <c r="FA18773" s="195"/>
    </row>
    <row r="18774" spans="48:157">
      <c r="AV18774" s="195"/>
      <c r="AW18774" s="195"/>
      <c r="EZ18774" s="195"/>
      <c r="FA18774" s="195"/>
    </row>
    <row r="18775" spans="48:157">
      <c r="AV18775" s="195"/>
      <c r="AW18775" s="195"/>
      <c r="EZ18775" s="195"/>
      <c r="FA18775" s="195"/>
    </row>
    <row r="18776" spans="48:157">
      <c r="AV18776" s="195"/>
      <c r="AW18776" s="195"/>
      <c r="EZ18776" s="195"/>
      <c r="FA18776" s="195"/>
    </row>
    <row r="18777" spans="48:157">
      <c r="AV18777" s="195"/>
      <c r="AW18777" s="195"/>
      <c r="EZ18777" s="195"/>
      <c r="FA18777" s="195"/>
    </row>
    <row r="18778" spans="48:157">
      <c r="AV18778" s="195"/>
      <c r="AW18778" s="195"/>
      <c r="EZ18778" s="195"/>
      <c r="FA18778" s="195"/>
    </row>
    <row r="18779" spans="48:157">
      <c r="AV18779" s="195"/>
      <c r="AW18779" s="195"/>
      <c r="EZ18779" s="195"/>
      <c r="FA18779" s="195"/>
    </row>
    <row r="18780" spans="48:157">
      <c r="AV18780" s="195"/>
      <c r="AW18780" s="195"/>
      <c r="EZ18780" s="195"/>
      <c r="FA18780" s="195"/>
    </row>
    <row r="18781" spans="48:157">
      <c r="AV18781" s="195"/>
      <c r="AW18781" s="195"/>
      <c r="EZ18781" s="195"/>
      <c r="FA18781" s="195"/>
    </row>
    <row r="18782" spans="48:157">
      <c r="AV18782" s="195"/>
      <c r="AW18782" s="195"/>
      <c r="EZ18782" s="195"/>
      <c r="FA18782" s="195"/>
    </row>
    <row r="18783" spans="48:157">
      <c r="AV18783" s="195"/>
      <c r="AW18783" s="195"/>
      <c r="EZ18783" s="195"/>
      <c r="FA18783" s="195"/>
    </row>
    <row r="18784" spans="48:157">
      <c r="AV18784" s="195"/>
      <c r="AW18784" s="195"/>
      <c r="EZ18784" s="195"/>
      <c r="FA18784" s="195"/>
    </row>
    <row r="18785" spans="48:157">
      <c r="AV18785" s="195"/>
      <c r="AW18785" s="195"/>
      <c r="EZ18785" s="195"/>
      <c r="FA18785" s="195"/>
    </row>
    <row r="18786" spans="48:157">
      <c r="AV18786" s="195"/>
      <c r="AW18786" s="195"/>
      <c r="EZ18786" s="195"/>
      <c r="FA18786" s="195"/>
    </row>
    <row r="18787" spans="48:157">
      <c r="AV18787" s="195"/>
      <c r="AW18787" s="195"/>
      <c r="EZ18787" s="195"/>
      <c r="FA18787" s="195"/>
    </row>
    <row r="18788" spans="48:157">
      <c r="AV18788" s="195"/>
      <c r="AW18788" s="195"/>
      <c r="EZ18788" s="195"/>
      <c r="FA18788" s="195"/>
    </row>
    <row r="18789" spans="48:157">
      <c r="AV18789" s="195"/>
      <c r="AW18789" s="195"/>
      <c r="EZ18789" s="195"/>
      <c r="FA18789" s="195"/>
    </row>
    <row r="18790" spans="48:157">
      <c r="AV18790" s="195"/>
      <c r="AW18790" s="195"/>
      <c r="EZ18790" s="195"/>
      <c r="FA18790" s="195"/>
    </row>
    <row r="18791" spans="48:157">
      <c r="AV18791" s="195"/>
      <c r="AW18791" s="195"/>
      <c r="EZ18791" s="195"/>
      <c r="FA18791" s="195"/>
    </row>
    <row r="18792" spans="48:157">
      <c r="AV18792" s="195"/>
      <c r="AW18792" s="195"/>
      <c r="EZ18792" s="195"/>
      <c r="FA18792" s="195"/>
    </row>
    <row r="18793" spans="48:157">
      <c r="AV18793" s="195"/>
      <c r="AW18793" s="195"/>
      <c r="EZ18793" s="195"/>
      <c r="FA18793" s="195"/>
    </row>
    <row r="18794" spans="48:157">
      <c r="AV18794" s="195"/>
      <c r="AW18794" s="195"/>
      <c r="EZ18794" s="195"/>
      <c r="FA18794" s="195"/>
    </row>
    <row r="18795" spans="48:157">
      <c r="AV18795" s="195"/>
      <c r="AW18795" s="195"/>
      <c r="EZ18795" s="195"/>
      <c r="FA18795" s="195"/>
    </row>
    <row r="18796" spans="48:157">
      <c r="AV18796" s="195"/>
      <c r="AW18796" s="195"/>
      <c r="EZ18796" s="195"/>
      <c r="FA18796" s="195"/>
    </row>
    <row r="18797" spans="48:157">
      <c r="AV18797" s="195"/>
      <c r="AW18797" s="195"/>
      <c r="EZ18797" s="195"/>
      <c r="FA18797" s="195"/>
    </row>
    <row r="18798" spans="48:157">
      <c r="AV18798" s="195"/>
      <c r="AW18798" s="195"/>
      <c r="EZ18798" s="195"/>
      <c r="FA18798" s="195"/>
    </row>
    <row r="18799" spans="48:157">
      <c r="AV18799" s="195"/>
      <c r="AW18799" s="195"/>
      <c r="EZ18799" s="195"/>
      <c r="FA18799" s="195"/>
    </row>
    <row r="18800" spans="48:157">
      <c r="AV18800" s="195"/>
      <c r="AW18800" s="195"/>
      <c r="EZ18800" s="195"/>
      <c r="FA18800" s="195"/>
    </row>
    <row r="18801" spans="48:157">
      <c r="AV18801" s="195"/>
      <c r="AW18801" s="195"/>
      <c r="EZ18801" s="195"/>
      <c r="FA18801" s="195"/>
    </row>
    <row r="18802" spans="48:157">
      <c r="AV18802" s="195"/>
      <c r="AW18802" s="195"/>
      <c r="EZ18802" s="195"/>
      <c r="FA18802" s="195"/>
    </row>
    <row r="18803" spans="48:157">
      <c r="AV18803" s="195"/>
      <c r="AW18803" s="195"/>
      <c r="EZ18803" s="195"/>
      <c r="FA18803" s="195"/>
    </row>
    <row r="18804" spans="48:157">
      <c r="AV18804" s="195"/>
      <c r="AW18804" s="195"/>
      <c r="EZ18804" s="195"/>
      <c r="FA18804" s="195"/>
    </row>
    <row r="18805" spans="48:157">
      <c r="AV18805" s="195"/>
      <c r="AW18805" s="195"/>
      <c r="EZ18805" s="195"/>
      <c r="FA18805" s="195"/>
    </row>
    <row r="18806" spans="48:157">
      <c r="AV18806" s="195"/>
      <c r="AW18806" s="195"/>
      <c r="EZ18806" s="195"/>
      <c r="FA18806" s="195"/>
    </row>
    <row r="18807" spans="48:157">
      <c r="AV18807" s="195"/>
      <c r="AW18807" s="195"/>
      <c r="EZ18807" s="195"/>
      <c r="FA18807" s="195"/>
    </row>
    <row r="18808" spans="48:157">
      <c r="AV18808" s="195"/>
      <c r="AW18808" s="195"/>
      <c r="EZ18808" s="195"/>
      <c r="FA18808" s="195"/>
    </row>
    <row r="18809" spans="48:157">
      <c r="AV18809" s="195"/>
      <c r="AW18809" s="195"/>
      <c r="EZ18809" s="195"/>
      <c r="FA18809" s="195"/>
    </row>
    <row r="18810" spans="48:157">
      <c r="AV18810" s="195"/>
      <c r="AW18810" s="195"/>
      <c r="EZ18810" s="195"/>
      <c r="FA18810" s="195"/>
    </row>
    <row r="18811" spans="48:157">
      <c r="AV18811" s="195"/>
      <c r="AW18811" s="195"/>
      <c r="EZ18811" s="195"/>
      <c r="FA18811" s="195"/>
    </row>
    <row r="18812" spans="48:157">
      <c r="AV18812" s="195"/>
      <c r="AW18812" s="195"/>
      <c r="EZ18812" s="195"/>
      <c r="FA18812" s="195"/>
    </row>
    <row r="18813" spans="48:157">
      <c r="AV18813" s="195"/>
      <c r="AW18813" s="195"/>
      <c r="EZ18813" s="195"/>
      <c r="FA18813" s="195"/>
    </row>
    <row r="18814" spans="48:157">
      <c r="AV18814" s="195"/>
      <c r="AW18814" s="195"/>
      <c r="EZ18814" s="195"/>
      <c r="FA18814" s="195"/>
    </row>
    <row r="18815" spans="48:157">
      <c r="AV18815" s="195"/>
      <c r="AW18815" s="195"/>
      <c r="EZ18815" s="195"/>
      <c r="FA18815" s="195"/>
    </row>
    <row r="18816" spans="48:157">
      <c r="AV18816" s="195"/>
      <c r="AW18816" s="195"/>
      <c r="EZ18816" s="195"/>
      <c r="FA18816" s="195"/>
    </row>
    <row r="18817" spans="48:157">
      <c r="AV18817" s="195"/>
      <c r="AW18817" s="195"/>
      <c r="EZ18817" s="195"/>
      <c r="FA18817" s="195"/>
    </row>
    <row r="18818" spans="48:157">
      <c r="AV18818" s="195"/>
      <c r="AW18818" s="195"/>
      <c r="EZ18818" s="195"/>
      <c r="FA18818" s="195"/>
    </row>
    <row r="18819" spans="48:157">
      <c r="AV18819" s="195"/>
      <c r="AW18819" s="195"/>
      <c r="EZ18819" s="195"/>
      <c r="FA18819" s="195"/>
    </row>
    <row r="18820" spans="48:157">
      <c r="AV18820" s="195"/>
      <c r="AW18820" s="195"/>
      <c r="EZ18820" s="195"/>
      <c r="FA18820" s="195"/>
    </row>
    <row r="18821" spans="48:157">
      <c r="AV18821" s="195"/>
      <c r="AW18821" s="195"/>
      <c r="EZ18821" s="195"/>
      <c r="FA18821" s="195"/>
    </row>
    <row r="18822" spans="48:157">
      <c r="AV18822" s="195"/>
      <c r="AW18822" s="195"/>
      <c r="EZ18822" s="195"/>
      <c r="FA18822" s="195"/>
    </row>
    <row r="18823" spans="48:157">
      <c r="AV18823" s="195"/>
      <c r="AW18823" s="195"/>
      <c r="EZ18823" s="195"/>
      <c r="FA18823" s="195"/>
    </row>
    <row r="18824" spans="48:157">
      <c r="AV18824" s="195"/>
      <c r="AW18824" s="195"/>
      <c r="EZ18824" s="195"/>
      <c r="FA18824" s="195"/>
    </row>
    <row r="18825" spans="48:157">
      <c r="AV18825" s="195"/>
      <c r="AW18825" s="195"/>
      <c r="EZ18825" s="195"/>
      <c r="FA18825" s="195"/>
    </row>
    <row r="18826" spans="48:157">
      <c r="AV18826" s="195"/>
      <c r="AW18826" s="195"/>
      <c r="EZ18826" s="195"/>
      <c r="FA18826" s="195"/>
    </row>
    <row r="18827" spans="48:157">
      <c r="AV18827" s="195"/>
      <c r="AW18827" s="195"/>
      <c r="EZ18827" s="195"/>
      <c r="FA18827" s="195"/>
    </row>
    <row r="18828" spans="48:157">
      <c r="AV18828" s="195"/>
      <c r="AW18828" s="195"/>
      <c r="EZ18828" s="195"/>
      <c r="FA18828" s="195"/>
    </row>
    <row r="18829" spans="48:157">
      <c r="AV18829" s="195"/>
      <c r="AW18829" s="195"/>
      <c r="EZ18829" s="195"/>
      <c r="FA18829" s="195"/>
    </row>
    <row r="18830" spans="48:157">
      <c r="AV18830" s="195"/>
      <c r="AW18830" s="195"/>
      <c r="EZ18830" s="195"/>
      <c r="FA18830" s="195"/>
    </row>
    <row r="18831" spans="48:157">
      <c r="AV18831" s="195"/>
      <c r="AW18831" s="195"/>
      <c r="EZ18831" s="195"/>
      <c r="FA18831" s="195"/>
    </row>
    <row r="18832" spans="48:157">
      <c r="AV18832" s="195"/>
      <c r="AW18832" s="195"/>
      <c r="EZ18832" s="195"/>
      <c r="FA18832" s="195"/>
    </row>
    <row r="18833" spans="48:157">
      <c r="AV18833" s="195"/>
      <c r="AW18833" s="195"/>
      <c r="EZ18833" s="195"/>
      <c r="FA18833" s="195"/>
    </row>
    <row r="18834" spans="48:157">
      <c r="AV18834" s="195"/>
      <c r="AW18834" s="195"/>
      <c r="EZ18834" s="195"/>
      <c r="FA18834" s="195"/>
    </row>
    <row r="18835" spans="48:157">
      <c r="AV18835" s="195"/>
      <c r="AW18835" s="195"/>
      <c r="EZ18835" s="195"/>
      <c r="FA18835" s="195"/>
    </row>
    <row r="18836" spans="48:157">
      <c r="AV18836" s="195"/>
      <c r="AW18836" s="195"/>
      <c r="EZ18836" s="195"/>
      <c r="FA18836" s="195"/>
    </row>
    <row r="18837" spans="48:157">
      <c r="AV18837" s="195"/>
      <c r="AW18837" s="195"/>
      <c r="EZ18837" s="195"/>
      <c r="FA18837" s="195"/>
    </row>
    <row r="18838" spans="48:157">
      <c r="AV18838" s="195"/>
      <c r="AW18838" s="195"/>
      <c r="EZ18838" s="195"/>
      <c r="FA18838" s="195"/>
    </row>
    <row r="18839" spans="48:157">
      <c r="AV18839" s="195"/>
      <c r="AW18839" s="195"/>
      <c r="EZ18839" s="195"/>
      <c r="FA18839" s="195"/>
    </row>
    <row r="18840" spans="48:157">
      <c r="AV18840" s="195"/>
      <c r="AW18840" s="195"/>
      <c r="EZ18840" s="195"/>
      <c r="FA18840" s="195"/>
    </row>
    <row r="18841" spans="48:157">
      <c r="AV18841" s="195"/>
      <c r="AW18841" s="195"/>
      <c r="EZ18841" s="195"/>
      <c r="FA18841" s="195"/>
    </row>
    <row r="18842" spans="48:157">
      <c r="AV18842" s="195"/>
      <c r="AW18842" s="195"/>
      <c r="EZ18842" s="195"/>
      <c r="FA18842" s="195"/>
    </row>
    <row r="18843" spans="48:157">
      <c r="AV18843" s="195"/>
      <c r="AW18843" s="195"/>
      <c r="EZ18843" s="195"/>
      <c r="FA18843" s="195"/>
    </row>
    <row r="18844" spans="48:157">
      <c r="AV18844" s="195"/>
      <c r="AW18844" s="195"/>
      <c r="EZ18844" s="195"/>
      <c r="FA18844" s="195"/>
    </row>
    <row r="18845" spans="48:157">
      <c r="AV18845" s="195"/>
      <c r="AW18845" s="195"/>
      <c r="EZ18845" s="195"/>
      <c r="FA18845" s="195"/>
    </row>
    <row r="18846" spans="48:157">
      <c r="AV18846" s="195"/>
      <c r="AW18846" s="195"/>
      <c r="EZ18846" s="195"/>
      <c r="FA18846" s="195"/>
    </row>
    <row r="18847" spans="48:157">
      <c r="AV18847" s="195"/>
      <c r="AW18847" s="195"/>
      <c r="EZ18847" s="195"/>
      <c r="FA18847" s="195"/>
    </row>
    <row r="18848" spans="48:157">
      <c r="AV18848" s="195"/>
      <c r="AW18848" s="195"/>
      <c r="EZ18848" s="195"/>
      <c r="FA18848" s="195"/>
    </row>
    <row r="18849" spans="48:157">
      <c r="AV18849" s="195"/>
      <c r="AW18849" s="195"/>
      <c r="EZ18849" s="195"/>
      <c r="FA18849" s="195"/>
    </row>
    <row r="18850" spans="48:157">
      <c r="AV18850" s="195"/>
      <c r="AW18850" s="195"/>
      <c r="EZ18850" s="195"/>
      <c r="FA18850" s="195"/>
    </row>
    <row r="18851" spans="48:157">
      <c r="AV18851" s="195"/>
      <c r="AW18851" s="195"/>
      <c r="EZ18851" s="195"/>
      <c r="FA18851" s="195"/>
    </row>
    <row r="18852" spans="48:157">
      <c r="AV18852" s="195"/>
      <c r="AW18852" s="195"/>
      <c r="EZ18852" s="195"/>
      <c r="FA18852" s="195"/>
    </row>
    <row r="18853" spans="48:157">
      <c r="AV18853" s="195"/>
      <c r="AW18853" s="195"/>
      <c r="EZ18853" s="195"/>
      <c r="FA18853" s="195"/>
    </row>
    <row r="18854" spans="48:157">
      <c r="AV18854" s="195"/>
      <c r="AW18854" s="195"/>
      <c r="EZ18854" s="195"/>
      <c r="FA18854" s="195"/>
    </row>
    <row r="18855" spans="48:157">
      <c r="AV18855" s="195"/>
      <c r="AW18855" s="195"/>
      <c r="EZ18855" s="195"/>
      <c r="FA18855" s="195"/>
    </row>
    <row r="18856" spans="48:157">
      <c r="AV18856" s="195"/>
      <c r="AW18856" s="195"/>
      <c r="EZ18856" s="195"/>
      <c r="FA18856" s="195"/>
    </row>
    <row r="18857" spans="48:157">
      <c r="AV18857" s="195"/>
      <c r="AW18857" s="195"/>
      <c r="EZ18857" s="195"/>
      <c r="FA18857" s="195"/>
    </row>
    <row r="18858" spans="48:157">
      <c r="AV18858" s="195"/>
      <c r="AW18858" s="195"/>
      <c r="EZ18858" s="195"/>
      <c r="FA18858" s="195"/>
    </row>
    <row r="18859" spans="48:157">
      <c r="AV18859" s="195"/>
      <c r="AW18859" s="195"/>
      <c r="EZ18859" s="195"/>
      <c r="FA18859" s="195"/>
    </row>
    <row r="18860" spans="48:157">
      <c r="AV18860" s="195"/>
      <c r="AW18860" s="195"/>
      <c r="EZ18860" s="195"/>
      <c r="FA18860" s="195"/>
    </row>
    <row r="18861" spans="48:157">
      <c r="AV18861" s="195"/>
      <c r="AW18861" s="195"/>
      <c r="EZ18861" s="195"/>
      <c r="FA18861" s="195"/>
    </row>
    <row r="18862" spans="48:157">
      <c r="AV18862" s="195"/>
      <c r="AW18862" s="195"/>
      <c r="EZ18862" s="195"/>
      <c r="FA18862" s="195"/>
    </row>
    <row r="18863" spans="48:157">
      <c r="AV18863" s="195"/>
      <c r="AW18863" s="195"/>
      <c r="EZ18863" s="195"/>
      <c r="FA18863" s="195"/>
    </row>
    <row r="18864" spans="48:157">
      <c r="AV18864" s="195"/>
      <c r="AW18864" s="195"/>
      <c r="EZ18864" s="195"/>
      <c r="FA18864" s="195"/>
    </row>
    <row r="18865" spans="48:157">
      <c r="AV18865" s="195"/>
      <c r="AW18865" s="195"/>
      <c r="EZ18865" s="195"/>
      <c r="FA18865" s="195"/>
    </row>
    <row r="18866" spans="48:157">
      <c r="AV18866" s="195"/>
      <c r="AW18866" s="195"/>
      <c r="EZ18866" s="195"/>
      <c r="FA18866" s="195"/>
    </row>
    <row r="18867" spans="48:157">
      <c r="AV18867" s="195"/>
      <c r="AW18867" s="195"/>
      <c r="EZ18867" s="195"/>
      <c r="FA18867" s="195"/>
    </row>
    <row r="18868" spans="48:157">
      <c r="AV18868" s="195"/>
      <c r="AW18868" s="195"/>
      <c r="EZ18868" s="195"/>
      <c r="FA18868" s="195"/>
    </row>
    <row r="18869" spans="48:157">
      <c r="AV18869" s="195"/>
      <c r="AW18869" s="195"/>
      <c r="EZ18869" s="195"/>
      <c r="FA18869" s="195"/>
    </row>
    <row r="18870" spans="48:157">
      <c r="AV18870" s="195"/>
      <c r="AW18870" s="195"/>
      <c r="EZ18870" s="195"/>
      <c r="FA18870" s="195"/>
    </row>
    <row r="18871" spans="48:157">
      <c r="AV18871" s="195"/>
      <c r="AW18871" s="195"/>
      <c r="EZ18871" s="195"/>
      <c r="FA18871" s="195"/>
    </row>
    <row r="18872" spans="48:157">
      <c r="AV18872" s="195"/>
      <c r="AW18872" s="195"/>
      <c r="EZ18872" s="195"/>
      <c r="FA18872" s="195"/>
    </row>
    <row r="18873" spans="48:157">
      <c r="AV18873" s="195"/>
      <c r="AW18873" s="195"/>
      <c r="EZ18873" s="195"/>
      <c r="FA18873" s="195"/>
    </row>
    <row r="18874" spans="48:157">
      <c r="AV18874" s="195"/>
      <c r="AW18874" s="195"/>
      <c r="EZ18874" s="195"/>
      <c r="FA18874" s="195"/>
    </row>
    <row r="18875" spans="48:157">
      <c r="AV18875" s="195"/>
      <c r="AW18875" s="195"/>
      <c r="EZ18875" s="195"/>
      <c r="FA18875" s="195"/>
    </row>
    <row r="18876" spans="48:157">
      <c r="AV18876" s="195"/>
      <c r="AW18876" s="195"/>
      <c r="EZ18876" s="195"/>
      <c r="FA18876" s="195"/>
    </row>
    <row r="18877" spans="48:157">
      <c r="AV18877" s="195"/>
      <c r="AW18877" s="195"/>
      <c r="EZ18877" s="195"/>
      <c r="FA18877" s="195"/>
    </row>
    <row r="18878" spans="48:157">
      <c r="AV18878" s="195"/>
      <c r="AW18878" s="195"/>
      <c r="EZ18878" s="195"/>
      <c r="FA18878" s="195"/>
    </row>
    <row r="18879" spans="48:157">
      <c r="AV18879" s="195"/>
      <c r="AW18879" s="195"/>
      <c r="EZ18879" s="195"/>
      <c r="FA18879" s="195"/>
    </row>
    <row r="18880" spans="48:157">
      <c r="AV18880" s="195"/>
      <c r="AW18880" s="195"/>
      <c r="EZ18880" s="195"/>
      <c r="FA18880" s="195"/>
    </row>
    <row r="18881" spans="48:157">
      <c r="AV18881" s="195"/>
      <c r="AW18881" s="195"/>
      <c r="EZ18881" s="195"/>
      <c r="FA18881" s="195"/>
    </row>
    <row r="18882" spans="48:157">
      <c r="AV18882" s="195"/>
      <c r="AW18882" s="195"/>
      <c r="EZ18882" s="195"/>
      <c r="FA18882" s="195"/>
    </row>
    <row r="18883" spans="48:157">
      <c r="AV18883" s="195"/>
      <c r="AW18883" s="195"/>
      <c r="EZ18883" s="195"/>
      <c r="FA18883" s="195"/>
    </row>
    <row r="18884" spans="48:157">
      <c r="AV18884" s="195"/>
      <c r="AW18884" s="195"/>
      <c r="EZ18884" s="195"/>
      <c r="FA18884" s="195"/>
    </row>
    <row r="18885" spans="48:157">
      <c r="AV18885" s="195"/>
      <c r="AW18885" s="195"/>
      <c r="EZ18885" s="195"/>
      <c r="FA18885" s="195"/>
    </row>
    <row r="18886" spans="48:157">
      <c r="AV18886" s="195"/>
      <c r="AW18886" s="195"/>
      <c r="EZ18886" s="195"/>
      <c r="FA18886" s="195"/>
    </row>
    <row r="18887" spans="48:157">
      <c r="AV18887" s="195"/>
      <c r="AW18887" s="195"/>
      <c r="EZ18887" s="195"/>
      <c r="FA18887" s="195"/>
    </row>
    <row r="18888" spans="48:157">
      <c r="AV18888" s="195"/>
      <c r="AW18888" s="195"/>
      <c r="EZ18888" s="195"/>
      <c r="FA18888" s="195"/>
    </row>
    <row r="18889" spans="48:157">
      <c r="AV18889" s="195"/>
      <c r="AW18889" s="195"/>
      <c r="EZ18889" s="195"/>
      <c r="FA18889" s="195"/>
    </row>
    <row r="18890" spans="48:157">
      <c r="AV18890" s="195"/>
      <c r="AW18890" s="195"/>
      <c r="EZ18890" s="195"/>
      <c r="FA18890" s="195"/>
    </row>
    <row r="18891" spans="48:157">
      <c r="AV18891" s="195"/>
      <c r="AW18891" s="195"/>
      <c r="EZ18891" s="195"/>
      <c r="FA18891" s="195"/>
    </row>
    <row r="18892" spans="48:157">
      <c r="AV18892" s="195"/>
      <c r="AW18892" s="195"/>
      <c r="EZ18892" s="195"/>
      <c r="FA18892" s="195"/>
    </row>
    <row r="18893" spans="48:157">
      <c r="AV18893" s="195"/>
      <c r="AW18893" s="195"/>
      <c r="EZ18893" s="195"/>
      <c r="FA18893" s="195"/>
    </row>
    <row r="18894" spans="48:157">
      <c r="AV18894" s="195"/>
      <c r="AW18894" s="195"/>
      <c r="EZ18894" s="195"/>
      <c r="FA18894" s="195"/>
    </row>
    <row r="18895" spans="48:157">
      <c r="AV18895" s="195"/>
      <c r="AW18895" s="195"/>
      <c r="EZ18895" s="195"/>
      <c r="FA18895" s="195"/>
    </row>
    <row r="18896" spans="48:157">
      <c r="AV18896" s="195"/>
      <c r="AW18896" s="195"/>
      <c r="EZ18896" s="195"/>
      <c r="FA18896" s="195"/>
    </row>
    <row r="18897" spans="48:157">
      <c r="AV18897" s="195"/>
      <c r="AW18897" s="195"/>
      <c r="EZ18897" s="195"/>
      <c r="FA18897" s="195"/>
    </row>
    <row r="18898" spans="48:157">
      <c r="AV18898" s="195"/>
      <c r="AW18898" s="195"/>
      <c r="EZ18898" s="195"/>
      <c r="FA18898" s="195"/>
    </row>
    <row r="18899" spans="48:157">
      <c r="AV18899" s="195"/>
      <c r="AW18899" s="195"/>
      <c r="EZ18899" s="195"/>
      <c r="FA18899" s="195"/>
    </row>
    <row r="18900" spans="48:157">
      <c r="AV18900" s="195"/>
      <c r="AW18900" s="195"/>
      <c r="EZ18900" s="195"/>
      <c r="FA18900" s="195"/>
    </row>
    <row r="18901" spans="48:157">
      <c r="AV18901" s="195"/>
      <c r="AW18901" s="195"/>
      <c r="EZ18901" s="195"/>
      <c r="FA18901" s="195"/>
    </row>
    <row r="18902" spans="48:157">
      <c r="AV18902" s="195"/>
      <c r="AW18902" s="195"/>
      <c r="EZ18902" s="195"/>
      <c r="FA18902" s="195"/>
    </row>
    <row r="18903" spans="48:157">
      <c r="AV18903" s="195"/>
      <c r="AW18903" s="195"/>
      <c r="EZ18903" s="195"/>
      <c r="FA18903" s="195"/>
    </row>
    <row r="18904" spans="48:157">
      <c r="AV18904" s="195"/>
      <c r="AW18904" s="195"/>
      <c r="EZ18904" s="195"/>
      <c r="FA18904" s="195"/>
    </row>
    <row r="18905" spans="48:157">
      <c r="AV18905" s="195"/>
      <c r="AW18905" s="195"/>
      <c r="EZ18905" s="195"/>
      <c r="FA18905" s="195"/>
    </row>
    <row r="18906" spans="48:157">
      <c r="AV18906" s="195"/>
      <c r="AW18906" s="195"/>
      <c r="EZ18906" s="195"/>
      <c r="FA18906" s="195"/>
    </row>
    <row r="18907" spans="48:157">
      <c r="AV18907" s="195"/>
      <c r="AW18907" s="195"/>
      <c r="EZ18907" s="195"/>
      <c r="FA18907" s="195"/>
    </row>
    <row r="18908" spans="48:157">
      <c r="AV18908" s="195"/>
      <c r="AW18908" s="195"/>
      <c r="EZ18908" s="195"/>
      <c r="FA18908" s="195"/>
    </row>
    <row r="18909" spans="48:157">
      <c r="AV18909" s="195"/>
      <c r="AW18909" s="195"/>
      <c r="EZ18909" s="195"/>
      <c r="FA18909" s="195"/>
    </row>
    <row r="18910" spans="48:157">
      <c r="AV18910" s="195"/>
      <c r="AW18910" s="195"/>
      <c r="EZ18910" s="195"/>
      <c r="FA18910" s="195"/>
    </row>
    <row r="18911" spans="48:157">
      <c r="AV18911" s="195"/>
      <c r="AW18911" s="195"/>
      <c r="EZ18911" s="195"/>
      <c r="FA18911" s="195"/>
    </row>
    <row r="18912" spans="48:157">
      <c r="AV18912" s="195"/>
      <c r="AW18912" s="195"/>
      <c r="EZ18912" s="195"/>
      <c r="FA18912" s="195"/>
    </row>
    <row r="18913" spans="48:157">
      <c r="AV18913" s="195"/>
      <c r="AW18913" s="195"/>
      <c r="EZ18913" s="195"/>
      <c r="FA18913" s="195"/>
    </row>
    <row r="18914" spans="48:157">
      <c r="AV18914" s="195"/>
      <c r="AW18914" s="195"/>
      <c r="EZ18914" s="195"/>
      <c r="FA18914" s="195"/>
    </row>
    <row r="18915" spans="48:157">
      <c r="AV18915" s="195"/>
      <c r="AW18915" s="195"/>
      <c r="EZ18915" s="195"/>
      <c r="FA18915" s="195"/>
    </row>
    <row r="18916" spans="48:157">
      <c r="AV18916" s="195"/>
      <c r="AW18916" s="195"/>
      <c r="EZ18916" s="195"/>
      <c r="FA18916" s="195"/>
    </row>
    <row r="18917" spans="48:157">
      <c r="AV18917" s="195"/>
      <c r="AW18917" s="195"/>
      <c r="EZ18917" s="195"/>
      <c r="FA18917" s="195"/>
    </row>
    <row r="18918" spans="48:157">
      <c r="AV18918" s="195"/>
      <c r="AW18918" s="195"/>
      <c r="EZ18918" s="195"/>
      <c r="FA18918" s="195"/>
    </row>
    <row r="18919" spans="48:157">
      <c r="AV18919" s="195"/>
      <c r="AW18919" s="195"/>
      <c r="EZ18919" s="195"/>
      <c r="FA18919" s="195"/>
    </row>
    <row r="18920" spans="48:157">
      <c r="AV18920" s="195"/>
      <c r="AW18920" s="195"/>
      <c r="EZ18920" s="195"/>
      <c r="FA18920" s="195"/>
    </row>
    <row r="18921" spans="48:157">
      <c r="AV18921" s="195"/>
      <c r="AW18921" s="195"/>
      <c r="EZ18921" s="195"/>
      <c r="FA18921" s="195"/>
    </row>
    <row r="18922" spans="48:157">
      <c r="AV18922" s="195"/>
      <c r="AW18922" s="195"/>
      <c r="EZ18922" s="195"/>
      <c r="FA18922" s="195"/>
    </row>
    <row r="18923" spans="48:157">
      <c r="AV18923" s="195"/>
      <c r="AW18923" s="195"/>
      <c r="EZ18923" s="195"/>
      <c r="FA18923" s="195"/>
    </row>
    <row r="18924" spans="48:157">
      <c r="AV18924" s="195"/>
      <c r="AW18924" s="195"/>
      <c r="EZ18924" s="195"/>
      <c r="FA18924" s="195"/>
    </row>
    <row r="18925" spans="48:157">
      <c r="AV18925" s="195"/>
      <c r="AW18925" s="195"/>
      <c r="EZ18925" s="195"/>
      <c r="FA18925" s="195"/>
    </row>
    <row r="18926" spans="48:157">
      <c r="AV18926" s="195"/>
      <c r="AW18926" s="195"/>
      <c r="EZ18926" s="195"/>
      <c r="FA18926" s="195"/>
    </row>
    <row r="18927" spans="48:157">
      <c r="AV18927" s="195"/>
      <c r="AW18927" s="195"/>
      <c r="EZ18927" s="195"/>
      <c r="FA18927" s="195"/>
    </row>
    <row r="18928" spans="48:157">
      <c r="AV18928" s="195"/>
      <c r="AW18928" s="195"/>
      <c r="EZ18928" s="195"/>
      <c r="FA18928" s="195"/>
    </row>
    <row r="18929" spans="48:157">
      <c r="AV18929" s="195"/>
      <c r="AW18929" s="195"/>
      <c r="EZ18929" s="195"/>
      <c r="FA18929" s="195"/>
    </row>
    <row r="18930" spans="48:157">
      <c r="AV18930" s="195"/>
      <c r="AW18930" s="195"/>
      <c r="EZ18930" s="195"/>
      <c r="FA18930" s="195"/>
    </row>
    <row r="18931" spans="48:157">
      <c r="AV18931" s="195"/>
      <c r="AW18931" s="195"/>
      <c r="EZ18931" s="195"/>
      <c r="FA18931" s="195"/>
    </row>
    <row r="18932" spans="48:157">
      <c r="AV18932" s="195"/>
      <c r="AW18932" s="195"/>
      <c r="EZ18932" s="195"/>
      <c r="FA18932" s="195"/>
    </row>
    <row r="18933" spans="48:157">
      <c r="AV18933" s="195"/>
      <c r="AW18933" s="195"/>
      <c r="EZ18933" s="195"/>
      <c r="FA18933" s="195"/>
    </row>
    <row r="18934" spans="48:157">
      <c r="AV18934" s="195"/>
      <c r="AW18934" s="195"/>
      <c r="EZ18934" s="195"/>
      <c r="FA18934" s="195"/>
    </row>
    <row r="18935" spans="48:157">
      <c r="AV18935" s="195"/>
      <c r="AW18935" s="195"/>
      <c r="EZ18935" s="195"/>
      <c r="FA18935" s="195"/>
    </row>
    <row r="18936" spans="48:157">
      <c r="AV18936" s="195"/>
      <c r="AW18936" s="195"/>
      <c r="EZ18936" s="195"/>
      <c r="FA18936" s="195"/>
    </row>
    <row r="18937" spans="48:157">
      <c r="AV18937" s="195"/>
      <c r="AW18937" s="195"/>
      <c r="EZ18937" s="195"/>
      <c r="FA18937" s="195"/>
    </row>
    <row r="18938" spans="48:157">
      <c r="AV18938" s="195"/>
      <c r="AW18938" s="195"/>
      <c r="EZ18938" s="195"/>
      <c r="FA18938" s="195"/>
    </row>
    <row r="18939" spans="48:157">
      <c r="AV18939" s="195"/>
      <c r="AW18939" s="195"/>
      <c r="EZ18939" s="195"/>
      <c r="FA18939" s="195"/>
    </row>
    <row r="18940" spans="48:157">
      <c r="AV18940" s="195"/>
      <c r="AW18940" s="195"/>
      <c r="EZ18940" s="195"/>
      <c r="FA18940" s="195"/>
    </row>
    <row r="18941" spans="48:157">
      <c r="AV18941" s="195"/>
      <c r="AW18941" s="195"/>
      <c r="EZ18941" s="195"/>
      <c r="FA18941" s="195"/>
    </row>
    <row r="18942" spans="48:157">
      <c r="AV18942" s="195"/>
      <c r="AW18942" s="195"/>
      <c r="EZ18942" s="195"/>
      <c r="FA18942" s="195"/>
    </row>
    <row r="18943" spans="48:157">
      <c r="AV18943" s="195"/>
      <c r="AW18943" s="195"/>
      <c r="EZ18943" s="195"/>
      <c r="FA18943" s="195"/>
    </row>
    <row r="18944" spans="48:157">
      <c r="AV18944" s="195"/>
      <c r="AW18944" s="195"/>
      <c r="EZ18944" s="195"/>
      <c r="FA18944" s="195"/>
    </row>
    <row r="18945" spans="48:157">
      <c r="AV18945" s="195"/>
      <c r="AW18945" s="195"/>
      <c r="EZ18945" s="195"/>
      <c r="FA18945" s="195"/>
    </row>
    <row r="18946" spans="48:157">
      <c r="AV18946" s="195"/>
      <c r="AW18946" s="195"/>
      <c r="EZ18946" s="195"/>
      <c r="FA18946" s="195"/>
    </row>
    <row r="18947" spans="48:157">
      <c r="AV18947" s="195"/>
      <c r="AW18947" s="195"/>
      <c r="EZ18947" s="195"/>
      <c r="FA18947" s="195"/>
    </row>
    <row r="18948" spans="48:157">
      <c r="AV18948" s="195"/>
      <c r="AW18948" s="195"/>
      <c r="EZ18948" s="195"/>
      <c r="FA18948" s="195"/>
    </row>
    <row r="18949" spans="48:157">
      <c r="AV18949" s="195"/>
      <c r="AW18949" s="195"/>
      <c r="EZ18949" s="195"/>
      <c r="FA18949" s="195"/>
    </row>
    <row r="18950" spans="48:157">
      <c r="AV18950" s="195"/>
      <c r="AW18950" s="195"/>
      <c r="EZ18950" s="195"/>
      <c r="FA18950" s="195"/>
    </row>
    <row r="18951" spans="48:157">
      <c r="AV18951" s="195"/>
      <c r="AW18951" s="195"/>
      <c r="EZ18951" s="195"/>
      <c r="FA18951" s="195"/>
    </row>
    <row r="18952" spans="48:157">
      <c r="AV18952" s="195"/>
      <c r="AW18952" s="195"/>
      <c r="EZ18952" s="195"/>
      <c r="FA18952" s="195"/>
    </row>
    <row r="18953" spans="48:157">
      <c r="AV18953" s="195"/>
      <c r="AW18953" s="195"/>
      <c r="EZ18953" s="195"/>
      <c r="FA18953" s="195"/>
    </row>
    <row r="18954" spans="48:157">
      <c r="AV18954" s="195"/>
      <c r="AW18954" s="195"/>
      <c r="EZ18954" s="195"/>
      <c r="FA18954" s="195"/>
    </row>
    <row r="18955" spans="48:157">
      <c r="AV18955" s="195"/>
      <c r="AW18955" s="195"/>
      <c r="EZ18955" s="195"/>
      <c r="FA18955" s="195"/>
    </row>
    <row r="18956" spans="48:157">
      <c r="AV18956" s="195"/>
      <c r="AW18956" s="195"/>
      <c r="EZ18956" s="195"/>
      <c r="FA18956" s="195"/>
    </row>
    <row r="18957" spans="48:157">
      <c r="AV18957" s="195"/>
      <c r="AW18957" s="195"/>
      <c r="EZ18957" s="195"/>
      <c r="FA18957" s="195"/>
    </row>
    <row r="18958" spans="48:157">
      <c r="AV18958" s="195"/>
      <c r="AW18958" s="195"/>
      <c r="EZ18958" s="195"/>
      <c r="FA18958" s="195"/>
    </row>
    <row r="18959" spans="48:157">
      <c r="AV18959" s="195"/>
      <c r="AW18959" s="195"/>
      <c r="EZ18959" s="195"/>
      <c r="FA18959" s="195"/>
    </row>
    <row r="18960" spans="48:157">
      <c r="AV18960" s="195"/>
      <c r="AW18960" s="195"/>
      <c r="EZ18960" s="195"/>
      <c r="FA18960" s="195"/>
    </row>
    <row r="18961" spans="48:157">
      <c r="AV18961" s="195"/>
      <c r="AW18961" s="195"/>
      <c r="EZ18961" s="195"/>
      <c r="FA18961" s="195"/>
    </row>
    <row r="18962" spans="48:157">
      <c r="AV18962" s="195"/>
      <c r="AW18962" s="195"/>
      <c r="EZ18962" s="195"/>
      <c r="FA18962" s="195"/>
    </row>
    <row r="18963" spans="48:157">
      <c r="AV18963" s="195"/>
      <c r="AW18963" s="195"/>
      <c r="EZ18963" s="195"/>
      <c r="FA18963" s="195"/>
    </row>
    <row r="18964" spans="48:157">
      <c r="AV18964" s="195"/>
      <c r="AW18964" s="195"/>
      <c r="EZ18964" s="195"/>
      <c r="FA18964" s="195"/>
    </row>
    <row r="18965" spans="48:157">
      <c r="AV18965" s="195"/>
      <c r="AW18965" s="195"/>
      <c r="EZ18965" s="195"/>
      <c r="FA18965" s="195"/>
    </row>
    <row r="18966" spans="48:157">
      <c r="AV18966" s="195"/>
      <c r="AW18966" s="195"/>
      <c r="EZ18966" s="195"/>
      <c r="FA18966" s="195"/>
    </row>
    <row r="18967" spans="48:157">
      <c r="AV18967" s="195"/>
      <c r="AW18967" s="195"/>
      <c r="EZ18967" s="195"/>
      <c r="FA18967" s="195"/>
    </row>
    <row r="18968" spans="48:157">
      <c r="AV18968" s="195"/>
      <c r="AW18968" s="195"/>
      <c r="EZ18968" s="195"/>
      <c r="FA18968" s="195"/>
    </row>
    <row r="18969" spans="48:157">
      <c r="AV18969" s="195"/>
      <c r="AW18969" s="195"/>
      <c r="EZ18969" s="195"/>
      <c r="FA18969" s="195"/>
    </row>
    <row r="18970" spans="48:157">
      <c r="AV18970" s="195"/>
      <c r="AW18970" s="195"/>
      <c r="EZ18970" s="195"/>
      <c r="FA18970" s="195"/>
    </row>
    <row r="18971" spans="48:157">
      <c r="AV18971" s="195"/>
      <c r="AW18971" s="195"/>
      <c r="EZ18971" s="195"/>
      <c r="FA18971" s="195"/>
    </row>
    <row r="18972" spans="48:157">
      <c r="AV18972" s="195"/>
      <c r="AW18972" s="195"/>
      <c r="EZ18972" s="195"/>
      <c r="FA18972" s="195"/>
    </row>
    <row r="18973" spans="48:157">
      <c r="AV18973" s="195"/>
      <c r="AW18973" s="195"/>
      <c r="EZ18973" s="195"/>
      <c r="FA18973" s="195"/>
    </row>
    <row r="18974" spans="48:157">
      <c r="AV18974" s="195"/>
      <c r="AW18974" s="195"/>
      <c r="EZ18974" s="195"/>
      <c r="FA18974" s="195"/>
    </row>
    <row r="18975" spans="48:157">
      <c r="AV18975" s="195"/>
      <c r="AW18975" s="195"/>
      <c r="EZ18975" s="195"/>
      <c r="FA18975" s="195"/>
    </row>
    <row r="18976" spans="48:157">
      <c r="AV18976" s="195"/>
      <c r="AW18976" s="195"/>
      <c r="EZ18976" s="195"/>
      <c r="FA18976" s="195"/>
    </row>
    <row r="18977" spans="48:157">
      <c r="AV18977" s="195"/>
      <c r="AW18977" s="195"/>
      <c r="EZ18977" s="195"/>
      <c r="FA18977" s="195"/>
    </row>
    <row r="18978" spans="48:157">
      <c r="AV18978" s="195"/>
      <c r="AW18978" s="195"/>
      <c r="EZ18978" s="195"/>
      <c r="FA18978" s="195"/>
    </row>
    <row r="18979" spans="48:157">
      <c r="AV18979" s="195"/>
      <c r="AW18979" s="195"/>
      <c r="EZ18979" s="195"/>
      <c r="FA18979" s="195"/>
    </row>
    <row r="18980" spans="48:157">
      <c r="AV18980" s="195"/>
      <c r="AW18980" s="195"/>
      <c r="EZ18980" s="195"/>
      <c r="FA18980" s="195"/>
    </row>
    <row r="18981" spans="48:157">
      <c r="AV18981" s="195"/>
      <c r="AW18981" s="195"/>
      <c r="EZ18981" s="195"/>
      <c r="FA18981" s="195"/>
    </row>
    <row r="18982" spans="48:157">
      <c r="AV18982" s="195"/>
      <c r="AW18982" s="195"/>
      <c r="EZ18982" s="195"/>
      <c r="FA18982" s="195"/>
    </row>
    <row r="18983" spans="48:157">
      <c r="AV18983" s="195"/>
      <c r="AW18983" s="195"/>
      <c r="EZ18983" s="195"/>
      <c r="FA18983" s="195"/>
    </row>
    <row r="18984" spans="48:157">
      <c r="AV18984" s="195"/>
      <c r="AW18984" s="195"/>
      <c r="EZ18984" s="195"/>
      <c r="FA18984" s="195"/>
    </row>
    <row r="18985" spans="48:157">
      <c r="AV18985" s="195"/>
      <c r="AW18985" s="195"/>
      <c r="EZ18985" s="195"/>
      <c r="FA18985" s="195"/>
    </row>
    <row r="18986" spans="48:157">
      <c r="AV18986" s="195"/>
      <c r="AW18986" s="195"/>
      <c r="EZ18986" s="195"/>
      <c r="FA18986" s="195"/>
    </row>
    <row r="18987" spans="48:157">
      <c r="AV18987" s="195"/>
      <c r="AW18987" s="195"/>
      <c r="EZ18987" s="195"/>
      <c r="FA18987" s="195"/>
    </row>
    <row r="18988" spans="48:157">
      <c r="AV18988" s="195"/>
      <c r="AW18988" s="195"/>
      <c r="EZ18988" s="195"/>
      <c r="FA18988" s="195"/>
    </row>
    <row r="18989" spans="48:157">
      <c r="AV18989" s="195"/>
      <c r="AW18989" s="195"/>
      <c r="EZ18989" s="195"/>
      <c r="FA18989" s="195"/>
    </row>
    <row r="18990" spans="48:157">
      <c r="AV18990" s="195"/>
      <c r="AW18990" s="195"/>
      <c r="EZ18990" s="195"/>
      <c r="FA18990" s="195"/>
    </row>
    <row r="18991" spans="48:157">
      <c r="AV18991" s="195"/>
      <c r="AW18991" s="195"/>
      <c r="EZ18991" s="195"/>
      <c r="FA18991" s="195"/>
    </row>
    <row r="18992" spans="48:157">
      <c r="AV18992" s="195"/>
      <c r="AW18992" s="195"/>
      <c r="EZ18992" s="195"/>
      <c r="FA18992" s="195"/>
    </row>
    <row r="18993" spans="48:157">
      <c r="AV18993" s="195"/>
      <c r="AW18993" s="195"/>
      <c r="EZ18993" s="195"/>
      <c r="FA18993" s="195"/>
    </row>
    <row r="18994" spans="48:157">
      <c r="AV18994" s="195"/>
      <c r="AW18994" s="195"/>
      <c r="EZ18994" s="195"/>
      <c r="FA18994" s="195"/>
    </row>
    <row r="18995" spans="48:157">
      <c r="AV18995" s="195"/>
      <c r="AW18995" s="195"/>
      <c r="EZ18995" s="195"/>
      <c r="FA18995" s="195"/>
    </row>
    <row r="18996" spans="48:157">
      <c r="AV18996" s="195"/>
      <c r="AW18996" s="195"/>
      <c r="EZ18996" s="195"/>
      <c r="FA18996" s="195"/>
    </row>
    <row r="18997" spans="48:157">
      <c r="AV18997" s="195"/>
      <c r="AW18997" s="195"/>
      <c r="EZ18997" s="195"/>
      <c r="FA18997" s="195"/>
    </row>
    <row r="18998" spans="48:157">
      <c r="AV18998" s="195"/>
      <c r="AW18998" s="195"/>
      <c r="EZ18998" s="195"/>
      <c r="FA18998" s="195"/>
    </row>
    <row r="18999" spans="48:157">
      <c r="AV18999" s="195"/>
      <c r="AW18999" s="195"/>
      <c r="EZ18999" s="195"/>
      <c r="FA18999" s="195"/>
    </row>
    <row r="19000" spans="48:157">
      <c r="AV19000" s="195"/>
      <c r="AW19000" s="195"/>
      <c r="EZ19000" s="195"/>
      <c r="FA19000" s="195"/>
    </row>
    <row r="19001" spans="48:157">
      <c r="AV19001" s="195"/>
      <c r="AW19001" s="195"/>
      <c r="EZ19001" s="195"/>
      <c r="FA19001" s="195"/>
    </row>
    <row r="19002" spans="48:157">
      <c r="AV19002" s="195"/>
      <c r="AW19002" s="195"/>
      <c r="EZ19002" s="195"/>
      <c r="FA19002" s="195"/>
    </row>
    <row r="19003" spans="48:157">
      <c r="AV19003" s="195"/>
      <c r="AW19003" s="195"/>
      <c r="EZ19003" s="195"/>
      <c r="FA19003" s="195"/>
    </row>
    <row r="19004" spans="48:157">
      <c r="AV19004" s="195"/>
      <c r="AW19004" s="195"/>
      <c r="EZ19004" s="195"/>
      <c r="FA19004" s="195"/>
    </row>
    <row r="19005" spans="48:157">
      <c r="AV19005" s="195"/>
      <c r="AW19005" s="195"/>
      <c r="EZ19005" s="195"/>
      <c r="FA19005" s="195"/>
    </row>
    <row r="19006" spans="48:157">
      <c r="AV19006" s="195"/>
      <c r="AW19006" s="195"/>
      <c r="EZ19006" s="195"/>
      <c r="FA19006" s="195"/>
    </row>
    <row r="19007" spans="48:157">
      <c r="AV19007" s="195"/>
      <c r="AW19007" s="195"/>
      <c r="EZ19007" s="195"/>
      <c r="FA19007" s="195"/>
    </row>
    <row r="19008" spans="48:157">
      <c r="AV19008" s="195"/>
      <c r="AW19008" s="195"/>
      <c r="EZ19008" s="195"/>
      <c r="FA19008" s="195"/>
    </row>
    <row r="19009" spans="48:157">
      <c r="AV19009" s="195"/>
      <c r="AW19009" s="195"/>
      <c r="EZ19009" s="195"/>
      <c r="FA19009" s="195"/>
    </row>
    <row r="19010" spans="48:157">
      <c r="AV19010" s="195"/>
      <c r="AW19010" s="195"/>
      <c r="EZ19010" s="195"/>
      <c r="FA19010" s="195"/>
    </row>
    <row r="19011" spans="48:157">
      <c r="AV19011" s="195"/>
      <c r="AW19011" s="195"/>
      <c r="EZ19011" s="195"/>
      <c r="FA19011" s="195"/>
    </row>
    <row r="19012" spans="48:157">
      <c r="AV19012" s="195"/>
      <c r="AW19012" s="195"/>
      <c r="EZ19012" s="195"/>
      <c r="FA19012" s="195"/>
    </row>
    <row r="19013" spans="48:157">
      <c r="AV19013" s="195"/>
      <c r="AW19013" s="195"/>
      <c r="EZ19013" s="195"/>
      <c r="FA19013" s="195"/>
    </row>
    <row r="19014" spans="48:157">
      <c r="AV19014" s="195"/>
      <c r="AW19014" s="195"/>
      <c r="EZ19014" s="195"/>
      <c r="FA19014" s="195"/>
    </row>
    <row r="19015" spans="48:157">
      <c r="AV19015" s="195"/>
      <c r="AW19015" s="195"/>
      <c r="EZ19015" s="195"/>
      <c r="FA19015" s="195"/>
    </row>
    <row r="19016" spans="48:157">
      <c r="AV19016" s="195"/>
      <c r="AW19016" s="195"/>
      <c r="EZ19016" s="195"/>
      <c r="FA19016" s="195"/>
    </row>
    <row r="19017" spans="48:157">
      <c r="AV19017" s="195"/>
      <c r="AW19017" s="195"/>
      <c r="EZ19017" s="195"/>
      <c r="FA19017" s="195"/>
    </row>
    <row r="19018" spans="48:157">
      <c r="AV19018" s="195"/>
      <c r="AW19018" s="195"/>
      <c r="EZ19018" s="195"/>
      <c r="FA19018" s="195"/>
    </row>
    <row r="19019" spans="48:157">
      <c r="AV19019" s="195"/>
      <c r="AW19019" s="195"/>
      <c r="EZ19019" s="195"/>
      <c r="FA19019" s="195"/>
    </row>
    <row r="19020" spans="48:157">
      <c r="AV19020" s="195"/>
      <c r="AW19020" s="195"/>
      <c r="EZ19020" s="195"/>
      <c r="FA19020" s="195"/>
    </row>
    <row r="19021" spans="48:157">
      <c r="AV19021" s="195"/>
      <c r="AW19021" s="195"/>
      <c r="EZ19021" s="195"/>
      <c r="FA19021" s="195"/>
    </row>
    <row r="19022" spans="48:157">
      <c r="AV19022" s="195"/>
      <c r="AW19022" s="195"/>
      <c r="EZ19022" s="195"/>
      <c r="FA19022" s="195"/>
    </row>
    <row r="19023" spans="48:157">
      <c r="AV19023" s="195"/>
      <c r="AW19023" s="195"/>
      <c r="EZ19023" s="195"/>
      <c r="FA19023" s="195"/>
    </row>
    <row r="19024" spans="48:157">
      <c r="AV19024" s="195"/>
      <c r="AW19024" s="195"/>
      <c r="EZ19024" s="195"/>
      <c r="FA19024" s="195"/>
    </row>
    <row r="19025" spans="48:157">
      <c r="AV19025" s="195"/>
      <c r="AW19025" s="195"/>
      <c r="EZ19025" s="195"/>
      <c r="FA19025" s="195"/>
    </row>
    <row r="19026" spans="48:157">
      <c r="AV19026" s="195"/>
      <c r="AW19026" s="195"/>
      <c r="EZ19026" s="195"/>
      <c r="FA19026" s="195"/>
    </row>
    <row r="19027" spans="48:157">
      <c r="AV19027" s="195"/>
      <c r="AW19027" s="195"/>
      <c r="EZ19027" s="195"/>
      <c r="FA19027" s="195"/>
    </row>
    <row r="19028" spans="48:157">
      <c r="AV19028" s="195"/>
      <c r="AW19028" s="195"/>
      <c r="EZ19028" s="195"/>
      <c r="FA19028" s="195"/>
    </row>
    <row r="19029" spans="48:157">
      <c r="AV19029" s="195"/>
      <c r="AW19029" s="195"/>
      <c r="EZ19029" s="195"/>
      <c r="FA19029" s="195"/>
    </row>
    <row r="19030" spans="48:157">
      <c r="AV19030" s="195"/>
      <c r="AW19030" s="195"/>
      <c r="EZ19030" s="195"/>
      <c r="FA19030" s="195"/>
    </row>
    <row r="19031" spans="48:157">
      <c r="AV19031" s="195"/>
      <c r="AW19031" s="195"/>
      <c r="EZ19031" s="195"/>
      <c r="FA19031" s="195"/>
    </row>
    <row r="19032" spans="48:157">
      <c r="AV19032" s="195"/>
      <c r="AW19032" s="195"/>
      <c r="EZ19032" s="195"/>
      <c r="FA19032" s="195"/>
    </row>
    <row r="19033" spans="48:157">
      <c r="AV19033" s="195"/>
      <c r="AW19033" s="195"/>
      <c r="EZ19033" s="195"/>
      <c r="FA19033" s="195"/>
    </row>
    <row r="19034" spans="48:157">
      <c r="AV19034" s="195"/>
      <c r="AW19034" s="195"/>
      <c r="EZ19034" s="195"/>
      <c r="FA19034" s="195"/>
    </row>
    <row r="19035" spans="48:157">
      <c r="AV19035" s="195"/>
      <c r="AW19035" s="195"/>
      <c r="EZ19035" s="195"/>
      <c r="FA19035" s="195"/>
    </row>
    <row r="19036" spans="48:157">
      <c r="AV19036" s="195"/>
      <c r="AW19036" s="195"/>
      <c r="EZ19036" s="195"/>
      <c r="FA19036" s="195"/>
    </row>
    <row r="19037" spans="48:157">
      <c r="AV19037" s="195"/>
      <c r="AW19037" s="195"/>
      <c r="EZ19037" s="195"/>
      <c r="FA19037" s="195"/>
    </row>
    <row r="19038" spans="48:157">
      <c r="AV19038" s="195"/>
      <c r="AW19038" s="195"/>
      <c r="EZ19038" s="195"/>
      <c r="FA19038" s="195"/>
    </row>
    <row r="19039" spans="48:157">
      <c r="AV19039" s="195"/>
      <c r="AW19039" s="195"/>
      <c r="EZ19039" s="195"/>
      <c r="FA19039" s="195"/>
    </row>
    <row r="19040" spans="48:157">
      <c r="AV19040" s="195"/>
      <c r="AW19040" s="195"/>
      <c r="EZ19040" s="195"/>
      <c r="FA19040" s="195"/>
    </row>
    <row r="19041" spans="48:157">
      <c r="AV19041" s="195"/>
      <c r="AW19041" s="195"/>
      <c r="EZ19041" s="195"/>
      <c r="FA19041" s="195"/>
    </row>
    <row r="19042" spans="48:157">
      <c r="AV19042" s="195"/>
      <c r="AW19042" s="195"/>
      <c r="EZ19042" s="195"/>
      <c r="FA19042" s="195"/>
    </row>
    <row r="19043" spans="48:157">
      <c r="AV19043" s="195"/>
      <c r="AW19043" s="195"/>
      <c r="EZ19043" s="195"/>
      <c r="FA19043" s="195"/>
    </row>
    <row r="19044" spans="48:157">
      <c r="AV19044" s="195"/>
      <c r="AW19044" s="195"/>
      <c r="EZ19044" s="195"/>
      <c r="FA19044" s="195"/>
    </row>
    <row r="19045" spans="48:157">
      <c r="AV19045" s="195"/>
      <c r="AW19045" s="195"/>
      <c r="EZ19045" s="195"/>
      <c r="FA19045" s="195"/>
    </row>
    <row r="19046" spans="48:157">
      <c r="AV19046" s="195"/>
      <c r="AW19046" s="195"/>
      <c r="EZ19046" s="195"/>
      <c r="FA19046" s="195"/>
    </row>
    <row r="19047" spans="48:157">
      <c r="AV19047" s="195"/>
      <c r="AW19047" s="195"/>
      <c r="EZ19047" s="195"/>
      <c r="FA19047" s="195"/>
    </row>
    <row r="19048" spans="48:157">
      <c r="AV19048" s="195"/>
      <c r="AW19048" s="195"/>
      <c r="EZ19048" s="195"/>
      <c r="FA19048" s="195"/>
    </row>
    <row r="19049" spans="48:157">
      <c r="AV19049" s="195"/>
      <c r="AW19049" s="195"/>
      <c r="EZ19049" s="195"/>
      <c r="FA19049" s="195"/>
    </row>
    <row r="19050" spans="48:157">
      <c r="AV19050" s="195"/>
      <c r="AW19050" s="195"/>
      <c r="EZ19050" s="195"/>
      <c r="FA19050" s="195"/>
    </row>
    <row r="19051" spans="48:157">
      <c r="AV19051" s="195"/>
      <c r="AW19051" s="195"/>
      <c r="EZ19051" s="195"/>
      <c r="FA19051" s="195"/>
    </row>
    <row r="19052" spans="48:157">
      <c r="AV19052" s="195"/>
      <c r="AW19052" s="195"/>
      <c r="EZ19052" s="195"/>
      <c r="FA19052" s="195"/>
    </row>
    <row r="19053" spans="48:157">
      <c r="AV19053" s="195"/>
      <c r="AW19053" s="195"/>
      <c r="EZ19053" s="195"/>
      <c r="FA19053" s="195"/>
    </row>
    <row r="19054" spans="48:157">
      <c r="AV19054" s="195"/>
      <c r="AW19054" s="195"/>
      <c r="EZ19054" s="195"/>
      <c r="FA19054" s="195"/>
    </row>
    <row r="19055" spans="48:157">
      <c r="AV19055" s="195"/>
      <c r="AW19055" s="195"/>
      <c r="EZ19055" s="195"/>
      <c r="FA19055" s="195"/>
    </row>
    <row r="19056" spans="48:157">
      <c r="AV19056" s="195"/>
      <c r="AW19056" s="195"/>
      <c r="EZ19056" s="195"/>
      <c r="FA19056" s="195"/>
    </row>
    <row r="19057" spans="48:157">
      <c r="AV19057" s="195"/>
      <c r="AW19057" s="195"/>
      <c r="EZ19057" s="195"/>
      <c r="FA19057" s="195"/>
    </row>
    <row r="19058" spans="48:157">
      <c r="AV19058" s="195"/>
      <c r="AW19058" s="195"/>
      <c r="EZ19058" s="195"/>
      <c r="FA19058" s="195"/>
    </row>
    <row r="19059" spans="48:157">
      <c r="AV19059" s="195"/>
      <c r="AW19059" s="195"/>
      <c r="EZ19059" s="195"/>
      <c r="FA19059" s="195"/>
    </row>
    <row r="19060" spans="48:157">
      <c r="AV19060" s="195"/>
      <c r="AW19060" s="195"/>
      <c r="EZ19060" s="195"/>
      <c r="FA19060" s="195"/>
    </row>
    <row r="19061" spans="48:157">
      <c r="AV19061" s="195"/>
      <c r="AW19061" s="195"/>
      <c r="EZ19061" s="195"/>
      <c r="FA19061" s="195"/>
    </row>
    <row r="19062" spans="48:157">
      <c r="AV19062" s="195"/>
      <c r="AW19062" s="195"/>
      <c r="EZ19062" s="195"/>
      <c r="FA19062" s="195"/>
    </row>
    <row r="19063" spans="48:157">
      <c r="AV19063" s="195"/>
      <c r="AW19063" s="195"/>
      <c r="EZ19063" s="195"/>
      <c r="FA19063" s="195"/>
    </row>
    <row r="19064" spans="48:157">
      <c r="AV19064" s="195"/>
      <c r="AW19064" s="195"/>
      <c r="EZ19064" s="195"/>
      <c r="FA19064" s="195"/>
    </row>
    <row r="19065" spans="48:157">
      <c r="AV19065" s="195"/>
      <c r="AW19065" s="195"/>
      <c r="EZ19065" s="195"/>
      <c r="FA19065" s="195"/>
    </row>
    <row r="19066" spans="48:157">
      <c r="AV19066" s="195"/>
      <c r="AW19066" s="195"/>
      <c r="EZ19066" s="195"/>
      <c r="FA19066" s="195"/>
    </row>
    <row r="19067" spans="48:157">
      <c r="AV19067" s="195"/>
      <c r="AW19067" s="195"/>
      <c r="EZ19067" s="195"/>
      <c r="FA19067" s="195"/>
    </row>
    <row r="19068" spans="48:157">
      <c r="AV19068" s="195"/>
      <c r="AW19068" s="195"/>
      <c r="EZ19068" s="195"/>
      <c r="FA19068" s="195"/>
    </row>
    <row r="19069" spans="48:157">
      <c r="AV19069" s="195"/>
      <c r="AW19069" s="195"/>
      <c r="EZ19069" s="195"/>
      <c r="FA19069" s="195"/>
    </row>
    <row r="19070" spans="48:157">
      <c r="AV19070" s="195"/>
      <c r="AW19070" s="195"/>
      <c r="EZ19070" s="195"/>
      <c r="FA19070" s="195"/>
    </row>
    <row r="19071" spans="48:157">
      <c r="AV19071" s="195"/>
      <c r="AW19071" s="195"/>
      <c r="EZ19071" s="195"/>
      <c r="FA19071" s="195"/>
    </row>
    <row r="19072" spans="48:157">
      <c r="AV19072" s="195"/>
      <c r="AW19072" s="195"/>
      <c r="EZ19072" s="195"/>
      <c r="FA19072" s="195"/>
    </row>
    <row r="19073" spans="48:157">
      <c r="AV19073" s="195"/>
      <c r="AW19073" s="195"/>
      <c r="EZ19073" s="195"/>
      <c r="FA19073" s="195"/>
    </row>
    <row r="19074" spans="48:157">
      <c r="AV19074" s="195"/>
      <c r="AW19074" s="195"/>
      <c r="EZ19074" s="195"/>
      <c r="FA19074" s="195"/>
    </row>
    <row r="19075" spans="48:157">
      <c r="AV19075" s="195"/>
      <c r="AW19075" s="195"/>
      <c r="EZ19075" s="195"/>
      <c r="FA19075" s="195"/>
    </row>
    <row r="19076" spans="48:157">
      <c r="AV19076" s="195"/>
      <c r="AW19076" s="195"/>
      <c r="EZ19076" s="195"/>
      <c r="FA19076" s="195"/>
    </row>
    <row r="19077" spans="48:157">
      <c r="AV19077" s="195"/>
      <c r="AW19077" s="195"/>
      <c r="EZ19077" s="195"/>
      <c r="FA19077" s="195"/>
    </row>
    <row r="19078" spans="48:157">
      <c r="AV19078" s="195"/>
      <c r="AW19078" s="195"/>
      <c r="EZ19078" s="195"/>
      <c r="FA19078" s="195"/>
    </row>
    <row r="19079" spans="48:157">
      <c r="AV19079" s="195"/>
      <c r="AW19079" s="195"/>
      <c r="EZ19079" s="195"/>
      <c r="FA19079" s="195"/>
    </row>
    <row r="19080" spans="48:157">
      <c r="AV19080" s="195"/>
      <c r="AW19080" s="195"/>
      <c r="EZ19080" s="195"/>
      <c r="FA19080" s="195"/>
    </row>
    <row r="19081" spans="48:157">
      <c r="AV19081" s="195"/>
      <c r="AW19081" s="195"/>
      <c r="EZ19081" s="195"/>
      <c r="FA19081" s="195"/>
    </row>
    <row r="19082" spans="48:157">
      <c r="AV19082" s="195"/>
      <c r="AW19082" s="195"/>
      <c r="EZ19082" s="195"/>
      <c r="FA19082" s="195"/>
    </row>
    <row r="19083" spans="48:157">
      <c r="AV19083" s="195"/>
      <c r="AW19083" s="195"/>
      <c r="EZ19083" s="195"/>
      <c r="FA19083" s="195"/>
    </row>
    <row r="19084" spans="48:157">
      <c r="AV19084" s="195"/>
      <c r="AW19084" s="195"/>
      <c r="EZ19084" s="195"/>
      <c r="FA19084" s="195"/>
    </row>
    <row r="19085" spans="48:157">
      <c r="AV19085" s="195"/>
      <c r="AW19085" s="195"/>
      <c r="EZ19085" s="195"/>
      <c r="FA19085" s="195"/>
    </row>
    <row r="19086" spans="48:157">
      <c r="AV19086" s="195"/>
      <c r="AW19086" s="195"/>
      <c r="EZ19086" s="195"/>
      <c r="FA19086" s="195"/>
    </row>
    <row r="19087" spans="48:157">
      <c r="AV19087" s="195"/>
      <c r="AW19087" s="195"/>
      <c r="EZ19087" s="195"/>
      <c r="FA19087" s="195"/>
    </row>
    <row r="19088" spans="48:157">
      <c r="AV19088" s="195"/>
      <c r="AW19088" s="195"/>
      <c r="EZ19088" s="195"/>
      <c r="FA19088" s="195"/>
    </row>
    <row r="19089" spans="48:157">
      <c r="AV19089" s="195"/>
      <c r="AW19089" s="195"/>
      <c r="EZ19089" s="195"/>
      <c r="FA19089" s="195"/>
    </row>
    <row r="19090" spans="48:157">
      <c r="AV19090" s="195"/>
      <c r="AW19090" s="195"/>
      <c r="EZ19090" s="195"/>
      <c r="FA19090" s="195"/>
    </row>
    <row r="19091" spans="48:157">
      <c r="AV19091" s="195"/>
      <c r="AW19091" s="195"/>
      <c r="EZ19091" s="195"/>
      <c r="FA19091" s="195"/>
    </row>
    <row r="19092" spans="48:157">
      <c r="AV19092" s="195"/>
      <c r="AW19092" s="195"/>
      <c r="EZ19092" s="195"/>
      <c r="FA19092" s="195"/>
    </row>
    <row r="19093" spans="48:157">
      <c r="AV19093" s="195"/>
      <c r="AW19093" s="195"/>
      <c r="EZ19093" s="195"/>
      <c r="FA19093" s="195"/>
    </row>
    <row r="19094" spans="48:157">
      <c r="AV19094" s="195"/>
      <c r="AW19094" s="195"/>
      <c r="EZ19094" s="195"/>
      <c r="FA19094" s="195"/>
    </row>
    <row r="19095" spans="48:157">
      <c r="AV19095" s="195"/>
      <c r="AW19095" s="195"/>
      <c r="EZ19095" s="195"/>
      <c r="FA19095" s="195"/>
    </row>
    <row r="19096" spans="48:157">
      <c r="AV19096" s="195"/>
      <c r="AW19096" s="195"/>
      <c r="EZ19096" s="195"/>
      <c r="FA19096" s="195"/>
    </row>
    <row r="19097" spans="48:157">
      <c r="AV19097" s="195"/>
      <c r="AW19097" s="195"/>
      <c r="EZ19097" s="195"/>
      <c r="FA19097" s="195"/>
    </row>
    <row r="19098" spans="48:157">
      <c r="AV19098" s="195"/>
      <c r="AW19098" s="195"/>
      <c r="EZ19098" s="195"/>
      <c r="FA19098" s="195"/>
    </row>
    <row r="19099" spans="48:157">
      <c r="AV19099" s="195"/>
      <c r="AW19099" s="195"/>
      <c r="EZ19099" s="195"/>
      <c r="FA19099" s="195"/>
    </row>
    <row r="19100" spans="48:157">
      <c r="AV19100" s="195"/>
      <c r="AW19100" s="195"/>
      <c r="EZ19100" s="195"/>
      <c r="FA19100" s="195"/>
    </row>
    <row r="19101" spans="48:157">
      <c r="AV19101" s="195"/>
      <c r="AW19101" s="195"/>
      <c r="EZ19101" s="195"/>
      <c r="FA19101" s="195"/>
    </row>
    <row r="19102" spans="48:157">
      <c r="AV19102" s="195"/>
      <c r="AW19102" s="195"/>
      <c r="EZ19102" s="195"/>
      <c r="FA19102" s="195"/>
    </row>
    <row r="19103" spans="48:157">
      <c r="AV19103" s="195"/>
      <c r="AW19103" s="195"/>
      <c r="EZ19103" s="195"/>
      <c r="FA19103" s="195"/>
    </row>
    <row r="19104" spans="48:157">
      <c r="AV19104" s="195"/>
      <c r="AW19104" s="195"/>
      <c r="EZ19104" s="195"/>
      <c r="FA19104" s="195"/>
    </row>
    <row r="19105" spans="48:157">
      <c r="AV19105" s="195"/>
      <c r="AW19105" s="195"/>
      <c r="EZ19105" s="195"/>
      <c r="FA19105" s="195"/>
    </row>
    <row r="19106" spans="48:157">
      <c r="AV19106" s="195"/>
      <c r="AW19106" s="195"/>
      <c r="EZ19106" s="195"/>
      <c r="FA19106" s="195"/>
    </row>
    <row r="19107" spans="48:157">
      <c r="AV19107" s="195"/>
      <c r="AW19107" s="195"/>
      <c r="EZ19107" s="195"/>
      <c r="FA19107" s="195"/>
    </row>
    <row r="19108" spans="48:157">
      <c r="AV19108" s="195"/>
      <c r="AW19108" s="195"/>
      <c r="EZ19108" s="195"/>
      <c r="FA19108" s="195"/>
    </row>
    <row r="19109" spans="48:157">
      <c r="AV19109" s="195"/>
      <c r="AW19109" s="195"/>
      <c r="EZ19109" s="195"/>
      <c r="FA19109" s="195"/>
    </row>
    <row r="19110" spans="48:157">
      <c r="AV19110" s="195"/>
      <c r="AW19110" s="195"/>
      <c r="EZ19110" s="195"/>
      <c r="FA19110" s="195"/>
    </row>
    <row r="19111" spans="48:157">
      <c r="AV19111" s="195"/>
      <c r="AW19111" s="195"/>
      <c r="EZ19111" s="195"/>
      <c r="FA19111" s="195"/>
    </row>
    <row r="19112" spans="48:157">
      <c r="AV19112" s="195"/>
      <c r="AW19112" s="195"/>
      <c r="EZ19112" s="195"/>
      <c r="FA19112" s="195"/>
    </row>
    <row r="19113" spans="48:157">
      <c r="AV19113" s="195"/>
      <c r="AW19113" s="195"/>
      <c r="EZ19113" s="195"/>
      <c r="FA19113" s="195"/>
    </row>
    <row r="19114" spans="48:157">
      <c r="AV19114" s="195"/>
      <c r="AW19114" s="195"/>
      <c r="EZ19114" s="195"/>
      <c r="FA19114" s="195"/>
    </row>
    <row r="19115" spans="48:157">
      <c r="AV19115" s="195"/>
      <c r="AW19115" s="195"/>
      <c r="EZ19115" s="195"/>
      <c r="FA19115" s="195"/>
    </row>
    <row r="19116" spans="48:157">
      <c r="AV19116" s="195"/>
      <c r="AW19116" s="195"/>
      <c r="EZ19116" s="195"/>
      <c r="FA19116" s="195"/>
    </row>
    <row r="19117" spans="48:157">
      <c r="AV19117" s="195"/>
      <c r="AW19117" s="195"/>
      <c r="EZ19117" s="195"/>
      <c r="FA19117" s="195"/>
    </row>
    <row r="19118" spans="48:157">
      <c r="AV19118" s="195"/>
      <c r="AW19118" s="195"/>
      <c r="EZ19118" s="195"/>
      <c r="FA19118" s="195"/>
    </row>
    <row r="19119" spans="48:157">
      <c r="AV19119" s="195"/>
      <c r="AW19119" s="195"/>
      <c r="EZ19119" s="195"/>
      <c r="FA19119" s="195"/>
    </row>
    <row r="19120" spans="48:157">
      <c r="AV19120" s="195"/>
      <c r="AW19120" s="195"/>
      <c r="EZ19120" s="195"/>
      <c r="FA19120" s="195"/>
    </row>
    <row r="19121" spans="48:157">
      <c r="AV19121" s="195"/>
      <c r="AW19121" s="195"/>
      <c r="EZ19121" s="195"/>
      <c r="FA19121" s="195"/>
    </row>
    <row r="19122" spans="48:157">
      <c r="AV19122" s="195"/>
      <c r="AW19122" s="195"/>
      <c r="EZ19122" s="195"/>
      <c r="FA19122" s="195"/>
    </row>
    <row r="19123" spans="48:157">
      <c r="AV19123" s="195"/>
      <c r="AW19123" s="195"/>
      <c r="EZ19123" s="195"/>
      <c r="FA19123" s="195"/>
    </row>
    <row r="19124" spans="48:157">
      <c r="AV19124" s="195"/>
      <c r="AW19124" s="195"/>
      <c r="EZ19124" s="195"/>
      <c r="FA19124" s="195"/>
    </row>
    <row r="19125" spans="48:157">
      <c r="AV19125" s="195"/>
      <c r="AW19125" s="195"/>
      <c r="EZ19125" s="195"/>
      <c r="FA19125" s="195"/>
    </row>
    <row r="19126" spans="48:157">
      <c r="AV19126" s="195"/>
      <c r="AW19126" s="195"/>
      <c r="EZ19126" s="195"/>
      <c r="FA19126" s="195"/>
    </row>
    <row r="19127" spans="48:157">
      <c r="AV19127" s="195"/>
      <c r="AW19127" s="195"/>
      <c r="EZ19127" s="195"/>
      <c r="FA19127" s="195"/>
    </row>
    <row r="19128" spans="48:157">
      <c r="AV19128" s="195"/>
      <c r="AW19128" s="195"/>
      <c r="EZ19128" s="195"/>
      <c r="FA19128" s="195"/>
    </row>
    <row r="19129" spans="48:157">
      <c r="AV19129" s="195"/>
      <c r="AW19129" s="195"/>
      <c r="EZ19129" s="195"/>
      <c r="FA19129" s="195"/>
    </row>
    <row r="19130" spans="48:157">
      <c r="AV19130" s="195"/>
      <c r="AW19130" s="195"/>
      <c r="EZ19130" s="195"/>
      <c r="FA19130" s="195"/>
    </row>
    <row r="19131" spans="48:157">
      <c r="AV19131" s="195"/>
      <c r="AW19131" s="195"/>
      <c r="EZ19131" s="195"/>
      <c r="FA19131" s="195"/>
    </row>
    <row r="19132" spans="48:157">
      <c r="AV19132" s="195"/>
      <c r="AW19132" s="195"/>
      <c r="EZ19132" s="195"/>
      <c r="FA19132" s="195"/>
    </row>
    <row r="19133" spans="48:157">
      <c r="AV19133" s="195"/>
      <c r="AW19133" s="195"/>
      <c r="EZ19133" s="195"/>
      <c r="FA19133" s="195"/>
    </row>
    <row r="19134" spans="48:157">
      <c r="AV19134" s="195"/>
      <c r="AW19134" s="195"/>
      <c r="EZ19134" s="195"/>
      <c r="FA19134" s="195"/>
    </row>
    <row r="19135" spans="48:157">
      <c r="AV19135" s="195"/>
      <c r="AW19135" s="195"/>
      <c r="EZ19135" s="195"/>
      <c r="FA19135" s="195"/>
    </row>
    <row r="19136" spans="48:157">
      <c r="AV19136" s="195"/>
      <c r="AW19136" s="195"/>
      <c r="EZ19136" s="195"/>
      <c r="FA19136" s="195"/>
    </row>
    <row r="19137" spans="48:157">
      <c r="AV19137" s="195"/>
      <c r="AW19137" s="195"/>
      <c r="EZ19137" s="195"/>
      <c r="FA19137" s="195"/>
    </row>
    <row r="19138" spans="48:157">
      <c r="AV19138" s="195"/>
      <c r="AW19138" s="195"/>
      <c r="EZ19138" s="195"/>
      <c r="FA19138" s="195"/>
    </row>
    <row r="19139" spans="48:157">
      <c r="AV19139" s="195"/>
      <c r="AW19139" s="195"/>
      <c r="EZ19139" s="195"/>
      <c r="FA19139" s="195"/>
    </row>
    <row r="19140" spans="48:157">
      <c r="AV19140" s="195"/>
      <c r="AW19140" s="195"/>
      <c r="EZ19140" s="195"/>
      <c r="FA19140" s="195"/>
    </row>
    <row r="19141" spans="48:157">
      <c r="AV19141" s="195"/>
      <c r="AW19141" s="195"/>
      <c r="EZ19141" s="195"/>
      <c r="FA19141" s="195"/>
    </row>
    <row r="19142" spans="48:157">
      <c r="AV19142" s="195"/>
      <c r="AW19142" s="195"/>
      <c r="EZ19142" s="195"/>
      <c r="FA19142" s="195"/>
    </row>
    <row r="19143" spans="48:157">
      <c r="AV19143" s="195"/>
      <c r="AW19143" s="195"/>
      <c r="EZ19143" s="195"/>
      <c r="FA19143" s="195"/>
    </row>
    <row r="19144" spans="48:157">
      <c r="AV19144" s="195"/>
      <c r="AW19144" s="195"/>
      <c r="EZ19144" s="195"/>
      <c r="FA19144" s="195"/>
    </row>
    <row r="19145" spans="48:157">
      <c r="AV19145" s="195"/>
      <c r="AW19145" s="195"/>
      <c r="EZ19145" s="195"/>
      <c r="FA19145" s="195"/>
    </row>
    <row r="19146" spans="48:157">
      <c r="AV19146" s="195"/>
      <c r="AW19146" s="195"/>
      <c r="EZ19146" s="195"/>
      <c r="FA19146" s="195"/>
    </row>
    <row r="19147" spans="48:157">
      <c r="AV19147" s="195"/>
      <c r="AW19147" s="195"/>
      <c r="EZ19147" s="195"/>
      <c r="FA19147" s="195"/>
    </row>
    <row r="19148" spans="48:157">
      <c r="AV19148" s="195"/>
      <c r="AW19148" s="195"/>
      <c r="EZ19148" s="195"/>
      <c r="FA19148" s="195"/>
    </row>
    <row r="19149" spans="48:157">
      <c r="AV19149" s="195"/>
      <c r="AW19149" s="195"/>
      <c r="EZ19149" s="195"/>
      <c r="FA19149" s="195"/>
    </row>
    <row r="19150" spans="48:157">
      <c r="AV19150" s="195"/>
      <c r="AW19150" s="195"/>
      <c r="EZ19150" s="195"/>
      <c r="FA19150" s="195"/>
    </row>
    <row r="19151" spans="48:157">
      <c r="AV19151" s="195"/>
      <c r="AW19151" s="195"/>
      <c r="EZ19151" s="195"/>
      <c r="FA19151" s="195"/>
    </row>
    <row r="19152" spans="48:157">
      <c r="AV19152" s="195"/>
      <c r="AW19152" s="195"/>
      <c r="EZ19152" s="195"/>
      <c r="FA19152" s="195"/>
    </row>
    <row r="19153" spans="48:157">
      <c r="AV19153" s="195"/>
      <c r="AW19153" s="195"/>
      <c r="EZ19153" s="195"/>
      <c r="FA19153" s="195"/>
    </row>
    <row r="19154" spans="48:157">
      <c r="AV19154" s="195"/>
      <c r="AW19154" s="195"/>
      <c r="EZ19154" s="195"/>
      <c r="FA19154" s="195"/>
    </row>
    <row r="19155" spans="48:157">
      <c r="AV19155" s="195"/>
      <c r="AW19155" s="195"/>
      <c r="EZ19155" s="195"/>
      <c r="FA19155" s="195"/>
    </row>
    <row r="19156" spans="48:157">
      <c r="AV19156" s="195"/>
      <c r="AW19156" s="195"/>
      <c r="EZ19156" s="195"/>
      <c r="FA19156" s="195"/>
    </row>
    <row r="19157" spans="48:157">
      <c r="AV19157" s="195"/>
      <c r="AW19157" s="195"/>
      <c r="EZ19157" s="195"/>
      <c r="FA19157" s="195"/>
    </row>
    <row r="19158" spans="48:157">
      <c r="AV19158" s="195"/>
      <c r="AW19158" s="195"/>
      <c r="EZ19158" s="195"/>
      <c r="FA19158" s="195"/>
    </row>
    <row r="19159" spans="48:157">
      <c r="AV19159" s="195"/>
      <c r="AW19159" s="195"/>
      <c r="EZ19159" s="195"/>
      <c r="FA19159" s="195"/>
    </row>
    <row r="19160" spans="48:157">
      <c r="AV19160" s="195"/>
      <c r="AW19160" s="195"/>
      <c r="EZ19160" s="195"/>
      <c r="FA19160" s="195"/>
    </row>
    <row r="19161" spans="48:157">
      <c r="AV19161" s="195"/>
      <c r="AW19161" s="195"/>
      <c r="EZ19161" s="195"/>
      <c r="FA19161" s="195"/>
    </row>
    <row r="19162" spans="48:157">
      <c r="AV19162" s="195"/>
      <c r="AW19162" s="195"/>
      <c r="EZ19162" s="195"/>
      <c r="FA19162" s="195"/>
    </row>
    <row r="19163" spans="48:157">
      <c r="AV19163" s="195"/>
      <c r="AW19163" s="195"/>
      <c r="EZ19163" s="195"/>
      <c r="FA19163" s="195"/>
    </row>
    <row r="19164" spans="48:157">
      <c r="AV19164" s="195"/>
      <c r="AW19164" s="195"/>
      <c r="EZ19164" s="195"/>
      <c r="FA19164" s="195"/>
    </row>
    <row r="19165" spans="48:157">
      <c r="AV19165" s="195"/>
      <c r="AW19165" s="195"/>
      <c r="EZ19165" s="195"/>
      <c r="FA19165" s="195"/>
    </row>
    <row r="19166" spans="48:157">
      <c r="AV19166" s="195"/>
      <c r="AW19166" s="195"/>
      <c r="EZ19166" s="195"/>
      <c r="FA19166" s="195"/>
    </row>
    <row r="19167" spans="48:157">
      <c r="AV19167" s="195"/>
      <c r="AW19167" s="195"/>
      <c r="EZ19167" s="195"/>
      <c r="FA19167" s="195"/>
    </row>
    <row r="19168" spans="48:157">
      <c r="AV19168" s="195"/>
      <c r="AW19168" s="195"/>
      <c r="EZ19168" s="195"/>
      <c r="FA19168" s="195"/>
    </row>
    <row r="19169" spans="48:157">
      <c r="AV19169" s="195"/>
      <c r="AW19169" s="195"/>
      <c r="EZ19169" s="195"/>
      <c r="FA19169" s="195"/>
    </row>
    <row r="19170" spans="48:157">
      <c r="AV19170" s="195"/>
      <c r="AW19170" s="195"/>
      <c r="EZ19170" s="195"/>
      <c r="FA19170" s="195"/>
    </row>
    <row r="19171" spans="48:157">
      <c r="AV19171" s="195"/>
      <c r="AW19171" s="195"/>
      <c r="EZ19171" s="195"/>
      <c r="FA19171" s="195"/>
    </row>
    <row r="19172" spans="48:157">
      <c r="AV19172" s="195"/>
      <c r="AW19172" s="195"/>
      <c r="EZ19172" s="195"/>
      <c r="FA19172" s="195"/>
    </row>
    <row r="19173" spans="48:157">
      <c r="AV19173" s="195"/>
      <c r="AW19173" s="195"/>
      <c r="EZ19173" s="195"/>
      <c r="FA19173" s="195"/>
    </row>
    <row r="19174" spans="48:157">
      <c r="AV19174" s="195"/>
      <c r="AW19174" s="195"/>
      <c r="EZ19174" s="195"/>
      <c r="FA19174" s="195"/>
    </row>
    <row r="19175" spans="48:157">
      <c r="AV19175" s="195"/>
      <c r="AW19175" s="195"/>
      <c r="EZ19175" s="195"/>
      <c r="FA19175" s="195"/>
    </row>
    <row r="19176" spans="48:157">
      <c r="AV19176" s="195"/>
      <c r="AW19176" s="195"/>
      <c r="EZ19176" s="195"/>
      <c r="FA19176" s="195"/>
    </row>
    <row r="19177" spans="48:157">
      <c r="AV19177" s="195"/>
      <c r="AW19177" s="195"/>
      <c r="EZ19177" s="195"/>
      <c r="FA19177" s="195"/>
    </row>
    <row r="19178" spans="48:157">
      <c r="AV19178" s="195"/>
      <c r="AW19178" s="195"/>
      <c r="EZ19178" s="195"/>
      <c r="FA19178" s="195"/>
    </row>
    <row r="19179" spans="48:157">
      <c r="AV19179" s="195"/>
      <c r="AW19179" s="195"/>
      <c r="EZ19179" s="195"/>
      <c r="FA19179" s="195"/>
    </row>
    <row r="19180" spans="48:157">
      <c r="AV19180" s="195"/>
      <c r="AW19180" s="195"/>
      <c r="EZ19180" s="195"/>
      <c r="FA19180" s="195"/>
    </row>
    <row r="19181" spans="48:157">
      <c r="AV19181" s="195"/>
      <c r="AW19181" s="195"/>
      <c r="EZ19181" s="195"/>
      <c r="FA19181" s="195"/>
    </row>
    <row r="19182" spans="48:157">
      <c r="AV19182" s="195"/>
      <c r="AW19182" s="195"/>
      <c r="EZ19182" s="195"/>
      <c r="FA19182" s="195"/>
    </row>
    <row r="19183" spans="48:157">
      <c r="AV19183" s="195"/>
      <c r="AW19183" s="195"/>
      <c r="EZ19183" s="195"/>
      <c r="FA19183" s="195"/>
    </row>
    <row r="19184" spans="48:157">
      <c r="AV19184" s="195"/>
      <c r="AW19184" s="195"/>
      <c r="EZ19184" s="195"/>
      <c r="FA19184" s="195"/>
    </row>
    <row r="19185" spans="48:157">
      <c r="AV19185" s="195"/>
      <c r="AW19185" s="195"/>
      <c r="EZ19185" s="195"/>
      <c r="FA19185" s="195"/>
    </row>
    <row r="19186" spans="48:157">
      <c r="AV19186" s="195"/>
      <c r="AW19186" s="195"/>
      <c r="EZ19186" s="195"/>
      <c r="FA19186" s="195"/>
    </row>
    <row r="19187" spans="48:157">
      <c r="AV19187" s="195"/>
      <c r="AW19187" s="195"/>
      <c r="EZ19187" s="195"/>
      <c r="FA19187" s="195"/>
    </row>
    <row r="19188" spans="48:157">
      <c r="AV19188" s="195"/>
      <c r="AW19188" s="195"/>
      <c r="EZ19188" s="195"/>
      <c r="FA19188" s="195"/>
    </row>
    <row r="19189" spans="48:157">
      <c r="AV19189" s="195"/>
      <c r="AW19189" s="195"/>
      <c r="EZ19189" s="195"/>
      <c r="FA19189" s="195"/>
    </row>
    <row r="19190" spans="48:157">
      <c r="AV19190" s="195"/>
      <c r="AW19190" s="195"/>
      <c r="EZ19190" s="195"/>
      <c r="FA19190" s="195"/>
    </row>
    <row r="19191" spans="48:157">
      <c r="AV19191" s="195"/>
      <c r="AW19191" s="195"/>
      <c r="EZ19191" s="195"/>
      <c r="FA19191" s="195"/>
    </row>
    <row r="19192" spans="48:157">
      <c r="AV19192" s="195"/>
      <c r="AW19192" s="195"/>
      <c r="EZ19192" s="195"/>
      <c r="FA19192" s="195"/>
    </row>
    <row r="19193" spans="48:157">
      <c r="AV19193" s="195"/>
      <c r="AW19193" s="195"/>
      <c r="EZ19193" s="195"/>
      <c r="FA19193" s="195"/>
    </row>
    <row r="19194" spans="48:157">
      <c r="AV19194" s="195"/>
      <c r="AW19194" s="195"/>
      <c r="EZ19194" s="195"/>
      <c r="FA19194" s="195"/>
    </row>
    <row r="19195" spans="48:157">
      <c r="AV19195" s="195"/>
      <c r="AW19195" s="195"/>
      <c r="EZ19195" s="195"/>
      <c r="FA19195" s="195"/>
    </row>
    <row r="19196" spans="48:157">
      <c r="AV19196" s="195"/>
      <c r="AW19196" s="195"/>
      <c r="EZ19196" s="195"/>
      <c r="FA19196" s="195"/>
    </row>
    <row r="19197" spans="48:157">
      <c r="AV19197" s="195"/>
      <c r="AW19197" s="195"/>
      <c r="EZ19197" s="195"/>
      <c r="FA19197" s="195"/>
    </row>
    <row r="19198" spans="48:157">
      <c r="AV19198" s="195"/>
      <c r="AW19198" s="195"/>
      <c r="EZ19198" s="195"/>
      <c r="FA19198" s="195"/>
    </row>
    <row r="19199" spans="48:157">
      <c r="AV19199" s="195"/>
      <c r="AW19199" s="195"/>
      <c r="EZ19199" s="195"/>
      <c r="FA19199" s="195"/>
    </row>
    <row r="19200" spans="48:157">
      <c r="AV19200" s="195"/>
      <c r="AW19200" s="195"/>
      <c r="EZ19200" s="195"/>
      <c r="FA19200" s="195"/>
    </row>
    <row r="19201" spans="48:157">
      <c r="AV19201" s="195"/>
      <c r="AW19201" s="195"/>
      <c r="EZ19201" s="195"/>
      <c r="FA19201" s="195"/>
    </row>
    <row r="19202" spans="48:157">
      <c r="AV19202" s="195"/>
      <c r="AW19202" s="195"/>
      <c r="EZ19202" s="195"/>
      <c r="FA19202" s="195"/>
    </row>
    <row r="19203" spans="48:157">
      <c r="AV19203" s="195"/>
      <c r="AW19203" s="195"/>
      <c r="EZ19203" s="195"/>
      <c r="FA19203" s="195"/>
    </row>
    <row r="19204" spans="48:157">
      <c r="AV19204" s="195"/>
      <c r="AW19204" s="195"/>
      <c r="EZ19204" s="195"/>
      <c r="FA19204" s="195"/>
    </row>
    <row r="19205" spans="48:157">
      <c r="AV19205" s="195"/>
      <c r="AW19205" s="195"/>
      <c r="EZ19205" s="195"/>
      <c r="FA19205" s="195"/>
    </row>
    <row r="19206" spans="48:157">
      <c r="AV19206" s="195"/>
      <c r="AW19206" s="195"/>
      <c r="EZ19206" s="195"/>
      <c r="FA19206" s="195"/>
    </row>
    <row r="19207" spans="48:157">
      <c r="AV19207" s="195"/>
      <c r="AW19207" s="195"/>
      <c r="EZ19207" s="195"/>
      <c r="FA19207" s="195"/>
    </row>
    <row r="19208" spans="48:157">
      <c r="AV19208" s="195"/>
      <c r="AW19208" s="195"/>
      <c r="EZ19208" s="195"/>
      <c r="FA19208" s="195"/>
    </row>
    <row r="19209" spans="48:157">
      <c r="AV19209" s="195"/>
      <c r="AW19209" s="195"/>
      <c r="EZ19209" s="195"/>
      <c r="FA19209" s="195"/>
    </row>
    <row r="19210" spans="48:157">
      <c r="AV19210" s="195"/>
      <c r="AW19210" s="195"/>
      <c r="EZ19210" s="195"/>
      <c r="FA19210" s="195"/>
    </row>
    <row r="19211" spans="48:157">
      <c r="AV19211" s="195"/>
      <c r="AW19211" s="195"/>
      <c r="EZ19211" s="195"/>
      <c r="FA19211" s="195"/>
    </row>
    <row r="19212" spans="48:157">
      <c r="AV19212" s="195"/>
      <c r="AW19212" s="195"/>
      <c r="EZ19212" s="195"/>
      <c r="FA19212" s="195"/>
    </row>
    <row r="19213" spans="48:157">
      <c r="AV19213" s="195"/>
      <c r="AW19213" s="195"/>
      <c r="EZ19213" s="195"/>
      <c r="FA19213" s="195"/>
    </row>
    <row r="19214" spans="48:157">
      <c r="AV19214" s="195"/>
      <c r="AW19214" s="195"/>
      <c r="EZ19214" s="195"/>
      <c r="FA19214" s="195"/>
    </row>
    <row r="19215" spans="48:157">
      <c r="AV19215" s="195"/>
      <c r="AW19215" s="195"/>
      <c r="EZ19215" s="195"/>
      <c r="FA19215" s="195"/>
    </row>
    <row r="19216" spans="48:157">
      <c r="AV19216" s="195"/>
      <c r="AW19216" s="195"/>
      <c r="EZ19216" s="195"/>
      <c r="FA19216" s="195"/>
    </row>
    <row r="19217" spans="48:157">
      <c r="AV19217" s="195"/>
      <c r="AW19217" s="195"/>
      <c r="EZ19217" s="195"/>
      <c r="FA19217" s="195"/>
    </row>
    <row r="19218" spans="48:157">
      <c r="AV19218" s="195"/>
      <c r="AW19218" s="195"/>
      <c r="EZ19218" s="195"/>
      <c r="FA19218" s="195"/>
    </row>
    <row r="19219" spans="48:157">
      <c r="AV19219" s="195"/>
      <c r="AW19219" s="195"/>
      <c r="EZ19219" s="195"/>
      <c r="FA19219" s="195"/>
    </row>
    <row r="19220" spans="48:157">
      <c r="AV19220" s="195"/>
      <c r="AW19220" s="195"/>
      <c r="EZ19220" s="195"/>
      <c r="FA19220" s="195"/>
    </row>
    <row r="19221" spans="48:157">
      <c r="AV19221" s="195"/>
      <c r="AW19221" s="195"/>
      <c r="EZ19221" s="195"/>
      <c r="FA19221" s="195"/>
    </row>
    <row r="19222" spans="48:157">
      <c r="AV19222" s="195"/>
      <c r="AW19222" s="195"/>
      <c r="EZ19222" s="195"/>
      <c r="FA19222" s="195"/>
    </row>
    <row r="19223" spans="48:157">
      <c r="AV19223" s="195"/>
      <c r="AW19223" s="195"/>
      <c r="EZ19223" s="195"/>
      <c r="FA19223" s="195"/>
    </row>
    <row r="19224" spans="48:157">
      <c r="AV19224" s="195"/>
      <c r="AW19224" s="195"/>
      <c r="EZ19224" s="195"/>
      <c r="FA19224" s="195"/>
    </row>
    <row r="19225" spans="48:157">
      <c r="AV19225" s="195"/>
      <c r="AW19225" s="195"/>
      <c r="EZ19225" s="195"/>
      <c r="FA19225" s="195"/>
    </row>
    <row r="19226" spans="48:157">
      <c r="AV19226" s="195"/>
      <c r="AW19226" s="195"/>
      <c r="EZ19226" s="195"/>
      <c r="FA19226" s="195"/>
    </row>
    <row r="19227" spans="48:157">
      <c r="AV19227" s="195"/>
      <c r="AW19227" s="195"/>
      <c r="EZ19227" s="195"/>
      <c r="FA19227" s="195"/>
    </row>
    <row r="19228" spans="48:157">
      <c r="AV19228" s="195"/>
      <c r="AW19228" s="195"/>
      <c r="EZ19228" s="195"/>
      <c r="FA19228" s="195"/>
    </row>
    <row r="19229" spans="48:157">
      <c r="AV19229" s="195"/>
      <c r="AW19229" s="195"/>
      <c r="EZ19229" s="195"/>
      <c r="FA19229" s="195"/>
    </row>
    <row r="19230" spans="48:157">
      <c r="AV19230" s="195"/>
      <c r="AW19230" s="195"/>
      <c r="EZ19230" s="195"/>
      <c r="FA19230" s="195"/>
    </row>
    <row r="19231" spans="48:157">
      <c r="AV19231" s="195"/>
      <c r="AW19231" s="195"/>
      <c r="EZ19231" s="195"/>
      <c r="FA19231" s="195"/>
    </row>
    <row r="19232" spans="48:157">
      <c r="AV19232" s="195"/>
      <c r="AW19232" s="195"/>
      <c r="EZ19232" s="195"/>
      <c r="FA19232" s="195"/>
    </row>
    <row r="19233" spans="48:157">
      <c r="AV19233" s="195"/>
      <c r="AW19233" s="195"/>
      <c r="EZ19233" s="195"/>
      <c r="FA19233" s="195"/>
    </row>
    <row r="19234" spans="48:157">
      <c r="AV19234" s="195"/>
      <c r="AW19234" s="195"/>
      <c r="EZ19234" s="195"/>
      <c r="FA19234" s="195"/>
    </row>
    <row r="19235" spans="48:157">
      <c r="AV19235" s="195"/>
      <c r="AW19235" s="195"/>
      <c r="EZ19235" s="195"/>
      <c r="FA19235" s="195"/>
    </row>
    <row r="19236" spans="48:157">
      <c r="AV19236" s="195"/>
      <c r="AW19236" s="195"/>
      <c r="EZ19236" s="195"/>
      <c r="FA19236" s="195"/>
    </row>
    <row r="19237" spans="48:157">
      <c r="AV19237" s="195"/>
      <c r="AW19237" s="195"/>
      <c r="EZ19237" s="195"/>
      <c r="FA19237" s="195"/>
    </row>
    <row r="19238" spans="48:157">
      <c r="AV19238" s="195"/>
      <c r="AW19238" s="195"/>
      <c r="EZ19238" s="195"/>
      <c r="FA19238" s="195"/>
    </row>
    <row r="19239" spans="48:157">
      <c r="AV19239" s="195"/>
      <c r="AW19239" s="195"/>
      <c r="EZ19239" s="195"/>
      <c r="FA19239" s="195"/>
    </row>
    <row r="19240" spans="48:157">
      <c r="AV19240" s="195"/>
      <c r="AW19240" s="195"/>
      <c r="EZ19240" s="195"/>
      <c r="FA19240" s="195"/>
    </row>
    <row r="19241" spans="48:157">
      <c r="AV19241" s="195"/>
      <c r="AW19241" s="195"/>
      <c r="EZ19241" s="195"/>
      <c r="FA19241" s="195"/>
    </row>
    <row r="19242" spans="48:157">
      <c r="AV19242" s="195"/>
      <c r="AW19242" s="195"/>
      <c r="EZ19242" s="195"/>
      <c r="FA19242" s="195"/>
    </row>
    <row r="19243" spans="48:157">
      <c r="AV19243" s="195"/>
      <c r="AW19243" s="195"/>
      <c r="EZ19243" s="195"/>
      <c r="FA19243" s="195"/>
    </row>
    <row r="19244" spans="48:157">
      <c r="AV19244" s="195"/>
      <c r="AW19244" s="195"/>
      <c r="EZ19244" s="195"/>
      <c r="FA19244" s="195"/>
    </row>
    <row r="19245" spans="48:157">
      <c r="AV19245" s="195"/>
      <c r="AW19245" s="195"/>
      <c r="EZ19245" s="195"/>
      <c r="FA19245" s="195"/>
    </row>
    <row r="19246" spans="48:157">
      <c r="AV19246" s="195"/>
      <c r="AW19246" s="195"/>
      <c r="EZ19246" s="195"/>
      <c r="FA19246" s="195"/>
    </row>
    <row r="19247" spans="48:157">
      <c r="AV19247" s="195"/>
      <c r="AW19247" s="195"/>
      <c r="EZ19247" s="195"/>
      <c r="FA19247" s="195"/>
    </row>
    <row r="19248" spans="48:157">
      <c r="AV19248" s="195"/>
      <c r="AW19248" s="195"/>
      <c r="EZ19248" s="195"/>
      <c r="FA19248" s="195"/>
    </row>
    <row r="19249" spans="48:157">
      <c r="AV19249" s="195"/>
      <c r="AW19249" s="195"/>
      <c r="EZ19249" s="195"/>
      <c r="FA19249" s="195"/>
    </row>
    <row r="19250" spans="48:157">
      <c r="AV19250" s="195"/>
      <c r="AW19250" s="195"/>
      <c r="EZ19250" s="195"/>
      <c r="FA19250" s="195"/>
    </row>
    <row r="19251" spans="48:157">
      <c r="AV19251" s="195"/>
      <c r="AW19251" s="195"/>
      <c r="EZ19251" s="195"/>
      <c r="FA19251" s="195"/>
    </row>
    <row r="19252" spans="48:157">
      <c r="AV19252" s="195"/>
      <c r="AW19252" s="195"/>
      <c r="EZ19252" s="195"/>
      <c r="FA19252" s="195"/>
    </row>
    <row r="19253" spans="48:157">
      <c r="AV19253" s="195"/>
      <c r="AW19253" s="195"/>
      <c r="EZ19253" s="195"/>
      <c r="FA19253" s="195"/>
    </row>
    <row r="19254" spans="48:157">
      <c r="AV19254" s="195"/>
      <c r="AW19254" s="195"/>
      <c r="EZ19254" s="195"/>
      <c r="FA19254" s="195"/>
    </row>
    <row r="19255" spans="48:157">
      <c r="AV19255" s="195"/>
      <c r="AW19255" s="195"/>
      <c r="EZ19255" s="195"/>
      <c r="FA19255" s="195"/>
    </row>
    <row r="19256" spans="48:157">
      <c r="AV19256" s="195"/>
      <c r="AW19256" s="195"/>
      <c r="EZ19256" s="195"/>
      <c r="FA19256" s="195"/>
    </row>
    <row r="19257" spans="48:157">
      <c r="AV19257" s="195"/>
      <c r="AW19257" s="195"/>
      <c r="EZ19257" s="195"/>
      <c r="FA19257" s="195"/>
    </row>
    <row r="19258" spans="48:157">
      <c r="AV19258" s="195"/>
      <c r="AW19258" s="195"/>
      <c r="EZ19258" s="195"/>
      <c r="FA19258" s="195"/>
    </row>
    <row r="19259" spans="48:157">
      <c r="AV19259" s="195"/>
      <c r="AW19259" s="195"/>
      <c r="EZ19259" s="195"/>
      <c r="FA19259" s="195"/>
    </row>
    <row r="19260" spans="48:157">
      <c r="AV19260" s="195"/>
      <c r="AW19260" s="195"/>
      <c r="EZ19260" s="195"/>
      <c r="FA19260" s="195"/>
    </row>
    <row r="19261" spans="48:157">
      <c r="AV19261" s="195"/>
      <c r="AW19261" s="195"/>
      <c r="EZ19261" s="195"/>
      <c r="FA19261" s="195"/>
    </row>
    <row r="19262" spans="48:157">
      <c r="AV19262" s="195"/>
      <c r="AW19262" s="195"/>
      <c r="EZ19262" s="195"/>
      <c r="FA19262" s="195"/>
    </row>
    <row r="19263" spans="48:157">
      <c r="AV19263" s="195"/>
      <c r="AW19263" s="195"/>
      <c r="EZ19263" s="195"/>
      <c r="FA19263" s="195"/>
    </row>
    <row r="19264" spans="48:157">
      <c r="AV19264" s="195"/>
      <c r="AW19264" s="195"/>
      <c r="EZ19264" s="195"/>
      <c r="FA19264" s="195"/>
    </row>
    <row r="19265" spans="48:157">
      <c r="AV19265" s="195"/>
      <c r="AW19265" s="195"/>
      <c r="EZ19265" s="195"/>
      <c r="FA19265" s="195"/>
    </row>
    <row r="19266" spans="48:157">
      <c r="AV19266" s="195"/>
      <c r="AW19266" s="195"/>
      <c r="EZ19266" s="195"/>
      <c r="FA19266" s="195"/>
    </row>
    <row r="19267" spans="48:157">
      <c r="AV19267" s="195"/>
      <c r="AW19267" s="195"/>
      <c r="EZ19267" s="195"/>
      <c r="FA19267" s="195"/>
    </row>
    <row r="19268" spans="48:157">
      <c r="AV19268" s="195"/>
      <c r="AW19268" s="195"/>
      <c r="EZ19268" s="195"/>
      <c r="FA19268" s="195"/>
    </row>
    <row r="19269" spans="48:157">
      <c r="AV19269" s="195"/>
      <c r="AW19269" s="195"/>
      <c r="EZ19269" s="195"/>
      <c r="FA19269" s="195"/>
    </row>
    <row r="19270" spans="48:157">
      <c r="AV19270" s="195"/>
      <c r="AW19270" s="195"/>
      <c r="EZ19270" s="195"/>
      <c r="FA19270" s="195"/>
    </row>
    <row r="19271" spans="48:157">
      <c r="AV19271" s="195"/>
      <c r="AW19271" s="195"/>
      <c r="EZ19271" s="195"/>
      <c r="FA19271" s="195"/>
    </row>
    <row r="19272" spans="48:157">
      <c r="AV19272" s="195"/>
      <c r="AW19272" s="195"/>
      <c r="EZ19272" s="195"/>
      <c r="FA19272" s="195"/>
    </row>
    <row r="19273" spans="48:157">
      <c r="AV19273" s="195"/>
      <c r="AW19273" s="195"/>
      <c r="EZ19273" s="195"/>
      <c r="FA19273" s="195"/>
    </row>
    <row r="19274" spans="48:157">
      <c r="AV19274" s="195"/>
      <c r="AW19274" s="195"/>
      <c r="EZ19274" s="195"/>
      <c r="FA19274" s="195"/>
    </row>
    <row r="19275" spans="48:157">
      <c r="AV19275" s="195"/>
      <c r="AW19275" s="195"/>
      <c r="EZ19275" s="195"/>
      <c r="FA19275" s="195"/>
    </row>
    <row r="19276" spans="48:157">
      <c r="AV19276" s="195"/>
      <c r="AW19276" s="195"/>
      <c r="EZ19276" s="195"/>
      <c r="FA19276" s="195"/>
    </row>
    <row r="19277" spans="48:157">
      <c r="AV19277" s="195"/>
      <c r="AW19277" s="195"/>
      <c r="EZ19277" s="195"/>
      <c r="FA19277" s="195"/>
    </row>
    <row r="19278" spans="48:157">
      <c r="AV19278" s="195"/>
      <c r="AW19278" s="195"/>
      <c r="EZ19278" s="195"/>
      <c r="FA19278" s="195"/>
    </row>
    <row r="19279" spans="48:157">
      <c r="AV19279" s="195"/>
      <c r="AW19279" s="195"/>
      <c r="EZ19279" s="195"/>
      <c r="FA19279" s="195"/>
    </row>
    <row r="19280" spans="48:157">
      <c r="AV19280" s="195"/>
      <c r="AW19280" s="195"/>
      <c r="EZ19280" s="195"/>
      <c r="FA19280" s="195"/>
    </row>
    <row r="19281" spans="48:157">
      <c r="AV19281" s="195"/>
      <c r="AW19281" s="195"/>
      <c r="EZ19281" s="195"/>
      <c r="FA19281" s="195"/>
    </row>
    <row r="19282" spans="48:157">
      <c r="AV19282" s="195"/>
      <c r="AW19282" s="195"/>
      <c r="EZ19282" s="195"/>
      <c r="FA19282" s="195"/>
    </row>
    <row r="19283" spans="48:157">
      <c r="AV19283" s="195"/>
      <c r="AW19283" s="195"/>
      <c r="EZ19283" s="195"/>
      <c r="FA19283" s="195"/>
    </row>
    <row r="19284" spans="48:157">
      <c r="AV19284" s="195"/>
      <c r="AW19284" s="195"/>
      <c r="EZ19284" s="195"/>
      <c r="FA19284" s="195"/>
    </row>
    <row r="19285" spans="48:157">
      <c r="AV19285" s="195"/>
      <c r="AW19285" s="195"/>
      <c r="EZ19285" s="195"/>
      <c r="FA19285" s="195"/>
    </row>
    <row r="19286" spans="48:157">
      <c r="AV19286" s="195"/>
      <c r="AW19286" s="195"/>
      <c r="EZ19286" s="195"/>
      <c r="FA19286" s="195"/>
    </row>
    <row r="19287" spans="48:157">
      <c r="AV19287" s="195"/>
      <c r="AW19287" s="195"/>
      <c r="EZ19287" s="195"/>
      <c r="FA19287" s="195"/>
    </row>
    <row r="19288" spans="48:157">
      <c r="AV19288" s="195"/>
      <c r="AW19288" s="195"/>
      <c r="EZ19288" s="195"/>
      <c r="FA19288" s="195"/>
    </row>
    <row r="19289" spans="48:157">
      <c r="AV19289" s="195"/>
      <c r="AW19289" s="195"/>
      <c r="EZ19289" s="195"/>
      <c r="FA19289" s="195"/>
    </row>
    <row r="19290" spans="48:157">
      <c r="AV19290" s="195"/>
      <c r="AW19290" s="195"/>
      <c r="EZ19290" s="195"/>
      <c r="FA19290" s="195"/>
    </row>
    <row r="19291" spans="48:157">
      <c r="AV19291" s="195"/>
      <c r="AW19291" s="195"/>
      <c r="EZ19291" s="195"/>
      <c r="FA19291" s="195"/>
    </row>
    <row r="19292" spans="48:157">
      <c r="AV19292" s="195"/>
      <c r="AW19292" s="195"/>
      <c r="EZ19292" s="195"/>
      <c r="FA19292" s="195"/>
    </row>
    <row r="19293" spans="48:157">
      <c r="AV19293" s="195"/>
      <c r="AW19293" s="195"/>
      <c r="EZ19293" s="195"/>
      <c r="FA19293" s="195"/>
    </row>
    <row r="19294" spans="48:157">
      <c r="AV19294" s="195"/>
      <c r="AW19294" s="195"/>
      <c r="EZ19294" s="195"/>
      <c r="FA19294" s="195"/>
    </row>
    <row r="19295" spans="48:157">
      <c r="AV19295" s="195"/>
      <c r="AW19295" s="195"/>
      <c r="EZ19295" s="195"/>
      <c r="FA19295" s="195"/>
    </row>
    <row r="19296" spans="48:157">
      <c r="AV19296" s="195"/>
      <c r="AW19296" s="195"/>
      <c r="EZ19296" s="195"/>
      <c r="FA19296" s="195"/>
    </row>
    <row r="19297" spans="48:157">
      <c r="AV19297" s="195"/>
      <c r="AW19297" s="195"/>
      <c r="EZ19297" s="195"/>
      <c r="FA19297" s="195"/>
    </row>
    <row r="19298" spans="48:157">
      <c r="AV19298" s="195"/>
      <c r="AW19298" s="195"/>
      <c r="EZ19298" s="195"/>
      <c r="FA19298" s="195"/>
    </row>
    <row r="19299" spans="48:157">
      <c r="AV19299" s="195"/>
      <c r="AW19299" s="195"/>
      <c r="EZ19299" s="195"/>
      <c r="FA19299" s="195"/>
    </row>
    <row r="19300" spans="48:157">
      <c r="AV19300" s="195"/>
      <c r="AW19300" s="195"/>
      <c r="EZ19300" s="195"/>
      <c r="FA19300" s="195"/>
    </row>
    <row r="19301" spans="48:157">
      <c r="AV19301" s="195"/>
      <c r="AW19301" s="195"/>
      <c r="EZ19301" s="195"/>
      <c r="FA19301" s="195"/>
    </row>
    <row r="19302" spans="48:157">
      <c r="AV19302" s="195"/>
      <c r="AW19302" s="195"/>
      <c r="EZ19302" s="195"/>
      <c r="FA19302" s="195"/>
    </row>
    <row r="19303" spans="48:157">
      <c r="AV19303" s="195"/>
      <c r="AW19303" s="195"/>
      <c r="EZ19303" s="195"/>
      <c r="FA19303" s="195"/>
    </row>
    <row r="19304" spans="48:157">
      <c r="AV19304" s="195"/>
      <c r="AW19304" s="195"/>
      <c r="EZ19304" s="195"/>
      <c r="FA19304" s="195"/>
    </row>
    <row r="19305" spans="48:157">
      <c r="AV19305" s="195"/>
      <c r="AW19305" s="195"/>
      <c r="EZ19305" s="195"/>
      <c r="FA19305" s="195"/>
    </row>
    <row r="19306" spans="48:157">
      <c r="AV19306" s="195"/>
      <c r="AW19306" s="195"/>
      <c r="EZ19306" s="195"/>
      <c r="FA19306" s="195"/>
    </row>
    <row r="19307" spans="48:157">
      <c r="AV19307" s="195"/>
      <c r="AW19307" s="195"/>
      <c r="EZ19307" s="195"/>
      <c r="FA19307" s="195"/>
    </row>
    <row r="19308" spans="48:157">
      <c r="AV19308" s="195"/>
      <c r="AW19308" s="195"/>
      <c r="EZ19308" s="195"/>
      <c r="FA19308" s="195"/>
    </row>
    <row r="19309" spans="48:157">
      <c r="AV19309" s="195"/>
      <c r="AW19309" s="195"/>
      <c r="EZ19309" s="195"/>
      <c r="FA19309" s="195"/>
    </row>
    <row r="19310" spans="48:157">
      <c r="AV19310" s="195"/>
      <c r="AW19310" s="195"/>
      <c r="EZ19310" s="195"/>
      <c r="FA19310" s="195"/>
    </row>
    <row r="19311" spans="48:157">
      <c r="AV19311" s="195"/>
      <c r="AW19311" s="195"/>
      <c r="EZ19311" s="195"/>
      <c r="FA19311" s="195"/>
    </row>
    <row r="19312" spans="48:157">
      <c r="AV19312" s="195"/>
      <c r="AW19312" s="195"/>
      <c r="EZ19312" s="195"/>
      <c r="FA19312" s="195"/>
    </row>
    <row r="19313" spans="48:157">
      <c r="AV19313" s="195"/>
      <c r="AW19313" s="195"/>
      <c r="EZ19313" s="195"/>
      <c r="FA19313" s="195"/>
    </row>
    <row r="19314" spans="48:157">
      <c r="AV19314" s="195"/>
      <c r="AW19314" s="195"/>
      <c r="EZ19314" s="195"/>
      <c r="FA19314" s="195"/>
    </row>
    <row r="19315" spans="48:157">
      <c r="AV19315" s="195"/>
      <c r="AW19315" s="195"/>
      <c r="EZ19315" s="195"/>
      <c r="FA19315" s="195"/>
    </row>
    <row r="19316" spans="48:157">
      <c r="AV19316" s="195"/>
      <c r="AW19316" s="195"/>
      <c r="EZ19316" s="195"/>
      <c r="FA19316" s="195"/>
    </row>
    <row r="19317" spans="48:157">
      <c r="AV19317" s="195"/>
      <c r="AW19317" s="195"/>
      <c r="EZ19317" s="195"/>
      <c r="FA19317" s="195"/>
    </row>
    <row r="19318" spans="48:157">
      <c r="AV19318" s="195"/>
      <c r="AW19318" s="195"/>
      <c r="EZ19318" s="195"/>
      <c r="FA19318" s="195"/>
    </row>
    <row r="19319" spans="48:157">
      <c r="AV19319" s="195"/>
      <c r="AW19319" s="195"/>
      <c r="EZ19319" s="195"/>
      <c r="FA19319" s="195"/>
    </row>
    <row r="19320" spans="48:157">
      <c r="AV19320" s="195"/>
      <c r="AW19320" s="195"/>
      <c r="EZ19320" s="195"/>
      <c r="FA19320" s="195"/>
    </row>
    <row r="19321" spans="48:157">
      <c r="AV19321" s="195"/>
      <c r="AW19321" s="195"/>
      <c r="EZ19321" s="195"/>
      <c r="FA19321" s="195"/>
    </row>
    <row r="19322" spans="48:157">
      <c r="AV19322" s="195"/>
      <c r="AW19322" s="195"/>
      <c r="EZ19322" s="195"/>
      <c r="FA19322" s="195"/>
    </row>
    <row r="19323" spans="48:157">
      <c r="AV19323" s="195"/>
      <c r="AW19323" s="195"/>
      <c r="EZ19323" s="195"/>
      <c r="FA19323" s="195"/>
    </row>
    <row r="19324" spans="48:157">
      <c r="AV19324" s="195"/>
      <c r="AW19324" s="195"/>
      <c r="EZ19324" s="195"/>
      <c r="FA19324" s="195"/>
    </row>
    <row r="19325" spans="48:157">
      <c r="AV19325" s="195"/>
      <c r="AW19325" s="195"/>
      <c r="EZ19325" s="195"/>
      <c r="FA19325" s="195"/>
    </row>
    <row r="19326" spans="48:157">
      <c r="AV19326" s="195"/>
      <c r="AW19326" s="195"/>
      <c r="EZ19326" s="195"/>
      <c r="FA19326" s="195"/>
    </row>
    <row r="19327" spans="48:157">
      <c r="AV19327" s="195"/>
      <c r="AW19327" s="195"/>
      <c r="EZ19327" s="195"/>
      <c r="FA19327" s="195"/>
    </row>
    <row r="19328" spans="48:157">
      <c r="AV19328" s="195"/>
      <c r="AW19328" s="195"/>
      <c r="EZ19328" s="195"/>
      <c r="FA19328" s="195"/>
    </row>
    <row r="19329" spans="48:157">
      <c r="AV19329" s="195"/>
      <c r="AW19329" s="195"/>
      <c r="EZ19329" s="195"/>
      <c r="FA19329" s="195"/>
    </row>
    <row r="19330" spans="48:157">
      <c r="AV19330" s="195"/>
      <c r="AW19330" s="195"/>
      <c r="EZ19330" s="195"/>
      <c r="FA19330" s="195"/>
    </row>
    <row r="19331" spans="48:157">
      <c r="AV19331" s="195"/>
      <c r="AW19331" s="195"/>
      <c r="EZ19331" s="195"/>
      <c r="FA19331" s="195"/>
    </row>
    <row r="19332" spans="48:157">
      <c r="AV19332" s="195"/>
      <c r="AW19332" s="195"/>
      <c r="EZ19332" s="195"/>
      <c r="FA19332" s="195"/>
    </row>
    <row r="19333" spans="48:157">
      <c r="AV19333" s="195"/>
      <c r="AW19333" s="195"/>
      <c r="EZ19333" s="195"/>
      <c r="FA19333" s="195"/>
    </row>
    <row r="19334" spans="48:157">
      <c r="AV19334" s="195"/>
      <c r="AW19334" s="195"/>
      <c r="EZ19334" s="195"/>
      <c r="FA19334" s="195"/>
    </row>
    <row r="19335" spans="48:157">
      <c r="AV19335" s="195"/>
      <c r="AW19335" s="195"/>
      <c r="EZ19335" s="195"/>
      <c r="FA19335" s="195"/>
    </row>
    <row r="19336" spans="48:157">
      <c r="AV19336" s="195"/>
      <c r="AW19336" s="195"/>
      <c r="EZ19336" s="195"/>
      <c r="FA19336" s="195"/>
    </row>
    <row r="19337" spans="48:157">
      <c r="AV19337" s="195"/>
      <c r="AW19337" s="195"/>
      <c r="EZ19337" s="195"/>
      <c r="FA19337" s="195"/>
    </row>
    <row r="19338" spans="48:157">
      <c r="AV19338" s="195"/>
      <c r="AW19338" s="195"/>
      <c r="EZ19338" s="195"/>
      <c r="FA19338" s="195"/>
    </row>
    <row r="19339" spans="48:157">
      <c r="AV19339" s="195"/>
      <c r="AW19339" s="195"/>
      <c r="EZ19339" s="195"/>
      <c r="FA19339" s="195"/>
    </row>
    <row r="19340" spans="48:157">
      <c r="AV19340" s="195"/>
      <c r="AW19340" s="195"/>
      <c r="EZ19340" s="195"/>
      <c r="FA19340" s="195"/>
    </row>
    <row r="19341" spans="48:157">
      <c r="AV19341" s="195"/>
      <c r="AW19341" s="195"/>
      <c r="EZ19341" s="195"/>
      <c r="FA19341" s="195"/>
    </row>
    <row r="19342" spans="48:157">
      <c r="AV19342" s="195"/>
      <c r="AW19342" s="195"/>
      <c r="EZ19342" s="195"/>
      <c r="FA19342" s="195"/>
    </row>
    <row r="19343" spans="48:157">
      <c r="AV19343" s="195"/>
      <c r="AW19343" s="195"/>
      <c r="EZ19343" s="195"/>
      <c r="FA19343" s="195"/>
    </row>
    <row r="19344" spans="48:157">
      <c r="AV19344" s="195"/>
      <c r="AW19344" s="195"/>
      <c r="EZ19344" s="195"/>
      <c r="FA19344" s="195"/>
    </row>
    <row r="19345" spans="48:157">
      <c r="AV19345" s="195"/>
      <c r="AW19345" s="195"/>
      <c r="EZ19345" s="195"/>
      <c r="FA19345" s="195"/>
    </row>
    <row r="19346" spans="48:157">
      <c r="AV19346" s="195"/>
      <c r="AW19346" s="195"/>
      <c r="EZ19346" s="195"/>
      <c r="FA19346" s="195"/>
    </row>
    <row r="19347" spans="48:157">
      <c r="AV19347" s="195"/>
      <c r="AW19347" s="195"/>
      <c r="EZ19347" s="195"/>
      <c r="FA19347" s="195"/>
    </row>
    <row r="19348" spans="48:157">
      <c r="AV19348" s="195"/>
      <c r="AW19348" s="195"/>
      <c r="EZ19348" s="195"/>
      <c r="FA19348" s="195"/>
    </row>
    <row r="19349" spans="48:157">
      <c r="AV19349" s="195"/>
      <c r="AW19349" s="195"/>
      <c r="EZ19349" s="195"/>
      <c r="FA19349" s="195"/>
    </row>
    <row r="19350" spans="48:157">
      <c r="AV19350" s="195"/>
      <c r="AW19350" s="195"/>
      <c r="EZ19350" s="195"/>
      <c r="FA19350" s="195"/>
    </row>
    <row r="19351" spans="48:157">
      <c r="AV19351" s="195"/>
      <c r="AW19351" s="195"/>
      <c r="EZ19351" s="195"/>
      <c r="FA19351" s="195"/>
    </row>
    <row r="19352" spans="48:157">
      <c r="AV19352" s="195"/>
      <c r="AW19352" s="195"/>
      <c r="EZ19352" s="195"/>
      <c r="FA19352" s="195"/>
    </row>
    <row r="19353" spans="48:157">
      <c r="AV19353" s="195"/>
      <c r="AW19353" s="195"/>
      <c r="EZ19353" s="195"/>
      <c r="FA19353" s="195"/>
    </row>
    <row r="19354" spans="48:157">
      <c r="AV19354" s="195"/>
      <c r="AW19354" s="195"/>
      <c r="EZ19354" s="195"/>
      <c r="FA19354" s="195"/>
    </row>
    <row r="19355" spans="48:157">
      <c r="AV19355" s="195"/>
      <c r="AW19355" s="195"/>
      <c r="EZ19355" s="195"/>
      <c r="FA19355" s="195"/>
    </row>
    <row r="19356" spans="48:157">
      <c r="AV19356" s="195"/>
      <c r="AW19356" s="195"/>
      <c r="EZ19356" s="195"/>
      <c r="FA19356" s="195"/>
    </row>
    <row r="19357" spans="48:157">
      <c r="AV19357" s="195"/>
      <c r="AW19357" s="195"/>
      <c r="EZ19357" s="195"/>
      <c r="FA19357" s="195"/>
    </row>
    <row r="19358" spans="48:157">
      <c r="AV19358" s="195"/>
      <c r="AW19358" s="195"/>
      <c r="EZ19358" s="195"/>
      <c r="FA19358" s="195"/>
    </row>
    <row r="19359" spans="48:157">
      <c r="AV19359" s="195"/>
      <c r="AW19359" s="195"/>
      <c r="EZ19359" s="195"/>
      <c r="FA19359" s="195"/>
    </row>
    <row r="19360" spans="48:157">
      <c r="AV19360" s="195"/>
      <c r="AW19360" s="195"/>
      <c r="EZ19360" s="195"/>
      <c r="FA19360" s="195"/>
    </row>
    <row r="19361" spans="48:157">
      <c r="AV19361" s="195"/>
      <c r="AW19361" s="195"/>
      <c r="EZ19361" s="195"/>
      <c r="FA19361" s="195"/>
    </row>
    <row r="19362" spans="48:157">
      <c r="AV19362" s="195"/>
      <c r="AW19362" s="195"/>
      <c r="EZ19362" s="195"/>
      <c r="FA19362" s="195"/>
    </row>
    <row r="19363" spans="48:157">
      <c r="AV19363" s="195"/>
      <c r="AW19363" s="195"/>
      <c r="EZ19363" s="195"/>
      <c r="FA19363" s="195"/>
    </row>
    <row r="19364" spans="48:157">
      <c r="AV19364" s="195"/>
      <c r="AW19364" s="195"/>
      <c r="EZ19364" s="195"/>
      <c r="FA19364" s="195"/>
    </row>
    <row r="19365" spans="48:157">
      <c r="AV19365" s="195"/>
      <c r="AW19365" s="195"/>
      <c r="EZ19365" s="195"/>
      <c r="FA19365" s="195"/>
    </row>
    <row r="19366" spans="48:157">
      <c r="AV19366" s="195"/>
      <c r="AW19366" s="195"/>
      <c r="EZ19366" s="195"/>
      <c r="FA19366" s="195"/>
    </row>
    <row r="19367" spans="48:157">
      <c r="AV19367" s="195"/>
      <c r="AW19367" s="195"/>
      <c r="EZ19367" s="195"/>
      <c r="FA19367" s="195"/>
    </row>
    <row r="19368" spans="48:157">
      <c r="AV19368" s="195"/>
      <c r="AW19368" s="195"/>
      <c r="EZ19368" s="195"/>
      <c r="FA19368" s="195"/>
    </row>
    <row r="19369" spans="48:157">
      <c r="AV19369" s="195"/>
      <c r="AW19369" s="195"/>
      <c r="EZ19369" s="195"/>
      <c r="FA19369" s="195"/>
    </row>
    <row r="19370" spans="48:157">
      <c r="AV19370" s="195"/>
      <c r="AW19370" s="195"/>
      <c r="EZ19370" s="195"/>
      <c r="FA19370" s="195"/>
    </row>
    <row r="19371" spans="48:157">
      <c r="AV19371" s="195"/>
      <c r="AW19371" s="195"/>
      <c r="EZ19371" s="195"/>
      <c r="FA19371" s="195"/>
    </row>
    <row r="19372" spans="48:157">
      <c r="AV19372" s="195"/>
      <c r="AW19372" s="195"/>
      <c r="EZ19372" s="195"/>
      <c r="FA19372" s="195"/>
    </row>
    <row r="19373" spans="48:157">
      <c r="AV19373" s="195"/>
      <c r="AW19373" s="195"/>
      <c r="EZ19373" s="195"/>
      <c r="FA19373" s="195"/>
    </row>
    <row r="19374" spans="48:157">
      <c r="AV19374" s="195"/>
      <c r="AW19374" s="195"/>
      <c r="EZ19374" s="195"/>
      <c r="FA19374" s="195"/>
    </row>
    <row r="19375" spans="48:157">
      <c r="AV19375" s="195"/>
      <c r="AW19375" s="195"/>
      <c r="EZ19375" s="195"/>
      <c r="FA19375" s="195"/>
    </row>
    <row r="19376" spans="48:157">
      <c r="AV19376" s="195"/>
      <c r="AW19376" s="195"/>
      <c r="EZ19376" s="195"/>
      <c r="FA19376" s="195"/>
    </row>
    <row r="19377" spans="48:157">
      <c r="AV19377" s="195"/>
      <c r="AW19377" s="195"/>
      <c r="EZ19377" s="195"/>
      <c r="FA19377" s="195"/>
    </row>
    <row r="19378" spans="48:157">
      <c r="AV19378" s="195"/>
      <c r="AW19378" s="195"/>
      <c r="EZ19378" s="195"/>
      <c r="FA19378" s="195"/>
    </row>
    <row r="19379" spans="48:157">
      <c r="AV19379" s="195"/>
      <c r="AW19379" s="195"/>
      <c r="EZ19379" s="195"/>
      <c r="FA19379" s="195"/>
    </row>
    <row r="19380" spans="48:157">
      <c r="AV19380" s="195"/>
      <c r="AW19380" s="195"/>
      <c r="EZ19380" s="195"/>
      <c r="FA19380" s="195"/>
    </row>
    <row r="19381" spans="48:157">
      <c r="AV19381" s="195"/>
      <c r="AW19381" s="195"/>
      <c r="EZ19381" s="195"/>
      <c r="FA19381" s="195"/>
    </row>
    <row r="19382" spans="48:157">
      <c r="AV19382" s="195"/>
      <c r="AW19382" s="195"/>
      <c r="EZ19382" s="195"/>
      <c r="FA19382" s="195"/>
    </row>
    <row r="19383" spans="48:157">
      <c r="AV19383" s="195"/>
      <c r="AW19383" s="195"/>
      <c r="EZ19383" s="195"/>
      <c r="FA19383" s="195"/>
    </row>
    <row r="19384" spans="48:157">
      <c r="AV19384" s="195"/>
      <c r="AW19384" s="195"/>
      <c r="EZ19384" s="195"/>
      <c r="FA19384" s="195"/>
    </row>
    <row r="19385" spans="48:157">
      <c r="AV19385" s="195"/>
      <c r="AW19385" s="195"/>
      <c r="EZ19385" s="195"/>
      <c r="FA19385" s="195"/>
    </row>
    <row r="19386" spans="48:157">
      <c r="AV19386" s="195"/>
      <c r="AW19386" s="195"/>
      <c r="EZ19386" s="195"/>
      <c r="FA19386" s="195"/>
    </row>
    <row r="19387" spans="48:157">
      <c r="AV19387" s="195"/>
      <c r="AW19387" s="195"/>
      <c r="EZ19387" s="195"/>
      <c r="FA19387" s="195"/>
    </row>
    <row r="19388" spans="48:157">
      <c r="AV19388" s="195"/>
      <c r="AW19388" s="195"/>
      <c r="EZ19388" s="195"/>
      <c r="FA19388" s="195"/>
    </row>
    <row r="19389" spans="48:157">
      <c r="AV19389" s="195"/>
      <c r="AW19389" s="195"/>
      <c r="EZ19389" s="195"/>
      <c r="FA19389" s="195"/>
    </row>
    <row r="19390" spans="48:157">
      <c r="AV19390" s="195"/>
      <c r="AW19390" s="195"/>
      <c r="EZ19390" s="195"/>
      <c r="FA19390" s="195"/>
    </row>
    <row r="19391" spans="48:157">
      <c r="AV19391" s="195"/>
      <c r="AW19391" s="195"/>
      <c r="EZ19391" s="195"/>
      <c r="FA19391" s="195"/>
    </row>
    <row r="19392" spans="48:157">
      <c r="AV19392" s="195"/>
      <c r="AW19392" s="195"/>
      <c r="EZ19392" s="195"/>
      <c r="FA19392" s="195"/>
    </row>
    <row r="19393" spans="48:157">
      <c r="AV19393" s="195"/>
      <c r="AW19393" s="195"/>
      <c r="EZ19393" s="195"/>
      <c r="FA19393" s="195"/>
    </row>
    <row r="19394" spans="48:157">
      <c r="AV19394" s="195"/>
      <c r="AW19394" s="195"/>
      <c r="EZ19394" s="195"/>
      <c r="FA19394" s="195"/>
    </row>
    <row r="19395" spans="48:157">
      <c r="AV19395" s="195"/>
      <c r="AW19395" s="195"/>
      <c r="EZ19395" s="195"/>
      <c r="FA19395" s="195"/>
    </row>
    <row r="19396" spans="48:157">
      <c r="AV19396" s="195"/>
      <c r="AW19396" s="195"/>
      <c r="EZ19396" s="195"/>
      <c r="FA19396" s="195"/>
    </row>
    <row r="19397" spans="48:157">
      <c r="AV19397" s="195"/>
      <c r="AW19397" s="195"/>
      <c r="EZ19397" s="195"/>
      <c r="FA19397" s="195"/>
    </row>
    <row r="19398" spans="48:157">
      <c r="AV19398" s="195"/>
      <c r="AW19398" s="195"/>
      <c r="EZ19398" s="195"/>
      <c r="FA19398" s="195"/>
    </row>
    <row r="19399" spans="48:157">
      <c r="AV19399" s="195"/>
      <c r="AW19399" s="195"/>
      <c r="EZ19399" s="195"/>
      <c r="FA19399" s="195"/>
    </row>
    <row r="19400" spans="48:157">
      <c r="AV19400" s="195"/>
      <c r="AW19400" s="195"/>
      <c r="EZ19400" s="195"/>
      <c r="FA19400" s="195"/>
    </row>
    <row r="19401" spans="48:157">
      <c r="AV19401" s="195"/>
      <c r="AW19401" s="195"/>
      <c r="EZ19401" s="195"/>
      <c r="FA19401" s="195"/>
    </row>
    <row r="19402" spans="48:157">
      <c r="AV19402" s="195"/>
      <c r="AW19402" s="195"/>
      <c r="EZ19402" s="195"/>
      <c r="FA19402" s="195"/>
    </row>
    <row r="19403" spans="48:157">
      <c r="AV19403" s="195"/>
      <c r="AW19403" s="195"/>
      <c r="EZ19403" s="195"/>
      <c r="FA19403" s="195"/>
    </row>
    <row r="19404" spans="48:157">
      <c r="AV19404" s="195"/>
      <c r="AW19404" s="195"/>
      <c r="EZ19404" s="195"/>
      <c r="FA19404" s="195"/>
    </row>
    <row r="19405" spans="48:157">
      <c r="AV19405" s="195"/>
      <c r="AW19405" s="195"/>
      <c r="EZ19405" s="195"/>
      <c r="FA19405" s="195"/>
    </row>
    <row r="19406" spans="48:157">
      <c r="AV19406" s="195"/>
      <c r="AW19406" s="195"/>
      <c r="EZ19406" s="195"/>
      <c r="FA19406" s="195"/>
    </row>
    <row r="19407" spans="48:157">
      <c r="AV19407" s="195"/>
      <c r="AW19407" s="195"/>
      <c r="EZ19407" s="195"/>
      <c r="FA19407" s="195"/>
    </row>
    <row r="19408" spans="48:157">
      <c r="AV19408" s="195"/>
      <c r="AW19408" s="195"/>
      <c r="EZ19408" s="195"/>
      <c r="FA19408" s="195"/>
    </row>
    <row r="19409" spans="48:157">
      <c r="AV19409" s="195"/>
      <c r="AW19409" s="195"/>
      <c r="EZ19409" s="195"/>
      <c r="FA19409" s="195"/>
    </row>
    <row r="19410" spans="48:157">
      <c r="AV19410" s="195"/>
      <c r="AW19410" s="195"/>
      <c r="EZ19410" s="195"/>
      <c r="FA19410" s="195"/>
    </row>
    <row r="19411" spans="48:157">
      <c r="AV19411" s="195"/>
      <c r="AW19411" s="195"/>
      <c r="EZ19411" s="195"/>
      <c r="FA19411" s="195"/>
    </row>
    <row r="19412" spans="48:157">
      <c r="AV19412" s="195"/>
      <c r="AW19412" s="195"/>
      <c r="EZ19412" s="195"/>
      <c r="FA19412" s="195"/>
    </row>
    <row r="19413" spans="48:157">
      <c r="AV19413" s="195"/>
      <c r="AW19413" s="195"/>
      <c r="EZ19413" s="195"/>
      <c r="FA19413" s="195"/>
    </row>
    <row r="19414" spans="48:157">
      <c r="AV19414" s="195"/>
      <c r="AW19414" s="195"/>
      <c r="EZ19414" s="195"/>
      <c r="FA19414" s="195"/>
    </row>
    <row r="19415" spans="48:157">
      <c r="AV19415" s="195"/>
      <c r="AW19415" s="195"/>
      <c r="EZ19415" s="195"/>
      <c r="FA19415" s="195"/>
    </row>
    <row r="19416" spans="48:157">
      <c r="AV19416" s="195"/>
      <c r="AW19416" s="195"/>
      <c r="EZ19416" s="195"/>
      <c r="FA19416" s="195"/>
    </row>
    <row r="19417" spans="48:157">
      <c r="AV19417" s="195"/>
      <c r="AW19417" s="195"/>
      <c r="EZ19417" s="195"/>
      <c r="FA19417" s="195"/>
    </row>
    <row r="19418" spans="48:157">
      <c r="AV19418" s="195"/>
      <c r="AW19418" s="195"/>
      <c r="EZ19418" s="195"/>
      <c r="FA19418" s="195"/>
    </row>
    <row r="19419" spans="48:157">
      <c r="AV19419" s="195"/>
      <c r="AW19419" s="195"/>
      <c r="EZ19419" s="195"/>
      <c r="FA19419" s="195"/>
    </row>
    <row r="19420" spans="48:157">
      <c r="AV19420" s="195"/>
      <c r="AW19420" s="195"/>
      <c r="EZ19420" s="195"/>
      <c r="FA19420" s="195"/>
    </row>
    <row r="19421" spans="48:157">
      <c r="AV19421" s="195"/>
      <c r="AW19421" s="195"/>
      <c r="EZ19421" s="195"/>
      <c r="FA19421" s="195"/>
    </row>
    <row r="19422" spans="48:157">
      <c r="AV19422" s="195"/>
      <c r="AW19422" s="195"/>
      <c r="EZ19422" s="195"/>
      <c r="FA19422" s="195"/>
    </row>
    <row r="19423" spans="48:157">
      <c r="AV19423" s="195"/>
      <c r="AW19423" s="195"/>
      <c r="EZ19423" s="195"/>
      <c r="FA19423" s="195"/>
    </row>
    <row r="19424" spans="48:157">
      <c r="AV19424" s="195"/>
      <c r="AW19424" s="195"/>
      <c r="EZ19424" s="195"/>
      <c r="FA19424" s="195"/>
    </row>
    <row r="19425" spans="48:157">
      <c r="AV19425" s="195"/>
      <c r="AW19425" s="195"/>
      <c r="EZ19425" s="195"/>
      <c r="FA19425" s="195"/>
    </row>
    <row r="19426" spans="48:157">
      <c r="AV19426" s="195"/>
      <c r="AW19426" s="195"/>
      <c r="EZ19426" s="195"/>
      <c r="FA19426" s="195"/>
    </row>
    <row r="19427" spans="48:157">
      <c r="AV19427" s="195"/>
      <c r="AW19427" s="195"/>
      <c r="EZ19427" s="195"/>
      <c r="FA19427" s="195"/>
    </row>
    <row r="19428" spans="48:157">
      <c r="AV19428" s="195"/>
      <c r="AW19428" s="195"/>
      <c r="EZ19428" s="195"/>
      <c r="FA19428" s="195"/>
    </row>
    <row r="19429" spans="48:157">
      <c r="AV19429" s="195"/>
      <c r="AW19429" s="195"/>
      <c r="EZ19429" s="195"/>
      <c r="FA19429" s="195"/>
    </row>
    <row r="19430" spans="48:157">
      <c r="AV19430" s="195"/>
      <c r="AW19430" s="195"/>
      <c r="EZ19430" s="195"/>
      <c r="FA19430" s="195"/>
    </row>
    <row r="19431" spans="48:157">
      <c r="AV19431" s="195"/>
      <c r="AW19431" s="195"/>
      <c r="EZ19431" s="195"/>
      <c r="FA19431" s="195"/>
    </row>
    <row r="19432" spans="48:157">
      <c r="AV19432" s="195"/>
      <c r="AW19432" s="195"/>
      <c r="EZ19432" s="195"/>
      <c r="FA19432" s="195"/>
    </row>
    <row r="19433" spans="48:157">
      <c r="AV19433" s="195"/>
      <c r="AW19433" s="195"/>
      <c r="EZ19433" s="195"/>
      <c r="FA19433" s="195"/>
    </row>
    <row r="19434" spans="48:157">
      <c r="AV19434" s="195"/>
      <c r="AW19434" s="195"/>
      <c r="EZ19434" s="195"/>
      <c r="FA19434" s="195"/>
    </row>
    <row r="19435" spans="48:157">
      <c r="AV19435" s="195"/>
      <c r="AW19435" s="195"/>
      <c r="EZ19435" s="195"/>
      <c r="FA19435" s="195"/>
    </row>
    <row r="19436" spans="48:157">
      <c r="AV19436" s="195"/>
      <c r="AW19436" s="195"/>
      <c r="EZ19436" s="195"/>
      <c r="FA19436" s="195"/>
    </row>
    <row r="19437" spans="48:157">
      <c r="AV19437" s="195"/>
      <c r="AW19437" s="195"/>
      <c r="EZ19437" s="195"/>
      <c r="FA19437" s="195"/>
    </row>
    <row r="19438" spans="48:157">
      <c r="AV19438" s="195"/>
      <c r="AW19438" s="195"/>
      <c r="EZ19438" s="195"/>
      <c r="FA19438" s="195"/>
    </row>
    <row r="19439" spans="48:157">
      <c r="AV19439" s="195"/>
      <c r="AW19439" s="195"/>
      <c r="EZ19439" s="195"/>
      <c r="FA19439" s="195"/>
    </row>
    <row r="19440" spans="48:157">
      <c r="AV19440" s="195"/>
      <c r="AW19440" s="195"/>
      <c r="EZ19440" s="195"/>
      <c r="FA19440" s="195"/>
    </row>
    <row r="19441" spans="48:157">
      <c r="AV19441" s="195"/>
      <c r="AW19441" s="195"/>
      <c r="EZ19441" s="195"/>
      <c r="FA19441" s="195"/>
    </row>
    <row r="19442" spans="48:157">
      <c r="AV19442" s="195"/>
      <c r="AW19442" s="195"/>
      <c r="EZ19442" s="195"/>
      <c r="FA19442" s="195"/>
    </row>
    <row r="19443" spans="48:157">
      <c r="AV19443" s="195"/>
      <c r="AW19443" s="195"/>
      <c r="EZ19443" s="195"/>
      <c r="FA19443" s="195"/>
    </row>
    <row r="19444" spans="48:157">
      <c r="AV19444" s="195"/>
      <c r="AW19444" s="195"/>
      <c r="EZ19444" s="195"/>
      <c r="FA19444" s="195"/>
    </row>
    <row r="19445" spans="48:157">
      <c r="AV19445" s="195"/>
      <c r="AW19445" s="195"/>
      <c r="EZ19445" s="195"/>
      <c r="FA19445" s="195"/>
    </row>
    <row r="19446" spans="48:157">
      <c r="AV19446" s="195"/>
      <c r="AW19446" s="195"/>
      <c r="EZ19446" s="195"/>
      <c r="FA19446" s="195"/>
    </row>
    <row r="19447" spans="48:157">
      <c r="AV19447" s="195"/>
      <c r="AW19447" s="195"/>
      <c r="EZ19447" s="195"/>
      <c r="FA19447" s="195"/>
    </row>
    <row r="19448" spans="48:157">
      <c r="AV19448" s="195"/>
      <c r="AW19448" s="195"/>
      <c r="EZ19448" s="195"/>
      <c r="FA19448" s="195"/>
    </row>
    <row r="19449" spans="48:157">
      <c r="AV19449" s="195"/>
      <c r="AW19449" s="195"/>
      <c r="EZ19449" s="195"/>
      <c r="FA19449" s="195"/>
    </row>
    <row r="19450" spans="48:157">
      <c r="AV19450" s="195"/>
      <c r="AW19450" s="195"/>
      <c r="EZ19450" s="195"/>
      <c r="FA19450" s="195"/>
    </row>
    <row r="19451" spans="48:157">
      <c r="AV19451" s="195"/>
      <c r="AW19451" s="195"/>
      <c r="EZ19451" s="195"/>
      <c r="FA19451" s="195"/>
    </row>
    <row r="19452" spans="48:157">
      <c r="AV19452" s="195"/>
      <c r="AW19452" s="195"/>
      <c r="EZ19452" s="195"/>
      <c r="FA19452" s="195"/>
    </row>
    <row r="19453" spans="48:157">
      <c r="AV19453" s="195"/>
      <c r="AW19453" s="195"/>
      <c r="EZ19453" s="195"/>
      <c r="FA19453" s="195"/>
    </row>
    <row r="19454" spans="48:157">
      <c r="AV19454" s="195"/>
      <c r="AW19454" s="195"/>
      <c r="EZ19454" s="195"/>
      <c r="FA19454" s="195"/>
    </row>
    <row r="19455" spans="48:157">
      <c r="AV19455" s="195"/>
      <c r="AW19455" s="195"/>
      <c r="EZ19455" s="195"/>
      <c r="FA19455" s="195"/>
    </row>
    <row r="19456" spans="48:157">
      <c r="AV19456" s="195"/>
      <c r="AW19456" s="195"/>
      <c r="EZ19456" s="195"/>
      <c r="FA19456" s="195"/>
    </row>
    <row r="19457" spans="48:157">
      <c r="AV19457" s="195"/>
      <c r="AW19457" s="195"/>
      <c r="EZ19457" s="195"/>
      <c r="FA19457" s="195"/>
    </row>
    <row r="19458" spans="48:157">
      <c r="AV19458" s="195"/>
      <c r="AW19458" s="195"/>
      <c r="EZ19458" s="195"/>
      <c r="FA19458" s="195"/>
    </row>
    <row r="19459" spans="48:157">
      <c r="AV19459" s="195"/>
      <c r="AW19459" s="195"/>
      <c r="EZ19459" s="195"/>
      <c r="FA19459" s="195"/>
    </row>
    <row r="19460" spans="48:157">
      <c r="AV19460" s="195"/>
      <c r="AW19460" s="195"/>
      <c r="EZ19460" s="195"/>
      <c r="FA19460" s="195"/>
    </row>
    <row r="19461" spans="48:157">
      <c r="AV19461" s="195"/>
      <c r="AW19461" s="195"/>
      <c r="EZ19461" s="195"/>
      <c r="FA19461" s="195"/>
    </row>
    <row r="19462" spans="48:157">
      <c r="AV19462" s="195"/>
      <c r="AW19462" s="195"/>
      <c r="EZ19462" s="195"/>
      <c r="FA19462" s="195"/>
    </row>
    <row r="19463" spans="48:157">
      <c r="AV19463" s="195"/>
      <c r="AW19463" s="195"/>
      <c r="EZ19463" s="195"/>
      <c r="FA19463" s="195"/>
    </row>
    <row r="19464" spans="48:157">
      <c r="AV19464" s="195"/>
      <c r="AW19464" s="195"/>
      <c r="EZ19464" s="195"/>
      <c r="FA19464" s="195"/>
    </row>
    <row r="19465" spans="48:157">
      <c r="AV19465" s="195"/>
      <c r="AW19465" s="195"/>
      <c r="EZ19465" s="195"/>
      <c r="FA19465" s="195"/>
    </row>
    <row r="19466" spans="48:157">
      <c r="AV19466" s="195"/>
      <c r="AW19466" s="195"/>
      <c r="EZ19466" s="195"/>
      <c r="FA19466" s="195"/>
    </row>
    <row r="19467" spans="48:157">
      <c r="AV19467" s="195"/>
      <c r="AW19467" s="195"/>
      <c r="EZ19467" s="195"/>
      <c r="FA19467" s="195"/>
    </row>
    <row r="19468" spans="48:157">
      <c r="AV19468" s="195"/>
      <c r="AW19468" s="195"/>
      <c r="EZ19468" s="195"/>
      <c r="FA19468" s="195"/>
    </row>
    <row r="19469" spans="48:157">
      <c r="AV19469" s="195"/>
      <c r="AW19469" s="195"/>
      <c r="EZ19469" s="195"/>
      <c r="FA19469" s="195"/>
    </row>
    <row r="19470" spans="48:157">
      <c r="AV19470" s="195"/>
      <c r="AW19470" s="195"/>
      <c r="EZ19470" s="195"/>
      <c r="FA19470" s="195"/>
    </row>
    <row r="19471" spans="48:157">
      <c r="AV19471" s="195"/>
      <c r="AW19471" s="195"/>
      <c r="EZ19471" s="195"/>
      <c r="FA19471" s="195"/>
    </row>
    <row r="19472" spans="48:157">
      <c r="AV19472" s="195"/>
      <c r="AW19472" s="195"/>
      <c r="EZ19472" s="195"/>
      <c r="FA19472" s="195"/>
    </row>
    <row r="19473" spans="48:157">
      <c r="AV19473" s="195"/>
      <c r="AW19473" s="195"/>
      <c r="EZ19473" s="195"/>
      <c r="FA19473" s="195"/>
    </row>
    <row r="19474" spans="48:157">
      <c r="AV19474" s="195"/>
      <c r="AW19474" s="195"/>
      <c r="EZ19474" s="195"/>
      <c r="FA19474" s="195"/>
    </row>
    <row r="19475" spans="48:157">
      <c r="AV19475" s="195"/>
      <c r="AW19475" s="195"/>
      <c r="EZ19475" s="195"/>
      <c r="FA19475" s="195"/>
    </row>
    <row r="19476" spans="48:157">
      <c r="AV19476" s="195"/>
      <c r="AW19476" s="195"/>
      <c r="EZ19476" s="195"/>
      <c r="FA19476" s="195"/>
    </row>
    <row r="19477" spans="48:157">
      <c r="AV19477" s="195"/>
      <c r="AW19477" s="195"/>
      <c r="EZ19477" s="195"/>
      <c r="FA19477" s="195"/>
    </row>
    <row r="19478" spans="48:157">
      <c r="AV19478" s="195"/>
      <c r="AW19478" s="195"/>
      <c r="EZ19478" s="195"/>
      <c r="FA19478" s="195"/>
    </row>
    <row r="19479" spans="48:157">
      <c r="AV19479" s="195"/>
      <c r="AW19479" s="195"/>
      <c r="EZ19479" s="195"/>
      <c r="FA19479" s="195"/>
    </row>
    <row r="19480" spans="48:157">
      <c r="AV19480" s="195"/>
      <c r="AW19480" s="195"/>
      <c r="EZ19480" s="195"/>
      <c r="FA19480" s="195"/>
    </row>
    <row r="19481" spans="48:157">
      <c r="AV19481" s="195"/>
      <c r="AW19481" s="195"/>
      <c r="EZ19481" s="195"/>
      <c r="FA19481" s="195"/>
    </row>
    <row r="19482" spans="48:157">
      <c r="AV19482" s="195"/>
      <c r="AW19482" s="195"/>
      <c r="EZ19482" s="195"/>
      <c r="FA19482" s="195"/>
    </row>
    <row r="19483" spans="48:157">
      <c r="AV19483" s="195"/>
      <c r="AW19483" s="195"/>
      <c r="EZ19483" s="195"/>
      <c r="FA19483" s="195"/>
    </row>
    <row r="19484" spans="48:157">
      <c r="AV19484" s="195"/>
      <c r="AW19484" s="195"/>
      <c r="EZ19484" s="195"/>
      <c r="FA19484" s="195"/>
    </row>
    <row r="19485" spans="48:157">
      <c r="AV19485" s="195"/>
      <c r="AW19485" s="195"/>
      <c r="EZ19485" s="195"/>
      <c r="FA19485" s="195"/>
    </row>
    <row r="19486" spans="48:157">
      <c r="AV19486" s="195"/>
      <c r="AW19486" s="195"/>
      <c r="EZ19486" s="195"/>
      <c r="FA19486" s="195"/>
    </row>
    <row r="19487" spans="48:157">
      <c r="AV19487" s="195"/>
      <c r="AW19487" s="195"/>
      <c r="EZ19487" s="195"/>
      <c r="FA19487" s="195"/>
    </row>
    <row r="19488" spans="48:157">
      <c r="AV19488" s="195"/>
      <c r="AW19488" s="195"/>
      <c r="EZ19488" s="195"/>
      <c r="FA19488" s="195"/>
    </row>
    <row r="19489" spans="48:157">
      <c r="AV19489" s="195"/>
      <c r="AW19489" s="195"/>
      <c r="EZ19489" s="195"/>
      <c r="FA19489" s="195"/>
    </row>
    <row r="19490" spans="48:157">
      <c r="AV19490" s="195"/>
      <c r="AW19490" s="195"/>
      <c r="EZ19490" s="195"/>
      <c r="FA19490" s="195"/>
    </row>
    <row r="19491" spans="48:157">
      <c r="AV19491" s="195"/>
      <c r="AW19491" s="195"/>
      <c r="EZ19491" s="195"/>
      <c r="FA19491" s="195"/>
    </row>
    <row r="19492" spans="48:157">
      <c r="AV19492" s="195"/>
      <c r="AW19492" s="195"/>
      <c r="EZ19492" s="195"/>
      <c r="FA19492" s="195"/>
    </row>
    <row r="19493" spans="48:157">
      <c r="AV19493" s="195"/>
      <c r="AW19493" s="195"/>
      <c r="EZ19493" s="195"/>
      <c r="FA19493" s="195"/>
    </row>
    <row r="19494" spans="48:157">
      <c r="AV19494" s="195"/>
      <c r="AW19494" s="195"/>
      <c r="EZ19494" s="195"/>
      <c r="FA19494" s="195"/>
    </row>
    <row r="19495" spans="48:157">
      <c r="AV19495" s="195"/>
      <c r="AW19495" s="195"/>
      <c r="EZ19495" s="195"/>
      <c r="FA19495" s="195"/>
    </row>
    <row r="19496" spans="48:157">
      <c r="AV19496" s="195"/>
      <c r="AW19496" s="195"/>
      <c r="EZ19496" s="195"/>
      <c r="FA19496" s="195"/>
    </row>
    <row r="19497" spans="48:157">
      <c r="AV19497" s="195"/>
      <c r="AW19497" s="195"/>
      <c r="EZ19497" s="195"/>
      <c r="FA19497" s="195"/>
    </row>
    <row r="19498" spans="48:157">
      <c r="AV19498" s="195"/>
      <c r="AW19498" s="195"/>
      <c r="EZ19498" s="195"/>
      <c r="FA19498" s="195"/>
    </row>
    <row r="19499" spans="48:157">
      <c r="AV19499" s="195"/>
      <c r="AW19499" s="195"/>
      <c r="EZ19499" s="195"/>
      <c r="FA19499" s="195"/>
    </row>
    <row r="19500" spans="48:157">
      <c r="AV19500" s="195"/>
      <c r="AW19500" s="195"/>
      <c r="EZ19500" s="195"/>
      <c r="FA19500" s="195"/>
    </row>
    <row r="19501" spans="48:157">
      <c r="AV19501" s="195"/>
      <c r="AW19501" s="195"/>
      <c r="EZ19501" s="195"/>
      <c r="FA19501" s="195"/>
    </row>
    <row r="19502" spans="48:157">
      <c r="AV19502" s="195"/>
      <c r="AW19502" s="195"/>
      <c r="EZ19502" s="195"/>
      <c r="FA19502" s="195"/>
    </row>
    <row r="19503" spans="48:157">
      <c r="AV19503" s="195"/>
      <c r="AW19503" s="195"/>
      <c r="EZ19503" s="195"/>
      <c r="FA19503" s="195"/>
    </row>
    <row r="19504" spans="48:157">
      <c r="AV19504" s="195"/>
      <c r="AW19504" s="195"/>
      <c r="EZ19504" s="195"/>
      <c r="FA19504" s="195"/>
    </row>
    <row r="19505" spans="48:157">
      <c r="AV19505" s="195"/>
      <c r="AW19505" s="195"/>
      <c r="EZ19505" s="195"/>
      <c r="FA19505" s="195"/>
    </row>
    <row r="19506" spans="48:157">
      <c r="AV19506" s="195"/>
      <c r="AW19506" s="195"/>
      <c r="EZ19506" s="195"/>
      <c r="FA19506" s="195"/>
    </row>
    <row r="19507" spans="48:157">
      <c r="AV19507" s="195"/>
      <c r="AW19507" s="195"/>
      <c r="EZ19507" s="195"/>
      <c r="FA19507" s="195"/>
    </row>
    <row r="19508" spans="48:157">
      <c r="AV19508" s="195"/>
      <c r="AW19508" s="195"/>
      <c r="EZ19508" s="195"/>
      <c r="FA19508" s="195"/>
    </row>
    <row r="19509" spans="48:157">
      <c r="AV19509" s="195"/>
      <c r="AW19509" s="195"/>
      <c r="EZ19509" s="195"/>
      <c r="FA19509" s="195"/>
    </row>
    <row r="19510" spans="48:157">
      <c r="AV19510" s="195"/>
      <c r="AW19510" s="195"/>
      <c r="EZ19510" s="195"/>
      <c r="FA19510" s="195"/>
    </row>
    <row r="19511" spans="48:157">
      <c r="AV19511" s="195"/>
      <c r="AW19511" s="195"/>
      <c r="EZ19511" s="195"/>
      <c r="FA19511" s="195"/>
    </row>
    <row r="19512" spans="48:157">
      <c r="AV19512" s="195"/>
      <c r="AW19512" s="195"/>
      <c r="EZ19512" s="195"/>
      <c r="FA19512" s="195"/>
    </row>
    <row r="19513" spans="48:157">
      <c r="AV19513" s="195"/>
      <c r="AW19513" s="195"/>
      <c r="EZ19513" s="195"/>
      <c r="FA19513" s="195"/>
    </row>
    <row r="19514" spans="48:157">
      <c r="AV19514" s="195"/>
      <c r="AW19514" s="195"/>
      <c r="EZ19514" s="195"/>
      <c r="FA19514" s="195"/>
    </row>
    <row r="19515" spans="48:157">
      <c r="AV19515" s="195"/>
      <c r="AW19515" s="195"/>
      <c r="EZ19515" s="195"/>
      <c r="FA19515" s="195"/>
    </row>
    <row r="19516" spans="48:157">
      <c r="AV19516" s="195"/>
      <c r="AW19516" s="195"/>
      <c r="EZ19516" s="195"/>
      <c r="FA19516" s="195"/>
    </row>
    <row r="19517" spans="48:157">
      <c r="AV19517" s="195"/>
      <c r="AW19517" s="195"/>
      <c r="EZ19517" s="195"/>
      <c r="FA19517" s="195"/>
    </row>
    <row r="19518" spans="48:157">
      <c r="AV19518" s="195"/>
      <c r="AW19518" s="195"/>
      <c r="EZ19518" s="195"/>
      <c r="FA19518" s="195"/>
    </row>
    <row r="19519" spans="48:157">
      <c r="AV19519" s="195"/>
      <c r="AW19519" s="195"/>
      <c r="EZ19519" s="195"/>
      <c r="FA19519" s="195"/>
    </row>
    <row r="19520" spans="48:157">
      <c r="AV19520" s="195"/>
      <c r="AW19520" s="195"/>
      <c r="EZ19520" s="195"/>
      <c r="FA19520" s="195"/>
    </row>
    <row r="19521" spans="48:157">
      <c r="AV19521" s="195"/>
      <c r="AW19521" s="195"/>
      <c r="EZ19521" s="195"/>
      <c r="FA19521" s="195"/>
    </row>
    <row r="19522" spans="48:157">
      <c r="AV19522" s="195"/>
      <c r="AW19522" s="195"/>
      <c r="EZ19522" s="195"/>
      <c r="FA19522" s="195"/>
    </row>
    <row r="19523" spans="48:157">
      <c r="AV19523" s="195"/>
      <c r="AW19523" s="195"/>
      <c r="EZ19523" s="195"/>
      <c r="FA19523" s="195"/>
    </row>
    <row r="19524" spans="48:157">
      <c r="AV19524" s="195"/>
      <c r="AW19524" s="195"/>
      <c r="EZ19524" s="195"/>
      <c r="FA19524" s="195"/>
    </row>
    <row r="19525" spans="48:157">
      <c r="AV19525" s="195"/>
      <c r="AW19525" s="195"/>
      <c r="EZ19525" s="195"/>
      <c r="FA19525" s="195"/>
    </row>
    <row r="19526" spans="48:157">
      <c r="AV19526" s="195"/>
      <c r="AW19526" s="195"/>
      <c r="EZ19526" s="195"/>
      <c r="FA19526" s="195"/>
    </row>
    <row r="19527" spans="48:157">
      <c r="AV19527" s="195"/>
      <c r="AW19527" s="195"/>
      <c r="EZ19527" s="195"/>
      <c r="FA19527" s="195"/>
    </row>
    <row r="19528" spans="48:157">
      <c r="AV19528" s="195"/>
      <c r="AW19528" s="195"/>
      <c r="EZ19528" s="195"/>
      <c r="FA19528" s="195"/>
    </row>
    <row r="19529" spans="48:157">
      <c r="AV19529" s="195"/>
      <c r="AW19529" s="195"/>
      <c r="EZ19529" s="195"/>
      <c r="FA19529" s="195"/>
    </row>
    <row r="19530" spans="48:157">
      <c r="AV19530" s="195"/>
      <c r="AW19530" s="195"/>
      <c r="EZ19530" s="195"/>
      <c r="FA19530" s="195"/>
    </row>
    <row r="19531" spans="48:157">
      <c r="AV19531" s="195"/>
      <c r="AW19531" s="195"/>
      <c r="EZ19531" s="195"/>
      <c r="FA19531" s="195"/>
    </row>
    <row r="19532" spans="48:157">
      <c r="AV19532" s="195"/>
      <c r="AW19532" s="195"/>
      <c r="EZ19532" s="195"/>
      <c r="FA19532" s="195"/>
    </row>
    <row r="19533" spans="48:157">
      <c r="AV19533" s="195"/>
      <c r="AW19533" s="195"/>
      <c r="EZ19533" s="195"/>
      <c r="FA19533" s="195"/>
    </row>
    <row r="19534" spans="48:157">
      <c r="AV19534" s="195"/>
      <c r="AW19534" s="195"/>
      <c r="EZ19534" s="195"/>
      <c r="FA19534" s="195"/>
    </row>
    <row r="19535" spans="48:157">
      <c r="AV19535" s="195"/>
      <c r="AW19535" s="195"/>
      <c r="EZ19535" s="195"/>
      <c r="FA19535" s="195"/>
    </row>
    <row r="19536" spans="48:157">
      <c r="AV19536" s="195"/>
      <c r="AW19536" s="195"/>
      <c r="EZ19536" s="195"/>
      <c r="FA19536" s="195"/>
    </row>
    <row r="19537" spans="48:157">
      <c r="AV19537" s="195"/>
      <c r="AW19537" s="195"/>
      <c r="EZ19537" s="195"/>
      <c r="FA19537" s="195"/>
    </row>
    <row r="19538" spans="48:157">
      <c r="AV19538" s="195"/>
      <c r="AW19538" s="195"/>
      <c r="EZ19538" s="195"/>
      <c r="FA19538" s="195"/>
    </row>
    <row r="19539" spans="48:157">
      <c r="AV19539" s="195"/>
      <c r="AW19539" s="195"/>
      <c r="EZ19539" s="195"/>
      <c r="FA19539" s="195"/>
    </row>
    <row r="19540" spans="48:157">
      <c r="AV19540" s="195"/>
      <c r="AW19540" s="195"/>
      <c r="EZ19540" s="195"/>
      <c r="FA19540" s="195"/>
    </row>
    <row r="19541" spans="48:157">
      <c r="AV19541" s="195"/>
      <c r="AW19541" s="195"/>
      <c r="EZ19541" s="195"/>
      <c r="FA19541" s="195"/>
    </row>
    <row r="19542" spans="48:157">
      <c r="AV19542" s="195"/>
      <c r="AW19542" s="195"/>
      <c r="EZ19542" s="195"/>
      <c r="FA19542" s="195"/>
    </row>
    <row r="19543" spans="48:157">
      <c r="AV19543" s="195"/>
      <c r="AW19543" s="195"/>
      <c r="EZ19543" s="195"/>
      <c r="FA19543" s="195"/>
    </row>
    <row r="19544" spans="48:157">
      <c r="AV19544" s="195"/>
      <c r="AW19544" s="195"/>
      <c r="EZ19544" s="195"/>
      <c r="FA19544" s="195"/>
    </row>
    <row r="19545" spans="48:157">
      <c r="AV19545" s="195"/>
      <c r="AW19545" s="195"/>
      <c r="EZ19545" s="195"/>
      <c r="FA19545" s="195"/>
    </row>
    <row r="19546" spans="48:157">
      <c r="AV19546" s="195"/>
      <c r="AW19546" s="195"/>
      <c r="EZ19546" s="195"/>
      <c r="FA19546" s="195"/>
    </row>
    <row r="19547" spans="48:157">
      <c r="AV19547" s="195"/>
      <c r="AW19547" s="195"/>
      <c r="EZ19547" s="195"/>
      <c r="FA19547" s="195"/>
    </row>
    <row r="19548" spans="48:157">
      <c r="AV19548" s="195"/>
      <c r="AW19548" s="195"/>
      <c r="EZ19548" s="195"/>
      <c r="FA19548" s="195"/>
    </row>
    <row r="19549" spans="48:157">
      <c r="AV19549" s="195"/>
      <c r="AW19549" s="195"/>
      <c r="EZ19549" s="195"/>
      <c r="FA19549" s="195"/>
    </row>
    <row r="19550" spans="48:157">
      <c r="AV19550" s="195"/>
      <c r="AW19550" s="195"/>
      <c r="EZ19550" s="195"/>
      <c r="FA19550" s="195"/>
    </row>
    <row r="19551" spans="48:157">
      <c r="AV19551" s="195"/>
      <c r="AW19551" s="195"/>
      <c r="EZ19551" s="195"/>
      <c r="FA19551" s="195"/>
    </row>
    <row r="19552" spans="48:157">
      <c r="AV19552" s="195"/>
      <c r="AW19552" s="195"/>
      <c r="EZ19552" s="195"/>
      <c r="FA19552" s="195"/>
    </row>
    <row r="19553" spans="48:157">
      <c r="AV19553" s="195"/>
      <c r="AW19553" s="195"/>
      <c r="EZ19553" s="195"/>
      <c r="FA19553" s="195"/>
    </row>
    <row r="19554" spans="48:157">
      <c r="AV19554" s="195"/>
      <c r="AW19554" s="195"/>
      <c r="EZ19554" s="195"/>
      <c r="FA19554" s="195"/>
    </row>
    <row r="19555" spans="48:157">
      <c r="AV19555" s="195"/>
      <c r="AW19555" s="195"/>
      <c r="EZ19555" s="195"/>
      <c r="FA19555" s="195"/>
    </row>
    <row r="19556" spans="48:157">
      <c r="AV19556" s="195"/>
      <c r="AW19556" s="195"/>
      <c r="EZ19556" s="195"/>
      <c r="FA19556" s="195"/>
    </row>
    <row r="19557" spans="48:157">
      <c r="AV19557" s="195"/>
      <c r="AW19557" s="195"/>
      <c r="EZ19557" s="195"/>
      <c r="FA19557" s="195"/>
    </row>
    <row r="19558" spans="48:157">
      <c r="AV19558" s="195"/>
      <c r="AW19558" s="195"/>
      <c r="EZ19558" s="195"/>
      <c r="FA19558" s="195"/>
    </row>
    <row r="19559" spans="48:157">
      <c r="AV19559" s="195"/>
      <c r="AW19559" s="195"/>
      <c r="EZ19559" s="195"/>
      <c r="FA19559" s="195"/>
    </row>
    <row r="19560" spans="48:157">
      <c r="AV19560" s="195"/>
      <c r="AW19560" s="195"/>
      <c r="EZ19560" s="195"/>
      <c r="FA19560" s="195"/>
    </row>
    <row r="19561" spans="48:157">
      <c r="AV19561" s="195"/>
      <c r="AW19561" s="195"/>
      <c r="EZ19561" s="195"/>
      <c r="FA19561" s="195"/>
    </row>
    <row r="19562" spans="48:157">
      <c r="AV19562" s="195"/>
      <c r="AW19562" s="195"/>
      <c r="EZ19562" s="195"/>
      <c r="FA19562" s="195"/>
    </row>
    <row r="19563" spans="48:157">
      <c r="AV19563" s="195"/>
      <c r="AW19563" s="195"/>
      <c r="EZ19563" s="195"/>
      <c r="FA19563" s="195"/>
    </row>
    <row r="19564" spans="48:157">
      <c r="AV19564" s="195"/>
      <c r="AW19564" s="195"/>
      <c r="EZ19564" s="195"/>
      <c r="FA19564" s="195"/>
    </row>
    <row r="19565" spans="48:157">
      <c r="AV19565" s="195"/>
      <c r="AW19565" s="195"/>
      <c r="EZ19565" s="195"/>
      <c r="FA19565" s="195"/>
    </row>
    <row r="19566" spans="48:157">
      <c r="AV19566" s="195"/>
      <c r="AW19566" s="195"/>
      <c r="EZ19566" s="195"/>
      <c r="FA19566" s="195"/>
    </row>
    <row r="19567" spans="48:157">
      <c r="AV19567" s="195"/>
      <c r="AW19567" s="195"/>
      <c r="EZ19567" s="195"/>
      <c r="FA19567" s="195"/>
    </row>
    <row r="19568" spans="48:157">
      <c r="AV19568" s="195"/>
      <c r="AW19568" s="195"/>
      <c r="EZ19568" s="195"/>
      <c r="FA19568" s="195"/>
    </row>
    <row r="19569" spans="48:157">
      <c r="AV19569" s="195"/>
      <c r="AW19569" s="195"/>
      <c r="EZ19569" s="195"/>
      <c r="FA19569" s="195"/>
    </row>
    <row r="19570" spans="48:157">
      <c r="AV19570" s="195"/>
      <c r="AW19570" s="195"/>
      <c r="EZ19570" s="195"/>
      <c r="FA19570" s="195"/>
    </row>
    <row r="19571" spans="48:157">
      <c r="AV19571" s="195"/>
      <c r="AW19571" s="195"/>
      <c r="EZ19571" s="195"/>
      <c r="FA19571" s="195"/>
    </row>
    <row r="19572" spans="48:157">
      <c r="AV19572" s="195"/>
      <c r="AW19572" s="195"/>
      <c r="EZ19572" s="195"/>
      <c r="FA19572" s="195"/>
    </row>
    <row r="19573" spans="48:157">
      <c r="AV19573" s="195"/>
      <c r="AW19573" s="195"/>
      <c r="EZ19573" s="195"/>
      <c r="FA19573" s="195"/>
    </row>
    <row r="19574" spans="48:157">
      <c r="AV19574" s="195"/>
      <c r="AW19574" s="195"/>
      <c r="EZ19574" s="195"/>
      <c r="FA19574" s="195"/>
    </row>
    <row r="19575" spans="48:157">
      <c r="AV19575" s="195"/>
      <c r="AW19575" s="195"/>
      <c r="EZ19575" s="195"/>
      <c r="FA19575" s="195"/>
    </row>
    <row r="19576" spans="48:157">
      <c r="AV19576" s="195"/>
      <c r="AW19576" s="195"/>
      <c r="EZ19576" s="195"/>
      <c r="FA19576" s="195"/>
    </row>
    <row r="19577" spans="48:157">
      <c r="AV19577" s="195"/>
      <c r="AW19577" s="195"/>
      <c r="EZ19577" s="195"/>
      <c r="FA19577" s="195"/>
    </row>
    <row r="19578" spans="48:157">
      <c r="AV19578" s="195"/>
      <c r="AW19578" s="195"/>
      <c r="EZ19578" s="195"/>
      <c r="FA19578" s="195"/>
    </row>
    <row r="19579" spans="48:157">
      <c r="AV19579" s="195"/>
      <c r="AW19579" s="195"/>
      <c r="EZ19579" s="195"/>
      <c r="FA19579" s="195"/>
    </row>
    <row r="19580" spans="48:157">
      <c r="AV19580" s="195"/>
      <c r="AW19580" s="195"/>
      <c r="EZ19580" s="195"/>
      <c r="FA19580" s="195"/>
    </row>
    <row r="19581" spans="48:157">
      <c r="AV19581" s="195"/>
      <c r="AW19581" s="195"/>
      <c r="EZ19581" s="195"/>
      <c r="FA19581" s="195"/>
    </row>
    <row r="19582" spans="48:157">
      <c r="AV19582" s="195"/>
      <c r="AW19582" s="195"/>
      <c r="EZ19582" s="195"/>
      <c r="FA19582" s="195"/>
    </row>
    <row r="19583" spans="48:157">
      <c r="AV19583" s="195"/>
      <c r="AW19583" s="195"/>
      <c r="EZ19583" s="195"/>
      <c r="FA19583" s="195"/>
    </row>
    <row r="19584" spans="48:157">
      <c r="AV19584" s="195"/>
      <c r="AW19584" s="195"/>
      <c r="EZ19584" s="195"/>
      <c r="FA19584" s="195"/>
    </row>
    <row r="19585" spans="48:157">
      <c r="AV19585" s="195"/>
      <c r="AW19585" s="195"/>
      <c r="EZ19585" s="195"/>
      <c r="FA19585" s="195"/>
    </row>
    <row r="19586" spans="48:157">
      <c r="AV19586" s="195"/>
      <c r="AW19586" s="195"/>
      <c r="EZ19586" s="195"/>
      <c r="FA19586" s="195"/>
    </row>
    <row r="19587" spans="48:157">
      <c r="AV19587" s="195"/>
      <c r="AW19587" s="195"/>
      <c r="EZ19587" s="195"/>
      <c r="FA19587" s="195"/>
    </row>
    <row r="19588" spans="48:157">
      <c r="AV19588" s="195"/>
      <c r="AW19588" s="195"/>
      <c r="EZ19588" s="195"/>
      <c r="FA19588" s="195"/>
    </row>
    <row r="19589" spans="48:157">
      <c r="AV19589" s="195"/>
      <c r="AW19589" s="195"/>
      <c r="EZ19589" s="195"/>
      <c r="FA19589" s="195"/>
    </row>
    <row r="19590" spans="48:157">
      <c r="AV19590" s="195"/>
      <c r="AW19590" s="195"/>
      <c r="EZ19590" s="195"/>
      <c r="FA19590" s="195"/>
    </row>
    <row r="19591" spans="48:157">
      <c r="AV19591" s="195"/>
      <c r="AW19591" s="195"/>
      <c r="EZ19591" s="195"/>
      <c r="FA19591" s="195"/>
    </row>
    <row r="19592" spans="48:157">
      <c r="AV19592" s="195"/>
      <c r="AW19592" s="195"/>
      <c r="EZ19592" s="195"/>
      <c r="FA19592" s="195"/>
    </row>
    <row r="19593" spans="48:157">
      <c r="AV19593" s="195"/>
      <c r="AW19593" s="195"/>
      <c r="EZ19593" s="195"/>
      <c r="FA19593" s="195"/>
    </row>
    <row r="19594" spans="48:157">
      <c r="AV19594" s="195"/>
      <c r="AW19594" s="195"/>
      <c r="EZ19594" s="195"/>
      <c r="FA19594" s="195"/>
    </row>
    <row r="19595" spans="48:157">
      <c r="AV19595" s="195"/>
      <c r="AW19595" s="195"/>
      <c r="EZ19595" s="195"/>
      <c r="FA19595" s="195"/>
    </row>
    <row r="19596" spans="48:157">
      <c r="AV19596" s="195"/>
      <c r="AW19596" s="195"/>
      <c r="EZ19596" s="195"/>
      <c r="FA19596" s="195"/>
    </row>
    <row r="19597" spans="48:157">
      <c r="AV19597" s="195"/>
      <c r="AW19597" s="195"/>
      <c r="EZ19597" s="195"/>
      <c r="FA19597" s="195"/>
    </row>
    <row r="19598" spans="48:157">
      <c r="AV19598" s="195"/>
      <c r="AW19598" s="195"/>
      <c r="EZ19598" s="195"/>
      <c r="FA19598" s="195"/>
    </row>
    <row r="19599" spans="48:157">
      <c r="AV19599" s="195"/>
      <c r="AW19599" s="195"/>
      <c r="EZ19599" s="195"/>
      <c r="FA19599" s="195"/>
    </row>
    <row r="19600" spans="48:157">
      <c r="AV19600" s="195"/>
      <c r="AW19600" s="195"/>
      <c r="EZ19600" s="195"/>
      <c r="FA19600" s="195"/>
    </row>
    <row r="19601" spans="48:157">
      <c r="AV19601" s="195"/>
      <c r="AW19601" s="195"/>
      <c r="EZ19601" s="195"/>
      <c r="FA19601" s="195"/>
    </row>
    <row r="19602" spans="48:157">
      <c r="AV19602" s="195"/>
      <c r="AW19602" s="195"/>
      <c r="EZ19602" s="195"/>
      <c r="FA19602" s="195"/>
    </row>
    <row r="19603" spans="48:157">
      <c r="AV19603" s="195"/>
      <c r="AW19603" s="195"/>
      <c r="EZ19603" s="195"/>
      <c r="FA19603" s="195"/>
    </row>
    <row r="19604" spans="48:157">
      <c r="AV19604" s="195"/>
      <c r="AW19604" s="195"/>
      <c r="EZ19604" s="195"/>
      <c r="FA19604" s="195"/>
    </row>
    <row r="19605" spans="48:157">
      <c r="AV19605" s="195"/>
      <c r="AW19605" s="195"/>
      <c r="EZ19605" s="195"/>
      <c r="FA19605" s="195"/>
    </row>
    <row r="19606" spans="48:157">
      <c r="AV19606" s="195"/>
      <c r="AW19606" s="195"/>
      <c r="EZ19606" s="195"/>
      <c r="FA19606" s="195"/>
    </row>
    <row r="19607" spans="48:157">
      <c r="AV19607" s="195"/>
      <c r="AW19607" s="195"/>
      <c r="EZ19607" s="195"/>
      <c r="FA19607" s="195"/>
    </row>
    <row r="19608" spans="48:157">
      <c r="AV19608" s="195"/>
      <c r="AW19608" s="195"/>
      <c r="EZ19608" s="195"/>
      <c r="FA19608" s="195"/>
    </row>
    <row r="19609" spans="48:157">
      <c r="AV19609" s="195"/>
      <c r="AW19609" s="195"/>
      <c r="EZ19609" s="195"/>
      <c r="FA19609" s="195"/>
    </row>
    <row r="19610" spans="48:157">
      <c r="AV19610" s="195"/>
      <c r="AW19610" s="195"/>
      <c r="EZ19610" s="195"/>
      <c r="FA19610" s="195"/>
    </row>
    <row r="19611" spans="48:157">
      <c r="AV19611" s="195"/>
      <c r="AW19611" s="195"/>
      <c r="EZ19611" s="195"/>
      <c r="FA19611" s="195"/>
    </row>
    <row r="19612" spans="48:157">
      <c r="AV19612" s="195"/>
      <c r="AW19612" s="195"/>
      <c r="EZ19612" s="195"/>
      <c r="FA19612" s="195"/>
    </row>
    <row r="19613" spans="48:157">
      <c r="AV19613" s="195"/>
      <c r="AW19613" s="195"/>
      <c r="EZ19613" s="195"/>
      <c r="FA19613" s="195"/>
    </row>
    <row r="19614" spans="48:157">
      <c r="AV19614" s="195"/>
      <c r="AW19614" s="195"/>
      <c r="EZ19614" s="195"/>
      <c r="FA19614" s="195"/>
    </row>
    <row r="19615" spans="48:157">
      <c r="AV19615" s="195"/>
      <c r="AW19615" s="195"/>
      <c r="EZ19615" s="195"/>
      <c r="FA19615" s="195"/>
    </row>
    <row r="19616" spans="48:157">
      <c r="AV19616" s="195"/>
      <c r="AW19616" s="195"/>
      <c r="EZ19616" s="195"/>
      <c r="FA19616" s="195"/>
    </row>
    <row r="19617" spans="48:157">
      <c r="AV19617" s="195"/>
      <c r="AW19617" s="195"/>
      <c r="EZ19617" s="195"/>
      <c r="FA19617" s="195"/>
    </row>
    <row r="19618" spans="48:157">
      <c r="AV19618" s="195"/>
      <c r="AW19618" s="195"/>
      <c r="EZ19618" s="195"/>
      <c r="FA19618" s="195"/>
    </row>
    <row r="19619" spans="48:157">
      <c r="AV19619" s="195"/>
      <c r="AW19619" s="195"/>
      <c r="EZ19619" s="195"/>
      <c r="FA19619" s="195"/>
    </row>
    <row r="19620" spans="48:157">
      <c r="AV19620" s="195"/>
      <c r="AW19620" s="195"/>
      <c r="EZ19620" s="195"/>
      <c r="FA19620" s="195"/>
    </row>
    <row r="19621" spans="48:157">
      <c r="AV19621" s="195"/>
      <c r="AW19621" s="195"/>
      <c r="EZ19621" s="195"/>
      <c r="FA19621" s="195"/>
    </row>
    <row r="19622" spans="48:157">
      <c r="AV19622" s="195"/>
      <c r="AW19622" s="195"/>
      <c r="EZ19622" s="195"/>
      <c r="FA19622" s="195"/>
    </row>
    <row r="19623" spans="48:157">
      <c r="AV19623" s="195"/>
      <c r="AW19623" s="195"/>
      <c r="EZ19623" s="195"/>
      <c r="FA19623" s="195"/>
    </row>
    <row r="19624" spans="48:157">
      <c r="AV19624" s="195"/>
      <c r="AW19624" s="195"/>
      <c r="EZ19624" s="195"/>
      <c r="FA19624" s="195"/>
    </row>
    <row r="19625" spans="48:157">
      <c r="AV19625" s="195"/>
      <c r="AW19625" s="195"/>
      <c r="EZ19625" s="195"/>
      <c r="FA19625" s="195"/>
    </row>
    <row r="19626" spans="48:157">
      <c r="AV19626" s="195"/>
      <c r="AW19626" s="195"/>
      <c r="EZ19626" s="195"/>
      <c r="FA19626" s="195"/>
    </row>
    <row r="19627" spans="48:157">
      <c r="AV19627" s="195"/>
      <c r="AW19627" s="195"/>
      <c r="EZ19627" s="195"/>
      <c r="FA19627" s="195"/>
    </row>
    <row r="19628" spans="48:157">
      <c r="AV19628" s="195"/>
      <c r="AW19628" s="195"/>
      <c r="EZ19628" s="195"/>
      <c r="FA19628" s="195"/>
    </row>
    <row r="19629" spans="48:157">
      <c r="AV19629" s="195"/>
      <c r="AW19629" s="195"/>
      <c r="EZ19629" s="195"/>
      <c r="FA19629" s="195"/>
    </row>
    <row r="19630" spans="48:157">
      <c r="AV19630" s="195"/>
      <c r="AW19630" s="195"/>
      <c r="EZ19630" s="195"/>
      <c r="FA19630" s="195"/>
    </row>
    <row r="19631" spans="48:157">
      <c r="AV19631" s="195"/>
      <c r="AW19631" s="195"/>
      <c r="EZ19631" s="195"/>
      <c r="FA19631" s="195"/>
    </row>
    <row r="19632" spans="48:157">
      <c r="AV19632" s="195"/>
      <c r="AW19632" s="195"/>
      <c r="EZ19632" s="195"/>
      <c r="FA19632" s="195"/>
    </row>
    <row r="19633" spans="48:157">
      <c r="AV19633" s="195"/>
      <c r="AW19633" s="195"/>
      <c r="EZ19633" s="195"/>
      <c r="FA19633" s="195"/>
    </row>
    <row r="19634" spans="48:157">
      <c r="AV19634" s="195"/>
      <c r="AW19634" s="195"/>
      <c r="EZ19634" s="195"/>
      <c r="FA19634" s="195"/>
    </row>
    <row r="19635" spans="48:157">
      <c r="AV19635" s="195"/>
      <c r="AW19635" s="195"/>
      <c r="EZ19635" s="195"/>
      <c r="FA19635" s="195"/>
    </row>
    <row r="19636" spans="48:157">
      <c r="AV19636" s="195"/>
      <c r="AW19636" s="195"/>
      <c r="EZ19636" s="195"/>
      <c r="FA19636" s="195"/>
    </row>
    <row r="19637" spans="48:157">
      <c r="AV19637" s="195"/>
      <c r="AW19637" s="195"/>
      <c r="EZ19637" s="195"/>
      <c r="FA19637" s="195"/>
    </row>
    <row r="19638" spans="48:157">
      <c r="AV19638" s="195"/>
      <c r="AW19638" s="195"/>
      <c r="EZ19638" s="195"/>
      <c r="FA19638" s="195"/>
    </row>
    <row r="19639" spans="48:157">
      <c r="AV19639" s="195"/>
      <c r="AW19639" s="195"/>
      <c r="EZ19639" s="195"/>
      <c r="FA19639" s="195"/>
    </row>
    <row r="19640" spans="48:157">
      <c r="AV19640" s="195"/>
      <c r="AW19640" s="195"/>
      <c r="EZ19640" s="195"/>
      <c r="FA19640" s="195"/>
    </row>
    <row r="19641" spans="48:157">
      <c r="AV19641" s="195"/>
      <c r="AW19641" s="195"/>
      <c r="EZ19641" s="195"/>
      <c r="FA19641" s="195"/>
    </row>
    <row r="19642" spans="48:157">
      <c r="AV19642" s="195"/>
      <c r="AW19642" s="195"/>
      <c r="EZ19642" s="195"/>
      <c r="FA19642" s="195"/>
    </row>
    <row r="19643" spans="48:157">
      <c r="AV19643" s="195"/>
      <c r="AW19643" s="195"/>
      <c r="EZ19643" s="195"/>
      <c r="FA19643" s="195"/>
    </row>
    <row r="19644" spans="48:157">
      <c r="AV19644" s="195"/>
      <c r="AW19644" s="195"/>
      <c r="EZ19644" s="195"/>
      <c r="FA19644" s="195"/>
    </row>
    <row r="19645" spans="48:157">
      <c r="AV19645" s="195"/>
      <c r="AW19645" s="195"/>
      <c r="EZ19645" s="195"/>
      <c r="FA19645" s="195"/>
    </row>
    <row r="19646" spans="48:157">
      <c r="AV19646" s="195"/>
      <c r="AW19646" s="195"/>
      <c r="EZ19646" s="195"/>
      <c r="FA19646" s="195"/>
    </row>
    <row r="19647" spans="48:157">
      <c r="AV19647" s="195"/>
      <c r="AW19647" s="195"/>
      <c r="EZ19647" s="195"/>
      <c r="FA19647" s="195"/>
    </row>
    <row r="19648" spans="48:157">
      <c r="AV19648" s="195"/>
      <c r="AW19648" s="195"/>
      <c r="EZ19648" s="195"/>
      <c r="FA19648" s="195"/>
    </row>
    <row r="19649" spans="48:157">
      <c r="AV19649" s="195"/>
      <c r="AW19649" s="195"/>
      <c r="EZ19649" s="195"/>
      <c r="FA19649" s="195"/>
    </row>
    <row r="19650" spans="48:157">
      <c r="AV19650" s="195"/>
      <c r="AW19650" s="195"/>
      <c r="EZ19650" s="195"/>
      <c r="FA19650" s="195"/>
    </row>
    <row r="19651" spans="48:157">
      <c r="AV19651" s="195"/>
      <c r="AW19651" s="195"/>
      <c r="EZ19651" s="195"/>
      <c r="FA19651" s="195"/>
    </row>
    <row r="19652" spans="48:157">
      <c r="AV19652" s="195"/>
      <c r="AW19652" s="195"/>
      <c r="EZ19652" s="195"/>
      <c r="FA19652" s="195"/>
    </row>
    <row r="19653" spans="48:157">
      <c r="AV19653" s="195"/>
      <c r="AW19653" s="195"/>
      <c r="EZ19653" s="195"/>
      <c r="FA19653" s="195"/>
    </row>
    <row r="19654" spans="48:157">
      <c r="AV19654" s="195"/>
      <c r="AW19654" s="195"/>
      <c r="EZ19654" s="195"/>
      <c r="FA19654" s="195"/>
    </row>
    <row r="19655" spans="48:157">
      <c r="AV19655" s="195"/>
      <c r="AW19655" s="195"/>
      <c r="EZ19655" s="195"/>
      <c r="FA19655" s="195"/>
    </row>
    <row r="19656" spans="48:157">
      <c r="AV19656" s="195"/>
      <c r="AW19656" s="195"/>
      <c r="EZ19656" s="195"/>
      <c r="FA19656" s="195"/>
    </row>
    <row r="19657" spans="48:157">
      <c r="AV19657" s="195"/>
      <c r="AW19657" s="195"/>
      <c r="EZ19657" s="195"/>
      <c r="FA19657" s="195"/>
    </row>
    <row r="19658" spans="48:157">
      <c r="AV19658" s="195"/>
      <c r="AW19658" s="195"/>
      <c r="EZ19658" s="195"/>
      <c r="FA19658" s="195"/>
    </row>
    <row r="19659" spans="48:157">
      <c r="AV19659" s="195"/>
      <c r="AW19659" s="195"/>
      <c r="EZ19659" s="195"/>
      <c r="FA19659" s="195"/>
    </row>
    <row r="19660" spans="48:157">
      <c r="AV19660" s="195"/>
      <c r="AW19660" s="195"/>
      <c r="EZ19660" s="195"/>
      <c r="FA19660" s="195"/>
    </row>
    <row r="19661" spans="48:157">
      <c r="AV19661" s="195"/>
      <c r="AW19661" s="195"/>
      <c r="EZ19661" s="195"/>
      <c r="FA19661" s="195"/>
    </row>
    <row r="19662" spans="48:157">
      <c r="AV19662" s="195"/>
      <c r="AW19662" s="195"/>
      <c r="EZ19662" s="195"/>
      <c r="FA19662" s="195"/>
    </row>
    <row r="19663" spans="48:157">
      <c r="AV19663" s="195"/>
      <c r="AW19663" s="195"/>
      <c r="EZ19663" s="195"/>
      <c r="FA19663" s="195"/>
    </row>
    <row r="19664" spans="48:157">
      <c r="AV19664" s="195"/>
      <c r="AW19664" s="195"/>
      <c r="EZ19664" s="195"/>
      <c r="FA19664" s="195"/>
    </row>
    <row r="19665" spans="48:157">
      <c r="AV19665" s="195"/>
      <c r="AW19665" s="195"/>
      <c r="EZ19665" s="195"/>
      <c r="FA19665" s="195"/>
    </row>
    <row r="19666" spans="48:157">
      <c r="AV19666" s="195"/>
      <c r="AW19666" s="195"/>
      <c r="EZ19666" s="195"/>
      <c r="FA19666" s="195"/>
    </row>
    <row r="19667" spans="48:157">
      <c r="AV19667" s="195"/>
      <c r="AW19667" s="195"/>
      <c r="EZ19667" s="195"/>
      <c r="FA19667" s="195"/>
    </row>
    <row r="19668" spans="48:157">
      <c r="AV19668" s="195"/>
      <c r="AW19668" s="195"/>
      <c r="EZ19668" s="195"/>
      <c r="FA19668" s="195"/>
    </row>
    <row r="19669" spans="48:157">
      <c r="AV19669" s="195"/>
      <c r="AW19669" s="195"/>
      <c r="EZ19669" s="195"/>
      <c r="FA19669" s="195"/>
    </row>
    <row r="19670" spans="48:157">
      <c r="AV19670" s="195"/>
      <c r="AW19670" s="195"/>
      <c r="EZ19670" s="195"/>
      <c r="FA19670" s="195"/>
    </row>
    <row r="19671" spans="48:157">
      <c r="AV19671" s="195"/>
      <c r="AW19671" s="195"/>
      <c r="EZ19671" s="195"/>
      <c r="FA19671" s="195"/>
    </row>
    <row r="19672" spans="48:157">
      <c r="AV19672" s="195"/>
      <c r="AW19672" s="195"/>
      <c r="EZ19672" s="195"/>
      <c r="FA19672" s="195"/>
    </row>
    <row r="19673" spans="48:157">
      <c r="AV19673" s="195"/>
      <c r="AW19673" s="195"/>
      <c r="EZ19673" s="195"/>
      <c r="FA19673" s="195"/>
    </row>
    <row r="19674" spans="48:157">
      <c r="AV19674" s="195"/>
      <c r="AW19674" s="195"/>
      <c r="EZ19674" s="195"/>
      <c r="FA19674" s="195"/>
    </row>
    <row r="19675" spans="48:157">
      <c r="AV19675" s="195"/>
      <c r="AW19675" s="195"/>
      <c r="EZ19675" s="195"/>
      <c r="FA19675" s="195"/>
    </row>
    <row r="19676" spans="48:157">
      <c r="AV19676" s="195"/>
      <c r="AW19676" s="195"/>
      <c r="EZ19676" s="195"/>
      <c r="FA19676" s="195"/>
    </row>
    <row r="19677" spans="48:157">
      <c r="AV19677" s="195"/>
      <c r="AW19677" s="195"/>
      <c r="EZ19677" s="195"/>
      <c r="FA19677" s="195"/>
    </row>
    <row r="19678" spans="48:157">
      <c r="AV19678" s="195"/>
      <c r="AW19678" s="195"/>
      <c r="EZ19678" s="195"/>
      <c r="FA19678" s="195"/>
    </row>
    <row r="19679" spans="48:157">
      <c r="AV19679" s="195"/>
      <c r="AW19679" s="195"/>
      <c r="EZ19679" s="195"/>
      <c r="FA19679" s="195"/>
    </row>
    <row r="19680" spans="48:157">
      <c r="AV19680" s="195"/>
      <c r="AW19680" s="195"/>
      <c r="EZ19680" s="195"/>
      <c r="FA19680" s="195"/>
    </row>
    <row r="19681" spans="48:157">
      <c r="AV19681" s="195"/>
      <c r="AW19681" s="195"/>
      <c r="EZ19681" s="195"/>
      <c r="FA19681" s="195"/>
    </row>
    <row r="19682" spans="48:157">
      <c r="AV19682" s="195"/>
      <c r="AW19682" s="195"/>
      <c r="EZ19682" s="195"/>
      <c r="FA19682" s="195"/>
    </row>
    <row r="19683" spans="48:157">
      <c r="AV19683" s="195"/>
      <c r="AW19683" s="195"/>
      <c r="EZ19683" s="195"/>
      <c r="FA19683" s="195"/>
    </row>
    <row r="19684" spans="48:157">
      <c r="AV19684" s="195"/>
      <c r="AW19684" s="195"/>
      <c r="EZ19684" s="195"/>
      <c r="FA19684" s="195"/>
    </row>
    <row r="19685" spans="48:157">
      <c r="AV19685" s="195"/>
      <c r="AW19685" s="195"/>
      <c r="EZ19685" s="195"/>
      <c r="FA19685" s="195"/>
    </row>
    <row r="19686" spans="48:157">
      <c r="AV19686" s="195"/>
      <c r="AW19686" s="195"/>
      <c r="EZ19686" s="195"/>
      <c r="FA19686" s="195"/>
    </row>
    <row r="19687" spans="48:157">
      <c r="AV19687" s="195"/>
      <c r="AW19687" s="195"/>
      <c r="EZ19687" s="195"/>
      <c r="FA19687" s="195"/>
    </row>
    <row r="19688" spans="48:157">
      <c r="AV19688" s="195"/>
      <c r="AW19688" s="195"/>
      <c r="EZ19688" s="195"/>
      <c r="FA19688" s="195"/>
    </row>
    <row r="19689" spans="48:157">
      <c r="AV19689" s="195"/>
      <c r="AW19689" s="195"/>
      <c r="EZ19689" s="195"/>
      <c r="FA19689" s="195"/>
    </row>
    <row r="19690" spans="48:157">
      <c r="AV19690" s="195"/>
      <c r="AW19690" s="195"/>
      <c r="EZ19690" s="195"/>
      <c r="FA19690" s="195"/>
    </row>
    <row r="19691" spans="48:157">
      <c r="AV19691" s="195"/>
      <c r="AW19691" s="195"/>
      <c r="EZ19691" s="195"/>
      <c r="FA19691" s="195"/>
    </row>
    <row r="19692" spans="48:157">
      <c r="AV19692" s="195"/>
      <c r="AW19692" s="195"/>
      <c r="EZ19692" s="195"/>
      <c r="FA19692" s="195"/>
    </row>
    <row r="19693" spans="48:157">
      <c r="AV19693" s="195"/>
      <c r="AW19693" s="195"/>
      <c r="EZ19693" s="195"/>
      <c r="FA19693" s="195"/>
    </row>
    <row r="19694" spans="48:157">
      <c r="AV19694" s="195"/>
      <c r="AW19694" s="195"/>
      <c r="EZ19694" s="195"/>
      <c r="FA19694" s="195"/>
    </row>
    <row r="19695" spans="48:157">
      <c r="AV19695" s="195"/>
      <c r="AW19695" s="195"/>
      <c r="EZ19695" s="195"/>
      <c r="FA19695" s="195"/>
    </row>
    <row r="19696" spans="48:157">
      <c r="AV19696" s="195"/>
      <c r="AW19696" s="195"/>
      <c r="EZ19696" s="195"/>
      <c r="FA19696" s="195"/>
    </row>
    <row r="19697" spans="48:157">
      <c r="AV19697" s="195"/>
      <c r="AW19697" s="195"/>
      <c r="EZ19697" s="195"/>
      <c r="FA19697" s="195"/>
    </row>
    <row r="19698" spans="48:157">
      <c r="AV19698" s="195"/>
      <c r="AW19698" s="195"/>
      <c r="EZ19698" s="195"/>
      <c r="FA19698" s="195"/>
    </row>
    <row r="19699" spans="48:157">
      <c r="AV19699" s="195"/>
      <c r="AW19699" s="195"/>
      <c r="EZ19699" s="195"/>
      <c r="FA19699" s="195"/>
    </row>
    <row r="19700" spans="48:157">
      <c r="AV19700" s="195"/>
      <c r="AW19700" s="195"/>
      <c r="EZ19700" s="195"/>
      <c r="FA19700" s="195"/>
    </row>
    <row r="19701" spans="48:157">
      <c r="AV19701" s="195"/>
      <c r="AW19701" s="195"/>
      <c r="EZ19701" s="195"/>
      <c r="FA19701" s="195"/>
    </row>
    <row r="19702" spans="48:157">
      <c r="AV19702" s="195"/>
      <c r="AW19702" s="195"/>
      <c r="EZ19702" s="195"/>
      <c r="FA19702" s="195"/>
    </row>
    <row r="19703" spans="48:157">
      <c r="AV19703" s="195"/>
      <c r="AW19703" s="195"/>
      <c r="EZ19703" s="195"/>
      <c r="FA19703" s="195"/>
    </row>
    <row r="19704" spans="48:157">
      <c r="AV19704" s="195"/>
      <c r="AW19704" s="195"/>
      <c r="EZ19704" s="195"/>
      <c r="FA19704" s="195"/>
    </row>
    <row r="19705" spans="48:157">
      <c r="AV19705" s="195"/>
      <c r="AW19705" s="195"/>
      <c r="EZ19705" s="195"/>
      <c r="FA19705" s="195"/>
    </row>
    <row r="19706" spans="48:157">
      <c r="AV19706" s="195"/>
      <c r="AW19706" s="195"/>
      <c r="EZ19706" s="195"/>
      <c r="FA19706" s="195"/>
    </row>
    <row r="19707" spans="48:157">
      <c r="AV19707" s="195"/>
      <c r="AW19707" s="195"/>
      <c r="EZ19707" s="195"/>
      <c r="FA19707" s="195"/>
    </row>
    <row r="19708" spans="48:157">
      <c r="AV19708" s="195"/>
      <c r="AW19708" s="195"/>
      <c r="EZ19708" s="195"/>
      <c r="FA19708" s="195"/>
    </row>
    <row r="19709" spans="48:157">
      <c r="AV19709" s="195"/>
      <c r="AW19709" s="195"/>
      <c r="EZ19709" s="195"/>
      <c r="FA19709" s="195"/>
    </row>
    <row r="19710" spans="48:157">
      <c r="AV19710" s="195"/>
      <c r="AW19710" s="195"/>
      <c r="EZ19710" s="195"/>
      <c r="FA19710" s="195"/>
    </row>
    <row r="19711" spans="48:157">
      <c r="AV19711" s="195"/>
      <c r="AW19711" s="195"/>
      <c r="EZ19711" s="195"/>
      <c r="FA19711" s="195"/>
    </row>
    <row r="19712" spans="48:157">
      <c r="AV19712" s="195"/>
      <c r="AW19712" s="195"/>
      <c r="EZ19712" s="195"/>
      <c r="FA19712" s="195"/>
    </row>
    <row r="19713" spans="48:157">
      <c r="AV19713" s="195"/>
      <c r="AW19713" s="195"/>
      <c r="EZ19713" s="195"/>
      <c r="FA19713" s="195"/>
    </row>
    <row r="19714" spans="48:157">
      <c r="AV19714" s="195"/>
      <c r="AW19714" s="195"/>
      <c r="EZ19714" s="195"/>
      <c r="FA19714" s="195"/>
    </row>
    <row r="19715" spans="48:157">
      <c r="AV19715" s="195"/>
      <c r="AW19715" s="195"/>
      <c r="EZ19715" s="195"/>
      <c r="FA19715" s="195"/>
    </row>
    <row r="19716" spans="48:157">
      <c r="AV19716" s="195"/>
      <c r="AW19716" s="195"/>
      <c r="EZ19716" s="195"/>
      <c r="FA19716" s="195"/>
    </row>
    <row r="19717" spans="48:157">
      <c r="AV19717" s="195"/>
      <c r="AW19717" s="195"/>
      <c r="EZ19717" s="195"/>
      <c r="FA19717" s="195"/>
    </row>
    <row r="19718" spans="48:157">
      <c r="AV19718" s="195"/>
      <c r="AW19718" s="195"/>
      <c r="EZ19718" s="195"/>
      <c r="FA19718" s="195"/>
    </row>
    <row r="19719" spans="48:157">
      <c r="AV19719" s="195"/>
      <c r="AW19719" s="195"/>
      <c r="EZ19719" s="195"/>
      <c r="FA19719" s="195"/>
    </row>
    <row r="19720" spans="48:157">
      <c r="AV19720" s="195"/>
      <c r="AW19720" s="195"/>
      <c r="EZ19720" s="195"/>
      <c r="FA19720" s="195"/>
    </row>
    <row r="19721" spans="48:157">
      <c r="AV19721" s="195"/>
      <c r="AW19721" s="195"/>
      <c r="EZ19721" s="195"/>
      <c r="FA19721" s="195"/>
    </row>
    <row r="19722" spans="48:157">
      <c r="AV19722" s="195"/>
      <c r="AW19722" s="195"/>
      <c r="EZ19722" s="195"/>
      <c r="FA19722" s="195"/>
    </row>
    <row r="19723" spans="48:157">
      <c r="AV19723" s="195"/>
      <c r="AW19723" s="195"/>
      <c r="EZ19723" s="195"/>
      <c r="FA19723" s="195"/>
    </row>
    <row r="19724" spans="48:157">
      <c r="AV19724" s="195"/>
      <c r="AW19724" s="195"/>
      <c r="EZ19724" s="195"/>
      <c r="FA19724" s="195"/>
    </row>
    <row r="19725" spans="48:157">
      <c r="AV19725" s="195"/>
      <c r="AW19725" s="195"/>
      <c r="EZ19725" s="195"/>
      <c r="FA19725" s="195"/>
    </row>
    <row r="19726" spans="48:157">
      <c r="AV19726" s="195"/>
      <c r="AW19726" s="195"/>
      <c r="EZ19726" s="195"/>
      <c r="FA19726" s="195"/>
    </row>
    <row r="19727" spans="48:157">
      <c r="AV19727" s="195"/>
      <c r="AW19727" s="195"/>
      <c r="EZ19727" s="195"/>
      <c r="FA19727" s="195"/>
    </row>
    <row r="19728" spans="48:157">
      <c r="AV19728" s="195"/>
      <c r="AW19728" s="195"/>
      <c r="EZ19728" s="195"/>
      <c r="FA19728" s="195"/>
    </row>
    <row r="19729" spans="48:157">
      <c r="AV19729" s="195"/>
      <c r="AW19729" s="195"/>
      <c r="EZ19729" s="195"/>
      <c r="FA19729" s="195"/>
    </row>
    <row r="19730" spans="48:157">
      <c r="AV19730" s="195"/>
      <c r="AW19730" s="195"/>
      <c r="EZ19730" s="195"/>
      <c r="FA19730" s="195"/>
    </row>
    <row r="19731" spans="48:157">
      <c r="AV19731" s="195"/>
      <c r="AW19731" s="195"/>
      <c r="EZ19731" s="195"/>
      <c r="FA19731" s="195"/>
    </row>
    <row r="19732" spans="48:157">
      <c r="AV19732" s="195"/>
      <c r="AW19732" s="195"/>
      <c r="EZ19732" s="195"/>
      <c r="FA19732" s="195"/>
    </row>
    <row r="19733" spans="48:157">
      <c r="AV19733" s="195"/>
      <c r="AW19733" s="195"/>
      <c r="EZ19733" s="195"/>
      <c r="FA19733" s="195"/>
    </row>
    <row r="19734" spans="48:157">
      <c r="AV19734" s="195"/>
      <c r="AW19734" s="195"/>
      <c r="EZ19734" s="195"/>
      <c r="FA19734" s="195"/>
    </row>
    <row r="19735" spans="48:157">
      <c r="AV19735" s="195"/>
      <c r="AW19735" s="195"/>
      <c r="EZ19735" s="195"/>
      <c r="FA19735" s="195"/>
    </row>
    <row r="19736" spans="48:157">
      <c r="AV19736" s="195"/>
      <c r="AW19736" s="195"/>
      <c r="EZ19736" s="195"/>
      <c r="FA19736" s="195"/>
    </row>
    <row r="19737" spans="48:157">
      <c r="AV19737" s="195"/>
      <c r="AW19737" s="195"/>
      <c r="EZ19737" s="195"/>
      <c r="FA19737" s="195"/>
    </row>
    <row r="19738" spans="48:157">
      <c r="AV19738" s="195"/>
      <c r="AW19738" s="195"/>
      <c r="EZ19738" s="195"/>
      <c r="FA19738" s="195"/>
    </row>
    <row r="19739" spans="48:157">
      <c r="AV19739" s="195"/>
      <c r="AW19739" s="195"/>
      <c r="EZ19739" s="195"/>
      <c r="FA19739" s="195"/>
    </row>
    <row r="19740" spans="48:157">
      <c r="AV19740" s="195"/>
      <c r="AW19740" s="195"/>
      <c r="EZ19740" s="195"/>
      <c r="FA19740" s="195"/>
    </row>
    <row r="19741" spans="48:157">
      <c r="AV19741" s="195"/>
      <c r="AW19741" s="195"/>
      <c r="EZ19741" s="195"/>
      <c r="FA19741" s="195"/>
    </row>
    <row r="19742" spans="48:157">
      <c r="AV19742" s="195"/>
      <c r="AW19742" s="195"/>
      <c r="EZ19742" s="195"/>
      <c r="FA19742" s="195"/>
    </row>
    <row r="19743" spans="48:157">
      <c r="AV19743" s="195"/>
      <c r="AW19743" s="195"/>
      <c r="EZ19743" s="195"/>
      <c r="FA19743" s="195"/>
    </row>
    <row r="19744" spans="48:157">
      <c r="AV19744" s="195"/>
      <c r="AW19744" s="195"/>
      <c r="EZ19744" s="195"/>
      <c r="FA19744" s="195"/>
    </row>
    <row r="19745" spans="48:157">
      <c r="AV19745" s="195"/>
      <c r="AW19745" s="195"/>
      <c r="EZ19745" s="195"/>
      <c r="FA19745" s="195"/>
    </row>
    <row r="19746" spans="48:157">
      <c r="AV19746" s="195"/>
      <c r="AW19746" s="195"/>
      <c r="EZ19746" s="195"/>
      <c r="FA19746" s="195"/>
    </row>
    <row r="19747" spans="48:157">
      <c r="AV19747" s="195"/>
      <c r="AW19747" s="195"/>
      <c r="EZ19747" s="195"/>
      <c r="FA19747" s="195"/>
    </row>
    <row r="19748" spans="48:157">
      <c r="AV19748" s="195"/>
      <c r="AW19748" s="195"/>
      <c r="EZ19748" s="195"/>
      <c r="FA19748" s="195"/>
    </row>
    <row r="19749" spans="48:157">
      <c r="AV19749" s="195"/>
      <c r="AW19749" s="195"/>
      <c r="EZ19749" s="195"/>
      <c r="FA19749" s="195"/>
    </row>
    <row r="19750" spans="48:157">
      <c r="AV19750" s="195"/>
      <c r="AW19750" s="195"/>
      <c r="EZ19750" s="195"/>
      <c r="FA19750" s="195"/>
    </row>
    <row r="19751" spans="48:157">
      <c r="AV19751" s="195"/>
      <c r="AW19751" s="195"/>
      <c r="EZ19751" s="195"/>
      <c r="FA19751" s="195"/>
    </row>
    <row r="19752" spans="48:157">
      <c r="AV19752" s="195"/>
      <c r="AW19752" s="195"/>
      <c r="EZ19752" s="195"/>
      <c r="FA19752" s="195"/>
    </row>
    <row r="19753" spans="48:157">
      <c r="AV19753" s="195"/>
      <c r="AW19753" s="195"/>
      <c r="EZ19753" s="195"/>
      <c r="FA19753" s="195"/>
    </row>
    <row r="19754" spans="48:157">
      <c r="AV19754" s="195"/>
      <c r="AW19754" s="195"/>
      <c r="EZ19754" s="195"/>
      <c r="FA19754" s="195"/>
    </row>
    <row r="19755" spans="48:157">
      <c r="AV19755" s="195"/>
      <c r="AW19755" s="195"/>
      <c r="EZ19755" s="195"/>
      <c r="FA19755" s="195"/>
    </row>
    <row r="19756" spans="48:157">
      <c r="AV19756" s="195"/>
      <c r="AW19756" s="195"/>
      <c r="EZ19756" s="195"/>
      <c r="FA19756" s="195"/>
    </row>
    <row r="19757" spans="48:157">
      <c r="AV19757" s="195"/>
      <c r="AW19757" s="195"/>
      <c r="EZ19757" s="195"/>
      <c r="FA19757" s="195"/>
    </row>
    <row r="19758" spans="48:157">
      <c r="AV19758" s="195"/>
      <c r="AW19758" s="195"/>
      <c r="EZ19758" s="195"/>
      <c r="FA19758" s="195"/>
    </row>
    <row r="19759" spans="48:157">
      <c r="AV19759" s="195"/>
      <c r="AW19759" s="195"/>
      <c r="EZ19759" s="195"/>
      <c r="FA19759" s="195"/>
    </row>
    <row r="19760" spans="48:157">
      <c r="AV19760" s="195"/>
      <c r="AW19760" s="195"/>
      <c r="EZ19760" s="195"/>
      <c r="FA19760" s="195"/>
    </row>
    <row r="19761" spans="48:157">
      <c r="AV19761" s="195"/>
      <c r="AW19761" s="195"/>
      <c r="EZ19761" s="195"/>
      <c r="FA19761" s="195"/>
    </row>
    <row r="19762" spans="48:157">
      <c r="AV19762" s="195"/>
      <c r="AW19762" s="195"/>
      <c r="EZ19762" s="195"/>
      <c r="FA19762" s="195"/>
    </row>
    <row r="19763" spans="48:157">
      <c r="AV19763" s="195"/>
      <c r="AW19763" s="195"/>
      <c r="EZ19763" s="195"/>
      <c r="FA19763" s="195"/>
    </row>
    <row r="19764" spans="48:157">
      <c r="AV19764" s="195"/>
      <c r="AW19764" s="195"/>
      <c r="EZ19764" s="195"/>
      <c r="FA19764" s="195"/>
    </row>
    <row r="19765" spans="48:157">
      <c r="AV19765" s="195"/>
      <c r="AW19765" s="195"/>
      <c r="EZ19765" s="195"/>
      <c r="FA19765" s="195"/>
    </row>
    <row r="19766" spans="48:157">
      <c r="AV19766" s="195"/>
      <c r="AW19766" s="195"/>
      <c r="EZ19766" s="195"/>
      <c r="FA19766" s="195"/>
    </row>
    <row r="19767" spans="48:157">
      <c r="AV19767" s="195"/>
      <c r="AW19767" s="195"/>
      <c r="EZ19767" s="195"/>
      <c r="FA19767" s="195"/>
    </row>
    <row r="19768" spans="48:157">
      <c r="AV19768" s="195"/>
      <c r="AW19768" s="195"/>
      <c r="EZ19768" s="195"/>
      <c r="FA19768" s="195"/>
    </row>
    <row r="19769" spans="48:157">
      <c r="AV19769" s="195"/>
      <c r="AW19769" s="195"/>
      <c r="EZ19769" s="195"/>
      <c r="FA19769" s="195"/>
    </row>
    <row r="19770" spans="48:157">
      <c r="AV19770" s="195"/>
      <c r="AW19770" s="195"/>
      <c r="EZ19770" s="195"/>
      <c r="FA19770" s="195"/>
    </row>
    <row r="19771" spans="48:157">
      <c r="AV19771" s="195"/>
      <c r="AW19771" s="195"/>
      <c r="EZ19771" s="195"/>
      <c r="FA19771" s="195"/>
    </row>
    <row r="19772" spans="48:157">
      <c r="AV19772" s="195"/>
      <c r="AW19772" s="195"/>
      <c r="EZ19772" s="195"/>
      <c r="FA19772" s="195"/>
    </row>
    <row r="19773" spans="48:157">
      <c r="AV19773" s="195"/>
      <c r="AW19773" s="195"/>
      <c r="EZ19773" s="195"/>
      <c r="FA19773" s="195"/>
    </row>
    <row r="19774" spans="48:157">
      <c r="AV19774" s="195"/>
      <c r="AW19774" s="195"/>
      <c r="EZ19774" s="195"/>
      <c r="FA19774" s="195"/>
    </row>
    <row r="19775" spans="48:157">
      <c r="AV19775" s="195"/>
      <c r="AW19775" s="195"/>
      <c r="EZ19775" s="195"/>
      <c r="FA19775" s="195"/>
    </row>
    <row r="19776" spans="48:157">
      <c r="AV19776" s="195"/>
      <c r="AW19776" s="195"/>
      <c r="EZ19776" s="195"/>
      <c r="FA19776" s="195"/>
    </row>
    <row r="19777" spans="48:157">
      <c r="AV19777" s="195"/>
      <c r="AW19777" s="195"/>
      <c r="EZ19777" s="195"/>
      <c r="FA19777" s="195"/>
    </row>
    <row r="19778" spans="48:157">
      <c r="AV19778" s="195"/>
      <c r="AW19778" s="195"/>
      <c r="EZ19778" s="195"/>
      <c r="FA19778" s="195"/>
    </row>
    <row r="19779" spans="48:157">
      <c r="AV19779" s="195"/>
      <c r="AW19779" s="195"/>
      <c r="EZ19779" s="195"/>
      <c r="FA19779" s="195"/>
    </row>
    <row r="19780" spans="48:157">
      <c r="AV19780" s="195"/>
      <c r="AW19780" s="195"/>
      <c r="EZ19780" s="195"/>
      <c r="FA19780" s="195"/>
    </row>
    <row r="19781" spans="48:157">
      <c r="AV19781" s="195"/>
      <c r="AW19781" s="195"/>
      <c r="EZ19781" s="195"/>
      <c r="FA19781" s="195"/>
    </row>
    <row r="19782" spans="48:157">
      <c r="AV19782" s="195"/>
      <c r="AW19782" s="195"/>
      <c r="EZ19782" s="195"/>
      <c r="FA19782" s="195"/>
    </row>
    <row r="19783" spans="48:157">
      <c r="AV19783" s="195"/>
      <c r="AW19783" s="195"/>
      <c r="EZ19783" s="195"/>
      <c r="FA19783" s="195"/>
    </row>
    <row r="19784" spans="48:157">
      <c r="AV19784" s="195"/>
      <c r="AW19784" s="195"/>
      <c r="EZ19784" s="195"/>
      <c r="FA19784" s="195"/>
    </row>
    <row r="19785" spans="48:157">
      <c r="AV19785" s="195"/>
      <c r="AW19785" s="195"/>
      <c r="EZ19785" s="195"/>
      <c r="FA19785" s="195"/>
    </row>
    <row r="19786" spans="48:157">
      <c r="AV19786" s="195"/>
      <c r="AW19786" s="195"/>
      <c r="EZ19786" s="195"/>
      <c r="FA19786" s="195"/>
    </row>
    <row r="19787" spans="48:157">
      <c r="AV19787" s="195"/>
      <c r="AW19787" s="195"/>
      <c r="EZ19787" s="195"/>
      <c r="FA19787" s="195"/>
    </row>
    <row r="19788" spans="48:157">
      <c r="AV19788" s="195"/>
      <c r="AW19788" s="195"/>
      <c r="EZ19788" s="195"/>
      <c r="FA19788" s="195"/>
    </row>
    <row r="19789" spans="48:157">
      <c r="AV19789" s="195"/>
      <c r="AW19789" s="195"/>
      <c r="EZ19789" s="195"/>
      <c r="FA19789" s="195"/>
    </row>
    <row r="19790" spans="48:157">
      <c r="AV19790" s="195"/>
      <c r="AW19790" s="195"/>
      <c r="EZ19790" s="195"/>
      <c r="FA19790" s="195"/>
    </row>
    <row r="19791" spans="48:157">
      <c r="AV19791" s="195"/>
      <c r="AW19791" s="195"/>
      <c r="EZ19791" s="195"/>
      <c r="FA19791" s="195"/>
    </row>
    <row r="19792" spans="48:157">
      <c r="AV19792" s="195"/>
      <c r="AW19792" s="195"/>
      <c r="EZ19792" s="195"/>
      <c r="FA19792" s="195"/>
    </row>
    <row r="19793" spans="48:157">
      <c r="AV19793" s="195"/>
      <c r="AW19793" s="195"/>
      <c r="EZ19793" s="195"/>
      <c r="FA19793" s="195"/>
    </row>
    <row r="19794" spans="48:157">
      <c r="AV19794" s="195"/>
      <c r="AW19794" s="195"/>
      <c r="EZ19794" s="195"/>
      <c r="FA19794" s="195"/>
    </row>
    <row r="19795" spans="48:157">
      <c r="AV19795" s="195"/>
      <c r="AW19795" s="195"/>
      <c r="EZ19795" s="195"/>
      <c r="FA19795" s="195"/>
    </row>
    <row r="19796" spans="48:157">
      <c r="AV19796" s="195"/>
      <c r="AW19796" s="195"/>
      <c r="EZ19796" s="195"/>
      <c r="FA19796" s="195"/>
    </row>
    <row r="19797" spans="48:157">
      <c r="AV19797" s="195"/>
      <c r="AW19797" s="195"/>
      <c r="EZ19797" s="195"/>
      <c r="FA19797" s="195"/>
    </row>
    <row r="19798" spans="48:157">
      <c r="AV19798" s="195"/>
      <c r="AW19798" s="195"/>
      <c r="EZ19798" s="195"/>
      <c r="FA19798" s="195"/>
    </row>
    <row r="19799" spans="48:157">
      <c r="AV19799" s="195"/>
      <c r="AW19799" s="195"/>
      <c r="EZ19799" s="195"/>
      <c r="FA19799" s="195"/>
    </row>
    <row r="19800" spans="48:157">
      <c r="AV19800" s="195"/>
      <c r="AW19800" s="195"/>
      <c r="EZ19800" s="195"/>
      <c r="FA19800" s="195"/>
    </row>
    <row r="19801" spans="48:157">
      <c r="AV19801" s="195"/>
      <c r="AW19801" s="195"/>
      <c r="EZ19801" s="195"/>
      <c r="FA19801" s="195"/>
    </row>
    <row r="19802" spans="48:157">
      <c r="AV19802" s="195"/>
      <c r="AW19802" s="195"/>
      <c r="EZ19802" s="195"/>
      <c r="FA19802" s="195"/>
    </row>
    <row r="19803" spans="48:157">
      <c r="AV19803" s="195"/>
      <c r="AW19803" s="195"/>
      <c r="EZ19803" s="195"/>
      <c r="FA19803" s="195"/>
    </row>
    <row r="19804" spans="48:157">
      <c r="AV19804" s="195"/>
      <c r="AW19804" s="195"/>
      <c r="EZ19804" s="195"/>
      <c r="FA19804" s="195"/>
    </row>
    <row r="19805" spans="48:157">
      <c r="AV19805" s="195"/>
      <c r="AW19805" s="195"/>
      <c r="EZ19805" s="195"/>
      <c r="FA19805" s="195"/>
    </row>
    <row r="19806" spans="48:157">
      <c r="AV19806" s="195"/>
      <c r="AW19806" s="195"/>
      <c r="EZ19806" s="195"/>
      <c r="FA19806" s="195"/>
    </row>
    <row r="19807" spans="48:157">
      <c r="AV19807" s="195"/>
      <c r="AW19807" s="195"/>
      <c r="EZ19807" s="195"/>
      <c r="FA19807" s="195"/>
    </row>
    <row r="19808" spans="48:157">
      <c r="AV19808" s="195"/>
      <c r="AW19808" s="195"/>
      <c r="EZ19808" s="195"/>
      <c r="FA19808" s="195"/>
    </row>
    <row r="19809" spans="48:157">
      <c r="AV19809" s="195"/>
      <c r="AW19809" s="195"/>
      <c r="EZ19809" s="195"/>
      <c r="FA19809" s="195"/>
    </row>
    <row r="19810" spans="48:157">
      <c r="AV19810" s="195"/>
      <c r="AW19810" s="195"/>
      <c r="EZ19810" s="195"/>
      <c r="FA19810" s="195"/>
    </row>
    <row r="19811" spans="48:157">
      <c r="AV19811" s="195"/>
      <c r="AW19811" s="195"/>
      <c r="EZ19811" s="195"/>
      <c r="FA19811" s="195"/>
    </row>
    <row r="19812" spans="48:157">
      <c r="AV19812" s="195"/>
      <c r="AW19812" s="195"/>
      <c r="EZ19812" s="195"/>
      <c r="FA19812" s="195"/>
    </row>
    <row r="19813" spans="48:157">
      <c r="AV19813" s="195"/>
      <c r="AW19813" s="195"/>
      <c r="EZ19813" s="195"/>
      <c r="FA19813" s="195"/>
    </row>
    <row r="19814" spans="48:157">
      <c r="AV19814" s="195"/>
      <c r="AW19814" s="195"/>
      <c r="EZ19814" s="195"/>
      <c r="FA19814" s="195"/>
    </row>
    <row r="19815" spans="48:157">
      <c r="AV19815" s="195"/>
      <c r="AW19815" s="195"/>
      <c r="EZ19815" s="195"/>
      <c r="FA19815" s="195"/>
    </row>
    <row r="19816" spans="48:157">
      <c r="AV19816" s="195"/>
      <c r="AW19816" s="195"/>
      <c r="EZ19816" s="195"/>
      <c r="FA19816" s="195"/>
    </row>
    <row r="19817" spans="48:157">
      <c r="AV19817" s="195"/>
      <c r="AW19817" s="195"/>
      <c r="EZ19817" s="195"/>
      <c r="FA19817" s="195"/>
    </row>
    <row r="19818" spans="48:157">
      <c r="AV19818" s="195"/>
      <c r="AW19818" s="195"/>
      <c r="EZ19818" s="195"/>
      <c r="FA19818" s="195"/>
    </row>
    <row r="19819" spans="48:157">
      <c r="AV19819" s="195"/>
      <c r="AW19819" s="195"/>
      <c r="EZ19819" s="195"/>
      <c r="FA19819" s="195"/>
    </row>
    <row r="19820" spans="48:157">
      <c r="AV19820" s="195"/>
      <c r="AW19820" s="195"/>
      <c r="EZ19820" s="195"/>
      <c r="FA19820" s="195"/>
    </row>
    <row r="19821" spans="48:157">
      <c r="AV19821" s="195"/>
      <c r="AW19821" s="195"/>
      <c r="EZ19821" s="195"/>
      <c r="FA19821" s="195"/>
    </row>
    <row r="19822" spans="48:157">
      <c r="AV19822" s="195"/>
      <c r="AW19822" s="195"/>
      <c r="EZ19822" s="195"/>
      <c r="FA19822" s="195"/>
    </row>
    <row r="19823" spans="48:157">
      <c r="AV19823" s="195"/>
      <c r="AW19823" s="195"/>
      <c r="EZ19823" s="195"/>
      <c r="FA19823" s="195"/>
    </row>
    <row r="19824" spans="48:157">
      <c r="AV19824" s="195"/>
      <c r="AW19824" s="195"/>
      <c r="EZ19824" s="195"/>
      <c r="FA19824" s="195"/>
    </row>
    <row r="19825" spans="48:157">
      <c r="AV19825" s="195"/>
      <c r="AW19825" s="195"/>
      <c r="EZ19825" s="195"/>
      <c r="FA19825" s="195"/>
    </row>
    <row r="19826" spans="48:157">
      <c r="AV19826" s="195"/>
      <c r="AW19826" s="195"/>
      <c r="EZ19826" s="195"/>
      <c r="FA19826" s="195"/>
    </row>
    <row r="19827" spans="48:157">
      <c r="AV19827" s="195"/>
      <c r="AW19827" s="195"/>
      <c r="EZ19827" s="195"/>
      <c r="FA19827" s="195"/>
    </row>
    <row r="19828" spans="48:157">
      <c r="AV19828" s="195"/>
      <c r="AW19828" s="195"/>
      <c r="EZ19828" s="195"/>
      <c r="FA19828" s="195"/>
    </row>
    <row r="19829" spans="48:157">
      <c r="AV19829" s="195"/>
      <c r="AW19829" s="195"/>
      <c r="EZ19829" s="195"/>
      <c r="FA19829" s="195"/>
    </row>
    <row r="19830" spans="48:157">
      <c r="AV19830" s="195"/>
      <c r="AW19830" s="195"/>
      <c r="EZ19830" s="195"/>
      <c r="FA19830" s="195"/>
    </row>
    <row r="19831" spans="48:157">
      <c r="AV19831" s="195"/>
      <c r="AW19831" s="195"/>
      <c r="EZ19831" s="195"/>
      <c r="FA19831" s="195"/>
    </row>
    <row r="19832" spans="48:157">
      <c r="AV19832" s="195"/>
      <c r="AW19832" s="195"/>
      <c r="EZ19832" s="195"/>
      <c r="FA19832" s="195"/>
    </row>
    <row r="19833" spans="48:157">
      <c r="AV19833" s="195"/>
      <c r="AW19833" s="195"/>
      <c r="EZ19833" s="195"/>
      <c r="FA19833" s="195"/>
    </row>
    <row r="19834" spans="48:157">
      <c r="AV19834" s="195"/>
      <c r="AW19834" s="195"/>
      <c r="EZ19834" s="195"/>
      <c r="FA19834" s="195"/>
    </row>
    <row r="19835" spans="48:157">
      <c r="AV19835" s="195"/>
      <c r="AW19835" s="195"/>
      <c r="EZ19835" s="195"/>
      <c r="FA19835" s="195"/>
    </row>
    <row r="19836" spans="48:157">
      <c r="AV19836" s="195"/>
      <c r="AW19836" s="195"/>
      <c r="EZ19836" s="195"/>
      <c r="FA19836" s="195"/>
    </row>
    <row r="19837" spans="48:157">
      <c r="AV19837" s="195"/>
      <c r="AW19837" s="195"/>
      <c r="EZ19837" s="195"/>
      <c r="FA19837" s="195"/>
    </row>
    <row r="19838" spans="48:157">
      <c r="AV19838" s="195"/>
      <c r="AW19838" s="195"/>
      <c r="EZ19838" s="195"/>
      <c r="FA19838" s="195"/>
    </row>
    <row r="19839" spans="48:157">
      <c r="AV19839" s="195"/>
      <c r="AW19839" s="195"/>
      <c r="EZ19839" s="195"/>
      <c r="FA19839" s="195"/>
    </row>
    <row r="19840" spans="48:157">
      <c r="AV19840" s="195"/>
      <c r="AW19840" s="195"/>
      <c r="EZ19840" s="195"/>
      <c r="FA19840" s="195"/>
    </row>
    <row r="19841" spans="48:157">
      <c r="AV19841" s="195"/>
      <c r="AW19841" s="195"/>
      <c r="EZ19841" s="195"/>
      <c r="FA19841" s="195"/>
    </row>
    <row r="19842" spans="48:157">
      <c r="AV19842" s="195"/>
      <c r="AW19842" s="195"/>
      <c r="EZ19842" s="195"/>
      <c r="FA19842" s="195"/>
    </row>
    <row r="19843" spans="48:157">
      <c r="AV19843" s="195"/>
      <c r="AW19843" s="195"/>
      <c r="EZ19843" s="195"/>
      <c r="FA19843" s="195"/>
    </row>
    <row r="19844" spans="48:157">
      <c r="AV19844" s="195"/>
      <c r="AW19844" s="195"/>
      <c r="EZ19844" s="195"/>
      <c r="FA19844" s="195"/>
    </row>
    <row r="19845" spans="48:157">
      <c r="AV19845" s="195"/>
      <c r="AW19845" s="195"/>
      <c r="EZ19845" s="195"/>
      <c r="FA19845" s="195"/>
    </row>
    <row r="19846" spans="48:157">
      <c r="AV19846" s="195"/>
      <c r="AW19846" s="195"/>
      <c r="EZ19846" s="195"/>
      <c r="FA19846" s="195"/>
    </row>
    <row r="19847" spans="48:157">
      <c r="AV19847" s="195"/>
      <c r="AW19847" s="195"/>
      <c r="EZ19847" s="195"/>
      <c r="FA19847" s="195"/>
    </row>
    <row r="19848" spans="48:157">
      <c r="AV19848" s="195"/>
      <c r="AW19848" s="195"/>
      <c r="EZ19848" s="195"/>
      <c r="FA19848" s="195"/>
    </row>
    <row r="19849" spans="48:157">
      <c r="AV19849" s="195"/>
      <c r="AW19849" s="195"/>
      <c r="EZ19849" s="195"/>
      <c r="FA19849" s="195"/>
    </row>
    <row r="19850" spans="48:157">
      <c r="AV19850" s="195"/>
      <c r="AW19850" s="195"/>
      <c r="EZ19850" s="195"/>
      <c r="FA19850" s="195"/>
    </row>
    <row r="19851" spans="48:157">
      <c r="AV19851" s="195"/>
      <c r="AW19851" s="195"/>
      <c r="EZ19851" s="195"/>
      <c r="FA19851" s="195"/>
    </row>
    <row r="19852" spans="48:157">
      <c r="AV19852" s="195"/>
      <c r="AW19852" s="195"/>
      <c r="EZ19852" s="195"/>
      <c r="FA19852" s="195"/>
    </row>
    <row r="19853" spans="48:157">
      <c r="AV19853" s="195"/>
      <c r="AW19853" s="195"/>
      <c r="EZ19853" s="195"/>
      <c r="FA19853" s="195"/>
    </row>
    <row r="19854" spans="48:157">
      <c r="AV19854" s="195"/>
      <c r="AW19854" s="195"/>
      <c r="EZ19854" s="195"/>
      <c r="FA19854" s="195"/>
    </row>
    <row r="19855" spans="48:157">
      <c r="AV19855" s="195"/>
      <c r="AW19855" s="195"/>
      <c r="EZ19855" s="195"/>
      <c r="FA19855" s="195"/>
    </row>
    <row r="19856" spans="48:157">
      <c r="AV19856" s="195"/>
      <c r="AW19856" s="195"/>
      <c r="EZ19856" s="195"/>
      <c r="FA19856" s="195"/>
    </row>
    <row r="19857" spans="48:157">
      <c r="AV19857" s="195"/>
      <c r="AW19857" s="195"/>
      <c r="EZ19857" s="195"/>
      <c r="FA19857" s="195"/>
    </row>
    <row r="19858" spans="48:157">
      <c r="AV19858" s="195"/>
      <c r="AW19858" s="195"/>
      <c r="EZ19858" s="195"/>
      <c r="FA19858" s="195"/>
    </row>
    <row r="19859" spans="48:157">
      <c r="AV19859" s="195"/>
      <c r="AW19859" s="195"/>
      <c r="EZ19859" s="195"/>
      <c r="FA19859" s="195"/>
    </row>
    <row r="19860" spans="48:157">
      <c r="AV19860" s="195"/>
      <c r="AW19860" s="195"/>
      <c r="EZ19860" s="195"/>
      <c r="FA19860" s="195"/>
    </row>
    <row r="19861" spans="48:157">
      <c r="AV19861" s="195"/>
      <c r="AW19861" s="195"/>
      <c r="EZ19861" s="195"/>
      <c r="FA19861" s="195"/>
    </row>
    <row r="19862" spans="48:157">
      <c r="AV19862" s="195"/>
      <c r="AW19862" s="195"/>
      <c r="EZ19862" s="195"/>
      <c r="FA19862" s="195"/>
    </row>
    <row r="19863" spans="48:157">
      <c r="AV19863" s="195"/>
      <c r="AW19863" s="195"/>
      <c r="EZ19863" s="195"/>
      <c r="FA19863" s="195"/>
    </row>
    <row r="19864" spans="48:157">
      <c r="AV19864" s="195"/>
      <c r="AW19864" s="195"/>
      <c r="EZ19864" s="195"/>
      <c r="FA19864" s="195"/>
    </row>
    <row r="19865" spans="48:157">
      <c r="AV19865" s="195"/>
      <c r="AW19865" s="195"/>
      <c r="EZ19865" s="195"/>
      <c r="FA19865" s="195"/>
    </row>
    <row r="19866" spans="48:157">
      <c r="AV19866" s="195"/>
      <c r="AW19866" s="195"/>
      <c r="EZ19866" s="195"/>
      <c r="FA19866" s="195"/>
    </row>
    <row r="19867" spans="48:157">
      <c r="AV19867" s="195"/>
      <c r="AW19867" s="195"/>
      <c r="EZ19867" s="195"/>
      <c r="FA19867" s="195"/>
    </row>
    <row r="19868" spans="48:157">
      <c r="AV19868" s="195"/>
      <c r="AW19868" s="195"/>
      <c r="EZ19868" s="195"/>
      <c r="FA19868" s="195"/>
    </row>
    <row r="19869" spans="48:157">
      <c r="AV19869" s="195"/>
      <c r="AW19869" s="195"/>
      <c r="EZ19869" s="195"/>
      <c r="FA19869" s="195"/>
    </row>
    <row r="19870" spans="48:157">
      <c r="AV19870" s="195"/>
      <c r="AW19870" s="195"/>
      <c r="EZ19870" s="195"/>
      <c r="FA19870" s="195"/>
    </row>
    <row r="19871" spans="48:157">
      <c r="AV19871" s="195"/>
      <c r="AW19871" s="195"/>
      <c r="EZ19871" s="195"/>
      <c r="FA19871" s="195"/>
    </row>
    <row r="19872" spans="48:157">
      <c r="AV19872" s="195"/>
      <c r="AW19872" s="195"/>
      <c r="EZ19872" s="195"/>
      <c r="FA19872" s="195"/>
    </row>
    <row r="19873" spans="48:157">
      <c r="AV19873" s="195"/>
      <c r="AW19873" s="195"/>
      <c r="EZ19873" s="195"/>
      <c r="FA19873" s="195"/>
    </row>
    <row r="19874" spans="48:157">
      <c r="AV19874" s="195"/>
      <c r="AW19874" s="195"/>
      <c r="EZ19874" s="195"/>
      <c r="FA19874" s="195"/>
    </row>
    <row r="19875" spans="48:157">
      <c r="AV19875" s="195"/>
      <c r="AW19875" s="195"/>
      <c r="EZ19875" s="195"/>
      <c r="FA19875" s="195"/>
    </row>
    <row r="19876" spans="48:157">
      <c r="AV19876" s="195"/>
      <c r="AW19876" s="195"/>
      <c r="EZ19876" s="195"/>
      <c r="FA19876" s="195"/>
    </row>
    <row r="19877" spans="48:157">
      <c r="AV19877" s="195"/>
      <c r="AW19877" s="195"/>
      <c r="EZ19877" s="195"/>
      <c r="FA19877" s="195"/>
    </row>
    <row r="19878" spans="48:157">
      <c r="AV19878" s="195"/>
      <c r="AW19878" s="195"/>
      <c r="EZ19878" s="195"/>
      <c r="FA19878" s="195"/>
    </row>
    <row r="19879" spans="48:157">
      <c r="AV19879" s="195"/>
      <c r="AW19879" s="195"/>
      <c r="EZ19879" s="195"/>
      <c r="FA19879" s="195"/>
    </row>
    <row r="19880" spans="48:157">
      <c r="AV19880" s="195"/>
      <c r="AW19880" s="195"/>
      <c r="EZ19880" s="195"/>
      <c r="FA19880" s="195"/>
    </row>
    <row r="19881" spans="48:157">
      <c r="AV19881" s="195"/>
      <c r="AW19881" s="195"/>
      <c r="EZ19881" s="195"/>
      <c r="FA19881" s="195"/>
    </row>
    <row r="19882" spans="48:157">
      <c r="AV19882" s="195"/>
      <c r="AW19882" s="195"/>
      <c r="EZ19882" s="195"/>
      <c r="FA19882" s="195"/>
    </row>
    <row r="19883" spans="48:157">
      <c r="AV19883" s="195"/>
      <c r="AW19883" s="195"/>
      <c r="EZ19883" s="195"/>
      <c r="FA19883" s="195"/>
    </row>
    <row r="19884" spans="48:157">
      <c r="AV19884" s="195"/>
      <c r="AW19884" s="195"/>
      <c r="EZ19884" s="195"/>
      <c r="FA19884" s="195"/>
    </row>
    <row r="19885" spans="48:157">
      <c r="AV19885" s="195"/>
      <c r="AW19885" s="195"/>
      <c r="EZ19885" s="195"/>
      <c r="FA19885" s="195"/>
    </row>
    <row r="19886" spans="48:157">
      <c r="AV19886" s="195"/>
      <c r="AW19886" s="195"/>
      <c r="EZ19886" s="195"/>
      <c r="FA19886" s="195"/>
    </row>
    <row r="19887" spans="48:157">
      <c r="AV19887" s="195"/>
      <c r="AW19887" s="195"/>
      <c r="EZ19887" s="195"/>
      <c r="FA19887" s="195"/>
    </row>
    <row r="19888" spans="48:157">
      <c r="AV19888" s="195"/>
      <c r="AW19888" s="195"/>
      <c r="EZ19888" s="195"/>
      <c r="FA19888" s="195"/>
    </row>
    <row r="19889" spans="48:157">
      <c r="AV19889" s="195"/>
      <c r="AW19889" s="195"/>
      <c r="EZ19889" s="195"/>
      <c r="FA19889" s="195"/>
    </row>
    <row r="19890" spans="48:157">
      <c r="AV19890" s="195"/>
      <c r="AW19890" s="195"/>
      <c r="EZ19890" s="195"/>
      <c r="FA19890" s="195"/>
    </row>
    <row r="19891" spans="48:157">
      <c r="AV19891" s="195"/>
      <c r="AW19891" s="195"/>
      <c r="EZ19891" s="195"/>
      <c r="FA19891" s="195"/>
    </row>
    <row r="19892" spans="48:157">
      <c r="AV19892" s="195"/>
      <c r="AW19892" s="195"/>
      <c r="EZ19892" s="195"/>
      <c r="FA19892" s="195"/>
    </row>
    <row r="19893" spans="48:157">
      <c r="AV19893" s="195"/>
      <c r="AW19893" s="195"/>
      <c r="EZ19893" s="195"/>
      <c r="FA19893" s="195"/>
    </row>
    <row r="19894" spans="48:157">
      <c r="AV19894" s="195"/>
      <c r="AW19894" s="195"/>
      <c r="EZ19894" s="195"/>
      <c r="FA19894" s="195"/>
    </row>
    <row r="19895" spans="48:157">
      <c r="AV19895" s="195"/>
      <c r="AW19895" s="195"/>
      <c r="EZ19895" s="195"/>
      <c r="FA19895" s="195"/>
    </row>
    <row r="19896" spans="48:157">
      <c r="AV19896" s="195"/>
      <c r="AW19896" s="195"/>
      <c r="EZ19896" s="195"/>
      <c r="FA19896" s="195"/>
    </row>
    <row r="19897" spans="48:157">
      <c r="AV19897" s="195"/>
      <c r="AW19897" s="195"/>
      <c r="EZ19897" s="195"/>
      <c r="FA19897" s="195"/>
    </row>
    <row r="19898" spans="48:157">
      <c r="AV19898" s="195"/>
      <c r="AW19898" s="195"/>
      <c r="EZ19898" s="195"/>
      <c r="FA19898" s="195"/>
    </row>
    <row r="19899" spans="48:157">
      <c r="AV19899" s="195"/>
      <c r="AW19899" s="195"/>
      <c r="EZ19899" s="195"/>
      <c r="FA19899" s="195"/>
    </row>
    <row r="19900" spans="48:157">
      <c r="AV19900" s="195"/>
      <c r="AW19900" s="195"/>
      <c r="EZ19900" s="195"/>
      <c r="FA19900" s="195"/>
    </row>
    <row r="19901" spans="48:157">
      <c r="AV19901" s="195"/>
      <c r="AW19901" s="195"/>
      <c r="EZ19901" s="195"/>
      <c r="FA19901" s="195"/>
    </row>
    <row r="19902" spans="48:157">
      <c r="AV19902" s="195"/>
      <c r="AW19902" s="195"/>
      <c r="EZ19902" s="195"/>
      <c r="FA19902" s="195"/>
    </row>
    <row r="19903" spans="48:157">
      <c r="AV19903" s="195"/>
      <c r="AW19903" s="195"/>
      <c r="EZ19903" s="195"/>
      <c r="FA19903" s="195"/>
    </row>
    <row r="19904" spans="48:157">
      <c r="AV19904" s="195"/>
      <c r="AW19904" s="195"/>
      <c r="EZ19904" s="195"/>
      <c r="FA19904" s="195"/>
    </row>
    <row r="19905" spans="48:157">
      <c r="AV19905" s="195"/>
      <c r="AW19905" s="195"/>
      <c r="EZ19905" s="195"/>
      <c r="FA19905" s="195"/>
    </row>
    <row r="19906" spans="48:157">
      <c r="AV19906" s="195"/>
      <c r="AW19906" s="195"/>
      <c r="EZ19906" s="195"/>
      <c r="FA19906" s="195"/>
    </row>
    <row r="19907" spans="48:157">
      <c r="AV19907" s="195"/>
      <c r="AW19907" s="195"/>
      <c r="EZ19907" s="195"/>
      <c r="FA19907" s="195"/>
    </row>
    <row r="19908" spans="48:157">
      <c r="AV19908" s="195"/>
      <c r="AW19908" s="195"/>
      <c r="EZ19908" s="195"/>
      <c r="FA19908" s="195"/>
    </row>
    <row r="19909" spans="48:157">
      <c r="AV19909" s="195"/>
      <c r="AW19909" s="195"/>
      <c r="EZ19909" s="195"/>
      <c r="FA19909" s="195"/>
    </row>
    <row r="19910" spans="48:157">
      <c r="AV19910" s="195"/>
      <c r="AW19910" s="195"/>
      <c r="EZ19910" s="195"/>
      <c r="FA19910" s="195"/>
    </row>
    <row r="19911" spans="48:157">
      <c r="AV19911" s="195"/>
      <c r="AW19911" s="195"/>
      <c r="EZ19911" s="195"/>
      <c r="FA19911" s="195"/>
    </row>
    <row r="19912" spans="48:157">
      <c r="AV19912" s="195"/>
      <c r="AW19912" s="195"/>
      <c r="EZ19912" s="195"/>
      <c r="FA19912" s="195"/>
    </row>
    <row r="19913" spans="48:157">
      <c r="AV19913" s="195"/>
      <c r="AW19913" s="195"/>
      <c r="EZ19913" s="195"/>
      <c r="FA19913" s="195"/>
    </row>
    <row r="19914" spans="48:157">
      <c r="AV19914" s="195"/>
      <c r="AW19914" s="195"/>
      <c r="EZ19914" s="195"/>
      <c r="FA19914" s="195"/>
    </row>
    <row r="19915" spans="48:157">
      <c r="AV19915" s="195"/>
      <c r="AW19915" s="195"/>
      <c r="EZ19915" s="195"/>
      <c r="FA19915" s="195"/>
    </row>
    <row r="19916" spans="48:157">
      <c r="AV19916" s="195"/>
      <c r="AW19916" s="195"/>
      <c r="EZ19916" s="195"/>
      <c r="FA19916" s="195"/>
    </row>
    <row r="19917" spans="48:157">
      <c r="AV19917" s="195"/>
      <c r="AW19917" s="195"/>
      <c r="EZ19917" s="195"/>
      <c r="FA19917" s="195"/>
    </row>
    <row r="19918" spans="48:157">
      <c r="AV19918" s="195"/>
      <c r="AW19918" s="195"/>
      <c r="EZ19918" s="195"/>
      <c r="FA19918" s="195"/>
    </row>
    <row r="19919" spans="48:157">
      <c r="AV19919" s="195"/>
      <c r="AW19919" s="195"/>
      <c r="EZ19919" s="195"/>
      <c r="FA19919" s="195"/>
    </row>
    <row r="19920" spans="48:157">
      <c r="AV19920" s="195"/>
      <c r="AW19920" s="195"/>
      <c r="EZ19920" s="195"/>
      <c r="FA19920" s="195"/>
    </row>
    <row r="19921" spans="48:157">
      <c r="AV19921" s="195"/>
      <c r="AW19921" s="195"/>
      <c r="EZ19921" s="195"/>
      <c r="FA19921" s="195"/>
    </row>
    <row r="19922" spans="48:157">
      <c r="AV19922" s="195"/>
      <c r="AW19922" s="195"/>
      <c r="EZ19922" s="195"/>
      <c r="FA19922" s="195"/>
    </row>
    <row r="19923" spans="48:157">
      <c r="AV19923" s="195"/>
      <c r="AW19923" s="195"/>
      <c r="EZ19923" s="195"/>
      <c r="FA19923" s="195"/>
    </row>
    <row r="19924" spans="48:157">
      <c r="AV19924" s="195"/>
      <c r="AW19924" s="195"/>
      <c r="EZ19924" s="195"/>
      <c r="FA19924" s="195"/>
    </row>
    <row r="19925" spans="48:157">
      <c r="AV19925" s="195"/>
      <c r="AW19925" s="195"/>
      <c r="EZ19925" s="195"/>
      <c r="FA19925" s="195"/>
    </row>
    <row r="19926" spans="48:157">
      <c r="AV19926" s="195"/>
      <c r="AW19926" s="195"/>
      <c r="EZ19926" s="195"/>
      <c r="FA19926" s="195"/>
    </row>
    <row r="19927" spans="48:157">
      <c r="AV19927" s="195"/>
      <c r="AW19927" s="195"/>
      <c r="EZ19927" s="195"/>
      <c r="FA19927" s="195"/>
    </row>
    <row r="19928" spans="48:157">
      <c r="AV19928" s="195"/>
      <c r="AW19928" s="195"/>
      <c r="EZ19928" s="195"/>
      <c r="FA19928" s="195"/>
    </row>
    <row r="19929" spans="48:157">
      <c r="AV19929" s="195"/>
      <c r="AW19929" s="195"/>
      <c r="EZ19929" s="195"/>
      <c r="FA19929" s="195"/>
    </row>
    <row r="19930" spans="48:157">
      <c r="AV19930" s="195"/>
      <c r="AW19930" s="195"/>
      <c r="EZ19930" s="195"/>
      <c r="FA19930" s="195"/>
    </row>
    <row r="19931" spans="48:157">
      <c r="AV19931" s="195"/>
      <c r="AW19931" s="195"/>
      <c r="EZ19931" s="195"/>
      <c r="FA19931" s="195"/>
    </row>
    <row r="19932" spans="48:157">
      <c r="AV19932" s="195"/>
      <c r="AW19932" s="195"/>
      <c r="EZ19932" s="195"/>
      <c r="FA19932" s="195"/>
    </row>
    <row r="19933" spans="48:157">
      <c r="AV19933" s="195"/>
      <c r="AW19933" s="195"/>
      <c r="EZ19933" s="195"/>
      <c r="FA19933" s="195"/>
    </row>
    <row r="19934" spans="48:157">
      <c r="AV19934" s="195"/>
      <c r="AW19934" s="195"/>
      <c r="EZ19934" s="195"/>
      <c r="FA19934" s="195"/>
    </row>
    <row r="19935" spans="48:157">
      <c r="AV19935" s="195"/>
      <c r="AW19935" s="195"/>
      <c r="EZ19935" s="195"/>
      <c r="FA19935" s="195"/>
    </row>
    <row r="19936" spans="48:157">
      <c r="AV19936" s="195"/>
      <c r="AW19936" s="195"/>
      <c r="EZ19936" s="195"/>
      <c r="FA19936" s="195"/>
    </row>
    <row r="19937" spans="48:157">
      <c r="AV19937" s="195"/>
      <c r="AW19937" s="195"/>
      <c r="EZ19937" s="195"/>
      <c r="FA19937" s="195"/>
    </row>
    <row r="19938" spans="48:157">
      <c r="AV19938" s="195"/>
      <c r="AW19938" s="195"/>
      <c r="EZ19938" s="195"/>
      <c r="FA19938" s="195"/>
    </row>
    <row r="19939" spans="48:157">
      <c r="AV19939" s="195"/>
      <c r="AW19939" s="195"/>
      <c r="EZ19939" s="195"/>
      <c r="FA19939" s="195"/>
    </row>
    <row r="19940" spans="48:157">
      <c r="AV19940" s="195"/>
      <c r="AW19940" s="195"/>
      <c r="EZ19940" s="195"/>
      <c r="FA19940" s="195"/>
    </row>
    <row r="19941" spans="48:157">
      <c r="AV19941" s="195"/>
      <c r="AW19941" s="195"/>
      <c r="EZ19941" s="195"/>
      <c r="FA19941" s="195"/>
    </row>
    <row r="19942" spans="48:157">
      <c r="AV19942" s="195"/>
      <c r="AW19942" s="195"/>
      <c r="EZ19942" s="195"/>
      <c r="FA19942" s="195"/>
    </row>
    <row r="19943" spans="48:157">
      <c r="AV19943" s="195"/>
      <c r="AW19943" s="195"/>
      <c r="EZ19943" s="195"/>
      <c r="FA19943" s="195"/>
    </row>
    <row r="19944" spans="48:157">
      <c r="AV19944" s="195"/>
      <c r="AW19944" s="195"/>
      <c r="EZ19944" s="195"/>
      <c r="FA19944" s="195"/>
    </row>
    <row r="19945" spans="48:157">
      <c r="AV19945" s="195"/>
      <c r="AW19945" s="195"/>
      <c r="EZ19945" s="195"/>
      <c r="FA19945" s="195"/>
    </row>
    <row r="19946" spans="48:157">
      <c r="AV19946" s="195"/>
      <c r="AW19946" s="195"/>
      <c r="EZ19946" s="195"/>
      <c r="FA19946" s="195"/>
    </row>
    <row r="19947" spans="48:157">
      <c r="AV19947" s="195"/>
      <c r="AW19947" s="195"/>
      <c r="EZ19947" s="195"/>
      <c r="FA19947" s="195"/>
    </row>
    <row r="19948" spans="48:157">
      <c r="AV19948" s="195"/>
      <c r="AW19948" s="195"/>
      <c r="EZ19948" s="195"/>
      <c r="FA19948" s="195"/>
    </row>
    <row r="19949" spans="48:157">
      <c r="AV19949" s="195"/>
      <c r="AW19949" s="195"/>
      <c r="EZ19949" s="195"/>
      <c r="FA19949" s="195"/>
    </row>
    <row r="19950" spans="48:157">
      <c r="AV19950" s="195"/>
      <c r="AW19950" s="195"/>
      <c r="EZ19950" s="195"/>
      <c r="FA19950" s="195"/>
    </row>
    <row r="19951" spans="48:157">
      <c r="AV19951" s="195"/>
      <c r="AW19951" s="195"/>
      <c r="EZ19951" s="195"/>
      <c r="FA19951" s="195"/>
    </row>
    <row r="19952" spans="48:157">
      <c r="AV19952" s="195"/>
      <c r="AW19952" s="195"/>
      <c r="EZ19952" s="195"/>
      <c r="FA19952" s="195"/>
    </row>
    <row r="19953" spans="48:157">
      <c r="AV19953" s="195"/>
      <c r="AW19953" s="195"/>
      <c r="EZ19953" s="195"/>
      <c r="FA19953" s="195"/>
    </row>
    <row r="19954" spans="48:157">
      <c r="AV19954" s="195"/>
      <c r="AW19954" s="195"/>
      <c r="EZ19954" s="195"/>
      <c r="FA19954" s="195"/>
    </row>
    <row r="19955" spans="48:157">
      <c r="AV19955" s="195"/>
      <c r="AW19955" s="195"/>
      <c r="EZ19955" s="195"/>
      <c r="FA19955" s="195"/>
    </row>
    <row r="19956" spans="48:157">
      <c r="AV19956" s="195"/>
      <c r="AW19956" s="195"/>
      <c r="EZ19956" s="195"/>
      <c r="FA19956" s="195"/>
    </row>
    <row r="19957" spans="48:157">
      <c r="AV19957" s="195"/>
      <c r="AW19957" s="195"/>
      <c r="EZ19957" s="195"/>
      <c r="FA19957" s="195"/>
    </row>
    <row r="19958" spans="48:157">
      <c r="AV19958" s="195"/>
      <c r="AW19958" s="195"/>
      <c r="EZ19958" s="195"/>
      <c r="FA19958" s="195"/>
    </row>
    <row r="19959" spans="48:157">
      <c r="AV19959" s="195"/>
      <c r="AW19959" s="195"/>
      <c r="EZ19959" s="195"/>
      <c r="FA19959" s="195"/>
    </row>
    <row r="19960" spans="48:157">
      <c r="AV19960" s="195"/>
      <c r="AW19960" s="195"/>
      <c r="EZ19960" s="195"/>
      <c r="FA19960" s="195"/>
    </row>
    <row r="19961" spans="48:157">
      <c r="AV19961" s="195"/>
      <c r="AW19961" s="195"/>
      <c r="EZ19961" s="195"/>
      <c r="FA19961" s="195"/>
    </row>
    <row r="19962" spans="48:157">
      <c r="AV19962" s="195"/>
      <c r="AW19962" s="195"/>
      <c r="EZ19962" s="195"/>
      <c r="FA19962" s="195"/>
    </row>
    <row r="19963" spans="48:157">
      <c r="AV19963" s="195"/>
      <c r="AW19963" s="195"/>
      <c r="EZ19963" s="195"/>
      <c r="FA19963" s="195"/>
    </row>
    <row r="19964" spans="48:157">
      <c r="AV19964" s="195"/>
      <c r="AW19964" s="195"/>
      <c r="EZ19964" s="195"/>
      <c r="FA19964" s="195"/>
    </row>
    <row r="19965" spans="48:157">
      <c r="AV19965" s="195"/>
      <c r="AW19965" s="195"/>
      <c r="EZ19965" s="195"/>
      <c r="FA19965" s="195"/>
    </row>
    <row r="19966" spans="48:157">
      <c r="AV19966" s="195"/>
      <c r="AW19966" s="195"/>
      <c r="EZ19966" s="195"/>
      <c r="FA19966" s="195"/>
    </row>
    <row r="19967" spans="48:157">
      <c r="AV19967" s="195"/>
      <c r="AW19967" s="195"/>
      <c r="EZ19967" s="195"/>
      <c r="FA19967" s="195"/>
    </row>
    <row r="19968" spans="48:157">
      <c r="AV19968" s="195"/>
      <c r="AW19968" s="195"/>
      <c r="EZ19968" s="195"/>
      <c r="FA19968" s="195"/>
    </row>
    <row r="19969" spans="48:157">
      <c r="AV19969" s="195"/>
      <c r="AW19969" s="195"/>
      <c r="EZ19969" s="195"/>
      <c r="FA19969" s="195"/>
    </row>
    <row r="19970" spans="48:157">
      <c r="AV19970" s="195"/>
      <c r="AW19970" s="195"/>
      <c r="EZ19970" s="195"/>
      <c r="FA19970" s="195"/>
    </row>
    <row r="19971" spans="48:157">
      <c r="AV19971" s="195"/>
      <c r="AW19971" s="195"/>
      <c r="EZ19971" s="195"/>
      <c r="FA19971" s="195"/>
    </row>
    <row r="19972" spans="48:157">
      <c r="AV19972" s="195"/>
      <c r="AW19972" s="195"/>
      <c r="EZ19972" s="195"/>
      <c r="FA19972" s="195"/>
    </row>
    <row r="19973" spans="48:157">
      <c r="AV19973" s="195"/>
      <c r="AW19973" s="195"/>
      <c r="EZ19973" s="195"/>
      <c r="FA19973" s="195"/>
    </row>
    <row r="19974" spans="48:157">
      <c r="AV19974" s="195"/>
      <c r="AW19974" s="195"/>
      <c r="EZ19974" s="195"/>
      <c r="FA19974" s="195"/>
    </row>
    <row r="19975" spans="48:157">
      <c r="AV19975" s="195"/>
      <c r="AW19975" s="195"/>
      <c r="EZ19975" s="195"/>
      <c r="FA19975" s="195"/>
    </row>
    <row r="19976" spans="48:157">
      <c r="AV19976" s="195"/>
      <c r="AW19976" s="195"/>
      <c r="EZ19976" s="195"/>
      <c r="FA19976" s="195"/>
    </row>
    <row r="19977" spans="48:157">
      <c r="AV19977" s="195"/>
      <c r="AW19977" s="195"/>
      <c r="EZ19977" s="195"/>
      <c r="FA19977" s="195"/>
    </row>
    <row r="19978" spans="48:157">
      <c r="AV19978" s="195"/>
      <c r="AW19978" s="195"/>
      <c r="EZ19978" s="195"/>
      <c r="FA19978" s="195"/>
    </row>
    <row r="19979" spans="48:157">
      <c r="AV19979" s="195"/>
      <c r="AW19979" s="195"/>
      <c r="EZ19979" s="195"/>
      <c r="FA19979" s="195"/>
    </row>
    <row r="19980" spans="48:157">
      <c r="AV19980" s="195"/>
      <c r="AW19980" s="195"/>
      <c r="EZ19980" s="195"/>
      <c r="FA19980" s="195"/>
    </row>
    <row r="19981" spans="48:157">
      <c r="AV19981" s="195"/>
      <c r="AW19981" s="195"/>
      <c r="EZ19981" s="195"/>
      <c r="FA19981" s="195"/>
    </row>
    <row r="19982" spans="48:157">
      <c r="AV19982" s="195"/>
      <c r="AW19982" s="195"/>
      <c r="EZ19982" s="195"/>
      <c r="FA19982" s="195"/>
    </row>
    <row r="19983" spans="48:157">
      <c r="AV19983" s="195"/>
      <c r="AW19983" s="195"/>
      <c r="EZ19983" s="195"/>
      <c r="FA19983" s="195"/>
    </row>
    <row r="19984" spans="48:157">
      <c r="AV19984" s="195"/>
      <c r="AW19984" s="195"/>
      <c r="EZ19984" s="195"/>
      <c r="FA19984" s="195"/>
    </row>
    <row r="19985" spans="48:157">
      <c r="AV19985" s="195"/>
      <c r="AW19985" s="195"/>
      <c r="EZ19985" s="195"/>
      <c r="FA19985" s="195"/>
    </row>
    <row r="19986" spans="48:157">
      <c r="AV19986" s="195"/>
      <c r="AW19986" s="195"/>
      <c r="EZ19986" s="195"/>
      <c r="FA19986" s="195"/>
    </row>
    <row r="19987" spans="48:157">
      <c r="AV19987" s="195"/>
      <c r="AW19987" s="195"/>
      <c r="EZ19987" s="195"/>
      <c r="FA19987" s="195"/>
    </row>
    <row r="19988" spans="48:157">
      <c r="AV19988" s="195"/>
      <c r="AW19988" s="195"/>
      <c r="EZ19988" s="195"/>
      <c r="FA19988" s="195"/>
    </row>
    <row r="19989" spans="48:157">
      <c r="AV19989" s="195"/>
      <c r="AW19989" s="195"/>
      <c r="EZ19989" s="195"/>
      <c r="FA19989" s="195"/>
    </row>
    <row r="19990" spans="48:157">
      <c r="AV19990" s="195"/>
      <c r="AW19990" s="195"/>
      <c r="EZ19990" s="195"/>
      <c r="FA19990" s="195"/>
    </row>
    <row r="19991" spans="48:157">
      <c r="AV19991" s="195"/>
      <c r="AW19991" s="195"/>
      <c r="EZ19991" s="195"/>
      <c r="FA19991" s="195"/>
    </row>
    <row r="19992" spans="48:157">
      <c r="AV19992" s="195"/>
      <c r="AW19992" s="195"/>
      <c r="EZ19992" s="195"/>
      <c r="FA19992" s="195"/>
    </row>
    <row r="19993" spans="48:157">
      <c r="AV19993" s="195"/>
      <c r="AW19993" s="195"/>
      <c r="EZ19993" s="195"/>
      <c r="FA19993" s="195"/>
    </row>
    <row r="19994" spans="48:157">
      <c r="AV19994" s="195"/>
      <c r="AW19994" s="195"/>
      <c r="EZ19994" s="195"/>
      <c r="FA19994" s="195"/>
    </row>
    <row r="19995" spans="48:157">
      <c r="AV19995" s="195"/>
      <c r="AW19995" s="195"/>
      <c r="EZ19995" s="195"/>
      <c r="FA19995" s="195"/>
    </row>
    <row r="19996" spans="48:157">
      <c r="AV19996" s="195"/>
      <c r="AW19996" s="195"/>
      <c r="EZ19996" s="195"/>
      <c r="FA19996" s="195"/>
    </row>
    <row r="19997" spans="48:157">
      <c r="AV19997" s="195"/>
      <c r="AW19997" s="195"/>
      <c r="EZ19997" s="195"/>
      <c r="FA19997" s="195"/>
    </row>
    <row r="19998" spans="48:157">
      <c r="AV19998" s="195"/>
      <c r="AW19998" s="195"/>
      <c r="EZ19998" s="195"/>
      <c r="FA19998" s="195"/>
    </row>
    <row r="19999" spans="48:157">
      <c r="AV19999" s="195"/>
      <c r="AW19999" s="195"/>
      <c r="EZ19999" s="195"/>
      <c r="FA19999" s="195"/>
    </row>
    <row r="20000" spans="48:157">
      <c r="AV20000" s="195"/>
      <c r="AW20000" s="195"/>
      <c r="EZ20000" s="195"/>
      <c r="FA20000" s="195"/>
    </row>
    <row r="20001" spans="48:157">
      <c r="AV20001" s="195"/>
      <c r="AW20001" s="195"/>
      <c r="EZ20001" s="195"/>
      <c r="FA20001" s="195"/>
    </row>
    <row r="20002" spans="48:157">
      <c r="AV20002" s="195"/>
      <c r="AW20002" s="195"/>
      <c r="EZ20002" s="195"/>
      <c r="FA20002" s="195"/>
    </row>
    <row r="20003" spans="48:157">
      <c r="AV20003" s="195"/>
      <c r="AW20003" s="195"/>
      <c r="EZ20003" s="195"/>
      <c r="FA20003" s="195"/>
    </row>
    <row r="20004" spans="48:157">
      <c r="AV20004" s="195"/>
      <c r="AW20004" s="195"/>
      <c r="EZ20004" s="195"/>
      <c r="FA20004" s="195"/>
    </row>
    <row r="20005" spans="48:157">
      <c r="AV20005" s="195"/>
      <c r="AW20005" s="195"/>
      <c r="EZ20005" s="195"/>
      <c r="FA20005" s="195"/>
    </row>
    <row r="20006" spans="48:157">
      <c r="AV20006" s="195"/>
      <c r="AW20006" s="195"/>
      <c r="EZ20006" s="195"/>
      <c r="FA20006" s="195"/>
    </row>
    <row r="20007" spans="48:157">
      <c r="AV20007" s="195"/>
      <c r="AW20007" s="195"/>
      <c r="EZ20007" s="195"/>
      <c r="FA20007" s="195"/>
    </row>
    <row r="20008" spans="48:157">
      <c r="AV20008" s="195"/>
      <c r="AW20008" s="195"/>
      <c r="EZ20008" s="195"/>
      <c r="FA20008" s="195"/>
    </row>
    <row r="20009" spans="48:157">
      <c r="AV20009" s="195"/>
      <c r="AW20009" s="195"/>
      <c r="EZ20009" s="195"/>
      <c r="FA20009" s="195"/>
    </row>
    <row r="20010" spans="48:157">
      <c r="AV20010" s="195"/>
      <c r="AW20010" s="195"/>
      <c r="EZ20010" s="195"/>
      <c r="FA20010" s="195"/>
    </row>
    <row r="20011" spans="48:157">
      <c r="AV20011" s="195"/>
      <c r="AW20011" s="195"/>
      <c r="EZ20011" s="195"/>
      <c r="FA20011" s="195"/>
    </row>
    <row r="20012" spans="48:157">
      <c r="AV20012" s="195"/>
      <c r="AW20012" s="195"/>
      <c r="EZ20012" s="195"/>
      <c r="FA20012" s="195"/>
    </row>
    <row r="20013" spans="48:157">
      <c r="AV20013" s="195"/>
      <c r="AW20013" s="195"/>
      <c r="EZ20013" s="195"/>
      <c r="FA20013" s="195"/>
    </row>
    <row r="20014" spans="48:157">
      <c r="AV20014" s="195"/>
      <c r="AW20014" s="195"/>
      <c r="EZ20014" s="195"/>
      <c r="FA20014" s="195"/>
    </row>
    <row r="20015" spans="48:157">
      <c r="AV20015" s="195"/>
      <c r="AW20015" s="195"/>
      <c r="EZ20015" s="195"/>
      <c r="FA20015" s="195"/>
    </row>
    <row r="20016" spans="48:157">
      <c r="AV20016" s="195"/>
      <c r="AW20016" s="195"/>
      <c r="EZ20016" s="195"/>
      <c r="FA20016" s="195"/>
    </row>
    <row r="20017" spans="48:157">
      <c r="AV20017" s="195"/>
      <c r="AW20017" s="195"/>
      <c r="EZ20017" s="195"/>
      <c r="FA20017" s="195"/>
    </row>
    <row r="20018" spans="48:157">
      <c r="AV20018" s="195"/>
      <c r="AW20018" s="195"/>
      <c r="EZ20018" s="195"/>
      <c r="FA20018" s="195"/>
    </row>
    <row r="20019" spans="48:157">
      <c r="AV20019" s="195"/>
      <c r="AW20019" s="195"/>
      <c r="EZ20019" s="195"/>
      <c r="FA20019" s="195"/>
    </row>
    <row r="20020" spans="48:157">
      <c r="AV20020" s="195"/>
      <c r="AW20020" s="195"/>
      <c r="EZ20020" s="195"/>
      <c r="FA20020" s="195"/>
    </row>
    <row r="20021" spans="48:157">
      <c r="AV20021" s="195"/>
      <c r="AW20021" s="195"/>
      <c r="EZ20021" s="195"/>
      <c r="FA20021" s="195"/>
    </row>
    <row r="20022" spans="48:157">
      <c r="AV20022" s="195"/>
      <c r="AW20022" s="195"/>
      <c r="EZ20022" s="195"/>
      <c r="FA20022" s="195"/>
    </row>
    <row r="20023" spans="48:157">
      <c r="AV20023" s="195"/>
      <c r="AW20023" s="195"/>
      <c r="EZ20023" s="195"/>
      <c r="FA20023" s="195"/>
    </row>
    <row r="20024" spans="48:157">
      <c r="AV20024" s="195"/>
      <c r="AW20024" s="195"/>
      <c r="EZ20024" s="195"/>
      <c r="FA20024" s="195"/>
    </row>
    <row r="20025" spans="48:157">
      <c r="AV20025" s="195"/>
      <c r="AW20025" s="195"/>
      <c r="EZ20025" s="195"/>
      <c r="FA20025" s="195"/>
    </row>
    <row r="20026" spans="48:157">
      <c r="AV20026" s="195"/>
      <c r="AW20026" s="195"/>
      <c r="EZ20026" s="195"/>
      <c r="FA20026" s="195"/>
    </row>
    <row r="20027" spans="48:157">
      <c r="AV20027" s="195"/>
      <c r="AW20027" s="195"/>
      <c r="EZ20027" s="195"/>
      <c r="FA20027" s="195"/>
    </row>
    <row r="20028" spans="48:157">
      <c r="AV20028" s="195"/>
      <c r="AW20028" s="195"/>
      <c r="EZ20028" s="195"/>
      <c r="FA20028" s="195"/>
    </row>
    <row r="20029" spans="48:157">
      <c r="AV20029" s="195"/>
      <c r="AW20029" s="195"/>
      <c r="EZ20029" s="195"/>
      <c r="FA20029" s="195"/>
    </row>
    <row r="20030" spans="48:157">
      <c r="AV20030" s="195"/>
      <c r="AW20030" s="195"/>
      <c r="EZ20030" s="195"/>
      <c r="FA20030" s="195"/>
    </row>
    <row r="20031" spans="48:157">
      <c r="AV20031" s="195"/>
      <c r="AW20031" s="195"/>
      <c r="EZ20031" s="195"/>
      <c r="FA20031" s="195"/>
    </row>
    <row r="20032" spans="48:157">
      <c r="AV20032" s="195"/>
      <c r="AW20032" s="195"/>
      <c r="EZ20032" s="195"/>
      <c r="FA20032" s="195"/>
    </row>
    <row r="20033" spans="48:157">
      <c r="AV20033" s="195"/>
      <c r="AW20033" s="195"/>
      <c r="EZ20033" s="195"/>
      <c r="FA20033" s="195"/>
    </row>
    <row r="20034" spans="48:157">
      <c r="AV20034" s="195"/>
      <c r="AW20034" s="195"/>
      <c r="EZ20034" s="195"/>
      <c r="FA20034" s="195"/>
    </row>
    <row r="20035" spans="48:157">
      <c r="AV20035" s="195"/>
      <c r="AW20035" s="195"/>
      <c r="EZ20035" s="195"/>
      <c r="FA20035" s="195"/>
    </row>
    <row r="20036" spans="48:157">
      <c r="AV20036" s="195"/>
      <c r="AW20036" s="195"/>
      <c r="EZ20036" s="195"/>
      <c r="FA20036" s="195"/>
    </row>
    <row r="20037" spans="48:157">
      <c r="AV20037" s="195"/>
      <c r="AW20037" s="195"/>
      <c r="EZ20037" s="195"/>
      <c r="FA20037" s="195"/>
    </row>
    <row r="20038" spans="48:157">
      <c r="AV20038" s="195"/>
      <c r="AW20038" s="195"/>
      <c r="EZ20038" s="195"/>
      <c r="FA20038" s="195"/>
    </row>
    <row r="20039" spans="48:157">
      <c r="AV20039" s="195"/>
      <c r="AW20039" s="195"/>
      <c r="EZ20039" s="195"/>
      <c r="FA20039" s="195"/>
    </row>
    <row r="20040" spans="48:157">
      <c r="AV20040" s="195"/>
      <c r="AW20040" s="195"/>
      <c r="EZ20040" s="195"/>
      <c r="FA20040" s="195"/>
    </row>
    <row r="20041" spans="48:157">
      <c r="AV20041" s="195"/>
      <c r="AW20041" s="195"/>
      <c r="EZ20041" s="195"/>
      <c r="FA20041" s="195"/>
    </row>
    <row r="20042" spans="48:157">
      <c r="AV20042" s="195"/>
      <c r="AW20042" s="195"/>
      <c r="EZ20042" s="195"/>
      <c r="FA20042" s="195"/>
    </row>
    <row r="20043" spans="48:157">
      <c r="AV20043" s="195"/>
      <c r="AW20043" s="195"/>
      <c r="EZ20043" s="195"/>
      <c r="FA20043" s="195"/>
    </row>
    <row r="20044" spans="48:157">
      <c r="AV20044" s="195"/>
      <c r="AW20044" s="195"/>
      <c r="EZ20044" s="195"/>
      <c r="FA20044" s="195"/>
    </row>
    <row r="20045" spans="48:157">
      <c r="AV20045" s="195"/>
      <c r="AW20045" s="195"/>
      <c r="EZ20045" s="195"/>
      <c r="FA20045" s="195"/>
    </row>
    <row r="20046" spans="48:157">
      <c r="AV20046" s="195"/>
      <c r="AW20046" s="195"/>
      <c r="EZ20046" s="195"/>
      <c r="FA20046" s="195"/>
    </row>
    <row r="20047" spans="48:157">
      <c r="AV20047" s="195"/>
      <c r="AW20047" s="195"/>
      <c r="EZ20047" s="195"/>
      <c r="FA20047" s="195"/>
    </row>
    <row r="20048" spans="48:157">
      <c r="AV20048" s="195"/>
      <c r="AW20048" s="195"/>
      <c r="EZ20048" s="195"/>
      <c r="FA20048" s="195"/>
    </row>
    <row r="20049" spans="48:157">
      <c r="AV20049" s="195"/>
      <c r="AW20049" s="195"/>
      <c r="EZ20049" s="195"/>
      <c r="FA20049" s="195"/>
    </row>
    <row r="20050" spans="48:157">
      <c r="AV20050" s="195"/>
      <c r="AW20050" s="195"/>
      <c r="EZ20050" s="195"/>
      <c r="FA20050" s="195"/>
    </row>
    <row r="20051" spans="48:157">
      <c r="AV20051" s="195"/>
      <c r="AW20051" s="195"/>
      <c r="EZ20051" s="195"/>
      <c r="FA20051" s="195"/>
    </row>
    <row r="20052" spans="48:157">
      <c r="AV20052" s="195"/>
      <c r="AW20052" s="195"/>
      <c r="EZ20052" s="195"/>
      <c r="FA20052" s="195"/>
    </row>
    <row r="20053" spans="48:157">
      <c r="AV20053" s="195"/>
      <c r="AW20053" s="195"/>
      <c r="EZ20053" s="195"/>
      <c r="FA20053" s="195"/>
    </row>
    <row r="20054" spans="48:157">
      <c r="AV20054" s="195"/>
      <c r="AW20054" s="195"/>
      <c r="EZ20054" s="195"/>
      <c r="FA20054" s="195"/>
    </row>
    <row r="20055" spans="48:157">
      <c r="AV20055" s="195"/>
      <c r="AW20055" s="195"/>
      <c r="EZ20055" s="195"/>
      <c r="FA20055" s="195"/>
    </row>
    <row r="20056" spans="48:157">
      <c r="AV20056" s="195"/>
      <c r="AW20056" s="195"/>
      <c r="EZ20056" s="195"/>
      <c r="FA20056" s="195"/>
    </row>
    <row r="20057" spans="48:157">
      <c r="AV20057" s="195"/>
      <c r="AW20057" s="195"/>
      <c r="EZ20057" s="195"/>
      <c r="FA20057" s="195"/>
    </row>
    <row r="20058" spans="48:157">
      <c r="AV20058" s="195"/>
      <c r="AW20058" s="195"/>
      <c r="EZ20058" s="195"/>
      <c r="FA20058" s="195"/>
    </row>
    <row r="20059" spans="48:157">
      <c r="AV20059" s="195"/>
      <c r="AW20059" s="195"/>
      <c r="EZ20059" s="195"/>
      <c r="FA20059" s="195"/>
    </row>
    <row r="20060" spans="48:157">
      <c r="AV20060" s="195"/>
      <c r="AW20060" s="195"/>
      <c r="EZ20060" s="195"/>
      <c r="FA20060" s="195"/>
    </row>
    <row r="20061" spans="48:157">
      <c r="AV20061" s="195"/>
      <c r="AW20061" s="195"/>
      <c r="EZ20061" s="195"/>
      <c r="FA20061" s="195"/>
    </row>
    <row r="20062" spans="48:157">
      <c r="AV20062" s="195"/>
      <c r="AW20062" s="195"/>
      <c r="EZ20062" s="195"/>
      <c r="FA20062" s="195"/>
    </row>
    <row r="20063" spans="48:157">
      <c r="AV20063" s="195"/>
      <c r="AW20063" s="195"/>
      <c r="EZ20063" s="195"/>
      <c r="FA20063" s="195"/>
    </row>
    <row r="20064" spans="48:157">
      <c r="AV20064" s="195"/>
      <c r="AW20064" s="195"/>
      <c r="EZ20064" s="195"/>
      <c r="FA20064" s="195"/>
    </row>
    <row r="20065" spans="48:157">
      <c r="AV20065" s="195"/>
      <c r="AW20065" s="195"/>
      <c r="EZ20065" s="195"/>
      <c r="FA20065" s="195"/>
    </row>
    <row r="20066" spans="48:157">
      <c r="AV20066" s="195"/>
      <c r="AW20066" s="195"/>
      <c r="EZ20066" s="195"/>
      <c r="FA20066" s="195"/>
    </row>
    <row r="20067" spans="48:157">
      <c r="AV20067" s="195"/>
      <c r="AW20067" s="195"/>
      <c r="EZ20067" s="195"/>
      <c r="FA20067" s="195"/>
    </row>
    <row r="20068" spans="48:157">
      <c r="AV20068" s="195"/>
      <c r="AW20068" s="195"/>
      <c r="EZ20068" s="195"/>
      <c r="FA20068" s="195"/>
    </row>
    <row r="20069" spans="48:157">
      <c r="AV20069" s="195"/>
      <c r="AW20069" s="195"/>
      <c r="EZ20069" s="195"/>
      <c r="FA20069" s="195"/>
    </row>
    <row r="20070" spans="48:157">
      <c r="AV20070" s="195"/>
      <c r="AW20070" s="195"/>
      <c r="EZ20070" s="195"/>
      <c r="FA20070" s="195"/>
    </row>
    <row r="20071" spans="48:157">
      <c r="AV20071" s="195"/>
      <c r="AW20071" s="195"/>
      <c r="EZ20071" s="195"/>
      <c r="FA20071" s="195"/>
    </row>
    <row r="20072" spans="48:157">
      <c r="AV20072" s="195"/>
      <c r="AW20072" s="195"/>
      <c r="EZ20072" s="195"/>
      <c r="FA20072" s="195"/>
    </row>
    <row r="20073" spans="48:157">
      <c r="AV20073" s="195"/>
      <c r="AW20073" s="195"/>
      <c r="EZ20073" s="195"/>
      <c r="FA20073" s="195"/>
    </row>
    <row r="20074" spans="48:157">
      <c r="AV20074" s="195"/>
      <c r="AW20074" s="195"/>
      <c r="EZ20074" s="195"/>
      <c r="FA20074" s="195"/>
    </row>
    <row r="20075" spans="48:157">
      <c r="AV20075" s="195"/>
      <c r="AW20075" s="195"/>
      <c r="EZ20075" s="195"/>
      <c r="FA20075" s="195"/>
    </row>
    <row r="20076" spans="48:157">
      <c r="AV20076" s="195"/>
      <c r="AW20076" s="195"/>
      <c r="EZ20076" s="195"/>
      <c r="FA20076" s="195"/>
    </row>
    <row r="20077" spans="48:157">
      <c r="AV20077" s="195"/>
      <c r="AW20077" s="195"/>
      <c r="EZ20077" s="195"/>
      <c r="FA20077" s="195"/>
    </row>
    <row r="20078" spans="48:157">
      <c r="AV20078" s="195"/>
      <c r="AW20078" s="195"/>
      <c r="EZ20078" s="195"/>
      <c r="FA20078" s="195"/>
    </row>
    <row r="20079" spans="48:157">
      <c r="AV20079" s="195"/>
      <c r="AW20079" s="195"/>
      <c r="EZ20079" s="195"/>
      <c r="FA20079" s="195"/>
    </row>
    <row r="20080" spans="48:157">
      <c r="AV20080" s="195"/>
      <c r="AW20080" s="195"/>
      <c r="EZ20080" s="195"/>
      <c r="FA20080" s="195"/>
    </row>
    <row r="20081" spans="48:157">
      <c r="AV20081" s="195"/>
      <c r="AW20081" s="195"/>
      <c r="EZ20081" s="195"/>
      <c r="FA20081" s="195"/>
    </row>
    <row r="20082" spans="48:157">
      <c r="AV20082" s="195"/>
      <c r="AW20082" s="195"/>
      <c r="EZ20082" s="195"/>
      <c r="FA20082" s="195"/>
    </row>
    <row r="20083" spans="48:157">
      <c r="AV20083" s="195"/>
      <c r="AW20083" s="195"/>
      <c r="EZ20083" s="195"/>
      <c r="FA20083" s="195"/>
    </row>
    <row r="20084" spans="48:157">
      <c r="AV20084" s="195"/>
      <c r="AW20084" s="195"/>
      <c r="EZ20084" s="195"/>
      <c r="FA20084" s="195"/>
    </row>
    <row r="20085" spans="48:157">
      <c r="AV20085" s="195"/>
      <c r="AW20085" s="195"/>
      <c r="EZ20085" s="195"/>
      <c r="FA20085" s="195"/>
    </row>
    <row r="20086" spans="48:157">
      <c r="AV20086" s="195"/>
      <c r="AW20086" s="195"/>
      <c r="EZ20086" s="195"/>
      <c r="FA20086" s="195"/>
    </row>
    <row r="20087" spans="48:157">
      <c r="AV20087" s="195"/>
      <c r="AW20087" s="195"/>
      <c r="EZ20087" s="195"/>
      <c r="FA20087" s="195"/>
    </row>
    <row r="20088" spans="48:157">
      <c r="AV20088" s="195"/>
      <c r="AW20088" s="195"/>
      <c r="EZ20088" s="195"/>
      <c r="FA20088" s="195"/>
    </row>
    <row r="20089" spans="48:157">
      <c r="AV20089" s="195"/>
      <c r="AW20089" s="195"/>
      <c r="EZ20089" s="195"/>
      <c r="FA20089" s="195"/>
    </row>
    <row r="20090" spans="48:157">
      <c r="AV20090" s="195"/>
      <c r="AW20090" s="195"/>
      <c r="EZ20090" s="195"/>
      <c r="FA20090" s="195"/>
    </row>
    <row r="20091" spans="48:157">
      <c r="AV20091" s="195"/>
      <c r="AW20091" s="195"/>
      <c r="EZ20091" s="195"/>
      <c r="FA20091" s="195"/>
    </row>
    <row r="20092" spans="48:157">
      <c r="AV20092" s="195"/>
      <c r="AW20092" s="195"/>
      <c r="EZ20092" s="195"/>
      <c r="FA20092" s="195"/>
    </row>
    <row r="20093" spans="48:157">
      <c r="AV20093" s="195"/>
      <c r="AW20093" s="195"/>
      <c r="EZ20093" s="195"/>
      <c r="FA20093" s="195"/>
    </row>
    <row r="20094" spans="48:157">
      <c r="AV20094" s="195"/>
      <c r="AW20094" s="195"/>
      <c r="EZ20094" s="195"/>
      <c r="FA20094" s="195"/>
    </row>
    <row r="20095" spans="48:157">
      <c r="AV20095" s="195"/>
      <c r="AW20095" s="195"/>
      <c r="EZ20095" s="195"/>
      <c r="FA20095" s="195"/>
    </row>
    <row r="20096" spans="48:157">
      <c r="AV20096" s="195"/>
      <c r="AW20096" s="195"/>
      <c r="EZ20096" s="195"/>
      <c r="FA20096" s="195"/>
    </row>
    <row r="20097" spans="48:157">
      <c r="AV20097" s="195"/>
      <c r="AW20097" s="195"/>
      <c r="EZ20097" s="195"/>
      <c r="FA20097" s="195"/>
    </row>
    <row r="20098" spans="48:157">
      <c r="AV20098" s="195"/>
      <c r="AW20098" s="195"/>
      <c r="EZ20098" s="195"/>
      <c r="FA20098" s="195"/>
    </row>
    <row r="20099" spans="48:157">
      <c r="AV20099" s="195"/>
      <c r="AW20099" s="195"/>
      <c r="EZ20099" s="195"/>
      <c r="FA20099" s="195"/>
    </row>
    <row r="20100" spans="48:157">
      <c r="AV20100" s="195"/>
      <c r="AW20100" s="195"/>
      <c r="EZ20100" s="195"/>
      <c r="FA20100" s="195"/>
    </row>
    <row r="20101" spans="48:157">
      <c r="AV20101" s="195"/>
      <c r="AW20101" s="195"/>
      <c r="EZ20101" s="195"/>
      <c r="FA20101" s="195"/>
    </row>
    <row r="20102" spans="48:157">
      <c r="AV20102" s="195"/>
      <c r="AW20102" s="195"/>
      <c r="EZ20102" s="195"/>
      <c r="FA20102" s="195"/>
    </row>
    <row r="20103" spans="48:157">
      <c r="AV20103" s="195"/>
      <c r="AW20103" s="195"/>
      <c r="EZ20103" s="195"/>
      <c r="FA20103" s="195"/>
    </row>
    <row r="20104" spans="48:157">
      <c r="AV20104" s="195"/>
      <c r="AW20104" s="195"/>
      <c r="EZ20104" s="195"/>
      <c r="FA20104" s="195"/>
    </row>
    <row r="20105" spans="48:157">
      <c r="AV20105" s="195"/>
      <c r="AW20105" s="195"/>
      <c r="EZ20105" s="195"/>
      <c r="FA20105" s="195"/>
    </row>
    <row r="20106" spans="48:157">
      <c r="AV20106" s="195"/>
      <c r="AW20106" s="195"/>
      <c r="EZ20106" s="195"/>
      <c r="FA20106" s="195"/>
    </row>
    <row r="20107" spans="48:157">
      <c r="AV20107" s="195"/>
      <c r="AW20107" s="195"/>
      <c r="EZ20107" s="195"/>
      <c r="FA20107" s="195"/>
    </row>
    <row r="20108" spans="48:157">
      <c r="AV20108" s="195"/>
      <c r="AW20108" s="195"/>
      <c r="EZ20108" s="195"/>
      <c r="FA20108" s="195"/>
    </row>
    <row r="20109" spans="48:157">
      <c r="AV20109" s="195"/>
      <c r="AW20109" s="195"/>
      <c r="EZ20109" s="195"/>
      <c r="FA20109" s="195"/>
    </row>
    <row r="20110" spans="48:157">
      <c r="AV20110" s="195"/>
      <c r="AW20110" s="195"/>
      <c r="EZ20110" s="195"/>
      <c r="FA20110" s="195"/>
    </row>
    <row r="20111" spans="48:157">
      <c r="AV20111" s="195"/>
      <c r="AW20111" s="195"/>
      <c r="EZ20111" s="195"/>
      <c r="FA20111" s="195"/>
    </row>
    <row r="20112" spans="48:157">
      <c r="AV20112" s="195"/>
      <c r="AW20112" s="195"/>
      <c r="EZ20112" s="195"/>
      <c r="FA20112" s="195"/>
    </row>
    <row r="20113" spans="48:157">
      <c r="AV20113" s="195"/>
      <c r="AW20113" s="195"/>
      <c r="EZ20113" s="195"/>
      <c r="FA20113" s="195"/>
    </row>
    <row r="20114" spans="48:157">
      <c r="AV20114" s="195"/>
      <c r="AW20114" s="195"/>
      <c r="EZ20114" s="195"/>
      <c r="FA20114" s="195"/>
    </row>
    <row r="20115" spans="48:157">
      <c r="AV20115" s="195"/>
      <c r="AW20115" s="195"/>
      <c r="EZ20115" s="195"/>
      <c r="FA20115" s="195"/>
    </row>
    <row r="20116" spans="48:157">
      <c r="AV20116" s="195"/>
      <c r="AW20116" s="195"/>
      <c r="EZ20116" s="195"/>
      <c r="FA20116" s="195"/>
    </row>
    <row r="20117" spans="48:157">
      <c r="AV20117" s="195"/>
      <c r="AW20117" s="195"/>
      <c r="EZ20117" s="195"/>
      <c r="FA20117" s="195"/>
    </row>
    <row r="20118" spans="48:157">
      <c r="AV20118" s="195"/>
      <c r="AW20118" s="195"/>
      <c r="EZ20118" s="195"/>
      <c r="FA20118" s="195"/>
    </row>
    <row r="20119" spans="48:157">
      <c r="AV20119" s="195"/>
      <c r="AW20119" s="195"/>
      <c r="EZ20119" s="195"/>
      <c r="FA20119" s="195"/>
    </row>
    <row r="20120" spans="48:157">
      <c r="AV20120" s="195"/>
      <c r="AW20120" s="195"/>
      <c r="EZ20120" s="195"/>
      <c r="FA20120" s="195"/>
    </row>
    <row r="20121" spans="48:157">
      <c r="AV20121" s="195"/>
      <c r="AW20121" s="195"/>
      <c r="EZ20121" s="195"/>
      <c r="FA20121" s="195"/>
    </row>
    <row r="20122" spans="48:157">
      <c r="AV20122" s="195"/>
      <c r="AW20122" s="195"/>
      <c r="EZ20122" s="195"/>
      <c r="FA20122" s="195"/>
    </row>
    <row r="20123" spans="48:157">
      <c r="AV20123" s="195"/>
      <c r="AW20123" s="195"/>
      <c r="EZ20123" s="195"/>
      <c r="FA20123" s="195"/>
    </row>
    <row r="20124" spans="48:157">
      <c r="AV20124" s="195"/>
      <c r="AW20124" s="195"/>
      <c r="EZ20124" s="195"/>
      <c r="FA20124" s="195"/>
    </row>
    <row r="20125" spans="48:157">
      <c r="AV20125" s="195"/>
      <c r="AW20125" s="195"/>
      <c r="EZ20125" s="195"/>
      <c r="FA20125" s="195"/>
    </row>
    <row r="20126" spans="48:157">
      <c r="AV20126" s="195"/>
      <c r="AW20126" s="195"/>
      <c r="EZ20126" s="195"/>
      <c r="FA20126" s="195"/>
    </row>
    <row r="20127" spans="48:157">
      <c r="AV20127" s="195"/>
      <c r="AW20127" s="195"/>
      <c r="EZ20127" s="195"/>
      <c r="FA20127" s="195"/>
    </row>
    <row r="20128" spans="48:157">
      <c r="AV20128" s="195"/>
      <c r="AW20128" s="195"/>
      <c r="EZ20128" s="195"/>
      <c r="FA20128" s="195"/>
    </row>
    <row r="20129" spans="48:157">
      <c r="AV20129" s="195"/>
      <c r="AW20129" s="195"/>
      <c r="EZ20129" s="195"/>
      <c r="FA20129" s="195"/>
    </row>
    <row r="20130" spans="48:157">
      <c r="AV20130" s="195"/>
      <c r="AW20130" s="195"/>
      <c r="EZ20130" s="195"/>
      <c r="FA20130" s="195"/>
    </row>
    <row r="20131" spans="48:157">
      <c r="AV20131" s="195"/>
      <c r="AW20131" s="195"/>
      <c r="EZ20131" s="195"/>
      <c r="FA20131" s="195"/>
    </row>
    <row r="20132" spans="48:157">
      <c r="AV20132" s="195"/>
      <c r="AW20132" s="195"/>
      <c r="EZ20132" s="195"/>
      <c r="FA20132" s="195"/>
    </row>
    <row r="20133" spans="48:157">
      <c r="AV20133" s="195"/>
      <c r="AW20133" s="195"/>
      <c r="EZ20133" s="195"/>
      <c r="FA20133" s="195"/>
    </row>
    <row r="20134" spans="48:157">
      <c r="AV20134" s="195"/>
      <c r="AW20134" s="195"/>
      <c r="EZ20134" s="195"/>
      <c r="FA20134" s="195"/>
    </row>
    <row r="20135" spans="48:157">
      <c r="AV20135" s="195"/>
      <c r="AW20135" s="195"/>
      <c r="EZ20135" s="195"/>
      <c r="FA20135" s="195"/>
    </row>
    <row r="20136" spans="48:157">
      <c r="AV20136" s="195"/>
      <c r="AW20136" s="195"/>
      <c r="EZ20136" s="195"/>
      <c r="FA20136" s="195"/>
    </row>
    <row r="20137" spans="48:157">
      <c r="AV20137" s="195"/>
      <c r="AW20137" s="195"/>
      <c r="EZ20137" s="195"/>
      <c r="FA20137" s="195"/>
    </row>
    <row r="20138" spans="48:157">
      <c r="AV20138" s="195"/>
      <c r="AW20138" s="195"/>
      <c r="EZ20138" s="195"/>
      <c r="FA20138" s="195"/>
    </row>
    <row r="20139" spans="48:157">
      <c r="AV20139" s="195"/>
      <c r="AW20139" s="195"/>
      <c r="EZ20139" s="195"/>
      <c r="FA20139" s="195"/>
    </row>
    <row r="20140" spans="48:157">
      <c r="AV20140" s="195"/>
      <c r="AW20140" s="195"/>
      <c r="EZ20140" s="195"/>
      <c r="FA20140" s="195"/>
    </row>
    <row r="20141" spans="48:157">
      <c r="AV20141" s="195"/>
      <c r="AW20141" s="195"/>
      <c r="EZ20141" s="195"/>
      <c r="FA20141" s="195"/>
    </row>
    <row r="20142" spans="48:157">
      <c r="AV20142" s="195"/>
      <c r="AW20142" s="195"/>
      <c r="EZ20142" s="195"/>
      <c r="FA20142" s="195"/>
    </row>
    <row r="20143" spans="48:157">
      <c r="AV20143" s="195"/>
      <c r="AW20143" s="195"/>
      <c r="EZ20143" s="195"/>
      <c r="FA20143" s="195"/>
    </row>
    <row r="20144" spans="48:157">
      <c r="AV20144" s="195"/>
      <c r="AW20144" s="195"/>
      <c r="EZ20144" s="195"/>
      <c r="FA20144" s="195"/>
    </row>
    <row r="20145" spans="48:157">
      <c r="AV20145" s="195"/>
      <c r="AW20145" s="195"/>
      <c r="EZ20145" s="195"/>
      <c r="FA20145" s="195"/>
    </row>
    <row r="20146" spans="48:157">
      <c r="AV20146" s="195"/>
      <c r="AW20146" s="195"/>
      <c r="EZ20146" s="195"/>
      <c r="FA20146" s="195"/>
    </row>
    <row r="20147" spans="48:157">
      <c r="AV20147" s="195"/>
      <c r="AW20147" s="195"/>
      <c r="EZ20147" s="195"/>
      <c r="FA20147" s="195"/>
    </row>
    <row r="20148" spans="48:157">
      <c r="AV20148" s="195"/>
      <c r="AW20148" s="195"/>
      <c r="EZ20148" s="195"/>
      <c r="FA20148" s="195"/>
    </row>
    <row r="20149" spans="48:157">
      <c r="AV20149" s="195"/>
      <c r="AW20149" s="195"/>
      <c r="EZ20149" s="195"/>
      <c r="FA20149" s="195"/>
    </row>
    <row r="20150" spans="48:157">
      <c r="AV20150" s="195"/>
      <c r="AW20150" s="195"/>
      <c r="EZ20150" s="195"/>
      <c r="FA20150" s="195"/>
    </row>
    <row r="20151" spans="48:157">
      <c r="AV20151" s="195"/>
      <c r="AW20151" s="195"/>
      <c r="EZ20151" s="195"/>
      <c r="FA20151" s="195"/>
    </row>
    <row r="20152" spans="48:157">
      <c r="AV20152" s="195"/>
      <c r="AW20152" s="195"/>
      <c r="EZ20152" s="195"/>
      <c r="FA20152" s="195"/>
    </row>
    <row r="20153" spans="48:157">
      <c r="AV20153" s="195"/>
      <c r="AW20153" s="195"/>
      <c r="EZ20153" s="195"/>
      <c r="FA20153" s="195"/>
    </row>
    <row r="20154" spans="48:157">
      <c r="AV20154" s="195"/>
      <c r="AW20154" s="195"/>
      <c r="EZ20154" s="195"/>
      <c r="FA20154" s="195"/>
    </row>
    <row r="20155" spans="48:157">
      <c r="AV20155" s="195"/>
      <c r="AW20155" s="195"/>
      <c r="EZ20155" s="195"/>
      <c r="FA20155" s="195"/>
    </row>
    <row r="20156" spans="48:157">
      <c r="AV20156" s="195"/>
      <c r="AW20156" s="195"/>
      <c r="EZ20156" s="195"/>
      <c r="FA20156" s="195"/>
    </row>
    <row r="20157" spans="48:157">
      <c r="AV20157" s="195"/>
      <c r="AW20157" s="195"/>
      <c r="EZ20157" s="195"/>
      <c r="FA20157" s="195"/>
    </row>
    <row r="20158" spans="48:157">
      <c r="AV20158" s="195"/>
      <c r="AW20158" s="195"/>
      <c r="EZ20158" s="195"/>
      <c r="FA20158" s="195"/>
    </row>
    <row r="20159" spans="48:157">
      <c r="AV20159" s="195"/>
      <c r="AW20159" s="195"/>
      <c r="EZ20159" s="195"/>
      <c r="FA20159" s="195"/>
    </row>
    <row r="20160" spans="48:157">
      <c r="AV20160" s="195"/>
      <c r="AW20160" s="195"/>
      <c r="EZ20160" s="195"/>
      <c r="FA20160" s="195"/>
    </row>
    <row r="20161" spans="48:157">
      <c r="AV20161" s="195"/>
      <c r="AW20161" s="195"/>
      <c r="EZ20161" s="195"/>
      <c r="FA20161" s="195"/>
    </row>
    <row r="20162" spans="48:157">
      <c r="AV20162" s="195"/>
      <c r="AW20162" s="195"/>
      <c r="EZ20162" s="195"/>
      <c r="FA20162" s="195"/>
    </row>
    <row r="20163" spans="48:157">
      <c r="AV20163" s="195"/>
      <c r="AW20163" s="195"/>
      <c r="EZ20163" s="195"/>
      <c r="FA20163" s="195"/>
    </row>
    <row r="20164" spans="48:157">
      <c r="AV20164" s="195"/>
      <c r="AW20164" s="195"/>
      <c r="EZ20164" s="195"/>
      <c r="FA20164" s="195"/>
    </row>
    <row r="20165" spans="48:157">
      <c r="AV20165" s="195"/>
      <c r="AW20165" s="195"/>
      <c r="EZ20165" s="195"/>
      <c r="FA20165" s="195"/>
    </row>
    <row r="20166" spans="48:157">
      <c r="AV20166" s="195"/>
      <c r="AW20166" s="195"/>
      <c r="EZ20166" s="195"/>
      <c r="FA20166" s="195"/>
    </row>
    <row r="20167" spans="48:157">
      <c r="AV20167" s="195"/>
      <c r="AW20167" s="195"/>
      <c r="EZ20167" s="195"/>
      <c r="FA20167" s="195"/>
    </row>
    <row r="20168" spans="48:157">
      <c r="AV20168" s="195"/>
      <c r="AW20168" s="195"/>
      <c r="EZ20168" s="195"/>
      <c r="FA20168" s="195"/>
    </row>
    <row r="20169" spans="48:157">
      <c r="AV20169" s="195"/>
      <c r="AW20169" s="195"/>
      <c r="EZ20169" s="195"/>
      <c r="FA20169" s="195"/>
    </row>
    <row r="20170" spans="48:157">
      <c r="AV20170" s="195"/>
      <c r="AW20170" s="195"/>
      <c r="EZ20170" s="195"/>
      <c r="FA20170" s="195"/>
    </row>
    <row r="20171" spans="48:157">
      <c r="AV20171" s="195"/>
      <c r="AW20171" s="195"/>
      <c r="EZ20171" s="195"/>
      <c r="FA20171" s="195"/>
    </row>
    <row r="20172" spans="48:157">
      <c r="AV20172" s="195"/>
      <c r="AW20172" s="195"/>
      <c r="EZ20172" s="195"/>
      <c r="FA20172" s="195"/>
    </row>
    <row r="20173" spans="48:157">
      <c r="AV20173" s="195"/>
      <c r="AW20173" s="195"/>
      <c r="EZ20173" s="195"/>
      <c r="FA20173" s="195"/>
    </row>
    <row r="20174" spans="48:157">
      <c r="AV20174" s="195"/>
      <c r="AW20174" s="195"/>
      <c r="EZ20174" s="195"/>
      <c r="FA20174" s="195"/>
    </row>
    <row r="20175" spans="48:157">
      <c r="AV20175" s="195"/>
      <c r="AW20175" s="195"/>
      <c r="EZ20175" s="195"/>
      <c r="FA20175" s="195"/>
    </row>
    <row r="20176" spans="48:157">
      <c r="AV20176" s="195"/>
      <c r="AW20176" s="195"/>
      <c r="EZ20176" s="195"/>
      <c r="FA20176" s="195"/>
    </row>
    <row r="20177" spans="48:157">
      <c r="AV20177" s="195"/>
      <c r="AW20177" s="195"/>
      <c r="EZ20177" s="195"/>
      <c r="FA20177" s="195"/>
    </row>
    <row r="20178" spans="48:157">
      <c r="AV20178" s="195"/>
      <c r="AW20178" s="195"/>
      <c r="EZ20178" s="195"/>
      <c r="FA20178" s="195"/>
    </row>
    <row r="20179" spans="48:157">
      <c r="AV20179" s="195"/>
      <c r="AW20179" s="195"/>
      <c r="EZ20179" s="195"/>
      <c r="FA20179" s="195"/>
    </row>
    <row r="20180" spans="48:157">
      <c r="AV20180" s="195"/>
      <c r="AW20180" s="195"/>
      <c r="EZ20180" s="195"/>
      <c r="FA20180" s="195"/>
    </row>
    <row r="20181" spans="48:157">
      <c r="AV20181" s="195"/>
      <c r="AW20181" s="195"/>
      <c r="EZ20181" s="195"/>
      <c r="FA20181" s="195"/>
    </row>
    <row r="20182" spans="48:157">
      <c r="AV20182" s="195"/>
      <c r="AW20182" s="195"/>
      <c r="EZ20182" s="195"/>
      <c r="FA20182" s="195"/>
    </row>
    <row r="20183" spans="48:157">
      <c r="AV20183" s="195"/>
      <c r="AW20183" s="195"/>
      <c r="EZ20183" s="195"/>
      <c r="FA20183" s="195"/>
    </row>
    <row r="20184" spans="48:157">
      <c r="AV20184" s="195"/>
      <c r="AW20184" s="195"/>
      <c r="EZ20184" s="195"/>
      <c r="FA20184" s="195"/>
    </row>
    <row r="20185" spans="48:157">
      <c r="AV20185" s="195"/>
      <c r="AW20185" s="195"/>
      <c r="EZ20185" s="195"/>
      <c r="FA20185" s="195"/>
    </row>
    <row r="20186" spans="48:157">
      <c r="AV20186" s="195"/>
      <c r="AW20186" s="195"/>
      <c r="EZ20186" s="195"/>
      <c r="FA20186" s="195"/>
    </row>
    <row r="20187" spans="48:157">
      <c r="AV20187" s="195"/>
      <c r="AW20187" s="195"/>
      <c r="EZ20187" s="195"/>
      <c r="FA20187" s="195"/>
    </row>
    <row r="20188" spans="48:157">
      <c r="AV20188" s="195"/>
      <c r="AW20188" s="195"/>
      <c r="EZ20188" s="195"/>
      <c r="FA20188" s="195"/>
    </row>
    <row r="20189" spans="48:157">
      <c r="AV20189" s="195"/>
      <c r="AW20189" s="195"/>
      <c r="EZ20189" s="195"/>
      <c r="FA20189" s="195"/>
    </row>
    <row r="20190" spans="48:157">
      <c r="AV20190" s="195"/>
      <c r="AW20190" s="195"/>
      <c r="EZ20190" s="195"/>
      <c r="FA20190" s="195"/>
    </row>
    <row r="20191" spans="48:157">
      <c r="AV20191" s="195"/>
      <c r="AW20191" s="195"/>
      <c r="EZ20191" s="195"/>
      <c r="FA20191" s="195"/>
    </row>
    <row r="20192" spans="48:157">
      <c r="AV20192" s="195"/>
      <c r="AW20192" s="195"/>
      <c r="EZ20192" s="195"/>
      <c r="FA20192" s="195"/>
    </row>
    <row r="20193" spans="48:157">
      <c r="AV20193" s="195"/>
      <c r="AW20193" s="195"/>
      <c r="EZ20193" s="195"/>
      <c r="FA20193" s="195"/>
    </row>
    <row r="20194" spans="48:157">
      <c r="AV20194" s="195"/>
      <c r="AW20194" s="195"/>
      <c r="EZ20194" s="195"/>
      <c r="FA20194" s="195"/>
    </row>
    <row r="20195" spans="48:157">
      <c r="AV20195" s="195"/>
      <c r="AW20195" s="195"/>
      <c r="EZ20195" s="195"/>
      <c r="FA20195" s="195"/>
    </row>
    <row r="20196" spans="48:157">
      <c r="AV20196" s="195"/>
      <c r="AW20196" s="195"/>
      <c r="EZ20196" s="195"/>
      <c r="FA20196" s="195"/>
    </row>
    <row r="20197" spans="48:157">
      <c r="AV20197" s="195"/>
      <c r="AW20197" s="195"/>
      <c r="EZ20197" s="195"/>
      <c r="FA20197" s="195"/>
    </row>
    <row r="20198" spans="48:157">
      <c r="AV20198" s="195"/>
      <c r="AW20198" s="195"/>
      <c r="EZ20198" s="195"/>
      <c r="FA20198" s="195"/>
    </row>
    <row r="20199" spans="48:157">
      <c r="AV20199" s="195"/>
      <c r="AW20199" s="195"/>
      <c r="EZ20199" s="195"/>
      <c r="FA20199" s="195"/>
    </row>
    <row r="20200" spans="48:157">
      <c r="AV20200" s="195"/>
      <c r="AW20200" s="195"/>
      <c r="EZ20200" s="195"/>
      <c r="FA20200" s="195"/>
    </row>
    <row r="20201" spans="48:157">
      <c r="AV20201" s="195"/>
      <c r="AW20201" s="195"/>
      <c r="EZ20201" s="195"/>
      <c r="FA20201" s="195"/>
    </row>
    <row r="20202" spans="48:157">
      <c r="AV20202" s="195"/>
      <c r="AW20202" s="195"/>
      <c r="EZ20202" s="195"/>
      <c r="FA20202" s="195"/>
    </row>
    <row r="20203" spans="48:157">
      <c r="AV20203" s="195"/>
      <c r="AW20203" s="195"/>
      <c r="EZ20203" s="195"/>
      <c r="FA20203" s="195"/>
    </row>
    <row r="20204" spans="48:157">
      <c r="AV20204" s="195"/>
      <c r="AW20204" s="195"/>
      <c r="EZ20204" s="195"/>
      <c r="FA20204" s="195"/>
    </row>
    <row r="20205" spans="48:157">
      <c r="AV20205" s="195"/>
      <c r="AW20205" s="195"/>
      <c r="EZ20205" s="195"/>
      <c r="FA20205" s="195"/>
    </row>
    <row r="20206" spans="48:157">
      <c r="AV20206" s="195"/>
      <c r="AW20206" s="195"/>
      <c r="EZ20206" s="195"/>
      <c r="FA20206" s="195"/>
    </row>
    <row r="20207" spans="48:157">
      <c r="AV20207" s="195"/>
      <c r="AW20207" s="195"/>
      <c r="EZ20207" s="195"/>
      <c r="FA20207" s="195"/>
    </row>
    <row r="20208" spans="48:157">
      <c r="AV20208" s="195"/>
      <c r="AW20208" s="195"/>
      <c r="EZ20208" s="195"/>
      <c r="FA20208" s="195"/>
    </row>
    <row r="20209" spans="48:157">
      <c r="AV20209" s="195"/>
      <c r="AW20209" s="195"/>
      <c r="EZ20209" s="195"/>
      <c r="FA20209" s="195"/>
    </row>
    <row r="20210" spans="48:157">
      <c r="AV20210" s="195"/>
      <c r="AW20210" s="195"/>
      <c r="EZ20210" s="195"/>
      <c r="FA20210" s="195"/>
    </row>
    <row r="20211" spans="48:157">
      <c r="AV20211" s="195"/>
      <c r="AW20211" s="195"/>
      <c r="EZ20211" s="195"/>
      <c r="FA20211" s="195"/>
    </row>
    <row r="20212" spans="48:157">
      <c r="AV20212" s="195"/>
      <c r="AW20212" s="195"/>
      <c r="EZ20212" s="195"/>
      <c r="FA20212" s="195"/>
    </row>
    <row r="20213" spans="48:157">
      <c r="AV20213" s="195"/>
      <c r="AW20213" s="195"/>
      <c r="EZ20213" s="195"/>
      <c r="FA20213" s="195"/>
    </row>
    <row r="20214" spans="48:157">
      <c r="AV20214" s="195"/>
      <c r="AW20214" s="195"/>
      <c r="EZ20214" s="195"/>
      <c r="FA20214" s="195"/>
    </row>
    <row r="20215" spans="48:157">
      <c r="AV20215" s="195"/>
      <c r="AW20215" s="195"/>
      <c r="EZ20215" s="195"/>
      <c r="FA20215" s="195"/>
    </row>
    <row r="20216" spans="48:157">
      <c r="AV20216" s="195"/>
      <c r="AW20216" s="195"/>
      <c r="EZ20216" s="195"/>
      <c r="FA20216" s="195"/>
    </row>
    <row r="20217" spans="48:157">
      <c r="AV20217" s="195"/>
      <c r="AW20217" s="195"/>
      <c r="EZ20217" s="195"/>
      <c r="FA20217" s="195"/>
    </row>
    <row r="20218" spans="48:157">
      <c r="AV20218" s="195"/>
      <c r="AW20218" s="195"/>
      <c r="EZ20218" s="195"/>
      <c r="FA20218" s="195"/>
    </row>
    <row r="20219" spans="48:157">
      <c r="AV20219" s="195"/>
      <c r="AW20219" s="195"/>
      <c r="EZ20219" s="195"/>
      <c r="FA20219" s="195"/>
    </row>
    <row r="20220" spans="48:157">
      <c r="AV20220" s="195"/>
      <c r="AW20220" s="195"/>
      <c r="EZ20220" s="195"/>
      <c r="FA20220" s="195"/>
    </row>
    <row r="20221" spans="48:157">
      <c r="AV20221" s="195"/>
      <c r="AW20221" s="195"/>
      <c r="EZ20221" s="195"/>
      <c r="FA20221" s="195"/>
    </row>
    <row r="20222" spans="48:157">
      <c r="AV20222" s="195"/>
      <c r="AW20222" s="195"/>
      <c r="EZ20222" s="195"/>
      <c r="FA20222" s="195"/>
    </row>
    <row r="20223" spans="48:157">
      <c r="AV20223" s="195"/>
      <c r="AW20223" s="195"/>
      <c r="EZ20223" s="195"/>
      <c r="FA20223" s="195"/>
    </row>
    <row r="20224" spans="48:157">
      <c r="AV20224" s="195"/>
      <c r="AW20224" s="195"/>
      <c r="EZ20224" s="195"/>
      <c r="FA20224" s="195"/>
    </row>
    <row r="20225" spans="48:157">
      <c r="AV20225" s="195"/>
      <c r="AW20225" s="195"/>
      <c r="EZ20225" s="195"/>
      <c r="FA20225" s="195"/>
    </row>
    <row r="20226" spans="48:157">
      <c r="AV20226" s="195"/>
      <c r="AW20226" s="195"/>
      <c r="EZ20226" s="195"/>
      <c r="FA20226" s="195"/>
    </row>
    <row r="20227" spans="48:157">
      <c r="AV20227" s="195"/>
      <c r="AW20227" s="195"/>
      <c r="EZ20227" s="195"/>
      <c r="FA20227" s="195"/>
    </row>
    <row r="20228" spans="48:157">
      <c r="AV20228" s="195"/>
      <c r="AW20228" s="195"/>
      <c r="EZ20228" s="195"/>
      <c r="FA20228" s="195"/>
    </row>
    <row r="20229" spans="48:157">
      <c r="AV20229" s="195"/>
      <c r="AW20229" s="195"/>
      <c r="EZ20229" s="195"/>
      <c r="FA20229" s="195"/>
    </row>
    <row r="20230" spans="48:157">
      <c r="AV20230" s="195"/>
      <c r="AW20230" s="195"/>
      <c r="EZ20230" s="195"/>
      <c r="FA20230" s="195"/>
    </row>
    <row r="20231" spans="48:157">
      <c r="AV20231" s="195"/>
      <c r="AW20231" s="195"/>
      <c r="EZ20231" s="195"/>
      <c r="FA20231" s="195"/>
    </row>
    <row r="20232" spans="48:157">
      <c r="AV20232" s="195"/>
      <c r="AW20232" s="195"/>
      <c r="EZ20232" s="195"/>
      <c r="FA20232" s="195"/>
    </row>
    <row r="20233" spans="48:157">
      <c r="AV20233" s="195"/>
      <c r="AW20233" s="195"/>
      <c r="EZ20233" s="195"/>
      <c r="FA20233" s="195"/>
    </row>
    <row r="20234" spans="48:157">
      <c r="AV20234" s="195"/>
      <c r="AW20234" s="195"/>
      <c r="EZ20234" s="195"/>
      <c r="FA20234" s="195"/>
    </row>
    <row r="20235" spans="48:157">
      <c r="AV20235" s="195"/>
      <c r="AW20235" s="195"/>
      <c r="EZ20235" s="195"/>
      <c r="FA20235" s="195"/>
    </row>
    <row r="20236" spans="48:157">
      <c r="AV20236" s="195"/>
      <c r="AW20236" s="195"/>
      <c r="EZ20236" s="195"/>
      <c r="FA20236" s="195"/>
    </row>
    <row r="20237" spans="48:157">
      <c r="AV20237" s="195"/>
      <c r="AW20237" s="195"/>
      <c r="EZ20237" s="195"/>
      <c r="FA20237" s="195"/>
    </row>
    <row r="20238" spans="48:157">
      <c r="AV20238" s="195"/>
      <c r="AW20238" s="195"/>
      <c r="EZ20238" s="195"/>
      <c r="FA20238" s="195"/>
    </row>
    <row r="20239" spans="48:157">
      <c r="AV20239" s="195"/>
      <c r="AW20239" s="195"/>
      <c r="EZ20239" s="195"/>
      <c r="FA20239" s="195"/>
    </row>
    <row r="20240" spans="48:157">
      <c r="AV20240" s="195"/>
      <c r="AW20240" s="195"/>
      <c r="EZ20240" s="195"/>
      <c r="FA20240" s="195"/>
    </row>
    <row r="20241" spans="48:157">
      <c r="AV20241" s="195"/>
      <c r="AW20241" s="195"/>
      <c r="EZ20241" s="195"/>
      <c r="FA20241" s="195"/>
    </row>
    <row r="20242" spans="48:157">
      <c r="AV20242" s="195"/>
      <c r="AW20242" s="195"/>
      <c r="EZ20242" s="195"/>
      <c r="FA20242" s="195"/>
    </row>
    <row r="20243" spans="48:157">
      <c r="AV20243" s="195"/>
      <c r="AW20243" s="195"/>
      <c r="EZ20243" s="195"/>
      <c r="FA20243" s="195"/>
    </row>
    <row r="20244" spans="48:157">
      <c r="AV20244" s="195"/>
      <c r="AW20244" s="195"/>
      <c r="EZ20244" s="195"/>
      <c r="FA20244" s="195"/>
    </row>
    <row r="20245" spans="48:157">
      <c r="AV20245" s="195"/>
      <c r="AW20245" s="195"/>
      <c r="EZ20245" s="195"/>
      <c r="FA20245" s="195"/>
    </row>
    <row r="20246" spans="48:157">
      <c r="AV20246" s="195"/>
      <c r="AW20246" s="195"/>
      <c r="EZ20246" s="195"/>
      <c r="FA20246" s="195"/>
    </row>
    <row r="20247" spans="48:157">
      <c r="AV20247" s="195"/>
      <c r="AW20247" s="195"/>
      <c r="EZ20247" s="195"/>
      <c r="FA20247" s="195"/>
    </row>
    <row r="20248" spans="48:157">
      <c r="AV20248" s="195"/>
      <c r="AW20248" s="195"/>
      <c r="EZ20248" s="195"/>
      <c r="FA20248" s="195"/>
    </row>
    <row r="20249" spans="48:157">
      <c r="AV20249" s="195"/>
      <c r="AW20249" s="195"/>
      <c r="EZ20249" s="195"/>
      <c r="FA20249" s="195"/>
    </row>
    <row r="20250" spans="48:157">
      <c r="AV20250" s="195"/>
      <c r="AW20250" s="195"/>
      <c r="EZ20250" s="195"/>
      <c r="FA20250" s="195"/>
    </row>
    <row r="20251" spans="48:157">
      <c r="AV20251" s="195"/>
      <c r="AW20251" s="195"/>
      <c r="EZ20251" s="195"/>
      <c r="FA20251" s="195"/>
    </row>
    <row r="20252" spans="48:157">
      <c r="AV20252" s="195"/>
      <c r="AW20252" s="195"/>
      <c r="EZ20252" s="195"/>
      <c r="FA20252" s="195"/>
    </row>
    <row r="20253" spans="48:157">
      <c r="AV20253" s="195"/>
      <c r="AW20253" s="195"/>
      <c r="EZ20253" s="195"/>
      <c r="FA20253" s="195"/>
    </row>
    <row r="20254" spans="48:157">
      <c r="AV20254" s="195"/>
      <c r="AW20254" s="195"/>
      <c r="EZ20254" s="195"/>
      <c r="FA20254" s="195"/>
    </row>
    <row r="20255" spans="48:157">
      <c r="AV20255" s="195"/>
      <c r="AW20255" s="195"/>
      <c r="EZ20255" s="195"/>
      <c r="FA20255" s="195"/>
    </row>
    <row r="20256" spans="48:157">
      <c r="AV20256" s="195"/>
      <c r="AW20256" s="195"/>
      <c r="EZ20256" s="195"/>
      <c r="FA20256" s="195"/>
    </row>
    <row r="20257" spans="48:157">
      <c r="AV20257" s="195"/>
      <c r="AW20257" s="195"/>
      <c r="EZ20257" s="195"/>
      <c r="FA20257" s="195"/>
    </row>
    <row r="20258" spans="48:157">
      <c r="AV20258" s="195"/>
      <c r="AW20258" s="195"/>
      <c r="EZ20258" s="195"/>
      <c r="FA20258" s="195"/>
    </row>
    <row r="20259" spans="48:157">
      <c r="AV20259" s="195"/>
      <c r="AW20259" s="195"/>
      <c r="EZ20259" s="195"/>
      <c r="FA20259" s="195"/>
    </row>
    <row r="20260" spans="48:157">
      <c r="AV20260" s="195"/>
      <c r="AW20260" s="195"/>
      <c r="EZ20260" s="195"/>
      <c r="FA20260" s="195"/>
    </row>
    <row r="20261" spans="48:157">
      <c r="AV20261" s="195"/>
      <c r="AW20261" s="195"/>
      <c r="EZ20261" s="195"/>
      <c r="FA20261" s="195"/>
    </row>
    <row r="20262" spans="48:157">
      <c r="AV20262" s="195"/>
      <c r="AW20262" s="195"/>
      <c r="EZ20262" s="195"/>
      <c r="FA20262" s="195"/>
    </row>
    <row r="20263" spans="48:157">
      <c r="AV20263" s="195"/>
      <c r="AW20263" s="195"/>
      <c r="EZ20263" s="195"/>
      <c r="FA20263" s="195"/>
    </row>
    <row r="20264" spans="48:157">
      <c r="AV20264" s="195"/>
      <c r="AW20264" s="195"/>
      <c r="EZ20264" s="195"/>
      <c r="FA20264" s="195"/>
    </row>
    <row r="20265" spans="48:157">
      <c r="AV20265" s="195"/>
      <c r="AW20265" s="195"/>
      <c r="EZ20265" s="195"/>
      <c r="FA20265" s="195"/>
    </row>
    <row r="20266" spans="48:157">
      <c r="AV20266" s="195"/>
      <c r="AW20266" s="195"/>
      <c r="EZ20266" s="195"/>
      <c r="FA20266" s="195"/>
    </row>
    <row r="20267" spans="48:157">
      <c r="AV20267" s="195"/>
      <c r="AW20267" s="195"/>
      <c r="EZ20267" s="195"/>
      <c r="FA20267" s="195"/>
    </row>
    <row r="20268" spans="48:157">
      <c r="AV20268" s="195"/>
      <c r="AW20268" s="195"/>
      <c r="EZ20268" s="195"/>
      <c r="FA20268" s="195"/>
    </row>
    <row r="20269" spans="48:157">
      <c r="AV20269" s="195"/>
      <c r="AW20269" s="195"/>
      <c r="EZ20269" s="195"/>
      <c r="FA20269" s="195"/>
    </row>
    <row r="20270" spans="48:157">
      <c r="AV20270" s="195"/>
      <c r="AW20270" s="195"/>
      <c r="EZ20270" s="195"/>
      <c r="FA20270" s="195"/>
    </row>
    <row r="20271" spans="48:157">
      <c r="AV20271" s="195"/>
      <c r="AW20271" s="195"/>
      <c r="EZ20271" s="195"/>
      <c r="FA20271" s="195"/>
    </row>
    <row r="20272" spans="48:157">
      <c r="AV20272" s="195"/>
      <c r="AW20272" s="195"/>
      <c r="EZ20272" s="195"/>
      <c r="FA20272" s="195"/>
    </row>
    <row r="20273" spans="48:157">
      <c r="AV20273" s="195"/>
      <c r="AW20273" s="195"/>
      <c r="EZ20273" s="195"/>
      <c r="FA20273" s="195"/>
    </row>
    <row r="20274" spans="48:157">
      <c r="AV20274" s="195"/>
      <c r="AW20274" s="195"/>
      <c r="EZ20274" s="195"/>
      <c r="FA20274" s="195"/>
    </row>
    <row r="20275" spans="48:157">
      <c r="AV20275" s="195"/>
      <c r="AW20275" s="195"/>
      <c r="EZ20275" s="195"/>
      <c r="FA20275" s="195"/>
    </row>
    <row r="20276" spans="48:157">
      <c r="AV20276" s="195"/>
      <c r="AW20276" s="195"/>
      <c r="EZ20276" s="195"/>
      <c r="FA20276" s="195"/>
    </row>
    <row r="20277" spans="48:157">
      <c r="AV20277" s="195"/>
      <c r="AW20277" s="195"/>
      <c r="EZ20277" s="195"/>
      <c r="FA20277" s="195"/>
    </row>
    <row r="20278" spans="48:157">
      <c r="AV20278" s="195"/>
      <c r="AW20278" s="195"/>
      <c r="EZ20278" s="195"/>
      <c r="FA20278" s="195"/>
    </row>
    <row r="20279" spans="48:157">
      <c r="AV20279" s="195"/>
      <c r="AW20279" s="195"/>
      <c r="EZ20279" s="195"/>
      <c r="FA20279" s="195"/>
    </row>
    <row r="20280" spans="48:157">
      <c r="AV20280" s="195"/>
      <c r="AW20280" s="195"/>
      <c r="EZ20280" s="195"/>
      <c r="FA20280" s="195"/>
    </row>
    <row r="20281" spans="48:157">
      <c r="AV20281" s="195"/>
      <c r="AW20281" s="195"/>
      <c r="EZ20281" s="195"/>
      <c r="FA20281" s="195"/>
    </row>
    <row r="20282" spans="48:157">
      <c r="AV20282" s="195"/>
      <c r="AW20282" s="195"/>
      <c r="EZ20282" s="195"/>
      <c r="FA20282" s="195"/>
    </row>
    <row r="20283" spans="48:157">
      <c r="AV20283" s="195"/>
      <c r="AW20283" s="195"/>
      <c r="EZ20283" s="195"/>
      <c r="FA20283" s="195"/>
    </row>
    <row r="20284" spans="48:157">
      <c r="AV20284" s="195"/>
      <c r="AW20284" s="195"/>
      <c r="EZ20284" s="195"/>
      <c r="FA20284" s="195"/>
    </row>
    <row r="20285" spans="48:157">
      <c r="AV20285" s="195"/>
      <c r="AW20285" s="195"/>
      <c r="EZ20285" s="195"/>
      <c r="FA20285" s="195"/>
    </row>
    <row r="20286" spans="48:157">
      <c r="AV20286" s="195"/>
      <c r="AW20286" s="195"/>
      <c r="EZ20286" s="195"/>
      <c r="FA20286" s="195"/>
    </row>
    <row r="20287" spans="48:157">
      <c r="AV20287" s="195"/>
      <c r="AW20287" s="195"/>
      <c r="EZ20287" s="195"/>
      <c r="FA20287" s="195"/>
    </row>
    <row r="20288" spans="48:157">
      <c r="AV20288" s="195"/>
      <c r="AW20288" s="195"/>
      <c r="EZ20288" s="195"/>
      <c r="FA20288" s="195"/>
    </row>
    <row r="20289" spans="48:157">
      <c r="AV20289" s="195"/>
      <c r="AW20289" s="195"/>
      <c r="EZ20289" s="195"/>
      <c r="FA20289" s="195"/>
    </row>
    <row r="20290" spans="48:157">
      <c r="AV20290" s="195"/>
      <c r="AW20290" s="195"/>
      <c r="EZ20290" s="195"/>
      <c r="FA20290" s="195"/>
    </row>
    <row r="20291" spans="48:157">
      <c r="AV20291" s="195"/>
      <c r="AW20291" s="195"/>
      <c r="EZ20291" s="195"/>
      <c r="FA20291" s="195"/>
    </row>
    <row r="20292" spans="48:157">
      <c r="AV20292" s="195"/>
      <c r="AW20292" s="195"/>
      <c r="EZ20292" s="195"/>
      <c r="FA20292" s="195"/>
    </row>
    <row r="20293" spans="48:157">
      <c r="AV20293" s="195"/>
      <c r="AW20293" s="195"/>
      <c r="EZ20293" s="195"/>
      <c r="FA20293" s="195"/>
    </row>
    <row r="20294" spans="48:157">
      <c r="AV20294" s="195"/>
      <c r="AW20294" s="195"/>
      <c r="EZ20294" s="195"/>
      <c r="FA20294" s="195"/>
    </row>
    <row r="20295" spans="48:157">
      <c r="AV20295" s="195"/>
      <c r="AW20295" s="195"/>
      <c r="EZ20295" s="195"/>
      <c r="FA20295" s="195"/>
    </row>
    <row r="20296" spans="48:157">
      <c r="AV20296" s="195"/>
      <c r="AW20296" s="195"/>
      <c r="EZ20296" s="195"/>
      <c r="FA20296" s="195"/>
    </row>
    <row r="20297" spans="48:157">
      <c r="AV20297" s="195"/>
      <c r="AW20297" s="195"/>
      <c r="EZ20297" s="195"/>
      <c r="FA20297" s="195"/>
    </row>
    <row r="20298" spans="48:157">
      <c r="AV20298" s="195"/>
      <c r="AW20298" s="195"/>
      <c r="EZ20298" s="195"/>
      <c r="FA20298" s="195"/>
    </row>
    <row r="20299" spans="48:157">
      <c r="AV20299" s="195"/>
      <c r="AW20299" s="195"/>
      <c r="EZ20299" s="195"/>
      <c r="FA20299" s="195"/>
    </row>
    <row r="20300" spans="48:157">
      <c r="AV20300" s="195"/>
      <c r="AW20300" s="195"/>
      <c r="EZ20300" s="195"/>
      <c r="FA20300" s="195"/>
    </row>
    <row r="20301" spans="48:157">
      <c r="AV20301" s="195"/>
      <c r="AW20301" s="195"/>
      <c r="EZ20301" s="195"/>
      <c r="FA20301" s="195"/>
    </row>
    <row r="20302" spans="48:157">
      <c r="AV20302" s="195"/>
      <c r="AW20302" s="195"/>
      <c r="EZ20302" s="195"/>
      <c r="FA20302" s="195"/>
    </row>
    <row r="20303" spans="48:157">
      <c r="AV20303" s="195"/>
      <c r="AW20303" s="195"/>
      <c r="EZ20303" s="195"/>
      <c r="FA20303" s="195"/>
    </row>
    <row r="20304" spans="48:157">
      <c r="AV20304" s="195"/>
      <c r="AW20304" s="195"/>
      <c r="EZ20304" s="195"/>
      <c r="FA20304" s="195"/>
    </row>
    <row r="20305" spans="48:157">
      <c r="AV20305" s="195"/>
      <c r="AW20305" s="195"/>
      <c r="EZ20305" s="195"/>
      <c r="FA20305" s="195"/>
    </row>
    <row r="20306" spans="48:157">
      <c r="AV20306" s="195"/>
      <c r="AW20306" s="195"/>
      <c r="EZ20306" s="195"/>
      <c r="FA20306" s="195"/>
    </row>
    <row r="20307" spans="48:157">
      <c r="AV20307" s="195"/>
      <c r="AW20307" s="195"/>
      <c r="EZ20307" s="195"/>
      <c r="FA20307" s="195"/>
    </row>
    <row r="20308" spans="48:157">
      <c r="AV20308" s="195"/>
      <c r="AW20308" s="195"/>
      <c r="EZ20308" s="195"/>
      <c r="FA20308" s="195"/>
    </row>
    <row r="20309" spans="48:157">
      <c r="AV20309" s="195"/>
      <c r="AW20309" s="195"/>
      <c r="EZ20309" s="195"/>
      <c r="FA20309" s="195"/>
    </row>
    <row r="20310" spans="48:157">
      <c r="AV20310" s="195"/>
      <c r="AW20310" s="195"/>
      <c r="EZ20310" s="195"/>
      <c r="FA20310" s="195"/>
    </row>
    <row r="20311" spans="48:157">
      <c r="AV20311" s="195"/>
      <c r="AW20311" s="195"/>
      <c r="EZ20311" s="195"/>
      <c r="FA20311" s="195"/>
    </row>
    <row r="20312" spans="48:157">
      <c r="AV20312" s="195"/>
      <c r="AW20312" s="195"/>
      <c r="EZ20312" s="195"/>
      <c r="FA20312" s="195"/>
    </row>
    <row r="20313" spans="48:157">
      <c r="AV20313" s="195"/>
      <c r="AW20313" s="195"/>
      <c r="EZ20313" s="195"/>
      <c r="FA20313" s="195"/>
    </row>
    <row r="20314" spans="48:157">
      <c r="AV20314" s="195"/>
      <c r="AW20314" s="195"/>
      <c r="EZ20314" s="195"/>
      <c r="FA20314" s="195"/>
    </row>
    <row r="20315" spans="48:157">
      <c r="AV20315" s="195"/>
      <c r="AW20315" s="195"/>
      <c r="EZ20315" s="195"/>
      <c r="FA20315" s="195"/>
    </row>
    <row r="20316" spans="48:157">
      <c r="AV20316" s="195"/>
      <c r="AW20316" s="195"/>
      <c r="EZ20316" s="195"/>
      <c r="FA20316" s="195"/>
    </row>
    <row r="20317" spans="48:157">
      <c r="AV20317" s="195"/>
      <c r="AW20317" s="195"/>
      <c r="EZ20317" s="195"/>
      <c r="FA20317" s="195"/>
    </row>
    <row r="20318" spans="48:157">
      <c r="AV20318" s="195"/>
      <c r="AW20318" s="195"/>
      <c r="EZ20318" s="195"/>
      <c r="FA20318" s="195"/>
    </row>
    <row r="20319" spans="48:157">
      <c r="AV20319" s="195"/>
      <c r="AW20319" s="195"/>
      <c r="EZ20319" s="195"/>
      <c r="FA20319" s="195"/>
    </row>
    <row r="20320" spans="48:157">
      <c r="AV20320" s="195"/>
      <c r="AW20320" s="195"/>
      <c r="EZ20320" s="195"/>
      <c r="FA20320" s="195"/>
    </row>
    <row r="20321" spans="48:157">
      <c r="AV20321" s="195"/>
      <c r="AW20321" s="195"/>
      <c r="EZ20321" s="195"/>
      <c r="FA20321" s="195"/>
    </row>
    <row r="20322" spans="48:157">
      <c r="AV20322" s="195"/>
      <c r="AW20322" s="195"/>
      <c r="EZ20322" s="195"/>
      <c r="FA20322" s="195"/>
    </row>
    <row r="20323" spans="48:157">
      <c r="AV20323" s="195"/>
      <c r="AW20323" s="195"/>
      <c r="EZ20323" s="195"/>
      <c r="FA20323" s="195"/>
    </row>
    <row r="20324" spans="48:157">
      <c r="AV20324" s="195"/>
      <c r="AW20324" s="195"/>
      <c r="EZ20324" s="195"/>
      <c r="FA20324" s="195"/>
    </row>
    <row r="20325" spans="48:157">
      <c r="AV20325" s="195"/>
      <c r="AW20325" s="195"/>
      <c r="EZ20325" s="195"/>
      <c r="FA20325" s="195"/>
    </row>
    <row r="20326" spans="48:157">
      <c r="AV20326" s="195"/>
      <c r="AW20326" s="195"/>
      <c r="EZ20326" s="195"/>
      <c r="FA20326" s="195"/>
    </row>
    <row r="20327" spans="48:157">
      <c r="AV20327" s="195"/>
      <c r="AW20327" s="195"/>
      <c r="EZ20327" s="195"/>
      <c r="FA20327" s="195"/>
    </row>
    <row r="20328" spans="48:157">
      <c r="AV20328" s="195"/>
      <c r="AW20328" s="195"/>
      <c r="EZ20328" s="195"/>
      <c r="FA20328" s="195"/>
    </row>
    <row r="20329" spans="48:157">
      <c r="AV20329" s="195"/>
      <c r="AW20329" s="195"/>
      <c r="EZ20329" s="195"/>
      <c r="FA20329" s="195"/>
    </row>
    <row r="20330" spans="48:157">
      <c r="AV20330" s="195"/>
      <c r="AW20330" s="195"/>
      <c r="EZ20330" s="195"/>
      <c r="FA20330" s="195"/>
    </row>
    <row r="20331" spans="48:157">
      <c r="AV20331" s="195"/>
      <c r="AW20331" s="195"/>
      <c r="EZ20331" s="195"/>
      <c r="FA20331" s="195"/>
    </row>
    <row r="20332" spans="48:157">
      <c r="AV20332" s="195"/>
      <c r="AW20332" s="195"/>
      <c r="EZ20332" s="195"/>
      <c r="FA20332" s="195"/>
    </row>
    <row r="20333" spans="48:157">
      <c r="AV20333" s="195"/>
      <c r="AW20333" s="195"/>
      <c r="EZ20333" s="195"/>
      <c r="FA20333" s="195"/>
    </row>
    <row r="20334" spans="48:157">
      <c r="AV20334" s="195"/>
      <c r="AW20334" s="195"/>
      <c r="EZ20334" s="195"/>
      <c r="FA20334" s="195"/>
    </row>
    <row r="20335" spans="48:157">
      <c r="AV20335" s="195"/>
      <c r="AW20335" s="195"/>
      <c r="EZ20335" s="195"/>
      <c r="FA20335" s="195"/>
    </row>
    <row r="20336" spans="48:157">
      <c r="AV20336" s="195"/>
      <c r="AW20336" s="195"/>
      <c r="EZ20336" s="195"/>
      <c r="FA20336" s="195"/>
    </row>
    <row r="20337" spans="48:157">
      <c r="AV20337" s="195"/>
      <c r="AW20337" s="195"/>
      <c r="EZ20337" s="195"/>
      <c r="FA20337" s="195"/>
    </row>
    <row r="20338" spans="48:157">
      <c r="AV20338" s="195"/>
      <c r="AW20338" s="195"/>
      <c r="EZ20338" s="195"/>
      <c r="FA20338" s="195"/>
    </row>
    <row r="20339" spans="48:157">
      <c r="AV20339" s="195"/>
      <c r="AW20339" s="195"/>
      <c r="EZ20339" s="195"/>
      <c r="FA20339" s="195"/>
    </row>
    <row r="20340" spans="48:157">
      <c r="AV20340" s="195"/>
      <c r="AW20340" s="195"/>
      <c r="EZ20340" s="195"/>
      <c r="FA20340" s="195"/>
    </row>
    <row r="20341" spans="48:157">
      <c r="AV20341" s="195"/>
      <c r="AW20341" s="195"/>
      <c r="EZ20341" s="195"/>
      <c r="FA20341" s="195"/>
    </row>
    <row r="20342" spans="48:157">
      <c r="AV20342" s="195"/>
      <c r="AW20342" s="195"/>
      <c r="EZ20342" s="195"/>
      <c r="FA20342" s="195"/>
    </row>
    <row r="20343" spans="48:157">
      <c r="AV20343" s="195"/>
      <c r="AW20343" s="195"/>
      <c r="EZ20343" s="195"/>
      <c r="FA20343" s="195"/>
    </row>
    <row r="20344" spans="48:157">
      <c r="AV20344" s="195"/>
      <c r="AW20344" s="195"/>
      <c r="EZ20344" s="195"/>
      <c r="FA20344" s="195"/>
    </row>
    <row r="20345" spans="48:157">
      <c r="AV20345" s="195"/>
      <c r="AW20345" s="195"/>
      <c r="EZ20345" s="195"/>
      <c r="FA20345" s="195"/>
    </row>
    <row r="20346" spans="48:157">
      <c r="AV20346" s="195"/>
      <c r="AW20346" s="195"/>
      <c r="EZ20346" s="195"/>
      <c r="FA20346" s="195"/>
    </row>
    <row r="20347" spans="48:157">
      <c r="AV20347" s="195"/>
      <c r="AW20347" s="195"/>
      <c r="EZ20347" s="195"/>
      <c r="FA20347" s="195"/>
    </row>
    <row r="20348" spans="48:157">
      <c r="AV20348" s="195"/>
      <c r="AW20348" s="195"/>
      <c r="EZ20348" s="195"/>
      <c r="FA20348" s="195"/>
    </row>
    <row r="20349" spans="48:157">
      <c r="AV20349" s="195"/>
      <c r="AW20349" s="195"/>
      <c r="EZ20349" s="195"/>
      <c r="FA20349" s="195"/>
    </row>
    <row r="20350" spans="48:157">
      <c r="AV20350" s="195"/>
      <c r="AW20350" s="195"/>
      <c r="EZ20350" s="195"/>
      <c r="FA20350" s="195"/>
    </row>
    <row r="20351" spans="48:157">
      <c r="AV20351" s="195"/>
      <c r="AW20351" s="195"/>
      <c r="EZ20351" s="195"/>
      <c r="FA20351" s="195"/>
    </row>
    <row r="20352" spans="48:157">
      <c r="AV20352" s="195"/>
      <c r="AW20352" s="195"/>
      <c r="EZ20352" s="195"/>
      <c r="FA20352" s="195"/>
    </row>
    <row r="20353" spans="48:157">
      <c r="AV20353" s="195"/>
      <c r="AW20353" s="195"/>
      <c r="EZ20353" s="195"/>
      <c r="FA20353" s="195"/>
    </row>
    <row r="20354" spans="48:157">
      <c r="AV20354" s="195"/>
      <c r="AW20354" s="195"/>
      <c r="EZ20354" s="195"/>
      <c r="FA20354" s="195"/>
    </row>
    <row r="20355" spans="48:157">
      <c r="AV20355" s="195"/>
      <c r="AW20355" s="195"/>
      <c r="EZ20355" s="195"/>
      <c r="FA20355" s="195"/>
    </row>
    <row r="20356" spans="48:157">
      <c r="AV20356" s="195"/>
      <c r="AW20356" s="195"/>
      <c r="EZ20356" s="195"/>
      <c r="FA20356" s="195"/>
    </row>
    <row r="20357" spans="48:157">
      <c r="AV20357" s="195"/>
      <c r="AW20357" s="195"/>
      <c r="EZ20357" s="195"/>
      <c r="FA20357" s="195"/>
    </row>
    <row r="20358" spans="48:157">
      <c r="AV20358" s="195"/>
      <c r="AW20358" s="195"/>
      <c r="EZ20358" s="195"/>
      <c r="FA20358" s="195"/>
    </row>
    <row r="20359" spans="48:157">
      <c r="AV20359" s="195"/>
      <c r="AW20359" s="195"/>
      <c r="EZ20359" s="195"/>
      <c r="FA20359" s="195"/>
    </row>
    <row r="20360" spans="48:157">
      <c r="AV20360" s="195"/>
      <c r="AW20360" s="195"/>
      <c r="EZ20360" s="195"/>
      <c r="FA20360" s="195"/>
    </row>
    <row r="20361" spans="48:157">
      <c r="AV20361" s="195"/>
      <c r="AW20361" s="195"/>
      <c r="EZ20361" s="195"/>
      <c r="FA20361" s="195"/>
    </row>
    <row r="20362" spans="48:157">
      <c r="AV20362" s="195"/>
      <c r="AW20362" s="195"/>
      <c r="EZ20362" s="195"/>
      <c r="FA20362" s="195"/>
    </row>
    <row r="20363" spans="48:157">
      <c r="AV20363" s="195"/>
      <c r="AW20363" s="195"/>
      <c r="EZ20363" s="195"/>
      <c r="FA20363" s="195"/>
    </row>
    <row r="20364" spans="48:157">
      <c r="AV20364" s="195"/>
      <c r="AW20364" s="195"/>
      <c r="EZ20364" s="195"/>
      <c r="FA20364" s="195"/>
    </row>
    <row r="20365" spans="48:157">
      <c r="AV20365" s="195"/>
      <c r="AW20365" s="195"/>
      <c r="EZ20365" s="195"/>
      <c r="FA20365" s="195"/>
    </row>
    <row r="20366" spans="48:157">
      <c r="AV20366" s="195"/>
      <c r="AW20366" s="195"/>
      <c r="EZ20366" s="195"/>
      <c r="FA20366" s="195"/>
    </row>
    <row r="20367" spans="48:157">
      <c r="AV20367" s="195"/>
      <c r="AW20367" s="195"/>
      <c r="EZ20367" s="195"/>
      <c r="FA20367" s="195"/>
    </row>
    <row r="20368" spans="48:157">
      <c r="AV20368" s="195"/>
      <c r="AW20368" s="195"/>
      <c r="EZ20368" s="195"/>
      <c r="FA20368" s="195"/>
    </row>
    <row r="20369" spans="48:157">
      <c r="AV20369" s="195"/>
      <c r="AW20369" s="195"/>
      <c r="EZ20369" s="195"/>
      <c r="FA20369" s="195"/>
    </row>
    <row r="20370" spans="48:157">
      <c r="AV20370" s="195"/>
      <c r="AW20370" s="195"/>
      <c r="EZ20370" s="195"/>
      <c r="FA20370" s="195"/>
    </row>
    <row r="20371" spans="48:157">
      <c r="AV20371" s="195"/>
      <c r="AW20371" s="195"/>
      <c r="EZ20371" s="195"/>
      <c r="FA20371" s="195"/>
    </row>
    <row r="20372" spans="48:157">
      <c r="AV20372" s="195"/>
      <c r="AW20372" s="195"/>
      <c r="EZ20372" s="195"/>
      <c r="FA20372" s="195"/>
    </row>
    <row r="20373" spans="48:157">
      <c r="AV20373" s="195"/>
      <c r="AW20373" s="195"/>
      <c r="EZ20373" s="195"/>
      <c r="FA20373" s="195"/>
    </row>
    <row r="20374" spans="48:157">
      <c r="AV20374" s="195"/>
      <c r="AW20374" s="195"/>
      <c r="EZ20374" s="195"/>
      <c r="FA20374" s="195"/>
    </row>
    <row r="20375" spans="48:157">
      <c r="AV20375" s="195"/>
      <c r="AW20375" s="195"/>
      <c r="EZ20375" s="195"/>
      <c r="FA20375" s="195"/>
    </row>
    <row r="20376" spans="48:157">
      <c r="AV20376" s="195"/>
      <c r="AW20376" s="195"/>
      <c r="EZ20376" s="195"/>
      <c r="FA20376" s="195"/>
    </row>
    <row r="20377" spans="48:157">
      <c r="AV20377" s="195"/>
      <c r="AW20377" s="195"/>
      <c r="EZ20377" s="195"/>
      <c r="FA20377" s="195"/>
    </row>
    <row r="20378" spans="48:157">
      <c r="AV20378" s="195"/>
      <c r="AW20378" s="195"/>
      <c r="EZ20378" s="195"/>
      <c r="FA20378" s="195"/>
    </row>
    <row r="20379" spans="48:157">
      <c r="AV20379" s="195"/>
      <c r="AW20379" s="195"/>
      <c r="EZ20379" s="195"/>
      <c r="FA20379" s="195"/>
    </row>
    <row r="20380" spans="48:157">
      <c r="AV20380" s="195"/>
      <c r="AW20380" s="195"/>
      <c r="EZ20380" s="195"/>
      <c r="FA20380" s="195"/>
    </row>
    <row r="20381" spans="48:157">
      <c r="AV20381" s="195"/>
      <c r="AW20381" s="195"/>
      <c r="EZ20381" s="195"/>
      <c r="FA20381" s="195"/>
    </row>
    <row r="20382" spans="48:157">
      <c r="AV20382" s="195"/>
      <c r="AW20382" s="195"/>
      <c r="EZ20382" s="195"/>
      <c r="FA20382" s="195"/>
    </row>
    <row r="20383" spans="48:157">
      <c r="AV20383" s="195"/>
      <c r="AW20383" s="195"/>
      <c r="EZ20383" s="195"/>
      <c r="FA20383" s="195"/>
    </row>
    <row r="20384" spans="48:157">
      <c r="AV20384" s="195"/>
      <c r="AW20384" s="195"/>
      <c r="EZ20384" s="195"/>
      <c r="FA20384" s="195"/>
    </row>
    <row r="20385" spans="48:157">
      <c r="AV20385" s="195"/>
      <c r="AW20385" s="195"/>
      <c r="EZ20385" s="195"/>
      <c r="FA20385" s="195"/>
    </row>
    <row r="20386" spans="48:157">
      <c r="AV20386" s="195"/>
      <c r="AW20386" s="195"/>
      <c r="EZ20386" s="195"/>
      <c r="FA20386" s="195"/>
    </row>
    <row r="20387" spans="48:157">
      <c r="AV20387" s="195"/>
      <c r="AW20387" s="195"/>
      <c r="EZ20387" s="195"/>
      <c r="FA20387" s="195"/>
    </row>
    <row r="20388" spans="48:157">
      <c r="AV20388" s="195"/>
      <c r="AW20388" s="195"/>
      <c r="EZ20388" s="195"/>
      <c r="FA20388" s="195"/>
    </row>
    <row r="20389" spans="48:157">
      <c r="AV20389" s="195"/>
      <c r="AW20389" s="195"/>
      <c r="EZ20389" s="195"/>
      <c r="FA20389" s="195"/>
    </row>
    <row r="20390" spans="48:157">
      <c r="AV20390" s="195"/>
      <c r="AW20390" s="195"/>
      <c r="EZ20390" s="195"/>
      <c r="FA20390" s="195"/>
    </row>
    <row r="20391" spans="48:157">
      <c r="AV20391" s="195"/>
      <c r="AW20391" s="195"/>
      <c r="EZ20391" s="195"/>
      <c r="FA20391" s="195"/>
    </row>
    <row r="20392" spans="48:157">
      <c r="AV20392" s="195"/>
      <c r="AW20392" s="195"/>
      <c r="EZ20392" s="195"/>
      <c r="FA20392" s="195"/>
    </row>
    <row r="20393" spans="48:157">
      <c r="AV20393" s="195"/>
      <c r="AW20393" s="195"/>
      <c r="EZ20393" s="195"/>
      <c r="FA20393" s="195"/>
    </row>
    <row r="20394" spans="48:157">
      <c r="AV20394" s="195"/>
      <c r="AW20394" s="195"/>
      <c r="EZ20394" s="195"/>
      <c r="FA20394" s="195"/>
    </row>
    <row r="20395" spans="48:157">
      <c r="AV20395" s="195"/>
      <c r="AW20395" s="195"/>
      <c r="EZ20395" s="195"/>
      <c r="FA20395" s="195"/>
    </row>
    <row r="20396" spans="48:157">
      <c r="AV20396" s="195"/>
      <c r="AW20396" s="195"/>
      <c r="EZ20396" s="195"/>
      <c r="FA20396" s="195"/>
    </row>
    <row r="20397" spans="48:157">
      <c r="AV20397" s="195"/>
      <c r="AW20397" s="195"/>
      <c r="EZ20397" s="195"/>
      <c r="FA20397" s="195"/>
    </row>
    <row r="20398" spans="48:157">
      <c r="AV20398" s="195"/>
      <c r="AW20398" s="195"/>
      <c r="EZ20398" s="195"/>
      <c r="FA20398" s="195"/>
    </row>
    <row r="20399" spans="48:157">
      <c r="AV20399" s="195"/>
      <c r="AW20399" s="195"/>
      <c r="EZ20399" s="195"/>
      <c r="FA20399" s="195"/>
    </row>
    <row r="20400" spans="48:157">
      <c r="AV20400" s="195"/>
      <c r="AW20400" s="195"/>
      <c r="EZ20400" s="195"/>
      <c r="FA20400" s="195"/>
    </row>
    <row r="20401" spans="48:157">
      <c r="AV20401" s="195"/>
      <c r="AW20401" s="195"/>
      <c r="EZ20401" s="195"/>
      <c r="FA20401" s="195"/>
    </row>
    <row r="20402" spans="48:157">
      <c r="AV20402" s="195"/>
      <c r="AW20402" s="195"/>
      <c r="EZ20402" s="195"/>
      <c r="FA20402" s="195"/>
    </row>
    <row r="20403" spans="48:157">
      <c r="AV20403" s="195"/>
      <c r="AW20403" s="195"/>
      <c r="EZ20403" s="195"/>
      <c r="FA20403" s="195"/>
    </row>
    <row r="20404" spans="48:157">
      <c r="AV20404" s="195"/>
      <c r="AW20404" s="195"/>
      <c r="EZ20404" s="195"/>
      <c r="FA20404" s="195"/>
    </row>
    <row r="20405" spans="48:157">
      <c r="AV20405" s="195"/>
      <c r="AW20405" s="195"/>
      <c r="EZ20405" s="195"/>
      <c r="FA20405" s="195"/>
    </row>
    <row r="20406" spans="48:157">
      <c r="AV20406" s="195"/>
      <c r="AW20406" s="195"/>
      <c r="EZ20406" s="195"/>
      <c r="FA20406" s="195"/>
    </row>
    <row r="20407" spans="48:157">
      <c r="AV20407" s="195"/>
      <c r="AW20407" s="195"/>
      <c r="EZ20407" s="195"/>
      <c r="FA20407" s="195"/>
    </row>
    <row r="20408" spans="48:157">
      <c r="AV20408" s="195"/>
      <c r="AW20408" s="195"/>
      <c r="EZ20408" s="195"/>
      <c r="FA20408" s="195"/>
    </row>
    <row r="20409" spans="48:157">
      <c r="AV20409" s="195"/>
      <c r="AW20409" s="195"/>
      <c r="EZ20409" s="195"/>
      <c r="FA20409" s="195"/>
    </row>
    <row r="20410" spans="48:157">
      <c r="AV20410" s="195"/>
      <c r="AW20410" s="195"/>
      <c r="EZ20410" s="195"/>
      <c r="FA20410" s="195"/>
    </row>
    <row r="20411" spans="48:157">
      <c r="AV20411" s="195"/>
      <c r="AW20411" s="195"/>
      <c r="EZ20411" s="195"/>
      <c r="FA20411" s="195"/>
    </row>
    <row r="20412" spans="48:157">
      <c r="AV20412" s="195"/>
      <c r="AW20412" s="195"/>
      <c r="EZ20412" s="195"/>
      <c r="FA20412" s="195"/>
    </row>
    <row r="20413" spans="48:157">
      <c r="AV20413" s="195"/>
      <c r="AW20413" s="195"/>
      <c r="EZ20413" s="195"/>
      <c r="FA20413" s="195"/>
    </row>
    <row r="20414" spans="48:157">
      <c r="AV20414" s="195"/>
      <c r="AW20414" s="195"/>
      <c r="EZ20414" s="195"/>
      <c r="FA20414" s="195"/>
    </row>
    <row r="20415" spans="48:157">
      <c r="AV20415" s="195"/>
      <c r="AW20415" s="195"/>
      <c r="EZ20415" s="195"/>
      <c r="FA20415" s="195"/>
    </row>
    <row r="20416" spans="48:157">
      <c r="AV20416" s="195"/>
      <c r="AW20416" s="195"/>
      <c r="EZ20416" s="195"/>
      <c r="FA20416" s="195"/>
    </row>
    <row r="20417" spans="48:157">
      <c r="AV20417" s="195"/>
      <c r="AW20417" s="195"/>
      <c r="EZ20417" s="195"/>
      <c r="FA20417" s="195"/>
    </row>
    <row r="20418" spans="48:157">
      <c r="AV20418" s="195"/>
      <c r="AW20418" s="195"/>
      <c r="EZ20418" s="195"/>
      <c r="FA20418" s="195"/>
    </row>
    <row r="20419" spans="48:157">
      <c r="AV20419" s="195"/>
      <c r="AW20419" s="195"/>
      <c r="EZ20419" s="195"/>
      <c r="FA20419" s="195"/>
    </row>
    <row r="20420" spans="48:157">
      <c r="AV20420" s="195"/>
      <c r="AW20420" s="195"/>
      <c r="EZ20420" s="195"/>
      <c r="FA20420" s="195"/>
    </row>
    <row r="20421" spans="48:157">
      <c r="AV20421" s="195"/>
      <c r="AW20421" s="195"/>
      <c r="EZ20421" s="195"/>
      <c r="FA20421" s="195"/>
    </row>
    <row r="20422" spans="48:157">
      <c r="AV20422" s="195"/>
      <c r="AW20422" s="195"/>
      <c r="EZ20422" s="195"/>
      <c r="FA20422" s="195"/>
    </row>
    <row r="20423" spans="48:157">
      <c r="AV20423" s="195"/>
      <c r="AW20423" s="195"/>
      <c r="EZ20423" s="195"/>
      <c r="FA20423" s="195"/>
    </row>
    <row r="20424" spans="48:157">
      <c r="AV20424" s="195"/>
      <c r="AW20424" s="195"/>
      <c r="EZ20424" s="195"/>
      <c r="FA20424" s="195"/>
    </row>
    <row r="20425" spans="48:157">
      <c r="AV20425" s="195"/>
      <c r="AW20425" s="195"/>
      <c r="EZ20425" s="195"/>
      <c r="FA20425" s="195"/>
    </row>
    <row r="20426" spans="48:157">
      <c r="AV20426" s="195"/>
      <c r="AW20426" s="195"/>
      <c r="EZ20426" s="195"/>
      <c r="FA20426" s="195"/>
    </row>
    <row r="20427" spans="48:157">
      <c r="AV20427" s="195"/>
      <c r="AW20427" s="195"/>
      <c r="EZ20427" s="195"/>
      <c r="FA20427" s="195"/>
    </row>
    <row r="20428" spans="48:157">
      <c r="AV20428" s="195"/>
      <c r="AW20428" s="195"/>
      <c r="EZ20428" s="195"/>
      <c r="FA20428" s="195"/>
    </row>
    <row r="20429" spans="48:157">
      <c r="AV20429" s="195"/>
      <c r="AW20429" s="195"/>
      <c r="EZ20429" s="195"/>
      <c r="FA20429" s="195"/>
    </row>
    <row r="20430" spans="48:157">
      <c r="AV20430" s="195"/>
      <c r="AW20430" s="195"/>
      <c r="EZ20430" s="195"/>
      <c r="FA20430" s="195"/>
    </row>
    <row r="20431" spans="48:157">
      <c r="AV20431" s="195"/>
      <c r="AW20431" s="195"/>
      <c r="EZ20431" s="195"/>
      <c r="FA20431" s="195"/>
    </row>
    <row r="20432" spans="48:157">
      <c r="AV20432" s="195"/>
      <c r="AW20432" s="195"/>
      <c r="EZ20432" s="195"/>
      <c r="FA20432" s="195"/>
    </row>
    <row r="20433" spans="48:157">
      <c r="AV20433" s="195"/>
      <c r="AW20433" s="195"/>
      <c r="EZ20433" s="195"/>
      <c r="FA20433" s="195"/>
    </row>
    <row r="20434" spans="48:157">
      <c r="AV20434" s="195"/>
      <c r="AW20434" s="195"/>
      <c r="EZ20434" s="195"/>
      <c r="FA20434" s="195"/>
    </row>
    <row r="20435" spans="48:157">
      <c r="AV20435" s="195"/>
      <c r="AW20435" s="195"/>
      <c r="EZ20435" s="195"/>
      <c r="FA20435" s="195"/>
    </row>
    <row r="20436" spans="48:157">
      <c r="AV20436" s="195"/>
      <c r="AW20436" s="195"/>
      <c r="EZ20436" s="195"/>
      <c r="FA20436" s="195"/>
    </row>
    <row r="20437" spans="48:157">
      <c r="AV20437" s="195"/>
      <c r="AW20437" s="195"/>
      <c r="EZ20437" s="195"/>
      <c r="FA20437" s="195"/>
    </row>
    <row r="20438" spans="48:157">
      <c r="AV20438" s="195"/>
      <c r="AW20438" s="195"/>
      <c r="EZ20438" s="195"/>
      <c r="FA20438" s="195"/>
    </row>
    <row r="20439" spans="48:157">
      <c r="AV20439" s="195"/>
      <c r="AW20439" s="195"/>
      <c r="EZ20439" s="195"/>
      <c r="FA20439" s="195"/>
    </row>
    <row r="20440" spans="48:157">
      <c r="AV20440" s="195"/>
      <c r="AW20440" s="195"/>
      <c r="EZ20440" s="195"/>
      <c r="FA20440" s="195"/>
    </row>
    <row r="20441" spans="48:157">
      <c r="AV20441" s="195"/>
      <c r="AW20441" s="195"/>
      <c r="EZ20441" s="195"/>
      <c r="FA20441" s="195"/>
    </row>
    <row r="20442" spans="48:157">
      <c r="AV20442" s="195"/>
      <c r="AW20442" s="195"/>
      <c r="EZ20442" s="195"/>
      <c r="FA20442" s="195"/>
    </row>
    <row r="20443" spans="48:157">
      <c r="AV20443" s="195"/>
      <c r="AW20443" s="195"/>
      <c r="EZ20443" s="195"/>
      <c r="FA20443" s="195"/>
    </row>
    <row r="20444" spans="48:157">
      <c r="AV20444" s="195"/>
      <c r="AW20444" s="195"/>
      <c r="EZ20444" s="195"/>
      <c r="FA20444" s="195"/>
    </row>
    <row r="20445" spans="48:157">
      <c r="AV20445" s="195"/>
      <c r="AW20445" s="195"/>
      <c r="EZ20445" s="195"/>
      <c r="FA20445" s="195"/>
    </row>
    <row r="20446" spans="48:157">
      <c r="AV20446" s="195"/>
      <c r="AW20446" s="195"/>
      <c r="EZ20446" s="195"/>
      <c r="FA20446" s="195"/>
    </row>
    <row r="20447" spans="48:157">
      <c r="AV20447" s="195"/>
      <c r="AW20447" s="195"/>
      <c r="EZ20447" s="195"/>
      <c r="FA20447" s="195"/>
    </row>
    <row r="20448" spans="48:157">
      <c r="AV20448" s="195"/>
      <c r="AW20448" s="195"/>
      <c r="EZ20448" s="195"/>
      <c r="FA20448" s="195"/>
    </row>
    <row r="20449" spans="48:157">
      <c r="AV20449" s="195"/>
      <c r="AW20449" s="195"/>
      <c r="EZ20449" s="195"/>
      <c r="FA20449" s="195"/>
    </row>
    <row r="20450" spans="48:157">
      <c r="AV20450" s="195"/>
      <c r="AW20450" s="195"/>
      <c r="EZ20450" s="195"/>
      <c r="FA20450" s="195"/>
    </row>
    <row r="20451" spans="48:157">
      <c r="AV20451" s="195"/>
      <c r="AW20451" s="195"/>
      <c r="EZ20451" s="195"/>
      <c r="FA20451" s="195"/>
    </row>
    <row r="20452" spans="48:157">
      <c r="AV20452" s="195"/>
      <c r="AW20452" s="195"/>
      <c r="EZ20452" s="195"/>
      <c r="FA20452" s="195"/>
    </row>
    <row r="20453" spans="48:157">
      <c r="AV20453" s="195"/>
      <c r="AW20453" s="195"/>
      <c r="EZ20453" s="195"/>
      <c r="FA20453" s="195"/>
    </row>
    <row r="20454" spans="48:157">
      <c r="AV20454" s="195"/>
      <c r="AW20454" s="195"/>
      <c r="EZ20454" s="195"/>
      <c r="FA20454" s="195"/>
    </row>
    <row r="20455" spans="48:157">
      <c r="AV20455" s="195"/>
      <c r="AW20455" s="195"/>
      <c r="EZ20455" s="195"/>
      <c r="FA20455" s="195"/>
    </row>
    <row r="20456" spans="48:157">
      <c r="AV20456" s="195"/>
      <c r="AW20456" s="195"/>
      <c r="EZ20456" s="195"/>
      <c r="FA20456" s="195"/>
    </row>
    <row r="20457" spans="48:157">
      <c r="AV20457" s="195"/>
      <c r="AW20457" s="195"/>
      <c r="EZ20457" s="195"/>
      <c r="FA20457" s="195"/>
    </row>
    <row r="20458" spans="48:157">
      <c r="AV20458" s="195"/>
      <c r="AW20458" s="195"/>
      <c r="EZ20458" s="195"/>
      <c r="FA20458" s="195"/>
    </row>
    <row r="20459" spans="48:157">
      <c r="AV20459" s="195"/>
      <c r="AW20459" s="195"/>
      <c r="EZ20459" s="195"/>
      <c r="FA20459" s="195"/>
    </row>
    <row r="20460" spans="48:157">
      <c r="AV20460" s="195"/>
      <c r="AW20460" s="195"/>
      <c r="EZ20460" s="195"/>
      <c r="FA20460" s="195"/>
    </row>
    <row r="20461" spans="48:157">
      <c r="AV20461" s="195"/>
      <c r="AW20461" s="195"/>
      <c r="EZ20461" s="195"/>
      <c r="FA20461" s="195"/>
    </row>
    <row r="20462" spans="48:157">
      <c r="AV20462" s="195"/>
      <c r="AW20462" s="195"/>
      <c r="EZ20462" s="195"/>
      <c r="FA20462" s="195"/>
    </row>
    <row r="20463" spans="48:157">
      <c r="AV20463" s="195"/>
      <c r="AW20463" s="195"/>
      <c r="EZ20463" s="195"/>
      <c r="FA20463" s="195"/>
    </row>
    <row r="20464" spans="48:157">
      <c r="AV20464" s="195"/>
      <c r="AW20464" s="195"/>
      <c r="EZ20464" s="195"/>
      <c r="FA20464" s="195"/>
    </row>
    <row r="20465" spans="48:157">
      <c r="AV20465" s="195"/>
      <c r="AW20465" s="195"/>
      <c r="EZ20465" s="195"/>
      <c r="FA20465" s="195"/>
    </row>
    <row r="20466" spans="48:157">
      <c r="AV20466" s="195"/>
      <c r="AW20466" s="195"/>
      <c r="EZ20466" s="195"/>
      <c r="FA20466" s="195"/>
    </row>
    <row r="20467" spans="48:157">
      <c r="AV20467" s="195"/>
      <c r="AW20467" s="195"/>
      <c r="EZ20467" s="195"/>
      <c r="FA20467" s="195"/>
    </row>
    <row r="20468" spans="48:157">
      <c r="AV20468" s="195"/>
      <c r="AW20468" s="195"/>
      <c r="EZ20468" s="195"/>
      <c r="FA20468" s="195"/>
    </row>
    <row r="20469" spans="48:157">
      <c r="AV20469" s="195"/>
      <c r="AW20469" s="195"/>
      <c r="EZ20469" s="195"/>
      <c r="FA20469" s="195"/>
    </row>
    <row r="20470" spans="48:157">
      <c r="AV20470" s="195"/>
      <c r="AW20470" s="195"/>
      <c r="EZ20470" s="195"/>
      <c r="FA20470" s="195"/>
    </row>
    <row r="20471" spans="48:157">
      <c r="AV20471" s="195"/>
      <c r="AW20471" s="195"/>
      <c r="EZ20471" s="195"/>
      <c r="FA20471" s="195"/>
    </row>
    <row r="20472" spans="48:157">
      <c r="AV20472" s="195"/>
      <c r="AW20472" s="195"/>
      <c r="EZ20472" s="195"/>
      <c r="FA20472" s="195"/>
    </row>
    <row r="20473" spans="48:157">
      <c r="AV20473" s="195"/>
      <c r="AW20473" s="195"/>
      <c r="EZ20473" s="195"/>
      <c r="FA20473" s="195"/>
    </row>
    <row r="20474" spans="48:157">
      <c r="AV20474" s="195"/>
      <c r="AW20474" s="195"/>
      <c r="EZ20474" s="195"/>
      <c r="FA20474" s="195"/>
    </row>
    <row r="20475" spans="48:157">
      <c r="AV20475" s="195"/>
      <c r="AW20475" s="195"/>
      <c r="EZ20475" s="195"/>
      <c r="FA20475" s="195"/>
    </row>
    <row r="20476" spans="48:157">
      <c r="AV20476" s="195"/>
      <c r="AW20476" s="195"/>
      <c r="EZ20476" s="195"/>
      <c r="FA20476" s="195"/>
    </row>
    <row r="20477" spans="48:157">
      <c r="AV20477" s="195"/>
      <c r="AW20477" s="195"/>
      <c r="EZ20477" s="195"/>
      <c r="FA20477" s="195"/>
    </row>
    <row r="20478" spans="48:157">
      <c r="AV20478" s="195"/>
      <c r="AW20478" s="195"/>
      <c r="EZ20478" s="195"/>
      <c r="FA20478" s="195"/>
    </row>
    <row r="20479" spans="48:157">
      <c r="AV20479" s="195"/>
      <c r="AW20479" s="195"/>
      <c r="EZ20479" s="195"/>
      <c r="FA20479" s="195"/>
    </row>
    <row r="20480" spans="48:157">
      <c r="AV20480" s="195"/>
      <c r="AW20480" s="195"/>
      <c r="EZ20480" s="195"/>
      <c r="FA20480" s="195"/>
    </row>
    <row r="20481" spans="48:157">
      <c r="AV20481" s="195"/>
      <c r="AW20481" s="195"/>
      <c r="EZ20481" s="195"/>
      <c r="FA20481" s="195"/>
    </row>
    <row r="20482" spans="48:157">
      <c r="AV20482" s="195"/>
      <c r="AW20482" s="195"/>
      <c r="EZ20482" s="195"/>
      <c r="FA20482" s="195"/>
    </row>
    <row r="20483" spans="48:157">
      <c r="AV20483" s="195"/>
      <c r="AW20483" s="195"/>
      <c r="EZ20483" s="195"/>
      <c r="FA20483" s="195"/>
    </row>
    <row r="20484" spans="48:157">
      <c r="AV20484" s="195"/>
      <c r="AW20484" s="195"/>
      <c r="EZ20484" s="195"/>
      <c r="FA20484" s="195"/>
    </row>
    <row r="20485" spans="48:157">
      <c r="AV20485" s="195"/>
      <c r="AW20485" s="195"/>
      <c r="EZ20485" s="195"/>
      <c r="FA20485" s="195"/>
    </row>
    <row r="20486" spans="48:157">
      <c r="AV20486" s="195"/>
      <c r="AW20486" s="195"/>
      <c r="EZ20486" s="195"/>
      <c r="FA20486" s="195"/>
    </row>
    <row r="20487" spans="48:157">
      <c r="AV20487" s="195"/>
      <c r="AW20487" s="195"/>
      <c r="EZ20487" s="195"/>
      <c r="FA20487" s="195"/>
    </row>
    <row r="20488" spans="48:157">
      <c r="AV20488" s="195"/>
      <c r="AW20488" s="195"/>
      <c r="EZ20488" s="195"/>
      <c r="FA20488" s="195"/>
    </row>
    <row r="20489" spans="48:157">
      <c r="AV20489" s="195"/>
      <c r="AW20489" s="195"/>
      <c r="EZ20489" s="195"/>
      <c r="FA20489" s="195"/>
    </row>
    <row r="20490" spans="48:157">
      <c r="AV20490" s="195"/>
      <c r="AW20490" s="195"/>
      <c r="EZ20490" s="195"/>
      <c r="FA20490" s="195"/>
    </row>
    <row r="20491" spans="48:157">
      <c r="AV20491" s="195"/>
      <c r="AW20491" s="195"/>
      <c r="EZ20491" s="195"/>
      <c r="FA20491" s="195"/>
    </row>
    <row r="20492" spans="48:157">
      <c r="AV20492" s="195"/>
      <c r="AW20492" s="195"/>
      <c r="EZ20492" s="195"/>
      <c r="FA20492" s="195"/>
    </row>
    <row r="20493" spans="48:157">
      <c r="AV20493" s="195"/>
      <c r="AW20493" s="195"/>
      <c r="EZ20493" s="195"/>
      <c r="FA20493" s="195"/>
    </row>
    <row r="20494" spans="48:157">
      <c r="AV20494" s="195"/>
      <c r="AW20494" s="195"/>
      <c r="EZ20494" s="195"/>
      <c r="FA20494" s="195"/>
    </row>
    <row r="20495" spans="48:157">
      <c r="AV20495" s="195"/>
      <c r="AW20495" s="195"/>
      <c r="EZ20495" s="195"/>
      <c r="FA20495" s="195"/>
    </row>
    <row r="20496" spans="48:157">
      <c r="AV20496" s="195"/>
      <c r="AW20496" s="195"/>
      <c r="EZ20496" s="195"/>
      <c r="FA20496" s="195"/>
    </row>
    <row r="20497" spans="48:157">
      <c r="AV20497" s="195"/>
      <c r="AW20497" s="195"/>
      <c r="EZ20497" s="195"/>
      <c r="FA20497" s="195"/>
    </row>
    <row r="20498" spans="48:157">
      <c r="AV20498" s="195"/>
      <c r="AW20498" s="195"/>
      <c r="EZ20498" s="195"/>
      <c r="FA20498" s="195"/>
    </row>
    <row r="20499" spans="48:157">
      <c r="AV20499" s="195"/>
      <c r="AW20499" s="195"/>
      <c r="EZ20499" s="195"/>
      <c r="FA20499" s="195"/>
    </row>
    <row r="20500" spans="48:157">
      <c r="AV20500" s="195"/>
      <c r="AW20500" s="195"/>
      <c r="EZ20500" s="195"/>
      <c r="FA20500" s="195"/>
    </row>
    <row r="20501" spans="48:157">
      <c r="AV20501" s="195"/>
      <c r="AW20501" s="195"/>
      <c r="EZ20501" s="195"/>
      <c r="FA20501" s="195"/>
    </row>
    <row r="20502" spans="48:157">
      <c r="AV20502" s="195"/>
      <c r="AW20502" s="195"/>
      <c r="EZ20502" s="195"/>
      <c r="FA20502" s="195"/>
    </row>
    <row r="20503" spans="48:157">
      <c r="AV20503" s="195"/>
      <c r="AW20503" s="195"/>
      <c r="EZ20503" s="195"/>
      <c r="FA20503" s="195"/>
    </row>
    <row r="20504" spans="48:157">
      <c r="AV20504" s="195"/>
      <c r="AW20504" s="195"/>
      <c r="EZ20504" s="195"/>
      <c r="FA20504" s="195"/>
    </row>
    <row r="20505" spans="48:157">
      <c r="AV20505" s="195"/>
      <c r="AW20505" s="195"/>
      <c r="EZ20505" s="195"/>
      <c r="FA20505" s="195"/>
    </row>
    <row r="20506" spans="48:157">
      <c r="AV20506" s="195"/>
      <c r="AW20506" s="195"/>
      <c r="EZ20506" s="195"/>
      <c r="FA20506" s="195"/>
    </row>
    <row r="20507" spans="48:157">
      <c r="AV20507" s="195"/>
      <c r="AW20507" s="195"/>
      <c r="EZ20507" s="195"/>
      <c r="FA20507" s="195"/>
    </row>
    <row r="20508" spans="48:157">
      <c r="AV20508" s="195"/>
      <c r="AW20508" s="195"/>
      <c r="EZ20508" s="195"/>
      <c r="FA20508" s="195"/>
    </row>
    <row r="20509" spans="48:157">
      <c r="AV20509" s="195"/>
      <c r="AW20509" s="195"/>
      <c r="EZ20509" s="195"/>
      <c r="FA20509" s="195"/>
    </row>
    <row r="20510" spans="48:157">
      <c r="AV20510" s="195"/>
      <c r="AW20510" s="195"/>
      <c r="EZ20510" s="195"/>
      <c r="FA20510" s="195"/>
    </row>
    <row r="20511" spans="48:157">
      <c r="AV20511" s="195"/>
      <c r="AW20511" s="195"/>
      <c r="EZ20511" s="195"/>
      <c r="FA20511" s="195"/>
    </row>
    <row r="20512" spans="48:157">
      <c r="AV20512" s="195"/>
      <c r="AW20512" s="195"/>
      <c r="EZ20512" s="195"/>
      <c r="FA20512" s="195"/>
    </row>
    <row r="20513" spans="48:157">
      <c r="AV20513" s="195"/>
      <c r="AW20513" s="195"/>
      <c r="EZ20513" s="195"/>
      <c r="FA20513" s="195"/>
    </row>
    <row r="20514" spans="48:157">
      <c r="AV20514" s="195"/>
      <c r="AW20514" s="195"/>
      <c r="EZ20514" s="195"/>
      <c r="FA20514" s="195"/>
    </row>
    <row r="20515" spans="48:157">
      <c r="AV20515" s="195"/>
      <c r="AW20515" s="195"/>
      <c r="EZ20515" s="195"/>
      <c r="FA20515" s="195"/>
    </row>
    <row r="20516" spans="48:157">
      <c r="AV20516" s="195"/>
      <c r="AW20516" s="195"/>
      <c r="EZ20516" s="195"/>
      <c r="FA20516" s="195"/>
    </row>
    <row r="20517" spans="48:157">
      <c r="AV20517" s="195"/>
      <c r="AW20517" s="195"/>
      <c r="EZ20517" s="195"/>
      <c r="FA20517" s="195"/>
    </row>
    <row r="20518" spans="48:157">
      <c r="AV20518" s="195"/>
      <c r="AW20518" s="195"/>
      <c r="EZ20518" s="195"/>
      <c r="FA20518" s="195"/>
    </row>
    <row r="20519" spans="48:157">
      <c r="AV20519" s="195"/>
      <c r="AW20519" s="195"/>
      <c r="EZ20519" s="195"/>
      <c r="FA20519" s="195"/>
    </row>
    <row r="20520" spans="48:157">
      <c r="AV20520" s="195"/>
      <c r="AW20520" s="195"/>
      <c r="EZ20520" s="195"/>
      <c r="FA20520" s="195"/>
    </row>
    <row r="20521" spans="48:157">
      <c r="AV20521" s="195"/>
      <c r="AW20521" s="195"/>
      <c r="EZ20521" s="195"/>
      <c r="FA20521" s="195"/>
    </row>
    <row r="20522" spans="48:157">
      <c r="AV20522" s="195"/>
      <c r="AW20522" s="195"/>
      <c r="EZ20522" s="195"/>
      <c r="FA20522" s="195"/>
    </row>
    <row r="20523" spans="48:157">
      <c r="AV20523" s="195"/>
      <c r="AW20523" s="195"/>
      <c r="EZ20523" s="195"/>
      <c r="FA20523" s="195"/>
    </row>
    <row r="20524" spans="48:157">
      <c r="AV20524" s="195"/>
      <c r="AW20524" s="195"/>
      <c r="EZ20524" s="195"/>
      <c r="FA20524" s="195"/>
    </row>
    <row r="20525" spans="48:157">
      <c r="AV20525" s="195"/>
      <c r="AW20525" s="195"/>
      <c r="EZ20525" s="195"/>
      <c r="FA20525" s="195"/>
    </row>
    <row r="20526" spans="48:157">
      <c r="AV20526" s="195"/>
      <c r="AW20526" s="195"/>
      <c r="EZ20526" s="195"/>
      <c r="FA20526" s="195"/>
    </row>
    <row r="20527" spans="48:157">
      <c r="AV20527" s="195"/>
      <c r="AW20527" s="195"/>
      <c r="EZ20527" s="195"/>
      <c r="FA20527" s="195"/>
    </row>
    <row r="20528" spans="48:157">
      <c r="AV20528" s="195"/>
      <c r="AW20528" s="195"/>
      <c r="EZ20528" s="195"/>
      <c r="FA20528" s="195"/>
    </row>
    <row r="20529" spans="48:157">
      <c r="AV20529" s="195"/>
      <c r="AW20529" s="195"/>
      <c r="EZ20529" s="195"/>
      <c r="FA20529" s="195"/>
    </row>
    <row r="20530" spans="48:157">
      <c r="AV20530" s="195"/>
      <c r="AW20530" s="195"/>
      <c r="EZ20530" s="195"/>
      <c r="FA20530" s="195"/>
    </row>
    <row r="20531" spans="48:157">
      <c r="AV20531" s="195"/>
      <c r="AW20531" s="195"/>
      <c r="EZ20531" s="195"/>
      <c r="FA20531" s="195"/>
    </row>
    <row r="20532" spans="48:157">
      <c r="AV20532" s="195"/>
      <c r="AW20532" s="195"/>
      <c r="EZ20532" s="195"/>
      <c r="FA20532" s="195"/>
    </row>
    <row r="20533" spans="48:157">
      <c r="AV20533" s="195"/>
      <c r="AW20533" s="195"/>
      <c r="EZ20533" s="195"/>
      <c r="FA20533" s="195"/>
    </row>
    <row r="20534" spans="48:157">
      <c r="AV20534" s="195"/>
      <c r="AW20534" s="195"/>
      <c r="EZ20534" s="195"/>
      <c r="FA20534" s="195"/>
    </row>
    <row r="20535" spans="48:157">
      <c r="AV20535" s="195"/>
      <c r="AW20535" s="195"/>
      <c r="EZ20535" s="195"/>
      <c r="FA20535" s="195"/>
    </row>
    <row r="20536" spans="48:157">
      <c r="AV20536" s="195"/>
      <c r="AW20536" s="195"/>
      <c r="EZ20536" s="195"/>
      <c r="FA20536" s="195"/>
    </row>
    <row r="20537" spans="48:157">
      <c r="AV20537" s="195"/>
      <c r="AW20537" s="195"/>
      <c r="EZ20537" s="195"/>
      <c r="FA20537" s="195"/>
    </row>
    <row r="20538" spans="48:157">
      <c r="AV20538" s="195"/>
      <c r="AW20538" s="195"/>
      <c r="EZ20538" s="195"/>
      <c r="FA20538" s="195"/>
    </row>
    <row r="20539" spans="48:157">
      <c r="AV20539" s="195"/>
      <c r="AW20539" s="195"/>
      <c r="EZ20539" s="195"/>
      <c r="FA20539" s="195"/>
    </row>
    <row r="20540" spans="48:157">
      <c r="AV20540" s="195"/>
      <c r="AW20540" s="195"/>
      <c r="EZ20540" s="195"/>
      <c r="FA20540" s="195"/>
    </row>
    <row r="20541" spans="48:157">
      <c r="AV20541" s="195"/>
      <c r="AW20541" s="195"/>
      <c r="EZ20541" s="195"/>
      <c r="FA20541" s="195"/>
    </row>
    <row r="20542" spans="48:157">
      <c r="AV20542" s="195"/>
      <c r="AW20542" s="195"/>
      <c r="EZ20542" s="195"/>
      <c r="FA20542" s="195"/>
    </row>
    <row r="20543" spans="48:157">
      <c r="AV20543" s="195"/>
      <c r="AW20543" s="195"/>
      <c r="EZ20543" s="195"/>
      <c r="FA20543" s="195"/>
    </row>
    <row r="20544" spans="48:157">
      <c r="AV20544" s="195"/>
      <c r="AW20544" s="195"/>
      <c r="EZ20544" s="195"/>
      <c r="FA20544" s="195"/>
    </row>
    <row r="20545" spans="48:157">
      <c r="AV20545" s="195"/>
      <c r="AW20545" s="195"/>
      <c r="EZ20545" s="195"/>
      <c r="FA20545" s="195"/>
    </row>
    <row r="20546" spans="48:157">
      <c r="AV20546" s="195"/>
      <c r="AW20546" s="195"/>
      <c r="EZ20546" s="195"/>
      <c r="FA20546" s="195"/>
    </row>
    <row r="20547" spans="48:157">
      <c r="AV20547" s="195"/>
      <c r="AW20547" s="195"/>
      <c r="EZ20547" s="195"/>
      <c r="FA20547" s="195"/>
    </row>
    <row r="20548" spans="48:157">
      <c r="AV20548" s="195"/>
      <c r="AW20548" s="195"/>
      <c r="EZ20548" s="195"/>
      <c r="FA20548" s="195"/>
    </row>
    <row r="20549" spans="48:157">
      <c r="AV20549" s="195"/>
      <c r="AW20549" s="195"/>
      <c r="EZ20549" s="195"/>
      <c r="FA20549" s="195"/>
    </row>
    <row r="20550" spans="48:157">
      <c r="AV20550" s="195"/>
      <c r="AW20550" s="195"/>
      <c r="EZ20550" s="195"/>
      <c r="FA20550" s="195"/>
    </row>
    <row r="20551" spans="48:157">
      <c r="AV20551" s="195"/>
      <c r="AW20551" s="195"/>
      <c r="EZ20551" s="195"/>
      <c r="FA20551" s="195"/>
    </row>
    <row r="20552" spans="48:157">
      <c r="AV20552" s="195"/>
      <c r="AW20552" s="195"/>
      <c r="EZ20552" s="195"/>
      <c r="FA20552" s="195"/>
    </row>
    <row r="20553" spans="48:157">
      <c r="AV20553" s="195"/>
      <c r="AW20553" s="195"/>
      <c r="EZ20553" s="195"/>
      <c r="FA20553" s="195"/>
    </row>
    <row r="20554" spans="48:157">
      <c r="AV20554" s="195"/>
      <c r="AW20554" s="195"/>
      <c r="EZ20554" s="195"/>
      <c r="FA20554" s="195"/>
    </row>
    <row r="20555" spans="48:157">
      <c r="AV20555" s="195"/>
      <c r="AW20555" s="195"/>
      <c r="EZ20555" s="195"/>
      <c r="FA20555" s="195"/>
    </row>
    <row r="20556" spans="48:157">
      <c r="AV20556" s="195"/>
      <c r="AW20556" s="195"/>
      <c r="EZ20556" s="195"/>
      <c r="FA20556" s="195"/>
    </row>
    <row r="20557" spans="48:157">
      <c r="AV20557" s="195"/>
      <c r="AW20557" s="195"/>
      <c r="EZ20557" s="195"/>
      <c r="FA20557" s="195"/>
    </row>
    <row r="20558" spans="48:157">
      <c r="AV20558" s="195"/>
      <c r="AW20558" s="195"/>
      <c r="EZ20558" s="195"/>
      <c r="FA20558" s="195"/>
    </row>
    <row r="20559" spans="48:157">
      <c r="AV20559" s="195"/>
      <c r="AW20559" s="195"/>
      <c r="EZ20559" s="195"/>
      <c r="FA20559" s="195"/>
    </row>
    <row r="20560" spans="48:157">
      <c r="AV20560" s="195"/>
      <c r="AW20560" s="195"/>
      <c r="EZ20560" s="195"/>
      <c r="FA20560" s="195"/>
    </row>
    <row r="20561" spans="48:157">
      <c r="AV20561" s="195"/>
      <c r="AW20561" s="195"/>
      <c r="EZ20561" s="195"/>
      <c r="FA20561" s="195"/>
    </row>
    <row r="20562" spans="48:157">
      <c r="AV20562" s="195"/>
      <c r="AW20562" s="195"/>
      <c r="EZ20562" s="195"/>
      <c r="FA20562" s="195"/>
    </row>
    <row r="20563" spans="48:157">
      <c r="AV20563" s="195"/>
      <c r="AW20563" s="195"/>
      <c r="EZ20563" s="195"/>
      <c r="FA20563" s="195"/>
    </row>
    <row r="20564" spans="48:157">
      <c r="AV20564" s="195"/>
      <c r="AW20564" s="195"/>
      <c r="EZ20564" s="195"/>
      <c r="FA20564" s="195"/>
    </row>
    <row r="20565" spans="48:157">
      <c r="AV20565" s="195"/>
      <c r="AW20565" s="195"/>
      <c r="EZ20565" s="195"/>
      <c r="FA20565" s="195"/>
    </row>
    <row r="20566" spans="48:157">
      <c r="AV20566" s="195"/>
      <c r="AW20566" s="195"/>
      <c r="EZ20566" s="195"/>
      <c r="FA20566" s="195"/>
    </row>
    <row r="20567" spans="48:157">
      <c r="AV20567" s="195"/>
      <c r="AW20567" s="195"/>
      <c r="EZ20567" s="195"/>
      <c r="FA20567" s="195"/>
    </row>
    <row r="20568" spans="48:157">
      <c r="AV20568" s="195"/>
      <c r="AW20568" s="195"/>
      <c r="EZ20568" s="195"/>
      <c r="FA20568" s="195"/>
    </row>
    <row r="20569" spans="48:157">
      <c r="AV20569" s="195"/>
      <c r="AW20569" s="195"/>
      <c r="EZ20569" s="195"/>
      <c r="FA20569" s="195"/>
    </row>
    <row r="20570" spans="48:157">
      <c r="AV20570" s="195"/>
      <c r="AW20570" s="195"/>
      <c r="EZ20570" s="195"/>
      <c r="FA20570" s="195"/>
    </row>
    <row r="20571" spans="48:157">
      <c r="AV20571" s="195"/>
      <c r="AW20571" s="195"/>
      <c r="EZ20571" s="195"/>
      <c r="FA20571" s="195"/>
    </row>
    <row r="20572" spans="48:157">
      <c r="AV20572" s="195"/>
      <c r="AW20572" s="195"/>
      <c r="EZ20572" s="195"/>
      <c r="FA20572" s="195"/>
    </row>
    <row r="20573" spans="48:157">
      <c r="AV20573" s="195"/>
      <c r="AW20573" s="195"/>
      <c r="EZ20573" s="195"/>
      <c r="FA20573" s="195"/>
    </row>
    <row r="20574" spans="48:157">
      <c r="AV20574" s="195"/>
      <c r="AW20574" s="195"/>
      <c r="EZ20574" s="195"/>
      <c r="FA20574" s="195"/>
    </row>
    <row r="20575" spans="48:157">
      <c r="AV20575" s="195"/>
      <c r="AW20575" s="195"/>
      <c r="EZ20575" s="195"/>
      <c r="FA20575" s="195"/>
    </row>
    <row r="20576" spans="48:157">
      <c r="AV20576" s="195"/>
      <c r="AW20576" s="195"/>
      <c r="EZ20576" s="195"/>
      <c r="FA20576" s="195"/>
    </row>
    <row r="20577" spans="48:157">
      <c r="AV20577" s="195"/>
      <c r="AW20577" s="195"/>
      <c r="EZ20577" s="195"/>
      <c r="FA20577" s="195"/>
    </row>
    <row r="20578" spans="48:157">
      <c r="AV20578" s="195"/>
      <c r="AW20578" s="195"/>
      <c r="EZ20578" s="195"/>
      <c r="FA20578" s="195"/>
    </row>
    <row r="20579" spans="48:157">
      <c r="AV20579" s="195"/>
      <c r="AW20579" s="195"/>
      <c r="EZ20579" s="195"/>
      <c r="FA20579" s="195"/>
    </row>
    <row r="20580" spans="48:157">
      <c r="AV20580" s="195"/>
      <c r="AW20580" s="195"/>
      <c r="EZ20580" s="195"/>
      <c r="FA20580" s="195"/>
    </row>
    <row r="20581" spans="48:157">
      <c r="AV20581" s="195"/>
      <c r="AW20581" s="195"/>
      <c r="EZ20581" s="195"/>
      <c r="FA20581" s="195"/>
    </row>
    <row r="20582" spans="48:157">
      <c r="AV20582" s="195"/>
      <c r="AW20582" s="195"/>
      <c r="EZ20582" s="195"/>
      <c r="FA20582" s="195"/>
    </row>
    <row r="20583" spans="48:157">
      <c r="AV20583" s="195"/>
      <c r="AW20583" s="195"/>
      <c r="EZ20583" s="195"/>
      <c r="FA20583" s="195"/>
    </row>
    <row r="20584" spans="48:157">
      <c r="AV20584" s="195"/>
      <c r="AW20584" s="195"/>
      <c r="EZ20584" s="195"/>
      <c r="FA20584" s="195"/>
    </row>
    <row r="20585" spans="48:157">
      <c r="AV20585" s="195"/>
      <c r="AW20585" s="195"/>
      <c r="EZ20585" s="195"/>
      <c r="FA20585" s="195"/>
    </row>
    <row r="20586" spans="48:157">
      <c r="AV20586" s="195"/>
      <c r="AW20586" s="195"/>
      <c r="EZ20586" s="195"/>
      <c r="FA20586" s="195"/>
    </row>
    <row r="20587" spans="48:157">
      <c r="AV20587" s="195"/>
      <c r="AW20587" s="195"/>
      <c r="EZ20587" s="195"/>
      <c r="FA20587" s="195"/>
    </row>
    <row r="20588" spans="48:157">
      <c r="AV20588" s="195"/>
      <c r="AW20588" s="195"/>
      <c r="EZ20588" s="195"/>
      <c r="FA20588" s="195"/>
    </row>
    <row r="20589" spans="48:157">
      <c r="AV20589" s="195"/>
      <c r="AW20589" s="195"/>
      <c r="EZ20589" s="195"/>
      <c r="FA20589" s="195"/>
    </row>
    <row r="20590" spans="48:157">
      <c r="AV20590" s="195"/>
      <c r="AW20590" s="195"/>
      <c r="EZ20590" s="195"/>
      <c r="FA20590" s="195"/>
    </row>
    <row r="20591" spans="48:157">
      <c r="AV20591" s="195"/>
      <c r="AW20591" s="195"/>
      <c r="EZ20591" s="195"/>
      <c r="FA20591" s="195"/>
    </row>
    <row r="20592" spans="48:157">
      <c r="AV20592" s="195"/>
      <c r="AW20592" s="195"/>
      <c r="EZ20592" s="195"/>
      <c r="FA20592" s="195"/>
    </row>
    <row r="20593" spans="48:157">
      <c r="AV20593" s="195"/>
      <c r="AW20593" s="195"/>
      <c r="EZ20593" s="195"/>
      <c r="FA20593" s="195"/>
    </row>
    <row r="20594" spans="48:157">
      <c r="AV20594" s="195"/>
      <c r="AW20594" s="195"/>
      <c r="EZ20594" s="195"/>
      <c r="FA20594" s="195"/>
    </row>
    <row r="20595" spans="48:157">
      <c r="AV20595" s="195"/>
      <c r="AW20595" s="195"/>
      <c r="EZ20595" s="195"/>
      <c r="FA20595" s="195"/>
    </row>
    <row r="20596" spans="48:157">
      <c r="AV20596" s="195"/>
      <c r="AW20596" s="195"/>
      <c r="EZ20596" s="195"/>
      <c r="FA20596" s="195"/>
    </row>
    <row r="20597" spans="48:157">
      <c r="AV20597" s="195"/>
      <c r="AW20597" s="195"/>
      <c r="EZ20597" s="195"/>
      <c r="FA20597" s="195"/>
    </row>
    <row r="20598" spans="48:157">
      <c r="AV20598" s="195"/>
      <c r="AW20598" s="195"/>
      <c r="EZ20598" s="195"/>
      <c r="FA20598" s="195"/>
    </row>
    <row r="20599" spans="48:157">
      <c r="AV20599" s="195"/>
      <c r="AW20599" s="195"/>
      <c r="EZ20599" s="195"/>
      <c r="FA20599" s="195"/>
    </row>
    <row r="20600" spans="48:157">
      <c r="AV20600" s="195"/>
      <c r="AW20600" s="195"/>
      <c r="EZ20600" s="195"/>
      <c r="FA20600" s="195"/>
    </row>
    <row r="20601" spans="48:157">
      <c r="AV20601" s="195"/>
      <c r="AW20601" s="195"/>
      <c r="EZ20601" s="195"/>
      <c r="FA20601" s="195"/>
    </row>
    <row r="20602" spans="48:157">
      <c r="AV20602" s="195"/>
      <c r="AW20602" s="195"/>
      <c r="EZ20602" s="195"/>
      <c r="FA20602" s="195"/>
    </row>
    <row r="20603" spans="48:157">
      <c r="AV20603" s="195"/>
      <c r="AW20603" s="195"/>
      <c r="EZ20603" s="195"/>
      <c r="FA20603" s="195"/>
    </row>
    <row r="20604" spans="48:157">
      <c r="AV20604" s="195"/>
      <c r="AW20604" s="195"/>
      <c r="EZ20604" s="195"/>
      <c r="FA20604" s="195"/>
    </row>
    <row r="20605" spans="48:157">
      <c r="AV20605" s="195"/>
      <c r="AW20605" s="195"/>
      <c r="EZ20605" s="195"/>
      <c r="FA20605" s="195"/>
    </row>
    <row r="20606" spans="48:157">
      <c r="AV20606" s="195"/>
      <c r="AW20606" s="195"/>
      <c r="EZ20606" s="195"/>
      <c r="FA20606" s="195"/>
    </row>
    <row r="20607" spans="48:157">
      <c r="AV20607" s="195"/>
      <c r="AW20607" s="195"/>
      <c r="EZ20607" s="195"/>
      <c r="FA20607" s="195"/>
    </row>
    <row r="20608" spans="48:157">
      <c r="AV20608" s="195"/>
      <c r="AW20608" s="195"/>
      <c r="EZ20608" s="195"/>
      <c r="FA20608" s="195"/>
    </row>
    <row r="20609" spans="48:157">
      <c r="AV20609" s="195"/>
      <c r="AW20609" s="195"/>
      <c r="EZ20609" s="195"/>
      <c r="FA20609" s="195"/>
    </row>
    <row r="20610" spans="48:157">
      <c r="AV20610" s="195"/>
      <c r="AW20610" s="195"/>
      <c r="EZ20610" s="195"/>
      <c r="FA20610" s="195"/>
    </row>
    <row r="20611" spans="48:157">
      <c r="AV20611" s="195"/>
      <c r="AW20611" s="195"/>
      <c r="EZ20611" s="195"/>
      <c r="FA20611" s="195"/>
    </row>
    <row r="20612" spans="48:157">
      <c r="AV20612" s="195"/>
      <c r="AW20612" s="195"/>
      <c r="EZ20612" s="195"/>
      <c r="FA20612" s="195"/>
    </row>
    <row r="20613" spans="48:157">
      <c r="AV20613" s="195"/>
      <c r="AW20613" s="195"/>
      <c r="EZ20613" s="195"/>
      <c r="FA20613" s="195"/>
    </row>
    <row r="20614" spans="48:157">
      <c r="AV20614" s="195"/>
      <c r="AW20614" s="195"/>
      <c r="EZ20614" s="195"/>
      <c r="FA20614" s="195"/>
    </row>
    <row r="20615" spans="48:157">
      <c r="AV20615" s="195"/>
      <c r="AW20615" s="195"/>
      <c r="EZ20615" s="195"/>
      <c r="FA20615" s="195"/>
    </row>
    <row r="20616" spans="48:157">
      <c r="AV20616" s="195"/>
      <c r="AW20616" s="195"/>
      <c r="EZ20616" s="195"/>
      <c r="FA20616" s="195"/>
    </row>
    <row r="20617" spans="48:157">
      <c r="AV20617" s="195"/>
      <c r="AW20617" s="195"/>
      <c r="EZ20617" s="195"/>
      <c r="FA20617" s="195"/>
    </row>
    <row r="20618" spans="48:157">
      <c r="AV20618" s="195"/>
      <c r="AW20618" s="195"/>
      <c r="EZ20618" s="195"/>
      <c r="FA20618" s="195"/>
    </row>
    <row r="20619" spans="48:157">
      <c r="AV20619" s="195"/>
      <c r="AW20619" s="195"/>
      <c r="EZ20619" s="195"/>
      <c r="FA20619" s="195"/>
    </row>
    <row r="20620" spans="48:157">
      <c r="AV20620" s="195"/>
      <c r="AW20620" s="195"/>
      <c r="EZ20620" s="195"/>
      <c r="FA20620" s="195"/>
    </row>
    <row r="20621" spans="48:157">
      <c r="AV20621" s="195"/>
      <c r="AW20621" s="195"/>
      <c r="EZ20621" s="195"/>
      <c r="FA20621" s="195"/>
    </row>
    <row r="20622" spans="48:157">
      <c r="AV20622" s="195"/>
      <c r="AW20622" s="195"/>
      <c r="EZ20622" s="195"/>
      <c r="FA20622" s="195"/>
    </row>
    <row r="20623" spans="48:157">
      <c r="AV20623" s="195"/>
      <c r="AW20623" s="195"/>
      <c r="EZ20623" s="195"/>
      <c r="FA20623" s="195"/>
    </row>
    <row r="20624" spans="48:157">
      <c r="AV20624" s="195"/>
      <c r="AW20624" s="195"/>
      <c r="EZ20624" s="195"/>
      <c r="FA20624" s="195"/>
    </row>
    <row r="20625" spans="48:157">
      <c r="AV20625" s="195"/>
      <c r="AW20625" s="195"/>
      <c r="EZ20625" s="195"/>
      <c r="FA20625" s="195"/>
    </row>
    <row r="20626" spans="48:157">
      <c r="AV20626" s="195"/>
      <c r="AW20626" s="195"/>
      <c r="EZ20626" s="195"/>
      <c r="FA20626" s="195"/>
    </row>
    <row r="20627" spans="48:157">
      <c r="AV20627" s="195"/>
      <c r="AW20627" s="195"/>
      <c r="EZ20627" s="195"/>
      <c r="FA20627" s="195"/>
    </row>
    <row r="20628" spans="48:157">
      <c r="AV20628" s="195"/>
      <c r="AW20628" s="195"/>
      <c r="EZ20628" s="195"/>
      <c r="FA20628" s="195"/>
    </row>
    <row r="20629" spans="48:157">
      <c r="AV20629" s="195"/>
      <c r="AW20629" s="195"/>
      <c r="EZ20629" s="195"/>
      <c r="FA20629" s="195"/>
    </row>
    <row r="20630" spans="48:157">
      <c r="AV20630" s="195"/>
      <c r="AW20630" s="195"/>
      <c r="EZ20630" s="195"/>
      <c r="FA20630" s="195"/>
    </row>
    <row r="20631" spans="48:157">
      <c r="AV20631" s="195"/>
      <c r="AW20631" s="195"/>
      <c r="EZ20631" s="195"/>
      <c r="FA20631" s="195"/>
    </row>
    <row r="20632" spans="48:157">
      <c r="AV20632" s="195"/>
      <c r="AW20632" s="195"/>
      <c r="EZ20632" s="195"/>
      <c r="FA20632" s="195"/>
    </row>
    <row r="20633" spans="48:157">
      <c r="AV20633" s="195"/>
      <c r="AW20633" s="195"/>
      <c r="EZ20633" s="195"/>
      <c r="FA20633" s="195"/>
    </row>
    <row r="20634" spans="48:157">
      <c r="AV20634" s="195"/>
      <c r="AW20634" s="195"/>
      <c r="EZ20634" s="195"/>
      <c r="FA20634" s="195"/>
    </row>
    <row r="20635" spans="48:157">
      <c r="AV20635" s="195"/>
      <c r="AW20635" s="195"/>
      <c r="EZ20635" s="195"/>
      <c r="FA20635" s="195"/>
    </row>
    <row r="20636" spans="48:157">
      <c r="AV20636" s="195"/>
      <c r="AW20636" s="195"/>
      <c r="EZ20636" s="195"/>
      <c r="FA20636" s="195"/>
    </row>
    <row r="20637" spans="48:157">
      <c r="AV20637" s="195"/>
      <c r="AW20637" s="195"/>
      <c r="EZ20637" s="195"/>
      <c r="FA20637" s="195"/>
    </row>
    <row r="20638" spans="48:157">
      <c r="AV20638" s="195"/>
      <c r="AW20638" s="195"/>
      <c r="EZ20638" s="195"/>
      <c r="FA20638" s="195"/>
    </row>
    <row r="20639" spans="48:157">
      <c r="AV20639" s="195"/>
      <c r="AW20639" s="195"/>
      <c r="EZ20639" s="195"/>
      <c r="FA20639" s="195"/>
    </row>
    <row r="20640" spans="48:157">
      <c r="AV20640" s="195"/>
      <c r="AW20640" s="195"/>
      <c r="EZ20640" s="195"/>
      <c r="FA20640" s="195"/>
    </row>
    <row r="20641" spans="48:157">
      <c r="AV20641" s="195"/>
      <c r="AW20641" s="195"/>
      <c r="EZ20641" s="195"/>
      <c r="FA20641" s="195"/>
    </row>
    <row r="20642" spans="48:157">
      <c r="AV20642" s="195"/>
      <c r="AW20642" s="195"/>
      <c r="EZ20642" s="195"/>
      <c r="FA20642" s="195"/>
    </row>
    <row r="20643" spans="48:157">
      <c r="AV20643" s="195"/>
      <c r="AW20643" s="195"/>
      <c r="EZ20643" s="195"/>
      <c r="FA20643" s="195"/>
    </row>
    <row r="20644" spans="48:157">
      <c r="AV20644" s="195"/>
      <c r="AW20644" s="195"/>
      <c r="EZ20644" s="195"/>
      <c r="FA20644" s="195"/>
    </row>
    <row r="20645" spans="48:157">
      <c r="AV20645" s="195"/>
      <c r="AW20645" s="195"/>
      <c r="EZ20645" s="195"/>
      <c r="FA20645" s="195"/>
    </row>
    <row r="20646" spans="48:157">
      <c r="AV20646" s="195"/>
      <c r="AW20646" s="195"/>
      <c r="EZ20646" s="195"/>
      <c r="FA20646" s="195"/>
    </row>
    <row r="20647" spans="48:157">
      <c r="AV20647" s="195"/>
      <c r="AW20647" s="195"/>
      <c r="EZ20647" s="195"/>
      <c r="FA20647" s="195"/>
    </row>
    <row r="20648" spans="48:157">
      <c r="AV20648" s="195"/>
      <c r="AW20648" s="195"/>
      <c r="EZ20648" s="195"/>
      <c r="FA20648" s="195"/>
    </row>
    <row r="20649" spans="48:157">
      <c r="AV20649" s="195"/>
      <c r="AW20649" s="195"/>
      <c r="EZ20649" s="195"/>
      <c r="FA20649" s="195"/>
    </row>
    <row r="20650" spans="48:157">
      <c r="AV20650" s="195"/>
      <c r="AW20650" s="195"/>
      <c r="EZ20650" s="195"/>
      <c r="FA20650" s="195"/>
    </row>
    <row r="20651" spans="48:157">
      <c r="AV20651" s="195"/>
      <c r="AW20651" s="195"/>
      <c r="EZ20651" s="195"/>
      <c r="FA20651" s="195"/>
    </row>
    <row r="20652" spans="48:157">
      <c r="AV20652" s="195"/>
      <c r="AW20652" s="195"/>
      <c r="EZ20652" s="195"/>
      <c r="FA20652" s="195"/>
    </row>
    <row r="20653" spans="48:157">
      <c r="AV20653" s="195"/>
      <c r="AW20653" s="195"/>
      <c r="EZ20653" s="195"/>
      <c r="FA20653" s="195"/>
    </row>
    <row r="20654" spans="48:157">
      <c r="AV20654" s="195"/>
      <c r="AW20654" s="195"/>
      <c r="EZ20654" s="195"/>
      <c r="FA20654" s="195"/>
    </row>
    <row r="20655" spans="48:157">
      <c r="AV20655" s="195"/>
      <c r="AW20655" s="195"/>
      <c r="EZ20655" s="195"/>
      <c r="FA20655" s="195"/>
    </row>
    <row r="20656" spans="48:157">
      <c r="AV20656" s="195"/>
      <c r="AW20656" s="195"/>
      <c r="EZ20656" s="195"/>
      <c r="FA20656" s="195"/>
    </row>
    <row r="20657" spans="48:157">
      <c r="AV20657" s="195"/>
      <c r="AW20657" s="195"/>
      <c r="EZ20657" s="195"/>
      <c r="FA20657" s="195"/>
    </row>
    <row r="20658" spans="48:157">
      <c r="AV20658" s="195"/>
      <c r="AW20658" s="195"/>
      <c r="EZ20658" s="195"/>
      <c r="FA20658" s="195"/>
    </row>
    <row r="20659" spans="48:157">
      <c r="AV20659" s="195"/>
      <c r="AW20659" s="195"/>
      <c r="EZ20659" s="195"/>
      <c r="FA20659" s="195"/>
    </row>
    <row r="20660" spans="48:157">
      <c r="AV20660" s="195"/>
      <c r="AW20660" s="195"/>
      <c r="EZ20660" s="195"/>
      <c r="FA20660" s="195"/>
    </row>
    <row r="20661" spans="48:157">
      <c r="AV20661" s="195"/>
      <c r="AW20661" s="195"/>
      <c r="EZ20661" s="195"/>
      <c r="FA20661" s="195"/>
    </row>
    <row r="20662" spans="48:157">
      <c r="AV20662" s="195"/>
      <c r="AW20662" s="195"/>
      <c r="EZ20662" s="195"/>
      <c r="FA20662" s="195"/>
    </row>
    <row r="20663" spans="48:157">
      <c r="AV20663" s="195"/>
      <c r="AW20663" s="195"/>
      <c r="EZ20663" s="195"/>
      <c r="FA20663" s="195"/>
    </row>
    <row r="20664" spans="48:157">
      <c r="AV20664" s="195"/>
      <c r="AW20664" s="195"/>
      <c r="EZ20664" s="195"/>
      <c r="FA20664" s="195"/>
    </row>
    <row r="20665" spans="48:157">
      <c r="AV20665" s="195"/>
      <c r="AW20665" s="195"/>
      <c r="EZ20665" s="195"/>
      <c r="FA20665" s="195"/>
    </row>
    <row r="20666" spans="48:157">
      <c r="AV20666" s="195"/>
      <c r="AW20666" s="195"/>
      <c r="EZ20666" s="195"/>
      <c r="FA20666" s="195"/>
    </row>
    <row r="20667" spans="48:157">
      <c r="AV20667" s="195"/>
      <c r="AW20667" s="195"/>
      <c r="EZ20667" s="195"/>
      <c r="FA20667" s="195"/>
    </row>
    <row r="20668" spans="48:157">
      <c r="AV20668" s="195"/>
      <c r="AW20668" s="195"/>
      <c r="EZ20668" s="195"/>
      <c r="FA20668" s="195"/>
    </row>
    <row r="20669" spans="48:157">
      <c r="AV20669" s="195"/>
      <c r="AW20669" s="195"/>
      <c r="EZ20669" s="195"/>
      <c r="FA20669" s="195"/>
    </row>
    <row r="20670" spans="48:157">
      <c r="AV20670" s="195"/>
      <c r="AW20670" s="195"/>
      <c r="EZ20670" s="195"/>
      <c r="FA20670" s="195"/>
    </row>
    <row r="20671" spans="48:157">
      <c r="AV20671" s="195"/>
      <c r="AW20671" s="195"/>
      <c r="EZ20671" s="195"/>
      <c r="FA20671" s="195"/>
    </row>
    <row r="20672" spans="48:157">
      <c r="AV20672" s="195"/>
      <c r="AW20672" s="195"/>
      <c r="EZ20672" s="195"/>
      <c r="FA20672" s="195"/>
    </row>
    <row r="20673" spans="48:157">
      <c r="AV20673" s="195"/>
      <c r="AW20673" s="195"/>
      <c r="EZ20673" s="195"/>
      <c r="FA20673" s="195"/>
    </row>
    <row r="20674" spans="48:157">
      <c r="AV20674" s="195"/>
      <c r="AW20674" s="195"/>
      <c r="EZ20674" s="195"/>
      <c r="FA20674" s="195"/>
    </row>
    <row r="20675" spans="48:157">
      <c r="AV20675" s="195"/>
      <c r="AW20675" s="195"/>
      <c r="EZ20675" s="195"/>
      <c r="FA20675" s="195"/>
    </row>
    <row r="20676" spans="48:157">
      <c r="AV20676" s="195"/>
      <c r="AW20676" s="195"/>
      <c r="EZ20676" s="195"/>
      <c r="FA20676" s="195"/>
    </row>
    <row r="20677" spans="48:157">
      <c r="AV20677" s="195"/>
      <c r="AW20677" s="195"/>
      <c r="EZ20677" s="195"/>
      <c r="FA20677" s="195"/>
    </row>
    <row r="20678" spans="48:157">
      <c r="AV20678" s="195"/>
      <c r="AW20678" s="195"/>
      <c r="EZ20678" s="195"/>
      <c r="FA20678" s="195"/>
    </row>
    <row r="20679" spans="48:157">
      <c r="AV20679" s="195"/>
      <c r="AW20679" s="195"/>
      <c r="EZ20679" s="195"/>
      <c r="FA20679" s="195"/>
    </row>
    <row r="20680" spans="48:157">
      <c r="AV20680" s="195"/>
      <c r="AW20680" s="195"/>
      <c r="EZ20680" s="195"/>
      <c r="FA20680" s="195"/>
    </row>
    <row r="20681" spans="48:157">
      <c r="AV20681" s="195"/>
      <c r="AW20681" s="195"/>
      <c r="EZ20681" s="195"/>
      <c r="FA20681" s="195"/>
    </row>
    <row r="20682" spans="48:157">
      <c r="AV20682" s="195"/>
      <c r="AW20682" s="195"/>
      <c r="EZ20682" s="195"/>
      <c r="FA20682" s="195"/>
    </row>
    <row r="20683" spans="48:157">
      <c r="AV20683" s="195"/>
      <c r="AW20683" s="195"/>
      <c r="EZ20683" s="195"/>
      <c r="FA20683" s="195"/>
    </row>
    <row r="20684" spans="48:157">
      <c r="AV20684" s="195"/>
      <c r="AW20684" s="195"/>
      <c r="EZ20684" s="195"/>
      <c r="FA20684" s="195"/>
    </row>
    <row r="20685" spans="48:157">
      <c r="AV20685" s="195"/>
      <c r="AW20685" s="195"/>
      <c r="EZ20685" s="195"/>
      <c r="FA20685" s="195"/>
    </row>
    <row r="20686" spans="48:157">
      <c r="AV20686" s="195"/>
      <c r="AW20686" s="195"/>
      <c r="EZ20686" s="195"/>
      <c r="FA20686" s="195"/>
    </row>
    <row r="20687" spans="48:157">
      <c r="AV20687" s="195"/>
      <c r="AW20687" s="195"/>
      <c r="EZ20687" s="195"/>
      <c r="FA20687" s="195"/>
    </row>
    <row r="20688" spans="48:157">
      <c r="AV20688" s="195"/>
      <c r="AW20688" s="195"/>
      <c r="EZ20688" s="195"/>
      <c r="FA20688" s="195"/>
    </row>
    <row r="20689" spans="48:157">
      <c r="AV20689" s="195"/>
      <c r="AW20689" s="195"/>
      <c r="EZ20689" s="195"/>
      <c r="FA20689" s="195"/>
    </row>
    <row r="20690" spans="48:157">
      <c r="AV20690" s="195"/>
      <c r="AW20690" s="195"/>
      <c r="EZ20690" s="195"/>
      <c r="FA20690" s="195"/>
    </row>
    <row r="20691" spans="48:157">
      <c r="AV20691" s="195"/>
      <c r="AW20691" s="195"/>
      <c r="EZ20691" s="195"/>
      <c r="FA20691" s="195"/>
    </row>
    <row r="20692" spans="48:157">
      <c r="AV20692" s="195"/>
      <c r="AW20692" s="195"/>
      <c r="EZ20692" s="195"/>
      <c r="FA20692" s="195"/>
    </row>
    <row r="20693" spans="48:157">
      <c r="AV20693" s="195"/>
      <c r="AW20693" s="195"/>
      <c r="EZ20693" s="195"/>
      <c r="FA20693" s="195"/>
    </row>
    <row r="20694" spans="48:157">
      <c r="AV20694" s="195"/>
      <c r="AW20694" s="195"/>
      <c r="EZ20694" s="195"/>
      <c r="FA20694" s="195"/>
    </row>
    <row r="20695" spans="48:157">
      <c r="AV20695" s="195"/>
      <c r="AW20695" s="195"/>
      <c r="EZ20695" s="195"/>
      <c r="FA20695" s="195"/>
    </row>
    <row r="20696" spans="48:157">
      <c r="AV20696" s="195"/>
      <c r="AW20696" s="195"/>
      <c r="EZ20696" s="195"/>
      <c r="FA20696" s="195"/>
    </row>
    <row r="20697" spans="48:157">
      <c r="AV20697" s="195"/>
      <c r="AW20697" s="195"/>
      <c r="EZ20697" s="195"/>
      <c r="FA20697" s="195"/>
    </row>
    <row r="20698" spans="48:157">
      <c r="AV20698" s="195"/>
      <c r="AW20698" s="195"/>
      <c r="EZ20698" s="195"/>
      <c r="FA20698" s="195"/>
    </row>
    <row r="20699" spans="48:157">
      <c r="AV20699" s="195"/>
      <c r="AW20699" s="195"/>
      <c r="EZ20699" s="195"/>
      <c r="FA20699" s="195"/>
    </row>
    <row r="20700" spans="48:157">
      <c r="AV20700" s="195"/>
      <c r="AW20700" s="195"/>
      <c r="EZ20700" s="195"/>
      <c r="FA20700" s="195"/>
    </row>
    <row r="20701" spans="48:157">
      <c r="AV20701" s="195"/>
      <c r="AW20701" s="195"/>
      <c r="EZ20701" s="195"/>
      <c r="FA20701" s="195"/>
    </row>
    <row r="20702" spans="48:157">
      <c r="AV20702" s="195"/>
      <c r="AW20702" s="195"/>
      <c r="EZ20702" s="195"/>
      <c r="FA20702" s="195"/>
    </row>
    <row r="20703" spans="48:157">
      <c r="AV20703" s="195"/>
      <c r="AW20703" s="195"/>
      <c r="EZ20703" s="195"/>
      <c r="FA20703" s="195"/>
    </row>
    <row r="20704" spans="48:157">
      <c r="AV20704" s="195"/>
      <c r="AW20704" s="195"/>
      <c r="EZ20704" s="195"/>
      <c r="FA20704" s="195"/>
    </row>
    <row r="20705" spans="48:157">
      <c r="AV20705" s="195"/>
      <c r="AW20705" s="195"/>
      <c r="EZ20705" s="195"/>
      <c r="FA20705" s="195"/>
    </row>
    <row r="20706" spans="48:157">
      <c r="AV20706" s="195"/>
      <c r="AW20706" s="195"/>
      <c r="EZ20706" s="195"/>
      <c r="FA20706" s="195"/>
    </row>
    <row r="20707" spans="48:157">
      <c r="AV20707" s="195"/>
      <c r="AW20707" s="195"/>
      <c r="EZ20707" s="195"/>
      <c r="FA20707" s="195"/>
    </row>
    <row r="20708" spans="48:157">
      <c r="AV20708" s="195"/>
      <c r="AW20708" s="195"/>
      <c r="EZ20708" s="195"/>
      <c r="FA20708" s="195"/>
    </row>
    <row r="20709" spans="48:157">
      <c r="AV20709" s="195"/>
      <c r="AW20709" s="195"/>
      <c r="EZ20709" s="195"/>
      <c r="FA20709" s="195"/>
    </row>
    <row r="20710" spans="48:157">
      <c r="AV20710" s="195"/>
      <c r="AW20710" s="195"/>
      <c r="EZ20710" s="195"/>
      <c r="FA20710" s="195"/>
    </row>
    <row r="20711" spans="48:157">
      <c r="AV20711" s="195"/>
      <c r="AW20711" s="195"/>
      <c r="EZ20711" s="195"/>
      <c r="FA20711" s="195"/>
    </row>
    <row r="20712" spans="48:157">
      <c r="AV20712" s="195"/>
      <c r="AW20712" s="195"/>
      <c r="EZ20712" s="195"/>
      <c r="FA20712" s="195"/>
    </row>
    <row r="20713" spans="48:157">
      <c r="AV20713" s="195"/>
      <c r="AW20713" s="195"/>
      <c r="EZ20713" s="195"/>
      <c r="FA20713" s="195"/>
    </row>
    <row r="20714" spans="48:157">
      <c r="AV20714" s="195"/>
      <c r="AW20714" s="195"/>
      <c r="EZ20714" s="195"/>
      <c r="FA20714" s="195"/>
    </row>
    <row r="20715" spans="48:157">
      <c r="AV20715" s="195"/>
      <c r="AW20715" s="195"/>
      <c r="EZ20715" s="195"/>
      <c r="FA20715" s="195"/>
    </row>
    <row r="20716" spans="48:157">
      <c r="AV20716" s="195"/>
      <c r="AW20716" s="195"/>
      <c r="EZ20716" s="195"/>
      <c r="FA20716" s="195"/>
    </row>
    <row r="20717" spans="48:157">
      <c r="AV20717" s="195"/>
      <c r="AW20717" s="195"/>
      <c r="EZ20717" s="195"/>
      <c r="FA20717" s="195"/>
    </row>
    <row r="20718" spans="48:157">
      <c r="AV20718" s="195"/>
      <c r="AW20718" s="195"/>
      <c r="EZ20718" s="195"/>
      <c r="FA20718" s="195"/>
    </row>
    <row r="20719" spans="48:157">
      <c r="AV20719" s="195"/>
      <c r="AW20719" s="195"/>
      <c r="EZ20719" s="195"/>
      <c r="FA20719" s="195"/>
    </row>
    <row r="20720" spans="48:157">
      <c r="AV20720" s="195"/>
      <c r="AW20720" s="195"/>
      <c r="EZ20720" s="195"/>
      <c r="FA20720" s="195"/>
    </row>
    <row r="20721" spans="48:157">
      <c r="AV20721" s="195"/>
      <c r="AW20721" s="195"/>
      <c r="EZ20721" s="195"/>
      <c r="FA20721" s="195"/>
    </row>
    <row r="20722" spans="48:157">
      <c r="AV20722" s="195"/>
      <c r="AW20722" s="195"/>
      <c r="EZ20722" s="195"/>
      <c r="FA20722" s="195"/>
    </row>
    <row r="20723" spans="48:157">
      <c r="AV20723" s="195"/>
      <c r="AW20723" s="195"/>
      <c r="EZ20723" s="195"/>
      <c r="FA20723" s="195"/>
    </row>
    <row r="20724" spans="48:157">
      <c r="AV20724" s="195"/>
      <c r="AW20724" s="195"/>
      <c r="EZ20724" s="195"/>
      <c r="FA20724" s="195"/>
    </row>
    <row r="20725" spans="48:157">
      <c r="AV20725" s="195"/>
      <c r="AW20725" s="195"/>
      <c r="EZ20725" s="195"/>
      <c r="FA20725" s="195"/>
    </row>
    <row r="20726" spans="48:157">
      <c r="AV20726" s="195"/>
      <c r="AW20726" s="195"/>
      <c r="EZ20726" s="195"/>
      <c r="FA20726" s="195"/>
    </row>
    <row r="20727" spans="48:157">
      <c r="AV20727" s="195"/>
      <c r="AW20727" s="195"/>
      <c r="EZ20727" s="195"/>
      <c r="FA20727" s="195"/>
    </row>
    <row r="20728" spans="48:157">
      <c r="AV20728" s="195"/>
      <c r="AW20728" s="195"/>
      <c r="EZ20728" s="195"/>
      <c r="FA20728" s="195"/>
    </row>
    <row r="20729" spans="48:157">
      <c r="AV20729" s="195"/>
      <c r="AW20729" s="195"/>
      <c r="EZ20729" s="195"/>
      <c r="FA20729" s="195"/>
    </row>
    <row r="20730" spans="48:157">
      <c r="AV20730" s="195"/>
      <c r="AW20730" s="195"/>
      <c r="EZ20730" s="195"/>
      <c r="FA20730" s="195"/>
    </row>
    <row r="20731" spans="48:157">
      <c r="AV20731" s="195"/>
      <c r="AW20731" s="195"/>
      <c r="EZ20731" s="195"/>
      <c r="FA20731" s="195"/>
    </row>
    <row r="20732" spans="48:157">
      <c r="AV20732" s="195"/>
      <c r="AW20732" s="195"/>
      <c r="EZ20732" s="195"/>
      <c r="FA20732" s="195"/>
    </row>
    <row r="20733" spans="48:157">
      <c r="AV20733" s="195"/>
      <c r="AW20733" s="195"/>
      <c r="EZ20733" s="195"/>
      <c r="FA20733" s="195"/>
    </row>
    <row r="20734" spans="48:157">
      <c r="AV20734" s="195"/>
      <c r="AW20734" s="195"/>
      <c r="EZ20734" s="195"/>
      <c r="FA20734" s="195"/>
    </row>
    <row r="20735" spans="48:157">
      <c r="AV20735" s="195"/>
      <c r="AW20735" s="195"/>
      <c r="EZ20735" s="195"/>
      <c r="FA20735" s="195"/>
    </row>
    <row r="20736" spans="48:157">
      <c r="AV20736" s="195"/>
      <c r="AW20736" s="195"/>
      <c r="EZ20736" s="195"/>
      <c r="FA20736" s="195"/>
    </row>
    <row r="20737" spans="48:157">
      <c r="AV20737" s="195"/>
      <c r="AW20737" s="195"/>
      <c r="EZ20737" s="195"/>
      <c r="FA20737" s="195"/>
    </row>
    <row r="20738" spans="48:157">
      <c r="AV20738" s="195"/>
      <c r="AW20738" s="195"/>
      <c r="EZ20738" s="195"/>
      <c r="FA20738" s="195"/>
    </row>
    <row r="20739" spans="48:157">
      <c r="AV20739" s="195"/>
      <c r="AW20739" s="195"/>
      <c r="EZ20739" s="195"/>
      <c r="FA20739" s="195"/>
    </row>
    <row r="20740" spans="48:157">
      <c r="AV20740" s="195"/>
      <c r="AW20740" s="195"/>
      <c r="EZ20740" s="195"/>
      <c r="FA20740" s="195"/>
    </row>
    <row r="20741" spans="48:157">
      <c r="AV20741" s="195"/>
      <c r="AW20741" s="195"/>
      <c r="EZ20741" s="195"/>
      <c r="FA20741" s="195"/>
    </row>
    <row r="20742" spans="48:157">
      <c r="AV20742" s="195"/>
      <c r="AW20742" s="195"/>
      <c r="EZ20742" s="195"/>
      <c r="FA20742" s="195"/>
    </row>
    <row r="20743" spans="48:157">
      <c r="AV20743" s="195"/>
      <c r="AW20743" s="195"/>
      <c r="EZ20743" s="195"/>
      <c r="FA20743" s="195"/>
    </row>
    <row r="20744" spans="48:157">
      <c r="AV20744" s="195"/>
      <c r="AW20744" s="195"/>
      <c r="EZ20744" s="195"/>
      <c r="FA20744" s="195"/>
    </row>
    <row r="20745" spans="48:157">
      <c r="AV20745" s="195"/>
      <c r="AW20745" s="195"/>
      <c r="EZ20745" s="195"/>
      <c r="FA20745" s="195"/>
    </row>
    <row r="20746" spans="48:157">
      <c r="AV20746" s="195"/>
      <c r="AW20746" s="195"/>
      <c r="EZ20746" s="195"/>
      <c r="FA20746" s="195"/>
    </row>
    <row r="20747" spans="48:157">
      <c r="AV20747" s="195"/>
      <c r="AW20747" s="195"/>
      <c r="EZ20747" s="195"/>
      <c r="FA20747" s="195"/>
    </row>
    <row r="20748" spans="48:157">
      <c r="AV20748" s="195"/>
      <c r="AW20748" s="195"/>
      <c r="EZ20748" s="195"/>
      <c r="FA20748" s="195"/>
    </row>
    <row r="20749" spans="48:157">
      <c r="AV20749" s="195"/>
      <c r="AW20749" s="195"/>
      <c r="EZ20749" s="195"/>
      <c r="FA20749" s="195"/>
    </row>
    <row r="20750" spans="48:157">
      <c r="AV20750" s="195"/>
      <c r="AW20750" s="195"/>
      <c r="EZ20750" s="195"/>
      <c r="FA20750" s="195"/>
    </row>
    <row r="20751" spans="48:157">
      <c r="AV20751" s="195"/>
      <c r="AW20751" s="195"/>
      <c r="EZ20751" s="195"/>
      <c r="FA20751" s="195"/>
    </row>
    <row r="20752" spans="48:157">
      <c r="AV20752" s="195"/>
      <c r="AW20752" s="195"/>
      <c r="EZ20752" s="195"/>
      <c r="FA20752" s="195"/>
    </row>
    <row r="20753" spans="48:157">
      <c r="AV20753" s="195"/>
      <c r="AW20753" s="195"/>
      <c r="EZ20753" s="195"/>
      <c r="FA20753" s="195"/>
    </row>
    <row r="20754" spans="48:157">
      <c r="AV20754" s="195"/>
      <c r="AW20754" s="195"/>
      <c r="EZ20754" s="195"/>
      <c r="FA20754" s="195"/>
    </row>
    <row r="20755" spans="48:157">
      <c r="AV20755" s="195"/>
      <c r="AW20755" s="195"/>
      <c r="EZ20755" s="195"/>
      <c r="FA20755" s="195"/>
    </row>
    <row r="20756" spans="48:157">
      <c r="AV20756" s="195"/>
      <c r="AW20756" s="195"/>
      <c r="EZ20756" s="195"/>
      <c r="FA20756" s="195"/>
    </row>
    <row r="20757" spans="48:157">
      <c r="AV20757" s="195"/>
      <c r="AW20757" s="195"/>
      <c r="EZ20757" s="195"/>
      <c r="FA20757" s="195"/>
    </row>
    <row r="20758" spans="48:157">
      <c r="AV20758" s="195"/>
      <c r="AW20758" s="195"/>
      <c r="EZ20758" s="195"/>
      <c r="FA20758" s="195"/>
    </row>
    <row r="20759" spans="48:157">
      <c r="AV20759" s="195"/>
      <c r="AW20759" s="195"/>
      <c r="EZ20759" s="195"/>
      <c r="FA20759" s="195"/>
    </row>
    <row r="20760" spans="48:157">
      <c r="AV20760" s="195"/>
      <c r="AW20760" s="195"/>
      <c r="EZ20760" s="195"/>
      <c r="FA20760" s="195"/>
    </row>
    <row r="20761" spans="48:157">
      <c r="AV20761" s="195"/>
      <c r="AW20761" s="195"/>
      <c r="EZ20761" s="195"/>
      <c r="FA20761" s="195"/>
    </row>
    <row r="20762" spans="48:157">
      <c r="AV20762" s="195"/>
      <c r="AW20762" s="195"/>
      <c r="EZ20762" s="195"/>
      <c r="FA20762" s="195"/>
    </row>
    <row r="20763" spans="48:157">
      <c r="AV20763" s="195"/>
      <c r="AW20763" s="195"/>
      <c r="EZ20763" s="195"/>
      <c r="FA20763" s="195"/>
    </row>
    <row r="20764" spans="48:157">
      <c r="AV20764" s="195"/>
      <c r="AW20764" s="195"/>
      <c r="EZ20764" s="195"/>
      <c r="FA20764" s="195"/>
    </row>
    <row r="20765" spans="48:157">
      <c r="AV20765" s="195"/>
      <c r="AW20765" s="195"/>
      <c r="EZ20765" s="195"/>
      <c r="FA20765" s="195"/>
    </row>
    <row r="20766" spans="48:157">
      <c r="AV20766" s="195"/>
      <c r="AW20766" s="195"/>
      <c r="EZ20766" s="195"/>
      <c r="FA20766" s="195"/>
    </row>
    <row r="20767" spans="48:157">
      <c r="AV20767" s="195"/>
      <c r="AW20767" s="195"/>
      <c r="EZ20767" s="195"/>
      <c r="FA20767" s="195"/>
    </row>
    <row r="20768" spans="48:157">
      <c r="AV20768" s="195"/>
      <c r="AW20768" s="195"/>
      <c r="EZ20768" s="195"/>
      <c r="FA20768" s="195"/>
    </row>
    <row r="20769" spans="48:157">
      <c r="AV20769" s="195"/>
      <c r="AW20769" s="195"/>
      <c r="EZ20769" s="195"/>
      <c r="FA20769" s="195"/>
    </row>
    <row r="20770" spans="48:157">
      <c r="AV20770" s="195"/>
      <c r="AW20770" s="195"/>
      <c r="EZ20770" s="195"/>
      <c r="FA20770" s="195"/>
    </row>
    <row r="20771" spans="48:157">
      <c r="AV20771" s="195"/>
      <c r="AW20771" s="195"/>
      <c r="EZ20771" s="195"/>
      <c r="FA20771" s="195"/>
    </row>
    <row r="20772" spans="48:157">
      <c r="AV20772" s="195"/>
      <c r="AW20772" s="195"/>
      <c r="EZ20772" s="195"/>
      <c r="FA20772" s="195"/>
    </row>
    <row r="20773" spans="48:157">
      <c r="AV20773" s="195"/>
      <c r="AW20773" s="195"/>
      <c r="EZ20773" s="195"/>
      <c r="FA20773" s="195"/>
    </row>
    <row r="20774" spans="48:157">
      <c r="AV20774" s="195"/>
      <c r="AW20774" s="195"/>
      <c r="EZ20774" s="195"/>
      <c r="FA20774" s="195"/>
    </row>
    <row r="20775" spans="48:157">
      <c r="AV20775" s="195"/>
      <c r="AW20775" s="195"/>
      <c r="EZ20775" s="195"/>
      <c r="FA20775" s="195"/>
    </row>
    <row r="20776" spans="48:157">
      <c r="AV20776" s="195"/>
      <c r="AW20776" s="195"/>
      <c r="EZ20776" s="195"/>
      <c r="FA20776" s="195"/>
    </row>
    <row r="20777" spans="48:157">
      <c r="AV20777" s="195"/>
      <c r="AW20777" s="195"/>
      <c r="EZ20777" s="195"/>
      <c r="FA20777" s="195"/>
    </row>
    <row r="20778" spans="48:157">
      <c r="AV20778" s="195"/>
      <c r="AW20778" s="195"/>
      <c r="EZ20778" s="195"/>
      <c r="FA20778" s="195"/>
    </row>
    <row r="20779" spans="48:157">
      <c r="AV20779" s="195"/>
      <c r="AW20779" s="195"/>
      <c r="EZ20779" s="195"/>
      <c r="FA20779" s="195"/>
    </row>
    <row r="20780" spans="48:157">
      <c r="AV20780" s="195"/>
      <c r="AW20780" s="195"/>
      <c r="EZ20780" s="195"/>
      <c r="FA20780" s="195"/>
    </row>
    <row r="20781" spans="48:157">
      <c r="AV20781" s="195"/>
      <c r="AW20781" s="195"/>
      <c r="EZ20781" s="195"/>
      <c r="FA20781" s="195"/>
    </row>
    <row r="20782" spans="48:157">
      <c r="AV20782" s="195"/>
      <c r="AW20782" s="195"/>
      <c r="EZ20782" s="195"/>
      <c r="FA20782" s="195"/>
    </row>
    <row r="20783" spans="48:157">
      <c r="AV20783" s="195"/>
      <c r="AW20783" s="195"/>
      <c r="EZ20783" s="195"/>
      <c r="FA20783" s="195"/>
    </row>
    <row r="20784" spans="48:157">
      <c r="AV20784" s="195"/>
      <c r="AW20784" s="195"/>
      <c r="EZ20784" s="195"/>
      <c r="FA20784" s="195"/>
    </row>
    <row r="20785" spans="48:157">
      <c r="AV20785" s="195"/>
      <c r="AW20785" s="195"/>
      <c r="EZ20785" s="195"/>
      <c r="FA20785" s="195"/>
    </row>
    <row r="20786" spans="48:157">
      <c r="AV20786" s="195"/>
      <c r="AW20786" s="195"/>
      <c r="EZ20786" s="195"/>
      <c r="FA20786" s="195"/>
    </row>
    <row r="20787" spans="48:157">
      <c r="AV20787" s="195"/>
      <c r="AW20787" s="195"/>
      <c r="EZ20787" s="195"/>
      <c r="FA20787" s="195"/>
    </row>
    <row r="20788" spans="48:157">
      <c r="AV20788" s="195"/>
      <c r="AW20788" s="195"/>
      <c r="EZ20788" s="195"/>
      <c r="FA20788" s="195"/>
    </row>
    <row r="20789" spans="48:157">
      <c r="AV20789" s="195"/>
      <c r="AW20789" s="195"/>
      <c r="EZ20789" s="195"/>
      <c r="FA20789" s="195"/>
    </row>
    <row r="20790" spans="48:157">
      <c r="AV20790" s="195"/>
      <c r="AW20790" s="195"/>
      <c r="EZ20790" s="195"/>
      <c r="FA20790" s="195"/>
    </row>
    <row r="20791" spans="48:157">
      <c r="AV20791" s="195"/>
      <c r="AW20791" s="195"/>
      <c r="EZ20791" s="195"/>
      <c r="FA20791" s="195"/>
    </row>
    <row r="20792" spans="48:157">
      <c r="AV20792" s="195"/>
      <c r="AW20792" s="195"/>
      <c r="EZ20792" s="195"/>
      <c r="FA20792" s="195"/>
    </row>
    <row r="20793" spans="48:157">
      <c r="AV20793" s="195"/>
      <c r="AW20793" s="195"/>
      <c r="EZ20793" s="195"/>
      <c r="FA20793" s="195"/>
    </row>
    <row r="20794" spans="48:157">
      <c r="AV20794" s="195"/>
      <c r="AW20794" s="195"/>
      <c r="EZ20794" s="195"/>
      <c r="FA20794" s="195"/>
    </row>
    <row r="20795" spans="48:157">
      <c r="AV20795" s="195"/>
      <c r="AW20795" s="195"/>
      <c r="EZ20795" s="195"/>
      <c r="FA20795" s="195"/>
    </row>
    <row r="20796" spans="48:157">
      <c r="AV20796" s="195"/>
      <c r="AW20796" s="195"/>
      <c r="EZ20796" s="195"/>
      <c r="FA20796" s="195"/>
    </row>
    <row r="20797" spans="48:157">
      <c r="AV20797" s="195"/>
      <c r="AW20797" s="195"/>
      <c r="EZ20797" s="195"/>
      <c r="FA20797" s="195"/>
    </row>
    <row r="20798" spans="48:157">
      <c r="AV20798" s="195"/>
      <c r="AW20798" s="195"/>
      <c r="EZ20798" s="195"/>
      <c r="FA20798" s="195"/>
    </row>
    <row r="20799" spans="48:157">
      <c r="AV20799" s="195"/>
      <c r="AW20799" s="195"/>
      <c r="EZ20799" s="195"/>
      <c r="FA20799" s="195"/>
    </row>
    <row r="20800" spans="48:157">
      <c r="AV20800" s="195"/>
      <c r="AW20800" s="195"/>
      <c r="EZ20800" s="195"/>
      <c r="FA20800" s="195"/>
    </row>
    <row r="20801" spans="48:157">
      <c r="AV20801" s="195"/>
      <c r="AW20801" s="195"/>
      <c r="EZ20801" s="195"/>
      <c r="FA20801" s="195"/>
    </row>
    <row r="20802" spans="48:157">
      <c r="AV20802" s="195"/>
      <c r="AW20802" s="195"/>
      <c r="EZ20802" s="195"/>
      <c r="FA20802" s="195"/>
    </row>
    <row r="20803" spans="48:157">
      <c r="AV20803" s="195"/>
      <c r="AW20803" s="195"/>
      <c r="EZ20803" s="195"/>
      <c r="FA20803" s="195"/>
    </row>
    <row r="20804" spans="48:157">
      <c r="AV20804" s="195"/>
      <c r="AW20804" s="195"/>
      <c r="EZ20804" s="195"/>
      <c r="FA20804" s="195"/>
    </row>
    <row r="20805" spans="48:157">
      <c r="AV20805" s="195"/>
      <c r="AW20805" s="195"/>
      <c r="EZ20805" s="195"/>
      <c r="FA20805" s="195"/>
    </row>
    <row r="20806" spans="48:157">
      <c r="AV20806" s="195"/>
      <c r="AW20806" s="195"/>
      <c r="EZ20806" s="195"/>
      <c r="FA20806" s="195"/>
    </row>
    <row r="20807" spans="48:157">
      <c r="AV20807" s="195"/>
      <c r="AW20807" s="195"/>
      <c r="EZ20807" s="195"/>
      <c r="FA20807" s="195"/>
    </row>
    <row r="20808" spans="48:157">
      <c r="AV20808" s="195"/>
      <c r="AW20808" s="195"/>
      <c r="EZ20808" s="195"/>
      <c r="FA20808" s="195"/>
    </row>
    <row r="20809" spans="48:157">
      <c r="AV20809" s="195"/>
      <c r="AW20809" s="195"/>
      <c r="EZ20809" s="195"/>
      <c r="FA20809" s="195"/>
    </row>
    <row r="20810" spans="48:157">
      <c r="AV20810" s="195"/>
      <c r="AW20810" s="195"/>
      <c r="EZ20810" s="195"/>
      <c r="FA20810" s="195"/>
    </row>
    <row r="20811" spans="48:157">
      <c r="AV20811" s="195"/>
      <c r="AW20811" s="195"/>
      <c r="EZ20811" s="195"/>
      <c r="FA20811" s="195"/>
    </row>
    <row r="20812" spans="48:157">
      <c r="AV20812" s="195"/>
      <c r="AW20812" s="195"/>
      <c r="EZ20812" s="195"/>
      <c r="FA20812" s="195"/>
    </row>
    <row r="20813" spans="48:157">
      <c r="AV20813" s="195"/>
      <c r="AW20813" s="195"/>
      <c r="EZ20813" s="195"/>
      <c r="FA20813" s="195"/>
    </row>
    <row r="20814" spans="48:157">
      <c r="AV20814" s="195"/>
      <c r="AW20814" s="195"/>
      <c r="EZ20814" s="195"/>
      <c r="FA20814" s="195"/>
    </row>
    <row r="20815" spans="48:157">
      <c r="AV20815" s="195"/>
      <c r="AW20815" s="195"/>
      <c r="EZ20815" s="195"/>
      <c r="FA20815" s="195"/>
    </row>
    <row r="20816" spans="48:157">
      <c r="AV20816" s="195"/>
      <c r="AW20816" s="195"/>
      <c r="EZ20816" s="195"/>
      <c r="FA20816" s="195"/>
    </row>
    <row r="20817" spans="48:157">
      <c r="AV20817" s="195"/>
      <c r="AW20817" s="195"/>
      <c r="EZ20817" s="195"/>
      <c r="FA20817" s="195"/>
    </row>
    <row r="20818" spans="48:157">
      <c r="AV20818" s="195"/>
      <c r="AW20818" s="195"/>
      <c r="EZ20818" s="195"/>
      <c r="FA20818" s="195"/>
    </row>
    <row r="20819" spans="48:157">
      <c r="AV20819" s="195"/>
      <c r="AW20819" s="195"/>
      <c r="EZ20819" s="195"/>
      <c r="FA20819" s="195"/>
    </row>
    <row r="20820" spans="48:157">
      <c r="AV20820" s="195"/>
      <c r="AW20820" s="195"/>
      <c r="EZ20820" s="195"/>
      <c r="FA20820" s="195"/>
    </row>
    <row r="20821" spans="48:157">
      <c r="AV20821" s="195"/>
      <c r="AW20821" s="195"/>
      <c r="EZ20821" s="195"/>
      <c r="FA20821" s="195"/>
    </row>
    <row r="20822" spans="48:157">
      <c r="AV20822" s="195"/>
      <c r="AW20822" s="195"/>
      <c r="EZ20822" s="195"/>
      <c r="FA20822" s="195"/>
    </row>
    <row r="20823" spans="48:157">
      <c r="AV20823" s="195"/>
      <c r="AW20823" s="195"/>
      <c r="EZ20823" s="195"/>
      <c r="FA20823" s="195"/>
    </row>
    <row r="20824" spans="48:157">
      <c r="AV20824" s="195"/>
      <c r="AW20824" s="195"/>
      <c r="EZ20824" s="195"/>
      <c r="FA20824" s="195"/>
    </row>
    <row r="20825" spans="48:157">
      <c r="AV20825" s="195"/>
      <c r="AW20825" s="195"/>
      <c r="EZ20825" s="195"/>
      <c r="FA20825" s="195"/>
    </row>
    <row r="20826" spans="48:157">
      <c r="AV20826" s="195"/>
      <c r="AW20826" s="195"/>
      <c r="EZ20826" s="195"/>
      <c r="FA20826" s="195"/>
    </row>
    <row r="20827" spans="48:157">
      <c r="AV20827" s="195"/>
      <c r="AW20827" s="195"/>
      <c r="EZ20827" s="195"/>
      <c r="FA20827" s="195"/>
    </row>
    <row r="20828" spans="48:157">
      <c r="AV20828" s="195"/>
      <c r="AW20828" s="195"/>
      <c r="EZ20828" s="195"/>
      <c r="FA20828" s="195"/>
    </row>
    <row r="20829" spans="48:157">
      <c r="AV20829" s="195"/>
      <c r="AW20829" s="195"/>
      <c r="EZ20829" s="195"/>
      <c r="FA20829" s="195"/>
    </row>
    <row r="20830" spans="48:157">
      <c r="AV20830" s="195"/>
      <c r="AW20830" s="195"/>
      <c r="EZ20830" s="195"/>
      <c r="FA20830" s="195"/>
    </row>
    <row r="20831" spans="48:157">
      <c r="AV20831" s="195"/>
      <c r="AW20831" s="195"/>
      <c r="EZ20831" s="195"/>
      <c r="FA20831" s="195"/>
    </row>
    <row r="20832" spans="48:157">
      <c r="AV20832" s="195"/>
      <c r="AW20832" s="195"/>
      <c r="EZ20832" s="195"/>
      <c r="FA20832" s="195"/>
    </row>
    <row r="20833" spans="48:157">
      <c r="AV20833" s="195"/>
      <c r="AW20833" s="195"/>
      <c r="EZ20833" s="195"/>
      <c r="FA20833" s="195"/>
    </row>
    <row r="20834" spans="48:157">
      <c r="AV20834" s="195"/>
      <c r="AW20834" s="195"/>
      <c r="EZ20834" s="195"/>
      <c r="FA20834" s="195"/>
    </row>
    <row r="20835" spans="48:157">
      <c r="AV20835" s="195"/>
      <c r="AW20835" s="195"/>
      <c r="EZ20835" s="195"/>
      <c r="FA20835" s="195"/>
    </row>
    <row r="20836" spans="48:157">
      <c r="AV20836" s="195"/>
      <c r="AW20836" s="195"/>
      <c r="EZ20836" s="195"/>
      <c r="FA20836" s="195"/>
    </row>
    <row r="20837" spans="48:157">
      <c r="AV20837" s="195"/>
      <c r="AW20837" s="195"/>
      <c r="EZ20837" s="195"/>
      <c r="FA20837" s="195"/>
    </row>
    <row r="20838" spans="48:157">
      <c r="AV20838" s="195"/>
      <c r="AW20838" s="195"/>
      <c r="EZ20838" s="195"/>
      <c r="FA20838" s="195"/>
    </row>
    <row r="20839" spans="48:157">
      <c r="AV20839" s="195"/>
      <c r="AW20839" s="195"/>
      <c r="EZ20839" s="195"/>
      <c r="FA20839" s="195"/>
    </row>
    <row r="20840" spans="48:157">
      <c r="AV20840" s="195"/>
      <c r="AW20840" s="195"/>
      <c r="EZ20840" s="195"/>
      <c r="FA20840" s="195"/>
    </row>
    <row r="20841" spans="48:157">
      <c r="AV20841" s="195"/>
      <c r="AW20841" s="195"/>
      <c r="EZ20841" s="195"/>
      <c r="FA20841" s="195"/>
    </row>
    <row r="20842" spans="48:157">
      <c r="AV20842" s="195"/>
      <c r="AW20842" s="195"/>
      <c r="EZ20842" s="195"/>
      <c r="FA20842" s="195"/>
    </row>
    <row r="20843" spans="48:157">
      <c r="AV20843" s="195"/>
      <c r="AW20843" s="195"/>
      <c r="EZ20843" s="195"/>
      <c r="FA20843" s="195"/>
    </row>
    <row r="20844" spans="48:157">
      <c r="AV20844" s="195"/>
      <c r="AW20844" s="195"/>
      <c r="EZ20844" s="195"/>
      <c r="FA20844" s="195"/>
    </row>
    <row r="20845" spans="48:157">
      <c r="AV20845" s="195"/>
      <c r="AW20845" s="195"/>
      <c r="EZ20845" s="195"/>
      <c r="FA20845" s="195"/>
    </row>
    <row r="20846" spans="48:157">
      <c r="AV20846" s="195"/>
      <c r="AW20846" s="195"/>
      <c r="EZ20846" s="195"/>
      <c r="FA20846" s="195"/>
    </row>
    <row r="20847" spans="48:157">
      <c r="AV20847" s="195"/>
      <c r="AW20847" s="195"/>
      <c r="EZ20847" s="195"/>
      <c r="FA20847" s="195"/>
    </row>
    <row r="20848" spans="48:157">
      <c r="AV20848" s="195"/>
      <c r="AW20848" s="195"/>
      <c r="EZ20848" s="195"/>
      <c r="FA20848" s="195"/>
    </row>
    <row r="20849" spans="48:157">
      <c r="AV20849" s="195"/>
      <c r="AW20849" s="195"/>
      <c r="EZ20849" s="195"/>
      <c r="FA20849" s="195"/>
    </row>
    <row r="20850" spans="48:157">
      <c r="AV20850" s="195"/>
      <c r="AW20850" s="195"/>
      <c r="EZ20850" s="195"/>
      <c r="FA20850" s="195"/>
    </row>
    <row r="20851" spans="48:157">
      <c r="AV20851" s="195"/>
      <c r="AW20851" s="195"/>
      <c r="EZ20851" s="195"/>
      <c r="FA20851" s="195"/>
    </row>
    <row r="20852" spans="48:157">
      <c r="AV20852" s="195"/>
      <c r="AW20852" s="195"/>
      <c r="EZ20852" s="195"/>
      <c r="FA20852" s="195"/>
    </row>
    <row r="20853" spans="48:157">
      <c r="AV20853" s="195"/>
      <c r="AW20853" s="195"/>
      <c r="EZ20853" s="195"/>
      <c r="FA20853" s="195"/>
    </row>
    <row r="20854" spans="48:157">
      <c r="AV20854" s="195"/>
      <c r="AW20854" s="195"/>
      <c r="EZ20854" s="195"/>
      <c r="FA20854" s="195"/>
    </row>
    <row r="20855" spans="48:157">
      <c r="AV20855" s="195"/>
      <c r="AW20855" s="195"/>
      <c r="EZ20855" s="195"/>
      <c r="FA20855" s="195"/>
    </row>
    <row r="20856" spans="48:157">
      <c r="AV20856" s="195"/>
      <c r="AW20856" s="195"/>
      <c r="EZ20856" s="195"/>
      <c r="FA20856" s="195"/>
    </row>
    <row r="20857" spans="48:157">
      <c r="AV20857" s="195"/>
      <c r="AW20857" s="195"/>
      <c r="EZ20857" s="195"/>
      <c r="FA20857" s="195"/>
    </row>
    <row r="20858" spans="48:157">
      <c r="AV20858" s="195"/>
      <c r="AW20858" s="195"/>
      <c r="EZ20858" s="195"/>
      <c r="FA20858" s="195"/>
    </row>
    <row r="20859" spans="48:157">
      <c r="AV20859" s="195"/>
      <c r="AW20859" s="195"/>
      <c r="EZ20859" s="195"/>
      <c r="FA20859" s="195"/>
    </row>
    <row r="20860" spans="48:157">
      <c r="AV20860" s="195"/>
      <c r="AW20860" s="195"/>
      <c r="EZ20860" s="195"/>
      <c r="FA20860" s="195"/>
    </row>
    <row r="20861" spans="48:157">
      <c r="AV20861" s="195"/>
      <c r="AW20861" s="195"/>
      <c r="EZ20861" s="195"/>
      <c r="FA20861" s="195"/>
    </row>
    <row r="20862" spans="48:157">
      <c r="AV20862" s="195"/>
      <c r="AW20862" s="195"/>
      <c r="EZ20862" s="195"/>
      <c r="FA20862" s="195"/>
    </row>
    <row r="20863" spans="48:157">
      <c r="AV20863" s="195"/>
      <c r="AW20863" s="195"/>
      <c r="EZ20863" s="195"/>
      <c r="FA20863" s="195"/>
    </row>
    <row r="20864" spans="48:157">
      <c r="AV20864" s="195"/>
      <c r="AW20864" s="195"/>
      <c r="EZ20864" s="195"/>
      <c r="FA20864" s="195"/>
    </row>
    <row r="20865" spans="48:157">
      <c r="AV20865" s="195"/>
      <c r="AW20865" s="195"/>
      <c r="EZ20865" s="195"/>
      <c r="FA20865" s="195"/>
    </row>
    <row r="20866" spans="48:157">
      <c r="AV20866" s="195"/>
      <c r="AW20866" s="195"/>
      <c r="EZ20866" s="195"/>
      <c r="FA20866" s="195"/>
    </row>
    <row r="20867" spans="48:157">
      <c r="AV20867" s="195"/>
      <c r="AW20867" s="195"/>
      <c r="EZ20867" s="195"/>
      <c r="FA20867" s="195"/>
    </row>
    <row r="20868" spans="48:157">
      <c r="AV20868" s="195"/>
      <c r="AW20868" s="195"/>
      <c r="EZ20868" s="195"/>
      <c r="FA20868" s="195"/>
    </row>
    <row r="20869" spans="48:157">
      <c r="AV20869" s="195"/>
      <c r="AW20869" s="195"/>
      <c r="EZ20869" s="195"/>
      <c r="FA20869" s="195"/>
    </row>
    <row r="20870" spans="48:157">
      <c r="AV20870" s="195"/>
      <c r="AW20870" s="195"/>
      <c r="EZ20870" s="195"/>
      <c r="FA20870" s="195"/>
    </row>
    <row r="20871" spans="48:157">
      <c r="AV20871" s="195"/>
      <c r="AW20871" s="195"/>
      <c r="EZ20871" s="195"/>
      <c r="FA20871" s="195"/>
    </row>
    <row r="20872" spans="48:157">
      <c r="AV20872" s="195"/>
      <c r="AW20872" s="195"/>
      <c r="EZ20872" s="195"/>
      <c r="FA20872" s="195"/>
    </row>
    <row r="20873" spans="48:157">
      <c r="AV20873" s="195"/>
      <c r="AW20873" s="195"/>
      <c r="EZ20873" s="195"/>
      <c r="FA20873" s="195"/>
    </row>
    <row r="20874" spans="48:157">
      <c r="AV20874" s="195"/>
      <c r="AW20874" s="195"/>
      <c r="EZ20874" s="195"/>
      <c r="FA20874" s="195"/>
    </row>
    <row r="20875" spans="48:157">
      <c r="AV20875" s="195"/>
      <c r="AW20875" s="195"/>
      <c r="EZ20875" s="195"/>
      <c r="FA20875" s="195"/>
    </row>
    <row r="20876" spans="48:157">
      <c r="AV20876" s="195"/>
      <c r="AW20876" s="195"/>
      <c r="EZ20876" s="195"/>
      <c r="FA20876" s="195"/>
    </row>
    <row r="20877" spans="48:157">
      <c r="AV20877" s="195"/>
      <c r="AW20877" s="195"/>
      <c r="EZ20877" s="195"/>
      <c r="FA20877" s="195"/>
    </row>
    <row r="20878" spans="48:157">
      <c r="AV20878" s="195"/>
      <c r="AW20878" s="195"/>
      <c r="EZ20878" s="195"/>
      <c r="FA20878" s="195"/>
    </row>
    <row r="20879" spans="48:157">
      <c r="AV20879" s="195"/>
      <c r="AW20879" s="195"/>
      <c r="EZ20879" s="195"/>
      <c r="FA20879" s="195"/>
    </row>
    <row r="20880" spans="48:157">
      <c r="AV20880" s="195"/>
      <c r="AW20880" s="195"/>
      <c r="EZ20880" s="195"/>
      <c r="FA20880" s="195"/>
    </row>
    <row r="20881" spans="48:157">
      <c r="AV20881" s="195"/>
      <c r="AW20881" s="195"/>
      <c r="EZ20881" s="195"/>
      <c r="FA20881" s="195"/>
    </row>
    <row r="20882" spans="48:157">
      <c r="AV20882" s="195"/>
      <c r="AW20882" s="195"/>
      <c r="EZ20882" s="195"/>
      <c r="FA20882" s="195"/>
    </row>
    <row r="20883" spans="48:157">
      <c r="AV20883" s="195"/>
      <c r="AW20883" s="195"/>
      <c r="EZ20883" s="195"/>
      <c r="FA20883" s="195"/>
    </row>
    <row r="20884" spans="48:157">
      <c r="AV20884" s="195"/>
      <c r="AW20884" s="195"/>
      <c r="EZ20884" s="195"/>
      <c r="FA20884" s="195"/>
    </row>
    <row r="20885" spans="48:157">
      <c r="AV20885" s="195"/>
      <c r="AW20885" s="195"/>
      <c r="EZ20885" s="195"/>
      <c r="FA20885" s="195"/>
    </row>
    <row r="20886" spans="48:157">
      <c r="AV20886" s="195"/>
      <c r="AW20886" s="195"/>
      <c r="EZ20886" s="195"/>
      <c r="FA20886" s="195"/>
    </row>
    <row r="20887" spans="48:157">
      <c r="AV20887" s="195"/>
      <c r="AW20887" s="195"/>
      <c r="EZ20887" s="195"/>
      <c r="FA20887" s="195"/>
    </row>
    <row r="20888" spans="48:157">
      <c r="AV20888" s="195"/>
      <c r="AW20888" s="195"/>
      <c r="EZ20888" s="195"/>
      <c r="FA20888" s="195"/>
    </row>
    <row r="20889" spans="48:157">
      <c r="AV20889" s="195"/>
      <c r="AW20889" s="195"/>
      <c r="EZ20889" s="195"/>
      <c r="FA20889" s="195"/>
    </row>
    <row r="20890" spans="48:157">
      <c r="AV20890" s="195"/>
      <c r="AW20890" s="195"/>
      <c r="EZ20890" s="195"/>
      <c r="FA20890" s="195"/>
    </row>
    <row r="20891" spans="48:157">
      <c r="AV20891" s="195"/>
      <c r="AW20891" s="195"/>
      <c r="EZ20891" s="195"/>
      <c r="FA20891" s="195"/>
    </row>
    <row r="20892" spans="48:157">
      <c r="AV20892" s="195"/>
      <c r="AW20892" s="195"/>
      <c r="EZ20892" s="195"/>
      <c r="FA20892" s="195"/>
    </row>
    <row r="20893" spans="48:157">
      <c r="AV20893" s="195"/>
      <c r="AW20893" s="195"/>
      <c r="EZ20893" s="195"/>
      <c r="FA20893" s="195"/>
    </row>
    <row r="20894" spans="48:157">
      <c r="AV20894" s="195"/>
      <c r="AW20894" s="195"/>
      <c r="EZ20894" s="195"/>
      <c r="FA20894" s="195"/>
    </row>
    <row r="20895" spans="48:157">
      <c r="AV20895" s="195"/>
      <c r="AW20895" s="195"/>
      <c r="EZ20895" s="195"/>
      <c r="FA20895" s="195"/>
    </row>
    <row r="20896" spans="48:157">
      <c r="AV20896" s="195"/>
      <c r="AW20896" s="195"/>
      <c r="EZ20896" s="195"/>
      <c r="FA20896" s="195"/>
    </row>
    <row r="20897" spans="48:157">
      <c r="AV20897" s="195"/>
      <c r="AW20897" s="195"/>
      <c r="EZ20897" s="195"/>
      <c r="FA20897" s="195"/>
    </row>
    <row r="20898" spans="48:157">
      <c r="AV20898" s="195"/>
      <c r="AW20898" s="195"/>
      <c r="EZ20898" s="195"/>
      <c r="FA20898" s="195"/>
    </row>
    <row r="20899" spans="48:157">
      <c r="AV20899" s="195"/>
      <c r="AW20899" s="195"/>
      <c r="EZ20899" s="195"/>
      <c r="FA20899" s="195"/>
    </row>
    <row r="20900" spans="48:157">
      <c r="AV20900" s="195"/>
      <c r="AW20900" s="195"/>
      <c r="EZ20900" s="195"/>
      <c r="FA20900" s="195"/>
    </row>
    <row r="20901" spans="48:157">
      <c r="AV20901" s="195"/>
      <c r="AW20901" s="195"/>
      <c r="EZ20901" s="195"/>
      <c r="FA20901" s="195"/>
    </row>
    <row r="20902" spans="48:157">
      <c r="AV20902" s="195"/>
      <c r="AW20902" s="195"/>
      <c r="EZ20902" s="195"/>
      <c r="FA20902" s="195"/>
    </row>
    <row r="20903" spans="48:157">
      <c r="AV20903" s="195"/>
      <c r="AW20903" s="195"/>
      <c r="EZ20903" s="195"/>
      <c r="FA20903" s="195"/>
    </row>
    <row r="20904" spans="48:157">
      <c r="AV20904" s="195"/>
      <c r="AW20904" s="195"/>
      <c r="EZ20904" s="195"/>
      <c r="FA20904" s="195"/>
    </row>
    <row r="20905" spans="48:157">
      <c r="AV20905" s="195"/>
      <c r="AW20905" s="195"/>
      <c r="EZ20905" s="195"/>
      <c r="FA20905" s="195"/>
    </row>
    <row r="20906" spans="48:157">
      <c r="AV20906" s="195"/>
      <c r="AW20906" s="195"/>
      <c r="EZ20906" s="195"/>
      <c r="FA20906" s="195"/>
    </row>
    <row r="20907" spans="48:157">
      <c r="AV20907" s="195"/>
      <c r="AW20907" s="195"/>
      <c r="EZ20907" s="195"/>
      <c r="FA20907" s="195"/>
    </row>
    <row r="20908" spans="48:157">
      <c r="AV20908" s="195"/>
      <c r="AW20908" s="195"/>
      <c r="EZ20908" s="195"/>
      <c r="FA20908" s="195"/>
    </row>
    <row r="20909" spans="48:157">
      <c r="AV20909" s="195"/>
      <c r="AW20909" s="195"/>
      <c r="EZ20909" s="195"/>
      <c r="FA20909" s="195"/>
    </row>
    <row r="20910" spans="48:157">
      <c r="AV20910" s="195"/>
      <c r="AW20910" s="195"/>
      <c r="EZ20910" s="195"/>
      <c r="FA20910" s="195"/>
    </row>
    <row r="20911" spans="48:157">
      <c r="AV20911" s="195"/>
      <c r="AW20911" s="195"/>
      <c r="EZ20911" s="195"/>
      <c r="FA20911" s="195"/>
    </row>
    <row r="20912" spans="48:157">
      <c r="AV20912" s="195"/>
      <c r="AW20912" s="195"/>
      <c r="EZ20912" s="195"/>
      <c r="FA20912" s="195"/>
    </row>
    <row r="20913" spans="48:157">
      <c r="AV20913" s="195"/>
      <c r="AW20913" s="195"/>
      <c r="EZ20913" s="195"/>
      <c r="FA20913" s="195"/>
    </row>
    <row r="20914" spans="48:157">
      <c r="AV20914" s="195"/>
      <c r="AW20914" s="195"/>
      <c r="EZ20914" s="195"/>
      <c r="FA20914" s="195"/>
    </row>
    <row r="20915" spans="48:157">
      <c r="AV20915" s="195"/>
      <c r="AW20915" s="195"/>
      <c r="EZ20915" s="195"/>
      <c r="FA20915" s="195"/>
    </row>
    <row r="20916" spans="48:157">
      <c r="AV20916" s="195"/>
      <c r="AW20916" s="195"/>
      <c r="EZ20916" s="195"/>
      <c r="FA20916" s="195"/>
    </row>
    <row r="20917" spans="48:157">
      <c r="AV20917" s="195"/>
      <c r="AW20917" s="195"/>
      <c r="EZ20917" s="195"/>
      <c r="FA20917" s="195"/>
    </row>
    <row r="20918" spans="48:157">
      <c r="AV20918" s="195"/>
      <c r="AW20918" s="195"/>
      <c r="EZ20918" s="195"/>
      <c r="FA20918" s="195"/>
    </row>
    <row r="20919" spans="48:157">
      <c r="AV20919" s="195"/>
      <c r="AW20919" s="195"/>
      <c r="EZ20919" s="195"/>
      <c r="FA20919" s="195"/>
    </row>
    <row r="20920" spans="48:157">
      <c r="AV20920" s="195"/>
      <c r="AW20920" s="195"/>
      <c r="EZ20920" s="195"/>
      <c r="FA20920" s="195"/>
    </row>
    <row r="20921" spans="48:157">
      <c r="AV20921" s="195"/>
      <c r="AW20921" s="195"/>
      <c r="EZ20921" s="195"/>
      <c r="FA20921" s="195"/>
    </row>
    <row r="20922" spans="48:157">
      <c r="AV20922" s="195"/>
      <c r="AW20922" s="195"/>
      <c r="EZ20922" s="195"/>
      <c r="FA20922" s="195"/>
    </row>
    <row r="20923" spans="48:157">
      <c r="AV20923" s="195"/>
      <c r="AW20923" s="195"/>
      <c r="EZ20923" s="195"/>
      <c r="FA20923" s="195"/>
    </row>
    <row r="20924" spans="48:157">
      <c r="AV20924" s="195"/>
      <c r="AW20924" s="195"/>
      <c r="EZ20924" s="195"/>
      <c r="FA20924" s="195"/>
    </row>
    <row r="20925" spans="48:157">
      <c r="AV20925" s="195"/>
      <c r="AW20925" s="195"/>
      <c r="EZ20925" s="195"/>
      <c r="FA20925" s="195"/>
    </row>
    <row r="20926" spans="48:157">
      <c r="AV20926" s="195"/>
      <c r="AW20926" s="195"/>
      <c r="EZ20926" s="195"/>
      <c r="FA20926" s="195"/>
    </row>
    <row r="20927" spans="48:157">
      <c r="AV20927" s="195"/>
      <c r="AW20927" s="195"/>
      <c r="EZ20927" s="195"/>
      <c r="FA20927" s="195"/>
    </row>
    <row r="20928" spans="48:157">
      <c r="AV20928" s="195"/>
      <c r="AW20928" s="195"/>
      <c r="EZ20928" s="195"/>
      <c r="FA20928" s="195"/>
    </row>
    <row r="20929" spans="48:157">
      <c r="AV20929" s="195"/>
      <c r="AW20929" s="195"/>
      <c r="EZ20929" s="195"/>
      <c r="FA20929" s="195"/>
    </row>
    <row r="20930" spans="48:157">
      <c r="AV20930" s="195"/>
      <c r="AW20930" s="195"/>
      <c r="EZ20930" s="195"/>
      <c r="FA20930" s="195"/>
    </row>
    <row r="20931" spans="48:157">
      <c r="AV20931" s="195"/>
      <c r="AW20931" s="195"/>
      <c r="EZ20931" s="195"/>
      <c r="FA20931" s="195"/>
    </row>
    <row r="20932" spans="48:157">
      <c r="AV20932" s="195"/>
      <c r="AW20932" s="195"/>
      <c r="EZ20932" s="195"/>
      <c r="FA20932" s="195"/>
    </row>
    <row r="20933" spans="48:157">
      <c r="AV20933" s="195"/>
      <c r="AW20933" s="195"/>
      <c r="EZ20933" s="195"/>
      <c r="FA20933" s="195"/>
    </row>
    <row r="20934" spans="48:157">
      <c r="AV20934" s="195"/>
      <c r="AW20934" s="195"/>
      <c r="EZ20934" s="195"/>
      <c r="FA20934" s="195"/>
    </row>
    <row r="20935" spans="48:157">
      <c r="AV20935" s="195"/>
      <c r="AW20935" s="195"/>
      <c r="EZ20935" s="195"/>
      <c r="FA20935" s="195"/>
    </row>
    <row r="20936" spans="48:157">
      <c r="AV20936" s="195"/>
      <c r="AW20936" s="195"/>
      <c r="EZ20936" s="195"/>
      <c r="FA20936" s="195"/>
    </row>
    <row r="20937" spans="48:157">
      <c r="AV20937" s="195"/>
      <c r="AW20937" s="195"/>
      <c r="EZ20937" s="195"/>
      <c r="FA20937" s="195"/>
    </row>
    <row r="20938" spans="48:157">
      <c r="AV20938" s="195"/>
      <c r="AW20938" s="195"/>
      <c r="EZ20938" s="195"/>
      <c r="FA20938" s="195"/>
    </row>
    <row r="20939" spans="48:157">
      <c r="AV20939" s="195"/>
      <c r="AW20939" s="195"/>
      <c r="EZ20939" s="195"/>
      <c r="FA20939" s="195"/>
    </row>
    <row r="20940" spans="48:157">
      <c r="AV20940" s="195"/>
      <c r="AW20940" s="195"/>
      <c r="EZ20940" s="195"/>
      <c r="FA20940" s="195"/>
    </row>
    <row r="20941" spans="48:157">
      <c r="AV20941" s="195"/>
      <c r="AW20941" s="195"/>
      <c r="EZ20941" s="195"/>
      <c r="FA20941" s="195"/>
    </row>
    <row r="20942" spans="48:157">
      <c r="AV20942" s="195"/>
      <c r="AW20942" s="195"/>
      <c r="EZ20942" s="195"/>
      <c r="FA20942" s="195"/>
    </row>
    <row r="20943" spans="48:157">
      <c r="AV20943" s="195"/>
      <c r="AW20943" s="195"/>
      <c r="EZ20943" s="195"/>
      <c r="FA20943" s="195"/>
    </row>
    <row r="20944" spans="48:157">
      <c r="AV20944" s="195"/>
      <c r="AW20944" s="195"/>
      <c r="EZ20944" s="195"/>
      <c r="FA20944" s="195"/>
    </row>
    <row r="20945" spans="48:157">
      <c r="AV20945" s="195"/>
      <c r="AW20945" s="195"/>
      <c r="EZ20945" s="195"/>
      <c r="FA20945" s="195"/>
    </row>
    <row r="20946" spans="48:157">
      <c r="AV20946" s="195"/>
      <c r="AW20946" s="195"/>
      <c r="EZ20946" s="195"/>
      <c r="FA20946" s="195"/>
    </row>
    <row r="20947" spans="48:157">
      <c r="AV20947" s="195"/>
      <c r="AW20947" s="195"/>
      <c r="EZ20947" s="195"/>
      <c r="FA20947" s="195"/>
    </row>
    <row r="20948" spans="48:157">
      <c r="AV20948" s="195"/>
      <c r="AW20948" s="195"/>
      <c r="EZ20948" s="195"/>
      <c r="FA20948" s="195"/>
    </row>
    <row r="20949" spans="48:157">
      <c r="AV20949" s="195"/>
      <c r="AW20949" s="195"/>
      <c r="EZ20949" s="195"/>
      <c r="FA20949" s="195"/>
    </row>
    <row r="20950" spans="48:157">
      <c r="AV20950" s="195"/>
      <c r="AW20950" s="195"/>
      <c r="EZ20950" s="195"/>
      <c r="FA20950" s="195"/>
    </row>
    <row r="20951" spans="48:157">
      <c r="AV20951" s="195"/>
      <c r="AW20951" s="195"/>
      <c r="EZ20951" s="195"/>
      <c r="FA20951" s="195"/>
    </row>
    <row r="20952" spans="48:157">
      <c r="AV20952" s="195"/>
      <c r="AW20952" s="195"/>
      <c r="EZ20952" s="195"/>
      <c r="FA20952" s="195"/>
    </row>
    <row r="20953" spans="48:157">
      <c r="AV20953" s="195"/>
      <c r="AW20953" s="195"/>
      <c r="EZ20953" s="195"/>
      <c r="FA20953" s="195"/>
    </row>
    <row r="20954" spans="48:157">
      <c r="AV20954" s="195"/>
      <c r="AW20954" s="195"/>
      <c r="EZ20954" s="195"/>
      <c r="FA20954" s="195"/>
    </row>
    <row r="20955" spans="48:157">
      <c r="AV20955" s="195"/>
      <c r="AW20955" s="195"/>
      <c r="EZ20955" s="195"/>
      <c r="FA20955" s="195"/>
    </row>
    <row r="20956" spans="48:157">
      <c r="AV20956" s="195"/>
      <c r="AW20956" s="195"/>
      <c r="EZ20956" s="195"/>
      <c r="FA20956" s="195"/>
    </row>
    <row r="20957" spans="48:157">
      <c r="AV20957" s="195"/>
      <c r="AW20957" s="195"/>
      <c r="EZ20957" s="195"/>
      <c r="FA20957" s="195"/>
    </row>
    <row r="20958" spans="48:157">
      <c r="AV20958" s="195"/>
      <c r="AW20958" s="195"/>
      <c r="EZ20958" s="195"/>
      <c r="FA20958" s="195"/>
    </row>
    <row r="20959" spans="48:157">
      <c r="AV20959" s="195"/>
      <c r="AW20959" s="195"/>
      <c r="EZ20959" s="195"/>
      <c r="FA20959" s="195"/>
    </row>
    <row r="20960" spans="48:157">
      <c r="AV20960" s="195"/>
      <c r="AW20960" s="195"/>
      <c r="EZ20960" s="195"/>
      <c r="FA20960" s="195"/>
    </row>
    <row r="20961" spans="48:157">
      <c r="AV20961" s="195"/>
      <c r="AW20961" s="195"/>
      <c r="EZ20961" s="195"/>
      <c r="FA20961" s="195"/>
    </row>
    <row r="20962" spans="48:157">
      <c r="AV20962" s="195"/>
      <c r="AW20962" s="195"/>
      <c r="EZ20962" s="195"/>
      <c r="FA20962" s="195"/>
    </row>
    <row r="20963" spans="48:157">
      <c r="AV20963" s="195"/>
      <c r="AW20963" s="195"/>
      <c r="EZ20963" s="195"/>
      <c r="FA20963" s="195"/>
    </row>
    <row r="20964" spans="48:157">
      <c r="AV20964" s="195"/>
      <c r="AW20964" s="195"/>
      <c r="EZ20964" s="195"/>
      <c r="FA20964" s="195"/>
    </row>
    <row r="20965" spans="48:157">
      <c r="AV20965" s="195"/>
      <c r="AW20965" s="195"/>
      <c r="EZ20965" s="195"/>
      <c r="FA20965" s="195"/>
    </row>
    <row r="20966" spans="48:157">
      <c r="AV20966" s="195"/>
      <c r="AW20966" s="195"/>
      <c r="EZ20966" s="195"/>
      <c r="FA20966" s="195"/>
    </row>
    <row r="20967" spans="48:157">
      <c r="AV20967" s="195"/>
      <c r="AW20967" s="195"/>
      <c r="EZ20967" s="195"/>
      <c r="FA20967" s="195"/>
    </row>
    <row r="20968" spans="48:157">
      <c r="AV20968" s="195"/>
      <c r="AW20968" s="195"/>
      <c r="EZ20968" s="195"/>
      <c r="FA20968" s="195"/>
    </row>
    <row r="20969" spans="48:157">
      <c r="AV20969" s="195"/>
      <c r="AW20969" s="195"/>
      <c r="EZ20969" s="195"/>
      <c r="FA20969" s="195"/>
    </row>
    <row r="20970" spans="48:157">
      <c r="AV20970" s="195"/>
      <c r="AW20970" s="195"/>
      <c r="EZ20970" s="195"/>
      <c r="FA20970" s="195"/>
    </row>
    <row r="20971" spans="48:157">
      <c r="AV20971" s="195"/>
      <c r="AW20971" s="195"/>
      <c r="EZ20971" s="195"/>
      <c r="FA20971" s="195"/>
    </row>
    <row r="20972" spans="48:157">
      <c r="AV20972" s="195"/>
      <c r="AW20972" s="195"/>
      <c r="EZ20972" s="195"/>
      <c r="FA20972" s="195"/>
    </row>
    <row r="20973" spans="48:157">
      <c r="AV20973" s="195"/>
      <c r="AW20973" s="195"/>
      <c r="EZ20973" s="195"/>
      <c r="FA20973" s="195"/>
    </row>
    <row r="20974" spans="48:157">
      <c r="AV20974" s="195"/>
      <c r="AW20974" s="195"/>
      <c r="EZ20974" s="195"/>
      <c r="FA20974" s="195"/>
    </row>
    <row r="20975" spans="48:157">
      <c r="AV20975" s="195"/>
      <c r="AW20975" s="195"/>
      <c r="EZ20975" s="195"/>
      <c r="FA20975" s="195"/>
    </row>
    <row r="20976" spans="48:157">
      <c r="AV20976" s="195"/>
      <c r="AW20976" s="195"/>
      <c r="EZ20976" s="195"/>
      <c r="FA20976" s="195"/>
    </row>
    <row r="20977" spans="48:157">
      <c r="AV20977" s="195"/>
      <c r="AW20977" s="195"/>
      <c r="EZ20977" s="195"/>
      <c r="FA20977" s="195"/>
    </row>
    <row r="20978" spans="48:157">
      <c r="AV20978" s="195"/>
      <c r="AW20978" s="195"/>
      <c r="EZ20978" s="195"/>
      <c r="FA20978" s="195"/>
    </row>
    <row r="20979" spans="48:157">
      <c r="AV20979" s="195"/>
      <c r="AW20979" s="195"/>
      <c r="EZ20979" s="195"/>
      <c r="FA20979" s="195"/>
    </row>
    <row r="20980" spans="48:157">
      <c r="AV20980" s="195"/>
      <c r="AW20980" s="195"/>
      <c r="EZ20980" s="195"/>
      <c r="FA20980" s="195"/>
    </row>
    <row r="20981" spans="48:157">
      <c r="AV20981" s="195"/>
      <c r="AW20981" s="195"/>
      <c r="EZ20981" s="195"/>
      <c r="FA20981" s="195"/>
    </row>
    <row r="20982" spans="48:157">
      <c r="AV20982" s="195"/>
      <c r="AW20982" s="195"/>
      <c r="EZ20982" s="195"/>
      <c r="FA20982" s="195"/>
    </row>
    <row r="20983" spans="48:157">
      <c r="AV20983" s="195"/>
      <c r="AW20983" s="195"/>
      <c r="EZ20983" s="195"/>
      <c r="FA20983" s="195"/>
    </row>
    <row r="20984" spans="48:157">
      <c r="AV20984" s="195"/>
      <c r="AW20984" s="195"/>
      <c r="EZ20984" s="195"/>
      <c r="FA20984" s="195"/>
    </row>
    <row r="20985" spans="48:157">
      <c r="AV20985" s="195"/>
      <c r="AW20985" s="195"/>
      <c r="EZ20985" s="195"/>
      <c r="FA20985" s="195"/>
    </row>
    <row r="20986" spans="48:157">
      <c r="AV20986" s="195"/>
      <c r="AW20986" s="195"/>
      <c r="EZ20986" s="195"/>
      <c r="FA20986" s="195"/>
    </row>
    <row r="20987" spans="48:157">
      <c r="AV20987" s="195"/>
      <c r="AW20987" s="195"/>
      <c r="EZ20987" s="195"/>
      <c r="FA20987" s="195"/>
    </row>
    <row r="20988" spans="48:157">
      <c r="AV20988" s="195"/>
      <c r="AW20988" s="195"/>
      <c r="EZ20988" s="195"/>
      <c r="FA20988" s="195"/>
    </row>
    <row r="20989" spans="48:157">
      <c r="AV20989" s="195"/>
      <c r="AW20989" s="195"/>
      <c r="EZ20989" s="195"/>
      <c r="FA20989" s="195"/>
    </row>
    <row r="20990" spans="48:157">
      <c r="AV20990" s="195"/>
      <c r="AW20990" s="195"/>
      <c r="EZ20990" s="195"/>
      <c r="FA20990" s="195"/>
    </row>
    <row r="20991" spans="48:157">
      <c r="AV20991" s="195"/>
      <c r="AW20991" s="195"/>
      <c r="EZ20991" s="195"/>
      <c r="FA20991" s="195"/>
    </row>
    <row r="20992" spans="48:157">
      <c r="AV20992" s="195"/>
      <c r="AW20992" s="195"/>
      <c r="EZ20992" s="195"/>
      <c r="FA20992" s="195"/>
    </row>
    <row r="20993" spans="48:157">
      <c r="AV20993" s="195"/>
      <c r="AW20993" s="195"/>
      <c r="EZ20993" s="195"/>
      <c r="FA20993" s="195"/>
    </row>
    <row r="20994" spans="48:157">
      <c r="AV20994" s="195"/>
      <c r="AW20994" s="195"/>
      <c r="EZ20994" s="195"/>
      <c r="FA20994" s="195"/>
    </row>
    <row r="20995" spans="48:157">
      <c r="AV20995" s="195"/>
      <c r="AW20995" s="195"/>
      <c r="EZ20995" s="195"/>
      <c r="FA20995" s="195"/>
    </row>
    <row r="20996" spans="48:157">
      <c r="AV20996" s="195"/>
      <c r="AW20996" s="195"/>
      <c r="EZ20996" s="195"/>
      <c r="FA20996" s="195"/>
    </row>
    <row r="20997" spans="48:157">
      <c r="AV20997" s="195"/>
      <c r="AW20997" s="195"/>
      <c r="EZ20997" s="195"/>
      <c r="FA20997" s="195"/>
    </row>
    <row r="20998" spans="48:157">
      <c r="AV20998" s="195"/>
      <c r="AW20998" s="195"/>
      <c r="EZ20998" s="195"/>
      <c r="FA20998" s="195"/>
    </row>
    <row r="20999" spans="48:157">
      <c r="AV20999" s="195"/>
      <c r="AW20999" s="195"/>
      <c r="EZ20999" s="195"/>
      <c r="FA20999" s="195"/>
    </row>
    <row r="21000" spans="48:157">
      <c r="AV21000" s="195"/>
      <c r="AW21000" s="195"/>
      <c r="EZ21000" s="195"/>
      <c r="FA21000" s="195"/>
    </row>
    <row r="21001" spans="48:157">
      <c r="AV21001" s="195"/>
      <c r="AW21001" s="195"/>
      <c r="EZ21001" s="195"/>
      <c r="FA21001" s="195"/>
    </row>
    <row r="21002" spans="48:157">
      <c r="AV21002" s="195"/>
      <c r="AW21002" s="195"/>
      <c r="EZ21002" s="195"/>
      <c r="FA21002" s="195"/>
    </row>
    <row r="21003" spans="48:157">
      <c r="AV21003" s="195"/>
      <c r="AW21003" s="195"/>
      <c r="EZ21003" s="195"/>
      <c r="FA21003" s="195"/>
    </row>
    <row r="21004" spans="48:157">
      <c r="AV21004" s="195"/>
      <c r="AW21004" s="195"/>
      <c r="EZ21004" s="195"/>
      <c r="FA21004" s="195"/>
    </row>
    <row r="21005" spans="48:157">
      <c r="AV21005" s="195"/>
      <c r="AW21005" s="195"/>
      <c r="EZ21005" s="195"/>
      <c r="FA21005" s="195"/>
    </row>
    <row r="21006" spans="48:157">
      <c r="AV21006" s="195"/>
      <c r="AW21006" s="195"/>
      <c r="EZ21006" s="195"/>
      <c r="FA21006" s="195"/>
    </row>
    <row r="21007" spans="48:157">
      <c r="AV21007" s="195"/>
      <c r="AW21007" s="195"/>
      <c r="EZ21007" s="195"/>
      <c r="FA21007" s="195"/>
    </row>
    <row r="21008" spans="48:157">
      <c r="AV21008" s="195"/>
      <c r="AW21008" s="195"/>
      <c r="EZ21008" s="195"/>
      <c r="FA21008" s="195"/>
    </row>
    <row r="21009" spans="48:157">
      <c r="AV21009" s="195"/>
      <c r="AW21009" s="195"/>
      <c r="EZ21009" s="195"/>
      <c r="FA21009" s="195"/>
    </row>
    <row r="21010" spans="48:157">
      <c r="AV21010" s="195"/>
      <c r="AW21010" s="195"/>
      <c r="EZ21010" s="195"/>
      <c r="FA21010" s="195"/>
    </row>
    <row r="21011" spans="48:157">
      <c r="AV21011" s="195"/>
      <c r="AW21011" s="195"/>
      <c r="EZ21011" s="195"/>
      <c r="FA21011" s="195"/>
    </row>
    <row r="21012" spans="48:157">
      <c r="AV21012" s="195"/>
      <c r="AW21012" s="195"/>
      <c r="EZ21012" s="195"/>
      <c r="FA21012" s="195"/>
    </row>
    <row r="21013" spans="48:157">
      <c r="AV21013" s="195"/>
      <c r="AW21013" s="195"/>
      <c r="EZ21013" s="195"/>
      <c r="FA21013" s="195"/>
    </row>
    <row r="21014" spans="48:157">
      <c r="AV21014" s="195"/>
      <c r="AW21014" s="195"/>
      <c r="EZ21014" s="195"/>
      <c r="FA21014" s="195"/>
    </row>
    <row r="21015" spans="48:157">
      <c r="AV21015" s="195"/>
      <c r="AW21015" s="195"/>
      <c r="EZ21015" s="195"/>
      <c r="FA21015" s="195"/>
    </row>
    <row r="21016" spans="48:157">
      <c r="AV21016" s="195"/>
      <c r="AW21016" s="195"/>
      <c r="EZ21016" s="195"/>
      <c r="FA21016" s="195"/>
    </row>
    <row r="21017" spans="48:157">
      <c r="AV21017" s="195"/>
      <c r="AW21017" s="195"/>
      <c r="EZ21017" s="195"/>
      <c r="FA21017" s="195"/>
    </row>
    <row r="21018" spans="48:157">
      <c r="AV21018" s="195"/>
      <c r="AW21018" s="195"/>
      <c r="EZ21018" s="195"/>
      <c r="FA21018" s="195"/>
    </row>
    <row r="21019" spans="48:157">
      <c r="AV21019" s="195"/>
      <c r="AW21019" s="195"/>
      <c r="EZ21019" s="195"/>
      <c r="FA21019" s="195"/>
    </row>
    <row r="21020" spans="48:157">
      <c r="AV21020" s="195"/>
      <c r="AW21020" s="195"/>
      <c r="EZ21020" s="195"/>
      <c r="FA21020" s="195"/>
    </row>
    <row r="21021" spans="48:157">
      <c r="AV21021" s="195"/>
      <c r="AW21021" s="195"/>
      <c r="EZ21021" s="195"/>
      <c r="FA21021" s="195"/>
    </row>
    <row r="21022" spans="48:157">
      <c r="AV21022" s="195"/>
      <c r="AW21022" s="195"/>
      <c r="EZ21022" s="195"/>
      <c r="FA21022" s="195"/>
    </row>
    <row r="21023" spans="48:157">
      <c r="AV21023" s="195"/>
      <c r="AW21023" s="195"/>
      <c r="EZ21023" s="195"/>
      <c r="FA21023" s="195"/>
    </row>
    <row r="21024" spans="48:157">
      <c r="AV21024" s="195"/>
      <c r="AW21024" s="195"/>
      <c r="EZ21024" s="195"/>
      <c r="FA21024" s="195"/>
    </row>
    <row r="21025" spans="48:157">
      <c r="AV21025" s="195"/>
      <c r="AW21025" s="195"/>
      <c r="EZ21025" s="195"/>
      <c r="FA21025" s="195"/>
    </row>
    <row r="21026" spans="48:157">
      <c r="AV21026" s="195"/>
      <c r="AW21026" s="195"/>
      <c r="EZ21026" s="195"/>
      <c r="FA21026" s="195"/>
    </row>
    <row r="21027" spans="48:157">
      <c r="AV21027" s="195"/>
      <c r="AW21027" s="195"/>
      <c r="EZ21027" s="195"/>
      <c r="FA21027" s="195"/>
    </row>
    <row r="21028" spans="48:157">
      <c r="AV21028" s="195"/>
      <c r="AW21028" s="195"/>
      <c r="EZ21028" s="195"/>
      <c r="FA21028" s="195"/>
    </row>
    <row r="21029" spans="48:157">
      <c r="AV21029" s="195"/>
      <c r="AW21029" s="195"/>
      <c r="EZ21029" s="195"/>
      <c r="FA21029" s="195"/>
    </row>
    <row r="21030" spans="48:157">
      <c r="AV21030" s="195"/>
      <c r="AW21030" s="195"/>
      <c r="EZ21030" s="195"/>
      <c r="FA21030" s="195"/>
    </row>
    <row r="21031" spans="48:157">
      <c r="AV21031" s="195"/>
      <c r="AW21031" s="195"/>
      <c r="EZ21031" s="195"/>
      <c r="FA21031" s="195"/>
    </row>
    <row r="21032" spans="48:157">
      <c r="AV21032" s="195"/>
      <c r="AW21032" s="195"/>
      <c r="EZ21032" s="195"/>
      <c r="FA21032" s="195"/>
    </row>
    <row r="21033" spans="48:157">
      <c r="AV21033" s="195"/>
      <c r="AW21033" s="195"/>
      <c r="EZ21033" s="195"/>
      <c r="FA21033" s="195"/>
    </row>
    <row r="21034" spans="48:157">
      <c r="AV21034" s="195"/>
      <c r="AW21034" s="195"/>
      <c r="EZ21034" s="195"/>
      <c r="FA21034" s="195"/>
    </row>
    <row r="21035" spans="48:157">
      <c r="AV21035" s="195"/>
      <c r="AW21035" s="195"/>
      <c r="EZ21035" s="195"/>
      <c r="FA21035" s="195"/>
    </row>
    <row r="21036" spans="48:157">
      <c r="AV21036" s="195"/>
      <c r="AW21036" s="195"/>
      <c r="EZ21036" s="195"/>
      <c r="FA21036" s="195"/>
    </row>
    <row r="21037" spans="48:157">
      <c r="AV21037" s="195"/>
      <c r="AW21037" s="195"/>
      <c r="EZ21037" s="195"/>
      <c r="FA21037" s="195"/>
    </row>
    <row r="21038" spans="48:157">
      <c r="AV21038" s="195"/>
      <c r="AW21038" s="195"/>
      <c r="EZ21038" s="195"/>
      <c r="FA21038" s="195"/>
    </row>
    <row r="21039" spans="48:157">
      <c r="AV21039" s="195"/>
      <c r="AW21039" s="195"/>
      <c r="EZ21039" s="195"/>
      <c r="FA21039" s="195"/>
    </row>
    <row r="21040" spans="48:157">
      <c r="AV21040" s="195"/>
      <c r="AW21040" s="195"/>
      <c r="EZ21040" s="195"/>
      <c r="FA21040" s="195"/>
    </row>
    <row r="21041" spans="48:157">
      <c r="AV21041" s="195"/>
      <c r="AW21041" s="195"/>
      <c r="EZ21041" s="195"/>
      <c r="FA21041" s="195"/>
    </row>
    <row r="21042" spans="48:157">
      <c r="AV21042" s="195"/>
      <c r="AW21042" s="195"/>
      <c r="EZ21042" s="195"/>
      <c r="FA21042" s="195"/>
    </row>
    <row r="21043" spans="48:157">
      <c r="AV21043" s="195"/>
      <c r="AW21043" s="195"/>
      <c r="EZ21043" s="195"/>
      <c r="FA21043" s="195"/>
    </row>
    <row r="21044" spans="48:157">
      <c r="AV21044" s="195"/>
      <c r="AW21044" s="195"/>
      <c r="EZ21044" s="195"/>
      <c r="FA21044" s="195"/>
    </row>
    <row r="21045" spans="48:157">
      <c r="AV21045" s="195"/>
      <c r="AW21045" s="195"/>
      <c r="EZ21045" s="195"/>
      <c r="FA21045" s="195"/>
    </row>
    <row r="21046" spans="48:157">
      <c r="AV21046" s="195"/>
      <c r="AW21046" s="195"/>
      <c r="EZ21046" s="195"/>
      <c r="FA21046" s="195"/>
    </row>
    <row r="21047" spans="48:157">
      <c r="AV21047" s="195"/>
      <c r="AW21047" s="195"/>
      <c r="EZ21047" s="195"/>
      <c r="FA21047" s="195"/>
    </row>
    <row r="21048" spans="48:157">
      <c r="AV21048" s="195"/>
      <c r="AW21048" s="195"/>
      <c r="EZ21048" s="195"/>
      <c r="FA21048" s="195"/>
    </row>
    <row r="21049" spans="48:157">
      <c r="AV21049" s="195"/>
      <c r="AW21049" s="195"/>
      <c r="EZ21049" s="195"/>
      <c r="FA21049" s="195"/>
    </row>
    <row r="21050" spans="48:157">
      <c r="AV21050" s="195"/>
      <c r="AW21050" s="195"/>
      <c r="EZ21050" s="195"/>
      <c r="FA21050" s="195"/>
    </row>
    <row r="21051" spans="48:157">
      <c r="AV21051" s="195"/>
      <c r="AW21051" s="195"/>
      <c r="EZ21051" s="195"/>
      <c r="FA21051" s="195"/>
    </row>
    <row r="21052" spans="48:157">
      <c r="AV21052" s="195"/>
      <c r="AW21052" s="195"/>
      <c r="EZ21052" s="195"/>
      <c r="FA21052" s="195"/>
    </row>
    <row r="21053" spans="48:157">
      <c r="AV21053" s="195"/>
      <c r="AW21053" s="195"/>
      <c r="EZ21053" s="195"/>
      <c r="FA21053" s="195"/>
    </row>
    <row r="21054" spans="48:157">
      <c r="AV21054" s="195"/>
      <c r="AW21054" s="195"/>
      <c r="EZ21054" s="195"/>
      <c r="FA21054" s="195"/>
    </row>
    <row r="21055" spans="48:157">
      <c r="AV21055" s="195"/>
      <c r="AW21055" s="195"/>
      <c r="EZ21055" s="195"/>
      <c r="FA21055" s="195"/>
    </row>
    <row r="21056" spans="48:157">
      <c r="AV21056" s="195"/>
      <c r="AW21056" s="195"/>
      <c r="EZ21056" s="195"/>
      <c r="FA21056" s="195"/>
    </row>
    <row r="21057" spans="48:157">
      <c r="AV21057" s="195"/>
      <c r="AW21057" s="195"/>
      <c r="EZ21057" s="195"/>
      <c r="FA21057" s="195"/>
    </row>
    <row r="21058" spans="48:157">
      <c r="AV21058" s="195"/>
      <c r="AW21058" s="195"/>
      <c r="EZ21058" s="195"/>
      <c r="FA21058" s="195"/>
    </row>
    <row r="21059" spans="48:157">
      <c r="AV21059" s="195"/>
      <c r="AW21059" s="195"/>
      <c r="EZ21059" s="195"/>
      <c r="FA21059" s="195"/>
    </row>
    <row r="21060" spans="48:157">
      <c r="AV21060" s="195"/>
      <c r="AW21060" s="195"/>
      <c r="EZ21060" s="195"/>
      <c r="FA21060" s="195"/>
    </row>
    <row r="21061" spans="48:157">
      <c r="AV21061" s="195"/>
      <c r="AW21061" s="195"/>
      <c r="EZ21061" s="195"/>
      <c r="FA21061" s="195"/>
    </row>
    <row r="21062" spans="48:157">
      <c r="AV21062" s="195"/>
      <c r="AW21062" s="195"/>
      <c r="EZ21062" s="195"/>
      <c r="FA21062" s="195"/>
    </row>
    <row r="21063" spans="48:157">
      <c r="AV21063" s="195"/>
      <c r="AW21063" s="195"/>
      <c r="EZ21063" s="195"/>
      <c r="FA21063" s="195"/>
    </row>
    <row r="21064" spans="48:157">
      <c r="AV21064" s="195"/>
      <c r="AW21064" s="195"/>
      <c r="EZ21064" s="195"/>
      <c r="FA21064" s="195"/>
    </row>
    <row r="21065" spans="48:157">
      <c r="AV21065" s="195"/>
      <c r="AW21065" s="195"/>
      <c r="EZ21065" s="195"/>
      <c r="FA21065" s="195"/>
    </row>
    <row r="21066" spans="48:157">
      <c r="AV21066" s="195"/>
      <c r="AW21066" s="195"/>
      <c r="EZ21066" s="195"/>
      <c r="FA21066" s="195"/>
    </row>
    <row r="21067" spans="48:157">
      <c r="AV21067" s="195"/>
      <c r="AW21067" s="195"/>
      <c r="EZ21067" s="195"/>
      <c r="FA21067" s="195"/>
    </row>
    <row r="21068" spans="48:157">
      <c r="AV21068" s="195"/>
      <c r="AW21068" s="195"/>
      <c r="EZ21068" s="195"/>
      <c r="FA21068" s="195"/>
    </row>
    <row r="21069" spans="48:157">
      <c r="AV21069" s="195"/>
      <c r="AW21069" s="195"/>
      <c r="EZ21069" s="195"/>
      <c r="FA21069" s="195"/>
    </row>
    <row r="21070" spans="48:157">
      <c r="AV21070" s="195"/>
      <c r="AW21070" s="195"/>
      <c r="EZ21070" s="195"/>
      <c r="FA21070" s="195"/>
    </row>
    <row r="21071" spans="48:157">
      <c r="AV21071" s="195"/>
      <c r="AW21071" s="195"/>
      <c r="EZ21071" s="195"/>
      <c r="FA21071" s="195"/>
    </row>
    <row r="21072" spans="48:157">
      <c r="AV21072" s="195"/>
      <c r="AW21072" s="195"/>
      <c r="EZ21072" s="195"/>
      <c r="FA21072" s="195"/>
    </row>
    <row r="21073" spans="48:157">
      <c r="AV21073" s="195"/>
      <c r="AW21073" s="195"/>
      <c r="EZ21073" s="195"/>
      <c r="FA21073" s="195"/>
    </row>
    <row r="21074" spans="48:157">
      <c r="AV21074" s="195"/>
      <c r="AW21074" s="195"/>
      <c r="EZ21074" s="195"/>
      <c r="FA21074" s="195"/>
    </row>
    <row r="21075" spans="48:157">
      <c r="AV21075" s="195"/>
      <c r="AW21075" s="195"/>
      <c r="EZ21075" s="195"/>
      <c r="FA21075" s="195"/>
    </row>
    <row r="21076" spans="48:157">
      <c r="AV21076" s="195"/>
      <c r="AW21076" s="195"/>
      <c r="EZ21076" s="195"/>
      <c r="FA21076" s="195"/>
    </row>
    <row r="21077" spans="48:157">
      <c r="AV21077" s="195"/>
      <c r="AW21077" s="195"/>
      <c r="EZ21077" s="195"/>
      <c r="FA21077" s="195"/>
    </row>
    <row r="21078" spans="48:157">
      <c r="AV21078" s="195"/>
      <c r="AW21078" s="195"/>
      <c r="EZ21078" s="195"/>
      <c r="FA21078" s="195"/>
    </row>
    <row r="21079" spans="48:157">
      <c r="AV21079" s="195"/>
      <c r="AW21079" s="195"/>
      <c r="EZ21079" s="195"/>
      <c r="FA21079" s="195"/>
    </row>
    <row r="21080" spans="48:157">
      <c r="AV21080" s="195"/>
      <c r="AW21080" s="195"/>
      <c r="EZ21080" s="195"/>
      <c r="FA21080" s="195"/>
    </row>
    <row r="21081" spans="48:157">
      <c r="AV21081" s="195"/>
      <c r="AW21081" s="195"/>
      <c r="EZ21081" s="195"/>
      <c r="FA21081" s="195"/>
    </row>
    <row r="21082" spans="48:157">
      <c r="AV21082" s="195"/>
      <c r="AW21082" s="195"/>
      <c r="EZ21082" s="195"/>
      <c r="FA21082" s="195"/>
    </row>
    <row r="21083" spans="48:157">
      <c r="AV21083" s="195"/>
      <c r="AW21083" s="195"/>
      <c r="EZ21083" s="195"/>
      <c r="FA21083" s="195"/>
    </row>
    <row r="21084" spans="48:157">
      <c r="AV21084" s="195"/>
      <c r="AW21084" s="195"/>
      <c r="EZ21084" s="195"/>
      <c r="FA21084" s="195"/>
    </row>
    <row r="21085" spans="48:157">
      <c r="AV21085" s="195"/>
      <c r="AW21085" s="195"/>
      <c r="EZ21085" s="195"/>
      <c r="FA21085" s="195"/>
    </row>
    <row r="21086" spans="48:157">
      <c r="AV21086" s="195"/>
      <c r="AW21086" s="195"/>
      <c r="EZ21086" s="195"/>
      <c r="FA21086" s="195"/>
    </row>
    <row r="21087" spans="48:157">
      <c r="AV21087" s="195"/>
      <c r="AW21087" s="195"/>
      <c r="EZ21087" s="195"/>
      <c r="FA21087" s="195"/>
    </row>
    <row r="21088" spans="48:157">
      <c r="AV21088" s="195"/>
      <c r="AW21088" s="195"/>
      <c r="EZ21088" s="195"/>
      <c r="FA21088" s="195"/>
    </row>
    <row r="21089" spans="48:157">
      <c r="AV21089" s="195"/>
      <c r="AW21089" s="195"/>
      <c r="EZ21089" s="195"/>
      <c r="FA21089" s="195"/>
    </row>
    <row r="21090" spans="48:157">
      <c r="AV21090" s="195"/>
      <c r="AW21090" s="195"/>
      <c r="EZ21090" s="195"/>
      <c r="FA21090" s="195"/>
    </row>
    <row r="21091" spans="48:157">
      <c r="AV21091" s="195"/>
      <c r="AW21091" s="195"/>
      <c r="EZ21091" s="195"/>
      <c r="FA21091" s="195"/>
    </row>
    <row r="21092" spans="48:157">
      <c r="AV21092" s="195"/>
      <c r="AW21092" s="195"/>
      <c r="EZ21092" s="195"/>
      <c r="FA21092" s="195"/>
    </row>
    <row r="21093" spans="48:157">
      <c r="AV21093" s="195"/>
      <c r="AW21093" s="195"/>
      <c r="EZ21093" s="195"/>
      <c r="FA21093" s="195"/>
    </row>
    <row r="21094" spans="48:157">
      <c r="AV21094" s="195"/>
      <c r="AW21094" s="195"/>
      <c r="EZ21094" s="195"/>
      <c r="FA21094" s="195"/>
    </row>
    <row r="21095" spans="48:157">
      <c r="AV21095" s="195"/>
      <c r="AW21095" s="195"/>
      <c r="EZ21095" s="195"/>
      <c r="FA21095" s="195"/>
    </row>
    <row r="21096" spans="48:157">
      <c r="AV21096" s="195"/>
      <c r="AW21096" s="195"/>
      <c r="EZ21096" s="195"/>
      <c r="FA21096" s="195"/>
    </row>
    <row r="21097" spans="48:157">
      <c r="AV21097" s="195"/>
      <c r="AW21097" s="195"/>
      <c r="EZ21097" s="195"/>
      <c r="FA21097" s="195"/>
    </row>
    <row r="21098" spans="48:157">
      <c r="AV21098" s="195"/>
      <c r="AW21098" s="195"/>
      <c r="EZ21098" s="195"/>
      <c r="FA21098" s="195"/>
    </row>
    <row r="21099" spans="48:157">
      <c r="AV21099" s="195"/>
      <c r="AW21099" s="195"/>
      <c r="EZ21099" s="195"/>
      <c r="FA21099" s="195"/>
    </row>
    <row r="21100" spans="48:157">
      <c r="AV21100" s="195"/>
      <c r="AW21100" s="195"/>
      <c r="EZ21100" s="195"/>
      <c r="FA21100" s="195"/>
    </row>
    <row r="21101" spans="48:157">
      <c r="AV21101" s="195"/>
      <c r="AW21101" s="195"/>
      <c r="EZ21101" s="195"/>
      <c r="FA21101" s="195"/>
    </row>
    <row r="21102" spans="48:157">
      <c r="AV21102" s="195"/>
      <c r="AW21102" s="195"/>
      <c r="EZ21102" s="195"/>
      <c r="FA21102" s="195"/>
    </row>
    <row r="21103" spans="48:157">
      <c r="AV21103" s="195"/>
      <c r="AW21103" s="195"/>
      <c r="EZ21103" s="195"/>
      <c r="FA21103" s="195"/>
    </row>
    <row r="21104" spans="48:157">
      <c r="AV21104" s="195"/>
      <c r="AW21104" s="195"/>
      <c r="EZ21104" s="195"/>
      <c r="FA21104" s="195"/>
    </row>
    <row r="21105" spans="48:157">
      <c r="AV21105" s="195"/>
      <c r="AW21105" s="195"/>
      <c r="EZ21105" s="195"/>
      <c r="FA21105" s="195"/>
    </row>
    <row r="21106" spans="48:157">
      <c r="AV21106" s="195"/>
      <c r="AW21106" s="195"/>
      <c r="EZ21106" s="195"/>
      <c r="FA21106" s="195"/>
    </row>
    <row r="21107" spans="48:157">
      <c r="AV21107" s="195"/>
      <c r="AW21107" s="195"/>
      <c r="EZ21107" s="195"/>
      <c r="FA21107" s="195"/>
    </row>
    <row r="21108" spans="48:157">
      <c r="AV21108" s="195"/>
      <c r="AW21108" s="195"/>
      <c r="EZ21108" s="195"/>
      <c r="FA21108" s="195"/>
    </row>
    <row r="21109" spans="48:157">
      <c r="AV21109" s="195"/>
      <c r="AW21109" s="195"/>
      <c r="EZ21109" s="195"/>
      <c r="FA21109" s="195"/>
    </row>
    <row r="21110" spans="48:157">
      <c r="AV21110" s="195"/>
      <c r="AW21110" s="195"/>
      <c r="EZ21110" s="195"/>
      <c r="FA21110" s="195"/>
    </row>
    <row r="21111" spans="48:157">
      <c r="AV21111" s="195"/>
      <c r="AW21111" s="195"/>
      <c r="EZ21111" s="195"/>
      <c r="FA21111" s="195"/>
    </row>
    <row r="21112" spans="48:157">
      <c r="AV21112" s="195"/>
      <c r="AW21112" s="195"/>
      <c r="EZ21112" s="195"/>
      <c r="FA21112" s="195"/>
    </row>
    <row r="21113" spans="48:157">
      <c r="AV21113" s="195"/>
      <c r="AW21113" s="195"/>
      <c r="EZ21113" s="195"/>
      <c r="FA21113" s="195"/>
    </row>
    <row r="21114" spans="48:157">
      <c r="AV21114" s="195"/>
      <c r="AW21114" s="195"/>
      <c r="EZ21114" s="195"/>
      <c r="FA21114" s="195"/>
    </row>
    <row r="21115" spans="48:157">
      <c r="AV21115" s="195"/>
      <c r="AW21115" s="195"/>
      <c r="EZ21115" s="195"/>
      <c r="FA21115" s="195"/>
    </row>
    <row r="21116" spans="48:157">
      <c r="AV21116" s="195"/>
      <c r="AW21116" s="195"/>
      <c r="EZ21116" s="195"/>
      <c r="FA21116" s="195"/>
    </row>
    <row r="21117" spans="48:157">
      <c r="AV21117" s="195"/>
      <c r="AW21117" s="195"/>
      <c r="EZ21117" s="195"/>
      <c r="FA21117" s="195"/>
    </row>
    <row r="21118" spans="48:157">
      <c r="AV21118" s="195"/>
      <c r="AW21118" s="195"/>
      <c r="EZ21118" s="195"/>
      <c r="FA21118" s="195"/>
    </row>
    <row r="21119" spans="48:157">
      <c r="AV21119" s="195"/>
      <c r="AW21119" s="195"/>
      <c r="EZ21119" s="195"/>
      <c r="FA21119" s="195"/>
    </row>
    <row r="21120" spans="48:157">
      <c r="AV21120" s="195"/>
      <c r="AW21120" s="195"/>
      <c r="EZ21120" s="195"/>
      <c r="FA21120" s="195"/>
    </row>
    <row r="21121" spans="48:157">
      <c r="AV21121" s="195"/>
      <c r="AW21121" s="195"/>
      <c r="EZ21121" s="195"/>
      <c r="FA21121" s="195"/>
    </row>
    <row r="21122" spans="48:157">
      <c r="AV21122" s="195"/>
      <c r="AW21122" s="195"/>
      <c r="EZ21122" s="195"/>
      <c r="FA21122" s="195"/>
    </row>
    <row r="21123" spans="48:157">
      <c r="AV21123" s="195"/>
      <c r="AW21123" s="195"/>
      <c r="EZ21123" s="195"/>
      <c r="FA21123" s="195"/>
    </row>
    <row r="21124" spans="48:157">
      <c r="AV21124" s="195"/>
      <c r="AW21124" s="195"/>
      <c r="EZ21124" s="195"/>
      <c r="FA21124" s="195"/>
    </row>
    <row r="21125" spans="48:157">
      <c r="AV21125" s="195"/>
      <c r="AW21125" s="195"/>
      <c r="EZ21125" s="195"/>
      <c r="FA21125" s="195"/>
    </row>
    <row r="21126" spans="48:157">
      <c r="AV21126" s="195"/>
      <c r="AW21126" s="195"/>
      <c r="EZ21126" s="195"/>
      <c r="FA21126" s="195"/>
    </row>
    <row r="21127" spans="48:157">
      <c r="AV21127" s="195"/>
      <c r="AW21127" s="195"/>
      <c r="EZ21127" s="195"/>
      <c r="FA21127" s="195"/>
    </row>
    <row r="21128" spans="48:157">
      <c r="AV21128" s="195"/>
      <c r="AW21128" s="195"/>
      <c r="EZ21128" s="195"/>
      <c r="FA21128" s="195"/>
    </row>
    <row r="21129" spans="48:157">
      <c r="AV21129" s="195"/>
      <c r="AW21129" s="195"/>
      <c r="EZ21129" s="195"/>
      <c r="FA21129" s="195"/>
    </row>
    <row r="21130" spans="48:157">
      <c r="AV21130" s="195"/>
      <c r="AW21130" s="195"/>
      <c r="EZ21130" s="195"/>
      <c r="FA21130" s="195"/>
    </row>
    <row r="21131" spans="48:157">
      <c r="AV21131" s="195"/>
      <c r="AW21131" s="195"/>
      <c r="EZ21131" s="195"/>
      <c r="FA21131" s="195"/>
    </row>
    <row r="21132" spans="48:157">
      <c r="AV21132" s="195"/>
      <c r="AW21132" s="195"/>
      <c r="EZ21132" s="195"/>
      <c r="FA21132" s="195"/>
    </row>
    <row r="21133" spans="48:157">
      <c r="AV21133" s="195"/>
      <c r="AW21133" s="195"/>
      <c r="EZ21133" s="195"/>
      <c r="FA21133" s="195"/>
    </row>
    <row r="21134" spans="48:157">
      <c r="AV21134" s="195"/>
      <c r="AW21134" s="195"/>
      <c r="EZ21134" s="195"/>
      <c r="FA21134" s="195"/>
    </row>
    <row r="21135" spans="48:157">
      <c r="AV21135" s="195"/>
      <c r="AW21135" s="195"/>
      <c r="EZ21135" s="195"/>
      <c r="FA21135" s="195"/>
    </row>
    <row r="21136" spans="48:157">
      <c r="AV21136" s="195"/>
      <c r="AW21136" s="195"/>
      <c r="EZ21136" s="195"/>
      <c r="FA21136" s="195"/>
    </row>
    <row r="21137" spans="48:157">
      <c r="AV21137" s="195"/>
      <c r="AW21137" s="195"/>
      <c r="EZ21137" s="195"/>
      <c r="FA21137" s="195"/>
    </row>
    <row r="21138" spans="48:157">
      <c r="AV21138" s="195"/>
      <c r="AW21138" s="195"/>
      <c r="EZ21138" s="195"/>
      <c r="FA21138" s="195"/>
    </row>
    <row r="21139" spans="48:157">
      <c r="AV21139" s="195"/>
      <c r="AW21139" s="195"/>
      <c r="EZ21139" s="195"/>
      <c r="FA21139" s="195"/>
    </row>
    <row r="21140" spans="48:157">
      <c r="AV21140" s="195"/>
      <c r="AW21140" s="195"/>
      <c r="EZ21140" s="195"/>
      <c r="FA21140" s="195"/>
    </row>
    <row r="21141" spans="48:157">
      <c r="AV21141" s="195"/>
      <c r="AW21141" s="195"/>
      <c r="EZ21141" s="195"/>
      <c r="FA21141" s="195"/>
    </row>
    <row r="21142" spans="48:157">
      <c r="AV21142" s="195"/>
      <c r="AW21142" s="195"/>
      <c r="EZ21142" s="195"/>
      <c r="FA21142" s="195"/>
    </row>
    <row r="21143" spans="48:157">
      <c r="AV21143" s="195"/>
      <c r="AW21143" s="195"/>
      <c r="EZ21143" s="195"/>
      <c r="FA21143" s="195"/>
    </row>
    <row r="21144" spans="48:157">
      <c r="AV21144" s="195"/>
      <c r="AW21144" s="195"/>
      <c r="EZ21144" s="195"/>
      <c r="FA21144" s="195"/>
    </row>
    <row r="21145" spans="48:157">
      <c r="AV21145" s="195"/>
      <c r="AW21145" s="195"/>
      <c r="EZ21145" s="195"/>
      <c r="FA21145" s="195"/>
    </row>
    <row r="21146" spans="48:157">
      <c r="AV21146" s="195"/>
      <c r="AW21146" s="195"/>
      <c r="EZ21146" s="195"/>
      <c r="FA21146" s="195"/>
    </row>
    <row r="21147" spans="48:157">
      <c r="AV21147" s="195"/>
      <c r="AW21147" s="195"/>
      <c r="EZ21147" s="195"/>
      <c r="FA21147" s="195"/>
    </row>
    <row r="21148" spans="48:157">
      <c r="AV21148" s="195"/>
      <c r="AW21148" s="195"/>
      <c r="EZ21148" s="195"/>
      <c r="FA21148" s="195"/>
    </row>
    <row r="21149" spans="48:157">
      <c r="AV21149" s="195"/>
      <c r="AW21149" s="195"/>
      <c r="EZ21149" s="195"/>
      <c r="FA21149" s="195"/>
    </row>
    <row r="21150" spans="48:157">
      <c r="AV21150" s="195"/>
      <c r="AW21150" s="195"/>
      <c r="EZ21150" s="195"/>
      <c r="FA21150" s="195"/>
    </row>
    <row r="21151" spans="48:157">
      <c r="AV21151" s="195"/>
      <c r="AW21151" s="195"/>
      <c r="EZ21151" s="195"/>
      <c r="FA21151" s="195"/>
    </row>
    <row r="21152" spans="48:157">
      <c r="AV21152" s="195"/>
      <c r="AW21152" s="195"/>
      <c r="EZ21152" s="195"/>
      <c r="FA21152" s="195"/>
    </row>
    <row r="21153" spans="48:157">
      <c r="AV21153" s="195"/>
      <c r="AW21153" s="195"/>
      <c r="EZ21153" s="195"/>
      <c r="FA21153" s="195"/>
    </row>
    <row r="21154" spans="48:157">
      <c r="AV21154" s="195"/>
      <c r="AW21154" s="195"/>
      <c r="EZ21154" s="195"/>
      <c r="FA21154" s="195"/>
    </row>
    <row r="21155" spans="48:157">
      <c r="AV21155" s="195"/>
      <c r="AW21155" s="195"/>
      <c r="EZ21155" s="195"/>
      <c r="FA21155" s="195"/>
    </row>
    <row r="21156" spans="48:157">
      <c r="AV21156" s="195"/>
      <c r="AW21156" s="195"/>
      <c r="EZ21156" s="195"/>
      <c r="FA21156" s="195"/>
    </row>
    <row r="21157" spans="48:157">
      <c r="AV21157" s="195"/>
      <c r="AW21157" s="195"/>
      <c r="EZ21157" s="195"/>
      <c r="FA21157" s="195"/>
    </row>
    <row r="21158" spans="48:157">
      <c r="AV21158" s="195"/>
      <c r="AW21158" s="195"/>
      <c r="EZ21158" s="195"/>
      <c r="FA21158" s="195"/>
    </row>
    <row r="21159" spans="48:157">
      <c r="AV21159" s="195"/>
      <c r="AW21159" s="195"/>
      <c r="EZ21159" s="195"/>
      <c r="FA21159" s="195"/>
    </row>
    <row r="21160" spans="48:157">
      <c r="AV21160" s="195"/>
      <c r="AW21160" s="195"/>
      <c r="EZ21160" s="195"/>
      <c r="FA21160" s="195"/>
    </row>
    <row r="21161" spans="48:157">
      <c r="AV21161" s="195"/>
      <c r="AW21161" s="195"/>
      <c r="EZ21161" s="195"/>
      <c r="FA21161" s="195"/>
    </row>
    <row r="21162" spans="48:157">
      <c r="AV21162" s="195"/>
      <c r="AW21162" s="195"/>
      <c r="EZ21162" s="195"/>
      <c r="FA21162" s="195"/>
    </row>
    <row r="21163" spans="48:157">
      <c r="AV21163" s="195"/>
      <c r="AW21163" s="195"/>
      <c r="EZ21163" s="195"/>
      <c r="FA21163" s="195"/>
    </row>
    <row r="21164" spans="48:157">
      <c r="AV21164" s="195"/>
      <c r="AW21164" s="195"/>
      <c r="EZ21164" s="195"/>
      <c r="FA21164" s="195"/>
    </row>
    <row r="21165" spans="48:157">
      <c r="AV21165" s="195"/>
      <c r="AW21165" s="195"/>
      <c r="EZ21165" s="195"/>
      <c r="FA21165" s="195"/>
    </row>
    <row r="21166" spans="48:157">
      <c r="AV21166" s="195"/>
      <c r="AW21166" s="195"/>
      <c r="EZ21166" s="195"/>
      <c r="FA21166" s="195"/>
    </row>
    <row r="21167" spans="48:157">
      <c r="AV21167" s="195"/>
      <c r="AW21167" s="195"/>
      <c r="EZ21167" s="195"/>
      <c r="FA21167" s="195"/>
    </row>
    <row r="21168" spans="48:157">
      <c r="AV21168" s="195"/>
      <c r="AW21168" s="195"/>
      <c r="EZ21168" s="195"/>
      <c r="FA21168" s="195"/>
    </row>
    <row r="21169" spans="48:157">
      <c r="AV21169" s="195"/>
      <c r="AW21169" s="195"/>
      <c r="EZ21169" s="195"/>
      <c r="FA21169" s="195"/>
    </row>
    <row r="21170" spans="48:157">
      <c r="AV21170" s="195"/>
      <c r="AW21170" s="195"/>
      <c r="EZ21170" s="195"/>
      <c r="FA21170" s="195"/>
    </row>
    <row r="21171" spans="48:157">
      <c r="AV21171" s="195"/>
      <c r="AW21171" s="195"/>
      <c r="EZ21171" s="195"/>
      <c r="FA21171" s="195"/>
    </row>
    <row r="21172" spans="48:157">
      <c r="AV21172" s="195"/>
      <c r="AW21172" s="195"/>
      <c r="EZ21172" s="195"/>
      <c r="FA21172" s="195"/>
    </row>
    <row r="21173" spans="48:157">
      <c r="AV21173" s="195"/>
      <c r="AW21173" s="195"/>
      <c r="EZ21173" s="195"/>
      <c r="FA21173" s="195"/>
    </row>
    <row r="21174" spans="48:157">
      <c r="AV21174" s="195"/>
      <c r="AW21174" s="195"/>
      <c r="EZ21174" s="195"/>
      <c r="FA21174" s="195"/>
    </row>
    <row r="21175" spans="48:157">
      <c r="AV21175" s="195"/>
      <c r="AW21175" s="195"/>
      <c r="EZ21175" s="195"/>
      <c r="FA21175" s="195"/>
    </row>
    <row r="21176" spans="48:157">
      <c r="AV21176" s="195"/>
      <c r="AW21176" s="195"/>
      <c r="EZ21176" s="195"/>
      <c r="FA21176" s="195"/>
    </row>
    <row r="21177" spans="48:157">
      <c r="AV21177" s="195"/>
      <c r="AW21177" s="195"/>
      <c r="EZ21177" s="195"/>
      <c r="FA21177" s="195"/>
    </row>
    <row r="21178" spans="48:157">
      <c r="AV21178" s="195"/>
      <c r="AW21178" s="195"/>
      <c r="EZ21178" s="195"/>
      <c r="FA21178" s="195"/>
    </row>
    <row r="21179" spans="48:157">
      <c r="AV21179" s="195"/>
      <c r="AW21179" s="195"/>
      <c r="EZ21179" s="195"/>
      <c r="FA21179" s="195"/>
    </row>
    <row r="21180" spans="48:157">
      <c r="AV21180" s="195"/>
      <c r="AW21180" s="195"/>
      <c r="EZ21180" s="195"/>
      <c r="FA21180" s="195"/>
    </row>
    <row r="21181" spans="48:157">
      <c r="AV21181" s="195"/>
      <c r="AW21181" s="195"/>
      <c r="EZ21181" s="195"/>
      <c r="FA21181" s="195"/>
    </row>
    <row r="21182" spans="48:157">
      <c r="AV21182" s="195"/>
      <c r="AW21182" s="195"/>
      <c r="EZ21182" s="195"/>
      <c r="FA21182" s="195"/>
    </row>
    <row r="21183" spans="48:157">
      <c r="AV21183" s="195"/>
      <c r="AW21183" s="195"/>
      <c r="EZ21183" s="195"/>
      <c r="FA21183" s="195"/>
    </row>
    <row r="21184" spans="48:157">
      <c r="AV21184" s="195"/>
      <c r="AW21184" s="195"/>
      <c r="EZ21184" s="195"/>
      <c r="FA21184" s="195"/>
    </row>
    <row r="21185" spans="48:157">
      <c r="AV21185" s="195"/>
      <c r="AW21185" s="195"/>
      <c r="EZ21185" s="195"/>
      <c r="FA21185" s="195"/>
    </row>
    <row r="21186" spans="48:157">
      <c r="AV21186" s="195"/>
      <c r="AW21186" s="195"/>
      <c r="EZ21186" s="195"/>
      <c r="FA21186" s="195"/>
    </row>
    <row r="21187" spans="48:157">
      <c r="AV21187" s="195"/>
      <c r="AW21187" s="195"/>
      <c r="EZ21187" s="195"/>
      <c r="FA21187" s="195"/>
    </row>
    <row r="21188" spans="48:157">
      <c r="AV21188" s="195"/>
      <c r="AW21188" s="195"/>
      <c r="EZ21188" s="195"/>
      <c r="FA21188" s="195"/>
    </row>
    <row r="21189" spans="48:157">
      <c r="AV21189" s="195"/>
      <c r="AW21189" s="195"/>
      <c r="EZ21189" s="195"/>
      <c r="FA21189" s="195"/>
    </row>
    <row r="21190" spans="48:157">
      <c r="AV21190" s="195"/>
      <c r="AW21190" s="195"/>
      <c r="EZ21190" s="195"/>
      <c r="FA21190" s="195"/>
    </row>
    <row r="21191" spans="48:157">
      <c r="AV21191" s="195"/>
      <c r="AW21191" s="195"/>
      <c r="EZ21191" s="195"/>
      <c r="FA21191" s="195"/>
    </row>
    <row r="21192" spans="48:157">
      <c r="AV21192" s="195"/>
      <c r="AW21192" s="195"/>
      <c r="EZ21192" s="195"/>
      <c r="FA21192" s="195"/>
    </row>
    <row r="21193" spans="48:157">
      <c r="AV21193" s="195"/>
      <c r="AW21193" s="195"/>
      <c r="EZ21193" s="195"/>
      <c r="FA21193" s="195"/>
    </row>
    <row r="21194" spans="48:157">
      <c r="AV21194" s="195"/>
      <c r="AW21194" s="195"/>
      <c r="EZ21194" s="195"/>
      <c r="FA21194" s="195"/>
    </row>
    <row r="21195" spans="48:157">
      <c r="AV21195" s="195"/>
      <c r="AW21195" s="195"/>
      <c r="EZ21195" s="195"/>
      <c r="FA21195" s="195"/>
    </row>
    <row r="21196" spans="48:157">
      <c r="AV21196" s="195"/>
      <c r="AW21196" s="195"/>
      <c r="EZ21196" s="195"/>
      <c r="FA21196" s="195"/>
    </row>
    <row r="21197" spans="48:157">
      <c r="AV21197" s="195"/>
      <c r="AW21197" s="195"/>
      <c r="EZ21197" s="195"/>
      <c r="FA21197" s="195"/>
    </row>
    <row r="21198" spans="48:157">
      <c r="AV21198" s="195"/>
      <c r="AW21198" s="195"/>
      <c r="EZ21198" s="195"/>
      <c r="FA21198" s="195"/>
    </row>
    <row r="21199" spans="48:157">
      <c r="AV21199" s="195"/>
      <c r="AW21199" s="195"/>
      <c r="EZ21199" s="195"/>
      <c r="FA21199" s="195"/>
    </row>
    <row r="21200" spans="48:157">
      <c r="AV21200" s="195"/>
      <c r="AW21200" s="195"/>
      <c r="EZ21200" s="195"/>
      <c r="FA21200" s="195"/>
    </row>
    <row r="21201" spans="48:157">
      <c r="AV21201" s="195"/>
      <c r="AW21201" s="195"/>
      <c r="EZ21201" s="195"/>
      <c r="FA21201" s="195"/>
    </row>
    <row r="21202" spans="48:157">
      <c r="AV21202" s="195"/>
      <c r="AW21202" s="195"/>
      <c r="EZ21202" s="195"/>
      <c r="FA21202" s="195"/>
    </row>
    <row r="21203" spans="48:157">
      <c r="AV21203" s="195"/>
      <c r="AW21203" s="195"/>
      <c r="EZ21203" s="195"/>
      <c r="FA21203" s="195"/>
    </row>
    <row r="21204" spans="48:157">
      <c r="AV21204" s="195"/>
      <c r="AW21204" s="195"/>
      <c r="EZ21204" s="195"/>
      <c r="FA21204" s="195"/>
    </row>
    <row r="21205" spans="48:157">
      <c r="AV21205" s="195"/>
      <c r="AW21205" s="195"/>
      <c r="EZ21205" s="195"/>
      <c r="FA21205" s="195"/>
    </row>
    <row r="21206" spans="48:157">
      <c r="AV21206" s="195"/>
      <c r="AW21206" s="195"/>
      <c r="EZ21206" s="195"/>
      <c r="FA21206" s="195"/>
    </row>
    <row r="21207" spans="48:157">
      <c r="AV21207" s="195"/>
      <c r="AW21207" s="195"/>
      <c r="EZ21207" s="195"/>
      <c r="FA21207" s="195"/>
    </row>
    <row r="21208" spans="48:157">
      <c r="AV21208" s="195"/>
      <c r="AW21208" s="195"/>
      <c r="EZ21208" s="195"/>
      <c r="FA21208" s="195"/>
    </row>
    <row r="21209" spans="48:157">
      <c r="AV21209" s="195"/>
      <c r="AW21209" s="195"/>
      <c r="EZ21209" s="195"/>
      <c r="FA21209" s="195"/>
    </row>
    <row r="21210" spans="48:157">
      <c r="AV21210" s="195"/>
      <c r="AW21210" s="195"/>
      <c r="EZ21210" s="195"/>
      <c r="FA21210" s="195"/>
    </row>
    <row r="21211" spans="48:157">
      <c r="AV21211" s="195"/>
      <c r="AW21211" s="195"/>
      <c r="EZ21211" s="195"/>
      <c r="FA21211" s="195"/>
    </row>
    <row r="21212" spans="48:157">
      <c r="AV21212" s="195"/>
      <c r="AW21212" s="195"/>
      <c r="EZ21212" s="195"/>
      <c r="FA21212" s="195"/>
    </row>
    <row r="21213" spans="48:157">
      <c r="AV21213" s="195"/>
      <c r="AW21213" s="195"/>
      <c r="EZ21213" s="195"/>
      <c r="FA21213" s="195"/>
    </row>
    <row r="21214" spans="48:157">
      <c r="AV21214" s="195"/>
      <c r="AW21214" s="195"/>
      <c r="EZ21214" s="195"/>
      <c r="FA21214" s="195"/>
    </row>
    <row r="21215" spans="48:157">
      <c r="AV21215" s="195"/>
      <c r="AW21215" s="195"/>
      <c r="EZ21215" s="195"/>
      <c r="FA21215" s="195"/>
    </row>
    <row r="21216" spans="48:157">
      <c r="AV21216" s="195"/>
      <c r="AW21216" s="195"/>
      <c r="EZ21216" s="195"/>
      <c r="FA21216" s="195"/>
    </row>
    <row r="21217" spans="48:157">
      <c r="AV21217" s="195"/>
      <c r="AW21217" s="195"/>
      <c r="EZ21217" s="195"/>
      <c r="FA21217" s="195"/>
    </row>
    <row r="21218" spans="48:157">
      <c r="AV21218" s="195"/>
      <c r="AW21218" s="195"/>
      <c r="EZ21218" s="195"/>
      <c r="FA21218" s="195"/>
    </row>
    <row r="21219" spans="48:157">
      <c r="AV21219" s="195"/>
      <c r="AW21219" s="195"/>
      <c r="EZ21219" s="195"/>
      <c r="FA21219" s="195"/>
    </row>
    <row r="21220" spans="48:157">
      <c r="AV21220" s="195"/>
      <c r="AW21220" s="195"/>
      <c r="EZ21220" s="195"/>
      <c r="FA21220" s="195"/>
    </row>
    <row r="21221" spans="48:157">
      <c r="AV21221" s="195"/>
      <c r="AW21221" s="195"/>
      <c r="EZ21221" s="195"/>
      <c r="FA21221" s="195"/>
    </row>
    <row r="21222" spans="48:157">
      <c r="AV21222" s="195"/>
      <c r="AW21222" s="195"/>
      <c r="EZ21222" s="195"/>
      <c r="FA21222" s="195"/>
    </row>
    <row r="21223" spans="48:157">
      <c r="AV21223" s="195"/>
      <c r="AW21223" s="195"/>
      <c r="EZ21223" s="195"/>
      <c r="FA21223" s="195"/>
    </row>
    <row r="21224" spans="48:157">
      <c r="AV21224" s="195"/>
      <c r="AW21224" s="195"/>
      <c r="EZ21224" s="195"/>
      <c r="FA21224" s="195"/>
    </row>
    <row r="21225" spans="48:157">
      <c r="AV21225" s="195"/>
      <c r="AW21225" s="195"/>
      <c r="EZ21225" s="195"/>
      <c r="FA21225" s="195"/>
    </row>
    <row r="21226" spans="48:157">
      <c r="AV21226" s="195"/>
      <c r="AW21226" s="195"/>
      <c r="EZ21226" s="195"/>
      <c r="FA21226" s="195"/>
    </row>
    <row r="21227" spans="48:157">
      <c r="AV21227" s="195"/>
      <c r="AW21227" s="195"/>
      <c r="EZ21227" s="195"/>
      <c r="FA21227" s="195"/>
    </row>
    <row r="21228" spans="48:157">
      <c r="AV21228" s="195"/>
      <c r="AW21228" s="195"/>
      <c r="EZ21228" s="195"/>
      <c r="FA21228" s="195"/>
    </row>
    <row r="21229" spans="48:157">
      <c r="AV21229" s="195"/>
      <c r="AW21229" s="195"/>
      <c r="EZ21229" s="195"/>
      <c r="FA21229" s="195"/>
    </row>
    <row r="21230" spans="48:157">
      <c r="AV21230" s="195"/>
      <c r="AW21230" s="195"/>
      <c r="EZ21230" s="195"/>
      <c r="FA21230" s="195"/>
    </row>
    <row r="21231" spans="48:157">
      <c r="AV21231" s="195"/>
      <c r="AW21231" s="195"/>
      <c r="EZ21231" s="195"/>
      <c r="FA21231" s="195"/>
    </row>
    <row r="21232" spans="48:157">
      <c r="AV21232" s="195"/>
      <c r="AW21232" s="195"/>
      <c r="EZ21232" s="195"/>
      <c r="FA21232" s="195"/>
    </row>
    <row r="21233" spans="48:157">
      <c r="AV21233" s="195"/>
      <c r="AW21233" s="195"/>
      <c r="EZ21233" s="195"/>
      <c r="FA21233" s="195"/>
    </row>
    <row r="21234" spans="48:157">
      <c r="AV21234" s="195"/>
      <c r="AW21234" s="195"/>
      <c r="EZ21234" s="195"/>
      <c r="FA21234" s="195"/>
    </row>
    <row r="21235" spans="48:157">
      <c r="AV21235" s="195"/>
      <c r="AW21235" s="195"/>
      <c r="EZ21235" s="195"/>
      <c r="FA21235" s="195"/>
    </row>
    <row r="21236" spans="48:157">
      <c r="AV21236" s="195"/>
      <c r="AW21236" s="195"/>
      <c r="EZ21236" s="195"/>
      <c r="FA21236" s="195"/>
    </row>
    <row r="21237" spans="48:157">
      <c r="AV21237" s="195"/>
      <c r="AW21237" s="195"/>
      <c r="EZ21237" s="195"/>
      <c r="FA21237" s="195"/>
    </row>
    <row r="21238" spans="48:157">
      <c r="AV21238" s="195"/>
      <c r="AW21238" s="195"/>
      <c r="EZ21238" s="195"/>
      <c r="FA21238" s="195"/>
    </row>
    <row r="21239" spans="48:157">
      <c r="AV21239" s="195"/>
      <c r="AW21239" s="195"/>
      <c r="EZ21239" s="195"/>
      <c r="FA21239" s="195"/>
    </row>
    <row r="21240" spans="48:157">
      <c r="AV21240" s="195"/>
      <c r="AW21240" s="195"/>
      <c r="EZ21240" s="195"/>
      <c r="FA21240" s="195"/>
    </row>
    <row r="21241" spans="48:157">
      <c r="AV21241" s="195"/>
      <c r="AW21241" s="195"/>
      <c r="EZ21241" s="195"/>
      <c r="FA21241" s="195"/>
    </row>
    <row r="21242" spans="48:157">
      <c r="AV21242" s="195"/>
      <c r="AW21242" s="195"/>
      <c r="EZ21242" s="195"/>
      <c r="FA21242" s="195"/>
    </row>
    <row r="21243" spans="48:157">
      <c r="AV21243" s="195"/>
      <c r="AW21243" s="195"/>
      <c r="EZ21243" s="195"/>
      <c r="FA21243" s="195"/>
    </row>
    <row r="21244" spans="48:157">
      <c r="AV21244" s="195"/>
      <c r="AW21244" s="195"/>
      <c r="EZ21244" s="195"/>
      <c r="FA21244" s="195"/>
    </row>
    <row r="21245" spans="48:157">
      <c r="AV21245" s="195"/>
      <c r="AW21245" s="195"/>
      <c r="EZ21245" s="195"/>
      <c r="FA21245" s="195"/>
    </row>
    <row r="21246" spans="48:157">
      <c r="AV21246" s="195"/>
      <c r="AW21246" s="195"/>
      <c r="EZ21246" s="195"/>
      <c r="FA21246" s="195"/>
    </row>
    <row r="21247" spans="48:157">
      <c r="AV21247" s="195"/>
      <c r="AW21247" s="195"/>
      <c r="EZ21247" s="195"/>
      <c r="FA21247" s="195"/>
    </row>
    <row r="21248" spans="48:157">
      <c r="AV21248" s="195"/>
      <c r="AW21248" s="195"/>
      <c r="EZ21248" s="195"/>
      <c r="FA21248" s="195"/>
    </row>
    <row r="21249" spans="48:157">
      <c r="AV21249" s="195"/>
      <c r="AW21249" s="195"/>
      <c r="EZ21249" s="195"/>
      <c r="FA21249" s="195"/>
    </row>
    <row r="21250" spans="48:157">
      <c r="AV21250" s="195"/>
      <c r="AW21250" s="195"/>
      <c r="EZ21250" s="195"/>
      <c r="FA21250" s="195"/>
    </row>
    <row r="21251" spans="48:157">
      <c r="AV21251" s="195"/>
      <c r="AW21251" s="195"/>
      <c r="EZ21251" s="195"/>
      <c r="FA21251" s="195"/>
    </row>
    <row r="21252" spans="48:157">
      <c r="AV21252" s="195"/>
      <c r="AW21252" s="195"/>
      <c r="EZ21252" s="195"/>
      <c r="FA21252" s="195"/>
    </row>
    <row r="21253" spans="48:157">
      <c r="AV21253" s="195"/>
      <c r="AW21253" s="195"/>
      <c r="EZ21253" s="195"/>
      <c r="FA21253" s="195"/>
    </row>
    <row r="21254" spans="48:157">
      <c r="AV21254" s="195"/>
      <c r="AW21254" s="195"/>
      <c r="EZ21254" s="195"/>
      <c r="FA21254" s="195"/>
    </row>
    <row r="21255" spans="48:157">
      <c r="AV21255" s="195"/>
      <c r="AW21255" s="195"/>
      <c r="EZ21255" s="195"/>
      <c r="FA21255" s="195"/>
    </row>
    <row r="21256" spans="48:157">
      <c r="AV21256" s="195"/>
      <c r="AW21256" s="195"/>
      <c r="EZ21256" s="195"/>
      <c r="FA21256" s="195"/>
    </row>
    <row r="21257" spans="48:157">
      <c r="AV21257" s="195"/>
      <c r="AW21257" s="195"/>
      <c r="EZ21257" s="195"/>
      <c r="FA21257" s="195"/>
    </row>
    <row r="21258" spans="48:157">
      <c r="AV21258" s="195"/>
      <c r="AW21258" s="195"/>
      <c r="EZ21258" s="195"/>
      <c r="FA21258" s="195"/>
    </row>
    <row r="21259" spans="48:157">
      <c r="AV21259" s="195"/>
      <c r="AW21259" s="195"/>
      <c r="EZ21259" s="195"/>
      <c r="FA21259" s="195"/>
    </row>
    <row r="21260" spans="48:157">
      <c r="AV21260" s="195"/>
      <c r="AW21260" s="195"/>
      <c r="EZ21260" s="195"/>
      <c r="FA21260" s="195"/>
    </row>
    <row r="21261" spans="48:157">
      <c r="AV21261" s="195"/>
      <c r="AW21261" s="195"/>
      <c r="EZ21261" s="195"/>
      <c r="FA21261" s="195"/>
    </row>
    <row r="21262" spans="48:157">
      <c r="AV21262" s="195"/>
      <c r="AW21262" s="195"/>
      <c r="EZ21262" s="195"/>
      <c r="FA21262" s="195"/>
    </row>
    <row r="21263" spans="48:157">
      <c r="AV21263" s="195"/>
      <c r="AW21263" s="195"/>
      <c r="EZ21263" s="195"/>
      <c r="FA21263" s="195"/>
    </row>
    <row r="21264" spans="48:157">
      <c r="AV21264" s="195"/>
      <c r="AW21264" s="195"/>
      <c r="EZ21264" s="195"/>
      <c r="FA21264" s="195"/>
    </row>
    <row r="21265" spans="48:157">
      <c r="AV21265" s="195"/>
      <c r="AW21265" s="195"/>
      <c r="EZ21265" s="195"/>
      <c r="FA21265" s="195"/>
    </row>
    <row r="21266" spans="48:157">
      <c r="AV21266" s="195"/>
      <c r="AW21266" s="195"/>
      <c r="EZ21266" s="195"/>
      <c r="FA21266" s="195"/>
    </row>
    <row r="21267" spans="48:157">
      <c r="AV21267" s="195"/>
      <c r="AW21267" s="195"/>
      <c r="EZ21267" s="195"/>
      <c r="FA21267" s="195"/>
    </row>
    <row r="21268" spans="48:157">
      <c r="AV21268" s="195"/>
      <c r="AW21268" s="195"/>
      <c r="EZ21268" s="195"/>
      <c r="FA21268" s="195"/>
    </row>
    <row r="21269" spans="48:157">
      <c r="AV21269" s="195"/>
      <c r="AW21269" s="195"/>
      <c r="EZ21269" s="195"/>
      <c r="FA21269" s="195"/>
    </row>
    <row r="21270" spans="48:157">
      <c r="AV21270" s="195"/>
      <c r="AW21270" s="195"/>
      <c r="EZ21270" s="195"/>
      <c r="FA21270" s="195"/>
    </row>
    <row r="21271" spans="48:157">
      <c r="AV21271" s="195"/>
      <c r="AW21271" s="195"/>
      <c r="EZ21271" s="195"/>
      <c r="FA21271" s="195"/>
    </row>
    <row r="21272" spans="48:157">
      <c r="AV21272" s="195"/>
      <c r="AW21272" s="195"/>
      <c r="EZ21272" s="195"/>
      <c r="FA21272" s="195"/>
    </row>
    <row r="21273" spans="48:157">
      <c r="AV21273" s="195"/>
      <c r="AW21273" s="195"/>
      <c r="EZ21273" s="195"/>
      <c r="FA21273" s="195"/>
    </row>
    <row r="21274" spans="48:157">
      <c r="AV21274" s="195"/>
      <c r="AW21274" s="195"/>
      <c r="EZ21274" s="195"/>
      <c r="FA21274" s="195"/>
    </row>
    <row r="21275" spans="48:157">
      <c r="AV21275" s="195"/>
      <c r="AW21275" s="195"/>
      <c r="EZ21275" s="195"/>
      <c r="FA21275" s="195"/>
    </row>
    <row r="21276" spans="48:157">
      <c r="AV21276" s="195"/>
      <c r="AW21276" s="195"/>
      <c r="EZ21276" s="195"/>
      <c r="FA21276" s="195"/>
    </row>
    <row r="21277" spans="48:157">
      <c r="AV21277" s="195"/>
      <c r="AW21277" s="195"/>
      <c r="EZ21277" s="195"/>
      <c r="FA21277" s="195"/>
    </row>
    <row r="21278" spans="48:157">
      <c r="AV21278" s="195"/>
      <c r="AW21278" s="195"/>
      <c r="EZ21278" s="195"/>
      <c r="FA21278" s="195"/>
    </row>
    <row r="21279" spans="48:157">
      <c r="AV21279" s="195"/>
      <c r="AW21279" s="195"/>
      <c r="EZ21279" s="195"/>
      <c r="FA21279" s="195"/>
    </row>
    <row r="21280" spans="48:157">
      <c r="AV21280" s="195"/>
      <c r="AW21280" s="195"/>
      <c r="EZ21280" s="195"/>
      <c r="FA21280" s="195"/>
    </row>
    <row r="21281" spans="48:157">
      <c r="AV21281" s="195"/>
      <c r="AW21281" s="195"/>
      <c r="EZ21281" s="195"/>
      <c r="FA21281" s="195"/>
    </row>
    <row r="21282" spans="48:157">
      <c r="AV21282" s="195"/>
      <c r="AW21282" s="195"/>
      <c r="EZ21282" s="195"/>
      <c r="FA21282" s="195"/>
    </row>
    <row r="21283" spans="48:157">
      <c r="AV21283" s="195"/>
      <c r="AW21283" s="195"/>
      <c r="EZ21283" s="195"/>
      <c r="FA21283" s="195"/>
    </row>
    <row r="21284" spans="48:157">
      <c r="AV21284" s="195"/>
      <c r="AW21284" s="195"/>
      <c r="EZ21284" s="195"/>
      <c r="FA21284" s="195"/>
    </row>
    <row r="21285" spans="48:157">
      <c r="AV21285" s="195"/>
      <c r="AW21285" s="195"/>
      <c r="EZ21285" s="195"/>
      <c r="FA21285" s="195"/>
    </row>
    <row r="21286" spans="48:157">
      <c r="AV21286" s="195"/>
      <c r="AW21286" s="195"/>
      <c r="EZ21286" s="195"/>
      <c r="FA21286" s="195"/>
    </row>
    <row r="21287" spans="48:157">
      <c r="AV21287" s="195"/>
      <c r="AW21287" s="195"/>
      <c r="EZ21287" s="195"/>
      <c r="FA21287" s="195"/>
    </row>
    <row r="21288" spans="48:157">
      <c r="AV21288" s="195"/>
      <c r="AW21288" s="195"/>
      <c r="EZ21288" s="195"/>
      <c r="FA21288" s="195"/>
    </row>
    <row r="21289" spans="48:157">
      <c r="AV21289" s="195"/>
      <c r="AW21289" s="195"/>
      <c r="EZ21289" s="195"/>
      <c r="FA21289" s="195"/>
    </row>
    <row r="21290" spans="48:157">
      <c r="AV21290" s="195"/>
      <c r="AW21290" s="195"/>
      <c r="EZ21290" s="195"/>
      <c r="FA21290" s="195"/>
    </row>
    <row r="21291" spans="48:157">
      <c r="AV21291" s="195"/>
      <c r="AW21291" s="195"/>
      <c r="EZ21291" s="195"/>
      <c r="FA21291" s="195"/>
    </row>
    <row r="21292" spans="48:157">
      <c r="AV21292" s="195"/>
      <c r="AW21292" s="195"/>
      <c r="EZ21292" s="195"/>
      <c r="FA21292" s="195"/>
    </row>
    <row r="21293" spans="48:157">
      <c r="AV21293" s="195"/>
      <c r="AW21293" s="195"/>
      <c r="EZ21293" s="195"/>
      <c r="FA21293" s="195"/>
    </row>
    <row r="21294" spans="48:157">
      <c r="AV21294" s="195"/>
      <c r="AW21294" s="195"/>
      <c r="EZ21294" s="195"/>
      <c r="FA21294" s="195"/>
    </row>
    <row r="21295" spans="48:157">
      <c r="AV21295" s="195"/>
      <c r="AW21295" s="195"/>
      <c r="EZ21295" s="195"/>
      <c r="FA21295" s="195"/>
    </row>
    <row r="21296" spans="48:157">
      <c r="AV21296" s="195"/>
      <c r="AW21296" s="195"/>
      <c r="EZ21296" s="195"/>
      <c r="FA21296" s="195"/>
    </row>
    <row r="21297" spans="48:157">
      <c r="AV21297" s="195"/>
      <c r="AW21297" s="195"/>
      <c r="EZ21297" s="195"/>
      <c r="FA21297" s="195"/>
    </row>
    <row r="21298" spans="48:157">
      <c r="AV21298" s="195"/>
      <c r="AW21298" s="195"/>
      <c r="EZ21298" s="195"/>
      <c r="FA21298" s="195"/>
    </row>
    <row r="21299" spans="48:157">
      <c r="AV21299" s="195"/>
      <c r="AW21299" s="195"/>
      <c r="EZ21299" s="195"/>
      <c r="FA21299" s="195"/>
    </row>
    <row r="21300" spans="48:157">
      <c r="AV21300" s="195"/>
      <c r="AW21300" s="195"/>
      <c r="EZ21300" s="195"/>
      <c r="FA21300" s="195"/>
    </row>
    <row r="21301" spans="48:157">
      <c r="AV21301" s="195"/>
      <c r="AW21301" s="195"/>
      <c r="EZ21301" s="195"/>
      <c r="FA21301" s="195"/>
    </row>
    <row r="21302" spans="48:157">
      <c r="AV21302" s="195"/>
      <c r="AW21302" s="195"/>
      <c r="EZ21302" s="195"/>
      <c r="FA21302" s="195"/>
    </row>
    <row r="21303" spans="48:157">
      <c r="AV21303" s="195"/>
      <c r="AW21303" s="195"/>
      <c r="EZ21303" s="195"/>
      <c r="FA21303" s="195"/>
    </row>
    <row r="21304" spans="48:157">
      <c r="AV21304" s="195"/>
      <c r="AW21304" s="195"/>
      <c r="EZ21304" s="195"/>
      <c r="FA21304" s="195"/>
    </row>
    <row r="21305" spans="48:157">
      <c r="AV21305" s="195"/>
      <c r="AW21305" s="195"/>
      <c r="EZ21305" s="195"/>
      <c r="FA21305" s="195"/>
    </row>
    <row r="21306" spans="48:157">
      <c r="AV21306" s="195"/>
      <c r="AW21306" s="195"/>
      <c r="EZ21306" s="195"/>
      <c r="FA21306" s="195"/>
    </row>
    <row r="21307" spans="48:157">
      <c r="AV21307" s="195"/>
      <c r="AW21307" s="195"/>
      <c r="EZ21307" s="195"/>
      <c r="FA21307" s="195"/>
    </row>
    <row r="21308" spans="48:157">
      <c r="AV21308" s="195"/>
      <c r="AW21308" s="195"/>
      <c r="EZ21308" s="195"/>
      <c r="FA21308" s="195"/>
    </row>
    <row r="21309" spans="48:157">
      <c r="AV21309" s="195"/>
      <c r="AW21309" s="195"/>
      <c r="EZ21309" s="195"/>
      <c r="FA21309" s="195"/>
    </row>
    <row r="21310" spans="48:157">
      <c r="AV21310" s="195"/>
      <c r="AW21310" s="195"/>
      <c r="EZ21310" s="195"/>
      <c r="FA21310" s="195"/>
    </row>
    <row r="21311" spans="48:157">
      <c r="AV21311" s="195"/>
      <c r="AW21311" s="195"/>
      <c r="EZ21311" s="195"/>
      <c r="FA21311" s="195"/>
    </row>
    <row r="21312" spans="48:157">
      <c r="AV21312" s="195"/>
      <c r="AW21312" s="195"/>
      <c r="EZ21312" s="195"/>
      <c r="FA21312" s="195"/>
    </row>
    <row r="21313" spans="48:157">
      <c r="AV21313" s="195"/>
      <c r="AW21313" s="195"/>
      <c r="EZ21313" s="195"/>
      <c r="FA21313" s="195"/>
    </row>
    <row r="21314" spans="48:157">
      <c r="AV21314" s="195"/>
      <c r="AW21314" s="195"/>
      <c r="EZ21314" s="195"/>
      <c r="FA21314" s="195"/>
    </row>
    <row r="21315" spans="48:157">
      <c r="AV21315" s="195"/>
      <c r="AW21315" s="195"/>
      <c r="EZ21315" s="195"/>
      <c r="FA21315" s="195"/>
    </row>
    <row r="21316" spans="48:157">
      <c r="AV21316" s="195"/>
      <c r="AW21316" s="195"/>
      <c r="EZ21316" s="195"/>
      <c r="FA21316" s="195"/>
    </row>
    <row r="21317" spans="48:157">
      <c r="AV21317" s="195"/>
      <c r="AW21317" s="195"/>
      <c r="EZ21317" s="195"/>
      <c r="FA21317" s="195"/>
    </row>
    <row r="21318" spans="48:157">
      <c r="AV21318" s="195"/>
      <c r="AW21318" s="195"/>
      <c r="EZ21318" s="195"/>
      <c r="FA21318" s="195"/>
    </row>
    <row r="21319" spans="48:157">
      <c r="AV21319" s="195"/>
      <c r="AW21319" s="195"/>
      <c r="EZ21319" s="195"/>
      <c r="FA21319" s="195"/>
    </row>
    <row r="21320" spans="48:157">
      <c r="AV21320" s="195"/>
      <c r="AW21320" s="195"/>
      <c r="EZ21320" s="195"/>
      <c r="FA21320" s="195"/>
    </row>
    <row r="21321" spans="48:157">
      <c r="AV21321" s="195"/>
      <c r="AW21321" s="195"/>
      <c r="EZ21321" s="195"/>
      <c r="FA21321" s="195"/>
    </row>
    <row r="21322" spans="48:157">
      <c r="AV21322" s="195"/>
      <c r="AW21322" s="195"/>
      <c r="EZ21322" s="195"/>
      <c r="FA21322" s="195"/>
    </row>
    <row r="21323" spans="48:157">
      <c r="AV21323" s="195"/>
      <c r="AW21323" s="195"/>
      <c r="EZ21323" s="195"/>
      <c r="FA21323" s="195"/>
    </row>
    <row r="21324" spans="48:157">
      <c r="AV21324" s="195"/>
      <c r="AW21324" s="195"/>
      <c r="EZ21324" s="195"/>
      <c r="FA21324" s="195"/>
    </row>
    <row r="21325" spans="48:157">
      <c r="AV21325" s="195"/>
      <c r="AW21325" s="195"/>
      <c r="EZ21325" s="195"/>
      <c r="FA21325" s="195"/>
    </row>
    <row r="21326" spans="48:157">
      <c r="AV21326" s="195"/>
      <c r="AW21326" s="195"/>
      <c r="EZ21326" s="195"/>
      <c r="FA21326" s="195"/>
    </row>
    <row r="21327" spans="48:157">
      <c r="AV21327" s="195"/>
      <c r="AW21327" s="195"/>
      <c r="EZ21327" s="195"/>
      <c r="FA21327" s="195"/>
    </row>
    <row r="21328" spans="48:157">
      <c r="AV21328" s="195"/>
      <c r="AW21328" s="195"/>
      <c r="EZ21328" s="195"/>
      <c r="FA21328" s="195"/>
    </row>
    <row r="21329" spans="48:157">
      <c r="AV21329" s="195"/>
      <c r="AW21329" s="195"/>
      <c r="EZ21329" s="195"/>
      <c r="FA21329" s="195"/>
    </row>
    <row r="21330" spans="48:157">
      <c r="AV21330" s="195"/>
      <c r="AW21330" s="195"/>
      <c r="EZ21330" s="195"/>
      <c r="FA21330" s="195"/>
    </row>
    <row r="21331" spans="48:157">
      <c r="AV21331" s="195"/>
      <c r="AW21331" s="195"/>
      <c r="EZ21331" s="195"/>
      <c r="FA21331" s="195"/>
    </row>
    <row r="21332" spans="48:157">
      <c r="AV21332" s="195"/>
      <c r="AW21332" s="195"/>
      <c r="EZ21332" s="195"/>
      <c r="FA21332" s="195"/>
    </row>
    <row r="21333" spans="48:157">
      <c r="AV21333" s="195"/>
      <c r="AW21333" s="195"/>
      <c r="EZ21333" s="195"/>
      <c r="FA21333" s="195"/>
    </row>
    <row r="21334" spans="48:157">
      <c r="AV21334" s="195"/>
      <c r="AW21334" s="195"/>
      <c r="EZ21334" s="195"/>
      <c r="FA21334" s="195"/>
    </row>
    <row r="21335" spans="48:157">
      <c r="AV21335" s="195"/>
      <c r="AW21335" s="195"/>
      <c r="EZ21335" s="195"/>
      <c r="FA21335" s="195"/>
    </row>
    <row r="21336" spans="48:157">
      <c r="AV21336" s="195"/>
      <c r="AW21336" s="195"/>
      <c r="EZ21336" s="195"/>
      <c r="FA21336" s="195"/>
    </row>
    <row r="21337" spans="48:157">
      <c r="AV21337" s="195"/>
      <c r="AW21337" s="195"/>
      <c r="EZ21337" s="195"/>
      <c r="FA21337" s="195"/>
    </row>
    <row r="21338" spans="48:157">
      <c r="AV21338" s="195"/>
      <c r="AW21338" s="195"/>
      <c r="EZ21338" s="195"/>
      <c r="FA21338" s="195"/>
    </row>
    <row r="21339" spans="48:157">
      <c r="AV21339" s="195"/>
      <c r="AW21339" s="195"/>
      <c r="EZ21339" s="195"/>
      <c r="FA21339" s="195"/>
    </row>
    <row r="21340" spans="48:157">
      <c r="AV21340" s="195"/>
      <c r="AW21340" s="195"/>
      <c r="EZ21340" s="195"/>
      <c r="FA21340" s="195"/>
    </row>
    <row r="21341" spans="48:157">
      <c r="AV21341" s="195"/>
      <c r="AW21341" s="195"/>
      <c r="EZ21341" s="195"/>
      <c r="FA21341" s="195"/>
    </row>
    <row r="21342" spans="48:157">
      <c r="AV21342" s="195"/>
      <c r="AW21342" s="195"/>
      <c r="EZ21342" s="195"/>
      <c r="FA21342" s="195"/>
    </row>
    <row r="21343" spans="48:157">
      <c r="AV21343" s="195"/>
      <c r="AW21343" s="195"/>
      <c r="EZ21343" s="195"/>
      <c r="FA21343" s="195"/>
    </row>
    <row r="21344" spans="48:157">
      <c r="AV21344" s="195"/>
      <c r="AW21344" s="195"/>
      <c r="EZ21344" s="195"/>
      <c r="FA21344" s="195"/>
    </row>
    <row r="21345" spans="48:157">
      <c r="AV21345" s="195"/>
      <c r="AW21345" s="195"/>
      <c r="EZ21345" s="195"/>
      <c r="FA21345" s="195"/>
    </row>
    <row r="21346" spans="48:157">
      <c r="AV21346" s="195"/>
      <c r="AW21346" s="195"/>
      <c r="EZ21346" s="195"/>
      <c r="FA21346" s="195"/>
    </row>
    <row r="21347" spans="48:157">
      <c r="AV21347" s="195"/>
      <c r="AW21347" s="195"/>
      <c r="EZ21347" s="195"/>
      <c r="FA21347" s="195"/>
    </row>
    <row r="21348" spans="48:157">
      <c r="AV21348" s="195"/>
      <c r="AW21348" s="195"/>
      <c r="EZ21348" s="195"/>
      <c r="FA21348" s="195"/>
    </row>
    <row r="21349" spans="48:157">
      <c r="AV21349" s="195"/>
      <c r="AW21349" s="195"/>
      <c r="EZ21349" s="195"/>
      <c r="FA21349" s="195"/>
    </row>
    <row r="21350" spans="48:157">
      <c r="AV21350" s="195"/>
      <c r="AW21350" s="195"/>
      <c r="EZ21350" s="195"/>
      <c r="FA21350" s="195"/>
    </row>
    <row r="21351" spans="48:157">
      <c r="AV21351" s="195"/>
      <c r="AW21351" s="195"/>
      <c r="EZ21351" s="195"/>
      <c r="FA21351" s="195"/>
    </row>
    <row r="21352" spans="48:157">
      <c r="AV21352" s="195"/>
      <c r="AW21352" s="195"/>
      <c r="EZ21352" s="195"/>
      <c r="FA21352" s="195"/>
    </row>
    <row r="21353" spans="48:157">
      <c r="AV21353" s="195"/>
      <c r="AW21353" s="195"/>
      <c r="EZ21353" s="195"/>
      <c r="FA21353" s="195"/>
    </row>
    <row r="21354" spans="48:157">
      <c r="AV21354" s="195"/>
      <c r="AW21354" s="195"/>
      <c r="EZ21354" s="195"/>
      <c r="FA21354" s="195"/>
    </row>
    <row r="21355" spans="48:157">
      <c r="AV21355" s="195"/>
      <c r="AW21355" s="195"/>
      <c r="EZ21355" s="195"/>
      <c r="FA21355" s="195"/>
    </row>
    <row r="21356" spans="48:157">
      <c r="AV21356" s="195"/>
      <c r="AW21356" s="195"/>
      <c r="EZ21356" s="195"/>
      <c r="FA21356" s="195"/>
    </row>
    <row r="21357" spans="48:157">
      <c r="AV21357" s="195"/>
      <c r="AW21357" s="195"/>
      <c r="EZ21357" s="195"/>
      <c r="FA21357" s="195"/>
    </row>
    <row r="21358" spans="48:157">
      <c r="AV21358" s="195"/>
      <c r="AW21358" s="195"/>
      <c r="EZ21358" s="195"/>
      <c r="FA21358" s="195"/>
    </row>
    <row r="21359" spans="48:157">
      <c r="AV21359" s="195"/>
      <c r="AW21359" s="195"/>
      <c r="EZ21359" s="195"/>
      <c r="FA21359" s="195"/>
    </row>
    <row r="21360" spans="48:157">
      <c r="AV21360" s="195"/>
      <c r="AW21360" s="195"/>
      <c r="EZ21360" s="195"/>
      <c r="FA21360" s="195"/>
    </row>
    <row r="21361" spans="48:157">
      <c r="AV21361" s="195"/>
      <c r="AW21361" s="195"/>
      <c r="EZ21361" s="195"/>
      <c r="FA21361" s="195"/>
    </row>
    <row r="21362" spans="48:157">
      <c r="AV21362" s="195"/>
      <c r="AW21362" s="195"/>
      <c r="EZ21362" s="195"/>
      <c r="FA21362" s="195"/>
    </row>
    <row r="21363" spans="48:157">
      <c r="AV21363" s="195"/>
      <c r="AW21363" s="195"/>
      <c r="EZ21363" s="195"/>
      <c r="FA21363" s="195"/>
    </row>
    <row r="21364" spans="48:157">
      <c r="AV21364" s="195"/>
      <c r="AW21364" s="195"/>
      <c r="EZ21364" s="195"/>
      <c r="FA21364" s="195"/>
    </row>
    <row r="21365" spans="48:157">
      <c r="AV21365" s="195"/>
      <c r="AW21365" s="195"/>
      <c r="EZ21365" s="195"/>
      <c r="FA21365" s="195"/>
    </row>
    <row r="21366" spans="48:157">
      <c r="AV21366" s="195"/>
      <c r="AW21366" s="195"/>
      <c r="EZ21366" s="195"/>
      <c r="FA21366" s="195"/>
    </row>
    <row r="21367" spans="48:157">
      <c r="AV21367" s="195"/>
      <c r="AW21367" s="195"/>
      <c r="EZ21367" s="195"/>
      <c r="FA21367" s="195"/>
    </row>
    <row r="21368" spans="48:157">
      <c r="AV21368" s="195"/>
      <c r="AW21368" s="195"/>
      <c r="EZ21368" s="195"/>
      <c r="FA21368" s="195"/>
    </row>
    <row r="21369" spans="48:157">
      <c r="AV21369" s="195"/>
      <c r="AW21369" s="195"/>
      <c r="EZ21369" s="195"/>
      <c r="FA21369" s="195"/>
    </row>
    <row r="21370" spans="48:157">
      <c r="AV21370" s="195"/>
      <c r="AW21370" s="195"/>
      <c r="EZ21370" s="195"/>
      <c r="FA21370" s="195"/>
    </row>
    <row r="21371" spans="48:157">
      <c r="AV21371" s="195"/>
      <c r="AW21371" s="195"/>
      <c r="EZ21371" s="195"/>
      <c r="FA21371" s="195"/>
    </row>
    <row r="21372" spans="48:157">
      <c r="AV21372" s="195"/>
      <c r="AW21372" s="195"/>
      <c r="EZ21372" s="195"/>
      <c r="FA21372" s="195"/>
    </row>
    <row r="21373" spans="48:157">
      <c r="AV21373" s="195"/>
      <c r="AW21373" s="195"/>
      <c r="EZ21373" s="195"/>
      <c r="FA21373" s="195"/>
    </row>
    <row r="21374" spans="48:157">
      <c r="AV21374" s="195"/>
      <c r="AW21374" s="195"/>
      <c r="EZ21374" s="195"/>
      <c r="FA21374" s="195"/>
    </row>
    <row r="21375" spans="48:157">
      <c r="AV21375" s="195"/>
      <c r="AW21375" s="195"/>
      <c r="EZ21375" s="195"/>
      <c r="FA21375" s="195"/>
    </row>
    <row r="21376" spans="48:157">
      <c r="AV21376" s="195"/>
      <c r="AW21376" s="195"/>
      <c r="EZ21376" s="195"/>
      <c r="FA21376" s="195"/>
    </row>
    <row r="21377" spans="48:157">
      <c r="AV21377" s="195"/>
      <c r="AW21377" s="195"/>
      <c r="EZ21377" s="195"/>
      <c r="FA21377" s="195"/>
    </row>
    <row r="21378" spans="48:157">
      <c r="AV21378" s="195"/>
      <c r="AW21378" s="195"/>
      <c r="EZ21378" s="195"/>
      <c r="FA21378" s="195"/>
    </row>
    <row r="21379" spans="48:157">
      <c r="AV21379" s="195"/>
      <c r="AW21379" s="195"/>
      <c r="EZ21379" s="195"/>
      <c r="FA21379" s="195"/>
    </row>
    <row r="21380" spans="48:157">
      <c r="AV21380" s="195"/>
      <c r="AW21380" s="195"/>
      <c r="EZ21380" s="195"/>
      <c r="FA21380" s="195"/>
    </row>
    <row r="21381" spans="48:157">
      <c r="AV21381" s="195"/>
      <c r="AW21381" s="195"/>
      <c r="EZ21381" s="195"/>
      <c r="FA21381" s="195"/>
    </row>
    <row r="21382" spans="48:157">
      <c r="AV21382" s="195"/>
      <c r="AW21382" s="195"/>
      <c r="EZ21382" s="195"/>
      <c r="FA21382" s="195"/>
    </row>
    <row r="21383" spans="48:157">
      <c r="AV21383" s="195"/>
      <c r="AW21383" s="195"/>
      <c r="EZ21383" s="195"/>
      <c r="FA21383" s="195"/>
    </row>
    <row r="21384" spans="48:157">
      <c r="AV21384" s="195"/>
      <c r="AW21384" s="195"/>
      <c r="EZ21384" s="195"/>
      <c r="FA21384" s="195"/>
    </row>
    <row r="21385" spans="48:157">
      <c r="AV21385" s="195"/>
      <c r="AW21385" s="195"/>
      <c r="EZ21385" s="195"/>
      <c r="FA21385" s="195"/>
    </row>
    <row r="21386" spans="48:157">
      <c r="AV21386" s="195"/>
      <c r="AW21386" s="195"/>
      <c r="EZ21386" s="195"/>
      <c r="FA21386" s="195"/>
    </row>
    <row r="21387" spans="48:157">
      <c r="AV21387" s="195"/>
      <c r="AW21387" s="195"/>
      <c r="EZ21387" s="195"/>
      <c r="FA21387" s="195"/>
    </row>
    <row r="21388" spans="48:157">
      <c r="AV21388" s="195"/>
      <c r="AW21388" s="195"/>
      <c r="EZ21388" s="195"/>
      <c r="FA21388" s="195"/>
    </row>
    <row r="21389" spans="48:157">
      <c r="AV21389" s="195"/>
      <c r="AW21389" s="195"/>
      <c r="EZ21389" s="195"/>
      <c r="FA21389" s="195"/>
    </row>
    <row r="21390" spans="48:157">
      <c r="AV21390" s="195"/>
      <c r="AW21390" s="195"/>
      <c r="EZ21390" s="195"/>
      <c r="FA21390" s="195"/>
    </row>
    <row r="21391" spans="48:157">
      <c r="AV21391" s="195"/>
      <c r="AW21391" s="195"/>
      <c r="EZ21391" s="195"/>
      <c r="FA21391" s="195"/>
    </row>
    <row r="21392" spans="48:157">
      <c r="AV21392" s="195"/>
      <c r="AW21392" s="195"/>
      <c r="EZ21392" s="195"/>
      <c r="FA21392" s="195"/>
    </row>
    <row r="21393" spans="48:157">
      <c r="AV21393" s="195"/>
      <c r="AW21393" s="195"/>
      <c r="EZ21393" s="195"/>
      <c r="FA21393" s="195"/>
    </row>
    <row r="21394" spans="48:157">
      <c r="AV21394" s="195"/>
      <c r="AW21394" s="195"/>
      <c r="EZ21394" s="195"/>
      <c r="FA21394" s="195"/>
    </row>
    <row r="21395" spans="48:157">
      <c r="AV21395" s="195"/>
      <c r="AW21395" s="195"/>
      <c r="EZ21395" s="195"/>
      <c r="FA21395" s="195"/>
    </row>
    <row r="21396" spans="48:157">
      <c r="AV21396" s="195"/>
      <c r="AW21396" s="195"/>
      <c r="EZ21396" s="195"/>
      <c r="FA21396" s="195"/>
    </row>
    <row r="21397" spans="48:157">
      <c r="AV21397" s="195"/>
      <c r="AW21397" s="195"/>
      <c r="EZ21397" s="195"/>
      <c r="FA21397" s="195"/>
    </row>
    <row r="21398" spans="48:157">
      <c r="AV21398" s="195"/>
      <c r="AW21398" s="195"/>
      <c r="EZ21398" s="195"/>
      <c r="FA21398" s="195"/>
    </row>
    <row r="21399" spans="48:157">
      <c r="AV21399" s="195"/>
      <c r="AW21399" s="195"/>
      <c r="EZ21399" s="195"/>
      <c r="FA21399" s="195"/>
    </row>
    <row r="21400" spans="48:157">
      <c r="AV21400" s="195"/>
      <c r="AW21400" s="195"/>
      <c r="EZ21400" s="195"/>
      <c r="FA21400" s="195"/>
    </row>
    <row r="21401" spans="48:157">
      <c r="AV21401" s="195"/>
      <c r="AW21401" s="195"/>
      <c r="EZ21401" s="195"/>
      <c r="FA21401" s="195"/>
    </row>
    <row r="21402" spans="48:157">
      <c r="AV21402" s="195"/>
      <c r="AW21402" s="195"/>
      <c r="EZ21402" s="195"/>
      <c r="FA21402" s="195"/>
    </row>
    <row r="21403" spans="48:157">
      <c r="AV21403" s="195"/>
      <c r="AW21403" s="195"/>
      <c r="EZ21403" s="195"/>
      <c r="FA21403" s="195"/>
    </row>
    <row r="21404" spans="48:157">
      <c r="AV21404" s="195"/>
      <c r="AW21404" s="195"/>
      <c r="EZ21404" s="195"/>
      <c r="FA21404" s="195"/>
    </row>
    <row r="21405" spans="48:157">
      <c r="AV21405" s="195"/>
      <c r="AW21405" s="195"/>
      <c r="EZ21405" s="195"/>
      <c r="FA21405" s="195"/>
    </row>
    <row r="21406" spans="48:157">
      <c r="AV21406" s="195"/>
      <c r="AW21406" s="195"/>
      <c r="EZ21406" s="195"/>
      <c r="FA21406" s="195"/>
    </row>
    <row r="21407" spans="48:157">
      <c r="AV21407" s="195"/>
      <c r="AW21407" s="195"/>
      <c r="EZ21407" s="195"/>
      <c r="FA21407" s="195"/>
    </row>
    <row r="21408" spans="48:157">
      <c r="AV21408" s="195"/>
      <c r="AW21408" s="195"/>
      <c r="EZ21408" s="195"/>
      <c r="FA21408" s="195"/>
    </row>
    <row r="21409" spans="48:157">
      <c r="AV21409" s="195"/>
      <c r="AW21409" s="195"/>
      <c r="EZ21409" s="195"/>
      <c r="FA21409" s="195"/>
    </row>
    <row r="21410" spans="48:157">
      <c r="AV21410" s="195"/>
      <c r="AW21410" s="195"/>
      <c r="EZ21410" s="195"/>
      <c r="FA21410" s="195"/>
    </row>
    <row r="21411" spans="48:157">
      <c r="AV21411" s="195"/>
      <c r="AW21411" s="195"/>
      <c r="EZ21411" s="195"/>
      <c r="FA21411" s="195"/>
    </row>
    <row r="21412" spans="48:157">
      <c r="AV21412" s="195"/>
      <c r="AW21412" s="195"/>
      <c r="EZ21412" s="195"/>
      <c r="FA21412" s="195"/>
    </row>
    <row r="21413" spans="48:157">
      <c r="AV21413" s="195"/>
      <c r="AW21413" s="195"/>
      <c r="EZ21413" s="195"/>
      <c r="FA21413" s="195"/>
    </row>
    <row r="21414" spans="48:157">
      <c r="AV21414" s="195"/>
      <c r="AW21414" s="195"/>
      <c r="EZ21414" s="195"/>
      <c r="FA21414" s="195"/>
    </row>
    <row r="21415" spans="48:157">
      <c r="AV21415" s="195"/>
      <c r="AW21415" s="195"/>
      <c r="EZ21415" s="195"/>
      <c r="FA21415" s="195"/>
    </row>
    <row r="21416" spans="48:157">
      <c r="AV21416" s="195"/>
      <c r="AW21416" s="195"/>
      <c r="EZ21416" s="195"/>
      <c r="FA21416" s="195"/>
    </row>
    <row r="21417" spans="48:157">
      <c r="AV21417" s="195"/>
      <c r="AW21417" s="195"/>
      <c r="EZ21417" s="195"/>
      <c r="FA21417" s="195"/>
    </row>
    <row r="21418" spans="48:157">
      <c r="AV21418" s="195"/>
      <c r="AW21418" s="195"/>
      <c r="EZ21418" s="195"/>
      <c r="FA21418" s="195"/>
    </row>
    <row r="21419" spans="48:157">
      <c r="AV21419" s="195"/>
      <c r="AW21419" s="195"/>
      <c r="EZ21419" s="195"/>
      <c r="FA21419" s="195"/>
    </row>
    <row r="21420" spans="48:157">
      <c r="AV21420" s="195"/>
      <c r="AW21420" s="195"/>
      <c r="EZ21420" s="195"/>
      <c r="FA21420" s="195"/>
    </row>
    <row r="21421" spans="48:157">
      <c r="AV21421" s="195"/>
      <c r="AW21421" s="195"/>
      <c r="EZ21421" s="195"/>
      <c r="FA21421" s="195"/>
    </row>
    <row r="21422" spans="48:157">
      <c r="AV21422" s="195"/>
      <c r="AW21422" s="195"/>
      <c r="EZ21422" s="195"/>
      <c r="FA21422" s="195"/>
    </row>
    <row r="21423" spans="48:157">
      <c r="AV21423" s="195"/>
      <c r="AW21423" s="195"/>
      <c r="EZ21423" s="195"/>
      <c r="FA21423" s="195"/>
    </row>
    <row r="21424" spans="48:157">
      <c r="AV21424" s="195"/>
      <c r="AW21424" s="195"/>
      <c r="EZ21424" s="195"/>
      <c r="FA21424" s="195"/>
    </row>
    <row r="21425" spans="48:157">
      <c r="AV21425" s="195"/>
      <c r="AW21425" s="195"/>
      <c r="EZ21425" s="195"/>
      <c r="FA21425" s="195"/>
    </row>
    <row r="21426" spans="48:157">
      <c r="AV21426" s="195"/>
      <c r="AW21426" s="195"/>
      <c r="EZ21426" s="195"/>
      <c r="FA21426" s="195"/>
    </row>
    <row r="21427" spans="48:157">
      <c r="AV21427" s="195"/>
      <c r="AW21427" s="195"/>
      <c r="EZ21427" s="195"/>
      <c r="FA21427" s="195"/>
    </row>
    <row r="21428" spans="48:157">
      <c r="AV21428" s="195"/>
      <c r="AW21428" s="195"/>
      <c r="EZ21428" s="195"/>
      <c r="FA21428" s="195"/>
    </row>
    <row r="21429" spans="48:157">
      <c r="AV21429" s="195"/>
      <c r="AW21429" s="195"/>
      <c r="EZ21429" s="195"/>
      <c r="FA21429" s="195"/>
    </row>
    <row r="21430" spans="48:157">
      <c r="AV21430" s="195"/>
      <c r="AW21430" s="195"/>
      <c r="EZ21430" s="195"/>
      <c r="FA21430" s="195"/>
    </row>
    <row r="21431" spans="48:157">
      <c r="AV21431" s="195"/>
      <c r="AW21431" s="195"/>
      <c r="EZ21431" s="195"/>
      <c r="FA21431" s="195"/>
    </row>
    <row r="21432" spans="48:157">
      <c r="AV21432" s="195"/>
      <c r="AW21432" s="195"/>
      <c r="EZ21432" s="195"/>
      <c r="FA21432" s="195"/>
    </row>
    <row r="21433" spans="48:157">
      <c r="AV21433" s="195"/>
      <c r="AW21433" s="195"/>
      <c r="EZ21433" s="195"/>
      <c r="FA21433" s="195"/>
    </row>
    <row r="21434" spans="48:157">
      <c r="AV21434" s="195"/>
      <c r="AW21434" s="195"/>
      <c r="EZ21434" s="195"/>
      <c r="FA21434" s="195"/>
    </row>
    <row r="21435" spans="48:157">
      <c r="AV21435" s="195"/>
      <c r="AW21435" s="195"/>
      <c r="EZ21435" s="195"/>
      <c r="FA21435" s="195"/>
    </row>
    <row r="21436" spans="48:157">
      <c r="AV21436" s="195"/>
      <c r="AW21436" s="195"/>
      <c r="EZ21436" s="195"/>
      <c r="FA21436" s="195"/>
    </row>
    <row r="21437" spans="48:157">
      <c r="AV21437" s="195"/>
      <c r="AW21437" s="195"/>
      <c r="EZ21437" s="195"/>
      <c r="FA21437" s="195"/>
    </row>
    <row r="21438" spans="48:157">
      <c r="AV21438" s="195"/>
      <c r="AW21438" s="195"/>
      <c r="EZ21438" s="195"/>
      <c r="FA21438" s="195"/>
    </row>
    <row r="21439" spans="48:157">
      <c r="AV21439" s="195"/>
      <c r="AW21439" s="195"/>
      <c r="EZ21439" s="195"/>
      <c r="FA21439" s="195"/>
    </row>
    <row r="21440" spans="48:157">
      <c r="AV21440" s="195"/>
      <c r="AW21440" s="195"/>
      <c r="EZ21440" s="195"/>
      <c r="FA21440" s="195"/>
    </row>
    <row r="21441" spans="48:157">
      <c r="AV21441" s="195"/>
      <c r="AW21441" s="195"/>
      <c r="EZ21441" s="195"/>
      <c r="FA21441" s="195"/>
    </row>
    <row r="21442" spans="48:157">
      <c r="AV21442" s="195"/>
      <c r="AW21442" s="195"/>
      <c r="EZ21442" s="195"/>
      <c r="FA21442" s="195"/>
    </row>
    <row r="21443" spans="48:157">
      <c r="AV21443" s="195"/>
      <c r="AW21443" s="195"/>
      <c r="EZ21443" s="195"/>
      <c r="FA21443" s="195"/>
    </row>
    <row r="21444" spans="48:157">
      <c r="AV21444" s="195"/>
      <c r="AW21444" s="195"/>
      <c r="EZ21444" s="195"/>
      <c r="FA21444" s="195"/>
    </row>
    <row r="21445" spans="48:157">
      <c r="AV21445" s="195"/>
      <c r="AW21445" s="195"/>
      <c r="EZ21445" s="195"/>
      <c r="FA21445" s="195"/>
    </row>
    <row r="21446" spans="48:157">
      <c r="AV21446" s="195"/>
      <c r="AW21446" s="195"/>
      <c r="EZ21446" s="195"/>
      <c r="FA21446" s="195"/>
    </row>
    <row r="21447" spans="48:157">
      <c r="AV21447" s="195"/>
      <c r="AW21447" s="195"/>
      <c r="EZ21447" s="195"/>
      <c r="FA21447" s="195"/>
    </row>
    <row r="21448" spans="48:157">
      <c r="AV21448" s="195"/>
      <c r="AW21448" s="195"/>
      <c r="EZ21448" s="195"/>
      <c r="FA21448" s="195"/>
    </row>
    <row r="21449" spans="48:157">
      <c r="AV21449" s="195"/>
      <c r="AW21449" s="195"/>
      <c r="EZ21449" s="195"/>
      <c r="FA21449" s="195"/>
    </row>
    <row r="21450" spans="48:157">
      <c r="AV21450" s="195"/>
      <c r="AW21450" s="195"/>
      <c r="EZ21450" s="195"/>
      <c r="FA21450" s="195"/>
    </row>
    <row r="21451" spans="48:157">
      <c r="AV21451" s="195"/>
      <c r="AW21451" s="195"/>
      <c r="EZ21451" s="195"/>
      <c r="FA21451" s="195"/>
    </row>
    <row r="21452" spans="48:157">
      <c r="AV21452" s="195"/>
      <c r="AW21452" s="195"/>
      <c r="EZ21452" s="195"/>
      <c r="FA21452" s="195"/>
    </row>
    <row r="21453" spans="48:157">
      <c r="AV21453" s="195"/>
      <c r="AW21453" s="195"/>
      <c r="EZ21453" s="195"/>
      <c r="FA21453" s="195"/>
    </row>
    <row r="21454" spans="48:157">
      <c r="AV21454" s="195"/>
      <c r="AW21454" s="195"/>
      <c r="EZ21454" s="195"/>
      <c r="FA21454" s="195"/>
    </row>
    <row r="21455" spans="48:157">
      <c r="AV21455" s="195"/>
      <c r="AW21455" s="195"/>
      <c r="EZ21455" s="195"/>
      <c r="FA21455" s="195"/>
    </row>
    <row r="21456" spans="48:157">
      <c r="AV21456" s="195"/>
      <c r="AW21456" s="195"/>
      <c r="EZ21456" s="195"/>
      <c r="FA21456" s="195"/>
    </row>
    <row r="21457" spans="48:157">
      <c r="AV21457" s="195"/>
      <c r="AW21457" s="195"/>
      <c r="EZ21457" s="195"/>
      <c r="FA21457" s="195"/>
    </row>
    <row r="21458" spans="48:157">
      <c r="AV21458" s="195"/>
      <c r="AW21458" s="195"/>
      <c r="EZ21458" s="195"/>
      <c r="FA21458" s="195"/>
    </row>
    <row r="21459" spans="48:157">
      <c r="AV21459" s="195"/>
      <c r="AW21459" s="195"/>
      <c r="EZ21459" s="195"/>
      <c r="FA21459" s="195"/>
    </row>
    <row r="21460" spans="48:157">
      <c r="AV21460" s="195"/>
      <c r="AW21460" s="195"/>
      <c r="EZ21460" s="195"/>
      <c r="FA21460" s="195"/>
    </row>
    <row r="21461" spans="48:157">
      <c r="AV21461" s="195"/>
      <c r="AW21461" s="195"/>
      <c r="EZ21461" s="195"/>
      <c r="FA21461" s="195"/>
    </row>
    <row r="21462" spans="48:157">
      <c r="AV21462" s="195"/>
      <c r="AW21462" s="195"/>
      <c r="EZ21462" s="195"/>
      <c r="FA21462" s="195"/>
    </row>
    <row r="21463" spans="48:157">
      <c r="AV21463" s="195"/>
      <c r="AW21463" s="195"/>
      <c r="EZ21463" s="195"/>
      <c r="FA21463" s="195"/>
    </row>
    <row r="21464" spans="48:157">
      <c r="AV21464" s="195"/>
      <c r="AW21464" s="195"/>
      <c r="EZ21464" s="195"/>
      <c r="FA21464" s="195"/>
    </row>
    <row r="21465" spans="48:157">
      <c r="AV21465" s="195"/>
      <c r="AW21465" s="195"/>
      <c r="EZ21465" s="195"/>
      <c r="FA21465" s="195"/>
    </row>
    <row r="21466" spans="48:157">
      <c r="AV21466" s="195"/>
      <c r="AW21466" s="195"/>
      <c r="EZ21466" s="195"/>
      <c r="FA21466" s="195"/>
    </row>
    <row r="21467" spans="48:157">
      <c r="AV21467" s="195"/>
      <c r="AW21467" s="195"/>
      <c r="EZ21467" s="195"/>
      <c r="FA21467" s="195"/>
    </row>
    <row r="21468" spans="48:157">
      <c r="AV21468" s="195"/>
      <c r="AW21468" s="195"/>
      <c r="EZ21468" s="195"/>
      <c r="FA21468" s="195"/>
    </row>
    <row r="21469" spans="48:157">
      <c r="AV21469" s="195"/>
      <c r="AW21469" s="195"/>
      <c r="EZ21469" s="195"/>
      <c r="FA21469" s="195"/>
    </row>
    <row r="21470" spans="48:157">
      <c r="AV21470" s="195"/>
      <c r="AW21470" s="195"/>
      <c r="EZ21470" s="195"/>
      <c r="FA21470" s="195"/>
    </row>
    <row r="21471" spans="48:157">
      <c r="AV21471" s="195"/>
      <c r="AW21471" s="195"/>
      <c r="EZ21471" s="195"/>
      <c r="FA21471" s="195"/>
    </row>
    <row r="21472" spans="48:157">
      <c r="AV21472" s="195"/>
      <c r="AW21472" s="195"/>
      <c r="EZ21472" s="195"/>
      <c r="FA21472" s="195"/>
    </row>
    <row r="21473" spans="48:157">
      <c r="AV21473" s="195"/>
      <c r="AW21473" s="195"/>
      <c r="EZ21473" s="195"/>
      <c r="FA21473" s="195"/>
    </row>
    <row r="21474" spans="48:157">
      <c r="AV21474" s="195"/>
      <c r="AW21474" s="195"/>
      <c r="EZ21474" s="195"/>
      <c r="FA21474" s="195"/>
    </row>
    <row r="21475" spans="48:157">
      <c r="AV21475" s="195"/>
      <c r="AW21475" s="195"/>
      <c r="EZ21475" s="195"/>
      <c r="FA21475" s="195"/>
    </row>
    <row r="21476" spans="48:157">
      <c r="AV21476" s="195"/>
      <c r="AW21476" s="195"/>
      <c r="EZ21476" s="195"/>
      <c r="FA21476" s="195"/>
    </row>
    <row r="21477" spans="48:157">
      <c r="AV21477" s="195"/>
      <c r="AW21477" s="195"/>
      <c r="EZ21477" s="195"/>
      <c r="FA21477" s="195"/>
    </row>
    <row r="21478" spans="48:157">
      <c r="AV21478" s="195"/>
      <c r="AW21478" s="195"/>
      <c r="EZ21478" s="195"/>
      <c r="FA21478" s="195"/>
    </row>
    <row r="21479" spans="48:157">
      <c r="AV21479" s="195"/>
      <c r="AW21479" s="195"/>
      <c r="EZ21479" s="195"/>
      <c r="FA21479" s="195"/>
    </row>
    <row r="21480" spans="48:157">
      <c r="AV21480" s="195"/>
      <c r="AW21480" s="195"/>
      <c r="EZ21480" s="195"/>
      <c r="FA21480" s="195"/>
    </row>
    <row r="21481" spans="48:157">
      <c r="AV21481" s="195"/>
      <c r="AW21481" s="195"/>
      <c r="EZ21481" s="195"/>
      <c r="FA21481" s="195"/>
    </row>
    <row r="21482" spans="48:157">
      <c r="AV21482" s="195"/>
      <c r="AW21482" s="195"/>
      <c r="EZ21482" s="195"/>
      <c r="FA21482" s="195"/>
    </row>
    <row r="21483" spans="48:157">
      <c r="AV21483" s="195"/>
      <c r="AW21483" s="195"/>
      <c r="EZ21483" s="195"/>
      <c r="FA21483" s="195"/>
    </row>
    <row r="21484" spans="48:157">
      <c r="AV21484" s="195"/>
      <c r="AW21484" s="195"/>
      <c r="EZ21484" s="195"/>
      <c r="FA21484" s="195"/>
    </row>
    <row r="21485" spans="48:157">
      <c r="AV21485" s="195"/>
      <c r="AW21485" s="195"/>
      <c r="EZ21485" s="195"/>
      <c r="FA21485" s="195"/>
    </row>
    <row r="21486" spans="48:157">
      <c r="AV21486" s="195"/>
      <c r="AW21486" s="195"/>
      <c r="EZ21486" s="195"/>
      <c r="FA21486" s="195"/>
    </row>
    <row r="21487" spans="48:157">
      <c r="AV21487" s="195"/>
      <c r="AW21487" s="195"/>
      <c r="EZ21487" s="195"/>
      <c r="FA21487" s="195"/>
    </row>
    <row r="21488" spans="48:157">
      <c r="AV21488" s="195"/>
      <c r="AW21488" s="195"/>
      <c r="EZ21488" s="195"/>
      <c r="FA21488" s="195"/>
    </row>
    <row r="21489" spans="48:157">
      <c r="AV21489" s="195"/>
      <c r="AW21489" s="195"/>
      <c r="EZ21489" s="195"/>
      <c r="FA21489" s="195"/>
    </row>
    <row r="21490" spans="48:157">
      <c r="AV21490" s="195"/>
      <c r="AW21490" s="195"/>
      <c r="EZ21490" s="195"/>
      <c r="FA21490" s="195"/>
    </row>
    <row r="21491" spans="48:157">
      <c r="AV21491" s="195"/>
      <c r="AW21491" s="195"/>
      <c r="EZ21491" s="195"/>
      <c r="FA21491" s="195"/>
    </row>
    <row r="21492" spans="48:157">
      <c r="AV21492" s="195"/>
      <c r="AW21492" s="195"/>
      <c r="EZ21492" s="195"/>
      <c r="FA21492" s="195"/>
    </row>
    <row r="21493" spans="48:157">
      <c r="AV21493" s="195"/>
      <c r="AW21493" s="195"/>
      <c r="EZ21493" s="195"/>
      <c r="FA21493" s="195"/>
    </row>
    <row r="21494" spans="48:157">
      <c r="AV21494" s="195"/>
      <c r="AW21494" s="195"/>
      <c r="EZ21494" s="195"/>
      <c r="FA21494" s="195"/>
    </row>
    <row r="21495" spans="48:157">
      <c r="AV21495" s="195"/>
      <c r="AW21495" s="195"/>
      <c r="EZ21495" s="195"/>
      <c r="FA21495" s="195"/>
    </row>
    <row r="21496" spans="48:157">
      <c r="AV21496" s="195"/>
      <c r="AW21496" s="195"/>
      <c r="EZ21496" s="195"/>
      <c r="FA21496" s="195"/>
    </row>
    <row r="21497" spans="48:157">
      <c r="AV21497" s="195"/>
      <c r="AW21497" s="195"/>
      <c r="EZ21497" s="195"/>
      <c r="FA21497" s="195"/>
    </row>
    <row r="21498" spans="48:157">
      <c r="AV21498" s="195"/>
      <c r="AW21498" s="195"/>
      <c r="EZ21498" s="195"/>
      <c r="FA21498" s="195"/>
    </row>
    <row r="21499" spans="48:157">
      <c r="AV21499" s="195"/>
      <c r="AW21499" s="195"/>
      <c r="EZ21499" s="195"/>
      <c r="FA21499" s="195"/>
    </row>
    <row r="21500" spans="48:157">
      <c r="AV21500" s="195"/>
      <c r="AW21500" s="195"/>
      <c r="EZ21500" s="195"/>
      <c r="FA21500" s="195"/>
    </row>
    <row r="21501" spans="48:157">
      <c r="AV21501" s="195"/>
      <c r="AW21501" s="195"/>
      <c r="EZ21501" s="195"/>
      <c r="FA21501" s="195"/>
    </row>
    <row r="21502" spans="48:157">
      <c r="AV21502" s="195"/>
      <c r="AW21502" s="195"/>
      <c r="EZ21502" s="195"/>
      <c r="FA21502" s="195"/>
    </row>
    <row r="21503" spans="48:157">
      <c r="AV21503" s="195"/>
      <c r="AW21503" s="195"/>
      <c r="EZ21503" s="195"/>
      <c r="FA21503" s="195"/>
    </row>
    <row r="21504" spans="48:157">
      <c r="AV21504" s="195"/>
      <c r="AW21504" s="195"/>
      <c r="EZ21504" s="195"/>
      <c r="FA21504" s="195"/>
    </row>
    <row r="21505" spans="48:157">
      <c r="AV21505" s="195"/>
      <c r="AW21505" s="195"/>
      <c r="EZ21505" s="195"/>
      <c r="FA21505" s="195"/>
    </row>
    <row r="21506" spans="48:157">
      <c r="AV21506" s="195"/>
      <c r="AW21506" s="195"/>
      <c r="EZ21506" s="195"/>
      <c r="FA21506" s="195"/>
    </row>
    <row r="21507" spans="48:157">
      <c r="AV21507" s="195"/>
      <c r="AW21507" s="195"/>
      <c r="EZ21507" s="195"/>
      <c r="FA21507" s="195"/>
    </row>
    <row r="21508" spans="48:157">
      <c r="AV21508" s="195"/>
      <c r="AW21508" s="195"/>
      <c r="EZ21508" s="195"/>
      <c r="FA21508" s="195"/>
    </row>
    <row r="21509" spans="48:157">
      <c r="AV21509" s="195"/>
      <c r="AW21509" s="195"/>
      <c r="EZ21509" s="195"/>
      <c r="FA21509" s="195"/>
    </row>
    <row r="21510" spans="48:157">
      <c r="AV21510" s="195"/>
      <c r="AW21510" s="195"/>
      <c r="EZ21510" s="195"/>
      <c r="FA21510" s="195"/>
    </row>
    <row r="21511" spans="48:157">
      <c r="AV21511" s="195"/>
      <c r="AW21511" s="195"/>
      <c r="EZ21511" s="195"/>
      <c r="FA21511" s="195"/>
    </row>
    <row r="21512" spans="48:157">
      <c r="AV21512" s="195"/>
      <c r="AW21512" s="195"/>
      <c r="EZ21512" s="195"/>
      <c r="FA21512" s="195"/>
    </row>
    <row r="21513" spans="48:157">
      <c r="AV21513" s="195"/>
      <c r="AW21513" s="195"/>
      <c r="EZ21513" s="195"/>
      <c r="FA21513" s="195"/>
    </row>
    <row r="21514" spans="48:157">
      <c r="AV21514" s="195"/>
      <c r="AW21514" s="195"/>
      <c r="EZ21514" s="195"/>
      <c r="FA21514" s="195"/>
    </row>
    <row r="21515" spans="48:157">
      <c r="AV21515" s="195"/>
      <c r="AW21515" s="195"/>
      <c r="EZ21515" s="195"/>
      <c r="FA21515" s="195"/>
    </row>
    <row r="21516" spans="48:157">
      <c r="AV21516" s="195"/>
      <c r="AW21516" s="195"/>
      <c r="EZ21516" s="195"/>
      <c r="FA21516" s="195"/>
    </row>
    <row r="21517" spans="48:157">
      <c r="AV21517" s="195"/>
      <c r="AW21517" s="195"/>
      <c r="EZ21517" s="195"/>
      <c r="FA21517" s="195"/>
    </row>
    <row r="21518" spans="48:157">
      <c r="AV21518" s="195"/>
      <c r="AW21518" s="195"/>
      <c r="EZ21518" s="195"/>
      <c r="FA21518" s="195"/>
    </row>
    <row r="21519" spans="48:157">
      <c r="AV21519" s="195"/>
      <c r="AW21519" s="195"/>
      <c r="EZ21519" s="195"/>
      <c r="FA21519" s="195"/>
    </row>
    <row r="21520" spans="48:157">
      <c r="AV21520" s="195"/>
      <c r="AW21520" s="195"/>
      <c r="EZ21520" s="195"/>
      <c r="FA21520" s="195"/>
    </row>
    <row r="21521" spans="48:157">
      <c r="AV21521" s="195"/>
      <c r="AW21521" s="195"/>
      <c r="EZ21521" s="195"/>
      <c r="FA21521" s="195"/>
    </row>
    <row r="21522" spans="48:157">
      <c r="AV21522" s="195"/>
      <c r="AW21522" s="195"/>
      <c r="EZ21522" s="195"/>
      <c r="FA21522" s="195"/>
    </row>
    <row r="21523" spans="48:157">
      <c r="AV21523" s="195"/>
      <c r="AW21523" s="195"/>
      <c r="EZ21523" s="195"/>
      <c r="FA21523" s="195"/>
    </row>
    <row r="21524" spans="48:157">
      <c r="AV21524" s="195"/>
      <c r="AW21524" s="195"/>
      <c r="EZ21524" s="195"/>
      <c r="FA21524" s="195"/>
    </row>
    <row r="21525" spans="48:157">
      <c r="AV21525" s="195"/>
      <c r="AW21525" s="195"/>
      <c r="EZ21525" s="195"/>
      <c r="FA21525" s="195"/>
    </row>
    <row r="21526" spans="48:157">
      <c r="AV21526" s="195"/>
      <c r="AW21526" s="195"/>
      <c r="EZ21526" s="195"/>
      <c r="FA21526" s="195"/>
    </row>
    <row r="21527" spans="48:157">
      <c r="AV21527" s="195"/>
      <c r="AW21527" s="195"/>
      <c r="EZ21527" s="195"/>
      <c r="FA21527" s="195"/>
    </row>
    <row r="21528" spans="48:157">
      <c r="AV21528" s="195"/>
      <c r="AW21528" s="195"/>
      <c r="EZ21528" s="195"/>
      <c r="FA21528" s="195"/>
    </row>
    <row r="21529" spans="48:157">
      <c r="AV21529" s="195"/>
      <c r="AW21529" s="195"/>
      <c r="EZ21529" s="195"/>
      <c r="FA21529" s="195"/>
    </row>
    <row r="21530" spans="48:157">
      <c r="AV21530" s="195"/>
      <c r="AW21530" s="195"/>
      <c r="EZ21530" s="195"/>
      <c r="FA21530" s="195"/>
    </row>
    <row r="21531" spans="48:157">
      <c r="AV21531" s="195"/>
      <c r="AW21531" s="195"/>
      <c r="EZ21531" s="195"/>
      <c r="FA21531" s="195"/>
    </row>
    <row r="21532" spans="48:157">
      <c r="AV21532" s="195"/>
      <c r="AW21532" s="195"/>
      <c r="EZ21532" s="195"/>
      <c r="FA21532" s="195"/>
    </row>
    <row r="21533" spans="48:157">
      <c r="AV21533" s="195"/>
      <c r="AW21533" s="195"/>
      <c r="EZ21533" s="195"/>
      <c r="FA21533" s="195"/>
    </row>
    <row r="21534" spans="48:157">
      <c r="AV21534" s="195"/>
      <c r="AW21534" s="195"/>
      <c r="EZ21534" s="195"/>
      <c r="FA21534" s="195"/>
    </row>
    <row r="21535" spans="48:157">
      <c r="AV21535" s="195"/>
      <c r="AW21535" s="195"/>
      <c r="EZ21535" s="195"/>
      <c r="FA21535" s="195"/>
    </row>
    <row r="21536" spans="48:157">
      <c r="AV21536" s="195"/>
      <c r="AW21536" s="195"/>
      <c r="EZ21536" s="195"/>
      <c r="FA21536" s="195"/>
    </row>
    <row r="21537" spans="48:157">
      <c r="AV21537" s="195"/>
      <c r="AW21537" s="195"/>
      <c r="EZ21537" s="195"/>
      <c r="FA21537" s="195"/>
    </row>
    <row r="21538" spans="48:157">
      <c r="AV21538" s="195"/>
      <c r="AW21538" s="195"/>
      <c r="EZ21538" s="195"/>
      <c r="FA21538" s="195"/>
    </row>
    <row r="21539" spans="48:157">
      <c r="AV21539" s="195"/>
      <c r="AW21539" s="195"/>
      <c r="EZ21539" s="195"/>
      <c r="FA21539" s="195"/>
    </row>
    <row r="21540" spans="48:157">
      <c r="AV21540" s="195"/>
      <c r="AW21540" s="195"/>
      <c r="EZ21540" s="195"/>
      <c r="FA21540" s="195"/>
    </row>
    <row r="21541" spans="48:157">
      <c r="AV21541" s="195"/>
      <c r="AW21541" s="195"/>
      <c r="EZ21541" s="195"/>
      <c r="FA21541" s="195"/>
    </row>
    <row r="21542" spans="48:157">
      <c r="AV21542" s="195"/>
      <c r="AW21542" s="195"/>
      <c r="EZ21542" s="195"/>
      <c r="FA21542" s="195"/>
    </row>
    <row r="21543" spans="48:157">
      <c r="AV21543" s="195"/>
      <c r="AW21543" s="195"/>
      <c r="EZ21543" s="195"/>
      <c r="FA21543" s="195"/>
    </row>
    <row r="21544" spans="48:157">
      <c r="AV21544" s="195"/>
      <c r="AW21544" s="195"/>
      <c r="EZ21544" s="195"/>
      <c r="FA21544" s="195"/>
    </row>
    <row r="21545" spans="48:157">
      <c r="AV21545" s="195"/>
      <c r="AW21545" s="195"/>
      <c r="EZ21545" s="195"/>
      <c r="FA21545" s="195"/>
    </row>
    <row r="21546" spans="48:157">
      <c r="AV21546" s="195"/>
      <c r="AW21546" s="195"/>
      <c r="EZ21546" s="195"/>
      <c r="FA21546" s="195"/>
    </row>
    <row r="21547" spans="48:157">
      <c r="AV21547" s="195"/>
      <c r="AW21547" s="195"/>
      <c r="EZ21547" s="195"/>
      <c r="FA21547" s="195"/>
    </row>
    <row r="21548" spans="48:157">
      <c r="AV21548" s="195"/>
      <c r="AW21548" s="195"/>
      <c r="EZ21548" s="195"/>
      <c r="FA21548" s="195"/>
    </row>
    <row r="21549" spans="48:157">
      <c r="AV21549" s="195"/>
      <c r="AW21549" s="195"/>
      <c r="EZ21549" s="195"/>
      <c r="FA21549" s="195"/>
    </row>
    <row r="21550" spans="48:157">
      <c r="AV21550" s="195"/>
      <c r="AW21550" s="195"/>
      <c r="EZ21550" s="195"/>
      <c r="FA21550" s="195"/>
    </row>
    <row r="21551" spans="48:157">
      <c r="AV21551" s="195"/>
      <c r="AW21551" s="195"/>
      <c r="EZ21551" s="195"/>
      <c r="FA21551" s="195"/>
    </row>
    <row r="21552" spans="48:157">
      <c r="AV21552" s="195"/>
      <c r="AW21552" s="195"/>
      <c r="EZ21552" s="195"/>
      <c r="FA21552" s="195"/>
    </row>
    <row r="21553" spans="48:157">
      <c r="AV21553" s="195"/>
      <c r="AW21553" s="195"/>
      <c r="EZ21553" s="195"/>
      <c r="FA21553" s="195"/>
    </row>
    <row r="21554" spans="48:157">
      <c r="AV21554" s="195"/>
      <c r="AW21554" s="195"/>
      <c r="EZ21554" s="195"/>
      <c r="FA21554" s="195"/>
    </row>
    <row r="21555" spans="48:157">
      <c r="AV21555" s="195"/>
      <c r="AW21555" s="195"/>
      <c r="EZ21555" s="195"/>
      <c r="FA21555" s="195"/>
    </row>
    <row r="21556" spans="48:157">
      <c r="AV21556" s="195"/>
      <c r="AW21556" s="195"/>
      <c r="EZ21556" s="195"/>
      <c r="FA21556" s="195"/>
    </row>
    <row r="21557" spans="48:157">
      <c r="AV21557" s="195"/>
      <c r="AW21557" s="195"/>
      <c r="EZ21557" s="195"/>
      <c r="FA21557" s="195"/>
    </row>
    <row r="21558" spans="48:157">
      <c r="AV21558" s="195"/>
      <c r="AW21558" s="195"/>
      <c r="EZ21558" s="195"/>
      <c r="FA21558" s="195"/>
    </row>
    <row r="21559" spans="48:157">
      <c r="AV21559" s="195"/>
      <c r="AW21559" s="195"/>
      <c r="EZ21559" s="195"/>
      <c r="FA21559" s="195"/>
    </row>
    <row r="21560" spans="48:157">
      <c r="AV21560" s="195"/>
      <c r="AW21560" s="195"/>
      <c r="EZ21560" s="195"/>
      <c r="FA21560" s="195"/>
    </row>
    <row r="21561" spans="48:157">
      <c r="AV21561" s="195"/>
      <c r="AW21561" s="195"/>
      <c r="EZ21561" s="195"/>
      <c r="FA21561" s="195"/>
    </row>
    <row r="21562" spans="48:157">
      <c r="AV21562" s="195"/>
      <c r="AW21562" s="195"/>
      <c r="EZ21562" s="195"/>
      <c r="FA21562" s="195"/>
    </row>
    <row r="21563" spans="48:157">
      <c r="AV21563" s="195"/>
      <c r="AW21563" s="195"/>
      <c r="EZ21563" s="195"/>
      <c r="FA21563" s="195"/>
    </row>
    <row r="21564" spans="48:157">
      <c r="AV21564" s="195"/>
      <c r="AW21564" s="195"/>
      <c r="EZ21564" s="195"/>
      <c r="FA21564" s="195"/>
    </row>
    <row r="21565" spans="48:157">
      <c r="AV21565" s="195"/>
      <c r="AW21565" s="195"/>
      <c r="EZ21565" s="195"/>
      <c r="FA21565" s="195"/>
    </row>
    <row r="21566" spans="48:157">
      <c r="AV21566" s="195"/>
      <c r="AW21566" s="195"/>
      <c r="EZ21566" s="195"/>
      <c r="FA21566" s="195"/>
    </row>
    <row r="21567" spans="48:157">
      <c r="AV21567" s="195"/>
      <c r="AW21567" s="195"/>
      <c r="EZ21567" s="195"/>
      <c r="FA21567" s="195"/>
    </row>
    <row r="21568" spans="48:157">
      <c r="AV21568" s="195"/>
      <c r="AW21568" s="195"/>
      <c r="EZ21568" s="195"/>
      <c r="FA21568" s="195"/>
    </row>
    <row r="21569" spans="48:157">
      <c r="AV21569" s="195"/>
      <c r="AW21569" s="195"/>
      <c r="EZ21569" s="195"/>
      <c r="FA21569" s="195"/>
    </row>
    <row r="21570" spans="48:157">
      <c r="AV21570" s="195"/>
      <c r="AW21570" s="195"/>
      <c r="EZ21570" s="195"/>
      <c r="FA21570" s="195"/>
    </row>
    <row r="21571" spans="48:157">
      <c r="AV21571" s="195"/>
      <c r="AW21571" s="195"/>
      <c r="EZ21571" s="195"/>
      <c r="FA21571" s="195"/>
    </row>
    <row r="21572" spans="48:157">
      <c r="AV21572" s="195"/>
      <c r="AW21572" s="195"/>
      <c r="EZ21572" s="195"/>
      <c r="FA21572" s="195"/>
    </row>
    <row r="21573" spans="48:157">
      <c r="AV21573" s="195"/>
      <c r="AW21573" s="195"/>
      <c r="EZ21573" s="195"/>
      <c r="FA21573" s="195"/>
    </row>
    <row r="21574" spans="48:157">
      <c r="AV21574" s="195"/>
      <c r="AW21574" s="195"/>
      <c r="EZ21574" s="195"/>
      <c r="FA21574" s="195"/>
    </row>
    <row r="21575" spans="48:157">
      <c r="AV21575" s="195"/>
      <c r="AW21575" s="195"/>
      <c r="EZ21575" s="195"/>
      <c r="FA21575" s="195"/>
    </row>
    <row r="21576" spans="48:157">
      <c r="AV21576" s="195"/>
      <c r="AW21576" s="195"/>
      <c r="EZ21576" s="195"/>
      <c r="FA21576" s="195"/>
    </row>
    <row r="21577" spans="48:157">
      <c r="AV21577" s="195"/>
      <c r="AW21577" s="195"/>
      <c r="EZ21577" s="195"/>
      <c r="FA21577" s="195"/>
    </row>
    <row r="21578" spans="48:157">
      <c r="AV21578" s="195"/>
      <c r="AW21578" s="195"/>
      <c r="EZ21578" s="195"/>
      <c r="FA21578" s="195"/>
    </row>
    <row r="21579" spans="48:157">
      <c r="AV21579" s="195"/>
      <c r="AW21579" s="195"/>
      <c r="EZ21579" s="195"/>
      <c r="FA21579" s="195"/>
    </row>
    <row r="21580" spans="48:157">
      <c r="AV21580" s="195"/>
      <c r="AW21580" s="195"/>
      <c r="EZ21580" s="195"/>
      <c r="FA21580" s="195"/>
    </row>
    <row r="21581" spans="48:157">
      <c r="AV21581" s="195"/>
      <c r="AW21581" s="195"/>
      <c r="EZ21581" s="195"/>
      <c r="FA21581" s="195"/>
    </row>
    <row r="21582" spans="48:157">
      <c r="AV21582" s="195"/>
      <c r="AW21582" s="195"/>
      <c r="EZ21582" s="195"/>
      <c r="FA21582" s="195"/>
    </row>
    <row r="21583" spans="48:157">
      <c r="AV21583" s="195"/>
      <c r="AW21583" s="195"/>
      <c r="EZ21583" s="195"/>
      <c r="FA21583" s="195"/>
    </row>
    <row r="21584" spans="48:157">
      <c r="AV21584" s="195"/>
      <c r="AW21584" s="195"/>
      <c r="EZ21584" s="195"/>
      <c r="FA21584" s="195"/>
    </row>
    <row r="21585" spans="48:157">
      <c r="AV21585" s="195"/>
      <c r="AW21585" s="195"/>
      <c r="EZ21585" s="195"/>
      <c r="FA21585" s="195"/>
    </row>
    <row r="21586" spans="48:157">
      <c r="AV21586" s="195"/>
      <c r="AW21586" s="195"/>
      <c r="EZ21586" s="195"/>
      <c r="FA21586" s="195"/>
    </row>
    <row r="21587" spans="48:157">
      <c r="AV21587" s="195"/>
      <c r="AW21587" s="195"/>
      <c r="EZ21587" s="195"/>
      <c r="FA21587" s="195"/>
    </row>
    <row r="21588" spans="48:157">
      <c r="AV21588" s="195"/>
      <c r="AW21588" s="195"/>
      <c r="EZ21588" s="195"/>
      <c r="FA21588" s="195"/>
    </row>
    <row r="21589" spans="48:157">
      <c r="AV21589" s="195"/>
      <c r="AW21589" s="195"/>
      <c r="EZ21589" s="195"/>
      <c r="FA21589" s="195"/>
    </row>
    <row r="21590" spans="48:157">
      <c r="AV21590" s="195"/>
      <c r="AW21590" s="195"/>
      <c r="EZ21590" s="195"/>
      <c r="FA21590" s="195"/>
    </row>
    <row r="21591" spans="48:157">
      <c r="AV21591" s="195"/>
      <c r="AW21591" s="195"/>
      <c r="EZ21591" s="195"/>
      <c r="FA21591" s="195"/>
    </row>
    <row r="21592" spans="48:157">
      <c r="AV21592" s="195"/>
      <c r="AW21592" s="195"/>
      <c r="EZ21592" s="195"/>
      <c r="FA21592" s="195"/>
    </row>
    <row r="21593" spans="48:157">
      <c r="AV21593" s="195"/>
      <c r="AW21593" s="195"/>
      <c r="EZ21593" s="195"/>
      <c r="FA21593" s="195"/>
    </row>
    <row r="21594" spans="48:157">
      <c r="AV21594" s="195"/>
      <c r="AW21594" s="195"/>
      <c r="EZ21594" s="195"/>
      <c r="FA21594" s="195"/>
    </row>
    <row r="21595" spans="48:157">
      <c r="AV21595" s="195"/>
      <c r="AW21595" s="195"/>
      <c r="EZ21595" s="195"/>
      <c r="FA21595" s="195"/>
    </row>
    <row r="21596" spans="48:157">
      <c r="AV21596" s="195"/>
      <c r="AW21596" s="195"/>
      <c r="EZ21596" s="195"/>
      <c r="FA21596" s="195"/>
    </row>
    <row r="21597" spans="48:157">
      <c r="AV21597" s="195"/>
      <c r="AW21597" s="195"/>
      <c r="EZ21597" s="195"/>
      <c r="FA21597" s="195"/>
    </row>
    <row r="21598" spans="48:157">
      <c r="AV21598" s="195"/>
      <c r="AW21598" s="195"/>
      <c r="EZ21598" s="195"/>
      <c r="FA21598" s="195"/>
    </row>
    <row r="21599" spans="48:157">
      <c r="AV21599" s="195"/>
      <c r="AW21599" s="195"/>
      <c r="EZ21599" s="195"/>
      <c r="FA21599" s="195"/>
    </row>
    <row r="21600" spans="48:157">
      <c r="AV21600" s="195"/>
      <c r="AW21600" s="195"/>
      <c r="EZ21600" s="195"/>
      <c r="FA21600" s="195"/>
    </row>
    <row r="21601" spans="48:157">
      <c r="AV21601" s="195"/>
      <c r="AW21601" s="195"/>
      <c r="EZ21601" s="195"/>
      <c r="FA21601" s="195"/>
    </row>
    <row r="21602" spans="48:157">
      <c r="AV21602" s="195"/>
      <c r="AW21602" s="195"/>
      <c r="EZ21602" s="195"/>
      <c r="FA21602" s="195"/>
    </row>
    <row r="21603" spans="48:157">
      <c r="AV21603" s="195"/>
      <c r="AW21603" s="195"/>
      <c r="EZ21603" s="195"/>
      <c r="FA21603" s="195"/>
    </row>
    <row r="21604" spans="48:157">
      <c r="AV21604" s="195"/>
      <c r="AW21604" s="195"/>
      <c r="EZ21604" s="195"/>
      <c r="FA21604" s="195"/>
    </row>
    <row r="21605" spans="48:157">
      <c r="AV21605" s="195"/>
      <c r="AW21605" s="195"/>
      <c r="EZ21605" s="195"/>
      <c r="FA21605" s="195"/>
    </row>
    <row r="21606" spans="48:157">
      <c r="AV21606" s="195"/>
      <c r="AW21606" s="195"/>
      <c r="EZ21606" s="195"/>
      <c r="FA21606" s="195"/>
    </row>
    <row r="21607" spans="48:157">
      <c r="AV21607" s="195"/>
      <c r="AW21607" s="195"/>
      <c r="EZ21607" s="195"/>
      <c r="FA21607" s="195"/>
    </row>
    <row r="21608" spans="48:157">
      <c r="AV21608" s="195"/>
      <c r="AW21608" s="195"/>
      <c r="EZ21608" s="195"/>
      <c r="FA21608" s="195"/>
    </row>
    <row r="21609" spans="48:157">
      <c r="AV21609" s="195"/>
      <c r="AW21609" s="195"/>
      <c r="EZ21609" s="195"/>
      <c r="FA21609" s="195"/>
    </row>
    <row r="21610" spans="48:157">
      <c r="AV21610" s="195"/>
      <c r="AW21610" s="195"/>
      <c r="EZ21610" s="195"/>
      <c r="FA21610" s="195"/>
    </row>
    <row r="21611" spans="48:157">
      <c r="AV21611" s="195"/>
      <c r="AW21611" s="195"/>
      <c r="EZ21611" s="195"/>
      <c r="FA21611" s="195"/>
    </row>
    <row r="21612" spans="48:157">
      <c r="AV21612" s="195"/>
      <c r="AW21612" s="195"/>
      <c r="EZ21612" s="195"/>
      <c r="FA21612" s="195"/>
    </row>
    <row r="21613" spans="48:157">
      <c r="AV21613" s="195"/>
      <c r="AW21613" s="195"/>
      <c r="EZ21613" s="195"/>
      <c r="FA21613" s="195"/>
    </row>
    <row r="21614" spans="48:157">
      <c r="AV21614" s="195"/>
      <c r="AW21614" s="195"/>
      <c r="EZ21614" s="195"/>
      <c r="FA21614" s="195"/>
    </row>
    <row r="21615" spans="48:157">
      <c r="AV21615" s="195"/>
      <c r="AW21615" s="195"/>
      <c r="EZ21615" s="195"/>
      <c r="FA21615" s="195"/>
    </row>
    <row r="21616" spans="48:157">
      <c r="AV21616" s="195"/>
      <c r="AW21616" s="195"/>
      <c r="EZ21616" s="195"/>
      <c r="FA21616" s="195"/>
    </row>
    <row r="21617" spans="48:157">
      <c r="AV21617" s="195"/>
      <c r="AW21617" s="195"/>
      <c r="EZ21617" s="195"/>
      <c r="FA21617" s="195"/>
    </row>
    <row r="21618" spans="48:157">
      <c r="AV21618" s="195"/>
      <c r="AW21618" s="195"/>
      <c r="EZ21618" s="195"/>
      <c r="FA21618" s="195"/>
    </row>
    <row r="21619" spans="48:157">
      <c r="AV21619" s="195"/>
      <c r="AW21619" s="195"/>
      <c r="EZ21619" s="195"/>
      <c r="FA21619" s="195"/>
    </row>
    <row r="21620" spans="48:157">
      <c r="AV21620" s="195"/>
      <c r="AW21620" s="195"/>
      <c r="EZ21620" s="195"/>
      <c r="FA21620" s="195"/>
    </row>
    <row r="21621" spans="48:157">
      <c r="AV21621" s="195"/>
      <c r="AW21621" s="195"/>
      <c r="EZ21621" s="195"/>
      <c r="FA21621" s="195"/>
    </row>
    <row r="21622" spans="48:157">
      <c r="AV21622" s="195"/>
      <c r="AW21622" s="195"/>
      <c r="EZ21622" s="195"/>
      <c r="FA21622" s="195"/>
    </row>
    <row r="21623" spans="48:157">
      <c r="AV21623" s="195"/>
      <c r="AW21623" s="195"/>
      <c r="EZ21623" s="195"/>
      <c r="FA21623" s="195"/>
    </row>
    <row r="21624" spans="48:157">
      <c r="AV21624" s="195"/>
      <c r="AW21624" s="195"/>
      <c r="EZ21624" s="195"/>
      <c r="FA21624" s="195"/>
    </row>
    <row r="21625" spans="48:157">
      <c r="AV21625" s="195"/>
      <c r="AW21625" s="195"/>
      <c r="EZ21625" s="195"/>
      <c r="FA21625" s="195"/>
    </row>
    <row r="21626" spans="48:157">
      <c r="AV21626" s="195"/>
      <c r="AW21626" s="195"/>
      <c r="EZ21626" s="195"/>
      <c r="FA21626" s="195"/>
    </row>
    <row r="21627" spans="48:157">
      <c r="AV21627" s="195"/>
      <c r="AW21627" s="195"/>
      <c r="EZ21627" s="195"/>
      <c r="FA21627" s="195"/>
    </row>
    <row r="21628" spans="48:157">
      <c r="AV21628" s="195"/>
      <c r="AW21628" s="195"/>
      <c r="EZ21628" s="195"/>
      <c r="FA21628" s="195"/>
    </row>
    <row r="21629" spans="48:157">
      <c r="AV21629" s="195"/>
      <c r="AW21629" s="195"/>
      <c r="EZ21629" s="195"/>
      <c r="FA21629" s="195"/>
    </row>
    <row r="21630" spans="48:157">
      <c r="AV21630" s="195"/>
      <c r="AW21630" s="195"/>
      <c r="EZ21630" s="195"/>
      <c r="FA21630" s="195"/>
    </row>
    <row r="21631" spans="48:157">
      <c r="AV21631" s="195"/>
      <c r="AW21631" s="195"/>
      <c r="EZ21631" s="195"/>
      <c r="FA21631" s="195"/>
    </row>
    <row r="21632" spans="48:157">
      <c r="AV21632" s="195"/>
      <c r="AW21632" s="195"/>
      <c r="EZ21632" s="195"/>
      <c r="FA21632" s="195"/>
    </row>
    <row r="21633" spans="48:157">
      <c r="AV21633" s="195"/>
      <c r="AW21633" s="195"/>
      <c r="EZ21633" s="195"/>
      <c r="FA21633" s="195"/>
    </row>
    <row r="21634" spans="48:157">
      <c r="AV21634" s="195"/>
      <c r="AW21634" s="195"/>
      <c r="EZ21634" s="195"/>
      <c r="FA21634" s="195"/>
    </row>
    <row r="21635" spans="48:157">
      <c r="AV21635" s="195"/>
      <c r="AW21635" s="195"/>
      <c r="EZ21635" s="195"/>
      <c r="FA21635" s="195"/>
    </row>
    <row r="21636" spans="48:157">
      <c r="AV21636" s="195"/>
      <c r="AW21636" s="195"/>
      <c r="EZ21636" s="195"/>
      <c r="FA21636" s="195"/>
    </row>
    <row r="21637" spans="48:157">
      <c r="AV21637" s="195"/>
      <c r="AW21637" s="195"/>
      <c r="EZ21637" s="195"/>
      <c r="FA21637" s="195"/>
    </row>
    <row r="21638" spans="48:157">
      <c r="AV21638" s="195"/>
      <c r="AW21638" s="195"/>
      <c r="EZ21638" s="195"/>
      <c r="FA21638" s="195"/>
    </row>
    <row r="21639" spans="48:157">
      <c r="AV21639" s="195"/>
      <c r="AW21639" s="195"/>
      <c r="EZ21639" s="195"/>
      <c r="FA21639" s="195"/>
    </row>
    <row r="21640" spans="48:157">
      <c r="AV21640" s="195"/>
      <c r="AW21640" s="195"/>
      <c r="EZ21640" s="195"/>
      <c r="FA21640" s="195"/>
    </row>
    <row r="21641" spans="48:157">
      <c r="AV21641" s="195"/>
      <c r="AW21641" s="195"/>
      <c r="EZ21641" s="195"/>
      <c r="FA21641" s="195"/>
    </row>
    <row r="21642" spans="48:157">
      <c r="AV21642" s="195"/>
      <c r="AW21642" s="195"/>
      <c r="EZ21642" s="195"/>
      <c r="FA21642" s="195"/>
    </row>
    <row r="21643" spans="48:157">
      <c r="AV21643" s="195"/>
      <c r="AW21643" s="195"/>
      <c r="EZ21643" s="195"/>
      <c r="FA21643" s="195"/>
    </row>
    <row r="21644" spans="48:157">
      <c r="AV21644" s="195"/>
      <c r="AW21644" s="195"/>
      <c r="EZ21644" s="195"/>
      <c r="FA21644" s="195"/>
    </row>
    <row r="21645" spans="48:157">
      <c r="AV21645" s="195"/>
      <c r="AW21645" s="195"/>
      <c r="EZ21645" s="195"/>
      <c r="FA21645" s="195"/>
    </row>
    <row r="21646" spans="48:157">
      <c r="AV21646" s="195"/>
      <c r="AW21646" s="195"/>
      <c r="EZ21646" s="195"/>
      <c r="FA21646" s="195"/>
    </row>
    <row r="21647" spans="48:157">
      <c r="AV21647" s="195"/>
      <c r="AW21647" s="195"/>
      <c r="EZ21647" s="195"/>
      <c r="FA21647" s="195"/>
    </row>
    <row r="21648" spans="48:157">
      <c r="AV21648" s="195"/>
      <c r="AW21648" s="195"/>
      <c r="EZ21648" s="195"/>
      <c r="FA21648" s="195"/>
    </row>
    <row r="21649" spans="48:157">
      <c r="AV21649" s="195"/>
      <c r="AW21649" s="195"/>
      <c r="EZ21649" s="195"/>
      <c r="FA21649" s="195"/>
    </row>
    <row r="21650" spans="48:157">
      <c r="AV21650" s="195"/>
      <c r="AW21650" s="195"/>
      <c r="EZ21650" s="195"/>
      <c r="FA21650" s="195"/>
    </row>
    <row r="21651" spans="48:157">
      <c r="AV21651" s="195"/>
      <c r="AW21651" s="195"/>
      <c r="EZ21651" s="195"/>
      <c r="FA21651" s="195"/>
    </row>
    <row r="21652" spans="48:157">
      <c r="AV21652" s="195"/>
      <c r="AW21652" s="195"/>
      <c r="EZ21652" s="195"/>
      <c r="FA21652" s="195"/>
    </row>
    <row r="21653" spans="48:157">
      <c r="AV21653" s="195"/>
      <c r="AW21653" s="195"/>
      <c r="EZ21653" s="195"/>
      <c r="FA21653" s="195"/>
    </row>
    <row r="21654" spans="48:157">
      <c r="AV21654" s="195"/>
      <c r="AW21654" s="195"/>
      <c r="EZ21654" s="195"/>
      <c r="FA21654" s="195"/>
    </row>
    <row r="21655" spans="48:157">
      <c r="AV21655" s="195"/>
      <c r="AW21655" s="195"/>
      <c r="EZ21655" s="195"/>
      <c r="FA21655" s="195"/>
    </row>
    <row r="21656" spans="48:157">
      <c r="AV21656" s="195"/>
      <c r="AW21656" s="195"/>
      <c r="EZ21656" s="195"/>
      <c r="FA21656" s="195"/>
    </row>
    <row r="21657" spans="48:157">
      <c r="AV21657" s="195"/>
      <c r="AW21657" s="195"/>
      <c r="EZ21657" s="195"/>
      <c r="FA21657" s="195"/>
    </row>
    <row r="21658" spans="48:157">
      <c r="AV21658" s="195"/>
      <c r="AW21658" s="195"/>
      <c r="EZ21658" s="195"/>
      <c r="FA21658" s="195"/>
    </row>
    <row r="21659" spans="48:157">
      <c r="AV21659" s="195"/>
      <c r="AW21659" s="195"/>
      <c r="EZ21659" s="195"/>
      <c r="FA21659" s="195"/>
    </row>
    <row r="21660" spans="48:157">
      <c r="AV21660" s="195"/>
      <c r="AW21660" s="195"/>
      <c r="EZ21660" s="195"/>
      <c r="FA21660" s="195"/>
    </row>
    <row r="21661" spans="48:157">
      <c r="AV21661" s="195"/>
      <c r="AW21661" s="195"/>
      <c r="EZ21661" s="195"/>
      <c r="FA21661" s="195"/>
    </row>
    <row r="21662" spans="48:157">
      <c r="AV21662" s="195"/>
      <c r="AW21662" s="195"/>
      <c r="EZ21662" s="195"/>
      <c r="FA21662" s="195"/>
    </row>
    <row r="21663" spans="48:157">
      <c r="AV21663" s="195"/>
      <c r="AW21663" s="195"/>
      <c r="EZ21663" s="195"/>
      <c r="FA21663" s="195"/>
    </row>
    <row r="21664" spans="48:157">
      <c r="AV21664" s="195"/>
      <c r="AW21664" s="195"/>
      <c r="EZ21664" s="195"/>
      <c r="FA21664" s="195"/>
    </row>
    <row r="21665" spans="48:157">
      <c r="AV21665" s="195"/>
      <c r="AW21665" s="195"/>
      <c r="EZ21665" s="195"/>
      <c r="FA21665" s="195"/>
    </row>
    <row r="21666" spans="48:157">
      <c r="AV21666" s="195"/>
      <c r="AW21666" s="195"/>
      <c r="EZ21666" s="195"/>
      <c r="FA21666" s="195"/>
    </row>
    <row r="21667" spans="48:157">
      <c r="AV21667" s="195"/>
      <c r="AW21667" s="195"/>
      <c r="EZ21667" s="195"/>
      <c r="FA21667" s="195"/>
    </row>
    <row r="21668" spans="48:157">
      <c r="AV21668" s="195"/>
      <c r="AW21668" s="195"/>
      <c r="EZ21668" s="195"/>
      <c r="FA21668" s="195"/>
    </row>
    <row r="21669" spans="48:157">
      <c r="AV21669" s="195"/>
      <c r="AW21669" s="195"/>
      <c r="EZ21669" s="195"/>
      <c r="FA21669" s="195"/>
    </row>
    <row r="21670" spans="48:157">
      <c r="AV21670" s="195"/>
      <c r="AW21670" s="195"/>
      <c r="EZ21670" s="195"/>
      <c r="FA21670" s="195"/>
    </row>
    <row r="21671" spans="48:157">
      <c r="AV21671" s="195"/>
      <c r="AW21671" s="195"/>
      <c r="EZ21671" s="195"/>
      <c r="FA21671" s="195"/>
    </row>
    <row r="21672" spans="48:157">
      <c r="AV21672" s="195"/>
      <c r="AW21672" s="195"/>
      <c r="EZ21672" s="195"/>
      <c r="FA21672" s="195"/>
    </row>
    <row r="21673" spans="48:157">
      <c r="AV21673" s="195"/>
      <c r="AW21673" s="195"/>
      <c r="EZ21673" s="195"/>
      <c r="FA21673" s="195"/>
    </row>
    <row r="21674" spans="48:157">
      <c r="AV21674" s="195"/>
      <c r="AW21674" s="195"/>
      <c r="EZ21674" s="195"/>
      <c r="FA21674" s="195"/>
    </row>
    <row r="21675" spans="48:157">
      <c r="AV21675" s="195"/>
      <c r="AW21675" s="195"/>
      <c r="EZ21675" s="195"/>
      <c r="FA21675" s="195"/>
    </row>
    <row r="21676" spans="48:157">
      <c r="AV21676" s="195"/>
      <c r="AW21676" s="195"/>
      <c r="EZ21676" s="195"/>
      <c r="FA21676" s="195"/>
    </row>
    <row r="21677" spans="48:157">
      <c r="AV21677" s="195"/>
      <c r="AW21677" s="195"/>
      <c r="EZ21677" s="195"/>
      <c r="FA21677" s="195"/>
    </row>
    <row r="21678" spans="48:157">
      <c r="AV21678" s="195"/>
      <c r="AW21678" s="195"/>
      <c r="EZ21678" s="195"/>
      <c r="FA21678" s="195"/>
    </row>
    <row r="21679" spans="48:157">
      <c r="AV21679" s="195"/>
      <c r="AW21679" s="195"/>
      <c r="EZ21679" s="195"/>
      <c r="FA21679" s="195"/>
    </row>
    <row r="21680" spans="48:157">
      <c r="AV21680" s="195"/>
      <c r="AW21680" s="195"/>
      <c r="EZ21680" s="195"/>
      <c r="FA21680" s="195"/>
    </row>
    <row r="21681" spans="48:157">
      <c r="AV21681" s="195"/>
      <c r="AW21681" s="195"/>
      <c r="EZ21681" s="195"/>
      <c r="FA21681" s="195"/>
    </row>
    <row r="21682" spans="48:157">
      <c r="AV21682" s="195"/>
      <c r="AW21682" s="195"/>
      <c r="EZ21682" s="195"/>
      <c r="FA21682" s="195"/>
    </row>
    <row r="21683" spans="48:157">
      <c r="AV21683" s="195"/>
      <c r="AW21683" s="195"/>
      <c r="EZ21683" s="195"/>
      <c r="FA21683" s="195"/>
    </row>
    <row r="21684" spans="48:157">
      <c r="AV21684" s="195"/>
      <c r="AW21684" s="195"/>
      <c r="EZ21684" s="195"/>
      <c r="FA21684" s="195"/>
    </row>
    <row r="21685" spans="48:157">
      <c r="AV21685" s="195"/>
      <c r="AW21685" s="195"/>
      <c r="EZ21685" s="195"/>
      <c r="FA21685" s="195"/>
    </row>
    <row r="21686" spans="48:157">
      <c r="AV21686" s="195"/>
      <c r="AW21686" s="195"/>
      <c r="EZ21686" s="195"/>
      <c r="FA21686" s="195"/>
    </row>
    <row r="21687" spans="48:157">
      <c r="AV21687" s="195"/>
      <c r="AW21687" s="195"/>
      <c r="EZ21687" s="195"/>
      <c r="FA21687" s="195"/>
    </row>
    <row r="21688" spans="48:157">
      <c r="AV21688" s="195"/>
      <c r="AW21688" s="195"/>
      <c r="EZ21688" s="195"/>
      <c r="FA21688" s="195"/>
    </row>
    <row r="21689" spans="48:157">
      <c r="AV21689" s="195"/>
      <c r="AW21689" s="195"/>
      <c r="EZ21689" s="195"/>
      <c r="FA21689" s="195"/>
    </row>
    <row r="21690" spans="48:157">
      <c r="AV21690" s="195"/>
      <c r="AW21690" s="195"/>
      <c r="EZ21690" s="195"/>
      <c r="FA21690" s="195"/>
    </row>
    <row r="21691" spans="48:157">
      <c r="AV21691" s="195"/>
      <c r="AW21691" s="195"/>
      <c r="EZ21691" s="195"/>
      <c r="FA21691" s="195"/>
    </row>
    <row r="21692" spans="48:157">
      <c r="AV21692" s="195"/>
      <c r="AW21692" s="195"/>
      <c r="EZ21692" s="195"/>
      <c r="FA21692" s="195"/>
    </row>
    <row r="21693" spans="48:157">
      <c r="AV21693" s="195"/>
      <c r="AW21693" s="195"/>
      <c r="EZ21693" s="195"/>
      <c r="FA21693" s="195"/>
    </row>
    <row r="21694" spans="48:157">
      <c r="AV21694" s="195"/>
      <c r="AW21694" s="195"/>
      <c r="EZ21694" s="195"/>
      <c r="FA21694" s="195"/>
    </row>
    <row r="21695" spans="48:157">
      <c r="AV21695" s="195"/>
      <c r="AW21695" s="195"/>
      <c r="EZ21695" s="195"/>
      <c r="FA21695" s="195"/>
    </row>
    <row r="21696" spans="48:157">
      <c r="AV21696" s="195"/>
      <c r="AW21696" s="195"/>
      <c r="EZ21696" s="195"/>
      <c r="FA21696" s="195"/>
    </row>
    <row r="21697" spans="48:157">
      <c r="AV21697" s="195"/>
      <c r="AW21697" s="195"/>
      <c r="EZ21697" s="195"/>
      <c r="FA21697" s="195"/>
    </row>
    <row r="21698" spans="48:157">
      <c r="AV21698" s="195"/>
      <c r="AW21698" s="195"/>
      <c r="EZ21698" s="195"/>
      <c r="FA21698" s="195"/>
    </row>
    <row r="21699" spans="48:157">
      <c r="AV21699" s="195"/>
      <c r="AW21699" s="195"/>
      <c r="EZ21699" s="195"/>
      <c r="FA21699" s="195"/>
    </row>
    <row r="21700" spans="48:157">
      <c r="AV21700" s="195"/>
      <c r="AW21700" s="195"/>
      <c r="EZ21700" s="195"/>
      <c r="FA21700" s="195"/>
    </row>
    <row r="21701" spans="48:157">
      <c r="AV21701" s="195"/>
      <c r="AW21701" s="195"/>
      <c r="EZ21701" s="195"/>
      <c r="FA21701" s="195"/>
    </row>
    <row r="21702" spans="48:157">
      <c r="AV21702" s="195"/>
      <c r="AW21702" s="195"/>
      <c r="EZ21702" s="195"/>
      <c r="FA21702" s="195"/>
    </row>
    <row r="21703" spans="48:157">
      <c r="AV21703" s="195"/>
      <c r="AW21703" s="195"/>
      <c r="EZ21703" s="195"/>
      <c r="FA21703" s="195"/>
    </row>
    <row r="21704" spans="48:157">
      <c r="AV21704" s="195"/>
      <c r="AW21704" s="195"/>
      <c r="EZ21704" s="195"/>
      <c r="FA21704" s="195"/>
    </row>
    <row r="21705" spans="48:157">
      <c r="AV21705" s="195"/>
      <c r="AW21705" s="195"/>
      <c r="EZ21705" s="195"/>
      <c r="FA21705" s="195"/>
    </row>
    <row r="21706" spans="48:157">
      <c r="AV21706" s="195"/>
      <c r="AW21706" s="195"/>
      <c r="EZ21706" s="195"/>
      <c r="FA21706" s="195"/>
    </row>
    <row r="21707" spans="48:157">
      <c r="AV21707" s="195"/>
      <c r="AW21707" s="195"/>
      <c r="EZ21707" s="195"/>
      <c r="FA21707" s="195"/>
    </row>
    <row r="21708" spans="48:157">
      <c r="AV21708" s="195"/>
      <c r="AW21708" s="195"/>
      <c r="EZ21708" s="195"/>
      <c r="FA21708" s="195"/>
    </row>
    <row r="21709" spans="48:157">
      <c r="AV21709" s="195"/>
      <c r="AW21709" s="195"/>
      <c r="EZ21709" s="195"/>
      <c r="FA21709" s="195"/>
    </row>
    <row r="21710" spans="48:157">
      <c r="AV21710" s="195"/>
      <c r="AW21710" s="195"/>
      <c r="EZ21710" s="195"/>
      <c r="FA21710" s="195"/>
    </row>
    <row r="21711" spans="48:157">
      <c r="AV21711" s="195"/>
      <c r="AW21711" s="195"/>
      <c r="EZ21711" s="195"/>
      <c r="FA21711" s="195"/>
    </row>
    <row r="21712" spans="48:157">
      <c r="AV21712" s="195"/>
      <c r="AW21712" s="195"/>
      <c r="EZ21712" s="195"/>
      <c r="FA21712" s="195"/>
    </row>
    <row r="21713" spans="48:157">
      <c r="AV21713" s="195"/>
      <c r="AW21713" s="195"/>
      <c r="EZ21713" s="195"/>
      <c r="FA21713" s="195"/>
    </row>
    <row r="21714" spans="48:157">
      <c r="AV21714" s="195"/>
      <c r="AW21714" s="195"/>
      <c r="EZ21714" s="195"/>
      <c r="FA21714" s="195"/>
    </row>
    <row r="21715" spans="48:157">
      <c r="AV21715" s="195"/>
      <c r="AW21715" s="195"/>
      <c r="EZ21715" s="195"/>
      <c r="FA21715" s="195"/>
    </row>
    <row r="21716" spans="48:157">
      <c r="AV21716" s="195"/>
      <c r="AW21716" s="195"/>
      <c r="EZ21716" s="195"/>
      <c r="FA21716" s="195"/>
    </row>
    <row r="21717" spans="48:157">
      <c r="AV21717" s="195"/>
      <c r="AW21717" s="195"/>
      <c r="EZ21717" s="195"/>
      <c r="FA21717" s="195"/>
    </row>
    <row r="21718" spans="48:157">
      <c r="AV21718" s="195"/>
      <c r="AW21718" s="195"/>
      <c r="EZ21718" s="195"/>
      <c r="FA21718" s="195"/>
    </row>
    <row r="21719" spans="48:157">
      <c r="AV21719" s="195"/>
      <c r="AW21719" s="195"/>
      <c r="EZ21719" s="195"/>
      <c r="FA21719" s="195"/>
    </row>
    <row r="21720" spans="48:157">
      <c r="AV21720" s="195"/>
      <c r="AW21720" s="195"/>
      <c r="EZ21720" s="195"/>
      <c r="FA21720" s="195"/>
    </row>
    <row r="21721" spans="48:157">
      <c r="AV21721" s="195"/>
      <c r="AW21721" s="195"/>
      <c r="EZ21721" s="195"/>
      <c r="FA21721" s="195"/>
    </row>
    <row r="21722" spans="48:157">
      <c r="AV21722" s="195"/>
      <c r="AW21722" s="195"/>
      <c r="EZ21722" s="195"/>
      <c r="FA21722" s="195"/>
    </row>
    <row r="21723" spans="48:157">
      <c r="AV21723" s="195"/>
      <c r="AW21723" s="195"/>
      <c r="EZ21723" s="195"/>
      <c r="FA21723" s="195"/>
    </row>
    <row r="21724" spans="48:157">
      <c r="AV21724" s="195"/>
      <c r="AW21724" s="195"/>
      <c r="EZ21724" s="195"/>
      <c r="FA21724" s="195"/>
    </row>
    <row r="21725" spans="48:157">
      <c r="AV21725" s="195"/>
      <c r="AW21725" s="195"/>
      <c r="EZ21725" s="195"/>
      <c r="FA21725" s="195"/>
    </row>
    <row r="21726" spans="48:157">
      <c r="AV21726" s="195"/>
      <c r="AW21726" s="195"/>
      <c r="EZ21726" s="195"/>
      <c r="FA21726" s="195"/>
    </row>
    <row r="21727" spans="48:157">
      <c r="AV21727" s="195"/>
      <c r="AW21727" s="195"/>
      <c r="EZ21727" s="195"/>
      <c r="FA21727" s="195"/>
    </row>
    <row r="21728" spans="48:157">
      <c r="AV21728" s="195"/>
      <c r="AW21728" s="195"/>
      <c r="EZ21728" s="195"/>
      <c r="FA21728" s="195"/>
    </row>
    <row r="21729" spans="48:157">
      <c r="AV21729" s="195"/>
      <c r="AW21729" s="195"/>
      <c r="EZ21729" s="195"/>
      <c r="FA21729" s="195"/>
    </row>
    <row r="21730" spans="48:157">
      <c r="AV21730" s="195"/>
      <c r="AW21730" s="195"/>
      <c r="EZ21730" s="195"/>
      <c r="FA21730" s="195"/>
    </row>
    <row r="21731" spans="48:157">
      <c r="AV21731" s="195"/>
      <c r="AW21731" s="195"/>
      <c r="EZ21731" s="195"/>
      <c r="FA21731" s="195"/>
    </row>
    <row r="21732" spans="48:157">
      <c r="AV21732" s="195"/>
      <c r="AW21732" s="195"/>
      <c r="EZ21732" s="195"/>
      <c r="FA21732" s="195"/>
    </row>
    <row r="21733" spans="48:157">
      <c r="AV21733" s="195"/>
      <c r="AW21733" s="195"/>
      <c r="EZ21733" s="195"/>
      <c r="FA21733" s="195"/>
    </row>
    <row r="21734" spans="48:157">
      <c r="AV21734" s="195"/>
      <c r="AW21734" s="195"/>
      <c r="EZ21734" s="195"/>
      <c r="FA21734" s="195"/>
    </row>
    <row r="21735" spans="48:157">
      <c r="AV21735" s="195"/>
      <c r="AW21735" s="195"/>
      <c r="EZ21735" s="195"/>
      <c r="FA21735" s="195"/>
    </row>
    <row r="21736" spans="48:157">
      <c r="AV21736" s="195"/>
      <c r="AW21736" s="195"/>
      <c r="EZ21736" s="195"/>
      <c r="FA21736" s="195"/>
    </row>
    <row r="21737" spans="48:157">
      <c r="AV21737" s="195"/>
      <c r="AW21737" s="195"/>
      <c r="EZ21737" s="195"/>
      <c r="FA21737" s="195"/>
    </row>
    <row r="21738" spans="48:157">
      <c r="AV21738" s="195"/>
      <c r="AW21738" s="195"/>
      <c r="EZ21738" s="195"/>
      <c r="FA21738" s="195"/>
    </row>
    <row r="21739" spans="48:157">
      <c r="AV21739" s="195"/>
      <c r="AW21739" s="195"/>
      <c r="EZ21739" s="195"/>
      <c r="FA21739" s="195"/>
    </row>
    <row r="21740" spans="48:157">
      <c r="AV21740" s="195"/>
      <c r="AW21740" s="195"/>
      <c r="EZ21740" s="195"/>
      <c r="FA21740" s="195"/>
    </row>
    <row r="21741" spans="48:157">
      <c r="AV21741" s="195"/>
      <c r="AW21741" s="195"/>
      <c r="EZ21741" s="195"/>
      <c r="FA21741" s="195"/>
    </row>
    <row r="21742" spans="48:157">
      <c r="AV21742" s="195"/>
      <c r="AW21742" s="195"/>
      <c r="EZ21742" s="195"/>
      <c r="FA21742" s="195"/>
    </row>
    <row r="21743" spans="48:157">
      <c r="AV21743" s="195"/>
      <c r="AW21743" s="195"/>
      <c r="EZ21743" s="195"/>
      <c r="FA21743" s="195"/>
    </row>
    <row r="21744" spans="48:157">
      <c r="AV21744" s="195"/>
      <c r="AW21744" s="195"/>
      <c r="EZ21744" s="195"/>
      <c r="FA21744" s="195"/>
    </row>
    <row r="21745" spans="48:157">
      <c r="AV21745" s="195"/>
      <c r="AW21745" s="195"/>
      <c r="EZ21745" s="195"/>
      <c r="FA21745" s="195"/>
    </row>
    <row r="21746" spans="48:157">
      <c r="AV21746" s="195"/>
      <c r="AW21746" s="195"/>
      <c r="EZ21746" s="195"/>
      <c r="FA21746" s="195"/>
    </row>
    <row r="21747" spans="48:157">
      <c r="AV21747" s="195"/>
      <c r="AW21747" s="195"/>
      <c r="EZ21747" s="195"/>
      <c r="FA21747" s="195"/>
    </row>
    <row r="21748" spans="48:157">
      <c r="AV21748" s="195"/>
      <c r="AW21748" s="195"/>
      <c r="EZ21748" s="195"/>
      <c r="FA21748" s="195"/>
    </row>
    <row r="21749" spans="48:157">
      <c r="AV21749" s="195"/>
      <c r="AW21749" s="195"/>
      <c r="EZ21749" s="195"/>
      <c r="FA21749" s="195"/>
    </row>
    <row r="21750" spans="48:157">
      <c r="AV21750" s="195"/>
      <c r="AW21750" s="195"/>
      <c r="EZ21750" s="195"/>
      <c r="FA21750" s="195"/>
    </row>
    <row r="21751" spans="48:157">
      <c r="AV21751" s="195"/>
      <c r="AW21751" s="195"/>
      <c r="EZ21751" s="195"/>
      <c r="FA21751" s="195"/>
    </row>
    <row r="21752" spans="48:157">
      <c r="AV21752" s="195"/>
      <c r="AW21752" s="195"/>
      <c r="EZ21752" s="195"/>
      <c r="FA21752" s="195"/>
    </row>
    <row r="21753" spans="48:157">
      <c r="AV21753" s="195"/>
      <c r="AW21753" s="195"/>
      <c r="EZ21753" s="195"/>
      <c r="FA21753" s="195"/>
    </row>
    <row r="21754" spans="48:157">
      <c r="AV21754" s="195"/>
      <c r="AW21754" s="195"/>
      <c r="EZ21754" s="195"/>
      <c r="FA21754" s="195"/>
    </row>
    <row r="21755" spans="48:157">
      <c r="AV21755" s="195"/>
      <c r="AW21755" s="195"/>
      <c r="EZ21755" s="195"/>
      <c r="FA21755" s="195"/>
    </row>
    <row r="21756" spans="48:157">
      <c r="AV21756" s="195"/>
      <c r="AW21756" s="195"/>
      <c r="EZ21756" s="195"/>
      <c r="FA21756" s="195"/>
    </row>
    <row r="21757" spans="48:157">
      <c r="AV21757" s="195"/>
      <c r="AW21757" s="195"/>
      <c r="EZ21757" s="195"/>
      <c r="FA21757" s="195"/>
    </row>
    <row r="21758" spans="48:157">
      <c r="AV21758" s="195"/>
      <c r="AW21758" s="195"/>
      <c r="EZ21758" s="195"/>
      <c r="FA21758" s="195"/>
    </row>
    <row r="21759" spans="48:157">
      <c r="AV21759" s="195"/>
      <c r="AW21759" s="195"/>
      <c r="EZ21759" s="195"/>
      <c r="FA21759" s="195"/>
    </row>
    <row r="21760" spans="48:157">
      <c r="AV21760" s="195"/>
      <c r="AW21760" s="195"/>
      <c r="EZ21760" s="195"/>
      <c r="FA21760" s="195"/>
    </row>
    <row r="21761" spans="48:157">
      <c r="AV21761" s="195"/>
      <c r="AW21761" s="195"/>
      <c r="EZ21761" s="195"/>
      <c r="FA21761" s="195"/>
    </row>
    <row r="21762" spans="48:157">
      <c r="AV21762" s="195"/>
      <c r="AW21762" s="195"/>
      <c r="EZ21762" s="195"/>
      <c r="FA21762" s="195"/>
    </row>
    <row r="21763" spans="48:157">
      <c r="AV21763" s="195"/>
      <c r="AW21763" s="195"/>
      <c r="EZ21763" s="195"/>
      <c r="FA21763" s="195"/>
    </row>
    <row r="21764" spans="48:157">
      <c r="AV21764" s="195"/>
      <c r="AW21764" s="195"/>
      <c r="EZ21764" s="195"/>
      <c r="FA21764" s="195"/>
    </row>
    <row r="21765" spans="48:157">
      <c r="AV21765" s="195"/>
      <c r="AW21765" s="195"/>
      <c r="EZ21765" s="195"/>
      <c r="FA21765" s="195"/>
    </row>
    <row r="21766" spans="48:157">
      <c r="AV21766" s="195"/>
      <c r="AW21766" s="195"/>
      <c r="EZ21766" s="195"/>
      <c r="FA21766" s="195"/>
    </row>
    <row r="21767" spans="48:157">
      <c r="AV21767" s="195"/>
      <c r="AW21767" s="195"/>
      <c r="EZ21767" s="195"/>
      <c r="FA21767" s="195"/>
    </row>
    <row r="21768" spans="48:157">
      <c r="AV21768" s="195"/>
      <c r="AW21768" s="195"/>
      <c r="EZ21768" s="195"/>
      <c r="FA21768" s="195"/>
    </row>
    <row r="21769" spans="48:157">
      <c r="AV21769" s="195"/>
      <c r="AW21769" s="195"/>
      <c r="EZ21769" s="195"/>
      <c r="FA21769" s="195"/>
    </row>
    <row r="21770" spans="48:157">
      <c r="AV21770" s="195"/>
      <c r="AW21770" s="195"/>
      <c r="EZ21770" s="195"/>
      <c r="FA21770" s="195"/>
    </row>
    <row r="21771" spans="48:157">
      <c r="AV21771" s="195"/>
      <c r="AW21771" s="195"/>
      <c r="EZ21771" s="195"/>
      <c r="FA21771" s="195"/>
    </row>
    <row r="21772" spans="48:157">
      <c r="AV21772" s="195"/>
      <c r="AW21772" s="195"/>
      <c r="EZ21772" s="195"/>
      <c r="FA21772" s="195"/>
    </row>
    <row r="21773" spans="48:157">
      <c r="AV21773" s="195"/>
      <c r="AW21773" s="195"/>
      <c r="EZ21773" s="195"/>
      <c r="FA21773" s="195"/>
    </row>
    <row r="21774" spans="48:157">
      <c r="AV21774" s="195"/>
      <c r="AW21774" s="195"/>
      <c r="EZ21774" s="195"/>
      <c r="FA21774" s="195"/>
    </row>
    <row r="21775" spans="48:157">
      <c r="AV21775" s="195"/>
      <c r="AW21775" s="195"/>
      <c r="EZ21775" s="195"/>
      <c r="FA21775" s="195"/>
    </row>
    <row r="21776" spans="48:157">
      <c r="AV21776" s="195"/>
      <c r="AW21776" s="195"/>
      <c r="EZ21776" s="195"/>
      <c r="FA21776" s="195"/>
    </row>
    <row r="21777" spans="48:157">
      <c r="AV21777" s="195"/>
      <c r="AW21777" s="195"/>
      <c r="EZ21777" s="195"/>
      <c r="FA21777" s="195"/>
    </row>
    <row r="21778" spans="48:157">
      <c r="AV21778" s="195"/>
      <c r="AW21778" s="195"/>
      <c r="EZ21778" s="195"/>
      <c r="FA21778" s="195"/>
    </row>
    <row r="21779" spans="48:157">
      <c r="AV21779" s="195"/>
      <c r="AW21779" s="195"/>
      <c r="EZ21779" s="195"/>
      <c r="FA21779" s="195"/>
    </row>
    <row r="21780" spans="48:157">
      <c r="AV21780" s="195"/>
      <c r="AW21780" s="195"/>
      <c r="EZ21780" s="195"/>
      <c r="FA21780" s="195"/>
    </row>
    <row r="21781" spans="48:157">
      <c r="AV21781" s="195"/>
      <c r="AW21781" s="195"/>
      <c r="EZ21781" s="195"/>
      <c r="FA21781" s="195"/>
    </row>
    <row r="21782" spans="48:157">
      <c r="AV21782" s="195"/>
      <c r="AW21782" s="195"/>
      <c r="EZ21782" s="195"/>
      <c r="FA21782" s="195"/>
    </row>
    <row r="21783" spans="48:157">
      <c r="AV21783" s="195"/>
      <c r="AW21783" s="195"/>
      <c r="EZ21783" s="195"/>
      <c r="FA21783" s="195"/>
    </row>
    <row r="21784" spans="48:157">
      <c r="AV21784" s="195"/>
      <c r="AW21784" s="195"/>
      <c r="EZ21784" s="195"/>
      <c r="FA21784" s="195"/>
    </row>
    <row r="21785" spans="48:157">
      <c r="AV21785" s="195"/>
      <c r="AW21785" s="195"/>
      <c r="EZ21785" s="195"/>
      <c r="FA21785" s="195"/>
    </row>
    <row r="21786" spans="48:157">
      <c r="AV21786" s="195"/>
      <c r="AW21786" s="195"/>
      <c r="EZ21786" s="195"/>
      <c r="FA21786" s="195"/>
    </row>
    <row r="21787" spans="48:157">
      <c r="AV21787" s="195"/>
      <c r="AW21787" s="195"/>
      <c r="EZ21787" s="195"/>
      <c r="FA21787" s="195"/>
    </row>
    <row r="21788" spans="48:157">
      <c r="AV21788" s="195"/>
      <c r="AW21788" s="195"/>
      <c r="EZ21788" s="195"/>
      <c r="FA21788" s="195"/>
    </row>
    <row r="21789" spans="48:157">
      <c r="AV21789" s="195"/>
      <c r="AW21789" s="195"/>
      <c r="EZ21789" s="195"/>
      <c r="FA21789" s="195"/>
    </row>
    <row r="21790" spans="48:157">
      <c r="AV21790" s="195"/>
      <c r="AW21790" s="195"/>
      <c r="EZ21790" s="195"/>
      <c r="FA21790" s="195"/>
    </row>
    <row r="21791" spans="48:157">
      <c r="AV21791" s="195"/>
      <c r="AW21791" s="195"/>
      <c r="EZ21791" s="195"/>
      <c r="FA21791" s="195"/>
    </row>
    <row r="21792" spans="48:157">
      <c r="AV21792" s="195"/>
      <c r="AW21792" s="195"/>
      <c r="EZ21792" s="195"/>
      <c r="FA21792" s="195"/>
    </row>
    <row r="21793" spans="48:157">
      <c r="AV21793" s="195"/>
      <c r="AW21793" s="195"/>
      <c r="EZ21793" s="195"/>
      <c r="FA21793" s="195"/>
    </row>
    <row r="21794" spans="48:157">
      <c r="AV21794" s="195"/>
      <c r="AW21794" s="195"/>
      <c r="EZ21794" s="195"/>
      <c r="FA21794" s="195"/>
    </row>
    <row r="21795" spans="48:157">
      <c r="AV21795" s="195"/>
      <c r="AW21795" s="195"/>
      <c r="EZ21795" s="195"/>
      <c r="FA21795" s="195"/>
    </row>
    <row r="21796" spans="48:157">
      <c r="AV21796" s="195"/>
      <c r="AW21796" s="195"/>
      <c r="EZ21796" s="195"/>
      <c r="FA21796" s="195"/>
    </row>
    <row r="21797" spans="48:157">
      <c r="AV21797" s="195"/>
      <c r="AW21797" s="195"/>
      <c r="EZ21797" s="195"/>
      <c r="FA21797" s="195"/>
    </row>
    <row r="21798" spans="48:157">
      <c r="AV21798" s="195"/>
      <c r="AW21798" s="195"/>
      <c r="EZ21798" s="195"/>
      <c r="FA21798" s="195"/>
    </row>
    <row r="21799" spans="48:157">
      <c r="AV21799" s="195"/>
      <c r="AW21799" s="195"/>
      <c r="EZ21799" s="195"/>
      <c r="FA21799" s="195"/>
    </row>
    <row r="21800" spans="48:157">
      <c r="AV21800" s="195"/>
      <c r="AW21800" s="195"/>
      <c r="EZ21800" s="195"/>
      <c r="FA21800" s="195"/>
    </row>
    <row r="21801" spans="48:157">
      <c r="AV21801" s="195"/>
      <c r="AW21801" s="195"/>
      <c r="EZ21801" s="195"/>
      <c r="FA21801" s="195"/>
    </row>
    <row r="21802" spans="48:157">
      <c r="AV21802" s="195"/>
      <c r="AW21802" s="195"/>
      <c r="EZ21802" s="195"/>
      <c r="FA21802" s="195"/>
    </row>
    <row r="21803" spans="48:157">
      <c r="AV21803" s="195"/>
      <c r="AW21803" s="195"/>
      <c r="EZ21803" s="195"/>
      <c r="FA21803" s="195"/>
    </row>
    <row r="21804" spans="48:157">
      <c r="AV21804" s="195"/>
      <c r="AW21804" s="195"/>
      <c r="EZ21804" s="195"/>
      <c r="FA21804" s="195"/>
    </row>
    <row r="21805" spans="48:157">
      <c r="AV21805" s="195"/>
      <c r="AW21805" s="195"/>
      <c r="EZ21805" s="195"/>
      <c r="FA21805" s="195"/>
    </row>
    <row r="21806" spans="48:157">
      <c r="AV21806" s="195"/>
      <c r="AW21806" s="195"/>
      <c r="EZ21806" s="195"/>
      <c r="FA21806" s="195"/>
    </row>
    <row r="21807" spans="48:157">
      <c r="AV21807" s="195"/>
      <c r="AW21807" s="195"/>
      <c r="EZ21807" s="195"/>
      <c r="FA21807" s="195"/>
    </row>
    <row r="21808" spans="48:157">
      <c r="AV21808" s="195"/>
      <c r="AW21808" s="195"/>
      <c r="EZ21808" s="195"/>
      <c r="FA21808" s="195"/>
    </row>
    <row r="21809" spans="48:157">
      <c r="AV21809" s="195"/>
      <c r="AW21809" s="195"/>
      <c r="EZ21809" s="195"/>
      <c r="FA21809" s="195"/>
    </row>
    <row r="21810" spans="48:157">
      <c r="AV21810" s="195"/>
      <c r="AW21810" s="195"/>
      <c r="EZ21810" s="195"/>
      <c r="FA21810" s="195"/>
    </row>
    <row r="21811" spans="48:157">
      <c r="AV21811" s="195"/>
      <c r="AW21811" s="195"/>
      <c r="EZ21811" s="195"/>
      <c r="FA21811" s="195"/>
    </row>
    <row r="21812" spans="48:157">
      <c r="AV21812" s="195"/>
      <c r="AW21812" s="195"/>
      <c r="EZ21812" s="195"/>
      <c r="FA21812" s="195"/>
    </row>
    <row r="21813" spans="48:157">
      <c r="AV21813" s="195"/>
      <c r="AW21813" s="195"/>
      <c r="EZ21813" s="195"/>
      <c r="FA21813" s="195"/>
    </row>
    <row r="21814" spans="48:157">
      <c r="AV21814" s="195"/>
      <c r="AW21814" s="195"/>
      <c r="EZ21814" s="195"/>
      <c r="FA21814" s="195"/>
    </row>
    <row r="21815" spans="48:157">
      <c r="AV21815" s="195"/>
      <c r="AW21815" s="195"/>
      <c r="EZ21815" s="195"/>
      <c r="FA21815" s="195"/>
    </row>
    <row r="21816" spans="48:157">
      <c r="AV21816" s="195"/>
      <c r="AW21816" s="195"/>
      <c r="EZ21816" s="195"/>
      <c r="FA21816" s="195"/>
    </row>
    <row r="21817" spans="48:157">
      <c r="AV21817" s="195"/>
      <c r="AW21817" s="195"/>
      <c r="EZ21817" s="195"/>
      <c r="FA21817" s="195"/>
    </row>
    <row r="21818" spans="48:157">
      <c r="AV21818" s="195"/>
      <c r="AW21818" s="195"/>
      <c r="EZ21818" s="195"/>
      <c r="FA21818" s="195"/>
    </row>
    <row r="21819" spans="48:157">
      <c r="AV21819" s="195"/>
      <c r="AW21819" s="195"/>
      <c r="EZ21819" s="195"/>
      <c r="FA21819" s="195"/>
    </row>
    <row r="21820" spans="48:157">
      <c r="AV21820" s="195"/>
      <c r="AW21820" s="195"/>
      <c r="EZ21820" s="195"/>
      <c r="FA21820" s="195"/>
    </row>
    <row r="21821" spans="48:157">
      <c r="AV21821" s="195"/>
      <c r="AW21821" s="195"/>
      <c r="EZ21821" s="195"/>
      <c r="FA21821" s="195"/>
    </row>
    <row r="21822" spans="48:157">
      <c r="AV21822" s="195"/>
      <c r="AW21822" s="195"/>
      <c r="EZ21822" s="195"/>
      <c r="FA21822" s="195"/>
    </row>
    <row r="21823" spans="48:157">
      <c r="AV21823" s="195"/>
      <c r="AW21823" s="195"/>
      <c r="EZ21823" s="195"/>
      <c r="FA21823" s="195"/>
    </row>
    <row r="21824" spans="48:157">
      <c r="AV21824" s="195"/>
      <c r="AW21824" s="195"/>
      <c r="EZ21824" s="195"/>
      <c r="FA21824" s="195"/>
    </row>
    <row r="21825" spans="48:157">
      <c r="AV21825" s="195"/>
      <c r="AW21825" s="195"/>
      <c r="EZ21825" s="195"/>
      <c r="FA21825" s="195"/>
    </row>
    <row r="21826" spans="48:157">
      <c r="AV21826" s="195"/>
      <c r="AW21826" s="195"/>
      <c r="EZ21826" s="195"/>
      <c r="FA21826" s="195"/>
    </row>
    <row r="21827" spans="48:157">
      <c r="AV21827" s="195"/>
      <c r="AW21827" s="195"/>
      <c r="EZ21827" s="195"/>
      <c r="FA21827" s="195"/>
    </row>
    <row r="21828" spans="48:157">
      <c r="AV21828" s="195"/>
      <c r="AW21828" s="195"/>
      <c r="EZ21828" s="195"/>
      <c r="FA21828" s="195"/>
    </row>
    <row r="21829" spans="48:157">
      <c r="AV21829" s="195"/>
      <c r="AW21829" s="195"/>
      <c r="EZ21829" s="195"/>
      <c r="FA21829" s="195"/>
    </row>
    <row r="21830" spans="48:157">
      <c r="AV21830" s="195"/>
      <c r="AW21830" s="195"/>
      <c r="EZ21830" s="195"/>
      <c r="FA21830" s="195"/>
    </row>
    <row r="21831" spans="48:157">
      <c r="AV21831" s="195"/>
      <c r="AW21831" s="195"/>
      <c r="EZ21831" s="195"/>
      <c r="FA21831" s="195"/>
    </row>
    <row r="21832" spans="48:157">
      <c r="AV21832" s="195"/>
      <c r="AW21832" s="195"/>
      <c r="EZ21832" s="195"/>
      <c r="FA21832" s="195"/>
    </row>
    <row r="21833" spans="48:157">
      <c r="AV21833" s="195"/>
      <c r="AW21833" s="195"/>
      <c r="EZ21833" s="195"/>
      <c r="FA21833" s="195"/>
    </row>
    <row r="21834" spans="48:157">
      <c r="AV21834" s="195"/>
      <c r="AW21834" s="195"/>
      <c r="EZ21834" s="195"/>
      <c r="FA21834" s="195"/>
    </row>
    <row r="21835" spans="48:157">
      <c r="AV21835" s="195"/>
      <c r="AW21835" s="195"/>
      <c r="EZ21835" s="195"/>
      <c r="FA21835" s="195"/>
    </row>
    <row r="21836" spans="48:157">
      <c r="AV21836" s="195"/>
      <c r="AW21836" s="195"/>
      <c r="EZ21836" s="195"/>
      <c r="FA21836" s="195"/>
    </row>
    <row r="21837" spans="48:157">
      <c r="AV21837" s="195"/>
      <c r="AW21837" s="195"/>
      <c r="EZ21837" s="195"/>
      <c r="FA21837" s="195"/>
    </row>
    <row r="21838" spans="48:157">
      <c r="AV21838" s="195"/>
      <c r="AW21838" s="195"/>
      <c r="EZ21838" s="195"/>
      <c r="FA21838" s="195"/>
    </row>
    <row r="21839" spans="48:157">
      <c r="AV21839" s="195"/>
      <c r="AW21839" s="195"/>
      <c r="EZ21839" s="195"/>
      <c r="FA21839" s="195"/>
    </row>
    <row r="21840" spans="48:157">
      <c r="AV21840" s="195"/>
      <c r="AW21840" s="195"/>
      <c r="EZ21840" s="195"/>
      <c r="FA21840" s="195"/>
    </row>
    <row r="21841" spans="48:157">
      <c r="AV21841" s="195"/>
      <c r="AW21841" s="195"/>
      <c r="EZ21841" s="195"/>
      <c r="FA21841" s="195"/>
    </row>
    <row r="21842" spans="48:157">
      <c r="AV21842" s="195"/>
      <c r="AW21842" s="195"/>
      <c r="EZ21842" s="195"/>
      <c r="FA21842" s="195"/>
    </row>
    <row r="21843" spans="48:157">
      <c r="AV21843" s="195"/>
      <c r="AW21843" s="195"/>
      <c r="EZ21843" s="195"/>
      <c r="FA21843" s="195"/>
    </row>
    <row r="21844" spans="48:157">
      <c r="AV21844" s="195"/>
      <c r="AW21844" s="195"/>
      <c r="EZ21844" s="195"/>
      <c r="FA21844" s="195"/>
    </row>
    <row r="21845" spans="48:157">
      <c r="AV21845" s="195"/>
      <c r="AW21845" s="195"/>
      <c r="EZ21845" s="195"/>
      <c r="FA21845" s="195"/>
    </row>
    <row r="21846" spans="48:157">
      <c r="AV21846" s="195"/>
      <c r="AW21846" s="195"/>
      <c r="EZ21846" s="195"/>
      <c r="FA21846" s="195"/>
    </row>
    <row r="21847" spans="48:157">
      <c r="AV21847" s="195"/>
      <c r="AW21847" s="195"/>
      <c r="EZ21847" s="195"/>
      <c r="FA21847" s="195"/>
    </row>
    <row r="21848" spans="48:157">
      <c r="AV21848" s="195"/>
      <c r="AW21848" s="195"/>
      <c r="EZ21848" s="195"/>
      <c r="FA21848" s="195"/>
    </row>
    <row r="21849" spans="48:157">
      <c r="AV21849" s="195"/>
      <c r="AW21849" s="195"/>
      <c r="EZ21849" s="195"/>
      <c r="FA21849" s="195"/>
    </row>
    <row r="21850" spans="48:157">
      <c r="AV21850" s="195"/>
      <c r="AW21850" s="195"/>
      <c r="EZ21850" s="195"/>
      <c r="FA21850" s="195"/>
    </row>
    <row r="21851" spans="48:157">
      <c r="AV21851" s="195"/>
      <c r="AW21851" s="195"/>
      <c r="EZ21851" s="195"/>
      <c r="FA21851" s="195"/>
    </row>
    <row r="21852" spans="48:157">
      <c r="AV21852" s="195"/>
      <c r="AW21852" s="195"/>
      <c r="EZ21852" s="195"/>
      <c r="FA21852" s="195"/>
    </row>
    <row r="21853" spans="48:157">
      <c r="AV21853" s="195"/>
      <c r="AW21853" s="195"/>
      <c r="EZ21853" s="195"/>
      <c r="FA21853" s="195"/>
    </row>
    <row r="21854" spans="48:157">
      <c r="AV21854" s="195"/>
      <c r="AW21854" s="195"/>
      <c r="EZ21854" s="195"/>
      <c r="FA21854" s="195"/>
    </row>
    <row r="21855" spans="48:157">
      <c r="AV21855" s="195"/>
      <c r="AW21855" s="195"/>
      <c r="EZ21855" s="195"/>
      <c r="FA21855" s="195"/>
    </row>
    <row r="21856" spans="48:157">
      <c r="AV21856" s="195"/>
      <c r="AW21856" s="195"/>
      <c r="EZ21856" s="195"/>
      <c r="FA21856" s="195"/>
    </row>
    <row r="21857" spans="48:157">
      <c r="AV21857" s="195"/>
      <c r="AW21857" s="195"/>
      <c r="EZ21857" s="195"/>
      <c r="FA21857" s="195"/>
    </row>
    <row r="21858" spans="48:157">
      <c r="AV21858" s="195"/>
      <c r="AW21858" s="195"/>
      <c r="EZ21858" s="195"/>
      <c r="FA21858" s="195"/>
    </row>
    <row r="21859" spans="48:157">
      <c r="AV21859" s="195"/>
      <c r="AW21859" s="195"/>
      <c r="EZ21859" s="195"/>
      <c r="FA21859" s="195"/>
    </row>
    <row r="21860" spans="48:157">
      <c r="AV21860" s="195"/>
      <c r="AW21860" s="195"/>
      <c r="EZ21860" s="195"/>
      <c r="FA21860" s="195"/>
    </row>
    <row r="21861" spans="48:157">
      <c r="AV21861" s="195"/>
      <c r="AW21861" s="195"/>
      <c r="EZ21861" s="195"/>
      <c r="FA21861" s="195"/>
    </row>
    <row r="21862" spans="48:157">
      <c r="AV21862" s="195"/>
      <c r="AW21862" s="195"/>
      <c r="EZ21862" s="195"/>
      <c r="FA21862" s="195"/>
    </row>
    <row r="21863" spans="48:157">
      <c r="AV21863" s="195"/>
      <c r="AW21863" s="195"/>
      <c r="EZ21863" s="195"/>
      <c r="FA21863" s="195"/>
    </row>
    <row r="21864" spans="48:157">
      <c r="AV21864" s="195"/>
      <c r="AW21864" s="195"/>
      <c r="EZ21864" s="195"/>
      <c r="FA21864" s="195"/>
    </row>
    <row r="21865" spans="48:157">
      <c r="AV21865" s="195"/>
      <c r="AW21865" s="195"/>
      <c r="EZ21865" s="195"/>
      <c r="FA21865" s="195"/>
    </row>
    <row r="21866" spans="48:157">
      <c r="AV21866" s="195"/>
      <c r="AW21866" s="195"/>
      <c r="EZ21866" s="195"/>
      <c r="FA21866" s="195"/>
    </row>
    <row r="21867" spans="48:157">
      <c r="AV21867" s="195"/>
      <c r="AW21867" s="195"/>
      <c r="EZ21867" s="195"/>
      <c r="FA21867" s="195"/>
    </row>
    <row r="21868" spans="48:157">
      <c r="AV21868" s="195"/>
      <c r="AW21868" s="195"/>
      <c r="EZ21868" s="195"/>
      <c r="FA21868" s="195"/>
    </row>
    <row r="21869" spans="48:157">
      <c r="AV21869" s="195"/>
      <c r="AW21869" s="195"/>
      <c r="EZ21869" s="195"/>
      <c r="FA21869" s="195"/>
    </row>
    <row r="21870" spans="48:157">
      <c r="AV21870" s="195"/>
      <c r="AW21870" s="195"/>
      <c r="EZ21870" s="195"/>
      <c r="FA21870" s="195"/>
    </row>
    <row r="21871" spans="48:157">
      <c r="AV21871" s="195"/>
      <c r="AW21871" s="195"/>
      <c r="EZ21871" s="195"/>
      <c r="FA21871" s="195"/>
    </row>
    <row r="21872" spans="48:157">
      <c r="AV21872" s="195"/>
      <c r="AW21872" s="195"/>
      <c r="EZ21872" s="195"/>
      <c r="FA21872" s="195"/>
    </row>
    <row r="21873" spans="48:157">
      <c r="AV21873" s="195"/>
      <c r="AW21873" s="195"/>
      <c r="EZ21873" s="195"/>
      <c r="FA21873" s="195"/>
    </row>
    <row r="21874" spans="48:157">
      <c r="AV21874" s="195"/>
      <c r="AW21874" s="195"/>
      <c r="EZ21874" s="195"/>
      <c r="FA21874" s="195"/>
    </row>
    <row r="21875" spans="48:157">
      <c r="AV21875" s="195"/>
      <c r="AW21875" s="195"/>
      <c r="EZ21875" s="195"/>
      <c r="FA21875" s="195"/>
    </row>
    <row r="21876" spans="48:157">
      <c r="AV21876" s="195"/>
      <c r="AW21876" s="195"/>
      <c r="EZ21876" s="195"/>
      <c r="FA21876" s="195"/>
    </row>
    <row r="21877" spans="48:157">
      <c r="AV21877" s="195"/>
      <c r="AW21877" s="195"/>
      <c r="EZ21877" s="195"/>
      <c r="FA21877" s="195"/>
    </row>
    <row r="21878" spans="48:157">
      <c r="AV21878" s="195"/>
      <c r="AW21878" s="195"/>
      <c r="EZ21878" s="195"/>
      <c r="FA21878" s="195"/>
    </row>
    <row r="21879" spans="48:157">
      <c r="AV21879" s="195"/>
      <c r="AW21879" s="195"/>
      <c r="EZ21879" s="195"/>
      <c r="FA21879" s="195"/>
    </row>
    <row r="21880" spans="48:157">
      <c r="AV21880" s="195"/>
      <c r="AW21880" s="195"/>
      <c r="EZ21880" s="195"/>
      <c r="FA21880" s="195"/>
    </row>
    <row r="21881" spans="48:157">
      <c r="AV21881" s="195"/>
      <c r="AW21881" s="195"/>
      <c r="EZ21881" s="195"/>
      <c r="FA21881" s="195"/>
    </row>
    <row r="21882" spans="48:157">
      <c r="AV21882" s="195"/>
      <c r="AW21882" s="195"/>
      <c r="EZ21882" s="195"/>
      <c r="FA21882" s="195"/>
    </row>
    <row r="21883" spans="48:157">
      <c r="AV21883" s="195"/>
      <c r="AW21883" s="195"/>
      <c r="EZ21883" s="195"/>
      <c r="FA21883" s="195"/>
    </row>
    <row r="21884" spans="48:157">
      <c r="AV21884" s="195"/>
      <c r="AW21884" s="195"/>
      <c r="EZ21884" s="195"/>
      <c r="FA21884" s="195"/>
    </row>
    <row r="21885" spans="48:157">
      <c r="AV21885" s="195"/>
      <c r="AW21885" s="195"/>
      <c r="EZ21885" s="195"/>
      <c r="FA21885" s="195"/>
    </row>
    <row r="21886" spans="48:157">
      <c r="AV21886" s="195"/>
      <c r="AW21886" s="195"/>
      <c r="EZ21886" s="195"/>
      <c r="FA21886" s="195"/>
    </row>
    <row r="21887" spans="48:157">
      <c r="AV21887" s="195"/>
      <c r="AW21887" s="195"/>
      <c r="EZ21887" s="195"/>
      <c r="FA21887" s="195"/>
    </row>
    <row r="21888" spans="48:157">
      <c r="AV21888" s="195"/>
      <c r="AW21888" s="195"/>
      <c r="EZ21888" s="195"/>
      <c r="FA21888" s="195"/>
    </row>
    <row r="21889" spans="48:157">
      <c r="AV21889" s="195"/>
      <c r="AW21889" s="195"/>
      <c r="EZ21889" s="195"/>
      <c r="FA21889" s="195"/>
    </row>
    <row r="21890" spans="48:157">
      <c r="AV21890" s="195"/>
      <c r="AW21890" s="195"/>
      <c r="EZ21890" s="195"/>
      <c r="FA21890" s="195"/>
    </row>
    <row r="21891" spans="48:157">
      <c r="AV21891" s="195"/>
      <c r="AW21891" s="195"/>
      <c r="EZ21891" s="195"/>
      <c r="FA21891" s="195"/>
    </row>
    <row r="21892" spans="48:157">
      <c r="AV21892" s="195"/>
      <c r="AW21892" s="195"/>
      <c r="EZ21892" s="195"/>
      <c r="FA21892" s="195"/>
    </row>
    <row r="21893" spans="48:157">
      <c r="AV21893" s="195"/>
      <c r="AW21893" s="195"/>
      <c r="EZ21893" s="195"/>
      <c r="FA21893" s="195"/>
    </row>
    <row r="21894" spans="48:157">
      <c r="AV21894" s="195"/>
      <c r="AW21894" s="195"/>
      <c r="EZ21894" s="195"/>
      <c r="FA21894" s="195"/>
    </row>
    <row r="21895" spans="48:157">
      <c r="AV21895" s="195"/>
      <c r="AW21895" s="195"/>
      <c r="EZ21895" s="195"/>
      <c r="FA21895" s="195"/>
    </row>
    <row r="21896" spans="48:157">
      <c r="AV21896" s="195"/>
      <c r="AW21896" s="195"/>
      <c r="EZ21896" s="195"/>
      <c r="FA21896" s="195"/>
    </row>
    <row r="21897" spans="48:157">
      <c r="AV21897" s="195"/>
      <c r="AW21897" s="195"/>
      <c r="EZ21897" s="195"/>
      <c r="FA21897" s="195"/>
    </row>
    <row r="21898" spans="48:157">
      <c r="AV21898" s="195"/>
      <c r="AW21898" s="195"/>
      <c r="EZ21898" s="195"/>
      <c r="FA21898" s="195"/>
    </row>
    <row r="21899" spans="48:157">
      <c r="AV21899" s="195"/>
      <c r="AW21899" s="195"/>
      <c r="EZ21899" s="195"/>
      <c r="FA21899" s="195"/>
    </row>
    <row r="21900" spans="48:157">
      <c r="AV21900" s="195"/>
      <c r="AW21900" s="195"/>
      <c r="EZ21900" s="195"/>
      <c r="FA21900" s="195"/>
    </row>
    <row r="21901" spans="48:157">
      <c r="AV21901" s="195"/>
      <c r="AW21901" s="195"/>
      <c r="EZ21901" s="195"/>
      <c r="FA21901" s="195"/>
    </row>
    <row r="21902" spans="48:157">
      <c r="AV21902" s="195"/>
      <c r="AW21902" s="195"/>
      <c r="EZ21902" s="195"/>
      <c r="FA21902" s="195"/>
    </row>
    <row r="21903" spans="48:157">
      <c r="AV21903" s="195"/>
      <c r="AW21903" s="195"/>
      <c r="EZ21903" s="195"/>
      <c r="FA21903" s="195"/>
    </row>
    <row r="21904" spans="48:157">
      <c r="AV21904" s="195"/>
      <c r="AW21904" s="195"/>
      <c r="EZ21904" s="195"/>
      <c r="FA21904" s="195"/>
    </row>
    <row r="21905" spans="48:157">
      <c r="AV21905" s="195"/>
      <c r="AW21905" s="195"/>
      <c r="EZ21905" s="195"/>
      <c r="FA21905" s="195"/>
    </row>
    <row r="21906" spans="48:157">
      <c r="AV21906" s="195"/>
      <c r="AW21906" s="195"/>
      <c r="EZ21906" s="195"/>
      <c r="FA21906" s="195"/>
    </row>
    <row r="21907" spans="48:157">
      <c r="AV21907" s="195"/>
      <c r="AW21907" s="195"/>
      <c r="EZ21907" s="195"/>
      <c r="FA21907" s="195"/>
    </row>
    <row r="21908" spans="48:157">
      <c r="AV21908" s="195"/>
      <c r="AW21908" s="195"/>
      <c r="EZ21908" s="195"/>
      <c r="FA21908" s="195"/>
    </row>
    <row r="21909" spans="48:157">
      <c r="AV21909" s="195"/>
      <c r="AW21909" s="195"/>
      <c r="EZ21909" s="195"/>
      <c r="FA21909" s="195"/>
    </row>
    <row r="21910" spans="48:157">
      <c r="AV21910" s="195"/>
      <c r="AW21910" s="195"/>
      <c r="EZ21910" s="195"/>
      <c r="FA21910" s="195"/>
    </row>
    <row r="21911" spans="48:157">
      <c r="AV21911" s="195"/>
      <c r="AW21911" s="195"/>
      <c r="EZ21911" s="195"/>
      <c r="FA21911" s="195"/>
    </row>
    <row r="21912" spans="48:157">
      <c r="AV21912" s="195"/>
      <c r="AW21912" s="195"/>
      <c r="EZ21912" s="195"/>
      <c r="FA21912" s="195"/>
    </row>
    <row r="21913" spans="48:157">
      <c r="AV21913" s="195"/>
      <c r="AW21913" s="195"/>
      <c r="EZ21913" s="195"/>
      <c r="FA21913" s="195"/>
    </row>
    <row r="21914" spans="48:157">
      <c r="AV21914" s="195"/>
      <c r="AW21914" s="195"/>
      <c r="EZ21914" s="195"/>
      <c r="FA21914" s="195"/>
    </row>
    <row r="21915" spans="48:157">
      <c r="AV21915" s="195"/>
      <c r="AW21915" s="195"/>
      <c r="EZ21915" s="195"/>
      <c r="FA21915" s="195"/>
    </row>
    <row r="21916" spans="48:157">
      <c r="AV21916" s="195"/>
      <c r="AW21916" s="195"/>
      <c r="EZ21916" s="195"/>
      <c r="FA21916" s="195"/>
    </row>
    <row r="21917" spans="48:157">
      <c r="AV21917" s="195"/>
      <c r="AW21917" s="195"/>
      <c r="EZ21917" s="195"/>
      <c r="FA21917" s="195"/>
    </row>
    <row r="21918" spans="48:157">
      <c r="AV21918" s="195"/>
      <c r="AW21918" s="195"/>
      <c r="EZ21918" s="195"/>
      <c r="FA21918" s="195"/>
    </row>
    <row r="21919" spans="48:157">
      <c r="AV21919" s="195"/>
      <c r="AW21919" s="195"/>
      <c r="EZ21919" s="195"/>
      <c r="FA21919" s="195"/>
    </row>
    <row r="21920" spans="48:157">
      <c r="AV21920" s="195"/>
      <c r="AW21920" s="195"/>
      <c r="EZ21920" s="195"/>
      <c r="FA21920" s="195"/>
    </row>
    <row r="21921" spans="48:157">
      <c r="AV21921" s="195"/>
      <c r="AW21921" s="195"/>
      <c r="EZ21921" s="195"/>
      <c r="FA21921" s="195"/>
    </row>
    <row r="21922" spans="48:157">
      <c r="AV21922" s="195"/>
      <c r="AW21922" s="195"/>
      <c r="EZ21922" s="195"/>
      <c r="FA21922" s="195"/>
    </row>
    <row r="21923" spans="48:157">
      <c r="AV21923" s="195"/>
      <c r="AW21923" s="195"/>
      <c r="EZ21923" s="195"/>
      <c r="FA21923" s="195"/>
    </row>
    <row r="21924" spans="48:157">
      <c r="AV21924" s="195"/>
      <c r="AW21924" s="195"/>
      <c r="EZ21924" s="195"/>
      <c r="FA21924" s="195"/>
    </row>
    <row r="21925" spans="48:157">
      <c r="AV21925" s="195"/>
      <c r="AW21925" s="195"/>
      <c r="EZ21925" s="195"/>
      <c r="FA21925" s="195"/>
    </row>
    <row r="21926" spans="48:157">
      <c r="AV21926" s="195"/>
      <c r="AW21926" s="195"/>
      <c r="EZ21926" s="195"/>
      <c r="FA21926" s="195"/>
    </row>
    <row r="21927" spans="48:157">
      <c r="AV21927" s="195"/>
      <c r="AW21927" s="195"/>
      <c r="EZ21927" s="195"/>
      <c r="FA21927" s="195"/>
    </row>
    <row r="21928" spans="48:157">
      <c r="AV21928" s="195"/>
      <c r="AW21928" s="195"/>
      <c r="EZ21928" s="195"/>
      <c r="FA21928" s="195"/>
    </row>
    <row r="21929" spans="48:157">
      <c r="AV21929" s="195"/>
      <c r="AW21929" s="195"/>
      <c r="EZ21929" s="195"/>
      <c r="FA21929" s="195"/>
    </row>
    <row r="21930" spans="48:157">
      <c r="AV21930" s="195"/>
      <c r="AW21930" s="195"/>
      <c r="EZ21930" s="195"/>
      <c r="FA21930" s="195"/>
    </row>
    <row r="21931" spans="48:157">
      <c r="AV21931" s="195"/>
      <c r="AW21931" s="195"/>
      <c r="EZ21931" s="195"/>
      <c r="FA21931" s="195"/>
    </row>
    <row r="21932" spans="48:157">
      <c r="AV21932" s="195"/>
      <c r="AW21932" s="195"/>
      <c r="EZ21932" s="195"/>
      <c r="FA21932" s="195"/>
    </row>
    <row r="21933" spans="48:157">
      <c r="AV21933" s="195"/>
      <c r="AW21933" s="195"/>
      <c r="EZ21933" s="195"/>
      <c r="FA21933" s="195"/>
    </row>
    <row r="21934" spans="48:157">
      <c r="AV21934" s="195"/>
      <c r="AW21934" s="195"/>
      <c r="EZ21934" s="195"/>
      <c r="FA21934" s="195"/>
    </row>
    <row r="21935" spans="48:157">
      <c r="AV21935" s="195"/>
      <c r="AW21935" s="195"/>
      <c r="EZ21935" s="195"/>
      <c r="FA21935" s="195"/>
    </row>
    <row r="21936" spans="48:157">
      <c r="AV21936" s="195"/>
      <c r="AW21936" s="195"/>
      <c r="EZ21936" s="195"/>
      <c r="FA21936" s="195"/>
    </row>
    <row r="21937" spans="48:157">
      <c r="AV21937" s="195"/>
      <c r="AW21937" s="195"/>
      <c r="EZ21937" s="195"/>
      <c r="FA21937" s="195"/>
    </row>
    <row r="21938" spans="48:157">
      <c r="AV21938" s="195"/>
      <c r="AW21938" s="195"/>
      <c r="EZ21938" s="195"/>
      <c r="FA21938" s="195"/>
    </row>
    <row r="21939" spans="48:157">
      <c r="AV21939" s="195"/>
      <c r="AW21939" s="195"/>
      <c r="EZ21939" s="195"/>
      <c r="FA21939" s="195"/>
    </row>
    <row r="21940" spans="48:157">
      <c r="AV21940" s="195"/>
      <c r="AW21940" s="195"/>
      <c r="EZ21940" s="195"/>
      <c r="FA21940" s="195"/>
    </row>
    <row r="21941" spans="48:157">
      <c r="AV21941" s="195"/>
      <c r="AW21941" s="195"/>
      <c r="EZ21941" s="195"/>
      <c r="FA21941" s="195"/>
    </row>
    <row r="21942" spans="48:157">
      <c r="AV21942" s="195"/>
      <c r="AW21942" s="195"/>
      <c r="EZ21942" s="195"/>
      <c r="FA21942" s="195"/>
    </row>
    <row r="21943" spans="48:157">
      <c r="AV21943" s="195"/>
      <c r="AW21943" s="195"/>
      <c r="EZ21943" s="195"/>
      <c r="FA21943" s="195"/>
    </row>
    <row r="21944" spans="48:157">
      <c r="AV21944" s="195"/>
      <c r="AW21944" s="195"/>
      <c r="EZ21944" s="195"/>
      <c r="FA21944" s="195"/>
    </row>
    <row r="21945" spans="48:157">
      <c r="AV21945" s="195"/>
      <c r="AW21945" s="195"/>
      <c r="EZ21945" s="195"/>
      <c r="FA21945" s="195"/>
    </row>
    <row r="21946" spans="48:157">
      <c r="AV21946" s="195"/>
      <c r="AW21946" s="195"/>
      <c r="EZ21946" s="195"/>
      <c r="FA21946" s="195"/>
    </row>
    <row r="21947" spans="48:157">
      <c r="AV21947" s="195"/>
      <c r="AW21947" s="195"/>
      <c r="EZ21947" s="195"/>
      <c r="FA21947" s="195"/>
    </row>
    <row r="21948" spans="48:157">
      <c r="AV21948" s="195"/>
      <c r="AW21948" s="195"/>
      <c r="EZ21948" s="195"/>
      <c r="FA21948" s="195"/>
    </row>
    <row r="21949" spans="48:157">
      <c r="AV21949" s="195"/>
      <c r="AW21949" s="195"/>
      <c r="EZ21949" s="195"/>
      <c r="FA21949" s="195"/>
    </row>
    <row r="21950" spans="48:157">
      <c r="AV21950" s="195"/>
      <c r="AW21950" s="195"/>
      <c r="EZ21950" s="195"/>
      <c r="FA21950" s="195"/>
    </row>
    <row r="21951" spans="48:157">
      <c r="AV21951" s="195"/>
      <c r="AW21951" s="195"/>
      <c r="EZ21951" s="195"/>
      <c r="FA21951" s="195"/>
    </row>
    <row r="21952" spans="48:157">
      <c r="AV21952" s="195"/>
      <c r="AW21952" s="195"/>
      <c r="EZ21952" s="195"/>
      <c r="FA21952" s="195"/>
    </row>
    <row r="21953" spans="48:157">
      <c r="AV21953" s="195"/>
      <c r="AW21953" s="195"/>
      <c r="EZ21953" s="195"/>
      <c r="FA21953" s="195"/>
    </row>
    <row r="21954" spans="48:157">
      <c r="AV21954" s="195"/>
      <c r="AW21954" s="195"/>
      <c r="EZ21954" s="195"/>
      <c r="FA21954" s="195"/>
    </row>
    <row r="21955" spans="48:157">
      <c r="AV21955" s="195"/>
      <c r="AW21955" s="195"/>
      <c r="EZ21955" s="195"/>
      <c r="FA21955" s="195"/>
    </row>
    <row r="21956" spans="48:157">
      <c r="AV21956" s="195"/>
      <c r="AW21956" s="195"/>
      <c r="EZ21956" s="195"/>
      <c r="FA21956" s="195"/>
    </row>
    <row r="21957" spans="48:157">
      <c r="AV21957" s="195"/>
      <c r="AW21957" s="195"/>
      <c r="EZ21957" s="195"/>
      <c r="FA21957" s="195"/>
    </row>
    <row r="21958" spans="48:157">
      <c r="AV21958" s="195"/>
      <c r="AW21958" s="195"/>
      <c r="EZ21958" s="195"/>
      <c r="FA21958" s="195"/>
    </row>
    <row r="21959" spans="48:157">
      <c r="AV21959" s="195"/>
      <c r="AW21959" s="195"/>
      <c r="EZ21959" s="195"/>
      <c r="FA21959" s="195"/>
    </row>
    <row r="21960" spans="48:157">
      <c r="AV21960" s="195"/>
      <c r="AW21960" s="195"/>
      <c r="EZ21960" s="195"/>
      <c r="FA21960" s="195"/>
    </row>
    <row r="21961" spans="48:157">
      <c r="AV21961" s="195"/>
      <c r="AW21961" s="195"/>
      <c r="EZ21961" s="195"/>
      <c r="FA21961" s="195"/>
    </row>
    <row r="21962" spans="48:157">
      <c r="AV21962" s="195"/>
      <c r="AW21962" s="195"/>
      <c r="EZ21962" s="195"/>
      <c r="FA21962" s="195"/>
    </row>
    <row r="21963" spans="48:157">
      <c r="AV21963" s="195"/>
      <c r="AW21963" s="195"/>
      <c r="EZ21963" s="195"/>
      <c r="FA21963" s="195"/>
    </row>
    <row r="21964" spans="48:157">
      <c r="AV21964" s="195"/>
      <c r="AW21964" s="195"/>
      <c r="EZ21964" s="195"/>
      <c r="FA21964" s="195"/>
    </row>
    <row r="21965" spans="48:157">
      <c r="AV21965" s="195"/>
      <c r="AW21965" s="195"/>
      <c r="EZ21965" s="195"/>
      <c r="FA21965" s="195"/>
    </row>
    <row r="21966" spans="48:157">
      <c r="AV21966" s="195"/>
      <c r="AW21966" s="195"/>
      <c r="EZ21966" s="195"/>
      <c r="FA21966" s="195"/>
    </row>
    <row r="21967" spans="48:157">
      <c r="AV21967" s="195"/>
      <c r="AW21967" s="195"/>
      <c r="EZ21967" s="195"/>
      <c r="FA21967" s="195"/>
    </row>
    <row r="21968" spans="48:157">
      <c r="AV21968" s="195"/>
      <c r="AW21968" s="195"/>
      <c r="EZ21968" s="195"/>
      <c r="FA21968" s="195"/>
    </row>
    <row r="21969" spans="48:157">
      <c r="AV21969" s="195"/>
      <c r="AW21969" s="195"/>
      <c r="EZ21969" s="195"/>
      <c r="FA21969" s="195"/>
    </row>
    <row r="21970" spans="48:157">
      <c r="AV21970" s="195"/>
      <c r="AW21970" s="195"/>
      <c r="EZ21970" s="195"/>
      <c r="FA21970" s="195"/>
    </row>
    <row r="21971" spans="48:157">
      <c r="AV21971" s="195"/>
      <c r="AW21971" s="195"/>
      <c r="EZ21971" s="195"/>
      <c r="FA21971" s="195"/>
    </row>
    <row r="21972" spans="48:157">
      <c r="AV21972" s="195"/>
      <c r="AW21972" s="195"/>
      <c r="EZ21972" s="195"/>
      <c r="FA21972" s="195"/>
    </row>
    <row r="21973" spans="48:157">
      <c r="AV21973" s="195"/>
      <c r="AW21973" s="195"/>
      <c r="EZ21973" s="195"/>
      <c r="FA21973" s="195"/>
    </row>
    <row r="21974" spans="48:157">
      <c r="AV21974" s="195"/>
      <c r="AW21974" s="195"/>
      <c r="EZ21974" s="195"/>
      <c r="FA21974" s="195"/>
    </row>
    <row r="21975" spans="48:157">
      <c r="AV21975" s="195"/>
      <c r="AW21975" s="195"/>
      <c r="EZ21975" s="195"/>
      <c r="FA21975" s="195"/>
    </row>
    <row r="21976" spans="48:157">
      <c r="AV21976" s="195"/>
      <c r="AW21976" s="195"/>
      <c r="EZ21976" s="195"/>
      <c r="FA21976" s="195"/>
    </row>
    <row r="21977" spans="48:157">
      <c r="AV21977" s="195"/>
      <c r="AW21977" s="195"/>
      <c r="EZ21977" s="195"/>
      <c r="FA21977" s="195"/>
    </row>
    <row r="21978" spans="48:157">
      <c r="AV21978" s="195"/>
      <c r="AW21978" s="195"/>
      <c r="EZ21978" s="195"/>
      <c r="FA21978" s="195"/>
    </row>
    <row r="21979" spans="48:157">
      <c r="AV21979" s="195"/>
      <c r="AW21979" s="195"/>
      <c r="EZ21979" s="195"/>
      <c r="FA21979" s="195"/>
    </row>
    <row r="21980" spans="48:157">
      <c r="AV21980" s="195"/>
      <c r="AW21980" s="195"/>
      <c r="EZ21980" s="195"/>
      <c r="FA21980" s="195"/>
    </row>
    <row r="21981" spans="48:157">
      <c r="AV21981" s="195"/>
      <c r="AW21981" s="195"/>
      <c r="EZ21981" s="195"/>
      <c r="FA21981" s="195"/>
    </row>
    <row r="21982" spans="48:157">
      <c r="AV21982" s="195"/>
      <c r="AW21982" s="195"/>
      <c r="EZ21982" s="195"/>
      <c r="FA21982" s="195"/>
    </row>
    <row r="21983" spans="48:157">
      <c r="AV21983" s="195"/>
      <c r="AW21983" s="195"/>
      <c r="EZ21983" s="195"/>
      <c r="FA21983" s="195"/>
    </row>
    <row r="21984" spans="48:157">
      <c r="AV21984" s="195"/>
      <c r="AW21984" s="195"/>
      <c r="EZ21984" s="195"/>
      <c r="FA21984" s="195"/>
    </row>
    <row r="21985" spans="48:157">
      <c r="AV21985" s="195"/>
      <c r="AW21985" s="195"/>
      <c r="EZ21985" s="195"/>
      <c r="FA21985" s="195"/>
    </row>
    <row r="21986" spans="48:157">
      <c r="AV21986" s="195"/>
      <c r="AW21986" s="195"/>
      <c r="EZ21986" s="195"/>
      <c r="FA21986" s="195"/>
    </row>
    <row r="21987" spans="48:157">
      <c r="AV21987" s="195"/>
      <c r="AW21987" s="195"/>
      <c r="EZ21987" s="195"/>
      <c r="FA21987" s="195"/>
    </row>
    <row r="21988" spans="48:157">
      <c r="AV21988" s="195"/>
      <c r="AW21988" s="195"/>
      <c r="EZ21988" s="195"/>
      <c r="FA21988" s="195"/>
    </row>
    <row r="21989" spans="48:157">
      <c r="AV21989" s="195"/>
      <c r="AW21989" s="195"/>
      <c r="EZ21989" s="195"/>
      <c r="FA21989" s="195"/>
    </row>
    <row r="21990" spans="48:157">
      <c r="AV21990" s="195"/>
      <c r="AW21990" s="195"/>
      <c r="EZ21990" s="195"/>
      <c r="FA21990" s="195"/>
    </row>
    <row r="21991" spans="48:157">
      <c r="AV21991" s="195"/>
      <c r="AW21991" s="195"/>
      <c r="EZ21991" s="195"/>
      <c r="FA21991" s="195"/>
    </row>
    <row r="21992" spans="48:157">
      <c r="AV21992" s="195"/>
      <c r="AW21992" s="195"/>
      <c r="EZ21992" s="195"/>
      <c r="FA21992" s="195"/>
    </row>
    <row r="21993" spans="48:157">
      <c r="AV21993" s="195"/>
      <c r="AW21993" s="195"/>
      <c r="EZ21993" s="195"/>
      <c r="FA21993" s="195"/>
    </row>
    <row r="21994" spans="48:157">
      <c r="AV21994" s="195"/>
      <c r="AW21994" s="195"/>
      <c r="EZ21994" s="195"/>
      <c r="FA21994" s="195"/>
    </row>
    <row r="21995" spans="48:157">
      <c r="AV21995" s="195"/>
      <c r="AW21995" s="195"/>
      <c r="EZ21995" s="195"/>
      <c r="FA21995" s="195"/>
    </row>
    <row r="21996" spans="48:157">
      <c r="AV21996" s="195"/>
      <c r="AW21996" s="195"/>
      <c r="EZ21996" s="195"/>
      <c r="FA21996" s="195"/>
    </row>
    <row r="21997" spans="48:157">
      <c r="AV21997" s="195"/>
      <c r="AW21997" s="195"/>
      <c r="EZ21997" s="195"/>
      <c r="FA21997" s="195"/>
    </row>
    <row r="21998" spans="48:157">
      <c r="AV21998" s="195"/>
      <c r="AW21998" s="195"/>
      <c r="EZ21998" s="195"/>
      <c r="FA21998" s="195"/>
    </row>
    <row r="21999" spans="48:157">
      <c r="AV21999" s="195"/>
      <c r="AW21999" s="195"/>
      <c r="EZ21999" s="195"/>
      <c r="FA21999" s="195"/>
    </row>
    <row r="22000" spans="48:157">
      <c r="AV22000" s="195"/>
      <c r="AW22000" s="195"/>
      <c r="EZ22000" s="195"/>
      <c r="FA22000" s="195"/>
    </row>
    <row r="22001" spans="48:157">
      <c r="AV22001" s="195"/>
      <c r="AW22001" s="195"/>
      <c r="EZ22001" s="195"/>
      <c r="FA22001" s="195"/>
    </row>
    <row r="22002" spans="48:157">
      <c r="AV22002" s="195"/>
      <c r="AW22002" s="195"/>
      <c r="EZ22002" s="195"/>
      <c r="FA22002" s="195"/>
    </row>
    <row r="22003" spans="48:157">
      <c r="AV22003" s="195"/>
      <c r="AW22003" s="195"/>
      <c r="EZ22003" s="195"/>
      <c r="FA22003" s="195"/>
    </row>
    <row r="22004" spans="48:157">
      <c r="AV22004" s="195"/>
      <c r="AW22004" s="195"/>
      <c r="EZ22004" s="195"/>
      <c r="FA22004" s="195"/>
    </row>
    <row r="22005" spans="48:157">
      <c r="AV22005" s="195"/>
      <c r="AW22005" s="195"/>
      <c r="EZ22005" s="195"/>
      <c r="FA22005" s="195"/>
    </row>
    <row r="22006" spans="48:157">
      <c r="AV22006" s="195"/>
      <c r="AW22006" s="195"/>
      <c r="EZ22006" s="195"/>
      <c r="FA22006" s="195"/>
    </row>
    <row r="22007" spans="48:157">
      <c r="AV22007" s="195"/>
      <c r="AW22007" s="195"/>
      <c r="EZ22007" s="195"/>
      <c r="FA22007" s="195"/>
    </row>
    <row r="22008" spans="48:157">
      <c r="AV22008" s="195"/>
      <c r="AW22008" s="195"/>
      <c r="EZ22008" s="195"/>
      <c r="FA22008" s="195"/>
    </row>
    <row r="22009" spans="48:157">
      <c r="AV22009" s="195"/>
      <c r="AW22009" s="195"/>
      <c r="EZ22009" s="195"/>
      <c r="FA22009" s="195"/>
    </row>
    <row r="22010" spans="48:157">
      <c r="AV22010" s="195"/>
      <c r="AW22010" s="195"/>
      <c r="EZ22010" s="195"/>
      <c r="FA22010" s="195"/>
    </row>
    <row r="22011" spans="48:157">
      <c r="AV22011" s="195"/>
      <c r="AW22011" s="195"/>
      <c r="EZ22011" s="195"/>
      <c r="FA22011" s="195"/>
    </row>
    <row r="22012" spans="48:157">
      <c r="AV22012" s="195"/>
      <c r="AW22012" s="195"/>
      <c r="EZ22012" s="195"/>
      <c r="FA22012" s="195"/>
    </row>
    <row r="22013" spans="48:157">
      <c r="AV22013" s="195"/>
      <c r="AW22013" s="195"/>
      <c r="EZ22013" s="195"/>
      <c r="FA22013" s="195"/>
    </row>
    <row r="22014" spans="48:157">
      <c r="AV22014" s="195"/>
      <c r="AW22014" s="195"/>
      <c r="EZ22014" s="195"/>
      <c r="FA22014" s="195"/>
    </row>
    <row r="22015" spans="48:157">
      <c r="AV22015" s="195"/>
      <c r="AW22015" s="195"/>
      <c r="EZ22015" s="195"/>
      <c r="FA22015" s="195"/>
    </row>
    <row r="22016" spans="48:157">
      <c r="AV22016" s="195"/>
      <c r="AW22016" s="195"/>
      <c r="EZ22016" s="195"/>
      <c r="FA22016" s="195"/>
    </row>
    <row r="22017" spans="48:157">
      <c r="AV22017" s="195"/>
      <c r="AW22017" s="195"/>
      <c r="EZ22017" s="195"/>
      <c r="FA22017" s="195"/>
    </row>
    <row r="22018" spans="48:157">
      <c r="AV22018" s="195"/>
      <c r="AW22018" s="195"/>
      <c r="EZ22018" s="195"/>
      <c r="FA22018" s="195"/>
    </row>
    <row r="22019" spans="48:157">
      <c r="AV22019" s="195"/>
      <c r="AW22019" s="195"/>
      <c r="EZ22019" s="195"/>
      <c r="FA22019" s="195"/>
    </row>
    <row r="22020" spans="48:157">
      <c r="AV22020" s="195"/>
      <c r="AW22020" s="195"/>
      <c r="EZ22020" s="195"/>
      <c r="FA22020" s="195"/>
    </row>
    <row r="22021" spans="48:157">
      <c r="AV22021" s="195"/>
      <c r="AW22021" s="195"/>
      <c r="EZ22021" s="195"/>
      <c r="FA22021" s="195"/>
    </row>
    <row r="22022" spans="48:157">
      <c r="AV22022" s="195"/>
      <c r="AW22022" s="195"/>
      <c r="EZ22022" s="195"/>
      <c r="FA22022" s="195"/>
    </row>
    <row r="22023" spans="48:157">
      <c r="AV22023" s="195"/>
      <c r="AW22023" s="195"/>
      <c r="EZ22023" s="195"/>
      <c r="FA22023" s="195"/>
    </row>
    <row r="22024" spans="48:157">
      <c r="AV22024" s="195"/>
      <c r="AW22024" s="195"/>
      <c r="EZ22024" s="195"/>
      <c r="FA22024" s="195"/>
    </row>
    <row r="22025" spans="48:157">
      <c r="AV22025" s="195"/>
      <c r="AW22025" s="195"/>
      <c r="EZ22025" s="195"/>
      <c r="FA22025" s="195"/>
    </row>
    <row r="22026" spans="48:157">
      <c r="AV22026" s="195"/>
      <c r="AW22026" s="195"/>
      <c r="EZ22026" s="195"/>
      <c r="FA22026" s="195"/>
    </row>
    <row r="22027" spans="48:157">
      <c r="AV22027" s="195"/>
      <c r="AW22027" s="195"/>
      <c r="EZ22027" s="195"/>
      <c r="FA22027" s="195"/>
    </row>
    <row r="22028" spans="48:157">
      <c r="AV22028" s="195"/>
      <c r="AW22028" s="195"/>
      <c r="EZ22028" s="195"/>
      <c r="FA22028" s="195"/>
    </row>
    <row r="22029" spans="48:157">
      <c r="AV22029" s="195"/>
      <c r="AW22029" s="195"/>
      <c r="EZ22029" s="195"/>
      <c r="FA22029" s="195"/>
    </row>
    <row r="22030" spans="48:157">
      <c r="AV22030" s="195"/>
      <c r="AW22030" s="195"/>
      <c r="EZ22030" s="195"/>
      <c r="FA22030" s="195"/>
    </row>
    <row r="22031" spans="48:157">
      <c r="AV22031" s="195"/>
      <c r="AW22031" s="195"/>
      <c r="EZ22031" s="195"/>
      <c r="FA22031" s="195"/>
    </row>
    <row r="22032" spans="48:157">
      <c r="AV22032" s="195"/>
      <c r="AW22032" s="195"/>
      <c r="EZ22032" s="195"/>
      <c r="FA22032" s="195"/>
    </row>
    <row r="22033" spans="48:157">
      <c r="AV22033" s="195"/>
      <c r="AW22033" s="195"/>
      <c r="EZ22033" s="195"/>
      <c r="FA22033" s="195"/>
    </row>
    <row r="22034" spans="48:157">
      <c r="AV22034" s="195"/>
      <c r="AW22034" s="195"/>
      <c r="EZ22034" s="195"/>
      <c r="FA22034" s="195"/>
    </row>
    <row r="22035" spans="48:157">
      <c r="AV22035" s="195"/>
      <c r="AW22035" s="195"/>
      <c r="EZ22035" s="195"/>
      <c r="FA22035" s="195"/>
    </row>
    <row r="22036" spans="48:157">
      <c r="AV22036" s="195"/>
      <c r="AW22036" s="195"/>
      <c r="EZ22036" s="195"/>
      <c r="FA22036" s="195"/>
    </row>
    <row r="22037" spans="48:157">
      <c r="AV22037" s="195"/>
      <c r="AW22037" s="195"/>
      <c r="EZ22037" s="195"/>
      <c r="FA22037" s="195"/>
    </row>
    <row r="22038" spans="48:157">
      <c r="AV22038" s="195"/>
      <c r="AW22038" s="195"/>
      <c r="EZ22038" s="195"/>
      <c r="FA22038" s="195"/>
    </row>
    <row r="22039" spans="48:157">
      <c r="AV22039" s="195"/>
      <c r="AW22039" s="195"/>
      <c r="EZ22039" s="195"/>
      <c r="FA22039" s="195"/>
    </row>
    <row r="22040" spans="48:157">
      <c r="AV22040" s="195"/>
      <c r="AW22040" s="195"/>
      <c r="EZ22040" s="195"/>
      <c r="FA22040" s="195"/>
    </row>
    <row r="22041" spans="48:157">
      <c r="AV22041" s="195"/>
      <c r="AW22041" s="195"/>
      <c r="EZ22041" s="195"/>
      <c r="FA22041" s="195"/>
    </row>
    <row r="22042" spans="48:157">
      <c r="AV22042" s="195"/>
      <c r="AW22042" s="195"/>
      <c r="EZ22042" s="195"/>
      <c r="FA22042" s="195"/>
    </row>
    <row r="22043" spans="48:157">
      <c r="AV22043" s="195"/>
      <c r="AW22043" s="195"/>
      <c r="EZ22043" s="195"/>
      <c r="FA22043" s="195"/>
    </row>
    <row r="22044" spans="48:157">
      <c r="AV22044" s="195"/>
      <c r="AW22044" s="195"/>
      <c r="EZ22044" s="195"/>
      <c r="FA22044" s="195"/>
    </row>
    <row r="22045" spans="48:157">
      <c r="AV22045" s="195"/>
      <c r="AW22045" s="195"/>
      <c r="EZ22045" s="195"/>
      <c r="FA22045" s="195"/>
    </row>
    <row r="22046" spans="48:157">
      <c r="AV22046" s="195"/>
      <c r="AW22046" s="195"/>
      <c r="EZ22046" s="195"/>
      <c r="FA22046" s="195"/>
    </row>
    <row r="22047" spans="48:157">
      <c r="AV22047" s="195"/>
      <c r="AW22047" s="195"/>
      <c r="EZ22047" s="195"/>
      <c r="FA22047" s="195"/>
    </row>
    <row r="22048" spans="48:157">
      <c r="AV22048" s="195"/>
      <c r="AW22048" s="195"/>
      <c r="EZ22048" s="195"/>
      <c r="FA22048" s="195"/>
    </row>
    <row r="22049" spans="48:157">
      <c r="AV22049" s="195"/>
      <c r="AW22049" s="195"/>
      <c r="EZ22049" s="195"/>
      <c r="FA22049" s="195"/>
    </row>
    <row r="22050" spans="48:157">
      <c r="AV22050" s="195"/>
      <c r="AW22050" s="195"/>
      <c r="EZ22050" s="195"/>
      <c r="FA22050" s="195"/>
    </row>
    <row r="22051" spans="48:157">
      <c r="AV22051" s="195"/>
      <c r="AW22051" s="195"/>
      <c r="EZ22051" s="195"/>
      <c r="FA22051" s="195"/>
    </row>
    <row r="22052" spans="48:157">
      <c r="AV22052" s="195"/>
      <c r="AW22052" s="195"/>
      <c r="EZ22052" s="195"/>
      <c r="FA22052" s="195"/>
    </row>
    <row r="22053" spans="48:157">
      <c r="AV22053" s="195"/>
      <c r="AW22053" s="195"/>
      <c r="EZ22053" s="195"/>
      <c r="FA22053" s="195"/>
    </row>
    <row r="22054" spans="48:157">
      <c r="AV22054" s="195"/>
      <c r="AW22054" s="195"/>
      <c r="EZ22054" s="195"/>
      <c r="FA22054" s="195"/>
    </row>
    <row r="22055" spans="48:157">
      <c r="AV22055" s="195"/>
      <c r="AW22055" s="195"/>
      <c r="EZ22055" s="195"/>
      <c r="FA22055" s="195"/>
    </row>
    <row r="22056" spans="48:157">
      <c r="AV22056" s="195"/>
      <c r="AW22056" s="195"/>
      <c r="EZ22056" s="195"/>
      <c r="FA22056" s="195"/>
    </row>
    <row r="22057" spans="48:157">
      <c r="AV22057" s="195"/>
      <c r="AW22057" s="195"/>
      <c r="EZ22057" s="195"/>
      <c r="FA22057" s="195"/>
    </row>
    <row r="22058" spans="48:157">
      <c r="AV22058" s="195"/>
      <c r="AW22058" s="195"/>
      <c r="EZ22058" s="195"/>
      <c r="FA22058" s="195"/>
    </row>
    <row r="22059" spans="48:157">
      <c r="AV22059" s="195"/>
      <c r="AW22059" s="195"/>
      <c r="EZ22059" s="195"/>
      <c r="FA22059" s="195"/>
    </row>
    <row r="22060" spans="48:157">
      <c r="AV22060" s="195"/>
      <c r="AW22060" s="195"/>
      <c r="EZ22060" s="195"/>
      <c r="FA22060" s="195"/>
    </row>
    <row r="22061" spans="48:157">
      <c r="AV22061" s="195"/>
      <c r="AW22061" s="195"/>
      <c r="EZ22061" s="195"/>
      <c r="FA22061" s="195"/>
    </row>
    <row r="22062" spans="48:157">
      <c r="AV22062" s="195"/>
      <c r="AW22062" s="195"/>
      <c r="EZ22062" s="195"/>
      <c r="FA22062" s="195"/>
    </row>
    <row r="22063" spans="48:157">
      <c r="AV22063" s="195"/>
      <c r="AW22063" s="195"/>
      <c r="EZ22063" s="195"/>
      <c r="FA22063" s="195"/>
    </row>
    <row r="22064" spans="48:157">
      <c r="AV22064" s="195"/>
      <c r="AW22064" s="195"/>
      <c r="EZ22064" s="195"/>
      <c r="FA22064" s="195"/>
    </row>
    <row r="22065" spans="48:157">
      <c r="AV22065" s="195"/>
      <c r="AW22065" s="195"/>
      <c r="EZ22065" s="195"/>
      <c r="FA22065" s="195"/>
    </row>
    <row r="22066" spans="48:157">
      <c r="AV22066" s="195"/>
      <c r="AW22066" s="195"/>
      <c r="EZ22066" s="195"/>
      <c r="FA22066" s="195"/>
    </row>
    <row r="22067" spans="48:157">
      <c r="AV22067" s="195"/>
      <c r="AW22067" s="195"/>
      <c r="EZ22067" s="195"/>
      <c r="FA22067" s="195"/>
    </row>
    <row r="22068" spans="48:157">
      <c r="AV22068" s="195"/>
      <c r="AW22068" s="195"/>
      <c r="EZ22068" s="195"/>
      <c r="FA22068" s="195"/>
    </row>
    <row r="22069" spans="48:157">
      <c r="AV22069" s="195"/>
      <c r="AW22069" s="195"/>
      <c r="EZ22069" s="195"/>
      <c r="FA22069" s="195"/>
    </row>
    <row r="22070" spans="48:157">
      <c r="AV22070" s="195"/>
      <c r="AW22070" s="195"/>
      <c r="EZ22070" s="195"/>
      <c r="FA22070" s="195"/>
    </row>
    <row r="22071" spans="48:157">
      <c r="AV22071" s="195"/>
      <c r="AW22071" s="195"/>
      <c r="EZ22071" s="195"/>
      <c r="FA22071" s="195"/>
    </row>
    <row r="22072" spans="48:157">
      <c r="AV22072" s="195"/>
      <c r="AW22072" s="195"/>
      <c r="EZ22072" s="195"/>
      <c r="FA22072" s="195"/>
    </row>
    <row r="22073" spans="48:157">
      <c r="AV22073" s="195"/>
      <c r="AW22073" s="195"/>
      <c r="EZ22073" s="195"/>
      <c r="FA22073" s="195"/>
    </row>
    <row r="22074" spans="48:157">
      <c r="AV22074" s="195"/>
      <c r="AW22074" s="195"/>
      <c r="EZ22074" s="195"/>
      <c r="FA22074" s="195"/>
    </row>
    <row r="22075" spans="48:157">
      <c r="AV22075" s="195"/>
      <c r="AW22075" s="195"/>
      <c r="EZ22075" s="195"/>
      <c r="FA22075" s="195"/>
    </row>
    <row r="22076" spans="48:157">
      <c r="AV22076" s="195"/>
      <c r="AW22076" s="195"/>
      <c r="EZ22076" s="195"/>
      <c r="FA22076" s="195"/>
    </row>
    <row r="22077" spans="48:157">
      <c r="AV22077" s="195"/>
      <c r="AW22077" s="195"/>
      <c r="EZ22077" s="195"/>
      <c r="FA22077" s="195"/>
    </row>
    <row r="22078" spans="48:157">
      <c r="AV22078" s="195"/>
      <c r="AW22078" s="195"/>
      <c r="EZ22078" s="195"/>
      <c r="FA22078" s="195"/>
    </row>
    <row r="22079" spans="48:157">
      <c r="AV22079" s="195"/>
      <c r="AW22079" s="195"/>
      <c r="EZ22079" s="195"/>
      <c r="FA22079" s="195"/>
    </row>
    <row r="22080" spans="48:157">
      <c r="AV22080" s="195"/>
      <c r="AW22080" s="195"/>
      <c r="EZ22080" s="195"/>
      <c r="FA22080" s="195"/>
    </row>
    <row r="22081" spans="48:157">
      <c r="AV22081" s="195"/>
      <c r="AW22081" s="195"/>
      <c r="EZ22081" s="195"/>
      <c r="FA22081" s="195"/>
    </row>
    <row r="22082" spans="48:157">
      <c r="AV22082" s="195"/>
      <c r="AW22082" s="195"/>
      <c r="EZ22082" s="195"/>
      <c r="FA22082" s="195"/>
    </row>
    <row r="22083" spans="48:157">
      <c r="AV22083" s="195"/>
      <c r="AW22083" s="195"/>
      <c r="EZ22083" s="195"/>
      <c r="FA22083" s="195"/>
    </row>
    <row r="22084" spans="48:157">
      <c r="AV22084" s="195"/>
      <c r="AW22084" s="195"/>
      <c r="EZ22084" s="195"/>
      <c r="FA22084" s="195"/>
    </row>
    <row r="22085" spans="48:157">
      <c r="AV22085" s="195"/>
      <c r="AW22085" s="195"/>
      <c r="EZ22085" s="195"/>
      <c r="FA22085" s="195"/>
    </row>
    <row r="22086" spans="48:157">
      <c r="AV22086" s="195"/>
      <c r="AW22086" s="195"/>
      <c r="EZ22086" s="195"/>
      <c r="FA22086" s="195"/>
    </row>
    <row r="22087" spans="48:157">
      <c r="AV22087" s="195"/>
      <c r="AW22087" s="195"/>
      <c r="EZ22087" s="195"/>
      <c r="FA22087" s="195"/>
    </row>
    <row r="22088" spans="48:157">
      <c r="AV22088" s="195"/>
      <c r="AW22088" s="195"/>
      <c r="EZ22088" s="195"/>
      <c r="FA22088" s="195"/>
    </row>
    <row r="22089" spans="48:157">
      <c r="AV22089" s="195"/>
      <c r="AW22089" s="195"/>
      <c r="EZ22089" s="195"/>
      <c r="FA22089" s="195"/>
    </row>
    <row r="22090" spans="48:157">
      <c r="AV22090" s="195"/>
      <c r="AW22090" s="195"/>
      <c r="EZ22090" s="195"/>
      <c r="FA22090" s="195"/>
    </row>
    <row r="22091" spans="48:157">
      <c r="AV22091" s="195"/>
      <c r="AW22091" s="195"/>
      <c r="EZ22091" s="195"/>
      <c r="FA22091" s="195"/>
    </row>
    <row r="22092" spans="48:157">
      <c r="AV22092" s="195"/>
      <c r="AW22092" s="195"/>
      <c r="EZ22092" s="195"/>
      <c r="FA22092" s="195"/>
    </row>
    <row r="22093" spans="48:157">
      <c r="AV22093" s="195"/>
      <c r="AW22093" s="195"/>
      <c r="EZ22093" s="195"/>
      <c r="FA22093" s="195"/>
    </row>
    <row r="22094" spans="48:157">
      <c r="AV22094" s="195"/>
      <c r="AW22094" s="195"/>
      <c r="EZ22094" s="195"/>
      <c r="FA22094" s="195"/>
    </row>
    <row r="22095" spans="48:157">
      <c r="AV22095" s="195"/>
      <c r="AW22095" s="195"/>
      <c r="EZ22095" s="195"/>
      <c r="FA22095" s="195"/>
    </row>
    <row r="22096" spans="48:157">
      <c r="AV22096" s="195"/>
      <c r="AW22096" s="195"/>
      <c r="EZ22096" s="195"/>
      <c r="FA22096" s="195"/>
    </row>
    <row r="22097" spans="48:157">
      <c r="AV22097" s="195"/>
      <c r="AW22097" s="195"/>
      <c r="EZ22097" s="195"/>
      <c r="FA22097" s="195"/>
    </row>
    <row r="22098" spans="48:157">
      <c r="AV22098" s="195"/>
      <c r="AW22098" s="195"/>
      <c r="EZ22098" s="195"/>
      <c r="FA22098" s="195"/>
    </row>
    <row r="22099" spans="48:157">
      <c r="AV22099" s="195"/>
      <c r="AW22099" s="195"/>
      <c r="EZ22099" s="195"/>
      <c r="FA22099" s="195"/>
    </row>
    <row r="22100" spans="48:157">
      <c r="AV22100" s="195"/>
      <c r="AW22100" s="195"/>
      <c r="EZ22100" s="195"/>
      <c r="FA22100" s="195"/>
    </row>
    <row r="22101" spans="48:157">
      <c r="AV22101" s="195"/>
      <c r="AW22101" s="195"/>
      <c r="EZ22101" s="195"/>
      <c r="FA22101" s="195"/>
    </row>
    <row r="22102" spans="48:157">
      <c r="AV22102" s="195"/>
      <c r="AW22102" s="195"/>
      <c r="EZ22102" s="195"/>
      <c r="FA22102" s="195"/>
    </row>
    <row r="22103" spans="48:157">
      <c r="AV22103" s="195"/>
      <c r="AW22103" s="195"/>
      <c r="EZ22103" s="195"/>
      <c r="FA22103" s="195"/>
    </row>
    <row r="22104" spans="48:157">
      <c r="AV22104" s="195"/>
      <c r="AW22104" s="195"/>
      <c r="EZ22104" s="195"/>
      <c r="FA22104" s="195"/>
    </row>
    <row r="22105" spans="48:157">
      <c r="AV22105" s="195"/>
      <c r="AW22105" s="195"/>
      <c r="EZ22105" s="195"/>
      <c r="FA22105" s="195"/>
    </row>
    <row r="22106" spans="48:157">
      <c r="AV22106" s="195"/>
      <c r="AW22106" s="195"/>
      <c r="EZ22106" s="195"/>
      <c r="FA22106" s="195"/>
    </row>
    <row r="22107" spans="48:157">
      <c r="AV22107" s="195"/>
      <c r="AW22107" s="195"/>
      <c r="EZ22107" s="195"/>
      <c r="FA22107" s="195"/>
    </row>
    <row r="22108" spans="48:157">
      <c r="AV22108" s="195"/>
      <c r="AW22108" s="195"/>
      <c r="EZ22108" s="195"/>
      <c r="FA22108" s="195"/>
    </row>
    <row r="22109" spans="48:157">
      <c r="AV22109" s="195"/>
      <c r="AW22109" s="195"/>
      <c r="EZ22109" s="195"/>
      <c r="FA22109" s="195"/>
    </row>
    <row r="22110" spans="48:157">
      <c r="AV22110" s="195"/>
      <c r="AW22110" s="195"/>
      <c r="EZ22110" s="195"/>
      <c r="FA22110" s="195"/>
    </row>
    <row r="22111" spans="48:157">
      <c r="AV22111" s="195"/>
      <c r="AW22111" s="195"/>
      <c r="EZ22111" s="195"/>
      <c r="FA22111" s="195"/>
    </row>
    <row r="22112" spans="48:157">
      <c r="AV22112" s="195"/>
      <c r="AW22112" s="195"/>
      <c r="EZ22112" s="195"/>
      <c r="FA22112" s="195"/>
    </row>
    <row r="22113" spans="48:157">
      <c r="AV22113" s="195"/>
      <c r="AW22113" s="195"/>
      <c r="EZ22113" s="195"/>
      <c r="FA22113" s="195"/>
    </row>
    <row r="22114" spans="48:157">
      <c r="AV22114" s="195"/>
      <c r="AW22114" s="195"/>
      <c r="EZ22114" s="195"/>
      <c r="FA22114" s="195"/>
    </row>
    <row r="22115" spans="48:157">
      <c r="AV22115" s="195"/>
      <c r="AW22115" s="195"/>
      <c r="EZ22115" s="195"/>
      <c r="FA22115" s="195"/>
    </row>
    <row r="22116" spans="48:157">
      <c r="AV22116" s="195"/>
      <c r="AW22116" s="195"/>
      <c r="EZ22116" s="195"/>
      <c r="FA22116" s="195"/>
    </row>
    <row r="22117" spans="48:157">
      <c r="AV22117" s="195"/>
      <c r="AW22117" s="195"/>
      <c r="EZ22117" s="195"/>
      <c r="FA22117" s="195"/>
    </row>
    <row r="22118" spans="48:157">
      <c r="AV22118" s="195"/>
      <c r="AW22118" s="195"/>
      <c r="EZ22118" s="195"/>
      <c r="FA22118" s="195"/>
    </row>
    <row r="22119" spans="48:157">
      <c r="AV22119" s="195"/>
      <c r="AW22119" s="195"/>
      <c r="EZ22119" s="195"/>
      <c r="FA22119" s="195"/>
    </row>
    <row r="22120" spans="48:157">
      <c r="AV22120" s="195"/>
      <c r="AW22120" s="195"/>
      <c r="EZ22120" s="195"/>
      <c r="FA22120" s="195"/>
    </row>
    <row r="22121" spans="48:157">
      <c r="AV22121" s="195"/>
      <c r="AW22121" s="195"/>
      <c r="EZ22121" s="195"/>
      <c r="FA22121" s="195"/>
    </row>
    <row r="22122" spans="48:157">
      <c r="AV22122" s="195"/>
      <c r="AW22122" s="195"/>
      <c r="EZ22122" s="195"/>
      <c r="FA22122" s="195"/>
    </row>
    <row r="22123" spans="48:157">
      <c r="AV22123" s="195"/>
      <c r="AW22123" s="195"/>
      <c r="EZ22123" s="195"/>
      <c r="FA22123" s="195"/>
    </row>
    <row r="22124" spans="48:157">
      <c r="AV22124" s="195"/>
      <c r="AW22124" s="195"/>
      <c r="EZ22124" s="195"/>
      <c r="FA22124" s="195"/>
    </row>
    <row r="22125" spans="48:157">
      <c r="AV22125" s="195"/>
      <c r="AW22125" s="195"/>
      <c r="EZ22125" s="195"/>
      <c r="FA22125" s="195"/>
    </row>
    <row r="22126" spans="48:157">
      <c r="AV22126" s="195"/>
      <c r="AW22126" s="195"/>
      <c r="EZ22126" s="195"/>
      <c r="FA22126" s="195"/>
    </row>
    <row r="22127" spans="48:157">
      <c r="AV22127" s="195"/>
      <c r="AW22127" s="195"/>
      <c r="EZ22127" s="195"/>
      <c r="FA22127" s="195"/>
    </row>
    <row r="22128" spans="48:157">
      <c r="AV22128" s="195"/>
      <c r="AW22128" s="195"/>
      <c r="EZ22128" s="195"/>
      <c r="FA22128" s="195"/>
    </row>
    <row r="22129" spans="48:157">
      <c r="AV22129" s="195"/>
      <c r="AW22129" s="195"/>
      <c r="EZ22129" s="195"/>
      <c r="FA22129" s="195"/>
    </row>
    <row r="22130" spans="48:157">
      <c r="AV22130" s="195"/>
      <c r="AW22130" s="195"/>
      <c r="EZ22130" s="195"/>
      <c r="FA22130" s="195"/>
    </row>
    <row r="22131" spans="48:157">
      <c r="AV22131" s="195"/>
      <c r="AW22131" s="195"/>
      <c r="EZ22131" s="195"/>
      <c r="FA22131" s="195"/>
    </row>
    <row r="22132" spans="48:157">
      <c r="AV22132" s="195"/>
      <c r="AW22132" s="195"/>
      <c r="EZ22132" s="195"/>
      <c r="FA22132" s="195"/>
    </row>
    <row r="22133" spans="48:157">
      <c r="AV22133" s="195"/>
      <c r="AW22133" s="195"/>
      <c r="EZ22133" s="195"/>
      <c r="FA22133" s="195"/>
    </row>
    <row r="22134" spans="48:157">
      <c r="AV22134" s="195"/>
      <c r="AW22134" s="195"/>
      <c r="EZ22134" s="195"/>
      <c r="FA22134" s="195"/>
    </row>
    <row r="22135" spans="48:157">
      <c r="AV22135" s="195"/>
      <c r="AW22135" s="195"/>
      <c r="EZ22135" s="195"/>
      <c r="FA22135" s="195"/>
    </row>
    <row r="22136" spans="48:157">
      <c r="AV22136" s="195"/>
      <c r="AW22136" s="195"/>
      <c r="EZ22136" s="195"/>
      <c r="FA22136" s="195"/>
    </row>
    <row r="22137" spans="48:157">
      <c r="AV22137" s="195"/>
      <c r="AW22137" s="195"/>
      <c r="EZ22137" s="195"/>
      <c r="FA22137" s="195"/>
    </row>
    <row r="22138" spans="48:157">
      <c r="AV22138" s="195"/>
      <c r="AW22138" s="195"/>
      <c r="EZ22138" s="195"/>
      <c r="FA22138" s="195"/>
    </row>
    <row r="22139" spans="48:157">
      <c r="AV22139" s="195"/>
      <c r="AW22139" s="195"/>
      <c r="EZ22139" s="195"/>
      <c r="FA22139" s="195"/>
    </row>
    <row r="22140" spans="48:157">
      <c r="AV22140" s="195"/>
      <c r="AW22140" s="195"/>
      <c r="EZ22140" s="195"/>
      <c r="FA22140" s="195"/>
    </row>
    <row r="22141" spans="48:157">
      <c r="AV22141" s="195"/>
      <c r="AW22141" s="195"/>
      <c r="EZ22141" s="195"/>
      <c r="FA22141" s="195"/>
    </row>
    <row r="22142" spans="48:157">
      <c r="AV22142" s="195"/>
      <c r="AW22142" s="195"/>
      <c r="EZ22142" s="195"/>
      <c r="FA22142" s="195"/>
    </row>
    <row r="22143" spans="48:157">
      <c r="AV22143" s="195"/>
      <c r="AW22143" s="195"/>
      <c r="EZ22143" s="195"/>
      <c r="FA22143" s="195"/>
    </row>
    <row r="22144" spans="48:157">
      <c r="AV22144" s="195"/>
      <c r="AW22144" s="195"/>
      <c r="EZ22144" s="195"/>
      <c r="FA22144" s="195"/>
    </row>
    <row r="22145" spans="48:157">
      <c r="AV22145" s="195"/>
      <c r="AW22145" s="195"/>
      <c r="EZ22145" s="195"/>
      <c r="FA22145" s="195"/>
    </row>
    <row r="22146" spans="48:157">
      <c r="AV22146" s="195"/>
      <c r="AW22146" s="195"/>
      <c r="EZ22146" s="195"/>
      <c r="FA22146" s="195"/>
    </row>
    <row r="22147" spans="48:157">
      <c r="AV22147" s="195"/>
      <c r="AW22147" s="195"/>
      <c r="EZ22147" s="195"/>
      <c r="FA22147" s="195"/>
    </row>
    <row r="22148" spans="48:157">
      <c r="AV22148" s="195"/>
      <c r="AW22148" s="195"/>
      <c r="EZ22148" s="195"/>
      <c r="FA22148" s="195"/>
    </row>
    <row r="22149" spans="48:157">
      <c r="AV22149" s="195"/>
      <c r="AW22149" s="195"/>
      <c r="EZ22149" s="195"/>
      <c r="FA22149" s="195"/>
    </row>
    <row r="22150" spans="48:157">
      <c r="AV22150" s="195"/>
      <c r="AW22150" s="195"/>
      <c r="EZ22150" s="195"/>
      <c r="FA22150" s="195"/>
    </row>
    <row r="22151" spans="48:157">
      <c r="AV22151" s="195"/>
      <c r="AW22151" s="195"/>
      <c r="EZ22151" s="195"/>
      <c r="FA22151" s="195"/>
    </row>
    <row r="22152" spans="48:157">
      <c r="AV22152" s="195"/>
      <c r="AW22152" s="195"/>
      <c r="EZ22152" s="195"/>
      <c r="FA22152" s="195"/>
    </row>
    <row r="22153" spans="48:157">
      <c r="AV22153" s="195"/>
      <c r="AW22153" s="195"/>
      <c r="EZ22153" s="195"/>
      <c r="FA22153" s="195"/>
    </row>
    <row r="22154" spans="48:157">
      <c r="AV22154" s="195"/>
      <c r="AW22154" s="195"/>
      <c r="EZ22154" s="195"/>
      <c r="FA22154" s="195"/>
    </row>
    <row r="22155" spans="48:157">
      <c r="AV22155" s="195"/>
      <c r="AW22155" s="195"/>
      <c r="EZ22155" s="195"/>
      <c r="FA22155" s="195"/>
    </row>
    <row r="22156" spans="48:157">
      <c r="AV22156" s="195"/>
      <c r="AW22156" s="195"/>
      <c r="EZ22156" s="195"/>
      <c r="FA22156" s="195"/>
    </row>
    <row r="22157" spans="48:157">
      <c r="AV22157" s="195"/>
      <c r="AW22157" s="195"/>
      <c r="EZ22157" s="195"/>
      <c r="FA22157" s="195"/>
    </row>
    <row r="22158" spans="48:157">
      <c r="AV22158" s="195"/>
      <c r="AW22158" s="195"/>
      <c r="EZ22158" s="195"/>
      <c r="FA22158" s="195"/>
    </row>
    <row r="22159" spans="48:157">
      <c r="AV22159" s="195"/>
      <c r="AW22159" s="195"/>
      <c r="EZ22159" s="195"/>
      <c r="FA22159" s="195"/>
    </row>
    <row r="22160" spans="48:157">
      <c r="AV22160" s="195"/>
      <c r="AW22160" s="195"/>
      <c r="EZ22160" s="195"/>
      <c r="FA22160" s="195"/>
    </row>
    <row r="22161" spans="48:157">
      <c r="AV22161" s="195"/>
      <c r="AW22161" s="195"/>
      <c r="EZ22161" s="195"/>
      <c r="FA22161" s="195"/>
    </row>
    <row r="22162" spans="48:157">
      <c r="AV22162" s="195"/>
      <c r="AW22162" s="195"/>
      <c r="EZ22162" s="195"/>
      <c r="FA22162" s="195"/>
    </row>
    <row r="22163" spans="48:157">
      <c r="AV22163" s="195"/>
      <c r="AW22163" s="195"/>
      <c r="EZ22163" s="195"/>
      <c r="FA22163" s="195"/>
    </row>
    <row r="22164" spans="48:157">
      <c r="AV22164" s="195"/>
      <c r="AW22164" s="195"/>
      <c r="EZ22164" s="195"/>
      <c r="FA22164" s="195"/>
    </row>
    <row r="22165" spans="48:157">
      <c r="AV22165" s="195"/>
      <c r="AW22165" s="195"/>
      <c r="EZ22165" s="195"/>
      <c r="FA22165" s="195"/>
    </row>
    <row r="22166" spans="48:157">
      <c r="AV22166" s="195"/>
      <c r="AW22166" s="195"/>
      <c r="EZ22166" s="195"/>
      <c r="FA22166" s="195"/>
    </row>
    <row r="22167" spans="48:157">
      <c r="AV22167" s="195"/>
      <c r="AW22167" s="195"/>
      <c r="EZ22167" s="195"/>
      <c r="FA22167" s="195"/>
    </row>
    <row r="22168" spans="48:157">
      <c r="AV22168" s="195"/>
      <c r="AW22168" s="195"/>
      <c r="EZ22168" s="195"/>
      <c r="FA22168" s="195"/>
    </row>
    <row r="22169" spans="48:157">
      <c r="AV22169" s="195"/>
      <c r="AW22169" s="195"/>
      <c r="EZ22169" s="195"/>
      <c r="FA22169" s="195"/>
    </row>
    <row r="22170" spans="48:157">
      <c r="AV22170" s="195"/>
      <c r="AW22170" s="195"/>
      <c r="EZ22170" s="195"/>
      <c r="FA22170" s="195"/>
    </row>
    <row r="22171" spans="48:157">
      <c r="AV22171" s="195"/>
      <c r="AW22171" s="195"/>
      <c r="EZ22171" s="195"/>
      <c r="FA22171" s="195"/>
    </row>
    <row r="22172" spans="48:157">
      <c r="AV22172" s="195"/>
      <c r="AW22172" s="195"/>
      <c r="EZ22172" s="195"/>
      <c r="FA22172" s="195"/>
    </row>
    <row r="22173" spans="48:157">
      <c r="AV22173" s="195"/>
      <c r="AW22173" s="195"/>
      <c r="EZ22173" s="195"/>
      <c r="FA22173" s="195"/>
    </row>
    <row r="22174" spans="48:157">
      <c r="AV22174" s="195"/>
      <c r="AW22174" s="195"/>
      <c r="EZ22174" s="195"/>
      <c r="FA22174" s="195"/>
    </row>
    <row r="22175" spans="48:157">
      <c r="AV22175" s="195"/>
      <c r="AW22175" s="195"/>
      <c r="EZ22175" s="195"/>
      <c r="FA22175" s="195"/>
    </row>
    <row r="22176" spans="48:157">
      <c r="AV22176" s="195"/>
      <c r="AW22176" s="195"/>
      <c r="EZ22176" s="195"/>
      <c r="FA22176" s="195"/>
    </row>
    <row r="22177" spans="48:157">
      <c r="AV22177" s="195"/>
      <c r="AW22177" s="195"/>
      <c r="EZ22177" s="195"/>
      <c r="FA22177" s="195"/>
    </row>
    <row r="22178" spans="48:157">
      <c r="AV22178" s="195"/>
      <c r="AW22178" s="195"/>
      <c r="EZ22178" s="195"/>
      <c r="FA22178" s="195"/>
    </row>
    <row r="22179" spans="48:157">
      <c r="AV22179" s="195"/>
      <c r="AW22179" s="195"/>
      <c r="EZ22179" s="195"/>
      <c r="FA22179" s="195"/>
    </row>
    <row r="22180" spans="48:157">
      <c r="AV22180" s="195"/>
      <c r="AW22180" s="195"/>
      <c r="EZ22180" s="195"/>
      <c r="FA22180" s="195"/>
    </row>
    <row r="22181" spans="48:157">
      <c r="AV22181" s="195"/>
      <c r="AW22181" s="195"/>
      <c r="EZ22181" s="195"/>
      <c r="FA22181" s="195"/>
    </row>
    <row r="22182" spans="48:157">
      <c r="AV22182" s="195"/>
      <c r="AW22182" s="195"/>
      <c r="EZ22182" s="195"/>
      <c r="FA22182" s="195"/>
    </row>
    <row r="22183" spans="48:157">
      <c r="AV22183" s="195"/>
      <c r="AW22183" s="195"/>
      <c r="EZ22183" s="195"/>
      <c r="FA22183" s="195"/>
    </row>
    <row r="22184" spans="48:157">
      <c r="AV22184" s="195"/>
      <c r="AW22184" s="195"/>
      <c r="EZ22184" s="195"/>
      <c r="FA22184" s="195"/>
    </row>
    <row r="22185" spans="48:157">
      <c r="AV22185" s="195"/>
      <c r="AW22185" s="195"/>
      <c r="EZ22185" s="195"/>
      <c r="FA22185" s="195"/>
    </row>
    <row r="22186" spans="48:157">
      <c r="AV22186" s="195"/>
      <c r="AW22186" s="195"/>
      <c r="EZ22186" s="195"/>
      <c r="FA22186" s="195"/>
    </row>
    <row r="22187" spans="48:157">
      <c r="AV22187" s="195"/>
      <c r="AW22187" s="195"/>
      <c r="EZ22187" s="195"/>
      <c r="FA22187" s="195"/>
    </row>
    <row r="22188" spans="48:157">
      <c r="AV22188" s="195"/>
      <c r="AW22188" s="195"/>
      <c r="EZ22188" s="195"/>
      <c r="FA22188" s="195"/>
    </row>
    <row r="22189" spans="48:157">
      <c r="AV22189" s="195"/>
      <c r="AW22189" s="195"/>
      <c r="EZ22189" s="195"/>
      <c r="FA22189" s="195"/>
    </row>
    <row r="22190" spans="48:157">
      <c r="AV22190" s="195"/>
      <c r="AW22190" s="195"/>
      <c r="EZ22190" s="195"/>
      <c r="FA22190" s="195"/>
    </row>
    <row r="22191" spans="48:157">
      <c r="AV22191" s="195"/>
      <c r="AW22191" s="195"/>
      <c r="EZ22191" s="195"/>
      <c r="FA22191" s="195"/>
    </row>
    <row r="22192" spans="48:157">
      <c r="AV22192" s="195"/>
      <c r="AW22192" s="195"/>
      <c r="EZ22192" s="195"/>
      <c r="FA22192" s="195"/>
    </row>
    <row r="22193" spans="48:157">
      <c r="AV22193" s="195"/>
      <c r="AW22193" s="195"/>
      <c r="EZ22193" s="195"/>
      <c r="FA22193" s="195"/>
    </row>
    <row r="22194" spans="48:157">
      <c r="AV22194" s="195"/>
      <c r="AW22194" s="195"/>
      <c r="EZ22194" s="195"/>
      <c r="FA22194" s="195"/>
    </row>
    <row r="22195" spans="48:157">
      <c r="AV22195" s="195"/>
      <c r="AW22195" s="195"/>
      <c r="EZ22195" s="195"/>
      <c r="FA22195" s="195"/>
    </row>
    <row r="22196" spans="48:157">
      <c r="AV22196" s="195"/>
      <c r="AW22196" s="195"/>
      <c r="EZ22196" s="195"/>
      <c r="FA22196" s="195"/>
    </row>
    <row r="22197" spans="48:157">
      <c r="AV22197" s="195"/>
      <c r="AW22197" s="195"/>
      <c r="EZ22197" s="195"/>
      <c r="FA22197" s="195"/>
    </row>
    <row r="22198" spans="48:157">
      <c r="AV22198" s="195"/>
      <c r="AW22198" s="195"/>
      <c r="EZ22198" s="195"/>
      <c r="FA22198" s="195"/>
    </row>
    <row r="22199" spans="48:157">
      <c r="AV22199" s="195"/>
      <c r="AW22199" s="195"/>
      <c r="EZ22199" s="195"/>
      <c r="FA22199" s="195"/>
    </row>
    <row r="22200" spans="48:157">
      <c r="AV22200" s="195"/>
      <c r="AW22200" s="195"/>
      <c r="EZ22200" s="195"/>
      <c r="FA22200" s="195"/>
    </row>
    <row r="22201" spans="48:157">
      <c r="AV22201" s="195"/>
      <c r="AW22201" s="195"/>
      <c r="EZ22201" s="195"/>
      <c r="FA22201" s="195"/>
    </row>
    <row r="22202" spans="48:157">
      <c r="AV22202" s="195"/>
      <c r="AW22202" s="195"/>
      <c r="EZ22202" s="195"/>
      <c r="FA22202" s="195"/>
    </row>
    <row r="22203" spans="48:157">
      <c r="AV22203" s="195"/>
      <c r="AW22203" s="195"/>
      <c r="EZ22203" s="195"/>
      <c r="FA22203" s="195"/>
    </row>
    <row r="22204" spans="48:157">
      <c r="AV22204" s="195"/>
      <c r="AW22204" s="195"/>
      <c r="EZ22204" s="195"/>
      <c r="FA22204" s="195"/>
    </row>
    <row r="22205" spans="48:157">
      <c r="AV22205" s="195"/>
      <c r="AW22205" s="195"/>
      <c r="EZ22205" s="195"/>
      <c r="FA22205" s="195"/>
    </row>
    <row r="22206" spans="48:157">
      <c r="AV22206" s="195"/>
      <c r="AW22206" s="195"/>
      <c r="EZ22206" s="195"/>
      <c r="FA22206" s="195"/>
    </row>
    <row r="22207" spans="48:157">
      <c r="AV22207" s="195"/>
      <c r="AW22207" s="195"/>
      <c r="EZ22207" s="195"/>
      <c r="FA22207" s="195"/>
    </row>
    <row r="22208" spans="48:157">
      <c r="AV22208" s="195"/>
      <c r="AW22208" s="195"/>
      <c r="EZ22208" s="195"/>
      <c r="FA22208" s="195"/>
    </row>
    <row r="22209" spans="48:157">
      <c r="AV22209" s="195"/>
      <c r="AW22209" s="195"/>
      <c r="EZ22209" s="195"/>
      <c r="FA22209" s="195"/>
    </row>
    <row r="22210" spans="48:157">
      <c r="AV22210" s="195"/>
      <c r="AW22210" s="195"/>
      <c r="EZ22210" s="195"/>
      <c r="FA22210" s="195"/>
    </row>
    <row r="22211" spans="48:157">
      <c r="AV22211" s="195"/>
      <c r="AW22211" s="195"/>
      <c r="EZ22211" s="195"/>
      <c r="FA22211" s="195"/>
    </row>
    <row r="22212" spans="48:157">
      <c r="AV22212" s="195"/>
      <c r="AW22212" s="195"/>
      <c r="EZ22212" s="195"/>
      <c r="FA22212" s="195"/>
    </row>
    <row r="22213" spans="48:157">
      <c r="AV22213" s="195"/>
      <c r="AW22213" s="195"/>
      <c r="EZ22213" s="195"/>
      <c r="FA22213" s="195"/>
    </row>
    <row r="22214" spans="48:157">
      <c r="AV22214" s="195"/>
      <c r="AW22214" s="195"/>
      <c r="EZ22214" s="195"/>
      <c r="FA22214" s="195"/>
    </row>
    <row r="22215" spans="48:157">
      <c r="AV22215" s="195"/>
      <c r="AW22215" s="195"/>
      <c r="EZ22215" s="195"/>
      <c r="FA22215" s="195"/>
    </row>
    <row r="22216" spans="48:157">
      <c r="AV22216" s="195"/>
      <c r="AW22216" s="195"/>
      <c r="EZ22216" s="195"/>
      <c r="FA22216" s="195"/>
    </row>
    <row r="22217" spans="48:157">
      <c r="AV22217" s="195"/>
      <c r="AW22217" s="195"/>
      <c r="EZ22217" s="195"/>
      <c r="FA22217" s="195"/>
    </row>
    <row r="22218" spans="48:157">
      <c r="AV22218" s="195"/>
      <c r="AW22218" s="195"/>
      <c r="EZ22218" s="195"/>
      <c r="FA22218" s="195"/>
    </row>
    <row r="22219" spans="48:157">
      <c r="AV22219" s="195"/>
      <c r="AW22219" s="195"/>
      <c r="EZ22219" s="195"/>
      <c r="FA22219" s="195"/>
    </row>
    <row r="22220" spans="48:157">
      <c r="AV22220" s="195"/>
      <c r="AW22220" s="195"/>
      <c r="EZ22220" s="195"/>
      <c r="FA22220" s="195"/>
    </row>
    <row r="22221" spans="48:157">
      <c r="AV22221" s="195"/>
      <c r="AW22221" s="195"/>
      <c r="EZ22221" s="195"/>
      <c r="FA22221" s="195"/>
    </row>
    <row r="22222" spans="48:157">
      <c r="AV22222" s="195"/>
      <c r="AW22222" s="195"/>
      <c r="EZ22222" s="195"/>
      <c r="FA22222" s="195"/>
    </row>
    <row r="22223" spans="48:157">
      <c r="AV22223" s="195"/>
      <c r="AW22223" s="195"/>
      <c r="EZ22223" s="195"/>
      <c r="FA22223" s="195"/>
    </row>
    <row r="22224" spans="48:157">
      <c r="AV22224" s="195"/>
      <c r="AW22224" s="195"/>
      <c r="EZ22224" s="195"/>
      <c r="FA22224" s="195"/>
    </row>
    <row r="22225" spans="48:157">
      <c r="AV22225" s="195"/>
      <c r="AW22225" s="195"/>
      <c r="EZ22225" s="195"/>
      <c r="FA22225" s="195"/>
    </row>
    <row r="22226" spans="48:157">
      <c r="AV22226" s="195"/>
      <c r="AW22226" s="195"/>
      <c r="EZ22226" s="195"/>
      <c r="FA22226" s="195"/>
    </row>
    <row r="22227" spans="48:157">
      <c r="AV22227" s="195"/>
      <c r="AW22227" s="195"/>
      <c r="EZ22227" s="195"/>
      <c r="FA22227" s="195"/>
    </row>
    <row r="22228" spans="48:157">
      <c r="AV22228" s="195"/>
      <c r="AW22228" s="195"/>
      <c r="EZ22228" s="195"/>
      <c r="FA22228" s="195"/>
    </row>
    <row r="22229" spans="48:157">
      <c r="AV22229" s="195"/>
      <c r="AW22229" s="195"/>
      <c r="EZ22229" s="195"/>
      <c r="FA22229" s="195"/>
    </row>
    <row r="22230" spans="48:157">
      <c r="AV22230" s="195"/>
      <c r="AW22230" s="195"/>
      <c r="EZ22230" s="195"/>
      <c r="FA22230" s="195"/>
    </row>
    <row r="22231" spans="48:157">
      <c r="AV22231" s="195"/>
      <c r="AW22231" s="195"/>
      <c r="EZ22231" s="195"/>
      <c r="FA22231" s="195"/>
    </row>
    <row r="22232" spans="48:157">
      <c r="AV22232" s="195"/>
      <c r="AW22232" s="195"/>
      <c r="EZ22232" s="195"/>
      <c r="FA22232" s="195"/>
    </row>
    <row r="22233" spans="48:157">
      <c r="AV22233" s="195"/>
      <c r="AW22233" s="195"/>
      <c r="EZ22233" s="195"/>
      <c r="FA22233" s="195"/>
    </row>
    <row r="22234" spans="48:157">
      <c r="AV22234" s="195"/>
      <c r="AW22234" s="195"/>
      <c r="EZ22234" s="195"/>
      <c r="FA22234" s="195"/>
    </row>
    <row r="22235" spans="48:157">
      <c r="AV22235" s="195"/>
      <c r="AW22235" s="195"/>
      <c r="EZ22235" s="195"/>
      <c r="FA22235" s="195"/>
    </row>
    <row r="22236" spans="48:157">
      <c r="AV22236" s="195"/>
      <c r="AW22236" s="195"/>
      <c r="EZ22236" s="195"/>
      <c r="FA22236" s="195"/>
    </row>
    <row r="22237" spans="48:157">
      <c r="AV22237" s="195"/>
      <c r="AW22237" s="195"/>
      <c r="EZ22237" s="195"/>
      <c r="FA22237" s="195"/>
    </row>
    <row r="22238" spans="48:157">
      <c r="AV22238" s="195"/>
      <c r="AW22238" s="195"/>
      <c r="EZ22238" s="195"/>
      <c r="FA22238" s="195"/>
    </row>
    <row r="22239" spans="48:157">
      <c r="AV22239" s="195"/>
      <c r="AW22239" s="195"/>
      <c r="EZ22239" s="195"/>
      <c r="FA22239" s="195"/>
    </row>
    <row r="22240" spans="48:157">
      <c r="AV22240" s="195"/>
      <c r="AW22240" s="195"/>
      <c r="EZ22240" s="195"/>
      <c r="FA22240" s="195"/>
    </row>
    <row r="22241" spans="48:157">
      <c r="AV22241" s="195"/>
      <c r="AW22241" s="195"/>
      <c r="EZ22241" s="195"/>
      <c r="FA22241" s="195"/>
    </row>
    <row r="22242" spans="48:157">
      <c r="AV22242" s="195"/>
      <c r="AW22242" s="195"/>
      <c r="EZ22242" s="195"/>
      <c r="FA22242" s="195"/>
    </row>
    <row r="22243" spans="48:157">
      <c r="AV22243" s="195"/>
      <c r="AW22243" s="195"/>
      <c r="EZ22243" s="195"/>
      <c r="FA22243" s="195"/>
    </row>
    <row r="22244" spans="48:157">
      <c r="AV22244" s="195"/>
      <c r="AW22244" s="195"/>
      <c r="EZ22244" s="195"/>
      <c r="FA22244" s="195"/>
    </row>
    <row r="22245" spans="48:157">
      <c r="AV22245" s="195"/>
      <c r="AW22245" s="195"/>
      <c r="EZ22245" s="195"/>
      <c r="FA22245" s="195"/>
    </row>
    <row r="22246" spans="48:157">
      <c r="AV22246" s="195"/>
      <c r="AW22246" s="195"/>
      <c r="EZ22246" s="195"/>
      <c r="FA22246" s="195"/>
    </row>
    <row r="22247" spans="48:157">
      <c r="AV22247" s="195"/>
      <c r="AW22247" s="195"/>
      <c r="EZ22247" s="195"/>
      <c r="FA22247" s="195"/>
    </row>
    <row r="22248" spans="48:157">
      <c r="AV22248" s="195"/>
      <c r="AW22248" s="195"/>
      <c r="EZ22248" s="195"/>
      <c r="FA22248" s="195"/>
    </row>
    <row r="22249" spans="48:157">
      <c r="AV22249" s="195"/>
      <c r="AW22249" s="195"/>
      <c r="EZ22249" s="195"/>
      <c r="FA22249" s="195"/>
    </row>
    <row r="22250" spans="48:157">
      <c r="AV22250" s="195"/>
      <c r="AW22250" s="195"/>
      <c r="EZ22250" s="195"/>
      <c r="FA22250" s="195"/>
    </row>
    <row r="22251" spans="48:157">
      <c r="AV22251" s="195"/>
      <c r="AW22251" s="195"/>
      <c r="EZ22251" s="195"/>
      <c r="FA22251" s="195"/>
    </row>
    <row r="22252" spans="48:157">
      <c r="AV22252" s="195"/>
      <c r="AW22252" s="195"/>
      <c r="EZ22252" s="195"/>
      <c r="FA22252" s="195"/>
    </row>
    <row r="22253" spans="48:157">
      <c r="AV22253" s="195"/>
      <c r="AW22253" s="195"/>
      <c r="EZ22253" s="195"/>
      <c r="FA22253" s="195"/>
    </row>
    <row r="22254" spans="48:157">
      <c r="AV22254" s="195"/>
      <c r="AW22254" s="195"/>
      <c r="EZ22254" s="195"/>
      <c r="FA22254" s="195"/>
    </row>
    <row r="22255" spans="48:157">
      <c r="AV22255" s="195"/>
      <c r="AW22255" s="195"/>
      <c r="EZ22255" s="195"/>
      <c r="FA22255" s="195"/>
    </row>
    <row r="22256" spans="48:157">
      <c r="AV22256" s="195"/>
      <c r="AW22256" s="195"/>
      <c r="EZ22256" s="195"/>
      <c r="FA22256" s="195"/>
    </row>
    <row r="22257" spans="48:157">
      <c r="AV22257" s="195"/>
      <c r="AW22257" s="195"/>
      <c r="EZ22257" s="195"/>
      <c r="FA22257" s="195"/>
    </row>
    <row r="22258" spans="48:157">
      <c r="AV22258" s="195"/>
      <c r="AW22258" s="195"/>
      <c r="EZ22258" s="195"/>
      <c r="FA22258" s="195"/>
    </row>
    <row r="22259" spans="48:157">
      <c r="AV22259" s="195"/>
      <c r="AW22259" s="195"/>
      <c r="EZ22259" s="195"/>
      <c r="FA22259" s="195"/>
    </row>
    <row r="22260" spans="48:157">
      <c r="AV22260" s="195"/>
      <c r="AW22260" s="195"/>
      <c r="EZ22260" s="195"/>
      <c r="FA22260" s="195"/>
    </row>
    <row r="22261" spans="48:157">
      <c r="AV22261" s="195"/>
      <c r="AW22261" s="195"/>
      <c r="EZ22261" s="195"/>
      <c r="FA22261" s="195"/>
    </row>
    <row r="22262" spans="48:157">
      <c r="AV22262" s="195"/>
      <c r="AW22262" s="195"/>
      <c r="EZ22262" s="195"/>
      <c r="FA22262" s="195"/>
    </row>
    <row r="22263" spans="48:157">
      <c r="AV22263" s="195"/>
      <c r="AW22263" s="195"/>
      <c r="EZ22263" s="195"/>
      <c r="FA22263" s="195"/>
    </row>
    <row r="22264" spans="48:157">
      <c r="AV22264" s="195"/>
      <c r="AW22264" s="195"/>
      <c r="EZ22264" s="195"/>
      <c r="FA22264" s="195"/>
    </row>
    <row r="22265" spans="48:157">
      <c r="AV22265" s="195"/>
      <c r="AW22265" s="195"/>
      <c r="EZ22265" s="195"/>
      <c r="FA22265" s="195"/>
    </row>
    <row r="22266" spans="48:157">
      <c r="AV22266" s="195"/>
      <c r="AW22266" s="195"/>
      <c r="EZ22266" s="195"/>
      <c r="FA22266" s="195"/>
    </row>
    <row r="22267" spans="48:157">
      <c r="AV22267" s="195"/>
      <c r="AW22267" s="195"/>
      <c r="EZ22267" s="195"/>
      <c r="FA22267" s="195"/>
    </row>
    <row r="22268" spans="48:157">
      <c r="AV22268" s="195"/>
      <c r="AW22268" s="195"/>
      <c r="EZ22268" s="195"/>
      <c r="FA22268" s="195"/>
    </row>
    <row r="22269" spans="48:157">
      <c r="AV22269" s="195"/>
      <c r="AW22269" s="195"/>
      <c r="EZ22269" s="195"/>
      <c r="FA22269" s="195"/>
    </row>
    <row r="22270" spans="48:157">
      <c r="AV22270" s="195"/>
      <c r="AW22270" s="195"/>
      <c r="EZ22270" s="195"/>
      <c r="FA22270" s="195"/>
    </row>
    <row r="22271" spans="48:157">
      <c r="AV22271" s="195"/>
      <c r="AW22271" s="195"/>
      <c r="EZ22271" s="195"/>
      <c r="FA22271" s="195"/>
    </row>
    <row r="22272" spans="48:157">
      <c r="AV22272" s="195"/>
      <c r="AW22272" s="195"/>
      <c r="EZ22272" s="195"/>
      <c r="FA22272" s="195"/>
    </row>
    <row r="22273" spans="48:157">
      <c r="AV22273" s="195"/>
      <c r="AW22273" s="195"/>
      <c r="EZ22273" s="195"/>
      <c r="FA22273" s="195"/>
    </row>
    <row r="22274" spans="48:157">
      <c r="AV22274" s="195"/>
      <c r="AW22274" s="195"/>
      <c r="EZ22274" s="195"/>
      <c r="FA22274" s="195"/>
    </row>
    <row r="22275" spans="48:157">
      <c r="AV22275" s="195"/>
      <c r="AW22275" s="195"/>
      <c r="EZ22275" s="195"/>
      <c r="FA22275" s="195"/>
    </row>
    <row r="22276" spans="48:157">
      <c r="AV22276" s="195"/>
      <c r="AW22276" s="195"/>
      <c r="EZ22276" s="195"/>
      <c r="FA22276" s="195"/>
    </row>
    <row r="22277" spans="48:157">
      <c r="AV22277" s="195"/>
      <c r="AW22277" s="195"/>
      <c r="EZ22277" s="195"/>
      <c r="FA22277" s="195"/>
    </row>
    <row r="22278" spans="48:157">
      <c r="AV22278" s="195"/>
      <c r="AW22278" s="195"/>
      <c r="EZ22278" s="195"/>
      <c r="FA22278" s="195"/>
    </row>
    <row r="22279" spans="48:157">
      <c r="AV22279" s="195"/>
      <c r="AW22279" s="195"/>
      <c r="EZ22279" s="195"/>
      <c r="FA22279" s="195"/>
    </row>
    <row r="22280" spans="48:157">
      <c r="AV22280" s="195"/>
      <c r="AW22280" s="195"/>
      <c r="EZ22280" s="195"/>
      <c r="FA22280" s="195"/>
    </row>
    <row r="22281" spans="48:157">
      <c r="AV22281" s="195"/>
      <c r="AW22281" s="195"/>
      <c r="EZ22281" s="195"/>
      <c r="FA22281" s="195"/>
    </row>
    <row r="22282" spans="48:157">
      <c r="AV22282" s="195"/>
      <c r="AW22282" s="195"/>
      <c r="EZ22282" s="195"/>
      <c r="FA22282" s="195"/>
    </row>
    <row r="22283" spans="48:157">
      <c r="AV22283" s="195"/>
      <c r="AW22283" s="195"/>
      <c r="EZ22283" s="195"/>
      <c r="FA22283" s="195"/>
    </row>
    <row r="22284" spans="48:157">
      <c r="AV22284" s="195"/>
      <c r="AW22284" s="195"/>
      <c r="EZ22284" s="195"/>
      <c r="FA22284" s="195"/>
    </row>
    <row r="22285" spans="48:157">
      <c r="AV22285" s="195"/>
      <c r="AW22285" s="195"/>
      <c r="EZ22285" s="195"/>
      <c r="FA22285" s="195"/>
    </row>
    <row r="22286" spans="48:157">
      <c r="AV22286" s="195"/>
      <c r="AW22286" s="195"/>
      <c r="EZ22286" s="195"/>
      <c r="FA22286" s="195"/>
    </row>
    <row r="22287" spans="48:157">
      <c r="AV22287" s="195"/>
      <c r="AW22287" s="195"/>
      <c r="EZ22287" s="195"/>
      <c r="FA22287" s="195"/>
    </row>
    <row r="22288" spans="48:157">
      <c r="AV22288" s="195"/>
      <c r="AW22288" s="195"/>
      <c r="EZ22288" s="195"/>
      <c r="FA22288" s="195"/>
    </row>
    <row r="22289" spans="48:157">
      <c r="AV22289" s="195"/>
      <c r="AW22289" s="195"/>
      <c r="EZ22289" s="195"/>
      <c r="FA22289" s="195"/>
    </row>
    <row r="22290" spans="48:157">
      <c r="AV22290" s="195"/>
      <c r="AW22290" s="195"/>
      <c r="EZ22290" s="195"/>
      <c r="FA22290" s="195"/>
    </row>
    <row r="22291" spans="48:157">
      <c r="AV22291" s="195"/>
      <c r="AW22291" s="195"/>
      <c r="EZ22291" s="195"/>
      <c r="FA22291" s="195"/>
    </row>
    <row r="22292" spans="48:157">
      <c r="AV22292" s="195"/>
      <c r="AW22292" s="195"/>
      <c r="EZ22292" s="195"/>
      <c r="FA22292" s="195"/>
    </row>
    <row r="22293" spans="48:157">
      <c r="AV22293" s="195"/>
      <c r="AW22293" s="195"/>
      <c r="EZ22293" s="195"/>
      <c r="FA22293" s="195"/>
    </row>
    <row r="22294" spans="48:157">
      <c r="AV22294" s="195"/>
      <c r="AW22294" s="195"/>
      <c r="EZ22294" s="195"/>
      <c r="FA22294" s="195"/>
    </row>
    <row r="22295" spans="48:157">
      <c r="AV22295" s="195"/>
      <c r="AW22295" s="195"/>
      <c r="EZ22295" s="195"/>
      <c r="FA22295" s="195"/>
    </row>
    <row r="22296" spans="48:157">
      <c r="AV22296" s="195"/>
      <c r="AW22296" s="195"/>
      <c r="EZ22296" s="195"/>
      <c r="FA22296" s="195"/>
    </row>
    <row r="22297" spans="48:157">
      <c r="AV22297" s="195"/>
      <c r="AW22297" s="195"/>
      <c r="EZ22297" s="195"/>
      <c r="FA22297" s="195"/>
    </row>
    <row r="22298" spans="48:157">
      <c r="AV22298" s="195"/>
      <c r="AW22298" s="195"/>
      <c r="EZ22298" s="195"/>
      <c r="FA22298" s="195"/>
    </row>
    <row r="22299" spans="48:157">
      <c r="AV22299" s="195"/>
      <c r="AW22299" s="195"/>
      <c r="EZ22299" s="195"/>
      <c r="FA22299" s="195"/>
    </row>
    <row r="22300" spans="48:157">
      <c r="AV22300" s="195"/>
      <c r="AW22300" s="195"/>
      <c r="EZ22300" s="195"/>
      <c r="FA22300" s="195"/>
    </row>
    <row r="22301" spans="48:157">
      <c r="AV22301" s="195"/>
      <c r="AW22301" s="195"/>
      <c r="EZ22301" s="195"/>
      <c r="FA22301" s="195"/>
    </row>
    <row r="22302" spans="48:157">
      <c r="AV22302" s="195"/>
      <c r="AW22302" s="195"/>
      <c r="EZ22302" s="195"/>
      <c r="FA22302" s="195"/>
    </row>
    <row r="22303" spans="48:157">
      <c r="AV22303" s="195"/>
      <c r="AW22303" s="195"/>
      <c r="EZ22303" s="195"/>
      <c r="FA22303" s="195"/>
    </row>
    <row r="22304" spans="48:157">
      <c r="AV22304" s="195"/>
      <c r="AW22304" s="195"/>
      <c r="EZ22304" s="195"/>
      <c r="FA22304" s="195"/>
    </row>
    <row r="22305" spans="48:157">
      <c r="AV22305" s="195"/>
      <c r="AW22305" s="195"/>
      <c r="EZ22305" s="195"/>
      <c r="FA22305" s="195"/>
    </row>
    <row r="22306" spans="48:157">
      <c r="AV22306" s="195"/>
      <c r="AW22306" s="195"/>
      <c r="EZ22306" s="195"/>
      <c r="FA22306" s="195"/>
    </row>
    <row r="22307" spans="48:157">
      <c r="AV22307" s="195"/>
      <c r="AW22307" s="195"/>
      <c r="EZ22307" s="195"/>
      <c r="FA22307" s="195"/>
    </row>
    <row r="22308" spans="48:157">
      <c r="AV22308" s="195"/>
      <c r="AW22308" s="195"/>
      <c r="EZ22308" s="195"/>
      <c r="FA22308" s="195"/>
    </row>
    <row r="22309" spans="48:157">
      <c r="AV22309" s="195"/>
      <c r="AW22309" s="195"/>
      <c r="EZ22309" s="195"/>
      <c r="FA22309" s="195"/>
    </row>
    <row r="22310" spans="48:157">
      <c r="AV22310" s="195"/>
      <c r="AW22310" s="195"/>
      <c r="EZ22310" s="195"/>
      <c r="FA22310" s="195"/>
    </row>
    <row r="22311" spans="48:157">
      <c r="AV22311" s="195"/>
      <c r="AW22311" s="195"/>
      <c r="EZ22311" s="195"/>
      <c r="FA22311" s="195"/>
    </row>
    <row r="22312" spans="48:157">
      <c r="AV22312" s="195"/>
      <c r="AW22312" s="195"/>
      <c r="EZ22312" s="195"/>
      <c r="FA22312" s="195"/>
    </row>
    <row r="22313" spans="48:157">
      <c r="AV22313" s="195"/>
      <c r="AW22313" s="195"/>
      <c r="EZ22313" s="195"/>
      <c r="FA22313" s="195"/>
    </row>
    <row r="22314" spans="48:157">
      <c r="AV22314" s="195"/>
      <c r="AW22314" s="195"/>
      <c r="EZ22314" s="195"/>
      <c r="FA22314" s="195"/>
    </row>
    <row r="22315" spans="48:157">
      <c r="AV22315" s="195"/>
      <c r="AW22315" s="195"/>
      <c r="EZ22315" s="195"/>
      <c r="FA22315" s="195"/>
    </row>
    <row r="22316" spans="48:157">
      <c r="AV22316" s="195"/>
      <c r="AW22316" s="195"/>
      <c r="EZ22316" s="195"/>
      <c r="FA22316" s="195"/>
    </row>
    <row r="22317" spans="48:157">
      <c r="AV22317" s="195"/>
      <c r="AW22317" s="195"/>
      <c r="EZ22317" s="195"/>
      <c r="FA22317" s="195"/>
    </row>
    <row r="22318" spans="48:157">
      <c r="AV22318" s="195"/>
      <c r="AW22318" s="195"/>
      <c r="EZ22318" s="195"/>
      <c r="FA22318" s="195"/>
    </row>
    <row r="22319" spans="48:157">
      <c r="AV22319" s="195"/>
      <c r="AW22319" s="195"/>
      <c r="EZ22319" s="195"/>
      <c r="FA22319" s="195"/>
    </row>
    <row r="22320" spans="48:157">
      <c r="AV22320" s="195"/>
      <c r="AW22320" s="195"/>
      <c r="EZ22320" s="195"/>
      <c r="FA22320" s="195"/>
    </row>
    <row r="22321" spans="48:157">
      <c r="AV22321" s="195"/>
      <c r="AW22321" s="195"/>
      <c r="EZ22321" s="195"/>
      <c r="FA22321" s="195"/>
    </row>
    <row r="22322" spans="48:157">
      <c r="AV22322" s="195"/>
      <c r="AW22322" s="195"/>
      <c r="EZ22322" s="195"/>
      <c r="FA22322" s="195"/>
    </row>
    <row r="22323" spans="48:157">
      <c r="AV22323" s="195"/>
      <c r="AW22323" s="195"/>
      <c r="EZ22323" s="195"/>
      <c r="FA22323" s="195"/>
    </row>
    <row r="22324" spans="48:157">
      <c r="AV22324" s="195"/>
      <c r="AW22324" s="195"/>
      <c r="EZ22324" s="195"/>
      <c r="FA22324" s="195"/>
    </row>
    <row r="22325" spans="48:157">
      <c r="AV22325" s="195"/>
      <c r="AW22325" s="195"/>
      <c r="EZ22325" s="195"/>
      <c r="FA22325" s="195"/>
    </row>
    <row r="22326" spans="48:157">
      <c r="AV22326" s="195"/>
      <c r="AW22326" s="195"/>
      <c r="EZ22326" s="195"/>
      <c r="FA22326" s="195"/>
    </row>
    <row r="22327" spans="48:157">
      <c r="AV22327" s="195"/>
      <c r="AW22327" s="195"/>
      <c r="EZ22327" s="195"/>
      <c r="FA22327" s="195"/>
    </row>
    <row r="22328" spans="48:157">
      <c r="AV22328" s="195"/>
      <c r="AW22328" s="195"/>
      <c r="EZ22328" s="195"/>
      <c r="FA22328" s="195"/>
    </row>
    <row r="22329" spans="48:157">
      <c r="AV22329" s="195"/>
      <c r="AW22329" s="195"/>
      <c r="EZ22329" s="195"/>
      <c r="FA22329" s="195"/>
    </row>
    <row r="22330" spans="48:157">
      <c r="AV22330" s="195"/>
      <c r="AW22330" s="195"/>
      <c r="EZ22330" s="195"/>
      <c r="FA22330" s="195"/>
    </row>
    <row r="22331" spans="48:157">
      <c r="AV22331" s="195"/>
      <c r="AW22331" s="195"/>
      <c r="EZ22331" s="195"/>
      <c r="FA22331" s="195"/>
    </row>
    <row r="22332" spans="48:157">
      <c r="AV22332" s="195"/>
      <c r="AW22332" s="195"/>
      <c r="EZ22332" s="195"/>
      <c r="FA22332" s="195"/>
    </row>
    <row r="22333" spans="48:157">
      <c r="AV22333" s="195"/>
      <c r="AW22333" s="195"/>
      <c r="EZ22333" s="195"/>
      <c r="FA22333" s="195"/>
    </row>
    <row r="22334" spans="48:157">
      <c r="AV22334" s="195"/>
      <c r="AW22334" s="195"/>
      <c r="EZ22334" s="195"/>
      <c r="FA22334" s="195"/>
    </row>
    <row r="22335" spans="48:157">
      <c r="AV22335" s="195"/>
      <c r="AW22335" s="195"/>
      <c r="EZ22335" s="195"/>
      <c r="FA22335" s="195"/>
    </row>
    <row r="22336" spans="48:157">
      <c r="AV22336" s="195"/>
      <c r="AW22336" s="195"/>
      <c r="EZ22336" s="195"/>
      <c r="FA22336" s="195"/>
    </row>
    <row r="22337" spans="48:157">
      <c r="AV22337" s="195"/>
      <c r="AW22337" s="195"/>
      <c r="EZ22337" s="195"/>
      <c r="FA22337" s="195"/>
    </row>
    <row r="22338" spans="48:157">
      <c r="AV22338" s="195"/>
      <c r="AW22338" s="195"/>
      <c r="EZ22338" s="195"/>
      <c r="FA22338" s="195"/>
    </row>
    <row r="22339" spans="48:157">
      <c r="AV22339" s="195"/>
      <c r="AW22339" s="195"/>
      <c r="EZ22339" s="195"/>
      <c r="FA22339" s="195"/>
    </row>
    <row r="22340" spans="48:157">
      <c r="AV22340" s="195"/>
      <c r="AW22340" s="195"/>
      <c r="EZ22340" s="195"/>
      <c r="FA22340" s="195"/>
    </row>
    <row r="22341" spans="48:157">
      <c r="AV22341" s="195"/>
      <c r="AW22341" s="195"/>
      <c r="EZ22341" s="195"/>
      <c r="FA22341" s="195"/>
    </row>
    <row r="22342" spans="48:157">
      <c r="AV22342" s="195"/>
      <c r="AW22342" s="195"/>
      <c r="EZ22342" s="195"/>
      <c r="FA22342" s="195"/>
    </row>
    <row r="22343" spans="48:157">
      <c r="AV22343" s="195"/>
      <c r="AW22343" s="195"/>
      <c r="EZ22343" s="195"/>
      <c r="FA22343" s="195"/>
    </row>
    <row r="22344" spans="48:157">
      <c r="AV22344" s="195"/>
      <c r="AW22344" s="195"/>
      <c r="EZ22344" s="195"/>
      <c r="FA22344" s="195"/>
    </row>
    <row r="22345" spans="48:157">
      <c r="AV22345" s="195"/>
      <c r="AW22345" s="195"/>
      <c r="EZ22345" s="195"/>
      <c r="FA22345" s="195"/>
    </row>
    <row r="22346" spans="48:157">
      <c r="AV22346" s="195"/>
      <c r="AW22346" s="195"/>
      <c r="EZ22346" s="195"/>
      <c r="FA22346" s="195"/>
    </row>
    <row r="22347" spans="48:157">
      <c r="AV22347" s="195"/>
      <c r="AW22347" s="195"/>
      <c r="EZ22347" s="195"/>
      <c r="FA22347" s="195"/>
    </row>
    <row r="22348" spans="48:157">
      <c r="AV22348" s="195"/>
      <c r="AW22348" s="195"/>
      <c r="EZ22348" s="195"/>
      <c r="FA22348" s="195"/>
    </row>
    <row r="22349" spans="48:157">
      <c r="AV22349" s="195"/>
      <c r="AW22349" s="195"/>
      <c r="EZ22349" s="195"/>
      <c r="FA22349" s="195"/>
    </row>
    <row r="22350" spans="48:157">
      <c r="AV22350" s="195"/>
      <c r="AW22350" s="195"/>
      <c r="EZ22350" s="195"/>
      <c r="FA22350" s="195"/>
    </row>
    <row r="22351" spans="48:157">
      <c r="AV22351" s="195"/>
      <c r="AW22351" s="195"/>
      <c r="EZ22351" s="195"/>
      <c r="FA22351" s="195"/>
    </row>
    <row r="22352" spans="48:157">
      <c r="AV22352" s="195"/>
      <c r="AW22352" s="195"/>
      <c r="EZ22352" s="195"/>
      <c r="FA22352" s="195"/>
    </row>
    <row r="22353" spans="48:157">
      <c r="AV22353" s="195"/>
      <c r="AW22353" s="195"/>
      <c r="EZ22353" s="195"/>
      <c r="FA22353" s="195"/>
    </row>
    <row r="22354" spans="48:157">
      <c r="AV22354" s="195"/>
      <c r="AW22354" s="195"/>
      <c r="EZ22354" s="195"/>
      <c r="FA22354" s="195"/>
    </row>
    <row r="22355" spans="48:157">
      <c r="AV22355" s="195"/>
      <c r="AW22355" s="195"/>
      <c r="EZ22355" s="195"/>
      <c r="FA22355" s="195"/>
    </row>
    <row r="22356" spans="48:157">
      <c r="AV22356" s="195"/>
      <c r="AW22356" s="195"/>
      <c r="EZ22356" s="195"/>
      <c r="FA22356" s="195"/>
    </row>
    <row r="22357" spans="48:157">
      <c r="AV22357" s="195"/>
      <c r="AW22357" s="195"/>
      <c r="EZ22357" s="195"/>
      <c r="FA22357" s="195"/>
    </row>
    <row r="22358" spans="48:157">
      <c r="AV22358" s="195"/>
      <c r="AW22358" s="195"/>
      <c r="EZ22358" s="195"/>
      <c r="FA22358" s="195"/>
    </row>
    <row r="22359" spans="48:157">
      <c r="AV22359" s="195"/>
      <c r="AW22359" s="195"/>
      <c r="EZ22359" s="195"/>
      <c r="FA22359" s="195"/>
    </row>
    <row r="22360" spans="48:157">
      <c r="AV22360" s="195"/>
      <c r="AW22360" s="195"/>
      <c r="EZ22360" s="195"/>
      <c r="FA22360" s="195"/>
    </row>
    <row r="22361" spans="48:157">
      <c r="AV22361" s="195"/>
      <c r="AW22361" s="195"/>
      <c r="EZ22361" s="195"/>
      <c r="FA22361" s="195"/>
    </row>
    <row r="22362" spans="48:157">
      <c r="AV22362" s="195"/>
      <c r="AW22362" s="195"/>
      <c r="EZ22362" s="195"/>
      <c r="FA22362" s="195"/>
    </row>
    <row r="22363" spans="48:157">
      <c r="AV22363" s="195"/>
      <c r="AW22363" s="195"/>
      <c r="EZ22363" s="195"/>
      <c r="FA22363" s="195"/>
    </row>
    <row r="22364" spans="48:157">
      <c r="AV22364" s="195"/>
      <c r="AW22364" s="195"/>
      <c r="EZ22364" s="195"/>
      <c r="FA22364" s="195"/>
    </row>
    <row r="22365" spans="48:157">
      <c r="AV22365" s="195"/>
      <c r="AW22365" s="195"/>
      <c r="EZ22365" s="195"/>
      <c r="FA22365" s="195"/>
    </row>
    <row r="22366" spans="48:157">
      <c r="AV22366" s="195"/>
      <c r="AW22366" s="195"/>
      <c r="EZ22366" s="195"/>
      <c r="FA22366" s="195"/>
    </row>
    <row r="22367" spans="48:157">
      <c r="AV22367" s="195"/>
      <c r="AW22367" s="195"/>
      <c r="EZ22367" s="195"/>
      <c r="FA22367" s="195"/>
    </row>
    <row r="22368" spans="48:157">
      <c r="AV22368" s="195"/>
      <c r="AW22368" s="195"/>
      <c r="EZ22368" s="195"/>
      <c r="FA22368" s="195"/>
    </row>
    <row r="22369" spans="48:157">
      <c r="AV22369" s="195"/>
      <c r="AW22369" s="195"/>
      <c r="EZ22369" s="195"/>
      <c r="FA22369" s="195"/>
    </row>
    <row r="22370" spans="48:157">
      <c r="AV22370" s="195"/>
      <c r="AW22370" s="195"/>
      <c r="EZ22370" s="195"/>
      <c r="FA22370" s="195"/>
    </row>
    <row r="22371" spans="48:157">
      <c r="AV22371" s="195"/>
      <c r="AW22371" s="195"/>
      <c r="EZ22371" s="195"/>
      <c r="FA22371" s="195"/>
    </row>
    <row r="22372" spans="48:157">
      <c r="AV22372" s="195"/>
      <c r="AW22372" s="195"/>
      <c r="EZ22372" s="195"/>
      <c r="FA22372" s="195"/>
    </row>
    <row r="22373" spans="48:157">
      <c r="AV22373" s="195"/>
      <c r="AW22373" s="195"/>
      <c r="EZ22373" s="195"/>
      <c r="FA22373" s="195"/>
    </row>
    <row r="22374" spans="48:157">
      <c r="AV22374" s="195"/>
      <c r="AW22374" s="195"/>
      <c r="EZ22374" s="195"/>
      <c r="FA22374" s="195"/>
    </row>
    <row r="22375" spans="48:157">
      <c r="AV22375" s="195"/>
      <c r="AW22375" s="195"/>
      <c r="EZ22375" s="195"/>
      <c r="FA22375" s="195"/>
    </row>
    <row r="22376" spans="48:157">
      <c r="AV22376" s="195"/>
      <c r="AW22376" s="195"/>
      <c r="EZ22376" s="195"/>
      <c r="FA22376" s="195"/>
    </row>
    <row r="22377" spans="48:157">
      <c r="AV22377" s="195"/>
      <c r="AW22377" s="195"/>
      <c r="EZ22377" s="195"/>
      <c r="FA22377" s="195"/>
    </row>
    <row r="22378" spans="48:157">
      <c r="AV22378" s="195"/>
      <c r="AW22378" s="195"/>
      <c r="EZ22378" s="195"/>
      <c r="FA22378" s="195"/>
    </row>
    <row r="22379" spans="48:157">
      <c r="AV22379" s="195"/>
      <c r="AW22379" s="195"/>
      <c r="EZ22379" s="195"/>
      <c r="FA22379" s="195"/>
    </row>
    <row r="22380" spans="48:157">
      <c r="AV22380" s="195"/>
      <c r="AW22380" s="195"/>
      <c r="EZ22380" s="195"/>
      <c r="FA22380" s="195"/>
    </row>
    <row r="22381" spans="48:157">
      <c r="AV22381" s="195"/>
      <c r="AW22381" s="195"/>
      <c r="EZ22381" s="195"/>
      <c r="FA22381" s="195"/>
    </row>
    <row r="22382" spans="48:157">
      <c r="AV22382" s="195"/>
      <c r="AW22382" s="195"/>
      <c r="EZ22382" s="195"/>
      <c r="FA22382" s="195"/>
    </row>
    <row r="22383" spans="48:157">
      <c r="AV22383" s="195"/>
      <c r="AW22383" s="195"/>
      <c r="EZ22383" s="195"/>
      <c r="FA22383" s="195"/>
    </row>
    <row r="22384" spans="48:157">
      <c r="AV22384" s="195"/>
      <c r="AW22384" s="195"/>
      <c r="EZ22384" s="195"/>
      <c r="FA22384" s="195"/>
    </row>
    <row r="22385" spans="48:157">
      <c r="AV22385" s="195"/>
      <c r="AW22385" s="195"/>
      <c r="EZ22385" s="195"/>
      <c r="FA22385" s="195"/>
    </row>
    <row r="22386" spans="48:157">
      <c r="AV22386" s="195"/>
      <c r="AW22386" s="195"/>
      <c r="EZ22386" s="195"/>
      <c r="FA22386" s="195"/>
    </row>
    <row r="22387" spans="48:157">
      <c r="AV22387" s="195"/>
      <c r="AW22387" s="195"/>
      <c r="EZ22387" s="195"/>
      <c r="FA22387" s="195"/>
    </row>
    <row r="22388" spans="48:157">
      <c r="AV22388" s="195"/>
      <c r="AW22388" s="195"/>
      <c r="EZ22388" s="195"/>
      <c r="FA22388" s="195"/>
    </row>
    <row r="22389" spans="48:157">
      <c r="AV22389" s="195"/>
      <c r="AW22389" s="195"/>
      <c r="EZ22389" s="195"/>
      <c r="FA22389" s="195"/>
    </row>
    <row r="22390" spans="48:157">
      <c r="AV22390" s="195"/>
      <c r="AW22390" s="195"/>
      <c r="EZ22390" s="195"/>
      <c r="FA22390" s="195"/>
    </row>
    <row r="22391" spans="48:157">
      <c r="AV22391" s="195"/>
      <c r="AW22391" s="195"/>
      <c r="EZ22391" s="195"/>
      <c r="FA22391" s="195"/>
    </row>
    <row r="22392" spans="48:157">
      <c r="AV22392" s="195"/>
      <c r="AW22392" s="195"/>
      <c r="EZ22392" s="195"/>
      <c r="FA22392" s="195"/>
    </row>
    <row r="22393" spans="48:157">
      <c r="AV22393" s="195"/>
      <c r="AW22393" s="195"/>
      <c r="EZ22393" s="195"/>
      <c r="FA22393" s="195"/>
    </row>
    <row r="22394" spans="48:157">
      <c r="AV22394" s="195"/>
      <c r="AW22394" s="195"/>
      <c r="EZ22394" s="195"/>
      <c r="FA22394" s="195"/>
    </row>
    <row r="22395" spans="48:157">
      <c r="AV22395" s="195"/>
      <c r="AW22395" s="195"/>
      <c r="EZ22395" s="195"/>
      <c r="FA22395" s="195"/>
    </row>
    <row r="22396" spans="48:157">
      <c r="AV22396" s="195"/>
      <c r="AW22396" s="195"/>
      <c r="EZ22396" s="195"/>
      <c r="FA22396" s="195"/>
    </row>
    <row r="22397" spans="48:157">
      <c r="AV22397" s="195"/>
      <c r="AW22397" s="195"/>
      <c r="EZ22397" s="195"/>
      <c r="FA22397" s="195"/>
    </row>
    <row r="22398" spans="48:157">
      <c r="AV22398" s="195"/>
      <c r="AW22398" s="195"/>
      <c r="EZ22398" s="195"/>
      <c r="FA22398" s="195"/>
    </row>
    <row r="22399" spans="48:157">
      <c r="AV22399" s="195"/>
      <c r="AW22399" s="195"/>
      <c r="EZ22399" s="195"/>
      <c r="FA22399" s="195"/>
    </row>
    <row r="22400" spans="48:157">
      <c r="AV22400" s="195"/>
      <c r="AW22400" s="195"/>
      <c r="EZ22400" s="195"/>
      <c r="FA22400" s="195"/>
    </row>
    <row r="22401" spans="48:157">
      <c r="AV22401" s="195"/>
      <c r="AW22401" s="195"/>
      <c r="EZ22401" s="195"/>
      <c r="FA22401" s="195"/>
    </row>
    <row r="22402" spans="48:157">
      <c r="AV22402" s="195"/>
      <c r="AW22402" s="195"/>
      <c r="EZ22402" s="195"/>
      <c r="FA22402" s="195"/>
    </row>
    <row r="22403" spans="48:157">
      <c r="AV22403" s="195"/>
      <c r="AW22403" s="195"/>
      <c r="EZ22403" s="195"/>
      <c r="FA22403" s="195"/>
    </row>
    <row r="22404" spans="48:157">
      <c r="AV22404" s="195"/>
      <c r="AW22404" s="195"/>
      <c r="EZ22404" s="195"/>
      <c r="FA22404" s="195"/>
    </row>
    <row r="22405" spans="48:157">
      <c r="AV22405" s="195"/>
      <c r="AW22405" s="195"/>
      <c r="EZ22405" s="195"/>
      <c r="FA22405" s="195"/>
    </row>
    <row r="22406" spans="48:157">
      <c r="AV22406" s="195"/>
      <c r="AW22406" s="195"/>
      <c r="EZ22406" s="195"/>
      <c r="FA22406" s="195"/>
    </row>
    <row r="22407" spans="48:157">
      <c r="AV22407" s="195"/>
      <c r="AW22407" s="195"/>
      <c r="EZ22407" s="195"/>
      <c r="FA22407" s="195"/>
    </row>
    <row r="22408" spans="48:157">
      <c r="AV22408" s="195"/>
      <c r="AW22408" s="195"/>
      <c r="EZ22408" s="195"/>
      <c r="FA22408" s="195"/>
    </row>
    <row r="22409" spans="48:157">
      <c r="AV22409" s="195"/>
      <c r="AW22409" s="195"/>
      <c r="EZ22409" s="195"/>
      <c r="FA22409" s="195"/>
    </row>
    <row r="22410" spans="48:157">
      <c r="AV22410" s="195"/>
      <c r="AW22410" s="195"/>
      <c r="EZ22410" s="195"/>
      <c r="FA22410" s="195"/>
    </row>
    <row r="22411" spans="48:157">
      <c r="AV22411" s="195"/>
      <c r="AW22411" s="195"/>
      <c r="EZ22411" s="195"/>
      <c r="FA22411" s="195"/>
    </row>
    <row r="22412" spans="48:157">
      <c r="AV22412" s="195"/>
      <c r="AW22412" s="195"/>
      <c r="EZ22412" s="195"/>
      <c r="FA22412" s="195"/>
    </row>
    <row r="22413" spans="48:157">
      <c r="AV22413" s="195"/>
      <c r="AW22413" s="195"/>
      <c r="EZ22413" s="195"/>
      <c r="FA22413" s="195"/>
    </row>
    <row r="22414" spans="48:157">
      <c r="AV22414" s="195"/>
      <c r="AW22414" s="195"/>
      <c r="EZ22414" s="195"/>
      <c r="FA22414" s="195"/>
    </row>
    <row r="22415" spans="48:157">
      <c r="AV22415" s="195"/>
      <c r="AW22415" s="195"/>
      <c r="EZ22415" s="195"/>
      <c r="FA22415" s="195"/>
    </row>
    <row r="22416" spans="48:157">
      <c r="AV22416" s="195"/>
      <c r="AW22416" s="195"/>
      <c r="EZ22416" s="195"/>
      <c r="FA22416" s="195"/>
    </row>
    <row r="22417" spans="48:157">
      <c r="AV22417" s="195"/>
      <c r="AW22417" s="195"/>
      <c r="EZ22417" s="195"/>
      <c r="FA22417" s="195"/>
    </row>
    <row r="22418" spans="48:157">
      <c r="AV22418" s="195"/>
      <c r="AW22418" s="195"/>
      <c r="EZ22418" s="195"/>
      <c r="FA22418" s="195"/>
    </row>
    <row r="22419" spans="48:157">
      <c r="AV22419" s="195"/>
      <c r="AW22419" s="195"/>
      <c r="EZ22419" s="195"/>
      <c r="FA22419" s="195"/>
    </row>
    <row r="22420" spans="48:157">
      <c r="AV22420" s="195"/>
      <c r="AW22420" s="195"/>
      <c r="EZ22420" s="195"/>
      <c r="FA22420" s="195"/>
    </row>
    <row r="22421" spans="48:157">
      <c r="AV22421" s="195"/>
      <c r="AW22421" s="195"/>
      <c r="EZ22421" s="195"/>
      <c r="FA22421" s="195"/>
    </row>
    <row r="22422" spans="48:157">
      <c r="AV22422" s="195"/>
      <c r="AW22422" s="195"/>
      <c r="EZ22422" s="195"/>
      <c r="FA22422" s="195"/>
    </row>
    <row r="22423" spans="48:157">
      <c r="AV22423" s="195"/>
      <c r="AW22423" s="195"/>
      <c r="EZ22423" s="195"/>
      <c r="FA22423" s="195"/>
    </row>
    <row r="22424" spans="48:157">
      <c r="AV22424" s="195"/>
      <c r="AW22424" s="195"/>
      <c r="EZ22424" s="195"/>
      <c r="FA22424" s="195"/>
    </row>
    <row r="22425" spans="48:157">
      <c r="AV22425" s="195"/>
      <c r="AW22425" s="195"/>
      <c r="EZ22425" s="195"/>
      <c r="FA22425" s="195"/>
    </row>
    <row r="22426" spans="48:157">
      <c r="AV22426" s="195"/>
      <c r="AW22426" s="195"/>
      <c r="EZ22426" s="195"/>
      <c r="FA22426" s="195"/>
    </row>
    <row r="22427" spans="48:157">
      <c r="AV22427" s="195"/>
      <c r="AW22427" s="195"/>
      <c r="EZ22427" s="195"/>
      <c r="FA22427" s="195"/>
    </row>
    <row r="22428" spans="48:157">
      <c r="AV22428" s="195"/>
      <c r="AW22428" s="195"/>
      <c r="EZ22428" s="195"/>
      <c r="FA22428" s="195"/>
    </row>
    <row r="22429" spans="48:157">
      <c r="AV22429" s="195"/>
      <c r="AW22429" s="195"/>
      <c r="EZ22429" s="195"/>
      <c r="FA22429" s="195"/>
    </row>
    <row r="22430" spans="48:157">
      <c r="AV22430" s="195"/>
      <c r="AW22430" s="195"/>
      <c r="EZ22430" s="195"/>
      <c r="FA22430" s="195"/>
    </row>
    <row r="22431" spans="48:157">
      <c r="AV22431" s="195"/>
      <c r="AW22431" s="195"/>
      <c r="EZ22431" s="195"/>
      <c r="FA22431" s="195"/>
    </row>
    <row r="22432" spans="48:157">
      <c r="AV22432" s="195"/>
      <c r="AW22432" s="195"/>
      <c r="EZ22432" s="195"/>
      <c r="FA22432" s="195"/>
    </row>
    <row r="22433" spans="48:157">
      <c r="AV22433" s="195"/>
      <c r="AW22433" s="195"/>
      <c r="EZ22433" s="195"/>
      <c r="FA22433" s="195"/>
    </row>
    <row r="22434" spans="48:157">
      <c r="AV22434" s="195"/>
      <c r="AW22434" s="195"/>
      <c r="EZ22434" s="195"/>
      <c r="FA22434" s="195"/>
    </row>
    <row r="22435" spans="48:157">
      <c r="AV22435" s="195"/>
      <c r="AW22435" s="195"/>
      <c r="EZ22435" s="195"/>
      <c r="FA22435" s="195"/>
    </row>
    <row r="22436" spans="48:157">
      <c r="AV22436" s="195"/>
      <c r="AW22436" s="195"/>
      <c r="EZ22436" s="195"/>
      <c r="FA22436" s="195"/>
    </row>
    <row r="22437" spans="48:157">
      <c r="AV22437" s="195"/>
      <c r="AW22437" s="195"/>
      <c r="EZ22437" s="195"/>
      <c r="FA22437" s="195"/>
    </row>
    <row r="22438" spans="48:157">
      <c r="AV22438" s="195"/>
      <c r="AW22438" s="195"/>
      <c r="EZ22438" s="195"/>
      <c r="FA22438" s="195"/>
    </row>
    <row r="22439" spans="48:157">
      <c r="AV22439" s="195"/>
      <c r="AW22439" s="195"/>
      <c r="EZ22439" s="195"/>
      <c r="FA22439" s="195"/>
    </row>
    <row r="22440" spans="48:157">
      <c r="AV22440" s="195"/>
      <c r="AW22440" s="195"/>
      <c r="EZ22440" s="195"/>
      <c r="FA22440" s="195"/>
    </row>
    <row r="22441" spans="48:157">
      <c r="AV22441" s="195"/>
      <c r="AW22441" s="195"/>
      <c r="EZ22441" s="195"/>
      <c r="FA22441" s="195"/>
    </row>
    <row r="22442" spans="48:157">
      <c r="AV22442" s="195"/>
      <c r="AW22442" s="195"/>
      <c r="EZ22442" s="195"/>
      <c r="FA22442" s="195"/>
    </row>
    <row r="22443" spans="48:157">
      <c r="AV22443" s="195"/>
      <c r="AW22443" s="195"/>
      <c r="EZ22443" s="195"/>
      <c r="FA22443" s="195"/>
    </row>
    <row r="22444" spans="48:157">
      <c r="AV22444" s="195"/>
      <c r="AW22444" s="195"/>
      <c r="EZ22444" s="195"/>
      <c r="FA22444" s="195"/>
    </row>
    <row r="22445" spans="48:157">
      <c r="AV22445" s="195"/>
      <c r="AW22445" s="195"/>
      <c r="EZ22445" s="195"/>
      <c r="FA22445" s="195"/>
    </row>
    <row r="22446" spans="48:157">
      <c r="AV22446" s="195"/>
      <c r="AW22446" s="195"/>
      <c r="EZ22446" s="195"/>
      <c r="FA22446" s="195"/>
    </row>
    <row r="22447" spans="48:157">
      <c r="AV22447" s="195"/>
      <c r="AW22447" s="195"/>
      <c r="EZ22447" s="195"/>
      <c r="FA22447" s="195"/>
    </row>
    <row r="22448" spans="48:157">
      <c r="AV22448" s="195"/>
      <c r="AW22448" s="195"/>
      <c r="EZ22448" s="195"/>
      <c r="FA22448" s="195"/>
    </row>
    <row r="22449" spans="48:157">
      <c r="AV22449" s="195"/>
      <c r="AW22449" s="195"/>
      <c r="EZ22449" s="195"/>
      <c r="FA22449" s="195"/>
    </row>
    <row r="22450" spans="48:157">
      <c r="AV22450" s="195"/>
      <c r="AW22450" s="195"/>
      <c r="EZ22450" s="195"/>
      <c r="FA22450" s="195"/>
    </row>
    <row r="22451" spans="48:157">
      <c r="AV22451" s="195"/>
      <c r="AW22451" s="195"/>
      <c r="EZ22451" s="195"/>
      <c r="FA22451" s="195"/>
    </row>
    <row r="22452" spans="48:157">
      <c r="AV22452" s="195"/>
      <c r="AW22452" s="195"/>
      <c r="EZ22452" s="195"/>
      <c r="FA22452" s="195"/>
    </row>
    <row r="22453" spans="48:157">
      <c r="AV22453" s="195"/>
      <c r="AW22453" s="195"/>
      <c r="EZ22453" s="195"/>
      <c r="FA22453" s="195"/>
    </row>
    <row r="22454" spans="48:157">
      <c r="AV22454" s="195"/>
      <c r="AW22454" s="195"/>
      <c r="EZ22454" s="195"/>
      <c r="FA22454" s="195"/>
    </row>
    <row r="22455" spans="48:157">
      <c r="AV22455" s="195"/>
      <c r="AW22455" s="195"/>
      <c r="EZ22455" s="195"/>
      <c r="FA22455" s="195"/>
    </row>
    <row r="22456" spans="48:157">
      <c r="AV22456" s="195"/>
      <c r="AW22456" s="195"/>
      <c r="EZ22456" s="195"/>
      <c r="FA22456" s="195"/>
    </row>
    <row r="22457" spans="48:157">
      <c r="AV22457" s="195"/>
      <c r="AW22457" s="195"/>
      <c r="EZ22457" s="195"/>
      <c r="FA22457" s="195"/>
    </row>
    <row r="22458" spans="48:157">
      <c r="AV22458" s="195"/>
      <c r="AW22458" s="195"/>
      <c r="EZ22458" s="195"/>
      <c r="FA22458" s="195"/>
    </row>
    <row r="22459" spans="48:157">
      <c r="AV22459" s="195"/>
      <c r="AW22459" s="195"/>
      <c r="EZ22459" s="195"/>
      <c r="FA22459" s="195"/>
    </row>
    <row r="22460" spans="48:157">
      <c r="AV22460" s="195"/>
      <c r="AW22460" s="195"/>
      <c r="EZ22460" s="195"/>
      <c r="FA22460" s="195"/>
    </row>
    <row r="22461" spans="48:157">
      <c r="AV22461" s="195"/>
      <c r="AW22461" s="195"/>
      <c r="EZ22461" s="195"/>
      <c r="FA22461" s="195"/>
    </row>
    <row r="22462" spans="48:157">
      <c r="AV22462" s="195"/>
      <c r="AW22462" s="195"/>
      <c r="EZ22462" s="195"/>
      <c r="FA22462" s="195"/>
    </row>
    <row r="22463" spans="48:157">
      <c r="AV22463" s="195"/>
      <c r="AW22463" s="195"/>
      <c r="EZ22463" s="195"/>
      <c r="FA22463" s="195"/>
    </row>
    <row r="22464" spans="48:157">
      <c r="AV22464" s="195"/>
      <c r="AW22464" s="195"/>
      <c r="EZ22464" s="195"/>
      <c r="FA22464" s="195"/>
    </row>
    <row r="22465" spans="48:157">
      <c r="AV22465" s="195"/>
      <c r="AW22465" s="195"/>
      <c r="EZ22465" s="195"/>
      <c r="FA22465" s="195"/>
    </row>
    <row r="22466" spans="48:157">
      <c r="AV22466" s="195"/>
      <c r="AW22466" s="195"/>
      <c r="EZ22466" s="195"/>
      <c r="FA22466" s="195"/>
    </row>
    <row r="22467" spans="48:157">
      <c r="AV22467" s="195"/>
      <c r="AW22467" s="195"/>
      <c r="EZ22467" s="195"/>
      <c r="FA22467" s="195"/>
    </row>
    <row r="22468" spans="48:157">
      <c r="AV22468" s="195"/>
      <c r="AW22468" s="195"/>
      <c r="EZ22468" s="195"/>
      <c r="FA22468" s="195"/>
    </row>
    <row r="22469" spans="48:157">
      <c r="AV22469" s="195"/>
      <c r="AW22469" s="195"/>
      <c r="EZ22469" s="195"/>
      <c r="FA22469" s="195"/>
    </row>
    <row r="22470" spans="48:157">
      <c r="AV22470" s="195"/>
      <c r="AW22470" s="195"/>
      <c r="EZ22470" s="195"/>
      <c r="FA22470" s="195"/>
    </row>
    <row r="22471" spans="48:157">
      <c r="AV22471" s="195"/>
      <c r="AW22471" s="195"/>
      <c r="EZ22471" s="195"/>
      <c r="FA22471" s="195"/>
    </row>
    <row r="22472" spans="48:157">
      <c r="AV22472" s="195"/>
      <c r="AW22472" s="195"/>
      <c r="EZ22472" s="195"/>
      <c r="FA22472" s="195"/>
    </row>
    <row r="22473" spans="48:157">
      <c r="AV22473" s="195"/>
      <c r="AW22473" s="195"/>
      <c r="EZ22473" s="195"/>
      <c r="FA22473" s="195"/>
    </row>
    <row r="22474" spans="48:157">
      <c r="AV22474" s="195"/>
      <c r="AW22474" s="195"/>
      <c r="EZ22474" s="195"/>
      <c r="FA22474" s="195"/>
    </row>
    <row r="22475" spans="48:157">
      <c r="AV22475" s="195"/>
      <c r="AW22475" s="195"/>
      <c r="EZ22475" s="195"/>
      <c r="FA22475" s="195"/>
    </row>
    <row r="22476" spans="48:157">
      <c r="AV22476" s="195"/>
      <c r="AW22476" s="195"/>
      <c r="EZ22476" s="195"/>
      <c r="FA22476" s="195"/>
    </row>
    <row r="22477" spans="48:157">
      <c r="AV22477" s="195"/>
      <c r="AW22477" s="195"/>
      <c r="EZ22477" s="195"/>
      <c r="FA22477" s="195"/>
    </row>
    <row r="22478" spans="48:157">
      <c r="AV22478" s="195"/>
      <c r="AW22478" s="195"/>
      <c r="EZ22478" s="195"/>
      <c r="FA22478" s="195"/>
    </row>
    <row r="22479" spans="48:157">
      <c r="AV22479" s="195"/>
      <c r="AW22479" s="195"/>
      <c r="EZ22479" s="195"/>
      <c r="FA22479" s="195"/>
    </row>
    <row r="22480" spans="48:157">
      <c r="AV22480" s="195"/>
      <c r="AW22480" s="195"/>
      <c r="EZ22480" s="195"/>
      <c r="FA22480" s="195"/>
    </row>
    <row r="22481" spans="48:157">
      <c r="AV22481" s="195"/>
      <c r="AW22481" s="195"/>
      <c r="EZ22481" s="195"/>
      <c r="FA22481" s="195"/>
    </row>
    <row r="22482" spans="48:157">
      <c r="AV22482" s="195"/>
      <c r="AW22482" s="195"/>
      <c r="EZ22482" s="195"/>
      <c r="FA22482" s="195"/>
    </row>
    <row r="22483" spans="48:157">
      <c r="AV22483" s="195"/>
      <c r="AW22483" s="195"/>
      <c r="EZ22483" s="195"/>
      <c r="FA22483" s="195"/>
    </row>
    <row r="22484" spans="48:157">
      <c r="AV22484" s="195"/>
      <c r="AW22484" s="195"/>
      <c r="EZ22484" s="195"/>
      <c r="FA22484" s="195"/>
    </row>
    <row r="22485" spans="48:157">
      <c r="AV22485" s="195"/>
      <c r="AW22485" s="195"/>
      <c r="EZ22485" s="195"/>
      <c r="FA22485" s="195"/>
    </row>
    <row r="22486" spans="48:157">
      <c r="AV22486" s="195"/>
      <c r="AW22486" s="195"/>
      <c r="EZ22486" s="195"/>
      <c r="FA22486" s="195"/>
    </row>
    <row r="22487" spans="48:157">
      <c r="AV22487" s="195"/>
      <c r="AW22487" s="195"/>
      <c r="EZ22487" s="195"/>
      <c r="FA22487" s="195"/>
    </row>
    <row r="22488" spans="48:157">
      <c r="AV22488" s="195"/>
      <c r="AW22488" s="195"/>
      <c r="EZ22488" s="195"/>
      <c r="FA22488" s="195"/>
    </row>
    <row r="22489" spans="48:157">
      <c r="AV22489" s="195"/>
      <c r="AW22489" s="195"/>
      <c r="EZ22489" s="195"/>
      <c r="FA22489" s="195"/>
    </row>
    <row r="22490" spans="48:157">
      <c r="AV22490" s="195"/>
      <c r="AW22490" s="195"/>
      <c r="EZ22490" s="195"/>
      <c r="FA22490" s="195"/>
    </row>
    <row r="22491" spans="48:157">
      <c r="AV22491" s="195"/>
      <c r="AW22491" s="195"/>
      <c r="EZ22491" s="195"/>
      <c r="FA22491" s="195"/>
    </row>
    <row r="22492" spans="48:157">
      <c r="AV22492" s="195"/>
      <c r="AW22492" s="195"/>
      <c r="EZ22492" s="195"/>
      <c r="FA22492" s="195"/>
    </row>
    <row r="22493" spans="48:157">
      <c r="AV22493" s="195"/>
      <c r="AW22493" s="195"/>
      <c r="EZ22493" s="195"/>
      <c r="FA22493" s="195"/>
    </row>
    <row r="22494" spans="48:157">
      <c r="AV22494" s="195"/>
      <c r="AW22494" s="195"/>
      <c r="EZ22494" s="195"/>
      <c r="FA22494" s="195"/>
    </row>
    <row r="22495" spans="48:157">
      <c r="AV22495" s="195"/>
      <c r="AW22495" s="195"/>
      <c r="EZ22495" s="195"/>
      <c r="FA22495" s="195"/>
    </row>
    <row r="22496" spans="48:157">
      <c r="AV22496" s="195"/>
      <c r="AW22496" s="195"/>
      <c r="EZ22496" s="195"/>
      <c r="FA22496" s="195"/>
    </row>
    <row r="22497" spans="48:157">
      <c r="AV22497" s="195"/>
      <c r="AW22497" s="195"/>
      <c r="EZ22497" s="195"/>
      <c r="FA22497" s="195"/>
    </row>
    <row r="22498" spans="48:157">
      <c r="AV22498" s="195"/>
      <c r="AW22498" s="195"/>
      <c r="EZ22498" s="195"/>
      <c r="FA22498" s="195"/>
    </row>
    <row r="22499" spans="48:157">
      <c r="AV22499" s="195"/>
      <c r="AW22499" s="195"/>
      <c r="EZ22499" s="195"/>
      <c r="FA22499" s="195"/>
    </row>
    <row r="22500" spans="48:157">
      <c r="AV22500" s="195"/>
      <c r="AW22500" s="195"/>
      <c r="EZ22500" s="195"/>
      <c r="FA22500" s="195"/>
    </row>
    <row r="22501" spans="48:157">
      <c r="AV22501" s="195"/>
      <c r="AW22501" s="195"/>
      <c r="EZ22501" s="195"/>
      <c r="FA22501" s="195"/>
    </row>
    <row r="22502" spans="48:157">
      <c r="AV22502" s="195"/>
      <c r="AW22502" s="195"/>
      <c r="EZ22502" s="195"/>
      <c r="FA22502" s="195"/>
    </row>
    <row r="22503" spans="48:157">
      <c r="AV22503" s="195"/>
      <c r="AW22503" s="195"/>
      <c r="EZ22503" s="195"/>
      <c r="FA22503" s="195"/>
    </row>
    <row r="22504" spans="48:157">
      <c r="AV22504" s="195"/>
      <c r="AW22504" s="195"/>
      <c r="EZ22504" s="195"/>
      <c r="FA22504" s="195"/>
    </row>
    <row r="22505" spans="48:157">
      <c r="AV22505" s="195"/>
      <c r="AW22505" s="195"/>
      <c r="EZ22505" s="195"/>
      <c r="FA22505" s="195"/>
    </row>
    <row r="22506" spans="48:157">
      <c r="AV22506" s="195"/>
      <c r="AW22506" s="195"/>
      <c r="EZ22506" s="195"/>
      <c r="FA22506" s="195"/>
    </row>
    <row r="22507" spans="48:157">
      <c r="AV22507" s="195"/>
      <c r="AW22507" s="195"/>
      <c r="EZ22507" s="195"/>
      <c r="FA22507" s="195"/>
    </row>
    <row r="22508" spans="48:157">
      <c r="AV22508" s="195"/>
      <c r="AW22508" s="195"/>
      <c r="EZ22508" s="195"/>
      <c r="FA22508" s="195"/>
    </row>
    <row r="22509" spans="48:157">
      <c r="AV22509" s="195"/>
      <c r="AW22509" s="195"/>
      <c r="EZ22509" s="195"/>
      <c r="FA22509" s="195"/>
    </row>
    <row r="22510" spans="48:157">
      <c r="AV22510" s="195"/>
      <c r="AW22510" s="195"/>
      <c r="EZ22510" s="195"/>
      <c r="FA22510" s="195"/>
    </row>
    <row r="22511" spans="48:157">
      <c r="AV22511" s="195"/>
      <c r="AW22511" s="195"/>
      <c r="EZ22511" s="195"/>
      <c r="FA22511" s="195"/>
    </row>
    <row r="22512" spans="48:157">
      <c r="AV22512" s="195"/>
      <c r="AW22512" s="195"/>
      <c r="EZ22512" s="195"/>
      <c r="FA22512" s="195"/>
    </row>
    <row r="22513" spans="48:157">
      <c r="AV22513" s="195"/>
      <c r="AW22513" s="195"/>
      <c r="EZ22513" s="195"/>
      <c r="FA22513" s="195"/>
    </row>
    <row r="22514" spans="48:157">
      <c r="AV22514" s="195"/>
      <c r="AW22514" s="195"/>
      <c r="EZ22514" s="195"/>
      <c r="FA22514" s="195"/>
    </row>
    <row r="22515" spans="48:157">
      <c r="AV22515" s="195"/>
      <c r="AW22515" s="195"/>
      <c r="EZ22515" s="195"/>
      <c r="FA22515" s="195"/>
    </row>
    <row r="22516" spans="48:157">
      <c r="AV22516" s="195"/>
      <c r="AW22516" s="195"/>
      <c r="EZ22516" s="195"/>
      <c r="FA22516" s="195"/>
    </row>
    <row r="22517" spans="48:157">
      <c r="AV22517" s="195"/>
      <c r="AW22517" s="195"/>
      <c r="EZ22517" s="195"/>
      <c r="FA22517" s="195"/>
    </row>
    <row r="22518" spans="48:157">
      <c r="AV22518" s="195"/>
      <c r="AW22518" s="195"/>
      <c r="EZ22518" s="195"/>
      <c r="FA22518" s="195"/>
    </row>
    <row r="22519" spans="48:157">
      <c r="AV22519" s="195"/>
      <c r="AW22519" s="195"/>
      <c r="EZ22519" s="195"/>
      <c r="FA22519" s="195"/>
    </row>
    <row r="22520" spans="48:157">
      <c r="AV22520" s="195"/>
      <c r="AW22520" s="195"/>
      <c r="EZ22520" s="195"/>
      <c r="FA22520" s="195"/>
    </row>
    <row r="22521" spans="48:157">
      <c r="AV22521" s="195"/>
      <c r="AW22521" s="195"/>
      <c r="EZ22521" s="195"/>
      <c r="FA22521" s="195"/>
    </row>
    <row r="22522" spans="48:157">
      <c r="AV22522" s="195"/>
      <c r="AW22522" s="195"/>
      <c r="EZ22522" s="195"/>
      <c r="FA22522" s="195"/>
    </row>
    <row r="22523" spans="48:157">
      <c r="AV22523" s="195"/>
      <c r="AW22523" s="195"/>
      <c r="EZ22523" s="195"/>
      <c r="FA22523" s="195"/>
    </row>
    <row r="22524" spans="48:157">
      <c r="AV22524" s="195"/>
      <c r="AW22524" s="195"/>
      <c r="EZ22524" s="195"/>
      <c r="FA22524" s="195"/>
    </row>
    <row r="22525" spans="48:157">
      <c r="AV22525" s="195"/>
      <c r="AW22525" s="195"/>
      <c r="EZ22525" s="195"/>
      <c r="FA22525" s="195"/>
    </row>
    <row r="22526" spans="48:157">
      <c r="AV22526" s="195"/>
      <c r="AW22526" s="195"/>
      <c r="EZ22526" s="195"/>
      <c r="FA22526" s="195"/>
    </row>
    <row r="22527" spans="48:157">
      <c r="AV22527" s="195"/>
      <c r="AW22527" s="195"/>
      <c r="EZ22527" s="195"/>
      <c r="FA22527" s="195"/>
    </row>
    <row r="22528" spans="48:157">
      <c r="AV22528" s="195"/>
      <c r="AW22528" s="195"/>
      <c r="EZ22528" s="195"/>
      <c r="FA22528" s="195"/>
    </row>
    <row r="22529" spans="48:157">
      <c r="AV22529" s="195"/>
      <c r="AW22529" s="195"/>
      <c r="EZ22529" s="195"/>
      <c r="FA22529" s="195"/>
    </row>
    <row r="22530" spans="48:157">
      <c r="AV22530" s="195"/>
      <c r="AW22530" s="195"/>
      <c r="EZ22530" s="195"/>
      <c r="FA22530" s="195"/>
    </row>
    <row r="22531" spans="48:157">
      <c r="AV22531" s="195"/>
      <c r="AW22531" s="195"/>
      <c r="EZ22531" s="195"/>
      <c r="FA22531" s="195"/>
    </row>
    <row r="22532" spans="48:157">
      <c r="AV22532" s="195"/>
      <c r="AW22532" s="195"/>
      <c r="EZ22532" s="195"/>
      <c r="FA22532" s="195"/>
    </row>
    <row r="22533" spans="48:157">
      <c r="AV22533" s="195"/>
      <c r="AW22533" s="195"/>
      <c r="EZ22533" s="195"/>
      <c r="FA22533" s="195"/>
    </row>
    <row r="22534" spans="48:157">
      <c r="AV22534" s="195"/>
      <c r="AW22534" s="195"/>
      <c r="EZ22534" s="195"/>
      <c r="FA22534" s="195"/>
    </row>
    <row r="22535" spans="48:157">
      <c r="AV22535" s="195"/>
      <c r="AW22535" s="195"/>
      <c r="EZ22535" s="195"/>
      <c r="FA22535" s="195"/>
    </row>
    <row r="22536" spans="48:157">
      <c r="AV22536" s="195"/>
      <c r="AW22536" s="195"/>
      <c r="EZ22536" s="195"/>
      <c r="FA22536" s="195"/>
    </row>
    <row r="22537" spans="48:157">
      <c r="AV22537" s="195"/>
      <c r="AW22537" s="195"/>
      <c r="EZ22537" s="195"/>
      <c r="FA22537" s="195"/>
    </row>
    <row r="22538" spans="48:157">
      <c r="AV22538" s="195"/>
      <c r="AW22538" s="195"/>
      <c r="EZ22538" s="195"/>
      <c r="FA22538" s="195"/>
    </row>
    <row r="22539" spans="48:157">
      <c r="AV22539" s="195"/>
      <c r="AW22539" s="195"/>
      <c r="EZ22539" s="195"/>
      <c r="FA22539" s="195"/>
    </row>
    <row r="22540" spans="48:157">
      <c r="AV22540" s="195"/>
      <c r="AW22540" s="195"/>
      <c r="EZ22540" s="195"/>
      <c r="FA22540" s="195"/>
    </row>
    <row r="22541" spans="48:157">
      <c r="AV22541" s="195"/>
      <c r="AW22541" s="195"/>
      <c r="EZ22541" s="195"/>
      <c r="FA22541" s="195"/>
    </row>
    <row r="22542" spans="48:157">
      <c r="AV22542" s="195"/>
      <c r="AW22542" s="195"/>
      <c r="EZ22542" s="195"/>
      <c r="FA22542" s="195"/>
    </row>
    <row r="22543" spans="48:157">
      <c r="AV22543" s="195"/>
      <c r="AW22543" s="195"/>
      <c r="EZ22543" s="195"/>
      <c r="FA22543" s="195"/>
    </row>
    <row r="22544" spans="48:157">
      <c r="AV22544" s="195"/>
      <c r="AW22544" s="195"/>
      <c r="EZ22544" s="195"/>
      <c r="FA22544" s="195"/>
    </row>
    <row r="22545" spans="48:157">
      <c r="AV22545" s="195"/>
      <c r="AW22545" s="195"/>
      <c r="EZ22545" s="195"/>
      <c r="FA22545" s="195"/>
    </row>
    <row r="22546" spans="48:157">
      <c r="AV22546" s="195"/>
      <c r="AW22546" s="195"/>
      <c r="EZ22546" s="195"/>
      <c r="FA22546" s="195"/>
    </row>
    <row r="22547" spans="48:157">
      <c r="AV22547" s="195"/>
      <c r="AW22547" s="195"/>
      <c r="EZ22547" s="195"/>
      <c r="FA22547" s="195"/>
    </row>
    <row r="22548" spans="48:157">
      <c r="AV22548" s="195"/>
      <c r="AW22548" s="195"/>
      <c r="EZ22548" s="195"/>
      <c r="FA22548" s="195"/>
    </row>
    <row r="22549" spans="48:157">
      <c r="AV22549" s="195"/>
      <c r="AW22549" s="195"/>
      <c r="EZ22549" s="195"/>
      <c r="FA22549" s="195"/>
    </row>
    <row r="22550" spans="48:157">
      <c r="AV22550" s="195"/>
      <c r="AW22550" s="195"/>
      <c r="EZ22550" s="195"/>
      <c r="FA22550" s="195"/>
    </row>
    <row r="22551" spans="48:157">
      <c r="AV22551" s="195"/>
      <c r="AW22551" s="195"/>
      <c r="EZ22551" s="195"/>
      <c r="FA22551" s="195"/>
    </row>
    <row r="22552" spans="48:157">
      <c r="AV22552" s="195"/>
      <c r="AW22552" s="195"/>
      <c r="EZ22552" s="195"/>
      <c r="FA22552" s="195"/>
    </row>
    <row r="22553" spans="48:157">
      <c r="AV22553" s="195"/>
      <c r="AW22553" s="195"/>
      <c r="EZ22553" s="195"/>
      <c r="FA22553" s="195"/>
    </row>
    <row r="22554" spans="48:157">
      <c r="AV22554" s="195"/>
      <c r="AW22554" s="195"/>
      <c r="EZ22554" s="195"/>
      <c r="FA22554" s="195"/>
    </row>
    <row r="22555" spans="48:157">
      <c r="AV22555" s="195"/>
      <c r="AW22555" s="195"/>
      <c r="EZ22555" s="195"/>
      <c r="FA22555" s="195"/>
    </row>
    <row r="22556" spans="48:157">
      <c r="AV22556" s="195"/>
      <c r="AW22556" s="195"/>
      <c r="EZ22556" s="195"/>
      <c r="FA22556" s="195"/>
    </row>
    <row r="22557" spans="48:157">
      <c r="AV22557" s="195"/>
      <c r="AW22557" s="195"/>
      <c r="EZ22557" s="195"/>
      <c r="FA22557" s="195"/>
    </row>
    <row r="22558" spans="48:157">
      <c r="AV22558" s="195"/>
      <c r="AW22558" s="195"/>
      <c r="EZ22558" s="195"/>
      <c r="FA22558" s="195"/>
    </row>
    <row r="22559" spans="48:157">
      <c r="AV22559" s="195"/>
      <c r="AW22559" s="195"/>
      <c r="EZ22559" s="195"/>
      <c r="FA22559" s="195"/>
    </row>
    <row r="22560" spans="48:157">
      <c r="AV22560" s="195"/>
      <c r="AW22560" s="195"/>
      <c r="EZ22560" s="195"/>
      <c r="FA22560" s="195"/>
    </row>
    <row r="22561" spans="48:157">
      <c r="AV22561" s="195"/>
      <c r="AW22561" s="195"/>
      <c r="EZ22561" s="195"/>
      <c r="FA22561" s="195"/>
    </row>
    <row r="22562" spans="48:157">
      <c r="AV22562" s="195"/>
      <c r="AW22562" s="195"/>
      <c r="EZ22562" s="195"/>
      <c r="FA22562" s="195"/>
    </row>
    <row r="22563" spans="48:157">
      <c r="AV22563" s="195"/>
      <c r="AW22563" s="195"/>
      <c r="EZ22563" s="195"/>
      <c r="FA22563" s="195"/>
    </row>
    <row r="22564" spans="48:157">
      <c r="AV22564" s="195"/>
      <c r="AW22564" s="195"/>
      <c r="EZ22564" s="195"/>
      <c r="FA22564" s="195"/>
    </row>
    <row r="22565" spans="48:157">
      <c r="AV22565" s="195"/>
      <c r="AW22565" s="195"/>
      <c r="EZ22565" s="195"/>
      <c r="FA22565" s="195"/>
    </row>
    <row r="22566" spans="48:157">
      <c r="AV22566" s="195"/>
      <c r="AW22566" s="195"/>
      <c r="EZ22566" s="195"/>
      <c r="FA22566" s="195"/>
    </row>
    <row r="22567" spans="48:157">
      <c r="AV22567" s="195"/>
      <c r="AW22567" s="195"/>
      <c r="EZ22567" s="195"/>
      <c r="FA22567" s="195"/>
    </row>
    <row r="22568" spans="48:157">
      <c r="AV22568" s="195"/>
      <c r="AW22568" s="195"/>
      <c r="EZ22568" s="195"/>
      <c r="FA22568" s="195"/>
    </row>
    <row r="22569" spans="48:157">
      <c r="AV22569" s="195"/>
      <c r="AW22569" s="195"/>
      <c r="EZ22569" s="195"/>
      <c r="FA22569" s="195"/>
    </row>
    <row r="22570" spans="48:157">
      <c r="AV22570" s="195"/>
      <c r="AW22570" s="195"/>
      <c r="EZ22570" s="195"/>
      <c r="FA22570" s="195"/>
    </row>
    <row r="22571" spans="48:157">
      <c r="AV22571" s="195"/>
      <c r="AW22571" s="195"/>
      <c r="EZ22571" s="195"/>
      <c r="FA22571" s="195"/>
    </row>
    <row r="22572" spans="48:157">
      <c r="AV22572" s="195"/>
      <c r="AW22572" s="195"/>
      <c r="EZ22572" s="195"/>
      <c r="FA22572" s="195"/>
    </row>
    <row r="22573" spans="48:157">
      <c r="AV22573" s="195"/>
      <c r="AW22573" s="195"/>
      <c r="EZ22573" s="195"/>
      <c r="FA22573" s="195"/>
    </row>
    <row r="22574" spans="48:157">
      <c r="AV22574" s="195"/>
      <c r="AW22574" s="195"/>
      <c r="EZ22574" s="195"/>
      <c r="FA22574" s="195"/>
    </row>
    <row r="22575" spans="48:157">
      <c r="AV22575" s="195"/>
      <c r="AW22575" s="195"/>
      <c r="EZ22575" s="195"/>
      <c r="FA22575" s="195"/>
    </row>
    <row r="22576" spans="48:157">
      <c r="AV22576" s="195"/>
      <c r="AW22576" s="195"/>
      <c r="EZ22576" s="195"/>
      <c r="FA22576" s="195"/>
    </row>
    <row r="22577" spans="48:157">
      <c r="AV22577" s="195"/>
      <c r="AW22577" s="195"/>
      <c r="EZ22577" s="195"/>
      <c r="FA22577" s="195"/>
    </row>
    <row r="22578" spans="48:157">
      <c r="AV22578" s="195"/>
      <c r="AW22578" s="195"/>
      <c r="EZ22578" s="195"/>
      <c r="FA22578" s="195"/>
    </row>
    <row r="22579" spans="48:157">
      <c r="AV22579" s="195"/>
      <c r="AW22579" s="195"/>
      <c r="EZ22579" s="195"/>
      <c r="FA22579" s="195"/>
    </row>
    <row r="22580" spans="48:157">
      <c r="AV22580" s="195"/>
      <c r="AW22580" s="195"/>
      <c r="EZ22580" s="195"/>
      <c r="FA22580" s="195"/>
    </row>
    <row r="22581" spans="48:157">
      <c r="AV22581" s="195"/>
      <c r="AW22581" s="195"/>
      <c r="EZ22581" s="195"/>
      <c r="FA22581" s="195"/>
    </row>
    <row r="22582" spans="48:157">
      <c r="AV22582" s="195"/>
      <c r="AW22582" s="195"/>
      <c r="EZ22582" s="195"/>
      <c r="FA22582" s="195"/>
    </row>
    <row r="22583" spans="48:157">
      <c r="AV22583" s="195"/>
      <c r="AW22583" s="195"/>
      <c r="EZ22583" s="195"/>
      <c r="FA22583" s="195"/>
    </row>
    <row r="22584" spans="48:157">
      <c r="AV22584" s="195"/>
      <c r="AW22584" s="195"/>
      <c r="EZ22584" s="195"/>
      <c r="FA22584" s="195"/>
    </row>
    <row r="22585" spans="48:157">
      <c r="AV22585" s="195"/>
      <c r="AW22585" s="195"/>
      <c r="EZ22585" s="195"/>
      <c r="FA22585" s="195"/>
    </row>
    <row r="22586" spans="48:157">
      <c r="AV22586" s="195"/>
      <c r="AW22586" s="195"/>
      <c r="EZ22586" s="195"/>
      <c r="FA22586" s="195"/>
    </row>
    <row r="22587" spans="48:157">
      <c r="AV22587" s="195"/>
      <c r="AW22587" s="195"/>
      <c r="EZ22587" s="195"/>
      <c r="FA22587" s="195"/>
    </row>
    <row r="22588" spans="48:157">
      <c r="AV22588" s="195"/>
      <c r="AW22588" s="195"/>
      <c r="EZ22588" s="195"/>
      <c r="FA22588" s="195"/>
    </row>
    <row r="22589" spans="48:157">
      <c r="AV22589" s="195"/>
      <c r="AW22589" s="195"/>
      <c r="EZ22589" s="195"/>
      <c r="FA22589" s="195"/>
    </row>
    <row r="22590" spans="48:157">
      <c r="AV22590" s="195"/>
      <c r="AW22590" s="195"/>
      <c r="EZ22590" s="195"/>
      <c r="FA22590" s="195"/>
    </row>
    <row r="22591" spans="48:157">
      <c r="AV22591" s="195"/>
      <c r="AW22591" s="195"/>
      <c r="EZ22591" s="195"/>
      <c r="FA22591" s="195"/>
    </row>
    <row r="22592" spans="48:157">
      <c r="AV22592" s="195"/>
      <c r="AW22592" s="195"/>
      <c r="EZ22592" s="195"/>
      <c r="FA22592" s="195"/>
    </row>
    <row r="22593" spans="48:157">
      <c r="AV22593" s="195"/>
      <c r="AW22593" s="195"/>
      <c r="EZ22593" s="195"/>
      <c r="FA22593" s="195"/>
    </row>
    <row r="22594" spans="48:157">
      <c r="AV22594" s="195"/>
      <c r="AW22594" s="195"/>
      <c r="EZ22594" s="195"/>
      <c r="FA22594" s="195"/>
    </row>
    <row r="22595" spans="48:157">
      <c r="AV22595" s="195"/>
      <c r="AW22595" s="195"/>
      <c r="EZ22595" s="195"/>
      <c r="FA22595" s="195"/>
    </row>
    <row r="22596" spans="48:157">
      <c r="AV22596" s="195"/>
      <c r="AW22596" s="195"/>
      <c r="EZ22596" s="195"/>
      <c r="FA22596" s="195"/>
    </row>
    <row r="22597" spans="48:157">
      <c r="AV22597" s="195"/>
      <c r="AW22597" s="195"/>
      <c r="EZ22597" s="195"/>
      <c r="FA22597" s="195"/>
    </row>
    <row r="22598" spans="48:157">
      <c r="AV22598" s="195"/>
      <c r="AW22598" s="195"/>
      <c r="EZ22598" s="195"/>
      <c r="FA22598" s="195"/>
    </row>
    <row r="22599" spans="48:157">
      <c r="AV22599" s="195"/>
      <c r="AW22599" s="195"/>
      <c r="EZ22599" s="195"/>
      <c r="FA22599" s="195"/>
    </row>
    <row r="22600" spans="48:157">
      <c r="AV22600" s="195"/>
      <c r="AW22600" s="195"/>
      <c r="EZ22600" s="195"/>
      <c r="FA22600" s="195"/>
    </row>
    <row r="22601" spans="48:157">
      <c r="AV22601" s="195"/>
      <c r="AW22601" s="195"/>
      <c r="EZ22601" s="195"/>
      <c r="FA22601" s="195"/>
    </row>
    <row r="22602" spans="48:157">
      <c r="AV22602" s="195"/>
      <c r="AW22602" s="195"/>
      <c r="EZ22602" s="195"/>
      <c r="FA22602" s="195"/>
    </row>
    <row r="22603" spans="48:157">
      <c r="AV22603" s="195"/>
      <c r="AW22603" s="195"/>
      <c r="EZ22603" s="195"/>
      <c r="FA22603" s="195"/>
    </row>
    <row r="22604" spans="48:157">
      <c r="AV22604" s="195"/>
      <c r="AW22604" s="195"/>
      <c r="EZ22604" s="195"/>
      <c r="FA22604" s="195"/>
    </row>
    <row r="22605" spans="48:157">
      <c r="AV22605" s="195"/>
      <c r="AW22605" s="195"/>
      <c r="EZ22605" s="195"/>
      <c r="FA22605" s="195"/>
    </row>
    <row r="22606" spans="48:157">
      <c r="AV22606" s="195"/>
      <c r="AW22606" s="195"/>
      <c r="EZ22606" s="195"/>
      <c r="FA22606" s="195"/>
    </row>
    <row r="22607" spans="48:157">
      <c r="AV22607" s="195"/>
      <c r="AW22607" s="195"/>
      <c r="EZ22607" s="195"/>
      <c r="FA22607" s="195"/>
    </row>
    <row r="22608" spans="48:157">
      <c r="AV22608" s="195"/>
      <c r="AW22608" s="195"/>
      <c r="EZ22608" s="195"/>
      <c r="FA22608" s="195"/>
    </row>
    <row r="22609" spans="48:157">
      <c r="AV22609" s="195"/>
      <c r="AW22609" s="195"/>
      <c r="EZ22609" s="195"/>
      <c r="FA22609" s="195"/>
    </row>
    <row r="22610" spans="48:157">
      <c r="AV22610" s="195"/>
      <c r="AW22610" s="195"/>
      <c r="EZ22610" s="195"/>
      <c r="FA22610" s="195"/>
    </row>
    <row r="22611" spans="48:157">
      <c r="AV22611" s="195"/>
      <c r="AW22611" s="195"/>
      <c r="EZ22611" s="195"/>
      <c r="FA22611" s="195"/>
    </row>
    <row r="22612" spans="48:157">
      <c r="AV22612" s="195"/>
      <c r="AW22612" s="195"/>
      <c r="EZ22612" s="195"/>
      <c r="FA22612" s="195"/>
    </row>
    <row r="22613" spans="48:157">
      <c r="AV22613" s="195"/>
      <c r="AW22613" s="195"/>
      <c r="EZ22613" s="195"/>
      <c r="FA22613" s="195"/>
    </row>
    <row r="22614" spans="48:157">
      <c r="AV22614" s="195"/>
      <c r="AW22614" s="195"/>
      <c r="EZ22614" s="195"/>
      <c r="FA22614" s="195"/>
    </row>
    <row r="22615" spans="48:157">
      <c r="AV22615" s="195"/>
      <c r="AW22615" s="195"/>
      <c r="EZ22615" s="195"/>
      <c r="FA22615" s="195"/>
    </row>
    <row r="22616" spans="48:157">
      <c r="AV22616" s="195"/>
      <c r="AW22616" s="195"/>
      <c r="EZ22616" s="195"/>
      <c r="FA22616" s="195"/>
    </row>
    <row r="22617" spans="48:157">
      <c r="AV22617" s="195"/>
      <c r="AW22617" s="195"/>
      <c r="EZ22617" s="195"/>
      <c r="FA22617" s="195"/>
    </row>
    <row r="22618" spans="48:157">
      <c r="AV22618" s="195"/>
      <c r="AW22618" s="195"/>
      <c r="EZ22618" s="195"/>
      <c r="FA22618" s="195"/>
    </row>
    <row r="22619" spans="48:157">
      <c r="AV22619" s="195"/>
      <c r="AW22619" s="195"/>
      <c r="EZ22619" s="195"/>
      <c r="FA22619" s="195"/>
    </row>
    <row r="22620" spans="48:157">
      <c r="AV22620" s="195"/>
      <c r="AW22620" s="195"/>
      <c r="EZ22620" s="195"/>
      <c r="FA22620" s="195"/>
    </row>
    <row r="22621" spans="48:157">
      <c r="AV22621" s="195"/>
      <c r="AW22621" s="195"/>
      <c r="EZ22621" s="195"/>
      <c r="FA22621" s="195"/>
    </row>
    <row r="22622" spans="48:157">
      <c r="AV22622" s="195"/>
      <c r="AW22622" s="195"/>
      <c r="EZ22622" s="195"/>
      <c r="FA22622" s="195"/>
    </row>
    <row r="22623" spans="48:157">
      <c r="AV22623" s="195"/>
      <c r="AW22623" s="195"/>
      <c r="EZ22623" s="195"/>
      <c r="FA22623" s="195"/>
    </row>
    <row r="22624" spans="48:157">
      <c r="AV22624" s="195"/>
      <c r="AW22624" s="195"/>
      <c r="EZ22624" s="195"/>
      <c r="FA22624" s="195"/>
    </row>
    <row r="22625" spans="48:157">
      <c r="AV22625" s="195"/>
      <c r="AW22625" s="195"/>
      <c r="EZ22625" s="195"/>
      <c r="FA22625" s="195"/>
    </row>
    <row r="22626" spans="48:157">
      <c r="AV22626" s="195"/>
      <c r="AW22626" s="195"/>
      <c r="EZ22626" s="195"/>
      <c r="FA22626" s="195"/>
    </row>
    <row r="22627" spans="48:157">
      <c r="AV22627" s="195"/>
      <c r="AW22627" s="195"/>
      <c r="EZ22627" s="195"/>
      <c r="FA22627" s="195"/>
    </row>
    <row r="22628" spans="48:157">
      <c r="AV22628" s="195"/>
      <c r="AW22628" s="195"/>
      <c r="EZ22628" s="195"/>
      <c r="FA22628" s="195"/>
    </row>
    <row r="22629" spans="48:157">
      <c r="AV22629" s="195"/>
      <c r="AW22629" s="195"/>
      <c r="EZ22629" s="195"/>
      <c r="FA22629" s="195"/>
    </row>
    <row r="22630" spans="48:157">
      <c r="AV22630" s="195"/>
      <c r="AW22630" s="195"/>
      <c r="EZ22630" s="195"/>
      <c r="FA22630" s="195"/>
    </row>
    <row r="22631" spans="48:157">
      <c r="AV22631" s="195"/>
      <c r="AW22631" s="195"/>
      <c r="EZ22631" s="195"/>
      <c r="FA22631" s="195"/>
    </row>
    <row r="22632" spans="48:157">
      <c r="AV22632" s="195"/>
      <c r="AW22632" s="195"/>
      <c r="EZ22632" s="195"/>
      <c r="FA22632" s="195"/>
    </row>
    <row r="22633" spans="48:157">
      <c r="AV22633" s="195"/>
      <c r="AW22633" s="195"/>
      <c r="EZ22633" s="195"/>
      <c r="FA22633" s="195"/>
    </row>
    <row r="22634" spans="48:157">
      <c r="AV22634" s="195"/>
      <c r="AW22634" s="195"/>
      <c r="EZ22634" s="195"/>
      <c r="FA22634" s="195"/>
    </row>
    <row r="22635" spans="48:157">
      <c r="AV22635" s="195"/>
      <c r="AW22635" s="195"/>
      <c r="EZ22635" s="195"/>
      <c r="FA22635" s="195"/>
    </row>
    <row r="22636" spans="48:157">
      <c r="AV22636" s="195"/>
      <c r="AW22636" s="195"/>
      <c r="EZ22636" s="195"/>
      <c r="FA22636" s="195"/>
    </row>
    <row r="22637" spans="48:157">
      <c r="AV22637" s="195"/>
      <c r="AW22637" s="195"/>
      <c r="EZ22637" s="195"/>
      <c r="FA22637" s="195"/>
    </row>
    <row r="22638" spans="48:157">
      <c r="AV22638" s="195"/>
      <c r="AW22638" s="195"/>
      <c r="EZ22638" s="195"/>
      <c r="FA22638" s="195"/>
    </row>
    <row r="22639" spans="48:157">
      <c r="AV22639" s="195"/>
      <c r="AW22639" s="195"/>
      <c r="EZ22639" s="195"/>
      <c r="FA22639" s="195"/>
    </row>
    <row r="22640" spans="48:157">
      <c r="AV22640" s="195"/>
      <c r="AW22640" s="195"/>
      <c r="EZ22640" s="195"/>
      <c r="FA22640" s="195"/>
    </row>
    <row r="22641" spans="48:157">
      <c r="AV22641" s="195"/>
      <c r="AW22641" s="195"/>
      <c r="EZ22641" s="195"/>
      <c r="FA22641" s="195"/>
    </row>
    <row r="22642" spans="48:157">
      <c r="AV22642" s="195"/>
      <c r="AW22642" s="195"/>
      <c r="EZ22642" s="195"/>
      <c r="FA22642" s="195"/>
    </row>
    <row r="22643" spans="48:157">
      <c r="AV22643" s="195"/>
      <c r="AW22643" s="195"/>
      <c r="EZ22643" s="195"/>
      <c r="FA22643" s="195"/>
    </row>
    <row r="22644" spans="48:157">
      <c r="AV22644" s="195"/>
      <c r="AW22644" s="195"/>
      <c r="EZ22644" s="195"/>
      <c r="FA22644" s="195"/>
    </row>
    <row r="22645" spans="48:157">
      <c r="AV22645" s="195"/>
      <c r="AW22645" s="195"/>
      <c r="EZ22645" s="195"/>
      <c r="FA22645" s="195"/>
    </row>
    <row r="22646" spans="48:157">
      <c r="AV22646" s="195"/>
      <c r="AW22646" s="195"/>
      <c r="EZ22646" s="195"/>
      <c r="FA22646" s="195"/>
    </row>
    <row r="22647" spans="48:157">
      <c r="AV22647" s="195"/>
      <c r="AW22647" s="195"/>
      <c r="EZ22647" s="195"/>
      <c r="FA22647" s="195"/>
    </row>
    <row r="22648" spans="48:157">
      <c r="AV22648" s="195"/>
      <c r="AW22648" s="195"/>
      <c r="EZ22648" s="195"/>
      <c r="FA22648" s="195"/>
    </row>
    <row r="22649" spans="48:157">
      <c r="AV22649" s="195"/>
      <c r="AW22649" s="195"/>
      <c r="EZ22649" s="195"/>
      <c r="FA22649" s="195"/>
    </row>
    <row r="22650" spans="48:157">
      <c r="AV22650" s="195"/>
      <c r="AW22650" s="195"/>
      <c r="EZ22650" s="195"/>
      <c r="FA22650" s="195"/>
    </row>
    <row r="22651" spans="48:157">
      <c r="AV22651" s="195"/>
      <c r="AW22651" s="195"/>
      <c r="EZ22651" s="195"/>
      <c r="FA22651" s="195"/>
    </row>
    <row r="22652" spans="48:157">
      <c r="AV22652" s="195"/>
      <c r="AW22652" s="195"/>
      <c r="EZ22652" s="195"/>
      <c r="FA22652" s="195"/>
    </row>
    <row r="22653" spans="48:157">
      <c r="AV22653" s="195"/>
      <c r="AW22653" s="195"/>
      <c r="EZ22653" s="195"/>
      <c r="FA22653" s="195"/>
    </row>
    <row r="22654" spans="48:157">
      <c r="AV22654" s="195"/>
      <c r="AW22654" s="195"/>
      <c r="EZ22654" s="195"/>
      <c r="FA22654" s="195"/>
    </row>
    <row r="22655" spans="48:157">
      <c r="AV22655" s="195"/>
      <c r="AW22655" s="195"/>
      <c r="EZ22655" s="195"/>
      <c r="FA22655" s="195"/>
    </row>
    <row r="22656" spans="48:157">
      <c r="AV22656" s="195"/>
      <c r="AW22656" s="195"/>
      <c r="EZ22656" s="195"/>
      <c r="FA22656" s="195"/>
    </row>
    <row r="22657" spans="48:157">
      <c r="AV22657" s="195"/>
      <c r="AW22657" s="195"/>
      <c r="EZ22657" s="195"/>
      <c r="FA22657" s="195"/>
    </row>
    <row r="22658" spans="48:157">
      <c r="AV22658" s="195"/>
      <c r="AW22658" s="195"/>
      <c r="EZ22658" s="195"/>
      <c r="FA22658" s="195"/>
    </row>
    <row r="22659" spans="48:157">
      <c r="AV22659" s="195"/>
      <c r="AW22659" s="195"/>
      <c r="EZ22659" s="195"/>
      <c r="FA22659" s="195"/>
    </row>
    <row r="22660" spans="48:157">
      <c r="AV22660" s="195"/>
      <c r="AW22660" s="195"/>
      <c r="EZ22660" s="195"/>
      <c r="FA22660" s="195"/>
    </row>
    <row r="22661" spans="48:157">
      <c r="AV22661" s="195"/>
      <c r="AW22661" s="195"/>
      <c r="EZ22661" s="195"/>
      <c r="FA22661" s="195"/>
    </row>
    <row r="22662" spans="48:157">
      <c r="AV22662" s="195"/>
      <c r="AW22662" s="195"/>
      <c r="EZ22662" s="195"/>
      <c r="FA22662" s="195"/>
    </row>
    <row r="22663" spans="48:157">
      <c r="AV22663" s="195"/>
      <c r="AW22663" s="195"/>
      <c r="EZ22663" s="195"/>
      <c r="FA22663" s="195"/>
    </row>
    <row r="22664" spans="48:157">
      <c r="AV22664" s="195"/>
      <c r="AW22664" s="195"/>
      <c r="EZ22664" s="195"/>
      <c r="FA22664" s="195"/>
    </row>
    <row r="22665" spans="48:157">
      <c r="AV22665" s="195"/>
      <c r="AW22665" s="195"/>
      <c r="EZ22665" s="195"/>
      <c r="FA22665" s="195"/>
    </row>
    <row r="22666" spans="48:157">
      <c r="AV22666" s="195"/>
      <c r="AW22666" s="195"/>
      <c r="EZ22666" s="195"/>
      <c r="FA22666" s="195"/>
    </row>
    <row r="22667" spans="48:157">
      <c r="AV22667" s="195"/>
      <c r="AW22667" s="195"/>
      <c r="EZ22667" s="195"/>
      <c r="FA22667" s="195"/>
    </row>
    <row r="22668" spans="48:157">
      <c r="AV22668" s="195"/>
      <c r="AW22668" s="195"/>
      <c r="EZ22668" s="195"/>
      <c r="FA22668" s="195"/>
    </row>
    <row r="22669" spans="48:157">
      <c r="AV22669" s="195"/>
      <c r="AW22669" s="195"/>
      <c r="EZ22669" s="195"/>
      <c r="FA22669" s="195"/>
    </row>
    <row r="22670" spans="48:157">
      <c r="AV22670" s="195"/>
      <c r="AW22670" s="195"/>
      <c r="EZ22670" s="195"/>
      <c r="FA22670" s="195"/>
    </row>
    <row r="22671" spans="48:157">
      <c r="AV22671" s="195"/>
      <c r="AW22671" s="195"/>
      <c r="EZ22671" s="195"/>
      <c r="FA22671" s="195"/>
    </row>
    <row r="22672" spans="48:157">
      <c r="AV22672" s="195"/>
      <c r="AW22672" s="195"/>
      <c r="EZ22672" s="195"/>
      <c r="FA22672" s="195"/>
    </row>
    <row r="22673" spans="48:157">
      <c r="AV22673" s="195"/>
      <c r="AW22673" s="195"/>
      <c r="EZ22673" s="195"/>
      <c r="FA22673" s="195"/>
    </row>
    <row r="22674" spans="48:157">
      <c r="AV22674" s="195"/>
      <c r="AW22674" s="195"/>
      <c r="EZ22674" s="195"/>
      <c r="FA22674" s="195"/>
    </row>
    <row r="22675" spans="48:157">
      <c r="AV22675" s="195"/>
      <c r="AW22675" s="195"/>
      <c r="EZ22675" s="195"/>
      <c r="FA22675" s="195"/>
    </row>
    <row r="22676" spans="48:157">
      <c r="AV22676" s="195"/>
      <c r="AW22676" s="195"/>
      <c r="EZ22676" s="195"/>
      <c r="FA22676" s="195"/>
    </row>
    <row r="22677" spans="48:157">
      <c r="AV22677" s="195"/>
      <c r="AW22677" s="195"/>
      <c r="EZ22677" s="195"/>
      <c r="FA22677" s="195"/>
    </row>
    <row r="22678" spans="48:157">
      <c r="AV22678" s="195"/>
      <c r="AW22678" s="195"/>
      <c r="EZ22678" s="195"/>
      <c r="FA22678" s="195"/>
    </row>
    <row r="22679" spans="48:157">
      <c r="AV22679" s="195"/>
      <c r="AW22679" s="195"/>
      <c r="EZ22679" s="195"/>
      <c r="FA22679" s="195"/>
    </row>
    <row r="22680" spans="48:157">
      <c r="AV22680" s="195"/>
      <c r="AW22680" s="195"/>
      <c r="EZ22680" s="195"/>
      <c r="FA22680" s="195"/>
    </row>
    <row r="22681" spans="48:157">
      <c r="AV22681" s="195"/>
      <c r="AW22681" s="195"/>
      <c r="EZ22681" s="195"/>
      <c r="FA22681" s="195"/>
    </row>
    <row r="22682" spans="48:157">
      <c r="AV22682" s="195"/>
      <c r="AW22682" s="195"/>
      <c r="EZ22682" s="195"/>
      <c r="FA22682" s="195"/>
    </row>
    <row r="22683" spans="48:157">
      <c r="AV22683" s="195"/>
      <c r="AW22683" s="195"/>
      <c r="EZ22683" s="195"/>
      <c r="FA22683" s="195"/>
    </row>
    <row r="22684" spans="48:157">
      <c r="AV22684" s="195"/>
      <c r="AW22684" s="195"/>
      <c r="EZ22684" s="195"/>
      <c r="FA22684" s="195"/>
    </row>
    <row r="22685" spans="48:157">
      <c r="AV22685" s="195"/>
      <c r="AW22685" s="195"/>
      <c r="EZ22685" s="195"/>
      <c r="FA22685" s="195"/>
    </row>
    <row r="22686" spans="48:157">
      <c r="AV22686" s="195"/>
      <c r="AW22686" s="195"/>
      <c r="EZ22686" s="195"/>
      <c r="FA22686" s="195"/>
    </row>
    <row r="22687" spans="48:157">
      <c r="AV22687" s="195"/>
      <c r="AW22687" s="195"/>
      <c r="EZ22687" s="195"/>
      <c r="FA22687" s="195"/>
    </row>
    <row r="22688" spans="48:157">
      <c r="AV22688" s="195"/>
      <c r="AW22688" s="195"/>
      <c r="EZ22688" s="195"/>
      <c r="FA22688" s="195"/>
    </row>
    <row r="22689" spans="48:157">
      <c r="AV22689" s="195"/>
      <c r="AW22689" s="195"/>
      <c r="EZ22689" s="195"/>
      <c r="FA22689" s="195"/>
    </row>
    <row r="22690" spans="48:157">
      <c r="AV22690" s="195"/>
      <c r="AW22690" s="195"/>
      <c r="EZ22690" s="195"/>
      <c r="FA22690" s="195"/>
    </row>
    <row r="22691" spans="48:157">
      <c r="AV22691" s="195"/>
      <c r="AW22691" s="195"/>
      <c r="EZ22691" s="195"/>
      <c r="FA22691" s="195"/>
    </row>
    <row r="22692" spans="48:157">
      <c r="AV22692" s="195"/>
      <c r="AW22692" s="195"/>
      <c r="EZ22692" s="195"/>
      <c r="FA22692" s="195"/>
    </row>
    <row r="22693" spans="48:157">
      <c r="AV22693" s="195"/>
      <c r="AW22693" s="195"/>
      <c r="EZ22693" s="195"/>
      <c r="FA22693" s="195"/>
    </row>
    <row r="22694" spans="48:157">
      <c r="AV22694" s="195"/>
      <c r="AW22694" s="195"/>
      <c r="EZ22694" s="195"/>
      <c r="FA22694" s="195"/>
    </row>
    <row r="22695" spans="48:157">
      <c r="AV22695" s="195"/>
      <c r="AW22695" s="195"/>
      <c r="EZ22695" s="195"/>
      <c r="FA22695" s="195"/>
    </row>
    <row r="22696" spans="48:157">
      <c r="AV22696" s="195"/>
      <c r="AW22696" s="195"/>
      <c r="EZ22696" s="195"/>
      <c r="FA22696" s="195"/>
    </row>
    <row r="22697" spans="48:157">
      <c r="AV22697" s="195"/>
      <c r="AW22697" s="195"/>
      <c r="EZ22697" s="195"/>
      <c r="FA22697" s="195"/>
    </row>
    <row r="22698" spans="48:157">
      <c r="AV22698" s="195"/>
      <c r="AW22698" s="195"/>
      <c r="EZ22698" s="195"/>
      <c r="FA22698" s="195"/>
    </row>
    <row r="22699" spans="48:157">
      <c r="AV22699" s="195"/>
      <c r="AW22699" s="195"/>
      <c r="EZ22699" s="195"/>
      <c r="FA22699" s="195"/>
    </row>
    <row r="22700" spans="48:157">
      <c r="AV22700" s="195"/>
      <c r="AW22700" s="195"/>
      <c r="EZ22700" s="195"/>
      <c r="FA22700" s="195"/>
    </row>
    <row r="22701" spans="48:157">
      <c r="AV22701" s="195"/>
      <c r="AW22701" s="195"/>
      <c r="EZ22701" s="195"/>
      <c r="FA22701" s="195"/>
    </row>
    <row r="22702" spans="48:157">
      <c r="AV22702" s="195"/>
      <c r="AW22702" s="195"/>
      <c r="EZ22702" s="195"/>
      <c r="FA22702" s="195"/>
    </row>
    <row r="22703" spans="48:157">
      <c r="AV22703" s="195"/>
      <c r="AW22703" s="195"/>
      <c r="EZ22703" s="195"/>
      <c r="FA22703" s="195"/>
    </row>
    <row r="22704" spans="48:157">
      <c r="AV22704" s="195"/>
      <c r="AW22704" s="195"/>
      <c r="EZ22704" s="195"/>
      <c r="FA22704" s="195"/>
    </row>
    <row r="22705" spans="48:157">
      <c r="AV22705" s="195"/>
      <c r="AW22705" s="195"/>
      <c r="EZ22705" s="195"/>
      <c r="FA22705" s="195"/>
    </row>
    <row r="22706" spans="48:157">
      <c r="AV22706" s="195"/>
      <c r="AW22706" s="195"/>
      <c r="EZ22706" s="195"/>
      <c r="FA22706" s="195"/>
    </row>
    <row r="22707" spans="48:157">
      <c r="AV22707" s="195"/>
      <c r="AW22707" s="195"/>
      <c r="EZ22707" s="195"/>
      <c r="FA22707" s="195"/>
    </row>
    <row r="22708" spans="48:157">
      <c r="AV22708" s="195"/>
      <c r="AW22708" s="195"/>
      <c r="EZ22708" s="195"/>
      <c r="FA22708" s="195"/>
    </row>
    <row r="22709" spans="48:157">
      <c r="AV22709" s="195"/>
      <c r="AW22709" s="195"/>
      <c r="EZ22709" s="195"/>
      <c r="FA22709" s="195"/>
    </row>
    <row r="22710" spans="48:157">
      <c r="AV22710" s="195"/>
      <c r="AW22710" s="195"/>
      <c r="EZ22710" s="195"/>
      <c r="FA22710" s="195"/>
    </row>
    <row r="22711" spans="48:157">
      <c r="AV22711" s="195"/>
      <c r="AW22711" s="195"/>
      <c r="EZ22711" s="195"/>
      <c r="FA22711" s="195"/>
    </row>
    <row r="22712" spans="48:157">
      <c r="AV22712" s="195"/>
      <c r="AW22712" s="195"/>
      <c r="EZ22712" s="195"/>
      <c r="FA22712" s="195"/>
    </row>
    <row r="22713" spans="48:157">
      <c r="AV22713" s="195"/>
      <c r="AW22713" s="195"/>
      <c r="EZ22713" s="195"/>
      <c r="FA22713" s="195"/>
    </row>
    <row r="22714" spans="48:157">
      <c r="AV22714" s="195"/>
      <c r="AW22714" s="195"/>
      <c r="EZ22714" s="195"/>
      <c r="FA22714" s="195"/>
    </row>
    <row r="22715" spans="48:157">
      <c r="AV22715" s="195"/>
      <c r="AW22715" s="195"/>
      <c r="EZ22715" s="195"/>
      <c r="FA22715" s="195"/>
    </row>
    <row r="22716" spans="48:157">
      <c r="AV22716" s="195"/>
      <c r="AW22716" s="195"/>
      <c r="EZ22716" s="195"/>
      <c r="FA22716" s="195"/>
    </row>
    <row r="22717" spans="48:157">
      <c r="AV22717" s="195"/>
      <c r="AW22717" s="195"/>
      <c r="EZ22717" s="195"/>
      <c r="FA22717" s="195"/>
    </row>
    <row r="22718" spans="48:157">
      <c r="AV22718" s="195"/>
      <c r="AW22718" s="195"/>
      <c r="EZ22718" s="195"/>
      <c r="FA22718" s="195"/>
    </row>
    <row r="22719" spans="48:157">
      <c r="AV22719" s="195"/>
      <c r="AW22719" s="195"/>
      <c r="EZ22719" s="195"/>
      <c r="FA22719" s="195"/>
    </row>
    <row r="22720" spans="48:157">
      <c r="AV22720" s="195"/>
      <c r="AW22720" s="195"/>
      <c r="EZ22720" s="195"/>
      <c r="FA22720" s="195"/>
    </row>
    <row r="22721" spans="48:157">
      <c r="AV22721" s="195"/>
      <c r="AW22721" s="195"/>
      <c r="EZ22721" s="195"/>
      <c r="FA22721" s="195"/>
    </row>
    <row r="22722" spans="48:157">
      <c r="AV22722" s="195"/>
      <c r="AW22722" s="195"/>
      <c r="EZ22722" s="195"/>
      <c r="FA22722" s="195"/>
    </row>
    <row r="22723" spans="48:157">
      <c r="AV22723" s="195"/>
      <c r="AW22723" s="195"/>
      <c r="EZ22723" s="195"/>
      <c r="FA22723" s="195"/>
    </row>
    <row r="22724" spans="48:157">
      <c r="AV22724" s="195"/>
      <c r="AW22724" s="195"/>
      <c r="EZ22724" s="195"/>
      <c r="FA22724" s="195"/>
    </row>
    <row r="22725" spans="48:157">
      <c r="AV22725" s="195"/>
      <c r="AW22725" s="195"/>
      <c r="EZ22725" s="195"/>
      <c r="FA22725" s="195"/>
    </row>
    <row r="22726" spans="48:157">
      <c r="AV22726" s="195"/>
      <c r="AW22726" s="195"/>
      <c r="EZ22726" s="195"/>
      <c r="FA22726" s="195"/>
    </row>
    <row r="22727" spans="48:157">
      <c r="AV22727" s="195"/>
      <c r="AW22727" s="195"/>
      <c r="EZ22727" s="195"/>
      <c r="FA22727" s="195"/>
    </row>
    <row r="22728" spans="48:157">
      <c r="AV22728" s="195"/>
      <c r="AW22728" s="195"/>
      <c r="EZ22728" s="195"/>
      <c r="FA22728" s="195"/>
    </row>
    <row r="22729" spans="48:157">
      <c r="AV22729" s="195"/>
      <c r="AW22729" s="195"/>
      <c r="EZ22729" s="195"/>
      <c r="FA22729" s="195"/>
    </row>
    <row r="22730" spans="48:157">
      <c r="AV22730" s="195"/>
      <c r="AW22730" s="195"/>
      <c r="EZ22730" s="195"/>
      <c r="FA22730" s="195"/>
    </row>
    <row r="22731" spans="48:157">
      <c r="AV22731" s="195"/>
      <c r="AW22731" s="195"/>
      <c r="EZ22731" s="195"/>
      <c r="FA22731" s="195"/>
    </row>
    <row r="22732" spans="48:157">
      <c r="AV22732" s="195"/>
      <c r="AW22732" s="195"/>
      <c r="EZ22732" s="195"/>
      <c r="FA22732" s="195"/>
    </row>
    <row r="22733" spans="48:157">
      <c r="AV22733" s="195"/>
      <c r="AW22733" s="195"/>
      <c r="EZ22733" s="195"/>
      <c r="FA22733" s="195"/>
    </row>
    <row r="22734" spans="48:157">
      <c r="AV22734" s="195"/>
      <c r="AW22734" s="195"/>
      <c r="EZ22734" s="195"/>
      <c r="FA22734" s="195"/>
    </row>
    <row r="22735" spans="48:157">
      <c r="AV22735" s="195"/>
      <c r="AW22735" s="195"/>
      <c r="EZ22735" s="195"/>
      <c r="FA22735" s="195"/>
    </row>
    <row r="22736" spans="48:157">
      <c r="AV22736" s="195"/>
      <c r="AW22736" s="195"/>
      <c r="EZ22736" s="195"/>
      <c r="FA22736" s="195"/>
    </row>
    <row r="22737" spans="48:157">
      <c r="AV22737" s="195"/>
      <c r="AW22737" s="195"/>
      <c r="EZ22737" s="195"/>
      <c r="FA22737" s="195"/>
    </row>
    <row r="22738" spans="48:157">
      <c r="AV22738" s="195"/>
      <c r="AW22738" s="195"/>
      <c r="EZ22738" s="195"/>
      <c r="FA22738" s="195"/>
    </row>
    <row r="22739" spans="48:157">
      <c r="AV22739" s="195"/>
      <c r="AW22739" s="195"/>
      <c r="EZ22739" s="195"/>
      <c r="FA22739" s="195"/>
    </row>
    <row r="22740" spans="48:157">
      <c r="AV22740" s="195"/>
      <c r="AW22740" s="195"/>
      <c r="EZ22740" s="195"/>
      <c r="FA22740" s="195"/>
    </row>
    <row r="22741" spans="48:157">
      <c r="AV22741" s="195"/>
      <c r="AW22741" s="195"/>
      <c r="EZ22741" s="195"/>
      <c r="FA22741" s="195"/>
    </row>
    <row r="22742" spans="48:157">
      <c r="AV22742" s="195"/>
      <c r="AW22742" s="195"/>
      <c r="EZ22742" s="195"/>
      <c r="FA22742" s="195"/>
    </row>
    <row r="22743" spans="48:157">
      <c r="AV22743" s="195"/>
      <c r="AW22743" s="195"/>
      <c r="EZ22743" s="195"/>
      <c r="FA22743" s="195"/>
    </row>
    <row r="22744" spans="48:157">
      <c r="AV22744" s="195"/>
      <c r="AW22744" s="195"/>
      <c r="EZ22744" s="195"/>
      <c r="FA22744" s="195"/>
    </row>
    <row r="22745" spans="48:157">
      <c r="AV22745" s="195"/>
      <c r="AW22745" s="195"/>
      <c r="EZ22745" s="195"/>
      <c r="FA22745" s="195"/>
    </row>
    <row r="22746" spans="48:157">
      <c r="AV22746" s="195"/>
      <c r="AW22746" s="195"/>
      <c r="EZ22746" s="195"/>
      <c r="FA22746" s="195"/>
    </row>
    <row r="22747" spans="48:157">
      <c r="AV22747" s="195"/>
      <c r="AW22747" s="195"/>
      <c r="EZ22747" s="195"/>
      <c r="FA22747" s="195"/>
    </row>
    <row r="22748" spans="48:157">
      <c r="AV22748" s="195"/>
      <c r="AW22748" s="195"/>
      <c r="EZ22748" s="195"/>
      <c r="FA22748" s="195"/>
    </row>
    <row r="22749" spans="48:157">
      <c r="AV22749" s="195"/>
      <c r="AW22749" s="195"/>
      <c r="EZ22749" s="195"/>
      <c r="FA22749" s="195"/>
    </row>
    <row r="22750" spans="48:157">
      <c r="AV22750" s="195"/>
      <c r="AW22750" s="195"/>
      <c r="EZ22750" s="195"/>
      <c r="FA22750" s="195"/>
    </row>
    <row r="22751" spans="48:157">
      <c r="AV22751" s="195"/>
      <c r="AW22751" s="195"/>
      <c r="EZ22751" s="195"/>
      <c r="FA22751" s="195"/>
    </row>
    <row r="22752" spans="48:157">
      <c r="AV22752" s="195"/>
      <c r="AW22752" s="195"/>
      <c r="EZ22752" s="195"/>
      <c r="FA22752" s="195"/>
    </row>
    <row r="22753" spans="48:157">
      <c r="AV22753" s="195"/>
      <c r="AW22753" s="195"/>
      <c r="EZ22753" s="195"/>
      <c r="FA22753" s="195"/>
    </row>
    <row r="22754" spans="48:157">
      <c r="AV22754" s="195"/>
      <c r="AW22754" s="195"/>
      <c r="EZ22754" s="195"/>
      <c r="FA22754" s="195"/>
    </row>
    <row r="22755" spans="48:157">
      <c r="AV22755" s="195"/>
      <c r="AW22755" s="195"/>
      <c r="EZ22755" s="195"/>
      <c r="FA22755" s="195"/>
    </row>
    <row r="22756" spans="48:157">
      <c r="AV22756" s="195"/>
      <c r="AW22756" s="195"/>
      <c r="EZ22756" s="195"/>
      <c r="FA22756" s="195"/>
    </row>
    <row r="22757" spans="48:157">
      <c r="AV22757" s="195"/>
      <c r="AW22757" s="195"/>
      <c r="EZ22757" s="195"/>
      <c r="FA22757" s="195"/>
    </row>
    <row r="22758" spans="48:157">
      <c r="AV22758" s="195"/>
      <c r="AW22758" s="195"/>
      <c r="EZ22758" s="195"/>
      <c r="FA22758" s="195"/>
    </row>
    <row r="22759" spans="48:157">
      <c r="AV22759" s="195"/>
      <c r="AW22759" s="195"/>
      <c r="EZ22759" s="195"/>
      <c r="FA22759" s="195"/>
    </row>
    <row r="22760" spans="48:157">
      <c r="AV22760" s="195"/>
      <c r="AW22760" s="195"/>
      <c r="EZ22760" s="195"/>
      <c r="FA22760" s="195"/>
    </row>
    <row r="22761" spans="48:157">
      <c r="AV22761" s="195"/>
      <c r="AW22761" s="195"/>
      <c r="EZ22761" s="195"/>
      <c r="FA22761" s="195"/>
    </row>
    <row r="22762" spans="48:157">
      <c r="AV22762" s="195"/>
      <c r="AW22762" s="195"/>
      <c r="EZ22762" s="195"/>
      <c r="FA22762" s="195"/>
    </row>
    <row r="22763" spans="48:157">
      <c r="AV22763" s="195"/>
      <c r="AW22763" s="195"/>
      <c r="EZ22763" s="195"/>
      <c r="FA22763" s="195"/>
    </row>
    <row r="22764" spans="48:157">
      <c r="AV22764" s="195"/>
      <c r="AW22764" s="195"/>
      <c r="EZ22764" s="195"/>
      <c r="FA22764" s="195"/>
    </row>
    <row r="22765" spans="48:157">
      <c r="AV22765" s="195"/>
      <c r="AW22765" s="195"/>
      <c r="EZ22765" s="195"/>
      <c r="FA22765" s="195"/>
    </row>
    <row r="22766" spans="48:157">
      <c r="AV22766" s="195"/>
      <c r="AW22766" s="195"/>
      <c r="EZ22766" s="195"/>
      <c r="FA22766" s="195"/>
    </row>
    <row r="22767" spans="48:157">
      <c r="AV22767" s="195"/>
      <c r="AW22767" s="195"/>
      <c r="EZ22767" s="195"/>
      <c r="FA22767" s="195"/>
    </row>
    <row r="22768" spans="48:157">
      <c r="AV22768" s="195"/>
      <c r="AW22768" s="195"/>
      <c r="EZ22768" s="195"/>
      <c r="FA22768" s="195"/>
    </row>
    <row r="22769" spans="48:157">
      <c r="AV22769" s="195"/>
      <c r="AW22769" s="195"/>
      <c r="EZ22769" s="195"/>
      <c r="FA22769" s="195"/>
    </row>
    <row r="22770" spans="48:157">
      <c r="AV22770" s="195"/>
      <c r="AW22770" s="195"/>
      <c r="EZ22770" s="195"/>
      <c r="FA22770" s="195"/>
    </row>
    <row r="22771" spans="48:157">
      <c r="AV22771" s="195"/>
      <c r="AW22771" s="195"/>
      <c r="EZ22771" s="195"/>
      <c r="FA22771" s="195"/>
    </row>
    <row r="22772" spans="48:157">
      <c r="AV22772" s="195"/>
      <c r="AW22772" s="195"/>
      <c r="EZ22772" s="195"/>
      <c r="FA22772" s="195"/>
    </row>
    <row r="22773" spans="48:157">
      <c r="AV22773" s="195"/>
      <c r="AW22773" s="195"/>
      <c r="EZ22773" s="195"/>
      <c r="FA22773" s="195"/>
    </row>
    <row r="22774" spans="48:157">
      <c r="AV22774" s="195"/>
      <c r="AW22774" s="195"/>
      <c r="EZ22774" s="195"/>
      <c r="FA22774" s="195"/>
    </row>
    <row r="22775" spans="48:157">
      <c r="AV22775" s="195"/>
      <c r="AW22775" s="195"/>
      <c r="EZ22775" s="195"/>
      <c r="FA22775" s="195"/>
    </row>
    <row r="22776" spans="48:157">
      <c r="AV22776" s="195"/>
      <c r="AW22776" s="195"/>
      <c r="EZ22776" s="195"/>
      <c r="FA22776" s="195"/>
    </row>
    <row r="22777" spans="48:157">
      <c r="AV22777" s="195"/>
      <c r="AW22777" s="195"/>
      <c r="EZ22777" s="195"/>
      <c r="FA22777" s="195"/>
    </row>
    <row r="22778" spans="48:157">
      <c r="AV22778" s="195"/>
      <c r="AW22778" s="195"/>
      <c r="EZ22778" s="195"/>
      <c r="FA22778" s="195"/>
    </row>
    <row r="22779" spans="48:157">
      <c r="AV22779" s="195"/>
      <c r="AW22779" s="195"/>
      <c r="EZ22779" s="195"/>
      <c r="FA22779" s="195"/>
    </row>
    <row r="22780" spans="48:157">
      <c r="AV22780" s="195"/>
      <c r="AW22780" s="195"/>
      <c r="EZ22780" s="195"/>
      <c r="FA22780" s="195"/>
    </row>
    <row r="22781" spans="48:157">
      <c r="AV22781" s="195"/>
      <c r="AW22781" s="195"/>
      <c r="EZ22781" s="195"/>
      <c r="FA22781" s="195"/>
    </row>
    <row r="22782" spans="48:157">
      <c r="AV22782" s="195"/>
      <c r="AW22782" s="195"/>
      <c r="EZ22782" s="195"/>
      <c r="FA22782" s="195"/>
    </row>
    <row r="22783" spans="48:157">
      <c r="AV22783" s="195"/>
      <c r="AW22783" s="195"/>
      <c r="EZ22783" s="195"/>
      <c r="FA22783" s="195"/>
    </row>
    <row r="22784" spans="48:157">
      <c r="AV22784" s="195"/>
      <c r="AW22784" s="195"/>
      <c r="EZ22784" s="195"/>
      <c r="FA22784" s="195"/>
    </row>
    <row r="22785" spans="48:157">
      <c r="AV22785" s="195"/>
      <c r="AW22785" s="195"/>
      <c r="EZ22785" s="195"/>
      <c r="FA22785" s="195"/>
    </row>
    <row r="22786" spans="48:157">
      <c r="AV22786" s="195"/>
      <c r="AW22786" s="195"/>
      <c r="EZ22786" s="195"/>
      <c r="FA22786" s="195"/>
    </row>
    <row r="22787" spans="48:157">
      <c r="AV22787" s="195"/>
      <c r="AW22787" s="195"/>
      <c r="EZ22787" s="195"/>
      <c r="FA22787" s="195"/>
    </row>
    <row r="22788" spans="48:157">
      <c r="AV22788" s="195"/>
      <c r="AW22788" s="195"/>
      <c r="EZ22788" s="195"/>
      <c r="FA22788" s="195"/>
    </row>
    <row r="22789" spans="48:157">
      <c r="AV22789" s="195"/>
      <c r="AW22789" s="195"/>
      <c r="EZ22789" s="195"/>
      <c r="FA22789" s="195"/>
    </row>
    <row r="22790" spans="48:157">
      <c r="AV22790" s="195"/>
      <c r="AW22790" s="195"/>
      <c r="EZ22790" s="195"/>
      <c r="FA22790" s="195"/>
    </row>
    <row r="22791" spans="48:157">
      <c r="AV22791" s="195"/>
      <c r="AW22791" s="195"/>
      <c r="EZ22791" s="195"/>
      <c r="FA22791" s="195"/>
    </row>
    <row r="22792" spans="48:157">
      <c r="AV22792" s="195"/>
      <c r="AW22792" s="195"/>
      <c r="EZ22792" s="195"/>
      <c r="FA22792" s="195"/>
    </row>
    <row r="22793" spans="48:157">
      <c r="AV22793" s="195"/>
      <c r="AW22793" s="195"/>
      <c r="EZ22793" s="195"/>
      <c r="FA22793" s="195"/>
    </row>
    <row r="22794" spans="48:157">
      <c r="AV22794" s="195"/>
      <c r="AW22794" s="195"/>
      <c r="EZ22794" s="195"/>
      <c r="FA22794" s="195"/>
    </row>
    <row r="22795" spans="48:157">
      <c r="AV22795" s="195"/>
      <c r="AW22795" s="195"/>
      <c r="EZ22795" s="195"/>
      <c r="FA22795" s="195"/>
    </row>
    <row r="22796" spans="48:157">
      <c r="AV22796" s="195"/>
      <c r="AW22796" s="195"/>
      <c r="EZ22796" s="195"/>
      <c r="FA22796" s="195"/>
    </row>
    <row r="22797" spans="48:157">
      <c r="AV22797" s="195"/>
      <c r="AW22797" s="195"/>
      <c r="EZ22797" s="195"/>
      <c r="FA22797" s="195"/>
    </row>
    <row r="22798" spans="48:157">
      <c r="AV22798" s="195"/>
      <c r="AW22798" s="195"/>
      <c r="EZ22798" s="195"/>
      <c r="FA22798" s="195"/>
    </row>
    <row r="22799" spans="48:157">
      <c r="AV22799" s="195"/>
      <c r="AW22799" s="195"/>
      <c r="EZ22799" s="195"/>
      <c r="FA22799" s="195"/>
    </row>
    <row r="22800" spans="48:157">
      <c r="AV22800" s="195"/>
      <c r="AW22800" s="195"/>
      <c r="EZ22800" s="195"/>
      <c r="FA22800" s="195"/>
    </row>
    <row r="22801" spans="48:157">
      <c r="AV22801" s="195"/>
      <c r="AW22801" s="195"/>
      <c r="EZ22801" s="195"/>
      <c r="FA22801" s="195"/>
    </row>
    <row r="22802" spans="48:157">
      <c r="AV22802" s="195"/>
      <c r="AW22802" s="195"/>
      <c r="EZ22802" s="195"/>
      <c r="FA22802" s="195"/>
    </row>
    <row r="22803" spans="48:157">
      <c r="AV22803" s="195"/>
      <c r="AW22803" s="195"/>
      <c r="EZ22803" s="195"/>
      <c r="FA22803" s="195"/>
    </row>
    <row r="22804" spans="48:157">
      <c r="AV22804" s="195"/>
      <c r="AW22804" s="195"/>
      <c r="EZ22804" s="195"/>
      <c r="FA22804" s="195"/>
    </row>
    <row r="22805" spans="48:157">
      <c r="AV22805" s="195"/>
      <c r="AW22805" s="195"/>
      <c r="EZ22805" s="195"/>
      <c r="FA22805" s="195"/>
    </row>
    <row r="22806" spans="48:157">
      <c r="AV22806" s="195"/>
      <c r="AW22806" s="195"/>
      <c r="EZ22806" s="195"/>
      <c r="FA22806" s="195"/>
    </row>
    <row r="22807" spans="48:157">
      <c r="AV22807" s="195"/>
      <c r="AW22807" s="195"/>
      <c r="EZ22807" s="195"/>
      <c r="FA22807" s="195"/>
    </row>
    <row r="22808" spans="48:157">
      <c r="AV22808" s="195"/>
      <c r="AW22808" s="195"/>
      <c r="EZ22808" s="195"/>
      <c r="FA22808" s="195"/>
    </row>
    <row r="22809" spans="48:157">
      <c r="AV22809" s="195"/>
      <c r="AW22809" s="195"/>
      <c r="EZ22809" s="195"/>
      <c r="FA22809" s="195"/>
    </row>
    <row r="22810" spans="48:157">
      <c r="AV22810" s="195"/>
      <c r="AW22810" s="195"/>
      <c r="EZ22810" s="195"/>
      <c r="FA22810" s="195"/>
    </row>
    <row r="22811" spans="48:157">
      <c r="AV22811" s="195"/>
      <c r="AW22811" s="195"/>
      <c r="EZ22811" s="195"/>
      <c r="FA22811" s="195"/>
    </row>
    <row r="22812" spans="48:157">
      <c r="AV22812" s="195"/>
      <c r="AW22812" s="195"/>
      <c r="EZ22812" s="195"/>
      <c r="FA22812" s="195"/>
    </row>
    <row r="22813" spans="48:157">
      <c r="AV22813" s="195"/>
      <c r="AW22813" s="195"/>
      <c r="EZ22813" s="195"/>
      <c r="FA22813" s="195"/>
    </row>
    <row r="22814" spans="48:157">
      <c r="AV22814" s="195"/>
      <c r="AW22814" s="195"/>
      <c r="EZ22814" s="195"/>
      <c r="FA22814" s="195"/>
    </row>
    <row r="22815" spans="48:157">
      <c r="AV22815" s="195"/>
      <c r="AW22815" s="195"/>
      <c r="EZ22815" s="195"/>
      <c r="FA22815" s="195"/>
    </row>
    <row r="22816" spans="48:157">
      <c r="AV22816" s="195"/>
      <c r="AW22816" s="195"/>
      <c r="EZ22816" s="195"/>
      <c r="FA22816" s="195"/>
    </row>
    <row r="22817" spans="48:157">
      <c r="AV22817" s="195"/>
      <c r="AW22817" s="195"/>
      <c r="EZ22817" s="195"/>
      <c r="FA22817" s="195"/>
    </row>
    <row r="22818" spans="48:157">
      <c r="AV22818" s="195"/>
      <c r="AW22818" s="195"/>
      <c r="EZ22818" s="195"/>
      <c r="FA22818" s="195"/>
    </row>
    <row r="22819" spans="48:157">
      <c r="AV22819" s="195"/>
      <c r="AW22819" s="195"/>
      <c r="EZ22819" s="195"/>
      <c r="FA22819" s="195"/>
    </row>
    <row r="22820" spans="48:157">
      <c r="AV22820" s="195"/>
      <c r="AW22820" s="195"/>
      <c r="EZ22820" s="195"/>
      <c r="FA22820" s="195"/>
    </row>
    <row r="22821" spans="48:157">
      <c r="AV22821" s="195"/>
      <c r="AW22821" s="195"/>
      <c r="EZ22821" s="195"/>
      <c r="FA22821" s="195"/>
    </row>
    <row r="22822" spans="48:157">
      <c r="AV22822" s="195"/>
      <c r="AW22822" s="195"/>
      <c r="EZ22822" s="195"/>
      <c r="FA22822" s="195"/>
    </row>
    <row r="22823" spans="48:157">
      <c r="AV22823" s="195"/>
      <c r="AW22823" s="195"/>
      <c r="EZ22823" s="195"/>
      <c r="FA22823" s="195"/>
    </row>
    <row r="22824" spans="48:157">
      <c r="AV22824" s="195"/>
      <c r="AW22824" s="195"/>
      <c r="EZ22824" s="195"/>
      <c r="FA22824" s="195"/>
    </row>
    <row r="22825" spans="48:157">
      <c r="AV22825" s="195"/>
      <c r="AW22825" s="195"/>
      <c r="EZ22825" s="195"/>
      <c r="FA22825" s="195"/>
    </row>
    <row r="22826" spans="48:157">
      <c r="AV22826" s="195"/>
      <c r="AW22826" s="195"/>
      <c r="EZ22826" s="195"/>
      <c r="FA22826" s="195"/>
    </row>
    <row r="22827" spans="48:157">
      <c r="AV22827" s="195"/>
      <c r="AW22827" s="195"/>
      <c r="EZ22827" s="195"/>
      <c r="FA22827" s="195"/>
    </row>
    <row r="22828" spans="48:157">
      <c r="AV22828" s="195"/>
      <c r="AW22828" s="195"/>
      <c r="EZ22828" s="195"/>
      <c r="FA22828" s="195"/>
    </row>
    <row r="22829" spans="48:157">
      <c r="AV22829" s="195"/>
      <c r="AW22829" s="195"/>
      <c r="EZ22829" s="195"/>
      <c r="FA22829" s="195"/>
    </row>
    <row r="22830" spans="48:157">
      <c r="AV22830" s="195"/>
      <c r="AW22830" s="195"/>
      <c r="EZ22830" s="195"/>
      <c r="FA22830" s="195"/>
    </row>
    <row r="22831" spans="48:157">
      <c r="AV22831" s="195"/>
      <c r="AW22831" s="195"/>
      <c r="EZ22831" s="195"/>
      <c r="FA22831" s="195"/>
    </row>
    <row r="22832" spans="48:157">
      <c r="AV22832" s="195"/>
      <c r="AW22832" s="195"/>
      <c r="EZ22832" s="195"/>
      <c r="FA22832" s="195"/>
    </row>
    <row r="22833" spans="48:157">
      <c r="AV22833" s="195"/>
      <c r="AW22833" s="195"/>
      <c r="EZ22833" s="195"/>
      <c r="FA22833" s="195"/>
    </row>
    <row r="22834" spans="48:157">
      <c r="AV22834" s="195"/>
      <c r="AW22834" s="195"/>
      <c r="EZ22834" s="195"/>
      <c r="FA22834" s="195"/>
    </row>
    <row r="22835" spans="48:157">
      <c r="AV22835" s="195"/>
      <c r="AW22835" s="195"/>
      <c r="EZ22835" s="195"/>
      <c r="FA22835" s="195"/>
    </row>
    <row r="22836" spans="48:157">
      <c r="AV22836" s="195"/>
      <c r="AW22836" s="195"/>
      <c r="EZ22836" s="195"/>
      <c r="FA22836" s="195"/>
    </row>
    <row r="22837" spans="48:157">
      <c r="AV22837" s="195"/>
      <c r="AW22837" s="195"/>
      <c r="EZ22837" s="195"/>
      <c r="FA22837" s="195"/>
    </row>
    <row r="22838" spans="48:157">
      <c r="AV22838" s="195"/>
      <c r="AW22838" s="195"/>
      <c r="EZ22838" s="195"/>
      <c r="FA22838" s="195"/>
    </row>
    <row r="22839" spans="48:157">
      <c r="AV22839" s="195"/>
      <c r="AW22839" s="195"/>
      <c r="EZ22839" s="195"/>
      <c r="FA22839" s="195"/>
    </row>
    <row r="22840" spans="48:157">
      <c r="AV22840" s="195"/>
      <c r="AW22840" s="195"/>
      <c r="EZ22840" s="195"/>
      <c r="FA22840" s="195"/>
    </row>
    <row r="22841" spans="48:157">
      <c r="AV22841" s="195"/>
      <c r="AW22841" s="195"/>
      <c r="EZ22841" s="195"/>
      <c r="FA22841" s="195"/>
    </row>
    <row r="22842" spans="48:157">
      <c r="AV22842" s="195"/>
      <c r="AW22842" s="195"/>
      <c r="EZ22842" s="195"/>
      <c r="FA22842" s="195"/>
    </row>
    <row r="22843" spans="48:157">
      <c r="AV22843" s="195"/>
      <c r="AW22843" s="195"/>
      <c r="EZ22843" s="195"/>
      <c r="FA22843" s="195"/>
    </row>
    <row r="22844" spans="48:157">
      <c r="AV22844" s="195"/>
      <c r="AW22844" s="195"/>
      <c r="EZ22844" s="195"/>
      <c r="FA22844" s="195"/>
    </row>
    <row r="22845" spans="48:157">
      <c r="AV22845" s="195"/>
      <c r="AW22845" s="195"/>
      <c r="EZ22845" s="195"/>
      <c r="FA22845" s="195"/>
    </row>
    <row r="22846" spans="48:157">
      <c r="AV22846" s="195"/>
      <c r="AW22846" s="195"/>
      <c r="EZ22846" s="195"/>
      <c r="FA22846" s="195"/>
    </row>
    <row r="22847" spans="48:157">
      <c r="AV22847" s="195"/>
      <c r="AW22847" s="195"/>
      <c r="EZ22847" s="195"/>
      <c r="FA22847" s="195"/>
    </row>
    <row r="22848" spans="48:157">
      <c r="AV22848" s="195"/>
      <c r="AW22848" s="195"/>
      <c r="EZ22848" s="195"/>
      <c r="FA22848" s="195"/>
    </row>
    <row r="22849" spans="48:157">
      <c r="AV22849" s="195"/>
      <c r="AW22849" s="195"/>
      <c r="EZ22849" s="195"/>
      <c r="FA22849" s="195"/>
    </row>
    <row r="22850" spans="48:157">
      <c r="AV22850" s="195"/>
      <c r="AW22850" s="195"/>
      <c r="EZ22850" s="195"/>
      <c r="FA22850" s="195"/>
    </row>
    <row r="22851" spans="48:157">
      <c r="AV22851" s="195"/>
      <c r="AW22851" s="195"/>
      <c r="EZ22851" s="195"/>
      <c r="FA22851" s="195"/>
    </row>
    <row r="22852" spans="48:157">
      <c r="AV22852" s="195"/>
      <c r="AW22852" s="195"/>
      <c r="EZ22852" s="195"/>
      <c r="FA22852" s="195"/>
    </row>
    <row r="22853" spans="48:157">
      <c r="AV22853" s="195"/>
      <c r="AW22853" s="195"/>
      <c r="EZ22853" s="195"/>
      <c r="FA22853" s="195"/>
    </row>
    <row r="22854" spans="48:157">
      <c r="AV22854" s="195"/>
      <c r="AW22854" s="195"/>
      <c r="EZ22854" s="195"/>
      <c r="FA22854" s="195"/>
    </row>
    <row r="22855" spans="48:157">
      <c r="AV22855" s="195"/>
      <c r="AW22855" s="195"/>
      <c r="EZ22855" s="195"/>
      <c r="FA22855" s="195"/>
    </row>
    <row r="22856" spans="48:157">
      <c r="AV22856" s="195"/>
      <c r="AW22856" s="195"/>
      <c r="EZ22856" s="195"/>
      <c r="FA22856" s="195"/>
    </row>
    <row r="22857" spans="48:157">
      <c r="AV22857" s="195"/>
      <c r="AW22857" s="195"/>
      <c r="EZ22857" s="195"/>
      <c r="FA22857" s="195"/>
    </row>
    <row r="22858" spans="48:157">
      <c r="AV22858" s="195"/>
      <c r="AW22858" s="195"/>
      <c r="EZ22858" s="195"/>
      <c r="FA22858" s="195"/>
    </row>
    <row r="22859" spans="48:157">
      <c r="AV22859" s="195"/>
      <c r="AW22859" s="195"/>
      <c r="EZ22859" s="195"/>
      <c r="FA22859" s="195"/>
    </row>
    <row r="22860" spans="48:157">
      <c r="AV22860" s="195"/>
      <c r="AW22860" s="195"/>
      <c r="EZ22860" s="195"/>
      <c r="FA22860" s="195"/>
    </row>
    <row r="22861" spans="48:157">
      <c r="AV22861" s="195"/>
      <c r="AW22861" s="195"/>
      <c r="EZ22861" s="195"/>
      <c r="FA22861" s="195"/>
    </row>
    <row r="22862" spans="48:157">
      <c r="AV22862" s="195"/>
      <c r="AW22862" s="195"/>
      <c r="EZ22862" s="195"/>
      <c r="FA22862" s="195"/>
    </row>
    <row r="22863" spans="48:157">
      <c r="AV22863" s="195"/>
      <c r="AW22863" s="195"/>
      <c r="EZ22863" s="195"/>
      <c r="FA22863" s="195"/>
    </row>
    <row r="22864" spans="48:157">
      <c r="AV22864" s="195"/>
      <c r="AW22864" s="195"/>
      <c r="EZ22864" s="195"/>
      <c r="FA22864" s="195"/>
    </row>
    <row r="22865" spans="48:157">
      <c r="AV22865" s="195"/>
      <c r="AW22865" s="195"/>
      <c r="EZ22865" s="195"/>
      <c r="FA22865" s="195"/>
    </row>
    <row r="22866" spans="48:157">
      <c r="AV22866" s="195"/>
      <c r="AW22866" s="195"/>
      <c r="EZ22866" s="195"/>
      <c r="FA22866" s="195"/>
    </row>
    <row r="22867" spans="48:157">
      <c r="AV22867" s="195"/>
      <c r="AW22867" s="195"/>
      <c r="EZ22867" s="195"/>
      <c r="FA22867" s="195"/>
    </row>
    <row r="22868" spans="48:157">
      <c r="AV22868" s="195"/>
      <c r="AW22868" s="195"/>
      <c r="EZ22868" s="195"/>
      <c r="FA22868" s="195"/>
    </row>
    <row r="22869" spans="48:157">
      <c r="AV22869" s="195"/>
      <c r="AW22869" s="195"/>
      <c r="EZ22869" s="195"/>
      <c r="FA22869" s="195"/>
    </row>
    <row r="22870" spans="48:157">
      <c r="AV22870" s="195"/>
      <c r="AW22870" s="195"/>
      <c r="EZ22870" s="195"/>
      <c r="FA22870" s="195"/>
    </row>
    <row r="22871" spans="48:157">
      <c r="AV22871" s="195"/>
      <c r="AW22871" s="195"/>
      <c r="EZ22871" s="195"/>
      <c r="FA22871" s="195"/>
    </row>
    <row r="22872" spans="48:157">
      <c r="AV22872" s="195"/>
      <c r="AW22872" s="195"/>
      <c r="EZ22872" s="195"/>
      <c r="FA22872" s="195"/>
    </row>
    <row r="22873" spans="48:157">
      <c r="AV22873" s="195"/>
      <c r="AW22873" s="195"/>
      <c r="EZ22873" s="195"/>
      <c r="FA22873" s="195"/>
    </row>
    <row r="22874" spans="48:157">
      <c r="AV22874" s="195"/>
      <c r="AW22874" s="195"/>
      <c r="EZ22874" s="195"/>
      <c r="FA22874" s="195"/>
    </row>
    <row r="22875" spans="48:157">
      <c r="AV22875" s="195"/>
      <c r="AW22875" s="195"/>
      <c r="EZ22875" s="195"/>
      <c r="FA22875" s="195"/>
    </row>
    <row r="22876" spans="48:157">
      <c r="AV22876" s="195"/>
      <c r="AW22876" s="195"/>
      <c r="EZ22876" s="195"/>
      <c r="FA22876" s="195"/>
    </row>
    <row r="22877" spans="48:157">
      <c r="AV22877" s="195"/>
      <c r="AW22877" s="195"/>
      <c r="EZ22877" s="195"/>
      <c r="FA22877" s="195"/>
    </row>
    <row r="22878" spans="48:157">
      <c r="AV22878" s="195"/>
      <c r="AW22878" s="195"/>
      <c r="EZ22878" s="195"/>
      <c r="FA22878" s="195"/>
    </row>
    <row r="22879" spans="48:157">
      <c r="AV22879" s="195"/>
      <c r="AW22879" s="195"/>
      <c r="EZ22879" s="195"/>
      <c r="FA22879" s="195"/>
    </row>
    <row r="22880" spans="48:157">
      <c r="AV22880" s="195"/>
      <c r="AW22880" s="195"/>
      <c r="EZ22880" s="195"/>
      <c r="FA22880" s="195"/>
    </row>
    <row r="22881" spans="48:157">
      <c r="AV22881" s="195"/>
      <c r="AW22881" s="195"/>
      <c r="EZ22881" s="195"/>
      <c r="FA22881" s="195"/>
    </row>
    <row r="22882" spans="48:157">
      <c r="AV22882" s="195"/>
      <c r="AW22882" s="195"/>
      <c r="EZ22882" s="195"/>
      <c r="FA22882" s="195"/>
    </row>
    <row r="22883" spans="48:157">
      <c r="AV22883" s="195"/>
      <c r="AW22883" s="195"/>
      <c r="EZ22883" s="195"/>
      <c r="FA22883" s="195"/>
    </row>
    <row r="22884" spans="48:157">
      <c r="AV22884" s="195"/>
      <c r="AW22884" s="195"/>
      <c r="EZ22884" s="195"/>
      <c r="FA22884" s="195"/>
    </row>
    <row r="22885" spans="48:157">
      <c r="AV22885" s="195"/>
      <c r="AW22885" s="195"/>
      <c r="EZ22885" s="195"/>
      <c r="FA22885" s="195"/>
    </row>
    <row r="22886" spans="48:157">
      <c r="AV22886" s="195"/>
      <c r="AW22886" s="195"/>
      <c r="EZ22886" s="195"/>
      <c r="FA22886" s="195"/>
    </row>
    <row r="22887" spans="48:157">
      <c r="AV22887" s="195"/>
      <c r="AW22887" s="195"/>
      <c r="EZ22887" s="195"/>
      <c r="FA22887" s="195"/>
    </row>
    <row r="22888" spans="48:157">
      <c r="AV22888" s="195"/>
      <c r="AW22888" s="195"/>
      <c r="EZ22888" s="195"/>
      <c r="FA22888" s="195"/>
    </row>
    <row r="22889" spans="48:157">
      <c r="AV22889" s="195"/>
      <c r="AW22889" s="195"/>
      <c r="EZ22889" s="195"/>
      <c r="FA22889" s="195"/>
    </row>
    <row r="22890" spans="48:157">
      <c r="AV22890" s="195"/>
      <c r="AW22890" s="195"/>
      <c r="EZ22890" s="195"/>
      <c r="FA22890" s="195"/>
    </row>
    <row r="22891" spans="48:157">
      <c r="AV22891" s="195"/>
      <c r="AW22891" s="195"/>
      <c r="EZ22891" s="195"/>
      <c r="FA22891" s="195"/>
    </row>
    <row r="22892" spans="48:157">
      <c r="AV22892" s="195"/>
      <c r="AW22892" s="195"/>
      <c r="EZ22892" s="195"/>
      <c r="FA22892" s="195"/>
    </row>
    <row r="22893" spans="48:157">
      <c r="AV22893" s="195"/>
      <c r="AW22893" s="195"/>
      <c r="EZ22893" s="195"/>
      <c r="FA22893" s="195"/>
    </row>
    <row r="22894" spans="48:157">
      <c r="AV22894" s="195"/>
      <c r="AW22894" s="195"/>
      <c r="EZ22894" s="195"/>
      <c r="FA22894" s="195"/>
    </row>
    <row r="22895" spans="48:157">
      <c r="AV22895" s="195"/>
      <c r="AW22895" s="195"/>
      <c r="EZ22895" s="195"/>
      <c r="FA22895" s="195"/>
    </row>
    <row r="22896" spans="48:157">
      <c r="AV22896" s="195"/>
      <c r="AW22896" s="195"/>
      <c r="EZ22896" s="195"/>
      <c r="FA22896" s="195"/>
    </row>
    <row r="22897" spans="48:157">
      <c r="AV22897" s="195"/>
      <c r="AW22897" s="195"/>
      <c r="EZ22897" s="195"/>
      <c r="FA22897" s="195"/>
    </row>
    <row r="22898" spans="48:157">
      <c r="AV22898" s="195"/>
      <c r="AW22898" s="195"/>
      <c r="EZ22898" s="195"/>
      <c r="FA22898" s="195"/>
    </row>
    <row r="22899" spans="48:157">
      <c r="AV22899" s="195"/>
      <c r="AW22899" s="195"/>
      <c r="EZ22899" s="195"/>
      <c r="FA22899" s="195"/>
    </row>
    <row r="22900" spans="48:157">
      <c r="AV22900" s="195"/>
      <c r="AW22900" s="195"/>
      <c r="EZ22900" s="195"/>
      <c r="FA22900" s="195"/>
    </row>
    <row r="22901" spans="48:157">
      <c r="AV22901" s="195"/>
      <c r="AW22901" s="195"/>
      <c r="EZ22901" s="195"/>
      <c r="FA22901" s="195"/>
    </row>
    <row r="22902" spans="48:157">
      <c r="AV22902" s="195"/>
      <c r="AW22902" s="195"/>
      <c r="EZ22902" s="195"/>
      <c r="FA22902" s="195"/>
    </row>
    <row r="22903" spans="48:157">
      <c r="AV22903" s="195"/>
      <c r="AW22903" s="195"/>
      <c r="EZ22903" s="195"/>
      <c r="FA22903" s="195"/>
    </row>
    <row r="22904" spans="48:157">
      <c r="AV22904" s="195"/>
      <c r="AW22904" s="195"/>
      <c r="EZ22904" s="195"/>
      <c r="FA22904" s="195"/>
    </row>
    <row r="22905" spans="48:157">
      <c r="AV22905" s="195"/>
      <c r="AW22905" s="195"/>
      <c r="EZ22905" s="195"/>
      <c r="FA22905" s="195"/>
    </row>
    <row r="22906" spans="48:157">
      <c r="AV22906" s="195"/>
      <c r="AW22906" s="195"/>
      <c r="EZ22906" s="195"/>
      <c r="FA22906" s="195"/>
    </row>
    <row r="22907" spans="48:157">
      <c r="AV22907" s="195"/>
      <c r="AW22907" s="195"/>
      <c r="EZ22907" s="195"/>
      <c r="FA22907" s="195"/>
    </row>
    <row r="22908" spans="48:157">
      <c r="AV22908" s="195"/>
      <c r="AW22908" s="195"/>
      <c r="EZ22908" s="195"/>
      <c r="FA22908" s="195"/>
    </row>
    <row r="22909" spans="48:157">
      <c r="AV22909" s="195"/>
      <c r="AW22909" s="195"/>
      <c r="EZ22909" s="195"/>
      <c r="FA22909" s="195"/>
    </row>
    <row r="22910" spans="48:157">
      <c r="AV22910" s="195"/>
      <c r="AW22910" s="195"/>
      <c r="EZ22910" s="195"/>
      <c r="FA22910" s="195"/>
    </row>
    <row r="22911" spans="48:157">
      <c r="AV22911" s="195"/>
      <c r="AW22911" s="195"/>
      <c r="EZ22911" s="195"/>
      <c r="FA22911" s="195"/>
    </row>
    <row r="22912" spans="48:157">
      <c r="AV22912" s="195"/>
      <c r="AW22912" s="195"/>
      <c r="EZ22912" s="195"/>
      <c r="FA22912" s="195"/>
    </row>
    <row r="22913" spans="48:157">
      <c r="AV22913" s="195"/>
      <c r="AW22913" s="195"/>
      <c r="EZ22913" s="195"/>
      <c r="FA22913" s="195"/>
    </row>
    <row r="22914" spans="48:157">
      <c r="AV22914" s="195"/>
      <c r="AW22914" s="195"/>
      <c r="EZ22914" s="195"/>
      <c r="FA22914" s="195"/>
    </row>
    <row r="22915" spans="48:157">
      <c r="AV22915" s="195"/>
      <c r="AW22915" s="195"/>
      <c r="EZ22915" s="195"/>
      <c r="FA22915" s="195"/>
    </row>
    <row r="22916" spans="48:157">
      <c r="AV22916" s="195"/>
      <c r="AW22916" s="195"/>
      <c r="EZ22916" s="195"/>
      <c r="FA22916" s="195"/>
    </row>
    <row r="22917" spans="48:157">
      <c r="AV22917" s="195"/>
      <c r="AW22917" s="195"/>
      <c r="EZ22917" s="195"/>
      <c r="FA22917" s="195"/>
    </row>
    <row r="22918" spans="48:157">
      <c r="AV22918" s="195"/>
      <c r="AW22918" s="195"/>
      <c r="EZ22918" s="195"/>
      <c r="FA22918" s="195"/>
    </row>
    <row r="22919" spans="48:157">
      <c r="AV22919" s="195"/>
      <c r="AW22919" s="195"/>
      <c r="EZ22919" s="195"/>
      <c r="FA22919" s="195"/>
    </row>
    <row r="22920" spans="48:157">
      <c r="AV22920" s="195"/>
      <c r="AW22920" s="195"/>
      <c r="EZ22920" s="195"/>
      <c r="FA22920" s="195"/>
    </row>
    <row r="22921" spans="48:157">
      <c r="AV22921" s="195"/>
      <c r="AW22921" s="195"/>
      <c r="EZ22921" s="195"/>
      <c r="FA22921" s="195"/>
    </row>
    <row r="22922" spans="48:157">
      <c r="AV22922" s="195"/>
      <c r="AW22922" s="195"/>
      <c r="EZ22922" s="195"/>
      <c r="FA22922" s="195"/>
    </row>
    <row r="22923" spans="48:157">
      <c r="AV22923" s="195"/>
      <c r="AW22923" s="195"/>
      <c r="EZ22923" s="195"/>
      <c r="FA22923" s="195"/>
    </row>
    <row r="22924" spans="48:157">
      <c r="AV22924" s="195"/>
      <c r="AW22924" s="195"/>
      <c r="EZ22924" s="195"/>
      <c r="FA22924" s="195"/>
    </row>
    <row r="22925" spans="48:157">
      <c r="AV22925" s="195"/>
      <c r="AW22925" s="195"/>
      <c r="EZ22925" s="195"/>
      <c r="FA22925" s="195"/>
    </row>
    <row r="22926" spans="48:157">
      <c r="AV22926" s="195"/>
      <c r="AW22926" s="195"/>
      <c r="EZ22926" s="195"/>
      <c r="FA22926" s="195"/>
    </row>
    <row r="22927" spans="48:157">
      <c r="AV22927" s="195"/>
      <c r="AW22927" s="195"/>
      <c r="EZ22927" s="195"/>
      <c r="FA22927" s="195"/>
    </row>
    <row r="22928" spans="48:157">
      <c r="AV22928" s="195"/>
      <c r="AW22928" s="195"/>
      <c r="EZ22928" s="195"/>
      <c r="FA22928" s="195"/>
    </row>
    <row r="22929" spans="48:157">
      <c r="AV22929" s="195"/>
      <c r="AW22929" s="195"/>
      <c r="EZ22929" s="195"/>
      <c r="FA22929" s="195"/>
    </row>
    <row r="22930" spans="48:157">
      <c r="AV22930" s="195"/>
      <c r="AW22930" s="195"/>
      <c r="EZ22930" s="195"/>
      <c r="FA22930" s="195"/>
    </row>
    <row r="22931" spans="48:157">
      <c r="AV22931" s="195"/>
      <c r="AW22931" s="195"/>
      <c r="EZ22931" s="195"/>
      <c r="FA22931" s="195"/>
    </row>
    <row r="22932" spans="48:157">
      <c r="AV22932" s="195"/>
      <c r="AW22932" s="195"/>
      <c r="EZ22932" s="195"/>
      <c r="FA22932" s="195"/>
    </row>
    <row r="22933" spans="48:157">
      <c r="AV22933" s="195"/>
      <c r="AW22933" s="195"/>
      <c r="EZ22933" s="195"/>
      <c r="FA22933" s="195"/>
    </row>
    <row r="22934" spans="48:157">
      <c r="AV22934" s="195"/>
      <c r="AW22934" s="195"/>
      <c r="EZ22934" s="195"/>
      <c r="FA22934" s="195"/>
    </row>
    <row r="22935" spans="48:157">
      <c r="AV22935" s="195"/>
      <c r="AW22935" s="195"/>
      <c r="EZ22935" s="195"/>
      <c r="FA22935" s="195"/>
    </row>
    <row r="22936" spans="48:157">
      <c r="AV22936" s="195"/>
      <c r="AW22936" s="195"/>
      <c r="EZ22936" s="195"/>
      <c r="FA22936" s="195"/>
    </row>
    <row r="22937" spans="48:157">
      <c r="AV22937" s="195"/>
      <c r="AW22937" s="195"/>
      <c r="EZ22937" s="195"/>
      <c r="FA22937" s="195"/>
    </row>
    <row r="22938" spans="48:157">
      <c r="AV22938" s="195"/>
      <c r="AW22938" s="195"/>
      <c r="EZ22938" s="195"/>
      <c r="FA22938" s="195"/>
    </row>
    <row r="22939" spans="48:157">
      <c r="AV22939" s="195"/>
      <c r="AW22939" s="195"/>
      <c r="EZ22939" s="195"/>
      <c r="FA22939" s="195"/>
    </row>
    <row r="22940" spans="48:157">
      <c r="AV22940" s="195"/>
      <c r="AW22940" s="195"/>
      <c r="EZ22940" s="195"/>
      <c r="FA22940" s="195"/>
    </row>
    <row r="22941" spans="48:157">
      <c r="AV22941" s="195"/>
      <c r="AW22941" s="195"/>
      <c r="EZ22941" s="195"/>
      <c r="FA22941" s="195"/>
    </row>
    <row r="22942" spans="48:157">
      <c r="AV22942" s="195"/>
      <c r="AW22942" s="195"/>
      <c r="EZ22942" s="195"/>
      <c r="FA22942" s="195"/>
    </row>
    <row r="22943" spans="48:157">
      <c r="AV22943" s="195"/>
      <c r="AW22943" s="195"/>
      <c r="EZ22943" s="195"/>
      <c r="FA22943" s="195"/>
    </row>
    <row r="22944" spans="48:157">
      <c r="AV22944" s="195"/>
      <c r="AW22944" s="195"/>
      <c r="EZ22944" s="195"/>
      <c r="FA22944" s="195"/>
    </row>
    <row r="22945" spans="48:157">
      <c r="AV22945" s="195"/>
      <c r="AW22945" s="195"/>
      <c r="EZ22945" s="195"/>
      <c r="FA22945" s="195"/>
    </row>
    <row r="22946" spans="48:157">
      <c r="AV22946" s="195"/>
      <c r="AW22946" s="195"/>
      <c r="EZ22946" s="195"/>
      <c r="FA22946" s="195"/>
    </row>
    <row r="22947" spans="48:157">
      <c r="AV22947" s="195"/>
      <c r="AW22947" s="195"/>
      <c r="EZ22947" s="195"/>
      <c r="FA22947" s="195"/>
    </row>
    <row r="22948" spans="48:157">
      <c r="AV22948" s="195"/>
      <c r="AW22948" s="195"/>
      <c r="EZ22948" s="195"/>
      <c r="FA22948" s="195"/>
    </row>
    <row r="22949" spans="48:157">
      <c r="AV22949" s="195"/>
      <c r="AW22949" s="195"/>
      <c r="EZ22949" s="195"/>
      <c r="FA22949" s="195"/>
    </row>
    <row r="22950" spans="48:157">
      <c r="AV22950" s="195"/>
      <c r="AW22950" s="195"/>
      <c r="EZ22950" s="195"/>
      <c r="FA22950" s="195"/>
    </row>
    <row r="22951" spans="48:157">
      <c r="AV22951" s="195"/>
      <c r="AW22951" s="195"/>
      <c r="EZ22951" s="195"/>
      <c r="FA22951" s="195"/>
    </row>
    <row r="22952" spans="48:157">
      <c r="AV22952" s="195"/>
      <c r="AW22952" s="195"/>
      <c r="EZ22952" s="195"/>
      <c r="FA22952" s="195"/>
    </row>
    <row r="22953" spans="48:157">
      <c r="AV22953" s="195"/>
      <c r="AW22953" s="195"/>
      <c r="EZ22953" s="195"/>
      <c r="FA22953" s="195"/>
    </row>
    <row r="22954" spans="48:157">
      <c r="AV22954" s="195"/>
      <c r="AW22954" s="195"/>
      <c r="EZ22954" s="195"/>
      <c r="FA22954" s="195"/>
    </row>
    <row r="22955" spans="48:157">
      <c r="AV22955" s="195"/>
      <c r="AW22955" s="195"/>
      <c r="EZ22955" s="195"/>
      <c r="FA22955" s="195"/>
    </row>
    <row r="22956" spans="48:157">
      <c r="AV22956" s="195"/>
      <c r="AW22956" s="195"/>
      <c r="EZ22956" s="195"/>
      <c r="FA22956" s="195"/>
    </row>
    <row r="22957" spans="48:157">
      <c r="AV22957" s="195"/>
      <c r="AW22957" s="195"/>
      <c r="EZ22957" s="195"/>
      <c r="FA22957" s="195"/>
    </row>
    <row r="22958" spans="48:157">
      <c r="AV22958" s="195"/>
      <c r="AW22958" s="195"/>
      <c r="EZ22958" s="195"/>
      <c r="FA22958" s="195"/>
    </row>
    <row r="22959" spans="48:157">
      <c r="AV22959" s="195"/>
      <c r="AW22959" s="195"/>
      <c r="EZ22959" s="195"/>
      <c r="FA22959" s="195"/>
    </row>
    <row r="22960" spans="48:157">
      <c r="AV22960" s="195"/>
      <c r="AW22960" s="195"/>
      <c r="EZ22960" s="195"/>
      <c r="FA22960" s="195"/>
    </row>
    <row r="22961" spans="48:157">
      <c r="AV22961" s="195"/>
      <c r="AW22961" s="195"/>
      <c r="EZ22961" s="195"/>
      <c r="FA22961" s="195"/>
    </row>
    <row r="22962" spans="48:157">
      <c r="AV22962" s="195"/>
      <c r="AW22962" s="195"/>
      <c r="EZ22962" s="195"/>
      <c r="FA22962" s="195"/>
    </row>
    <row r="22963" spans="48:157">
      <c r="AV22963" s="195"/>
      <c r="AW22963" s="195"/>
      <c r="EZ22963" s="195"/>
      <c r="FA22963" s="195"/>
    </row>
    <row r="22964" spans="48:157">
      <c r="AV22964" s="195"/>
      <c r="AW22964" s="195"/>
      <c r="EZ22964" s="195"/>
      <c r="FA22964" s="195"/>
    </row>
    <row r="22965" spans="48:157">
      <c r="AV22965" s="195"/>
      <c r="AW22965" s="195"/>
      <c r="EZ22965" s="195"/>
      <c r="FA22965" s="195"/>
    </row>
    <row r="22966" spans="48:157">
      <c r="AV22966" s="195"/>
      <c r="AW22966" s="195"/>
      <c r="EZ22966" s="195"/>
      <c r="FA22966" s="195"/>
    </row>
    <row r="22967" spans="48:157">
      <c r="AV22967" s="195"/>
      <c r="AW22967" s="195"/>
      <c r="EZ22967" s="195"/>
      <c r="FA22967" s="195"/>
    </row>
    <row r="22968" spans="48:157">
      <c r="AV22968" s="195"/>
      <c r="AW22968" s="195"/>
      <c r="EZ22968" s="195"/>
      <c r="FA22968" s="195"/>
    </row>
    <row r="22969" spans="48:157">
      <c r="AV22969" s="195"/>
      <c r="AW22969" s="195"/>
      <c r="EZ22969" s="195"/>
      <c r="FA22969" s="195"/>
    </row>
    <row r="22970" spans="48:157">
      <c r="AV22970" s="195"/>
      <c r="AW22970" s="195"/>
      <c r="EZ22970" s="195"/>
      <c r="FA22970" s="195"/>
    </row>
    <row r="22971" spans="48:157">
      <c r="AV22971" s="195"/>
      <c r="AW22971" s="195"/>
      <c r="EZ22971" s="195"/>
      <c r="FA22971" s="195"/>
    </row>
    <row r="22972" spans="48:157">
      <c r="AV22972" s="195"/>
      <c r="AW22972" s="195"/>
      <c r="EZ22972" s="195"/>
      <c r="FA22972" s="195"/>
    </row>
    <row r="22973" spans="48:157">
      <c r="AV22973" s="195"/>
      <c r="AW22973" s="195"/>
      <c r="EZ22973" s="195"/>
      <c r="FA22973" s="195"/>
    </row>
    <row r="22974" spans="48:157">
      <c r="AV22974" s="195"/>
      <c r="AW22974" s="195"/>
      <c r="EZ22974" s="195"/>
      <c r="FA22974" s="195"/>
    </row>
    <row r="22975" spans="48:157">
      <c r="AV22975" s="195"/>
      <c r="AW22975" s="195"/>
      <c r="EZ22975" s="195"/>
      <c r="FA22975" s="195"/>
    </row>
    <row r="22976" spans="48:157">
      <c r="AV22976" s="195"/>
      <c r="AW22976" s="195"/>
      <c r="EZ22976" s="195"/>
      <c r="FA22976" s="195"/>
    </row>
    <row r="22977" spans="48:157">
      <c r="AV22977" s="195"/>
      <c r="AW22977" s="195"/>
      <c r="EZ22977" s="195"/>
      <c r="FA22977" s="195"/>
    </row>
    <row r="22978" spans="48:157">
      <c r="AV22978" s="195"/>
      <c r="AW22978" s="195"/>
      <c r="EZ22978" s="195"/>
      <c r="FA22978" s="195"/>
    </row>
    <row r="22979" spans="48:157">
      <c r="AV22979" s="195"/>
      <c r="AW22979" s="195"/>
      <c r="EZ22979" s="195"/>
      <c r="FA22979" s="195"/>
    </row>
    <row r="22980" spans="48:157">
      <c r="AV22980" s="195"/>
      <c r="AW22980" s="195"/>
      <c r="EZ22980" s="195"/>
      <c r="FA22980" s="195"/>
    </row>
    <row r="22981" spans="48:157">
      <c r="AV22981" s="195"/>
      <c r="AW22981" s="195"/>
      <c r="EZ22981" s="195"/>
      <c r="FA22981" s="195"/>
    </row>
    <row r="22982" spans="48:157">
      <c r="AV22982" s="195"/>
      <c r="AW22982" s="195"/>
      <c r="EZ22982" s="195"/>
      <c r="FA22982" s="195"/>
    </row>
    <row r="22983" spans="48:157">
      <c r="AV22983" s="195"/>
      <c r="AW22983" s="195"/>
      <c r="EZ22983" s="195"/>
      <c r="FA22983" s="195"/>
    </row>
    <row r="22984" spans="48:157">
      <c r="AV22984" s="195"/>
      <c r="AW22984" s="195"/>
      <c r="EZ22984" s="195"/>
      <c r="FA22984" s="195"/>
    </row>
    <row r="22985" spans="48:157">
      <c r="AV22985" s="195"/>
      <c r="AW22985" s="195"/>
      <c r="EZ22985" s="195"/>
      <c r="FA22985" s="195"/>
    </row>
    <row r="22986" spans="48:157">
      <c r="AV22986" s="195"/>
      <c r="AW22986" s="195"/>
      <c r="EZ22986" s="195"/>
      <c r="FA22986" s="195"/>
    </row>
    <row r="22987" spans="48:157">
      <c r="AV22987" s="195"/>
      <c r="AW22987" s="195"/>
      <c r="EZ22987" s="195"/>
      <c r="FA22987" s="195"/>
    </row>
    <row r="22988" spans="48:157">
      <c r="AV22988" s="195"/>
      <c r="AW22988" s="195"/>
      <c r="EZ22988" s="195"/>
      <c r="FA22988" s="195"/>
    </row>
    <row r="22989" spans="48:157">
      <c r="AV22989" s="195"/>
      <c r="AW22989" s="195"/>
      <c r="EZ22989" s="195"/>
      <c r="FA22989" s="195"/>
    </row>
    <row r="22990" spans="48:157">
      <c r="AV22990" s="195"/>
      <c r="AW22990" s="195"/>
      <c r="EZ22990" s="195"/>
      <c r="FA22990" s="195"/>
    </row>
    <row r="22991" spans="48:157">
      <c r="AV22991" s="195"/>
      <c r="AW22991" s="195"/>
      <c r="EZ22991" s="195"/>
      <c r="FA22991" s="195"/>
    </row>
    <row r="22992" spans="48:157">
      <c r="AV22992" s="195"/>
      <c r="AW22992" s="195"/>
      <c r="EZ22992" s="195"/>
      <c r="FA22992" s="195"/>
    </row>
    <row r="22993" spans="48:157">
      <c r="AV22993" s="195"/>
      <c r="AW22993" s="195"/>
      <c r="EZ22993" s="195"/>
      <c r="FA22993" s="195"/>
    </row>
    <row r="22994" spans="48:157">
      <c r="AV22994" s="195"/>
      <c r="AW22994" s="195"/>
      <c r="EZ22994" s="195"/>
      <c r="FA22994" s="195"/>
    </row>
    <row r="22995" spans="48:157">
      <c r="AV22995" s="195"/>
      <c r="AW22995" s="195"/>
      <c r="EZ22995" s="195"/>
      <c r="FA22995" s="195"/>
    </row>
    <row r="22996" spans="48:157">
      <c r="AV22996" s="195"/>
      <c r="AW22996" s="195"/>
      <c r="EZ22996" s="195"/>
      <c r="FA22996" s="195"/>
    </row>
    <row r="22997" spans="48:157">
      <c r="AV22997" s="195"/>
      <c r="AW22997" s="195"/>
      <c r="EZ22997" s="195"/>
      <c r="FA22997" s="195"/>
    </row>
    <row r="22998" spans="48:157">
      <c r="AV22998" s="195"/>
      <c r="AW22998" s="195"/>
      <c r="EZ22998" s="195"/>
      <c r="FA22998" s="195"/>
    </row>
    <row r="22999" spans="48:157">
      <c r="AV22999" s="195"/>
      <c r="AW22999" s="195"/>
      <c r="EZ22999" s="195"/>
      <c r="FA22999" s="195"/>
    </row>
    <row r="23000" spans="48:157">
      <c r="AV23000" s="195"/>
      <c r="AW23000" s="195"/>
      <c r="EZ23000" s="195"/>
      <c r="FA23000" s="195"/>
    </row>
    <row r="23001" spans="48:157">
      <c r="AV23001" s="195"/>
      <c r="AW23001" s="195"/>
      <c r="EZ23001" s="195"/>
      <c r="FA23001" s="195"/>
    </row>
    <row r="23002" spans="48:157">
      <c r="AV23002" s="195"/>
      <c r="AW23002" s="195"/>
      <c r="EZ23002" s="195"/>
      <c r="FA23002" s="195"/>
    </row>
    <row r="23003" spans="48:157">
      <c r="AV23003" s="195"/>
      <c r="AW23003" s="195"/>
      <c r="EZ23003" s="195"/>
      <c r="FA23003" s="195"/>
    </row>
    <row r="23004" spans="48:157">
      <c r="AV23004" s="195"/>
      <c r="AW23004" s="195"/>
      <c r="EZ23004" s="195"/>
      <c r="FA23004" s="195"/>
    </row>
    <row r="23005" spans="48:157">
      <c r="AV23005" s="195"/>
      <c r="AW23005" s="195"/>
      <c r="EZ23005" s="195"/>
      <c r="FA23005" s="195"/>
    </row>
    <row r="23006" spans="48:157">
      <c r="AV23006" s="195"/>
      <c r="AW23006" s="195"/>
      <c r="EZ23006" s="195"/>
      <c r="FA23006" s="195"/>
    </row>
    <row r="23007" spans="48:157">
      <c r="AV23007" s="195"/>
      <c r="AW23007" s="195"/>
      <c r="EZ23007" s="195"/>
      <c r="FA23007" s="195"/>
    </row>
    <row r="23008" spans="48:157">
      <c r="AV23008" s="195"/>
      <c r="AW23008" s="195"/>
      <c r="EZ23008" s="195"/>
      <c r="FA23008" s="195"/>
    </row>
    <row r="23009" spans="48:157">
      <c r="AV23009" s="195"/>
      <c r="AW23009" s="195"/>
      <c r="EZ23009" s="195"/>
      <c r="FA23009" s="195"/>
    </row>
    <row r="23010" spans="48:157">
      <c r="AV23010" s="195"/>
      <c r="AW23010" s="195"/>
      <c r="EZ23010" s="195"/>
      <c r="FA23010" s="195"/>
    </row>
    <row r="23011" spans="48:157">
      <c r="AV23011" s="195"/>
      <c r="AW23011" s="195"/>
      <c r="EZ23011" s="195"/>
      <c r="FA23011" s="195"/>
    </row>
    <row r="23012" spans="48:157">
      <c r="AV23012" s="195"/>
      <c r="AW23012" s="195"/>
      <c r="EZ23012" s="195"/>
      <c r="FA23012" s="195"/>
    </row>
    <row r="23013" spans="48:157">
      <c r="AV23013" s="195"/>
      <c r="AW23013" s="195"/>
      <c r="EZ23013" s="195"/>
      <c r="FA23013" s="195"/>
    </row>
    <row r="23014" spans="48:157">
      <c r="AV23014" s="195"/>
      <c r="AW23014" s="195"/>
      <c r="EZ23014" s="195"/>
      <c r="FA23014" s="195"/>
    </row>
    <row r="23015" spans="48:157">
      <c r="AV23015" s="195"/>
      <c r="AW23015" s="195"/>
      <c r="EZ23015" s="195"/>
      <c r="FA23015" s="195"/>
    </row>
    <row r="23016" spans="48:157">
      <c r="AV23016" s="195"/>
      <c r="AW23016" s="195"/>
      <c r="EZ23016" s="195"/>
      <c r="FA23016" s="195"/>
    </row>
    <row r="23017" spans="48:157">
      <c r="AV23017" s="195"/>
      <c r="AW23017" s="195"/>
      <c r="EZ23017" s="195"/>
      <c r="FA23017" s="195"/>
    </row>
    <row r="23018" spans="48:157">
      <c r="AV23018" s="195"/>
      <c r="AW23018" s="195"/>
      <c r="EZ23018" s="195"/>
      <c r="FA23018" s="195"/>
    </row>
    <row r="23019" spans="48:157">
      <c r="AV23019" s="195"/>
      <c r="AW23019" s="195"/>
      <c r="EZ23019" s="195"/>
      <c r="FA23019" s="195"/>
    </row>
    <row r="23020" spans="48:157">
      <c r="AV23020" s="195"/>
      <c r="AW23020" s="195"/>
      <c r="EZ23020" s="195"/>
      <c r="FA23020" s="195"/>
    </row>
    <row r="23021" spans="48:157">
      <c r="AV23021" s="195"/>
      <c r="AW23021" s="195"/>
      <c r="EZ23021" s="195"/>
      <c r="FA23021" s="195"/>
    </row>
    <row r="23022" spans="48:157">
      <c r="AV23022" s="195"/>
      <c r="AW23022" s="195"/>
      <c r="EZ23022" s="195"/>
      <c r="FA23022" s="195"/>
    </row>
    <row r="23023" spans="48:157">
      <c r="AV23023" s="195"/>
      <c r="AW23023" s="195"/>
      <c r="EZ23023" s="195"/>
      <c r="FA23023" s="195"/>
    </row>
    <row r="23024" spans="48:157">
      <c r="AV23024" s="195"/>
      <c r="AW23024" s="195"/>
      <c r="EZ23024" s="195"/>
      <c r="FA23024" s="195"/>
    </row>
    <row r="23025" spans="48:157">
      <c r="AV23025" s="195"/>
      <c r="AW23025" s="195"/>
      <c r="EZ23025" s="195"/>
      <c r="FA23025" s="195"/>
    </row>
    <row r="23026" spans="48:157">
      <c r="AV23026" s="195"/>
      <c r="AW23026" s="195"/>
      <c r="EZ23026" s="195"/>
      <c r="FA23026" s="195"/>
    </row>
    <row r="23027" spans="48:157">
      <c r="AV23027" s="195"/>
      <c r="AW23027" s="195"/>
      <c r="EZ23027" s="195"/>
      <c r="FA23027" s="195"/>
    </row>
    <row r="23028" spans="48:157">
      <c r="AV23028" s="195"/>
      <c r="AW23028" s="195"/>
      <c r="EZ23028" s="195"/>
      <c r="FA23028" s="195"/>
    </row>
    <row r="23029" spans="48:157">
      <c r="AV23029" s="195"/>
      <c r="AW23029" s="195"/>
      <c r="EZ23029" s="195"/>
      <c r="FA23029" s="195"/>
    </row>
    <row r="23030" spans="48:157">
      <c r="AV23030" s="195"/>
      <c r="AW23030" s="195"/>
      <c r="EZ23030" s="195"/>
      <c r="FA23030" s="195"/>
    </row>
    <row r="23031" spans="48:157">
      <c r="AV23031" s="195"/>
      <c r="AW23031" s="195"/>
      <c r="EZ23031" s="195"/>
      <c r="FA23031" s="195"/>
    </row>
    <row r="23032" spans="48:157">
      <c r="AV23032" s="195"/>
      <c r="AW23032" s="195"/>
      <c r="EZ23032" s="195"/>
      <c r="FA23032" s="195"/>
    </row>
    <row r="23033" spans="48:157">
      <c r="AV23033" s="195"/>
      <c r="AW23033" s="195"/>
      <c r="EZ23033" s="195"/>
      <c r="FA23033" s="195"/>
    </row>
    <row r="23034" spans="48:157">
      <c r="AV23034" s="195"/>
      <c r="AW23034" s="195"/>
      <c r="EZ23034" s="195"/>
      <c r="FA23034" s="195"/>
    </row>
    <row r="23035" spans="48:157">
      <c r="AV23035" s="195"/>
      <c r="AW23035" s="195"/>
      <c r="EZ23035" s="195"/>
      <c r="FA23035" s="195"/>
    </row>
    <row r="23036" spans="48:157">
      <c r="AV23036" s="195"/>
      <c r="AW23036" s="195"/>
      <c r="EZ23036" s="195"/>
      <c r="FA23036" s="195"/>
    </row>
    <row r="23037" spans="48:157">
      <c r="AV23037" s="195"/>
      <c r="AW23037" s="195"/>
      <c r="EZ23037" s="195"/>
      <c r="FA23037" s="195"/>
    </row>
    <row r="23038" spans="48:157">
      <c r="AV23038" s="195"/>
      <c r="AW23038" s="195"/>
      <c r="EZ23038" s="195"/>
      <c r="FA23038" s="195"/>
    </row>
    <row r="23039" spans="48:157">
      <c r="AV23039" s="195"/>
      <c r="AW23039" s="195"/>
      <c r="EZ23039" s="195"/>
      <c r="FA23039" s="195"/>
    </row>
    <row r="23040" spans="48:157">
      <c r="AV23040" s="195"/>
      <c r="AW23040" s="195"/>
      <c r="EZ23040" s="195"/>
      <c r="FA23040" s="195"/>
    </row>
    <row r="23041" spans="48:157">
      <c r="AV23041" s="195"/>
      <c r="AW23041" s="195"/>
      <c r="EZ23041" s="195"/>
      <c r="FA23041" s="195"/>
    </row>
    <row r="23042" spans="48:157">
      <c r="AV23042" s="195"/>
      <c r="AW23042" s="195"/>
      <c r="EZ23042" s="195"/>
      <c r="FA23042" s="195"/>
    </row>
    <row r="23043" spans="48:157">
      <c r="AV23043" s="195"/>
      <c r="AW23043" s="195"/>
      <c r="EZ23043" s="195"/>
      <c r="FA23043" s="195"/>
    </row>
    <row r="23044" spans="48:157">
      <c r="AV23044" s="195"/>
      <c r="AW23044" s="195"/>
      <c r="EZ23044" s="195"/>
      <c r="FA23044" s="195"/>
    </row>
    <row r="23045" spans="48:157">
      <c r="AV23045" s="195"/>
      <c r="AW23045" s="195"/>
      <c r="EZ23045" s="195"/>
      <c r="FA23045" s="195"/>
    </row>
    <row r="23046" spans="48:157">
      <c r="AV23046" s="195"/>
      <c r="AW23046" s="195"/>
      <c r="EZ23046" s="195"/>
      <c r="FA23046" s="195"/>
    </row>
    <row r="23047" spans="48:157">
      <c r="AV23047" s="195"/>
      <c r="AW23047" s="195"/>
      <c r="EZ23047" s="195"/>
      <c r="FA23047" s="195"/>
    </row>
    <row r="23048" spans="48:157">
      <c r="AV23048" s="195"/>
      <c r="AW23048" s="195"/>
      <c r="EZ23048" s="195"/>
      <c r="FA23048" s="195"/>
    </row>
    <row r="23049" spans="48:157">
      <c r="AV23049" s="195"/>
      <c r="AW23049" s="195"/>
      <c r="EZ23049" s="195"/>
      <c r="FA23049" s="195"/>
    </row>
    <row r="23050" spans="48:157">
      <c r="AV23050" s="195"/>
      <c r="AW23050" s="195"/>
      <c r="EZ23050" s="195"/>
      <c r="FA23050" s="195"/>
    </row>
    <row r="23051" spans="48:157">
      <c r="AV23051" s="195"/>
      <c r="AW23051" s="195"/>
      <c r="EZ23051" s="195"/>
      <c r="FA23051" s="195"/>
    </row>
    <row r="23052" spans="48:157">
      <c r="AV23052" s="195"/>
      <c r="AW23052" s="195"/>
      <c r="EZ23052" s="195"/>
      <c r="FA23052" s="195"/>
    </row>
    <row r="23053" spans="48:157">
      <c r="AV23053" s="195"/>
      <c r="AW23053" s="195"/>
      <c r="EZ23053" s="195"/>
      <c r="FA23053" s="195"/>
    </row>
    <row r="23054" spans="48:157">
      <c r="AV23054" s="195"/>
      <c r="AW23054" s="195"/>
      <c r="EZ23054" s="195"/>
      <c r="FA23054" s="195"/>
    </row>
    <row r="23055" spans="48:157">
      <c r="AV23055" s="195"/>
      <c r="AW23055" s="195"/>
      <c r="EZ23055" s="195"/>
      <c r="FA23055" s="195"/>
    </row>
    <row r="23056" spans="48:157">
      <c r="AV23056" s="195"/>
      <c r="AW23056" s="195"/>
      <c r="EZ23056" s="195"/>
      <c r="FA23056" s="195"/>
    </row>
    <row r="23057" spans="48:157">
      <c r="AV23057" s="195"/>
      <c r="AW23057" s="195"/>
      <c r="EZ23057" s="195"/>
      <c r="FA23057" s="195"/>
    </row>
    <row r="23058" spans="48:157">
      <c r="AV23058" s="195"/>
      <c r="AW23058" s="195"/>
      <c r="EZ23058" s="195"/>
      <c r="FA23058" s="195"/>
    </row>
    <row r="23059" spans="48:157">
      <c r="AV23059" s="195"/>
      <c r="AW23059" s="195"/>
      <c r="EZ23059" s="195"/>
      <c r="FA23059" s="195"/>
    </row>
    <row r="23060" spans="48:157">
      <c r="AV23060" s="195"/>
      <c r="AW23060" s="195"/>
      <c r="EZ23060" s="195"/>
      <c r="FA23060" s="195"/>
    </row>
    <row r="23061" spans="48:157">
      <c r="AV23061" s="195"/>
      <c r="AW23061" s="195"/>
      <c r="EZ23061" s="195"/>
      <c r="FA23061" s="195"/>
    </row>
    <row r="23062" spans="48:157">
      <c r="AV23062" s="195"/>
      <c r="AW23062" s="195"/>
      <c r="EZ23062" s="195"/>
      <c r="FA23062" s="195"/>
    </row>
    <row r="23063" spans="48:157">
      <c r="AV23063" s="195"/>
      <c r="AW23063" s="195"/>
      <c r="EZ23063" s="195"/>
      <c r="FA23063" s="195"/>
    </row>
    <row r="23064" spans="48:157">
      <c r="AV23064" s="195"/>
      <c r="AW23064" s="195"/>
      <c r="EZ23064" s="195"/>
      <c r="FA23064" s="195"/>
    </row>
    <row r="23065" spans="48:157">
      <c r="AV23065" s="195"/>
      <c r="AW23065" s="195"/>
      <c r="EZ23065" s="195"/>
      <c r="FA23065" s="195"/>
    </row>
    <row r="23066" spans="48:157">
      <c r="AV23066" s="195"/>
      <c r="AW23066" s="195"/>
      <c r="EZ23066" s="195"/>
      <c r="FA23066" s="195"/>
    </row>
    <row r="23067" spans="48:157">
      <c r="AV23067" s="195"/>
      <c r="AW23067" s="195"/>
      <c r="EZ23067" s="195"/>
      <c r="FA23067" s="195"/>
    </row>
    <row r="23068" spans="48:157">
      <c r="AV23068" s="195"/>
      <c r="AW23068" s="195"/>
      <c r="EZ23068" s="195"/>
      <c r="FA23068" s="195"/>
    </row>
    <row r="23069" spans="48:157">
      <c r="AV23069" s="195"/>
      <c r="AW23069" s="195"/>
      <c r="EZ23069" s="195"/>
      <c r="FA23069" s="195"/>
    </row>
    <row r="23070" spans="48:157">
      <c r="AV23070" s="195"/>
      <c r="AW23070" s="195"/>
      <c r="EZ23070" s="195"/>
      <c r="FA23070" s="195"/>
    </row>
    <row r="23071" spans="48:157">
      <c r="AV23071" s="195"/>
      <c r="AW23071" s="195"/>
      <c r="EZ23071" s="195"/>
      <c r="FA23071" s="195"/>
    </row>
    <row r="23072" spans="48:157">
      <c r="AV23072" s="195"/>
      <c r="AW23072" s="195"/>
      <c r="EZ23072" s="195"/>
      <c r="FA23072" s="195"/>
    </row>
    <row r="23073" spans="48:157">
      <c r="AV23073" s="195"/>
      <c r="AW23073" s="195"/>
      <c r="EZ23073" s="195"/>
      <c r="FA23073" s="195"/>
    </row>
    <row r="23074" spans="48:157">
      <c r="AV23074" s="195"/>
      <c r="AW23074" s="195"/>
      <c r="EZ23074" s="195"/>
      <c r="FA23074" s="195"/>
    </row>
    <row r="23075" spans="48:157">
      <c r="AV23075" s="195"/>
      <c r="AW23075" s="195"/>
      <c r="EZ23075" s="195"/>
      <c r="FA23075" s="195"/>
    </row>
    <row r="23076" spans="48:157">
      <c r="AV23076" s="195"/>
      <c r="AW23076" s="195"/>
      <c r="EZ23076" s="195"/>
      <c r="FA23076" s="195"/>
    </row>
    <row r="23077" spans="48:157">
      <c r="AV23077" s="195"/>
      <c r="AW23077" s="195"/>
      <c r="EZ23077" s="195"/>
      <c r="FA23077" s="195"/>
    </row>
    <row r="23078" spans="48:157">
      <c r="AV23078" s="195"/>
      <c r="AW23078" s="195"/>
      <c r="EZ23078" s="195"/>
      <c r="FA23078" s="195"/>
    </row>
    <row r="23079" spans="48:157">
      <c r="AV23079" s="195"/>
      <c r="AW23079" s="195"/>
      <c r="EZ23079" s="195"/>
      <c r="FA23079" s="195"/>
    </row>
    <row r="23080" spans="48:157">
      <c r="AV23080" s="195"/>
      <c r="AW23080" s="195"/>
      <c r="EZ23080" s="195"/>
      <c r="FA23080" s="195"/>
    </row>
    <row r="23081" spans="48:157">
      <c r="AV23081" s="195"/>
      <c r="AW23081" s="195"/>
      <c r="EZ23081" s="195"/>
      <c r="FA23081" s="195"/>
    </row>
    <row r="23082" spans="48:157">
      <c r="AV23082" s="195"/>
      <c r="AW23082" s="195"/>
      <c r="EZ23082" s="195"/>
      <c r="FA23082" s="195"/>
    </row>
    <row r="23083" spans="48:157">
      <c r="AV23083" s="195"/>
      <c r="AW23083" s="195"/>
      <c r="EZ23083" s="195"/>
      <c r="FA23083" s="195"/>
    </row>
    <row r="23084" spans="48:157">
      <c r="AV23084" s="195"/>
      <c r="AW23084" s="195"/>
      <c r="EZ23084" s="195"/>
      <c r="FA23084" s="195"/>
    </row>
    <row r="23085" spans="48:157">
      <c r="AV23085" s="195"/>
      <c r="AW23085" s="195"/>
      <c r="EZ23085" s="195"/>
      <c r="FA23085" s="195"/>
    </row>
    <row r="23086" spans="48:157">
      <c r="AV23086" s="195"/>
      <c r="AW23086" s="195"/>
      <c r="EZ23086" s="195"/>
      <c r="FA23086" s="195"/>
    </row>
    <row r="23087" spans="48:157">
      <c r="AV23087" s="195"/>
      <c r="AW23087" s="195"/>
      <c r="EZ23087" s="195"/>
      <c r="FA23087" s="195"/>
    </row>
    <row r="23088" spans="48:157">
      <c r="AV23088" s="195"/>
      <c r="AW23088" s="195"/>
      <c r="EZ23088" s="195"/>
      <c r="FA23088" s="195"/>
    </row>
    <row r="23089" spans="48:157">
      <c r="AV23089" s="195"/>
      <c r="AW23089" s="195"/>
      <c r="EZ23089" s="195"/>
      <c r="FA23089" s="195"/>
    </row>
    <row r="23090" spans="48:157">
      <c r="AV23090" s="195"/>
      <c r="AW23090" s="195"/>
      <c r="EZ23090" s="195"/>
      <c r="FA23090" s="195"/>
    </row>
    <row r="23091" spans="48:157">
      <c r="AV23091" s="195"/>
      <c r="AW23091" s="195"/>
      <c r="EZ23091" s="195"/>
      <c r="FA23091" s="195"/>
    </row>
    <row r="23092" spans="48:157">
      <c r="AV23092" s="195"/>
      <c r="AW23092" s="195"/>
      <c r="EZ23092" s="195"/>
      <c r="FA23092" s="195"/>
    </row>
    <row r="23093" spans="48:157">
      <c r="AV23093" s="195"/>
      <c r="AW23093" s="195"/>
      <c r="EZ23093" s="195"/>
      <c r="FA23093" s="195"/>
    </row>
    <row r="23094" spans="48:157">
      <c r="AV23094" s="195"/>
      <c r="AW23094" s="195"/>
      <c r="EZ23094" s="195"/>
      <c r="FA23094" s="195"/>
    </row>
    <row r="23095" spans="48:157">
      <c r="AV23095" s="195"/>
      <c r="AW23095" s="195"/>
      <c r="EZ23095" s="195"/>
      <c r="FA23095" s="195"/>
    </row>
    <row r="23096" spans="48:157">
      <c r="AV23096" s="195"/>
      <c r="AW23096" s="195"/>
      <c r="EZ23096" s="195"/>
      <c r="FA23096" s="195"/>
    </row>
    <row r="23097" spans="48:157">
      <c r="AV23097" s="195"/>
      <c r="AW23097" s="195"/>
      <c r="EZ23097" s="195"/>
      <c r="FA23097" s="195"/>
    </row>
    <row r="23098" spans="48:157">
      <c r="AV23098" s="195"/>
      <c r="AW23098" s="195"/>
      <c r="EZ23098" s="195"/>
      <c r="FA23098" s="195"/>
    </row>
    <row r="23099" spans="48:157">
      <c r="AV23099" s="195"/>
      <c r="AW23099" s="195"/>
      <c r="EZ23099" s="195"/>
      <c r="FA23099" s="195"/>
    </row>
    <row r="23100" spans="48:157">
      <c r="AV23100" s="195"/>
      <c r="AW23100" s="195"/>
      <c r="EZ23100" s="195"/>
      <c r="FA23100" s="195"/>
    </row>
    <row r="23101" spans="48:157">
      <c r="AV23101" s="195"/>
      <c r="AW23101" s="195"/>
      <c r="EZ23101" s="195"/>
      <c r="FA23101" s="195"/>
    </row>
    <row r="23102" spans="48:157">
      <c r="AV23102" s="195"/>
      <c r="AW23102" s="195"/>
      <c r="EZ23102" s="195"/>
      <c r="FA23102" s="195"/>
    </row>
    <row r="23103" spans="48:157">
      <c r="AV23103" s="195"/>
      <c r="AW23103" s="195"/>
      <c r="EZ23103" s="195"/>
      <c r="FA23103" s="195"/>
    </row>
    <row r="23104" spans="48:157">
      <c r="AV23104" s="195"/>
      <c r="AW23104" s="195"/>
      <c r="EZ23104" s="195"/>
      <c r="FA23104" s="195"/>
    </row>
    <row r="23105" spans="48:157">
      <c r="AV23105" s="195"/>
      <c r="AW23105" s="195"/>
      <c r="EZ23105" s="195"/>
      <c r="FA23105" s="195"/>
    </row>
    <row r="23106" spans="48:157">
      <c r="AV23106" s="195"/>
      <c r="AW23106" s="195"/>
      <c r="EZ23106" s="195"/>
      <c r="FA23106" s="195"/>
    </row>
    <row r="23107" spans="48:157">
      <c r="AV23107" s="195"/>
      <c r="AW23107" s="195"/>
      <c r="EZ23107" s="195"/>
      <c r="FA23107" s="195"/>
    </row>
    <row r="23108" spans="48:157">
      <c r="AV23108" s="195"/>
      <c r="AW23108" s="195"/>
      <c r="EZ23108" s="195"/>
      <c r="FA23108" s="195"/>
    </row>
    <row r="23109" spans="48:157">
      <c r="AV23109" s="195"/>
      <c r="AW23109" s="195"/>
      <c r="EZ23109" s="195"/>
      <c r="FA23109" s="195"/>
    </row>
    <row r="23110" spans="48:157">
      <c r="AV23110" s="195"/>
      <c r="AW23110" s="195"/>
      <c r="EZ23110" s="195"/>
      <c r="FA23110" s="195"/>
    </row>
    <row r="23111" spans="48:157">
      <c r="AV23111" s="195"/>
      <c r="AW23111" s="195"/>
      <c r="EZ23111" s="195"/>
      <c r="FA23111" s="195"/>
    </row>
    <row r="23112" spans="48:157">
      <c r="AV23112" s="195"/>
      <c r="AW23112" s="195"/>
      <c r="EZ23112" s="195"/>
      <c r="FA23112" s="195"/>
    </row>
    <row r="23113" spans="48:157">
      <c r="AV23113" s="195"/>
      <c r="AW23113" s="195"/>
      <c r="EZ23113" s="195"/>
      <c r="FA23113" s="195"/>
    </row>
    <row r="23114" spans="48:157">
      <c r="AV23114" s="195"/>
      <c r="AW23114" s="195"/>
      <c r="EZ23114" s="195"/>
      <c r="FA23114" s="195"/>
    </row>
    <row r="23115" spans="48:157">
      <c r="AV23115" s="195"/>
      <c r="AW23115" s="195"/>
      <c r="EZ23115" s="195"/>
      <c r="FA23115" s="195"/>
    </row>
    <row r="23116" spans="48:157">
      <c r="AV23116" s="195"/>
      <c r="AW23116" s="195"/>
      <c r="EZ23116" s="195"/>
      <c r="FA23116" s="195"/>
    </row>
    <row r="23117" spans="48:157">
      <c r="AV23117" s="195"/>
      <c r="AW23117" s="195"/>
      <c r="EZ23117" s="195"/>
      <c r="FA23117" s="195"/>
    </row>
    <row r="23118" spans="48:157">
      <c r="AV23118" s="195"/>
      <c r="AW23118" s="195"/>
      <c r="EZ23118" s="195"/>
      <c r="FA23118" s="195"/>
    </row>
    <row r="23119" spans="48:157">
      <c r="AV23119" s="195"/>
      <c r="AW23119" s="195"/>
      <c r="EZ23119" s="195"/>
      <c r="FA23119" s="195"/>
    </row>
    <row r="23120" spans="48:157">
      <c r="AV23120" s="195"/>
      <c r="AW23120" s="195"/>
      <c r="EZ23120" s="195"/>
      <c r="FA23120" s="195"/>
    </row>
    <row r="23121" spans="48:157">
      <c r="AV23121" s="195"/>
      <c r="AW23121" s="195"/>
      <c r="EZ23121" s="195"/>
      <c r="FA23121" s="195"/>
    </row>
    <row r="23122" spans="48:157">
      <c r="AV23122" s="195"/>
      <c r="AW23122" s="195"/>
      <c r="EZ23122" s="195"/>
      <c r="FA23122" s="195"/>
    </row>
    <row r="23123" spans="48:157">
      <c r="AV23123" s="195"/>
      <c r="AW23123" s="195"/>
      <c r="EZ23123" s="195"/>
      <c r="FA23123" s="195"/>
    </row>
    <row r="23124" spans="48:157">
      <c r="AV23124" s="195"/>
      <c r="AW23124" s="195"/>
      <c r="EZ23124" s="195"/>
      <c r="FA23124" s="195"/>
    </row>
    <row r="23125" spans="48:157">
      <c r="AV23125" s="195"/>
      <c r="AW23125" s="195"/>
      <c r="EZ23125" s="195"/>
      <c r="FA23125" s="195"/>
    </row>
    <row r="23126" spans="48:157">
      <c r="AV23126" s="195"/>
      <c r="AW23126" s="195"/>
      <c r="EZ23126" s="195"/>
      <c r="FA23126" s="195"/>
    </row>
    <row r="23127" spans="48:157">
      <c r="AV23127" s="195"/>
      <c r="AW23127" s="195"/>
      <c r="EZ23127" s="195"/>
      <c r="FA23127" s="195"/>
    </row>
    <row r="23128" spans="48:157">
      <c r="AV23128" s="195"/>
      <c r="AW23128" s="195"/>
      <c r="EZ23128" s="195"/>
      <c r="FA23128" s="195"/>
    </row>
    <row r="23129" spans="48:157">
      <c r="AV23129" s="195"/>
      <c r="AW23129" s="195"/>
      <c r="EZ23129" s="195"/>
      <c r="FA23129" s="195"/>
    </row>
    <row r="23130" spans="48:157">
      <c r="AV23130" s="195"/>
      <c r="AW23130" s="195"/>
      <c r="EZ23130" s="195"/>
      <c r="FA23130" s="195"/>
    </row>
    <row r="23131" spans="48:157">
      <c r="AV23131" s="195"/>
      <c r="AW23131" s="195"/>
      <c r="EZ23131" s="195"/>
      <c r="FA23131" s="195"/>
    </row>
    <row r="23132" spans="48:157">
      <c r="AV23132" s="195"/>
      <c r="AW23132" s="195"/>
      <c r="EZ23132" s="195"/>
      <c r="FA23132" s="195"/>
    </row>
    <row r="23133" spans="48:157">
      <c r="AV23133" s="195"/>
      <c r="AW23133" s="195"/>
      <c r="EZ23133" s="195"/>
      <c r="FA23133" s="195"/>
    </row>
    <row r="23134" spans="48:157">
      <c r="AV23134" s="195"/>
      <c r="AW23134" s="195"/>
      <c r="EZ23134" s="195"/>
      <c r="FA23134" s="195"/>
    </row>
    <row r="23135" spans="48:157">
      <c r="AV23135" s="195"/>
      <c r="AW23135" s="195"/>
      <c r="EZ23135" s="195"/>
      <c r="FA23135" s="195"/>
    </row>
    <row r="23136" spans="48:157">
      <c r="AV23136" s="195"/>
      <c r="AW23136" s="195"/>
      <c r="EZ23136" s="195"/>
      <c r="FA23136" s="195"/>
    </row>
    <row r="23137" spans="48:157">
      <c r="AV23137" s="195"/>
      <c r="AW23137" s="195"/>
      <c r="EZ23137" s="195"/>
      <c r="FA23137" s="195"/>
    </row>
    <row r="23138" spans="48:157">
      <c r="AV23138" s="195"/>
      <c r="AW23138" s="195"/>
      <c r="EZ23138" s="195"/>
      <c r="FA23138" s="195"/>
    </row>
    <row r="23139" spans="48:157">
      <c r="AV23139" s="195"/>
      <c r="AW23139" s="195"/>
      <c r="EZ23139" s="195"/>
      <c r="FA23139" s="195"/>
    </row>
    <row r="23140" spans="48:157">
      <c r="AV23140" s="195"/>
      <c r="AW23140" s="195"/>
      <c r="EZ23140" s="195"/>
      <c r="FA23140" s="195"/>
    </row>
    <row r="23141" spans="48:157">
      <c r="AV23141" s="195"/>
      <c r="AW23141" s="195"/>
      <c r="EZ23141" s="195"/>
      <c r="FA23141" s="195"/>
    </row>
    <row r="23142" spans="48:157">
      <c r="AV23142" s="195"/>
      <c r="AW23142" s="195"/>
      <c r="EZ23142" s="195"/>
      <c r="FA23142" s="195"/>
    </row>
    <row r="23143" spans="48:157">
      <c r="AV23143" s="195"/>
      <c r="AW23143" s="195"/>
      <c r="EZ23143" s="195"/>
      <c r="FA23143" s="195"/>
    </row>
    <row r="23144" spans="48:157">
      <c r="AV23144" s="195"/>
      <c r="AW23144" s="195"/>
      <c r="EZ23144" s="195"/>
      <c r="FA23144" s="195"/>
    </row>
    <row r="23145" spans="48:157">
      <c r="AV23145" s="195"/>
      <c r="AW23145" s="195"/>
      <c r="EZ23145" s="195"/>
      <c r="FA23145" s="195"/>
    </row>
    <row r="23146" spans="48:157">
      <c r="AV23146" s="195"/>
      <c r="AW23146" s="195"/>
      <c r="EZ23146" s="195"/>
      <c r="FA23146" s="195"/>
    </row>
    <row r="23147" spans="48:157">
      <c r="AV23147" s="195"/>
      <c r="AW23147" s="195"/>
      <c r="EZ23147" s="195"/>
      <c r="FA23147" s="195"/>
    </row>
    <row r="23148" spans="48:157">
      <c r="AV23148" s="195"/>
      <c r="AW23148" s="195"/>
      <c r="EZ23148" s="195"/>
      <c r="FA23148" s="195"/>
    </row>
    <row r="23149" spans="48:157">
      <c r="AV23149" s="195"/>
      <c r="AW23149" s="195"/>
      <c r="EZ23149" s="195"/>
      <c r="FA23149" s="195"/>
    </row>
    <row r="23150" spans="48:157">
      <c r="AV23150" s="195"/>
      <c r="AW23150" s="195"/>
      <c r="EZ23150" s="195"/>
      <c r="FA23150" s="195"/>
    </row>
    <row r="23151" spans="48:157">
      <c r="AV23151" s="195"/>
      <c r="AW23151" s="195"/>
      <c r="EZ23151" s="195"/>
      <c r="FA23151" s="195"/>
    </row>
    <row r="23152" spans="48:157">
      <c r="AV23152" s="195"/>
      <c r="AW23152" s="195"/>
      <c r="EZ23152" s="195"/>
      <c r="FA23152" s="195"/>
    </row>
    <row r="23153" spans="48:157">
      <c r="AV23153" s="195"/>
      <c r="AW23153" s="195"/>
      <c r="EZ23153" s="195"/>
      <c r="FA23153" s="195"/>
    </row>
    <row r="23154" spans="48:157">
      <c r="AV23154" s="195"/>
      <c r="AW23154" s="195"/>
      <c r="EZ23154" s="195"/>
      <c r="FA23154" s="195"/>
    </row>
    <row r="23155" spans="48:157">
      <c r="AV23155" s="195"/>
      <c r="AW23155" s="195"/>
      <c r="EZ23155" s="195"/>
      <c r="FA23155" s="195"/>
    </row>
    <row r="23156" spans="48:157">
      <c r="AV23156" s="195"/>
      <c r="AW23156" s="195"/>
      <c r="EZ23156" s="195"/>
      <c r="FA23156" s="195"/>
    </row>
    <row r="23157" spans="48:157">
      <c r="AV23157" s="195"/>
      <c r="AW23157" s="195"/>
      <c r="EZ23157" s="195"/>
      <c r="FA23157" s="195"/>
    </row>
    <row r="23158" spans="48:157">
      <c r="AV23158" s="195"/>
      <c r="AW23158" s="195"/>
      <c r="EZ23158" s="195"/>
      <c r="FA23158" s="195"/>
    </row>
    <row r="23159" spans="48:157">
      <c r="AV23159" s="195"/>
      <c r="AW23159" s="195"/>
      <c r="EZ23159" s="195"/>
      <c r="FA23159" s="195"/>
    </row>
    <row r="23160" spans="48:157">
      <c r="AV23160" s="195"/>
      <c r="AW23160" s="195"/>
      <c r="EZ23160" s="195"/>
      <c r="FA23160" s="195"/>
    </row>
    <row r="23161" spans="48:157">
      <c r="AV23161" s="195"/>
      <c r="AW23161" s="195"/>
      <c r="EZ23161" s="195"/>
      <c r="FA23161" s="195"/>
    </row>
    <row r="23162" spans="48:157">
      <c r="AV23162" s="195"/>
      <c r="AW23162" s="195"/>
      <c r="EZ23162" s="195"/>
      <c r="FA23162" s="195"/>
    </row>
    <row r="23163" spans="48:157">
      <c r="AV23163" s="195"/>
      <c r="AW23163" s="195"/>
      <c r="EZ23163" s="195"/>
      <c r="FA23163" s="195"/>
    </row>
    <row r="23164" spans="48:157">
      <c r="AV23164" s="195"/>
      <c r="AW23164" s="195"/>
      <c r="EZ23164" s="195"/>
      <c r="FA23164" s="195"/>
    </row>
    <row r="23165" spans="48:157">
      <c r="AV23165" s="195"/>
      <c r="AW23165" s="195"/>
      <c r="EZ23165" s="195"/>
      <c r="FA23165" s="195"/>
    </row>
    <row r="23166" spans="48:157">
      <c r="AV23166" s="195"/>
      <c r="AW23166" s="195"/>
      <c r="EZ23166" s="195"/>
      <c r="FA23166" s="195"/>
    </row>
    <row r="23167" spans="48:157">
      <c r="AV23167" s="195"/>
      <c r="AW23167" s="195"/>
      <c r="EZ23167" s="195"/>
      <c r="FA23167" s="195"/>
    </row>
    <row r="23168" spans="48:157">
      <c r="AV23168" s="195"/>
      <c r="AW23168" s="195"/>
      <c r="EZ23168" s="195"/>
      <c r="FA23168" s="195"/>
    </row>
    <row r="23169" spans="48:157">
      <c r="AV23169" s="195"/>
      <c r="AW23169" s="195"/>
      <c r="EZ23169" s="195"/>
      <c r="FA23169" s="195"/>
    </row>
    <row r="23170" spans="48:157">
      <c r="AV23170" s="195"/>
      <c r="AW23170" s="195"/>
      <c r="EZ23170" s="195"/>
      <c r="FA23170" s="195"/>
    </row>
    <row r="23171" spans="48:157">
      <c r="AV23171" s="195"/>
      <c r="AW23171" s="195"/>
      <c r="EZ23171" s="195"/>
      <c r="FA23171" s="195"/>
    </row>
    <row r="23172" spans="48:157">
      <c r="AV23172" s="195"/>
      <c r="AW23172" s="195"/>
      <c r="EZ23172" s="195"/>
      <c r="FA23172" s="195"/>
    </row>
    <row r="23173" spans="48:157">
      <c r="AV23173" s="195"/>
      <c r="AW23173" s="195"/>
      <c r="EZ23173" s="195"/>
      <c r="FA23173" s="195"/>
    </row>
    <row r="23174" spans="48:157">
      <c r="AV23174" s="195"/>
      <c r="AW23174" s="195"/>
      <c r="EZ23174" s="195"/>
      <c r="FA23174" s="195"/>
    </row>
    <row r="23175" spans="48:157">
      <c r="AV23175" s="195"/>
      <c r="AW23175" s="195"/>
      <c r="EZ23175" s="195"/>
      <c r="FA23175" s="195"/>
    </row>
    <row r="23176" spans="48:157">
      <c r="AV23176" s="195"/>
      <c r="AW23176" s="195"/>
      <c r="EZ23176" s="195"/>
      <c r="FA23176" s="195"/>
    </row>
    <row r="23177" spans="48:157">
      <c r="AV23177" s="195"/>
      <c r="AW23177" s="195"/>
      <c r="EZ23177" s="195"/>
      <c r="FA23177" s="195"/>
    </row>
    <row r="23178" spans="48:157">
      <c r="AV23178" s="195"/>
      <c r="AW23178" s="195"/>
      <c r="EZ23178" s="195"/>
      <c r="FA23178" s="195"/>
    </row>
    <row r="23179" spans="48:157">
      <c r="AV23179" s="195"/>
      <c r="AW23179" s="195"/>
      <c r="EZ23179" s="195"/>
      <c r="FA23179" s="195"/>
    </row>
    <row r="23180" spans="48:157">
      <c r="AV23180" s="195"/>
      <c r="AW23180" s="195"/>
      <c r="EZ23180" s="195"/>
      <c r="FA23180" s="195"/>
    </row>
    <row r="23181" spans="48:157">
      <c r="AV23181" s="195"/>
      <c r="AW23181" s="195"/>
      <c r="EZ23181" s="195"/>
      <c r="FA23181" s="195"/>
    </row>
    <row r="23182" spans="48:157">
      <c r="AV23182" s="195"/>
      <c r="AW23182" s="195"/>
      <c r="EZ23182" s="195"/>
      <c r="FA23182" s="195"/>
    </row>
    <row r="23183" spans="48:157">
      <c r="AV23183" s="195"/>
      <c r="AW23183" s="195"/>
      <c r="EZ23183" s="195"/>
      <c r="FA23183" s="195"/>
    </row>
    <row r="23184" spans="48:157">
      <c r="AV23184" s="195"/>
      <c r="AW23184" s="195"/>
      <c r="EZ23184" s="195"/>
      <c r="FA23184" s="195"/>
    </row>
    <row r="23185" spans="48:157">
      <c r="AV23185" s="195"/>
      <c r="AW23185" s="195"/>
      <c r="EZ23185" s="195"/>
      <c r="FA23185" s="195"/>
    </row>
    <row r="23186" spans="48:157">
      <c r="AV23186" s="195"/>
      <c r="AW23186" s="195"/>
      <c r="EZ23186" s="195"/>
      <c r="FA23186" s="195"/>
    </row>
    <row r="23187" spans="48:157">
      <c r="AV23187" s="195"/>
      <c r="AW23187" s="195"/>
      <c r="EZ23187" s="195"/>
      <c r="FA23187" s="195"/>
    </row>
    <row r="23188" spans="48:157">
      <c r="AV23188" s="195"/>
      <c r="AW23188" s="195"/>
      <c r="EZ23188" s="195"/>
      <c r="FA23188" s="195"/>
    </row>
    <row r="23189" spans="48:157">
      <c r="AV23189" s="195"/>
      <c r="AW23189" s="195"/>
      <c r="EZ23189" s="195"/>
      <c r="FA23189" s="195"/>
    </row>
    <row r="23190" spans="48:157">
      <c r="AV23190" s="195"/>
      <c r="AW23190" s="195"/>
      <c r="EZ23190" s="195"/>
      <c r="FA23190" s="195"/>
    </row>
    <row r="23191" spans="48:157">
      <c r="AV23191" s="195"/>
      <c r="AW23191" s="195"/>
      <c r="EZ23191" s="195"/>
      <c r="FA23191" s="195"/>
    </row>
    <row r="23192" spans="48:157">
      <c r="AV23192" s="195"/>
      <c r="AW23192" s="195"/>
      <c r="EZ23192" s="195"/>
      <c r="FA23192" s="195"/>
    </row>
    <row r="23193" spans="48:157">
      <c r="AV23193" s="195"/>
      <c r="AW23193" s="195"/>
      <c r="EZ23193" s="195"/>
      <c r="FA23193" s="195"/>
    </row>
    <row r="23194" spans="48:157">
      <c r="AV23194" s="195"/>
      <c r="AW23194" s="195"/>
      <c r="EZ23194" s="195"/>
      <c r="FA23194" s="195"/>
    </row>
    <row r="23195" spans="48:157">
      <c r="AV23195" s="195"/>
      <c r="AW23195" s="195"/>
      <c r="EZ23195" s="195"/>
      <c r="FA23195" s="195"/>
    </row>
    <row r="23196" spans="48:157">
      <c r="AV23196" s="195"/>
      <c r="AW23196" s="195"/>
      <c r="EZ23196" s="195"/>
      <c r="FA23196" s="195"/>
    </row>
    <row r="23197" spans="48:157">
      <c r="AV23197" s="195"/>
      <c r="AW23197" s="195"/>
      <c r="EZ23197" s="195"/>
      <c r="FA23197" s="195"/>
    </row>
    <row r="23198" spans="48:157">
      <c r="AV23198" s="195"/>
      <c r="AW23198" s="195"/>
      <c r="EZ23198" s="195"/>
      <c r="FA23198" s="195"/>
    </row>
    <row r="23199" spans="48:157">
      <c r="AV23199" s="195"/>
      <c r="AW23199" s="195"/>
      <c r="EZ23199" s="195"/>
      <c r="FA23199" s="195"/>
    </row>
    <row r="23200" spans="48:157">
      <c r="AV23200" s="195"/>
      <c r="AW23200" s="195"/>
      <c r="EZ23200" s="195"/>
      <c r="FA23200" s="195"/>
    </row>
    <row r="23201" spans="48:157">
      <c r="AV23201" s="195"/>
      <c r="AW23201" s="195"/>
      <c r="EZ23201" s="195"/>
      <c r="FA23201" s="195"/>
    </row>
    <row r="23202" spans="48:157">
      <c r="AV23202" s="195"/>
      <c r="AW23202" s="195"/>
      <c r="EZ23202" s="195"/>
      <c r="FA23202" s="195"/>
    </row>
    <row r="23203" spans="48:157">
      <c r="AV23203" s="195"/>
      <c r="AW23203" s="195"/>
      <c r="EZ23203" s="195"/>
      <c r="FA23203" s="195"/>
    </row>
    <row r="23204" spans="48:157">
      <c r="AV23204" s="195"/>
      <c r="AW23204" s="195"/>
      <c r="EZ23204" s="195"/>
      <c r="FA23204" s="195"/>
    </row>
    <row r="23205" spans="48:157">
      <c r="AV23205" s="195"/>
      <c r="AW23205" s="195"/>
      <c r="EZ23205" s="195"/>
      <c r="FA23205" s="195"/>
    </row>
    <row r="23206" spans="48:157">
      <c r="AV23206" s="195"/>
      <c r="AW23206" s="195"/>
      <c r="EZ23206" s="195"/>
      <c r="FA23206" s="195"/>
    </row>
    <row r="23207" spans="48:157">
      <c r="AV23207" s="195"/>
      <c r="AW23207" s="195"/>
      <c r="EZ23207" s="195"/>
      <c r="FA23207" s="195"/>
    </row>
    <row r="23208" spans="48:157">
      <c r="AV23208" s="195"/>
      <c r="AW23208" s="195"/>
      <c r="EZ23208" s="195"/>
      <c r="FA23208" s="195"/>
    </row>
    <row r="23209" spans="48:157">
      <c r="AV23209" s="195"/>
      <c r="AW23209" s="195"/>
      <c r="EZ23209" s="195"/>
      <c r="FA23209" s="195"/>
    </row>
    <row r="23210" spans="48:157">
      <c r="AV23210" s="195"/>
      <c r="AW23210" s="195"/>
      <c r="EZ23210" s="195"/>
      <c r="FA23210" s="195"/>
    </row>
    <row r="23211" spans="48:157">
      <c r="AV23211" s="195"/>
      <c r="AW23211" s="195"/>
      <c r="EZ23211" s="195"/>
      <c r="FA23211" s="195"/>
    </row>
    <row r="23212" spans="48:157">
      <c r="AV23212" s="195"/>
      <c r="AW23212" s="195"/>
      <c r="EZ23212" s="195"/>
      <c r="FA23212" s="195"/>
    </row>
    <row r="23213" spans="48:157">
      <c r="AV23213" s="195"/>
      <c r="AW23213" s="195"/>
      <c r="EZ23213" s="195"/>
      <c r="FA23213" s="195"/>
    </row>
    <row r="23214" spans="48:157">
      <c r="AV23214" s="195"/>
      <c r="AW23214" s="195"/>
      <c r="EZ23214" s="195"/>
      <c r="FA23214" s="195"/>
    </row>
    <row r="23215" spans="48:157">
      <c r="AV23215" s="195"/>
      <c r="AW23215" s="195"/>
      <c r="EZ23215" s="195"/>
      <c r="FA23215" s="195"/>
    </row>
    <row r="23216" spans="48:157">
      <c r="AV23216" s="195"/>
      <c r="AW23216" s="195"/>
      <c r="EZ23216" s="195"/>
      <c r="FA23216" s="195"/>
    </row>
    <row r="23217" spans="48:157">
      <c r="AV23217" s="195"/>
      <c r="AW23217" s="195"/>
      <c r="EZ23217" s="195"/>
      <c r="FA23217" s="195"/>
    </row>
    <row r="23218" spans="48:157">
      <c r="AV23218" s="195"/>
      <c r="AW23218" s="195"/>
      <c r="EZ23218" s="195"/>
      <c r="FA23218" s="195"/>
    </row>
    <row r="23219" spans="48:157">
      <c r="AV23219" s="195"/>
      <c r="AW23219" s="195"/>
      <c r="EZ23219" s="195"/>
      <c r="FA23219" s="195"/>
    </row>
    <row r="23220" spans="48:157">
      <c r="AV23220" s="195"/>
      <c r="AW23220" s="195"/>
      <c r="EZ23220" s="195"/>
      <c r="FA23220" s="195"/>
    </row>
    <row r="23221" spans="48:157">
      <c r="AV23221" s="195"/>
      <c r="AW23221" s="195"/>
      <c r="EZ23221" s="195"/>
      <c r="FA23221" s="195"/>
    </row>
    <row r="23222" spans="48:157">
      <c r="AV23222" s="195"/>
      <c r="AW23222" s="195"/>
      <c r="EZ23222" s="195"/>
      <c r="FA23222" s="195"/>
    </row>
    <row r="23223" spans="48:157">
      <c r="AV23223" s="195"/>
      <c r="AW23223" s="195"/>
      <c r="EZ23223" s="195"/>
      <c r="FA23223" s="195"/>
    </row>
    <row r="23224" spans="48:157">
      <c r="AV23224" s="195"/>
      <c r="AW23224" s="195"/>
      <c r="EZ23224" s="195"/>
      <c r="FA23224" s="195"/>
    </row>
    <row r="23225" spans="48:157">
      <c r="AV23225" s="195"/>
      <c r="AW23225" s="195"/>
      <c r="EZ23225" s="195"/>
      <c r="FA23225" s="195"/>
    </row>
    <row r="23226" spans="48:157">
      <c r="AV23226" s="195"/>
      <c r="AW23226" s="195"/>
      <c r="EZ23226" s="195"/>
      <c r="FA23226" s="195"/>
    </row>
    <row r="23227" spans="48:157">
      <c r="AV23227" s="195"/>
      <c r="AW23227" s="195"/>
      <c r="EZ23227" s="195"/>
      <c r="FA23227" s="195"/>
    </row>
    <row r="23228" spans="48:157">
      <c r="AV23228" s="195"/>
      <c r="AW23228" s="195"/>
      <c r="EZ23228" s="195"/>
      <c r="FA23228" s="195"/>
    </row>
    <row r="23229" spans="48:157">
      <c r="AV23229" s="195"/>
      <c r="AW23229" s="195"/>
      <c r="EZ23229" s="195"/>
      <c r="FA23229" s="195"/>
    </row>
    <row r="23230" spans="48:157">
      <c r="AV23230" s="195"/>
      <c r="AW23230" s="195"/>
      <c r="EZ23230" s="195"/>
      <c r="FA23230" s="195"/>
    </row>
    <row r="23231" spans="48:157">
      <c r="AV23231" s="195"/>
      <c r="AW23231" s="195"/>
      <c r="EZ23231" s="195"/>
      <c r="FA23231" s="195"/>
    </row>
    <row r="23232" spans="48:157">
      <c r="AV23232" s="195"/>
      <c r="AW23232" s="195"/>
      <c r="EZ23232" s="195"/>
      <c r="FA23232" s="195"/>
    </row>
    <row r="23233" spans="48:157">
      <c r="AV23233" s="195"/>
      <c r="AW23233" s="195"/>
      <c r="EZ23233" s="195"/>
      <c r="FA23233" s="195"/>
    </row>
    <row r="23234" spans="48:157">
      <c r="AV23234" s="195"/>
      <c r="AW23234" s="195"/>
      <c r="EZ23234" s="195"/>
      <c r="FA23234" s="195"/>
    </row>
    <row r="23235" spans="48:157">
      <c r="AV23235" s="195"/>
      <c r="AW23235" s="195"/>
      <c r="EZ23235" s="195"/>
      <c r="FA23235" s="195"/>
    </row>
    <row r="23236" spans="48:157">
      <c r="AV23236" s="195"/>
      <c r="AW23236" s="195"/>
      <c r="EZ23236" s="195"/>
      <c r="FA23236" s="195"/>
    </row>
    <row r="23237" spans="48:157">
      <c r="AV23237" s="195"/>
      <c r="AW23237" s="195"/>
      <c r="EZ23237" s="195"/>
      <c r="FA23237" s="195"/>
    </row>
    <row r="23238" spans="48:157">
      <c r="AV23238" s="195"/>
      <c r="AW23238" s="195"/>
      <c r="EZ23238" s="195"/>
      <c r="FA23238" s="195"/>
    </row>
    <row r="23239" spans="48:157">
      <c r="AV23239" s="195"/>
      <c r="AW23239" s="195"/>
      <c r="EZ23239" s="195"/>
      <c r="FA23239" s="195"/>
    </row>
    <row r="23240" spans="48:157">
      <c r="AV23240" s="195"/>
      <c r="AW23240" s="195"/>
      <c r="EZ23240" s="195"/>
      <c r="FA23240" s="195"/>
    </row>
    <row r="23241" spans="48:157">
      <c r="AV23241" s="195"/>
      <c r="AW23241" s="195"/>
      <c r="EZ23241" s="195"/>
      <c r="FA23241" s="195"/>
    </row>
    <row r="23242" spans="48:157">
      <c r="AV23242" s="195"/>
      <c r="AW23242" s="195"/>
      <c r="EZ23242" s="195"/>
      <c r="FA23242" s="195"/>
    </row>
    <row r="23243" spans="48:157">
      <c r="AV23243" s="195"/>
      <c r="AW23243" s="195"/>
      <c r="EZ23243" s="195"/>
      <c r="FA23243" s="195"/>
    </row>
    <row r="23244" spans="48:157">
      <c r="AV23244" s="195"/>
      <c r="AW23244" s="195"/>
      <c r="EZ23244" s="195"/>
      <c r="FA23244" s="195"/>
    </row>
    <row r="23245" spans="48:157">
      <c r="AV23245" s="195"/>
      <c r="AW23245" s="195"/>
      <c r="EZ23245" s="195"/>
      <c r="FA23245" s="195"/>
    </row>
    <row r="23246" spans="48:157">
      <c r="AV23246" s="195"/>
      <c r="AW23246" s="195"/>
      <c r="EZ23246" s="195"/>
      <c r="FA23246" s="195"/>
    </row>
    <row r="23247" spans="48:157">
      <c r="AV23247" s="195"/>
      <c r="AW23247" s="195"/>
      <c r="EZ23247" s="195"/>
      <c r="FA23247" s="195"/>
    </row>
    <row r="23248" spans="48:157">
      <c r="AV23248" s="195"/>
      <c r="AW23248" s="195"/>
      <c r="EZ23248" s="195"/>
      <c r="FA23248" s="195"/>
    </row>
    <row r="23249" spans="48:157">
      <c r="AV23249" s="195"/>
      <c r="AW23249" s="195"/>
      <c r="EZ23249" s="195"/>
      <c r="FA23249" s="195"/>
    </row>
    <row r="23250" spans="48:157">
      <c r="AV23250" s="195"/>
      <c r="AW23250" s="195"/>
      <c r="EZ23250" s="195"/>
      <c r="FA23250" s="195"/>
    </row>
    <row r="23251" spans="48:157">
      <c r="AV23251" s="195"/>
      <c r="AW23251" s="195"/>
      <c r="EZ23251" s="195"/>
      <c r="FA23251" s="195"/>
    </row>
    <row r="23252" spans="48:157">
      <c r="AV23252" s="195"/>
      <c r="AW23252" s="195"/>
      <c r="EZ23252" s="195"/>
      <c r="FA23252" s="195"/>
    </row>
    <row r="23253" spans="48:157">
      <c r="AV23253" s="195"/>
      <c r="AW23253" s="195"/>
      <c r="EZ23253" s="195"/>
      <c r="FA23253" s="195"/>
    </row>
    <row r="23254" spans="48:157">
      <c r="AV23254" s="195"/>
      <c r="AW23254" s="195"/>
      <c r="EZ23254" s="195"/>
      <c r="FA23254" s="195"/>
    </row>
    <row r="23255" spans="48:157">
      <c r="AV23255" s="195"/>
      <c r="AW23255" s="195"/>
      <c r="EZ23255" s="195"/>
      <c r="FA23255" s="195"/>
    </row>
    <row r="23256" spans="48:157">
      <c r="AV23256" s="195"/>
      <c r="AW23256" s="195"/>
      <c r="EZ23256" s="195"/>
      <c r="FA23256" s="195"/>
    </row>
    <row r="23257" spans="48:157">
      <c r="AV23257" s="195"/>
      <c r="AW23257" s="195"/>
      <c r="EZ23257" s="195"/>
      <c r="FA23257" s="195"/>
    </row>
    <row r="23258" spans="48:157">
      <c r="AV23258" s="195"/>
      <c r="AW23258" s="195"/>
      <c r="EZ23258" s="195"/>
      <c r="FA23258" s="195"/>
    </row>
    <row r="23259" spans="48:157">
      <c r="AV23259" s="195"/>
      <c r="AW23259" s="195"/>
      <c r="EZ23259" s="195"/>
      <c r="FA23259" s="195"/>
    </row>
    <row r="23260" spans="48:157">
      <c r="AV23260" s="195"/>
      <c r="AW23260" s="195"/>
      <c r="EZ23260" s="195"/>
      <c r="FA23260" s="195"/>
    </row>
    <row r="23261" spans="48:157">
      <c r="AV23261" s="195"/>
      <c r="AW23261" s="195"/>
      <c r="EZ23261" s="195"/>
      <c r="FA23261" s="195"/>
    </row>
    <row r="23262" spans="48:157">
      <c r="AV23262" s="195"/>
      <c r="AW23262" s="195"/>
      <c r="EZ23262" s="195"/>
      <c r="FA23262" s="195"/>
    </row>
    <row r="23263" spans="48:157">
      <c r="AV23263" s="195"/>
      <c r="AW23263" s="195"/>
      <c r="EZ23263" s="195"/>
      <c r="FA23263" s="195"/>
    </row>
    <row r="23264" spans="48:157">
      <c r="AV23264" s="195"/>
      <c r="AW23264" s="195"/>
      <c r="EZ23264" s="195"/>
      <c r="FA23264" s="195"/>
    </row>
    <row r="23265" spans="48:157">
      <c r="AV23265" s="195"/>
      <c r="AW23265" s="195"/>
      <c r="EZ23265" s="195"/>
      <c r="FA23265" s="195"/>
    </row>
    <row r="23266" spans="48:157">
      <c r="AV23266" s="195"/>
      <c r="AW23266" s="195"/>
      <c r="EZ23266" s="195"/>
      <c r="FA23266" s="195"/>
    </row>
    <row r="23267" spans="48:157">
      <c r="AV23267" s="195"/>
      <c r="AW23267" s="195"/>
      <c r="EZ23267" s="195"/>
      <c r="FA23267" s="195"/>
    </row>
    <row r="23268" spans="48:157">
      <c r="AV23268" s="195"/>
      <c r="AW23268" s="195"/>
      <c r="EZ23268" s="195"/>
      <c r="FA23268" s="195"/>
    </row>
    <row r="23269" spans="48:157">
      <c r="AV23269" s="195"/>
      <c r="AW23269" s="195"/>
      <c r="EZ23269" s="195"/>
      <c r="FA23269" s="195"/>
    </row>
    <row r="23270" spans="48:157">
      <c r="AV23270" s="195"/>
      <c r="AW23270" s="195"/>
      <c r="EZ23270" s="195"/>
      <c r="FA23270" s="195"/>
    </row>
    <row r="23271" spans="48:157">
      <c r="AV23271" s="195"/>
      <c r="AW23271" s="195"/>
      <c r="EZ23271" s="195"/>
      <c r="FA23271" s="195"/>
    </row>
    <row r="23272" spans="48:157">
      <c r="AV23272" s="195"/>
      <c r="AW23272" s="195"/>
      <c r="EZ23272" s="195"/>
      <c r="FA23272" s="195"/>
    </row>
    <row r="23273" spans="48:157">
      <c r="AV23273" s="195"/>
      <c r="AW23273" s="195"/>
      <c r="EZ23273" s="195"/>
      <c r="FA23273" s="195"/>
    </row>
    <row r="23274" spans="48:157">
      <c r="AV23274" s="195"/>
      <c r="AW23274" s="195"/>
      <c r="EZ23274" s="195"/>
      <c r="FA23274" s="195"/>
    </row>
    <row r="23275" spans="48:157">
      <c r="AV23275" s="195"/>
      <c r="AW23275" s="195"/>
      <c r="EZ23275" s="195"/>
      <c r="FA23275" s="195"/>
    </row>
    <row r="23276" spans="48:157">
      <c r="AV23276" s="195"/>
      <c r="AW23276" s="195"/>
      <c r="EZ23276" s="195"/>
      <c r="FA23276" s="195"/>
    </row>
    <row r="23277" spans="48:157">
      <c r="AV23277" s="195"/>
      <c r="AW23277" s="195"/>
      <c r="EZ23277" s="195"/>
      <c r="FA23277" s="195"/>
    </row>
    <row r="23278" spans="48:157">
      <c r="AV23278" s="195"/>
      <c r="AW23278" s="195"/>
      <c r="EZ23278" s="195"/>
      <c r="FA23278" s="195"/>
    </row>
    <row r="23279" spans="48:157">
      <c r="AV23279" s="195"/>
      <c r="AW23279" s="195"/>
      <c r="EZ23279" s="195"/>
      <c r="FA23279" s="195"/>
    </row>
    <row r="23280" spans="48:157">
      <c r="AV23280" s="195"/>
      <c r="AW23280" s="195"/>
      <c r="EZ23280" s="195"/>
      <c r="FA23280" s="195"/>
    </row>
    <row r="23281" spans="48:157">
      <c r="AV23281" s="195"/>
      <c r="AW23281" s="195"/>
      <c r="EZ23281" s="195"/>
      <c r="FA23281" s="195"/>
    </row>
    <row r="23282" spans="48:157">
      <c r="AV23282" s="195"/>
      <c r="AW23282" s="195"/>
      <c r="EZ23282" s="195"/>
      <c r="FA23282" s="195"/>
    </row>
    <row r="23283" spans="48:157">
      <c r="AV23283" s="195"/>
      <c r="AW23283" s="195"/>
      <c r="EZ23283" s="195"/>
      <c r="FA23283" s="195"/>
    </row>
    <row r="23284" spans="48:157">
      <c r="AV23284" s="195"/>
      <c r="AW23284" s="195"/>
      <c r="EZ23284" s="195"/>
      <c r="FA23284" s="195"/>
    </row>
    <row r="23285" spans="48:157">
      <c r="AV23285" s="195"/>
      <c r="AW23285" s="195"/>
      <c r="EZ23285" s="195"/>
      <c r="FA23285" s="195"/>
    </row>
    <row r="23286" spans="48:157">
      <c r="AV23286" s="195"/>
      <c r="AW23286" s="195"/>
      <c r="EZ23286" s="195"/>
      <c r="FA23286" s="195"/>
    </row>
    <row r="23287" spans="48:157">
      <c r="AV23287" s="195"/>
      <c r="AW23287" s="195"/>
      <c r="EZ23287" s="195"/>
      <c r="FA23287" s="195"/>
    </row>
    <row r="23288" spans="48:157">
      <c r="AV23288" s="195"/>
      <c r="AW23288" s="195"/>
      <c r="EZ23288" s="195"/>
      <c r="FA23288" s="195"/>
    </row>
    <row r="23289" spans="48:157">
      <c r="AV23289" s="195"/>
      <c r="AW23289" s="195"/>
      <c r="EZ23289" s="195"/>
      <c r="FA23289" s="195"/>
    </row>
    <row r="23290" spans="48:157">
      <c r="AV23290" s="195"/>
      <c r="AW23290" s="195"/>
      <c r="EZ23290" s="195"/>
      <c r="FA23290" s="195"/>
    </row>
    <row r="23291" spans="48:157">
      <c r="AV23291" s="195"/>
      <c r="AW23291" s="195"/>
      <c r="EZ23291" s="195"/>
      <c r="FA23291" s="195"/>
    </row>
    <row r="23292" spans="48:157">
      <c r="AV23292" s="195"/>
      <c r="AW23292" s="195"/>
      <c r="EZ23292" s="195"/>
      <c r="FA23292" s="195"/>
    </row>
    <row r="23293" spans="48:157">
      <c r="AV23293" s="195"/>
      <c r="AW23293" s="195"/>
      <c r="EZ23293" s="195"/>
      <c r="FA23293" s="195"/>
    </row>
    <row r="23294" spans="48:157">
      <c r="AV23294" s="195"/>
      <c r="AW23294" s="195"/>
      <c r="EZ23294" s="195"/>
      <c r="FA23294" s="195"/>
    </row>
    <row r="23295" spans="48:157">
      <c r="AV23295" s="195"/>
      <c r="AW23295" s="195"/>
      <c r="EZ23295" s="195"/>
      <c r="FA23295" s="195"/>
    </row>
    <row r="23296" spans="48:157">
      <c r="AV23296" s="195"/>
      <c r="AW23296" s="195"/>
      <c r="EZ23296" s="195"/>
      <c r="FA23296" s="195"/>
    </row>
    <row r="23297" spans="48:157">
      <c r="AV23297" s="195"/>
      <c r="AW23297" s="195"/>
      <c r="EZ23297" s="195"/>
      <c r="FA23297" s="195"/>
    </row>
    <row r="23298" spans="48:157">
      <c r="AV23298" s="195"/>
      <c r="AW23298" s="195"/>
      <c r="EZ23298" s="195"/>
      <c r="FA23298" s="195"/>
    </row>
    <row r="23299" spans="48:157">
      <c r="AV23299" s="195"/>
      <c r="AW23299" s="195"/>
      <c r="EZ23299" s="195"/>
      <c r="FA23299" s="195"/>
    </row>
    <row r="23300" spans="48:157">
      <c r="AV23300" s="195"/>
      <c r="AW23300" s="195"/>
      <c r="EZ23300" s="195"/>
      <c r="FA23300" s="195"/>
    </row>
    <row r="23301" spans="48:157">
      <c r="AV23301" s="195"/>
      <c r="AW23301" s="195"/>
      <c r="EZ23301" s="195"/>
      <c r="FA23301" s="195"/>
    </row>
    <row r="23302" spans="48:157">
      <c r="AV23302" s="195"/>
      <c r="AW23302" s="195"/>
      <c r="EZ23302" s="195"/>
      <c r="FA23302" s="195"/>
    </row>
    <row r="23303" spans="48:157">
      <c r="AV23303" s="195"/>
      <c r="AW23303" s="195"/>
      <c r="EZ23303" s="195"/>
      <c r="FA23303" s="195"/>
    </row>
    <row r="23304" spans="48:157">
      <c r="AV23304" s="195"/>
      <c r="AW23304" s="195"/>
      <c r="EZ23304" s="195"/>
      <c r="FA23304" s="195"/>
    </row>
    <row r="23305" spans="48:157">
      <c r="AV23305" s="195"/>
      <c r="AW23305" s="195"/>
      <c r="EZ23305" s="195"/>
      <c r="FA23305" s="195"/>
    </row>
    <row r="23306" spans="48:157">
      <c r="AV23306" s="195"/>
      <c r="AW23306" s="195"/>
      <c r="EZ23306" s="195"/>
      <c r="FA23306" s="195"/>
    </row>
    <row r="23307" spans="48:157">
      <c r="AV23307" s="195"/>
      <c r="AW23307" s="195"/>
      <c r="EZ23307" s="195"/>
      <c r="FA23307" s="195"/>
    </row>
    <row r="23308" spans="48:157">
      <c r="AV23308" s="195"/>
      <c r="AW23308" s="195"/>
      <c r="EZ23308" s="195"/>
      <c r="FA23308" s="195"/>
    </row>
    <row r="23309" spans="48:157">
      <c r="AV23309" s="195"/>
      <c r="AW23309" s="195"/>
      <c r="EZ23309" s="195"/>
      <c r="FA23309" s="195"/>
    </row>
    <row r="23310" spans="48:157">
      <c r="AV23310" s="195"/>
      <c r="AW23310" s="195"/>
      <c r="EZ23310" s="195"/>
      <c r="FA23310" s="195"/>
    </row>
    <row r="23311" spans="48:157">
      <c r="AV23311" s="195"/>
      <c r="AW23311" s="195"/>
      <c r="EZ23311" s="195"/>
      <c r="FA23311" s="195"/>
    </row>
    <row r="23312" spans="48:157">
      <c r="AV23312" s="195"/>
      <c r="AW23312" s="195"/>
      <c r="EZ23312" s="195"/>
      <c r="FA23312" s="195"/>
    </row>
    <row r="23313" spans="48:157">
      <c r="AV23313" s="195"/>
      <c r="AW23313" s="195"/>
      <c r="EZ23313" s="195"/>
      <c r="FA23313" s="195"/>
    </row>
    <row r="23314" spans="48:157">
      <c r="AV23314" s="195"/>
      <c r="AW23314" s="195"/>
      <c r="EZ23314" s="195"/>
      <c r="FA23314" s="195"/>
    </row>
    <row r="23315" spans="48:157">
      <c r="AV23315" s="195"/>
      <c r="AW23315" s="195"/>
      <c r="EZ23315" s="195"/>
      <c r="FA23315" s="195"/>
    </row>
    <row r="23316" spans="48:157">
      <c r="AV23316" s="195"/>
      <c r="AW23316" s="195"/>
      <c r="EZ23316" s="195"/>
      <c r="FA23316" s="195"/>
    </row>
    <row r="23317" spans="48:157">
      <c r="AV23317" s="195"/>
      <c r="AW23317" s="195"/>
      <c r="EZ23317" s="195"/>
      <c r="FA23317" s="195"/>
    </row>
    <row r="23318" spans="48:157">
      <c r="AV23318" s="195"/>
      <c r="AW23318" s="195"/>
      <c r="EZ23318" s="195"/>
      <c r="FA23318" s="195"/>
    </row>
    <row r="23319" spans="48:157">
      <c r="AV23319" s="195"/>
      <c r="AW23319" s="195"/>
      <c r="EZ23319" s="195"/>
      <c r="FA23319" s="195"/>
    </row>
    <row r="23320" spans="48:157">
      <c r="AV23320" s="195"/>
      <c r="AW23320" s="195"/>
      <c r="EZ23320" s="195"/>
      <c r="FA23320" s="195"/>
    </row>
    <row r="23321" spans="48:157">
      <c r="AV23321" s="195"/>
      <c r="AW23321" s="195"/>
      <c r="EZ23321" s="195"/>
      <c r="FA23321" s="195"/>
    </row>
    <row r="23322" spans="48:157">
      <c r="AV23322" s="195"/>
      <c r="AW23322" s="195"/>
      <c r="EZ23322" s="195"/>
      <c r="FA23322" s="195"/>
    </row>
    <row r="23323" spans="48:157">
      <c r="AV23323" s="195"/>
      <c r="AW23323" s="195"/>
      <c r="EZ23323" s="195"/>
      <c r="FA23323" s="195"/>
    </row>
    <row r="23324" spans="48:157">
      <c r="AV23324" s="195"/>
      <c r="AW23324" s="195"/>
      <c r="EZ23324" s="195"/>
      <c r="FA23324" s="195"/>
    </row>
    <row r="23325" spans="48:157">
      <c r="AV23325" s="195"/>
      <c r="AW23325" s="195"/>
      <c r="EZ23325" s="195"/>
      <c r="FA23325" s="195"/>
    </row>
    <row r="23326" spans="48:157">
      <c r="AV23326" s="195"/>
      <c r="AW23326" s="195"/>
      <c r="EZ23326" s="195"/>
      <c r="FA23326" s="195"/>
    </row>
    <row r="23327" spans="48:157">
      <c r="AV23327" s="195"/>
      <c r="AW23327" s="195"/>
      <c r="EZ23327" s="195"/>
      <c r="FA23327" s="195"/>
    </row>
    <row r="23328" spans="48:157">
      <c r="AV23328" s="195"/>
      <c r="AW23328" s="195"/>
      <c r="EZ23328" s="195"/>
      <c r="FA23328" s="195"/>
    </row>
    <row r="23329" spans="48:157">
      <c r="AV23329" s="195"/>
      <c r="AW23329" s="195"/>
      <c r="EZ23329" s="195"/>
      <c r="FA23329" s="195"/>
    </row>
    <row r="23330" spans="48:157">
      <c r="AV23330" s="195"/>
      <c r="AW23330" s="195"/>
      <c r="EZ23330" s="195"/>
      <c r="FA23330" s="195"/>
    </row>
    <row r="23331" spans="48:157">
      <c r="AV23331" s="195"/>
      <c r="AW23331" s="195"/>
      <c r="EZ23331" s="195"/>
      <c r="FA23331" s="195"/>
    </row>
    <row r="23332" spans="48:157">
      <c r="AV23332" s="195"/>
      <c r="AW23332" s="195"/>
      <c r="EZ23332" s="195"/>
      <c r="FA23332" s="195"/>
    </row>
    <row r="23333" spans="48:157">
      <c r="AV23333" s="195"/>
      <c r="AW23333" s="195"/>
      <c r="EZ23333" s="195"/>
      <c r="FA23333" s="195"/>
    </row>
    <row r="23334" spans="48:157">
      <c r="AV23334" s="195"/>
      <c r="AW23334" s="195"/>
      <c r="EZ23334" s="195"/>
      <c r="FA23334" s="195"/>
    </row>
    <row r="23335" spans="48:157">
      <c r="AV23335" s="195"/>
      <c r="AW23335" s="195"/>
      <c r="EZ23335" s="195"/>
      <c r="FA23335" s="195"/>
    </row>
    <row r="23336" spans="48:157">
      <c r="AV23336" s="195"/>
      <c r="AW23336" s="195"/>
      <c r="EZ23336" s="195"/>
      <c r="FA23336" s="195"/>
    </row>
    <row r="23337" spans="48:157">
      <c r="AV23337" s="195"/>
      <c r="AW23337" s="195"/>
      <c r="EZ23337" s="195"/>
      <c r="FA23337" s="195"/>
    </row>
    <row r="23338" spans="48:157">
      <c r="AV23338" s="195"/>
      <c r="AW23338" s="195"/>
      <c r="EZ23338" s="195"/>
      <c r="FA23338" s="195"/>
    </row>
    <row r="23339" spans="48:157">
      <c r="AV23339" s="195"/>
      <c r="AW23339" s="195"/>
      <c r="EZ23339" s="195"/>
      <c r="FA23339" s="195"/>
    </row>
    <row r="23340" spans="48:157">
      <c r="AV23340" s="195"/>
      <c r="AW23340" s="195"/>
      <c r="EZ23340" s="195"/>
      <c r="FA23340" s="195"/>
    </row>
    <row r="23341" spans="48:157">
      <c r="AV23341" s="195"/>
      <c r="AW23341" s="195"/>
      <c r="EZ23341" s="195"/>
      <c r="FA23341" s="195"/>
    </row>
    <row r="23342" spans="48:157">
      <c r="AV23342" s="195"/>
      <c r="AW23342" s="195"/>
      <c r="EZ23342" s="195"/>
      <c r="FA23342" s="195"/>
    </row>
    <row r="23343" spans="48:157">
      <c r="AV23343" s="195"/>
      <c r="AW23343" s="195"/>
      <c r="EZ23343" s="195"/>
      <c r="FA23343" s="195"/>
    </row>
    <row r="23344" spans="48:157">
      <c r="AV23344" s="195"/>
      <c r="AW23344" s="195"/>
      <c r="EZ23344" s="195"/>
      <c r="FA23344" s="195"/>
    </row>
    <row r="23345" spans="48:157">
      <c r="AV23345" s="195"/>
      <c r="AW23345" s="195"/>
      <c r="EZ23345" s="195"/>
      <c r="FA23345" s="195"/>
    </row>
    <row r="23346" spans="48:157">
      <c r="AV23346" s="195"/>
      <c r="AW23346" s="195"/>
      <c r="EZ23346" s="195"/>
      <c r="FA23346" s="195"/>
    </row>
    <row r="23347" spans="48:157">
      <c r="AV23347" s="195"/>
      <c r="AW23347" s="195"/>
      <c r="EZ23347" s="195"/>
      <c r="FA23347" s="195"/>
    </row>
    <row r="23348" spans="48:157">
      <c r="AV23348" s="195"/>
      <c r="AW23348" s="195"/>
      <c r="EZ23348" s="195"/>
      <c r="FA23348" s="195"/>
    </row>
    <row r="23349" spans="48:157">
      <c r="AV23349" s="195"/>
      <c r="AW23349" s="195"/>
      <c r="EZ23349" s="195"/>
      <c r="FA23349" s="195"/>
    </row>
    <row r="23350" spans="48:157">
      <c r="AV23350" s="195"/>
      <c r="AW23350" s="195"/>
      <c r="EZ23350" s="195"/>
      <c r="FA23350" s="195"/>
    </row>
    <row r="23351" spans="48:157">
      <c r="AV23351" s="195"/>
      <c r="AW23351" s="195"/>
      <c r="EZ23351" s="195"/>
      <c r="FA23351" s="195"/>
    </row>
    <row r="23352" spans="48:157">
      <c r="AV23352" s="195"/>
      <c r="AW23352" s="195"/>
      <c r="EZ23352" s="195"/>
      <c r="FA23352" s="195"/>
    </row>
    <row r="23353" spans="48:157">
      <c r="AV23353" s="195"/>
      <c r="AW23353" s="195"/>
      <c r="EZ23353" s="195"/>
      <c r="FA23353" s="195"/>
    </row>
    <row r="23354" spans="48:157">
      <c r="AV23354" s="195"/>
      <c r="AW23354" s="195"/>
      <c r="EZ23354" s="195"/>
      <c r="FA23354" s="195"/>
    </row>
    <row r="23355" spans="48:157">
      <c r="AV23355" s="195"/>
      <c r="AW23355" s="195"/>
      <c r="EZ23355" s="195"/>
      <c r="FA23355" s="195"/>
    </row>
    <row r="23356" spans="48:157">
      <c r="AV23356" s="195"/>
      <c r="AW23356" s="195"/>
      <c r="EZ23356" s="195"/>
      <c r="FA23356" s="195"/>
    </row>
    <row r="23357" spans="48:157">
      <c r="AV23357" s="195"/>
      <c r="AW23357" s="195"/>
      <c r="EZ23357" s="195"/>
      <c r="FA23357" s="195"/>
    </row>
    <row r="23358" spans="48:157">
      <c r="AV23358" s="195"/>
      <c r="AW23358" s="195"/>
      <c r="EZ23358" s="195"/>
      <c r="FA23358" s="195"/>
    </row>
    <row r="23359" spans="48:157">
      <c r="AV23359" s="195"/>
      <c r="AW23359" s="195"/>
      <c r="EZ23359" s="195"/>
      <c r="FA23359" s="195"/>
    </row>
    <row r="23360" spans="48:157">
      <c r="AV23360" s="195"/>
      <c r="AW23360" s="195"/>
      <c r="EZ23360" s="195"/>
      <c r="FA23360" s="195"/>
    </row>
    <row r="23361" spans="48:157">
      <c r="AV23361" s="195"/>
      <c r="AW23361" s="195"/>
      <c r="EZ23361" s="195"/>
      <c r="FA23361" s="195"/>
    </row>
    <row r="23362" spans="48:157">
      <c r="AV23362" s="195"/>
      <c r="AW23362" s="195"/>
      <c r="EZ23362" s="195"/>
      <c r="FA23362" s="195"/>
    </row>
    <row r="23363" spans="48:157">
      <c r="AV23363" s="195"/>
      <c r="AW23363" s="195"/>
      <c r="EZ23363" s="195"/>
      <c r="FA23363" s="195"/>
    </row>
    <row r="23364" spans="48:157">
      <c r="AV23364" s="195"/>
      <c r="AW23364" s="195"/>
      <c r="EZ23364" s="195"/>
      <c r="FA23364" s="195"/>
    </row>
    <row r="23365" spans="48:157">
      <c r="AV23365" s="195"/>
      <c r="AW23365" s="195"/>
      <c r="EZ23365" s="195"/>
      <c r="FA23365" s="195"/>
    </row>
    <row r="23366" spans="48:157">
      <c r="AV23366" s="195"/>
      <c r="AW23366" s="195"/>
      <c r="EZ23366" s="195"/>
      <c r="FA23366" s="195"/>
    </row>
    <row r="23367" spans="48:157">
      <c r="AV23367" s="195"/>
      <c r="AW23367" s="195"/>
      <c r="EZ23367" s="195"/>
      <c r="FA23367" s="195"/>
    </row>
    <row r="23368" spans="48:157">
      <c r="AV23368" s="195"/>
      <c r="AW23368" s="195"/>
      <c r="EZ23368" s="195"/>
      <c r="FA23368" s="195"/>
    </row>
    <row r="23369" spans="48:157">
      <c r="AV23369" s="195"/>
      <c r="AW23369" s="195"/>
      <c r="EZ23369" s="195"/>
      <c r="FA23369" s="195"/>
    </row>
    <row r="23370" spans="48:157">
      <c r="AV23370" s="195"/>
      <c r="AW23370" s="195"/>
      <c r="EZ23370" s="195"/>
      <c r="FA23370" s="195"/>
    </row>
    <row r="23371" spans="48:157">
      <c r="AV23371" s="195"/>
      <c r="AW23371" s="195"/>
      <c r="EZ23371" s="195"/>
      <c r="FA23371" s="195"/>
    </row>
    <row r="23372" spans="48:157">
      <c r="AV23372" s="195"/>
      <c r="AW23372" s="195"/>
      <c r="EZ23372" s="195"/>
      <c r="FA23372" s="195"/>
    </row>
    <row r="23373" spans="48:157">
      <c r="AV23373" s="195"/>
      <c r="AW23373" s="195"/>
      <c r="EZ23373" s="195"/>
      <c r="FA23373" s="195"/>
    </row>
    <row r="23374" spans="48:157">
      <c r="AV23374" s="195"/>
      <c r="AW23374" s="195"/>
      <c r="EZ23374" s="195"/>
      <c r="FA23374" s="195"/>
    </row>
    <row r="23375" spans="48:157">
      <c r="AV23375" s="195"/>
      <c r="AW23375" s="195"/>
      <c r="EZ23375" s="195"/>
      <c r="FA23375" s="195"/>
    </row>
    <row r="23376" spans="48:157">
      <c r="AV23376" s="195"/>
      <c r="AW23376" s="195"/>
      <c r="EZ23376" s="195"/>
      <c r="FA23376" s="195"/>
    </row>
    <row r="23377" spans="48:157">
      <c r="AV23377" s="195"/>
      <c r="AW23377" s="195"/>
      <c r="EZ23377" s="195"/>
      <c r="FA23377" s="195"/>
    </row>
    <row r="23378" spans="48:157">
      <c r="AV23378" s="195"/>
      <c r="AW23378" s="195"/>
      <c r="EZ23378" s="195"/>
      <c r="FA23378" s="195"/>
    </row>
    <row r="23379" spans="48:157">
      <c r="AV23379" s="195"/>
      <c r="AW23379" s="195"/>
      <c r="EZ23379" s="195"/>
      <c r="FA23379" s="195"/>
    </row>
    <row r="23380" spans="48:157">
      <c r="AV23380" s="195"/>
      <c r="AW23380" s="195"/>
      <c r="EZ23380" s="195"/>
      <c r="FA23380" s="195"/>
    </row>
    <row r="23381" spans="48:157">
      <c r="AV23381" s="195"/>
      <c r="AW23381" s="195"/>
      <c r="EZ23381" s="195"/>
      <c r="FA23381" s="195"/>
    </row>
    <row r="23382" spans="48:157">
      <c r="AV23382" s="195"/>
      <c r="AW23382" s="195"/>
      <c r="EZ23382" s="195"/>
      <c r="FA23382" s="195"/>
    </row>
    <row r="23383" spans="48:157">
      <c r="AV23383" s="195"/>
      <c r="AW23383" s="195"/>
      <c r="EZ23383" s="195"/>
      <c r="FA23383" s="195"/>
    </row>
    <row r="23384" spans="48:157">
      <c r="AV23384" s="195"/>
      <c r="AW23384" s="195"/>
      <c r="EZ23384" s="195"/>
      <c r="FA23384" s="195"/>
    </row>
    <row r="23385" spans="48:157">
      <c r="AV23385" s="195"/>
      <c r="AW23385" s="195"/>
      <c r="EZ23385" s="195"/>
      <c r="FA23385" s="195"/>
    </row>
    <row r="23386" spans="48:157">
      <c r="AV23386" s="195"/>
      <c r="AW23386" s="195"/>
      <c r="EZ23386" s="195"/>
      <c r="FA23386" s="195"/>
    </row>
    <row r="23387" spans="48:157">
      <c r="AV23387" s="195"/>
      <c r="AW23387" s="195"/>
      <c r="EZ23387" s="195"/>
      <c r="FA23387" s="195"/>
    </row>
    <row r="23388" spans="48:157">
      <c r="AV23388" s="195"/>
      <c r="AW23388" s="195"/>
      <c r="EZ23388" s="195"/>
      <c r="FA23388" s="195"/>
    </row>
    <row r="23389" spans="48:157">
      <c r="AV23389" s="195"/>
      <c r="AW23389" s="195"/>
      <c r="EZ23389" s="195"/>
      <c r="FA23389" s="195"/>
    </row>
    <row r="23390" spans="48:157">
      <c r="AV23390" s="195"/>
      <c r="AW23390" s="195"/>
      <c r="EZ23390" s="195"/>
      <c r="FA23390" s="195"/>
    </row>
    <row r="23391" spans="48:157">
      <c r="AV23391" s="195"/>
      <c r="AW23391" s="195"/>
      <c r="EZ23391" s="195"/>
      <c r="FA23391" s="195"/>
    </row>
    <row r="23392" spans="48:157">
      <c r="AV23392" s="195"/>
      <c r="AW23392" s="195"/>
      <c r="EZ23392" s="195"/>
      <c r="FA23392" s="195"/>
    </row>
    <row r="23393" spans="48:157">
      <c r="AV23393" s="195"/>
      <c r="AW23393" s="195"/>
      <c r="EZ23393" s="195"/>
      <c r="FA23393" s="195"/>
    </row>
    <row r="23394" spans="48:157">
      <c r="AV23394" s="195"/>
      <c r="AW23394" s="195"/>
      <c r="EZ23394" s="195"/>
      <c r="FA23394" s="195"/>
    </row>
    <row r="23395" spans="48:157">
      <c r="AV23395" s="195"/>
      <c r="AW23395" s="195"/>
      <c r="EZ23395" s="195"/>
      <c r="FA23395" s="195"/>
    </row>
    <row r="23396" spans="48:157">
      <c r="AV23396" s="195"/>
      <c r="AW23396" s="195"/>
      <c r="EZ23396" s="195"/>
      <c r="FA23396" s="195"/>
    </row>
    <row r="23397" spans="48:157">
      <c r="AV23397" s="195"/>
      <c r="AW23397" s="195"/>
      <c r="EZ23397" s="195"/>
      <c r="FA23397" s="195"/>
    </row>
    <row r="23398" spans="48:157">
      <c r="AV23398" s="195"/>
      <c r="AW23398" s="195"/>
      <c r="EZ23398" s="195"/>
      <c r="FA23398" s="195"/>
    </row>
    <row r="23399" spans="48:157">
      <c r="AV23399" s="195"/>
      <c r="AW23399" s="195"/>
      <c r="EZ23399" s="195"/>
      <c r="FA23399" s="195"/>
    </row>
    <row r="23400" spans="48:157">
      <c r="AV23400" s="195"/>
      <c r="AW23400" s="195"/>
      <c r="EZ23400" s="195"/>
      <c r="FA23400" s="195"/>
    </row>
    <row r="23401" spans="48:157">
      <c r="AV23401" s="195"/>
      <c r="AW23401" s="195"/>
      <c r="EZ23401" s="195"/>
      <c r="FA23401" s="195"/>
    </row>
    <row r="23402" spans="48:157">
      <c r="AV23402" s="195"/>
      <c r="AW23402" s="195"/>
      <c r="EZ23402" s="195"/>
      <c r="FA23402" s="195"/>
    </row>
    <row r="23403" spans="48:157">
      <c r="AV23403" s="195"/>
      <c r="AW23403" s="195"/>
      <c r="EZ23403" s="195"/>
      <c r="FA23403" s="195"/>
    </row>
    <row r="23404" spans="48:157">
      <c r="AV23404" s="195"/>
      <c r="AW23404" s="195"/>
      <c r="EZ23404" s="195"/>
      <c r="FA23404" s="195"/>
    </row>
    <row r="23405" spans="48:157">
      <c r="AV23405" s="195"/>
      <c r="AW23405" s="195"/>
      <c r="EZ23405" s="195"/>
      <c r="FA23405" s="195"/>
    </row>
    <row r="23406" spans="48:157">
      <c r="AV23406" s="195"/>
      <c r="AW23406" s="195"/>
      <c r="EZ23406" s="195"/>
      <c r="FA23406" s="195"/>
    </row>
    <row r="23407" spans="48:157">
      <c r="AV23407" s="195"/>
      <c r="AW23407" s="195"/>
      <c r="EZ23407" s="195"/>
      <c r="FA23407" s="195"/>
    </row>
    <row r="23408" spans="48:157">
      <c r="AV23408" s="195"/>
      <c r="AW23408" s="195"/>
      <c r="EZ23408" s="195"/>
      <c r="FA23408" s="195"/>
    </row>
    <row r="23409" spans="48:157">
      <c r="AV23409" s="195"/>
      <c r="AW23409" s="195"/>
      <c r="EZ23409" s="195"/>
      <c r="FA23409" s="195"/>
    </row>
    <row r="23410" spans="48:157">
      <c r="AV23410" s="195"/>
      <c r="AW23410" s="195"/>
      <c r="EZ23410" s="195"/>
      <c r="FA23410" s="195"/>
    </row>
    <row r="23411" spans="48:157">
      <c r="AV23411" s="195"/>
      <c r="AW23411" s="195"/>
      <c r="EZ23411" s="195"/>
      <c r="FA23411" s="195"/>
    </row>
    <row r="23412" spans="48:157">
      <c r="AV23412" s="195"/>
      <c r="AW23412" s="195"/>
      <c r="EZ23412" s="195"/>
      <c r="FA23412" s="195"/>
    </row>
    <row r="23413" spans="48:157">
      <c r="AV23413" s="195"/>
      <c r="AW23413" s="195"/>
      <c r="EZ23413" s="195"/>
      <c r="FA23413" s="195"/>
    </row>
    <row r="23414" spans="48:157">
      <c r="AV23414" s="195"/>
      <c r="AW23414" s="195"/>
      <c r="EZ23414" s="195"/>
      <c r="FA23414" s="195"/>
    </row>
    <row r="23415" spans="48:157">
      <c r="AV23415" s="195"/>
      <c r="AW23415" s="195"/>
      <c r="EZ23415" s="195"/>
      <c r="FA23415" s="195"/>
    </row>
    <row r="23416" spans="48:157">
      <c r="AV23416" s="195"/>
      <c r="AW23416" s="195"/>
      <c r="EZ23416" s="195"/>
      <c r="FA23416" s="195"/>
    </row>
    <row r="23417" spans="48:157">
      <c r="AV23417" s="195"/>
      <c r="AW23417" s="195"/>
      <c r="EZ23417" s="195"/>
      <c r="FA23417" s="195"/>
    </row>
    <row r="23418" spans="48:157">
      <c r="AV23418" s="195"/>
      <c r="AW23418" s="195"/>
      <c r="EZ23418" s="195"/>
      <c r="FA23418" s="195"/>
    </row>
    <row r="23419" spans="48:157">
      <c r="AV23419" s="195"/>
      <c r="AW23419" s="195"/>
      <c r="EZ23419" s="195"/>
      <c r="FA23419" s="195"/>
    </row>
    <row r="23420" spans="48:157">
      <c r="AV23420" s="195"/>
      <c r="AW23420" s="195"/>
      <c r="EZ23420" s="195"/>
      <c r="FA23420" s="195"/>
    </row>
    <row r="23421" spans="48:157">
      <c r="AV23421" s="195"/>
      <c r="AW23421" s="195"/>
      <c r="EZ23421" s="195"/>
      <c r="FA23421" s="195"/>
    </row>
    <row r="23422" spans="48:157">
      <c r="AV23422" s="195"/>
      <c r="AW23422" s="195"/>
      <c r="EZ23422" s="195"/>
      <c r="FA23422" s="195"/>
    </row>
    <row r="23423" spans="48:157">
      <c r="AV23423" s="195"/>
      <c r="AW23423" s="195"/>
      <c r="EZ23423" s="195"/>
      <c r="FA23423" s="195"/>
    </row>
    <row r="23424" spans="48:157">
      <c r="AV23424" s="195"/>
      <c r="AW23424" s="195"/>
      <c r="EZ23424" s="195"/>
      <c r="FA23424" s="195"/>
    </row>
    <row r="23425" spans="48:157">
      <c r="AV23425" s="195"/>
      <c r="AW23425" s="195"/>
      <c r="EZ23425" s="195"/>
      <c r="FA23425" s="195"/>
    </row>
    <row r="23426" spans="48:157">
      <c r="AV23426" s="195"/>
      <c r="AW23426" s="195"/>
      <c r="EZ23426" s="195"/>
      <c r="FA23426" s="195"/>
    </row>
    <row r="23427" spans="48:157">
      <c r="AV23427" s="195"/>
      <c r="AW23427" s="195"/>
      <c r="EZ23427" s="195"/>
      <c r="FA23427" s="195"/>
    </row>
    <row r="23428" spans="48:157">
      <c r="AV23428" s="195"/>
      <c r="AW23428" s="195"/>
      <c r="EZ23428" s="195"/>
      <c r="FA23428" s="195"/>
    </row>
    <row r="23429" spans="48:157">
      <c r="AV23429" s="195"/>
      <c r="AW23429" s="195"/>
      <c r="EZ23429" s="195"/>
      <c r="FA23429" s="195"/>
    </row>
    <row r="23430" spans="48:157">
      <c r="AV23430" s="195"/>
      <c r="AW23430" s="195"/>
      <c r="EZ23430" s="195"/>
      <c r="FA23430" s="195"/>
    </row>
    <row r="23431" spans="48:157">
      <c r="AV23431" s="195"/>
      <c r="AW23431" s="195"/>
      <c r="EZ23431" s="195"/>
      <c r="FA23431" s="195"/>
    </row>
    <row r="23432" spans="48:157">
      <c r="AV23432" s="195"/>
      <c r="AW23432" s="195"/>
      <c r="EZ23432" s="195"/>
      <c r="FA23432" s="195"/>
    </row>
    <row r="23433" spans="48:157">
      <c r="AV23433" s="195"/>
      <c r="AW23433" s="195"/>
      <c r="EZ23433" s="195"/>
      <c r="FA23433" s="195"/>
    </row>
    <row r="23434" spans="48:157">
      <c r="AV23434" s="195"/>
      <c r="AW23434" s="195"/>
      <c r="EZ23434" s="195"/>
      <c r="FA23434" s="195"/>
    </row>
    <row r="23435" spans="48:157">
      <c r="AV23435" s="195"/>
      <c r="AW23435" s="195"/>
      <c r="EZ23435" s="195"/>
      <c r="FA23435" s="195"/>
    </row>
    <row r="23436" spans="48:157">
      <c r="AV23436" s="195"/>
      <c r="AW23436" s="195"/>
      <c r="EZ23436" s="195"/>
      <c r="FA23436" s="195"/>
    </row>
    <row r="23437" spans="48:157">
      <c r="AV23437" s="195"/>
      <c r="AW23437" s="195"/>
      <c r="EZ23437" s="195"/>
      <c r="FA23437" s="195"/>
    </row>
    <row r="23438" spans="48:157">
      <c r="AV23438" s="195"/>
      <c r="AW23438" s="195"/>
      <c r="EZ23438" s="195"/>
      <c r="FA23438" s="195"/>
    </row>
    <row r="23439" spans="48:157">
      <c r="AV23439" s="195"/>
      <c r="AW23439" s="195"/>
      <c r="EZ23439" s="195"/>
      <c r="FA23439" s="195"/>
    </row>
    <row r="23440" spans="48:157">
      <c r="AV23440" s="195"/>
      <c r="AW23440" s="195"/>
      <c r="EZ23440" s="195"/>
      <c r="FA23440" s="195"/>
    </row>
    <row r="23441" spans="48:157">
      <c r="AV23441" s="195"/>
      <c r="AW23441" s="195"/>
      <c r="EZ23441" s="195"/>
      <c r="FA23441" s="195"/>
    </row>
    <row r="23442" spans="48:157">
      <c r="AV23442" s="195"/>
      <c r="AW23442" s="195"/>
      <c r="EZ23442" s="195"/>
      <c r="FA23442" s="195"/>
    </row>
    <row r="23443" spans="48:157">
      <c r="AV23443" s="195"/>
      <c r="AW23443" s="195"/>
      <c r="EZ23443" s="195"/>
      <c r="FA23443" s="195"/>
    </row>
    <row r="23444" spans="48:157">
      <c r="AV23444" s="195"/>
      <c r="AW23444" s="195"/>
      <c r="EZ23444" s="195"/>
      <c r="FA23444" s="195"/>
    </row>
    <row r="23445" spans="48:157">
      <c r="AV23445" s="195"/>
      <c r="AW23445" s="195"/>
      <c r="EZ23445" s="195"/>
      <c r="FA23445" s="195"/>
    </row>
    <row r="23446" spans="48:157">
      <c r="AV23446" s="195"/>
      <c r="AW23446" s="195"/>
      <c r="EZ23446" s="195"/>
      <c r="FA23446" s="195"/>
    </row>
    <row r="23447" spans="48:157">
      <c r="AV23447" s="195"/>
      <c r="AW23447" s="195"/>
      <c r="EZ23447" s="195"/>
      <c r="FA23447" s="195"/>
    </row>
    <row r="23448" spans="48:157">
      <c r="AV23448" s="195"/>
      <c r="AW23448" s="195"/>
      <c r="EZ23448" s="195"/>
      <c r="FA23448" s="195"/>
    </row>
    <row r="23449" spans="48:157">
      <c r="AV23449" s="195"/>
      <c r="AW23449" s="195"/>
      <c r="EZ23449" s="195"/>
      <c r="FA23449" s="195"/>
    </row>
    <row r="23450" spans="48:157">
      <c r="AV23450" s="195"/>
      <c r="AW23450" s="195"/>
      <c r="EZ23450" s="195"/>
      <c r="FA23450" s="195"/>
    </row>
    <row r="23451" spans="48:157">
      <c r="AV23451" s="195"/>
      <c r="AW23451" s="195"/>
      <c r="EZ23451" s="195"/>
      <c r="FA23451" s="195"/>
    </row>
    <row r="23452" spans="48:157">
      <c r="AV23452" s="195"/>
      <c r="AW23452" s="195"/>
      <c r="EZ23452" s="195"/>
      <c r="FA23452" s="195"/>
    </row>
    <row r="23453" spans="48:157">
      <c r="AV23453" s="195"/>
      <c r="AW23453" s="195"/>
      <c r="EZ23453" s="195"/>
      <c r="FA23453" s="195"/>
    </row>
    <row r="23454" spans="48:157">
      <c r="AV23454" s="195"/>
      <c r="AW23454" s="195"/>
      <c r="EZ23454" s="195"/>
      <c r="FA23454" s="195"/>
    </row>
    <row r="23455" spans="48:157">
      <c r="AV23455" s="195"/>
      <c r="AW23455" s="195"/>
      <c r="EZ23455" s="195"/>
      <c r="FA23455" s="195"/>
    </row>
    <row r="23456" spans="48:157">
      <c r="AV23456" s="195"/>
      <c r="AW23456" s="195"/>
      <c r="EZ23456" s="195"/>
      <c r="FA23456" s="195"/>
    </row>
    <row r="23457" spans="48:157">
      <c r="AV23457" s="195"/>
      <c r="AW23457" s="195"/>
      <c r="EZ23457" s="195"/>
      <c r="FA23457" s="195"/>
    </row>
    <row r="23458" spans="48:157">
      <c r="AV23458" s="195"/>
      <c r="AW23458" s="195"/>
      <c r="EZ23458" s="195"/>
      <c r="FA23458" s="195"/>
    </row>
    <row r="23459" spans="48:157">
      <c r="AV23459" s="195"/>
      <c r="AW23459" s="195"/>
      <c r="EZ23459" s="195"/>
      <c r="FA23459" s="195"/>
    </row>
    <row r="23460" spans="48:157">
      <c r="AV23460" s="195"/>
      <c r="AW23460" s="195"/>
      <c r="EZ23460" s="195"/>
      <c r="FA23460" s="195"/>
    </row>
    <row r="23461" spans="48:157">
      <c r="AV23461" s="195"/>
      <c r="AW23461" s="195"/>
      <c r="EZ23461" s="195"/>
      <c r="FA23461" s="195"/>
    </row>
    <row r="23462" spans="48:157">
      <c r="AV23462" s="195"/>
      <c r="AW23462" s="195"/>
      <c r="EZ23462" s="195"/>
      <c r="FA23462" s="195"/>
    </row>
    <row r="23463" spans="48:157">
      <c r="AV23463" s="195"/>
      <c r="AW23463" s="195"/>
      <c r="EZ23463" s="195"/>
      <c r="FA23463" s="195"/>
    </row>
    <row r="23464" spans="48:157">
      <c r="AV23464" s="195"/>
      <c r="AW23464" s="195"/>
      <c r="EZ23464" s="195"/>
      <c r="FA23464" s="195"/>
    </row>
    <row r="23465" spans="48:157">
      <c r="AV23465" s="195"/>
      <c r="AW23465" s="195"/>
      <c r="EZ23465" s="195"/>
      <c r="FA23465" s="195"/>
    </row>
    <row r="23466" spans="48:157">
      <c r="AV23466" s="195"/>
      <c r="AW23466" s="195"/>
      <c r="EZ23466" s="195"/>
      <c r="FA23466" s="195"/>
    </row>
    <row r="23467" spans="48:157">
      <c r="AV23467" s="195"/>
      <c r="AW23467" s="195"/>
      <c r="EZ23467" s="195"/>
      <c r="FA23467" s="195"/>
    </row>
    <row r="23468" spans="48:157">
      <c r="AV23468" s="195"/>
      <c r="AW23468" s="195"/>
      <c r="EZ23468" s="195"/>
      <c r="FA23468" s="195"/>
    </row>
    <row r="23469" spans="48:157">
      <c r="AV23469" s="195"/>
      <c r="AW23469" s="195"/>
      <c r="EZ23469" s="195"/>
      <c r="FA23469" s="195"/>
    </row>
    <row r="23470" spans="48:157">
      <c r="AV23470" s="195"/>
      <c r="AW23470" s="195"/>
      <c r="EZ23470" s="195"/>
      <c r="FA23470" s="195"/>
    </row>
    <row r="23471" spans="48:157">
      <c r="AV23471" s="195"/>
      <c r="AW23471" s="195"/>
      <c r="EZ23471" s="195"/>
      <c r="FA23471" s="195"/>
    </row>
    <row r="23472" spans="48:157">
      <c r="AV23472" s="195"/>
      <c r="AW23472" s="195"/>
      <c r="EZ23472" s="195"/>
      <c r="FA23472" s="195"/>
    </row>
    <row r="23473" spans="48:157">
      <c r="AV23473" s="195"/>
      <c r="AW23473" s="195"/>
      <c r="EZ23473" s="195"/>
      <c r="FA23473" s="195"/>
    </row>
    <row r="23474" spans="48:157">
      <c r="AV23474" s="195"/>
      <c r="AW23474" s="195"/>
      <c r="EZ23474" s="195"/>
      <c r="FA23474" s="195"/>
    </row>
    <row r="23475" spans="48:157">
      <c r="AV23475" s="195"/>
      <c r="AW23475" s="195"/>
      <c r="EZ23475" s="195"/>
      <c r="FA23475" s="195"/>
    </row>
    <row r="23476" spans="48:157">
      <c r="AV23476" s="195"/>
      <c r="AW23476" s="195"/>
      <c r="EZ23476" s="195"/>
      <c r="FA23476" s="195"/>
    </row>
    <row r="23477" spans="48:157">
      <c r="AV23477" s="195"/>
      <c r="AW23477" s="195"/>
      <c r="EZ23477" s="195"/>
      <c r="FA23477" s="195"/>
    </row>
    <row r="23478" spans="48:157">
      <c r="AV23478" s="195"/>
      <c r="AW23478" s="195"/>
      <c r="EZ23478" s="195"/>
      <c r="FA23478" s="195"/>
    </row>
    <row r="23479" spans="48:157">
      <c r="AV23479" s="195"/>
      <c r="AW23479" s="195"/>
      <c r="EZ23479" s="195"/>
      <c r="FA23479" s="195"/>
    </row>
    <row r="23480" spans="48:157">
      <c r="AV23480" s="195"/>
      <c r="AW23480" s="195"/>
      <c r="EZ23480" s="195"/>
      <c r="FA23480" s="195"/>
    </row>
    <row r="23481" spans="48:157">
      <c r="AV23481" s="195"/>
      <c r="AW23481" s="195"/>
      <c r="EZ23481" s="195"/>
      <c r="FA23481" s="195"/>
    </row>
    <row r="23482" spans="48:157">
      <c r="AV23482" s="195"/>
      <c r="AW23482" s="195"/>
      <c r="EZ23482" s="195"/>
      <c r="FA23482" s="195"/>
    </row>
    <row r="23483" spans="48:157">
      <c r="AV23483" s="195"/>
      <c r="AW23483" s="195"/>
      <c r="EZ23483" s="195"/>
      <c r="FA23483" s="195"/>
    </row>
    <row r="23484" spans="48:157">
      <c r="AV23484" s="195"/>
      <c r="AW23484" s="195"/>
      <c r="EZ23484" s="195"/>
      <c r="FA23484" s="195"/>
    </row>
    <row r="23485" spans="48:157">
      <c r="AV23485" s="195"/>
      <c r="AW23485" s="195"/>
      <c r="EZ23485" s="195"/>
      <c r="FA23485" s="195"/>
    </row>
    <row r="23486" spans="48:157">
      <c r="AV23486" s="195"/>
      <c r="AW23486" s="195"/>
      <c r="EZ23486" s="195"/>
      <c r="FA23486" s="195"/>
    </row>
    <row r="23487" spans="48:157">
      <c r="AV23487" s="195"/>
      <c r="AW23487" s="195"/>
      <c r="EZ23487" s="195"/>
      <c r="FA23487" s="195"/>
    </row>
    <row r="23488" spans="48:157">
      <c r="AV23488" s="195"/>
      <c r="AW23488" s="195"/>
      <c r="EZ23488" s="195"/>
      <c r="FA23488" s="195"/>
    </row>
    <row r="23489" spans="48:157">
      <c r="AV23489" s="195"/>
      <c r="AW23489" s="195"/>
      <c r="EZ23489" s="195"/>
      <c r="FA23489" s="195"/>
    </row>
    <row r="23490" spans="48:157">
      <c r="AV23490" s="195"/>
      <c r="AW23490" s="195"/>
      <c r="EZ23490" s="195"/>
      <c r="FA23490" s="195"/>
    </row>
    <row r="23491" spans="48:157">
      <c r="AV23491" s="195"/>
      <c r="AW23491" s="195"/>
      <c r="EZ23491" s="195"/>
      <c r="FA23491" s="195"/>
    </row>
    <row r="23492" spans="48:157">
      <c r="AV23492" s="195"/>
      <c r="AW23492" s="195"/>
      <c r="EZ23492" s="195"/>
      <c r="FA23492" s="195"/>
    </row>
    <row r="23493" spans="48:157">
      <c r="AV23493" s="195"/>
      <c r="AW23493" s="195"/>
      <c r="EZ23493" s="195"/>
      <c r="FA23493" s="195"/>
    </row>
    <row r="23494" spans="48:157">
      <c r="AV23494" s="195"/>
      <c r="AW23494" s="195"/>
      <c r="EZ23494" s="195"/>
      <c r="FA23494" s="195"/>
    </row>
    <row r="23495" spans="48:157">
      <c r="AV23495" s="195"/>
      <c r="AW23495" s="195"/>
      <c r="EZ23495" s="195"/>
      <c r="FA23495" s="195"/>
    </row>
    <row r="23496" spans="48:157">
      <c r="AV23496" s="195"/>
      <c r="AW23496" s="195"/>
      <c r="EZ23496" s="195"/>
      <c r="FA23496" s="195"/>
    </row>
    <row r="23497" spans="48:157">
      <c r="AV23497" s="195"/>
      <c r="AW23497" s="195"/>
      <c r="EZ23497" s="195"/>
      <c r="FA23497" s="195"/>
    </row>
    <row r="23498" spans="48:157">
      <c r="AV23498" s="195"/>
      <c r="AW23498" s="195"/>
      <c r="EZ23498" s="195"/>
      <c r="FA23498" s="195"/>
    </row>
    <row r="23499" spans="48:157">
      <c r="AV23499" s="195"/>
      <c r="AW23499" s="195"/>
      <c r="EZ23499" s="195"/>
      <c r="FA23499" s="195"/>
    </row>
    <row r="23500" spans="48:157">
      <c r="AV23500" s="195"/>
      <c r="AW23500" s="195"/>
      <c r="EZ23500" s="195"/>
      <c r="FA23500" s="195"/>
    </row>
    <row r="23501" spans="48:157">
      <c r="AV23501" s="195"/>
      <c r="AW23501" s="195"/>
      <c r="EZ23501" s="195"/>
      <c r="FA23501" s="195"/>
    </row>
    <row r="23502" spans="48:157">
      <c r="AV23502" s="195"/>
      <c r="AW23502" s="195"/>
      <c r="EZ23502" s="195"/>
      <c r="FA23502" s="195"/>
    </row>
    <row r="23503" spans="48:157">
      <c r="AV23503" s="195"/>
      <c r="AW23503" s="195"/>
      <c r="EZ23503" s="195"/>
      <c r="FA23503" s="195"/>
    </row>
    <row r="23504" spans="48:157">
      <c r="AV23504" s="195"/>
      <c r="AW23504" s="195"/>
      <c r="EZ23504" s="195"/>
      <c r="FA23504" s="195"/>
    </row>
    <row r="23505" spans="48:157">
      <c r="AV23505" s="195"/>
      <c r="AW23505" s="195"/>
      <c r="EZ23505" s="195"/>
      <c r="FA23505" s="195"/>
    </row>
    <row r="23506" spans="48:157">
      <c r="AV23506" s="195"/>
      <c r="AW23506" s="195"/>
      <c r="EZ23506" s="195"/>
      <c r="FA23506" s="195"/>
    </row>
    <row r="23507" spans="48:157">
      <c r="AV23507" s="195"/>
      <c r="AW23507" s="195"/>
      <c r="EZ23507" s="195"/>
      <c r="FA23507" s="195"/>
    </row>
    <row r="23508" spans="48:157">
      <c r="AV23508" s="195"/>
      <c r="AW23508" s="195"/>
      <c r="EZ23508" s="195"/>
      <c r="FA23508" s="195"/>
    </row>
    <row r="23509" spans="48:157">
      <c r="AV23509" s="195"/>
      <c r="AW23509" s="195"/>
      <c r="EZ23509" s="195"/>
      <c r="FA23509" s="195"/>
    </row>
    <row r="23510" spans="48:157">
      <c r="AV23510" s="195"/>
      <c r="AW23510" s="195"/>
      <c r="EZ23510" s="195"/>
      <c r="FA23510" s="195"/>
    </row>
    <row r="23511" spans="48:157">
      <c r="AV23511" s="195"/>
      <c r="AW23511" s="195"/>
      <c r="EZ23511" s="195"/>
      <c r="FA23511" s="195"/>
    </row>
    <row r="23512" spans="48:157">
      <c r="AV23512" s="195"/>
      <c r="AW23512" s="195"/>
      <c r="EZ23512" s="195"/>
      <c r="FA23512" s="195"/>
    </row>
    <row r="23513" spans="48:157">
      <c r="AV23513" s="195"/>
      <c r="AW23513" s="195"/>
      <c r="EZ23513" s="195"/>
      <c r="FA23513" s="195"/>
    </row>
    <row r="23514" spans="48:157">
      <c r="AV23514" s="195"/>
      <c r="AW23514" s="195"/>
      <c r="EZ23514" s="195"/>
      <c r="FA23514" s="195"/>
    </row>
    <row r="23515" spans="48:157">
      <c r="AV23515" s="195"/>
      <c r="AW23515" s="195"/>
      <c r="EZ23515" s="195"/>
      <c r="FA23515" s="195"/>
    </row>
    <row r="23516" spans="48:157">
      <c r="AV23516" s="195"/>
      <c r="AW23516" s="195"/>
      <c r="EZ23516" s="195"/>
      <c r="FA23516" s="195"/>
    </row>
    <row r="23517" spans="48:157">
      <c r="AV23517" s="195"/>
      <c r="AW23517" s="195"/>
      <c r="EZ23517" s="195"/>
      <c r="FA23517" s="195"/>
    </row>
    <row r="23518" spans="48:157">
      <c r="AV23518" s="195"/>
      <c r="AW23518" s="195"/>
      <c r="EZ23518" s="195"/>
      <c r="FA23518" s="195"/>
    </row>
    <row r="23519" spans="48:157">
      <c r="AV23519" s="195"/>
      <c r="AW23519" s="195"/>
      <c r="EZ23519" s="195"/>
      <c r="FA23519" s="195"/>
    </row>
    <row r="23520" spans="48:157">
      <c r="AV23520" s="195"/>
      <c r="AW23520" s="195"/>
      <c r="EZ23520" s="195"/>
      <c r="FA23520" s="195"/>
    </row>
    <row r="23521" spans="48:157">
      <c r="AV23521" s="195"/>
      <c r="AW23521" s="195"/>
      <c r="EZ23521" s="195"/>
      <c r="FA23521" s="195"/>
    </row>
    <row r="23522" spans="48:157">
      <c r="AV23522" s="195"/>
      <c r="AW23522" s="195"/>
      <c r="EZ23522" s="195"/>
      <c r="FA23522" s="195"/>
    </row>
    <row r="23523" spans="48:157">
      <c r="AV23523" s="195"/>
      <c r="AW23523" s="195"/>
      <c r="EZ23523" s="195"/>
      <c r="FA23523" s="195"/>
    </row>
    <row r="23524" spans="48:157">
      <c r="AV23524" s="195"/>
      <c r="AW23524" s="195"/>
      <c r="EZ23524" s="195"/>
      <c r="FA23524" s="195"/>
    </row>
    <row r="23525" spans="48:157">
      <c r="AV23525" s="195"/>
      <c r="AW23525" s="195"/>
      <c r="EZ23525" s="195"/>
      <c r="FA23525" s="195"/>
    </row>
    <row r="23526" spans="48:157">
      <c r="AV23526" s="195"/>
      <c r="AW23526" s="195"/>
      <c r="EZ23526" s="195"/>
      <c r="FA23526" s="195"/>
    </row>
    <row r="23527" spans="48:157">
      <c r="AV23527" s="195"/>
      <c r="AW23527" s="195"/>
      <c r="EZ23527" s="195"/>
      <c r="FA23527" s="195"/>
    </row>
    <row r="23528" spans="48:157">
      <c r="AV23528" s="195"/>
      <c r="AW23528" s="195"/>
      <c r="EZ23528" s="195"/>
      <c r="FA23528" s="195"/>
    </row>
    <row r="23529" spans="48:157">
      <c r="AV23529" s="195"/>
      <c r="AW23529" s="195"/>
      <c r="EZ23529" s="195"/>
      <c r="FA23529" s="195"/>
    </row>
    <row r="23530" spans="48:157">
      <c r="AV23530" s="195"/>
      <c r="AW23530" s="195"/>
      <c r="EZ23530" s="195"/>
      <c r="FA23530" s="195"/>
    </row>
    <row r="23531" spans="48:157">
      <c r="AV23531" s="195"/>
      <c r="AW23531" s="195"/>
      <c r="EZ23531" s="195"/>
      <c r="FA23531" s="195"/>
    </row>
    <row r="23532" spans="48:157">
      <c r="AV23532" s="195"/>
      <c r="AW23532" s="195"/>
      <c r="EZ23532" s="195"/>
      <c r="FA23532" s="195"/>
    </row>
    <row r="23533" spans="48:157">
      <c r="AV23533" s="195"/>
      <c r="AW23533" s="195"/>
      <c r="EZ23533" s="195"/>
      <c r="FA23533" s="195"/>
    </row>
    <row r="23534" spans="48:157">
      <c r="AV23534" s="195"/>
      <c r="AW23534" s="195"/>
      <c r="EZ23534" s="195"/>
      <c r="FA23534" s="195"/>
    </row>
    <row r="23535" spans="48:157">
      <c r="AV23535" s="195"/>
      <c r="AW23535" s="195"/>
      <c r="EZ23535" s="195"/>
      <c r="FA23535" s="195"/>
    </row>
    <row r="23536" spans="48:157">
      <c r="AV23536" s="195"/>
      <c r="AW23536" s="195"/>
      <c r="EZ23536" s="195"/>
      <c r="FA23536" s="195"/>
    </row>
    <row r="23537" spans="48:157">
      <c r="AV23537" s="195"/>
      <c r="AW23537" s="195"/>
      <c r="EZ23537" s="195"/>
      <c r="FA23537" s="195"/>
    </row>
    <row r="23538" spans="48:157">
      <c r="AV23538" s="195"/>
      <c r="AW23538" s="195"/>
      <c r="EZ23538" s="195"/>
      <c r="FA23538" s="195"/>
    </row>
    <row r="23539" spans="48:157">
      <c r="AV23539" s="195"/>
      <c r="AW23539" s="195"/>
      <c r="EZ23539" s="195"/>
      <c r="FA23539" s="195"/>
    </row>
    <row r="23540" spans="48:157">
      <c r="AV23540" s="195"/>
      <c r="AW23540" s="195"/>
      <c r="EZ23540" s="195"/>
      <c r="FA23540" s="195"/>
    </row>
    <row r="23541" spans="48:157">
      <c r="AV23541" s="195"/>
      <c r="AW23541" s="195"/>
      <c r="EZ23541" s="195"/>
      <c r="FA23541" s="195"/>
    </row>
    <row r="23542" spans="48:157">
      <c r="AV23542" s="195"/>
      <c r="AW23542" s="195"/>
      <c r="EZ23542" s="195"/>
      <c r="FA23542" s="195"/>
    </row>
    <row r="23543" spans="48:157">
      <c r="AV23543" s="195"/>
      <c r="AW23543" s="195"/>
      <c r="EZ23543" s="195"/>
      <c r="FA23543" s="195"/>
    </row>
    <row r="23544" spans="48:157">
      <c r="AV23544" s="195"/>
      <c r="AW23544" s="195"/>
      <c r="EZ23544" s="195"/>
      <c r="FA23544" s="195"/>
    </row>
    <row r="23545" spans="48:157">
      <c r="AV23545" s="195"/>
      <c r="AW23545" s="195"/>
      <c r="EZ23545" s="195"/>
      <c r="FA23545" s="195"/>
    </row>
    <row r="23546" spans="48:157">
      <c r="AV23546" s="195"/>
      <c r="AW23546" s="195"/>
      <c r="EZ23546" s="195"/>
      <c r="FA23546" s="195"/>
    </row>
    <row r="23547" spans="48:157">
      <c r="AV23547" s="195"/>
      <c r="AW23547" s="195"/>
      <c r="EZ23547" s="195"/>
      <c r="FA23547" s="195"/>
    </row>
    <row r="23548" spans="48:157">
      <c r="AV23548" s="195"/>
      <c r="AW23548" s="195"/>
      <c r="EZ23548" s="195"/>
      <c r="FA23548" s="195"/>
    </row>
    <row r="23549" spans="48:157">
      <c r="AV23549" s="195"/>
      <c r="AW23549" s="195"/>
      <c r="EZ23549" s="195"/>
      <c r="FA23549" s="195"/>
    </row>
    <row r="23550" spans="48:157">
      <c r="AV23550" s="195"/>
      <c r="AW23550" s="195"/>
      <c r="EZ23550" s="195"/>
      <c r="FA23550" s="195"/>
    </row>
    <row r="23551" spans="48:157">
      <c r="AV23551" s="195"/>
      <c r="AW23551" s="195"/>
      <c r="EZ23551" s="195"/>
      <c r="FA23551" s="195"/>
    </row>
    <row r="23552" spans="48:157">
      <c r="AV23552" s="195"/>
      <c r="AW23552" s="195"/>
      <c r="EZ23552" s="195"/>
      <c r="FA23552" s="195"/>
    </row>
    <row r="23553" spans="48:157">
      <c r="AV23553" s="195"/>
      <c r="AW23553" s="195"/>
      <c r="EZ23553" s="195"/>
      <c r="FA23553" s="195"/>
    </row>
    <row r="23554" spans="48:157">
      <c r="AV23554" s="195"/>
      <c r="AW23554" s="195"/>
      <c r="EZ23554" s="195"/>
      <c r="FA23554" s="195"/>
    </row>
    <row r="23555" spans="48:157">
      <c r="AV23555" s="195"/>
      <c r="AW23555" s="195"/>
      <c r="EZ23555" s="195"/>
      <c r="FA23555" s="195"/>
    </row>
    <row r="23556" spans="48:157">
      <c r="AV23556" s="195"/>
      <c r="AW23556" s="195"/>
      <c r="EZ23556" s="195"/>
      <c r="FA23556" s="195"/>
    </row>
    <row r="23557" spans="48:157">
      <c r="AV23557" s="195"/>
      <c r="AW23557" s="195"/>
      <c r="EZ23557" s="195"/>
      <c r="FA23557" s="195"/>
    </row>
    <row r="23558" spans="48:157">
      <c r="AV23558" s="195"/>
      <c r="AW23558" s="195"/>
      <c r="EZ23558" s="195"/>
      <c r="FA23558" s="195"/>
    </row>
    <row r="23559" spans="48:157">
      <c r="AV23559" s="195"/>
      <c r="AW23559" s="195"/>
      <c r="EZ23559" s="195"/>
      <c r="FA23559" s="195"/>
    </row>
    <row r="23560" spans="48:157">
      <c r="AV23560" s="195"/>
      <c r="AW23560" s="195"/>
      <c r="EZ23560" s="195"/>
      <c r="FA23560" s="195"/>
    </row>
    <row r="23561" spans="48:157">
      <c r="AV23561" s="195"/>
      <c r="AW23561" s="195"/>
      <c r="EZ23561" s="195"/>
      <c r="FA23561" s="195"/>
    </row>
    <row r="23562" spans="48:157">
      <c r="AV23562" s="195"/>
      <c r="AW23562" s="195"/>
      <c r="EZ23562" s="195"/>
      <c r="FA23562" s="195"/>
    </row>
    <row r="23563" spans="48:157">
      <c r="AV23563" s="195"/>
      <c r="AW23563" s="195"/>
      <c r="EZ23563" s="195"/>
      <c r="FA23563" s="195"/>
    </row>
    <row r="23564" spans="48:157">
      <c r="AV23564" s="195"/>
      <c r="AW23564" s="195"/>
      <c r="EZ23564" s="195"/>
      <c r="FA23564" s="195"/>
    </row>
    <row r="23565" spans="48:157">
      <c r="AV23565" s="195"/>
      <c r="AW23565" s="195"/>
      <c r="EZ23565" s="195"/>
      <c r="FA23565" s="195"/>
    </row>
    <row r="23566" spans="48:157">
      <c r="AV23566" s="195"/>
      <c r="AW23566" s="195"/>
      <c r="EZ23566" s="195"/>
      <c r="FA23566" s="195"/>
    </row>
    <row r="23567" spans="48:157">
      <c r="AV23567" s="195"/>
      <c r="AW23567" s="195"/>
      <c r="EZ23567" s="195"/>
      <c r="FA23567" s="195"/>
    </row>
    <row r="23568" spans="48:157">
      <c r="AV23568" s="195"/>
      <c r="AW23568" s="195"/>
      <c r="EZ23568" s="195"/>
      <c r="FA23568" s="195"/>
    </row>
    <row r="23569" spans="48:157">
      <c r="AV23569" s="195"/>
      <c r="AW23569" s="195"/>
      <c r="EZ23569" s="195"/>
      <c r="FA23569" s="195"/>
    </row>
    <row r="23570" spans="48:157">
      <c r="AV23570" s="195"/>
      <c r="AW23570" s="195"/>
      <c r="EZ23570" s="195"/>
      <c r="FA23570" s="195"/>
    </row>
    <row r="23571" spans="48:157">
      <c r="AV23571" s="195"/>
      <c r="AW23571" s="195"/>
      <c r="EZ23571" s="195"/>
      <c r="FA23571" s="195"/>
    </row>
    <row r="23572" spans="48:157">
      <c r="AV23572" s="195"/>
      <c r="AW23572" s="195"/>
      <c r="EZ23572" s="195"/>
      <c r="FA23572" s="195"/>
    </row>
    <row r="23573" spans="48:157">
      <c r="AV23573" s="195"/>
      <c r="AW23573" s="195"/>
      <c r="EZ23573" s="195"/>
      <c r="FA23573" s="195"/>
    </row>
    <row r="23574" spans="48:157">
      <c r="AV23574" s="195"/>
      <c r="AW23574" s="195"/>
      <c r="EZ23574" s="195"/>
      <c r="FA23574" s="195"/>
    </row>
    <row r="23575" spans="48:157">
      <c r="AV23575" s="195"/>
      <c r="AW23575" s="195"/>
      <c r="EZ23575" s="195"/>
      <c r="FA23575" s="195"/>
    </row>
    <row r="23576" spans="48:157">
      <c r="AV23576" s="195"/>
      <c r="AW23576" s="195"/>
      <c r="EZ23576" s="195"/>
      <c r="FA23576" s="195"/>
    </row>
    <row r="23577" spans="48:157">
      <c r="AV23577" s="195"/>
      <c r="AW23577" s="195"/>
      <c r="EZ23577" s="195"/>
      <c r="FA23577" s="195"/>
    </row>
    <row r="23578" spans="48:157">
      <c r="AV23578" s="195"/>
      <c r="AW23578" s="195"/>
      <c r="EZ23578" s="195"/>
      <c r="FA23578" s="195"/>
    </row>
    <row r="23579" spans="48:157">
      <c r="AV23579" s="195"/>
      <c r="AW23579" s="195"/>
      <c r="EZ23579" s="195"/>
      <c r="FA23579" s="195"/>
    </row>
    <row r="23580" spans="48:157">
      <c r="AV23580" s="195"/>
      <c r="AW23580" s="195"/>
      <c r="EZ23580" s="195"/>
      <c r="FA23580" s="195"/>
    </row>
    <row r="23581" spans="48:157">
      <c r="AV23581" s="195"/>
      <c r="AW23581" s="195"/>
      <c r="EZ23581" s="195"/>
      <c r="FA23581" s="195"/>
    </row>
    <row r="23582" spans="48:157">
      <c r="AV23582" s="195"/>
      <c r="AW23582" s="195"/>
      <c r="EZ23582" s="195"/>
      <c r="FA23582" s="195"/>
    </row>
    <row r="23583" spans="48:157">
      <c r="AV23583" s="195"/>
      <c r="AW23583" s="195"/>
      <c r="EZ23583" s="195"/>
      <c r="FA23583" s="195"/>
    </row>
    <row r="23584" spans="48:157">
      <c r="AV23584" s="195"/>
      <c r="AW23584" s="195"/>
      <c r="EZ23584" s="195"/>
      <c r="FA23584" s="195"/>
    </row>
    <row r="23585" spans="48:157">
      <c r="AV23585" s="195"/>
      <c r="AW23585" s="195"/>
      <c r="EZ23585" s="195"/>
      <c r="FA23585" s="195"/>
    </row>
    <row r="23586" spans="48:157">
      <c r="AV23586" s="195"/>
      <c r="AW23586" s="195"/>
      <c r="EZ23586" s="195"/>
      <c r="FA23586" s="195"/>
    </row>
    <row r="23587" spans="48:157">
      <c r="AV23587" s="195"/>
      <c r="AW23587" s="195"/>
      <c r="EZ23587" s="195"/>
      <c r="FA23587" s="195"/>
    </row>
    <row r="23588" spans="48:157">
      <c r="AV23588" s="195"/>
      <c r="AW23588" s="195"/>
      <c r="EZ23588" s="195"/>
      <c r="FA23588" s="195"/>
    </row>
    <row r="23589" spans="48:157">
      <c r="AV23589" s="195"/>
      <c r="AW23589" s="195"/>
      <c r="EZ23589" s="195"/>
      <c r="FA23589" s="195"/>
    </row>
    <row r="23590" spans="48:157">
      <c r="AV23590" s="195"/>
      <c r="AW23590" s="195"/>
      <c r="EZ23590" s="195"/>
      <c r="FA23590" s="195"/>
    </row>
    <row r="23591" spans="48:157">
      <c r="AV23591" s="195"/>
      <c r="AW23591" s="195"/>
      <c r="EZ23591" s="195"/>
      <c r="FA23591" s="195"/>
    </row>
    <row r="23592" spans="48:157">
      <c r="AV23592" s="195"/>
      <c r="AW23592" s="195"/>
      <c r="EZ23592" s="195"/>
      <c r="FA23592" s="195"/>
    </row>
    <row r="23593" spans="48:157">
      <c r="AV23593" s="195"/>
      <c r="AW23593" s="195"/>
      <c r="EZ23593" s="195"/>
      <c r="FA23593" s="195"/>
    </row>
    <row r="23594" spans="48:157">
      <c r="AV23594" s="195"/>
      <c r="AW23594" s="195"/>
      <c r="EZ23594" s="195"/>
      <c r="FA23594" s="195"/>
    </row>
    <row r="23595" spans="48:157">
      <c r="AV23595" s="195"/>
      <c r="AW23595" s="195"/>
      <c r="EZ23595" s="195"/>
      <c r="FA23595" s="195"/>
    </row>
    <row r="23596" spans="48:157">
      <c r="AV23596" s="195"/>
      <c r="AW23596" s="195"/>
      <c r="EZ23596" s="195"/>
      <c r="FA23596" s="195"/>
    </row>
    <row r="23597" spans="48:157">
      <c r="AV23597" s="195"/>
      <c r="AW23597" s="195"/>
      <c r="EZ23597" s="195"/>
      <c r="FA23597" s="195"/>
    </row>
    <row r="23598" spans="48:157">
      <c r="AV23598" s="195"/>
      <c r="AW23598" s="195"/>
      <c r="EZ23598" s="195"/>
      <c r="FA23598" s="195"/>
    </row>
    <row r="23599" spans="48:157">
      <c r="AV23599" s="195"/>
      <c r="AW23599" s="195"/>
      <c r="EZ23599" s="195"/>
      <c r="FA23599" s="195"/>
    </row>
    <row r="23600" spans="48:157">
      <c r="AV23600" s="195"/>
      <c r="AW23600" s="195"/>
      <c r="EZ23600" s="195"/>
      <c r="FA23600" s="195"/>
    </row>
    <row r="23601" spans="48:157">
      <c r="AV23601" s="195"/>
      <c r="AW23601" s="195"/>
      <c r="EZ23601" s="195"/>
      <c r="FA23601" s="195"/>
    </row>
    <row r="23602" spans="48:157">
      <c r="AV23602" s="195"/>
      <c r="AW23602" s="195"/>
      <c r="EZ23602" s="195"/>
      <c r="FA23602" s="195"/>
    </row>
    <row r="23603" spans="48:157">
      <c r="AV23603" s="195"/>
      <c r="AW23603" s="195"/>
      <c r="EZ23603" s="195"/>
      <c r="FA23603" s="195"/>
    </row>
    <row r="23604" spans="48:157">
      <c r="AV23604" s="195"/>
      <c r="AW23604" s="195"/>
      <c r="EZ23604" s="195"/>
      <c r="FA23604" s="195"/>
    </row>
    <row r="23605" spans="48:157">
      <c r="AV23605" s="195"/>
      <c r="AW23605" s="195"/>
      <c r="EZ23605" s="195"/>
      <c r="FA23605" s="195"/>
    </row>
    <row r="23606" spans="48:157">
      <c r="AV23606" s="195"/>
      <c r="AW23606" s="195"/>
      <c r="EZ23606" s="195"/>
      <c r="FA23606" s="195"/>
    </row>
    <row r="23607" spans="48:157">
      <c r="AV23607" s="195"/>
      <c r="AW23607" s="195"/>
      <c r="EZ23607" s="195"/>
      <c r="FA23607" s="195"/>
    </row>
    <row r="23608" spans="48:157">
      <c r="AV23608" s="195"/>
      <c r="AW23608" s="195"/>
      <c r="EZ23608" s="195"/>
      <c r="FA23608" s="195"/>
    </row>
    <row r="23609" spans="48:157">
      <c r="AV23609" s="195"/>
      <c r="AW23609" s="195"/>
      <c r="EZ23609" s="195"/>
      <c r="FA23609" s="195"/>
    </row>
    <row r="23610" spans="48:157">
      <c r="AV23610" s="195"/>
      <c r="AW23610" s="195"/>
      <c r="EZ23610" s="195"/>
      <c r="FA23610" s="195"/>
    </row>
    <row r="23611" spans="48:157">
      <c r="AV23611" s="195"/>
      <c r="AW23611" s="195"/>
      <c r="EZ23611" s="195"/>
      <c r="FA23611" s="195"/>
    </row>
    <row r="23612" spans="48:157">
      <c r="AV23612" s="195"/>
      <c r="AW23612" s="195"/>
      <c r="EZ23612" s="195"/>
      <c r="FA23612" s="195"/>
    </row>
    <row r="23613" spans="48:157">
      <c r="AV23613" s="195"/>
      <c r="AW23613" s="195"/>
      <c r="EZ23613" s="195"/>
      <c r="FA23613" s="195"/>
    </row>
    <row r="23614" spans="48:157">
      <c r="AV23614" s="195"/>
      <c r="AW23614" s="195"/>
      <c r="EZ23614" s="195"/>
      <c r="FA23614" s="195"/>
    </row>
    <row r="23615" spans="48:157">
      <c r="AV23615" s="195"/>
      <c r="AW23615" s="195"/>
      <c r="EZ23615" s="195"/>
      <c r="FA23615" s="195"/>
    </row>
    <row r="23616" spans="48:157">
      <c r="AV23616" s="195"/>
      <c r="AW23616" s="195"/>
      <c r="EZ23616" s="195"/>
      <c r="FA23616" s="195"/>
    </row>
    <row r="23617" spans="48:157">
      <c r="AV23617" s="195"/>
      <c r="AW23617" s="195"/>
      <c r="EZ23617" s="195"/>
      <c r="FA23617" s="195"/>
    </row>
    <row r="23618" spans="48:157">
      <c r="AV23618" s="195"/>
      <c r="AW23618" s="195"/>
      <c r="EZ23618" s="195"/>
      <c r="FA23618" s="195"/>
    </row>
    <row r="23619" spans="48:157">
      <c r="AV23619" s="195"/>
      <c r="AW23619" s="195"/>
      <c r="EZ23619" s="195"/>
      <c r="FA23619" s="195"/>
    </row>
    <row r="23620" spans="48:157">
      <c r="AV23620" s="195"/>
      <c r="AW23620" s="195"/>
      <c r="EZ23620" s="195"/>
      <c r="FA23620" s="195"/>
    </row>
    <row r="23621" spans="48:157">
      <c r="AV23621" s="195"/>
      <c r="AW23621" s="195"/>
      <c r="EZ23621" s="195"/>
      <c r="FA23621" s="195"/>
    </row>
    <row r="23622" spans="48:157">
      <c r="AV23622" s="195"/>
      <c r="AW23622" s="195"/>
      <c r="EZ23622" s="195"/>
      <c r="FA23622" s="195"/>
    </row>
    <row r="23623" spans="48:157">
      <c r="AV23623" s="195"/>
      <c r="AW23623" s="195"/>
      <c r="EZ23623" s="195"/>
      <c r="FA23623" s="195"/>
    </row>
    <row r="23624" spans="48:157">
      <c r="AV23624" s="195"/>
      <c r="AW23624" s="195"/>
      <c r="EZ23624" s="195"/>
      <c r="FA23624" s="195"/>
    </row>
    <row r="23625" spans="48:157">
      <c r="AV23625" s="195"/>
      <c r="AW23625" s="195"/>
      <c r="EZ23625" s="195"/>
      <c r="FA23625" s="195"/>
    </row>
    <row r="23626" spans="48:157">
      <c r="AV23626" s="195"/>
      <c r="AW23626" s="195"/>
      <c r="EZ23626" s="195"/>
      <c r="FA23626" s="195"/>
    </row>
    <row r="23627" spans="48:157">
      <c r="AV23627" s="195"/>
      <c r="AW23627" s="195"/>
      <c r="EZ23627" s="195"/>
      <c r="FA23627" s="195"/>
    </row>
    <row r="23628" spans="48:157">
      <c r="AV23628" s="195"/>
      <c r="AW23628" s="195"/>
      <c r="EZ23628" s="195"/>
      <c r="FA23628" s="195"/>
    </row>
    <row r="23629" spans="48:157">
      <c r="AV23629" s="195"/>
      <c r="AW23629" s="195"/>
      <c r="EZ23629" s="195"/>
      <c r="FA23629" s="195"/>
    </row>
    <row r="23630" spans="48:157">
      <c r="AV23630" s="195"/>
      <c r="AW23630" s="195"/>
      <c r="EZ23630" s="195"/>
      <c r="FA23630" s="195"/>
    </row>
    <row r="23631" spans="48:157">
      <c r="AV23631" s="195"/>
      <c r="AW23631" s="195"/>
      <c r="EZ23631" s="195"/>
      <c r="FA23631" s="195"/>
    </row>
    <row r="23632" spans="48:157">
      <c r="AV23632" s="195"/>
      <c r="AW23632" s="195"/>
      <c r="EZ23632" s="195"/>
      <c r="FA23632" s="195"/>
    </row>
    <row r="23633" spans="48:157">
      <c r="AV23633" s="195"/>
      <c r="AW23633" s="195"/>
      <c r="EZ23633" s="195"/>
      <c r="FA23633" s="195"/>
    </row>
    <row r="23634" spans="48:157">
      <c r="AV23634" s="195"/>
      <c r="AW23634" s="195"/>
      <c r="EZ23634" s="195"/>
      <c r="FA23634" s="195"/>
    </row>
    <row r="23635" spans="48:157">
      <c r="AV23635" s="195"/>
      <c r="AW23635" s="195"/>
      <c r="EZ23635" s="195"/>
      <c r="FA23635" s="195"/>
    </row>
    <row r="23636" spans="48:157">
      <c r="AV23636" s="195"/>
      <c r="AW23636" s="195"/>
      <c r="EZ23636" s="195"/>
      <c r="FA23636" s="195"/>
    </row>
    <row r="23637" spans="48:157">
      <c r="AV23637" s="195"/>
      <c r="AW23637" s="195"/>
      <c r="EZ23637" s="195"/>
      <c r="FA23637" s="195"/>
    </row>
    <row r="23638" spans="48:157">
      <c r="AV23638" s="195"/>
      <c r="AW23638" s="195"/>
      <c r="EZ23638" s="195"/>
      <c r="FA23638" s="195"/>
    </row>
    <row r="23639" spans="48:157">
      <c r="AV23639" s="195"/>
      <c r="AW23639" s="195"/>
      <c r="EZ23639" s="195"/>
      <c r="FA23639" s="195"/>
    </row>
    <row r="23640" spans="48:157">
      <c r="AV23640" s="195"/>
      <c r="AW23640" s="195"/>
      <c r="EZ23640" s="195"/>
      <c r="FA23640" s="195"/>
    </row>
    <row r="23641" spans="48:157">
      <c r="AV23641" s="195"/>
      <c r="AW23641" s="195"/>
      <c r="EZ23641" s="195"/>
      <c r="FA23641" s="195"/>
    </row>
    <row r="23642" spans="48:157">
      <c r="AV23642" s="195"/>
      <c r="AW23642" s="195"/>
      <c r="EZ23642" s="195"/>
      <c r="FA23642" s="195"/>
    </row>
    <row r="23643" spans="48:157">
      <c r="AV23643" s="195"/>
      <c r="AW23643" s="195"/>
      <c r="EZ23643" s="195"/>
      <c r="FA23643" s="195"/>
    </row>
    <row r="23644" spans="48:157">
      <c r="AV23644" s="195"/>
      <c r="AW23644" s="195"/>
      <c r="EZ23644" s="195"/>
      <c r="FA23644" s="195"/>
    </row>
    <row r="23645" spans="48:157">
      <c r="AV23645" s="195"/>
      <c r="AW23645" s="195"/>
      <c r="EZ23645" s="195"/>
      <c r="FA23645" s="195"/>
    </row>
    <row r="23646" spans="48:157">
      <c r="AV23646" s="195"/>
      <c r="AW23646" s="195"/>
      <c r="EZ23646" s="195"/>
      <c r="FA23646" s="195"/>
    </row>
    <row r="23647" spans="48:157">
      <c r="AV23647" s="195"/>
      <c r="AW23647" s="195"/>
      <c r="EZ23647" s="195"/>
      <c r="FA23647" s="195"/>
    </row>
    <row r="23648" spans="48:157">
      <c r="AV23648" s="195"/>
      <c r="AW23648" s="195"/>
      <c r="EZ23648" s="195"/>
      <c r="FA23648" s="195"/>
    </row>
    <row r="23649" spans="48:157">
      <c r="AV23649" s="195"/>
      <c r="AW23649" s="195"/>
      <c r="EZ23649" s="195"/>
      <c r="FA23649" s="195"/>
    </row>
    <row r="23650" spans="48:157">
      <c r="AV23650" s="195"/>
      <c r="AW23650" s="195"/>
      <c r="EZ23650" s="195"/>
      <c r="FA23650" s="195"/>
    </row>
    <row r="23651" spans="48:157">
      <c r="AV23651" s="195"/>
      <c r="AW23651" s="195"/>
      <c r="EZ23651" s="195"/>
      <c r="FA23651" s="195"/>
    </row>
    <row r="23652" spans="48:157">
      <c r="AV23652" s="195"/>
      <c r="AW23652" s="195"/>
      <c r="EZ23652" s="195"/>
      <c r="FA23652" s="195"/>
    </row>
    <row r="23653" spans="48:157">
      <c r="AV23653" s="195"/>
      <c r="AW23653" s="195"/>
      <c r="EZ23653" s="195"/>
      <c r="FA23653" s="195"/>
    </row>
    <row r="23654" spans="48:157">
      <c r="AV23654" s="195"/>
      <c r="AW23654" s="195"/>
      <c r="EZ23654" s="195"/>
      <c r="FA23654" s="195"/>
    </row>
    <row r="23655" spans="48:157">
      <c r="AV23655" s="195"/>
      <c r="AW23655" s="195"/>
      <c r="EZ23655" s="195"/>
      <c r="FA23655" s="195"/>
    </row>
    <row r="23656" spans="48:157">
      <c r="AV23656" s="195"/>
      <c r="AW23656" s="195"/>
      <c r="EZ23656" s="195"/>
      <c r="FA23656" s="195"/>
    </row>
    <row r="23657" spans="48:157">
      <c r="AV23657" s="195"/>
      <c r="AW23657" s="195"/>
      <c r="EZ23657" s="195"/>
      <c r="FA23657" s="195"/>
    </row>
    <row r="23658" spans="48:157">
      <c r="AV23658" s="195"/>
      <c r="AW23658" s="195"/>
      <c r="EZ23658" s="195"/>
      <c r="FA23658" s="195"/>
    </row>
    <row r="23659" spans="48:157">
      <c r="AV23659" s="195"/>
      <c r="AW23659" s="195"/>
      <c r="EZ23659" s="195"/>
      <c r="FA23659" s="195"/>
    </row>
    <row r="23660" spans="48:157">
      <c r="AV23660" s="195"/>
      <c r="AW23660" s="195"/>
      <c r="EZ23660" s="195"/>
      <c r="FA23660" s="195"/>
    </row>
    <row r="23661" spans="48:157">
      <c r="AV23661" s="195"/>
      <c r="AW23661" s="195"/>
      <c r="EZ23661" s="195"/>
      <c r="FA23661" s="195"/>
    </row>
    <row r="23662" spans="48:157">
      <c r="AV23662" s="195"/>
      <c r="AW23662" s="195"/>
      <c r="EZ23662" s="195"/>
      <c r="FA23662" s="195"/>
    </row>
    <row r="23663" spans="48:157">
      <c r="AV23663" s="195"/>
      <c r="AW23663" s="195"/>
      <c r="EZ23663" s="195"/>
      <c r="FA23663" s="195"/>
    </row>
    <row r="23664" spans="48:157">
      <c r="AV23664" s="195"/>
      <c r="AW23664" s="195"/>
      <c r="EZ23664" s="195"/>
      <c r="FA23664" s="195"/>
    </row>
    <row r="23665" spans="48:157">
      <c r="AV23665" s="195"/>
      <c r="AW23665" s="195"/>
      <c r="EZ23665" s="195"/>
      <c r="FA23665" s="195"/>
    </row>
    <row r="23666" spans="48:157">
      <c r="AV23666" s="195"/>
      <c r="AW23666" s="195"/>
      <c r="EZ23666" s="195"/>
      <c r="FA23666" s="195"/>
    </row>
    <row r="23667" spans="48:157">
      <c r="AV23667" s="195"/>
      <c r="AW23667" s="195"/>
      <c r="EZ23667" s="195"/>
      <c r="FA23667" s="195"/>
    </row>
    <row r="23668" spans="48:157">
      <c r="AV23668" s="195"/>
      <c r="AW23668" s="195"/>
      <c r="EZ23668" s="195"/>
      <c r="FA23668" s="195"/>
    </row>
    <row r="23669" spans="48:157">
      <c r="AV23669" s="195"/>
      <c r="AW23669" s="195"/>
      <c r="EZ23669" s="195"/>
      <c r="FA23669" s="195"/>
    </row>
    <row r="23670" spans="48:157">
      <c r="AV23670" s="195"/>
      <c r="AW23670" s="195"/>
      <c r="EZ23670" s="195"/>
      <c r="FA23670" s="195"/>
    </row>
    <row r="23671" spans="48:157">
      <c r="AV23671" s="195"/>
      <c r="AW23671" s="195"/>
      <c r="EZ23671" s="195"/>
      <c r="FA23671" s="195"/>
    </row>
    <row r="23672" spans="48:157">
      <c r="AV23672" s="195"/>
      <c r="AW23672" s="195"/>
      <c r="EZ23672" s="195"/>
      <c r="FA23672" s="195"/>
    </row>
    <row r="23673" spans="48:157">
      <c r="AV23673" s="195"/>
      <c r="AW23673" s="195"/>
      <c r="EZ23673" s="195"/>
      <c r="FA23673" s="195"/>
    </row>
    <row r="23674" spans="48:157">
      <c r="AV23674" s="195"/>
      <c r="AW23674" s="195"/>
      <c r="EZ23674" s="195"/>
      <c r="FA23674" s="195"/>
    </row>
    <row r="23675" spans="48:157">
      <c r="AV23675" s="195"/>
      <c r="AW23675" s="195"/>
      <c r="EZ23675" s="195"/>
      <c r="FA23675" s="195"/>
    </row>
    <row r="23676" spans="48:157">
      <c r="AV23676" s="195"/>
      <c r="AW23676" s="195"/>
      <c r="EZ23676" s="195"/>
      <c r="FA23676" s="195"/>
    </row>
    <row r="23677" spans="48:157">
      <c r="AV23677" s="195"/>
      <c r="AW23677" s="195"/>
      <c r="EZ23677" s="195"/>
      <c r="FA23677" s="195"/>
    </row>
    <row r="23678" spans="48:157">
      <c r="AV23678" s="195"/>
      <c r="AW23678" s="195"/>
      <c r="EZ23678" s="195"/>
      <c r="FA23678" s="195"/>
    </row>
    <row r="23679" spans="48:157">
      <c r="AV23679" s="195"/>
      <c r="AW23679" s="195"/>
      <c r="EZ23679" s="195"/>
      <c r="FA23679" s="195"/>
    </row>
    <row r="23680" spans="48:157">
      <c r="AV23680" s="195"/>
      <c r="AW23680" s="195"/>
      <c r="EZ23680" s="195"/>
      <c r="FA23680" s="195"/>
    </row>
    <row r="23681" spans="48:157">
      <c r="AV23681" s="195"/>
      <c r="AW23681" s="195"/>
      <c r="EZ23681" s="195"/>
      <c r="FA23681" s="195"/>
    </row>
    <row r="23682" spans="48:157">
      <c r="AV23682" s="195"/>
      <c r="AW23682" s="195"/>
      <c r="EZ23682" s="195"/>
      <c r="FA23682" s="195"/>
    </row>
    <row r="23683" spans="48:157">
      <c r="AV23683" s="195"/>
      <c r="AW23683" s="195"/>
      <c r="EZ23683" s="195"/>
      <c r="FA23683" s="195"/>
    </row>
    <row r="23684" spans="48:157">
      <c r="AV23684" s="195"/>
      <c r="AW23684" s="195"/>
      <c r="EZ23684" s="195"/>
      <c r="FA23684" s="195"/>
    </row>
    <row r="23685" spans="48:157">
      <c r="AV23685" s="195"/>
      <c r="AW23685" s="195"/>
      <c r="EZ23685" s="195"/>
      <c r="FA23685" s="195"/>
    </row>
    <row r="23686" spans="48:157">
      <c r="AV23686" s="195"/>
      <c r="AW23686" s="195"/>
      <c r="EZ23686" s="195"/>
      <c r="FA23686" s="195"/>
    </row>
    <row r="23687" spans="48:157">
      <c r="AV23687" s="195"/>
      <c r="AW23687" s="195"/>
      <c r="EZ23687" s="195"/>
      <c r="FA23687" s="195"/>
    </row>
    <row r="23688" spans="48:157">
      <c r="AV23688" s="195"/>
      <c r="AW23688" s="195"/>
      <c r="EZ23688" s="195"/>
      <c r="FA23688" s="195"/>
    </row>
    <row r="23689" spans="48:157">
      <c r="AV23689" s="195"/>
      <c r="AW23689" s="195"/>
      <c r="EZ23689" s="195"/>
      <c r="FA23689" s="195"/>
    </row>
    <row r="23690" spans="48:157">
      <c r="AV23690" s="195"/>
      <c r="AW23690" s="195"/>
      <c r="EZ23690" s="195"/>
      <c r="FA23690" s="195"/>
    </row>
    <row r="23691" spans="48:157">
      <c r="AV23691" s="195"/>
      <c r="AW23691" s="195"/>
      <c r="EZ23691" s="195"/>
      <c r="FA23691" s="195"/>
    </row>
    <row r="23692" spans="48:157">
      <c r="AV23692" s="195"/>
      <c r="AW23692" s="195"/>
      <c r="EZ23692" s="195"/>
      <c r="FA23692" s="195"/>
    </row>
    <row r="23693" spans="48:157">
      <c r="AV23693" s="195"/>
      <c r="AW23693" s="195"/>
      <c r="EZ23693" s="195"/>
      <c r="FA23693" s="195"/>
    </row>
    <row r="23694" spans="48:157">
      <c r="AV23694" s="195"/>
      <c r="AW23694" s="195"/>
      <c r="EZ23694" s="195"/>
      <c r="FA23694" s="195"/>
    </row>
    <row r="23695" spans="48:157">
      <c r="AV23695" s="195"/>
      <c r="AW23695" s="195"/>
      <c r="EZ23695" s="195"/>
      <c r="FA23695" s="195"/>
    </row>
    <row r="23696" spans="48:157">
      <c r="AV23696" s="195"/>
      <c r="AW23696" s="195"/>
      <c r="EZ23696" s="195"/>
      <c r="FA23696" s="195"/>
    </row>
    <row r="23697" spans="48:157">
      <c r="AV23697" s="195"/>
      <c r="AW23697" s="195"/>
      <c r="EZ23697" s="195"/>
      <c r="FA23697" s="195"/>
    </row>
    <row r="23698" spans="48:157">
      <c r="AV23698" s="195"/>
      <c r="AW23698" s="195"/>
      <c r="EZ23698" s="195"/>
      <c r="FA23698" s="195"/>
    </row>
    <row r="23699" spans="48:157">
      <c r="AV23699" s="195"/>
      <c r="AW23699" s="195"/>
      <c r="EZ23699" s="195"/>
      <c r="FA23699" s="195"/>
    </row>
    <row r="23700" spans="48:157">
      <c r="AV23700" s="195"/>
      <c r="AW23700" s="195"/>
      <c r="EZ23700" s="195"/>
      <c r="FA23700" s="195"/>
    </row>
    <row r="23701" spans="48:157">
      <c r="AV23701" s="195"/>
      <c r="AW23701" s="195"/>
      <c r="EZ23701" s="195"/>
      <c r="FA23701" s="195"/>
    </row>
    <row r="23702" spans="48:157">
      <c r="AV23702" s="195"/>
      <c r="AW23702" s="195"/>
      <c r="EZ23702" s="195"/>
      <c r="FA23702" s="195"/>
    </row>
    <row r="23703" spans="48:157">
      <c r="AV23703" s="195"/>
      <c r="AW23703" s="195"/>
      <c r="EZ23703" s="195"/>
      <c r="FA23703" s="195"/>
    </row>
    <row r="23704" spans="48:157">
      <c r="AV23704" s="195"/>
      <c r="AW23704" s="195"/>
      <c r="EZ23704" s="195"/>
      <c r="FA23704" s="195"/>
    </row>
    <row r="23705" spans="48:157">
      <c r="AV23705" s="195"/>
      <c r="AW23705" s="195"/>
      <c r="EZ23705" s="195"/>
      <c r="FA23705" s="195"/>
    </row>
    <row r="23706" spans="48:157">
      <c r="AV23706" s="195"/>
      <c r="AW23706" s="195"/>
      <c r="EZ23706" s="195"/>
      <c r="FA23706" s="195"/>
    </row>
    <row r="23707" spans="48:157">
      <c r="AV23707" s="195"/>
      <c r="AW23707" s="195"/>
      <c r="EZ23707" s="195"/>
      <c r="FA23707" s="195"/>
    </row>
    <row r="23708" spans="48:157">
      <c r="AV23708" s="195"/>
      <c r="AW23708" s="195"/>
      <c r="EZ23708" s="195"/>
      <c r="FA23708" s="195"/>
    </row>
    <row r="23709" spans="48:157">
      <c r="AV23709" s="195"/>
      <c r="AW23709" s="195"/>
      <c r="EZ23709" s="195"/>
      <c r="FA23709" s="195"/>
    </row>
    <row r="23710" spans="48:157">
      <c r="AV23710" s="195"/>
      <c r="AW23710" s="195"/>
      <c r="EZ23710" s="195"/>
      <c r="FA23710" s="195"/>
    </row>
    <row r="23711" spans="48:157">
      <c r="AV23711" s="195"/>
      <c r="AW23711" s="195"/>
      <c r="EZ23711" s="195"/>
      <c r="FA23711" s="195"/>
    </row>
    <row r="23712" spans="48:157">
      <c r="AV23712" s="195"/>
      <c r="AW23712" s="195"/>
      <c r="EZ23712" s="195"/>
      <c r="FA23712" s="195"/>
    </row>
    <row r="23713" spans="48:157">
      <c r="AV23713" s="195"/>
      <c r="AW23713" s="195"/>
      <c r="EZ23713" s="195"/>
      <c r="FA23713" s="195"/>
    </row>
    <row r="23714" spans="48:157">
      <c r="AV23714" s="195"/>
      <c r="AW23714" s="195"/>
      <c r="EZ23714" s="195"/>
      <c r="FA23714" s="195"/>
    </row>
    <row r="23715" spans="48:157">
      <c r="AV23715" s="195"/>
      <c r="AW23715" s="195"/>
      <c r="EZ23715" s="195"/>
      <c r="FA23715" s="195"/>
    </row>
    <row r="23716" spans="48:157">
      <c r="AV23716" s="195"/>
      <c r="AW23716" s="195"/>
      <c r="EZ23716" s="195"/>
      <c r="FA23716" s="195"/>
    </row>
    <row r="23717" spans="48:157">
      <c r="AV23717" s="195"/>
      <c r="AW23717" s="195"/>
      <c r="EZ23717" s="195"/>
      <c r="FA23717" s="195"/>
    </row>
    <row r="23718" spans="48:157">
      <c r="AV23718" s="195"/>
      <c r="AW23718" s="195"/>
      <c r="EZ23718" s="195"/>
      <c r="FA23718" s="195"/>
    </row>
    <row r="23719" spans="48:157">
      <c r="AV23719" s="195"/>
      <c r="AW23719" s="195"/>
      <c r="EZ23719" s="195"/>
      <c r="FA23719" s="195"/>
    </row>
    <row r="23720" spans="48:157">
      <c r="AV23720" s="195"/>
      <c r="AW23720" s="195"/>
      <c r="EZ23720" s="195"/>
      <c r="FA23720" s="195"/>
    </row>
    <row r="23721" spans="48:157">
      <c r="AV23721" s="195"/>
      <c r="AW23721" s="195"/>
      <c r="EZ23721" s="195"/>
      <c r="FA23721" s="195"/>
    </row>
    <row r="23722" spans="48:157">
      <c r="AV23722" s="195"/>
      <c r="AW23722" s="195"/>
      <c r="EZ23722" s="195"/>
      <c r="FA23722" s="195"/>
    </row>
    <row r="23723" spans="48:157">
      <c r="AV23723" s="195"/>
      <c r="AW23723" s="195"/>
      <c r="EZ23723" s="195"/>
      <c r="FA23723" s="195"/>
    </row>
    <row r="23724" spans="48:157">
      <c r="AV23724" s="195"/>
      <c r="AW23724" s="195"/>
      <c r="EZ23724" s="195"/>
      <c r="FA23724" s="195"/>
    </row>
    <row r="23725" spans="48:157">
      <c r="AV23725" s="195"/>
      <c r="AW23725" s="195"/>
      <c r="EZ23725" s="195"/>
      <c r="FA23725" s="195"/>
    </row>
    <row r="23726" spans="48:157">
      <c r="AV23726" s="195"/>
      <c r="AW23726" s="195"/>
      <c r="EZ23726" s="195"/>
      <c r="FA23726" s="195"/>
    </row>
    <row r="23727" spans="48:157">
      <c r="AV23727" s="195"/>
      <c r="AW23727" s="195"/>
      <c r="EZ23727" s="195"/>
      <c r="FA23727" s="195"/>
    </row>
    <row r="23728" spans="48:157">
      <c r="AV23728" s="195"/>
      <c r="AW23728" s="195"/>
      <c r="EZ23728" s="195"/>
      <c r="FA23728" s="195"/>
    </row>
    <row r="23729" spans="48:157">
      <c r="AV23729" s="195"/>
      <c r="AW23729" s="195"/>
      <c r="EZ23729" s="195"/>
      <c r="FA23729" s="195"/>
    </row>
    <row r="23730" spans="48:157">
      <c r="AV23730" s="195"/>
      <c r="AW23730" s="195"/>
      <c r="EZ23730" s="195"/>
      <c r="FA23730" s="195"/>
    </row>
    <row r="23731" spans="48:157">
      <c r="AV23731" s="195"/>
      <c r="AW23731" s="195"/>
      <c r="EZ23731" s="195"/>
      <c r="FA23731" s="195"/>
    </row>
    <row r="23732" spans="48:157">
      <c r="AV23732" s="195"/>
      <c r="AW23732" s="195"/>
      <c r="EZ23732" s="195"/>
      <c r="FA23732" s="195"/>
    </row>
    <row r="23733" spans="48:157">
      <c r="AV23733" s="195"/>
      <c r="AW23733" s="195"/>
      <c r="EZ23733" s="195"/>
      <c r="FA23733" s="195"/>
    </row>
    <row r="23734" spans="48:157">
      <c r="AV23734" s="195"/>
      <c r="AW23734" s="195"/>
      <c r="EZ23734" s="195"/>
      <c r="FA23734" s="195"/>
    </row>
    <row r="23735" spans="48:157">
      <c r="AV23735" s="195"/>
      <c r="AW23735" s="195"/>
      <c r="EZ23735" s="195"/>
      <c r="FA23735" s="195"/>
    </row>
    <row r="23736" spans="48:157">
      <c r="AV23736" s="195"/>
      <c r="AW23736" s="195"/>
      <c r="EZ23736" s="195"/>
      <c r="FA23736" s="195"/>
    </row>
    <row r="23737" spans="48:157">
      <c r="AV23737" s="195"/>
      <c r="AW23737" s="195"/>
      <c r="EZ23737" s="195"/>
      <c r="FA23737" s="195"/>
    </row>
    <row r="23738" spans="48:157">
      <c r="AV23738" s="195"/>
      <c r="AW23738" s="195"/>
      <c r="EZ23738" s="195"/>
      <c r="FA23738" s="195"/>
    </row>
    <row r="23739" spans="48:157">
      <c r="AV23739" s="195"/>
      <c r="AW23739" s="195"/>
      <c r="EZ23739" s="195"/>
      <c r="FA23739" s="195"/>
    </row>
    <row r="23740" spans="48:157">
      <c r="AV23740" s="195"/>
      <c r="AW23740" s="195"/>
      <c r="EZ23740" s="195"/>
      <c r="FA23740" s="195"/>
    </row>
    <row r="23741" spans="48:157">
      <c r="AV23741" s="195"/>
      <c r="AW23741" s="195"/>
      <c r="EZ23741" s="195"/>
      <c r="FA23741" s="195"/>
    </row>
    <row r="23742" spans="48:157">
      <c r="AV23742" s="195"/>
      <c r="AW23742" s="195"/>
      <c r="EZ23742" s="195"/>
      <c r="FA23742" s="195"/>
    </row>
    <row r="23743" spans="48:157">
      <c r="AV23743" s="195"/>
      <c r="AW23743" s="195"/>
      <c r="EZ23743" s="195"/>
      <c r="FA23743" s="195"/>
    </row>
    <row r="23744" spans="48:157">
      <c r="AV23744" s="195"/>
      <c r="AW23744" s="195"/>
      <c r="EZ23744" s="195"/>
      <c r="FA23744" s="195"/>
    </row>
    <row r="23745" spans="48:157">
      <c r="AV23745" s="195"/>
      <c r="AW23745" s="195"/>
      <c r="EZ23745" s="195"/>
      <c r="FA23745" s="195"/>
    </row>
    <row r="23746" spans="48:157">
      <c r="AV23746" s="195"/>
      <c r="AW23746" s="195"/>
      <c r="EZ23746" s="195"/>
      <c r="FA23746" s="195"/>
    </row>
    <row r="23747" spans="48:157">
      <c r="AV23747" s="195"/>
      <c r="AW23747" s="195"/>
      <c r="EZ23747" s="195"/>
      <c r="FA23747" s="195"/>
    </row>
    <row r="23748" spans="48:157">
      <c r="AV23748" s="195"/>
      <c r="AW23748" s="195"/>
      <c r="EZ23748" s="195"/>
      <c r="FA23748" s="195"/>
    </row>
    <row r="23749" spans="48:157">
      <c r="AV23749" s="195"/>
      <c r="AW23749" s="195"/>
      <c r="EZ23749" s="195"/>
      <c r="FA23749" s="195"/>
    </row>
    <row r="23750" spans="48:157">
      <c r="AV23750" s="195"/>
      <c r="AW23750" s="195"/>
      <c r="EZ23750" s="195"/>
      <c r="FA23750" s="195"/>
    </row>
    <row r="23751" spans="48:157">
      <c r="AV23751" s="195"/>
      <c r="AW23751" s="195"/>
      <c r="EZ23751" s="195"/>
      <c r="FA23751" s="195"/>
    </row>
    <row r="23752" spans="48:157">
      <c r="AV23752" s="195"/>
      <c r="AW23752" s="195"/>
      <c r="EZ23752" s="195"/>
      <c r="FA23752" s="195"/>
    </row>
    <row r="23753" spans="48:157">
      <c r="AV23753" s="195"/>
      <c r="AW23753" s="195"/>
      <c r="EZ23753" s="195"/>
      <c r="FA23753" s="195"/>
    </row>
    <row r="23754" spans="48:157">
      <c r="AV23754" s="195"/>
      <c r="AW23754" s="195"/>
      <c r="EZ23754" s="195"/>
      <c r="FA23754" s="195"/>
    </row>
    <row r="23755" spans="48:157">
      <c r="AV23755" s="195"/>
      <c r="AW23755" s="195"/>
      <c r="EZ23755" s="195"/>
      <c r="FA23755" s="195"/>
    </row>
    <row r="23756" spans="48:157">
      <c r="AV23756" s="195"/>
      <c r="AW23756" s="195"/>
      <c r="EZ23756" s="195"/>
      <c r="FA23756" s="195"/>
    </row>
    <row r="23757" spans="48:157">
      <c r="AV23757" s="195"/>
      <c r="AW23757" s="195"/>
      <c r="EZ23757" s="195"/>
      <c r="FA23757" s="195"/>
    </row>
    <row r="23758" spans="48:157">
      <c r="AV23758" s="195"/>
      <c r="AW23758" s="195"/>
      <c r="EZ23758" s="195"/>
      <c r="FA23758" s="195"/>
    </row>
    <row r="23759" spans="48:157">
      <c r="AV23759" s="195"/>
      <c r="AW23759" s="195"/>
      <c r="EZ23759" s="195"/>
      <c r="FA23759" s="195"/>
    </row>
    <row r="23760" spans="48:157">
      <c r="AV23760" s="195"/>
      <c r="AW23760" s="195"/>
      <c r="EZ23760" s="195"/>
      <c r="FA23760" s="195"/>
    </row>
    <row r="23761" spans="48:157">
      <c r="AV23761" s="195"/>
      <c r="AW23761" s="195"/>
      <c r="EZ23761" s="195"/>
      <c r="FA23761" s="195"/>
    </row>
    <row r="23762" spans="48:157">
      <c r="AV23762" s="195"/>
      <c r="AW23762" s="195"/>
      <c r="EZ23762" s="195"/>
      <c r="FA23762" s="195"/>
    </row>
    <row r="23763" spans="48:157">
      <c r="AV23763" s="195"/>
      <c r="AW23763" s="195"/>
      <c r="EZ23763" s="195"/>
      <c r="FA23763" s="195"/>
    </row>
    <row r="23764" spans="48:157">
      <c r="AV23764" s="195"/>
      <c r="AW23764" s="195"/>
      <c r="EZ23764" s="195"/>
      <c r="FA23764" s="195"/>
    </row>
    <row r="23765" spans="48:157">
      <c r="AV23765" s="195"/>
      <c r="AW23765" s="195"/>
      <c r="EZ23765" s="195"/>
      <c r="FA23765" s="195"/>
    </row>
    <row r="23766" spans="48:157">
      <c r="AV23766" s="195"/>
      <c r="AW23766" s="195"/>
      <c r="EZ23766" s="195"/>
      <c r="FA23766" s="195"/>
    </row>
    <row r="23767" spans="48:157">
      <c r="AV23767" s="195"/>
      <c r="AW23767" s="195"/>
      <c r="EZ23767" s="195"/>
      <c r="FA23767" s="195"/>
    </row>
    <row r="23768" spans="48:157">
      <c r="AV23768" s="195"/>
      <c r="AW23768" s="195"/>
      <c r="EZ23768" s="195"/>
      <c r="FA23768" s="195"/>
    </row>
    <row r="23769" spans="48:157">
      <c r="AV23769" s="195"/>
      <c r="AW23769" s="195"/>
      <c r="EZ23769" s="195"/>
      <c r="FA23769" s="195"/>
    </row>
    <row r="23770" spans="48:157">
      <c r="AV23770" s="195"/>
      <c r="AW23770" s="195"/>
      <c r="EZ23770" s="195"/>
      <c r="FA23770" s="195"/>
    </row>
    <row r="23771" spans="48:157">
      <c r="AV23771" s="195"/>
      <c r="AW23771" s="195"/>
      <c r="EZ23771" s="195"/>
      <c r="FA23771" s="195"/>
    </row>
    <row r="23772" spans="48:157">
      <c r="AV23772" s="195"/>
      <c r="AW23772" s="195"/>
      <c r="EZ23772" s="195"/>
      <c r="FA23772" s="195"/>
    </row>
    <row r="23773" spans="48:157">
      <c r="AV23773" s="195"/>
      <c r="AW23773" s="195"/>
      <c r="EZ23773" s="195"/>
      <c r="FA23773" s="195"/>
    </row>
    <row r="23774" spans="48:157">
      <c r="AV23774" s="195"/>
      <c r="AW23774" s="195"/>
      <c r="EZ23774" s="195"/>
      <c r="FA23774" s="195"/>
    </row>
    <row r="23775" spans="48:157">
      <c r="AV23775" s="195"/>
      <c r="AW23775" s="195"/>
      <c r="EZ23775" s="195"/>
      <c r="FA23775" s="195"/>
    </row>
    <row r="23776" spans="48:157">
      <c r="AV23776" s="195"/>
      <c r="AW23776" s="195"/>
      <c r="EZ23776" s="195"/>
      <c r="FA23776" s="195"/>
    </row>
    <row r="23777" spans="48:157">
      <c r="AV23777" s="195"/>
      <c r="AW23777" s="195"/>
      <c r="EZ23777" s="195"/>
      <c r="FA23777" s="195"/>
    </row>
    <row r="23778" spans="48:157">
      <c r="AV23778" s="195"/>
      <c r="AW23778" s="195"/>
      <c r="EZ23778" s="195"/>
      <c r="FA23778" s="195"/>
    </row>
    <row r="23779" spans="48:157">
      <c r="AV23779" s="195"/>
      <c r="AW23779" s="195"/>
      <c r="EZ23779" s="195"/>
      <c r="FA23779" s="195"/>
    </row>
    <row r="23780" spans="48:157">
      <c r="AV23780" s="195"/>
      <c r="AW23780" s="195"/>
      <c r="EZ23780" s="195"/>
      <c r="FA23780" s="195"/>
    </row>
    <row r="23781" spans="48:157">
      <c r="AV23781" s="195"/>
      <c r="AW23781" s="195"/>
      <c r="EZ23781" s="195"/>
      <c r="FA23781" s="195"/>
    </row>
    <row r="23782" spans="48:157">
      <c r="AV23782" s="195"/>
      <c r="AW23782" s="195"/>
      <c r="EZ23782" s="195"/>
      <c r="FA23782" s="195"/>
    </row>
    <row r="23783" spans="48:157">
      <c r="AV23783" s="195"/>
      <c r="AW23783" s="195"/>
      <c r="EZ23783" s="195"/>
      <c r="FA23783" s="195"/>
    </row>
    <row r="23784" spans="48:157">
      <c r="AV23784" s="195"/>
      <c r="AW23784" s="195"/>
      <c r="EZ23784" s="195"/>
      <c r="FA23784" s="195"/>
    </row>
    <row r="23785" spans="48:157">
      <c r="AV23785" s="195"/>
      <c r="AW23785" s="195"/>
      <c r="EZ23785" s="195"/>
      <c r="FA23785" s="195"/>
    </row>
    <row r="23786" spans="48:157">
      <c r="AV23786" s="195"/>
      <c r="AW23786" s="195"/>
      <c r="EZ23786" s="195"/>
      <c r="FA23786" s="195"/>
    </row>
    <row r="23787" spans="48:157">
      <c r="AV23787" s="195"/>
      <c r="AW23787" s="195"/>
      <c r="EZ23787" s="195"/>
      <c r="FA23787" s="195"/>
    </row>
    <row r="23788" spans="48:157">
      <c r="AV23788" s="195"/>
      <c r="AW23788" s="195"/>
      <c r="EZ23788" s="195"/>
      <c r="FA23788" s="195"/>
    </row>
    <row r="23789" spans="48:157">
      <c r="AV23789" s="195"/>
      <c r="AW23789" s="195"/>
      <c r="EZ23789" s="195"/>
      <c r="FA23789" s="195"/>
    </row>
    <row r="23790" spans="48:157">
      <c r="AV23790" s="195"/>
      <c r="AW23790" s="195"/>
      <c r="EZ23790" s="195"/>
      <c r="FA23790" s="195"/>
    </row>
    <row r="23791" spans="48:157">
      <c r="AV23791" s="195"/>
      <c r="AW23791" s="195"/>
      <c r="EZ23791" s="195"/>
      <c r="FA23791" s="195"/>
    </row>
    <row r="23792" spans="48:157">
      <c r="AV23792" s="195"/>
      <c r="AW23792" s="195"/>
      <c r="EZ23792" s="195"/>
      <c r="FA23792" s="195"/>
    </row>
    <row r="23793" spans="48:157">
      <c r="AV23793" s="195"/>
      <c r="AW23793" s="195"/>
      <c r="EZ23793" s="195"/>
      <c r="FA23793" s="195"/>
    </row>
    <row r="23794" spans="48:157">
      <c r="AV23794" s="195"/>
      <c r="AW23794" s="195"/>
      <c r="EZ23794" s="195"/>
      <c r="FA23794" s="195"/>
    </row>
    <row r="23795" spans="48:157">
      <c r="AV23795" s="195"/>
      <c r="AW23795" s="195"/>
      <c r="EZ23795" s="195"/>
      <c r="FA23795" s="195"/>
    </row>
    <row r="23796" spans="48:157">
      <c r="AV23796" s="195"/>
      <c r="AW23796" s="195"/>
      <c r="EZ23796" s="195"/>
      <c r="FA23796" s="195"/>
    </row>
    <row r="23797" spans="48:157">
      <c r="AV23797" s="195"/>
      <c r="AW23797" s="195"/>
      <c r="EZ23797" s="195"/>
      <c r="FA23797" s="195"/>
    </row>
    <row r="23798" spans="48:157">
      <c r="AV23798" s="195"/>
      <c r="AW23798" s="195"/>
      <c r="EZ23798" s="195"/>
      <c r="FA23798" s="195"/>
    </row>
    <row r="23799" spans="48:157">
      <c r="AV23799" s="195"/>
      <c r="AW23799" s="195"/>
      <c r="EZ23799" s="195"/>
      <c r="FA23799" s="195"/>
    </row>
    <row r="23800" spans="48:157">
      <c r="AV23800" s="195"/>
      <c r="AW23800" s="195"/>
      <c r="EZ23800" s="195"/>
      <c r="FA23800" s="195"/>
    </row>
    <row r="23801" spans="48:157">
      <c r="AV23801" s="195"/>
      <c r="AW23801" s="195"/>
      <c r="EZ23801" s="195"/>
      <c r="FA23801" s="195"/>
    </row>
    <row r="23802" spans="48:157">
      <c r="AV23802" s="195"/>
      <c r="AW23802" s="195"/>
      <c r="EZ23802" s="195"/>
      <c r="FA23802" s="195"/>
    </row>
    <row r="23803" spans="48:157">
      <c r="AV23803" s="195"/>
      <c r="AW23803" s="195"/>
      <c r="EZ23803" s="195"/>
      <c r="FA23803" s="195"/>
    </row>
    <row r="23804" spans="48:157">
      <c r="AV23804" s="195"/>
      <c r="AW23804" s="195"/>
      <c r="EZ23804" s="195"/>
      <c r="FA23804" s="195"/>
    </row>
    <row r="23805" spans="48:157">
      <c r="AV23805" s="195"/>
      <c r="AW23805" s="195"/>
      <c r="EZ23805" s="195"/>
      <c r="FA23805" s="195"/>
    </row>
    <row r="23806" spans="48:157">
      <c r="AV23806" s="195"/>
      <c r="AW23806" s="195"/>
      <c r="EZ23806" s="195"/>
      <c r="FA23806" s="195"/>
    </row>
    <row r="23807" spans="48:157">
      <c r="AV23807" s="195"/>
      <c r="AW23807" s="195"/>
      <c r="EZ23807" s="195"/>
      <c r="FA23807" s="195"/>
    </row>
    <row r="23808" spans="48:157">
      <c r="AV23808" s="195"/>
      <c r="AW23808" s="195"/>
      <c r="EZ23808" s="195"/>
      <c r="FA23808" s="195"/>
    </row>
    <row r="23809" spans="48:157">
      <c r="AV23809" s="195"/>
      <c r="AW23809" s="195"/>
      <c r="EZ23809" s="195"/>
      <c r="FA23809" s="195"/>
    </row>
    <row r="23810" spans="48:157">
      <c r="AV23810" s="195"/>
      <c r="AW23810" s="195"/>
      <c r="EZ23810" s="195"/>
      <c r="FA23810" s="195"/>
    </row>
    <row r="23811" spans="48:157">
      <c r="AV23811" s="195"/>
      <c r="AW23811" s="195"/>
      <c r="EZ23811" s="195"/>
      <c r="FA23811" s="195"/>
    </row>
    <row r="23812" spans="48:157">
      <c r="AV23812" s="195"/>
      <c r="AW23812" s="195"/>
      <c r="EZ23812" s="195"/>
      <c r="FA23812" s="195"/>
    </row>
    <row r="23813" spans="48:157">
      <c r="AV23813" s="195"/>
      <c r="AW23813" s="195"/>
      <c r="EZ23813" s="195"/>
      <c r="FA23813" s="195"/>
    </row>
    <row r="23814" spans="48:157">
      <c r="AV23814" s="195"/>
      <c r="AW23814" s="195"/>
      <c r="EZ23814" s="195"/>
      <c r="FA23814" s="195"/>
    </row>
    <row r="23815" spans="48:157">
      <c r="AV23815" s="195"/>
      <c r="AW23815" s="195"/>
      <c r="EZ23815" s="195"/>
      <c r="FA23815" s="195"/>
    </row>
    <row r="23816" spans="48:157">
      <c r="AV23816" s="195"/>
      <c r="AW23816" s="195"/>
      <c r="EZ23816" s="195"/>
      <c r="FA23816" s="195"/>
    </row>
    <row r="23817" spans="48:157">
      <c r="AV23817" s="195"/>
      <c r="AW23817" s="195"/>
      <c r="EZ23817" s="195"/>
      <c r="FA23817" s="195"/>
    </row>
    <row r="23818" spans="48:157">
      <c r="AV23818" s="195"/>
      <c r="AW23818" s="195"/>
      <c r="EZ23818" s="195"/>
      <c r="FA23818" s="195"/>
    </row>
    <row r="23819" spans="48:157">
      <c r="AV23819" s="195"/>
      <c r="AW23819" s="195"/>
      <c r="EZ23819" s="195"/>
      <c r="FA23819" s="195"/>
    </row>
    <row r="23820" spans="48:157">
      <c r="AV23820" s="195"/>
      <c r="AW23820" s="195"/>
      <c r="EZ23820" s="195"/>
      <c r="FA23820" s="195"/>
    </row>
    <row r="23821" spans="48:157">
      <c r="AV23821" s="195"/>
      <c r="AW23821" s="195"/>
      <c r="EZ23821" s="195"/>
      <c r="FA23821" s="195"/>
    </row>
    <row r="23822" spans="48:157">
      <c r="AV23822" s="195"/>
      <c r="AW23822" s="195"/>
      <c r="EZ23822" s="195"/>
      <c r="FA23822" s="195"/>
    </row>
    <row r="23823" spans="48:157">
      <c r="AV23823" s="195"/>
      <c r="AW23823" s="195"/>
      <c r="EZ23823" s="195"/>
      <c r="FA23823" s="195"/>
    </row>
    <row r="23824" spans="48:157">
      <c r="AV23824" s="195"/>
      <c r="AW23824" s="195"/>
      <c r="EZ23824" s="195"/>
      <c r="FA23824" s="195"/>
    </row>
    <row r="23825" spans="48:157">
      <c r="AV23825" s="195"/>
      <c r="AW23825" s="195"/>
      <c r="EZ23825" s="195"/>
      <c r="FA23825" s="195"/>
    </row>
    <row r="23826" spans="48:157">
      <c r="AV23826" s="195"/>
      <c r="AW23826" s="195"/>
      <c r="EZ23826" s="195"/>
      <c r="FA23826" s="195"/>
    </row>
    <row r="23827" spans="48:157">
      <c r="AV23827" s="195"/>
      <c r="AW23827" s="195"/>
      <c r="EZ23827" s="195"/>
      <c r="FA23827" s="195"/>
    </row>
    <row r="23828" spans="48:157">
      <c r="AV23828" s="195"/>
      <c r="AW23828" s="195"/>
      <c r="EZ23828" s="195"/>
      <c r="FA23828" s="195"/>
    </row>
    <row r="23829" spans="48:157">
      <c r="AV23829" s="195"/>
      <c r="AW23829" s="195"/>
      <c r="EZ23829" s="195"/>
      <c r="FA23829" s="195"/>
    </row>
    <row r="23830" spans="48:157">
      <c r="AV23830" s="195"/>
      <c r="AW23830" s="195"/>
      <c r="EZ23830" s="195"/>
      <c r="FA23830" s="195"/>
    </row>
    <row r="23831" spans="48:157">
      <c r="AV23831" s="195"/>
      <c r="AW23831" s="195"/>
      <c r="EZ23831" s="195"/>
      <c r="FA23831" s="195"/>
    </row>
    <row r="23832" spans="48:157">
      <c r="AV23832" s="195"/>
      <c r="AW23832" s="195"/>
      <c r="EZ23832" s="195"/>
      <c r="FA23832" s="195"/>
    </row>
    <row r="23833" spans="48:157">
      <c r="AV23833" s="195"/>
      <c r="AW23833" s="195"/>
      <c r="EZ23833" s="195"/>
      <c r="FA23833" s="195"/>
    </row>
    <row r="23834" spans="48:157">
      <c r="AV23834" s="195"/>
      <c r="AW23834" s="195"/>
      <c r="EZ23834" s="195"/>
      <c r="FA23834" s="195"/>
    </row>
    <row r="23835" spans="48:157">
      <c r="AV23835" s="195"/>
      <c r="AW23835" s="195"/>
      <c r="EZ23835" s="195"/>
      <c r="FA23835" s="195"/>
    </row>
    <row r="23836" spans="48:157">
      <c r="AV23836" s="195"/>
      <c r="AW23836" s="195"/>
      <c r="EZ23836" s="195"/>
      <c r="FA23836" s="195"/>
    </row>
    <row r="23837" spans="48:157">
      <c r="AV23837" s="195"/>
      <c r="AW23837" s="195"/>
      <c r="EZ23837" s="195"/>
      <c r="FA23837" s="195"/>
    </row>
    <row r="23838" spans="48:157">
      <c r="AV23838" s="195"/>
      <c r="AW23838" s="195"/>
      <c r="EZ23838" s="195"/>
      <c r="FA23838" s="195"/>
    </row>
    <row r="23839" spans="48:157">
      <c r="AV23839" s="195"/>
      <c r="AW23839" s="195"/>
      <c r="EZ23839" s="195"/>
      <c r="FA23839" s="195"/>
    </row>
    <row r="23840" spans="48:157">
      <c r="AV23840" s="195"/>
      <c r="AW23840" s="195"/>
      <c r="EZ23840" s="195"/>
      <c r="FA23840" s="195"/>
    </row>
    <row r="23841" spans="48:157">
      <c r="AV23841" s="195"/>
      <c r="AW23841" s="195"/>
      <c r="EZ23841" s="195"/>
      <c r="FA23841" s="195"/>
    </row>
    <row r="23842" spans="48:157">
      <c r="AV23842" s="195"/>
      <c r="AW23842" s="195"/>
      <c r="EZ23842" s="195"/>
      <c r="FA23842" s="195"/>
    </row>
    <row r="23843" spans="48:157">
      <c r="AV23843" s="195"/>
      <c r="AW23843" s="195"/>
      <c r="EZ23843" s="195"/>
      <c r="FA23843" s="195"/>
    </row>
    <row r="23844" spans="48:157">
      <c r="AV23844" s="195"/>
      <c r="AW23844" s="195"/>
      <c r="EZ23844" s="195"/>
      <c r="FA23844" s="195"/>
    </row>
    <row r="23845" spans="48:157">
      <c r="AV23845" s="195"/>
      <c r="AW23845" s="195"/>
      <c r="EZ23845" s="195"/>
      <c r="FA23845" s="195"/>
    </row>
    <row r="23846" spans="48:157">
      <c r="AV23846" s="195"/>
      <c r="AW23846" s="195"/>
      <c r="EZ23846" s="195"/>
      <c r="FA23846" s="195"/>
    </row>
    <row r="23847" spans="48:157">
      <c r="AV23847" s="195"/>
      <c r="AW23847" s="195"/>
      <c r="EZ23847" s="195"/>
      <c r="FA23847" s="195"/>
    </row>
    <row r="23848" spans="48:157">
      <c r="AV23848" s="195"/>
      <c r="AW23848" s="195"/>
      <c r="EZ23848" s="195"/>
      <c r="FA23848" s="195"/>
    </row>
    <row r="23849" spans="48:157">
      <c r="AV23849" s="195"/>
      <c r="AW23849" s="195"/>
      <c r="EZ23849" s="195"/>
      <c r="FA23849" s="195"/>
    </row>
    <row r="23850" spans="48:157">
      <c r="AV23850" s="195"/>
      <c r="AW23850" s="195"/>
      <c r="EZ23850" s="195"/>
      <c r="FA23850" s="195"/>
    </row>
    <row r="23851" spans="48:157">
      <c r="AV23851" s="195"/>
      <c r="AW23851" s="195"/>
      <c r="EZ23851" s="195"/>
      <c r="FA23851" s="195"/>
    </row>
    <row r="23852" spans="48:157">
      <c r="AV23852" s="195"/>
      <c r="AW23852" s="195"/>
      <c r="EZ23852" s="195"/>
      <c r="FA23852" s="195"/>
    </row>
    <row r="23853" spans="48:157">
      <c r="AV23853" s="195"/>
      <c r="AW23853" s="195"/>
      <c r="EZ23853" s="195"/>
      <c r="FA23853" s="195"/>
    </row>
    <row r="23854" spans="48:157">
      <c r="AV23854" s="195"/>
      <c r="AW23854" s="195"/>
      <c r="EZ23854" s="195"/>
      <c r="FA23854" s="195"/>
    </row>
    <row r="23855" spans="48:157">
      <c r="AV23855" s="195"/>
      <c r="AW23855" s="195"/>
      <c r="EZ23855" s="195"/>
      <c r="FA23855" s="195"/>
    </row>
    <row r="23856" spans="48:157">
      <c r="AV23856" s="195"/>
      <c r="AW23856" s="195"/>
      <c r="EZ23856" s="195"/>
      <c r="FA23856" s="195"/>
    </row>
    <row r="23857" spans="48:157">
      <c r="AV23857" s="195"/>
      <c r="AW23857" s="195"/>
      <c r="EZ23857" s="195"/>
      <c r="FA23857" s="195"/>
    </row>
    <row r="23858" spans="48:157">
      <c r="AV23858" s="195"/>
      <c r="AW23858" s="195"/>
      <c r="EZ23858" s="195"/>
      <c r="FA23858" s="195"/>
    </row>
    <row r="23859" spans="48:157">
      <c r="AV23859" s="195"/>
      <c r="AW23859" s="195"/>
      <c r="EZ23859" s="195"/>
      <c r="FA23859" s="195"/>
    </row>
    <row r="23860" spans="48:157">
      <c r="AV23860" s="195"/>
      <c r="AW23860" s="195"/>
      <c r="EZ23860" s="195"/>
      <c r="FA23860" s="195"/>
    </row>
    <row r="23861" spans="48:157">
      <c r="AV23861" s="195"/>
      <c r="AW23861" s="195"/>
      <c r="EZ23861" s="195"/>
      <c r="FA23861" s="195"/>
    </row>
    <row r="23862" spans="48:157">
      <c r="AV23862" s="195"/>
      <c r="AW23862" s="195"/>
      <c r="EZ23862" s="195"/>
      <c r="FA23862" s="195"/>
    </row>
    <row r="23863" spans="48:157">
      <c r="AV23863" s="195"/>
      <c r="AW23863" s="195"/>
      <c r="EZ23863" s="195"/>
      <c r="FA23863" s="195"/>
    </row>
    <row r="23864" spans="48:157">
      <c r="AV23864" s="195"/>
      <c r="AW23864" s="195"/>
      <c r="EZ23864" s="195"/>
      <c r="FA23864" s="195"/>
    </row>
    <row r="23865" spans="48:157">
      <c r="AV23865" s="195"/>
      <c r="AW23865" s="195"/>
      <c r="EZ23865" s="195"/>
      <c r="FA23865" s="195"/>
    </row>
    <row r="23866" spans="48:157">
      <c r="AV23866" s="195"/>
      <c r="AW23866" s="195"/>
      <c r="EZ23866" s="195"/>
      <c r="FA23866" s="195"/>
    </row>
    <row r="23867" spans="48:157">
      <c r="AV23867" s="195"/>
      <c r="AW23867" s="195"/>
      <c r="EZ23867" s="195"/>
      <c r="FA23867" s="195"/>
    </row>
    <row r="23868" spans="48:157">
      <c r="AV23868" s="195"/>
      <c r="AW23868" s="195"/>
      <c r="EZ23868" s="195"/>
      <c r="FA23868" s="195"/>
    </row>
    <row r="23869" spans="48:157">
      <c r="AV23869" s="195"/>
      <c r="AW23869" s="195"/>
      <c r="EZ23869" s="195"/>
      <c r="FA23869" s="195"/>
    </row>
    <row r="23870" spans="48:157">
      <c r="AV23870" s="195"/>
      <c r="AW23870" s="195"/>
      <c r="EZ23870" s="195"/>
      <c r="FA23870" s="195"/>
    </row>
    <row r="23871" spans="48:157">
      <c r="AV23871" s="195"/>
      <c r="AW23871" s="195"/>
      <c r="EZ23871" s="195"/>
      <c r="FA23871" s="195"/>
    </row>
    <row r="23872" spans="48:157">
      <c r="AV23872" s="195"/>
      <c r="AW23872" s="195"/>
      <c r="EZ23872" s="195"/>
      <c r="FA23872" s="195"/>
    </row>
    <row r="23873" spans="48:157">
      <c r="AV23873" s="195"/>
      <c r="AW23873" s="195"/>
      <c r="EZ23873" s="195"/>
      <c r="FA23873" s="195"/>
    </row>
    <row r="23874" spans="48:157">
      <c r="AV23874" s="195"/>
      <c r="AW23874" s="195"/>
      <c r="EZ23874" s="195"/>
      <c r="FA23874" s="195"/>
    </row>
    <row r="23875" spans="48:157">
      <c r="AV23875" s="195"/>
      <c r="AW23875" s="195"/>
      <c r="EZ23875" s="195"/>
      <c r="FA23875" s="195"/>
    </row>
    <row r="23876" spans="48:157">
      <c r="AV23876" s="195"/>
      <c r="AW23876" s="195"/>
      <c r="EZ23876" s="195"/>
      <c r="FA23876" s="195"/>
    </row>
    <row r="23877" spans="48:157">
      <c r="AV23877" s="195"/>
      <c r="AW23877" s="195"/>
      <c r="EZ23877" s="195"/>
      <c r="FA23877" s="195"/>
    </row>
    <row r="23878" spans="48:157">
      <c r="AV23878" s="195"/>
      <c r="AW23878" s="195"/>
      <c r="EZ23878" s="195"/>
      <c r="FA23878" s="195"/>
    </row>
    <row r="23879" spans="48:157">
      <c r="AV23879" s="195"/>
      <c r="AW23879" s="195"/>
      <c r="EZ23879" s="195"/>
      <c r="FA23879" s="195"/>
    </row>
    <row r="23880" spans="48:157">
      <c r="AV23880" s="195"/>
      <c r="AW23880" s="195"/>
      <c r="EZ23880" s="195"/>
      <c r="FA23880" s="195"/>
    </row>
    <row r="23881" spans="48:157">
      <c r="AV23881" s="195"/>
      <c r="AW23881" s="195"/>
      <c r="EZ23881" s="195"/>
      <c r="FA23881" s="195"/>
    </row>
    <row r="23882" spans="48:157">
      <c r="AV23882" s="195"/>
      <c r="AW23882" s="195"/>
      <c r="EZ23882" s="195"/>
      <c r="FA23882" s="195"/>
    </row>
    <row r="23883" spans="48:157">
      <c r="AV23883" s="195"/>
      <c r="AW23883" s="195"/>
      <c r="EZ23883" s="195"/>
      <c r="FA23883" s="195"/>
    </row>
    <row r="23884" spans="48:157">
      <c r="AV23884" s="195"/>
      <c r="AW23884" s="195"/>
      <c r="EZ23884" s="195"/>
      <c r="FA23884" s="195"/>
    </row>
    <row r="23885" spans="48:157">
      <c r="AV23885" s="195"/>
      <c r="AW23885" s="195"/>
      <c r="EZ23885" s="195"/>
      <c r="FA23885" s="195"/>
    </row>
    <row r="23886" spans="48:157">
      <c r="AV23886" s="195"/>
      <c r="AW23886" s="195"/>
      <c r="EZ23886" s="195"/>
      <c r="FA23886" s="195"/>
    </row>
    <row r="23887" spans="48:157">
      <c r="AV23887" s="195"/>
      <c r="AW23887" s="195"/>
      <c r="EZ23887" s="195"/>
      <c r="FA23887" s="195"/>
    </row>
    <row r="23888" spans="48:157">
      <c r="AV23888" s="195"/>
      <c r="AW23888" s="195"/>
      <c r="EZ23888" s="195"/>
      <c r="FA23888" s="195"/>
    </row>
    <row r="23889" spans="48:157">
      <c r="AV23889" s="195"/>
      <c r="AW23889" s="195"/>
      <c r="EZ23889" s="195"/>
      <c r="FA23889" s="195"/>
    </row>
    <row r="23890" spans="48:157">
      <c r="AV23890" s="195"/>
      <c r="AW23890" s="195"/>
      <c r="EZ23890" s="195"/>
      <c r="FA23890" s="195"/>
    </row>
    <row r="23891" spans="48:157">
      <c r="AV23891" s="195"/>
      <c r="AW23891" s="195"/>
      <c r="EZ23891" s="195"/>
      <c r="FA23891" s="195"/>
    </row>
    <row r="23892" spans="48:157">
      <c r="AV23892" s="195"/>
      <c r="AW23892" s="195"/>
      <c r="EZ23892" s="195"/>
      <c r="FA23892" s="195"/>
    </row>
    <row r="23893" spans="48:157">
      <c r="AV23893" s="195"/>
      <c r="AW23893" s="195"/>
      <c r="EZ23893" s="195"/>
      <c r="FA23893" s="195"/>
    </row>
    <row r="23894" spans="48:157">
      <c r="AV23894" s="195"/>
      <c r="AW23894" s="195"/>
      <c r="EZ23894" s="195"/>
      <c r="FA23894" s="195"/>
    </row>
    <row r="23895" spans="48:157">
      <c r="AV23895" s="195"/>
      <c r="AW23895" s="195"/>
      <c r="EZ23895" s="195"/>
      <c r="FA23895" s="195"/>
    </row>
    <row r="23896" spans="48:157">
      <c r="AV23896" s="195"/>
      <c r="AW23896" s="195"/>
      <c r="EZ23896" s="195"/>
      <c r="FA23896" s="195"/>
    </row>
    <row r="23897" spans="48:157">
      <c r="AV23897" s="195"/>
      <c r="AW23897" s="195"/>
      <c r="EZ23897" s="195"/>
      <c r="FA23897" s="195"/>
    </row>
    <row r="23898" spans="48:157">
      <c r="AV23898" s="195"/>
      <c r="AW23898" s="195"/>
      <c r="EZ23898" s="195"/>
      <c r="FA23898" s="195"/>
    </row>
    <row r="23899" spans="48:157">
      <c r="AV23899" s="195"/>
      <c r="AW23899" s="195"/>
      <c r="EZ23899" s="195"/>
      <c r="FA23899" s="195"/>
    </row>
    <row r="23900" spans="48:157">
      <c r="AV23900" s="195"/>
      <c r="AW23900" s="195"/>
      <c r="EZ23900" s="195"/>
      <c r="FA23900" s="195"/>
    </row>
    <row r="23901" spans="48:157">
      <c r="AV23901" s="195"/>
      <c r="AW23901" s="195"/>
      <c r="EZ23901" s="195"/>
      <c r="FA23901" s="195"/>
    </row>
    <row r="23902" spans="48:157">
      <c r="AV23902" s="195"/>
      <c r="AW23902" s="195"/>
      <c r="EZ23902" s="195"/>
      <c r="FA23902" s="195"/>
    </row>
    <row r="23903" spans="48:157">
      <c r="AV23903" s="195"/>
      <c r="AW23903" s="195"/>
      <c r="EZ23903" s="195"/>
      <c r="FA23903" s="195"/>
    </row>
    <row r="23904" spans="48:157">
      <c r="AV23904" s="195"/>
      <c r="AW23904" s="195"/>
      <c r="EZ23904" s="195"/>
      <c r="FA23904" s="195"/>
    </row>
    <row r="23905" spans="48:157">
      <c r="AV23905" s="195"/>
      <c r="AW23905" s="195"/>
      <c r="EZ23905" s="195"/>
      <c r="FA23905" s="195"/>
    </row>
    <row r="23906" spans="48:157">
      <c r="AV23906" s="195"/>
      <c r="AW23906" s="195"/>
      <c r="EZ23906" s="195"/>
      <c r="FA23906" s="195"/>
    </row>
    <row r="23907" spans="48:157">
      <c r="AV23907" s="195"/>
      <c r="AW23907" s="195"/>
      <c r="EZ23907" s="195"/>
      <c r="FA23907" s="195"/>
    </row>
    <row r="23908" spans="48:157">
      <c r="AV23908" s="195"/>
      <c r="AW23908" s="195"/>
      <c r="EZ23908" s="195"/>
      <c r="FA23908" s="195"/>
    </row>
    <row r="23909" spans="48:157">
      <c r="AV23909" s="195"/>
      <c r="AW23909" s="195"/>
      <c r="EZ23909" s="195"/>
      <c r="FA23909" s="195"/>
    </row>
    <row r="23910" spans="48:157">
      <c r="AV23910" s="195"/>
      <c r="AW23910" s="195"/>
      <c r="EZ23910" s="195"/>
      <c r="FA23910" s="195"/>
    </row>
    <row r="23911" spans="48:157">
      <c r="AV23911" s="195"/>
      <c r="AW23911" s="195"/>
      <c r="EZ23911" s="195"/>
      <c r="FA23911" s="195"/>
    </row>
    <row r="23912" spans="48:157">
      <c r="AV23912" s="195"/>
      <c r="AW23912" s="195"/>
      <c r="EZ23912" s="195"/>
      <c r="FA23912" s="195"/>
    </row>
    <row r="23913" spans="48:157">
      <c r="AV23913" s="195"/>
      <c r="AW23913" s="195"/>
      <c r="EZ23913" s="195"/>
      <c r="FA23913" s="195"/>
    </row>
    <row r="23914" spans="48:157">
      <c r="AV23914" s="195"/>
      <c r="AW23914" s="195"/>
      <c r="EZ23914" s="195"/>
      <c r="FA23914" s="195"/>
    </row>
    <row r="23915" spans="48:157">
      <c r="AV23915" s="195"/>
      <c r="AW23915" s="195"/>
      <c r="EZ23915" s="195"/>
      <c r="FA23915" s="195"/>
    </row>
    <row r="23916" spans="48:157">
      <c r="AV23916" s="195"/>
      <c r="AW23916" s="195"/>
      <c r="EZ23916" s="195"/>
      <c r="FA23916" s="195"/>
    </row>
    <row r="23917" spans="48:157">
      <c r="AV23917" s="195"/>
      <c r="AW23917" s="195"/>
      <c r="EZ23917" s="195"/>
      <c r="FA23917" s="195"/>
    </row>
    <row r="23918" spans="48:157">
      <c r="AV23918" s="195"/>
      <c r="AW23918" s="195"/>
      <c r="EZ23918" s="195"/>
      <c r="FA23918" s="195"/>
    </row>
    <row r="23919" spans="48:157">
      <c r="AV23919" s="195"/>
      <c r="AW23919" s="195"/>
      <c r="EZ23919" s="195"/>
      <c r="FA23919" s="195"/>
    </row>
    <row r="23920" spans="48:157">
      <c r="AV23920" s="195"/>
      <c r="AW23920" s="195"/>
      <c r="EZ23920" s="195"/>
      <c r="FA23920" s="195"/>
    </row>
    <row r="23921" spans="48:157">
      <c r="AV23921" s="195"/>
      <c r="AW23921" s="195"/>
      <c r="EZ23921" s="195"/>
      <c r="FA23921" s="195"/>
    </row>
    <row r="23922" spans="48:157">
      <c r="AV23922" s="195"/>
      <c r="AW23922" s="195"/>
      <c r="EZ23922" s="195"/>
      <c r="FA23922" s="195"/>
    </row>
    <row r="23923" spans="48:157">
      <c r="AV23923" s="195"/>
      <c r="AW23923" s="195"/>
      <c r="EZ23923" s="195"/>
      <c r="FA23923" s="195"/>
    </row>
    <row r="23924" spans="48:157">
      <c r="AV23924" s="195"/>
      <c r="AW23924" s="195"/>
      <c r="EZ23924" s="195"/>
      <c r="FA23924" s="195"/>
    </row>
    <row r="23925" spans="48:157">
      <c r="AV23925" s="195"/>
      <c r="AW23925" s="195"/>
      <c r="EZ23925" s="195"/>
      <c r="FA23925" s="195"/>
    </row>
    <row r="23926" spans="48:157">
      <c r="AV23926" s="195"/>
      <c r="AW23926" s="195"/>
      <c r="EZ23926" s="195"/>
      <c r="FA23926" s="195"/>
    </row>
    <row r="23927" spans="48:157">
      <c r="AV23927" s="195"/>
      <c r="AW23927" s="195"/>
      <c r="EZ23927" s="195"/>
      <c r="FA23927" s="195"/>
    </row>
    <row r="23928" spans="48:157">
      <c r="AV23928" s="195"/>
      <c r="AW23928" s="195"/>
      <c r="EZ23928" s="195"/>
      <c r="FA23928" s="195"/>
    </row>
    <row r="23929" spans="48:157">
      <c r="AV23929" s="195"/>
      <c r="AW23929" s="195"/>
      <c r="EZ23929" s="195"/>
      <c r="FA23929" s="195"/>
    </row>
    <row r="23930" spans="48:157">
      <c r="AV23930" s="195"/>
      <c r="AW23930" s="195"/>
      <c r="EZ23930" s="195"/>
      <c r="FA23930" s="195"/>
    </row>
    <row r="23931" spans="48:157">
      <c r="AV23931" s="195"/>
      <c r="AW23931" s="195"/>
      <c r="EZ23931" s="195"/>
      <c r="FA23931" s="195"/>
    </row>
    <row r="23932" spans="48:157">
      <c r="AV23932" s="195"/>
      <c r="AW23932" s="195"/>
      <c r="EZ23932" s="195"/>
      <c r="FA23932" s="195"/>
    </row>
    <row r="23933" spans="48:157">
      <c r="AV23933" s="195"/>
      <c r="AW23933" s="195"/>
      <c r="EZ23933" s="195"/>
      <c r="FA23933" s="195"/>
    </row>
    <row r="23934" spans="48:157">
      <c r="AV23934" s="195"/>
      <c r="AW23934" s="195"/>
      <c r="EZ23934" s="195"/>
      <c r="FA23934" s="195"/>
    </row>
    <row r="23935" spans="48:157">
      <c r="AV23935" s="195"/>
      <c r="AW23935" s="195"/>
      <c r="EZ23935" s="195"/>
      <c r="FA23935" s="195"/>
    </row>
    <row r="23936" spans="48:157">
      <c r="AV23936" s="195"/>
      <c r="AW23936" s="195"/>
      <c r="EZ23936" s="195"/>
      <c r="FA23936" s="195"/>
    </row>
    <row r="23937" spans="48:157">
      <c r="AV23937" s="195"/>
      <c r="AW23937" s="195"/>
      <c r="EZ23937" s="195"/>
      <c r="FA23937" s="195"/>
    </row>
    <row r="23938" spans="48:157">
      <c r="AV23938" s="195"/>
      <c r="AW23938" s="195"/>
      <c r="EZ23938" s="195"/>
      <c r="FA23938" s="195"/>
    </row>
    <row r="23939" spans="48:157">
      <c r="AV23939" s="195"/>
      <c r="AW23939" s="195"/>
      <c r="EZ23939" s="195"/>
      <c r="FA23939" s="195"/>
    </row>
    <row r="23940" spans="48:157">
      <c r="AV23940" s="195"/>
      <c r="AW23940" s="195"/>
      <c r="EZ23940" s="195"/>
      <c r="FA23940" s="195"/>
    </row>
    <row r="23941" spans="48:157">
      <c r="AV23941" s="195"/>
      <c r="AW23941" s="195"/>
      <c r="EZ23941" s="195"/>
      <c r="FA23941" s="195"/>
    </row>
    <row r="23942" spans="48:157">
      <c r="AV23942" s="195"/>
      <c r="AW23942" s="195"/>
      <c r="EZ23942" s="195"/>
      <c r="FA23942" s="195"/>
    </row>
    <row r="23943" spans="48:157">
      <c r="AV23943" s="195"/>
      <c r="AW23943" s="195"/>
      <c r="EZ23943" s="195"/>
      <c r="FA23943" s="195"/>
    </row>
    <row r="23944" spans="48:157">
      <c r="AV23944" s="195"/>
      <c r="AW23944" s="195"/>
      <c r="EZ23944" s="195"/>
      <c r="FA23944" s="195"/>
    </row>
    <row r="23945" spans="48:157">
      <c r="AV23945" s="195"/>
      <c r="AW23945" s="195"/>
      <c r="EZ23945" s="195"/>
      <c r="FA23945" s="195"/>
    </row>
    <row r="23946" spans="48:157">
      <c r="AV23946" s="195"/>
      <c r="AW23946" s="195"/>
      <c r="EZ23946" s="195"/>
      <c r="FA23946" s="195"/>
    </row>
    <row r="23947" spans="48:157">
      <c r="AV23947" s="195"/>
      <c r="AW23947" s="195"/>
      <c r="EZ23947" s="195"/>
      <c r="FA23947" s="195"/>
    </row>
    <row r="23948" spans="48:157">
      <c r="AV23948" s="195"/>
      <c r="AW23948" s="195"/>
      <c r="EZ23948" s="195"/>
      <c r="FA23948" s="195"/>
    </row>
    <row r="23949" spans="48:157">
      <c r="AV23949" s="195"/>
      <c r="AW23949" s="195"/>
      <c r="EZ23949" s="195"/>
      <c r="FA23949" s="195"/>
    </row>
    <row r="23950" spans="48:157">
      <c r="AV23950" s="195"/>
      <c r="AW23950" s="195"/>
      <c r="EZ23950" s="195"/>
      <c r="FA23950" s="195"/>
    </row>
    <row r="23951" spans="48:157">
      <c r="AV23951" s="195"/>
      <c r="AW23951" s="195"/>
      <c r="EZ23951" s="195"/>
      <c r="FA23951" s="195"/>
    </row>
    <row r="23952" spans="48:157">
      <c r="AV23952" s="195"/>
      <c r="AW23952" s="195"/>
      <c r="EZ23952" s="195"/>
      <c r="FA23952" s="195"/>
    </row>
    <row r="23953" spans="48:157">
      <c r="AV23953" s="195"/>
      <c r="AW23953" s="195"/>
      <c r="EZ23953" s="195"/>
      <c r="FA23953" s="195"/>
    </row>
    <row r="23954" spans="48:157">
      <c r="AV23954" s="195"/>
      <c r="AW23954" s="195"/>
      <c r="EZ23954" s="195"/>
      <c r="FA23954" s="195"/>
    </row>
    <row r="23955" spans="48:157">
      <c r="AV23955" s="195"/>
      <c r="AW23955" s="195"/>
      <c r="EZ23955" s="195"/>
      <c r="FA23955" s="195"/>
    </row>
    <row r="23956" spans="48:157">
      <c r="AV23956" s="195"/>
      <c r="AW23956" s="195"/>
      <c r="EZ23956" s="195"/>
      <c r="FA23956" s="195"/>
    </row>
    <row r="23957" spans="48:157">
      <c r="AV23957" s="195"/>
      <c r="AW23957" s="195"/>
      <c r="EZ23957" s="195"/>
      <c r="FA23957" s="195"/>
    </row>
    <row r="23958" spans="48:157">
      <c r="AV23958" s="195"/>
      <c r="AW23958" s="195"/>
      <c r="EZ23958" s="195"/>
      <c r="FA23958" s="195"/>
    </row>
    <row r="23959" spans="48:157">
      <c r="AV23959" s="195"/>
      <c r="AW23959" s="195"/>
      <c r="EZ23959" s="195"/>
      <c r="FA23959" s="195"/>
    </row>
    <row r="23960" spans="48:157">
      <c r="AV23960" s="195"/>
      <c r="AW23960" s="195"/>
      <c r="EZ23960" s="195"/>
      <c r="FA23960" s="195"/>
    </row>
    <row r="23961" spans="48:157">
      <c r="AV23961" s="195"/>
      <c r="AW23961" s="195"/>
      <c r="EZ23961" s="195"/>
      <c r="FA23961" s="195"/>
    </row>
    <row r="23962" spans="48:157">
      <c r="AV23962" s="195"/>
      <c r="AW23962" s="195"/>
      <c r="EZ23962" s="195"/>
      <c r="FA23962" s="195"/>
    </row>
    <row r="23963" spans="48:157">
      <c r="AV23963" s="195"/>
      <c r="AW23963" s="195"/>
      <c r="EZ23963" s="195"/>
      <c r="FA23963" s="195"/>
    </row>
    <row r="23964" spans="48:157">
      <c r="AV23964" s="195"/>
      <c r="AW23964" s="195"/>
      <c r="EZ23964" s="195"/>
      <c r="FA23964" s="195"/>
    </row>
    <row r="23965" spans="48:157">
      <c r="AV23965" s="195"/>
      <c r="AW23965" s="195"/>
      <c r="EZ23965" s="195"/>
      <c r="FA23965" s="195"/>
    </row>
    <row r="23966" spans="48:157">
      <c r="AV23966" s="195"/>
      <c r="AW23966" s="195"/>
      <c r="EZ23966" s="195"/>
      <c r="FA23966" s="195"/>
    </row>
    <row r="23967" spans="48:157">
      <c r="AV23967" s="195"/>
      <c r="AW23967" s="195"/>
      <c r="EZ23967" s="195"/>
      <c r="FA23967" s="195"/>
    </row>
    <row r="23968" spans="48:157">
      <c r="AV23968" s="195"/>
      <c r="AW23968" s="195"/>
      <c r="EZ23968" s="195"/>
      <c r="FA23968" s="195"/>
    </row>
    <row r="23969" spans="48:157">
      <c r="AV23969" s="195"/>
      <c r="AW23969" s="195"/>
      <c r="EZ23969" s="195"/>
      <c r="FA23969" s="195"/>
    </row>
    <row r="23970" spans="48:157">
      <c r="AV23970" s="195"/>
      <c r="AW23970" s="195"/>
      <c r="EZ23970" s="195"/>
      <c r="FA23970" s="195"/>
    </row>
    <row r="23971" spans="48:157">
      <c r="AV23971" s="195"/>
      <c r="AW23971" s="195"/>
      <c r="EZ23971" s="195"/>
      <c r="FA23971" s="195"/>
    </row>
    <row r="23972" spans="48:157">
      <c r="AV23972" s="195"/>
      <c r="AW23972" s="195"/>
      <c r="EZ23972" s="195"/>
      <c r="FA23972" s="195"/>
    </row>
    <row r="23973" spans="48:157">
      <c r="AV23973" s="195"/>
      <c r="AW23973" s="195"/>
      <c r="EZ23973" s="195"/>
      <c r="FA23973" s="195"/>
    </row>
    <row r="23974" spans="48:157">
      <c r="AV23974" s="195"/>
      <c r="AW23974" s="195"/>
      <c r="EZ23974" s="195"/>
      <c r="FA23974" s="195"/>
    </row>
    <row r="23975" spans="48:157">
      <c r="AV23975" s="195"/>
      <c r="AW23975" s="195"/>
      <c r="EZ23975" s="195"/>
      <c r="FA23975" s="195"/>
    </row>
    <row r="23976" spans="48:157">
      <c r="AV23976" s="195"/>
      <c r="AW23976" s="195"/>
      <c r="EZ23976" s="195"/>
      <c r="FA23976" s="195"/>
    </row>
    <row r="23977" spans="48:157">
      <c r="AV23977" s="195"/>
      <c r="AW23977" s="195"/>
      <c r="EZ23977" s="195"/>
      <c r="FA23977" s="195"/>
    </row>
    <row r="23978" spans="48:157">
      <c r="AV23978" s="195"/>
      <c r="AW23978" s="195"/>
      <c r="EZ23978" s="195"/>
      <c r="FA23978" s="195"/>
    </row>
    <row r="23979" spans="48:157">
      <c r="AV23979" s="195"/>
      <c r="AW23979" s="195"/>
      <c r="EZ23979" s="195"/>
      <c r="FA23979" s="195"/>
    </row>
    <row r="23980" spans="48:157">
      <c r="AV23980" s="195"/>
      <c r="AW23980" s="195"/>
      <c r="EZ23980" s="195"/>
      <c r="FA23980" s="195"/>
    </row>
    <row r="23981" spans="48:157">
      <c r="AV23981" s="195"/>
      <c r="AW23981" s="195"/>
      <c r="EZ23981" s="195"/>
      <c r="FA23981" s="195"/>
    </row>
    <row r="23982" spans="48:157">
      <c r="AV23982" s="195"/>
      <c r="AW23982" s="195"/>
      <c r="EZ23982" s="195"/>
      <c r="FA23982" s="195"/>
    </row>
    <row r="23983" spans="48:157">
      <c r="AV23983" s="195"/>
      <c r="AW23983" s="195"/>
      <c r="EZ23983" s="195"/>
      <c r="FA23983" s="195"/>
    </row>
    <row r="23984" spans="48:157">
      <c r="AV23984" s="195"/>
      <c r="AW23984" s="195"/>
      <c r="EZ23984" s="195"/>
      <c r="FA23984" s="195"/>
    </row>
    <row r="23985" spans="48:157">
      <c r="AV23985" s="195"/>
      <c r="AW23985" s="195"/>
      <c r="EZ23985" s="195"/>
      <c r="FA23985" s="195"/>
    </row>
    <row r="23986" spans="48:157">
      <c r="AV23986" s="195"/>
      <c r="AW23986" s="195"/>
      <c r="EZ23986" s="195"/>
      <c r="FA23986" s="195"/>
    </row>
    <row r="23987" spans="48:157">
      <c r="AV23987" s="195"/>
      <c r="AW23987" s="195"/>
      <c r="EZ23987" s="195"/>
      <c r="FA23987" s="195"/>
    </row>
    <row r="23988" spans="48:157">
      <c r="AV23988" s="195"/>
      <c r="AW23988" s="195"/>
      <c r="EZ23988" s="195"/>
      <c r="FA23988" s="195"/>
    </row>
    <row r="23989" spans="48:157">
      <c r="AV23989" s="195"/>
      <c r="AW23989" s="195"/>
      <c r="EZ23989" s="195"/>
      <c r="FA23989" s="195"/>
    </row>
    <row r="23990" spans="48:157">
      <c r="AV23990" s="195"/>
      <c r="AW23990" s="195"/>
      <c r="EZ23990" s="195"/>
      <c r="FA23990" s="195"/>
    </row>
    <row r="23991" spans="48:157">
      <c r="AV23991" s="195"/>
      <c r="AW23991" s="195"/>
      <c r="EZ23991" s="195"/>
      <c r="FA23991" s="195"/>
    </row>
    <row r="23992" spans="48:157">
      <c r="AV23992" s="195"/>
      <c r="AW23992" s="195"/>
      <c r="EZ23992" s="195"/>
      <c r="FA23992" s="195"/>
    </row>
    <row r="23993" spans="48:157">
      <c r="AV23993" s="195"/>
      <c r="AW23993" s="195"/>
      <c r="EZ23993" s="195"/>
      <c r="FA23993" s="195"/>
    </row>
    <row r="23994" spans="48:157">
      <c r="AV23994" s="195"/>
      <c r="AW23994" s="195"/>
      <c r="EZ23994" s="195"/>
      <c r="FA23994" s="195"/>
    </row>
    <row r="23995" spans="48:157">
      <c r="AV23995" s="195"/>
      <c r="AW23995" s="195"/>
      <c r="EZ23995" s="195"/>
      <c r="FA23995" s="195"/>
    </row>
    <row r="23996" spans="48:157">
      <c r="AV23996" s="195"/>
      <c r="AW23996" s="195"/>
      <c r="EZ23996" s="195"/>
      <c r="FA23996" s="195"/>
    </row>
    <row r="23997" spans="48:157">
      <c r="AV23997" s="195"/>
      <c r="AW23997" s="195"/>
      <c r="EZ23997" s="195"/>
      <c r="FA23997" s="195"/>
    </row>
    <row r="23998" spans="48:157">
      <c r="AV23998" s="195"/>
      <c r="AW23998" s="195"/>
      <c r="EZ23998" s="195"/>
      <c r="FA23998" s="195"/>
    </row>
    <row r="23999" spans="48:157">
      <c r="AV23999" s="195"/>
      <c r="AW23999" s="195"/>
      <c r="EZ23999" s="195"/>
      <c r="FA23999" s="195"/>
    </row>
    <row r="24000" spans="48:157">
      <c r="AV24000" s="195"/>
      <c r="AW24000" s="195"/>
      <c r="EZ24000" s="195"/>
      <c r="FA24000" s="195"/>
    </row>
    <row r="24001" spans="48:157">
      <c r="AV24001" s="195"/>
      <c r="AW24001" s="195"/>
      <c r="EZ24001" s="195"/>
      <c r="FA24001" s="195"/>
    </row>
    <row r="24002" spans="48:157">
      <c r="AV24002" s="195"/>
      <c r="AW24002" s="195"/>
      <c r="EZ24002" s="195"/>
      <c r="FA24002" s="195"/>
    </row>
    <row r="24003" spans="48:157">
      <c r="AV24003" s="195"/>
      <c r="AW24003" s="195"/>
      <c r="EZ24003" s="195"/>
      <c r="FA24003" s="195"/>
    </row>
    <row r="24004" spans="48:157">
      <c r="AV24004" s="195"/>
      <c r="AW24004" s="195"/>
      <c r="EZ24004" s="195"/>
      <c r="FA24004" s="195"/>
    </row>
    <row r="24005" spans="48:157">
      <c r="AV24005" s="195"/>
      <c r="AW24005" s="195"/>
      <c r="EZ24005" s="195"/>
      <c r="FA24005" s="195"/>
    </row>
    <row r="24006" spans="48:157">
      <c r="AV24006" s="195"/>
      <c r="AW24006" s="195"/>
      <c r="EZ24006" s="195"/>
      <c r="FA24006" s="195"/>
    </row>
    <row r="24007" spans="48:157">
      <c r="AV24007" s="195"/>
      <c r="AW24007" s="195"/>
      <c r="EZ24007" s="195"/>
      <c r="FA24007" s="195"/>
    </row>
    <row r="24008" spans="48:157">
      <c r="AV24008" s="195"/>
      <c r="AW24008" s="195"/>
      <c r="EZ24008" s="195"/>
      <c r="FA24008" s="195"/>
    </row>
    <row r="24009" spans="48:157">
      <c r="AV24009" s="195"/>
      <c r="AW24009" s="195"/>
      <c r="EZ24009" s="195"/>
      <c r="FA24009" s="195"/>
    </row>
    <row r="24010" spans="48:157">
      <c r="AV24010" s="195"/>
      <c r="AW24010" s="195"/>
      <c r="EZ24010" s="195"/>
      <c r="FA24010" s="195"/>
    </row>
    <row r="24011" spans="48:157">
      <c r="AV24011" s="195"/>
      <c r="AW24011" s="195"/>
      <c r="EZ24011" s="195"/>
      <c r="FA24011" s="195"/>
    </row>
    <row r="24012" spans="48:157">
      <c r="AV24012" s="195"/>
      <c r="AW24012" s="195"/>
      <c r="EZ24012" s="195"/>
      <c r="FA24012" s="195"/>
    </row>
    <row r="24013" spans="48:157">
      <c r="AV24013" s="195"/>
      <c r="AW24013" s="195"/>
      <c r="EZ24013" s="195"/>
      <c r="FA24013" s="195"/>
    </row>
    <row r="24014" spans="48:157">
      <c r="AV24014" s="195"/>
      <c r="AW24014" s="195"/>
      <c r="EZ24014" s="195"/>
      <c r="FA24014" s="195"/>
    </row>
    <row r="24015" spans="48:157">
      <c r="AV24015" s="195"/>
      <c r="AW24015" s="195"/>
      <c r="EZ24015" s="195"/>
      <c r="FA24015" s="195"/>
    </row>
    <row r="24016" spans="48:157">
      <c r="AV24016" s="195"/>
      <c r="AW24016" s="195"/>
      <c r="EZ24016" s="195"/>
      <c r="FA24016" s="195"/>
    </row>
    <row r="24017" spans="48:157">
      <c r="AV24017" s="195"/>
      <c r="AW24017" s="195"/>
      <c r="EZ24017" s="195"/>
      <c r="FA24017" s="195"/>
    </row>
    <row r="24018" spans="48:157">
      <c r="AV24018" s="195"/>
      <c r="AW24018" s="195"/>
      <c r="EZ24018" s="195"/>
      <c r="FA24018" s="195"/>
    </row>
    <row r="24019" spans="48:157">
      <c r="AV24019" s="195"/>
      <c r="AW24019" s="195"/>
      <c r="EZ24019" s="195"/>
      <c r="FA24019" s="195"/>
    </row>
    <row r="24020" spans="48:157">
      <c r="AV24020" s="195"/>
      <c r="AW24020" s="195"/>
      <c r="EZ24020" s="195"/>
      <c r="FA24020" s="195"/>
    </row>
    <row r="24021" spans="48:157">
      <c r="AV24021" s="195"/>
      <c r="AW24021" s="195"/>
      <c r="EZ24021" s="195"/>
      <c r="FA24021" s="195"/>
    </row>
    <row r="24022" spans="48:157">
      <c r="AV24022" s="195"/>
      <c r="AW24022" s="195"/>
      <c r="EZ24022" s="195"/>
      <c r="FA24022" s="195"/>
    </row>
    <row r="24023" spans="48:157">
      <c r="AV24023" s="195"/>
      <c r="AW24023" s="195"/>
      <c r="EZ24023" s="195"/>
      <c r="FA24023" s="195"/>
    </row>
    <row r="24024" spans="48:157">
      <c r="AV24024" s="195"/>
      <c r="AW24024" s="195"/>
      <c r="EZ24024" s="195"/>
      <c r="FA24024" s="195"/>
    </row>
    <row r="24025" spans="48:157">
      <c r="AV24025" s="195"/>
      <c r="AW24025" s="195"/>
      <c r="EZ24025" s="195"/>
      <c r="FA24025" s="195"/>
    </row>
    <row r="24026" spans="48:157">
      <c r="AV24026" s="195"/>
      <c r="AW24026" s="195"/>
      <c r="EZ24026" s="195"/>
      <c r="FA24026" s="195"/>
    </row>
    <row r="24027" spans="48:157">
      <c r="AV24027" s="195"/>
      <c r="AW24027" s="195"/>
      <c r="EZ24027" s="195"/>
      <c r="FA24027" s="195"/>
    </row>
    <row r="24028" spans="48:157">
      <c r="AV24028" s="195"/>
      <c r="AW24028" s="195"/>
      <c r="EZ24028" s="195"/>
      <c r="FA24028" s="195"/>
    </row>
    <row r="24029" spans="48:157">
      <c r="AV24029" s="195"/>
      <c r="AW24029" s="195"/>
      <c r="EZ24029" s="195"/>
      <c r="FA24029" s="195"/>
    </row>
    <row r="24030" spans="48:157">
      <c r="AV24030" s="195"/>
      <c r="AW24030" s="195"/>
      <c r="EZ24030" s="195"/>
      <c r="FA24030" s="195"/>
    </row>
    <row r="24031" spans="48:157">
      <c r="AV24031" s="195"/>
      <c r="AW24031" s="195"/>
      <c r="EZ24031" s="195"/>
      <c r="FA24031" s="195"/>
    </row>
    <row r="24032" spans="48:157">
      <c r="AV24032" s="195"/>
      <c r="AW24032" s="195"/>
      <c r="EZ24032" s="195"/>
      <c r="FA24032" s="195"/>
    </row>
    <row r="24033" spans="48:157">
      <c r="AV24033" s="195"/>
      <c r="AW24033" s="195"/>
      <c r="EZ24033" s="195"/>
      <c r="FA24033" s="195"/>
    </row>
    <row r="24034" spans="48:157">
      <c r="AV24034" s="195"/>
      <c r="AW24034" s="195"/>
      <c r="EZ24034" s="195"/>
      <c r="FA24034" s="195"/>
    </row>
    <row r="24035" spans="48:157">
      <c r="AV24035" s="195"/>
      <c r="AW24035" s="195"/>
      <c r="EZ24035" s="195"/>
      <c r="FA24035" s="195"/>
    </row>
    <row r="24036" spans="48:157">
      <c r="AV24036" s="195"/>
      <c r="AW24036" s="195"/>
      <c r="EZ24036" s="195"/>
      <c r="FA24036" s="195"/>
    </row>
    <row r="24037" spans="48:157">
      <c r="AV24037" s="195"/>
      <c r="AW24037" s="195"/>
      <c r="EZ24037" s="195"/>
      <c r="FA24037" s="195"/>
    </row>
    <row r="24038" spans="48:157">
      <c r="AV24038" s="195"/>
      <c r="AW24038" s="195"/>
      <c r="EZ24038" s="195"/>
      <c r="FA24038" s="195"/>
    </row>
    <row r="24039" spans="48:157">
      <c r="AV24039" s="195"/>
      <c r="AW24039" s="195"/>
      <c r="EZ24039" s="195"/>
      <c r="FA24039" s="195"/>
    </row>
    <row r="24040" spans="48:157">
      <c r="AV24040" s="195"/>
      <c r="AW24040" s="195"/>
      <c r="EZ24040" s="195"/>
      <c r="FA24040" s="195"/>
    </row>
    <row r="24041" spans="48:157">
      <c r="AV24041" s="195"/>
      <c r="AW24041" s="195"/>
      <c r="EZ24041" s="195"/>
      <c r="FA24041" s="195"/>
    </row>
    <row r="24042" spans="48:157">
      <c r="AV24042" s="195"/>
      <c r="AW24042" s="195"/>
      <c r="EZ24042" s="195"/>
      <c r="FA24042" s="195"/>
    </row>
    <row r="24043" spans="48:157">
      <c r="AV24043" s="195"/>
      <c r="AW24043" s="195"/>
      <c r="EZ24043" s="195"/>
      <c r="FA24043" s="195"/>
    </row>
    <row r="24044" spans="48:157">
      <c r="AV24044" s="195"/>
      <c r="AW24044" s="195"/>
      <c r="EZ24044" s="195"/>
      <c r="FA24044" s="195"/>
    </row>
    <row r="24045" spans="48:157">
      <c r="AV24045" s="195"/>
      <c r="AW24045" s="195"/>
      <c r="EZ24045" s="195"/>
      <c r="FA24045" s="195"/>
    </row>
    <row r="24046" spans="48:157">
      <c r="AV24046" s="195"/>
      <c r="AW24046" s="195"/>
      <c r="EZ24046" s="195"/>
      <c r="FA24046" s="195"/>
    </row>
    <row r="24047" spans="48:157">
      <c r="AV24047" s="195"/>
      <c r="AW24047" s="195"/>
      <c r="EZ24047" s="195"/>
      <c r="FA24047" s="195"/>
    </row>
    <row r="24048" spans="48:157">
      <c r="AV24048" s="195"/>
      <c r="AW24048" s="195"/>
      <c r="EZ24048" s="195"/>
      <c r="FA24048" s="195"/>
    </row>
    <row r="24049" spans="48:157">
      <c r="AV24049" s="195"/>
      <c r="AW24049" s="195"/>
      <c r="EZ24049" s="195"/>
      <c r="FA24049" s="195"/>
    </row>
    <row r="24050" spans="48:157">
      <c r="AV24050" s="195"/>
      <c r="AW24050" s="195"/>
      <c r="EZ24050" s="195"/>
      <c r="FA24050" s="195"/>
    </row>
    <row r="24051" spans="48:157">
      <c r="AV24051" s="195"/>
      <c r="AW24051" s="195"/>
      <c r="EZ24051" s="195"/>
      <c r="FA24051" s="195"/>
    </row>
    <row r="24052" spans="48:157">
      <c r="AV24052" s="195"/>
      <c r="AW24052" s="195"/>
      <c r="EZ24052" s="195"/>
      <c r="FA24052" s="195"/>
    </row>
    <row r="24053" spans="48:157">
      <c r="AV24053" s="195"/>
      <c r="AW24053" s="195"/>
      <c r="EZ24053" s="195"/>
      <c r="FA24053" s="195"/>
    </row>
    <row r="24054" spans="48:157">
      <c r="AV24054" s="195"/>
      <c r="AW24054" s="195"/>
      <c r="EZ24054" s="195"/>
      <c r="FA24054" s="195"/>
    </row>
    <row r="24055" spans="48:157">
      <c r="AV24055" s="195"/>
      <c r="AW24055" s="195"/>
      <c r="EZ24055" s="195"/>
      <c r="FA24055" s="195"/>
    </row>
    <row r="24056" spans="48:157">
      <c r="AV24056" s="195"/>
      <c r="AW24056" s="195"/>
      <c r="EZ24056" s="195"/>
      <c r="FA24056" s="195"/>
    </row>
    <row r="24057" spans="48:157">
      <c r="AV24057" s="195"/>
      <c r="AW24057" s="195"/>
      <c r="EZ24057" s="195"/>
      <c r="FA24057" s="195"/>
    </row>
    <row r="24058" spans="48:157">
      <c r="AV24058" s="195"/>
      <c r="AW24058" s="195"/>
      <c r="EZ24058" s="195"/>
      <c r="FA24058" s="195"/>
    </row>
    <row r="24059" spans="48:157">
      <c r="AV24059" s="195"/>
      <c r="AW24059" s="195"/>
      <c r="EZ24059" s="195"/>
      <c r="FA24059" s="195"/>
    </row>
    <row r="24060" spans="48:157">
      <c r="AV24060" s="195"/>
      <c r="AW24060" s="195"/>
      <c r="EZ24060" s="195"/>
      <c r="FA24060" s="195"/>
    </row>
    <row r="24061" spans="48:157">
      <c r="AV24061" s="195"/>
      <c r="AW24061" s="195"/>
      <c r="EZ24061" s="195"/>
      <c r="FA24061" s="195"/>
    </row>
    <row r="24062" spans="48:157">
      <c r="AV24062" s="195"/>
      <c r="AW24062" s="195"/>
      <c r="EZ24062" s="195"/>
      <c r="FA24062" s="195"/>
    </row>
    <row r="24063" spans="48:157">
      <c r="AV24063" s="195"/>
      <c r="AW24063" s="195"/>
      <c r="EZ24063" s="195"/>
      <c r="FA24063" s="195"/>
    </row>
    <row r="24064" spans="48:157">
      <c r="AV24064" s="195"/>
      <c r="AW24064" s="195"/>
      <c r="EZ24064" s="195"/>
      <c r="FA24064" s="195"/>
    </row>
    <row r="24065" spans="48:157">
      <c r="AV24065" s="195"/>
      <c r="AW24065" s="195"/>
      <c r="EZ24065" s="195"/>
      <c r="FA24065" s="195"/>
    </row>
    <row r="24066" spans="48:157">
      <c r="AV24066" s="195"/>
      <c r="AW24066" s="195"/>
      <c r="EZ24066" s="195"/>
      <c r="FA24066" s="195"/>
    </row>
    <row r="24067" spans="48:157">
      <c r="AV24067" s="195"/>
      <c r="AW24067" s="195"/>
      <c r="EZ24067" s="195"/>
      <c r="FA24067" s="195"/>
    </row>
    <row r="24068" spans="48:157">
      <c r="AV24068" s="195"/>
      <c r="AW24068" s="195"/>
      <c r="EZ24068" s="195"/>
      <c r="FA24068" s="195"/>
    </row>
    <row r="24069" spans="48:157">
      <c r="AV24069" s="195"/>
      <c r="AW24069" s="195"/>
      <c r="EZ24069" s="195"/>
      <c r="FA24069" s="195"/>
    </row>
    <row r="24070" spans="48:157">
      <c r="AV24070" s="195"/>
      <c r="AW24070" s="195"/>
      <c r="EZ24070" s="195"/>
      <c r="FA24070" s="195"/>
    </row>
    <row r="24071" spans="48:157">
      <c r="AV24071" s="195"/>
      <c r="AW24071" s="195"/>
      <c r="EZ24071" s="195"/>
      <c r="FA24071" s="195"/>
    </row>
    <row r="24072" spans="48:157">
      <c r="AV24072" s="195"/>
      <c r="AW24072" s="195"/>
      <c r="EZ24072" s="195"/>
      <c r="FA24072" s="195"/>
    </row>
    <row r="24073" spans="48:157">
      <c r="AV24073" s="195"/>
      <c r="AW24073" s="195"/>
      <c r="EZ24073" s="195"/>
      <c r="FA24073" s="195"/>
    </row>
    <row r="24074" spans="48:157">
      <c r="AV24074" s="195"/>
      <c r="AW24074" s="195"/>
      <c r="EZ24074" s="195"/>
      <c r="FA24074" s="195"/>
    </row>
    <row r="24075" spans="48:157">
      <c r="AV24075" s="195"/>
      <c r="AW24075" s="195"/>
      <c r="EZ24075" s="195"/>
      <c r="FA24075" s="195"/>
    </row>
    <row r="24076" spans="48:157">
      <c r="AV24076" s="195"/>
      <c r="AW24076" s="195"/>
      <c r="EZ24076" s="195"/>
      <c r="FA24076" s="195"/>
    </row>
    <row r="24077" spans="48:157">
      <c r="AV24077" s="195"/>
      <c r="AW24077" s="195"/>
      <c r="EZ24077" s="195"/>
      <c r="FA24077" s="195"/>
    </row>
    <row r="24078" spans="48:157">
      <c r="AV24078" s="195"/>
      <c r="AW24078" s="195"/>
      <c r="EZ24078" s="195"/>
      <c r="FA24078" s="195"/>
    </row>
    <row r="24079" spans="48:157">
      <c r="AV24079" s="195"/>
      <c r="AW24079" s="195"/>
      <c r="EZ24079" s="195"/>
      <c r="FA24079" s="195"/>
    </row>
    <row r="24080" spans="48:157">
      <c r="AV24080" s="195"/>
      <c r="AW24080" s="195"/>
      <c r="EZ24080" s="195"/>
      <c r="FA24080" s="195"/>
    </row>
    <row r="24081" spans="48:157">
      <c r="AV24081" s="195"/>
      <c r="AW24081" s="195"/>
      <c r="EZ24081" s="195"/>
      <c r="FA24081" s="195"/>
    </row>
    <row r="24082" spans="48:157">
      <c r="AV24082" s="195"/>
      <c r="AW24082" s="195"/>
      <c r="EZ24082" s="195"/>
      <c r="FA24082" s="195"/>
    </row>
    <row r="24083" spans="48:157">
      <c r="AV24083" s="195"/>
      <c r="AW24083" s="195"/>
      <c r="EZ24083" s="195"/>
      <c r="FA24083" s="195"/>
    </row>
    <row r="24084" spans="48:157">
      <c r="AV24084" s="195"/>
      <c r="AW24084" s="195"/>
      <c r="EZ24084" s="195"/>
      <c r="FA24084" s="195"/>
    </row>
    <row r="24085" spans="48:157">
      <c r="AV24085" s="195"/>
      <c r="AW24085" s="195"/>
      <c r="EZ24085" s="195"/>
      <c r="FA24085" s="195"/>
    </row>
    <row r="24086" spans="48:157">
      <c r="AV24086" s="195"/>
      <c r="AW24086" s="195"/>
      <c r="EZ24086" s="195"/>
      <c r="FA24086" s="195"/>
    </row>
    <row r="24087" spans="48:157">
      <c r="AV24087" s="195"/>
      <c r="AW24087" s="195"/>
      <c r="EZ24087" s="195"/>
      <c r="FA24087" s="195"/>
    </row>
    <row r="24088" spans="48:157">
      <c r="AV24088" s="195"/>
      <c r="AW24088" s="195"/>
      <c r="EZ24088" s="195"/>
      <c r="FA24088" s="195"/>
    </row>
    <row r="24089" spans="48:157">
      <c r="AV24089" s="195"/>
      <c r="AW24089" s="195"/>
      <c r="EZ24089" s="195"/>
      <c r="FA24089" s="195"/>
    </row>
    <row r="24090" spans="48:157">
      <c r="AV24090" s="195"/>
      <c r="AW24090" s="195"/>
      <c r="EZ24090" s="195"/>
      <c r="FA24090" s="195"/>
    </row>
    <row r="24091" spans="48:157">
      <c r="AV24091" s="195"/>
      <c r="AW24091" s="195"/>
      <c r="EZ24091" s="195"/>
      <c r="FA24091" s="195"/>
    </row>
    <row r="24092" spans="48:157">
      <c r="AV24092" s="195"/>
      <c r="AW24092" s="195"/>
      <c r="EZ24092" s="195"/>
      <c r="FA24092" s="195"/>
    </row>
    <row r="24093" spans="48:157">
      <c r="AV24093" s="195"/>
      <c r="AW24093" s="195"/>
      <c r="EZ24093" s="195"/>
      <c r="FA24093" s="195"/>
    </row>
    <row r="24094" spans="48:157">
      <c r="AV24094" s="195"/>
      <c r="AW24094" s="195"/>
      <c r="EZ24094" s="195"/>
      <c r="FA24094" s="195"/>
    </row>
    <row r="24095" spans="48:157">
      <c r="AV24095" s="195"/>
      <c r="AW24095" s="195"/>
      <c r="EZ24095" s="195"/>
      <c r="FA24095" s="195"/>
    </row>
    <row r="24096" spans="48:157">
      <c r="AV24096" s="195"/>
      <c r="AW24096" s="195"/>
      <c r="EZ24096" s="195"/>
      <c r="FA24096" s="195"/>
    </row>
    <row r="24097" spans="48:157">
      <c r="AV24097" s="195"/>
      <c r="AW24097" s="195"/>
      <c r="EZ24097" s="195"/>
      <c r="FA24097" s="195"/>
    </row>
    <row r="24098" spans="48:157">
      <c r="AV24098" s="195"/>
      <c r="AW24098" s="195"/>
      <c r="EZ24098" s="195"/>
      <c r="FA24098" s="195"/>
    </row>
    <row r="24099" spans="48:157">
      <c r="AV24099" s="195"/>
      <c r="AW24099" s="195"/>
      <c r="EZ24099" s="195"/>
      <c r="FA24099" s="195"/>
    </row>
    <row r="24100" spans="48:157">
      <c r="AV24100" s="195"/>
      <c r="AW24100" s="195"/>
      <c r="EZ24100" s="195"/>
      <c r="FA24100" s="195"/>
    </row>
    <row r="24101" spans="48:157">
      <c r="AV24101" s="195"/>
      <c r="AW24101" s="195"/>
      <c r="EZ24101" s="195"/>
      <c r="FA24101" s="195"/>
    </row>
    <row r="24102" spans="48:157">
      <c r="AV24102" s="195"/>
      <c r="AW24102" s="195"/>
      <c r="EZ24102" s="195"/>
      <c r="FA24102" s="195"/>
    </row>
    <row r="24103" spans="48:157">
      <c r="AV24103" s="195"/>
      <c r="AW24103" s="195"/>
      <c r="EZ24103" s="195"/>
      <c r="FA24103" s="195"/>
    </row>
    <row r="24104" spans="48:157">
      <c r="AV24104" s="195"/>
      <c r="AW24104" s="195"/>
      <c r="EZ24104" s="195"/>
      <c r="FA24104" s="195"/>
    </row>
    <row r="24105" spans="48:157">
      <c r="AV24105" s="195"/>
      <c r="AW24105" s="195"/>
      <c r="EZ24105" s="195"/>
      <c r="FA24105" s="195"/>
    </row>
    <row r="24106" spans="48:157">
      <c r="AV24106" s="195"/>
      <c r="AW24106" s="195"/>
      <c r="EZ24106" s="195"/>
      <c r="FA24106" s="195"/>
    </row>
    <row r="24107" spans="48:157">
      <c r="AV24107" s="195"/>
      <c r="AW24107" s="195"/>
      <c r="EZ24107" s="195"/>
      <c r="FA24107" s="195"/>
    </row>
    <row r="24108" spans="48:157">
      <c r="AV24108" s="195"/>
      <c r="AW24108" s="195"/>
      <c r="EZ24108" s="195"/>
      <c r="FA24108" s="195"/>
    </row>
    <row r="24109" spans="48:157">
      <c r="AV24109" s="195"/>
      <c r="AW24109" s="195"/>
      <c r="EZ24109" s="195"/>
      <c r="FA24109" s="195"/>
    </row>
    <row r="24110" spans="48:157">
      <c r="AV24110" s="195"/>
      <c r="AW24110" s="195"/>
      <c r="EZ24110" s="195"/>
      <c r="FA24110" s="195"/>
    </row>
    <row r="24111" spans="48:157">
      <c r="AV24111" s="195"/>
      <c r="AW24111" s="195"/>
      <c r="EZ24111" s="195"/>
      <c r="FA24111" s="195"/>
    </row>
    <row r="24112" spans="48:157">
      <c r="AV24112" s="195"/>
      <c r="AW24112" s="195"/>
      <c r="EZ24112" s="195"/>
      <c r="FA24112" s="195"/>
    </row>
    <row r="24113" spans="48:157">
      <c r="AV24113" s="195"/>
      <c r="AW24113" s="195"/>
      <c r="EZ24113" s="195"/>
      <c r="FA24113" s="195"/>
    </row>
    <row r="24114" spans="48:157">
      <c r="AV24114" s="195"/>
      <c r="AW24114" s="195"/>
      <c r="EZ24114" s="195"/>
      <c r="FA24114" s="195"/>
    </row>
    <row r="24115" spans="48:157">
      <c r="AV24115" s="195"/>
      <c r="AW24115" s="195"/>
      <c r="EZ24115" s="195"/>
      <c r="FA24115" s="195"/>
    </row>
    <row r="24116" spans="48:157">
      <c r="AV24116" s="195"/>
      <c r="AW24116" s="195"/>
      <c r="EZ24116" s="195"/>
      <c r="FA24116" s="195"/>
    </row>
    <row r="24117" spans="48:157">
      <c r="AV24117" s="195"/>
      <c r="AW24117" s="195"/>
      <c r="EZ24117" s="195"/>
      <c r="FA24117" s="195"/>
    </row>
    <row r="24118" spans="48:157">
      <c r="AV24118" s="195"/>
      <c r="AW24118" s="195"/>
      <c r="EZ24118" s="195"/>
      <c r="FA24118" s="195"/>
    </row>
    <row r="24119" spans="48:157">
      <c r="AV24119" s="195"/>
      <c r="AW24119" s="195"/>
      <c r="EZ24119" s="195"/>
      <c r="FA24119" s="195"/>
    </row>
    <row r="24120" spans="48:157">
      <c r="AV24120" s="195"/>
      <c r="AW24120" s="195"/>
      <c r="EZ24120" s="195"/>
      <c r="FA24120" s="195"/>
    </row>
    <row r="24121" spans="48:157">
      <c r="AV24121" s="195"/>
      <c r="AW24121" s="195"/>
      <c r="EZ24121" s="195"/>
      <c r="FA24121" s="195"/>
    </row>
    <row r="24122" spans="48:157">
      <c r="AV24122" s="195"/>
      <c r="AW24122" s="195"/>
      <c r="EZ24122" s="195"/>
      <c r="FA24122" s="195"/>
    </row>
    <row r="24123" spans="48:157">
      <c r="AV24123" s="195"/>
      <c r="AW24123" s="195"/>
      <c r="EZ24123" s="195"/>
      <c r="FA24123" s="195"/>
    </row>
    <row r="24124" spans="48:157">
      <c r="AV24124" s="195"/>
      <c r="AW24124" s="195"/>
      <c r="EZ24124" s="195"/>
      <c r="FA24124" s="195"/>
    </row>
    <row r="24125" spans="48:157">
      <c r="AV24125" s="195"/>
      <c r="AW24125" s="195"/>
      <c r="EZ24125" s="195"/>
      <c r="FA24125" s="195"/>
    </row>
    <row r="24126" spans="48:157">
      <c r="AV24126" s="195"/>
      <c r="AW24126" s="195"/>
      <c r="EZ24126" s="195"/>
      <c r="FA24126" s="195"/>
    </row>
    <row r="24127" spans="48:157">
      <c r="AV24127" s="195"/>
      <c r="AW24127" s="195"/>
      <c r="EZ24127" s="195"/>
      <c r="FA24127" s="195"/>
    </row>
    <row r="24128" spans="48:157">
      <c r="AV24128" s="195"/>
      <c r="AW24128" s="195"/>
      <c r="EZ24128" s="195"/>
      <c r="FA24128" s="195"/>
    </row>
    <row r="24129" spans="48:157">
      <c r="AV24129" s="195"/>
      <c r="AW24129" s="195"/>
      <c r="EZ24129" s="195"/>
      <c r="FA24129" s="195"/>
    </row>
    <row r="24130" spans="48:157">
      <c r="AV24130" s="195"/>
      <c r="AW24130" s="195"/>
      <c r="EZ24130" s="195"/>
      <c r="FA24130" s="195"/>
    </row>
    <row r="24131" spans="48:157">
      <c r="AV24131" s="195"/>
      <c r="AW24131" s="195"/>
      <c r="EZ24131" s="195"/>
      <c r="FA24131" s="195"/>
    </row>
    <row r="24132" spans="48:157">
      <c r="AV24132" s="195"/>
      <c r="AW24132" s="195"/>
      <c r="EZ24132" s="195"/>
      <c r="FA24132" s="195"/>
    </row>
    <row r="24133" spans="48:157">
      <c r="AV24133" s="195"/>
      <c r="AW24133" s="195"/>
      <c r="EZ24133" s="195"/>
      <c r="FA24133" s="195"/>
    </row>
    <row r="24134" spans="48:157">
      <c r="AV24134" s="195"/>
      <c r="AW24134" s="195"/>
      <c r="EZ24134" s="195"/>
      <c r="FA24134" s="195"/>
    </row>
    <row r="24135" spans="48:157">
      <c r="AV24135" s="195"/>
      <c r="AW24135" s="195"/>
      <c r="EZ24135" s="195"/>
      <c r="FA24135" s="195"/>
    </row>
    <row r="24136" spans="48:157">
      <c r="AV24136" s="195"/>
      <c r="AW24136" s="195"/>
      <c r="EZ24136" s="195"/>
      <c r="FA24136" s="195"/>
    </row>
    <row r="24137" spans="48:157">
      <c r="AV24137" s="195"/>
      <c r="AW24137" s="195"/>
      <c r="EZ24137" s="195"/>
      <c r="FA24137" s="195"/>
    </row>
    <row r="24138" spans="48:157">
      <c r="AV24138" s="195"/>
      <c r="AW24138" s="195"/>
      <c r="EZ24138" s="195"/>
      <c r="FA24138" s="195"/>
    </row>
    <row r="24139" spans="48:157">
      <c r="AV24139" s="195"/>
      <c r="AW24139" s="195"/>
      <c r="EZ24139" s="195"/>
      <c r="FA24139" s="195"/>
    </row>
    <row r="24140" spans="48:157">
      <c r="AV24140" s="195"/>
      <c r="AW24140" s="195"/>
      <c r="EZ24140" s="195"/>
      <c r="FA24140" s="195"/>
    </row>
    <row r="24141" spans="48:157">
      <c r="AV24141" s="195"/>
      <c r="AW24141" s="195"/>
      <c r="EZ24141" s="195"/>
      <c r="FA24141" s="195"/>
    </row>
    <row r="24142" spans="48:157">
      <c r="AV24142" s="195"/>
      <c r="AW24142" s="195"/>
      <c r="EZ24142" s="195"/>
      <c r="FA24142" s="195"/>
    </row>
    <row r="24143" spans="48:157">
      <c r="AV24143" s="195"/>
      <c r="AW24143" s="195"/>
      <c r="EZ24143" s="195"/>
      <c r="FA24143" s="195"/>
    </row>
    <row r="24144" spans="48:157">
      <c r="AV24144" s="195"/>
      <c r="AW24144" s="195"/>
      <c r="EZ24144" s="195"/>
      <c r="FA24144" s="195"/>
    </row>
    <row r="24145" spans="48:157">
      <c r="AV24145" s="195"/>
      <c r="AW24145" s="195"/>
      <c r="EZ24145" s="195"/>
      <c r="FA24145" s="195"/>
    </row>
    <row r="24146" spans="48:157">
      <c r="AV24146" s="195"/>
      <c r="AW24146" s="195"/>
      <c r="EZ24146" s="195"/>
      <c r="FA24146" s="195"/>
    </row>
    <row r="24147" spans="48:157">
      <c r="AV24147" s="195"/>
      <c r="AW24147" s="195"/>
      <c r="EZ24147" s="195"/>
      <c r="FA24147" s="195"/>
    </row>
    <row r="24148" spans="48:157">
      <c r="AV24148" s="195"/>
      <c r="AW24148" s="195"/>
      <c r="EZ24148" s="195"/>
      <c r="FA24148" s="195"/>
    </row>
    <row r="24149" spans="48:157">
      <c r="AV24149" s="195"/>
      <c r="AW24149" s="195"/>
      <c r="EZ24149" s="195"/>
      <c r="FA24149" s="195"/>
    </row>
    <row r="24150" spans="48:157">
      <c r="AV24150" s="195"/>
      <c r="AW24150" s="195"/>
      <c r="EZ24150" s="195"/>
      <c r="FA24150" s="195"/>
    </row>
    <row r="24151" spans="48:157">
      <c r="AV24151" s="195"/>
      <c r="AW24151" s="195"/>
      <c r="EZ24151" s="195"/>
      <c r="FA24151" s="195"/>
    </row>
    <row r="24152" spans="48:157">
      <c r="AV24152" s="195"/>
      <c r="AW24152" s="195"/>
      <c r="EZ24152" s="195"/>
      <c r="FA24152" s="195"/>
    </row>
    <row r="24153" spans="48:157">
      <c r="AV24153" s="195"/>
      <c r="AW24153" s="195"/>
      <c r="EZ24153" s="195"/>
      <c r="FA24153" s="195"/>
    </row>
    <row r="24154" spans="48:157">
      <c r="AV24154" s="195"/>
      <c r="AW24154" s="195"/>
      <c r="EZ24154" s="195"/>
      <c r="FA24154" s="195"/>
    </row>
    <row r="24155" spans="48:157">
      <c r="AV24155" s="195"/>
      <c r="AW24155" s="195"/>
      <c r="EZ24155" s="195"/>
      <c r="FA24155" s="195"/>
    </row>
    <row r="24156" spans="48:157">
      <c r="AV24156" s="195"/>
      <c r="AW24156" s="195"/>
      <c r="EZ24156" s="195"/>
      <c r="FA24156" s="195"/>
    </row>
    <row r="24157" spans="48:157">
      <c r="AV24157" s="195"/>
      <c r="AW24157" s="195"/>
      <c r="EZ24157" s="195"/>
      <c r="FA24157" s="195"/>
    </row>
    <row r="24158" spans="48:157">
      <c r="AV24158" s="195"/>
      <c r="AW24158" s="195"/>
      <c r="EZ24158" s="195"/>
      <c r="FA24158" s="195"/>
    </row>
    <row r="24159" spans="48:157">
      <c r="AV24159" s="195"/>
      <c r="AW24159" s="195"/>
      <c r="EZ24159" s="195"/>
      <c r="FA24159" s="195"/>
    </row>
    <row r="24160" spans="48:157">
      <c r="AV24160" s="195"/>
      <c r="AW24160" s="195"/>
      <c r="EZ24160" s="195"/>
      <c r="FA24160" s="195"/>
    </row>
    <row r="24161" spans="48:157">
      <c r="AV24161" s="195"/>
      <c r="AW24161" s="195"/>
      <c r="EZ24161" s="195"/>
      <c r="FA24161" s="195"/>
    </row>
    <row r="24162" spans="48:157">
      <c r="AV24162" s="195"/>
      <c r="AW24162" s="195"/>
      <c r="EZ24162" s="195"/>
      <c r="FA24162" s="195"/>
    </row>
    <row r="24163" spans="48:157">
      <c r="AV24163" s="195"/>
      <c r="AW24163" s="195"/>
      <c r="EZ24163" s="195"/>
      <c r="FA24163" s="195"/>
    </row>
    <row r="24164" spans="48:157">
      <c r="AV24164" s="195"/>
      <c r="AW24164" s="195"/>
      <c r="EZ24164" s="195"/>
      <c r="FA24164" s="195"/>
    </row>
    <row r="24165" spans="48:157">
      <c r="AV24165" s="195"/>
      <c r="AW24165" s="195"/>
      <c r="EZ24165" s="195"/>
      <c r="FA24165" s="195"/>
    </row>
    <row r="24166" spans="48:157">
      <c r="AV24166" s="195"/>
      <c r="AW24166" s="195"/>
      <c r="EZ24166" s="195"/>
      <c r="FA24166" s="195"/>
    </row>
    <row r="24167" spans="48:157">
      <c r="AV24167" s="195"/>
      <c r="AW24167" s="195"/>
      <c r="EZ24167" s="195"/>
      <c r="FA24167" s="195"/>
    </row>
    <row r="24168" spans="48:157">
      <c r="AV24168" s="195"/>
      <c r="AW24168" s="195"/>
      <c r="EZ24168" s="195"/>
      <c r="FA24168" s="195"/>
    </row>
    <row r="24169" spans="48:157">
      <c r="AV24169" s="195"/>
      <c r="AW24169" s="195"/>
      <c r="EZ24169" s="195"/>
      <c r="FA24169" s="195"/>
    </row>
    <row r="24170" spans="48:157">
      <c r="AV24170" s="195"/>
      <c r="AW24170" s="195"/>
      <c r="EZ24170" s="195"/>
      <c r="FA24170" s="195"/>
    </row>
    <row r="24171" spans="48:157">
      <c r="AV24171" s="195"/>
      <c r="AW24171" s="195"/>
      <c r="EZ24171" s="195"/>
      <c r="FA24171" s="195"/>
    </row>
    <row r="24172" spans="48:157">
      <c r="AV24172" s="195"/>
      <c r="AW24172" s="195"/>
      <c r="EZ24172" s="195"/>
      <c r="FA24172" s="195"/>
    </row>
    <row r="24173" spans="48:157">
      <c r="AV24173" s="195"/>
      <c r="AW24173" s="195"/>
      <c r="EZ24173" s="195"/>
      <c r="FA24173" s="195"/>
    </row>
    <row r="24174" spans="48:157">
      <c r="AV24174" s="195"/>
      <c r="AW24174" s="195"/>
      <c r="EZ24174" s="195"/>
      <c r="FA24174" s="195"/>
    </row>
    <row r="24175" spans="48:157">
      <c r="AV24175" s="195"/>
      <c r="AW24175" s="195"/>
      <c r="EZ24175" s="195"/>
      <c r="FA24175" s="195"/>
    </row>
    <row r="24176" spans="48:157">
      <c r="AV24176" s="195"/>
      <c r="AW24176" s="195"/>
      <c r="EZ24176" s="195"/>
      <c r="FA24176" s="195"/>
    </row>
    <row r="24177" spans="48:157">
      <c r="AV24177" s="195"/>
      <c r="AW24177" s="195"/>
      <c r="EZ24177" s="195"/>
      <c r="FA24177" s="195"/>
    </row>
    <row r="24178" spans="48:157">
      <c r="AV24178" s="195"/>
      <c r="AW24178" s="195"/>
      <c r="EZ24178" s="195"/>
      <c r="FA24178" s="195"/>
    </row>
    <row r="24179" spans="48:157">
      <c r="AV24179" s="195"/>
      <c r="AW24179" s="195"/>
      <c r="EZ24179" s="195"/>
      <c r="FA24179" s="195"/>
    </row>
    <row r="24180" spans="48:157">
      <c r="AV24180" s="195"/>
      <c r="AW24180" s="195"/>
      <c r="EZ24180" s="195"/>
      <c r="FA24180" s="195"/>
    </row>
    <row r="24181" spans="48:157">
      <c r="AV24181" s="195"/>
      <c r="AW24181" s="195"/>
      <c r="EZ24181" s="195"/>
      <c r="FA24181" s="195"/>
    </row>
    <row r="24182" spans="48:157">
      <c r="AV24182" s="195"/>
      <c r="AW24182" s="195"/>
      <c r="EZ24182" s="195"/>
      <c r="FA24182" s="195"/>
    </row>
    <row r="24183" spans="48:157">
      <c r="AV24183" s="195"/>
      <c r="AW24183" s="195"/>
      <c r="EZ24183" s="195"/>
      <c r="FA24183" s="195"/>
    </row>
    <row r="24184" spans="48:157">
      <c r="AV24184" s="195"/>
      <c r="AW24184" s="195"/>
      <c r="EZ24184" s="195"/>
      <c r="FA24184" s="195"/>
    </row>
    <row r="24185" spans="48:157">
      <c r="AV24185" s="195"/>
      <c r="AW24185" s="195"/>
      <c r="EZ24185" s="195"/>
      <c r="FA24185" s="195"/>
    </row>
    <row r="24186" spans="48:157">
      <c r="AV24186" s="195"/>
      <c r="AW24186" s="195"/>
      <c r="EZ24186" s="195"/>
      <c r="FA24186" s="195"/>
    </row>
    <row r="24187" spans="48:157">
      <c r="AV24187" s="195"/>
      <c r="AW24187" s="195"/>
      <c r="EZ24187" s="195"/>
      <c r="FA24187" s="195"/>
    </row>
    <row r="24188" spans="48:157">
      <c r="AV24188" s="195"/>
      <c r="AW24188" s="195"/>
      <c r="EZ24188" s="195"/>
      <c r="FA24188" s="195"/>
    </row>
    <row r="24189" spans="48:157">
      <c r="AV24189" s="195"/>
      <c r="AW24189" s="195"/>
      <c r="EZ24189" s="195"/>
      <c r="FA24189" s="195"/>
    </row>
    <row r="24190" spans="48:157">
      <c r="AV24190" s="195"/>
      <c r="AW24190" s="195"/>
      <c r="EZ24190" s="195"/>
      <c r="FA24190" s="195"/>
    </row>
    <row r="24191" spans="48:157">
      <c r="AV24191" s="195"/>
      <c r="AW24191" s="195"/>
      <c r="EZ24191" s="195"/>
      <c r="FA24191" s="195"/>
    </row>
    <row r="24192" spans="48:157">
      <c r="AV24192" s="195"/>
      <c r="AW24192" s="195"/>
      <c r="EZ24192" s="195"/>
      <c r="FA24192" s="195"/>
    </row>
    <row r="24193" spans="48:157">
      <c r="AV24193" s="195"/>
      <c r="AW24193" s="195"/>
      <c r="EZ24193" s="195"/>
      <c r="FA24193" s="195"/>
    </row>
    <row r="24194" spans="48:157">
      <c r="AV24194" s="195"/>
      <c r="AW24194" s="195"/>
      <c r="EZ24194" s="195"/>
      <c r="FA24194" s="195"/>
    </row>
    <row r="24195" spans="48:157">
      <c r="AV24195" s="195"/>
      <c r="AW24195" s="195"/>
      <c r="EZ24195" s="195"/>
      <c r="FA24195" s="195"/>
    </row>
    <row r="24196" spans="48:157">
      <c r="AV24196" s="195"/>
      <c r="AW24196" s="195"/>
      <c r="EZ24196" s="195"/>
      <c r="FA24196" s="195"/>
    </row>
    <row r="24197" spans="48:157">
      <c r="AV24197" s="195"/>
      <c r="AW24197" s="195"/>
      <c r="EZ24197" s="195"/>
      <c r="FA24197" s="195"/>
    </row>
    <row r="24198" spans="48:157">
      <c r="AV24198" s="195"/>
      <c r="AW24198" s="195"/>
      <c r="EZ24198" s="195"/>
      <c r="FA24198" s="195"/>
    </row>
    <row r="24199" spans="48:157">
      <c r="AV24199" s="195"/>
      <c r="AW24199" s="195"/>
      <c r="EZ24199" s="195"/>
      <c r="FA24199" s="195"/>
    </row>
    <row r="24200" spans="48:157">
      <c r="AV24200" s="195"/>
      <c r="AW24200" s="195"/>
      <c r="EZ24200" s="195"/>
      <c r="FA24200" s="195"/>
    </row>
    <row r="24201" spans="48:157">
      <c r="AV24201" s="195"/>
      <c r="AW24201" s="195"/>
      <c r="EZ24201" s="195"/>
      <c r="FA24201" s="195"/>
    </row>
    <row r="24202" spans="48:157">
      <c r="AV24202" s="195"/>
      <c r="AW24202" s="195"/>
      <c r="EZ24202" s="195"/>
      <c r="FA24202" s="195"/>
    </row>
    <row r="24203" spans="48:157">
      <c r="AV24203" s="195"/>
      <c r="AW24203" s="195"/>
      <c r="EZ24203" s="195"/>
      <c r="FA24203" s="195"/>
    </row>
    <row r="24204" spans="48:157">
      <c r="AV24204" s="195"/>
      <c r="AW24204" s="195"/>
      <c r="EZ24204" s="195"/>
      <c r="FA24204" s="195"/>
    </row>
    <row r="24205" spans="48:157">
      <c r="AV24205" s="195"/>
      <c r="AW24205" s="195"/>
      <c r="EZ24205" s="195"/>
      <c r="FA24205" s="195"/>
    </row>
    <row r="24206" spans="48:157">
      <c r="AV24206" s="195"/>
      <c r="AW24206" s="195"/>
      <c r="EZ24206" s="195"/>
      <c r="FA24206" s="195"/>
    </row>
    <row r="24207" spans="48:157">
      <c r="AV24207" s="195"/>
      <c r="AW24207" s="195"/>
      <c r="EZ24207" s="195"/>
      <c r="FA24207" s="195"/>
    </row>
    <row r="24208" spans="48:157">
      <c r="AV24208" s="195"/>
      <c r="AW24208" s="195"/>
      <c r="EZ24208" s="195"/>
      <c r="FA24208" s="195"/>
    </row>
    <row r="24209" spans="48:157">
      <c r="AV24209" s="195"/>
      <c r="AW24209" s="195"/>
      <c r="EZ24209" s="195"/>
      <c r="FA24209" s="195"/>
    </row>
    <row r="24210" spans="48:157">
      <c r="AV24210" s="195"/>
      <c r="AW24210" s="195"/>
      <c r="EZ24210" s="195"/>
      <c r="FA24210" s="195"/>
    </row>
    <row r="24211" spans="48:157">
      <c r="AV24211" s="195"/>
      <c r="AW24211" s="195"/>
      <c r="EZ24211" s="195"/>
      <c r="FA24211" s="195"/>
    </row>
    <row r="24212" spans="48:157">
      <c r="AV24212" s="195"/>
      <c r="AW24212" s="195"/>
      <c r="EZ24212" s="195"/>
      <c r="FA24212" s="195"/>
    </row>
    <row r="24213" spans="48:157">
      <c r="AV24213" s="195"/>
      <c r="AW24213" s="195"/>
      <c r="EZ24213" s="195"/>
      <c r="FA24213" s="195"/>
    </row>
    <row r="24214" spans="48:157">
      <c r="AV24214" s="195"/>
      <c r="AW24214" s="195"/>
      <c r="EZ24214" s="195"/>
      <c r="FA24214" s="195"/>
    </row>
    <row r="24215" spans="48:157">
      <c r="AV24215" s="195"/>
      <c r="AW24215" s="195"/>
      <c r="EZ24215" s="195"/>
      <c r="FA24215" s="195"/>
    </row>
    <row r="24216" spans="48:157">
      <c r="AV24216" s="195"/>
      <c r="AW24216" s="195"/>
      <c r="EZ24216" s="195"/>
      <c r="FA24216" s="195"/>
    </row>
    <row r="24217" spans="48:157">
      <c r="AV24217" s="195"/>
      <c r="AW24217" s="195"/>
      <c r="EZ24217" s="195"/>
      <c r="FA24217" s="195"/>
    </row>
    <row r="24218" spans="48:157">
      <c r="AV24218" s="195"/>
      <c r="AW24218" s="195"/>
      <c r="EZ24218" s="195"/>
      <c r="FA24218" s="195"/>
    </row>
    <row r="24219" spans="48:157">
      <c r="AV24219" s="195"/>
      <c r="AW24219" s="195"/>
      <c r="EZ24219" s="195"/>
      <c r="FA24219" s="195"/>
    </row>
    <row r="24220" spans="48:157">
      <c r="AV24220" s="195"/>
      <c r="AW24220" s="195"/>
      <c r="EZ24220" s="195"/>
      <c r="FA24220" s="195"/>
    </row>
    <row r="24221" spans="48:157">
      <c r="AV24221" s="195"/>
      <c r="AW24221" s="195"/>
      <c r="EZ24221" s="195"/>
      <c r="FA24221" s="195"/>
    </row>
    <row r="24222" spans="48:157">
      <c r="AV24222" s="195"/>
      <c r="AW24222" s="195"/>
      <c r="EZ24222" s="195"/>
      <c r="FA24222" s="195"/>
    </row>
    <row r="24223" spans="48:157">
      <c r="AV24223" s="195"/>
      <c r="AW24223" s="195"/>
      <c r="EZ24223" s="195"/>
      <c r="FA24223" s="195"/>
    </row>
    <row r="24224" spans="48:157">
      <c r="AV24224" s="195"/>
      <c r="AW24224" s="195"/>
      <c r="EZ24224" s="195"/>
      <c r="FA24224" s="195"/>
    </row>
    <row r="24225" spans="48:157">
      <c r="AV24225" s="195"/>
      <c r="AW24225" s="195"/>
      <c r="EZ24225" s="195"/>
      <c r="FA24225" s="195"/>
    </row>
    <row r="24226" spans="48:157">
      <c r="AV24226" s="195"/>
      <c r="AW24226" s="195"/>
      <c r="EZ24226" s="195"/>
      <c r="FA24226" s="195"/>
    </row>
    <row r="24227" spans="48:157">
      <c r="AV24227" s="195"/>
      <c r="AW24227" s="195"/>
      <c r="EZ24227" s="195"/>
      <c r="FA24227" s="195"/>
    </row>
    <row r="24228" spans="48:157">
      <c r="AV24228" s="195"/>
      <c r="AW24228" s="195"/>
      <c r="EZ24228" s="195"/>
      <c r="FA24228" s="195"/>
    </row>
    <row r="24229" spans="48:157">
      <c r="AV24229" s="195"/>
      <c r="AW24229" s="195"/>
      <c r="EZ24229" s="195"/>
      <c r="FA24229" s="195"/>
    </row>
    <row r="24230" spans="48:157">
      <c r="AV24230" s="195"/>
      <c r="AW24230" s="195"/>
      <c r="EZ24230" s="195"/>
      <c r="FA24230" s="195"/>
    </row>
    <row r="24231" spans="48:157">
      <c r="AV24231" s="195"/>
      <c r="AW24231" s="195"/>
      <c r="EZ24231" s="195"/>
      <c r="FA24231" s="195"/>
    </row>
    <row r="24232" spans="48:157">
      <c r="AV24232" s="195"/>
      <c r="AW24232" s="195"/>
      <c r="EZ24232" s="195"/>
      <c r="FA24232" s="195"/>
    </row>
    <row r="24233" spans="48:157">
      <c r="AV24233" s="195"/>
      <c r="AW24233" s="195"/>
      <c r="EZ24233" s="195"/>
      <c r="FA24233" s="195"/>
    </row>
    <row r="24234" spans="48:157">
      <c r="AV24234" s="195"/>
      <c r="AW24234" s="195"/>
      <c r="EZ24234" s="195"/>
      <c r="FA24234" s="195"/>
    </row>
    <row r="24235" spans="48:157">
      <c r="AV24235" s="195"/>
      <c r="AW24235" s="195"/>
      <c r="EZ24235" s="195"/>
      <c r="FA24235" s="195"/>
    </row>
    <row r="24236" spans="48:157">
      <c r="AV24236" s="195"/>
      <c r="AW24236" s="195"/>
      <c r="EZ24236" s="195"/>
      <c r="FA24236" s="195"/>
    </row>
    <row r="24237" spans="48:157">
      <c r="AV24237" s="195"/>
      <c r="AW24237" s="195"/>
      <c r="EZ24237" s="195"/>
      <c r="FA24237" s="195"/>
    </row>
    <row r="24238" spans="48:157">
      <c r="AV24238" s="195"/>
      <c r="AW24238" s="195"/>
      <c r="EZ24238" s="195"/>
      <c r="FA24238" s="195"/>
    </row>
    <row r="24239" spans="48:157">
      <c r="AV24239" s="195"/>
      <c r="AW24239" s="195"/>
      <c r="EZ24239" s="195"/>
      <c r="FA24239" s="195"/>
    </row>
    <row r="24240" spans="48:157">
      <c r="AV24240" s="195"/>
      <c r="AW24240" s="195"/>
      <c r="EZ24240" s="195"/>
      <c r="FA24240" s="195"/>
    </row>
    <row r="24241" spans="48:157">
      <c r="AV24241" s="195"/>
      <c r="AW24241" s="195"/>
      <c r="EZ24241" s="195"/>
      <c r="FA24241" s="195"/>
    </row>
    <row r="24242" spans="48:157">
      <c r="AV24242" s="195"/>
      <c r="AW24242" s="195"/>
      <c r="EZ24242" s="195"/>
      <c r="FA24242" s="195"/>
    </row>
    <row r="24243" spans="48:157">
      <c r="AV24243" s="195"/>
      <c r="AW24243" s="195"/>
      <c r="EZ24243" s="195"/>
      <c r="FA24243" s="195"/>
    </row>
    <row r="24244" spans="48:157">
      <c r="AV24244" s="195"/>
      <c r="AW24244" s="195"/>
      <c r="EZ24244" s="195"/>
      <c r="FA24244" s="195"/>
    </row>
    <row r="24245" spans="48:157">
      <c r="AV24245" s="195"/>
      <c r="AW24245" s="195"/>
      <c r="EZ24245" s="195"/>
      <c r="FA24245" s="195"/>
    </row>
    <row r="24246" spans="48:157">
      <c r="AV24246" s="195"/>
      <c r="AW24246" s="195"/>
      <c r="EZ24246" s="195"/>
      <c r="FA24246" s="195"/>
    </row>
    <row r="24247" spans="48:157">
      <c r="AV24247" s="195"/>
      <c r="AW24247" s="195"/>
      <c r="EZ24247" s="195"/>
      <c r="FA24247" s="195"/>
    </row>
    <row r="24248" spans="48:157">
      <c r="AV24248" s="195"/>
      <c r="AW24248" s="195"/>
      <c r="EZ24248" s="195"/>
      <c r="FA24248" s="195"/>
    </row>
    <row r="24249" spans="48:157">
      <c r="AV24249" s="195"/>
      <c r="AW24249" s="195"/>
      <c r="EZ24249" s="195"/>
      <c r="FA24249" s="195"/>
    </row>
    <row r="24250" spans="48:157">
      <c r="AV24250" s="195"/>
      <c r="AW24250" s="195"/>
      <c r="EZ24250" s="195"/>
      <c r="FA24250" s="195"/>
    </row>
    <row r="24251" spans="48:157">
      <c r="AV24251" s="195"/>
      <c r="AW24251" s="195"/>
      <c r="EZ24251" s="195"/>
      <c r="FA24251" s="195"/>
    </row>
    <row r="24252" spans="48:157">
      <c r="AV24252" s="195"/>
      <c r="AW24252" s="195"/>
      <c r="EZ24252" s="195"/>
      <c r="FA24252" s="195"/>
    </row>
    <row r="24253" spans="48:157">
      <c r="AV24253" s="195"/>
      <c r="AW24253" s="195"/>
      <c r="EZ24253" s="195"/>
      <c r="FA24253" s="195"/>
    </row>
    <row r="24254" spans="48:157">
      <c r="AV24254" s="195"/>
      <c r="AW24254" s="195"/>
      <c r="EZ24254" s="195"/>
      <c r="FA24254" s="195"/>
    </row>
    <row r="24255" spans="48:157">
      <c r="AV24255" s="195"/>
      <c r="AW24255" s="195"/>
      <c r="EZ24255" s="195"/>
      <c r="FA24255" s="195"/>
    </row>
    <row r="24256" spans="48:157">
      <c r="AV24256" s="195"/>
      <c r="AW24256" s="195"/>
      <c r="EZ24256" s="195"/>
      <c r="FA24256" s="195"/>
    </row>
    <row r="24257" spans="48:157">
      <c r="AV24257" s="195"/>
      <c r="AW24257" s="195"/>
      <c r="EZ24257" s="195"/>
      <c r="FA24257" s="195"/>
    </row>
    <row r="24258" spans="48:157">
      <c r="AV24258" s="195"/>
      <c r="AW24258" s="195"/>
      <c r="EZ24258" s="195"/>
      <c r="FA24258" s="195"/>
    </row>
    <row r="24259" spans="48:157">
      <c r="AV24259" s="195"/>
      <c r="AW24259" s="195"/>
      <c r="EZ24259" s="195"/>
      <c r="FA24259" s="195"/>
    </row>
    <row r="24260" spans="48:157">
      <c r="AV24260" s="195"/>
      <c r="AW24260" s="195"/>
      <c r="EZ24260" s="195"/>
      <c r="FA24260" s="195"/>
    </row>
    <row r="24261" spans="48:157">
      <c r="AV24261" s="195"/>
      <c r="AW24261" s="195"/>
      <c r="EZ24261" s="195"/>
      <c r="FA24261" s="195"/>
    </row>
    <row r="24262" spans="48:157">
      <c r="AV24262" s="195"/>
      <c r="AW24262" s="195"/>
      <c r="EZ24262" s="195"/>
      <c r="FA24262" s="195"/>
    </row>
    <row r="24263" spans="48:157">
      <c r="AV24263" s="195"/>
      <c r="AW24263" s="195"/>
      <c r="EZ24263" s="195"/>
      <c r="FA24263" s="195"/>
    </row>
    <row r="24264" spans="48:157">
      <c r="AV24264" s="195"/>
      <c r="AW24264" s="195"/>
      <c r="EZ24264" s="195"/>
      <c r="FA24264" s="195"/>
    </row>
    <row r="24265" spans="48:157">
      <c r="AV24265" s="195"/>
      <c r="AW24265" s="195"/>
      <c r="EZ24265" s="195"/>
      <c r="FA24265" s="195"/>
    </row>
    <row r="24266" spans="48:157">
      <c r="AV24266" s="195"/>
      <c r="AW24266" s="195"/>
      <c r="EZ24266" s="195"/>
      <c r="FA24266" s="195"/>
    </row>
    <row r="24267" spans="48:157">
      <c r="AV24267" s="195"/>
      <c r="AW24267" s="195"/>
      <c r="EZ24267" s="195"/>
      <c r="FA24267" s="195"/>
    </row>
    <row r="24268" spans="48:157">
      <c r="AV24268" s="195"/>
      <c r="AW24268" s="195"/>
      <c r="EZ24268" s="195"/>
      <c r="FA24268" s="195"/>
    </row>
    <row r="24269" spans="48:157">
      <c r="AV24269" s="195"/>
      <c r="AW24269" s="195"/>
      <c r="EZ24269" s="195"/>
      <c r="FA24269" s="195"/>
    </row>
    <row r="24270" spans="48:157">
      <c r="AV24270" s="195"/>
      <c r="AW24270" s="195"/>
      <c r="EZ24270" s="195"/>
      <c r="FA24270" s="195"/>
    </row>
    <row r="24271" spans="48:157">
      <c r="AV24271" s="195"/>
      <c r="AW24271" s="195"/>
      <c r="EZ24271" s="195"/>
      <c r="FA24271" s="195"/>
    </row>
    <row r="24272" spans="48:157">
      <c r="AV24272" s="195"/>
      <c r="AW24272" s="195"/>
      <c r="EZ24272" s="195"/>
      <c r="FA24272" s="195"/>
    </row>
    <row r="24273" spans="48:157">
      <c r="AV24273" s="195"/>
      <c r="AW24273" s="195"/>
      <c r="EZ24273" s="195"/>
      <c r="FA24273" s="195"/>
    </row>
    <row r="24274" spans="48:157">
      <c r="AV24274" s="195"/>
      <c r="AW24274" s="195"/>
      <c r="EZ24274" s="195"/>
      <c r="FA24274" s="195"/>
    </row>
    <row r="24275" spans="48:157">
      <c r="AV24275" s="195"/>
      <c r="AW24275" s="195"/>
      <c r="EZ24275" s="195"/>
      <c r="FA24275" s="195"/>
    </row>
    <row r="24276" spans="48:157">
      <c r="AV24276" s="195"/>
      <c r="AW24276" s="195"/>
      <c r="EZ24276" s="195"/>
      <c r="FA24276" s="195"/>
    </row>
    <row r="24277" spans="48:157">
      <c r="AV24277" s="195"/>
      <c r="AW24277" s="195"/>
      <c r="EZ24277" s="195"/>
      <c r="FA24277" s="195"/>
    </row>
    <row r="24278" spans="48:157">
      <c r="AV24278" s="195"/>
      <c r="AW24278" s="195"/>
      <c r="EZ24278" s="195"/>
      <c r="FA24278" s="195"/>
    </row>
    <row r="24279" spans="48:157">
      <c r="AV24279" s="195"/>
      <c r="AW24279" s="195"/>
      <c r="EZ24279" s="195"/>
      <c r="FA24279" s="195"/>
    </row>
    <row r="24280" spans="48:157">
      <c r="AV24280" s="195"/>
      <c r="AW24280" s="195"/>
      <c r="EZ24280" s="195"/>
      <c r="FA24280" s="195"/>
    </row>
    <row r="24281" spans="48:157">
      <c r="AV24281" s="195"/>
      <c r="AW24281" s="195"/>
      <c r="EZ24281" s="195"/>
      <c r="FA24281" s="195"/>
    </row>
    <row r="24282" spans="48:157">
      <c r="AV24282" s="195"/>
      <c r="AW24282" s="195"/>
      <c r="EZ24282" s="195"/>
      <c r="FA24282" s="195"/>
    </row>
    <row r="24283" spans="48:157">
      <c r="AV24283" s="195"/>
      <c r="AW24283" s="195"/>
      <c r="EZ24283" s="195"/>
      <c r="FA24283" s="195"/>
    </row>
    <row r="24284" spans="48:157">
      <c r="AV24284" s="195"/>
      <c r="AW24284" s="195"/>
      <c r="EZ24284" s="195"/>
      <c r="FA24284" s="195"/>
    </row>
    <row r="24285" spans="48:157">
      <c r="AV24285" s="195"/>
      <c r="AW24285" s="195"/>
      <c r="EZ24285" s="195"/>
      <c r="FA24285" s="195"/>
    </row>
    <row r="24286" spans="48:157">
      <c r="AV24286" s="195"/>
      <c r="AW24286" s="195"/>
      <c r="EZ24286" s="195"/>
      <c r="FA24286" s="195"/>
    </row>
    <row r="24287" spans="48:157">
      <c r="AV24287" s="195"/>
      <c r="AW24287" s="195"/>
      <c r="EZ24287" s="195"/>
      <c r="FA24287" s="195"/>
    </row>
    <row r="24288" spans="48:157">
      <c r="AV24288" s="195"/>
      <c r="AW24288" s="195"/>
      <c r="EZ24288" s="195"/>
      <c r="FA24288" s="195"/>
    </row>
    <row r="24289" spans="48:157">
      <c r="AV24289" s="195"/>
      <c r="AW24289" s="195"/>
      <c r="EZ24289" s="195"/>
      <c r="FA24289" s="195"/>
    </row>
    <row r="24290" spans="48:157">
      <c r="AV24290" s="195"/>
      <c r="AW24290" s="195"/>
      <c r="EZ24290" s="195"/>
      <c r="FA24290" s="195"/>
    </row>
    <row r="24291" spans="48:157">
      <c r="AV24291" s="195"/>
      <c r="AW24291" s="195"/>
      <c r="EZ24291" s="195"/>
      <c r="FA24291" s="195"/>
    </row>
    <row r="24292" spans="48:157">
      <c r="AV24292" s="195"/>
      <c r="AW24292" s="195"/>
      <c r="EZ24292" s="195"/>
      <c r="FA24292" s="195"/>
    </row>
    <row r="24293" spans="48:157">
      <c r="AV24293" s="195"/>
      <c r="AW24293" s="195"/>
      <c r="EZ24293" s="195"/>
      <c r="FA24293" s="195"/>
    </row>
    <row r="24294" spans="48:157">
      <c r="AV24294" s="195"/>
      <c r="AW24294" s="195"/>
      <c r="EZ24294" s="195"/>
      <c r="FA24294" s="195"/>
    </row>
    <row r="24295" spans="48:157">
      <c r="AV24295" s="195"/>
      <c r="AW24295" s="195"/>
      <c r="EZ24295" s="195"/>
      <c r="FA24295" s="195"/>
    </row>
    <row r="24296" spans="48:157">
      <c r="AV24296" s="195"/>
      <c r="AW24296" s="195"/>
      <c r="EZ24296" s="195"/>
      <c r="FA24296" s="195"/>
    </row>
    <row r="24297" spans="48:157">
      <c r="AV24297" s="195"/>
      <c r="AW24297" s="195"/>
      <c r="EZ24297" s="195"/>
      <c r="FA24297" s="195"/>
    </row>
    <row r="24298" spans="48:157">
      <c r="AV24298" s="195"/>
      <c r="AW24298" s="195"/>
      <c r="EZ24298" s="195"/>
      <c r="FA24298" s="195"/>
    </row>
    <row r="24299" spans="48:157">
      <c r="AV24299" s="195"/>
      <c r="AW24299" s="195"/>
      <c r="EZ24299" s="195"/>
      <c r="FA24299" s="195"/>
    </row>
    <row r="24300" spans="48:157">
      <c r="AV24300" s="195"/>
      <c r="AW24300" s="195"/>
      <c r="EZ24300" s="195"/>
      <c r="FA24300" s="195"/>
    </row>
    <row r="24301" spans="48:157">
      <c r="AV24301" s="195"/>
      <c r="AW24301" s="195"/>
      <c r="EZ24301" s="195"/>
      <c r="FA24301" s="195"/>
    </row>
    <row r="24302" spans="48:157">
      <c r="AV24302" s="195"/>
      <c r="AW24302" s="195"/>
      <c r="EZ24302" s="195"/>
      <c r="FA24302" s="195"/>
    </row>
    <row r="24303" spans="48:157">
      <c r="AV24303" s="195"/>
      <c r="AW24303" s="195"/>
      <c r="EZ24303" s="195"/>
      <c r="FA24303" s="195"/>
    </row>
    <row r="24304" spans="48:157">
      <c r="AV24304" s="195"/>
      <c r="AW24304" s="195"/>
      <c r="EZ24304" s="195"/>
      <c r="FA24304" s="195"/>
    </row>
    <row r="24305" spans="48:157">
      <c r="AV24305" s="195"/>
      <c r="AW24305" s="195"/>
      <c r="EZ24305" s="195"/>
      <c r="FA24305" s="195"/>
    </row>
    <row r="24306" spans="48:157">
      <c r="AV24306" s="195"/>
      <c r="AW24306" s="195"/>
      <c r="EZ24306" s="195"/>
      <c r="FA24306" s="195"/>
    </row>
    <row r="24307" spans="48:157">
      <c r="AV24307" s="195"/>
      <c r="AW24307" s="195"/>
      <c r="EZ24307" s="195"/>
      <c r="FA24307" s="195"/>
    </row>
    <row r="24308" spans="48:157">
      <c r="AV24308" s="195"/>
      <c r="AW24308" s="195"/>
      <c r="EZ24308" s="195"/>
      <c r="FA24308" s="195"/>
    </row>
    <row r="24309" spans="48:157">
      <c r="AV24309" s="195"/>
      <c r="AW24309" s="195"/>
      <c r="EZ24309" s="195"/>
      <c r="FA24309" s="195"/>
    </row>
    <row r="24310" spans="48:157">
      <c r="AV24310" s="195"/>
      <c r="AW24310" s="195"/>
      <c r="EZ24310" s="195"/>
      <c r="FA24310" s="195"/>
    </row>
    <row r="24311" spans="48:157">
      <c r="AV24311" s="195"/>
      <c r="AW24311" s="195"/>
      <c r="EZ24311" s="195"/>
      <c r="FA24311" s="195"/>
    </row>
    <row r="24312" spans="48:157">
      <c r="AV24312" s="195"/>
      <c r="AW24312" s="195"/>
      <c r="EZ24312" s="195"/>
      <c r="FA24312" s="195"/>
    </row>
    <row r="24313" spans="48:157">
      <c r="AV24313" s="195"/>
      <c r="AW24313" s="195"/>
      <c r="EZ24313" s="195"/>
      <c r="FA24313" s="195"/>
    </row>
    <row r="24314" spans="48:157">
      <c r="AV24314" s="195"/>
      <c r="AW24314" s="195"/>
      <c r="EZ24314" s="195"/>
      <c r="FA24314" s="195"/>
    </row>
    <row r="24315" spans="48:157">
      <c r="AV24315" s="195"/>
      <c r="AW24315" s="195"/>
      <c r="EZ24315" s="195"/>
      <c r="FA24315" s="195"/>
    </row>
    <row r="24316" spans="48:157">
      <c r="AV24316" s="195"/>
      <c r="AW24316" s="195"/>
      <c r="EZ24316" s="195"/>
      <c r="FA24316" s="195"/>
    </row>
    <row r="24317" spans="48:157">
      <c r="AV24317" s="195"/>
      <c r="AW24317" s="195"/>
      <c r="EZ24317" s="195"/>
      <c r="FA24317" s="195"/>
    </row>
    <row r="24318" spans="48:157">
      <c r="AV24318" s="195"/>
      <c r="AW24318" s="195"/>
      <c r="EZ24318" s="195"/>
      <c r="FA24318" s="195"/>
    </row>
    <row r="24319" spans="48:157">
      <c r="AV24319" s="195"/>
      <c r="AW24319" s="195"/>
      <c r="EZ24319" s="195"/>
      <c r="FA24319" s="195"/>
    </row>
    <row r="24320" spans="48:157">
      <c r="AV24320" s="195"/>
      <c r="AW24320" s="195"/>
      <c r="EZ24320" s="195"/>
      <c r="FA24320" s="195"/>
    </row>
    <row r="24321" spans="48:157">
      <c r="AV24321" s="195"/>
      <c r="AW24321" s="195"/>
      <c r="EZ24321" s="195"/>
      <c r="FA24321" s="195"/>
    </row>
    <row r="24322" spans="48:157">
      <c r="AV24322" s="195"/>
      <c r="AW24322" s="195"/>
      <c r="EZ24322" s="195"/>
      <c r="FA24322" s="195"/>
    </row>
    <row r="24323" spans="48:157">
      <c r="AV24323" s="195"/>
      <c r="AW24323" s="195"/>
      <c r="EZ24323" s="195"/>
      <c r="FA24323" s="195"/>
    </row>
    <row r="24324" spans="48:157">
      <c r="AV24324" s="195"/>
      <c r="AW24324" s="195"/>
      <c r="EZ24324" s="195"/>
      <c r="FA24324" s="195"/>
    </row>
    <row r="24325" spans="48:157">
      <c r="AV24325" s="195"/>
      <c r="AW24325" s="195"/>
      <c r="EZ24325" s="195"/>
      <c r="FA24325" s="195"/>
    </row>
    <row r="24326" spans="48:157">
      <c r="AV24326" s="195"/>
      <c r="AW24326" s="195"/>
      <c r="EZ24326" s="195"/>
      <c r="FA24326" s="195"/>
    </row>
    <row r="24327" spans="48:157">
      <c r="AV24327" s="195"/>
      <c r="AW24327" s="195"/>
      <c r="EZ24327" s="195"/>
      <c r="FA24327" s="195"/>
    </row>
    <row r="24328" spans="48:157">
      <c r="AV24328" s="195"/>
      <c r="AW24328" s="195"/>
      <c r="EZ24328" s="195"/>
      <c r="FA24328" s="195"/>
    </row>
    <row r="24329" spans="48:157">
      <c r="AV24329" s="195"/>
      <c r="AW24329" s="195"/>
      <c r="EZ24329" s="195"/>
      <c r="FA24329" s="195"/>
    </row>
    <row r="24330" spans="48:157">
      <c r="AV24330" s="195"/>
      <c r="AW24330" s="195"/>
      <c r="EZ24330" s="195"/>
      <c r="FA24330" s="195"/>
    </row>
    <row r="24331" spans="48:157">
      <c r="AV24331" s="195"/>
      <c r="AW24331" s="195"/>
      <c r="EZ24331" s="195"/>
      <c r="FA24331" s="195"/>
    </row>
    <row r="24332" spans="48:157">
      <c r="AV24332" s="195"/>
      <c r="AW24332" s="195"/>
      <c r="EZ24332" s="195"/>
      <c r="FA24332" s="195"/>
    </row>
    <row r="24333" spans="48:157">
      <c r="AV24333" s="195"/>
      <c r="AW24333" s="195"/>
      <c r="EZ24333" s="195"/>
      <c r="FA24333" s="195"/>
    </row>
    <row r="24334" spans="48:157">
      <c r="AV24334" s="195"/>
      <c r="AW24334" s="195"/>
      <c r="EZ24334" s="195"/>
      <c r="FA24334" s="195"/>
    </row>
    <row r="24335" spans="48:157">
      <c r="AV24335" s="195"/>
      <c r="AW24335" s="195"/>
      <c r="EZ24335" s="195"/>
      <c r="FA24335" s="195"/>
    </row>
    <row r="24336" spans="48:157">
      <c r="AV24336" s="195"/>
      <c r="AW24336" s="195"/>
      <c r="EZ24336" s="195"/>
      <c r="FA24336" s="195"/>
    </row>
    <row r="24337" spans="48:157">
      <c r="AV24337" s="195"/>
      <c r="AW24337" s="195"/>
      <c r="EZ24337" s="195"/>
      <c r="FA24337" s="195"/>
    </row>
    <row r="24338" spans="48:157">
      <c r="AV24338" s="195"/>
      <c r="AW24338" s="195"/>
      <c r="EZ24338" s="195"/>
      <c r="FA24338" s="195"/>
    </row>
    <row r="24339" spans="48:157">
      <c r="AV24339" s="195"/>
      <c r="AW24339" s="195"/>
      <c r="EZ24339" s="195"/>
      <c r="FA24339" s="195"/>
    </row>
    <row r="24340" spans="48:157">
      <c r="AV24340" s="195"/>
      <c r="AW24340" s="195"/>
      <c r="EZ24340" s="195"/>
      <c r="FA24340" s="195"/>
    </row>
    <row r="24341" spans="48:157">
      <c r="AV24341" s="195"/>
      <c r="AW24341" s="195"/>
      <c r="EZ24341" s="195"/>
      <c r="FA24341" s="195"/>
    </row>
    <row r="24342" spans="48:157">
      <c r="AV24342" s="195"/>
      <c r="AW24342" s="195"/>
      <c r="EZ24342" s="195"/>
      <c r="FA24342" s="195"/>
    </row>
    <row r="24343" spans="48:157">
      <c r="AV24343" s="195"/>
      <c r="AW24343" s="195"/>
      <c r="EZ24343" s="195"/>
      <c r="FA24343" s="195"/>
    </row>
    <row r="24344" spans="48:157">
      <c r="AV24344" s="195"/>
      <c r="AW24344" s="195"/>
      <c r="EZ24344" s="195"/>
      <c r="FA24344" s="195"/>
    </row>
    <row r="24345" spans="48:157">
      <c r="AV24345" s="195"/>
      <c r="AW24345" s="195"/>
      <c r="EZ24345" s="195"/>
      <c r="FA24345" s="195"/>
    </row>
    <row r="24346" spans="48:157">
      <c r="AV24346" s="195"/>
      <c r="AW24346" s="195"/>
      <c r="EZ24346" s="195"/>
      <c r="FA24346" s="195"/>
    </row>
    <row r="24347" spans="48:157">
      <c r="AV24347" s="195"/>
      <c r="AW24347" s="195"/>
      <c r="EZ24347" s="195"/>
      <c r="FA24347" s="195"/>
    </row>
    <row r="24348" spans="48:157">
      <c r="AV24348" s="195"/>
      <c r="AW24348" s="195"/>
      <c r="EZ24348" s="195"/>
      <c r="FA24348" s="195"/>
    </row>
    <row r="24349" spans="48:157">
      <c r="AV24349" s="195"/>
      <c r="AW24349" s="195"/>
      <c r="EZ24349" s="195"/>
      <c r="FA24349" s="195"/>
    </row>
    <row r="24350" spans="48:157">
      <c r="AV24350" s="195"/>
      <c r="AW24350" s="195"/>
      <c r="EZ24350" s="195"/>
      <c r="FA24350" s="195"/>
    </row>
    <row r="24351" spans="48:157">
      <c r="AV24351" s="195"/>
      <c r="AW24351" s="195"/>
      <c r="EZ24351" s="195"/>
      <c r="FA24351" s="195"/>
    </row>
    <row r="24352" spans="48:157">
      <c r="AV24352" s="195"/>
      <c r="AW24352" s="195"/>
      <c r="EZ24352" s="195"/>
      <c r="FA24352" s="195"/>
    </row>
    <row r="24353" spans="48:157">
      <c r="AV24353" s="195"/>
      <c r="AW24353" s="195"/>
      <c r="EZ24353" s="195"/>
      <c r="FA24353" s="195"/>
    </row>
    <row r="24354" spans="48:157">
      <c r="AV24354" s="195"/>
      <c r="AW24354" s="195"/>
      <c r="EZ24354" s="195"/>
      <c r="FA24354" s="195"/>
    </row>
    <row r="24355" spans="48:157">
      <c r="AV24355" s="195"/>
      <c r="AW24355" s="195"/>
      <c r="EZ24355" s="195"/>
      <c r="FA24355" s="195"/>
    </row>
    <row r="24356" spans="48:157">
      <c r="AV24356" s="195"/>
      <c r="AW24356" s="195"/>
      <c r="EZ24356" s="195"/>
      <c r="FA24356" s="195"/>
    </row>
    <row r="24357" spans="48:157">
      <c r="AV24357" s="195"/>
      <c r="AW24357" s="195"/>
      <c r="EZ24357" s="195"/>
      <c r="FA24357" s="195"/>
    </row>
    <row r="24358" spans="48:157">
      <c r="AV24358" s="195"/>
      <c r="AW24358" s="195"/>
      <c r="EZ24358" s="195"/>
      <c r="FA24358" s="195"/>
    </row>
    <row r="24359" spans="48:157">
      <c r="AV24359" s="195"/>
      <c r="AW24359" s="195"/>
      <c r="EZ24359" s="195"/>
      <c r="FA24359" s="195"/>
    </row>
    <row r="24360" spans="48:157">
      <c r="AV24360" s="195"/>
      <c r="AW24360" s="195"/>
      <c r="EZ24360" s="195"/>
      <c r="FA24360" s="195"/>
    </row>
    <row r="24361" spans="48:157">
      <c r="AV24361" s="195"/>
      <c r="AW24361" s="195"/>
      <c r="EZ24361" s="195"/>
      <c r="FA24361" s="195"/>
    </row>
    <row r="24362" spans="48:157">
      <c r="AV24362" s="195"/>
      <c r="AW24362" s="195"/>
      <c r="EZ24362" s="195"/>
      <c r="FA24362" s="195"/>
    </row>
    <row r="24363" spans="48:157">
      <c r="AV24363" s="195"/>
      <c r="AW24363" s="195"/>
      <c r="EZ24363" s="195"/>
      <c r="FA24363" s="195"/>
    </row>
    <row r="24364" spans="48:157">
      <c r="AV24364" s="195"/>
      <c r="AW24364" s="195"/>
      <c r="EZ24364" s="195"/>
      <c r="FA24364" s="195"/>
    </row>
    <row r="24365" spans="48:157">
      <c r="AV24365" s="195"/>
      <c r="AW24365" s="195"/>
      <c r="EZ24365" s="195"/>
      <c r="FA24365" s="195"/>
    </row>
    <row r="24366" spans="48:157">
      <c r="AV24366" s="195"/>
      <c r="AW24366" s="195"/>
      <c r="EZ24366" s="195"/>
      <c r="FA24366" s="195"/>
    </row>
    <row r="24367" spans="48:157">
      <c r="AV24367" s="195"/>
      <c r="AW24367" s="195"/>
      <c r="EZ24367" s="195"/>
      <c r="FA24367" s="195"/>
    </row>
    <row r="24368" spans="48:157">
      <c r="AV24368" s="195"/>
      <c r="AW24368" s="195"/>
      <c r="EZ24368" s="195"/>
      <c r="FA24368" s="195"/>
    </row>
    <row r="24369" spans="48:157">
      <c r="AV24369" s="195"/>
      <c r="AW24369" s="195"/>
      <c r="EZ24369" s="195"/>
      <c r="FA24369" s="195"/>
    </row>
    <row r="24370" spans="48:157">
      <c r="AV24370" s="195"/>
      <c r="AW24370" s="195"/>
      <c r="EZ24370" s="195"/>
      <c r="FA24370" s="195"/>
    </row>
    <row r="24371" spans="48:157">
      <c r="AV24371" s="195"/>
      <c r="AW24371" s="195"/>
      <c r="EZ24371" s="195"/>
      <c r="FA24371" s="195"/>
    </row>
    <row r="24372" spans="48:157">
      <c r="AV24372" s="195"/>
      <c r="AW24372" s="195"/>
      <c r="EZ24372" s="195"/>
      <c r="FA24372" s="195"/>
    </row>
    <row r="24373" spans="48:157">
      <c r="AV24373" s="195"/>
      <c r="AW24373" s="195"/>
      <c r="EZ24373" s="195"/>
      <c r="FA24373" s="195"/>
    </row>
    <row r="24374" spans="48:157">
      <c r="AV24374" s="195"/>
      <c r="AW24374" s="195"/>
      <c r="EZ24374" s="195"/>
      <c r="FA24374" s="195"/>
    </row>
    <row r="24375" spans="48:157">
      <c r="AV24375" s="195"/>
      <c r="AW24375" s="195"/>
      <c r="EZ24375" s="195"/>
      <c r="FA24375" s="195"/>
    </row>
    <row r="24376" spans="48:157">
      <c r="AV24376" s="195"/>
      <c r="AW24376" s="195"/>
      <c r="EZ24376" s="195"/>
      <c r="FA24376" s="195"/>
    </row>
    <row r="24377" spans="48:157">
      <c r="AV24377" s="195"/>
      <c r="AW24377" s="195"/>
      <c r="EZ24377" s="195"/>
      <c r="FA24377" s="195"/>
    </row>
    <row r="24378" spans="48:157">
      <c r="AV24378" s="195"/>
      <c r="AW24378" s="195"/>
      <c r="EZ24378" s="195"/>
      <c r="FA24378" s="195"/>
    </row>
    <row r="24379" spans="48:157">
      <c r="AV24379" s="195"/>
      <c r="AW24379" s="195"/>
      <c r="EZ24379" s="195"/>
      <c r="FA24379" s="195"/>
    </row>
    <row r="24380" spans="48:157">
      <c r="AV24380" s="195"/>
      <c r="AW24380" s="195"/>
      <c r="EZ24380" s="195"/>
      <c r="FA24380" s="195"/>
    </row>
    <row r="24381" spans="48:157">
      <c r="AV24381" s="195"/>
      <c r="AW24381" s="195"/>
      <c r="EZ24381" s="195"/>
      <c r="FA24381" s="195"/>
    </row>
    <row r="24382" spans="48:157">
      <c r="AV24382" s="195"/>
      <c r="AW24382" s="195"/>
      <c r="EZ24382" s="195"/>
      <c r="FA24382" s="195"/>
    </row>
    <row r="24383" spans="48:157">
      <c r="AV24383" s="195"/>
      <c r="AW24383" s="195"/>
      <c r="EZ24383" s="195"/>
      <c r="FA24383" s="195"/>
    </row>
    <row r="24384" spans="48:157">
      <c r="AV24384" s="195"/>
      <c r="AW24384" s="195"/>
      <c r="EZ24384" s="195"/>
      <c r="FA24384" s="195"/>
    </row>
    <row r="24385" spans="48:157">
      <c r="AV24385" s="195"/>
      <c r="AW24385" s="195"/>
      <c r="EZ24385" s="195"/>
      <c r="FA24385" s="195"/>
    </row>
    <row r="24386" spans="48:157">
      <c r="AV24386" s="195"/>
      <c r="AW24386" s="195"/>
      <c r="EZ24386" s="195"/>
      <c r="FA24386" s="195"/>
    </row>
    <row r="24387" spans="48:157">
      <c r="AV24387" s="195"/>
      <c r="AW24387" s="195"/>
      <c r="EZ24387" s="195"/>
      <c r="FA24387" s="195"/>
    </row>
    <row r="24388" spans="48:157">
      <c r="AV24388" s="195"/>
      <c r="AW24388" s="195"/>
      <c r="EZ24388" s="195"/>
      <c r="FA24388" s="195"/>
    </row>
    <row r="24389" spans="48:157">
      <c r="AV24389" s="195"/>
      <c r="AW24389" s="195"/>
      <c r="EZ24389" s="195"/>
      <c r="FA24389" s="195"/>
    </row>
    <row r="24390" spans="48:157">
      <c r="AV24390" s="195"/>
      <c r="AW24390" s="195"/>
      <c r="EZ24390" s="195"/>
      <c r="FA24390" s="195"/>
    </row>
    <row r="24391" spans="48:157">
      <c r="AV24391" s="195"/>
      <c r="AW24391" s="195"/>
      <c r="EZ24391" s="195"/>
      <c r="FA24391" s="195"/>
    </row>
    <row r="24392" spans="48:157">
      <c r="AV24392" s="195"/>
      <c r="AW24392" s="195"/>
      <c r="EZ24392" s="195"/>
      <c r="FA24392" s="195"/>
    </row>
    <row r="24393" spans="48:157">
      <c r="AV24393" s="195"/>
      <c r="AW24393" s="195"/>
      <c r="EZ24393" s="195"/>
      <c r="FA24393" s="195"/>
    </row>
    <row r="24394" spans="48:157">
      <c r="AV24394" s="195"/>
      <c r="AW24394" s="195"/>
      <c r="EZ24394" s="195"/>
      <c r="FA24394" s="195"/>
    </row>
    <row r="24395" spans="48:157">
      <c r="AV24395" s="195"/>
      <c r="AW24395" s="195"/>
      <c r="EZ24395" s="195"/>
      <c r="FA24395" s="195"/>
    </row>
    <row r="24396" spans="48:157">
      <c r="AV24396" s="195"/>
      <c r="AW24396" s="195"/>
      <c r="EZ24396" s="195"/>
      <c r="FA24396" s="195"/>
    </row>
    <row r="24397" spans="48:157">
      <c r="AV24397" s="195"/>
      <c r="AW24397" s="195"/>
      <c r="EZ24397" s="195"/>
      <c r="FA24397" s="195"/>
    </row>
    <row r="24398" spans="48:157">
      <c r="AV24398" s="195"/>
      <c r="AW24398" s="195"/>
      <c r="EZ24398" s="195"/>
      <c r="FA24398" s="195"/>
    </row>
    <row r="24399" spans="48:157">
      <c r="AV24399" s="195"/>
      <c r="AW24399" s="195"/>
      <c r="EZ24399" s="195"/>
      <c r="FA24399" s="195"/>
    </row>
    <row r="24400" spans="48:157">
      <c r="AV24400" s="195"/>
      <c r="AW24400" s="195"/>
      <c r="EZ24400" s="195"/>
      <c r="FA24400" s="195"/>
    </row>
    <row r="24401" spans="48:157">
      <c r="AV24401" s="195"/>
      <c r="AW24401" s="195"/>
      <c r="EZ24401" s="195"/>
      <c r="FA24401" s="195"/>
    </row>
    <row r="24402" spans="48:157">
      <c r="AV24402" s="195"/>
      <c r="AW24402" s="195"/>
      <c r="EZ24402" s="195"/>
      <c r="FA24402" s="195"/>
    </row>
    <row r="24403" spans="48:157">
      <c r="AV24403" s="195"/>
      <c r="AW24403" s="195"/>
      <c r="EZ24403" s="195"/>
      <c r="FA24403" s="195"/>
    </row>
    <row r="24404" spans="48:157">
      <c r="AV24404" s="195"/>
      <c r="AW24404" s="195"/>
      <c r="EZ24404" s="195"/>
      <c r="FA24404" s="195"/>
    </row>
    <row r="24405" spans="48:157">
      <c r="AV24405" s="195"/>
      <c r="AW24405" s="195"/>
      <c r="EZ24405" s="195"/>
      <c r="FA24405" s="195"/>
    </row>
    <row r="24406" spans="48:157">
      <c r="AV24406" s="195"/>
      <c r="AW24406" s="195"/>
      <c r="EZ24406" s="195"/>
      <c r="FA24406" s="195"/>
    </row>
    <row r="24407" spans="48:157">
      <c r="AV24407" s="195"/>
      <c r="AW24407" s="195"/>
      <c r="EZ24407" s="195"/>
      <c r="FA24407" s="195"/>
    </row>
    <row r="24408" spans="48:157">
      <c r="AV24408" s="195"/>
      <c r="AW24408" s="195"/>
      <c r="EZ24408" s="195"/>
      <c r="FA24408" s="195"/>
    </row>
    <row r="24409" spans="48:157">
      <c r="AV24409" s="195"/>
      <c r="AW24409" s="195"/>
      <c r="EZ24409" s="195"/>
      <c r="FA24409" s="195"/>
    </row>
    <row r="24410" spans="48:157">
      <c r="AV24410" s="195"/>
      <c r="AW24410" s="195"/>
      <c r="EZ24410" s="195"/>
      <c r="FA24410" s="195"/>
    </row>
    <row r="24411" spans="48:157">
      <c r="AV24411" s="195"/>
      <c r="AW24411" s="195"/>
      <c r="EZ24411" s="195"/>
      <c r="FA24411" s="195"/>
    </row>
    <row r="24412" spans="48:157">
      <c r="AV24412" s="195"/>
      <c r="AW24412" s="195"/>
      <c r="EZ24412" s="195"/>
      <c r="FA24412" s="195"/>
    </row>
    <row r="24413" spans="48:157">
      <c r="AV24413" s="195"/>
      <c r="AW24413" s="195"/>
      <c r="EZ24413" s="195"/>
      <c r="FA24413" s="195"/>
    </row>
    <row r="24414" spans="48:157">
      <c r="AV24414" s="195"/>
      <c r="AW24414" s="195"/>
      <c r="EZ24414" s="195"/>
      <c r="FA24414" s="195"/>
    </row>
    <row r="24415" spans="48:157">
      <c r="AV24415" s="195"/>
      <c r="AW24415" s="195"/>
      <c r="EZ24415" s="195"/>
      <c r="FA24415" s="195"/>
    </row>
    <row r="24416" spans="48:157">
      <c r="AV24416" s="195"/>
      <c r="AW24416" s="195"/>
      <c r="EZ24416" s="195"/>
      <c r="FA24416" s="195"/>
    </row>
    <row r="24417" spans="48:157">
      <c r="AV24417" s="195"/>
      <c r="AW24417" s="195"/>
      <c r="EZ24417" s="195"/>
      <c r="FA24417" s="195"/>
    </row>
    <row r="24418" spans="48:157">
      <c r="AV24418" s="195"/>
      <c r="AW24418" s="195"/>
      <c r="EZ24418" s="195"/>
      <c r="FA24418" s="195"/>
    </row>
    <row r="24419" spans="48:157">
      <c r="AV24419" s="195"/>
      <c r="AW24419" s="195"/>
      <c r="EZ24419" s="195"/>
      <c r="FA24419" s="195"/>
    </row>
    <row r="24420" spans="48:157">
      <c r="AV24420" s="195"/>
      <c r="AW24420" s="195"/>
      <c r="EZ24420" s="195"/>
      <c r="FA24420" s="195"/>
    </row>
    <row r="24421" spans="48:157">
      <c r="AV24421" s="195"/>
      <c r="AW24421" s="195"/>
      <c r="EZ24421" s="195"/>
      <c r="FA24421" s="195"/>
    </row>
    <row r="24422" spans="48:157">
      <c r="AV24422" s="195"/>
      <c r="AW24422" s="195"/>
      <c r="EZ24422" s="195"/>
      <c r="FA24422" s="195"/>
    </row>
    <row r="24423" spans="48:157">
      <c r="AV24423" s="195"/>
      <c r="AW24423" s="195"/>
      <c r="EZ24423" s="195"/>
      <c r="FA24423" s="195"/>
    </row>
    <row r="24424" spans="48:157">
      <c r="AV24424" s="195"/>
      <c r="AW24424" s="195"/>
      <c r="EZ24424" s="195"/>
      <c r="FA24424" s="195"/>
    </row>
    <row r="24425" spans="48:157">
      <c r="AV24425" s="195"/>
      <c r="AW24425" s="195"/>
      <c r="EZ24425" s="195"/>
      <c r="FA24425" s="195"/>
    </row>
    <row r="24426" spans="48:157">
      <c r="AV24426" s="195"/>
      <c r="AW24426" s="195"/>
      <c r="EZ24426" s="195"/>
      <c r="FA24426" s="195"/>
    </row>
    <row r="24427" spans="48:157">
      <c r="AV24427" s="195"/>
      <c r="AW24427" s="195"/>
      <c r="EZ24427" s="195"/>
      <c r="FA24427" s="195"/>
    </row>
    <row r="24428" spans="48:157">
      <c r="AV24428" s="195"/>
      <c r="AW24428" s="195"/>
      <c r="EZ24428" s="195"/>
      <c r="FA24428" s="195"/>
    </row>
    <row r="24429" spans="48:157">
      <c r="AV24429" s="195"/>
      <c r="AW24429" s="195"/>
      <c r="EZ24429" s="195"/>
      <c r="FA24429" s="195"/>
    </row>
    <row r="24430" spans="48:157">
      <c r="AV24430" s="195"/>
      <c r="AW24430" s="195"/>
      <c r="EZ24430" s="195"/>
      <c r="FA24430" s="195"/>
    </row>
    <row r="24431" spans="48:157">
      <c r="AV24431" s="195"/>
      <c r="AW24431" s="195"/>
      <c r="EZ24431" s="195"/>
      <c r="FA24431" s="195"/>
    </row>
    <row r="24432" spans="48:157">
      <c r="AV24432" s="195"/>
      <c r="AW24432" s="195"/>
      <c r="EZ24432" s="195"/>
      <c r="FA24432" s="195"/>
    </row>
    <row r="24433" spans="48:157">
      <c r="AV24433" s="195"/>
      <c r="AW24433" s="195"/>
      <c r="EZ24433" s="195"/>
      <c r="FA24433" s="195"/>
    </row>
    <row r="24434" spans="48:157">
      <c r="AV24434" s="195"/>
      <c r="AW24434" s="195"/>
      <c r="EZ24434" s="195"/>
      <c r="FA24434" s="195"/>
    </row>
    <row r="24435" spans="48:157">
      <c r="AV24435" s="195"/>
      <c r="AW24435" s="195"/>
      <c r="EZ24435" s="195"/>
      <c r="FA24435" s="195"/>
    </row>
    <row r="24436" spans="48:157">
      <c r="AV24436" s="195"/>
      <c r="AW24436" s="195"/>
      <c r="EZ24436" s="195"/>
      <c r="FA24436" s="195"/>
    </row>
    <row r="24437" spans="48:157">
      <c r="AV24437" s="195"/>
      <c r="AW24437" s="195"/>
      <c r="EZ24437" s="195"/>
      <c r="FA24437" s="195"/>
    </row>
    <row r="24438" spans="48:157">
      <c r="AV24438" s="195"/>
      <c r="AW24438" s="195"/>
      <c r="EZ24438" s="195"/>
      <c r="FA24438" s="195"/>
    </row>
    <row r="24439" spans="48:157">
      <c r="AV24439" s="195"/>
      <c r="AW24439" s="195"/>
      <c r="EZ24439" s="195"/>
      <c r="FA24439" s="195"/>
    </row>
    <row r="24440" spans="48:157">
      <c r="AV24440" s="195"/>
      <c r="AW24440" s="195"/>
      <c r="EZ24440" s="195"/>
      <c r="FA24440" s="195"/>
    </row>
    <row r="24441" spans="48:157">
      <c r="AV24441" s="195"/>
      <c r="AW24441" s="195"/>
      <c r="EZ24441" s="195"/>
      <c r="FA24441" s="195"/>
    </row>
    <row r="24442" spans="48:157">
      <c r="AV24442" s="195"/>
      <c r="AW24442" s="195"/>
      <c r="EZ24442" s="195"/>
      <c r="FA24442" s="195"/>
    </row>
    <row r="24443" spans="48:157">
      <c r="AV24443" s="195"/>
      <c r="AW24443" s="195"/>
      <c r="EZ24443" s="195"/>
      <c r="FA24443" s="195"/>
    </row>
    <row r="24444" spans="48:157">
      <c r="AV24444" s="195"/>
      <c r="AW24444" s="195"/>
      <c r="EZ24444" s="195"/>
      <c r="FA24444" s="195"/>
    </row>
    <row r="24445" spans="48:157">
      <c r="AV24445" s="195"/>
      <c r="AW24445" s="195"/>
      <c r="EZ24445" s="195"/>
      <c r="FA24445" s="195"/>
    </row>
    <row r="24446" spans="48:157">
      <c r="AV24446" s="195"/>
      <c r="AW24446" s="195"/>
      <c r="EZ24446" s="195"/>
      <c r="FA24446" s="195"/>
    </row>
    <row r="24447" spans="48:157">
      <c r="AV24447" s="195"/>
      <c r="AW24447" s="195"/>
      <c r="EZ24447" s="195"/>
      <c r="FA24447" s="195"/>
    </row>
    <row r="24448" spans="48:157">
      <c r="AV24448" s="195"/>
      <c r="AW24448" s="195"/>
      <c r="EZ24448" s="195"/>
      <c r="FA24448" s="195"/>
    </row>
    <row r="24449" spans="48:157">
      <c r="AV24449" s="195"/>
      <c r="AW24449" s="195"/>
      <c r="EZ24449" s="195"/>
      <c r="FA24449" s="195"/>
    </row>
    <row r="24450" spans="48:157">
      <c r="AV24450" s="195"/>
      <c r="AW24450" s="195"/>
      <c r="EZ24450" s="195"/>
      <c r="FA24450" s="195"/>
    </row>
    <row r="24451" spans="48:157">
      <c r="AV24451" s="195"/>
      <c r="AW24451" s="195"/>
      <c r="EZ24451" s="195"/>
      <c r="FA24451" s="195"/>
    </row>
    <row r="24452" spans="48:157">
      <c r="AV24452" s="195"/>
      <c r="AW24452" s="195"/>
      <c r="EZ24452" s="195"/>
      <c r="FA24452" s="195"/>
    </row>
    <row r="24453" spans="48:157">
      <c r="AV24453" s="195"/>
      <c r="AW24453" s="195"/>
      <c r="EZ24453" s="195"/>
      <c r="FA24453" s="195"/>
    </row>
    <row r="24454" spans="48:157">
      <c r="AV24454" s="195"/>
      <c r="AW24454" s="195"/>
      <c r="EZ24454" s="195"/>
      <c r="FA24454" s="195"/>
    </row>
    <row r="24455" spans="48:157">
      <c r="AV24455" s="195"/>
      <c r="AW24455" s="195"/>
      <c r="EZ24455" s="195"/>
      <c r="FA24455" s="195"/>
    </row>
    <row r="24456" spans="48:157">
      <c r="AV24456" s="195"/>
      <c r="AW24456" s="195"/>
      <c r="EZ24456" s="195"/>
      <c r="FA24456" s="195"/>
    </row>
    <row r="24457" spans="48:157">
      <c r="AV24457" s="195"/>
      <c r="AW24457" s="195"/>
      <c r="EZ24457" s="195"/>
      <c r="FA24457" s="195"/>
    </row>
    <row r="24458" spans="48:157">
      <c r="AV24458" s="195"/>
      <c r="AW24458" s="195"/>
      <c r="EZ24458" s="195"/>
      <c r="FA24458" s="195"/>
    </row>
    <row r="24459" spans="48:157">
      <c r="AV24459" s="195"/>
      <c r="AW24459" s="195"/>
      <c r="EZ24459" s="195"/>
      <c r="FA24459" s="195"/>
    </row>
    <row r="24460" spans="48:157">
      <c r="AV24460" s="195"/>
      <c r="AW24460" s="195"/>
      <c r="EZ24460" s="195"/>
      <c r="FA24460" s="195"/>
    </row>
    <row r="24461" spans="48:157">
      <c r="AV24461" s="195"/>
      <c r="AW24461" s="195"/>
      <c r="EZ24461" s="195"/>
      <c r="FA24461" s="195"/>
    </row>
    <row r="24462" spans="48:157">
      <c r="AV24462" s="195"/>
      <c r="AW24462" s="195"/>
      <c r="EZ24462" s="195"/>
      <c r="FA24462" s="195"/>
    </row>
    <row r="24463" spans="48:157">
      <c r="AV24463" s="195"/>
      <c r="AW24463" s="195"/>
      <c r="EZ24463" s="195"/>
      <c r="FA24463" s="195"/>
    </row>
    <row r="24464" spans="48:157">
      <c r="AV24464" s="195"/>
      <c r="AW24464" s="195"/>
      <c r="EZ24464" s="195"/>
      <c r="FA24464" s="195"/>
    </row>
    <row r="24465" spans="48:157">
      <c r="AV24465" s="195"/>
      <c r="AW24465" s="195"/>
      <c r="EZ24465" s="195"/>
      <c r="FA24465" s="195"/>
    </row>
    <row r="24466" spans="48:157">
      <c r="AV24466" s="195"/>
      <c r="AW24466" s="195"/>
      <c r="EZ24466" s="195"/>
      <c r="FA24466" s="195"/>
    </row>
    <row r="24467" spans="48:157">
      <c r="AV24467" s="195"/>
      <c r="AW24467" s="195"/>
      <c r="EZ24467" s="195"/>
      <c r="FA24467" s="195"/>
    </row>
    <row r="24468" spans="48:157">
      <c r="AV24468" s="195"/>
      <c r="AW24468" s="195"/>
      <c r="EZ24468" s="195"/>
      <c r="FA24468" s="195"/>
    </row>
    <row r="24469" spans="48:157">
      <c r="AV24469" s="195"/>
      <c r="AW24469" s="195"/>
      <c r="EZ24469" s="195"/>
      <c r="FA24469" s="195"/>
    </row>
    <row r="24470" spans="48:157">
      <c r="AV24470" s="195"/>
      <c r="AW24470" s="195"/>
      <c r="EZ24470" s="195"/>
      <c r="FA24470" s="195"/>
    </row>
    <row r="24471" spans="48:157">
      <c r="AV24471" s="195"/>
      <c r="AW24471" s="195"/>
      <c r="EZ24471" s="195"/>
      <c r="FA24471" s="195"/>
    </row>
    <row r="24472" spans="48:157">
      <c r="AV24472" s="195"/>
      <c r="AW24472" s="195"/>
      <c r="EZ24472" s="195"/>
      <c r="FA24472" s="195"/>
    </row>
    <row r="24473" spans="48:157">
      <c r="AV24473" s="195"/>
      <c r="AW24473" s="195"/>
      <c r="EZ24473" s="195"/>
      <c r="FA24473" s="195"/>
    </row>
    <row r="24474" spans="48:157">
      <c r="AV24474" s="195"/>
      <c r="AW24474" s="195"/>
      <c r="EZ24474" s="195"/>
      <c r="FA24474" s="195"/>
    </row>
    <row r="24475" spans="48:157">
      <c r="AV24475" s="195"/>
      <c r="AW24475" s="195"/>
      <c r="EZ24475" s="195"/>
      <c r="FA24475" s="195"/>
    </row>
    <row r="24476" spans="48:157">
      <c r="AV24476" s="195"/>
      <c r="AW24476" s="195"/>
      <c r="EZ24476" s="195"/>
      <c r="FA24476" s="195"/>
    </row>
    <row r="24477" spans="48:157">
      <c r="AV24477" s="195"/>
      <c r="AW24477" s="195"/>
      <c r="EZ24477" s="195"/>
      <c r="FA24477" s="195"/>
    </row>
    <row r="24478" spans="48:157">
      <c r="AV24478" s="195"/>
      <c r="AW24478" s="195"/>
      <c r="EZ24478" s="195"/>
      <c r="FA24478" s="195"/>
    </row>
    <row r="24479" spans="48:157">
      <c r="AV24479" s="195"/>
      <c r="AW24479" s="195"/>
      <c r="EZ24479" s="195"/>
      <c r="FA24479" s="195"/>
    </row>
    <row r="24480" spans="48:157">
      <c r="AV24480" s="195"/>
      <c r="AW24480" s="195"/>
      <c r="EZ24480" s="195"/>
      <c r="FA24480" s="195"/>
    </row>
    <row r="24481" spans="48:157">
      <c r="AV24481" s="195"/>
      <c r="AW24481" s="195"/>
      <c r="EZ24481" s="195"/>
      <c r="FA24481" s="195"/>
    </row>
    <row r="24482" spans="48:157">
      <c r="AV24482" s="195"/>
      <c r="AW24482" s="195"/>
      <c r="EZ24482" s="195"/>
      <c r="FA24482" s="195"/>
    </row>
    <row r="24483" spans="48:157">
      <c r="AV24483" s="195"/>
      <c r="AW24483" s="195"/>
      <c r="EZ24483" s="195"/>
      <c r="FA24483" s="195"/>
    </row>
    <row r="24484" spans="48:157">
      <c r="AV24484" s="195"/>
      <c r="AW24484" s="195"/>
      <c r="EZ24484" s="195"/>
      <c r="FA24484" s="195"/>
    </row>
    <row r="24485" spans="48:157">
      <c r="AV24485" s="195"/>
      <c r="AW24485" s="195"/>
      <c r="EZ24485" s="195"/>
      <c r="FA24485" s="195"/>
    </row>
    <row r="24486" spans="48:157">
      <c r="AV24486" s="195"/>
      <c r="AW24486" s="195"/>
      <c r="EZ24486" s="195"/>
      <c r="FA24486" s="195"/>
    </row>
    <row r="24487" spans="48:157">
      <c r="AV24487" s="195"/>
      <c r="AW24487" s="195"/>
      <c r="EZ24487" s="195"/>
      <c r="FA24487" s="195"/>
    </row>
    <row r="24488" spans="48:157">
      <c r="AV24488" s="195"/>
      <c r="AW24488" s="195"/>
      <c r="EZ24488" s="195"/>
      <c r="FA24488" s="195"/>
    </row>
    <row r="24489" spans="48:157">
      <c r="AV24489" s="195"/>
      <c r="AW24489" s="195"/>
      <c r="EZ24489" s="195"/>
      <c r="FA24489" s="195"/>
    </row>
    <row r="24490" spans="48:157">
      <c r="AV24490" s="195"/>
      <c r="AW24490" s="195"/>
      <c r="EZ24490" s="195"/>
      <c r="FA24490" s="195"/>
    </row>
    <row r="24491" spans="48:157">
      <c r="AV24491" s="195"/>
      <c r="AW24491" s="195"/>
      <c r="EZ24491" s="195"/>
      <c r="FA24491" s="195"/>
    </row>
    <row r="24492" spans="48:157">
      <c r="AV24492" s="195"/>
      <c r="AW24492" s="195"/>
      <c r="EZ24492" s="195"/>
      <c r="FA24492" s="195"/>
    </row>
    <row r="24493" spans="48:157">
      <c r="AV24493" s="195"/>
      <c r="AW24493" s="195"/>
      <c r="EZ24493" s="195"/>
      <c r="FA24493" s="195"/>
    </row>
    <row r="24494" spans="48:157">
      <c r="AV24494" s="195"/>
      <c r="AW24494" s="195"/>
      <c r="EZ24494" s="195"/>
      <c r="FA24494" s="195"/>
    </row>
    <row r="24495" spans="48:157">
      <c r="AV24495" s="195"/>
      <c r="AW24495" s="195"/>
      <c r="EZ24495" s="195"/>
      <c r="FA24495" s="195"/>
    </row>
    <row r="24496" spans="48:157">
      <c r="AV24496" s="195"/>
      <c r="AW24496" s="195"/>
      <c r="EZ24496" s="195"/>
      <c r="FA24496" s="195"/>
    </row>
    <row r="24497" spans="48:157">
      <c r="AV24497" s="195"/>
      <c r="AW24497" s="195"/>
      <c r="EZ24497" s="195"/>
      <c r="FA24497" s="195"/>
    </row>
    <row r="24498" spans="48:157">
      <c r="AV24498" s="195"/>
      <c r="AW24498" s="195"/>
      <c r="EZ24498" s="195"/>
      <c r="FA24498" s="195"/>
    </row>
    <row r="24499" spans="48:157">
      <c r="AV24499" s="195"/>
      <c r="AW24499" s="195"/>
      <c r="EZ24499" s="195"/>
      <c r="FA24499" s="195"/>
    </row>
    <row r="24500" spans="48:157">
      <c r="AV24500" s="195"/>
      <c r="AW24500" s="195"/>
      <c r="EZ24500" s="195"/>
      <c r="FA24500" s="195"/>
    </row>
    <row r="24501" spans="48:157">
      <c r="AV24501" s="195"/>
      <c r="AW24501" s="195"/>
      <c r="EZ24501" s="195"/>
      <c r="FA24501" s="195"/>
    </row>
    <row r="24502" spans="48:157">
      <c r="AV24502" s="195"/>
      <c r="AW24502" s="195"/>
      <c r="EZ24502" s="195"/>
      <c r="FA24502" s="195"/>
    </row>
    <row r="24503" spans="48:157">
      <c r="AV24503" s="195"/>
      <c r="AW24503" s="195"/>
      <c r="EZ24503" s="195"/>
      <c r="FA24503" s="195"/>
    </row>
    <row r="24504" spans="48:157">
      <c r="AV24504" s="195"/>
      <c r="AW24504" s="195"/>
      <c r="EZ24504" s="195"/>
      <c r="FA24504" s="195"/>
    </row>
    <row r="24505" spans="48:157">
      <c r="AV24505" s="195"/>
      <c r="AW24505" s="195"/>
      <c r="EZ24505" s="195"/>
      <c r="FA24505" s="195"/>
    </row>
    <row r="24506" spans="48:157">
      <c r="AV24506" s="195"/>
      <c r="AW24506" s="195"/>
      <c r="EZ24506" s="195"/>
      <c r="FA24506" s="195"/>
    </row>
    <row r="24507" spans="48:157">
      <c r="AV24507" s="195"/>
      <c r="AW24507" s="195"/>
      <c r="EZ24507" s="195"/>
      <c r="FA24507" s="195"/>
    </row>
    <row r="24508" spans="48:157">
      <c r="AV24508" s="195"/>
      <c r="AW24508" s="195"/>
      <c r="EZ24508" s="195"/>
      <c r="FA24508" s="195"/>
    </row>
    <row r="24509" spans="48:157">
      <c r="AV24509" s="195"/>
      <c r="AW24509" s="195"/>
      <c r="EZ24509" s="195"/>
      <c r="FA24509" s="195"/>
    </row>
    <row r="24510" spans="48:157">
      <c r="AV24510" s="195"/>
      <c r="AW24510" s="195"/>
      <c r="EZ24510" s="195"/>
      <c r="FA24510" s="195"/>
    </row>
    <row r="24511" spans="48:157">
      <c r="AV24511" s="195"/>
      <c r="AW24511" s="195"/>
      <c r="EZ24511" s="195"/>
      <c r="FA24511" s="195"/>
    </row>
    <row r="24512" spans="48:157">
      <c r="AV24512" s="195"/>
      <c r="AW24512" s="195"/>
      <c r="EZ24512" s="195"/>
      <c r="FA24512" s="195"/>
    </row>
    <row r="24513" spans="48:157">
      <c r="AV24513" s="195"/>
      <c r="AW24513" s="195"/>
      <c r="EZ24513" s="195"/>
      <c r="FA24513" s="195"/>
    </row>
    <row r="24514" spans="48:157">
      <c r="AV24514" s="195"/>
      <c r="AW24514" s="195"/>
      <c r="EZ24514" s="195"/>
      <c r="FA24514" s="195"/>
    </row>
    <row r="24515" spans="48:157">
      <c r="AV24515" s="195"/>
      <c r="AW24515" s="195"/>
      <c r="EZ24515" s="195"/>
      <c r="FA24515" s="195"/>
    </row>
    <row r="24516" spans="48:157">
      <c r="AV24516" s="195"/>
      <c r="AW24516" s="195"/>
      <c r="EZ24516" s="195"/>
      <c r="FA24516" s="195"/>
    </row>
    <row r="24517" spans="48:157">
      <c r="AV24517" s="195"/>
      <c r="AW24517" s="195"/>
      <c r="EZ24517" s="195"/>
      <c r="FA24517" s="195"/>
    </row>
    <row r="24518" spans="48:157">
      <c r="AV24518" s="195"/>
      <c r="AW24518" s="195"/>
      <c r="EZ24518" s="195"/>
      <c r="FA24518" s="195"/>
    </row>
    <row r="24519" spans="48:157">
      <c r="AV24519" s="195"/>
      <c r="AW24519" s="195"/>
      <c r="EZ24519" s="195"/>
      <c r="FA24519" s="195"/>
    </row>
    <row r="24520" spans="48:157">
      <c r="AV24520" s="195"/>
      <c r="AW24520" s="195"/>
      <c r="EZ24520" s="195"/>
      <c r="FA24520" s="195"/>
    </row>
    <row r="24521" spans="48:157">
      <c r="AV24521" s="195"/>
      <c r="AW24521" s="195"/>
      <c r="EZ24521" s="195"/>
      <c r="FA24521" s="195"/>
    </row>
    <row r="24522" spans="48:157">
      <c r="AV24522" s="195"/>
      <c r="AW24522" s="195"/>
      <c r="EZ24522" s="195"/>
      <c r="FA24522" s="195"/>
    </row>
    <row r="24523" spans="48:157">
      <c r="AV24523" s="195"/>
      <c r="AW24523" s="195"/>
      <c r="EZ24523" s="195"/>
      <c r="FA24523" s="195"/>
    </row>
    <row r="24524" spans="48:157">
      <c r="AV24524" s="195"/>
      <c r="AW24524" s="195"/>
      <c r="EZ24524" s="195"/>
      <c r="FA24524" s="195"/>
    </row>
    <row r="24525" spans="48:157">
      <c r="AV24525" s="195"/>
      <c r="AW24525" s="195"/>
      <c r="EZ24525" s="195"/>
      <c r="FA24525" s="195"/>
    </row>
    <row r="24526" spans="48:157">
      <c r="AV24526" s="195"/>
      <c r="AW24526" s="195"/>
      <c r="EZ24526" s="195"/>
      <c r="FA24526" s="195"/>
    </row>
    <row r="24527" spans="48:157">
      <c r="AV24527" s="195"/>
      <c r="AW24527" s="195"/>
      <c r="EZ24527" s="195"/>
      <c r="FA24527" s="195"/>
    </row>
    <row r="24528" spans="48:157">
      <c r="AV24528" s="195"/>
      <c r="AW24528" s="195"/>
      <c r="EZ24528" s="195"/>
      <c r="FA24528" s="195"/>
    </row>
    <row r="24529" spans="48:157">
      <c r="AV24529" s="195"/>
      <c r="AW24529" s="195"/>
      <c r="EZ24529" s="195"/>
      <c r="FA24529" s="195"/>
    </row>
    <row r="24530" spans="48:157">
      <c r="AV24530" s="195"/>
      <c r="AW24530" s="195"/>
      <c r="EZ24530" s="195"/>
      <c r="FA24530" s="195"/>
    </row>
    <row r="24531" spans="48:157">
      <c r="AV24531" s="195"/>
      <c r="AW24531" s="195"/>
      <c r="EZ24531" s="195"/>
      <c r="FA24531" s="195"/>
    </row>
    <row r="24532" spans="48:157">
      <c r="AV24532" s="195"/>
      <c r="AW24532" s="195"/>
      <c r="EZ24532" s="195"/>
      <c r="FA24532" s="195"/>
    </row>
    <row r="24533" spans="48:157">
      <c r="AV24533" s="195"/>
      <c r="AW24533" s="195"/>
      <c r="EZ24533" s="195"/>
      <c r="FA24533" s="195"/>
    </row>
    <row r="24534" spans="48:157">
      <c r="AV24534" s="195"/>
      <c r="AW24534" s="195"/>
      <c r="EZ24534" s="195"/>
      <c r="FA24534" s="195"/>
    </row>
    <row r="24535" spans="48:157">
      <c r="AV24535" s="195"/>
      <c r="AW24535" s="195"/>
      <c r="EZ24535" s="195"/>
      <c r="FA24535" s="195"/>
    </row>
    <row r="24536" spans="48:157">
      <c r="AV24536" s="195"/>
      <c r="AW24536" s="195"/>
      <c r="EZ24536" s="195"/>
      <c r="FA24536" s="195"/>
    </row>
    <row r="24537" spans="48:157">
      <c r="AV24537" s="195"/>
      <c r="AW24537" s="195"/>
      <c r="EZ24537" s="195"/>
      <c r="FA24537" s="195"/>
    </row>
    <row r="24538" spans="48:157">
      <c r="AV24538" s="195"/>
      <c r="AW24538" s="195"/>
      <c r="EZ24538" s="195"/>
      <c r="FA24538" s="195"/>
    </row>
    <row r="24539" spans="48:157">
      <c r="AV24539" s="195"/>
      <c r="AW24539" s="195"/>
      <c r="EZ24539" s="195"/>
      <c r="FA24539" s="195"/>
    </row>
    <row r="24540" spans="48:157">
      <c r="AV24540" s="195"/>
      <c r="AW24540" s="195"/>
      <c r="EZ24540" s="195"/>
      <c r="FA24540" s="195"/>
    </row>
    <row r="24541" spans="48:157">
      <c r="AV24541" s="195"/>
      <c r="AW24541" s="195"/>
      <c r="EZ24541" s="195"/>
      <c r="FA24541" s="195"/>
    </row>
    <row r="24542" spans="48:157">
      <c r="AV24542" s="195"/>
      <c r="AW24542" s="195"/>
      <c r="EZ24542" s="195"/>
      <c r="FA24542" s="195"/>
    </row>
    <row r="24543" spans="48:157">
      <c r="AV24543" s="195"/>
      <c r="AW24543" s="195"/>
      <c r="EZ24543" s="195"/>
      <c r="FA24543" s="195"/>
    </row>
    <row r="24544" spans="48:157">
      <c r="AV24544" s="195"/>
      <c r="AW24544" s="195"/>
      <c r="EZ24544" s="195"/>
      <c r="FA24544" s="195"/>
    </row>
    <row r="24545" spans="48:157">
      <c r="AV24545" s="195"/>
      <c r="AW24545" s="195"/>
      <c r="EZ24545" s="195"/>
      <c r="FA24545" s="195"/>
    </row>
    <row r="24546" spans="48:157">
      <c r="AV24546" s="195"/>
      <c r="AW24546" s="195"/>
      <c r="EZ24546" s="195"/>
      <c r="FA24546" s="195"/>
    </row>
    <row r="24547" spans="48:157">
      <c r="AV24547" s="195"/>
      <c r="AW24547" s="195"/>
      <c r="EZ24547" s="195"/>
      <c r="FA24547" s="195"/>
    </row>
    <row r="24548" spans="48:157">
      <c r="AV24548" s="195"/>
      <c r="AW24548" s="195"/>
      <c r="EZ24548" s="195"/>
      <c r="FA24548" s="195"/>
    </row>
    <row r="24549" spans="48:157">
      <c r="AV24549" s="195"/>
      <c r="AW24549" s="195"/>
      <c r="EZ24549" s="195"/>
      <c r="FA24549" s="195"/>
    </row>
    <row r="24550" spans="48:157">
      <c r="AV24550" s="195"/>
      <c r="AW24550" s="195"/>
      <c r="EZ24550" s="195"/>
      <c r="FA24550" s="195"/>
    </row>
    <row r="24551" spans="48:157">
      <c r="AV24551" s="195"/>
      <c r="AW24551" s="195"/>
      <c r="EZ24551" s="195"/>
      <c r="FA24551" s="195"/>
    </row>
    <row r="24552" spans="48:157">
      <c r="AV24552" s="195"/>
      <c r="AW24552" s="195"/>
      <c r="EZ24552" s="195"/>
      <c r="FA24552" s="195"/>
    </row>
    <row r="24553" spans="48:157">
      <c r="AV24553" s="195"/>
      <c r="AW24553" s="195"/>
      <c r="EZ24553" s="195"/>
      <c r="FA24553" s="195"/>
    </row>
    <row r="24554" spans="48:157">
      <c r="AV24554" s="195"/>
      <c r="AW24554" s="195"/>
      <c r="EZ24554" s="195"/>
      <c r="FA24554" s="195"/>
    </row>
    <row r="24555" spans="48:157">
      <c r="AV24555" s="195"/>
      <c r="AW24555" s="195"/>
      <c r="EZ24555" s="195"/>
      <c r="FA24555" s="195"/>
    </row>
    <row r="24556" spans="48:157">
      <c r="AV24556" s="195"/>
      <c r="AW24556" s="195"/>
      <c r="EZ24556" s="195"/>
      <c r="FA24556" s="195"/>
    </row>
    <row r="24557" spans="48:157">
      <c r="AV24557" s="195"/>
      <c r="AW24557" s="195"/>
      <c r="EZ24557" s="195"/>
      <c r="FA24557" s="195"/>
    </row>
    <row r="24558" spans="48:157">
      <c r="AV24558" s="195"/>
      <c r="AW24558" s="195"/>
      <c r="EZ24558" s="195"/>
      <c r="FA24558" s="195"/>
    </row>
    <row r="24559" spans="48:157">
      <c r="AV24559" s="195"/>
      <c r="AW24559" s="195"/>
      <c r="EZ24559" s="195"/>
      <c r="FA24559" s="195"/>
    </row>
    <row r="24560" spans="48:157">
      <c r="AV24560" s="195"/>
      <c r="AW24560" s="195"/>
      <c r="EZ24560" s="195"/>
      <c r="FA24560" s="195"/>
    </row>
    <row r="24561" spans="48:157">
      <c r="AV24561" s="195"/>
      <c r="AW24561" s="195"/>
      <c r="EZ24561" s="195"/>
      <c r="FA24561" s="195"/>
    </row>
    <row r="24562" spans="48:157">
      <c r="AV24562" s="195"/>
      <c r="AW24562" s="195"/>
      <c r="EZ24562" s="195"/>
      <c r="FA24562" s="195"/>
    </row>
    <row r="24563" spans="48:157">
      <c r="AV24563" s="195"/>
      <c r="AW24563" s="195"/>
      <c r="EZ24563" s="195"/>
      <c r="FA24563" s="195"/>
    </row>
    <row r="24564" spans="48:157">
      <c r="AV24564" s="195"/>
      <c r="AW24564" s="195"/>
      <c r="EZ24564" s="195"/>
      <c r="FA24564" s="195"/>
    </row>
    <row r="24565" spans="48:157">
      <c r="AV24565" s="195"/>
      <c r="AW24565" s="195"/>
      <c r="EZ24565" s="195"/>
      <c r="FA24565" s="195"/>
    </row>
    <row r="24566" spans="48:157">
      <c r="AV24566" s="195"/>
      <c r="AW24566" s="195"/>
      <c r="EZ24566" s="195"/>
      <c r="FA24566" s="195"/>
    </row>
    <row r="24567" spans="48:157">
      <c r="AV24567" s="195"/>
      <c r="AW24567" s="195"/>
      <c r="EZ24567" s="195"/>
      <c r="FA24567" s="195"/>
    </row>
    <row r="24568" spans="48:157">
      <c r="AV24568" s="195"/>
      <c r="AW24568" s="195"/>
      <c r="EZ24568" s="195"/>
      <c r="FA24568" s="195"/>
    </row>
    <row r="24569" spans="48:157">
      <c r="AV24569" s="195"/>
      <c r="AW24569" s="195"/>
      <c r="EZ24569" s="195"/>
      <c r="FA24569" s="195"/>
    </row>
    <row r="24570" spans="48:157">
      <c r="AV24570" s="195"/>
      <c r="AW24570" s="195"/>
      <c r="EZ24570" s="195"/>
      <c r="FA24570" s="195"/>
    </row>
    <row r="24571" spans="48:157">
      <c r="AV24571" s="195"/>
      <c r="AW24571" s="195"/>
      <c r="EZ24571" s="195"/>
      <c r="FA24571" s="195"/>
    </row>
    <row r="24572" spans="48:157">
      <c r="AV24572" s="195"/>
      <c r="AW24572" s="195"/>
      <c r="EZ24572" s="195"/>
      <c r="FA24572" s="195"/>
    </row>
    <row r="24573" spans="48:157">
      <c r="AV24573" s="195"/>
      <c r="AW24573" s="195"/>
      <c r="EZ24573" s="195"/>
      <c r="FA24573" s="195"/>
    </row>
    <row r="24574" spans="48:157">
      <c r="AV24574" s="195"/>
      <c r="AW24574" s="195"/>
      <c r="EZ24574" s="195"/>
      <c r="FA24574" s="195"/>
    </row>
    <row r="24575" spans="48:157">
      <c r="AV24575" s="195"/>
      <c r="AW24575" s="195"/>
      <c r="EZ24575" s="195"/>
      <c r="FA24575" s="195"/>
    </row>
    <row r="24576" spans="48:157">
      <c r="AV24576" s="195"/>
      <c r="AW24576" s="195"/>
      <c r="EZ24576" s="195"/>
      <c r="FA24576" s="195"/>
    </row>
    <row r="24577" spans="48:157">
      <c r="AV24577" s="195"/>
      <c r="AW24577" s="195"/>
      <c r="EZ24577" s="195"/>
      <c r="FA24577" s="195"/>
    </row>
    <row r="24578" spans="48:157">
      <c r="AV24578" s="195"/>
      <c r="AW24578" s="195"/>
      <c r="EZ24578" s="195"/>
      <c r="FA24578" s="195"/>
    </row>
    <row r="24579" spans="48:157">
      <c r="AV24579" s="195"/>
      <c r="AW24579" s="195"/>
      <c r="EZ24579" s="195"/>
      <c r="FA24579" s="195"/>
    </row>
    <row r="24580" spans="48:157">
      <c r="AV24580" s="195"/>
      <c r="AW24580" s="195"/>
      <c r="EZ24580" s="195"/>
      <c r="FA24580" s="195"/>
    </row>
    <row r="24581" spans="48:157">
      <c r="AV24581" s="195"/>
      <c r="AW24581" s="195"/>
      <c r="EZ24581" s="195"/>
      <c r="FA24581" s="195"/>
    </row>
    <row r="24582" spans="48:157">
      <c r="AV24582" s="195"/>
      <c r="AW24582" s="195"/>
      <c r="EZ24582" s="195"/>
      <c r="FA24582" s="195"/>
    </row>
    <row r="24583" spans="48:157">
      <c r="AV24583" s="195"/>
      <c r="AW24583" s="195"/>
      <c r="EZ24583" s="195"/>
      <c r="FA24583" s="195"/>
    </row>
    <row r="24584" spans="48:157">
      <c r="AV24584" s="195"/>
      <c r="AW24584" s="195"/>
      <c r="EZ24584" s="195"/>
      <c r="FA24584" s="195"/>
    </row>
    <row r="24585" spans="48:157">
      <c r="AV24585" s="195"/>
      <c r="AW24585" s="195"/>
      <c r="EZ24585" s="195"/>
      <c r="FA24585" s="195"/>
    </row>
    <row r="24586" spans="48:157">
      <c r="AV24586" s="195"/>
      <c r="AW24586" s="195"/>
      <c r="EZ24586" s="195"/>
      <c r="FA24586" s="195"/>
    </row>
    <row r="24587" spans="48:157">
      <c r="AV24587" s="195"/>
      <c r="AW24587" s="195"/>
      <c r="EZ24587" s="195"/>
      <c r="FA24587" s="195"/>
    </row>
    <row r="24588" spans="48:157">
      <c r="AV24588" s="195"/>
      <c r="AW24588" s="195"/>
      <c r="EZ24588" s="195"/>
      <c r="FA24588" s="195"/>
    </row>
    <row r="24589" spans="48:157">
      <c r="AV24589" s="195"/>
      <c r="AW24589" s="195"/>
      <c r="EZ24589" s="195"/>
      <c r="FA24589" s="195"/>
    </row>
    <row r="24590" spans="48:157">
      <c r="AV24590" s="195"/>
      <c r="AW24590" s="195"/>
      <c r="EZ24590" s="195"/>
      <c r="FA24590" s="195"/>
    </row>
    <row r="24591" spans="48:157">
      <c r="AV24591" s="195"/>
      <c r="AW24591" s="195"/>
      <c r="EZ24591" s="195"/>
      <c r="FA24591" s="195"/>
    </row>
    <row r="24592" spans="48:157">
      <c r="AV24592" s="195"/>
      <c r="AW24592" s="195"/>
      <c r="EZ24592" s="195"/>
      <c r="FA24592" s="195"/>
    </row>
    <row r="24593" spans="48:157">
      <c r="AV24593" s="195"/>
      <c r="AW24593" s="195"/>
      <c r="EZ24593" s="195"/>
      <c r="FA24593" s="195"/>
    </row>
    <row r="24594" spans="48:157">
      <c r="AV24594" s="195"/>
      <c r="AW24594" s="195"/>
      <c r="EZ24594" s="195"/>
      <c r="FA24594" s="195"/>
    </row>
    <row r="24595" spans="48:157">
      <c r="AV24595" s="195"/>
      <c r="AW24595" s="195"/>
      <c r="EZ24595" s="195"/>
      <c r="FA24595" s="195"/>
    </row>
    <row r="24596" spans="48:157">
      <c r="AV24596" s="195"/>
      <c r="AW24596" s="195"/>
      <c r="EZ24596" s="195"/>
      <c r="FA24596" s="195"/>
    </row>
    <row r="24597" spans="48:157">
      <c r="AV24597" s="195"/>
      <c r="AW24597" s="195"/>
      <c r="EZ24597" s="195"/>
      <c r="FA24597" s="195"/>
    </row>
    <row r="24598" spans="48:157">
      <c r="AV24598" s="195"/>
      <c r="AW24598" s="195"/>
      <c r="EZ24598" s="195"/>
      <c r="FA24598" s="195"/>
    </row>
    <row r="24599" spans="48:157">
      <c r="AV24599" s="195"/>
      <c r="AW24599" s="195"/>
      <c r="EZ24599" s="195"/>
      <c r="FA24599" s="195"/>
    </row>
    <row r="24600" spans="48:157">
      <c r="AV24600" s="195"/>
      <c r="AW24600" s="195"/>
      <c r="EZ24600" s="195"/>
      <c r="FA24600" s="195"/>
    </row>
    <row r="24601" spans="48:157">
      <c r="AV24601" s="195"/>
      <c r="AW24601" s="195"/>
      <c r="EZ24601" s="195"/>
      <c r="FA24601" s="195"/>
    </row>
    <row r="24602" spans="48:157">
      <c r="AV24602" s="195"/>
      <c r="AW24602" s="195"/>
      <c r="EZ24602" s="195"/>
      <c r="FA24602" s="195"/>
    </row>
    <row r="24603" spans="48:157">
      <c r="AV24603" s="195"/>
      <c r="AW24603" s="195"/>
      <c r="EZ24603" s="195"/>
      <c r="FA24603" s="195"/>
    </row>
    <row r="24604" spans="48:157">
      <c r="AV24604" s="195"/>
      <c r="AW24604" s="195"/>
      <c r="EZ24604" s="195"/>
      <c r="FA24604" s="195"/>
    </row>
    <row r="24605" spans="48:157">
      <c r="AV24605" s="195"/>
      <c r="AW24605" s="195"/>
      <c r="EZ24605" s="195"/>
      <c r="FA24605" s="195"/>
    </row>
    <row r="24606" spans="48:157">
      <c r="AV24606" s="195"/>
      <c r="AW24606" s="195"/>
      <c r="EZ24606" s="195"/>
      <c r="FA24606" s="195"/>
    </row>
    <row r="24607" spans="48:157">
      <c r="AV24607" s="195"/>
      <c r="AW24607" s="195"/>
      <c r="EZ24607" s="195"/>
      <c r="FA24607" s="195"/>
    </row>
    <row r="24608" spans="48:157">
      <c r="AV24608" s="195"/>
      <c r="AW24608" s="195"/>
      <c r="EZ24608" s="195"/>
      <c r="FA24608" s="195"/>
    </row>
    <row r="24609" spans="48:157">
      <c r="AV24609" s="195"/>
      <c r="AW24609" s="195"/>
      <c r="EZ24609" s="195"/>
      <c r="FA24609" s="195"/>
    </row>
    <row r="24610" spans="48:157">
      <c r="AV24610" s="195"/>
      <c r="AW24610" s="195"/>
      <c r="EZ24610" s="195"/>
      <c r="FA24610" s="195"/>
    </row>
    <row r="24611" spans="48:157">
      <c r="AV24611" s="195"/>
      <c r="AW24611" s="195"/>
      <c r="EZ24611" s="195"/>
      <c r="FA24611" s="195"/>
    </row>
    <row r="24612" spans="48:157">
      <c r="AV24612" s="195"/>
      <c r="AW24612" s="195"/>
      <c r="EZ24612" s="195"/>
      <c r="FA24612" s="195"/>
    </row>
    <row r="24613" spans="48:157">
      <c r="AV24613" s="195"/>
      <c r="AW24613" s="195"/>
      <c r="EZ24613" s="195"/>
      <c r="FA24613" s="195"/>
    </row>
    <row r="24614" spans="48:157">
      <c r="AV24614" s="195"/>
      <c r="AW24614" s="195"/>
      <c r="EZ24614" s="195"/>
      <c r="FA24614" s="195"/>
    </row>
    <row r="24615" spans="48:157">
      <c r="AV24615" s="195"/>
      <c r="AW24615" s="195"/>
      <c r="EZ24615" s="195"/>
      <c r="FA24615" s="195"/>
    </row>
    <row r="24616" spans="48:157">
      <c r="AV24616" s="195"/>
      <c r="AW24616" s="195"/>
      <c r="EZ24616" s="195"/>
      <c r="FA24616" s="195"/>
    </row>
    <row r="24617" spans="48:157">
      <c r="AV24617" s="195"/>
      <c r="AW24617" s="195"/>
      <c r="EZ24617" s="195"/>
      <c r="FA24617" s="195"/>
    </row>
    <row r="24618" spans="48:157">
      <c r="AV24618" s="195"/>
      <c r="AW24618" s="195"/>
      <c r="EZ24618" s="195"/>
      <c r="FA24618" s="195"/>
    </row>
    <row r="24619" spans="48:157">
      <c r="AV24619" s="195"/>
      <c r="AW24619" s="195"/>
      <c r="EZ24619" s="195"/>
      <c r="FA24619" s="195"/>
    </row>
    <row r="24620" spans="48:157">
      <c r="AV24620" s="195"/>
      <c r="AW24620" s="195"/>
      <c r="EZ24620" s="195"/>
      <c r="FA24620" s="195"/>
    </row>
    <row r="24621" spans="48:157">
      <c r="AV24621" s="195"/>
      <c r="AW24621" s="195"/>
      <c r="EZ24621" s="195"/>
      <c r="FA24621" s="195"/>
    </row>
    <row r="24622" spans="48:157">
      <c r="AV24622" s="195"/>
      <c r="AW24622" s="195"/>
      <c r="EZ24622" s="195"/>
      <c r="FA24622" s="195"/>
    </row>
    <row r="24623" spans="48:157">
      <c r="AV24623" s="195"/>
      <c r="AW24623" s="195"/>
      <c r="EZ24623" s="195"/>
      <c r="FA24623" s="195"/>
    </row>
    <row r="24624" spans="48:157">
      <c r="AV24624" s="195"/>
      <c r="AW24624" s="195"/>
      <c r="EZ24624" s="195"/>
      <c r="FA24624" s="195"/>
    </row>
    <row r="24625" spans="48:157">
      <c r="AV24625" s="195"/>
      <c r="AW24625" s="195"/>
      <c r="EZ24625" s="195"/>
      <c r="FA24625" s="195"/>
    </row>
    <row r="24626" spans="48:157">
      <c r="AV24626" s="195"/>
      <c r="AW24626" s="195"/>
      <c r="EZ24626" s="195"/>
      <c r="FA24626" s="195"/>
    </row>
    <row r="24627" spans="48:157">
      <c r="AV24627" s="195"/>
      <c r="AW24627" s="195"/>
      <c r="EZ24627" s="195"/>
      <c r="FA24627" s="195"/>
    </row>
    <row r="24628" spans="48:157">
      <c r="AV24628" s="195"/>
      <c r="AW24628" s="195"/>
      <c r="EZ24628" s="195"/>
      <c r="FA24628" s="195"/>
    </row>
    <row r="24629" spans="48:157">
      <c r="AV24629" s="195"/>
      <c r="AW24629" s="195"/>
      <c r="EZ24629" s="195"/>
      <c r="FA24629" s="195"/>
    </row>
    <row r="24630" spans="48:157">
      <c r="AV24630" s="195"/>
      <c r="AW24630" s="195"/>
      <c r="EZ24630" s="195"/>
      <c r="FA24630" s="195"/>
    </row>
    <row r="24631" spans="48:157">
      <c r="AV24631" s="195"/>
      <c r="AW24631" s="195"/>
      <c r="EZ24631" s="195"/>
      <c r="FA24631" s="195"/>
    </row>
    <row r="24632" spans="48:157">
      <c r="AV24632" s="195"/>
      <c r="AW24632" s="195"/>
      <c r="EZ24632" s="195"/>
      <c r="FA24632" s="195"/>
    </row>
    <row r="24633" spans="48:157">
      <c r="AV24633" s="195"/>
      <c r="AW24633" s="195"/>
      <c r="EZ24633" s="195"/>
      <c r="FA24633" s="195"/>
    </row>
    <row r="24634" spans="48:157">
      <c r="AV24634" s="195"/>
      <c r="AW24634" s="195"/>
      <c r="EZ24634" s="195"/>
      <c r="FA24634" s="195"/>
    </row>
    <row r="24635" spans="48:157">
      <c r="AV24635" s="195"/>
      <c r="AW24635" s="195"/>
      <c r="EZ24635" s="195"/>
      <c r="FA24635" s="195"/>
    </row>
    <row r="24636" spans="48:157">
      <c r="AV24636" s="195"/>
      <c r="AW24636" s="195"/>
      <c r="EZ24636" s="195"/>
      <c r="FA24636" s="195"/>
    </row>
    <row r="24637" spans="48:157">
      <c r="AV24637" s="195"/>
      <c r="AW24637" s="195"/>
      <c r="EZ24637" s="195"/>
      <c r="FA24637" s="195"/>
    </row>
    <row r="24638" spans="48:157">
      <c r="AV24638" s="195"/>
      <c r="AW24638" s="195"/>
      <c r="EZ24638" s="195"/>
      <c r="FA24638" s="195"/>
    </row>
    <row r="24639" spans="48:157">
      <c r="AV24639" s="195"/>
      <c r="AW24639" s="195"/>
      <c r="EZ24639" s="195"/>
      <c r="FA24639" s="195"/>
    </row>
    <row r="24640" spans="48:157">
      <c r="AV24640" s="195"/>
      <c r="AW24640" s="195"/>
      <c r="EZ24640" s="195"/>
      <c r="FA24640" s="195"/>
    </row>
    <row r="24641" spans="48:157">
      <c r="AV24641" s="195"/>
      <c r="AW24641" s="195"/>
      <c r="EZ24641" s="195"/>
      <c r="FA24641" s="195"/>
    </row>
    <row r="24642" spans="48:157">
      <c r="AV24642" s="195"/>
      <c r="AW24642" s="195"/>
      <c r="EZ24642" s="195"/>
      <c r="FA24642" s="195"/>
    </row>
    <row r="24643" spans="48:157">
      <c r="AV24643" s="195"/>
      <c r="AW24643" s="195"/>
      <c r="EZ24643" s="195"/>
      <c r="FA24643" s="195"/>
    </row>
    <row r="24644" spans="48:157">
      <c r="AV24644" s="195"/>
      <c r="AW24644" s="195"/>
      <c r="EZ24644" s="195"/>
      <c r="FA24644" s="195"/>
    </row>
    <row r="24645" spans="48:157">
      <c r="AV24645" s="195"/>
      <c r="AW24645" s="195"/>
      <c r="EZ24645" s="195"/>
      <c r="FA24645" s="195"/>
    </row>
    <row r="24646" spans="48:157">
      <c r="AV24646" s="195"/>
      <c r="AW24646" s="195"/>
      <c r="EZ24646" s="195"/>
      <c r="FA24646" s="195"/>
    </row>
    <row r="24647" spans="48:157">
      <c r="AV24647" s="195"/>
      <c r="AW24647" s="195"/>
      <c r="EZ24647" s="195"/>
      <c r="FA24647" s="195"/>
    </row>
    <row r="24648" spans="48:157">
      <c r="AV24648" s="195"/>
      <c r="AW24648" s="195"/>
      <c r="EZ24648" s="195"/>
      <c r="FA24648" s="195"/>
    </row>
    <row r="24649" spans="48:157">
      <c r="AV24649" s="195"/>
      <c r="AW24649" s="195"/>
      <c r="EZ24649" s="195"/>
      <c r="FA24649" s="195"/>
    </row>
    <row r="24650" spans="48:157">
      <c r="AV24650" s="195"/>
      <c r="AW24650" s="195"/>
      <c r="EZ24650" s="195"/>
      <c r="FA24650" s="195"/>
    </row>
    <row r="24651" spans="48:157">
      <c r="AV24651" s="195"/>
      <c r="AW24651" s="195"/>
      <c r="EZ24651" s="195"/>
      <c r="FA24651" s="195"/>
    </row>
    <row r="24652" spans="48:157">
      <c r="AV24652" s="195"/>
      <c r="AW24652" s="195"/>
      <c r="EZ24652" s="195"/>
      <c r="FA24652" s="195"/>
    </row>
    <row r="24653" spans="48:157">
      <c r="AV24653" s="195"/>
      <c r="AW24653" s="195"/>
      <c r="EZ24653" s="195"/>
      <c r="FA24653" s="195"/>
    </row>
    <row r="24654" spans="48:157">
      <c r="AV24654" s="195"/>
      <c r="AW24654" s="195"/>
      <c r="EZ24654" s="195"/>
      <c r="FA24654" s="195"/>
    </row>
    <row r="24655" spans="48:157">
      <c r="AV24655" s="195"/>
      <c r="AW24655" s="195"/>
      <c r="EZ24655" s="195"/>
      <c r="FA24655" s="195"/>
    </row>
    <row r="24656" spans="48:157">
      <c r="AV24656" s="195"/>
      <c r="AW24656" s="195"/>
      <c r="EZ24656" s="195"/>
      <c r="FA24656" s="195"/>
    </row>
    <row r="24657" spans="48:157">
      <c r="AV24657" s="195"/>
      <c r="AW24657" s="195"/>
      <c r="EZ24657" s="195"/>
      <c r="FA24657" s="195"/>
    </row>
    <row r="24658" spans="48:157">
      <c r="AV24658" s="195"/>
      <c r="AW24658" s="195"/>
      <c r="EZ24658" s="195"/>
      <c r="FA24658" s="195"/>
    </row>
    <row r="24659" spans="48:157">
      <c r="AV24659" s="195"/>
      <c r="AW24659" s="195"/>
      <c r="EZ24659" s="195"/>
      <c r="FA24659" s="195"/>
    </row>
    <row r="24660" spans="48:157">
      <c r="AV24660" s="195"/>
      <c r="AW24660" s="195"/>
      <c r="EZ24660" s="195"/>
      <c r="FA24660" s="195"/>
    </row>
    <row r="24661" spans="48:157">
      <c r="AV24661" s="195"/>
      <c r="AW24661" s="195"/>
      <c r="EZ24661" s="195"/>
      <c r="FA24661" s="195"/>
    </row>
    <row r="24662" spans="48:157">
      <c r="AV24662" s="195"/>
      <c r="AW24662" s="195"/>
      <c r="EZ24662" s="195"/>
      <c r="FA24662" s="195"/>
    </row>
    <row r="24663" spans="48:157">
      <c r="AV24663" s="195"/>
      <c r="AW24663" s="195"/>
      <c r="EZ24663" s="195"/>
      <c r="FA24663" s="195"/>
    </row>
    <row r="24664" spans="48:157">
      <c r="AV24664" s="195"/>
      <c r="AW24664" s="195"/>
      <c r="EZ24664" s="195"/>
      <c r="FA24664" s="195"/>
    </row>
    <row r="24665" spans="48:157">
      <c r="AV24665" s="195"/>
      <c r="AW24665" s="195"/>
      <c r="EZ24665" s="195"/>
      <c r="FA24665" s="195"/>
    </row>
    <row r="24666" spans="48:157">
      <c r="AV24666" s="195"/>
      <c r="AW24666" s="195"/>
      <c r="EZ24666" s="195"/>
      <c r="FA24666" s="195"/>
    </row>
    <row r="24667" spans="48:157">
      <c r="AV24667" s="195"/>
      <c r="AW24667" s="195"/>
      <c r="EZ24667" s="195"/>
      <c r="FA24667" s="195"/>
    </row>
    <row r="24668" spans="48:157">
      <c r="AV24668" s="195"/>
      <c r="AW24668" s="195"/>
      <c r="EZ24668" s="195"/>
      <c r="FA24668" s="195"/>
    </row>
    <row r="24669" spans="48:157">
      <c r="AV24669" s="195"/>
      <c r="AW24669" s="195"/>
      <c r="EZ24669" s="195"/>
      <c r="FA24669" s="195"/>
    </row>
    <row r="24670" spans="48:157">
      <c r="AV24670" s="195"/>
      <c r="AW24670" s="195"/>
      <c r="EZ24670" s="195"/>
      <c r="FA24670" s="195"/>
    </row>
    <row r="24671" spans="48:157">
      <c r="AV24671" s="195"/>
      <c r="AW24671" s="195"/>
      <c r="EZ24671" s="195"/>
      <c r="FA24671" s="195"/>
    </row>
    <row r="24672" spans="48:157">
      <c r="AV24672" s="195"/>
      <c r="AW24672" s="195"/>
      <c r="EZ24672" s="195"/>
      <c r="FA24672" s="195"/>
    </row>
    <row r="24673" spans="48:157">
      <c r="AV24673" s="195"/>
      <c r="AW24673" s="195"/>
      <c r="EZ24673" s="195"/>
      <c r="FA24673" s="195"/>
    </row>
    <row r="24674" spans="48:157">
      <c r="AV24674" s="195"/>
      <c r="AW24674" s="195"/>
      <c r="EZ24674" s="195"/>
      <c r="FA24674" s="195"/>
    </row>
    <row r="24675" spans="48:157">
      <c r="AV24675" s="195"/>
      <c r="AW24675" s="195"/>
      <c r="EZ24675" s="195"/>
      <c r="FA24675" s="195"/>
    </row>
    <row r="24676" spans="48:157">
      <c r="AV24676" s="195"/>
      <c r="AW24676" s="195"/>
      <c r="EZ24676" s="195"/>
      <c r="FA24676" s="195"/>
    </row>
    <row r="24677" spans="48:157">
      <c r="AV24677" s="195"/>
      <c r="AW24677" s="195"/>
      <c r="EZ24677" s="195"/>
      <c r="FA24677" s="195"/>
    </row>
    <row r="24678" spans="48:157">
      <c r="AV24678" s="195"/>
      <c r="AW24678" s="195"/>
      <c r="EZ24678" s="195"/>
      <c r="FA24678" s="195"/>
    </row>
    <row r="24679" spans="48:157">
      <c r="AV24679" s="195"/>
      <c r="AW24679" s="195"/>
      <c r="EZ24679" s="195"/>
      <c r="FA24679" s="195"/>
    </row>
    <row r="24680" spans="48:157">
      <c r="AV24680" s="195"/>
      <c r="AW24680" s="195"/>
      <c r="EZ24680" s="195"/>
      <c r="FA24680" s="195"/>
    </row>
    <row r="24681" spans="48:157">
      <c r="AV24681" s="195"/>
      <c r="AW24681" s="195"/>
      <c r="EZ24681" s="195"/>
      <c r="FA24681" s="195"/>
    </row>
    <row r="24682" spans="48:157">
      <c r="AV24682" s="195"/>
      <c r="AW24682" s="195"/>
      <c r="EZ24682" s="195"/>
      <c r="FA24682" s="195"/>
    </row>
    <row r="24683" spans="48:157">
      <c r="AV24683" s="195"/>
      <c r="AW24683" s="195"/>
      <c r="EZ24683" s="195"/>
      <c r="FA24683" s="195"/>
    </row>
    <row r="24684" spans="48:157">
      <c r="AV24684" s="195"/>
      <c r="AW24684" s="195"/>
      <c r="EZ24684" s="195"/>
      <c r="FA24684" s="195"/>
    </row>
    <row r="24685" spans="48:157">
      <c r="AV24685" s="195"/>
      <c r="AW24685" s="195"/>
      <c r="EZ24685" s="195"/>
      <c r="FA24685" s="195"/>
    </row>
    <row r="24686" spans="48:157">
      <c r="AV24686" s="195"/>
      <c r="AW24686" s="195"/>
      <c r="EZ24686" s="195"/>
      <c r="FA24686" s="195"/>
    </row>
    <row r="24687" spans="48:157">
      <c r="AV24687" s="195"/>
      <c r="AW24687" s="195"/>
      <c r="EZ24687" s="195"/>
      <c r="FA24687" s="195"/>
    </row>
    <row r="24688" spans="48:157">
      <c r="AV24688" s="195"/>
      <c r="AW24688" s="195"/>
      <c r="EZ24688" s="195"/>
      <c r="FA24688" s="195"/>
    </row>
    <row r="24689" spans="48:157">
      <c r="AV24689" s="195"/>
      <c r="AW24689" s="195"/>
      <c r="EZ24689" s="195"/>
      <c r="FA24689" s="195"/>
    </row>
    <row r="24690" spans="48:157">
      <c r="AV24690" s="195"/>
      <c r="AW24690" s="195"/>
      <c r="EZ24690" s="195"/>
      <c r="FA24690" s="195"/>
    </row>
    <row r="24691" spans="48:157">
      <c r="AV24691" s="195"/>
      <c r="AW24691" s="195"/>
      <c r="EZ24691" s="195"/>
      <c r="FA24691" s="195"/>
    </row>
    <row r="24692" spans="48:157">
      <c r="AV24692" s="195"/>
      <c r="AW24692" s="195"/>
      <c r="EZ24692" s="195"/>
      <c r="FA24692" s="195"/>
    </row>
    <row r="24693" spans="48:157">
      <c r="AV24693" s="195"/>
      <c r="AW24693" s="195"/>
      <c r="EZ24693" s="195"/>
      <c r="FA24693" s="195"/>
    </row>
    <row r="24694" spans="48:157">
      <c r="AV24694" s="195"/>
      <c r="AW24694" s="195"/>
      <c r="EZ24694" s="195"/>
      <c r="FA24694" s="195"/>
    </row>
    <row r="24695" spans="48:157">
      <c r="AV24695" s="195"/>
      <c r="AW24695" s="195"/>
      <c r="EZ24695" s="195"/>
      <c r="FA24695" s="195"/>
    </row>
    <row r="24696" spans="48:157">
      <c r="AV24696" s="195"/>
      <c r="AW24696" s="195"/>
      <c r="EZ24696" s="195"/>
      <c r="FA24696" s="195"/>
    </row>
    <row r="24697" spans="48:157">
      <c r="AV24697" s="195"/>
      <c r="AW24697" s="195"/>
      <c r="EZ24697" s="195"/>
      <c r="FA24697" s="195"/>
    </row>
    <row r="24698" spans="48:157">
      <c r="AV24698" s="195"/>
      <c r="AW24698" s="195"/>
      <c r="EZ24698" s="195"/>
      <c r="FA24698" s="195"/>
    </row>
    <row r="24699" spans="48:157">
      <c r="AV24699" s="195"/>
      <c r="AW24699" s="195"/>
      <c r="EZ24699" s="195"/>
      <c r="FA24699" s="195"/>
    </row>
    <row r="24700" spans="48:157">
      <c r="AV24700" s="195"/>
      <c r="AW24700" s="195"/>
      <c r="EZ24700" s="195"/>
      <c r="FA24700" s="195"/>
    </row>
    <row r="24701" spans="48:157">
      <c r="AV24701" s="195"/>
      <c r="AW24701" s="195"/>
      <c r="EZ24701" s="195"/>
      <c r="FA24701" s="195"/>
    </row>
    <row r="24702" spans="48:157">
      <c r="AV24702" s="195"/>
      <c r="AW24702" s="195"/>
      <c r="EZ24702" s="195"/>
      <c r="FA24702" s="195"/>
    </row>
    <row r="24703" spans="48:157">
      <c r="AV24703" s="195"/>
      <c r="AW24703" s="195"/>
      <c r="EZ24703" s="195"/>
      <c r="FA24703" s="195"/>
    </row>
    <row r="24704" spans="48:157">
      <c r="AV24704" s="195"/>
      <c r="AW24704" s="195"/>
      <c r="EZ24704" s="195"/>
      <c r="FA24704" s="195"/>
    </row>
    <row r="24705" spans="48:157">
      <c r="AV24705" s="195"/>
      <c r="AW24705" s="195"/>
      <c r="EZ24705" s="195"/>
      <c r="FA24705" s="195"/>
    </row>
    <row r="24706" spans="48:157">
      <c r="AV24706" s="195"/>
      <c r="AW24706" s="195"/>
      <c r="EZ24706" s="195"/>
      <c r="FA24706" s="195"/>
    </row>
    <row r="24707" spans="48:157">
      <c r="AV24707" s="195"/>
      <c r="AW24707" s="195"/>
      <c r="EZ24707" s="195"/>
      <c r="FA24707" s="195"/>
    </row>
    <row r="24708" spans="48:157">
      <c r="AV24708" s="195"/>
      <c r="AW24708" s="195"/>
      <c r="EZ24708" s="195"/>
      <c r="FA24708" s="195"/>
    </row>
    <row r="24709" spans="48:157">
      <c r="AV24709" s="195"/>
      <c r="AW24709" s="195"/>
      <c r="EZ24709" s="195"/>
      <c r="FA24709" s="195"/>
    </row>
    <row r="24710" spans="48:157">
      <c r="AV24710" s="195"/>
      <c r="AW24710" s="195"/>
      <c r="EZ24710" s="195"/>
      <c r="FA24710" s="195"/>
    </row>
    <row r="24711" spans="48:157">
      <c r="AV24711" s="195"/>
      <c r="AW24711" s="195"/>
      <c r="EZ24711" s="195"/>
      <c r="FA24711" s="195"/>
    </row>
    <row r="24712" spans="48:157">
      <c r="AV24712" s="195"/>
      <c r="AW24712" s="195"/>
      <c r="EZ24712" s="195"/>
      <c r="FA24712" s="195"/>
    </row>
    <row r="24713" spans="48:157">
      <c r="AV24713" s="195"/>
      <c r="AW24713" s="195"/>
      <c r="EZ24713" s="195"/>
      <c r="FA24713" s="195"/>
    </row>
    <row r="24714" spans="48:157">
      <c r="AV24714" s="195"/>
      <c r="AW24714" s="195"/>
      <c r="EZ24714" s="195"/>
      <c r="FA24714" s="195"/>
    </row>
    <row r="24715" spans="48:157">
      <c r="AV24715" s="195"/>
      <c r="AW24715" s="195"/>
      <c r="EZ24715" s="195"/>
      <c r="FA24715" s="195"/>
    </row>
    <row r="24716" spans="48:157">
      <c r="AV24716" s="195"/>
      <c r="AW24716" s="195"/>
      <c r="EZ24716" s="195"/>
      <c r="FA24716" s="195"/>
    </row>
    <row r="24717" spans="48:157">
      <c r="AV24717" s="195"/>
      <c r="AW24717" s="195"/>
      <c r="EZ24717" s="195"/>
      <c r="FA24717" s="195"/>
    </row>
    <row r="24718" spans="48:157">
      <c r="AV24718" s="195"/>
      <c r="AW24718" s="195"/>
      <c r="EZ24718" s="195"/>
      <c r="FA24718" s="195"/>
    </row>
    <row r="24719" spans="48:157">
      <c r="AV24719" s="195"/>
      <c r="AW24719" s="195"/>
      <c r="EZ24719" s="195"/>
      <c r="FA24719" s="195"/>
    </row>
    <row r="24720" spans="48:157">
      <c r="AV24720" s="195"/>
      <c r="AW24720" s="195"/>
      <c r="EZ24720" s="195"/>
      <c r="FA24720" s="195"/>
    </row>
    <row r="24721" spans="48:157">
      <c r="AV24721" s="195"/>
      <c r="AW24721" s="195"/>
      <c r="EZ24721" s="195"/>
      <c r="FA24721" s="195"/>
    </row>
    <row r="24722" spans="48:157">
      <c r="AV24722" s="195"/>
      <c r="AW24722" s="195"/>
      <c r="EZ24722" s="195"/>
      <c r="FA24722" s="195"/>
    </row>
    <row r="24723" spans="48:157">
      <c r="AV24723" s="195"/>
      <c r="AW24723" s="195"/>
      <c r="EZ24723" s="195"/>
      <c r="FA24723" s="195"/>
    </row>
    <row r="24724" spans="48:157">
      <c r="AV24724" s="195"/>
      <c r="AW24724" s="195"/>
      <c r="EZ24724" s="195"/>
      <c r="FA24724" s="195"/>
    </row>
    <row r="24725" spans="48:157">
      <c r="AV24725" s="195"/>
      <c r="AW24725" s="195"/>
      <c r="EZ24725" s="195"/>
      <c r="FA24725" s="195"/>
    </row>
    <row r="24726" spans="48:157">
      <c r="AV24726" s="195"/>
      <c r="AW24726" s="195"/>
      <c r="EZ24726" s="195"/>
      <c r="FA24726" s="195"/>
    </row>
    <row r="24727" spans="48:157">
      <c r="AV24727" s="195"/>
      <c r="AW24727" s="195"/>
      <c r="EZ24727" s="195"/>
      <c r="FA24727" s="195"/>
    </row>
    <row r="24728" spans="48:157">
      <c r="AV24728" s="195"/>
      <c r="AW24728" s="195"/>
      <c r="EZ24728" s="195"/>
      <c r="FA24728" s="195"/>
    </row>
    <row r="24729" spans="48:157">
      <c r="AV24729" s="195"/>
      <c r="AW24729" s="195"/>
      <c r="EZ24729" s="195"/>
      <c r="FA24729" s="195"/>
    </row>
    <row r="24730" spans="48:157">
      <c r="AV24730" s="195"/>
      <c r="AW24730" s="195"/>
      <c r="EZ24730" s="195"/>
      <c r="FA24730" s="195"/>
    </row>
    <row r="24731" spans="48:157">
      <c r="AV24731" s="195"/>
      <c r="AW24731" s="195"/>
      <c r="EZ24731" s="195"/>
      <c r="FA24731" s="195"/>
    </row>
    <row r="24732" spans="48:157">
      <c r="AV24732" s="195"/>
      <c r="AW24732" s="195"/>
      <c r="EZ24732" s="195"/>
      <c r="FA24732" s="195"/>
    </row>
    <row r="24733" spans="48:157">
      <c r="AV24733" s="195"/>
      <c r="AW24733" s="195"/>
      <c r="EZ24733" s="195"/>
      <c r="FA24733" s="195"/>
    </row>
    <row r="24734" spans="48:157">
      <c r="AV24734" s="195"/>
      <c r="AW24734" s="195"/>
      <c r="EZ24734" s="195"/>
      <c r="FA24734" s="195"/>
    </row>
    <row r="24735" spans="48:157">
      <c r="AV24735" s="195"/>
      <c r="AW24735" s="195"/>
      <c r="EZ24735" s="195"/>
      <c r="FA24735" s="195"/>
    </row>
    <row r="24736" spans="48:157">
      <c r="AV24736" s="195"/>
      <c r="AW24736" s="195"/>
      <c r="EZ24736" s="195"/>
      <c r="FA24736" s="195"/>
    </row>
    <row r="24737" spans="48:157">
      <c r="AV24737" s="195"/>
      <c r="AW24737" s="195"/>
      <c r="EZ24737" s="195"/>
      <c r="FA24737" s="195"/>
    </row>
    <row r="24738" spans="48:157">
      <c r="AV24738" s="195"/>
      <c r="AW24738" s="195"/>
      <c r="EZ24738" s="195"/>
      <c r="FA24738" s="195"/>
    </row>
    <row r="24739" spans="48:157">
      <c r="AV24739" s="195"/>
      <c r="AW24739" s="195"/>
      <c r="EZ24739" s="195"/>
      <c r="FA24739" s="195"/>
    </row>
    <row r="24740" spans="48:157">
      <c r="AV24740" s="195"/>
      <c r="AW24740" s="195"/>
      <c r="EZ24740" s="195"/>
      <c r="FA24740" s="195"/>
    </row>
    <row r="24741" spans="48:157">
      <c r="AV24741" s="195"/>
      <c r="AW24741" s="195"/>
      <c r="EZ24741" s="195"/>
      <c r="FA24741" s="195"/>
    </row>
    <row r="24742" spans="48:157">
      <c r="AV24742" s="195"/>
      <c r="AW24742" s="195"/>
      <c r="EZ24742" s="195"/>
      <c r="FA24742" s="195"/>
    </row>
    <row r="24743" spans="48:157">
      <c r="AV24743" s="195"/>
      <c r="AW24743" s="195"/>
      <c r="EZ24743" s="195"/>
      <c r="FA24743" s="195"/>
    </row>
    <row r="24744" spans="48:157">
      <c r="AV24744" s="195"/>
      <c r="AW24744" s="195"/>
      <c r="EZ24744" s="195"/>
      <c r="FA24744" s="195"/>
    </row>
    <row r="24745" spans="48:157">
      <c r="AV24745" s="195"/>
      <c r="AW24745" s="195"/>
      <c r="EZ24745" s="195"/>
      <c r="FA24745" s="195"/>
    </row>
    <row r="24746" spans="48:157">
      <c r="AV24746" s="195"/>
      <c r="AW24746" s="195"/>
      <c r="EZ24746" s="195"/>
      <c r="FA24746" s="195"/>
    </row>
    <row r="24747" spans="48:157">
      <c r="AV24747" s="195"/>
      <c r="AW24747" s="195"/>
      <c r="EZ24747" s="195"/>
      <c r="FA24747" s="195"/>
    </row>
    <row r="24748" spans="48:157">
      <c r="AV24748" s="195"/>
      <c r="AW24748" s="195"/>
      <c r="EZ24748" s="195"/>
      <c r="FA24748" s="195"/>
    </row>
    <row r="24749" spans="48:157">
      <c r="AV24749" s="195"/>
      <c r="AW24749" s="195"/>
      <c r="EZ24749" s="195"/>
      <c r="FA24749" s="195"/>
    </row>
    <row r="24750" spans="48:157">
      <c r="AV24750" s="195"/>
      <c r="AW24750" s="195"/>
      <c r="EZ24750" s="195"/>
      <c r="FA24750" s="195"/>
    </row>
    <row r="24751" spans="48:157">
      <c r="AV24751" s="195"/>
      <c r="AW24751" s="195"/>
      <c r="EZ24751" s="195"/>
      <c r="FA24751" s="195"/>
    </row>
    <row r="24752" spans="48:157">
      <c r="AV24752" s="195"/>
      <c r="AW24752" s="195"/>
      <c r="EZ24752" s="195"/>
      <c r="FA24752" s="195"/>
    </row>
    <row r="24753" spans="48:157">
      <c r="AV24753" s="195"/>
      <c r="AW24753" s="195"/>
      <c r="EZ24753" s="195"/>
      <c r="FA24753" s="195"/>
    </row>
    <row r="24754" spans="48:157">
      <c r="AV24754" s="195"/>
      <c r="AW24754" s="195"/>
      <c r="EZ24754" s="195"/>
      <c r="FA24754" s="195"/>
    </row>
    <row r="24755" spans="48:157">
      <c r="AV24755" s="195"/>
      <c r="AW24755" s="195"/>
      <c r="EZ24755" s="195"/>
      <c r="FA24755" s="195"/>
    </row>
    <row r="24756" spans="48:157">
      <c r="AV24756" s="195"/>
      <c r="AW24756" s="195"/>
      <c r="EZ24756" s="195"/>
      <c r="FA24756" s="195"/>
    </row>
    <row r="24757" spans="48:157">
      <c r="AV24757" s="195"/>
      <c r="AW24757" s="195"/>
      <c r="EZ24757" s="195"/>
      <c r="FA24757" s="195"/>
    </row>
    <row r="24758" spans="48:157">
      <c r="AV24758" s="195"/>
      <c r="AW24758" s="195"/>
      <c r="EZ24758" s="195"/>
      <c r="FA24758" s="195"/>
    </row>
    <row r="24759" spans="48:157">
      <c r="AV24759" s="195"/>
      <c r="AW24759" s="195"/>
      <c r="EZ24759" s="195"/>
      <c r="FA24759" s="195"/>
    </row>
    <row r="24760" spans="48:157">
      <c r="AV24760" s="195"/>
      <c r="AW24760" s="195"/>
      <c r="EZ24760" s="195"/>
      <c r="FA24760" s="195"/>
    </row>
    <row r="24761" spans="48:157">
      <c r="AV24761" s="195"/>
      <c r="AW24761" s="195"/>
      <c r="EZ24761" s="195"/>
      <c r="FA24761" s="195"/>
    </row>
    <row r="24762" spans="48:157">
      <c r="AV24762" s="195"/>
      <c r="AW24762" s="195"/>
      <c r="EZ24762" s="195"/>
      <c r="FA24762" s="195"/>
    </row>
    <row r="24763" spans="48:157">
      <c r="AV24763" s="195"/>
      <c r="AW24763" s="195"/>
      <c r="EZ24763" s="195"/>
      <c r="FA24763" s="195"/>
    </row>
    <row r="24764" spans="48:157">
      <c r="AV24764" s="195"/>
      <c r="AW24764" s="195"/>
      <c r="EZ24764" s="195"/>
      <c r="FA24764" s="195"/>
    </row>
    <row r="24765" spans="48:157">
      <c r="AV24765" s="195"/>
      <c r="AW24765" s="195"/>
      <c r="EZ24765" s="195"/>
      <c r="FA24765" s="195"/>
    </row>
    <row r="24766" spans="48:157">
      <c r="AV24766" s="195"/>
      <c r="AW24766" s="195"/>
      <c r="EZ24766" s="195"/>
      <c r="FA24766" s="195"/>
    </row>
    <row r="24767" spans="48:157">
      <c r="AV24767" s="195"/>
      <c r="AW24767" s="195"/>
      <c r="EZ24767" s="195"/>
      <c r="FA24767" s="195"/>
    </row>
    <row r="24768" spans="48:157">
      <c r="AV24768" s="195"/>
      <c r="AW24768" s="195"/>
      <c r="EZ24768" s="195"/>
      <c r="FA24768" s="195"/>
    </row>
    <row r="24769" spans="48:157">
      <c r="AV24769" s="195"/>
      <c r="AW24769" s="195"/>
      <c r="EZ24769" s="195"/>
      <c r="FA24769" s="195"/>
    </row>
    <row r="24770" spans="48:157">
      <c r="AV24770" s="195"/>
      <c r="AW24770" s="195"/>
      <c r="EZ24770" s="195"/>
      <c r="FA24770" s="195"/>
    </row>
    <row r="24771" spans="48:157">
      <c r="AV24771" s="195"/>
      <c r="AW24771" s="195"/>
      <c r="EZ24771" s="195"/>
      <c r="FA24771" s="195"/>
    </row>
    <row r="24772" spans="48:157">
      <c r="AV24772" s="195"/>
      <c r="AW24772" s="195"/>
      <c r="EZ24772" s="195"/>
      <c r="FA24772" s="195"/>
    </row>
    <row r="24773" spans="48:157">
      <c r="AV24773" s="195"/>
      <c r="AW24773" s="195"/>
      <c r="EZ24773" s="195"/>
      <c r="FA24773" s="195"/>
    </row>
    <row r="24774" spans="48:157">
      <c r="AV24774" s="195"/>
      <c r="AW24774" s="195"/>
      <c r="EZ24774" s="195"/>
      <c r="FA24774" s="195"/>
    </row>
    <row r="24775" spans="48:157">
      <c r="AV24775" s="195"/>
      <c r="AW24775" s="195"/>
      <c r="EZ24775" s="195"/>
      <c r="FA24775" s="195"/>
    </row>
    <row r="24776" spans="48:157">
      <c r="AV24776" s="195"/>
      <c r="AW24776" s="195"/>
      <c r="EZ24776" s="195"/>
      <c r="FA24776" s="195"/>
    </row>
    <row r="24777" spans="48:157">
      <c r="AV24777" s="195"/>
      <c r="AW24777" s="195"/>
      <c r="EZ24777" s="195"/>
      <c r="FA24777" s="195"/>
    </row>
    <row r="24778" spans="48:157">
      <c r="AV24778" s="195"/>
      <c r="AW24778" s="195"/>
      <c r="EZ24778" s="195"/>
      <c r="FA24778" s="195"/>
    </row>
    <row r="24779" spans="48:157">
      <c r="AV24779" s="195"/>
      <c r="AW24779" s="195"/>
      <c r="EZ24779" s="195"/>
      <c r="FA24779" s="195"/>
    </row>
    <row r="24780" spans="48:157">
      <c r="AV24780" s="195"/>
      <c r="AW24780" s="195"/>
      <c r="EZ24780" s="195"/>
      <c r="FA24780" s="195"/>
    </row>
    <row r="24781" spans="48:157">
      <c r="AV24781" s="195"/>
      <c r="AW24781" s="195"/>
      <c r="EZ24781" s="195"/>
      <c r="FA24781" s="195"/>
    </row>
    <row r="24782" spans="48:157">
      <c r="AV24782" s="195"/>
      <c r="AW24782" s="195"/>
      <c r="EZ24782" s="195"/>
      <c r="FA24782" s="195"/>
    </row>
    <row r="24783" spans="48:157">
      <c r="AV24783" s="195"/>
      <c r="AW24783" s="195"/>
      <c r="EZ24783" s="195"/>
      <c r="FA24783" s="195"/>
    </row>
    <row r="24784" spans="48:157">
      <c r="AV24784" s="195"/>
      <c r="AW24784" s="195"/>
      <c r="EZ24784" s="195"/>
      <c r="FA24784" s="195"/>
    </row>
    <row r="24785" spans="48:157">
      <c r="AV24785" s="195"/>
      <c r="AW24785" s="195"/>
      <c r="EZ24785" s="195"/>
      <c r="FA24785" s="195"/>
    </row>
    <row r="24786" spans="48:157">
      <c r="AV24786" s="195"/>
      <c r="AW24786" s="195"/>
      <c r="EZ24786" s="195"/>
      <c r="FA24786" s="195"/>
    </row>
    <row r="24787" spans="48:157">
      <c r="AV24787" s="195"/>
      <c r="AW24787" s="195"/>
      <c r="EZ24787" s="195"/>
      <c r="FA24787" s="195"/>
    </row>
    <row r="24788" spans="48:157">
      <c r="AV24788" s="195"/>
      <c r="AW24788" s="195"/>
      <c r="EZ24788" s="195"/>
      <c r="FA24788" s="195"/>
    </row>
    <row r="24789" spans="48:157">
      <c r="AV24789" s="195"/>
      <c r="AW24789" s="195"/>
      <c r="EZ24789" s="195"/>
      <c r="FA24789" s="195"/>
    </row>
    <row r="24790" spans="48:157">
      <c r="AV24790" s="195"/>
      <c r="AW24790" s="195"/>
      <c r="EZ24790" s="195"/>
      <c r="FA24790" s="195"/>
    </row>
    <row r="24791" spans="48:157">
      <c r="AV24791" s="195"/>
      <c r="AW24791" s="195"/>
      <c r="EZ24791" s="195"/>
      <c r="FA24791" s="195"/>
    </row>
    <row r="24792" spans="48:157">
      <c r="AV24792" s="195"/>
      <c r="AW24792" s="195"/>
      <c r="EZ24792" s="195"/>
      <c r="FA24792" s="195"/>
    </row>
    <row r="24793" spans="48:157">
      <c r="AV24793" s="195"/>
      <c r="AW24793" s="195"/>
      <c r="EZ24793" s="195"/>
      <c r="FA24793" s="195"/>
    </row>
    <row r="24794" spans="48:157">
      <c r="AV24794" s="195"/>
      <c r="AW24794" s="195"/>
      <c r="EZ24794" s="195"/>
      <c r="FA24794" s="195"/>
    </row>
    <row r="24795" spans="48:157">
      <c r="AV24795" s="195"/>
      <c r="AW24795" s="195"/>
      <c r="EZ24795" s="195"/>
      <c r="FA24795" s="195"/>
    </row>
    <row r="24796" spans="48:157">
      <c r="AV24796" s="195"/>
      <c r="AW24796" s="195"/>
      <c r="EZ24796" s="195"/>
      <c r="FA24796" s="195"/>
    </row>
    <row r="24797" spans="48:157">
      <c r="AV24797" s="195"/>
      <c r="AW24797" s="195"/>
      <c r="EZ24797" s="195"/>
      <c r="FA24797" s="195"/>
    </row>
    <row r="24798" spans="48:157">
      <c r="AV24798" s="195"/>
      <c r="AW24798" s="195"/>
      <c r="EZ24798" s="195"/>
      <c r="FA24798" s="195"/>
    </row>
    <row r="24799" spans="48:157">
      <c r="AV24799" s="195"/>
      <c r="AW24799" s="195"/>
      <c r="EZ24799" s="195"/>
      <c r="FA24799" s="195"/>
    </row>
    <row r="24800" spans="48:157">
      <c r="AV24800" s="195"/>
      <c r="AW24800" s="195"/>
      <c r="EZ24800" s="195"/>
      <c r="FA24800" s="195"/>
    </row>
    <row r="24801" spans="48:157">
      <c r="AV24801" s="195"/>
      <c r="AW24801" s="195"/>
      <c r="EZ24801" s="195"/>
      <c r="FA24801" s="195"/>
    </row>
    <row r="24802" spans="48:157">
      <c r="AV24802" s="195"/>
      <c r="AW24802" s="195"/>
      <c r="EZ24802" s="195"/>
      <c r="FA24802" s="195"/>
    </row>
    <row r="24803" spans="48:157">
      <c r="AV24803" s="195"/>
      <c r="AW24803" s="195"/>
      <c r="EZ24803" s="195"/>
      <c r="FA24803" s="195"/>
    </row>
    <row r="24804" spans="48:157">
      <c r="AV24804" s="195"/>
      <c r="AW24804" s="195"/>
      <c r="EZ24804" s="195"/>
      <c r="FA24804" s="195"/>
    </row>
    <row r="24805" spans="48:157">
      <c r="AV24805" s="195"/>
      <c r="AW24805" s="195"/>
      <c r="EZ24805" s="195"/>
      <c r="FA24805" s="195"/>
    </row>
    <row r="24806" spans="48:157">
      <c r="AV24806" s="195"/>
      <c r="AW24806" s="195"/>
      <c r="EZ24806" s="195"/>
      <c r="FA24806" s="195"/>
    </row>
    <row r="24807" spans="48:157">
      <c r="AV24807" s="195"/>
      <c r="AW24807" s="195"/>
      <c r="EZ24807" s="195"/>
      <c r="FA24807" s="195"/>
    </row>
    <row r="24808" spans="48:157">
      <c r="AV24808" s="195"/>
      <c r="AW24808" s="195"/>
      <c r="EZ24808" s="195"/>
      <c r="FA24808" s="195"/>
    </row>
    <row r="24809" spans="48:157">
      <c r="AV24809" s="195"/>
      <c r="AW24809" s="195"/>
      <c r="EZ24809" s="195"/>
      <c r="FA24809" s="195"/>
    </row>
    <row r="24810" spans="48:157">
      <c r="AV24810" s="195"/>
      <c r="AW24810" s="195"/>
      <c r="EZ24810" s="195"/>
      <c r="FA24810" s="195"/>
    </row>
    <row r="24811" spans="48:157">
      <c r="AV24811" s="195"/>
      <c r="AW24811" s="195"/>
      <c r="EZ24811" s="195"/>
      <c r="FA24811" s="195"/>
    </row>
    <row r="24812" spans="48:157">
      <c r="AV24812" s="195"/>
      <c r="AW24812" s="195"/>
      <c r="EZ24812" s="195"/>
      <c r="FA24812" s="195"/>
    </row>
    <row r="24813" spans="48:157">
      <c r="AV24813" s="195"/>
      <c r="AW24813" s="195"/>
      <c r="EZ24813" s="195"/>
      <c r="FA24813" s="195"/>
    </row>
    <row r="24814" spans="48:157">
      <c r="AV24814" s="195"/>
      <c r="AW24814" s="195"/>
      <c r="EZ24814" s="195"/>
      <c r="FA24814" s="195"/>
    </row>
    <row r="24815" spans="48:157">
      <c r="AV24815" s="195"/>
      <c r="AW24815" s="195"/>
      <c r="EZ24815" s="195"/>
      <c r="FA24815" s="195"/>
    </row>
    <row r="24816" spans="48:157">
      <c r="AV24816" s="195"/>
      <c r="AW24816" s="195"/>
      <c r="EZ24816" s="195"/>
      <c r="FA24816" s="195"/>
    </row>
    <row r="24817" spans="48:157">
      <c r="AV24817" s="195"/>
      <c r="AW24817" s="195"/>
      <c r="EZ24817" s="195"/>
      <c r="FA24817" s="195"/>
    </row>
    <row r="24818" spans="48:157">
      <c r="AV24818" s="195"/>
      <c r="AW24818" s="195"/>
      <c r="EZ24818" s="195"/>
      <c r="FA24818" s="195"/>
    </row>
    <row r="24819" spans="48:157">
      <c r="AV24819" s="195"/>
      <c r="AW24819" s="195"/>
      <c r="EZ24819" s="195"/>
      <c r="FA24819" s="195"/>
    </row>
    <row r="24820" spans="48:157">
      <c r="AV24820" s="195"/>
      <c r="AW24820" s="195"/>
      <c r="EZ24820" s="195"/>
      <c r="FA24820" s="195"/>
    </row>
    <row r="24821" spans="48:157">
      <c r="AV24821" s="195"/>
      <c r="AW24821" s="195"/>
      <c r="EZ24821" s="195"/>
      <c r="FA24821" s="195"/>
    </row>
    <row r="24822" spans="48:157">
      <c r="AV24822" s="195"/>
      <c r="AW24822" s="195"/>
      <c r="EZ24822" s="195"/>
      <c r="FA24822" s="195"/>
    </row>
    <row r="24823" spans="48:157">
      <c r="AV24823" s="195"/>
      <c r="AW24823" s="195"/>
      <c r="EZ24823" s="195"/>
      <c r="FA24823" s="195"/>
    </row>
    <row r="24824" spans="48:157">
      <c r="AV24824" s="195"/>
      <c r="AW24824" s="195"/>
      <c r="EZ24824" s="195"/>
      <c r="FA24824" s="195"/>
    </row>
    <row r="24825" spans="48:157">
      <c r="AV24825" s="195"/>
      <c r="AW24825" s="195"/>
      <c r="EZ24825" s="195"/>
      <c r="FA24825" s="195"/>
    </row>
    <row r="24826" spans="48:157">
      <c r="AV24826" s="195"/>
      <c r="AW24826" s="195"/>
      <c r="EZ24826" s="195"/>
      <c r="FA24826" s="195"/>
    </row>
    <row r="24827" spans="48:157">
      <c r="AV24827" s="195"/>
      <c r="AW24827" s="195"/>
      <c r="EZ24827" s="195"/>
      <c r="FA24827" s="195"/>
    </row>
    <row r="24828" spans="48:157">
      <c r="AV24828" s="195"/>
      <c r="AW24828" s="195"/>
      <c r="EZ24828" s="195"/>
      <c r="FA24828" s="195"/>
    </row>
    <row r="24829" spans="48:157">
      <c r="AV24829" s="195"/>
      <c r="AW24829" s="195"/>
      <c r="EZ24829" s="195"/>
      <c r="FA24829" s="195"/>
    </row>
    <row r="24830" spans="48:157">
      <c r="AV24830" s="195"/>
      <c r="AW24830" s="195"/>
      <c r="EZ24830" s="195"/>
      <c r="FA24830" s="195"/>
    </row>
    <row r="24831" spans="48:157">
      <c r="AV24831" s="195"/>
      <c r="AW24831" s="195"/>
      <c r="EZ24831" s="195"/>
      <c r="FA24831" s="195"/>
    </row>
    <row r="24832" spans="48:157">
      <c r="AV24832" s="195"/>
      <c r="AW24832" s="195"/>
      <c r="EZ24832" s="195"/>
      <c r="FA24832" s="195"/>
    </row>
    <row r="24833" spans="48:157">
      <c r="AV24833" s="195"/>
      <c r="AW24833" s="195"/>
      <c r="EZ24833" s="195"/>
      <c r="FA24833" s="195"/>
    </row>
    <row r="24834" spans="48:157">
      <c r="AV24834" s="195"/>
      <c r="AW24834" s="195"/>
      <c r="EZ24834" s="195"/>
      <c r="FA24834" s="195"/>
    </row>
    <row r="24835" spans="48:157">
      <c r="AV24835" s="195"/>
      <c r="AW24835" s="195"/>
      <c r="EZ24835" s="195"/>
      <c r="FA24835" s="195"/>
    </row>
    <row r="24836" spans="48:157">
      <c r="AV24836" s="195"/>
      <c r="AW24836" s="195"/>
      <c r="EZ24836" s="195"/>
      <c r="FA24836" s="195"/>
    </row>
    <row r="24837" spans="48:157">
      <c r="AV24837" s="195"/>
      <c r="AW24837" s="195"/>
      <c r="EZ24837" s="195"/>
      <c r="FA24837" s="195"/>
    </row>
    <row r="24838" spans="48:157">
      <c r="AV24838" s="195"/>
      <c r="AW24838" s="195"/>
      <c r="EZ24838" s="195"/>
      <c r="FA24838" s="195"/>
    </row>
    <row r="24839" spans="48:157">
      <c r="AV24839" s="195"/>
      <c r="AW24839" s="195"/>
      <c r="EZ24839" s="195"/>
      <c r="FA24839" s="195"/>
    </row>
    <row r="24840" spans="48:157">
      <c r="AV24840" s="195"/>
      <c r="AW24840" s="195"/>
      <c r="EZ24840" s="195"/>
      <c r="FA24840" s="195"/>
    </row>
    <row r="24841" spans="48:157">
      <c r="AV24841" s="195"/>
      <c r="AW24841" s="195"/>
      <c r="EZ24841" s="195"/>
      <c r="FA24841" s="195"/>
    </row>
    <row r="24842" spans="48:157">
      <c r="AV24842" s="195"/>
      <c r="AW24842" s="195"/>
      <c r="EZ24842" s="195"/>
      <c r="FA24842" s="195"/>
    </row>
    <row r="24843" spans="48:157">
      <c r="AV24843" s="195"/>
      <c r="AW24843" s="195"/>
      <c r="EZ24843" s="195"/>
      <c r="FA24843" s="195"/>
    </row>
    <row r="24844" spans="48:157">
      <c r="AV24844" s="195"/>
      <c r="AW24844" s="195"/>
      <c r="EZ24844" s="195"/>
      <c r="FA24844" s="195"/>
    </row>
    <row r="24845" spans="48:157">
      <c r="AV24845" s="195"/>
      <c r="AW24845" s="195"/>
      <c r="EZ24845" s="195"/>
      <c r="FA24845" s="195"/>
    </row>
    <row r="24846" spans="48:157">
      <c r="AV24846" s="195"/>
      <c r="AW24846" s="195"/>
      <c r="EZ24846" s="195"/>
      <c r="FA24846" s="195"/>
    </row>
    <row r="24847" spans="48:157">
      <c r="AV24847" s="195"/>
      <c r="AW24847" s="195"/>
      <c r="EZ24847" s="195"/>
      <c r="FA24847" s="195"/>
    </row>
    <row r="24848" spans="48:157">
      <c r="AV24848" s="195"/>
      <c r="AW24848" s="195"/>
      <c r="EZ24848" s="195"/>
      <c r="FA24848" s="195"/>
    </row>
    <row r="24849" spans="48:157">
      <c r="AV24849" s="195"/>
      <c r="AW24849" s="195"/>
      <c r="EZ24849" s="195"/>
      <c r="FA24849" s="195"/>
    </row>
    <row r="24850" spans="48:157">
      <c r="AV24850" s="195"/>
      <c r="AW24850" s="195"/>
      <c r="EZ24850" s="195"/>
      <c r="FA24850" s="195"/>
    </row>
    <row r="24851" spans="48:157">
      <c r="AV24851" s="195"/>
      <c r="AW24851" s="195"/>
      <c r="EZ24851" s="195"/>
      <c r="FA24851" s="195"/>
    </row>
    <row r="24852" spans="48:157">
      <c r="AV24852" s="195"/>
      <c r="AW24852" s="195"/>
      <c r="EZ24852" s="195"/>
      <c r="FA24852" s="195"/>
    </row>
    <row r="24853" spans="48:157">
      <c r="AV24853" s="195"/>
      <c r="AW24853" s="195"/>
      <c r="EZ24853" s="195"/>
      <c r="FA24853" s="195"/>
    </row>
    <row r="24854" spans="48:157">
      <c r="AV24854" s="195"/>
      <c r="AW24854" s="195"/>
      <c r="EZ24854" s="195"/>
      <c r="FA24854" s="195"/>
    </row>
    <row r="24855" spans="48:157">
      <c r="AV24855" s="195"/>
      <c r="AW24855" s="195"/>
      <c r="EZ24855" s="195"/>
      <c r="FA24855" s="195"/>
    </row>
    <row r="24856" spans="48:157">
      <c r="AV24856" s="195"/>
      <c r="AW24856" s="195"/>
      <c r="EZ24856" s="195"/>
      <c r="FA24856" s="195"/>
    </row>
    <row r="24857" spans="48:157">
      <c r="AV24857" s="195"/>
      <c r="AW24857" s="195"/>
      <c r="EZ24857" s="195"/>
      <c r="FA24857" s="195"/>
    </row>
    <row r="24858" spans="48:157">
      <c r="AV24858" s="195"/>
      <c r="AW24858" s="195"/>
      <c r="EZ24858" s="195"/>
      <c r="FA24858" s="195"/>
    </row>
    <row r="24859" spans="48:157">
      <c r="AV24859" s="195"/>
      <c r="AW24859" s="195"/>
      <c r="EZ24859" s="195"/>
      <c r="FA24859" s="195"/>
    </row>
    <row r="24860" spans="48:157">
      <c r="AV24860" s="195"/>
      <c r="AW24860" s="195"/>
      <c r="EZ24860" s="195"/>
      <c r="FA24860" s="195"/>
    </row>
    <row r="24861" spans="48:157">
      <c r="AV24861" s="195"/>
      <c r="AW24861" s="195"/>
      <c r="EZ24861" s="195"/>
      <c r="FA24861" s="195"/>
    </row>
    <row r="24862" spans="48:157">
      <c r="AV24862" s="195"/>
      <c r="AW24862" s="195"/>
      <c r="EZ24862" s="195"/>
      <c r="FA24862" s="195"/>
    </row>
    <row r="24863" spans="48:157">
      <c r="AV24863" s="195"/>
      <c r="AW24863" s="195"/>
      <c r="EZ24863" s="195"/>
      <c r="FA24863" s="195"/>
    </row>
    <row r="24864" spans="48:157">
      <c r="AV24864" s="195"/>
      <c r="AW24864" s="195"/>
      <c r="EZ24864" s="195"/>
      <c r="FA24864" s="195"/>
    </row>
    <row r="24865" spans="48:157">
      <c r="AV24865" s="195"/>
      <c r="AW24865" s="195"/>
      <c r="EZ24865" s="195"/>
      <c r="FA24865" s="195"/>
    </row>
    <row r="24866" spans="48:157">
      <c r="AV24866" s="195"/>
      <c r="AW24866" s="195"/>
      <c r="EZ24866" s="195"/>
      <c r="FA24866" s="195"/>
    </row>
    <row r="24867" spans="48:157">
      <c r="AV24867" s="195"/>
      <c r="AW24867" s="195"/>
      <c r="EZ24867" s="195"/>
      <c r="FA24867" s="195"/>
    </row>
    <row r="24868" spans="48:157">
      <c r="AV24868" s="195"/>
      <c r="AW24868" s="195"/>
      <c r="EZ24868" s="195"/>
      <c r="FA24868" s="195"/>
    </row>
    <row r="24869" spans="48:157">
      <c r="AV24869" s="195"/>
      <c r="AW24869" s="195"/>
      <c r="EZ24869" s="195"/>
      <c r="FA24869" s="195"/>
    </row>
    <row r="24870" spans="48:157">
      <c r="AV24870" s="195"/>
      <c r="AW24870" s="195"/>
      <c r="EZ24870" s="195"/>
      <c r="FA24870" s="195"/>
    </row>
    <row r="24871" spans="48:157">
      <c r="AV24871" s="195"/>
      <c r="AW24871" s="195"/>
      <c r="EZ24871" s="195"/>
      <c r="FA24871" s="195"/>
    </row>
    <row r="24872" spans="48:157">
      <c r="AV24872" s="195"/>
      <c r="AW24872" s="195"/>
      <c r="EZ24872" s="195"/>
      <c r="FA24872" s="195"/>
    </row>
    <row r="24873" spans="48:157">
      <c r="AV24873" s="195"/>
      <c r="AW24873" s="195"/>
      <c r="EZ24873" s="195"/>
      <c r="FA24873" s="195"/>
    </row>
    <row r="24874" spans="48:157">
      <c r="AV24874" s="195"/>
      <c r="AW24874" s="195"/>
      <c r="EZ24874" s="195"/>
      <c r="FA24874" s="195"/>
    </row>
    <row r="24875" spans="48:157">
      <c r="AV24875" s="195"/>
      <c r="AW24875" s="195"/>
      <c r="EZ24875" s="195"/>
      <c r="FA24875" s="195"/>
    </row>
    <row r="24876" spans="48:157">
      <c r="AV24876" s="195"/>
      <c r="AW24876" s="195"/>
      <c r="EZ24876" s="195"/>
      <c r="FA24876" s="195"/>
    </row>
    <row r="24877" spans="48:157">
      <c r="AV24877" s="195"/>
      <c r="AW24877" s="195"/>
      <c r="EZ24877" s="195"/>
      <c r="FA24877" s="195"/>
    </row>
    <row r="24878" spans="48:157">
      <c r="AV24878" s="195"/>
      <c r="AW24878" s="195"/>
      <c r="EZ24878" s="195"/>
      <c r="FA24878" s="195"/>
    </row>
    <row r="24879" spans="48:157">
      <c r="AV24879" s="195"/>
      <c r="AW24879" s="195"/>
      <c r="EZ24879" s="195"/>
      <c r="FA24879" s="195"/>
    </row>
    <row r="24880" spans="48:157">
      <c r="AV24880" s="195"/>
      <c r="AW24880" s="195"/>
      <c r="EZ24880" s="195"/>
      <c r="FA24880" s="195"/>
    </row>
    <row r="24881" spans="48:157">
      <c r="AV24881" s="195"/>
      <c r="AW24881" s="195"/>
      <c r="EZ24881" s="195"/>
      <c r="FA24881" s="195"/>
    </row>
    <row r="24882" spans="48:157">
      <c r="AV24882" s="195"/>
      <c r="AW24882" s="195"/>
      <c r="EZ24882" s="195"/>
      <c r="FA24882" s="195"/>
    </row>
    <row r="24883" spans="48:157">
      <c r="AV24883" s="195"/>
      <c r="AW24883" s="195"/>
      <c r="EZ24883" s="195"/>
      <c r="FA24883" s="195"/>
    </row>
    <row r="24884" spans="48:157">
      <c r="AV24884" s="195"/>
      <c r="AW24884" s="195"/>
      <c r="EZ24884" s="195"/>
      <c r="FA24884" s="195"/>
    </row>
    <row r="24885" spans="48:157">
      <c r="AV24885" s="195"/>
      <c r="AW24885" s="195"/>
      <c r="EZ24885" s="195"/>
      <c r="FA24885" s="195"/>
    </row>
    <row r="24886" spans="48:157">
      <c r="AV24886" s="195"/>
      <c r="AW24886" s="195"/>
      <c r="EZ24886" s="195"/>
      <c r="FA24886" s="195"/>
    </row>
    <row r="24887" spans="48:157">
      <c r="AV24887" s="195"/>
      <c r="AW24887" s="195"/>
      <c r="EZ24887" s="195"/>
      <c r="FA24887" s="195"/>
    </row>
    <row r="24888" spans="48:157">
      <c r="AV24888" s="195"/>
      <c r="AW24888" s="195"/>
      <c r="EZ24888" s="195"/>
      <c r="FA24888" s="195"/>
    </row>
    <row r="24889" spans="48:157">
      <c r="AV24889" s="195"/>
      <c r="AW24889" s="195"/>
      <c r="EZ24889" s="195"/>
      <c r="FA24889" s="195"/>
    </row>
    <row r="24890" spans="48:157">
      <c r="AV24890" s="195"/>
      <c r="AW24890" s="195"/>
      <c r="EZ24890" s="195"/>
      <c r="FA24890" s="195"/>
    </row>
    <row r="24891" spans="48:157">
      <c r="AV24891" s="195"/>
      <c r="AW24891" s="195"/>
      <c r="EZ24891" s="195"/>
      <c r="FA24891" s="195"/>
    </row>
    <row r="24892" spans="48:157">
      <c r="AV24892" s="195"/>
      <c r="AW24892" s="195"/>
      <c r="EZ24892" s="195"/>
      <c r="FA24892" s="195"/>
    </row>
    <row r="24893" spans="48:157">
      <c r="AV24893" s="195"/>
      <c r="AW24893" s="195"/>
      <c r="EZ24893" s="195"/>
      <c r="FA24893" s="195"/>
    </row>
    <row r="24894" spans="48:157">
      <c r="AV24894" s="195"/>
      <c r="AW24894" s="195"/>
      <c r="EZ24894" s="195"/>
      <c r="FA24894" s="195"/>
    </row>
    <row r="24895" spans="48:157">
      <c r="AV24895" s="195"/>
      <c r="AW24895" s="195"/>
      <c r="EZ24895" s="195"/>
      <c r="FA24895" s="195"/>
    </row>
    <row r="24896" spans="48:157">
      <c r="AV24896" s="195"/>
      <c r="AW24896" s="195"/>
      <c r="EZ24896" s="195"/>
      <c r="FA24896" s="195"/>
    </row>
    <row r="24897" spans="48:157">
      <c r="AV24897" s="195"/>
      <c r="AW24897" s="195"/>
      <c r="EZ24897" s="195"/>
      <c r="FA24897" s="195"/>
    </row>
    <row r="24898" spans="48:157">
      <c r="AV24898" s="195"/>
      <c r="AW24898" s="195"/>
      <c r="EZ24898" s="195"/>
      <c r="FA24898" s="195"/>
    </row>
    <row r="24899" spans="48:157">
      <c r="AV24899" s="195"/>
      <c r="AW24899" s="195"/>
      <c r="EZ24899" s="195"/>
      <c r="FA24899" s="195"/>
    </row>
    <row r="24900" spans="48:157">
      <c r="AV24900" s="195"/>
      <c r="AW24900" s="195"/>
      <c r="EZ24900" s="195"/>
      <c r="FA24900" s="195"/>
    </row>
    <row r="24901" spans="48:157">
      <c r="AV24901" s="195"/>
      <c r="AW24901" s="195"/>
      <c r="EZ24901" s="195"/>
      <c r="FA24901" s="195"/>
    </row>
    <row r="24902" spans="48:157">
      <c r="AV24902" s="195"/>
      <c r="AW24902" s="195"/>
      <c r="EZ24902" s="195"/>
      <c r="FA24902" s="195"/>
    </row>
    <row r="24903" spans="48:157">
      <c r="AV24903" s="195"/>
      <c r="AW24903" s="195"/>
      <c r="EZ24903" s="195"/>
      <c r="FA24903" s="195"/>
    </row>
    <row r="24904" spans="48:157">
      <c r="AV24904" s="195"/>
      <c r="AW24904" s="195"/>
      <c r="EZ24904" s="195"/>
      <c r="FA24904" s="195"/>
    </row>
    <row r="24905" spans="48:157">
      <c r="AV24905" s="195"/>
      <c r="AW24905" s="195"/>
      <c r="EZ24905" s="195"/>
      <c r="FA24905" s="195"/>
    </row>
    <row r="24906" spans="48:157">
      <c r="AV24906" s="195"/>
      <c r="AW24906" s="195"/>
      <c r="EZ24906" s="195"/>
      <c r="FA24906" s="195"/>
    </row>
    <row r="24907" spans="48:157">
      <c r="AV24907" s="195"/>
      <c r="AW24907" s="195"/>
      <c r="EZ24907" s="195"/>
      <c r="FA24907" s="195"/>
    </row>
    <row r="24908" spans="48:157">
      <c r="AV24908" s="195"/>
      <c r="AW24908" s="195"/>
      <c r="EZ24908" s="195"/>
      <c r="FA24908" s="195"/>
    </row>
    <row r="24909" spans="48:157">
      <c r="AV24909" s="195"/>
      <c r="AW24909" s="195"/>
      <c r="EZ24909" s="195"/>
      <c r="FA24909" s="195"/>
    </row>
    <row r="24910" spans="48:157">
      <c r="AV24910" s="195"/>
      <c r="AW24910" s="195"/>
      <c r="EZ24910" s="195"/>
      <c r="FA24910" s="195"/>
    </row>
    <row r="24911" spans="48:157">
      <c r="AV24911" s="195"/>
      <c r="AW24911" s="195"/>
      <c r="EZ24911" s="195"/>
      <c r="FA24911" s="195"/>
    </row>
    <row r="24912" spans="48:157">
      <c r="AV24912" s="195"/>
      <c r="AW24912" s="195"/>
      <c r="EZ24912" s="195"/>
      <c r="FA24912" s="195"/>
    </row>
    <row r="24913" spans="48:157">
      <c r="AV24913" s="195"/>
      <c r="AW24913" s="195"/>
      <c r="EZ24913" s="195"/>
      <c r="FA24913" s="195"/>
    </row>
    <row r="24914" spans="48:157">
      <c r="AV24914" s="195"/>
      <c r="AW24914" s="195"/>
      <c r="EZ24914" s="195"/>
      <c r="FA24914" s="195"/>
    </row>
    <row r="24915" spans="48:157">
      <c r="AV24915" s="195"/>
      <c r="AW24915" s="195"/>
      <c r="EZ24915" s="195"/>
      <c r="FA24915" s="195"/>
    </row>
    <row r="24916" spans="48:157">
      <c r="AV24916" s="195"/>
      <c r="AW24916" s="195"/>
      <c r="EZ24916" s="195"/>
      <c r="FA24916" s="195"/>
    </row>
    <row r="24917" spans="48:157">
      <c r="AV24917" s="195"/>
      <c r="AW24917" s="195"/>
      <c r="EZ24917" s="195"/>
      <c r="FA24917" s="195"/>
    </row>
    <row r="24918" spans="48:157">
      <c r="AV24918" s="195"/>
      <c r="AW24918" s="195"/>
      <c r="EZ24918" s="195"/>
      <c r="FA24918" s="195"/>
    </row>
    <row r="24919" spans="48:157">
      <c r="AV24919" s="195"/>
      <c r="AW24919" s="195"/>
      <c r="EZ24919" s="195"/>
      <c r="FA24919" s="195"/>
    </row>
    <row r="24920" spans="48:157">
      <c r="AV24920" s="195"/>
      <c r="AW24920" s="195"/>
      <c r="EZ24920" s="195"/>
      <c r="FA24920" s="195"/>
    </row>
    <row r="24921" spans="48:157">
      <c r="AV24921" s="195"/>
      <c r="AW24921" s="195"/>
      <c r="EZ24921" s="195"/>
      <c r="FA24921" s="195"/>
    </row>
    <row r="24922" spans="48:157">
      <c r="AV24922" s="195"/>
      <c r="AW24922" s="195"/>
      <c r="EZ24922" s="195"/>
      <c r="FA24922" s="195"/>
    </row>
    <row r="24923" spans="48:157">
      <c r="AV24923" s="195"/>
      <c r="AW24923" s="195"/>
      <c r="EZ24923" s="195"/>
      <c r="FA24923" s="195"/>
    </row>
    <row r="24924" spans="48:157">
      <c r="AV24924" s="195"/>
      <c r="AW24924" s="195"/>
      <c r="EZ24924" s="195"/>
      <c r="FA24924" s="195"/>
    </row>
    <row r="24925" spans="48:157">
      <c r="AV24925" s="195"/>
      <c r="AW24925" s="195"/>
      <c r="EZ24925" s="195"/>
      <c r="FA24925" s="195"/>
    </row>
    <row r="24926" spans="48:157">
      <c r="AV24926" s="195"/>
      <c r="AW24926" s="195"/>
      <c r="EZ24926" s="195"/>
      <c r="FA24926" s="195"/>
    </row>
    <row r="24927" spans="48:157">
      <c r="AV24927" s="195"/>
      <c r="AW24927" s="195"/>
      <c r="EZ24927" s="195"/>
      <c r="FA24927" s="195"/>
    </row>
    <row r="24928" spans="48:157">
      <c r="AV24928" s="195"/>
      <c r="AW24928" s="195"/>
      <c r="EZ24928" s="195"/>
      <c r="FA24928" s="195"/>
    </row>
    <row r="24929" spans="48:157">
      <c r="AV24929" s="195"/>
      <c r="AW24929" s="195"/>
      <c r="EZ24929" s="195"/>
      <c r="FA24929" s="195"/>
    </row>
    <row r="24930" spans="48:157">
      <c r="AV24930" s="195"/>
      <c r="AW24930" s="195"/>
      <c r="EZ24930" s="195"/>
      <c r="FA24930" s="195"/>
    </row>
    <row r="24931" spans="48:157">
      <c r="AV24931" s="195"/>
      <c r="AW24931" s="195"/>
      <c r="EZ24931" s="195"/>
      <c r="FA24931" s="195"/>
    </row>
    <row r="24932" spans="48:157">
      <c r="AV24932" s="195"/>
      <c r="AW24932" s="195"/>
      <c r="EZ24932" s="195"/>
      <c r="FA24932" s="195"/>
    </row>
    <row r="24933" spans="48:157">
      <c r="AV24933" s="195"/>
      <c r="AW24933" s="195"/>
      <c r="EZ24933" s="195"/>
      <c r="FA24933" s="195"/>
    </row>
    <row r="24934" spans="48:157">
      <c r="AV24934" s="195"/>
      <c r="AW24934" s="195"/>
      <c r="EZ24934" s="195"/>
      <c r="FA24934" s="195"/>
    </row>
    <row r="24935" spans="48:157">
      <c r="AV24935" s="195"/>
      <c r="AW24935" s="195"/>
      <c r="EZ24935" s="195"/>
      <c r="FA24935" s="195"/>
    </row>
    <row r="24936" spans="48:157">
      <c r="AV24936" s="195"/>
      <c r="AW24936" s="195"/>
      <c r="EZ24936" s="195"/>
      <c r="FA24936" s="195"/>
    </row>
    <row r="24937" spans="48:157">
      <c r="AV24937" s="195"/>
      <c r="AW24937" s="195"/>
      <c r="EZ24937" s="195"/>
      <c r="FA24937" s="195"/>
    </row>
    <row r="24938" spans="48:157">
      <c r="AV24938" s="195"/>
      <c r="AW24938" s="195"/>
      <c r="EZ24938" s="195"/>
      <c r="FA24938" s="195"/>
    </row>
    <row r="24939" spans="48:157">
      <c r="AV24939" s="195"/>
      <c r="AW24939" s="195"/>
      <c r="EZ24939" s="195"/>
      <c r="FA24939" s="195"/>
    </row>
    <row r="24940" spans="48:157">
      <c r="AV24940" s="195"/>
      <c r="AW24940" s="195"/>
      <c r="EZ24940" s="195"/>
      <c r="FA24940" s="195"/>
    </row>
    <row r="24941" spans="48:157">
      <c r="AV24941" s="195"/>
      <c r="AW24941" s="195"/>
      <c r="EZ24941" s="195"/>
      <c r="FA24941" s="195"/>
    </row>
    <row r="24942" spans="48:157">
      <c r="AV24942" s="195"/>
      <c r="AW24942" s="195"/>
      <c r="EZ24942" s="195"/>
      <c r="FA24942" s="195"/>
    </row>
    <row r="24943" spans="48:157">
      <c r="AV24943" s="195"/>
      <c r="AW24943" s="195"/>
      <c r="EZ24943" s="195"/>
      <c r="FA24943" s="195"/>
    </row>
    <row r="24944" spans="48:157">
      <c r="AV24944" s="195"/>
      <c r="AW24944" s="195"/>
      <c r="EZ24944" s="195"/>
      <c r="FA24944" s="195"/>
    </row>
    <row r="24945" spans="48:157">
      <c r="AV24945" s="195"/>
      <c r="AW24945" s="195"/>
      <c r="EZ24945" s="195"/>
      <c r="FA24945" s="195"/>
    </row>
    <row r="24946" spans="48:157">
      <c r="AV24946" s="195"/>
      <c r="AW24946" s="195"/>
      <c r="EZ24946" s="195"/>
      <c r="FA24946" s="195"/>
    </row>
    <row r="24947" spans="48:157">
      <c r="AV24947" s="195"/>
      <c r="AW24947" s="195"/>
      <c r="EZ24947" s="195"/>
      <c r="FA24947" s="195"/>
    </row>
    <row r="24948" spans="48:157">
      <c r="AV24948" s="195"/>
      <c r="AW24948" s="195"/>
      <c r="EZ24948" s="195"/>
      <c r="FA24948" s="195"/>
    </row>
    <row r="24949" spans="48:157">
      <c r="AV24949" s="195"/>
      <c r="AW24949" s="195"/>
      <c r="EZ24949" s="195"/>
      <c r="FA24949" s="195"/>
    </row>
    <row r="24950" spans="48:157">
      <c r="AV24950" s="195"/>
      <c r="AW24950" s="195"/>
      <c r="EZ24950" s="195"/>
      <c r="FA24950" s="195"/>
    </row>
    <row r="24951" spans="48:157">
      <c r="AV24951" s="195"/>
      <c r="AW24951" s="195"/>
      <c r="EZ24951" s="195"/>
      <c r="FA24951" s="195"/>
    </row>
    <row r="24952" spans="48:157">
      <c r="AV24952" s="195"/>
      <c r="AW24952" s="195"/>
      <c r="EZ24952" s="195"/>
      <c r="FA24952" s="195"/>
    </row>
    <row r="24953" spans="48:157">
      <c r="AV24953" s="195"/>
      <c r="AW24953" s="195"/>
      <c r="EZ24953" s="195"/>
      <c r="FA24953" s="195"/>
    </row>
    <row r="24954" spans="48:157">
      <c r="AV24954" s="195"/>
      <c r="AW24954" s="195"/>
      <c r="EZ24954" s="195"/>
      <c r="FA24954" s="195"/>
    </row>
    <row r="24955" spans="48:157">
      <c r="AV24955" s="195"/>
      <c r="AW24955" s="195"/>
      <c r="EZ24955" s="195"/>
      <c r="FA24955" s="195"/>
    </row>
    <row r="24956" spans="48:157">
      <c r="AV24956" s="195"/>
      <c r="AW24956" s="195"/>
      <c r="EZ24956" s="195"/>
      <c r="FA24956" s="195"/>
    </row>
    <row r="24957" spans="48:157">
      <c r="AV24957" s="195"/>
      <c r="AW24957" s="195"/>
      <c r="EZ24957" s="195"/>
      <c r="FA24957" s="195"/>
    </row>
    <row r="24958" spans="48:157">
      <c r="AV24958" s="195"/>
      <c r="AW24958" s="195"/>
      <c r="EZ24958" s="195"/>
      <c r="FA24958" s="195"/>
    </row>
    <row r="24959" spans="48:157">
      <c r="AV24959" s="195"/>
      <c r="AW24959" s="195"/>
      <c r="EZ24959" s="195"/>
      <c r="FA24959" s="195"/>
    </row>
    <row r="24960" spans="48:157">
      <c r="AV24960" s="195"/>
      <c r="AW24960" s="195"/>
      <c r="EZ24960" s="195"/>
      <c r="FA24960" s="195"/>
    </row>
    <row r="24961" spans="48:157">
      <c r="AV24961" s="195"/>
      <c r="AW24961" s="195"/>
      <c r="EZ24961" s="195"/>
      <c r="FA24961" s="195"/>
    </row>
    <row r="24962" spans="48:157">
      <c r="AV24962" s="195"/>
      <c r="AW24962" s="195"/>
      <c r="EZ24962" s="195"/>
      <c r="FA24962" s="195"/>
    </row>
    <row r="24963" spans="48:157">
      <c r="AV24963" s="195"/>
      <c r="AW24963" s="195"/>
      <c r="EZ24963" s="195"/>
      <c r="FA24963" s="195"/>
    </row>
    <row r="24964" spans="48:157">
      <c r="AV24964" s="195"/>
      <c r="AW24964" s="195"/>
      <c r="EZ24964" s="195"/>
      <c r="FA24964" s="195"/>
    </row>
    <row r="24965" spans="48:157">
      <c r="AV24965" s="195"/>
      <c r="AW24965" s="195"/>
      <c r="EZ24965" s="195"/>
      <c r="FA24965" s="195"/>
    </row>
    <row r="24966" spans="48:157">
      <c r="AV24966" s="195"/>
      <c r="AW24966" s="195"/>
      <c r="EZ24966" s="195"/>
      <c r="FA24966" s="195"/>
    </row>
    <row r="24967" spans="48:157">
      <c r="AV24967" s="195"/>
      <c r="AW24967" s="195"/>
      <c r="EZ24967" s="195"/>
      <c r="FA24967" s="195"/>
    </row>
    <row r="24968" spans="48:157">
      <c r="AV24968" s="195"/>
      <c r="AW24968" s="195"/>
      <c r="EZ24968" s="195"/>
      <c r="FA24968" s="195"/>
    </row>
    <row r="24969" spans="48:157">
      <c r="AV24969" s="195"/>
      <c r="AW24969" s="195"/>
      <c r="EZ24969" s="195"/>
      <c r="FA24969" s="195"/>
    </row>
    <row r="24970" spans="48:157">
      <c r="AV24970" s="195"/>
      <c r="AW24970" s="195"/>
      <c r="EZ24970" s="195"/>
      <c r="FA24970" s="195"/>
    </row>
    <row r="24971" spans="48:157">
      <c r="AV24971" s="195"/>
      <c r="AW24971" s="195"/>
      <c r="EZ24971" s="195"/>
      <c r="FA24971" s="195"/>
    </row>
    <row r="24972" spans="48:157">
      <c r="AV24972" s="195"/>
      <c r="AW24972" s="195"/>
      <c r="EZ24972" s="195"/>
      <c r="FA24972" s="195"/>
    </row>
    <row r="24973" spans="48:157">
      <c r="AV24973" s="195"/>
      <c r="AW24973" s="195"/>
      <c r="EZ24973" s="195"/>
      <c r="FA24973" s="195"/>
    </row>
    <row r="24974" spans="48:157">
      <c r="AV24974" s="195"/>
      <c r="AW24974" s="195"/>
      <c r="EZ24974" s="195"/>
      <c r="FA24974" s="195"/>
    </row>
    <row r="24975" spans="48:157">
      <c r="AV24975" s="195"/>
      <c r="AW24975" s="195"/>
      <c r="EZ24975" s="195"/>
      <c r="FA24975" s="195"/>
    </row>
    <row r="24976" spans="48:157">
      <c r="AV24976" s="195"/>
      <c r="AW24976" s="195"/>
      <c r="EZ24976" s="195"/>
      <c r="FA24976" s="195"/>
    </row>
    <row r="24977" spans="48:157">
      <c r="AV24977" s="195"/>
      <c r="AW24977" s="195"/>
      <c r="EZ24977" s="195"/>
      <c r="FA24977" s="195"/>
    </row>
    <row r="24978" spans="48:157">
      <c r="AV24978" s="195"/>
      <c r="AW24978" s="195"/>
      <c r="EZ24978" s="195"/>
      <c r="FA24978" s="195"/>
    </row>
    <row r="24979" spans="48:157">
      <c r="AV24979" s="195"/>
      <c r="AW24979" s="195"/>
      <c r="EZ24979" s="195"/>
      <c r="FA24979" s="195"/>
    </row>
    <row r="24980" spans="48:157">
      <c r="AV24980" s="195"/>
      <c r="AW24980" s="195"/>
      <c r="EZ24980" s="195"/>
      <c r="FA24980" s="195"/>
    </row>
    <row r="24981" spans="48:157">
      <c r="AV24981" s="195"/>
      <c r="AW24981" s="195"/>
      <c r="EZ24981" s="195"/>
      <c r="FA24981" s="195"/>
    </row>
    <row r="24982" spans="48:157">
      <c r="AV24982" s="195"/>
      <c r="AW24982" s="195"/>
      <c r="EZ24982" s="195"/>
      <c r="FA24982" s="195"/>
    </row>
    <row r="24983" spans="48:157">
      <c r="AV24983" s="195"/>
      <c r="AW24983" s="195"/>
      <c r="EZ24983" s="195"/>
      <c r="FA24983" s="195"/>
    </row>
    <row r="24984" spans="48:157">
      <c r="AV24984" s="195"/>
      <c r="AW24984" s="195"/>
      <c r="EZ24984" s="195"/>
      <c r="FA24984" s="195"/>
    </row>
    <row r="24985" spans="48:157">
      <c r="AV24985" s="195"/>
      <c r="AW24985" s="195"/>
      <c r="EZ24985" s="195"/>
      <c r="FA24985" s="195"/>
    </row>
    <row r="24986" spans="48:157">
      <c r="AV24986" s="195"/>
      <c r="AW24986" s="195"/>
      <c r="EZ24986" s="195"/>
      <c r="FA24986" s="195"/>
    </row>
    <row r="24987" spans="48:157">
      <c r="AV24987" s="195"/>
      <c r="AW24987" s="195"/>
      <c r="EZ24987" s="195"/>
      <c r="FA24987" s="195"/>
    </row>
    <row r="24988" spans="48:157">
      <c r="AV24988" s="195"/>
      <c r="AW24988" s="195"/>
      <c r="EZ24988" s="195"/>
      <c r="FA24988" s="195"/>
    </row>
    <row r="24989" spans="48:157">
      <c r="AV24989" s="195"/>
      <c r="AW24989" s="195"/>
      <c r="EZ24989" s="195"/>
      <c r="FA24989" s="195"/>
    </row>
    <row r="24990" spans="48:157">
      <c r="AV24990" s="195"/>
      <c r="AW24990" s="195"/>
      <c r="EZ24990" s="195"/>
      <c r="FA24990" s="195"/>
    </row>
    <row r="24991" spans="48:157">
      <c r="AV24991" s="195"/>
      <c r="AW24991" s="195"/>
      <c r="EZ24991" s="195"/>
      <c r="FA24991" s="195"/>
    </row>
    <row r="24992" spans="48:157">
      <c r="AV24992" s="195"/>
      <c r="AW24992" s="195"/>
      <c r="EZ24992" s="195"/>
      <c r="FA24992" s="195"/>
    </row>
    <row r="24993" spans="48:157">
      <c r="AV24993" s="195"/>
      <c r="AW24993" s="195"/>
      <c r="EZ24993" s="195"/>
      <c r="FA24993" s="195"/>
    </row>
    <row r="24994" spans="48:157">
      <c r="AV24994" s="195"/>
      <c r="AW24994" s="195"/>
      <c r="EZ24994" s="195"/>
      <c r="FA24994" s="195"/>
    </row>
    <row r="24995" spans="48:157">
      <c r="AV24995" s="195"/>
      <c r="AW24995" s="195"/>
      <c r="EZ24995" s="195"/>
      <c r="FA24995" s="195"/>
    </row>
    <row r="24996" spans="48:157">
      <c r="AV24996" s="195"/>
      <c r="AW24996" s="195"/>
      <c r="EZ24996" s="195"/>
      <c r="FA24996" s="195"/>
    </row>
    <row r="24997" spans="48:157">
      <c r="AV24997" s="195"/>
      <c r="AW24997" s="195"/>
      <c r="EZ24997" s="195"/>
      <c r="FA24997" s="195"/>
    </row>
    <row r="24998" spans="48:157">
      <c r="AV24998" s="195"/>
      <c r="AW24998" s="195"/>
      <c r="EZ24998" s="195"/>
      <c r="FA24998" s="195"/>
    </row>
    <row r="24999" spans="48:157">
      <c r="AV24999" s="195"/>
      <c r="AW24999" s="195"/>
      <c r="EZ24999" s="195"/>
      <c r="FA24999" s="195"/>
    </row>
    <row r="25000" spans="48:157">
      <c r="AV25000" s="195"/>
      <c r="AW25000" s="195"/>
      <c r="EZ25000" s="195"/>
      <c r="FA25000" s="195"/>
    </row>
    <row r="25001" spans="48:157">
      <c r="AV25001" s="195"/>
      <c r="AW25001" s="195"/>
      <c r="EZ25001" s="195"/>
      <c r="FA25001" s="195"/>
    </row>
    <row r="25002" spans="48:157">
      <c r="AV25002" s="195"/>
      <c r="AW25002" s="195"/>
      <c r="EZ25002" s="195"/>
      <c r="FA25002" s="195"/>
    </row>
    <row r="25003" spans="48:157">
      <c r="AV25003" s="195"/>
      <c r="AW25003" s="195"/>
      <c r="EZ25003" s="195"/>
      <c r="FA25003" s="195"/>
    </row>
    <row r="25004" spans="48:157">
      <c r="AV25004" s="195"/>
      <c r="AW25004" s="195"/>
      <c r="EZ25004" s="195"/>
      <c r="FA25004" s="195"/>
    </row>
    <row r="25005" spans="48:157">
      <c r="AV25005" s="195"/>
      <c r="AW25005" s="195"/>
      <c r="EZ25005" s="195"/>
      <c r="FA25005" s="195"/>
    </row>
    <row r="25006" spans="48:157">
      <c r="AV25006" s="195"/>
      <c r="AW25006" s="195"/>
      <c r="EZ25006" s="195"/>
      <c r="FA25006" s="195"/>
    </row>
    <row r="25007" spans="48:157">
      <c r="AV25007" s="195"/>
      <c r="AW25007" s="195"/>
      <c r="EZ25007" s="195"/>
      <c r="FA25007" s="195"/>
    </row>
    <row r="25008" spans="48:157">
      <c r="AV25008" s="195"/>
      <c r="AW25008" s="195"/>
      <c r="EZ25008" s="195"/>
      <c r="FA25008" s="195"/>
    </row>
    <row r="25009" spans="48:157">
      <c r="AV25009" s="195"/>
      <c r="AW25009" s="195"/>
      <c r="EZ25009" s="195"/>
      <c r="FA25009" s="195"/>
    </row>
    <row r="25010" spans="48:157">
      <c r="AV25010" s="195"/>
      <c r="AW25010" s="195"/>
      <c r="EZ25010" s="195"/>
      <c r="FA25010" s="195"/>
    </row>
    <row r="25011" spans="48:157">
      <c r="AV25011" s="195"/>
      <c r="AW25011" s="195"/>
      <c r="EZ25011" s="195"/>
      <c r="FA25011" s="195"/>
    </row>
    <row r="25012" spans="48:157">
      <c r="AV25012" s="195"/>
      <c r="AW25012" s="195"/>
      <c r="EZ25012" s="195"/>
      <c r="FA25012" s="195"/>
    </row>
    <row r="25013" spans="48:157">
      <c r="AV25013" s="195"/>
      <c r="AW25013" s="195"/>
      <c r="EZ25013" s="195"/>
      <c r="FA25013" s="195"/>
    </row>
    <row r="25014" spans="48:157">
      <c r="AV25014" s="195"/>
      <c r="AW25014" s="195"/>
      <c r="EZ25014" s="195"/>
      <c r="FA25014" s="195"/>
    </row>
    <row r="25015" spans="48:157">
      <c r="AV25015" s="195"/>
      <c r="AW25015" s="195"/>
      <c r="EZ25015" s="195"/>
      <c r="FA25015" s="195"/>
    </row>
    <row r="25016" spans="48:157">
      <c r="AV25016" s="195"/>
      <c r="AW25016" s="195"/>
      <c r="EZ25016" s="195"/>
      <c r="FA25016" s="195"/>
    </row>
    <row r="25017" spans="48:157">
      <c r="AV25017" s="195"/>
      <c r="AW25017" s="195"/>
      <c r="EZ25017" s="195"/>
      <c r="FA25017" s="195"/>
    </row>
    <row r="25018" spans="48:157">
      <c r="AV25018" s="195"/>
      <c r="AW25018" s="195"/>
      <c r="EZ25018" s="195"/>
      <c r="FA25018" s="195"/>
    </row>
    <row r="25019" spans="48:157">
      <c r="AV25019" s="195"/>
      <c r="AW25019" s="195"/>
      <c r="EZ25019" s="195"/>
      <c r="FA25019" s="195"/>
    </row>
    <row r="25020" spans="48:157">
      <c r="AV25020" s="195"/>
      <c r="AW25020" s="195"/>
      <c r="EZ25020" s="195"/>
      <c r="FA25020" s="195"/>
    </row>
    <row r="25021" spans="48:157">
      <c r="AV25021" s="195"/>
      <c r="AW25021" s="195"/>
      <c r="EZ25021" s="195"/>
      <c r="FA25021" s="195"/>
    </row>
    <row r="25022" spans="48:157">
      <c r="AV25022" s="195"/>
      <c r="AW25022" s="195"/>
      <c r="EZ25022" s="195"/>
      <c r="FA25022" s="195"/>
    </row>
    <row r="25023" spans="48:157">
      <c r="AV25023" s="195"/>
      <c r="AW25023" s="195"/>
      <c r="EZ25023" s="195"/>
      <c r="FA25023" s="195"/>
    </row>
    <row r="25024" spans="48:157">
      <c r="AV25024" s="195"/>
      <c r="AW25024" s="195"/>
      <c r="EZ25024" s="195"/>
      <c r="FA25024" s="195"/>
    </row>
    <row r="25025" spans="48:157">
      <c r="AV25025" s="195"/>
      <c r="AW25025" s="195"/>
      <c r="EZ25025" s="195"/>
      <c r="FA25025" s="195"/>
    </row>
    <row r="25026" spans="48:157">
      <c r="AV25026" s="195"/>
      <c r="AW25026" s="195"/>
      <c r="EZ25026" s="195"/>
      <c r="FA25026" s="195"/>
    </row>
    <row r="25027" spans="48:157">
      <c r="AV25027" s="195"/>
      <c r="AW25027" s="195"/>
      <c r="EZ25027" s="195"/>
      <c r="FA25027" s="195"/>
    </row>
    <row r="25028" spans="48:157">
      <c r="AV25028" s="195"/>
      <c r="AW25028" s="195"/>
      <c r="EZ25028" s="195"/>
      <c r="FA25028" s="195"/>
    </row>
    <row r="25029" spans="48:157">
      <c r="AV25029" s="195"/>
      <c r="AW25029" s="195"/>
      <c r="EZ25029" s="195"/>
      <c r="FA25029" s="195"/>
    </row>
    <row r="25030" spans="48:157">
      <c r="AV25030" s="195"/>
      <c r="AW25030" s="195"/>
      <c r="EZ25030" s="195"/>
      <c r="FA25030" s="195"/>
    </row>
    <row r="25031" spans="48:157">
      <c r="AV25031" s="195"/>
      <c r="AW25031" s="195"/>
      <c r="EZ25031" s="195"/>
      <c r="FA25031" s="195"/>
    </row>
    <row r="25032" spans="48:157">
      <c r="AV25032" s="195"/>
      <c r="AW25032" s="195"/>
      <c r="EZ25032" s="195"/>
      <c r="FA25032" s="195"/>
    </row>
    <row r="25033" spans="48:157">
      <c r="AV25033" s="195"/>
      <c r="AW25033" s="195"/>
      <c r="EZ25033" s="195"/>
      <c r="FA25033" s="195"/>
    </row>
    <row r="25034" spans="48:157">
      <c r="AV25034" s="195"/>
      <c r="AW25034" s="195"/>
      <c r="EZ25034" s="195"/>
      <c r="FA25034" s="195"/>
    </row>
    <row r="25035" spans="48:157">
      <c r="AV25035" s="195"/>
      <c r="AW25035" s="195"/>
      <c r="EZ25035" s="195"/>
      <c r="FA25035" s="195"/>
    </row>
    <row r="25036" spans="48:157">
      <c r="AV25036" s="195"/>
      <c r="AW25036" s="195"/>
      <c r="EZ25036" s="195"/>
      <c r="FA25036" s="195"/>
    </row>
    <row r="25037" spans="48:157">
      <c r="AV25037" s="195"/>
      <c r="AW25037" s="195"/>
      <c r="EZ25037" s="195"/>
      <c r="FA25037" s="195"/>
    </row>
    <row r="25038" spans="48:157">
      <c r="AV25038" s="195"/>
      <c r="AW25038" s="195"/>
      <c r="EZ25038" s="195"/>
      <c r="FA25038" s="195"/>
    </row>
    <row r="25039" spans="48:157">
      <c r="AV25039" s="195"/>
      <c r="AW25039" s="195"/>
      <c r="EZ25039" s="195"/>
      <c r="FA25039" s="195"/>
    </row>
    <row r="25040" spans="48:157">
      <c r="AV25040" s="195"/>
      <c r="AW25040" s="195"/>
      <c r="EZ25040" s="195"/>
      <c r="FA25040" s="195"/>
    </row>
    <row r="25041" spans="48:157">
      <c r="AV25041" s="195"/>
      <c r="AW25041" s="195"/>
      <c r="EZ25041" s="195"/>
      <c r="FA25041" s="195"/>
    </row>
    <row r="25042" spans="48:157">
      <c r="AV25042" s="195"/>
      <c r="AW25042" s="195"/>
      <c r="EZ25042" s="195"/>
      <c r="FA25042" s="195"/>
    </row>
    <row r="25043" spans="48:157">
      <c r="AV25043" s="195"/>
      <c r="AW25043" s="195"/>
      <c r="EZ25043" s="195"/>
      <c r="FA25043" s="195"/>
    </row>
    <row r="25044" spans="48:157">
      <c r="AV25044" s="195"/>
      <c r="AW25044" s="195"/>
      <c r="EZ25044" s="195"/>
      <c r="FA25044" s="195"/>
    </row>
    <row r="25045" spans="48:157">
      <c r="AV25045" s="195"/>
      <c r="AW25045" s="195"/>
      <c r="EZ25045" s="195"/>
      <c r="FA25045" s="195"/>
    </row>
    <row r="25046" spans="48:157">
      <c r="AV25046" s="195"/>
      <c r="AW25046" s="195"/>
      <c r="EZ25046" s="195"/>
      <c r="FA25046" s="195"/>
    </row>
    <row r="25047" spans="48:157">
      <c r="AV25047" s="195"/>
      <c r="AW25047" s="195"/>
      <c r="EZ25047" s="195"/>
      <c r="FA25047" s="195"/>
    </row>
    <row r="25048" spans="48:157">
      <c r="AV25048" s="195"/>
      <c r="AW25048" s="195"/>
      <c r="EZ25048" s="195"/>
      <c r="FA25048" s="195"/>
    </row>
    <row r="25049" spans="48:157">
      <c r="AV25049" s="195"/>
      <c r="AW25049" s="195"/>
      <c r="EZ25049" s="195"/>
      <c r="FA25049" s="195"/>
    </row>
    <row r="25050" spans="48:157">
      <c r="AV25050" s="195"/>
      <c r="AW25050" s="195"/>
      <c r="EZ25050" s="195"/>
      <c r="FA25050" s="195"/>
    </row>
    <row r="25051" spans="48:157">
      <c r="AV25051" s="195"/>
      <c r="AW25051" s="195"/>
      <c r="EZ25051" s="195"/>
      <c r="FA25051" s="195"/>
    </row>
    <row r="25052" spans="48:157">
      <c r="AV25052" s="195"/>
      <c r="AW25052" s="195"/>
      <c r="EZ25052" s="195"/>
      <c r="FA25052" s="195"/>
    </row>
    <row r="25053" spans="48:157">
      <c r="AV25053" s="195"/>
      <c r="AW25053" s="195"/>
      <c r="EZ25053" s="195"/>
      <c r="FA25053" s="195"/>
    </row>
    <row r="25054" spans="48:157">
      <c r="AV25054" s="195"/>
      <c r="AW25054" s="195"/>
      <c r="EZ25054" s="195"/>
      <c r="FA25054" s="195"/>
    </row>
    <row r="25055" spans="48:157">
      <c r="AV25055" s="195"/>
      <c r="AW25055" s="195"/>
      <c r="EZ25055" s="195"/>
      <c r="FA25055" s="195"/>
    </row>
    <row r="25056" spans="48:157">
      <c r="AV25056" s="195"/>
      <c r="AW25056" s="195"/>
      <c r="EZ25056" s="195"/>
      <c r="FA25056" s="195"/>
    </row>
    <row r="25057" spans="48:157">
      <c r="AV25057" s="195"/>
      <c r="AW25057" s="195"/>
      <c r="EZ25057" s="195"/>
      <c r="FA25057" s="195"/>
    </row>
    <row r="25058" spans="48:157">
      <c r="AV25058" s="195"/>
      <c r="AW25058" s="195"/>
      <c r="EZ25058" s="195"/>
      <c r="FA25058" s="195"/>
    </row>
    <row r="25059" spans="48:157">
      <c r="AV25059" s="195"/>
      <c r="AW25059" s="195"/>
      <c r="EZ25059" s="195"/>
      <c r="FA25059" s="195"/>
    </row>
    <row r="25060" spans="48:157">
      <c r="AV25060" s="195"/>
      <c r="AW25060" s="195"/>
      <c r="EZ25060" s="195"/>
      <c r="FA25060" s="195"/>
    </row>
    <row r="25061" spans="48:157">
      <c r="AV25061" s="195"/>
      <c r="AW25061" s="195"/>
      <c r="EZ25061" s="195"/>
      <c r="FA25061" s="195"/>
    </row>
    <row r="25062" spans="48:157">
      <c r="AV25062" s="195"/>
      <c r="AW25062" s="195"/>
      <c r="EZ25062" s="195"/>
      <c r="FA25062" s="195"/>
    </row>
    <row r="25063" spans="48:157">
      <c r="AV25063" s="195"/>
      <c r="AW25063" s="195"/>
      <c r="EZ25063" s="195"/>
      <c r="FA25063" s="195"/>
    </row>
    <row r="25064" spans="48:157">
      <c r="AV25064" s="195"/>
      <c r="AW25064" s="195"/>
      <c r="EZ25064" s="195"/>
      <c r="FA25064" s="195"/>
    </row>
    <row r="25065" spans="48:157">
      <c r="AV25065" s="195"/>
      <c r="AW25065" s="195"/>
      <c r="EZ25065" s="195"/>
      <c r="FA25065" s="195"/>
    </row>
    <row r="25066" spans="48:157">
      <c r="AV25066" s="195"/>
      <c r="AW25066" s="195"/>
      <c r="EZ25066" s="195"/>
      <c r="FA25066" s="195"/>
    </row>
    <row r="25067" spans="48:157">
      <c r="AV25067" s="195"/>
      <c r="AW25067" s="195"/>
      <c r="EZ25067" s="195"/>
      <c r="FA25067" s="195"/>
    </row>
    <row r="25068" spans="48:157">
      <c r="AV25068" s="195"/>
      <c r="AW25068" s="195"/>
      <c r="EZ25068" s="195"/>
      <c r="FA25068" s="195"/>
    </row>
    <row r="25069" spans="48:157">
      <c r="AV25069" s="195"/>
      <c r="AW25069" s="195"/>
      <c r="EZ25069" s="195"/>
      <c r="FA25069" s="195"/>
    </row>
    <row r="25070" spans="48:157">
      <c r="AV25070" s="195"/>
      <c r="AW25070" s="195"/>
      <c r="EZ25070" s="195"/>
      <c r="FA25070" s="195"/>
    </row>
    <row r="25071" spans="48:157">
      <c r="AV25071" s="195"/>
      <c r="AW25071" s="195"/>
      <c r="EZ25071" s="195"/>
      <c r="FA25071" s="195"/>
    </row>
    <row r="25072" spans="48:157">
      <c r="AV25072" s="195"/>
      <c r="AW25072" s="195"/>
      <c r="EZ25072" s="195"/>
      <c r="FA25072" s="195"/>
    </row>
    <row r="25073" spans="48:157">
      <c r="AV25073" s="195"/>
      <c r="AW25073" s="195"/>
      <c r="EZ25073" s="195"/>
      <c r="FA25073" s="195"/>
    </row>
    <row r="25074" spans="48:157">
      <c r="AV25074" s="195"/>
      <c r="AW25074" s="195"/>
      <c r="EZ25074" s="195"/>
      <c r="FA25074" s="195"/>
    </row>
    <row r="25075" spans="48:157">
      <c r="AV25075" s="195"/>
      <c r="AW25075" s="195"/>
      <c r="EZ25075" s="195"/>
      <c r="FA25075" s="195"/>
    </row>
    <row r="25076" spans="48:157">
      <c r="AV25076" s="195"/>
      <c r="AW25076" s="195"/>
      <c r="EZ25076" s="195"/>
      <c r="FA25076" s="195"/>
    </row>
    <row r="25077" spans="48:157">
      <c r="AV25077" s="195"/>
      <c r="AW25077" s="195"/>
      <c r="EZ25077" s="195"/>
      <c r="FA25077" s="195"/>
    </row>
    <row r="25078" spans="48:157">
      <c r="AV25078" s="195"/>
      <c r="AW25078" s="195"/>
      <c r="EZ25078" s="195"/>
      <c r="FA25078" s="195"/>
    </row>
    <row r="25079" spans="48:157">
      <c r="AV25079" s="195"/>
      <c r="AW25079" s="195"/>
      <c r="EZ25079" s="195"/>
      <c r="FA25079" s="195"/>
    </row>
    <row r="25080" spans="48:157">
      <c r="AV25080" s="195"/>
      <c r="AW25080" s="195"/>
      <c r="EZ25080" s="195"/>
      <c r="FA25080" s="195"/>
    </row>
    <row r="25081" spans="48:157">
      <c r="AV25081" s="195"/>
      <c r="AW25081" s="195"/>
      <c r="EZ25081" s="195"/>
      <c r="FA25081" s="195"/>
    </row>
    <row r="25082" spans="48:157">
      <c r="AV25082" s="195"/>
      <c r="AW25082" s="195"/>
      <c r="EZ25082" s="195"/>
      <c r="FA25082" s="195"/>
    </row>
    <row r="25083" spans="48:157">
      <c r="AV25083" s="195"/>
      <c r="AW25083" s="195"/>
      <c r="EZ25083" s="195"/>
      <c r="FA25083" s="195"/>
    </row>
    <row r="25084" spans="48:157">
      <c r="AV25084" s="195"/>
      <c r="AW25084" s="195"/>
      <c r="EZ25084" s="195"/>
      <c r="FA25084" s="195"/>
    </row>
    <row r="25085" spans="48:157">
      <c r="AV25085" s="195"/>
      <c r="AW25085" s="195"/>
      <c r="EZ25085" s="195"/>
      <c r="FA25085" s="195"/>
    </row>
    <row r="25086" spans="48:157">
      <c r="AV25086" s="195"/>
      <c r="AW25086" s="195"/>
      <c r="EZ25086" s="195"/>
      <c r="FA25086" s="195"/>
    </row>
    <row r="25087" spans="48:157">
      <c r="AV25087" s="195"/>
      <c r="AW25087" s="195"/>
      <c r="EZ25087" s="195"/>
      <c r="FA25087" s="195"/>
    </row>
    <row r="25088" spans="48:157">
      <c r="AV25088" s="195"/>
      <c r="AW25088" s="195"/>
      <c r="EZ25088" s="195"/>
      <c r="FA25088" s="195"/>
    </row>
    <row r="25089" spans="48:157">
      <c r="AV25089" s="195"/>
      <c r="AW25089" s="195"/>
      <c r="EZ25089" s="195"/>
      <c r="FA25089" s="195"/>
    </row>
    <row r="25090" spans="48:157">
      <c r="AV25090" s="195"/>
      <c r="AW25090" s="195"/>
      <c r="EZ25090" s="195"/>
      <c r="FA25090" s="195"/>
    </row>
    <row r="25091" spans="48:157">
      <c r="AV25091" s="195"/>
      <c r="AW25091" s="195"/>
      <c r="EZ25091" s="195"/>
      <c r="FA25091" s="195"/>
    </row>
    <row r="25092" spans="48:157">
      <c r="AV25092" s="195"/>
      <c r="AW25092" s="195"/>
      <c r="EZ25092" s="195"/>
      <c r="FA25092" s="195"/>
    </row>
    <row r="25093" spans="48:157">
      <c r="AV25093" s="195"/>
      <c r="AW25093" s="195"/>
      <c r="EZ25093" s="195"/>
      <c r="FA25093" s="195"/>
    </row>
    <row r="25094" spans="48:157">
      <c r="AV25094" s="195"/>
      <c r="AW25094" s="195"/>
      <c r="EZ25094" s="195"/>
      <c r="FA25094" s="195"/>
    </row>
    <row r="25095" spans="48:157">
      <c r="AV25095" s="195"/>
      <c r="AW25095" s="195"/>
      <c r="EZ25095" s="195"/>
      <c r="FA25095" s="195"/>
    </row>
    <row r="25096" spans="48:157">
      <c r="AV25096" s="195"/>
      <c r="AW25096" s="195"/>
      <c r="EZ25096" s="195"/>
      <c r="FA25096" s="195"/>
    </row>
    <row r="25097" spans="48:157">
      <c r="AV25097" s="195"/>
      <c r="AW25097" s="195"/>
      <c r="EZ25097" s="195"/>
      <c r="FA25097" s="195"/>
    </row>
    <row r="25098" spans="48:157">
      <c r="AV25098" s="195"/>
      <c r="AW25098" s="195"/>
      <c r="EZ25098" s="195"/>
      <c r="FA25098" s="195"/>
    </row>
    <row r="25099" spans="48:157">
      <c r="AV25099" s="195"/>
      <c r="AW25099" s="195"/>
      <c r="EZ25099" s="195"/>
      <c r="FA25099" s="195"/>
    </row>
    <row r="25100" spans="48:157">
      <c r="AV25100" s="195"/>
      <c r="AW25100" s="195"/>
      <c r="EZ25100" s="195"/>
      <c r="FA25100" s="195"/>
    </row>
    <row r="25101" spans="48:157">
      <c r="AV25101" s="195"/>
      <c r="AW25101" s="195"/>
      <c r="EZ25101" s="195"/>
      <c r="FA25101" s="195"/>
    </row>
    <row r="25102" spans="48:157">
      <c r="AV25102" s="195"/>
      <c r="AW25102" s="195"/>
      <c r="EZ25102" s="195"/>
      <c r="FA25102" s="195"/>
    </row>
    <row r="25103" spans="48:157">
      <c r="AV25103" s="195"/>
      <c r="AW25103" s="195"/>
      <c r="EZ25103" s="195"/>
      <c r="FA25103" s="195"/>
    </row>
    <row r="25104" spans="48:157">
      <c r="AV25104" s="195"/>
      <c r="AW25104" s="195"/>
      <c r="EZ25104" s="195"/>
      <c r="FA25104" s="195"/>
    </row>
    <row r="25105" spans="48:157">
      <c r="AV25105" s="195"/>
      <c r="AW25105" s="195"/>
      <c r="EZ25105" s="195"/>
      <c r="FA25105" s="195"/>
    </row>
    <row r="25106" spans="48:157">
      <c r="AV25106" s="195"/>
      <c r="AW25106" s="195"/>
      <c r="EZ25106" s="195"/>
      <c r="FA25106" s="195"/>
    </row>
    <row r="25107" spans="48:157">
      <c r="AV25107" s="195"/>
      <c r="AW25107" s="195"/>
      <c r="EZ25107" s="195"/>
      <c r="FA25107" s="195"/>
    </row>
    <row r="25108" spans="48:157">
      <c r="AV25108" s="195"/>
      <c r="AW25108" s="195"/>
      <c r="EZ25108" s="195"/>
      <c r="FA25108" s="195"/>
    </row>
    <row r="25109" spans="48:157">
      <c r="AV25109" s="195"/>
      <c r="AW25109" s="195"/>
      <c r="EZ25109" s="195"/>
      <c r="FA25109" s="195"/>
    </row>
    <row r="25110" spans="48:157">
      <c r="AV25110" s="195"/>
      <c r="AW25110" s="195"/>
      <c r="EZ25110" s="195"/>
      <c r="FA25110" s="195"/>
    </row>
    <row r="25111" spans="48:157">
      <c r="AV25111" s="195"/>
      <c r="AW25111" s="195"/>
      <c r="EZ25111" s="195"/>
      <c r="FA25111" s="195"/>
    </row>
    <row r="25112" spans="48:157">
      <c r="AV25112" s="195"/>
      <c r="AW25112" s="195"/>
      <c r="EZ25112" s="195"/>
      <c r="FA25112" s="195"/>
    </row>
    <row r="25113" spans="48:157">
      <c r="AV25113" s="195"/>
      <c r="AW25113" s="195"/>
      <c r="EZ25113" s="195"/>
      <c r="FA25113" s="195"/>
    </row>
    <row r="25114" spans="48:157">
      <c r="AV25114" s="195"/>
      <c r="AW25114" s="195"/>
      <c r="EZ25114" s="195"/>
      <c r="FA25114" s="195"/>
    </row>
    <row r="25115" spans="48:157">
      <c r="AV25115" s="195"/>
      <c r="AW25115" s="195"/>
      <c r="EZ25115" s="195"/>
      <c r="FA25115" s="195"/>
    </row>
    <row r="25116" spans="48:157">
      <c r="AV25116" s="195"/>
      <c r="AW25116" s="195"/>
      <c r="EZ25116" s="195"/>
      <c r="FA25116" s="195"/>
    </row>
    <row r="25117" spans="48:157">
      <c r="AV25117" s="195"/>
      <c r="AW25117" s="195"/>
      <c r="EZ25117" s="195"/>
      <c r="FA25117" s="195"/>
    </row>
    <row r="25118" spans="48:157">
      <c r="AV25118" s="195"/>
      <c r="AW25118" s="195"/>
      <c r="EZ25118" s="195"/>
      <c r="FA25118" s="195"/>
    </row>
    <row r="25119" spans="48:157">
      <c r="AV25119" s="195"/>
      <c r="AW25119" s="195"/>
      <c r="EZ25119" s="195"/>
      <c r="FA25119" s="195"/>
    </row>
    <row r="25120" spans="48:157">
      <c r="AV25120" s="195"/>
      <c r="AW25120" s="195"/>
      <c r="EZ25120" s="195"/>
      <c r="FA25120" s="195"/>
    </row>
    <row r="25121" spans="48:157">
      <c r="AV25121" s="195"/>
      <c r="AW25121" s="195"/>
      <c r="EZ25121" s="195"/>
      <c r="FA25121" s="195"/>
    </row>
    <row r="25122" spans="48:157">
      <c r="AV25122" s="195"/>
      <c r="AW25122" s="195"/>
      <c r="EZ25122" s="195"/>
      <c r="FA25122" s="195"/>
    </row>
    <row r="25123" spans="48:157">
      <c r="AV25123" s="195"/>
      <c r="AW25123" s="195"/>
      <c r="EZ25123" s="195"/>
      <c r="FA25123" s="195"/>
    </row>
    <row r="25124" spans="48:157">
      <c r="AV25124" s="195"/>
      <c r="AW25124" s="195"/>
      <c r="EZ25124" s="195"/>
      <c r="FA25124" s="195"/>
    </row>
    <row r="25125" spans="48:157">
      <c r="AV25125" s="195"/>
      <c r="AW25125" s="195"/>
      <c r="EZ25125" s="195"/>
      <c r="FA25125" s="195"/>
    </row>
    <row r="25126" spans="48:157">
      <c r="AV25126" s="195"/>
      <c r="AW25126" s="195"/>
      <c r="EZ25126" s="195"/>
      <c r="FA25126" s="195"/>
    </row>
    <row r="25127" spans="48:157">
      <c r="AV25127" s="195"/>
      <c r="AW25127" s="195"/>
      <c r="EZ25127" s="195"/>
      <c r="FA25127" s="195"/>
    </row>
    <row r="25128" spans="48:157">
      <c r="AV25128" s="195"/>
      <c r="AW25128" s="195"/>
      <c r="EZ25128" s="195"/>
      <c r="FA25128" s="195"/>
    </row>
    <row r="25129" spans="48:157">
      <c r="AV25129" s="195"/>
      <c r="AW25129" s="195"/>
      <c r="EZ25129" s="195"/>
      <c r="FA25129" s="195"/>
    </row>
    <row r="25130" spans="48:157">
      <c r="AV25130" s="195"/>
      <c r="AW25130" s="195"/>
      <c r="EZ25130" s="195"/>
      <c r="FA25130" s="195"/>
    </row>
    <row r="25131" spans="48:157">
      <c r="AV25131" s="195"/>
      <c r="AW25131" s="195"/>
      <c r="EZ25131" s="195"/>
      <c r="FA25131" s="195"/>
    </row>
    <row r="25132" spans="48:157">
      <c r="AV25132" s="195"/>
      <c r="AW25132" s="195"/>
      <c r="EZ25132" s="195"/>
      <c r="FA25132" s="195"/>
    </row>
    <row r="25133" spans="48:157">
      <c r="AV25133" s="195"/>
      <c r="AW25133" s="195"/>
      <c r="EZ25133" s="195"/>
      <c r="FA25133" s="195"/>
    </row>
    <row r="25134" spans="48:157">
      <c r="AV25134" s="195"/>
      <c r="AW25134" s="195"/>
      <c r="EZ25134" s="195"/>
      <c r="FA25134" s="195"/>
    </row>
    <row r="25135" spans="48:157">
      <c r="AV25135" s="195"/>
      <c r="AW25135" s="195"/>
      <c r="EZ25135" s="195"/>
      <c r="FA25135" s="195"/>
    </row>
    <row r="25136" spans="48:157">
      <c r="AV25136" s="195"/>
      <c r="AW25136" s="195"/>
      <c r="EZ25136" s="195"/>
      <c r="FA25136" s="195"/>
    </row>
    <row r="25137" spans="48:157">
      <c r="AV25137" s="195"/>
      <c r="AW25137" s="195"/>
      <c r="EZ25137" s="195"/>
      <c r="FA25137" s="195"/>
    </row>
    <row r="25138" spans="48:157">
      <c r="AV25138" s="195"/>
      <c r="AW25138" s="195"/>
      <c r="EZ25138" s="195"/>
      <c r="FA25138" s="195"/>
    </row>
    <row r="25139" spans="48:157">
      <c r="AV25139" s="195"/>
      <c r="AW25139" s="195"/>
      <c r="EZ25139" s="195"/>
      <c r="FA25139" s="195"/>
    </row>
    <row r="25140" spans="48:157">
      <c r="AV25140" s="195"/>
      <c r="AW25140" s="195"/>
      <c r="EZ25140" s="195"/>
      <c r="FA25140" s="195"/>
    </row>
    <row r="25141" spans="48:157">
      <c r="AV25141" s="195"/>
      <c r="AW25141" s="195"/>
      <c r="EZ25141" s="195"/>
      <c r="FA25141" s="195"/>
    </row>
    <row r="25142" spans="48:157">
      <c r="AV25142" s="195"/>
      <c r="AW25142" s="195"/>
      <c r="EZ25142" s="195"/>
      <c r="FA25142" s="195"/>
    </row>
    <row r="25143" spans="48:157">
      <c r="AV25143" s="195"/>
      <c r="AW25143" s="195"/>
      <c r="EZ25143" s="195"/>
      <c r="FA25143" s="195"/>
    </row>
    <row r="25144" spans="48:157">
      <c r="AV25144" s="195"/>
      <c r="AW25144" s="195"/>
      <c r="EZ25144" s="195"/>
      <c r="FA25144" s="195"/>
    </row>
    <row r="25145" spans="48:157">
      <c r="AV25145" s="195"/>
      <c r="AW25145" s="195"/>
      <c r="EZ25145" s="195"/>
      <c r="FA25145" s="195"/>
    </row>
    <row r="25146" spans="48:157">
      <c r="AV25146" s="195"/>
      <c r="AW25146" s="195"/>
      <c r="EZ25146" s="195"/>
      <c r="FA25146" s="195"/>
    </row>
    <row r="25147" spans="48:157">
      <c r="AV25147" s="195"/>
      <c r="AW25147" s="195"/>
      <c r="EZ25147" s="195"/>
      <c r="FA25147" s="195"/>
    </row>
    <row r="25148" spans="48:157">
      <c r="AV25148" s="195"/>
      <c r="AW25148" s="195"/>
      <c r="EZ25148" s="195"/>
      <c r="FA25148" s="195"/>
    </row>
    <row r="25149" spans="48:157">
      <c r="AV25149" s="195"/>
      <c r="AW25149" s="195"/>
      <c r="EZ25149" s="195"/>
      <c r="FA25149" s="195"/>
    </row>
    <row r="25150" spans="48:157">
      <c r="AV25150" s="195"/>
      <c r="AW25150" s="195"/>
      <c r="EZ25150" s="195"/>
      <c r="FA25150" s="195"/>
    </row>
    <row r="25151" spans="48:157">
      <c r="AV25151" s="195"/>
      <c r="AW25151" s="195"/>
      <c r="EZ25151" s="195"/>
      <c r="FA25151" s="195"/>
    </row>
    <row r="25152" spans="48:157">
      <c r="AV25152" s="195"/>
      <c r="AW25152" s="195"/>
      <c r="EZ25152" s="195"/>
      <c r="FA25152" s="195"/>
    </row>
    <row r="25153" spans="48:157">
      <c r="AV25153" s="195"/>
      <c r="AW25153" s="195"/>
      <c r="EZ25153" s="195"/>
      <c r="FA25153" s="195"/>
    </row>
    <row r="25154" spans="48:157">
      <c r="AV25154" s="195"/>
      <c r="AW25154" s="195"/>
      <c r="EZ25154" s="195"/>
      <c r="FA25154" s="195"/>
    </row>
    <row r="25155" spans="48:157">
      <c r="AV25155" s="195"/>
      <c r="AW25155" s="195"/>
      <c r="EZ25155" s="195"/>
      <c r="FA25155" s="195"/>
    </row>
    <row r="25156" spans="48:157">
      <c r="AV25156" s="195"/>
      <c r="AW25156" s="195"/>
      <c r="EZ25156" s="195"/>
      <c r="FA25156" s="195"/>
    </row>
    <row r="25157" spans="48:157">
      <c r="AV25157" s="195"/>
      <c r="AW25157" s="195"/>
      <c r="EZ25157" s="195"/>
      <c r="FA25157" s="195"/>
    </row>
    <row r="25158" spans="48:157">
      <c r="AV25158" s="195"/>
      <c r="AW25158" s="195"/>
      <c r="EZ25158" s="195"/>
      <c r="FA25158" s="195"/>
    </row>
    <row r="25159" spans="48:157">
      <c r="AV25159" s="195"/>
      <c r="AW25159" s="195"/>
      <c r="EZ25159" s="195"/>
      <c r="FA25159" s="195"/>
    </row>
    <row r="25160" spans="48:157">
      <c r="AV25160" s="195"/>
      <c r="AW25160" s="195"/>
      <c r="EZ25160" s="195"/>
      <c r="FA25160" s="195"/>
    </row>
    <row r="25161" spans="48:157">
      <c r="AV25161" s="195"/>
      <c r="AW25161" s="195"/>
      <c r="EZ25161" s="195"/>
      <c r="FA25161" s="195"/>
    </row>
    <row r="25162" spans="48:157">
      <c r="AV25162" s="195"/>
      <c r="AW25162" s="195"/>
      <c r="EZ25162" s="195"/>
      <c r="FA25162" s="195"/>
    </row>
    <row r="25163" spans="48:157">
      <c r="AV25163" s="195"/>
      <c r="AW25163" s="195"/>
      <c r="EZ25163" s="195"/>
      <c r="FA25163" s="195"/>
    </row>
    <row r="25164" spans="48:157">
      <c r="AV25164" s="195"/>
      <c r="AW25164" s="195"/>
      <c r="EZ25164" s="195"/>
      <c r="FA25164" s="195"/>
    </row>
    <row r="25165" spans="48:157">
      <c r="AV25165" s="195"/>
      <c r="AW25165" s="195"/>
      <c r="EZ25165" s="195"/>
      <c r="FA25165" s="195"/>
    </row>
    <row r="25166" spans="48:157">
      <c r="AV25166" s="195"/>
      <c r="AW25166" s="195"/>
      <c r="EZ25166" s="195"/>
      <c r="FA25166" s="195"/>
    </row>
    <row r="25167" spans="48:157">
      <c r="AV25167" s="195"/>
      <c r="AW25167" s="195"/>
      <c r="EZ25167" s="195"/>
      <c r="FA25167" s="195"/>
    </row>
    <row r="25168" spans="48:157">
      <c r="AV25168" s="195"/>
      <c r="AW25168" s="195"/>
      <c r="EZ25168" s="195"/>
      <c r="FA25168" s="195"/>
    </row>
    <row r="25169" spans="48:157">
      <c r="AV25169" s="195"/>
      <c r="AW25169" s="195"/>
      <c r="EZ25169" s="195"/>
      <c r="FA25169" s="195"/>
    </row>
    <row r="25170" spans="48:157">
      <c r="AV25170" s="195"/>
      <c r="AW25170" s="195"/>
      <c r="EZ25170" s="195"/>
      <c r="FA25170" s="195"/>
    </row>
    <row r="25171" spans="48:157">
      <c r="AV25171" s="195"/>
      <c r="AW25171" s="195"/>
      <c r="EZ25171" s="195"/>
      <c r="FA25171" s="195"/>
    </row>
    <row r="25172" spans="48:157">
      <c r="AV25172" s="195"/>
      <c r="AW25172" s="195"/>
      <c r="EZ25172" s="195"/>
      <c r="FA25172" s="195"/>
    </row>
    <row r="25173" spans="48:157">
      <c r="AV25173" s="195"/>
      <c r="AW25173" s="195"/>
      <c r="EZ25173" s="195"/>
      <c r="FA25173" s="195"/>
    </row>
    <row r="25174" spans="48:157">
      <c r="AV25174" s="195"/>
      <c r="AW25174" s="195"/>
      <c r="EZ25174" s="195"/>
      <c r="FA25174" s="195"/>
    </row>
    <row r="25175" spans="48:157">
      <c r="AV25175" s="195"/>
      <c r="AW25175" s="195"/>
      <c r="EZ25175" s="195"/>
      <c r="FA25175" s="195"/>
    </row>
    <row r="25176" spans="48:157">
      <c r="AV25176" s="195"/>
      <c r="AW25176" s="195"/>
      <c r="EZ25176" s="195"/>
      <c r="FA25176" s="195"/>
    </row>
    <row r="25177" spans="48:157">
      <c r="AV25177" s="195"/>
      <c r="AW25177" s="195"/>
      <c r="EZ25177" s="195"/>
      <c r="FA25177" s="195"/>
    </row>
    <row r="25178" spans="48:157">
      <c r="AV25178" s="195"/>
      <c r="AW25178" s="195"/>
      <c r="EZ25178" s="195"/>
      <c r="FA25178" s="195"/>
    </row>
    <row r="25179" spans="48:157">
      <c r="AV25179" s="195"/>
      <c r="AW25179" s="195"/>
      <c r="EZ25179" s="195"/>
      <c r="FA25179" s="195"/>
    </row>
    <row r="25180" spans="48:157">
      <c r="AV25180" s="195"/>
      <c r="AW25180" s="195"/>
      <c r="EZ25180" s="195"/>
      <c r="FA25180" s="195"/>
    </row>
    <row r="25181" spans="48:157">
      <c r="AV25181" s="195"/>
      <c r="AW25181" s="195"/>
      <c r="EZ25181" s="195"/>
      <c r="FA25181" s="195"/>
    </row>
    <row r="25182" spans="48:157">
      <c r="AV25182" s="195"/>
      <c r="AW25182" s="195"/>
      <c r="EZ25182" s="195"/>
      <c r="FA25182" s="195"/>
    </row>
    <row r="25183" spans="48:157">
      <c r="AV25183" s="195"/>
      <c r="AW25183" s="195"/>
      <c r="EZ25183" s="195"/>
      <c r="FA25183" s="195"/>
    </row>
    <row r="25184" spans="48:157">
      <c r="AV25184" s="195"/>
      <c r="AW25184" s="195"/>
      <c r="EZ25184" s="195"/>
      <c r="FA25184" s="195"/>
    </row>
    <row r="25185" spans="48:157">
      <c r="AV25185" s="195"/>
      <c r="AW25185" s="195"/>
      <c r="EZ25185" s="195"/>
      <c r="FA25185" s="195"/>
    </row>
    <row r="25186" spans="48:157">
      <c r="AV25186" s="195"/>
      <c r="AW25186" s="195"/>
      <c r="EZ25186" s="195"/>
      <c r="FA25186" s="195"/>
    </row>
    <row r="25187" spans="48:157">
      <c r="AV25187" s="195"/>
      <c r="AW25187" s="195"/>
      <c r="EZ25187" s="195"/>
      <c r="FA25187" s="195"/>
    </row>
    <row r="25188" spans="48:157">
      <c r="AV25188" s="195"/>
      <c r="AW25188" s="195"/>
      <c r="EZ25188" s="195"/>
      <c r="FA25188" s="195"/>
    </row>
    <row r="25189" spans="48:157">
      <c r="AV25189" s="195"/>
      <c r="AW25189" s="195"/>
      <c r="EZ25189" s="195"/>
      <c r="FA25189" s="195"/>
    </row>
    <row r="25190" spans="48:157">
      <c r="AV25190" s="195"/>
      <c r="AW25190" s="195"/>
      <c r="EZ25190" s="195"/>
      <c r="FA25190" s="195"/>
    </row>
    <row r="25191" spans="48:157">
      <c r="AV25191" s="195"/>
      <c r="AW25191" s="195"/>
      <c r="EZ25191" s="195"/>
      <c r="FA25191" s="195"/>
    </row>
    <row r="25192" spans="48:157">
      <c r="AV25192" s="195"/>
      <c r="AW25192" s="195"/>
      <c r="EZ25192" s="195"/>
      <c r="FA25192" s="195"/>
    </row>
    <row r="25193" spans="48:157">
      <c r="AV25193" s="195"/>
      <c r="AW25193" s="195"/>
      <c r="EZ25193" s="195"/>
      <c r="FA25193" s="195"/>
    </row>
    <row r="25194" spans="48:157">
      <c r="AV25194" s="195"/>
      <c r="AW25194" s="195"/>
      <c r="EZ25194" s="195"/>
      <c r="FA25194" s="195"/>
    </row>
    <row r="25195" spans="48:157">
      <c r="AV25195" s="195"/>
      <c r="AW25195" s="195"/>
      <c r="EZ25195" s="195"/>
      <c r="FA25195" s="195"/>
    </row>
    <row r="25196" spans="48:157">
      <c r="AV25196" s="195"/>
      <c r="AW25196" s="195"/>
      <c r="EZ25196" s="195"/>
      <c r="FA25196" s="195"/>
    </row>
    <row r="25197" spans="48:157">
      <c r="AV25197" s="195"/>
      <c r="AW25197" s="195"/>
      <c r="EZ25197" s="195"/>
      <c r="FA25197" s="195"/>
    </row>
    <row r="25198" spans="48:157">
      <c r="AV25198" s="195"/>
      <c r="AW25198" s="195"/>
      <c r="EZ25198" s="195"/>
      <c r="FA25198" s="195"/>
    </row>
    <row r="25199" spans="48:157">
      <c r="AV25199" s="195"/>
      <c r="AW25199" s="195"/>
      <c r="EZ25199" s="195"/>
      <c r="FA25199" s="195"/>
    </row>
    <row r="25200" spans="48:157">
      <c r="AV25200" s="195"/>
      <c r="AW25200" s="195"/>
      <c r="EZ25200" s="195"/>
      <c r="FA25200" s="195"/>
    </row>
    <row r="25201" spans="48:157">
      <c r="AV25201" s="195"/>
      <c r="AW25201" s="195"/>
      <c r="EZ25201" s="195"/>
      <c r="FA25201" s="195"/>
    </row>
    <row r="25202" spans="48:157">
      <c r="AV25202" s="195"/>
      <c r="AW25202" s="195"/>
      <c r="EZ25202" s="195"/>
      <c r="FA25202" s="195"/>
    </row>
    <row r="25203" spans="48:157">
      <c r="AV25203" s="195"/>
      <c r="AW25203" s="195"/>
      <c r="EZ25203" s="195"/>
      <c r="FA25203" s="195"/>
    </row>
    <row r="25204" spans="48:157">
      <c r="AV25204" s="195"/>
      <c r="AW25204" s="195"/>
      <c r="EZ25204" s="195"/>
      <c r="FA25204" s="195"/>
    </row>
    <row r="25205" spans="48:157">
      <c r="AV25205" s="195"/>
      <c r="AW25205" s="195"/>
      <c r="EZ25205" s="195"/>
      <c r="FA25205" s="195"/>
    </row>
    <row r="25206" spans="48:157">
      <c r="AV25206" s="195"/>
      <c r="AW25206" s="195"/>
      <c r="EZ25206" s="195"/>
      <c r="FA25206" s="195"/>
    </row>
    <row r="25207" spans="48:157">
      <c r="AV25207" s="195"/>
      <c r="AW25207" s="195"/>
      <c r="EZ25207" s="195"/>
      <c r="FA25207" s="195"/>
    </row>
    <row r="25208" spans="48:157">
      <c r="AV25208" s="195"/>
      <c r="AW25208" s="195"/>
      <c r="EZ25208" s="195"/>
      <c r="FA25208" s="195"/>
    </row>
    <row r="25209" spans="48:157">
      <c r="AV25209" s="195"/>
      <c r="AW25209" s="195"/>
      <c r="EZ25209" s="195"/>
      <c r="FA25209" s="195"/>
    </row>
    <row r="25210" spans="48:157">
      <c r="AV25210" s="195"/>
      <c r="AW25210" s="195"/>
      <c r="EZ25210" s="195"/>
      <c r="FA25210" s="195"/>
    </row>
    <row r="25211" spans="48:157">
      <c r="AV25211" s="195"/>
      <c r="AW25211" s="195"/>
      <c r="EZ25211" s="195"/>
      <c r="FA25211" s="195"/>
    </row>
    <row r="25212" spans="48:157">
      <c r="AV25212" s="195"/>
      <c r="AW25212" s="195"/>
      <c r="EZ25212" s="195"/>
      <c r="FA25212" s="195"/>
    </row>
    <row r="25213" spans="48:157">
      <c r="AV25213" s="195"/>
      <c r="AW25213" s="195"/>
      <c r="EZ25213" s="195"/>
      <c r="FA25213" s="195"/>
    </row>
    <row r="25214" spans="48:157">
      <c r="AV25214" s="195"/>
      <c r="AW25214" s="195"/>
      <c r="EZ25214" s="195"/>
      <c r="FA25214" s="195"/>
    </row>
    <row r="25215" spans="48:157">
      <c r="AV25215" s="195"/>
      <c r="AW25215" s="195"/>
      <c r="EZ25215" s="195"/>
      <c r="FA25215" s="195"/>
    </row>
    <row r="25216" spans="48:157">
      <c r="AV25216" s="195"/>
      <c r="AW25216" s="195"/>
      <c r="EZ25216" s="195"/>
      <c r="FA25216" s="195"/>
    </row>
    <row r="25217" spans="48:157">
      <c r="AV25217" s="195"/>
      <c r="AW25217" s="195"/>
      <c r="EZ25217" s="195"/>
      <c r="FA25217" s="195"/>
    </row>
    <row r="25218" spans="48:157">
      <c r="AV25218" s="195"/>
      <c r="AW25218" s="195"/>
      <c r="EZ25218" s="195"/>
      <c r="FA25218" s="195"/>
    </row>
    <row r="25219" spans="48:157">
      <c r="AV25219" s="195"/>
      <c r="AW25219" s="195"/>
      <c r="EZ25219" s="195"/>
      <c r="FA25219" s="195"/>
    </row>
    <row r="25220" spans="48:157">
      <c r="AV25220" s="195"/>
      <c r="AW25220" s="195"/>
      <c r="EZ25220" s="195"/>
      <c r="FA25220" s="195"/>
    </row>
    <row r="25221" spans="48:157">
      <c r="AV25221" s="195"/>
      <c r="AW25221" s="195"/>
      <c r="EZ25221" s="195"/>
      <c r="FA25221" s="195"/>
    </row>
    <row r="25222" spans="48:157">
      <c r="AV25222" s="195"/>
      <c r="AW25222" s="195"/>
      <c r="EZ25222" s="195"/>
      <c r="FA25222" s="195"/>
    </row>
    <row r="25223" spans="48:157">
      <c r="AV25223" s="195"/>
      <c r="AW25223" s="195"/>
      <c r="EZ25223" s="195"/>
      <c r="FA25223" s="195"/>
    </row>
    <row r="25224" spans="48:157">
      <c r="AV25224" s="195"/>
      <c r="AW25224" s="195"/>
      <c r="EZ25224" s="195"/>
      <c r="FA25224" s="195"/>
    </row>
    <row r="25225" spans="48:157">
      <c r="AV25225" s="195"/>
      <c r="AW25225" s="195"/>
      <c r="EZ25225" s="195"/>
      <c r="FA25225" s="195"/>
    </row>
    <row r="25226" spans="48:157">
      <c r="AV25226" s="195"/>
      <c r="AW25226" s="195"/>
      <c r="EZ25226" s="195"/>
      <c r="FA25226" s="195"/>
    </row>
    <row r="25227" spans="48:157">
      <c r="AV25227" s="195"/>
      <c r="AW25227" s="195"/>
      <c r="EZ25227" s="195"/>
      <c r="FA25227" s="195"/>
    </row>
    <row r="25228" spans="48:157">
      <c r="AV25228" s="195"/>
      <c r="AW25228" s="195"/>
      <c r="EZ25228" s="195"/>
      <c r="FA25228" s="195"/>
    </row>
    <row r="25229" spans="48:157">
      <c r="AV25229" s="195"/>
      <c r="AW25229" s="195"/>
      <c r="EZ25229" s="195"/>
      <c r="FA25229" s="195"/>
    </row>
    <row r="25230" spans="48:157">
      <c r="AV25230" s="195"/>
      <c r="AW25230" s="195"/>
      <c r="EZ25230" s="195"/>
      <c r="FA25230" s="195"/>
    </row>
    <row r="25231" spans="48:157">
      <c r="AV25231" s="195"/>
      <c r="AW25231" s="195"/>
      <c r="EZ25231" s="195"/>
      <c r="FA25231" s="195"/>
    </row>
    <row r="25232" spans="48:157">
      <c r="AV25232" s="195"/>
      <c r="AW25232" s="195"/>
      <c r="EZ25232" s="195"/>
      <c r="FA25232" s="195"/>
    </row>
    <row r="25233" spans="48:157">
      <c r="AV25233" s="195"/>
      <c r="AW25233" s="195"/>
      <c r="EZ25233" s="195"/>
      <c r="FA25233" s="195"/>
    </row>
    <row r="25234" spans="48:157">
      <c r="AV25234" s="195"/>
      <c r="AW25234" s="195"/>
      <c r="EZ25234" s="195"/>
      <c r="FA25234" s="195"/>
    </row>
    <row r="25235" spans="48:157">
      <c r="AV25235" s="195"/>
      <c r="AW25235" s="195"/>
      <c r="EZ25235" s="195"/>
      <c r="FA25235" s="195"/>
    </row>
    <row r="25236" spans="48:157">
      <c r="AV25236" s="195"/>
      <c r="AW25236" s="195"/>
      <c r="EZ25236" s="195"/>
      <c r="FA25236" s="195"/>
    </row>
    <row r="25237" spans="48:157">
      <c r="AV25237" s="195"/>
      <c r="AW25237" s="195"/>
      <c r="EZ25237" s="195"/>
      <c r="FA25237" s="195"/>
    </row>
    <row r="25238" spans="48:157">
      <c r="AV25238" s="195"/>
      <c r="AW25238" s="195"/>
      <c r="EZ25238" s="195"/>
      <c r="FA25238" s="195"/>
    </row>
    <row r="25239" spans="48:157">
      <c r="AV25239" s="195"/>
      <c r="AW25239" s="195"/>
      <c r="EZ25239" s="195"/>
      <c r="FA25239" s="195"/>
    </row>
    <row r="25240" spans="48:157">
      <c r="AV25240" s="195"/>
      <c r="AW25240" s="195"/>
      <c r="EZ25240" s="195"/>
      <c r="FA25240" s="195"/>
    </row>
    <row r="25241" spans="48:157">
      <c r="AV25241" s="195"/>
      <c r="AW25241" s="195"/>
      <c r="EZ25241" s="195"/>
      <c r="FA25241" s="195"/>
    </row>
    <row r="25242" spans="48:157">
      <c r="AV25242" s="195"/>
      <c r="AW25242" s="195"/>
      <c r="EZ25242" s="195"/>
      <c r="FA25242" s="195"/>
    </row>
    <row r="25243" spans="48:157">
      <c r="AV25243" s="195"/>
      <c r="AW25243" s="195"/>
      <c r="EZ25243" s="195"/>
      <c r="FA25243" s="195"/>
    </row>
    <row r="25244" spans="48:157">
      <c r="AV25244" s="195"/>
      <c r="AW25244" s="195"/>
      <c r="EZ25244" s="195"/>
      <c r="FA25244" s="195"/>
    </row>
    <row r="25245" spans="48:157">
      <c r="AV25245" s="195"/>
      <c r="AW25245" s="195"/>
      <c r="EZ25245" s="195"/>
      <c r="FA25245" s="195"/>
    </row>
    <row r="25246" spans="48:157">
      <c r="AV25246" s="195"/>
      <c r="AW25246" s="195"/>
      <c r="EZ25246" s="195"/>
      <c r="FA25246" s="195"/>
    </row>
    <row r="25247" spans="48:157">
      <c r="AV25247" s="195"/>
      <c r="AW25247" s="195"/>
      <c r="EZ25247" s="195"/>
      <c r="FA25247" s="195"/>
    </row>
    <row r="25248" spans="48:157">
      <c r="AV25248" s="195"/>
      <c r="AW25248" s="195"/>
      <c r="EZ25248" s="195"/>
      <c r="FA25248" s="195"/>
    </row>
    <row r="25249" spans="48:157">
      <c r="AV25249" s="195"/>
      <c r="AW25249" s="195"/>
      <c r="EZ25249" s="195"/>
      <c r="FA25249" s="195"/>
    </row>
    <row r="25250" spans="48:157">
      <c r="AV25250" s="195"/>
      <c r="AW25250" s="195"/>
      <c r="EZ25250" s="195"/>
      <c r="FA25250" s="195"/>
    </row>
    <row r="25251" spans="48:157">
      <c r="AV25251" s="195"/>
      <c r="AW25251" s="195"/>
      <c r="EZ25251" s="195"/>
      <c r="FA25251" s="195"/>
    </row>
    <row r="25252" spans="48:157">
      <c r="AV25252" s="195"/>
      <c r="AW25252" s="195"/>
      <c r="EZ25252" s="195"/>
      <c r="FA25252" s="195"/>
    </row>
    <row r="25253" spans="48:157">
      <c r="AV25253" s="195"/>
      <c r="AW25253" s="195"/>
      <c r="EZ25253" s="195"/>
      <c r="FA25253" s="195"/>
    </row>
    <row r="25254" spans="48:157">
      <c r="AV25254" s="195"/>
      <c r="AW25254" s="195"/>
      <c r="EZ25254" s="195"/>
      <c r="FA25254" s="195"/>
    </row>
    <row r="25255" spans="48:157">
      <c r="AV25255" s="195"/>
      <c r="AW25255" s="195"/>
      <c r="EZ25255" s="195"/>
      <c r="FA25255" s="195"/>
    </row>
    <row r="25256" spans="48:157">
      <c r="AV25256" s="195"/>
      <c r="AW25256" s="195"/>
      <c r="EZ25256" s="195"/>
      <c r="FA25256" s="195"/>
    </row>
    <row r="25257" spans="48:157">
      <c r="AV25257" s="195"/>
      <c r="AW25257" s="195"/>
      <c r="EZ25257" s="195"/>
      <c r="FA25257" s="195"/>
    </row>
    <row r="25258" spans="48:157">
      <c r="AV25258" s="195"/>
      <c r="AW25258" s="195"/>
      <c r="EZ25258" s="195"/>
      <c r="FA25258" s="195"/>
    </row>
    <row r="25259" spans="48:157">
      <c r="AV25259" s="195"/>
      <c r="AW25259" s="195"/>
      <c r="EZ25259" s="195"/>
      <c r="FA25259" s="195"/>
    </row>
    <row r="25260" spans="48:157">
      <c r="AV25260" s="195"/>
      <c r="AW25260" s="195"/>
      <c r="EZ25260" s="195"/>
      <c r="FA25260" s="195"/>
    </row>
    <row r="25261" spans="48:157">
      <c r="AV25261" s="195"/>
      <c r="AW25261" s="195"/>
      <c r="EZ25261" s="195"/>
      <c r="FA25261" s="195"/>
    </row>
    <row r="25262" spans="48:157">
      <c r="AV25262" s="195"/>
      <c r="AW25262" s="195"/>
      <c r="EZ25262" s="195"/>
      <c r="FA25262" s="195"/>
    </row>
    <row r="25263" spans="48:157">
      <c r="AV25263" s="195"/>
      <c r="AW25263" s="195"/>
      <c r="EZ25263" s="195"/>
      <c r="FA25263" s="195"/>
    </row>
    <row r="25264" spans="48:157">
      <c r="AV25264" s="195"/>
      <c r="AW25264" s="195"/>
      <c r="EZ25264" s="195"/>
      <c r="FA25264" s="195"/>
    </row>
    <row r="25265" spans="48:157">
      <c r="AV25265" s="195"/>
      <c r="AW25265" s="195"/>
      <c r="EZ25265" s="195"/>
      <c r="FA25265" s="195"/>
    </row>
    <row r="25266" spans="48:157">
      <c r="AV25266" s="195"/>
      <c r="AW25266" s="195"/>
      <c r="EZ25266" s="195"/>
      <c r="FA25266" s="195"/>
    </row>
    <row r="25267" spans="48:157">
      <c r="AV25267" s="195"/>
      <c r="AW25267" s="195"/>
      <c r="EZ25267" s="195"/>
      <c r="FA25267" s="195"/>
    </row>
    <row r="25268" spans="48:157">
      <c r="AV25268" s="195"/>
      <c r="AW25268" s="195"/>
      <c r="EZ25268" s="195"/>
      <c r="FA25268" s="195"/>
    </row>
    <row r="25269" spans="48:157">
      <c r="AV25269" s="195"/>
      <c r="AW25269" s="195"/>
      <c r="EZ25269" s="195"/>
      <c r="FA25269" s="195"/>
    </row>
    <row r="25270" spans="48:157">
      <c r="AV25270" s="195"/>
      <c r="AW25270" s="195"/>
      <c r="EZ25270" s="195"/>
      <c r="FA25270" s="195"/>
    </row>
    <row r="25271" spans="48:157">
      <c r="AV25271" s="195"/>
      <c r="AW25271" s="195"/>
      <c r="EZ25271" s="195"/>
      <c r="FA25271" s="195"/>
    </row>
    <row r="25272" spans="48:157">
      <c r="AV25272" s="195"/>
      <c r="AW25272" s="195"/>
      <c r="EZ25272" s="195"/>
      <c r="FA25272" s="195"/>
    </row>
    <row r="25273" spans="48:157">
      <c r="AV25273" s="195"/>
      <c r="AW25273" s="195"/>
      <c r="EZ25273" s="195"/>
      <c r="FA25273" s="195"/>
    </row>
    <row r="25274" spans="48:157">
      <c r="AV25274" s="195"/>
      <c r="AW25274" s="195"/>
      <c r="EZ25274" s="195"/>
      <c r="FA25274" s="195"/>
    </row>
    <row r="25275" spans="48:157">
      <c r="AV25275" s="195"/>
      <c r="AW25275" s="195"/>
      <c r="EZ25275" s="195"/>
      <c r="FA25275" s="195"/>
    </row>
    <row r="25276" spans="48:157">
      <c r="AV25276" s="195"/>
      <c r="AW25276" s="195"/>
      <c r="EZ25276" s="195"/>
      <c r="FA25276" s="195"/>
    </row>
    <row r="25277" spans="48:157">
      <c r="AV25277" s="195"/>
      <c r="AW25277" s="195"/>
      <c r="EZ25277" s="195"/>
      <c r="FA25277" s="195"/>
    </row>
    <row r="25278" spans="48:157">
      <c r="AV25278" s="195"/>
      <c r="AW25278" s="195"/>
      <c r="EZ25278" s="195"/>
      <c r="FA25278" s="195"/>
    </row>
    <row r="25279" spans="48:157">
      <c r="AV25279" s="195"/>
      <c r="AW25279" s="195"/>
      <c r="EZ25279" s="195"/>
      <c r="FA25279" s="195"/>
    </row>
    <row r="25280" spans="48:157">
      <c r="AV25280" s="195"/>
      <c r="AW25280" s="195"/>
      <c r="EZ25280" s="195"/>
      <c r="FA25280" s="195"/>
    </row>
    <row r="25281" spans="48:157">
      <c r="AV25281" s="195"/>
      <c r="AW25281" s="195"/>
      <c r="EZ25281" s="195"/>
      <c r="FA25281" s="195"/>
    </row>
    <row r="25282" spans="48:157">
      <c r="AV25282" s="195"/>
      <c r="AW25282" s="195"/>
      <c r="EZ25282" s="195"/>
      <c r="FA25282" s="195"/>
    </row>
    <row r="25283" spans="48:157">
      <c r="AV25283" s="195"/>
      <c r="AW25283" s="195"/>
      <c r="EZ25283" s="195"/>
      <c r="FA25283" s="195"/>
    </row>
    <row r="25284" spans="48:157">
      <c r="AV25284" s="195"/>
      <c r="AW25284" s="195"/>
      <c r="EZ25284" s="195"/>
      <c r="FA25284" s="195"/>
    </row>
    <row r="25285" spans="48:157">
      <c r="AV25285" s="195"/>
      <c r="AW25285" s="195"/>
      <c r="EZ25285" s="195"/>
      <c r="FA25285" s="195"/>
    </row>
    <row r="25286" spans="48:157">
      <c r="AV25286" s="195"/>
      <c r="AW25286" s="195"/>
      <c r="EZ25286" s="195"/>
      <c r="FA25286" s="195"/>
    </row>
    <row r="25287" spans="48:157">
      <c r="AV25287" s="195"/>
      <c r="AW25287" s="195"/>
      <c r="EZ25287" s="195"/>
      <c r="FA25287" s="195"/>
    </row>
    <row r="25288" spans="48:157">
      <c r="AV25288" s="195"/>
      <c r="AW25288" s="195"/>
      <c r="EZ25288" s="195"/>
      <c r="FA25288" s="195"/>
    </row>
    <row r="25289" spans="48:157">
      <c r="AV25289" s="195"/>
      <c r="AW25289" s="195"/>
      <c r="EZ25289" s="195"/>
      <c r="FA25289" s="195"/>
    </row>
    <row r="25290" spans="48:157">
      <c r="AV25290" s="195"/>
      <c r="AW25290" s="195"/>
      <c r="EZ25290" s="195"/>
      <c r="FA25290" s="195"/>
    </row>
    <row r="25291" spans="48:157">
      <c r="AV25291" s="195"/>
      <c r="AW25291" s="195"/>
      <c r="EZ25291" s="195"/>
      <c r="FA25291" s="195"/>
    </row>
    <row r="25292" spans="48:157">
      <c r="AV25292" s="195"/>
      <c r="AW25292" s="195"/>
      <c r="EZ25292" s="195"/>
      <c r="FA25292" s="195"/>
    </row>
    <row r="25293" spans="48:157">
      <c r="AV25293" s="195"/>
      <c r="AW25293" s="195"/>
      <c r="EZ25293" s="195"/>
      <c r="FA25293" s="195"/>
    </row>
    <row r="25294" spans="48:157">
      <c r="AV25294" s="195"/>
      <c r="AW25294" s="195"/>
      <c r="EZ25294" s="195"/>
      <c r="FA25294" s="195"/>
    </row>
    <row r="25295" spans="48:157">
      <c r="AV25295" s="195"/>
      <c r="AW25295" s="195"/>
      <c r="EZ25295" s="195"/>
      <c r="FA25295" s="195"/>
    </row>
    <row r="25296" spans="48:157">
      <c r="AV25296" s="195"/>
      <c r="AW25296" s="195"/>
      <c r="EZ25296" s="195"/>
      <c r="FA25296" s="195"/>
    </row>
    <row r="25297" spans="48:157">
      <c r="AV25297" s="195"/>
      <c r="AW25297" s="195"/>
      <c r="EZ25297" s="195"/>
      <c r="FA25297" s="195"/>
    </row>
    <row r="25298" spans="48:157">
      <c r="AV25298" s="195"/>
      <c r="AW25298" s="195"/>
      <c r="EZ25298" s="195"/>
      <c r="FA25298" s="195"/>
    </row>
    <row r="25299" spans="48:157">
      <c r="AV25299" s="195"/>
      <c r="AW25299" s="195"/>
      <c r="EZ25299" s="195"/>
      <c r="FA25299" s="195"/>
    </row>
    <row r="25300" spans="48:157">
      <c r="AV25300" s="195"/>
      <c r="AW25300" s="195"/>
      <c r="EZ25300" s="195"/>
      <c r="FA25300" s="195"/>
    </row>
    <row r="25301" spans="48:157">
      <c r="AV25301" s="195"/>
      <c r="AW25301" s="195"/>
      <c r="EZ25301" s="195"/>
      <c r="FA25301" s="195"/>
    </row>
    <row r="25302" spans="48:157">
      <c r="AV25302" s="195"/>
      <c r="AW25302" s="195"/>
      <c r="EZ25302" s="195"/>
      <c r="FA25302" s="195"/>
    </row>
    <row r="25303" spans="48:157">
      <c r="AV25303" s="195"/>
      <c r="AW25303" s="195"/>
      <c r="EZ25303" s="195"/>
      <c r="FA25303" s="195"/>
    </row>
    <row r="25304" spans="48:157">
      <c r="AV25304" s="195"/>
      <c r="AW25304" s="195"/>
      <c r="EZ25304" s="195"/>
      <c r="FA25304" s="195"/>
    </row>
    <row r="25305" spans="48:157">
      <c r="AV25305" s="195"/>
      <c r="AW25305" s="195"/>
      <c r="EZ25305" s="195"/>
      <c r="FA25305" s="195"/>
    </row>
    <row r="25306" spans="48:157">
      <c r="AV25306" s="195"/>
      <c r="AW25306" s="195"/>
      <c r="EZ25306" s="195"/>
      <c r="FA25306" s="195"/>
    </row>
    <row r="25307" spans="48:157">
      <c r="AV25307" s="195"/>
      <c r="AW25307" s="195"/>
      <c r="EZ25307" s="195"/>
      <c r="FA25307" s="195"/>
    </row>
    <row r="25308" spans="48:157">
      <c r="AV25308" s="195"/>
      <c r="AW25308" s="195"/>
      <c r="EZ25308" s="195"/>
      <c r="FA25308" s="195"/>
    </row>
    <row r="25309" spans="48:157">
      <c r="AV25309" s="195"/>
      <c r="AW25309" s="195"/>
      <c r="EZ25309" s="195"/>
      <c r="FA25309" s="195"/>
    </row>
    <row r="25310" spans="48:157">
      <c r="AV25310" s="195"/>
      <c r="AW25310" s="195"/>
      <c r="EZ25310" s="195"/>
      <c r="FA25310" s="195"/>
    </row>
    <row r="25311" spans="48:157">
      <c r="AV25311" s="195"/>
      <c r="AW25311" s="195"/>
      <c r="EZ25311" s="195"/>
      <c r="FA25311" s="195"/>
    </row>
    <row r="25312" spans="48:157">
      <c r="AV25312" s="195"/>
      <c r="AW25312" s="195"/>
      <c r="EZ25312" s="195"/>
      <c r="FA25312" s="195"/>
    </row>
    <row r="25313" spans="48:157">
      <c r="AV25313" s="195"/>
      <c r="AW25313" s="195"/>
      <c r="EZ25313" s="195"/>
      <c r="FA25313" s="195"/>
    </row>
    <row r="25314" spans="48:157">
      <c r="AV25314" s="195"/>
      <c r="AW25314" s="195"/>
      <c r="EZ25314" s="195"/>
      <c r="FA25314" s="195"/>
    </row>
    <row r="25315" spans="48:157">
      <c r="AV25315" s="195"/>
      <c r="AW25315" s="195"/>
      <c r="EZ25315" s="195"/>
      <c r="FA25315" s="195"/>
    </row>
    <row r="25316" spans="48:157">
      <c r="AV25316" s="195"/>
      <c r="AW25316" s="195"/>
      <c r="EZ25316" s="195"/>
      <c r="FA25316" s="195"/>
    </row>
    <row r="25317" spans="48:157">
      <c r="AV25317" s="195"/>
      <c r="AW25317" s="195"/>
      <c r="EZ25317" s="195"/>
      <c r="FA25317" s="195"/>
    </row>
    <row r="25318" spans="48:157">
      <c r="AV25318" s="195"/>
      <c r="AW25318" s="195"/>
      <c r="EZ25318" s="195"/>
      <c r="FA25318" s="195"/>
    </row>
    <row r="25319" spans="48:157">
      <c r="AV25319" s="195"/>
      <c r="AW25319" s="195"/>
      <c r="EZ25319" s="195"/>
      <c r="FA25319" s="195"/>
    </row>
    <row r="25320" spans="48:157">
      <c r="AV25320" s="195"/>
      <c r="AW25320" s="195"/>
      <c r="EZ25320" s="195"/>
      <c r="FA25320" s="195"/>
    </row>
    <row r="25321" spans="48:157">
      <c r="AV25321" s="195"/>
      <c r="AW25321" s="195"/>
      <c r="EZ25321" s="195"/>
      <c r="FA25321" s="195"/>
    </row>
    <row r="25322" spans="48:157">
      <c r="AV25322" s="195"/>
      <c r="AW25322" s="195"/>
      <c r="EZ25322" s="195"/>
      <c r="FA25322" s="195"/>
    </row>
    <row r="25323" spans="48:157">
      <c r="AV25323" s="195"/>
      <c r="AW25323" s="195"/>
      <c r="EZ25323" s="195"/>
      <c r="FA25323" s="195"/>
    </row>
    <row r="25324" spans="48:157">
      <c r="AV25324" s="195"/>
      <c r="AW25324" s="195"/>
      <c r="EZ25324" s="195"/>
      <c r="FA25324" s="195"/>
    </row>
    <row r="25325" spans="48:157">
      <c r="AV25325" s="195"/>
      <c r="AW25325" s="195"/>
      <c r="EZ25325" s="195"/>
      <c r="FA25325" s="195"/>
    </row>
    <row r="25326" spans="48:157">
      <c r="AV25326" s="195"/>
      <c r="AW25326" s="195"/>
      <c r="EZ25326" s="195"/>
      <c r="FA25326" s="195"/>
    </row>
    <row r="25327" spans="48:157">
      <c r="AV25327" s="195"/>
      <c r="AW25327" s="195"/>
      <c r="EZ25327" s="195"/>
      <c r="FA25327" s="195"/>
    </row>
    <row r="25328" spans="48:157">
      <c r="AV25328" s="195"/>
      <c r="AW25328" s="195"/>
      <c r="EZ25328" s="195"/>
      <c r="FA25328" s="195"/>
    </row>
    <row r="25329" spans="48:157">
      <c r="AV25329" s="195"/>
      <c r="AW25329" s="195"/>
      <c r="EZ25329" s="195"/>
      <c r="FA25329" s="195"/>
    </row>
    <row r="25330" spans="48:157">
      <c r="AV25330" s="195"/>
      <c r="AW25330" s="195"/>
      <c r="EZ25330" s="195"/>
      <c r="FA25330" s="195"/>
    </row>
    <row r="25331" spans="48:157">
      <c r="AV25331" s="195"/>
      <c r="AW25331" s="195"/>
      <c r="EZ25331" s="195"/>
      <c r="FA25331" s="195"/>
    </row>
    <row r="25332" spans="48:157">
      <c r="AV25332" s="195"/>
      <c r="AW25332" s="195"/>
      <c r="EZ25332" s="195"/>
      <c r="FA25332" s="195"/>
    </row>
    <row r="25333" spans="48:157">
      <c r="AV25333" s="195"/>
      <c r="AW25333" s="195"/>
      <c r="EZ25333" s="195"/>
      <c r="FA25333" s="195"/>
    </row>
    <row r="25334" spans="48:157">
      <c r="AV25334" s="195"/>
      <c r="AW25334" s="195"/>
      <c r="EZ25334" s="195"/>
      <c r="FA25334" s="195"/>
    </row>
    <row r="25335" spans="48:157">
      <c r="AV25335" s="195"/>
      <c r="AW25335" s="195"/>
      <c r="EZ25335" s="195"/>
      <c r="FA25335" s="195"/>
    </row>
    <row r="25336" spans="48:157">
      <c r="AV25336" s="195"/>
      <c r="AW25336" s="195"/>
      <c r="EZ25336" s="195"/>
      <c r="FA25336" s="195"/>
    </row>
    <row r="25337" spans="48:157">
      <c r="AV25337" s="195"/>
      <c r="AW25337" s="195"/>
      <c r="EZ25337" s="195"/>
      <c r="FA25337" s="195"/>
    </row>
    <row r="25338" spans="48:157">
      <c r="AV25338" s="195"/>
      <c r="AW25338" s="195"/>
      <c r="EZ25338" s="195"/>
      <c r="FA25338" s="195"/>
    </row>
    <row r="25339" spans="48:157">
      <c r="AV25339" s="195"/>
      <c r="AW25339" s="195"/>
      <c r="EZ25339" s="195"/>
      <c r="FA25339" s="195"/>
    </row>
    <row r="25340" spans="48:157">
      <c r="AV25340" s="195"/>
      <c r="AW25340" s="195"/>
      <c r="EZ25340" s="195"/>
      <c r="FA25340" s="195"/>
    </row>
    <row r="25341" spans="48:157">
      <c r="AV25341" s="195"/>
      <c r="AW25341" s="195"/>
      <c r="EZ25341" s="195"/>
      <c r="FA25341" s="195"/>
    </row>
    <row r="25342" spans="48:157">
      <c r="AV25342" s="195"/>
      <c r="AW25342" s="195"/>
      <c r="EZ25342" s="195"/>
      <c r="FA25342" s="195"/>
    </row>
    <row r="25343" spans="48:157">
      <c r="AV25343" s="195"/>
      <c r="AW25343" s="195"/>
      <c r="EZ25343" s="195"/>
      <c r="FA25343" s="195"/>
    </row>
    <row r="25344" spans="48:157">
      <c r="AV25344" s="195"/>
      <c r="AW25344" s="195"/>
      <c r="EZ25344" s="195"/>
      <c r="FA25344" s="195"/>
    </row>
    <row r="25345" spans="48:157">
      <c r="AV25345" s="195"/>
      <c r="AW25345" s="195"/>
      <c r="EZ25345" s="195"/>
      <c r="FA25345" s="195"/>
    </row>
    <row r="25346" spans="48:157">
      <c r="AV25346" s="195"/>
      <c r="AW25346" s="195"/>
      <c r="EZ25346" s="195"/>
      <c r="FA25346" s="195"/>
    </row>
    <row r="25347" spans="48:157">
      <c r="AV25347" s="195"/>
      <c r="AW25347" s="195"/>
      <c r="EZ25347" s="195"/>
      <c r="FA25347" s="195"/>
    </row>
    <row r="25348" spans="48:157">
      <c r="AV25348" s="195"/>
      <c r="AW25348" s="195"/>
      <c r="EZ25348" s="195"/>
      <c r="FA25348" s="195"/>
    </row>
    <row r="25349" spans="48:157">
      <c r="AV25349" s="195"/>
      <c r="AW25349" s="195"/>
      <c r="EZ25349" s="195"/>
      <c r="FA25349" s="195"/>
    </row>
    <row r="25350" spans="48:157">
      <c r="AV25350" s="195"/>
      <c r="AW25350" s="195"/>
      <c r="EZ25350" s="195"/>
      <c r="FA25350" s="195"/>
    </row>
    <row r="25351" spans="48:157">
      <c r="AV25351" s="195"/>
      <c r="AW25351" s="195"/>
      <c r="EZ25351" s="195"/>
      <c r="FA25351" s="195"/>
    </row>
    <row r="25352" spans="48:157">
      <c r="AV25352" s="195"/>
      <c r="AW25352" s="195"/>
      <c r="EZ25352" s="195"/>
      <c r="FA25352" s="195"/>
    </row>
    <row r="25353" spans="48:157">
      <c r="AV25353" s="195"/>
      <c r="AW25353" s="195"/>
      <c r="EZ25353" s="195"/>
      <c r="FA25353" s="195"/>
    </row>
    <row r="25354" spans="48:157">
      <c r="AV25354" s="195"/>
      <c r="AW25354" s="195"/>
      <c r="EZ25354" s="195"/>
      <c r="FA25354" s="195"/>
    </row>
    <row r="25355" spans="48:157">
      <c r="AV25355" s="195"/>
      <c r="AW25355" s="195"/>
      <c r="EZ25355" s="195"/>
      <c r="FA25355" s="195"/>
    </row>
    <row r="25356" spans="48:157">
      <c r="AV25356" s="195"/>
      <c r="AW25356" s="195"/>
      <c r="EZ25356" s="195"/>
      <c r="FA25356" s="195"/>
    </row>
    <row r="25357" spans="48:157">
      <c r="AV25357" s="195"/>
      <c r="AW25357" s="195"/>
      <c r="EZ25357" s="195"/>
      <c r="FA25357" s="195"/>
    </row>
    <row r="25358" spans="48:157">
      <c r="AV25358" s="195"/>
      <c r="AW25358" s="195"/>
      <c r="EZ25358" s="195"/>
      <c r="FA25358" s="195"/>
    </row>
    <row r="25359" spans="48:157">
      <c r="AV25359" s="195"/>
      <c r="AW25359" s="195"/>
      <c r="EZ25359" s="195"/>
      <c r="FA25359" s="195"/>
    </row>
    <row r="25360" spans="48:157">
      <c r="AV25360" s="195"/>
      <c r="AW25360" s="195"/>
      <c r="EZ25360" s="195"/>
      <c r="FA25360" s="195"/>
    </row>
    <row r="25361" spans="48:157">
      <c r="AV25361" s="195"/>
      <c r="AW25361" s="195"/>
      <c r="EZ25361" s="195"/>
      <c r="FA25361" s="195"/>
    </row>
    <row r="25362" spans="48:157">
      <c r="AV25362" s="195"/>
      <c r="AW25362" s="195"/>
      <c r="EZ25362" s="195"/>
      <c r="FA25362" s="195"/>
    </row>
    <row r="25363" spans="48:157">
      <c r="AV25363" s="195"/>
      <c r="AW25363" s="195"/>
      <c r="EZ25363" s="195"/>
      <c r="FA25363" s="195"/>
    </row>
    <row r="25364" spans="48:157">
      <c r="AV25364" s="195"/>
      <c r="AW25364" s="195"/>
      <c r="EZ25364" s="195"/>
      <c r="FA25364" s="195"/>
    </row>
    <row r="25365" spans="48:157">
      <c r="AV25365" s="195"/>
      <c r="AW25365" s="195"/>
      <c r="EZ25365" s="195"/>
      <c r="FA25365" s="195"/>
    </row>
    <row r="25366" spans="48:157">
      <c r="AV25366" s="195"/>
      <c r="AW25366" s="195"/>
      <c r="EZ25366" s="195"/>
      <c r="FA25366" s="195"/>
    </row>
    <row r="25367" spans="48:157">
      <c r="AV25367" s="195"/>
      <c r="AW25367" s="195"/>
      <c r="EZ25367" s="195"/>
      <c r="FA25367" s="195"/>
    </row>
    <row r="25368" spans="48:157">
      <c r="AV25368" s="195"/>
      <c r="AW25368" s="195"/>
      <c r="EZ25368" s="195"/>
      <c r="FA25368" s="195"/>
    </row>
    <row r="25369" spans="48:157">
      <c r="AV25369" s="195"/>
      <c r="AW25369" s="195"/>
      <c r="EZ25369" s="195"/>
      <c r="FA25369" s="195"/>
    </row>
    <row r="25370" spans="48:157">
      <c r="AV25370" s="195"/>
      <c r="AW25370" s="195"/>
      <c r="EZ25370" s="195"/>
      <c r="FA25370" s="195"/>
    </row>
    <row r="25371" spans="48:157">
      <c r="AV25371" s="195"/>
      <c r="AW25371" s="195"/>
      <c r="EZ25371" s="195"/>
      <c r="FA25371" s="195"/>
    </row>
    <row r="25372" spans="48:157">
      <c r="AV25372" s="195"/>
      <c r="AW25372" s="195"/>
      <c r="EZ25372" s="195"/>
      <c r="FA25372" s="195"/>
    </row>
    <row r="25373" spans="48:157">
      <c r="AV25373" s="195"/>
      <c r="AW25373" s="195"/>
      <c r="EZ25373" s="195"/>
      <c r="FA25373" s="195"/>
    </row>
    <row r="25374" spans="48:157">
      <c r="AV25374" s="195"/>
      <c r="AW25374" s="195"/>
      <c r="EZ25374" s="195"/>
      <c r="FA25374" s="195"/>
    </row>
    <row r="25375" spans="48:157">
      <c r="AV25375" s="195"/>
      <c r="AW25375" s="195"/>
      <c r="EZ25375" s="195"/>
      <c r="FA25375" s="195"/>
    </row>
    <row r="25376" spans="48:157">
      <c r="AV25376" s="195"/>
      <c r="AW25376" s="195"/>
      <c r="EZ25376" s="195"/>
      <c r="FA25376" s="195"/>
    </row>
    <row r="25377" spans="48:157">
      <c r="AV25377" s="195"/>
      <c r="AW25377" s="195"/>
      <c r="EZ25377" s="195"/>
      <c r="FA25377" s="195"/>
    </row>
    <row r="25378" spans="48:157">
      <c r="AV25378" s="195"/>
      <c r="AW25378" s="195"/>
      <c r="EZ25378" s="195"/>
      <c r="FA25378" s="195"/>
    </row>
    <row r="25379" spans="48:157">
      <c r="AV25379" s="195"/>
      <c r="AW25379" s="195"/>
      <c r="EZ25379" s="195"/>
      <c r="FA25379" s="195"/>
    </row>
    <row r="25380" spans="48:157">
      <c r="AV25380" s="195"/>
      <c r="AW25380" s="195"/>
      <c r="EZ25380" s="195"/>
      <c r="FA25380" s="195"/>
    </row>
    <row r="25381" spans="48:157">
      <c r="AV25381" s="195"/>
      <c r="AW25381" s="195"/>
      <c r="EZ25381" s="195"/>
      <c r="FA25381" s="195"/>
    </row>
    <row r="25382" spans="48:157">
      <c r="AV25382" s="195"/>
      <c r="AW25382" s="195"/>
      <c r="EZ25382" s="195"/>
      <c r="FA25382" s="195"/>
    </row>
    <row r="25383" spans="48:157">
      <c r="AV25383" s="195"/>
      <c r="AW25383" s="195"/>
      <c r="EZ25383" s="195"/>
      <c r="FA25383" s="195"/>
    </row>
    <row r="25384" spans="48:157">
      <c r="AV25384" s="195"/>
      <c r="AW25384" s="195"/>
      <c r="EZ25384" s="195"/>
      <c r="FA25384" s="195"/>
    </row>
    <row r="25385" spans="48:157">
      <c r="AV25385" s="195"/>
      <c r="AW25385" s="195"/>
      <c r="EZ25385" s="195"/>
      <c r="FA25385" s="195"/>
    </row>
    <row r="25386" spans="48:157">
      <c r="AV25386" s="195"/>
      <c r="AW25386" s="195"/>
      <c r="EZ25386" s="195"/>
      <c r="FA25386" s="195"/>
    </row>
    <row r="25387" spans="48:157">
      <c r="AV25387" s="195"/>
      <c r="AW25387" s="195"/>
      <c r="EZ25387" s="195"/>
      <c r="FA25387" s="195"/>
    </row>
    <row r="25388" spans="48:157">
      <c r="AV25388" s="195"/>
      <c r="AW25388" s="195"/>
      <c r="EZ25388" s="195"/>
      <c r="FA25388" s="195"/>
    </row>
    <row r="25389" spans="48:157">
      <c r="AV25389" s="195"/>
      <c r="AW25389" s="195"/>
      <c r="EZ25389" s="195"/>
      <c r="FA25389" s="195"/>
    </row>
    <row r="25390" spans="48:157">
      <c r="AV25390" s="195"/>
      <c r="AW25390" s="195"/>
      <c r="EZ25390" s="195"/>
      <c r="FA25390" s="195"/>
    </row>
    <row r="25391" spans="48:157">
      <c r="AV25391" s="195"/>
      <c r="AW25391" s="195"/>
      <c r="EZ25391" s="195"/>
      <c r="FA25391" s="195"/>
    </row>
    <row r="25392" spans="48:157">
      <c r="AV25392" s="195"/>
      <c r="AW25392" s="195"/>
      <c r="EZ25392" s="195"/>
      <c r="FA25392" s="195"/>
    </row>
    <row r="25393" spans="48:157">
      <c r="AV25393" s="195"/>
      <c r="AW25393" s="195"/>
      <c r="EZ25393" s="195"/>
      <c r="FA25393" s="195"/>
    </row>
    <row r="25394" spans="48:157">
      <c r="AV25394" s="195"/>
      <c r="AW25394" s="195"/>
      <c r="EZ25394" s="195"/>
      <c r="FA25394" s="195"/>
    </row>
    <row r="25395" spans="48:157">
      <c r="AV25395" s="195"/>
      <c r="AW25395" s="195"/>
      <c r="EZ25395" s="195"/>
      <c r="FA25395" s="195"/>
    </row>
    <row r="25396" spans="48:157">
      <c r="AV25396" s="195"/>
      <c r="AW25396" s="195"/>
      <c r="EZ25396" s="195"/>
      <c r="FA25396" s="195"/>
    </row>
    <row r="25397" spans="48:157">
      <c r="AV25397" s="195"/>
      <c r="AW25397" s="195"/>
      <c r="EZ25397" s="195"/>
      <c r="FA25397" s="195"/>
    </row>
    <row r="25398" spans="48:157">
      <c r="AV25398" s="195"/>
      <c r="AW25398" s="195"/>
      <c r="EZ25398" s="195"/>
      <c r="FA25398" s="195"/>
    </row>
    <row r="25399" spans="48:157">
      <c r="AV25399" s="195"/>
      <c r="AW25399" s="195"/>
      <c r="EZ25399" s="195"/>
      <c r="FA25399" s="195"/>
    </row>
    <row r="25400" spans="48:157">
      <c r="AV25400" s="195"/>
      <c r="AW25400" s="195"/>
      <c r="EZ25400" s="195"/>
      <c r="FA25400" s="195"/>
    </row>
    <row r="25401" spans="48:157">
      <c r="AV25401" s="195"/>
      <c r="AW25401" s="195"/>
      <c r="EZ25401" s="195"/>
      <c r="FA25401" s="195"/>
    </row>
    <row r="25402" spans="48:157">
      <c r="AV25402" s="195"/>
      <c r="AW25402" s="195"/>
      <c r="EZ25402" s="195"/>
      <c r="FA25402" s="195"/>
    </row>
    <row r="25403" spans="48:157">
      <c r="AV25403" s="195"/>
      <c r="AW25403" s="195"/>
      <c r="EZ25403" s="195"/>
      <c r="FA25403" s="195"/>
    </row>
    <row r="25404" spans="48:157">
      <c r="AV25404" s="195"/>
      <c r="AW25404" s="195"/>
      <c r="EZ25404" s="195"/>
      <c r="FA25404" s="195"/>
    </row>
    <row r="25405" spans="48:157">
      <c r="AV25405" s="195"/>
      <c r="AW25405" s="195"/>
      <c r="EZ25405" s="195"/>
      <c r="FA25405" s="195"/>
    </row>
    <row r="25406" spans="48:157">
      <c r="AV25406" s="195"/>
      <c r="AW25406" s="195"/>
      <c r="EZ25406" s="195"/>
      <c r="FA25406" s="195"/>
    </row>
    <row r="25407" spans="48:157">
      <c r="AV25407" s="195"/>
      <c r="AW25407" s="195"/>
      <c r="EZ25407" s="195"/>
      <c r="FA25407" s="195"/>
    </row>
    <row r="25408" spans="48:157">
      <c r="AV25408" s="195"/>
      <c r="AW25408" s="195"/>
      <c r="EZ25408" s="195"/>
      <c r="FA25408" s="195"/>
    </row>
    <row r="25409" spans="48:157">
      <c r="AV25409" s="195"/>
      <c r="AW25409" s="195"/>
      <c r="EZ25409" s="195"/>
      <c r="FA25409" s="195"/>
    </row>
    <row r="25410" spans="48:157">
      <c r="AV25410" s="195"/>
      <c r="AW25410" s="195"/>
      <c r="EZ25410" s="195"/>
      <c r="FA25410" s="195"/>
    </row>
    <row r="25411" spans="48:157">
      <c r="AV25411" s="195"/>
      <c r="AW25411" s="195"/>
      <c r="EZ25411" s="195"/>
      <c r="FA25411" s="195"/>
    </row>
    <row r="25412" spans="48:157">
      <c r="AV25412" s="195"/>
      <c r="AW25412" s="195"/>
      <c r="EZ25412" s="195"/>
      <c r="FA25412" s="195"/>
    </row>
    <row r="25413" spans="48:157">
      <c r="AV25413" s="195"/>
      <c r="AW25413" s="195"/>
      <c r="EZ25413" s="195"/>
      <c r="FA25413" s="195"/>
    </row>
    <row r="25414" spans="48:157">
      <c r="AV25414" s="195"/>
      <c r="AW25414" s="195"/>
      <c r="EZ25414" s="195"/>
      <c r="FA25414" s="195"/>
    </row>
    <row r="25415" spans="48:157">
      <c r="AV25415" s="195"/>
      <c r="AW25415" s="195"/>
      <c r="EZ25415" s="195"/>
      <c r="FA25415" s="195"/>
    </row>
    <row r="25416" spans="48:157">
      <c r="AV25416" s="195"/>
      <c r="AW25416" s="195"/>
      <c r="EZ25416" s="195"/>
      <c r="FA25416" s="195"/>
    </row>
    <row r="25417" spans="48:157">
      <c r="AV25417" s="195"/>
      <c r="AW25417" s="195"/>
      <c r="EZ25417" s="195"/>
      <c r="FA25417" s="195"/>
    </row>
    <row r="25418" spans="48:157">
      <c r="AV25418" s="195"/>
      <c r="AW25418" s="195"/>
      <c r="EZ25418" s="195"/>
      <c r="FA25418" s="195"/>
    </row>
    <row r="25419" spans="48:157">
      <c r="AV25419" s="195"/>
      <c r="AW25419" s="195"/>
      <c r="EZ25419" s="195"/>
      <c r="FA25419" s="195"/>
    </row>
    <row r="25420" spans="48:157">
      <c r="AV25420" s="195"/>
      <c r="AW25420" s="195"/>
      <c r="EZ25420" s="195"/>
      <c r="FA25420" s="195"/>
    </row>
    <row r="25421" spans="48:157">
      <c r="AV25421" s="195"/>
      <c r="AW25421" s="195"/>
      <c r="EZ25421" s="195"/>
      <c r="FA25421" s="195"/>
    </row>
    <row r="25422" spans="48:157">
      <c r="AV25422" s="195"/>
      <c r="AW25422" s="195"/>
      <c r="EZ25422" s="195"/>
      <c r="FA25422" s="195"/>
    </row>
    <row r="25423" spans="48:157">
      <c r="AV25423" s="195"/>
      <c r="AW25423" s="195"/>
      <c r="EZ25423" s="195"/>
      <c r="FA25423" s="195"/>
    </row>
    <row r="25424" spans="48:157">
      <c r="AV25424" s="195"/>
      <c r="AW25424" s="195"/>
      <c r="EZ25424" s="195"/>
      <c r="FA25424" s="195"/>
    </row>
    <row r="25425" spans="48:157">
      <c r="AV25425" s="195"/>
      <c r="AW25425" s="195"/>
      <c r="EZ25425" s="195"/>
      <c r="FA25425" s="195"/>
    </row>
    <row r="25426" spans="48:157">
      <c r="AV25426" s="195"/>
      <c r="AW25426" s="195"/>
      <c r="EZ25426" s="195"/>
      <c r="FA25426" s="195"/>
    </row>
    <row r="25427" spans="48:157">
      <c r="AV25427" s="195"/>
      <c r="AW25427" s="195"/>
      <c r="EZ25427" s="195"/>
      <c r="FA25427" s="195"/>
    </row>
    <row r="25428" spans="48:157">
      <c r="AV25428" s="195"/>
      <c r="AW25428" s="195"/>
      <c r="EZ25428" s="195"/>
      <c r="FA25428" s="195"/>
    </row>
    <row r="25429" spans="48:157">
      <c r="AV25429" s="195"/>
      <c r="AW25429" s="195"/>
      <c r="EZ25429" s="195"/>
      <c r="FA25429" s="195"/>
    </row>
    <row r="25430" spans="48:157">
      <c r="AV25430" s="195"/>
      <c r="AW25430" s="195"/>
      <c r="EZ25430" s="195"/>
      <c r="FA25430" s="195"/>
    </row>
    <row r="25431" spans="48:157">
      <c r="AV25431" s="195"/>
      <c r="AW25431" s="195"/>
      <c r="EZ25431" s="195"/>
      <c r="FA25431" s="195"/>
    </row>
    <row r="25432" spans="48:157">
      <c r="AV25432" s="195"/>
      <c r="AW25432" s="195"/>
      <c r="EZ25432" s="195"/>
      <c r="FA25432" s="195"/>
    </row>
    <row r="25433" spans="48:157">
      <c r="AV25433" s="195"/>
      <c r="AW25433" s="195"/>
      <c r="EZ25433" s="195"/>
      <c r="FA25433" s="195"/>
    </row>
    <row r="25434" spans="48:157">
      <c r="AV25434" s="195"/>
      <c r="AW25434" s="195"/>
      <c r="EZ25434" s="195"/>
      <c r="FA25434" s="195"/>
    </row>
    <row r="25435" spans="48:157">
      <c r="AV25435" s="195"/>
      <c r="AW25435" s="195"/>
      <c r="EZ25435" s="195"/>
      <c r="FA25435" s="195"/>
    </row>
    <row r="25436" spans="48:157">
      <c r="AV25436" s="195"/>
      <c r="AW25436" s="195"/>
      <c r="EZ25436" s="195"/>
      <c r="FA25436" s="195"/>
    </row>
    <row r="25437" spans="48:157">
      <c r="AV25437" s="195"/>
      <c r="AW25437" s="195"/>
      <c r="EZ25437" s="195"/>
      <c r="FA25437" s="195"/>
    </row>
    <row r="25438" spans="48:157">
      <c r="AV25438" s="195"/>
      <c r="AW25438" s="195"/>
      <c r="EZ25438" s="195"/>
      <c r="FA25438" s="195"/>
    </row>
    <row r="25439" spans="48:157">
      <c r="AV25439" s="195"/>
      <c r="AW25439" s="195"/>
      <c r="EZ25439" s="195"/>
      <c r="FA25439" s="195"/>
    </row>
    <row r="25440" spans="48:157">
      <c r="AV25440" s="195"/>
      <c r="AW25440" s="195"/>
      <c r="EZ25440" s="195"/>
      <c r="FA25440" s="195"/>
    </row>
    <row r="25441" spans="48:157">
      <c r="AV25441" s="195"/>
      <c r="AW25441" s="195"/>
      <c r="EZ25441" s="195"/>
      <c r="FA25441" s="195"/>
    </row>
    <row r="25442" spans="48:157">
      <c r="AV25442" s="195"/>
      <c r="AW25442" s="195"/>
      <c r="EZ25442" s="195"/>
      <c r="FA25442" s="195"/>
    </row>
    <row r="25443" spans="48:157">
      <c r="AV25443" s="195"/>
      <c r="AW25443" s="195"/>
      <c r="EZ25443" s="195"/>
      <c r="FA25443" s="195"/>
    </row>
    <row r="25444" spans="48:157">
      <c r="AV25444" s="195"/>
      <c r="AW25444" s="195"/>
      <c r="EZ25444" s="195"/>
      <c r="FA25444" s="195"/>
    </row>
    <row r="25445" spans="48:157">
      <c r="AV25445" s="195"/>
      <c r="AW25445" s="195"/>
      <c r="EZ25445" s="195"/>
      <c r="FA25445" s="195"/>
    </row>
    <row r="25446" spans="48:157">
      <c r="AV25446" s="195"/>
      <c r="AW25446" s="195"/>
      <c r="EZ25446" s="195"/>
      <c r="FA25446" s="195"/>
    </row>
    <row r="25447" spans="48:157">
      <c r="AV25447" s="195"/>
      <c r="AW25447" s="195"/>
      <c r="EZ25447" s="195"/>
      <c r="FA25447" s="195"/>
    </row>
    <row r="25448" spans="48:157">
      <c r="AV25448" s="195"/>
      <c r="AW25448" s="195"/>
      <c r="EZ25448" s="195"/>
      <c r="FA25448" s="195"/>
    </row>
    <row r="25449" spans="48:157">
      <c r="AV25449" s="195"/>
      <c r="AW25449" s="195"/>
      <c r="EZ25449" s="195"/>
      <c r="FA25449" s="195"/>
    </row>
    <row r="25450" spans="48:157">
      <c r="AV25450" s="195"/>
      <c r="AW25450" s="195"/>
      <c r="EZ25450" s="195"/>
      <c r="FA25450" s="195"/>
    </row>
    <row r="25451" spans="48:157">
      <c r="AV25451" s="195"/>
      <c r="AW25451" s="195"/>
      <c r="EZ25451" s="195"/>
      <c r="FA25451" s="195"/>
    </row>
    <row r="25452" spans="48:157">
      <c r="AV25452" s="195"/>
      <c r="AW25452" s="195"/>
      <c r="EZ25452" s="195"/>
      <c r="FA25452" s="195"/>
    </row>
    <row r="25453" spans="48:157">
      <c r="AV25453" s="195"/>
      <c r="AW25453" s="195"/>
      <c r="EZ25453" s="195"/>
      <c r="FA25453" s="195"/>
    </row>
    <row r="25454" spans="48:157">
      <c r="AV25454" s="195"/>
      <c r="AW25454" s="195"/>
      <c r="EZ25454" s="195"/>
      <c r="FA25454" s="195"/>
    </row>
    <row r="25455" spans="48:157">
      <c r="AV25455" s="195"/>
      <c r="AW25455" s="195"/>
      <c r="EZ25455" s="195"/>
      <c r="FA25455" s="195"/>
    </row>
    <row r="25456" spans="48:157">
      <c r="AV25456" s="195"/>
      <c r="AW25456" s="195"/>
      <c r="EZ25456" s="195"/>
      <c r="FA25456" s="195"/>
    </row>
    <row r="25457" spans="48:157">
      <c r="AV25457" s="195"/>
      <c r="AW25457" s="195"/>
      <c r="EZ25457" s="195"/>
      <c r="FA25457" s="195"/>
    </row>
    <row r="25458" spans="48:157">
      <c r="AV25458" s="195"/>
      <c r="AW25458" s="195"/>
      <c r="EZ25458" s="195"/>
      <c r="FA25458" s="195"/>
    </row>
    <row r="25459" spans="48:157">
      <c r="AV25459" s="195"/>
      <c r="AW25459" s="195"/>
      <c r="EZ25459" s="195"/>
      <c r="FA25459" s="195"/>
    </row>
    <row r="25460" spans="48:157">
      <c r="AV25460" s="195"/>
      <c r="AW25460" s="195"/>
      <c r="EZ25460" s="195"/>
      <c r="FA25460" s="195"/>
    </row>
    <row r="25461" spans="48:157">
      <c r="AV25461" s="195"/>
      <c r="AW25461" s="195"/>
      <c r="EZ25461" s="195"/>
      <c r="FA25461" s="195"/>
    </row>
    <row r="25462" spans="48:157">
      <c r="AV25462" s="195"/>
      <c r="AW25462" s="195"/>
      <c r="EZ25462" s="195"/>
      <c r="FA25462" s="195"/>
    </row>
    <row r="25463" spans="48:157">
      <c r="AV25463" s="195"/>
      <c r="AW25463" s="195"/>
      <c r="EZ25463" s="195"/>
      <c r="FA25463" s="195"/>
    </row>
    <row r="25464" spans="48:157">
      <c r="AV25464" s="195"/>
      <c r="AW25464" s="195"/>
      <c r="EZ25464" s="195"/>
      <c r="FA25464" s="195"/>
    </row>
    <row r="25465" spans="48:157">
      <c r="AV25465" s="195"/>
      <c r="AW25465" s="195"/>
      <c r="EZ25465" s="195"/>
      <c r="FA25465" s="195"/>
    </row>
    <row r="25466" spans="48:157">
      <c r="AV25466" s="195"/>
      <c r="AW25466" s="195"/>
      <c r="EZ25466" s="195"/>
      <c r="FA25466" s="195"/>
    </row>
    <row r="25467" spans="48:157">
      <c r="AV25467" s="195"/>
      <c r="AW25467" s="195"/>
      <c r="EZ25467" s="195"/>
      <c r="FA25467" s="195"/>
    </row>
    <row r="25468" spans="48:157">
      <c r="AV25468" s="195"/>
      <c r="AW25468" s="195"/>
      <c r="EZ25468" s="195"/>
      <c r="FA25468" s="195"/>
    </row>
    <row r="25469" spans="48:157">
      <c r="AV25469" s="195"/>
      <c r="AW25469" s="195"/>
      <c r="EZ25469" s="195"/>
      <c r="FA25469" s="195"/>
    </row>
    <row r="25470" spans="48:157">
      <c r="AV25470" s="195"/>
      <c r="AW25470" s="195"/>
      <c r="EZ25470" s="195"/>
      <c r="FA25470" s="195"/>
    </row>
    <row r="25471" spans="48:157">
      <c r="AV25471" s="195"/>
      <c r="AW25471" s="195"/>
      <c r="EZ25471" s="195"/>
      <c r="FA25471" s="195"/>
    </row>
    <row r="25472" spans="48:157">
      <c r="AV25472" s="195"/>
      <c r="AW25472" s="195"/>
      <c r="EZ25472" s="195"/>
      <c r="FA25472" s="195"/>
    </row>
    <row r="25473" spans="48:157">
      <c r="AV25473" s="195"/>
      <c r="AW25473" s="195"/>
      <c r="EZ25473" s="195"/>
      <c r="FA25473" s="195"/>
    </row>
    <row r="25474" spans="48:157">
      <c r="AV25474" s="195"/>
      <c r="AW25474" s="195"/>
      <c r="EZ25474" s="195"/>
      <c r="FA25474" s="195"/>
    </row>
    <row r="25475" spans="48:157">
      <c r="AV25475" s="195"/>
      <c r="AW25475" s="195"/>
      <c r="EZ25475" s="195"/>
      <c r="FA25475" s="195"/>
    </row>
    <row r="25476" spans="48:157">
      <c r="AV25476" s="195"/>
      <c r="AW25476" s="195"/>
      <c r="EZ25476" s="195"/>
      <c r="FA25476" s="195"/>
    </row>
    <row r="25477" spans="48:157">
      <c r="AV25477" s="195"/>
      <c r="AW25477" s="195"/>
      <c r="EZ25477" s="195"/>
      <c r="FA25477" s="195"/>
    </row>
    <row r="25478" spans="48:157">
      <c r="AV25478" s="195"/>
      <c r="AW25478" s="195"/>
      <c r="EZ25478" s="195"/>
      <c r="FA25478" s="195"/>
    </row>
    <row r="25479" spans="48:157">
      <c r="AV25479" s="195"/>
      <c r="AW25479" s="195"/>
      <c r="EZ25479" s="195"/>
      <c r="FA25479" s="195"/>
    </row>
    <row r="25480" spans="48:157">
      <c r="AV25480" s="195"/>
      <c r="AW25480" s="195"/>
      <c r="EZ25480" s="195"/>
      <c r="FA25480" s="195"/>
    </row>
    <row r="25481" spans="48:157">
      <c r="AV25481" s="195"/>
      <c r="AW25481" s="195"/>
      <c r="EZ25481" s="195"/>
      <c r="FA25481" s="195"/>
    </row>
    <row r="25482" spans="48:157">
      <c r="AV25482" s="195"/>
      <c r="AW25482" s="195"/>
      <c r="EZ25482" s="195"/>
      <c r="FA25482" s="195"/>
    </row>
    <row r="25483" spans="48:157">
      <c r="AV25483" s="195"/>
      <c r="AW25483" s="195"/>
      <c r="EZ25483" s="195"/>
      <c r="FA25483" s="195"/>
    </row>
    <row r="25484" spans="48:157">
      <c r="AV25484" s="195"/>
      <c r="AW25484" s="195"/>
      <c r="EZ25484" s="195"/>
      <c r="FA25484" s="195"/>
    </row>
    <row r="25485" spans="48:157">
      <c r="AV25485" s="195"/>
      <c r="AW25485" s="195"/>
      <c r="EZ25485" s="195"/>
      <c r="FA25485" s="195"/>
    </row>
    <row r="25486" spans="48:157">
      <c r="AV25486" s="195"/>
      <c r="AW25486" s="195"/>
      <c r="EZ25486" s="195"/>
      <c r="FA25486" s="195"/>
    </row>
    <row r="25487" spans="48:157">
      <c r="AV25487" s="195"/>
      <c r="AW25487" s="195"/>
      <c r="EZ25487" s="195"/>
      <c r="FA25487" s="195"/>
    </row>
    <row r="25488" spans="48:157">
      <c r="AV25488" s="195"/>
      <c r="AW25488" s="195"/>
      <c r="EZ25488" s="195"/>
      <c r="FA25488" s="195"/>
    </row>
    <row r="25489" spans="48:157">
      <c r="AV25489" s="195"/>
      <c r="AW25489" s="195"/>
      <c r="EZ25489" s="195"/>
      <c r="FA25489" s="195"/>
    </row>
    <row r="25490" spans="48:157">
      <c r="AV25490" s="195"/>
      <c r="AW25490" s="195"/>
      <c r="EZ25490" s="195"/>
      <c r="FA25490" s="195"/>
    </row>
    <row r="25491" spans="48:157">
      <c r="AV25491" s="195"/>
      <c r="AW25491" s="195"/>
      <c r="EZ25491" s="195"/>
      <c r="FA25491" s="195"/>
    </row>
    <row r="25492" spans="48:157">
      <c r="AV25492" s="195"/>
      <c r="AW25492" s="195"/>
      <c r="EZ25492" s="195"/>
      <c r="FA25492" s="195"/>
    </row>
    <row r="25493" spans="48:157">
      <c r="AV25493" s="195"/>
      <c r="AW25493" s="195"/>
      <c r="EZ25493" s="195"/>
      <c r="FA25493" s="195"/>
    </row>
    <row r="25494" spans="48:157">
      <c r="AV25494" s="195"/>
      <c r="AW25494" s="195"/>
      <c r="EZ25494" s="195"/>
      <c r="FA25494" s="195"/>
    </row>
    <row r="25495" spans="48:157">
      <c r="AV25495" s="195"/>
      <c r="AW25495" s="195"/>
      <c r="EZ25495" s="195"/>
      <c r="FA25495" s="195"/>
    </row>
    <row r="25496" spans="48:157">
      <c r="AV25496" s="195"/>
      <c r="AW25496" s="195"/>
      <c r="EZ25496" s="195"/>
      <c r="FA25496" s="195"/>
    </row>
    <row r="25497" spans="48:157">
      <c r="AV25497" s="195"/>
      <c r="AW25497" s="195"/>
      <c r="EZ25497" s="195"/>
      <c r="FA25497" s="195"/>
    </row>
    <row r="25498" spans="48:157">
      <c r="AV25498" s="195"/>
      <c r="AW25498" s="195"/>
      <c r="EZ25498" s="195"/>
      <c r="FA25498" s="195"/>
    </row>
    <row r="25499" spans="48:157">
      <c r="AV25499" s="195"/>
      <c r="AW25499" s="195"/>
      <c r="EZ25499" s="195"/>
      <c r="FA25499" s="195"/>
    </row>
    <row r="25500" spans="48:157">
      <c r="AV25500" s="195"/>
      <c r="AW25500" s="195"/>
      <c r="EZ25500" s="195"/>
      <c r="FA25500" s="195"/>
    </row>
    <row r="25501" spans="48:157">
      <c r="AV25501" s="195"/>
      <c r="AW25501" s="195"/>
      <c r="EZ25501" s="195"/>
      <c r="FA25501" s="195"/>
    </row>
    <row r="25502" spans="48:157">
      <c r="AV25502" s="195"/>
      <c r="AW25502" s="195"/>
      <c r="EZ25502" s="195"/>
      <c r="FA25502" s="195"/>
    </row>
    <row r="25503" spans="48:157">
      <c r="AV25503" s="195"/>
      <c r="AW25503" s="195"/>
      <c r="EZ25503" s="195"/>
      <c r="FA25503" s="195"/>
    </row>
    <row r="25504" spans="48:157">
      <c r="AV25504" s="195"/>
      <c r="AW25504" s="195"/>
      <c r="EZ25504" s="195"/>
      <c r="FA25504" s="195"/>
    </row>
    <row r="25505" spans="48:157">
      <c r="AV25505" s="195"/>
      <c r="AW25505" s="195"/>
      <c r="EZ25505" s="195"/>
      <c r="FA25505" s="195"/>
    </row>
    <row r="25506" spans="48:157">
      <c r="AV25506" s="195"/>
      <c r="AW25506" s="195"/>
      <c r="EZ25506" s="195"/>
      <c r="FA25506" s="195"/>
    </row>
    <row r="25507" spans="48:157">
      <c r="AV25507" s="195"/>
      <c r="AW25507" s="195"/>
      <c r="EZ25507" s="195"/>
      <c r="FA25507" s="195"/>
    </row>
    <row r="25508" spans="48:157">
      <c r="AV25508" s="195"/>
      <c r="AW25508" s="195"/>
      <c r="EZ25508" s="195"/>
      <c r="FA25508" s="195"/>
    </row>
    <row r="25509" spans="48:157">
      <c r="AV25509" s="195"/>
      <c r="AW25509" s="195"/>
      <c r="EZ25509" s="195"/>
      <c r="FA25509" s="195"/>
    </row>
    <row r="25510" spans="48:157">
      <c r="AV25510" s="195"/>
      <c r="AW25510" s="195"/>
      <c r="EZ25510" s="195"/>
      <c r="FA25510" s="195"/>
    </row>
    <row r="25511" spans="48:157">
      <c r="AV25511" s="195"/>
      <c r="AW25511" s="195"/>
      <c r="EZ25511" s="195"/>
      <c r="FA25511" s="195"/>
    </row>
    <row r="25512" spans="48:157">
      <c r="AV25512" s="195"/>
      <c r="AW25512" s="195"/>
      <c r="EZ25512" s="195"/>
      <c r="FA25512" s="195"/>
    </row>
    <row r="25513" spans="48:157">
      <c r="AV25513" s="195"/>
      <c r="AW25513" s="195"/>
      <c r="EZ25513" s="195"/>
      <c r="FA25513" s="195"/>
    </row>
    <row r="25514" spans="48:157">
      <c r="AV25514" s="195"/>
      <c r="AW25514" s="195"/>
      <c r="EZ25514" s="195"/>
      <c r="FA25514" s="195"/>
    </row>
    <row r="25515" spans="48:157">
      <c r="AV25515" s="195"/>
      <c r="AW25515" s="195"/>
      <c r="EZ25515" s="195"/>
      <c r="FA25515" s="195"/>
    </row>
    <row r="25516" spans="48:157">
      <c r="AV25516" s="195"/>
      <c r="AW25516" s="195"/>
      <c r="EZ25516" s="195"/>
      <c r="FA25516" s="195"/>
    </row>
    <row r="25517" spans="48:157">
      <c r="AV25517" s="195"/>
      <c r="AW25517" s="195"/>
      <c r="EZ25517" s="195"/>
      <c r="FA25517" s="195"/>
    </row>
    <row r="25518" spans="48:157">
      <c r="AV25518" s="195"/>
      <c r="AW25518" s="195"/>
      <c r="EZ25518" s="195"/>
      <c r="FA25518" s="195"/>
    </row>
    <row r="25519" spans="48:157">
      <c r="AV25519" s="195"/>
      <c r="AW25519" s="195"/>
      <c r="EZ25519" s="195"/>
      <c r="FA25519" s="195"/>
    </row>
    <row r="25520" spans="48:157">
      <c r="AV25520" s="195"/>
      <c r="AW25520" s="195"/>
      <c r="EZ25520" s="195"/>
      <c r="FA25520" s="195"/>
    </row>
    <row r="25521" spans="48:157">
      <c r="AV25521" s="195"/>
      <c r="AW25521" s="195"/>
      <c r="EZ25521" s="195"/>
      <c r="FA25521" s="195"/>
    </row>
    <row r="25522" spans="48:157">
      <c r="AV25522" s="195"/>
      <c r="AW25522" s="195"/>
      <c r="EZ25522" s="195"/>
      <c r="FA25522" s="195"/>
    </row>
    <row r="25523" spans="48:157">
      <c r="AV25523" s="195"/>
      <c r="AW25523" s="195"/>
      <c r="EZ25523" s="195"/>
      <c r="FA25523" s="195"/>
    </row>
    <row r="25524" spans="48:157">
      <c r="AV25524" s="195"/>
      <c r="AW25524" s="195"/>
      <c r="EZ25524" s="195"/>
      <c r="FA25524" s="195"/>
    </row>
    <row r="25525" spans="48:157">
      <c r="AV25525" s="195"/>
      <c r="AW25525" s="195"/>
      <c r="EZ25525" s="195"/>
      <c r="FA25525" s="195"/>
    </row>
    <row r="25526" spans="48:157">
      <c r="AV25526" s="195"/>
      <c r="AW25526" s="195"/>
      <c r="EZ25526" s="195"/>
      <c r="FA25526" s="195"/>
    </row>
    <row r="25527" spans="48:157">
      <c r="AV25527" s="195"/>
      <c r="AW25527" s="195"/>
      <c r="EZ25527" s="195"/>
      <c r="FA25527" s="195"/>
    </row>
    <row r="25528" spans="48:157">
      <c r="AV25528" s="195"/>
      <c r="AW25528" s="195"/>
      <c r="EZ25528" s="195"/>
      <c r="FA25528" s="195"/>
    </row>
    <row r="25529" spans="48:157">
      <c r="AV25529" s="195"/>
      <c r="AW25529" s="195"/>
      <c r="EZ25529" s="195"/>
      <c r="FA25529" s="195"/>
    </row>
    <row r="25530" spans="48:157">
      <c r="AV25530" s="195"/>
      <c r="AW25530" s="195"/>
      <c r="EZ25530" s="195"/>
      <c r="FA25530" s="195"/>
    </row>
    <row r="25531" spans="48:157">
      <c r="AV25531" s="195"/>
      <c r="AW25531" s="195"/>
      <c r="EZ25531" s="195"/>
      <c r="FA25531" s="195"/>
    </row>
    <row r="25532" spans="48:157">
      <c r="AV25532" s="195"/>
      <c r="AW25532" s="195"/>
      <c r="EZ25532" s="195"/>
      <c r="FA25532" s="195"/>
    </row>
    <row r="25533" spans="48:157">
      <c r="AV25533" s="195"/>
      <c r="AW25533" s="195"/>
      <c r="EZ25533" s="195"/>
      <c r="FA25533" s="195"/>
    </row>
    <row r="25534" spans="48:157">
      <c r="AV25534" s="195"/>
      <c r="AW25534" s="195"/>
      <c r="EZ25534" s="195"/>
      <c r="FA25534" s="195"/>
    </row>
    <row r="25535" spans="48:157">
      <c r="AV25535" s="195"/>
      <c r="AW25535" s="195"/>
      <c r="EZ25535" s="195"/>
      <c r="FA25535" s="195"/>
    </row>
    <row r="25536" spans="48:157">
      <c r="AV25536" s="195"/>
      <c r="AW25536" s="195"/>
      <c r="EZ25536" s="195"/>
      <c r="FA25536" s="195"/>
    </row>
    <row r="25537" spans="48:157">
      <c r="AV25537" s="195"/>
      <c r="AW25537" s="195"/>
      <c r="EZ25537" s="195"/>
      <c r="FA25537" s="195"/>
    </row>
    <row r="25538" spans="48:157">
      <c r="AV25538" s="195"/>
      <c r="AW25538" s="195"/>
      <c r="EZ25538" s="195"/>
      <c r="FA25538" s="195"/>
    </row>
    <row r="25539" spans="48:157">
      <c r="AV25539" s="195"/>
      <c r="AW25539" s="195"/>
      <c r="EZ25539" s="195"/>
      <c r="FA25539" s="195"/>
    </row>
    <row r="25540" spans="48:157">
      <c r="AV25540" s="195"/>
      <c r="AW25540" s="195"/>
      <c r="EZ25540" s="195"/>
      <c r="FA25540" s="195"/>
    </row>
    <row r="25541" spans="48:157">
      <c r="AV25541" s="195"/>
      <c r="AW25541" s="195"/>
      <c r="EZ25541" s="195"/>
      <c r="FA25541" s="195"/>
    </row>
    <row r="25542" spans="48:157">
      <c r="AV25542" s="195"/>
      <c r="AW25542" s="195"/>
      <c r="EZ25542" s="195"/>
      <c r="FA25542" s="195"/>
    </row>
    <row r="25543" spans="48:157">
      <c r="AV25543" s="195"/>
      <c r="AW25543" s="195"/>
      <c r="EZ25543" s="195"/>
      <c r="FA25543" s="195"/>
    </row>
    <row r="25544" spans="48:157">
      <c r="AV25544" s="195"/>
      <c r="AW25544" s="195"/>
      <c r="EZ25544" s="195"/>
      <c r="FA25544" s="195"/>
    </row>
    <row r="25545" spans="48:157">
      <c r="AV25545" s="195"/>
      <c r="AW25545" s="195"/>
      <c r="EZ25545" s="195"/>
      <c r="FA25545" s="195"/>
    </row>
    <row r="25546" spans="48:157">
      <c r="AV25546" s="195"/>
      <c r="AW25546" s="195"/>
      <c r="EZ25546" s="195"/>
      <c r="FA25546" s="195"/>
    </row>
    <row r="25547" spans="48:157">
      <c r="AV25547" s="195"/>
      <c r="AW25547" s="195"/>
      <c r="EZ25547" s="195"/>
      <c r="FA25547" s="195"/>
    </row>
    <row r="25548" spans="48:157">
      <c r="AV25548" s="195"/>
      <c r="AW25548" s="195"/>
      <c r="EZ25548" s="195"/>
      <c r="FA25548" s="195"/>
    </row>
    <row r="25549" spans="48:157">
      <c r="AV25549" s="195"/>
      <c r="AW25549" s="195"/>
      <c r="EZ25549" s="195"/>
      <c r="FA25549" s="195"/>
    </row>
    <row r="25550" spans="48:157">
      <c r="AV25550" s="195"/>
      <c r="AW25550" s="195"/>
      <c r="EZ25550" s="195"/>
      <c r="FA25550" s="195"/>
    </row>
    <row r="25551" spans="48:157">
      <c r="AV25551" s="195"/>
      <c r="AW25551" s="195"/>
      <c r="EZ25551" s="195"/>
      <c r="FA25551" s="195"/>
    </row>
    <row r="25552" spans="48:157">
      <c r="AV25552" s="195"/>
      <c r="AW25552" s="195"/>
      <c r="EZ25552" s="195"/>
      <c r="FA25552" s="195"/>
    </row>
    <row r="25553" spans="48:157">
      <c r="AV25553" s="195"/>
      <c r="AW25553" s="195"/>
      <c r="EZ25553" s="195"/>
      <c r="FA25553" s="195"/>
    </row>
    <row r="25554" spans="48:157">
      <c r="AV25554" s="195"/>
      <c r="AW25554" s="195"/>
      <c r="EZ25554" s="195"/>
      <c r="FA25554" s="195"/>
    </row>
    <row r="25555" spans="48:157">
      <c r="AV25555" s="195"/>
      <c r="AW25555" s="195"/>
      <c r="EZ25555" s="195"/>
      <c r="FA25555" s="195"/>
    </row>
    <row r="25556" spans="48:157">
      <c r="AV25556" s="195"/>
      <c r="AW25556" s="195"/>
      <c r="EZ25556" s="195"/>
      <c r="FA25556" s="195"/>
    </row>
    <row r="25557" spans="48:157">
      <c r="AV25557" s="195"/>
      <c r="AW25557" s="195"/>
      <c r="EZ25557" s="195"/>
      <c r="FA25557" s="195"/>
    </row>
    <row r="25558" spans="48:157">
      <c r="AV25558" s="195"/>
      <c r="AW25558" s="195"/>
      <c r="EZ25558" s="195"/>
      <c r="FA25558" s="195"/>
    </row>
    <row r="25559" spans="48:157">
      <c r="AV25559" s="195"/>
      <c r="AW25559" s="195"/>
      <c r="EZ25559" s="195"/>
      <c r="FA25559" s="195"/>
    </row>
    <row r="25560" spans="48:157">
      <c r="AV25560" s="195"/>
      <c r="AW25560" s="195"/>
      <c r="EZ25560" s="195"/>
      <c r="FA25560" s="195"/>
    </row>
    <row r="25561" spans="48:157">
      <c r="AV25561" s="195"/>
      <c r="AW25561" s="195"/>
      <c r="EZ25561" s="195"/>
      <c r="FA25561" s="195"/>
    </row>
    <row r="25562" spans="48:157">
      <c r="AV25562" s="195"/>
      <c r="AW25562" s="195"/>
      <c r="EZ25562" s="195"/>
      <c r="FA25562" s="195"/>
    </row>
    <row r="25563" spans="48:157">
      <c r="AV25563" s="195"/>
      <c r="AW25563" s="195"/>
      <c r="EZ25563" s="195"/>
      <c r="FA25563" s="195"/>
    </row>
    <row r="25564" spans="48:157">
      <c r="AV25564" s="195"/>
      <c r="AW25564" s="195"/>
      <c r="EZ25564" s="195"/>
      <c r="FA25564" s="195"/>
    </row>
    <row r="25565" spans="48:157">
      <c r="AV25565" s="195"/>
      <c r="AW25565" s="195"/>
      <c r="EZ25565" s="195"/>
      <c r="FA25565" s="195"/>
    </row>
    <row r="25566" spans="48:157">
      <c r="AV25566" s="195"/>
      <c r="AW25566" s="195"/>
      <c r="EZ25566" s="195"/>
      <c r="FA25566" s="195"/>
    </row>
    <row r="25567" spans="48:157">
      <c r="AV25567" s="195"/>
      <c r="AW25567" s="195"/>
      <c r="EZ25567" s="195"/>
      <c r="FA25567" s="195"/>
    </row>
    <row r="25568" spans="48:157">
      <c r="AV25568" s="195"/>
      <c r="AW25568" s="195"/>
      <c r="EZ25568" s="195"/>
      <c r="FA25568" s="195"/>
    </row>
    <row r="25569" spans="48:157">
      <c r="AV25569" s="195"/>
      <c r="AW25569" s="195"/>
      <c r="EZ25569" s="195"/>
      <c r="FA25569" s="195"/>
    </row>
    <row r="25570" spans="48:157">
      <c r="AV25570" s="195"/>
      <c r="AW25570" s="195"/>
      <c r="EZ25570" s="195"/>
      <c r="FA25570" s="195"/>
    </row>
    <row r="25571" spans="48:157">
      <c r="AV25571" s="195"/>
      <c r="AW25571" s="195"/>
      <c r="EZ25571" s="195"/>
      <c r="FA25571" s="195"/>
    </row>
    <row r="25572" spans="48:157">
      <c r="AV25572" s="195"/>
      <c r="AW25572" s="195"/>
      <c r="EZ25572" s="195"/>
      <c r="FA25572" s="195"/>
    </row>
    <row r="25573" spans="48:157">
      <c r="AV25573" s="195"/>
      <c r="AW25573" s="195"/>
      <c r="EZ25573" s="195"/>
      <c r="FA25573" s="195"/>
    </row>
    <row r="25574" spans="48:157">
      <c r="AV25574" s="195"/>
      <c r="AW25574" s="195"/>
      <c r="EZ25574" s="195"/>
      <c r="FA25574" s="195"/>
    </row>
    <row r="25575" spans="48:157">
      <c r="AV25575" s="195"/>
      <c r="AW25575" s="195"/>
      <c r="EZ25575" s="195"/>
      <c r="FA25575" s="195"/>
    </row>
    <row r="25576" spans="48:157">
      <c r="AV25576" s="195"/>
      <c r="AW25576" s="195"/>
      <c r="EZ25576" s="195"/>
      <c r="FA25576" s="195"/>
    </row>
    <row r="25577" spans="48:157">
      <c r="AV25577" s="195"/>
      <c r="AW25577" s="195"/>
      <c r="EZ25577" s="195"/>
      <c r="FA25577" s="195"/>
    </row>
    <row r="25578" spans="48:157">
      <c r="AV25578" s="195"/>
      <c r="AW25578" s="195"/>
      <c r="EZ25578" s="195"/>
      <c r="FA25578" s="195"/>
    </row>
    <row r="25579" spans="48:157">
      <c r="AV25579" s="195"/>
      <c r="AW25579" s="195"/>
      <c r="EZ25579" s="195"/>
      <c r="FA25579" s="195"/>
    </row>
    <row r="25580" spans="48:157">
      <c r="AV25580" s="195"/>
      <c r="AW25580" s="195"/>
      <c r="EZ25580" s="195"/>
      <c r="FA25580" s="195"/>
    </row>
    <row r="25581" spans="48:157">
      <c r="AV25581" s="195"/>
      <c r="AW25581" s="195"/>
      <c r="EZ25581" s="195"/>
      <c r="FA25581" s="195"/>
    </row>
    <row r="25582" spans="48:157">
      <c r="AV25582" s="195"/>
      <c r="AW25582" s="195"/>
      <c r="EZ25582" s="195"/>
      <c r="FA25582" s="195"/>
    </row>
    <row r="25583" spans="48:157">
      <c r="AV25583" s="195"/>
      <c r="AW25583" s="195"/>
      <c r="EZ25583" s="195"/>
      <c r="FA25583" s="195"/>
    </row>
    <row r="25584" spans="48:157">
      <c r="AV25584" s="195"/>
      <c r="AW25584" s="195"/>
      <c r="EZ25584" s="195"/>
      <c r="FA25584" s="195"/>
    </row>
    <row r="25585" spans="48:157">
      <c r="AV25585" s="195"/>
      <c r="AW25585" s="195"/>
      <c r="EZ25585" s="195"/>
      <c r="FA25585" s="195"/>
    </row>
    <row r="25586" spans="48:157">
      <c r="AV25586" s="195"/>
      <c r="AW25586" s="195"/>
      <c r="EZ25586" s="195"/>
      <c r="FA25586" s="195"/>
    </row>
    <row r="25587" spans="48:157">
      <c r="AV25587" s="195"/>
      <c r="AW25587" s="195"/>
      <c r="EZ25587" s="195"/>
      <c r="FA25587" s="195"/>
    </row>
    <row r="25588" spans="48:157">
      <c r="AV25588" s="195"/>
      <c r="AW25588" s="195"/>
      <c r="EZ25588" s="195"/>
      <c r="FA25588" s="195"/>
    </row>
    <row r="25589" spans="48:157">
      <c r="AV25589" s="195"/>
      <c r="AW25589" s="195"/>
      <c r="EZ25589" s="195"/>
      <c r="FA25589" s="195"/>
    </row>
    <row r="25590" spans="48:157">
      <c r="AV25590" s="195"/>
      <c r="AW25590" s="195"/>
      <c r="EZ25590" s="195"/>
      <c r="FA25590" s="195"/>
    </row>
    <row r="25591" spans="48:157">
      <c r="AV25591" s="195"/>
      <c r="AW25591" s="195"/>
      <c r="EZ25591" s="195"/>
      <c r="FA25591" s="195"/>
    </row>
    <row r="25592" spans="48:157">
      <c r="AV25592" s="195"/>
      <c r="AW25592" s="195"/>
      <c r="EZ25592" s="195"/>
      <c r="FA25592" s="195"/>
    </row>
    <row r="25593" spans="48:157">
      <c r="AV25593" s="195"/>
      <c r="AW25593" s="195"/>
      <c r="EZ25593" s="195"/>
      <c r="FA25593" s="195"/>
    </row>
    <row r="25594" spans="48:157">
      <c r="AV25594" s="195"/>
      <c r="AW25594" s="195"/>
      <c r="EZ25594" s="195"/>
      <c r="FA25594" s="195"/>
    </row>
    <row r="25595" spans="48:157">
      <c r="AV25595" s="195"/>
      <c r="AW25595" s="195"/>
      <c r="EZ25595" s="195"/>
      <c r="FA25595" s="195"/>
    </row>
    <row r="25596" spans="48:157">
      <c r="AV25596" s="195"/>
      <c r="AW25596" s="195"/>
      <c r="EZ25596" s="195"/>
      <c r="FA25596" s="195"/>
    </row>
    <row r="25597" spans="48:157">
      <c r="AV25597" s="195"/>
      <c r="AW25597" s="195"/>
      <c r="EZ25597" s="195"/>
      <c r="FA25597" s="195"/>
    </row>
    <row r="25598" spans="48:157">
      <c r="AV25598" s="195"/>
      <c r="AW25598" s="195"/>
      <c r="EZ25598" s="195"/>
      <c r="FA25598" s="195"/>
    </row>
    <row r="25599" spans="48:157">
      <c r="AV25599" s="195"/>
      <c r="AW25599" s="195"/>
      <c r="EZ25599" s="195"/>
      <c r="FA25599" s="195"/>
    </row>
    <row r="25600" spans="48:157">
      <c r="AV25600" s="195"/>
      <c r="AW25600" s="195"/>
      <c r="EZ25600" s="195"/>
      <c r="FA25600" s="195"/>
    </row>
    <row r="25601" spans="48:157">
      <c r="AV25601" s="195"/>
      <c r="AW25601" s="195"/>
      <c r="EZ25601" s="195"/>
      <c r="FA25601" s="195"/>
    </row>
    <row r="25602" spans="48:157">
      <c r="AV25602" s="195"/>
      <c r="AW25602" s="195"/>
      <c r="EZ25602" s="195"/>
      <c r="FA25602" s="195"/>
    </row>
    <row r="25603" spans="48:157">
      <c r="AV25603" s="195"/>
      <c r="AW25603" s="195"/>
      <c r="EZ25603" s="195"/>
      <c r="FA25603" s="195"/>
    </row>
    <row r="25604" spans="48:157">
      <c r="AV25604" s="195"/>
      <c r="AW25604" s="195"/>
      <c r="EZ25604" s="195"/>
      <c r="FA25604" s="195"/>
    </row>
    <row r="25605" spans="48:157">
      <c r="AV25605" s="195"/>
      <c r="AW25605" s="195"/>
      <c r="EZ25605" s="195"/>
      <c r="FA25605" s="195"/>
    </row>
    <row r="25606" spans="48:157">
      <c r="AV25606" s="195"/>
      <c r="AW25606" s="195"/>
      <c r="EZ25606" s="195"/>
      <c r="FA25606" s="195"/>
    </row>
    <row r="25607" spans="48:157">
      <c r="AV25607" s="195"/>
      <c r="AW25607" s="195"/>
      <c r="EZ25607" s="195"/>
      <c r="FA25607" s="195"/>
    </row>
    <row r="25608" spans="48:157">
      <c r="AV25608" s="195"/>
      <c r="AW25608" s="195"/>
      <c r="EZ25608" s="195"/>
      <c r="FA25608" s="195"/>
    </row>
    <row r="25609" spans="48:157">
      <c r="AV25609" s="195"/>
      <c r="AW25609" s="195"/>
      <c r="EZ25609" s="195"/>
      <c r="FA25609" s="195"/>
    </row>
    <row r="25610" spans="48:157">
      <c r="AV25610" s="195"/>
      <c r="AW25610" s="195"/>
      <c r="EZ25610" s="195"/>
      <c r="FA25610" s="195"/>
    </row>
    <row r="25611" spans="48:157">
      <c r="AV25611" s="195"/>
      <c r="AW25611" s="195"/>
      <c r="EZ25611" s="195"/>
      <c r="FA25611" s="195"/>
    </row>
    <row r="25612" spans="48:157">
      <c r="AV25612" s="195"/>
      <c r="AW25612" s="195"/>
      <c r="EZ25612" s="195"/>
      <c r="FA25612" s="195"/>
    </row>
    <row r="25613" spans="48:157">
      <c r="AV25613" s="195"/>
      <c r="AW25613" s="195"/>
      <c r="EZ25613" s="195"/>
      <c r="FA25613" s="195"/>
    </row>
    <row r="25614" spans="48:157">
      <c r="AV25614" s="195"/>
      <c r="AW25614" s="195"/>
      <c r="EZ25614" s="195"/>
      <c r="FA25614" s="195"/>
    </row>
    <row r="25615" spans="48:157">
      <c r="AV25615" s="195"/>
      <c r="AW25615" s="195"/>
      <c r="EZ25615" s="195"/>
      <c r="FA25615" s="195"/>
    </row>
    <row r="25616" spans="48:157">
      <c r="AV25616" s="195"/>
      <c r="AW25616" s="195"/>
      <c r="EZ25616" s="195"/>
      <c r="FA25616" s="195"/>
    </row>
    <row r="25617" spans="48:157">
      <c r="AV25617" s="195"/>
      <c r="AW25617" s="195"/>
      <c r="EZ25617" s="195"/>
      <c r="FA25617" s="195"/>
    </row>
    <row r="25618" spans="48:157">
      <c r="AV25618" s="195"/>
      <c r="AW25618" s="195"/>
      <c r="EZ25618" s="195"/>
      <c r="FA25618" s="195"/>
    </row>
    <row r="25619" spans="48:157">
      <c r="AV25619" s="195"/>
      <c r="AW25619" s="195"/>
      <c r="EZ25619" s="195"/>
      <c r="FA25619" s="195"/>
    </row>
    <row r="25620" spans="48:157">
      <c r="AV25620" s="195"/>
      <c r="AW25620" s="195"/>
      <c r="EZ25620" s="195"/>
      <c r="FA25620" s="195"/>
    </row>
    <row r="25621" spans="48:157">
      <c r="AV25621" s="195"/>
      <c r="AW25621" s="195"/>
      <c r="EZ25621" s="195"/>
      <c r="FA25621" s="195"/>
    </row>
    <row r="25622" spans="48:157">
      <c r="AV25622" s="195"/>
      <c r="AW25622" s="195"/>
      <c r="EZ25622" s="195"/>
      <c r="FA25622" s="195"/>
    </row>
    <row r="25623" spans="48:157">
      <c r="AV25623" s="195"/>
      <c r="AW25623" s="195"/>
      <c r="EZ25623" s="195"/>
      <c r="FA25623" s="195"/>
    </row>
    <row r="25624" spans="48:157">
      <c r="AV25624" s="195"/>
      <c r="AW25624" s="195"/>
      <c r="EZ25624" s="195"/>
      <c r="FA25624" s="195"/>
    </row>
    <row r="25625" spans="48:157">
      <c r="AV25625" s="195"/>
      <c r="AW25625" s="195"/>
      <c r="EZ25625" s="195"/>
      <c r="FA25625" s="195"/>
    </row>
    <row r="25626" spans="48:157">
      <c r="AV25626" s="195"/>
      <c r="AW25626" s="195"/>
      <c r="EZ25626" s="195"/>
      <c r="FA25626" s="195"/>
    </row>
    <row r="25627" spans="48:157">
      <c r="AV25627" s="195"/>
      <c r="AW25627" s="195"/>
      <c r="EZ25627" s="195"/>
      <c r="FA25627" s="195"/>
    </row>
    <row r="25628" spans="48:157">
      <c r="AV25628" s="195"/>
      <c r="AW25628" s="195"/>
      <c r="EZ25628" s="195"/>
      <c r="FA25628" s="195"/>
    </row>
    <row r="25629" spans="48:157">
      <c r="AV25629" s="195"/>
      <c r="AW25629" s="195"/>
      <c r="EZ25629" s="195"/>
      <c r="FA25629" s="195"/>
    </row>
    <row r="25630" spans="48:157">
      <c r="AV25630" s="195"/>
      <c r="AW25630" s="195"/>
      <c r="EZ25630" s="195"/>
      <c r="FA25630" s="195"/>
    </row>
    <row r="25631" spans="48:157">
      <c r="AV25631" s="195"/>
      <c r="AW25631" s="195"/>
      <c r="EZ25631" s="195"/>
      <c r="FA25631" s="195"/>
    </row>
    <row r="25632" spans="48:157">
      <c r="AV25632" s="195"/>
      <c r="AW25632" s="195"/>
      <c r="EZ25632" s="195"/>
      <c r="FA25632" s="195"/>
    </row>
    <row r="25633" spans="48:157">
      <c r="AV25633" s="195"/>
      <c r="AW25633" s="195"/>
      <c r="EZ25633" s="195"/>
      <c r="FA25633" s="195"/>
    </row>
    <row r="25634" spans="48:157">
      <c r="AV25634" s="195"/>
      <c r="AW25634" s="195"/>
      <c r="EZ25634" s="195"/>
      <c r="FA25634" s="195"/>
    </row>
    <row r="25635" spans="48:157">
      <c r="AV25635" s="195"/>
      <c r="AW25635" s="195"/>
      <c r="EZ25635" s="195"/>
      <c r="FA25635" s="195"/>
    </row>
    <row r="25636" spans="48:157">
      <c r="AV25636" s="195"/>
      <c r="AW25636" s="195"/>
      <c r="EZ25636" s="195"/>
      <c r="FA25636" s="195"/>
    </row>
    <row r="25637" spans="48:157">
      <c r="AV25637" s="195"/>
      <c r="AW25637" s="195"/>
      <c r="EZ25637" s="195"/>
      <c r="FA25637" s="195"/>
    </row>
    <row r="25638" spans="48:157">
      <c r="AV25638" s="195"/>
      <c r="AW25638" s="195"/>
      <c r="EZ25638" s="195"/>
      <c r="FA25638" s="195"/>
    </row>
    <row r="25639" spans="48:157">
      <c r="AV25639" s="195"/>
      <c r="AW25639" s="195"/>
      <c r="EZ25639" s="195"/>
      <c r="FA25639" s="195"/>
    </row>
    <row r="25640" spans="48:157">
      <c r="AV25640" s="195"/>
      <c r="AW25640" s="195"/>
      <c r="EZ25640" s="195"/>
      <c r="FA25640" s="195"/>
    </row>
    <row r="25641" spans="48:157">
      <c r="AV25641" s="195"/>
      <c r="AW25641" s="195"/>
      <c r="EZ25641" s="195"/>
      <c r="FA25641" s="195"/>
    </row>
    <row r="25642" spans="48:157">
      <c r="AV25642" s="195"/>
      <c r="AW25642" s="195"/>
      <c r="EZ25642" s="195"/>
      <c r="FA25642" s="195"/>
    </row>
    <row r="25643" spans="48:157">
      <c r="AV25643" s="195"/>
      <c r="AW25643" s="195"/>
      <c r="EZ25643" s="195"/>
      <c r="FA25643" s="195"/>
    </row>
    <row r="25644" spans="48:157">
      <c r="AV25644" s="195"/>
      <c r="AW25644" s="195"/>
      <c r="EZ25644" s="195"/>
      <c r="FA25644" s="195"/>
    </row>
    <row r="25645" spans="48:157">
      <c r="AV25645" s="195"/>
      <c r="AW25645" s="195"/>
      <c r="EZ25645" s="195"/>
      <c r="FA25645" s="195"/>
    </row>
    <row r="25646" spans="48:157">
      <c r="AV25646" s="195"/>
      <c r="AW25646" s="195"/>
      <c r="EZ25646" s="195"/>
      <c r="FA25646" s="195"/>
    </row>
    <row r="25647" spans="48:157">
      <c r="AV25647" s="195"/>
      <c r="AW25647" s="195"/>
      <c r="EZ25647" s="195"/>
      <c r="FA25647" s="195"/>
    </row>
    <row r="25648" spans="48:157">
      <c r="AV25648" s="195"/>
      <c r="AW25648" s="195"/>
      <c r="EZ25648" s="195"/>
      <c r="FA25648" s="195"/>
    </row>
    <row r="25649" spans="48:157">
      <c r="AV25649" s="195"/>
      <c r="AW25649" s="195"/>
      <c r="EZ25649" s="195"/>
      <c r="FA25649" s="195"/>
    </row>
    <row r="25650" spans="48:157">
      <c r="AV25650" s="195"/>
      <c r="AW25650" s="195"/>
      <c r="EZ25650" s="195"/>
      <c r="FA25650" s="195"/>
    </row>
    <row r="25651" spans="48:157">
      <c r="AV25651" s="195"/>
      <c r="AW25651" s="195"/>
      <c r="EZ25651" s="195"/>
      <c r="FA25651" s="195"/>
    </row>
    <row r="25652" spans="48:157">
      <c r="AV25652" s="195"/>
      <c r="AW25652" s="195"/>
      <c r="EZ25652" s="195"/>
      <c r="FA25652" s="195"/>
    </row>
    <row r="25653" spans="48:157">
      <c r="AV25653" s="195"/>
      <c r="AW25653" s="195"/>
      <c r="EZ25653" s="195"/>
      <c r="FA25653" s="195"/>
    </row>
    <row r="25654" spans="48:157">
      <c r="AV25654" s="195"/>
      <c r="AW25654" s="195"/>
      <c r="EZ25654" s="195"/>
      <c r="FA25654" s="195"/>
    </row>
    <row r="25655" spans="48:157">
      <c r="AV25655" s="195"/>
      <c r="AW25655" s="195"/>
      <c r="EZ25655" s="195"/>
      <c r="FA25655" s="195"/>
    </row>
    <row r="25656" spans="48:157">
      <c r="AV25656" s="195"/>
      <c r="AW25656" s="195"/>
      <c r="EZ25656" s="195"/>
      <c r="FA25656" s="195"/>
    </row>
    <row r="25657" spans="48:157">
      <c r="AV25657" s="195"/>
      <c r="AW25657" s="195"/>
      <c r="EZ25657" s="195"/>
      <c r="FA25657" s="195"/>
    </row>
    <row r="25658" spans="48:157">
      <c r="AV25658" s="195"/>
      <c r="AW25658" s="195"/>
      <c r="EZ25658" s="195"/>
      <c r="FA25658" s="195"/>
    </row>
    <row r="25659" spans="48:157">
      <c r="AV25659" s="195"/>
      <c r="AW25659" s="195"/>
      <c r="EZ25659" s="195"/>
      <c r="FA25659" s="195"/>
    </row>
    <row r="25660" spans="48:157">
      <c r="AV25660" s="195"/>
      <c r="AW25660" s="195"/>
      <c r="EZ25660" s="195"/>
      <c r="FA25660" s="195"/>
    </row>
    <row r="25661" spans="48:157">
      <c r="AV25661" s="195"/>
      <c r="AW25661" s="195"/>
      <c r="EZ25661" s="195"/>
      <c r="FA25661" s="195"/>
    </row>
    <row r="25662" spans="48:157">
      <c r="AV25662" s="195"/>
      <c r="AW25662" s="195"/>
      <c r="EZ25662" s="195"/>
      <c r="FA25662" s="195"/>
    </row>
    <row r="25663" spans="48:157">
      <c r="AV25663" s="195"/>
      <c r="AW25663" s="195"/>
      <c r="EZ25663" s="195"/>
      <c r="FA25663" s="195"/>
    </row>
    <row r="25664" spans="48:157">
      <c r="AV25664" s="195"/>
      <c r="AW25664" s="195"/>
      <c r="EZ25664" s="195"/>
      <c r="FA25664" s="195"/>
    </row>
    <row r="25665" spans="48:157">
      <c r="AV25665" s="195"/>
      <c r="AW25665" s="195"/>
      <c r="EZ25665" s="195"/>
      <c r="FA25665" s="195"/>
    </row>
    <row r="25666" spans="48:157">
      <c r="AV25666" s="195"/>
      <c r="AW25666" s="195"/>
      <c r="EZ25666" s="195"/>
      <c r="FA25666" s="195"/>
    </row>
    <row r="25667" spans="48:157">
      <c r="AV25667" s="195"/>
      <c r="AW25667" s="195"/>
      <c r="EZ25667" s="195"/>
      <c r="FA25667" s="195"/>
    </row>
    <row r="25668" spans="48:157">
      <c r="AV25668" s="195"/>
      <c r="AW25668" s="195"/>
      <c r="EZ25668" s="195"/>
      <c r="FA25668" s="195"/>
    </row>
    <row r="25669" spans="48:157">
      <c r="AV25669" s="195"/>
      <c r="AW25669" s="195"/>
      <c r="EZ25669" s="195"/>
      <c r="FA25669" s="195"/>
    </row>
    <row r="25670" spans="48:157">
      <c r="AV25670" s="195"/>
      <c r="AW25670" s="195"/>
      <c r="EZ25670" s="195"/>
      <c r="FA25670" s="195"/>
    </row>
    <row r="25671" spans="48:157">
      <c r="AV25671" s="195"/>
      <c r="AW25671" s="195"/>
      <c r="EZ25671" s="195"/>
      <c r="FA25671" s="195"/>
    </row>
    <row r="25672" spans="48:157">
      <c r="AV25672" s="195"/>
      <c r="AW25672" s="195"/>
      <c r="EZ25672" s="195"/>
      <c r="FA25672" s="195"/>
    </row>
    <row r="25673" spans="48:157">
      <c r="AV25673" s="195"/>
      <c r="AW25673" s="195"/>
      <c r="EZ25673" s="195"/>
      <c r="FA25673" s="195"/>
    </row>
    <row r="25674" spans="48:157">
      <c r="AV25674" s="195"/>
      <c r="AW25674" s="195"/>
      <c r="EZ25674" s="195"/>
      <c r="FA25674" s="195"/>
    </row>
    <row r="25675" spans="48:157">
      <c r="AV25675" s="195"/>
      <c r="AW25675" s="195"/>
      <c r="EZ25675" s="195"/>
      <c r="FA25675" s="195"/>
    </row>
    <row r="25676" spans="48:157">
      <c r="AV25676" s="195"/>
      <c r="AW25676" s="195"/>
      <c r="EZ25676" s="195"/>
      <c r="FA25676" s="195"/>
    </row>
    <row r="25677" spans="48:157">
      <c r="AV25677" s="195"/>
      <c r="AW25677" s="195"/>
      <c r="EZ25677" s="195"/>
      <c r="FA25677" s="195"/>
    </row>
    <row r="25678" spans="48:157">
      <c r="AV25678" s="195"/>
      <c r="AW25678" s="195"/>
      <c r="EZ25678" s="195"/>
      <c r="FA25678" s="195"/>
    </row>
    <row r="25679" spans="48:157">
      <c r="AV25679" s="195"/>
      <c r="AW25679" s="195"/>
      <c r="EZ25679" s="195"/>
      <c r="FA25679" s="195"/>
    </row>
    <row r="25680" spans="48:157">
      <c r="AV25680" s="195"/>
      <c r="AW25680" s="195"/>
      <c r="EZ25680" s="195"/>
      <c r="FA25680" s="195"/>
    </row>
    <row r="25681" spans="48:157">
      <c r="AV25681" s="195"/>
      <c r="AW25681" s="195"/>
      <c r="EZ25681" s="195"/>
      <c r="FA25681" s="195"/>
    </row>
    <row r="25682" spans="48:157">
      <c r="AV25682" s="195"/>
      <c r="AW25682" s="195"/>
      <c r="EZ25682" s="195"/>
      <c r="FA25682" s="195"/>
    </row>
    <row r="25683" spans="48:157">
      <c r="AV25683" s="195"/>
      <c r="AW25683" s="195"/>
      <c r="EZ25683" s="195"/>
      <c r="FA25683" s="195"/>
    </row>
    <row r="25684" spans="48:157">
      <c r="AV25684" s="195"/>
      <c r="AW25684" s="195"/>
      <c r="EZ25684" s="195"/>
      <c r="FA25684" s="195"/>
    </row>
    <row r="25685" spans="48:157">
      <c r="AV25685" s="195"/>
      <c r="AW25685" s="195"/>
      <c r="EZ25685" s="195"/>
      <c r="FA25685" s="195"/>
    </row>
    <row r="25686" spans="48:157">
      <c r="AV25686" s="195"/>
      <c r="AW25686" s="195"/>
      <c r="EZ25686" s="195"/>
      <c r="FA25686" s="195"/>
    </row>
    <row r="25687" spans="48:157">
      <c r="AV25687" s="195"/>
      <c r="AW25687" s="195"/>
      <c r="EZ25687" s="195"/>
      <c r="FA25687" s="195"/>
    </row>
    <row r="25688" spans="48:157">
      <c r="AV25688" s="195"/>
      <c r="AW25688" s="195"/>
      <c r="EZ25688" s="195"/>
      <c r="FA25688" s="195"/>
    </row>
    <row r="25689" spans="48:157">
      <c r="AV25689" s="195"/>
      <c r="AW25689" s="195"/>
      <c r="EZ25689" s="195"/>
      <c r="FA25689" s="195"/>
    </row>
    <row r="25690" spans="48:157">
      <c r="AV25690" s="195"/>
      <c r="AW25690" s="195"/>
      <c r="EZ25690" s="195"/>
      <c r="FA25690" s="195"/>
    </row>
    <row r="25691" spans="48:157">
      <c r="AV25691" s="195"/>
      <c r="AW25691" s="195"/>
      <c r="EZ25691" s="195"/>
      <c r="FA25691" s="195"/>
    </row>
    <row r="25692" spans="48:157">
      <c r="AV25692" s="195"/>
      <c r="AW25692" s="195"/>
      <c r="EZ25692" s="195"/>
      <c r="FA25692" s="195"/>
    </row>
    <row r="25693" spans="48:157">
      <c r="AV25693" s="195"/>
      <c r="AW25693" s="195"/>
      <c r="EZ25693" s="195"/>
      <c r="FA25693" s="195"/>
    </row>
    <row r="25694" spans="48:157">
      <c r="AV25694" s="195"/>
      <c r="AW25694" s="195"/>
      <c r="EZ25694" s="195"/>
      <c r="FA25694" s="195"/>
    </row>
    <row r="25695" spans="48:157">
      <c r="AV25695" s="195"/>
      <c r="AW25695" s="195"/>
      <c r="EZ25695" s="195"/>
      <c r="FA25695" s="195"/>
    </row>
    <row r="25696" spans="48:157">
      <c r="AV25696" s="195"/>
      <c r="AW25696" s="195"/>
      <c r="EZ25696" s="195"/>
      <c r="FA25696" s="195"/>
    </row>
    <row r="25697" spans="48:157">
      <c r="AV25697" s="195"/>
      <c r="AW25697" s="195"/>
      <c r="EZ25697" s="195"/>
      <c r="FA25697" s="195"/>
    </row>
    <row r="25698" spans="48:157">
      <c r="AV25698" s="195"/>
      <c r="AW25698" s="195"/>
      <c r="EZ25698" s="195"/>
      <c r="FA25698" s="195"/>
    </row>
    <row r="25699" spans="48:157">
      <c r="AV25699" s="195"/>
      <c r="AW25699" s="195"/>
      <c r="EZ25699" s="195"/>
      <c r="FA25699" s="195"/>
    </row>
    <row r="25700" spans="48:157">
      <c r="AV25700" s="195"/>
      <c r="AW25700" s="195"/>
      <c r="EZ25700" s="195"/>
      <c r="FA25700" s="195"/>
    </row>
    <row r="25701" spans="48:157">
      <c r="AV25701" s="195"/>
      <c r="AW25701" s="195"/>
      <c r="EZ25701" s="195"/>
      <c r="FA25701" s="195"/>
    </row>
    <row r="25702" spans="48:157">
      <c r="AV25702" s="195"/>
      <c r="AW25702" s="195"/>
      <c r="EZ25702" s="195"/>
      <c r="FA25702" s="195"/>
    </row>
    <row r="25703" spans="48:157">
      <c r="AV25703" s="195"/>
      <c r="AW25703" s="195"/>
      <c r="EZ25703" s="195"/>
      <c r="FA25703" s="195"/>
    </row>
    <row r="25704" spans="48:157">
      <c r="AV25704" s="195"/>
      <c r="AW25704" s="195"/>
      <c r="EZ25704" s="195"/>
      <c r="FA25704" s="195"/>
    </row>
    <row r="25705" spans="48:157">
      <c r="AV25705" s="195"/>
      <c r="AW25705" s="195"/>
      <c r="EZ25705" s="195"/>
      <c r="FA25705" s="195"/>
    </row>
    <row r="25706" spans="48:157">
      <c r="AV25706" s="195"/>
      <c r="AW25706" s="195"/>
      <c r="EZ25706" s="195"/>
      <c r="FA25706" s="195"/>
    </row>
    <row r="25707" spans="48:157">
      <c r="AV25707" s="195"/>
      <c r="AW25707" s="195"/>
      <c r="EZ25707" s="195"/>
      <c r="FA25707" s="195"/>
    </row>
    <row r="25708" spans="48:157">
      <c r="AV25708" s="195"/>
      <c r="AW25708" s="195"/>
      <c r="EZ25708" s="195"/>
      <c r="FA25708" s="195"/>
    </row>
    <row r="25709" spans="48:157">
      <c r="AV25709" s="195"/>
      <c r="AW25709" s="195"/>
      <c r="EZ25709" s="195"/>
      <c r="FA25709" s="195"/>
    </row>
    <row r="25710" spans="48:157">
      <c r="AV25710" s="195"/>
      <c r="AW25710" s="195"/>
      <c r="EZ25710" s="195"/>
      <c r="FA25710" s="195"/>
    </row>
    <row r="25711" spans="48:157">
      <c r="AV25711" s="195"/>
      <c r="AW25711" s="195"/>
      <c r="EZ25711" s="195"/>
      <c r="FA25711" s="195"/>
    </row>
    <row r="25712" spans="48:157">
      <c r="AV25712" s="195"/>
      <c r="AW25712" s="195"/>
      <c r="EZ25712" s="195"/>
      <c r="FA25712" s="195"/>
    </row>
    <row r="25713" spans="48:157">
      <c r="AV25713" s="195"/>
      <c r="AW25713" s="195"/>
      <c r="EZ25713" s="195"/>
      <c r="FA25713" s="195"/>
    </row>
    <row r="25714" spans="48:157">
      <c r="AV25714" s="195"/>
      <c r="AW25714" s="195"/>
      <c r="EZ25714" s="195"/>
      <c r="FA25714" s="195"/>
    </row>
    <row r="25715" spans="48:157">
      <c r="AV25715" s="195"/>
      <c r="AW25715" s="195"/>
      <c r="EZ25715" s="195"/>
      <c r="FA25715" s="195"/>
    </row>
    <row r="25716" spans="48:157">
      <c r="AV25716" s="195"/>
      <c r="AW25716" s="195"/>
      <c r="EZ25716" s="195"/>
      <c r="FA25716" s="195"/>
    </row>
    <row r="25717" spans="48:157">
      <c r="AV25717" s="195"/>
      <c r="AW25717" s="195"/>
      <c r="EZ25717" s="195"/>
      <c r="FA25717" s="195"/>
    </row>
    <row r="25718" spans="48:157">
      <c r="AV25718" s="195"/>
      <c r="AW25718" s="195"/>
      <c r="EZ25718" s="195"/>
      <c r="FA25718" s="195"/>
    </row>
    <row r="25719" spans="48:157">
      <c r="AV25719" s="195"/>
      <c r="AW25719" s="195"/>
      <c r="EZ25719" s="195"/>
      <c r="FA25719" s="195"/>
    </row>
    <row r="25720" spans="48:157">
      <c r="AV25720" s="195"/>
      <c r="AW25720" s="195"/>
      <c r="EZ25720" s="195"/>
      <c r="FA25720" s="195"/>
    </row>
    <row r="25721" spans="48:157">
      <c r="AV25721" s="195"/>
      <c r="AW25721" s="195"/>
      <c r="EZ25721" s="195"/>
      <c r="FA25721" s="195"/>
    </row>
    <row r="25722" spans="48:157">
      <c r="AV25722" s="195"/>
      <c r="AW25722" s="195"/>
      <c r="EZ25722" s="195"/>
      <c r="FA25722" s="195"/>
    </row>
    <row r="25723" spans="48:157">
      <c r="AV25723" s="195"/>
      <c r="AW25723" s="195"/>
      <c r="EZ25723" s="195"/>
      <c r="FA25723" s="195"/>
    </row>
    <row r="25724" spans="48:157">
      <c r="AV25724" s="195"/>
      <c r="AW25724" s="195"/>
      <c r="EZ25724" s="195"/>
      <c r="FA25724" s="195"/>
    </row>
    <row r="25725" spans="48:157">
      <c r="AV25725" s="195"/>
      <c r="AW25725" s="195"/>
      <c r="EZ25725" s="195"/>
      <c r="FA25725" s="195"/>
    </row>
    <row r="25726" spans="48:157">
      <c r="AV25726" s="195"/>
      <c r="AW25726" s="195"/>
      <c r="EZ25726" s="195"/>
      <c r="FA25726" s="195"/>
    </row>
    <row r="25727" spans="48:157">
      <c r="AV25727" s="195"/>
      <c r="AW25727" s="195"/>
      <c r="EZ25727" s="195"/>
      <c r="FA25727" s="195"/>
    </row>
    <row r="25728" spans="48:157">
      <c r="AV25728" s="195"/>
      <c r="AW25728" s="195"/>
      <c r="EZ25728" s="195"/>
      <c r="FA25728" s="195"/>
    </row>
    <row r="25729" spans="48:157">
      <c r="AV25729" s="195"/>
      <c r="AW25729" s="195"/>
      <c r="EZ25729" s="195"/>
      <c r="FA25729" s="195"/>
    </row>
    <row r="25730" spans="48:157">
      <c r="AV25730" s="195"/>
      <c r="AW25730" s="195"/>
      <c r="EZ25730" s="195"/>
      <c r="FA25730" s="195"/>
    </row>
    <row r="25731" spans="48:157">
      <c r="AV25731" s="195"/>
      <c r="AW25731" s="195"/>
      <c r="EZ25731" s="195"/>
      <c r="FA25731" s="195"/>
    </row>
    <row r="25732" spans="48:157">
      <c r="AV25732" s="195"/>
      <c r="AW25732" s="195"/>
      <c r="EZ25732" s="195"/>
      <c r="FA25732" s="195"/>
    </row>
    <row r="25733" spans="48:157">
      <c r="AV25733" s="195"/>
      <c r="AW25733" s="195"/>
      <c r="EZ25733" s="195"/>
      <c r="FA25733" s="195"/>
    </row>
    <row r="25734" spans="48:157">
      <c r="AV25734" s="195"/>
      <c r="AW25734" s="195"/>
      <c r="EZ25734" s="195"/>
      <c r="FA25734" s="195"/>
    </row>
    <row r="25735" spans="48:157">
      <c r="AV25735" s="195"/>
      <c r="AW25735" s="195"/>
      <c r="EZ25735" s="195"/>
      <c r="FA25735" s="195"/>
    </row>
    <row r="25736" spans="48:157">
      <c r="AV25736" s="195"/>
      <c r="AW25736" s="195"/>
      <c r="EZ25736" s="195"/>
      <c r="FA25736" s="195"/>
    </row>
    <row r="25737" spans="48:157">
      <c r="AV25737" s="195"/>
      <c r="AW25737" s="195"/>
      <c r="EZ25737" s="195"/>
      <c r="FA25737" s="195"/>
    </row>
    <row r="25738" spans="48:157">
      <c r="AV25738" s="195"/>
      <c r="AW25738" s="195"/>
      <c r="EZ25738" s="195"/>
      <c r="FA25738" s="195"/>
    </row>
    <row r="25739" spans="48:157">
      <c r="AV25739" s="195"/>
      <c r="AW25739" s="195"/>
      <c r="EZ25739" s="195"/>
      <c r="FA25739" s="195"/>
    </row>
    <row r="25740" spans="48:157">
      <c r="AV25740" s="195"/>
      <c r="AW25740" s="195"/>
      <c r="EZ25740" s="195"/>
      <c r="FA25740" s="195"/>
    </row>
    <row r="25741" spans="48:157">
      <c r="AV25741" s="195"/>
      <c r="AW25741" s="195"/>
      <c r="EZ25741" s="195"/>
      <c r="FA25741" s="195"/>
    </row>
    <row r="25742" spans="48:157">
      <c r="AV25742" s="195"/>
      <c r="AW25742" s="195"/>
      <c r="EZ25742" s="195"/>
      <c r="FA25742" s="195"/>
    </row>
    <row r="25743" spans="48:157">
      <c r="AV25743" s="195"/>
      <c r="AW25743" s="195"/>
      <c r="EZ25743" s="195"/>
      <c r="FA25743" s="195"/>
    </row>
    <row r="25744" spans="48:157">
      <c r="AV25744" s="195"/>
      <c r="AW25744" s="195"/>
      <c r="EZ25744" s="195"/>
      <c r="FA25744" s="195"/>
    </row>
    <row r="25745" spans="48:157">
      <c r="AV25745" s="195"/>
      <c r="AW25745" s="195"/>
      <c r="EZ25745" s="195"/>
      <c r="FA25745" s="195"/>
    </row>
    <row r="25746" spans="48:157">
      <c r="AV25746" s="195"/>
      <c r="AW25746" s="195"/>
      <c r="EZ25746" s="195"/>
      <c r="FA25746" s="195"/>
    </row>
    <row r="25747" spans="48:157">
      <c r="AV25747" s="195"/>
      <c r="AW25747" s="195"/>
      <c r="EZ25747" s="195"/>
      <c r="FA25747" s="195"/>
    </row>
    <row r="25748" spans="48:157">
      <c r="AV25748" s="195"/>
      <c r="AW25748" s="195"/>
      <c r="EZ25748" s="195"/>
      <c r="FA25748" s="195"/>
    </row>
    <row r="25749" spans="48:157">
      <c r="AV25749" s="195"/>
      <c r="AW25749" s="195"/>
      <c r="EZ25749" s="195"/>
      <c r="FA25749" s="195"/>
    </row>
    <row r="25750" spans="48:157">
      <c r="AV25750" s="195"/>
      <c r="AW25750" s="195"/>
      <c r="EZ25750" s="195"/>
      <c r="FA25750" s="195"/>
    </row>
    <row r="25751" spans="48:157">
      <c r="AV25751" s="195"/>
      <c r="AW25751" s="195"/>
      <c r="EZ25751" s="195"/>
      <c r="FA25751" s="195"/>
    </row>
    <row r="25752" spans="48:157">
      <c r="AV25752" s="195"/>
      <c r="AW25752" s="195"/>
      <c r="EZ25752" s="195"/>
      <c r="FA25752" s="195"/>
    </row>
    <row r="25753" spans="48:157">
      <c r="AV25753" s="195"/>
      <c r="AW25753" s="195"/>
      <c r="EZ25753" s="195"/>
      <c r="FA25753" s="195"/>
    </row>
    <row r="25754" spans="48:157">
      <c r="AV25754" s="195"/>
      <c r="AW25754" s="195"/>
      <c r="EZ25754" s="195"/>
      <c r="FA25754" s="195"/>
    </row>
    <row r="25755" spans="48:157">
      <c r="AV25755" s="195"/>
      <c r="AW25755" s="195"/>
      <c r="EZ25755" s="195"/>
      <c r="FA25755" s="195"/>
    </row>
    <row r="25756" spans="48:157">
      <c r="AV25756" s="195"/>
      <c r="AW25756" s="195"/>
      <c r="EZ25756" s="195"/>
      <c r="FA25756" s="195"/>
    </row>
    <row r="25757" spans="48:157">
      <c r="AV25757" s="195"/>
      <c r="AW25757" s="195"/>
      <c r="EZ25757" s="195"/>
      <c r="FA25757" s="195"/>
    </row>
    <row r="25758" spans="48:157">
      <c r="AV25758" s="195"/>
      <c r="AW25758" s="195"/>
      <c r="EZ25758" s="195"/>
      <c r="FA25758" s="195"/>
    </row>
    <row r="25759" spans="48:157">
      <c r="AV25759" s="195"/>
      <c r="AW25759" s="195"/>
      <c r="EZ25759" s="195"/>
      <c r="FA25759" s="195"/>
    </row>
    <row r="25760" spans="48:157">
      <c r="AV25760" s="195"/>
      <c r="AW25760" s="195"/>
      <c r="EZ25760" s="195"/>
      <c r="FA25760" s="195"/>
    </row>
    <row r="25761" spans="48:157">
      <c r="AV25761" s="195"/>
      <c r="AW25761" s="195"/>
      <c r="EZ25761" s="195"/>
      <c r="FA25761" s="195"/>
    </row>
    <row r="25762" spans="48:157">
      <c r="AV25762" s="195"/>
      <c r="AW25762" s="195"/>
      <c r="EZ25762" s="195"/>
      <c r="FA25762" s="195"/>
    </row>
    <row r="25763" spans="48:157">
      <c r="AV25763" s="195"/>
      <c r="AW25763" s="195"/>
      <c r="EZ25763" s="195"/>
      <c r="FA25763" s="195"/>
    </row>
    <row r="25764" spans="48:157">
      <c r="AV25764" s="195"/>
      <c r="AW25764" s="195"/>
      <c r="EZ25764" s="195"/>
      <c r="FA25764" s="195"/>
    </row>
    <row r="25765" spans="48:157">
      <c r="AV25765" s="195"/>
      <c r="AW25765" s="195"/>
      <c r="EZ25765" s="195"/>
      <c r="FA25765" s="195"/>
    </row>
    <row r="25766" spans="48:157">
      <c r="AV25766" s="195"/>
      <c r="AW25766" s="195"/>
      <c r="EZ25766" s="195"/>
      <c r="FA25766" s="195"/>
    </row>
    <row r="25767" spans="48:157">
      <c r="AV25767" s="195"/>
      <c r="AW25767" s="195"/>
      <c r="EZ25767" s="195"/>
      <c r="FA25767" s="195"/>
    </row>
    <row r="25768" spans="48:157">
      <c r="AV25768" s="195"/>
      <c r="AW25768" s="195"/>
      <c r="EZ25768" s="195"/>
      <c r="FA25768" s="195"/>
    </row>
    <row r="25769" spans="48:157">
      <c r="AV25769" s="195"/>
      <c r="AW25769" s="195"/>
      <c r="EZ25769" s="195"/>
      <c r="FA25769" s="195"/>
    </row>
    <row r="25770" spans="48:157">
      <c r="AV25770" s="195"/>
      <c r="AW25770" s="195"/>
      <c r="EZ25770" s="195"/>
      <c r="FA25770" s="195"/>
    </row>
    <row r="25771" spans="48:157">
      <c r="AV25771" s="195"/>
      <c r="AW25771" s="195"/>
      <c r="EZ25771" s="195"/>
      <c r="FA25771" s="195"/>
    </row>
    <row r="25772" spans="48:157">
      <c r="AV25772" s="195"/>
      <c r="AW25772" s="195"/>
      <c r="EZ25772" s="195"/>
      <c r="FA25772" s="195"/>
    </row>
    <row r="25773" spans="48:157">
      <c r="AV25773" s="195"/>
      <c r="AW25773" s="195"/>
      <c r="EZ25773" s="195"/>
      <c r="FA25773" s="195"/>
    </row>
    <row r="25774" spans="48:157">
      <c r="AV25774" s="195"/>
      <c r="AW25774" s="195"/>
      <c r="EZ25774" s="195"/>
      <c r="FA25774" s="195"/>
    </row>
    <row r="25775" spans="48:157">
      <c r="AV25775" s="195"/>
      <c r="AW25775" s="195"/>
      <c r="EZ25775" s="195"/>
      <c r="FA25775" s="195"/>
    </row>
    <row r="25776" spans="48:157">
      <c r="AV25776" s="195"/>
      <c r="AW25776" s="195"/>
      <c r="EZ25776" s="195"/>
      <c r="FA25776" s="195"/>
    </row>
    <row r="25777" spans="48:157">
      <c r="AV25777" s="195"/>
      <c r="AW25777" s="195"/>
      <c r="EZ25777" s="195"/>
      <c r="FA25777" s="195"/>
    </row>
    <row r="25778" spans="48:157">
      <c r="AV25778" s="195"/>
      <c r="AW25778" s="195"/>
      <c r="EZ25778" s="195"/>
      <c r="FA25778" s="195"/>
    </row>
    <row r="25779" spans="48:157">
      <c r="AV25779" s="195"/>
      <c r="AW25779" s="195"/>
      <c r="EZ25779" s="195"/>
      <c r="FA25779" s="195"/>
    </row>
    <row r="25780" spans="48:157">
      <c r="AV25780" s="195"/>
      <c r="AW25780" s="195"/>
      <c r="EZ25780" s="195"/>
      <c r="FA25780" s="195"/>
    </row>
    <row r="25781" spans="48:157">
      <c r="AV25781" s="195"/>
      <c r="AW25781" s="195"/>
      <c r="EZ25781" s="195"/>
      <c r="FA25781" s="195"/>
    </row>
    <row r="25782" spans="48:157">
      <c r="AV25782" s="195"/>
      <c r="AW25782" s="195"/>
      <c r="EZ25782" s="195"/>
      <c r="FA25782" s="195"/>
    </row>
    <row r="25783" spans="48:157">
      <c r="AV25783" s="195"/>
      <c r="AW25783" s="195"/>
      <c r="EZ25783" s="195"/>
      <c r="FA25783" s="195"/>
    </row>
    <row r="25784" spans="48:157">
      <c r="AV25784" s="195"/>
      <c r="AW25784" s="195"/>
      <c r="EZ25784" s="195"/>
      <c r="FA25784" s="195"/>
    </row>
    <row r="25785" spans="48:157">
      <c r="AV25785" s="195"/>
      <c r="AW25785" s="195"/>
      <c r="EZ25785" s="195"/>
      <c r="FA25785" s="195"/>
    </row>
    <row r="25786" spans="48:157">
      <c r="AV25786" s="195"/>
      <c r="AW25786" s="195"/>
      <c r="EZ25786" s="195"/>
      <c r="FA25786" s="195"/>
    </row>
    <row r="25787" spans="48:157">
      <c r="AV25787" s="195"/>
      <c r="AW25787" s="195"/>
      <c r="EZ25787" s="195"/>
      <c r="FA25787" s="195"/>
    </row>
    <row r="25788" spans="48:157">
      <c r="AV25788" s="195"/>
      <c r="AW25788" s="195"/>
      <c r="EZ25788" s="195"/>
      <c r="FA25788" s="195"/>
    </row>
    <row r="25789" spans="48:157">
      <c r="AV25789" s="195"/>
      <c r="AW25789" s="195"/>
      <c r="EZ25789" s="195"/>
      <c r="FA25789" s="195"/>
    </row>
    <row r="25790" spans="48:157">
      <c r="AV25790" s="195"/>
      <c r="AW25790" s="195"/>
      <c r="EZ25790" s="195"/>
      <c r="FA25790" s="195"/>
    </row>
    <row r="25791" spans="48:157">
      <c r="AV25791" s="195"/>
      <c r="AW25791" s="195"/>
      <c r="EZ25791" s="195"/>
      <c r="FA25791" s="195"/>
    </row>
    <row r="25792" spans="48:157">
      <c r="AV25792" s="195"/>
      <c r="AW25792" s="195"/>
      <c r="EZ25792" s="195"/>
      <c r="FA25792" s="195"/>
    </row>
    <row r="25793" spans="48:157">
      <c r="AV25793" s="195"/>
      <c r="AW25793" s="195"/>
      <c r="EZ25793" s="195"/>
      <c r="FA25793" s="195"/>
    </row>
    <row r="25794" spans="48:157">
      <c r="AV25794" s="195"/>
      <c r="AW25794" s="195"/>
      <c r="EZ25794" s="195"/>
      <c r="FA25794" s="195"/>
    </row>
    <row r="25795" spans="48:157">
      <c r="AV25795" s="195"/>
      <c r="AW25795" s="195"/>
      <c r="EZ25795" s="195"/>
      <c r="FA25795" s="195"/>
    </row>
    <row r="25796" spans="48:157">
      <c r="AV25796" s="195"/>
      <c r="AW25796" s="195"/>
      <c r="EZ25796" s="195"/>
      <c r="FA25796" s="195"/>
    </row>
    <row r="25797" spans="48:157">
      <c r="AV25797" s="195"/>
      <c r="AW25797" s="195"/>
      <c r="EZ25797" s="195"/>
      <c r="FA25797" s="195"/>
    </row>
    <row r="25798" spans="48:157">
      <c r="AV25798" s="195"/>
      <c r="AW25798" s="195"/>
      <c r="EZ25798" s="195"/>
      <c r="FA25798" s="195"/>
    </row>
    <row r="25799" spans="48:157">
      <c r="AV25799" s="195"/>
      <c r="AW25799" s="195"/>
      <c r="EZ25799" s="195"/>
      <c r="FA25799" s="195"/>
    </row>
    <row r="25800" spans="48:157">
      <c r="AV25800" s="195"/>
      <c r="AW25800" s="195"/>
      <c r="EZ25800" s="195"/>
      <c r="FA25800" s="195"/>
    </row>
    <row r="25801" spans="48:157">
      <c r="AV25801" s="195"/>
      <c r="AW25801" s="195"/>
      <c r="EZ25801" s="195"/>
      <c r="FA25801" s="195"/>
    </row>
    <row r="25802" spans="48:157">
      <c r="AV25802" s="195"/>
      <c r="AW25802" s="195"/>
      <c r="EZ25802" s="195"/>
      <c r="FA25802" s="195"/>
    </row>
    <row r="25803" spans="48:157">
      <c r="AV25803" s="195"/>
      <c r="AW25803" s="195"/>
      <c r="EZ25803" s="195"/>
      <c r="FA25803" s="195"/>
    </row>
    <row r="25804" spans="48:157">
      <c r="AV25804" s="195"/>
      <c r="AW25804" s="195"/>
      <c r="EZ25804" s="195"/>
      <c r="FA25804" s="195"/>
    </row>
    <row r="25805" spans="48:157">
      <c r="AV25805" s="195"/>
      <c r="AW25805" s="195"/>
      <c r="EZ25805" s="195"/>
      <c r="FA25805" s="195"/>
    </row>
    <row r="25806" spans="48:157">
      <c r="AV25806" s="195"/>
      <c r="AW25806" s="195"/>
      <c r="EZ25806" s="195"/>
      <c r="FA25806" s="195"/>
    </row>
    <row r="25807" spans="48:157">
      <c r="AV25807" s="195"/>
      <c r="AW25807" s="195"/>
      <c r="EZ25807" s="195"/>
      <c r="FA25807" s="195"/>
    </row>
    <row r="25808" spans="48:157">
      <c r="AV25808" s="195"/>
      <c r="AW25808" s="195"/>
      <c r="EZ25808" s="195"/>
      <c r="FA25808" s="195"/>
    </row>
    <row r="25809" spans="48:157">
      <c r="AV25809" s="195"/>
      <c r="AW25809" s="195"/>
      <c r="EZ25809" s="195"/>
      <c r="FA25809" s="195"/>
    </row>
    <row r="25810" spans="48:157">
      <c r="AV25810" s="195"/>
      <c r="AW25810" s="195"/>
      <c r="EZ25810" s="195"/>
      <c r="FA25810" s="195"/>
    </row>
    <row r="25811" spans="48:157">
      <c r="AV25811" s="195"/>
      <c r="AW25811" s="195"/>
      <c r="EZ25811" s="195"/>
      <c r="FA25811" s="195"/>
    </row>
    <row r="25812" spans="48:157">
      <c r="AV25812" s="195"/>
      <c r="AW25812" s="195"/>
      <c r="EZ25812" s="195"/>
      <c r="FA25812" s="195"/>
    </row>
    <row r="25813" spans="48:157">
      <c r="AV25813" s="195"/>
      <c r="AW25813" s="195"/>
      <c r="EZ25813" s="195"/>
      <c r="FA25813" s="195"/>
    </row>
    <row r="25814" spans="48:157">
      <c r="AV25814" s="195"/>
      <c r="AW25814" s="195"/>
      <c r="EZ25814" s="195"/>
      <c r="FA25814" s="195"/>
    </row>
    <row r="25815" spans="48:157">
      <c r="AV25815" s="195"/>
      <c r="AW25815" s="195"/>
      <c r="EZ25815" s="195"/>
      <c r="FA25815" s="195"/>
    </row>
    <row r="25816" spans="48:157">
      <c r="AV25816" s="195"/>
      <c r="AW25816" s="195"/>
      <c r="EZ25816" s="195"/>
      <c r="FA25816" s="195"/>
    </row>
    <row r="25817" spans="48:157">
      <c r="AV25817" s="195"/>
      <c r="AW25817" s="195"/>
      <c r="EZ25817" s="195"/>
      <c r="FA25817" s="195"/>
    </row>
    <row r="25818" spans="48:157">
      <c r="AV25818" s="195"/>
      <c r="AW25818" s="195"/>
      <c r="EZ25818" s="195"/>
      <c r="FA25818" s="195"/>
    </row>
    <row r="25819" spans="48:157">
      <c r="AV25819" s="195"/>
      <c r="AW25819" s="195"/>
      <c r="EZ25819" s="195"/>
      <c r="FA25819" s="195"/>
    </row>
    <row r="25820" spans="48:157">
      <c r="AV25820" s="195"/>
      <c r="AW25820" s="195"/>
      <c r="EZ25820" s="195"/>
      <c r="FA25820" s="195"/>
    </row>
    <row r="25821" spans="48:157">
      <c r="AV25821" s="195"/>
      <c r="AW25821" s="195"/>
      <c r="EZ25821" s="195"/>
      <c r="FA25821" s="195"/>
    </row>
    <row r="25822" spans="48:157">
      <c r="AV25822" s="195"/>
      <c r="AW25822" s="195"/>
      <c r="EZ25822" s="195"/>
      <c r="FA25822" s="195"/>
    </row>
    <row r="25823" spans="48:157">
      <c r="AV25823" s="195"/>
      <c r="AW25823" s="195"/>
      <c r="EZ25823" s="195"/>
      <c r="FA25823" s="195"/>
    </row>
    <row r="25824" spans="48:157">
      <c r="AV25824" s="195"/>
      <c r="AW25824" s="195"/>
      <c r="EZ25824" s="195"/>
      <c r="FA25824" s="195"/>
    </row>
    <row r="25825" spans="48:157">
      <c r="AV25825" s="195"/>
      <c r="AW25825" s="195"/>
      <c r="EZ25825" s="195"/>
      <c r="FA25825" s="195"/>
    </row>
    <row r="25826" spans="48:157">
      <c r="AV25826" s="195"/>
      <c r="AW25826" s="195"/>
      <c r="EZ25826" s="195"/>
      <c r="FA25826" s="195"/>
    </row>
    <row r="25827" spans="48:157">
      <c r="AV25827" s="195"/>
      <c r="AW25827" s="195"/>
      <c r="EZ25827" s="195"/>
      <c r="FA25827" s="195"/>
    </row>
    <row r="25828" spans="48:157">
      <c r="AV25828" s="195"/>
      <c r="AW25828" s="195"/>
      <c r="EZ25828" s="195"/>
      <c r="FA25828" s="195"/>
    </row>
    <row r="25829" spans="48:157">
      <c r="AV25829" s="195"/>
      <c r="AW25829" s="195"/>
      <c r="EZ25829" s="195"/>
      <c r="FA25829" s="195"/>
    </row>
    <row r="25830" spans="48:157">
      <c r="AV25830" s="195"/>
      <c r="AW25830" s="195"/>
      <c r="EZ25830" s="195"/>
      <c r="FA25830" s="195"/>
    </row>
    <row r="25831" spans="48:157">
      <c r="AV25831" s="195"/>
      <c r="AW25831" s="195"/>
      <c r="EZ25831" s="195"/>
      <c r="FA25831" s="195"/>
    </row>
    <row r="25832" spans="48:157">
      <c r="AV25832" s="195"/>
      <c r="AW25832" s="195"/>
      <c r="EZ25832" s="195"/>
      <c r="FA25832" s="195"/>
    </row>
    <row r="25833" spans="48:157">
      <c r="AV25833" s="195"/>
      <c r="AW25833" s="195"/>
      <c r="EZ25833" s="195"/>
      <c r="FA25833" s="195"/>
    </row>
    <row r="25834" spans="48:157">
      <c r="AV25834" s="195"/>
      <c r="AW25834" s="195"/>
      <c r="EZ25834" s="195"/>
      <c r="FA25834" s="195"/>
    </row>
    <row r="25835" spans="48:157">
      <c r="AV25835" s="195"/>
      <c r="AW25835" s="195"/>
      <c r="EZ25835" s="195"/>
      <c r="FA25835" s="195"/>
    </row>
    <row r="25836" spans="48:157">
      <c r="AV25836" s="195"/>
      <c r="AW25836" s="195"/>
      <c r="EZ25836" s="195"/>
      <c r="FA25836" s="195"/>
    </row>
    <row r="25837" spans="48:157">
      <c r="AV25837" s="195"/>
      <c r="AW25837" s="195"/>
      <c r="EZ25837" s="195"/>
      <c r="FA25837" s="195"/>
    </row>
    <row r="25838" spans="48:157">
      <c r="AV25838" s="195"/>
      <c r="AW25838" s="195"/>
      <c r="EZ25838" s="195"/>
      <c r="FA25838" s="195"/>
    </row>
    <row r="25839" spans="48:157">
      <c r="AV25839" s="195"/>
      <c r="AW25839" s="195"/>
      <c r="EZ25839" s="195"/>
      <c r="FA25839" s="195"/>
    </row>
    <row r="25840" spans="48:157">
      <c r="AV25840" s="195"/>
      <c r="AW25840" s="195"/>
      <c r="EZ25840" s="195"/>
      <c r="FA25840" s="195"/>
    </row>
    <row r="25841" spans="48:157">
      <c r="AV25841" s="195"/>
      <c r="AW25841" s="195"/>
      <c r="EZ25841" s="195"/>
      <c r="FA25841" s="195"/>
    </row>
    <row r="25842" spans="48:157">
      <c r="AV25842" s="195"/>
      <c r="AW25842" s="195"/>
      <c r="EZ25842" s="195"/>
      <c r="FA25842" s="195"/>
    </row>
    <row r="25843" spans="48:157">
      <c r="AV25843" s="195"/>
      <c r="AW25843" s="195"/>
      <c r="EZ25843" s="195"/>
      <c r="FA25843" s="195"/>
    </row>
    <row r="25844" spans="48:157">
      <c r="AV25844" s="195"/>
      <c r="AW25844" s="195"/>
      <c r="EZ25844" s="195"/>
      <c r="FA25844" s="195"/>
    </row>
    <row r="25845" spans="48:157">
      <c r="AV25845" s="195"/>
      <c r="AW25845" s="195"/>
      <c r="EZ25845" s="195"/>
      <c r="FA25845" s="195"/>
    </row>
    <row r="25846" spans="48:157">
      <c r="AV25846" s="195"/>
      <c r="AW25846" s="195"/>
      <c r="EZ25846" s="195"/>
      <c r="FA25846" s="195"/>
    </row>
    <row r="25847" spans="48:157">
      <c r="AV25847" s="195"/>
      <c r="AW25847" s="195"/>
      <c r="EZ25847" s="195"/>
      <c r="FA25847" s="195"/>
    </row>
    <row r="25848" spans="48:157">
      <c r="AV25848" s="195"/>
      <c r="AW25848" s="195"/>
      <c r="EZ25848" s="195"/>
      <c r="FA25848" s="195"/>
    </row>
    <row r="25849" spans="48:157">
      <c r="AV25849" s="195"/>
      <c r="AW25849" s="195"/>
      <c r="EZ25849" s="195"/>
      <c r="FA25849" s="195"/>
    </row>
    <row r="25850" spans="48:157">
      <c r="AV25850" s="195"/>
      <c r="AW25850" s="195"/>
      <c r="EZ25850" s="195"/>
      <c r="FA25850" s="195"/>
    </row>
    <row r="25851" spans="48:157">
      <c r="AV25851" s="195"/>
      <c r="AW25851" s="195"/>
      <c r="EZ25851" s="195"/>
      <c r="FA25851" s="195"/>
    </row>
    <row r="25852" spans="48:157">
      <c r="AV25852" s="195"/>
      <c r="AW25852" s="195"/>
      <c r="EZ25852" s="195"/>
      <c r="FA25852" s="195"/>
    </row>
    <row r="25853" spans="48:157">
      <c r="AV25853" s="195"/>
      <c r="AW25853" s="195"/>
      <c r="EZ25853" s="195"/>
      <c r="FA25853" s="195"/>
    </row>
    <row r="25854" spans="48:157">
      <c r="AV25854" s="195"/>
      <c r="AW25854" s="195"/>
      <c r="EZ25854" s="195"/>
      <c r="FA25854" s="195"/>
    </row>
    <row r="25855" spans="48:157">
      <c r="AV25855" s="195"/>
      <c r="AW25855" s="195"/>
      <c r="EZ25855" s="195"/>
      <c r="FA25855" s="195"/>
    </row>
    <row r="25856" spans="48:157">
      <c r="AV25856" s="195"/>
      <c r="AW25856" s="195"/>
      <c r="EZ25856" s="195"/>
      <c r="FA25856" s="195"/>
    </row>
    <row r="25857" spans="48:157">
      <c r="AV25857" s="195"/>
      <c r="AW25857" s="195"/>
      <c r="EZ25857" s="195"/>
      <c r="FA25857" s="195"/>
    </row>
    <row r="25858" spans="48:157">
      <c r="AV25858" s="195"/>
      <c r="AW25858" s="195"/>
      <c r="EZ25858" s="195"/>
      <c r="FA25858" s="195"/>
    </row>
    <row r="25859" spans="48:157">
      <c r="AV25859" s="195"/>
      <c r="AW25859" s="195"/>
      <c r="EZ25859" s="195"/>
      <c r="FA25859" s="195"/>
    </row>
    <row r="25860" spans="48:157">
      <c r="AV25860" s="195"/>
      <c r="AW25860" s="195"/>
      <c r="EZ25860" s="195"/>
      <c r="FA25860" s="195"/>
    </row>
    <row r="25861" spans="48:157">
      <c r="AV25861" s="195"/>
      <c r="AW25861" s="195"/>
      <c r="EZ25861" s="195"/>
      <c r="FA25861" s="195"/>
    </row>
    <row r="25862" spans="48:157">
      <c r="AV25862" s="195"/>
      <c r="AW25862" s="195"/>
      <c r="EZ25862" s="195"/>
      <c r="FA25862" s="195"/>
    </row>
    <row r="25863" spans="48:157">
      <c r="AV25863" s="195"/>
      <c r="AW25863" s="195"/>
      <c r="EZ25863" s="195"/>
      <c r="FA25863" s="195"/>
    </row>
    <row r="25864" spans="48:157">
      <c r="AV25864" s="195"/>
      <c r="AW25864" s="195"/>
      <c r="EZ25864" s="195"/>
      <c r="FA25864" s="195"/>
    </row>
    <row r="25865" spans="48:157">
      <c r="AV25865" s="195"/>
      <c r="AW25865" s="195"/>
      <c r="EZ25865" s="195"/>
      <c r="FA25865" s="195"/>
    </row>
    <row r="25866" spans="48:157">
      <c r="AV25866" s="195"/>
      <c r="AW25866" s="195"/>
      <c r="EZ25866" s="195"/>
      <c r="FA25866" s="195"/>
    </row>
    <row r="25867" spans="48:157">
      <c r="AV25867" s="195"/>
      <c r="AW25867" s="195"/>
      <c r="EZ25867" s="195"/>
      <c r="FA25867" s="195"/>
    </row>
    <row r="25868" spans="48:157">
      <c r="AV25868" s="195"/>
      <c r="AW25868" s="195"/>
      <c r="EZ25868" s="195"/>
      <c r="FA25868" s="195"/>
    </row>
    <row r="25869" spans="48:157">
      <c r="AV25869" s="195"/>
      <c r="AW25869" s="195"/>
      <c r="EZ25869" s="195"/>
      <c r="FA25869" s="195"/>
    </row>
    <row r="25870" spans="48:157">
      <c r="AV25870" s="195"/>
      <c r="AW25870" s="195"/>
      <c r="EZ25870" s="195"/>
      <c r="FA25870" s="195"/>
    </row>
    <row r="25871" spans="48:157">
      <c r="AV25871" s="195"/>
      <c r="AW25871" s="195"/>
      <c r="EZ25871" s="195"/>
      <c r="FA25871" s="195"/>
    </row>
    <row r="25872" spans="48:157">
      <c r="AV25872" s="195"/>
      <c r="AW25872" s="195"/>
      <c r="EZ25872" s="195"/>
      <c r="FA25872" s="195"/>
    </row>
    <row r="25873" spans="48:157">
      <c r="AV25873" s="195"/>
      <c r="AW25873" s="195"/>
      <c r="EZ25873" s="195"/>
      <c r="FA25873" s="195"/>
    </row>
    <row r="25874" spans="48:157">
      <c r="AV25874" s="195"/>
      <c r="AW25874" s="195"/>
      <c r="EZ25874" s="195"/>
      <c r="FA25874" s="195"/>
    </row>
    <row r="25875" spans="48:157">
      <c r="AV25875" s="195"/>
      <c r="AW25875" s="195"/>
      <c r="EZ25875" s="195"/>
      <c r="FA25875" s="195"/>
    </row>
    <row r="25876" spans="48:157">
      <c r="AV25876" s="195"/>
      <c r="AW25876" s="195"/>
      <c r="EZ25876" s="195"/>
      <c r="FA25876" s="195"/>
    </row>
    <row r="25877" spans="48:157">
      <c r="AV25877" s="195"/>
      <c r="AW25877" s="195"/>
      <c r="EZ25877" s="195"/>
      <c r="FA25877" s="195"/>
    </row>
    <row r="25878" spans="48:157">
      <c r="AV25878" s="195"/>
      <c r="AW25878" s="195"/>
      <c r="EZ25878" s="195"/>
      <c r="FA25878" s="195"/>
    </row>
    <row r="25879" spans="48:157">
      <c r="AV25879" s="195"/>
      <c r="AW25879" s="195"/>
      <c r="EZ25879" s="195"/>
      <c r="FA25879" s="195"/>
    </row>
    <row r="25880" spans="48:157">
      <c r="AV25880" s="195"/>
      <c r="AW25880" s="195"/>
      <c r="EZ25880" s="195"/>
      <c r="FA25880" s="195"/>
    </row>
    <row r="25881" spans="48:157">
      <c r="AV25881" s="195"/>
      <c r="AW25881" s="195"/>
      <c r="EZ25881" s="195"/>
      <c r="FA25881" s="195"/>
    </row>
    <row r="25882" spans="48:157">
      <c r="AV25882" s="195"/>
      <c r="AW25882" s="195"/>
      <c r="EZ25882" s="195"/>
      <c r="FA25882" s="195"/>
    </row>
    <row r="25883" spans="48:157">
      <c r="AV25883" s="195"/>
      <c r="AW25883" s="195"/>
      <c r="EZ25883" s="195"/>
      <c r="FA25883" s="195"/>
    </row>
    <row r="25884" spans="48:157">
      <c r="AV25884" s="195"/>
      <c r="AW25884" s="195"/>
      <c r="EZ25884" s="195"/>
      <c r="FA25884" s="195"/>
    </row>
    <row r="25885" spans="48:157">
      <c r="AV25885" s="195"/>
      <c r="AW25885" s="195"/>
      <c r="EZ25885" s="195"/>
      <c r="FA25885" s="195"/>
    </row>
    <row r="25886" spans="48:157">
      <c r="AV25886" s="195"/>
      <c r="AW25886" s="195"/>
      <c r="EZ25886" s="195"/>
      <c r="FA25886" s="195"/>
    </row>
    <row r="25887" spans="48:157">
      <c r="AV25887" s="195"/>
      <c r="AW25887" s="195"/>
      <c r="EZ25887" s="195"/>
      <c r="FA25887" s="195"/>
    </row>
    <row r="25888" spans="48:157">
      <c r="AV25888" s="195"/>
      <c r="AW25888" s="195"/>
      <c r="EZ25888" s="195"/>
      <c r="FA25888" s="195"/>
    </row>
    <row r="25889" spans="48:157">
      <c r="AV25889" s="195"/>
      <c r="AW25889" s="195"/>
      <c r="EZ25889" s="195"/>
      <c r="FA25889" s="195"/>
    </row>
    <row r="25890" spans="48:157">
      <c r="AV25890" s="195"/>
      <c r="AW25890" s="195"/>
      <c r="EZ25890" s="195"/>
      <c r="FA25890" s="195"/>
    </row>
    <row r="25891" spans="48:157">
      <c r="AV25891" s="195"/>
      <c r="AW25891" s="195"/>
      <c r="EZ25891" s="195"/>
      <c r="FA25891" s="195"/>
    </row>
    <row r="25892" spans="48:157">
      <c r="AV25892" s="195"/>
      <c r="AW25892" s="195"/>
      <c r="EZ25892" s="195"/>
      <c r="FA25892" s="195"/>
    </row>
    <row r="25893" spans="48:157">
      <c r="AV25893" s="195"/>
      <c r="AW25893" s="195"/>
      <c r="EZ25893" s="195"/>
      <c r="FA25893" s="195"/>
    </row>
    <row r="25894" spans="48:157">
      <c r="AV25894" s="195"/>
      <c r="AW25894" s="195"/>
      <c r="EZ25894" s="195"/>
      <c r="FA25894" s="195"/>
    </row>
    <row r="25895" spans="48:157">
      <c r="AV25895" s="195"/>
      <c r="AW25895" s="195"/>
      <c r="EZ25895" s="195"/>
      <c r="FA25895" s="195"/>
    </row>
    <row r="25896" spans="48:157">
      <c r="AV25896" s="195"/>
      <c r="AW25896" s="195"/>
      <c r="EZ25896" s="195"/>
      <c r="FA25896" s="195"/>
    </row>
    <row r="25897" spans="48:157">
      <c r="AV25897" s="195"/>
      <c r="AW25897" s="195"/>
      <c r="EZ25897" s="195"/>
      <c r="FA25897" s="195"/>
    </row>
    <row r="25898" spans="48:157">
      <c r="AV25898" s="195"/>
      <c r="AW25898" s="195"/>
      <c r="EZ25898" s="195"/>
      <c r="FA25898" s="195"/>
    </row>
    <row r="25899" spans="48:157">
      <c r="AV25899" s="195"/>
      <c r="AW25899" s="195"/>
      <c r="EZ25899" s="195"/>
      <c r="FA25899" s="195"/>
    </row>
    <row r="25900" spans="48:157">
      <c r="AV25900" s="195"/>
      <c r="AW25900" s="195"/>
      <c r="EZ25900" s="195"/>
      <c r="FA25900" s="195"/>
    </row>
    <row r="25901" spans="48:157">
      <c r="AV25901" s="195"/>
      <c r="AW25901" s="195"/>
      <c r="EZ25901" s="195"/>
      <c r="FA25901" s="195"/>
    </row>
    <row r="25902" spans="48:157">
      <c r="AV25902" s="195"/>
      <c r="AW25902" s="195"/>
      <c r="EZ25902" s="195"/>
      <c r="FA25902" s="195"/>
    </row>
    <row r="25903" spans="48:157">
      <c r="AV25903" s="195"/>
      <c r="AW25903" s="195"/>
      <c r="EZ25903" s="195"/>
      <c r="FA25903" s="195"/>
    </row>
    <row r="25904" spans="48:157">
      <c r="AV25904" s="195"/>
      <c r="AW25904" s="195"/>
      <c r="EZ25904" s="195"/>
      <c r="FA25904" s="195"/>
    </row>
    <row r="25905" spans="48:157">
      <c r="AV25905" s="195"/>
      <c r="AW25905" s="195"/>
      <c r="EZ25905" s="195"/>
      <c r="FA25905" s="195"/>
    </row>
    <row r="25906" spans="48:157">
      <c r="AV25906" s="195"/>
      <c r="AW25906" s="195"/>
      <c r="EZ25906" s="195"/>
      <c r="FA25906" s="195"/>
    </row>
    <row r="25907" spans="48:157">
      <c r="AV25907" s="195"/>
      <c r="AW25907" s="195"/>
      <c r="EZ25907" s="195"/>
      <c r="FA25907" s="195"/>
    </row>
    <row r="25908" spans="48:157">
      <c r="AV25908" s="195"/>
      <c r="AW25908" s="195"/>
      <c r="EZ25908" s="195"/>
      <c r="FA25908" s="195"/>
    </row>
    <row r="25909" spans="48:157">
      <c r="AV25909" s="195"/>
      <c r="AW25909" s="195"/>
      <c r="EZ25909" s="195"/>
      <c r="FA25909" s="195"/>
    </row>
    <row r="25910" spans="48:157">
      <c r="AV25910" s="195"/>
      <c r="AW25910" s="195"/>
      <c r="EZ25910" s="195"/>
      <c r="FA25910" s="195"/>
    </row>
    <row r="25911" spans="48:157">
      <c r="AV25911" s="195"/>
      <c r="AW25911" s="195"/>
      <c r="EZ25911" s="195"/>
      <c r="FA25911" s="195"/>
    </row>
    <row r="25912" spans="48:157">
      <c r="AV25912" s="195"/>
      <c r="AW25912" s="195"/>
      <c r="EZ25912" s="195"/>
      <c r="FA25912" s="195"/>
    </row>
    <row r="25913" spans="48:157">
      <c r="AV25913" s="195"/>
      <c r="AW25913" s="195"/>
      <c r="EZ25913" s="195"/>
      <c r="FA25913" s="195"/>
    </row>
    <row r="25914" spans="48:157">
      <c r="AV25914" s="195"/>
      <c r="AW25914" s="195"/>
      <c r="EZ25914" s="195"/>
      <c r="FA25914" s="195"/>
    </row>
    <row r="25915" spans="48:157">
      <c r="AV25915" s="195"/>
      <c r="AW25915" s="195"/>
      <c r="EZ25915" s="195"/>
      <c r="FA25915" s="195"/>
    </row>
    <row r="25916" spans="48:157">
      <c r="AV25916" s="195"/>
      <c r="AW25916" s="195"/>
      <c r="EZ25916" s="195"/>
      <c r="FA25916" s="195"/>
    </row>
    <row r="25917" spans="48:157">
      <c r="AV25917" s="195"/>
      <c r="AW25917" s="195"/>
      <c r="EZ25917" s="195"/>
      <c r="FA25917" s="195"/>
    </row>
    <row r="25918" spans="48:157">
      <c r="AV25918" s="195"/>
      <c r="AW25918" s="195"/>
      <c r="EZ25918" s="195"/>
      <c r="FA25918" s="195"/>
    </row>
    <row r="25919" spans="48:157">
      <c r="AV25919" s="195"/>
      <c r="AW25919" s="195"/>
      <c r="EZ25919" s="195"/>
      <c r="FA25919" s="195"/>
    </row>
    <row r="25920" spans="48:157">
      <c r="AV25920" s="195"/>
      <c r="AW25920" s="195"/>
      <c r="EZ25920" s="195"/>
      <c r="FA25920" s="195"/>
    </row>
    <row r="25921" spans="48:157">
      <c r="AV25921" s="195"/>
      <c r="AW25921" s="195"/>
      <c r="EZ25921" s="195"/>
      <c r="FA25921" s="195"/>
    </row>
    <row r="25922" spans="48:157">
      <c r="AV25922" s="195"/>
      <c r="AW25922" s="195"/>
      <c r="EZ25922" s="195"/>
      <c r="FA25922" s="195"/>
    </row>
    <row r="25923" spans="48:157">
      <c r="AV25923" s="195"/>
      <c r="AW25923" s="195"/>
      <c r="EZ25923" s="195"/>
      <c r="FA25923" s="195"/>
    </row>
    <row r="25924" spans="48:157">
      <c r="AV25924" s="195"/>
      <c r="AW25924" s="195"/>
      <c r="EZ25924" s="195"/>
      <c r="FA25924" s="195"/>
    </row>
    <row r="25925" spans="48:157">
      <c r="AV25925" s="195"/>
      <c r="AW25925" s="195"/>
      <c r="EZ25925" s="195"/>
      <c r="FA25925" s="195"/>
    </row>
    <row r="25926" spans="48:157">
      <c r="AV25926" s="195"/>
      <c r="AW25926" s="195"/>
      <c r="EZ25926" s="195"/>
      <c r="FA25926" s="195"/>
    </row>
    <row r="25927" spans="48:157">
      <c r="AV25927" s="195"/>
      <c r="AW25927" s="195"/>
      <c r="EZ25927" s="195"/>
      <c r="FA25927" s="195"/>
    </row>
    <row r="25928" spans="48:157">
      <c r="AV25928" s="195"/>
      <c r="AW25928" s="195"/>
      <c r="EZ25928" s="195"/>
      <c r="FA25928" s="195"/>
    </row>
    <row r="25929" spans="48:157">
      <c r="AV25929" s="195"/>
      <c r="AW25929" s="195"/>
      <c r="EZ25929" s="195"/>
      <c r="FA25929" s="195"/>
    </row>
    <row r="25930" spans="48:157">
      <c r="AV25930" s="195"/>
      <c r="AW25930" s="195"/>
      <c r="EZ25930" s="195"/>
      <c r="FA25930" s="195"/>
    </row>
    <row r="25931" spans="48:157">
      <c r="AV25931" s="195"/>
      <c r="AW25931" s="195"/>
      <c r="EZ25931" s="195"/>
      <c r="FA25931" s="195"/>
    </row>
    <row r="25932" spans="48:157">
      <c r="AV25932" s="195"/>
      <c r="AW25932" s="195"/>
      <c r="EZ25932" s="195"/>
      <c r="FA25932" s="195"/>
    </row>
    <row r="25933" spans="48:157">
      <c r="AV25933" s="195"/>
      <c r="AW25933" s="195"/>
      <c r="EZ25933" s="195"/>
      <c r="FA25933" s="195"/>
    </row>
    <row r="25934" spans="48:157">
      <c r="AV25934" s="195"/>
      <c r="AW25934" s="195"/>
      <c r="EZ25934" s="195"/>
      <c r="FA25934" s="195"/>
    </row>
    <row r="25935" spans="48:157">
      <c r="AV25935" s="195"/>
      <c r="AW25935" s="195"/>
      <c r="EZ25935" s="195"/>
      <c r="FA25935" s="195"/>
    </row>
    <row r="25936" spans="48:157">
      <c r="AV25936" s="195"/>
      <c r="AW25936" s="195"/>
      <c r="EZ25936" s="195"/>
      <c r="FA25936" s="195"/>
    </row>
    <row r="25937" spans="48:157">
      <c r="AV25937" s="195"/>
      <c r="AW25937" s="195"/>
      <c r="EZ25937" s="195"/>
      <c r="FA25937" s="195"/>
    </row>
    <row r="25938" spans="48:157">
      <c r="AV25938" s="195"/>
      <c r="AW25938" s="195"/>
      <c r="EZ25938" s="195"/>
      <c r="FA25938" s="195"/>
    </row>
    <row r="25939" spans="48:157">
      <c r="AV25939" s="195"/>
      <c r="AW25939" s="195"/>
      <c r="EZ25939" s="195"/>
      <c r="FA25939" s="195"/>
    </row>
    <row r="25940" spans="48:157">
      <c r="AV25940" s="195"/>
      <c r="AW25940" s="195"/>
      <c r="EZ25940" s="195"/>
      <c r="FA25940" s="195"/>
    </row>
    <row r="25941" spans="48:157">
      <c r="AV25941" s="195"/>
      <c r="AW25941" s="195"/>
      <c r="EZ25941" s="195"/>
      <c r="FA25941" s="195"/>
    </row>
    <row r="25942" spans="48:157">
      <c r="AV25942" s="195"/>
      <c r="AW25942" s="195"/>
      <c r="EZ25942" s="195"/>
      <c r="FA25942" s="195"/>
    </row>
    <row r="25943" spans="48:157">
      <c r="AV25943" s="195"/>
      <c r="AW25943" s="195"/>
      <c r="EZ25943" s="195"/>
      <c r="FA25943" s="195"/>
    </row>
    <row r="25944" spans="48:157">
      <c r="AV25944" s="195"/>
      <c r="AW25944" s="195"/>
      <c r="EZ25944" s="195"/>
      <c r="FA25944" s="195"/>
    </row>
    <row r="25945" spans="48:157">
      <c r="AV25945" s="195"/>
      <c r="AW25945" s="195"/>
      <c r="EZ25945" s="195"/>
      <c r="FA25945" s="195"/>
    </row>
    <row r="25946" spans="48:157">
      <c r="AV25946" s="195"/>
      <c r="AW25946" s="195"/>
      <c r="EZ25946" s="195"/>
      <c r="FA25946" s="195"/>
    </row>
    <row r="25947" spans="48:157">
      <c r="AV25947" s="195"/>
      <c r="AW25947" s="195"/>
      <c r="EZ25947" s="195"/>
      <c r="FA25947" s="195"/>
    </row>
    <row r="25948" spans="48:157">
      <c r="AV25948" s="195"/>
      <c r="AW25948" s="195"/>
      <c r="EZ25948" s="195"/>
      <c r="FA25948" s="195"/>
    </row>
    <row r="25949" spans="48:157">
      <c r="AV25949" s="195"/>
      <c r="AW25949" s="195"/>
      <c r="EZ25949" s="195"/>
      <c r="FA25949" s="195"/>
    </row>
    <row r="25950" spans="48:157">
      <c r="AV25950" s="195"/>
      <c r="AW25950" s="195"/>
      <c r="EZ25950" s="195"/>
      <c r="FA25950" s="195"/>
    </row>
    <row r="25951" spans="48:157">
      <c r="AV25951" s="195"/>
      <c r="AW25951" s="195"/>
      <c r="EZ25951" s="195"/>
      <c r="FA25951" s="195"/>
    </row>
    <row r="25952" spans="48:157">
      <c r="AV25952" s="195"/>
      <c r="AW25952" s="195"/>
      <c r="EZ25952" s="195"/>
      <c r="FA25952" s="195"/>
    </row>
    <row r="25953" spans="48:157">
      <c r="AV25953" s="195"/>
      <c r="AW25953" s="195"/>
      <c r="EZ25953" s="195"/>
      <c r="FA25953" s="195"/>
    </row>
    <row r="25954" spans="48:157">
      <c r="AV25954" s="195"/>
      <c r="AW25954" s="195"/>
      <c r="EZ25954" s="195"/>
      <c r="FA25954" s="195"/>
    </row>
    <row r="25955" spans="48:157">
      <c r="AV25955" s="195"/>
      <c r="AW25955" s="195"/>
      <c r="EZ25955" s="195"/>
      <c r="FA25955" s="195"/>
    </row>
    <row r="25956" spans="48:157">
      <c r="AV25956" s="195"/>
      <c r="AW25956" s="195"/>
      <c r="EZ25956" s="195"/>
      <c r="FA25956" s="195"/>
    </row>
    <row r="25957" spans="48:157">
      <c r="AV25957" s="195"/>
      <c r="AW25957" s="195"/>
      <c r="EZ25957" s="195"/>
      <c r="FA25957" s="195"/>
    </row>
    <row r="25958" spans="48:157">
      <c r="AV25958" s="195"/>
      <c r="AW25958" s="195"/>
      <c r="EZ25958" s="195"/>
      <c r="FA25958" s="195"/>
    </row>
    <row r="25959" spans="48:157">
      <c r="AV25959" s="195"/>
      <c r="AW25959" s="195"/>
      <c r="EZ25959" s="195"/>
      <c r="FA25959" s="195"/>
    </row>
    <row r="25960" spans="48:157">
      <c r="AV25960" s="195"/>
      <c r="AW25960" s="195"/>
      <c r="EZ25960" s="195"/>
      <c r="FA25960" s="195"/>
    </row>
    <row r="25961" spans="48:157">
      <c r="AV25961" s="195"/>
      <c r="AW25961" s="195"/>
      <c r="EZ25961" s="195"/>
      <c r="FA25961" s="195"/>
    </row>
    <row r="25962" spans="48:157">
      <c r="AV25962" s="195"/>
      <c r="AW25962" s="195"/>
      <c r="EZ25962" s="195"/>
      <c r="FA25962" s="195"/>
    </row>
    <row r="25963" spans="48:157">
      <c r="AV25963" s="195"/>
      <c r="AW25963" s="195"/>
      <c r="EZ25963" s="195"/>
      <c r="FA25963" s="195"/>
    </row>
    <row r="25964" spans="48:157">
      <c r="AV25964" s="195"/>
      <c r="AW25964" s="195"/>
      <c r="EZ25964" s="195"/>
      <c r="FA25964" s="195"/>
    </row>
    <row r="25965" spans="48:157">
      <c r="AV25965" s="195"/>
      <c r="AW25965" s="195"/>
      <c r="EZ25965" s="195"/>
      <c r="FA25965" s="195"/>
    </row>
    <row r="25966" spans="48:157">
      <c r="AV25966" s="195"/>
      <c r="AW25966" s="195"/>
      <c r="EZ25966" s="195"/>
      <c r="FA25966" s="195"/>
    </row>
    <row r="25967" spans="48:157">
      <c r="AV25967" s="195"/>
      <c r="AW25967" s="195"/>
      <c r="EZ25967" s="195"/>
      <c r="FA25967" s="195"/>
    </row>
    <row r="25968" spans="48:157">
      <c r="AV25968" s="195"/>
      <c r="AW25968" s="195"/>
      <c r="EZ25968" s="195"/>
      <c r="FA25968" s="195"/>
    </row>
    <row r="25969" spans="48:157">
      <c r="AV25969" s="195"/>
      <c r="AW25969" s="195"/>
      <c r="EZ25969" s="195"/>
      <c r="FA25969" s="195"/>
    </row>
    <row r="25970" spans="48:157">
      <c r="AV25970" s="195"/>
      <c r="AW25970" s="195"/>
      <c r="EZ25970" s="195"/>
      <c r="FA25970" s="195"/>
    </row>
    <row r="25971" spans="48:157">
      <c r="AV25971" s="195"/>
      <c r="AW25971" s="195"/>
      <c r="EZ25971" s="195"/>
      <c r="FA25971" s="195"/>
    </row>
    <row r="25972" spans="48:157">
      <c r="AV25972" s="195"/>
      <c r="AW25972" s="195"/>
      <c r="EZ25972" s="195"/>
      <c r="FA25972" s="195"/>
    </row>
    <row r="25973" spans="48:157">
      <c r="AV25973" s="195"/>
      <c r="AW25973" s="195"/>
      <c r="EZ25973" s="195"/>
      <c r="FA25973" s="195"/>
    </row>
    <row r="25974" spans="48:157">
      <c r="AV25974" s="195"/>
      <c r="AW25974" s="195"/>
      <c r="EZ25974" s="195"/>
      <c r="FA25974" s="195"/>
    </row>
    <row r="25975" spans="48:157">
      <c r="AV25975" s="195"/>
      <c r="AW25975" s="195"/>
      <c r="EZ25975" s="195"/>
      <c r="FA25975" s="195"/>
    </row>
    <row r="25976" spans="48:157">
      <c r="AV25976" s="195"/>
      <c r="AW25976" s="195"/>
      <c r="EZ25976" s="195"/>
      <c r="FA25976" s="195"/>
    </row>
    <row r="25977" spans="48:157">
      <c r="AV25977" s="195"/>
      <c r="AW25977" s="195"/>
      <c r="EZ25977" s="195"/>
      <c r="FA25977" s="195"/>
    </row>
    <row r="25978" spans="48:157">
      <c r="AV25978" s="195"/>
      <c r="AW25978" s="195"/>
      <c r="EZ25978" s="195"/>
      <c r="FA25978" s="195"/>
    </row>
    <row r="25979" spans="48:157">
      <c r="AV25979" s="195"/>
      <c r="AW25979" s="195"/>
      <c r="EZ25979" s="195"/>
      <c r="FA25979" s="195"/>
    </row>
    <row r="25980" spans="48:157">
      <c r="AV25980" s="195"/>
      <c r="AW25980" s="195"/>
      <c r="EZ25980" s="195"/>
      <c r="FA25980" s="195"/>
    </row>
    <row r="25981" spans="48:157">
      <c r="AV25981" s="195"/>
      <c r="AW25981" s="195"/>
      <c r="EZ25981" s="195"/>
      <c r="FA25981" s="195"/>
    </row>
    <row r="25982" spans="48:157">
      <c r="AV25982" s="195"/>
      <c r="AW25982" s="195"/>
      <c r="EZ25982" s="195"/>
      <c r="FA25982" s="195"/>
    </row>
    <row r="25983" spans="48:157">
      <c r="AV25983" s="195"/>
      <c r="AW25983" s="195"/>
      <c r="EZ25983" s="195"/>
      <c r="FA25983" s="195"/>
    </row>
    <row r="25984" spans="48:157">
      <c r="AV25984" s="195"/>
      <c r="AW25984" s="195"/>
      <c r="EZ25984" s="195"/>
      <c r="FA25984" s="195"/>
    </row>
    <row r="25985" spans="48:157">
      <c r="AV25985" s="195"/>
      <c r="AW25985" s="195"/>
      <c r="EZ25985" s="195"/>
      <c r="FA25985" s="195"/>
    </row>
    <row r="25986" spans="48:157">
      <c r="AV25986" s="195"/>
      <c r="AW25986" s="195"/>
      <c r="EZ25986" s="195"/>
      <c r="FA25986" s="195"/>
    </row>
    <row r="25987" spans="48:157">
      <c r="AV25987" s="195"/>
      <c r="AW25987" s="195"/>
      <c r="EZ25987" s="195"/>
      <c r="FA25987" s="195"/>
    </row>
    <row r="25988" spans="48:157">
      <c r="AV25988" s="195"/>
      <c r="AW25988" s="195"/>
      <c r="EZ25988" s="195"/>
      <c r="FA25988" s="195"/>
    </row>
    <row r="25989" spans="48:157">
      <c r="AV25989" s="195"/>
      <c r="AW25989" s="195"/>
      <c r="EZ25989" s="195"/>
      <c r="FA25989" s="195"/>
    </row>
    <row r="25990" spans="48:157">
      <c r="AV25990" s="195"/>
      <c r="AW25990" s="195"/>
      <c r="EZ25990" s="195"/>
      <c r="FA25990" s="195"/>
    </row>
    <row r="25991" spans="48:157">
      <c r="AV25991" s="195"/>
      <c r="AW25991" s="195"/>
      <c r="EZ25991" s="195"/>
      <c r="FA25991" s="195"/>
    </row>
    <row r="25992" spans="48:157">
      <c r="AV25992" s="195"/>
      <c r="AW25992" s="195"/>
      <c r="EZ25992" s="195"/>
      <c r="FA25992" s="195"/>
    </row>
    <row r="25993" spans="48:157">
      <c r="AV25993" s="195"/>
      <c r="AW25993" s="195"/>
      <c r="EZ25993" s="195"/>
      <c r="FA25993" s="195"/>
    </row>
    <row r="25994" spans="48:157">
      <c r="AV25994" s="195"/>
      <c r="AW25994" s="195"/>
      <c r="EZ25994" s="195"/>
      <c r="FA25994" s="195"/>
    </row>
    <row r="25995" spans="48:157">
      <c r="AV25995" s="195"/>
      <c r="AW25995" s="195"/>
      <c r="EZ25995" s="195"/>
      <c r="FA25995" s="195"/>
    </row>
    <row r="25996" spans="48:157">
      <c r="AV25996" s="195"/>
      <c r="AW25996" s="195"/>
      <c r="EZ25996" s="195"/>
      <c r="FA25996" s="195"/>
    </row>
    <row r="25997" spans="48:157">
      <c r="AV25997" s="195"/>
      <c r="AW25997" s="195"/>
      <c r="EZ25997" s="195"/>
      <c r="FA25997" s="195"/>
    </row>
    <row r="25998" spans="48:157">
      <c r="AV25998" s="195"/>
      <c r="AW25998" s="195"/>
      <c r="EZ25998" s="195"/>
      <c r="FA25998" s="195"/>
    </row>
    <row r="25999" spans="48:157">
      <c r="AV25999" s="195"/>
      <c r="AW25999" s="195"/>
      <c r="EZ25999" s="195"/>
      <c r="FA25999" s="195"/>
    </row>
    <row r="26000" spans="48:157">
      <c r="AV26000" s="195"/>
      <c r="AW26000" s="195"/>
      <c r="EZ26000" s="195"/>
      <c r="FA26000" s="195"/>
    </row>
    <row r="26001" spans="48:157">
      <c r="AV26001" s="195"/>
      <c r="AW26001" s="195"/>
      <c r="EZ26001" s="195"/>
      <c r="FA26001" s="195"/>
    </row>
    <row r="26002" spans="48:157">
      <c r="AV26002" s="195"/>
      <c r="AW26002" s="195"/>
      <c r="EZ26002" s="195"/>
      <c r="FA26002" s="195"/>
    </row>
    <row r="26003" spans="48:157">
      <c r="AV26003" s="195"/>
      <c r="AW26003" s="195"/>
      <c r="EZ26003" s="195"/>
      <c r="FA26003" s="195"/>
    </row>
    <row r="26004" spans="48:157">
      <c r="AV26004" s="195"/>
      <c r="AW26004" s="195"/>
      <c r="EZ26004" s="195"/>
      <c r="FA26004" s="195"/>
    </row>
    <row r="26005" spans="48:157">
      <c r="AV26005" s="195"/>
      <c r="AW26005" s="195"/>
      <c r="EZ26005" s="195"/>
      <c r="FA26005" s="195"/>
    </row>
    <row r="26006" spans="48:157">
      <c r="AV26006" s="195"/>
      <c r="AW26006" s="195"/>
      <c r="EZ26006" s="195"/>
      <c r="FA26006" s="195"/>
    </row>
    <row r="26007" spans="48:157">
      <c r="AV26007" s="195"/>
      <c r="AW26007" s="195"/>
      <c r="EZ26007" s="195"/>
      <c r="FA26007" s="195"/>
    </row>
    <row r="26008" spans="48:157">
      <c r="AV26008" s="195"/>
      <c r="AW26008" s="195"/>
      <c r="EZ26008" s="195"/>
      <c r="FA26008" s="195"/>
    </row>
    <row r="26009" spans="48:157">
      <c r="AV26009" s="195"/>
      <c r="AW26009" s="195"/>
      <c r="EZ26009" s="195"/>
      <c r="FA26009" s="195"/>
    </row>
    <row r="26010" spans="48:157">
      <c r="AV26010" s="195"/>
      <c r="AW26010" s="195"/>
      <c r="EZ26010" s="195"/>
      <c r="FA26010" s="195"/>
    </row>
    <row r="26011" spans="48:157">
      <c r="AV26011" s="195"/>
      <c r="AW26011" s="195"/>
      <c r="EZ26011" s="195"/>
      <c r="FA26011" s="195"/>
    </row>
    <row r="26012" spans="48:157">
      <c r="AV26012" s="195"/>
      <c r="AW26012" s="195"/>
      <c r="EZ26012" s="195"/>
      <c r="FA26012" s="195"/>
    </row>
    <row r="26013" spans="48:157">
      <c r="AV26013" s="195"/>
      <c r="AW26013" s="195"/>
      <c r="EZ26013" s="195"/>
      <c r="FA26013" s="195"/>
    </row>
    <row r="26014" spans="48:157">
      <c r="AV26014" s="195"/>
      <c r="AW26014" s="195"/>
      <c r="EZ26014" s="195"/>
      <c r="FA26014" s="195"/>
    </row>
    <row r="26015" spans="48:157">
      <c r="AV26015" s="195"/>
      <c r="AW26015" s="195"/>
      <c r="EZ26015" s="195"/>
      <c r="FA26015" s="195"/>
    </row>
    <row r="26016" spans="48:157">
      <c r="AV26016" s="195"/>
      <c r="AW26016" s="195"/>
      <c r="EZ26016" s="195"/>
      <c r="FA26016" s="195"/>
    </row>
    <row r="26017" spans="48:157">
      <c r="AV26017" s="195"/>
      <c r="AW26017" s="195"/>
      <c r="EZ26017" s="195"/>
      <c r="FA26017" s="195"/>
    </row>
    <row r="26018" spans="48:157">
      <c r="AV26018" s="195"/>
      <c r="AW26018" s="195"/>
      <c r="EZ26018" s="195"/>
      <c r="FA26018" s="195"/>
    </row>
    <row r="26019" spans="48:157">
      <c r="AV26019" s="195"/>
      <c r="AW26019" s="195"/>
      <c r="EZ26019" s="195"/>
      <c r="FA26019" s="195"/>
    </row>
    <row r="26020" spans="48:157">
      <c r="AV26020" s="195"/>
      <c r="AW26020" s="195"/>
      <c r="EZ26020" s="195"/>
      <c r="FA26020" s="195"/>
    </row>
    <row r="26021" spans="48:157">
      <c r="AV26021" s="195"/>
      <c r="AW26021" s="195"/>
      <c r="EZ26021" s="195"/>
      <c r="FA26021" s="195"/>
    </row>
    <row r="26022" spans="48:157">
      <c r="AV26022" s="195"/>
      <c r="AW26022" s="195"/>
      <c r="EZ26022" s="195"/>
      <c r="FA26022" s="195"/>
    </row>
    <row r="26023" spans="48:157">
      <c r="AV26023" s="195"/>
      <c r="AW26023" s="195"/>
      <c r="EZ26023" s="195"/>
      <c r="FA26023" s="195"/>
    </row>
    <row r="26024" spans="48:157">
      <c r="AV26024" s="195"/>
      <c r="AW26024" s="195"/>
      <c r="EZ26024" s="195"/>
      <c r="FA26024" s="195"/>
    </row>
    <row r="26025" spans="48:157">
      <c r="AV26025" s="195"/>
      <c r="AW26025" s="195"/>
      <c r="EZ26025" s="195"/>
      <c r="FA26025" s="195"/>
    </row>
    <row r="26026" spans="48:157">
      <c r="AV26026" s="195"/>
      <c r="AW26026" s="195"/>
      <c r="EZ26026" s="195"/>
      <c r="FA26026" s="195"/>
    </row>
    <row r="26027" spans="48:157">
      <c r="AV26027" s="195"/>
      <c r="AW26027" s="195"/>
      <c r="EZ26027" s="195"/>
      <c r="FA26027" s="195"/>
    </row>
    <row r="26028" spans="48:157">
      <c r="AV26028" s="195"/>
      <c r="AW26028" s="195"/>
      <c r="EZ26028" s="195"/>
      <c r="FA26028" s="195"/>
    </row>
    <row r="26029" spans="48:157">
      <c r="AV26029" s="195"/>
      <c r="AW26029" s="195"/>
      <c r="EZ26029" s="195"/>
      <c r="FA26029" s="195"/>
    </row>
    <row r="26030" spans="48:157">
      <c r="AV26030" s="195"/>
      <c r="AW26030" s="195"/>
      <c r="EZ26030" s="195"/>
      <c r="FA26030" s="195"/>
    </row>
    <row r="26031" spans="48:157">
      <c r="AV26031" s="195"/>
      <c r="AW26031" s="195"/>
      <c r="EZ26031" s="195"/>
      <c r="FA26031" s="195"/>
    </row>
    <row r="26032" spans="48:157">
      <c r="AV26032" s="195"/>
      <c r="AW26032" s="195"/>
      <c r="EZ26032" s="195"/>
      <c r="FA26032" s="195"/>
    </row>
    <row r="26033" spans="48:157">
      <c r="AV26033" s="195"/>
      <c r="AW26033" s="195"/>
      <c r="EZ26033" s="195"/>
      <c r="FA26033" s="195"/>
    </row>
    <row r="26034" spans="48:157">
      <c r="AV26034" s="195"/>
      <c r="AW26034" s="195"/>
      <c r="EZ26034" s="195"/>
      <c r="FA26034" s="195"/>
    </row>
    <row r="26035" spans="48:157">
      <c r="AV26035" s="195"/>
      <c r="AW26035" s="195"/>
      <c r="EZ26035" s="195"/>
      <c r="FA26035" s="195"/>
    </row>
    <row r="26036" spans="48:157">
      <c r="AV26036" s="195"/>
      <c r="AW26036" s="195"/>
      <c r="EZ26036" s="195"/>
      <c r="FA26036" s="195"/>
    </row>
    <row r="26037" spans="48:157">
      <c r="AV26037" s="195"/>
      <c r="AW26037" s="195"/>
      <c r="EZ26037" s="195"/>
      <c r="FA26037" s="195"/>
    </row>
    <row r="26038" spans="48:157">
      <c r="AV26038" s="195"/>
      <c r="AW26038" s="195"/>
      <c r="EZ26038" s="195"/>
      <c r="FA26038" s="195"/>
    </row>
    <row r="26039" spans="48:157">
      <c r="AV26039" s="195"/>
      <c r="AW26039" s="195"/>
      <c r="EZ26039" s="195"/>
      <c r="FA26039" s="195"/>
    </row>
    <row r="26040" spans="48:157">
      <c r="AV26040" s="195"/>
      <c r="AW26040" s="195"/>
      <c r="EZ26040" s="195"/>
      <c r="FA26040" s="195"/>
    </row>
    <row r="26041" spans="48:157">
      <c r="AV26041" s="195"/>
      <c r="AW26041" s="195"/>
      <c r="EZ26041" s="195"/>
      <c r="FA26041" s="195"/>
    </row>
    <row r="26042" spans="48:157">
      <c r="AV26042" s="195"/>
      <c r="AW26042" s="195"/>
      <c r="EZ26042" s="195"/>
      <c r="FA26042" s="195"/>
    </row>
    <row r="26043" spans="48:157">
      <c r="AV26043" s="195"/>
      <c r="AW26043" s="195"/>
      <c r="EZ26043" s="195"/>
      <c r="FA26043" s="195"/>
    </row>
    <row r="26044" spans="48:157">
      <c r="AV26044" s="195"/>
      <c r="AW26044" s="195"/>
      <c r="EZ26044" s="195"/>
      <c r="FA26044" s="195"/>
    </row>
    <row r="26045" spans="48:157">
      <c r="AV26045" s="195"/>
      <c r="AW26045" s="195"/>
      <c r="EZ26045" s="195"/>
      <c r="FA26045" s="195"/>
    </row>
    <row r="26046" spans="48:157">
      <c r="AV26046" s="195"/>
      <c r="AW26046" s="195"/>
      <c r="EZ26046" s="195"/>
      <c r="FA26046" s="195"/>
    </row>
    <row r="26047" spans="48:157">
      <c r="AV26047" s="195"/>
      <c r="AW26047" s="195"/>
      <c r="EZ26047" s="195"/>
      <c r="FA26047" s="195"/>
    </row>
    <row r="26048" spans="48:157">
      <c r="AV26048" s="195"/>
      <c r="AW26048" s="195"/>
      <c r="EZ26048" s="195"/>
      <c r="FA26048" s="195"/>
    </row>
    <row r="26049" spans="48:157">
      <c r="AV26049" s="195"/>
      <c r="AW26049" s="195"/>
      <c r="EZ26049" s="195"/>
      <c r="FA26049" s="195"/>
    </row>
    <row r="26050" spans="48:157">
      <c r="AV26050" s="195"/>
      <c r="AW26050" s="195"/>
      <c r="EZ26050" s="195"/>
      <c r="FA26050" s="195"/>
    </row>
    <row r="26051" spans="48:157">
      <c r="AV26051" s="195"/>
      <c r="AW26051" s="195"/>
      <c r="EZ26051" s="195"/>
      <c r="FA26051" s="195"/>
    </row>
    <row r="26052" spans="48:157">
      <c r="AV26052" s="195"/>
      <c r="AW26052" s="195"/>
      <c r="EZ26052" s="195"/>
      <c r="FA26052" s="195"/>
    </row>
    <row r="26053" spans="48:157">
      <c r="AV26053" s="195"/>
      <c r="AW26053" s="195"/>
      <c r="EZ26053" s="195"/>
      <c r="FA26053" s="195"/>
    </row>
    <row r="26054" spans="48:157">
      <c r="AV26054" s="195"/>
      <c r="AW26054" s="195"/>
      <c r="EZ26054" s="195"/>
      <c r="FA26054" s="195"/>
    </row>
    <row r="26055" spans="48:157">
      <c r="AV26055" s="195"/>
      <c r="AW26055" s="195"/>
      <c r="EZ26055" s="195"/>
      <c r="FA26055" s="195"/>
    </row>
    <row r="26056" spans="48:157">
      <c r="AV26056" s="195"/>
      <c r="AW26056" s="195"/>
      <c r="EZ26056" s="195"/>
      <c r="FA26056" s="195"/>
    </row>
    <row r="26057" spans="48:157">
      <c r="AV26057" s="195"/>
      <c r="AW26057" s="195"/>
      <c r="EZ26057" s="195"/>
      <c r="FA26057" s="195"/>
    </row>
    <row r="26058" spans="48:157">
      <c r="AV26058" s="195"/>
      <c r="AW26058" s="195"/>
      <c r="EZ26058" s="195"/>
      <c r="FA26058" s="195"/>
    </row>
    <row r="26059" spans="48:157">
      <c r="AV26059" s="195"/>
      <c r="AW26059" s="195"/>
      <c r="EZ26059" s="195"/>
      <c r="FA26059" s="195"/>
    </row>
    <row r="26060" spans="48:157">
      <c r="AV26060" s="195"/>
      <c r="AW26060" s="195"/>
      <c r="EZ26060" s="195"/>
      <c r="FA26060" s="195"/>
    </row>
    <row r="26061" spans="48:157">
      <c r="AV26061" s="195"/>
      <c r="AW26061" s="195"/>
      <c r="EZ26061" s="195"/>
      <c r="FA26061" s="195"/>
    </row>
    <row r="26062" spans="48:157">
      <c r="AV26062" s="195"/>
      <c r="AW26062" s="195"/>
      <c r="EZ26062" s="195"/>
      <c r="FA26062" s="195"/>
    </row>
    <row r="26063" spans="48:157">
      <c r="AV26063" s="195"/>
      <c r="AW26063" s="195"/>
      <c r="EZ26063" s="195"/>
      <c r="FA26063" s="195"/>
    </row>
    <row r="26064" spans="48:157">
      <c r="AV26064" s="195"/>
      <c r="AW26064" s="195"/>
      <c r="EZ26064" s="195"/>
      <c r="FA26064" s="195"/>
    </row>
    <row r="26065" spans="48:157">
      <c r="AV26065" s="195"/>
      <c r="AW26065" s="195"/>
      <c r="EZ26065" s="195"/>
      <c r="FA26065" s="195"/>
    </row>
    <row r="26066" spans="48:157">
      <c r="AV26066" s="195"/>
      <c r="AW26066" s="195"/>
      <c r="EZ26066" s="195"/>
      <c r="FA26066" s="195"/>
    </row>
    <row r="26067" spans="48:157">
      <c r="AV26067" s="195"/>
      <c r="AW26067" s="195"/>
      <c r="EZ26067" s="195"/>
      <c r="FA26067" s="195"/>
    </row>
    <row r="26068" spans="48:157">
      <c r="AV26068" s="195"/>
      <c r="AW26068" s="195"/>
      <c r="EZ26068" s="195"/>
      <c r="FA26068" s="195"/>
    </row>
    <row r="26069" spans="48:157">
      <c r="AV26069" s="195"/>
      <c r="AW26069" s="195"/>
      <c r="EZ26069" s="195"/>
      <c r="FA26069" s="195"/>
    </row>
    <row r="26070" spans="48:157">
      <c r="AV26070" s="195"/>
      <c r="AW26070" s="195"/>
      <c r="EZ26070" s="195"/>
      <c r="FA26070" s="195"/>
    </row>
    <row r="26071" spans="48:157">
      <c r="AV26071" s="195"/>
      <c r="AW26071" s="195"/>
      <c r="EZ26071" s="195"/>
      <c r="FA26071" s="195"/>
    </row>
    <row r="26072" spans="48:157">
      <c r="AV26072" s="195"/>
      <c r="AW26072" s="195"/>
      <c r="EZ26072" s="195"/>
      <c r="FA26072" s="195"/>
    </row>
    <row r="26073" spans="48:157">
      <c r="AV26073" s="195"/>
      <c r="AW26073" s="195"/>
      <c r="EZ26073" s="195"/>
      <c r="FA26073" s="195"/>
    </row>
    <row r="26074" spans="48:157">
      <c r="AV26074" s="195"/>
      <c r="AW26074" s="195"/>
      <c r="EZ26074" s="195"/>
      <c r="FA26074" s="195"/>
    </row>
    <row r="26075" spans="48:157">
      <c r="AV26075" s="195"/>
      <c r="AW26075" s="195"/>
      <c r="EZ26075" s="195"/>
      <c r="FA26075" s="195"/>
    </row>
    <row r="26076" spans="48:157">
      <c r="AV26076" s="195"/>
      <c r="AW26076" s="195"/>
      <c r="EZ26076" s="195"/>
      <c r="FA26076" s="195"/>
    </row>
    <row r="26077" spans="48:157">
      <c r="AV26077" s="195"/>
      <c r="AW26077" s="195"/>
      <c r="EZ26077" s="195"/>
      <c r="FA26077" s="195"/>
    </row>
    <row r="26078" spans="48:157">
      <c r="AV26078" s="195"/>
      <c r="AW26078" s="195"/>
      <c r="EZ26078" s="195"/>
      <c r="FA26078" s="195"/>
    </row>
    <row r="26079" spans="48:157">
      <c r="AV26079" s="195"/>
      <c r="AW26079" s="195"/>
      <c r="EZ26079" s="195"/>
      <c r="FA26079" s="195"/>
    </row>
    <row r="26080" spans="48:157">
      <c r="AV26080" s="195"/>
      <c r="AW26080" s="195"/>
      <c r="EZ26080" s="195"/>
      <c r="FA26080" s="195"/>
    </row>
    <row r="26081" spans="48:157">
      <c r="AV26081" s="195"/>
      <c r="AW26081" s="195"/>
      <c r="EZ26081" s="195"/>
      <c r="FA26081" s="195"/>
    </row>
    <row r="26082" spans="48:157">
      <c r="AV26082" s="195"/>
      <c r="AW26082" s="195"/>
      <c r="EZ26082" s="195"/>
      <c r="FA26082" s="195"/>
    </row>
    <row r="26083" spans="48:157">
      <c r="AV26083" s="195"/>
      <c r="AW26083" s="195"/>
      <c r="EZ26083" s="195"/>
      <c r="FA26083" s="195"/>
    </row>
    <row r="26084" spans="48:157">
      <c r="AV26084" s="195"/>
      <c r="AW26084" s="195"/>
      <c r="EZ26084" s="195"/>
      <c r="FA26084" s="195"/>
    </row>
    <row r="26085" spans="48:157">
      <c r="AV26085" s="195"/>
      <c r="AW26085" s="195"/>
      <c r="EZ26085" s="195"/>
      <c r="FA26085" s="195"/>
    </row>
    <row r="26086" spans="48:157">
      <c r="AV26086" s="195"/>
      <c r="AW26086" s="195"/>
      <c r="EZ26086" s="195"/>
      <c r="FA26086" s="195"/>
    </row>
    <row r="26087" spans="48:157">
      <c r="AV26087" s="195"/>
      <c r="AW26087" s="195"/>
      <c r="EZ26087" s="195"/>
      <c r="FA26087" s="195"/>
    </row>
    <row r="26088" spans="48:157">
      <c r="AV26088" s="195"/>
      <c r="AW26088" s="195"/>
      <c r="EZ26088" s="195"/>
      <c r="FA26088" s="195"/>
    </row>
    <row r="26089" spans="48:157">
      <c r="AV26089" s="195"/>
      <c r="AW26089" s="195"/>
      <c r="EZ26089" s="195"/>
      <c r="FA26089" s="195"/>
    </row>
    <row r="26090" spans="48:157">
      <c r="AV26090" s="195"/>
      <c r="AW26090" s="195"/>
      <c r="EZ26090" s="195"/>
      <c r="FA26090" s="195"/>
    </row>
    <row r="26091" spans="48:157">
      <c r="AV26091" s="195"/>
      <c r="AW26091" s="195"/>
      <c r="EZ26091" s="195"/>
      <c r="FA26091" s="195"/>
    </row>
    <row r="26092" spans="48:157">
      <c r="AV26092" s="195"/>
      <c r="AW26092" s="195"/>
      <c r="EZ26092" s="195"/>
      <c r="FA26092" s="195"/>
    </row>
    <row r="26093" spans="48:157">
      <c r="AV26093" s="195"/>
      <c r="AW26093" s="195"/>
      <c r="EZ26093" s="195"/>
      <c r="FA26093" s="195"/>
    </row>
    <row r="26094" spans="48:157">
      <c r="AV26094" s="195"/>
      <c r="AW26094" s="195"/>
      <c r="EZ26094" s="195"/>
      <c r="FA26094" s="195"/>
    </row>
    <row r="26095" spans="48:157">
      <c r="AV26095" s="195"/>
      <c r="AW26095" s="195"/>
      <c r="EZ26095" s="195"/>
      <c r="FA26095" s="195"/>
    </row>
    <row r="26096" spans="48:157">
      <c r="AV26096" s="195"/>
      <c r="AW26096" s="195"/>
      <c r="EZ26096" s="195"/>
      <c r="FA26096" s="195"/>
    </row>
    <row r="26097" spans="48:157">
      <c r="AV26097" s="195"/>
      <c r="AW26097" s="195"/>
      <c r="EZ26097" s="195"/>
      <c r="FA26097" s="195"/>
    </row>
    <row r="26098" spans="48:157">
      <c r="AV26098" s="195"/>
      <c r="AW26098" s="195"/>
      <c r="EZ26098" s="195"/>
      <c r="FA26098" s="195"/>
    </row>
    <row r="26099" spans="48:157">
      <c r="AV26099" s="195"/>
      <c r="AW26099" s="195"/>
      <c r="EZ26099" s="195"/>
      <c r="FA26099" s="195"/>
    </row>
    <row r="26100" spans="48:157">
      <c r="AV26100" s="195"/>
      <c r="AW26100" s="195"/>
      <c r="EZ26100" s="195"/>
      <c r="FA26100" s="195"/>
    </row>
    <row r="26101" spans="48:157">
      <c r="AV26101" s="195"/>
      <c r="AW26101" s="195"/>
      <c r="EZ26101" s="195"/>
      <c r="FA26101" s="195"/>
    </row>
    <row r="26102" spans="48:157">
      <c r="AV26102" s="195"/>
      <c r="AW26102" s="195"/>
      <c r="EZ26102" s="195"/>
      <c r="FA26102" s="195"/>
    </row>
    <row r="26103" spans="48:157">
      <c r="AV26103" s="195"/>
      <c r="AW26103" s="195"/>
      <c r="EZ26103" s="195"/>
      <c r="FA26103" s="195"/>
    </row>
    <row r="26104" spans="48:157">
      <c r="AV26104" s="195"/>
      <c r="AW26104" s="195"/>
      <c r="EZ26104" s="195"/>
      <c r="FA26104" s="195"/>
    </row>
    <row r="26105" spans="48:157">
      <c r="AV26105" s="195"/>
      <c r="AW26105" s="195"/>
      <c r="EZ26105" s="195"/>
      <c r="FA26105" s="195"/>
    </row>
    <row r="26106" spans="48:157">
      <c r="AV26106" s="195"/>
      <c r="AW26106" s="195"/>
      <c r="EZ26106" s="195"/>
      <c r="FA26106" s="195"/>
    </row>
    <row r="26107" spans="48:157">
      <c r="AV26107" s="195"/>
      <c r="AW26107" s="195"/>
      <c r="EZ26107" s="195"/>
      <c r="FA26107" s="195"/>
    </row>
    <row r="26108" spans="48:157">
      <c r="AV26108" s="195"/>
      <c r="AW26108" s="195"/>
      <c r="EZ26108" s="195"/>
      <c r="FA26108" s="195"/>
    </row>
    <row r="26109" spans="48:157">
      <c r="AV26109" s="195"/>
      <c r="AW26109" s="195"/>
      <c r="EZ26109" s="195"/>
      <c r="FA26109" s="195"/>
    </row>
    <row r="26110" spans="48:157">
      <c r="AV26110" s="195"/>
      <c r="AW26110" s="195"/>
      <c r="EZ26110" s="195"/>
      <c r="FA26110" s="195"/>
    </row>
    <row r="26111" spans="48:157">
      <c r="AV26111" s="195"/>
      <c r="AW26111" s="195"/>
      <c r="EZ26111" s="195"/>
      <c r="FA26111" s="195"/>
    </row>
    <row r="26112" spans="48:157">
      <c r="AV26112" s="195"/>
      <c r="AW26112" s="195"/>
      <c r="EZ26112" s="195"/>
      <c r="FA26112" s="195"/>
    </row>
    <row r="26113" spans="48:157">
      <c r="AV26113" s="195"/>
      <c r="AW26113" s="195"/>
      <c r="EZ26113" s="195"/>
      <c r="FA26113" s="195"/>
    </row>
    <row r="26114" spans="48:157">
      <c r="AV26114" s="195"/>
      <c r="AW26114" s="195"/>
      <c r="EZ26114" s="195"/>
      <c r="FA26114" s="195"/>
    </row>
    <row r="26115" spans="48:157">
      <c r="AV26115" s="195"/>
      <c r="AW26115" s="195"/>
      <c r="EZ26115" s="195"/>
      <c r="FA26115" s="195"/>
    </row>
    <row r="26116" spans="48:157">
      <c r="AV26116" s="195"/>
      <c r="AW26116" s="195"/>
      <c r="EZ26116" s="195"/>
      <c r="FA26116" s="195"/>
    </row>
    <row r="26117" spans="48:157">
      <c r="AV26117" s="195"/>
      <c r="AW26117" s="195"/>
      <c r="EZ26117" s="195"/>
      <c r="FA26117" s="195"/>
    </row>
    <row r="26118" spans="48:157">
      <c r="AV26118" s="195"/>
      <c r="AW26118" s="195"/>
      <c r="EZ26118" s="195"/>
      <c r="FA26118" s="195"/>
    </row>
    <row r="26119" spans="48:157">
      <c r="AV26119" s="195"/>
      <c r="AW26119" s="195"/>
      <c r="EZ26119" s="195"/>
      <c r="FA26119" s="195"/>
    </row>
    <row r="26120" spans="48:157">
      <c r="AV26120" s="195"/>
      <c r="AW26120" s="195"/>
      <c r="EZ26120" s="195"/>
      <c r="FA26120" s="195"/>
    </row>
    <row r="26121" spans="48:157">
      <c r="AV26121" s="195"/>
      <c r="AW26121" s="195"/>
      <c r="EZ26121" s="195"/>
      <c r="FA26121" s="195"/>
    </row>
    <row r="26122" spans="48:157">
      <c r="AV26122" s="195"/>
      <c r="AW26122" s="195"/>
      <c r="EZ26122" s="195"/>
      <c r="FA26122" s="195"/>
    </row>
    <row r="26123" spans="48:157">
      <c r="AV26123" s="195"/>
      <c r="AW26123" s="195"/>
      <c r="EZ26123" s="195"/>
      <c r="FA26123" s="195"/>
    </row>
    <row r="26124" spans="48:157">
      <c r="AV26124" s="195"/>
      <c r="AW26124" s="195"/>
      <c r="EZ26124" s="195"/>
      <c r="FA26124" s="195"/>
    </row>
    <row r="26125" spans="48:157">
      <c r="AV26125" s="195"/>
      <c r="AW26125" s="195"/>
      <c r="EZ26125" s="195"/>
      <c r="FA26125" s="195"/>
    </row>
    <row r="26126" spans="48:157">
      <c r="AV26126" s="195"/>
      <c r="AW26126" s="195"/>
      <c r="EZ26126" s="195"/>
      <c r="FA26126" s="195"/>
    </row>
    <row r="26127" spans="48:157">
      <c r="AV26127" s="195"/>
      <c r="AW26127" s="195"/>
      <c r="EZ26127" s="195"/>
      <c r="FA26127" s="195"/>
    </row>
    <row r="26128" spans="48:157">
      <c r="AV26128" s="195"/>
      <c r="AW26128" s="195"/>
      <c r="EZ26128" s="195"/>
      <c r="FA26128" s="195"/>
    </row>
    <row r="26129" spans="48:157">
      <c r="AV26129" s="195"/>
      <c r="AW26129" s="195"/>
      <c r="EZ26129" s="195"/>
      <c r="FA26129" s="195"/>
    </row>
    <row r="26130" spans="48:157">
      <c r="AV26130" s="195"/>
      <c r="AW26130" s="195"/>
      <c r="EZ26130" s="195"/>
      <c r="FA26130" s="195"/>
    </row>
    <row r="26131" spans="48:157">
      <c r="AV26131" s="195"/>
      <c r="AW26131" s="195"/>
      <c r="EZ26131" s="195"/>
      <c r="FA26131" s="195"/>
    </row>
    <row r="26132" spans="48:157">
      <c r="AV26132" s="195"/>
      <c r="AW26132" s="195"/>
      <c r="EZ26132" s="195"/>
      <c r="FA26132" s="195"/>
    </row>
    <row r="26133" spans="48:157">
      <c r="AV26133" s="195"/>
      <c r="AW26133" s="195"/>
      <c r="EZ26133" s="195"/>
      <c r="FA26133" s="195"/>
    </row>
    <row r="26134" spans="48:157">
      <c r="AV26134" s="195"/>
      <c r="AW26134" s="195"/>
      <c r="EZ26134" s="195"/>
      <c r="FA26134" s="195"/>
    </row>
    <row r="26135" spans="48:157">
      <c r="AV26135" s="195"/>
      <c r="AW26135" s="195"/>
      <c r="EZ26135" s="195"/>
      <c r="FA26135" s="195"/>
    </row>
    <row r="26136" spans="48:157">
      <c r="AV26136" s="195"/>
      <c r="AW26136" s="195"/>
      <c r="EZ26136" s="195"/>
      <c r="FA26136" s="195"/>
    </row>
    <row r="26137" spans="48:157">
      <c r="AV26137" s="195"/>
      <c r="AW26137" s="195"/>
      <c r="EZ26137" s="195"/>
      <c r="FA26137" s="195"/>
    </row>
    <row r="26138" spans="48:157">
      <c r="AV26138" s="195"/>
      <c r="AW26138" s="195"/>
      <c r="EZ26138" s="195"/>
      <c r="FA26138" s="195"/>
    </row>
    <row r="26139" spans="48:157">
      <c r="AV26139" s="195"/>
      <c r="AW26139" s="195"/>
      <c r="EZ26139" s="195"/>
      <c r="FA26139" s="195"/>
    </row>
    <row r="26140" spans="48:157">
      <c r="AV26140" s="195"/>
      <c r="AW26140" s="195"/>
      <c r="EZ26140" s="195"/>
      <c r="FA26140" s="195"/>
    </row>
    <row r="26141" spans="48:157">
      <c r="AV26141" s="195"/>
      <c r="AW26141" s="195"/>
      <c r="EZ26141" s="195"/>
      <c r="FA26141" s="195"/>
    </row>
    <row r="26142" spans="48:157">
      <c r="AV26142" s="195"/>
      <c r="AW26142" s="195"/>
      <c r="EZ26142" s="195"/>
      <c r="FA26142" s="195"/>
    </row>
    <row r="26143" spans="48:157">
      <c r="AV26143" s="195"/>
      <c r="AW26143" s="195"/>
      <c r="EZ26143" s="195"/>
      <c r="FA26143" s="195"/>
    </row>
    <row r="26144" spans="48:157">
      <c r="AV26144" s="195"/>
      <c r="AW26144" s="195"/>
      <c r="EZ26144" s="195"/>
      <c r="FA26144" s="195"/>
    </row>
    <row r="26145" spans="48:157">
      <c r="AV26145" s="195"/>
      <c r="AW26145" s="195"/>
      <c r="EZ26145" s="195"/>
      <c r="FA26145" s="195"/>
    </row>
    <row r="26146" spans="48:157">
      <c r="AV26146" s="195"/>
      <c r="AW26146" s="195"/>
      <c r="EZ26146" s="195"/>
      <c r="FA26146" s="195"/>
    </row>
    <row r="26147" spans="48:157">
      <c r="AV26147" s="195"/>
      <c r="AW26147" s="195"/>
      <c r="EZ26147" s="195"/>
      <c r="FA26147" s="195"/>
    </row>
    <row r="26148" spans="48:157">
      <c r="AV26148" s="195"/>
      <c r="AW26148" s="195"/>
      <c r="EZ26148" s="195"/>
      <c r="FA26148" s="195"/>
    </row>
    <row r="26149" spans="48:157">
      <c r="AV26149" s="195"/>
      <c r="AW26149" s="195"/>
      <c r="EZ26149" s="195"/>
      <c r="FA26149" s="195"/>
    </row>
    <row r="26150" spans="48:157">
      <c r="AV26150" s="195"/>
      <c r="AW26150" s="195"/>
      <c r="EZ26150" s="195"/>
      <c r="FA26150" s="195"/>
    </row>
    <row r="26151" spans="48:157">
      <c r="AV26151" s="195"/>
      <c r="AW26151" s="195"/>
      <c r="EZ26151" s="195"/>
      <c r="FA26151" s="195"/>
    </row>
    <row r="26152" spans="48:157">
      <c r="AV26152" s="195"/>
      <c r="AW26152" s="195"/>
      <c r="EZ26152" s="195"/>
      <c r="FA26152" s="195"/>
    </row>
    <row r="26153" spans="48:157">
      <c r="AV26153" s="195"/>
      <c r="AW26153" s="195"/>
      <c r="EZ26153" s="195"/>
      <c r="FA26153" s="195"/>
    </row>
    <row r="26154" spans="48:157">
      <c r="AV26154" s="195"/>
      <c r="AW26154" s="195"/>
      <c r="EZ26154" s="195"/>
      <c r="FA26154" s="195"/>
    </row>
    <row r="26155" spans="48:157">
      <c r="AV26155" s="195"/>
      <c r="AW26155" s="195"/>
      <c r="EZ26155" s="195"/>
      <c r="FA26155" s="195"/>
    </row>
    <row r="26156" spans="48:157">
      <c r="AV26156" s="195"/>
      <c r="AW26156" s="195"/>
      <c r="EZ26156" s="195"/>
      <c r="FA26156" s="195"/>
    </row>
    <row r="26157" spans="48:157">
      <c r="AV26157" s="195"/>
      <c r="AW26157" s="195"/>
      <c r="EZ26157" s="195"/>
      <c r="FA26157" s="195"/>
    </row>
    <row r="26158" spans="48:157">
      <c r="AV26158" s="195"/>
      <c r="AW26158" s="195"/>
      <c r="EZ26158" s="195"/>
      <c r="FA26158" s="195"/>
    </row>
    <row r="26159" spans="48:157">
      <c r="AV26159" s="195"/>
      <c r="AW26159" s="195"/>
      <c r="EZ26159" s="195"/>
      <c r="FA26159" s="195"/>
    </row>
    <row r="26160" spans="48:157">
      <c r="AV26160" s="195"/>
      <c r="AW26160" s="195"/>
      <c r="EZ26160" s="195"/>
      <c r="FA26160" s="195"/>
    </row>
    <row r="26161" spans="48:157">
      <c r="AV26161" s="195"/>
      <c r="AW26161" s="195"/>
      <c r="EZ26161" s="195"/>
      <c r="FA26161" s="195"/>
    </row>
    <row r="26162" spans="48:157">
      <c r="AV26162" s="195"/>
      <c r="AW26162" s="195"/>
      <c r="EZ26162" s="195"/>
      <c r="FA26162" s="195"/>
    </row>
    <row r="26163" spans="48:157">
      <c r="AV26163" s="195"/>
      <c r="AW26163" s="195"/>
      <c r="EZ26163" s="195"/>
      <c r="FA26163" s="195"/>
    </row>
    <row r="26164" spans="48:157">
      <c r="AV26164" s="195"/>
      <c r="AW26164" s="195"/>
      <c r="EZ26164" s="195"/>
      <c r="FA26164" s="195"/>
    </row>
    <row r="26165" spans="48:157">
      <c r="AV26165" s="195"/>
      <c r="AW26165" s="195"/>
      <c r="EZ26165" s="195"/>
      <c r="FA26165" s="195"/>
    </row>
    <row r="26166" spans="48:157">
      <c r="AV26166" s="195"/>
      <c r="AW26166" s="195"/>
      <c r="EZ26166" s="195"/>
      <c r="FA26166" s="195"/>
    </row>
    <row r="26167" spans="48:157">
      <c r="AV26167" s="195"/>
      <c r="AW26167" s="195"/>
      <c r="EZ26167" s="195"/>
      <c r="FA26167" s="195"/>
    </row>
    <row r="26168" spans="48:157">
      <c r="AV26168" s="195"/>
      <c r="AW26168" s="195"/>
      <c r="EZ26168" s="195"/>
      <c r="FA26168" s="195"/>
    </row>
    <row r="26169" spans="48:157">
      <c r="AV26169" s="195"/>
      <c r="AW26169" s="195"/>
      <c r="EZ26169" s="195"/>
      <c r="FA26169" s="195"/>
    </row>
    <row r="26170" spans="48:157">
      <c r="AV26170" s="195"/>
      <c r="AW26170" s="195"/>
      <c r="EZ26170" s="195"/>
      <c r="FA26170" s="195"/>
    </row>
    <row r="26171" spans="48:157">
      <c r="AV26171" s="195"/>
      <c r="AW26171" s="195"/>
      <c r="EZ26171" s="195"/>
      <c r="FA26171" s="195"/>
    </row>
    <row r="26172" spans="48:157">
      <c r="AV26172" s="195"/>
      <c r="AW26172" s="195"/>
      <c r="EZ26172" s="195"/>
      <c r="FA26172" s="195"/>
    </row>
    <row r="26173" spans="48:157">
      <c r="AV26173" s="195"/>
      <c r="AW26173" s="195"/>
      <c r="EZ26173" s="195"/>
      <c r="FA26173" s="195"/>
    </row>
    <row r="26174" spans="48:157">
      <c r="AV26174" s="195"/>
      <c r="AW26174" s="195"/>
      <c r="EZ26174" s="195"/>
      <c r="FA26174" s="195"/>
    </row>
    <row r="26175" spans="48:157">
      <c r="AV26175" s="195"/>
      <c r="AW26175" s="195"/>
      <c r="EZ26175" s="195"/>
      <c r="FA26175" s="195"/>
    </row>
    <row r="26176" spans="48:157">
      <c r="AV26176" s="195"/>
      <c r="AW26176" s="195"/>
      <c r="EZ26176" s="195"/>
      <c r="FA26176" s="195"/>
    </row>
    <row r="26177" spans="48:157">
      <c r="AV26177" s="195"/>
      <c r="AW26177" s="195"/>
      <c r="EZ26177" s="195"/>
      <c r="FA26177" s="195"/>
    </row>
    <row r="26178" spans="48:157">
      <c r="AV26178" s="195"/>
      <c r="AW26178" s="195"/>
      <c r="EZ26178" s="195"/>
      <c r="FA26178" s="195"/>
    </row>
    <row r="26179" spans="48:157">
      <c r="AV26179" s="195"/>
      <c r="AW26179" s="195"/>
      <c r="EZ26179" s="195"/>
      <c r="FA26179" s="195"/>
    </row>
    <row r="26180" spans="48:157">
      <c r="AV26180" s="195"/>
      <c r="AW26180" s="195"/>
      <c r="EZ26180" s="195"/>
      <c r="FA26180" s="195"/>
    </row>
    <row r="26181" spans="48:157">
      <c r="AV26181" s="195"/>
      <c r="AW26181" s="195"/>
      <c r="EZ26181" s="195"/>
      <c r="FA26181" s="195"/>
    </row>
    <row r="26182" spans="48:157">
      <c r="AV26182" s="195"/>
      <c r="AW26182" s="195"/>
      <c r="EZ26182" s="195"/>
      <c r="FA26182" s="195"/>
    </row>
    <row r="26183" spans="48:157">
      <c r="AV26183" s="195"/>
      <c r="AW26183" s="195"/>
      <c r="EZ26183" s="195"/>
      <c r="FA26183" s="195"/>
    </row>
    <row r="26184" spans="48:157">
      <c r="AV26184" s="195"/>
      <c r="AW26184" s="195"/>
      <c r="EZ26184" s="195"/>
      <c r="FA26184" s="195"/>
    </row>
    <row r="26185" spans="48:157">
      <c r="AV26185" s="195"/>
      <c r="AW26185" s="195"/>
      <c r="EZ26185" s="195"/>
      <c r="FA26185" s="195"/>
    </row>
    <row r="26186" spans="48:157">
      <c r="AV26186" s="195"/>
      <c r="AW26186" s="195"/>
      <c r="EZ26186" s="195"/>
      <c r="FA26186" s="195"/>
    </row>
    <row r="26187" spans="48:157">
      <c r="AV26187" s="195"/>
      <c r="AW26187" s="195"/>
      <c r="EZ26187" s="195"/>
      <c r="FA26187" s="195"/>
    </row>
    <row r="26188" spans="48:157">
      <c r="AV26188" s="195"/>
      <c r="AW26188" s="195"/>
      <c r="EZ26188" s="195"/>
      <c r="FA26188" s="195"/>
    </row>
    <row r="26189" spans="48:157">
      <c r="AV26189" s="195"/>
      <c r="AW26189" s="195"/>
      <c r="EZ26189" s="195"/>
      <c r="FA26189" s="195"/>
    </row>
    <row r="26190" spans="48:157">
      <c r="AV26190" s="195"/>
      <c r="AW26190" s="195"/>
      <c r="EZ26190" s="195"/>
      <c r="FA26190" s="195"/>
    </row>
    <row r="26191" spans="48:157">
      <c r="AV26191" s="195"/>
      <c r="AW26191" s="195"/>
      <c r="EZ26191" s="195"/>
      <c r="FA26191" s="195"/>
    </row>
    <row r="26192" spans="48:157">
      <c r="AV26192" s="195"/>
      <c r="AW26192" s="195"/>
      <c r="EZ26192" s="195"/>
      <c r="FA26192" s="195"/>
    </row>
    <row r="26193" spans="48:157">
      <c r="AV26193" s="195"/>
      <c r="AW26193" s="195"/>
      <c r="EZ26193" s="195"/>
      <c r="FA26193" s="195"/>
    </row>
    <row r="26194" spans="48:157">
      <c r="AV26194" s="195"/>
      <c r="AW26194" s="195"/>
      <c r="EZ26194" s="195"/>
      <c r="FA26194" s="195"/>
    </row>
    <row r="26195" spans="48:157">
      <c r="AV26195" s="195"/>
      <c r="AW26195" s="195"/>
      <c r="EZ26195" s="195"/>
      <c r="FA26195" s="195"/>
    </row>
    <row r="26196" spans="48:157">
      <c r="AV26196" s="195"/>
      <c r="AW26196" s="195"/>
      <c r="EZ26196" s="195"/>
      <c r="FA26196" s="195"/>
    </row>
    <row r="26197" spans="48:157">
      <c r="AV26197" s="195"/>
      <c r="AW26197" s="195"/>
      <c r="EZ26197" s="195"/>
      <c r="FA26197" s="195"/>
    </row>
    <row r="26198" spans="48:157">
      <c r="AV26198" s="195"/>
      <c r="AW26198" s="195"/>
      <c r="EZ26198" s="195"/>
      <c r="FA26198" s="195"/>
    </row>
    <row r="26199" spans="48:157">
      <c r="AV26199" s="195"/>
      <c r="AW26199" s="195"/>
      <c r="EZ26199" s="195"/>
      <c r="FA26199" s="195"/>
    </row>
    <row r="26200" spans="48:157">
      <c r="AV26200" s="195"/>
      <c r="AW26200" s="195"/>
      <c r="EZ26200" s="195"/>
      <c r="FA26200" s="195"/>
    </row>
    <row r="26201" spans="48:157">
      <c r="AV26201" s="195"/>
      <c r="AW26201" s="195"/>
      <c r="EZ26201" s="195"/>
      <c r="FA26201" s="195"/>
    </row>
    <row r="26202" spans="48:157">
      <c r="AV26202" s="195"/>
      <c r="AW26202" s="195"/>
      <c r="EZ26202" s="195"/>
      <c r="FA26202" s="195"/>
    </row>
    <row r="26203" spans="48:157">
      <c r="AV26203" s="195"/>
      <c r="AW26203" s="195"/>
      <c r="EZ26203" s="195"/>
      <c r="FA26203" s="195"/>
    </row>
    <row r="26204" spans="48:157">
      <c r="AV26204" s="195"/>
      <c r="AW26204" s="195"/>
      <c r="EZ26204" s="195"/>
      <c r="FA26204" s="195"/>
    </row>
    <row r="26205" spans="48:157">
      <c r="AV26205" s="195"/>
      <c r="AW26205" s="195"/>
      <c r="EZ26205" s="195"/>
      <c r="FA26205" s="195"/>
    </row>
    <row r="26206" spans="48:157">
      <c r="AV26206" s="195"/>
      <c r="AW26206" s="195"/>
      <c r="EZ26206" s="195"/>
      <c r="FA26206" s="195"/>
    </row>
    <row r="26207" spans="48:157">
      <c r="AV26207" s="195"/>
      <c r="AW26207" s="195"/>
      <c r="EZ26207" s="195"/>
      <c r="FA26207" s="195"/>
    </row>
    <row r="26208" spans="48:157">
      <c r="AV26208" s="195"/>
      <c r="AW26208" s="195"/>
      <c r="EZ26208" s="195"/>
      <c r="FA26208" s="195"/>
    </row>
    <row r="26209" spans="48:157">
      <c r="AV26209" s="195"/>
      <c r="AW26209" s="195"/>
      <c r="EZ26209" s="195"/>
      <c r="FA26209" s="195"/>
    </row>
    <row r="26210" spans="48:157">
      <c r="AV26210" s="195"/>
      <c r="AW26210" s="195"/>
      <c r="EZ26210" s="195"/>
      <c r="FA26210" s="195"/>
    </row>
    <row r="26211" spans="48:157">
      <c r="AV26211" s="195"/>
      <c r="AW26211" s="195"/>
      <c r="EZ26211" s="195"/>
      <c r="FA26211" s="195"/>
    </row>
    <row r="26212" spans="48:157">
      <c r="AV26212" s="195"/>
      <c r="AW26212" s="195"/>
      <c r="EZ26212" s="195"/>
      <c r="FA26212" s="195"/>
    </row>
    <row r="26213" spans="48:157">
      <c r="AV26213" s="195"/>
      <c r="AW26213" s="195"/>
      <c r="EZ26213" s="195"/>
      <c r="FA26213" s="195"/>
    </row>
    <row r="26214" spans="48:157">
      <c r="AV26214" s="195"/>
      <c r="AW26214" s="195"/>
      <c r="EZ26214" s="195"/>
      <c r="FA26214" s="195"/>
    </row>
    <row r="26215" spans="48:157">
      <c r="AV26215" s="195"/>
      <c r="AW26215" s="195"/>
      <c r="EZ26215" s="195"/>
      <c r="FA26215" s="195"/>
    </row>
    <row r="26216" spans="48:157">
      <c r="AV26216" s="195"/>
      <c r="AW26216" s="195"/>
      <c r="EZ26216" s="195"/>
      <c r="FA26216" s="195"/>
    </row>
    <row r="26217" spans="48:157">
      <c r="AV26217" s="195"/>
      <c r="AW26217" s="195"/>
      <c r="EZ26217" s="195"/>
      <c r="FA26217" s="195"/>
    </row>
    <row r="26218" spans="48:157">
      <c r="AV26218" s="195"/>
      <c r="AW26218" s="195"/>
      <c r="EZ26218" s="195"/>
      <c r="FA26218" s="195"/>
    </row>
    <row r="26219" spans="48:157">
      <c r="AV26219" s="195"/>
      <c r="AW26219" s="195"/>
      <c r="EZ26219" s="195"/>
      <c r="FA26219" s="195"/>
    </row>
    <row r="26220" spans="48:157">
      <c r="AV26220" s="195"/>
      <c r="AW26220" s="195"/>
      <c r="EZ26220" s="195"/>
      <c r="FA26220" s="195"/>
    </row>
    <row r="26221" spans="48:157">
      <c r="AV26221" s="195"/>
      <c r="AW26221" s="195"/>
      <c r="EZ26221" s="195"/>
      <c r="FA26221" s="195"/>
    </row>
    <row r="26222" spans="48:157">
      <c r="AV26222" s="195"/>
      <c r="AW26222" s="195"/>
      <c r="EZ26222" s="195"/>
      <c r="FA26222" s="195"/>
    </row>
    <row r="26223" spans="48:157">
      <c r="AV26223" s="195"/>
      <c r="AW26223" s="195"/>
      <c r="EZ26223" s="195"/>
      <c r="FA26223" s="195"/>
    </row>
    <row r="26224" spans="48:157">
      <c r="AV26224" s="195"/>
      <c r="AW26224" s="195"/>
      <c r="EZ26224" s="195"/>
      <c r="FA26224" s="195"/>
    </row>
    <row r="26225" spans="48:157">
      <c r="AV26225" s="195"/>
      <c r="AW26225" s="195"/>
      <c r="EZ26225" s="195"/>
      <c r="FA26225" s="195"/>
    </row>
    <row r="26226" spans="48:157">
      <c r="AV26226" s="195"/>
      <c r="AW26226" s="195"/>
      <c r="EZ26226" s="195"/>
      <c r="FA26226" s="195"/>
    </row>
    <row r="26227" spans="48:157">
      <c r="AV26227" s="195"/>
      <c r="AW26227" s="195"/>
      <c r="EZ26227" s="195"/>
      <c r="FA26227" s="195"/>
    </row>
    <row r="26228" spans="48:157">
      <c r="AV26228" s="195"/>
      <c r="AW26228" s="195"/>
      <c r="EZ26228" s="195"/>
      <c r="FA26228" s="195"/>
    </row>
    <row r="26229" spans="48:157">
      <c r="AV26229" s="195"/>
      <c r="AW26229" s="195"/>
      <c r="EZ26229" s="195"/>
      <c r="FA26229" s="195"/>
    </row>
    <row r="26230" spans="48:157">
      <c r="AV26230" s="195"/>
      <c r="AW26230" s="195"/>
      <c r="EZ26230" s="195"/>
      <c r="FA26230" s="195"/>
    </row>
    <row r="26231" spans="48:157">
      <c r="AV26231" s="195"/>
      <c r="AW26231" s="195"/>
      <c r="EZ26231" s="195"/>
      <c r="FA26231" s="195"/>
    </row>
    <row r="26232" spans="48:157">
      <c r="AV26232" s="195"/>
      <c r="AW26232" s="195"/>
      <c r="EZ26232" s="195"/>
      <c r="FA26232" s="195"/>
    </row>
    <row r="26233" spans="48:157">
      <c r="AV26233" s="195"/>
      <c r="AW26233" s="195"/>
      <c r="EZ26233" s="195"/>
      <c r="FA26233" s="195"/>
    </row>
    <row r="26234" spans="48:157">
      <c r="AV26234" s="195"/>
      <c r="AW26234" s="195"/>
      <c r="EZ26234" s="195"/>
      <c r="FA26234" s="195"/>
    </row>
    <row r="26235" spans="48:157">
      <c r="AV26235" s="195"/>
      <c r="AW26235" s="195"/>
      <c r="EZ26235" s="195"/>
      <c r="FA26235" s="195"/>
    </row>
    <row r="26236" spans="48:157">
      <c r="AV26236" s="195"/>
      <c r="AW26236" s="195"/>
      <c r="EZ26236" s="195"/>
      <c r="FA26236" s="195"/>
    </row>
    <row r="26237" spans="48:157">
      <c r="AV26237" s="195"/>
      <c r="AW26237" s="195"/>
      <c r="EZ26237" s="195"/>
      <c r="FA26237" s="195"/>
    </row>
    <row r="26238" spans="48:157">
      <c r="AV26238" s="195"/>
      <c r="AW26238" s="195"/>
      <c r="EZ26238" s="195"/>
      <c r="FA26238" s="195"/>
    </row>
    <row r="26239" spans="48:157">
      <c r="AV26239" s="195"/>
      <c r="AW26239" s="195"/>
      <c r="EZ26239" s="195"/>
      <c r="FA26239" s="195"/>
    </row>
    <row r="26240" spans="48:157">
      <c r="AV26240" s="195"/>
      <c r="AW26240" s="195"/>
      <c r="EZ26240" s="195"/>
      <c r="FA26240" s="195"/>
    </row>
    <row r="26241" spans="48:157">
      <c r="AV26241" s="195"/>
      <c r="AW26241" s="195"/>
      <c r="EZ26241" s="195"/>
      <c r="FA26241" s="195"/>
    </row>
    <row r="26242" spans="48:157">
      <c r="AV26242" s="195"/>
      <c r="AW26242" s="195"/>
      <c r="EZ26242" s="195"/>
      <c r="FA26242" s="195"/>
    </row>
    <row r="26243" spans="48:157">
      <c r="AV26243" s="195"/>
      <c r="AW26243" s="195"/>
      <c r="EZ26243" s="195"/>
      <c r="FA26243" s="195"/>
    </row>
    <row r="26244" spans="48:157">
      <c r="AV26244" s="195"/>
      <c r="AW26244" s="195"/>
      <c r="EZ26244" s="195"/>
      <c r="FA26244" s="195"/>
    </row>
    <row r="26245" spans="48:157">
      <c r="AV26245" s="195"/>
      <c r="AW26245" s="195"/>
      <c r="EZ26245" s="195"/>
      <c r="FA26245" s="195"/>
    </row>
    <row r="26246" spans="48:157">
      <c r="AV26246" s="195"/>
      <c r="AW26246" s="195"/>
      <c r="EZ26246" s="195"/>
      <c r="FA26246" s="195"/>
    </row>
    <row r="26247" spans="48:157">
      <c r="AV26247" s="195"/>
      <c r="AW26247" s="195"/>
      <c r="EZ26247" s="195"/>
      <c r="FA26247" s="195"/>
    </row>
    <row r="26248" spans="48:157">
      <c r="AV26248" s="195"/>
      <c r="AW26248" s="195"/>
      <c r="EZ26248" s="195"/>
      <c r="FA26248" s="195"/>
    </row>
    <row r="26249" spans="48:157">
      <c r="AV26249" s="195"/>
      <c r="AW26249" s="195"/>
      <c r="EZ26249" s="195"/>
      <c r="FA26249" s="195"/>
    </row>
    <row r="26250" spans="48:157">
      <c r="AV26250" s="195"/>
      <c r="AW26250" s="195"/>
      <c r="EZ26250" s="195"/>
      <c r="FA26250" s="195"/>
    </row>
    <row r="26251" spans="48:157">
      <c r="AV26251" s="195"/>
      <c r="AW26251" s="195"/>
      <c r="EZ26251" s="195"/>
      <c r="FA26251" s="195"/>
    </row>
    <row r="26252" spans="48:157">
      <c r="AV26252" s="195"/>
      <c r="AW26252" s="195"/>
      <c r="EZ26252" s="195"/>
      <c r="FA26252" s="195"/>
    </row>
    <row r="26253" spans="48:157">
      <c r="AV26253" s="195"/>
      <c r="AW26253" s="195"/>
      <c r="EZ26253" s="195"/>
      <c r="FA26253" s="195"/>
    </row>
    <row r="26254" spans="48:157">
      <c r="AV26254" s="195"/>
      <c r="AW26254" s="195"/>
      <c r="EZ26254" s="195"/>
      <c r="FA26254" s="195"/>
    </row>
    <row r="26255" spans="48:157">
      <c r="AV26255" s="195"/>
      <c r="AW26255" s="195"/>
      <c r="EZ26255" s="195"/>
      <c r="FA26255" s="195"/>
    </row>
    <row r="26256" spans="48:157">
      <c r="AV26256" s="195"/>
      <c r="AW26256" s="195"/>
      <c r="EZ26256" s="195"/>
      <c r="FA26256" s="195"/>
    </row>
    <row r="26257" spans="48:157">
      <c r="AV26257" s="195"/>
      <c r="AW26257" s="195"/>
      <c r="EZ26257" s="195"/>
      <c r="FA26257" s="195"/>
    </row>
    <row r="26258" spans="48:157">
      <c r="AV26258" s="195"/>
      <c r="AW26258" s="195"/>
      <c r="EZ26258" s="195"/>
      <c r="FA26258" s="195"/>
    </row>
    <row r="26259" spans="48:157">
      <c r="AV26259" s="195"/>
      <c r="AW26259" s="195"/>
      <c r="EZ26259" s="195"/>
      <c r="FA26259" s="195"/>
    </row>
    <row r="26260" spans="48:157">
      <c r="AV26260" s="195"/>
      <c r="AW26260" s="195"/>
      <c r="EZ26260" s="195"/>
      <c r="FA26260" s="195"/>
    </row>
    <row r="26261" spans="48:157">
      <c r="AV26261" s="195"/>
      <c r="AW26261" s="195"/>
      <c r="EZ26261" s="195"/>
      <c r="FA26261" s="195"/>
    </row>
    <row r="26262" spans="48:157">
      <c r="AV26262" s="195"/>
      <c r="AW26262" s="195"/>
      <c r="EZ26262" s="195"/>
      <c r="FA26262" s="195"/>
    </row>
    <row r="26263" spans="48:157">
      <c r="AV26263" s="195"/>
      <c r="AW26263" s="195"/>
      <c r="EZ26263" s="195"/>
      <c r="FA26263" s="195"/>
    </row>
    <row r="26264" spans="48:157">
      <c r="AV26264" s="195"/>
      <c r="AW26264" s="195"/>
      <c r="EZ26264" s="195"/>
      <c r="FA26264" s="195"/>
    </row>
    <row r="26265" spans="48:157">
      <c r="AV26265" s="195"/>
      <c r="AW26265" s="195"/>
      <c r="EZ26265" s="195"/>
      <c r="FA26265" s="195"/>
    </row>
    <row r="26266" spans="48:157">
      <c r="AV26266" s="195"/>
      <c r="AW26266" s="195"/>
      <c r="EZ26266" s="195"/>
      <c r="FA26266" s="195"/>
    </row>
    <row r="26267" spans="48:157">
      <c r="AV26267" s="195"/>
      <c r="AW26267" s="195"/>
      <c r="EZ26267" s="195"/>
      <c r="FA26267" s="195"/>
    </row>
    <row r="26268" spans="48:157">
      <c r="AV26268" s="195"/>
      <c r="AW26268" s="195"/>
      <c r="EZ26268" s="195"/>
      <c r="FA26268" s="195"/>
    </row>
    <row r="26269" spans="48:157">
      <c r="AV26269" s="195"/>
      <c r="AW26269" s="195"/>
      <c r="EZ26269" s="195"/>
      <c r="FA26269" s="195"/>
    </row>
    <row r="26270" spans="48:157">
      <c r="AV26270" s="195"/>
      <c r="AW26270" s="195"/>
      <c r="EZ26270" s="195"/>
      <c r="FA26270" s="195"/>
    </row>
    <row r="26271" spans="48:157">
      <c r="AV26271" s="195"/>
      <c r="AW26271" s="195"/>
      <c r="EZ26271" s="195"/>
      <c r="FA26271" s="195"/>
    </row>
    <row r="26272" spans="48:157">
      <c r="AV26272" s="195"/>
      <c r="AW26272" s="195"/>
      <c r="EZ26272" s="195"/>
      <c r="FA26272" s="195"/>
    </row>
    <row r="26273" spans="48:157">
      <c r="AV26273" s="195"/>
      <c r="AW26273" s="195"/>
      <c r="EZ26273" s="195"/>
      <c r="FA26273" s="195"/>
    </row>
    <row r="26274" spans="48:157">
      <c r="AV26274" s="195"/>
      <c r="AW26274" s="195"/>
      <c r="EZ26274" s="195"/>
      <c r="FA26274" s="195"/>
    </row>
    <row r="26275" spans="48:157">
      <c r="AV26275" s="195"/>
      <c r="AW26275" s="195"/>
      <c r="EZ26275" s="195"/>
      <c r="FA26275" s="195"/>
    </row>
    <row r="26276" spans="48:157">
      <c r="AV26276" s="195"/>
      <c r="AW26276" s="195"/>
      <c r="EZ26276" s="195"/>
      <c r="FA26276" s="195"/>
    </row>
    <row r="26277" spans="48:157">
      <c r="AV26277" s="195"/>
      <c r="AW26277" s="195"/>
      <c r="EZ26277" s="195"/>
      <c r="FA26277" s="195"/>
    </row>
    <row r="26278" spans="48:157">
      <c r="AV26278" s="195"/>
      <c r="AW26278" s="195"/>
      <c r="EZ26278" s="195"/>
      <c r="FA26278" s="195"/>
    </row>
    <row r="26279" spans="48:157">
      <c r="AV26279" s="195"/>
      <c r="AW26279" s="195"/>
      <c r="EZ26279" s="195"/>
      <c r="FA26279" s="195"/>
    </row>
    <row r="26280" spans="48:157">
      <c r="AV26280" s="195"/>
      <c r="AW26280" s="195"/>
      <c r="EZ26280" s="195"/>
      <c r="FA26280" s="195"/>
    </row>
    <row r="26281" spans="48:157">
      <c r="AV26281" s="195"/>
      <c r="AW26281" s="195"/>
      <c r="EZ26281" s="195"/>
      <c r="FA26281" s="195"/>
    </row>
    <row r="26282" spans="48:157">
      <c r="AV26282" s="195"/>
      <c r="AW26282" s="195"/>
      <c r="EZ26282" s="195"/>
      <c r="FA26282" s="195"/>
    </row>
    <row r="26283" spans="48:157">
      <c r="AV26283" s="195"/>
      <c r="AW26283" s="195"/>
      <c r="EZ26283" s="195"/>
      <c r="FA26283" s="195"/>
    </row>
    <row r="26284" spans="48:157">
      <c r="AV26284" s="195"/>
      <c r="AW26284" s="195"/>
      <c r="EZ26284" s="195"/>
      <c r="FA26284" s="195"/>
    </row>
    <row r="26285" spans="48:157">
      <c r="AV26285" s="195"/>
      <c r="AW26285" s="195"/>
      <c r="EZ26285" s="195"/>
      <c r="FA26285" s="195"/>
    </row>
    <row r="26286" spans="48:157">
      <c r="AV26286" s="195"/>
      <c r="AW26286" s="195"/>
      <c r="EZ26286" s="195"/>
      <c r="FA26286" s="195"/>
    </row>
    <row r="26287" spans="48:157">
      <c r="AV26287" s="195"/>
      <c r="AW26287" s="195"/>
      <c r="EZ26287" s="195"/>
      <c r="FA26287" s="195"/>
    </row>
    <row r="26288" spans="48:157">
      <c r="AV26288" s="195"/>
      <c r="AW26288" s="195"/>
      <c r="EZ26288" s="195"/>
      <c r="FA26288" s="195"/>
    </row>
    <row r="26289" spans="48:157">
      <c r="AV26289" s="195"/>
      <c r="AW26289" s="195"/>
      <c r="EZ26289" s="195"/>
      <c r="FA26289" s="195"/>
    </row>
    <row r="26290" spans="48:157">
      <c r="AV26290" s="195"/>
      <c r="AW26290" s="195"/>
      <c r="EZ26290" s="195"/>
      <c r="FA26290" s="195"/>
    </row>
    <row r="26291" spans="48:157">
      <c r="AV26291" s="195"/>
      <c r="AW26291" s="195"/>
      <c r="EZ26291" s="195"/>
      <c r="FA26291" s="195"/>
    </row>
    <row r="26292" spans="48:157">
      <c r="AV26292" s="195"/>
      <c r="AW26292" s="195"/>
      <c r="EZ26292" s="195"/>
      <c r="FA26292" s="195"/>
    </row>
    <row r="26293" spans="48:157">
      <c r="AV26293" s="195"/>
      <c r="AW26293" s="195"/>
      <c r="EZ26293" s="195"/>
      <c r="FA26293" s="195"/>
    </row>
    <row r="26294" spans="48:157">
      <c r="AV26294" s="195"/>
      <c r="AW26294" s="195"/>
      <c r="EZ26294" s="195"/>
      <c r="FA26294" s="195"/>
    </row>
    <row r="26295" spans="48:157">
      <c r="AV26295" s="195"/>
      <c r="AW26295" s="195"/>
      <c r="EZ26295" s="195"/>
      <c r="FA26295" s="195"/>
    </row>
    <row r="26296" spans="48:157">
      <c r="AV26296" s="195"/>
      <c r="AW26296" s="195"/>
      <c r="EZ26296" s="195"/>
      <c r="FA26296" s="195"/>
    </row>
    <row r="26297" spans="48:157">
      <c r="AV26297" s="195"/>
      <c r="AW26297" s="195"/>
      <c r="EZ26297" s="195"/>
      <c r="FA26297" s="195"/>
    </row>
    <row r="26298" spans="48:157">
      <c r="AV26298" s="195"/>
      <c r="AW26298" s="195"/>
      <c r="EZ26298" s="195"/>
      <c r="FA26298" s="195"/>
    </row>
    <row r="26299" spans="48:157">
      <c r="AV26299" s="195"/>
      <c r="AW26299" s="195"/>
      <c r="EZ26299" s="195"/>
      <c r="FA26299" s="195"/>
    </row>
    <row r="26300" spans="48:157">
      <c r="AV26300" s="195"/>
      <c r="AW26300" s="195"/>
      <c r="EZ26300" s="195"/>
      <c r="FA26300" s="195"/>
    </row>
    <row r="26301" spans="48:157">
      <c r="AV26301" s="195"/>
      <c r="AW26301" s="195"/>
      <c r="EZ26301" s="195"/>
      <c r="FA26301" s="195"/>
    </row>
    <row r="26302" spans="48:157">
      <c r="AV26302" s="195"/>
      <c r="AW26302" s="195"/>
      <c r="EZ26302" s="195"/>
      <c r="FA26302" s="195"/>
    </row>
    <row r="26303" spans="48:157">
      <c r="AV26303" s="195"/>
      <c r="AW26303" s="195"/>
      <c r="EZ26303" s="195"/>
      <c r="FA26303" s="195"/>
    </row>
    <row r="26304" spans="48:157">
      <c r="AV26304" s="195"/>
      <c r="AW26304" s="195"/>
      <c r="EZ26304" s="195"/>
      <c r="FA26304" s="195"/>
    </row>
    <row r="26305" spans="48:157">
      <c r="AV26305" s="195"/>
      <c r="AW26305" s="195"/>
      <c r="EZ26305" s="195"/>
      <c r="FA26305" s="195"/>
    </row>
    <row r="26306" spans="48:157">
      <c r="AV26306" s="195"/>
      <c r="AW26306" s="195"/>
      <c r="EZ26306" s="195"/>
      <c r="FA26306" s="195"/>
    </row>
    <row r="26307" spans="48:157">
      <c r="AV26307" s="195"/>
      <c r="AW26307" s="195"/>
      <c r="EZ26307" s="195"/>
      <c r="FA26307" s="195"/>
    </row>
    <row r="26308" spans="48:157">
      <c r="AV26308" s="195"/>
      <c r="AW26308" s="195"/>
      <c r="EZ26308" s="195"/>
      <c r="FA26308" s="195"/>
    </row>
    <row r="26309" spans="48:157">
      <c r="AV26309" s="195"/>
      <c r="AW26309" s="195"/>
      <c r="EZ26309" s="195"/>
      <c r="FA26309" s="195"/>
    </row>
    <row r="26310" spans="48:157">
      <c r="AV26310" s="195"/>
      <c r="AW26310" s="195"/>
      <c r="EZ26310" s="195"/>
      <c r="FA26310" s="195"/>
    </row>
    <row r="26311" spans="48:157">
      <c r="AV26311" s="195"/>
      <c r="AW26311" s="195"/>
      <c r="EZ26311" s="195"/>
      <c r="FA26311" s="195"/>
    </row>
    <row r="26312" spans="48:157">
      <c r="AV26312" s="195"/>
      <c r="AW26312" s="195"/>
      <c r="EZ26312" s="195"/>
      <c r="FA26312" s="195"/>
    </row>
    <row r="26313" spans="48:157">
      <c r="AV26313" s="195"/>
      <c r="AW26313" s="195"/>
      <c r="EZ26313" s="195"/>
      <c r="FA26313" s="195"/>
    </row>
    <row r="26314" spans="48:157">
      <c r="AV26314" s="195"/>
      <c r="AW26314" s="195"/>
      <c r="EZ26314" s="195"/>
      <c r="FA26314" s="195"/>
    </row>
    <row r="26315" spans="48:157">
      <c r="AV26315" s="195"/>
      <c r="AW26315" s="195"/>
      <c r="EZ26315" s="195"/>
      <c r="FA26315" s="195"/>
    </row>
    <row r="26316" spans="48:157">
      <c r="AV26316" s="195"/>
      <c r="AW26316" s="195"/>
      <c r="EZ26316" s="195"/>
      <c r="FA26316" s="195"/>
    </row>
    <row r="26317" spans="48:157">
      <c r="AV26317" s="195"/>
      <c r="AW26317" s="195"/>
      <c r="EZ26317" s="195"/>
      <c r="FA26317" s="195"/>
    </row>
    <row r="26318" spans="48:157">
      <c r="AV26318" s="195"/>
      <c r="AW26318" s="195"/>
      <c r="EZ26318" s="195"/>
      <c r="FA26318" s="195"/>
    </row>
    <row r="26319" spans="48:157">
      <c r="AV26319" s="195"/>
      <c r="AW26319" s="195"/>
      <c r="EZ26319" s="195"/>
      <c r="FA26319" s="195"/>
    </row>
    <row r="26320" spans="48:157">
      <c r="AV26320" s="195"/>
      <c r="AW26320" s="195"/>
      <c r="EZ26320" s="195"/>
      <c r="FA26320" s="195"/>
    </row>
    <row r="26321" spans="48:157">
      <c r="AV26321" s="195"/>
      <c r="AW26321" s="195"/>
      <c r="EZ26321" s="195"/>
      <c r="FA26321" s="195"/>
    </row>
    <row r="26322" spans="48:157">
      <c r="AV26322" s="195"/>
      <c r="AW26322" s="195"/>
      <c r="EZ26322" s="195"/>
      <c r="FA26322" s="195"/>
    </row>
    <row r="26323" spans="48:157">
      <c r="AV26323" s="195"/>
      <c r="AW26323" s="195"/>
      <c r="EZ26323" s="195"/>
      <c r="FA26323" s="195"/>
    </row>
    <row r="26324" spans="48:157">
      <c r="AV26324" s="195"/>
      <c r="AW26324" s="195"/>
      <c r="EZ26324" s="195"/>
      <c r="FA26324" s="195"/>
    </row>
    <row r="26325" spans="48:157">
      <c r="AV26325" s="195"/>
      <c r="AW26325" s="195"/>
      <c r="EZ26325" s="195"/>
      <c r="FA26325" s="195"/>
    </row>
    <row r="26326" spans="48:157">
      <c r="AV26326" s="195"/>
      <c r="AW26326" s="195"/>
      <c r="EZ26326" s="195"/>
      <c r="FA26326" s="195"/>
    </row>
    <row r="26327" spans="48:157">
      <c r="AV26327" s="195"/>
      <c r="AW26327" s="195"/>
      <c r="EZ26327" s="195"/>
      <c r="FA26327" s="195"/>
    </row>
    <row r="26328" spans="48:157">
      <c r="AV26328" s="195"/>
      <c r="AW26328" s="195"/>
      <c r="EZ26328" s="195"/>
      <c r="FA26328" s="195"/>
    </row>
    <row r="26329" spans="48:157">
      <c r="AV26329" s="195"/>
      <c r="AW26329" s="195"/>
      <c r="EZ26329" s="195"/>
      <c r="FA26329" s="195"/>
    </row>
    <row r="26330" spans="48:157">
      <c r="AV26330" s="195"/>
      <c r="AW26330" s="195"/>
      <c r="EZ26330" s="195"/>
      <c r="FA26330" s="195"/>
    </row>
    <row r="26331" spans="48:157">
      <c r="AV26331" s="195"/>
      <c r="AW26331" s="195"/>
      <c r="EZ26331" s="195"/>
      <c r="FA26331" s="195"/>
    </row>
    <row r="26332" spans="48:157">
      <c r="AV26332" s="195"/>
      <c r="AW26332" s="195"/>
      <c r="EZ26332" s="195"/>
      <c r="FA26332" s="195"/>
    </row>
    <row r="26333" spans="48:157">
      <c r="AV26333" s="195"/>
      <c r="AW26333" s="195"/>
      <c r="EZ26333" s="195"/>
      <c r="FA26333" s="195"/>
    </row>
    <row r="26334" spans="48:157">
      <c r="AV26334" s="195"/>
      <c r="AW26334" s="195"/>
      <c r="EZ26334" s="195"/>
      <c r="FA26334" s="195"/>
    </row>
    <row r="26335" spans="48:157">
      <c r="AV26335" s="195"/>
      <c r="AW26335" s="195"/>
      <c r="EZ26335" s="195"/>
      <c r="FA26335" s="195"/>
    </row>
    <row r="26336" spans="48:157">
      <c r="AV26336" s="195"/>
      <c r="AW26336" s="195"/>
      <c r="EZ26336" s="195"/>
      <c r="FA26336" s="195"/>
    </row>
    <row r="26337" spans="48:157">
      <c r="AV26337" s="195"/>
      <c r="AW26337" s="195"/>
      <c r="EZ26337" s="195"/>
      <c r="FA26337" s="195"/>
    </row>
    <row r="26338" spans="48:157">
      <c r="AV26338" s="195"/>
      <c r="AW26338" s="195"/>
      <c r="EZ26338" s="195"/>
      <c r="FA26338" s="195"/>
    </row>
    <row r="26339" spans="48:157">
      <c r="AV26339" s="195"/>
      <c r="AW26339" s="195"/>
      <c r="EZ26339" s="195"/>
      <c r="FA26339" s="195"/>
    </row>
    <row r="26340" spans="48:157">
      <c r="AV26340" s="195"/>
      <c r="AW26340" s="195"/>
      <c r="EZ26340" s="195"/>
      <c r="FA26340" s="195"/>
    </row>
    <row r="26341" spans="48:157">
      <c r="AV26341" s="195"/>
      <c r="AW26341" s="195"/>
      <c r="EZ26341" s="195"/>
      <c r="FA26341" s="195"/>
    </row>
    <row r="26342" spans="48:157">
      <c r="AV26342" s="195"/>
      <c r="AW26342" s="195"/>
      <c r="EZ26342" s="195"/>
      <c r="FA26342" s="195"/>
    </row>
    <row r="26343" spans="48:157">
      <c r="AV26343" s="195"/>
      <c r="AW26343" s="195"/>
      <c r="EZ26343" s="195"/>
      <c r="FA26343" s="195"/>
    </row>
    <row r="26344" spans="48:157">
      <c r="AV26344" s="195"/>
      <c r="AW26344" s="195"/>
      <c r="EZ26344" s="195"/>
      <c r="FA26344" s="195"/>
    </row>
    <row r="26345" spans="48:157">
      <c r="AV26345" s="195"/>
      <c r="AW26345" s="195"/>
      <c r="EZ26345" s="195"/>
      <c r="FA26345" s="195"/>
    </row>
    <row r="26346" spans="48:157">
      <c r="AV26346" s="195"/>
      <c r="AW26346" s="195"/>
      <c r="EZ26346" s="195"/>
      <c r="FA26346" s="195"/>
    </row>
    <row r="26347" spans="48:157">
      <c r="AV26347" s="195"/>
      <c r="AW26347" s="195"/>
      <c r="EZ26347" s="195"/>
      <c r="FA26347" s="195"/>
    </row>
    <row r="26348" spans="48:157">
      <c r="AV26348" s="195"/>
      <c r="AW26348" s="195"/>
      <c r="EZ26348" s="195"/>
      <c r="FA26348" s="195"/>
    </row>
    <row r="26349" spans="48:157">
      <c r="AV26349" s="195"/>
      <c r="AW26349" s="195"/>
      <c r="EZ26349" s="195"/>
      <c r="FA26349" s="195"/>
    </row>
    <row r="26350" spans="48:157">
      <c r="AV26350" s="195"/>
      <c r="AW26350" s="195"/>
      <c r="EZ26350" s="195"/>
      <c r="FA26350" s="195"/>
    </row>
    <row r="26351" spans="48:157">
      <c r="AV26351" s="195"/>
      <c r="AW26351" s="195"/>
      <c r="EZ26351" s="195"/>
      <c r="FA26351" s="195"/>
    </row>
    <row r="26352" spans="48:157">
      <c r="AV26352" s="195"/>
      <c r="AW26352" s="195"/>
      <c r="EZ26352" s="195"/>
      <c r="FA26352" s="195"/>
    </row>
    <row r="26353" spans="48:157">
      <c r="AV26353" s="195"/>
      <c r="AW26353" s="195"/>
      <c r="EZ26353" s="195"/>
      <c r="FA26353" s="195"/>
    </row>
    <row r="26354" spans="48:157">
      <c r="AV26354" s="195"/>
      <c r="AW26354" s="195"/>
      <c r="EZ26354" s="195"/>
      <c r="FA26354" s="195"/>
    </row>
    <row r="26355" spans="48:157">
      <c r="AV26355" s="195"/>
      <c r="AW26355" s="195"/>
      <c r="EZ26355" s="195"/>
      <c r="FA26355" s="195"/>
    </row>
    <row r="26356" spans="48:157">
      <c r="AV26356" s="195"/>
      <c r="AW26356" s="195"/>
      <c r="EZ26356" s="195"/>
      <c r="FA26356" s="195"/>
    </row>
    <row r="26357" spans="48:157">
      <c r="AV26357" s="195"/>
      <c r="AW26357" s="195"/>
      <c r="EZ26357" s="195"/>
      <c r="FA26357" s="195"/>
    </row>
    <row r="26358" spans="48:157">
      <c r="AV26358" s="195"/>
      <c r="AW26358" s="195"/>
      <c r="EZ26358" s="195"/>
      <c r="FA26358" s="195"/>
    </row>
    <row r="26359" spans="48:157">
      <c r="AV26359" s="195"/>
      <c r="AW26359" s="195"/>
      <c r="EZ26359" s="195"/>
      <c r="FA26359" s="195"/>
    </row>
    <row r="26360" spans="48:157">
      <c r="AV26360" s="195"/>
      <c r="AW26360" s="195"/>
      <c r="EZ26360" s="195"/>
      <c r="FA26360" s="195"/>
    </row>
    <row r="26361" spans="48:157">
      <c r="AV26361" s="195"/>
      <c r="AW26361" s="195"/>
      <c r="EZ26361" s="195"/>
      <c r="FA26361" s="195"/>
    </row>
    <row r="26362" spans="48:157">
      <c r="AV26362" s="195"/>
      <c r="AW26362" s="195"/>
      <c r="EZ26362" s="195"/>
      <c r="FA26362" s="195"/>
    </row>
    <row r="26363" spans="48:157">
      <c r="AV26363" s="195"/>
      <c r="AW26363" s="195"/>
      <c r="EZ26363" s="195"/>
      <c r="FA26363" s="195"/>
    </row>
    <row r="26364" spans="48:157">
      <c r="AV26364" s="195"/>
      <c r="AW26364" s="195"/>
      <c r="EZ26364" s="195"/>
      <c r="FA26364" s="195"/>
    </row>
    <row r="26365" spans="48:157">
      <c r="AV26365" s="195"/>
      <c r="AW26365" s="195"/>
      <c r="EZ26365" s="195"/>
      <c r="FA26365" s="195"/>
    </row>
    <row r="26366" spans="48:157">
      <c r="AV26366" s="195"/>
      <c r="AW26366" s="195"/>
      <c r="EZ26366" s="195"/>
      <c r="FA26366" s="195"/>
    </row>
    <row r="26367" spans="48:157">
      <c r="AV26367" s="195"/>
      <c r="AW26367" s="195"/>
      <c r="EZ26367" s="195"/>
      <c r="FA26367" s="195"/>
    </row>
    <row r="26368" spans="48:157">
      <c r="AV26368" s="195"/>
      <c r="AW26368" s="195"/>
      <c r="EZ26368" s="195"/>
      <c r="FA26368" s="195"/>
    </row>
    <row r="26369" spans="48:157">
      <c r="AV26369" s="195"/>
      <c r="AW26369" s="195"/>
      <c r="EZ26369" s="195"/>
      <c r="FA26369" s="195"/>
    </row>
    <row r="26370" spans="48:157">
      <c r="AV26370" s="195"/>
      <c r="AW26370" s="195"/>
      <c r="EZ26370" s="195"/>
      <c r="FA26370" s="195"/>
    </row>
    <row r="26371" spans="48:157">
      <c r="AV26371" s="195"/>
      <c r="AW26371" s="195"/>
      <c r="EZ26371" s="195"/>
      <c r="FA26371" s="195"/>
    </row>
    <row r="26372" spans="48:157">
      <c r="AV26372" s="195"/>
      <c r="AW26372" s="195"/>
      <c r="EZ26372" s="195"/>
      <c r="FA26372" s="195"/>
    </row>
    <row r="26373" spans="48:157">
      <c r="AV26373" s="195"/>
      <c r="AW26373" s="195"/>
      <c r="EZ26373" s="195"/>
      <c r="FA26373" s="195"/>
    </row>
    <row r="26374" spans="48:157">
      <c r="AV26374" s="195"/>
      <c r="AW26374" s="195"/>
      <c r="EZ26374" s="195"/>
      <c r="FA26374" s="195"/>
    </row>
    <row r="26375" spans="48:157">
      <c r="AV26375" s="195"/>
      <c r="AW26375" s="195"/>
      <c r="EZ26375" s="195"/>
      <c r="FA26375" s="195"/>
    </row>
    <row r="26376" spans="48:157">
      <c r="AV26376" s="195"/>
      <c r="AW26376" s="195"/>
      <c r="EZ26376" s="195"/>
      <c r="FA26376" s="195"/>
    </row>
    <row r="26377" spans="48:157">
      <c r="AV26377" s="195"/>
      <c r="AW26377" s="195"/>
      <c r="EZ26377" s="195"/>
      <c r="FA26377" s="195"/>
    </row>
    <row r="26378" spans="48:157">
      <c r="AV26378" s="195"/>
      <c r="AW26378" s="195"/>
      <c r="EZ26378" s="195"/>
      <c r="FA26378" s="195"/>
    </row>
    <row r="26379" spans="48:157">
      <c r="AV26379" s="195"/>
      <c r="AW26379" s="195"/>
      <c r="EZ26379" s="195"/>
      <c r="FA26379" s="195"/>
    </row>
    <row r="26380" spans="48:157">
      <c r="AV26380" s="195"/>
      <c r="AW26380" s="195"/>
      <c r="EZ26380" s="195"/>
      <c r="FA26380" s="195"/>
    </row>
    <row r="26381" spans="48:157">
      <c r="AV26381" s="195"/>
      <c r="AW26381" s="195"/>
      <c r="EZ26381" s="195"/>
      <c r="FA26381" s="195"/>
    </row>
    <row r="26382" spans="48:157">
      <c r="AV26382" s="195"/>
      <c r="AW26382" s="195"/>
      <c r="EZ26382" s="195"/>
      <c r="FA26382" s="195"/>
    </row>
    <row r="26383" spans="48:157">
      <c r="AV26383" s="195"/>
      <c r="AW26383" s="195"/>
      <c r="EZ26383" s="195"/>
      <c r="FA26383" s="195"/>
    </row>
    <row r="26384" spans="48:157">
      <c r="AV26384" s="195"/>
      <c r="AW26384" s="195"/>
      <c r="EZ26384" s="195"/>
      <c r="FA26384" s="195"/>
    </row>
    <row r="26385" spans="48:157">
      <c r="AV26385" s="195"/>
      <c r="AW26385" s="195"/>
      <c r="EZ26385" s="195"/>
      <c r="FA26385" s="195"/>
    </row>
    <row r="26386" spans="48:157">
      <c r="AV26386" s="195"/>
      <c r="AW26386" s="195"/>
      <c r="EZ26386" s="195"/>
      <c r="FA26386" s="195"/>
    </row>
    <row r="26387" spans="48:157">
      <c r="AV26387" s="195"/>
      <c r="AW26387" s="195"/>
      <c r="EZ26387" s="195"/>
      <c r="FA26387" s="195"/>
    </row>
    <row r="26388" spans="48:157">
      <c r="AV26388" s="195"/>
      <c r="AW26388" s="195"/>
      <c r="EZ26388" s="195"/>
      <c r="FA26388" s="195"/>
    </row>
    <row r="26389" spans="48:157">
      <c r="AV26389" s="195"/>
      <c r="AW26389" s="195"/>
      <c r="EZ26389" s="195"/>
      <c r="FA26389" s="195"/>
    </row>
    <row r="26390" spans="48:157">
      <c r="AV26390" s="195"/>
      <c r="AW26390" s="195"/>
      <c r="EZ26390" s="195"/>
      <c r="FA26390" s="195"/>
    </row>
    <row r="26391" spans="48:157">
      <c r="AV26391" s="195"/>
      <c r="AW26391" s="195"/>
      <c r="EZ26391" s="195"/>
      <c r="FA26391" s="195"/>
    </row>
    <row r="26392" spans="48:157">
      <c r="AV26392" s="195"/>
      <c r="AW26392" s="195"/>
      <c r="EZ26392" s="195"/>
      <c r="FA26392" s="195"/>
    </row>
    <row r="26393" spans="48:157">
      <c r="AV26393" s="195"/>
      <c r="AW26393" s="195"/>
      <c r="EZ26393" s="195"/>
      <c r="FA26393" s="195"/>
    </row>
    <row r="26394" spans="48:157">
      <c r="AV26394" s="195"/>
      <c r="AW26394" s="195"/>
      <c r="EZ26394" s="195"/>
      <c r="FA26394" s="195"/>
    </row>
    <row r="26395" spans="48:157">
      <c r="AV26395" s="195"/>
      <c r="AW26395" s="195"/>
      <c r="EZ26395" s="195"/>
      <c r="FA26395" s="195"/>
    </row>
    <row r="26396" spans="48:157">
      <c r="AV26396" s="195"/>
      <c r="AW26396" s="195"/>
      <c r="EZ26396" s="195"/>
      <c r="FA26396" s="195"/>
    </row>
    <row r="26397" spans="48:157">
      <c r="AV26397" s="195"/>
      <c r="AW26397" s="195"/>
      <c r="EZ26397" s="195"/>
      <c r="FA26397" s="195"/>
    </row>
    <row r="26398" spans="48:157">
      <c r="AV26398" s="195"/>
      <c r="AW26398" s="195"/>
      <c r="EZ26398" s="195"/>
      <c r="FA26398" s="195"/>
    </row>
    <row r="26399" spans="48:157">
      <c r="AV26399" s="195"/>
      <c r="AW26399" s="195"/>
      <c r="EZ26399" s="195"/>
      <c r="FA26399" s="195"/>
    </row>
    <row r="26400" spans="48:157">
      <c r="AV26400" s="195"/>
      <c r="AW26400" s="195"/>
      <c r="EZ26400" s="195"/>
      <c r="FA26400" s="195"/>
    </row>
    <row r="26401" spans="48:157">
      <c r="AV26401" s="195"/>
      <c r="AW26401" s="195"/>
      <c r="EZ26401" s="195"/>
      <c r="FA26401" s="195"/>
    </row>
    <row r="26402" spans="48:157">
      <c r="AV26402" s="195"/>
      <c r="AW26402" s="195"/>
      <c r="EZ26402" s="195"/>
      <c r="FA26402" s="195"/>
    </row>
    <row r="26403" spans="48:157">
      <c r="AV26403" s="195"/>
      <c r="AW26403" s="195"/>
      <c r="EZ26403" s="195"/>
      <c r="FA26403" s="195"/>
    </row>
    <row r="26404" spans="48:157">
      <c r="AV26404" s="195"/>
      <c r="AW26404" s="195"/>
      <c r="EZ26404" s="195"/>
      <c r="FA26404" s="195"/>
    </row>
    <row r="26405" spans="48:157">
      <c r="AV26405" s="195"/>
      <c r="AW26405" s="195"/>
      <c r="EZ26405" s="195"/>
      <c r="FA26405" s="195"/>
    </row>
    <row r="26406" spans="48:157">
      <c r="AV26406" s="195"/>
      <c r="AW26406" s="195"/>
      <c r="EZ26406" s="195"/>
      <c r="FA26406" s="195"/>
    </row>
    <row r="26407" spans="48:157">
      <c r="AV26407" s="195"/>
      <c r="AW26407" s="195"/>
      <c r="EZ26407" s="195"/>
      <c r="FA26407" s="195"/>
    </row>
    <row r="26408" spans="48:157">
      <c r="AV26408" s="195"/>
      <c r="AW26408" s="195"/>
      <c r="EZ26408" s="195"/>
      <c r="FA26408" s="195"/>
    </row>
    <row r="26409" spans="48:157">
      <c r="AV26409" s="195"/>
      <c r="AW26409" s="195"/>
      <c r="EZ26409" s="195"/>
      <c r="FA26409" s="195"/>
    </row>
    <row r="26410" spans="48:157">
      <c r="AV26410" s="195"/>
      <c r="AW26410" s="195"/>
      <c r="EZ26410" s="195"/>
      <c r="FA26410" s="195"/>
    </row>
    <row r="26411" spans="48:157">
      <c r="AV26411" s="195"/>
      <c r="AW26411" s="195"/>
      <c r="EZ26411" s="195"/>
      <c r="FA26411" s="195"/>
    </row>
    <row r="26412" spans="48:157">
      <c r="AV26412" s="195"/>
      <c r="AW26412" s="195"/>
      <c r="EZ26412" s="195"/>
      <c r="FA26412" s="195"/>
    </row>
    <row r="26413" spans="48:157">
      <c r="AV26413" s="195"/>
      <c r="AW26413" s="195"/>
      <c r="EZ26413" s="195"/>
      <c r="FA26413" s="195"/>
    </row>
    <row r="26414" spans="48:157">
      <c r="AV26414" s="195"/>
      <c r="AW26414" s="195"/>
      <c r="EZ26414" s="195"/>
      <c r="FA26414" s="195"/>
    </row>
    <row r="26415" spans="48:157">
      <c r="AV26415" s="195"/>
      <c r="AW26415" s="195"/>
      <c r="EZ26415" s="195"/>
      <c r="FA26415" s="195"/>
    </row>
    <row r="26416" spans="48:157">
      <c r="AV26416" s="195"/>
      <c r="AW26416" s="195"/>
      <c r="EZ26416" s="195"/>
      <c r="FA26416" s="195"/>
    </row>
    <row r="26417" spans="48:157">
      <c r="AV26417" s="195"/>
      <c r="AW26417" s="195"/>
      <c r="EZ26417" s="195"/>
      <c r="FA26417" s="195"/>
    </row>
    <row r="26418" spans="48:157">
      <c r="AV26418" s="195"/>
      <c r="AW26418" s="195"/>
      <c r="EZ26418" s="195"/>
      <c r="FA26418" s="195"/>
    </row>
    <row r="26419" spans="48:157">
      <c r="AV26419" s="195"/>
      <c r="AW26419" s="195"/>
      <c r="EZ26419" s="195"/>
      <c r="FA26419" s="195"/>
    </row>
    <row r="26420" spans="48:157">
      <c r="AV26420" s="195"/>
      <c r="AW26420" s="195"/>
      <c r="EZ26420" s="195"/>
      <c r="FA26420" s="195"/>
    </row>
    <row r="26421" spans="48:157">
      <c r="AV26421" s="195"/>
      <c r="AW26421" s="195"/>
      <c r="EZ26421" s="195"/>
      <c r="FA26421" s="195"/>
    </row>
    <row r="26422" spans="48:157">
      <c r="AV26422" s="195"/>
      <c r="AW26422" s="195"/>
      <c r="EZ26422" s="195"/>
      <c r="FA26422" s="195"/>
    </row>
    <row r="26423" spans="48:157">
      <c r="AV26423" s="195"/>
      <c r="AW26423" s="195"/>
      <c r="EZ26423" s="195"/>
      <c r="FA26423" s="195"/>
    </row>
    <row r="26424" spans="48:157">
      <c r="AV26424" s="195"/>
      <c r="AW26424" s="195"/>
      <c r="EZ26424" s="195"/>
      <c r="FA26424" s="195"/>
    </row>
    <row r="26425" spans="48:157">
      <c r="AV26425" s="195"/>
      <c r="AW26425" s="195"/>
      <c r="EZ26425" s="195"/>
      <c r="FA26425" s="195"/>
    </row>
    <row r="26426" spans="48:157">
      <c r="AV26426" s="195"/>
      <c r="AW26426" s="195"/>
      <c r="EZ26426" s="195"/>
      <c r="FA26426" s="195"/>
    </row>
    <row r="26427" spans="48:157">
      <c r="AV26427" s="195"/>
      <c r="AW26427" s="195"/>
      <c r="EZ26427" s="195"/>
      <c r="FA26427" s="195"/>
    </row>
    <row r="26428" spans="48:157">
      <c r="AV26428" s="195"/>
      <c r="AW26428" s="195"/>
      <c r="EZ26428" s="195"/>
      <c r="FA26428" s="195"/>
    </row>
    <row r="26429" spans="48:157">
      <c r="AV26429" s="195"/>
      <c r="AW26429" s="195"/>
      <c r="EZ26429" s="195"/>
      <c r="FA26429" s="195"/>
    </row>
    <row r="26430" spans="48:157">
      <c r="AV26430" s="195"/>
      <c r="AW26430" s="195"/>
      <c r="EZ26430" s="195"/>
      <c r="FA26430" s="195"/>
    </row>
    <row r="26431" spans="48:157">
      <c r="AV26431" s="195"/>
      <c r="AW26431" s="195"/>
      <c r="EZ26431" s="195"/>
      <c r="FA26431" s="195"/>
    </row>
    <row r="26432" spans="48:157">
      <c r="AV26432" s="195"/>
      <c r="AW26432" s="195"/>
      <c r="EZ26432" s="195"/>
      <c r="FA26432" s="195"/>
    </row>
    <row r="26433" spans="48:157">
      <c r="AV26433" s="195"/>
      <c r="AW26433" s="195"/>
      <c r="EZ26433" s="195"/>
      <c r="FA26433" s="195"/>
    </row>
    <row r="26434" spans="48:157">
      <c r="AV26434" s="195"/>
      <c r="AW26434" s="195"/>
      <c r="EZ26434" s="195"/>
      <c r="FA26434" s="195"/>
    </row>
    <row r="26435" spans="48:157">
      <c r="AV26435" s="195"/>
      <c r="AW26435" s="195"/>
      <c r="EZ26435" s="195"/>
      <c r="FA26435" s="195"/>
    </row>
    <row r="26436" spans="48:157">
      <c r="AV26436" s="195"/>
      <c r="AW26436" s="195"/>
      <c r="EZ26436" s="195"/>
      <c r="FA26436" s="195"/>
    </row>
    <row r="26437" spans="48:157">
      <c r="AV26437" s="195"/>
      <c r="AW26437" s="195"/>
      <c r="EZ26437" s="195"/>
      <c r="FA26437" s="195"/>
    </row>
    <row r="26438" spans="48:157">
      <c r="AV26438" s="195"/>
      <c r="AW26438" s="195"/>
      <c r="EZ26438" s="195"/>
      <c r="FA26438" s="195"/>
    </row>
    <row r="26439" spans="48:157">
      <c r="AV26439" s="195"/>
      <c r="AW26439" s="195"/>
      <c r="EZ26439" s="195"/>
      <c r="FA26439" s="195"/>
    </row>
    <row r="26440" spans="48:157">
      <c r="AV26440" s="195"/>
      <c r="AW26440" s="195"/>
      <c r="EZ26440" s="195"/>
      <c r="FA26440" s="195"/>
    </row>
    <row r="26441" spans="48:157">
      <c r="AV26441" s="195"/>
      <c r="AW26441" s="195"/>
      <c r="EZ26441" s="195"/>
      <c r="FA26441" s="195"/>
    </row>
    <row r="26442" spans="48:157">
      <c r="AV26442" s="195"/>
      <c r="AW26442" s="195"/>
      <c r="EZ26442" s="195"/>
      <c r="FA26442" s="195"/>
    </row>
    <row r="26443" spans="48:157">
      <c r="AV26443" s="195"/>
      <c r="AW26443" s="195"/>
      <c r="EZ26443" s="195"/>
      <c r="FA26443" s="195"/>
    </row>
    <row r="26444" spans="48:157">
      <c r="AV26444" s="195"/>
      <c r="AW26444" s="195"/>
      <c r="EZ26444" s="195"/>
      <c r="FA26444" s="195"/>
    </row>
    <row r="26445" spans="48:157">
      <c r="AV26445" s="195"/>
      <c r="AW26445" s="195"/>
      <c r="EZ26445" s="195"/>
      <c r="FA26445" s="195"/>
    </row>
    <row r="26446" spans="48:157">
      <c r="AV26446" s="195"/>
      <c r="AW26446" s="195"/>
      <c r="EZ26446" s="195"/>
      <c r="FA26446" s="195"/>
    </row>
    <row r="26447" spans="48:157">
      <c r="AV26447" s="195"/>
      <c r="AW26447" s="195"/>
      <c r="EZ26447" s="195"/>
      <c r="FA26447" s="195"/>
    </row>
    <row r="26448" spans="48:157">
      <c r="AV26448" s="195"/>
      <c r="AW26448" s="195"/>
      <c r="EZ26448" s="195"/>
      <c r="FA26448" s="195"/>
    </row>
    <row r="26449" spans="48:157">
      <c r="AV26449" s="195"/>
      <c r="AW26449" s="195"/>
      <c r="EZ26449" s="195"/>
      <c r="FA26449" s="195"/>
    </row>
    <row r="26450" spans="48:157">
      <c r="AV26450" s="195"/>
      <c r="AW26450" s="195"/>
      <c r="EZ26450" s="195"/>
      <c r="FA26450" s="195"/>
    </row>
    <row r="26451" spans="48:157">
      <c r="AV26451" s="195"/>
      <c r="AW26451" s="195"/>
      <c r="EZ26451" s="195"/>
      <c r="FA26451" s="195"/>
    </row>
    <row r="26452" spans="48:157">
      <c r="AV26452" s="195"/>
      <c r="AW26452" s="195"/>
      <c r="EZ26452" s="195"/>
      <c r="FA26452" s="195"/>
    </row>
    <row r="26453" spans="48:157">
      <c r="AV26453" s="195"/>
      <c r="AW26453" s="195"/>
      <c r="EZ26453" s="195"/>
      <c r="FA26453" s="195"/>
    </row>
    <row r="26454" spans="48:157">
      <c r="AV26454" s="195"/>
      <c r="AW26454" s="195"/>
      <c r="EZ26454" s="195"/>
      <c r="FA26454" s="195"/>
    </row>
    <row r="26455" spans="48:157">
      <c r="AV26455" s="195"/>
      <c r="AW26455" s="195"/>
      <c r="EZ26455" s="195"/>
      <c r="FA26455" s="195"/>
    </row>
    <row r="26456" spans="48:157">
      <c r="AV26456" s="195"/>
      <c r="AW26456" s="195"/>
      <c r="EZ26456" s="195"/>
      <c r="FA26456" s="195"/>
    </row>
    <row r="26457" spans="48:157">
      <c r="AV26457" s="195"/>
      <c r="AW26457" s="195"/>
      <c r="EZ26457" s="195"/>
      <c r="FA26457" s="195"/>
    </row>
    <row r="26458" spans="48:157">
      <c r="AV26458" s="195"/>
      <c r="AW26458" s="195"/>
      <c r="EZ26458" s="195"/>
      <c r="FA26458" s="195"/>
    </row>
    <row r="26459" spans="48:157">
      <c r="AV26459" s="195"/>
      <c r="AW26459" s="195"/>
      <c r="EZ26459" s="195"/>
      <c r="FA26459" s="195"/>
    </row>
    <row r="26460" spans="48:157">
      <c r="AV26460" s="195"/>
      <c r="AW26460" s="195"/>
      <c r="EZ26460" s="195"/>
      <c r="FA26460" s="195"/>
    </row>
    <row r="26461" spans="48:157">
      <c r="AV26461" s="195"/>
      <c r="AW26461" s="195"/>
      <c r="EZ26461" s="195"/>
      <c r="FA26461" s="195"/>
    </row>
    <row r="26462" spans="48:157">
      <c r="AV26462" s="195"/>
      <c r="AW26462" s="195"/>
      <c r="EZ26462" s="195"/>
      <c r="FA26462" s="195"/>
    </row>
    <row r="26463" spans="48:157">
      <c r="AV26463" s="195"/>
      <c r="AW26463" s="195"/>
      <c r="EZ26463" s="195"/>
      <c r="FA26463" s="195"/>
    </row>
    <row r="26464" spans="48:157">
      <c r="AV26464" s="195"/>
      <c r="AW26464" s="195"/>
      <c r="EZ26464" s="195"/>
      <c r="FA26464" s="195"/>
    </row>
    <row r="26465" spans="48:157">
      <c r="AV26465" s="195"/>
      <c r="AW26465" s="195"/>
      <c r="EZ26465" s="195"/>
      <c r="FA26465" s="195"/>
    </row>
    <row r="26466" spans="48:157">
      <c r="AV26466" s="195"/>
      <c r="AW26466" s="195"/>
      <c r="EZ26466" s="195"/>
      <c r="FA26466" s="195"/>
    </row>
    <row r="26467" spans="48:157">
      <c r="AV26467" s="195"/>
      <c r="AW26467" s="195"/>
      <c r="EZ26467" s="195"/>
      <c r="FA26467" s="195"/>
    </row>
    <row r="26468" spans="48:157">
      <c r="AV26468" s="195"/>
      <c r="AW26468" s="195"/>
      <c r="EZ26468" s="195"/>
      <c r="FA26468" s="195"/>
    </row>
    <row r="26469" spans="48:157">
      <c r="AV26469" s="195"/>
      <c r="AW26469" s="195"/>
      <c r="EZ26469" s="195"/>
      <c r="FA26469" s="195"/>
    </row>
    <row r="26470" spans="48:157">
      <c r="AV26470" s="195"/>
      <c r="AW26470" s="195"/>
      <c r="EZ26470" s="195"/>
      <c r="FA26470" s="195"/>
    </row>
    <row r="26471" spans="48:157">
      <c r="AV26471" s="195"/>
      <c r="AW26471" s="195"/>
      <c r="EZ26471" s="195"/>
      <c r="FA26471" s="195"/>
    </row>
    <row r="26472" spans="48:157">
      <c r="AV26472" s="195"/>
      <c r="AW26472" s="195"/>
      <c r="EZ26472" s="195"/>
      <c r="FA26472" s="195"/>
    </row>
    <row r="26473" spans="48:157">
      <c r="AV26473" s="195"/>
      <c r="AW26473" s="195"/>
      <c r="EZ26473" s="195"/>
      <c r="FA26473" s="195"/>
    </row>
    <row r="26474" spans="48:157">
      <c r="AV26474" s="195"/>
      <c r="AW26474" s="195"/>
      <c r="EZ26474" s="195"/>
      <c r="FA26474" s="195"/>
    </row>
    <row r="26475" spans="48:157">
      <c r="AV26475" s="195"/>
      <c r="AW26475" s="195"/>
      <c r="EZ26475" s="195"/>
      <c r="FA26475" s="195"/>
    </row>
    <row r="26476" spans="48:157">
      <c r="AV26476" s="195"/>
      <c r="AW26476" s="195"/>
      <c r="EZ26476" s="195"/>
      <c r="FA26476" s="195"/>
    </row>
    <row r="26477" spans="48:157">
      <c r="AV26477" s="195"/>
      <c r="AW26477" s="195"/>
      <c r="EZ26477" s="195"/>
      <c r="FA26477" s="195"/>
    </row>
    <row r="26478" spans="48:157">
      <c r="AV26478" s="195"/>
      <c r="AW26478" s="195"/>
      <c r="EZ26478" s="195"/>
      <c r="FA26478" s="195"/>
    </row>
    <row r="26479" spans="48:157">
      <c r="AV26479" s="195"/>
      <c r="AW26479" s="195"/>
      <c r="EZ26479" s="195"/>
      <c r="FA26479" s="195"/>
    </row>
    <row r="26480" spans="48:157">
      <c r="AV26480" s="195"/>
      <c r="AW26480" s="195"/>
      <c r="EZ26480" s="195"/>
      <c r="FA26480" s="195"/>
    </row>
    <row r="26481" spans="48:157">
      <c r="AV26481" s="195"/>
      <c r="AW26481" s="195"/>
      <c r="EZ26481" s="195"/>
      <c r="FA26481" s="195"/>
    </row>
    <row r="26482" spans="48:157">
      <c r="AV26482" s="195"/>
      <c r="AW26482" s="195"/>
      <c r="EZ26482" s="195"/>
      <c r="FA26482" s="195"/>
    </row>
    <row r="26483" spans="48:157">
      <c r="AV26483" s="195"/>
      <c r="AW26483" s="195"/>
      <c r="EZ26483" s="195"/>
      <c r="FA26483" s="195"/>
    </row>
    <row r="26484" spans="48:157">
      <c r="AV26484" s="195"/>
      <c r="AW26484" s="195"/>
      <c r="EZ26484" s="195"/>
      <c r="FA26484" s="195"/>
    </row>
    <row r="26485" spans="48:157">
      <c r="AV26485" s="195"/>
      <c r="AW26485" s="195"/>
      <c r="EZ26485" s="195"/>
      <c r="FA26485" s="195"/>
    </row>
    <row r="26486" spans="48:157">
      <c r="AV26486" s="195"/>
      <c r="AW26486" s="195"/>
      <c r="EZ26486" s="195"/>
      <c r="FA26486" s="195"/>
    </row>
    <row r="26487" spans="48:157">
      <c r="AV26487" s="195"/>
      <c r="AW26487" s="195"/>
      <c r="EZ26487" s="195"/>
      <c r="FA26487" s="195"/>
    </row>
    <row r="26488" spans="48:157">
      <c r="AV26488" s="195"/>
      <c r="AW26488" s="195"/>
      <c r="EZ26488" s="195"/>
      <c r="FA26488" s="195"/>
    </row>
    <row r="26489" spans="48:157">
      <c r="AV26489" s="195"/>
      <c r="AW26489" s="195"/>
      <c r="EZ26489" s="195"/>
      <c r="FA26489" s="195"/>
    </row>
    <row r="26490" spans="48:157">
      <c r="AV26490" s="195"/>
      <c r="AW26490" s="195"/>
      <c r="EZ26490" s="195"/>
      <c r="FA26490" s="195"/>
    </row>
    <row r="26491" spans="48:157">
      <c r="AV26491" s="195"/>
      <c r="AW26491" s="195"/>
      <c r="EZ26491" s="195"/>
      <c r="FA26491" s="195"/>
    </row>
    <row r="26492" spans="48:157">
      <c r="AV26492" s="195"/>
      <c r="AW26492" s="195"/>
      <c r="EZ26492" s="195"/>
      <c r="FA26492" s="195"/>
    </row>
    <row r="26493" spans="48:157">
      <c r="AV26493" s="195"/>
      <c r="AW26493" s="195"/>
      <c r="EZ26493" s="195"/>
      <c r="FA26493" s="195"/>
    </row>
    <row r="26494" spans="48:157">
      <c r="AV26494" s="195"/>
      <c r="AW26494" s="195"/>
      <c r="EZ26494" s="195"/>
      <c r="FA26494" s="195"/>
    </row>
    <row r="26495" spans="48:157">
      <c r="AV26495" s="195"/>
      <c r="AW26495" s="195"/>
      <c r="EZ26495" s="195"/>
      <c r="FA26495" s="195"/>
    </row>
    <row r="26496" spans="48:157">
      <c r="AV26496" s="195"/>
      <c r="AW26496" s="195"/>
      <c r="EZ26496" s="195"/>
      <c r="FA26496" s="195"/>
    </row>
    <row r="26497" spans="48:157">
      <c r="AV26497" s="195"/>
      <c r="AW26497" s="195"/>
      <c r="EZ26497" s="195"/>
      <c r="FA26497" s="195"/>
    </row>
    <row r="26498" spans="48:157">
      <c r="AV26498" s="195"/>
      <c r="AW26498" s="195"/>
      <c r="EZ26498" s="195"/>
      <c r="FA26498" s="195"/>
    </row>
    <row r="26499" spans="48:157">
      <c r="AV26499" s="195"/>
      <c r="AW26499" s="195"/>
      <c r="EZ26499" s="195"/>
      <c r="FA26499" s="195"/>
    </row>
    <row r="26500" spans="48:157">
      <c r="AV26500" s="195"/>
      <c r="AW26500" s="195"/>
      <c r="EZ26500" s="195"/>
      <c r="FA26500" s="195"/>
    </row>
    <row r="26501" spans="48:157">
      <c r="AV26501" s="195"/>
      <c r="AW26501" s="195"/>
      <c r="EZ26501" s="195"/>
      <c r="FA26501" s="195"/>
    </row>
    <row r="26502" spans="48:157">
      <c r="AV26502" s="195"/>
      <c r="AW26502" s="195"/>
      <c r="EZ26502" s="195"/>
      <c r="FA26502" s="195"/>
    </row>
    <row r="26503" spans="48:157">
      <c r="AV26503" s="195"/>
      <c r="AW26503" s="195"/>
      <c r="EZ26503" s="195"/>
      <c r="FA26503" s="195"/>
    </row>
    <row r="26504" spans="48:157">
      <c r="AV26504" s="195"/>
      <c r="AW26504" s="195"/>
      <c r="EZ26504" s="195"/>
      <c r="FA26504" s="195"/>
    </row>
    <row r="26505" spans="48:157">
      <c r="AV26505" s="195"/>
      <c r="AW26505" s="195"/>
      <c r="EZ26505" s="195"/>
      <c r="FA26505" s="195"/>
    </row>
    <row r="26506" spans="48:157">
      <c r="AV26506" s="195"/>
      <c r="AW26506" s="195"/>
      <c r="EZ26506" s="195"/>
      <c r="FA26506" s="195"/>
    </row>
    <row r="26507" spans="48:157">
      <c r="AV26507" s="195"/>
      <c r="AW26507" s="195"/>
      <c r="EZ26507" s="195"/>
      <c r="FA26507" s="195"/>
    </row>
    <row r="26508" spans="48:157">
      <c r="AV26508" s="195"/>
      <c r="AW26508" s="195"/>
      <c r="EZ26508" s="195"/>
      <c r="FA26508" s="195"/>
    </row>
    <row r="26509" spans="48:157">
      <c r="AV26509" s="195"/>
      <c r="AW26509" s="195"/>
      <c r="EZ26509" s="195"/>
      <c r="FA26509" s="195"/>
    </row>
    <row r="26510" spans="48:157">
      <c r="AV26510" s="195"/>
      <c r="AW26510" s="195"/>
      <c r="EZ26510" s="195"/>
      <c r="FA26510" s="195"/>
    </row>
    <row r="26511" spans="48:157">
      <c r="AV26511" s="195"/>
      <c r="AW26511" s="195"/>
      <c r="EZ26511" s="195"/>
      <c r="FA26511" s="195"/>
    </row>
    <row r="26512" spans="48:157">
      <c r="AV26512" s="195"/>
      <c r="AW26512" s="195"/>
      <c r="EZ26512" s="195"/>
      <c r="FA26512" s="195"/>
    </row>
    <row r="26513" spans="48:157">
      <c r="AV26513" s="195"/>
      <c r="AW26513" s="195"/>
      <c r="EZ26513" s="195"/>
      <c r="FA26513" s="195"/>
    </row>
    <row r="26514" spans="48:157">
      <c r="AV26514" s="195"/>
      <c r="AW26514" s="195"/>
      <c r="EZ26514" s="195"/>
      <c r="FA26514" s="195"/>
    </row>
    <row r="26515" spans="48:157">
      <c r="AV26515" s="195"/>
      <c r="AW26515" s="195"/>
      <c r="EZ26515" s="195"/>
      <c r="FA26515" s="195"/>
    </row>
    <row r="26516" spans="48:157">
      <c r="AV26516" s="195"/>
      <c r="AW26516" s="195"/>
      <c r="EZ26516" s="195"/>
      <c r="FA26516" s="195"/>
    </row>
    <row r="26517" spans="48:157">
      <c r="AV26517" s="195"/>
      <c r="AW26517" s="195"/>
      <c r="EZ26517" s="195"/>
      <c r="FA26517" s="195"/>
    </row>
    <row r="26518" spans="48:157">
      <c r="AV26518" s="195"/>
      <c r="AW26518" s="195"/>
      <c r="EZ26518" s="195"/>
      <c r="FA26518" s="195"/>
    </row>
    <row r="26519" spans="48:157">
      <c r="AV26519" s="195"/>
      <c r="AW26519" s="195"/>
      <c r="EZ26519" s="195"/>
      <c r="FA26519" s="195"/>
    </row>
    <row r="26520" spans="48:157">
      <c r="AV26520" s="195"/>
      <c r="AW26520" s="195"/>
      <c r="EZ26520" s="195"/>
      <c r="FA26520" s="195"/>
    </row>
    <row r="26521" spans="48:157">
      <c r="AV26521" s="195"/>
      <c r="AW26521" s="195"/>
      <c r="EZ26521" s="195"/>
      <c r="FA26521" s="195"/>
    </row>
    <row r="26522" spans="48:157">
      <c r="AV26522" s="195"/>
      <c r="AW26522" s="195"/>
      <c r="EZ26522" s="195"/>
      <c r="FA26522" s="195"/>
    </row>
    <row r="26523" spans="48:157">
      <c r="AV26523" s="195"/>
      <c r="AW26523" s="195"/>
      <c r="EZ26523" s="195"/>
      <c r="FA26523" s="195"/>
    </row>
    <row r="26524" spans="48:157">
      <c r="AV26524" s="195"/>
      <c r="AW26524" s="195"/>
      <c r="EZ26524" s="195"/>
      <c r="FA26524" s="195"/>
    </row>
    <row r="26525" spans="48:157">
      <c r="AV26525" s="195"/>
      <c r="AW26525" s="195"/>
      <c r="EZ26525" s="195"/>
      <c r="FA26525" s="195"/>
    </row>
    <row r="26526" spans="48:157">
      <c r="AV26526" s="195"/>
      <c r="AW26526" s="195"/>
      <c r="EZ26526" s="195"/>
      <c r="FA26526" s="195"/>
    </row>
    <row r="26527" spans="48:157">
      <c r="AV26527" s="195"/>
      <c r="AW26527" s="195"/>
      <c r="EZ26527" s="195"/>
      <c r="FA26527" s="195"/>
    </row>
    <row r="26528" spans="48:157">
      <c r="AV26528" s="195"/>
      <c r="AW26528" s="195"/>
      <c r="EZ26528" s="195"/>
      <c r="FA26528" s="195"/>
    </row>
    <row r="26529" spans="48:157">
      <c r="AV26529" s="195"/>
      <c r="AW26529" s="195"/>
      <c r="EZ26529" s="195"/>
      <c r="FA26529" s="195"/>
    </row>
    <row r="26530" spans="48:157">
      <c r="AV26530" s="195"/>
      <c r="AW26530" s="195"/>
      <c r="EZ26530" s="195"/>
      <c r="FA26530" s="195"/>
    </row>
    <row r="26531" spans="48:157">
      <c r="AV26531" s="195"/>
      <c r="AW26531" s="195"/>
      <c r="EZ26531" s="195"/>
      <c r="FA26531" s="195"/>
    </row>
    <row r="26532" spans="48:157">
      <c r="AV26532" s="195"/>
      <c r="AW26532" s="195"/>
      <c r="EZ26532" s="195"/>
      <c r="FA26532" s="195"/>
    </row>
    <row r="26533" spans="48:157">
      <c r="AV26533" s="195"/>
      <c r="AW26533" s="195"/>
      <c r="EZ26533" s="195"/>
      <c r="FA26533" s="195"/>
    </row>
    <row r="26534" spans="48:157">
      <c r="AV26534" s="195"/>
      <c r="AW26534" s="195"/>
      <c r="EZ26534" s="195"/>
      <c r="FA26534" s="195"/>
    </row>
    <row r="26535" spans="48:157">
      <c r="AV26535" s="195"/>
      <c r="AW26535" s="195"/>
      <c r="EZ26535" s="195"/>
      <c r="FA26535" s="195"/>
    </row>
    <row r="26536" spans="48:157">
      <c r="AV26536" s="195"/>
      <c r="AW26536" s="195"/>
      <c r="EZ26536" s="195"/>
      <c r="FA26536" s="195"/>
    </row>
    <row r="26537" spans="48:157">
      <c r="AV26537" s="195"/>
      <c r="AW26537" s="195"/>
      <c r="EZ26537" s="195"/>
      <c r="FA26537" s="195"/>
    </row>
    <row r="26538" spans="48:157">
      <c r="AV26538" s="195"/>
      <c r="AW26538" s="195"/>
      <c r="EZ26538" s="195"/>
      <c r="FA26538" s="195"/>
    </row>
    <row r="26539" spans="48:157">
      <c r="AV26539" s="195"/>
      <c r="AW26539" s="195"/>
      <c r="EZ26539" s="195"/>
      <c r="FA26539" s="195"/>
    </row>
    <row r="26540" spans="48:157">
      <c r="AV26540" s="195"/>
      <c r="AW26540" s="195"/>
      <c r="EZ26540" s="195"/>
      <c r="FA26540" s="195"/>
    </row>
    <row r="26541" spans="48:157">
      <c r="AV26541" s="195"/>
      <c r="AW26541" s="195"/>
      <c r="EZ26541" s="195"/>
      <c r="FA26541" s="195"/>
    </row>
    <row r="26542" spans="48:157">
      <c r="AV26542" s="195"/>
      <c r="AW26542" s="195"/>
      <c r="EZ26542" s="195"/>
      <c r="FA26542" s="195"/>
    </row>
    <row r="26543" spans="48:157">
      <c r="AV26543" s="195"/>
      <c r="AW26543" s="195"/>
      <c r="EZ26543" s="195"/>
      <c r="FA26543" s="195"/>
    </row>
    <row r="26544" spans="48:157">
      <c r="AV26544" s="195"/>
      <c r="AW26544" s="195"/>
      <c r="EZ26544" s="195"/>
      <c r="FA26544" s="195"/>
    </row>
    <row r="26545" spans="48:157">
      <c r="AV26545" s="195"/>
      <c r="AW26545" s="195"/>
      <c r="EZ26545" s="195"/>
      <c r="FA26545" s="195"/>
    </row>
    <row r="26546" spans="48:157">
      <c r="AV26546" s="195"/>
      <c r="AW26546" s="195"/>
      <c r="EZ26546" s="195"/>
      <c r="FA26546" s="195"/>
    </row>
    <row r="26547" spans="48:157">
      <c r="AV26547" s="195"/>
      <c r="AW26547" s="195"/>
      <c r="EZ26547" s="195"/>
      <c r="FA26547" s="195"/>
    </row>
    <row r="26548" spans="48:157">
      <c r="AV26548" s="195"/>
      <c r="AW26548" s="195"/>
      <c r="EZ26548" s="195"/>
      <c r="FA26548" s="195"/>
    </row>
    <row r="26549" spans="48:157">
      <c r="AV26549" s="195"/>
      <c r="AW26549" s="195"/>
      <c r="EZ26549" s="195"/>
      <c r="FA26549" s="195"/>
    </row>
    <row r="26550" spans="48:157">
      <c r="AV26550" s="195"/>
      <c r="AW26550" s="195"/>
      <c r="EZ26550" s="195"/>
      <c r="FA26550" s="195"/>
    </row>
    <row r="26551" spans="48:157">
      <c r="AV26551" s="195"/>
      <c r="AW26551" s="195"/>
      <c r="EZ26551" s="195"/>
      <c r="FA26551" s="195"/>
    </row>
    <row r="26552" spans="48:157">
      <c r="AV26552" s="195"/>
      <c r="AW26552" s="195"/>
      <c r="EZ26552" s="195"/>
      <c r="FA26552" s="195"/>
    </row>
    <row r="26553" spans="48:157">
      <c r="AV26553" s="195"/>
      <c r="AW26553" s="195"/>
      <c r="EZ26553" s="195"/>
      <c r="FA26553" s="195"/>
    </row>
    <row r="26554" spans="48:157">
      <c r="AV26554" s="195"/>
      <c r="AW26554" s="195"/>
      <c r="EZ26554" s="195"/>
      <c r="FA26554" s="195"/>
    </row>
    <row r="26555" spans="48:157">
      <c r="AV26555" s="195"/>
      <c r="AW26555" s="195"/>
      <c r="EZ26555" s="195"/>
      <c r="FA26555" s="195"/>
    </row>
    <row r="26556" spans="48:157">
      <c r="AV26556" s="195"/>
      <c r="AW26556" s="195"/>
      <c r="EZ26556" s="195"/>
      <c r="FA26556" s="195"/>
    </row>
    <row r="26557" spans="48:157">
      <c r="AV26557" s="195"/>
      <c r="AW26557" s="195"/>
      <c r="EZ26557" s="195"/>
      <c r="FA26557" s="195"/>
    </row>
    <row r="26558" spans="48:157">
      <c r="AV26558" s="195"/>
      <c r="AW26558" s="195"/>
      <c r="EZ26558" s="195"/>
      <c r="FA26558" s="195"/>
    </row>
    <row r="26559" spans="48:157">
      <c r="AV26559" s="195"/>
      <c r="AW26559" s="195"/>
      <c r="EZ26559" s="195"/>
      <c r="FA26559" s="195"/>
    </row>
    <row r="26560" spans="48:157">
      <c r="AV26560" s="195"/>
      <c r="AW26560" s="195"/>
      <c r="EZ26560" s="195"/>
      <c r="FA26560" s="195"/>
    </row>
    <row r="26561" spans="48:157">
      <c r="AV26561" s="195"/>
      <c r="AW26561" s="195"/>
      <c r="EZ26561" s="195"/>
      <c r="FA26561" s="195"/>
    </row>
    <row r="26562" spans="48:157">
      <c r="AV26562" s="195"/>
      <c r="AW26562" s="195"/>
      <c r="EZ26562" s="195"/>
      <c r="FA26562" s="195"/>
    </row>
    <row r="26563" spans="48:157">
      <c r="AV26563" s="195"/>
      <c r="AW26563" s="195"/>
      <c r="EZ26563" s="195"/>
      <c r="FA26563" s="195"/>
    </row>
    <row r="26564" spans="48:157">
      <c r="AV26564" s="195"/>
      <c r="AW26564" s="195"/>
      <c r="EZ26564" s="195"/>
      <c r="FA26564" s="195"/>
    </row>
    <row r="26565" spans="48:157">
      <c r="AV26565" s="195"/>
      <c r="AW26565" s="195"/>
      <c r="EZ26565" s="195"/>
      <c r="FA26565" s="195"/>
    </row>
    <row r="26566" spans="48:157">
      <c r="AV26566" s="195"/>
      <c r="AW26566" s="195"/>
      <c r="EZ26566" s="195"/>
      <c r="FA26566" s="195"/>
    </row>
    <row r="26567" spans="48:157">
      <c r="AV26567" s="195"/>
      <c r="AW26567" s="195"/>
      <c r="EZ26567" s="195"/>
      <c r="FA26567" s="195"/>
    </row>
    <row r="26568" spans="48:157">
      <c r="AV26568" s="195"/>
      <c r="AW26568" s="195"/>
      <c r="EZ26568" s="195"/>
      <c r="FA26568" s="195"/>
    </row>
    <row r="26569" spans="48:157">
      <c r="AV26569" s="195"/>
      <c r="AW26569" s="195"/>
      <c r="EZ26569" s="195"/>
      <c r="FA26569" s="195"/>
    </row>
    <row r="26570" spans="48:157">
      <c r="AV26570" s="195"/>
      <c r="AW26570" s="195"/>
      <c r="EZ26570" s="195"/>
      <c r="FA26570" s="195"/>
    </row>
    <row r="26571" spans="48:157">
      <c r="AV26571" s="195"/>
      <c r="AW26571" s="195"/>
      <c r="EZ26571" s="195"/>
      <c r="FA26571" s="195"/>
    </row>
    <row r="26572" spans="48:157">
      <c r="AV26572" s="195"/>
      <c r="AW26572" s="195"/>
      <c r="EZ26572" s="195"/>
      <c r="FA26572" s="195"/>
    </row>
    <row r="26573" spans="48:157">
      <c r="AV26573" s="195"/>
      <c r="AW26573" s="195"/>
      <c r="EZ26573" s="195"/>
      <c r="FA26573" s="195"/>
    </row>
    <row r="26574" spans="48:157">
      <c r="AV26574" s="195"/>
      <c r="AW26574" s="195"/>
      <c r="EZ26574" s="195"/>
      <c r="FA26574" s="195"/>
    </row>
    <row r="26575" spans="48:157">
      <c r="AV26575" s="195"/>
      <c r="AW26575" s="195"/>
      <c r="EZ26575" s="195"/>
      <c r="FA26575" s="195"/>
    </row>
    <row r="26576" spans="48:157">
      <c r="AV26576" s="195"/>
      <c r="AW26576" s="195"/>
      <c r="EZ26576" s="195"/>
      <c r="FA26576" s="195"/>
    </row>
    <row r="26577" spans="48:157">
      <c r="AV26577" s="195"/>
      <c r="AW26577" s="195"/>
      <c r="EZ26577" s="195"/>
      <c r="FA26577" s="195"/>
    </row>
    <row r="26578" spans="48:157">
      <c r="AV26578" s="195"/>
      <c r="AW26578" s="195"/>
      <c r="EZ26578" s="195"/>
      <c r="FA26578" s="195"/>
    </row>
    <row r="26579" spans="48:157">
      <c r="AV26579" s="195"/>
      <c r="AW26579" s="195"/>
      <c r="EZ26579" s="195"/>
      <c r="FA26579" s="195"/>
    </row>
    <row r="26580" spans="48:157">
      <c r="AV26580" s="195"/>
      <c r="AW26580" s="195"/>
      <c r="EZ26580" s="195"/>
      <c r="FA26580" s="195"/>
    </row>
    <row r="26581" spans="48:157">
      <c r="AV26581" s="195"/>
      <c r="AW26581" s="195"/>
      <c r="EZ26581" s="195"/>
      <c r="FA26581" s="195"/>
    </row>
    <row r="26582" spans="48:157">
      <c r="AV26582" s="195"/>
      <c r="AW26582" s="195"/>
      <c r="EZ26582" s="195"/>
      <c r="FA26582" s="195"/>
    </row>
    <row r="26583" spans="48:157">
      <c r="AV26583" s="195"/>
      <c r="AW26583" s="195"/>
      <c r="EZ26583" s="195"/>
      <c r="FA26583" s="195"/>
    </row>
    <row r="26584" spans="48:157">
      <c r="AV26584" s="195"/>
      <c r="AW26584" s="195"/>
      <c r="EZ26584" s="195"/>
      <c r="FA26584" s="195"/>
    </row>
    <row r="26585" spans="48:157">
      <c r="AV26585" s="195"/>
      <c r="AW26585" s="195"/>
      <c r="EZ26585" s="195"/>
      <c r="FA26585" s="195"/>
    </row>
    <row r="26586" spans="48:157">
      <c r="AV26586" s="195"/>
      <c r="AW26586" s="195"/>
      <c r="EZ26586" s="195"/>
      <c r="FA26586" s="195"/>
    </row>
    <row r="26587" spans="48:157">
      <c r="AV26587" s="195"/>
      <c r="AW26587" s="195"/>
      <c r="EZ26587" s="195"/>
      <c r="FA26587" s="195"/>
    </row>
    <row r="26588" spans="48:157">
      <c r="AV26588" s="195"/>
      <c r="AW26588" s="195"/>
      <c r="EZ26588" s="195"/>
      <c r="FA26588" s="195"/>
    </row>
    <row r="26589" spans="48:157">
      <c r="AV26589" s="195"/>
      <c r="AW26589" s="195"/>
      <c r="EZ26589" s="195"/>
      <c r="FA26589" s="195"/>
    </row>
    <row r="26590" spans="48:157">
      <c r="AV26590" s="195"/>
      <c r="AW26590" s="195"/>
      <c r="EZ26590" s="195"/>
      <c r="FA26590" s="195"/>
    </row>
    <row r="26591" spans="48:157">
      <c r="AV26591" s="195"/>
      <c r="AW26591" s="195"/>
      <c r="EZ26591" s="195"/>
      <c r="FA26591" s="195"/>
    </row>
    <row r="26592" spans="48:157">
      <c r="AV26592" s="195"/>
      <c r="AW26592" s="195"/>
      <c r="EZ26592" s="195"/>
      <c r="FA26592" s="195"/>
    </row>
    <row r="26593" spans="48:157">
      <c r="AV26593" s="195"/>
      <c r="AW26593" s="195"/>
      <c r="EZ26593" s="195"/>
      <c r="FA26593" s="195"/>
    </row>
    <row r="26594" spans="48:157">
      <c r="AV26594" s="195"/>
      <c r="AW26594" s="195"/>
      <c r="EZ26594" s="195"/>
      <c r="FA26594" s="195"/>
    </row>
    <row r="26595" spans="48:157">
      <c r="AV26595" s="195"/>
      <c r="AW26595" s="195"/>
      <c r="EZ26595" s="195"/>
      <c r="FA26595" s="195"/>
    </row>
    <row r="26596" spans="48:157">
      <c r="AV26596" s="195"/>
      <c r="AW26596" s="195"/>
      <c r="EZ26596" s="195"/>
      <c r="FA26596" s="195"/>
    </row>
    <row r="26597" spans="48:157">
      <c r="AV26597" s="195"/>
      <c r="AW26597" s="195"/>
      <c r="EZ26597" s="195"/>
      <c r="FA26597" s="195"/>
    </row>
    <row r="26598" spans="48:157">
      <c r="AV26598" s="195"/>
      <c r="AW26598" s="195"/>
      <c r="EZ26598" s="195"/>
      <c r="FA26598" s="195"/>
    </row>
    <row r="26599" spans="48:157">
      <c r="AV26599" s="195"/>
      <c r="AW26599" s="195"/>
      <c r="EZ26599" s="195"/>
      <c r="FA26599" s="195"/>
    </row>
    <row r="26600" spans="48:157">
      <c r="AV26600" s="195"/>
      <c r="AW26600" s="195"/>
      <c r="EZ26600" s="195"/>
      <c r="FA26600" s="195"/>
    </row>
    <row r="26601" spans="48:157">
      <c r="AV26601" s="195"/>
      <c r="AW26601" s="195"/>
      <c r="EZ26601" s="195"/>
      <c r="FA26601" s="195"/>
    </row>
    <row r="26602" spans="48:157">
      <c r="AV26602" s="195"/>
      <c r="AW26602" s="195"/>
      <c r="EZ26602" s="195"/>
      <c r="FA26602" s="195"/>
    </row>
    <row r="26603" spans="48:157">
      <c r="AV26603" s="195"/>
      <c r="AW26603" s="195"/>
      <c r="EZ26603" s="195"/>
      <c r="FA26603" s="195"/>
    </row>
    <row r="26604" spans="48:157">
      <c r="AV26604" s="195"/>
      <c r="AW26604" s="195"/>
      <c r="EZ26604" s="195"/>
      <c r="FA26604" s="195"/>
    </row>
    <row r="26605" spans="48:157">
      <c r="AV26605" s="195"/>
      <c r="AW26605" s="195"/>
      <c r="EZ26605" s="195"/>
      <c r="FA26605" s="195"/>
    </row>
    <row r="26606" spans="48:157">
      <c r="AV26606" s="195"/>
      <c r="AW26606" s="195"/>
      <c r="EZ26606" s="195"/>
      <c r="FA26606" s="195"/>
    </row>
    <row r="26607" spans="48:157">
      <c r="AV26607" s="195"/>
      <c r="AW26607" s="195"/>
      <c r="EZ26607" s="195"/>
      <c r="FA26607" s="195"/>
    </row>
    <row r="26608" spans="48:157">
      <c r="AV26608" s="195"/>
      <c r="AW26608" s="195"/>
      <c r="EZ26608" s="195"/>
      <c r="FA26608" s="195"/>
    </row>
    <row r="26609" spans="48:157">
      <c r="AV26609" s="195"/>
      <c r="AW26609" s="195"/>
      <c r="EZ26609" s="195"/>
      <c r="FA26609" s="195"/>
    </row>
    <row r="26610" spans="48:157">
      <c r="AV26610" s="195"/>
      <c r="AW26610" s="195"/>
      <c r="EZ26610" s="195"/>
      <c r="FA26610" s="195"/>
    </row>
    <row r="26611" spans="48:157">
      <c r="AV26611" s="195"/>
      <c r="AW26611" s="195"/>
      <c r="EZ26611" s="195"/>
      <c r="FA26611" s="195"/>
    </row>
    <row r="26612" spans="48:157">
      <c r="AV26612" s="195"/>
      <c r="AW26612" s="195"/>
      <c r="EZ26612" s="195"/>
      <c r="FA26612" s="195"/>
    </row>
    <row r="26613" spans="48:157">
      <c r="AV26613" s="195"/>
      <c r="AW26613" s="195"/>
      <c r="EZ26613" s="195"/>
      <c r="FA26613" s="195"/>
    </row>
    <row r="26614" spans="48:157">
      <c r="AV26614" s="195"/>
      <c r="AW26614" s="195"/>
      <c r="EZ26614" s="195"/>
      <c r="FA26614" s="195"/>
    </row>
    <row r="26615" spans="48:157">
      <c r="AV26615" s="195"/>
      <c r="AW26615" s="195"/>
      <c r="EZ26615" s="195"/>
      <c r="FA26615" s="195"/>
    </row>
    <row r="26616" spans="48:157">
      <c r="AV26616" s="195"/>
      <c r="AW26616" s="195"/>
      <c r="EZ26616" s="195"/>
      <c r="FA26616" s="195"/>
    </row>
    <row r="26617" spans="48:157">
      <c r="AV26617" s="195"/>
      <c r="AW26617" s="195"/>
      <c r="EZ26617" s="195"/>
      <c r="FA26617" s="195"/>
    </row>
    <row r="26618" spans="48:157">
      <c r="AV26618" s="195"/>
      <c r="AW26618" s="195"/>
      <c r="EZ26618" s="195"/>
      <c r="FA26618" s="195"/>
    </row>
    <row r="26619" spans="48:157">
      <c r="AV26619" s="195"/>
      <c r="AW26619" s="195"/>
      <c r="EZ26619" s="195"/>
      <c r="FA26619" s="195"/>
    </row>
    <row r="26620" spans="48:157">
      <c r="AV26620" s="195"/>
      <c r="AW26620" s="195"/>
      <c r="EZ26620" s="195"/>
      <c r="FA26620" s="195"/>
    </row>
    <row r="26621" spans="48:157">
      <c r="AV26621" s="195"/>
      <c r="AW26621" s="195"/>
      <c r="EZ26621" s="195"/>
      <c r="FA26621" s="195"/>
    </row>
    <row r="26622" spans="48:157">
      <c r="AV26622" s="195"/>
      <c r="AW26622" s="195"/>
      <c r="EZ26622" s="195"/>
      <c r="FA26622" s="195"/>
    </row>
    <row r="26623" spans="48:157">
      <c r="AV26623" s="195"/>
      <c r="AW26623" s="195"/>
      <c r="EZ26623" s="195"/>
      <c r="FA26623" s="195"/>
    </row>
    <row r="26624" spans="48:157">
      <c r="AV26624" s="195"/>
      <c r="AW26624" s="195"/>
      <c r="EZ26624" s="195"/>
      <c r="FA26624" s="195"/>
    </row>
    <row r="26625" spans="48:157">
      <c r="AV26625" s="195"/>
      <c r="AW26625" s="195"/>
      <c r="EZ26625" s="195"/>
      <c r="FA26625" s="195"/>
    </row>
    <row r="26626" spans="48:157">
      <c r="AV26626" s="195"/>
      <c r="AW26626" s="195"/>
      <c r="EZ26626" s="195"/>
      <c r="FA26626" s="195"/>
    </row>
    <row r="26627" spans="48:157">
      <c r="AV26627" s="195"/>
      <c r="AW26627" s="195"/>
      <c r="EZ26627" s="195"/>
      <c r="FA26627" s="195"/>
    </row>
    <row r="26628" spans="48:157">
      <c r="AV26628" s="195"/>
      <c r="AW26628" s="195"/>
      <c r="EZ26628" s="195"/>
      <c r="FA26628" s="195"/>
    </row>
    <row r="26629" spans="48:157">
      <c r="AV26629" s="195"/>
      <c r="AW26629" s="195"/>
      <c r="EZ26629" s="195"/>
      <c r="FA26629" s="195"/>
    </row>
    <row r="26630" spans="48:157">
      <c r="AV26630" s="195"/>
      <c r="AW26630" s="195"/>
      <c r="EZ26630" s="195"/>
      <c r="FA26630" s="195"/>
    </row>
    <row r="26631" spans="48:157">
      <c r="AV26631" s="195"/>
      <c r="AW26631" s="195"/>
      <c r="EZ26631" s="195"/>
      <c r="FA26631" s="195"/>
    </row>
    <row r="26632" spans="48:157">
      <c r="AV26632" s="195"/>
      <c r="AW26632" s="195"/>
      <c r="EZ26632" s="195"/>
      <c r="FA26632" s="195"/>
    </row>
    <row r="26633" spans="48:157">
      <c r="AV26633" s="195"/>
      <c r="AW26633" s="195"/>
      <c r="EZ26633" s="195"/>
      <c r="FA26633" s="195"/>
    </row>
    <row r="26634" spans="48:157">
      <c r="AV26634" s="195"/>
      <c r="AW26634" s="195"/>
      <c r="EZ26634" s="195"/>
      <c r="FA26634" s="195"/>
    </row>
    <row r="26635" spans="48:157">
      <c r="AV26635" s="195"/>
      <c r="AW26635" s="195"/>
      <c r="EZ26635" s="195"/>
      <c r="FA26635" s="195"/>
    </row>
    <row r="26636" spans="48:157">
      <c r="AV26636" s="195"/>
      <c r="AW26636" s="195"/>
      <c r="EZ26636" s="195"/>
      <c r="FA26636" s="195"/>
    </row>
    <row r="26637" spans="48:157">
      <c r="AV26637" s="195"/>
      <c r="AW26637" s="195"/>
      <c r="EZ26637" s="195"/>
      <c r="FA26637" s="195"/>
    </row>
    <row r="26638" spans="48:157">
      <c r="AV26638" s="195"/>
      <c r="AW26638" s="195"/>
      <c r="EZ26638" s="195"/>
      <c r="FA26638" s="195"/>
    </row>
    <row r="26639" spans="48:157">
      <c r="AV26639" s="195"/>
      <c r="AW26639" s="195"/>
      <c r="EZ26639" s="195"/>
      <c r="FA26639" s="195"/>
    </row>
    <row r="26640" spans="48:157">
      <c r="AV26640" s="195"/>
      <c r="AW26640" s="195"/>
      <c r="EZ26640" s="195"/>
      <c r="FA26640" s="195"/>
    </row>
    <row r="26641" spans="48:157">
      <c r="AV26641" s="195"/>
      <c r="AW26641" s="195"/>
      <c r="EZ26641" s="195"/>
      <c r="FA26641" s="195"/>
    </row>
    <row r="26642" spans="48:157">
      <c r="AV26642" s="195"/>
      <c r="AW26642" s="195"/>
      <c r="EZ26642" s="195"/>
      <c r="FA26642" s="195"/>
    </row>
    <row r="26643" spans="48:157">
      <c r="AV26643" s="195"/>
      <c r="AW26643" s="195"/>
      <c r="EZ26643" s="195"/>
      <c r="FA26643" s="195"/>
    </row>
    <row r="26644" spans="48:157">
      <c r="AV26644" s="195"/>
      <c r="AW26644" s="195"/>
      <c r="EZ26644" s="195"/>
      <c r="FA26644" s="195"/>
    </row>
    <row r="26645" spans="48:157">
      <c r="AV26645" s="195"/>
      <c r="AW26645" s="195"/>
      <c r="EZ26645" s="195"/>
      <c r="FA26645" s="195"/>
    </row>
    <row r="26646" spans="48:157">
      <c r="AV26646" s="195"/>
      <c r="AW26646" s="195"/>
      <c r="EZ26646" s="195"/>
      <c r="FA26646" s="195"/>
    </row>
    <row r="26647" spans="48:157">
      <c r="AV26647" s="195"/>
      <c r="AW26647" s="195"/>
      <c r="EZ26647" s="195"/>
      <c r="FA26647" s="195"/>
    </row>
    <row r="26648" spans="48:157">
      <c r="AV26648" s="195"/>
      <c r="AW26648" s="195"/>
      <c r="EZ26648" s="195"/>
      <c r="FA26648" s="195"/>
    </row>
    <row r="26649" spans="48:157">
      <c r="AV26649" s="195"/>
      <c r="AW26649" s="195"/>
      <c r="EZ26649" s="195"/>
      <c r="FA26649" s="195"/>
    </row>
    <row r="26650" spans="48:157">
      <c r="AV26650" s="195"/>
      <c r="AW26650" s="195"/>
      <c r="EZ26650" s="195"/>
      <c r="FA26650" s="195"/>
    </row>
    <row r="26651" spans="48:157">
      <c r="AV26651" s="195"/>
      <c r="AW26651" s="195"/>
      <c r="EZ26651" s="195"/>
      <c r="FA26651" s="195"/>
    </row>
    <row r="26652" spans="48:157">
      <c r="AV26652" s="195"/>
      <c r="AW26652" s="195"/>
      <c r="EZ26652" s="195"/>
      <c r="FA26652" s="195"/>
    </row>
    <row r="26653" spans="48:157">
      <c r="AV26653" s="195"/>
      <c r="AW26653" s="195"/>
      <c r="EZ26653" s="195"/>
      <c r="FA26653" s="195"/>
    </row>
    <row r="26654" spans="48:157">
      <c r="AV26654" s="195"/>
      <c r="AW26654" s="195"/>
      <c r="EZ26654" s="195"/>
      <c r="FA26654" s="195"/>
    </row>
    <row r="26655" spans="48:157">
      <c r="AV26655" s="195"/>
      <c r="AW26655" s="195"/>
      <c r="EZ26655" s="195"/>
      <c r="FA26655" s="195"/>
    </row>
    <row r="26656" spans="48:157">
      <c r="AV26656" s="195"/>
      <c r="AW26656" s="195"/>
      <c r="EZ26656" s="195"/>
      <c r="FA26656" s="195"/>
    </row>
    <row r="26657" spans="48:157">
      <c r="AV26657" s="195"/>
      <c r="AW26657" s="195"/>
      <c r="EZ26657" s="195"/>
      <c r="FA26657" s="195"/>
    </row>
    <row r="26658" spans="48:157">
      <c r="AV26658" s="195"/>
      <c r="AW26658" s="195"/>
      <c r="EZ26658" s="195"/>
      <c r="FA26658" s="195"/>
    </row>
    <row r="26659" spans="48:157">
      <c r="AV26659" s="195"/>
      <c r="AW26659" s="195"/>
      <c r="EZ26659" s="195"/>
      <c r="FA26659" s="195"/>
    </row>
    <row r="26660" spans="48:157">
      <c r="AV26660" s="195"/>
      <c r="AW26660" s="195"/>
      <c r="EZ26660" s="195"/>
      <c r="FA26660" s="195"/>
    </row>
    <row r="26661" spans="48:157">
      <c r="AV26661" s="195"/>
      <c r="AW26661" s="195"/>
      <c r="EZ26661" s="195"/>
      <c r="FA26661" s="195"/>
    </row>
    <row r="26662" spans="48:157">
      <c r="AV26662" s="195"/>
      <c r="AW26662" s="195"/>
      <c r="EZ26662" s="195"/>
      <c r="FA26662" s="195"/>
    </row>
    <row r="26663" spans="48:157">
      <c r="AV26663" s="195"/>
      <c r="AW26663" s="195"/>
      <c r="EZ26663" s="195"/>
      <c r="FA26663" s="195"/>
    </row>
    <row r="26664" spans="48:157">
      <c r="AV26664" s="195"/>
      <c r="AW26664" s="195"/>
      <c r="EZ26664" s="195"/>
      <c r="FA26664" s="195"/>
    </row>
    <row r="26665" spans="48:157">
      <c r="AV26665" s="195"/>
      <c r="AW26665" s="195"/>
      <c r="EZ26665" s="195"/>
      <c r="FA26665" s="195"/>
    </row>
    <row r="26666" spans="48:157">
      <c r="AV26666" s="195"/>
      <c r="AW26666" s="195"/>
      <c r="EZ26666" s="195"/>
      <c r="FA26666" s="195"/>
    </row>
    <row r="26667" spans="48:157">
      <c r="AV26667" s="195"/>
      <c r="AW26667" s="195"/>
      <c r="EZ26667" s="195"/>
      <c r="FA26667" s="195"/>
    </row>
    <row r="26668" spans="48:157">
      <c r="AV26668" s="195"/>
      <c r="AW26668" s="195"/>
      <c r="EZ26668" s="195"/>
      <c r="FA26668" s="195"/>
    </row>
    <row r="26669" spans="48:157">
      <c r="AV26669" s="195"/>
      <c r="AW26669" s="195"/>
      <c r="EZ26669" s="195"/>
      <c r="FA26669" s="195"/>
    </row>
    <row r="26670" spans="48:157">
      <c r="AV26670" s="195"/>
      <c r="AW26670" s="195"/>
      <c r="EZ26670" s="195"/>
      <c r="FA26670" s="195"/>
    </row>
    <row r="26671" spans="48:157">
      <c r="AV26671" s="195"/>
      <c r="AW26671" s="195"/>
      <c r="EZ26671" s="195"/>
      <c r="FA26671" s="195"/>
    </row>
    <row r="26672" spans="48:157">
      <c r="AV26672" s="195"/>
      <c r="AW26672" s="195"/>
      <c r="EZ26672" s="195"/>
      <c r="FA26672" s="195"/>
    </row>
    <row r="26673" spans="48:157">
      <c r="AV26673" s="195"/>
      <c r="AW26673" s="195"/>
      <c r="EZ26673" s="195"/>
      <c r="FA26673" s="195"/>
    </row>
    <row r="26674" spans="48:157">
      <c r="AV26674" s="195"/>
      <c r="AW26674" s="195"/>
      <c r="EZ26674" s="195"/>
      <c r="FA26674" s="195"/>
    </row>
    <row r="26675" spans="48:157">
      <c r="AV26675" s="195"/>
      <c r="AW26675" s="195"/>
      <c r="EZ26675" s="195"/>
      <c r="FA26675" s="195"/>
    </row>
    <row r="26676" spans="48:157">
      <c r="AV26676" s="195"/>
      <c r="AW26676" s="195"/>
      <c r="EZ26676" s="195"/>
      <c r="FA26676" s="195"/>
    </row>
    <row r="26677" spans="48:157">
      <c r="AV26677" s="195"/>
      <c r="AW26677" s="195"/>
      <c r="EZ26677" s="195"/>
      <c r="FA26677" s="195"/>
    </row>
    <row r="26678" spans="48:157">
      <c r="AV26678" s="195"/>
      <c r="AW26678" s="195"/>
      <c r="EZ26678" s="195"/>
      <c r="FA26678" s="195"/>
    </row>
    <row r="26679" spans="48:157">
      <c r="AV26679" s="195"/>
      <c r="AW26679" s="195"/>
      <c r="EZ26679" s="195"/>
      <c r="FA26679" s="195"/>
    </row>
    <row r="26680" spans="48:157">
      <c r="AV26680" s="195"/>
      <c r="AW26680" s="195"/>
      <c r="EZ26680" s="195"/>
      <c r="FA26680" s="195"/>
    </row>
    <row r="26681" spans="48:157">
      <c r="AV26681" s="195"/>
      <c r="AW26681" s="195"/>
      <c r="EZ26681" s="195"/>
      <c r="FA26681" s="195"/>
    </row>
    <row r="26682" spans="48:157">
      <c r="AV26682" s="195"/>
      <c r="AW26682" s="195"/>
      <c r="EZ26682" s="195"/>
      <c r="FA26682" s="195"/>
    </row>
    <row r="26683" spans="48:157">
      <c r="AV26683" s="195"/>
      <c r="AW26683" s="195"/>
      <c r="EZ26683" s="195"/>
      <c r="FA26683" s="195"/>
    </row>
    <row r="26684" spans="48:157">
      <c r="AV26684" s="195"/>
      <c r="AW26684" s="195"/>
      <c r="EZ26684" s="195"/>
      <c r="FA26684" s="195"/>
    </row>
    <row r="26685" spans="48:157">
      <c r="AV26685" s="195"/>
      <c r="AW26685" s="195"/>
      <c r="EZ26685" s="195"/>
      <c r="FA26685" s="195"/>
    </row>
    <row r="26686" spans="48:157">
      <c r="AV26686" s="195"/>
      <c r="AW26686" s="195"/>
      <c r="EZ26686" s="195"/>
      <c r="FA26686" s="195"/>
    </row>
    <row r="26687" spans="48:157">
      <c r="AV26687" s="195"/>
      <c r="AW26687" s="195"/>
      <c r="EZ26687" s="195"/>
      <c r="FA26687" s="195"/>
    </row>
    <row r="26688" spans="48:157">
      <c r="AV26688" s="195"/>
      <c r="AW26688" s="195"/>
      <c r="EZ26688" s="195"/>
      <c r="FA26688" s="195"/>
    </row>
    <row r="26689" spans="48:157">
      <c r="AV26689" s="195"/>
      <c r="AW26689" s="195"/>
      <c r="EZ26689" s="195"/>
      <c r="FA26689" s="195"/>
    </row>
    <row r="26690" spans="48:157">
      <c r="AV26690" s="195"/>
      <c r="AW26690" s="195"/>
      <c r="EZ26690" s="195"/>
      <c r="FA26690" s="195"/>
    </row>
    <row r="26691" spans="48:157">
      <c r="AV26691" s="195"/>
      <c r="AW26691" s="195"/>
      <c r="EZ26691" s="195"/>
      <c r="FA26691" s="195"/>
    </row>
    <row r="26692" spans="48:157">
      <c r="AV26692" s="195"/>
      <c r="AW26692" s="195"/>
      <c r="EZ26692" s="195"/>
      <c r="FA26692" s="195"/>
    </row>
    <row r="26693" spans="48:157">
      <c r="AV26693" s="195"/>
      <c r="AW26693" s="195"/>
      <c r="EZ26693" s="195"/>
      <c r="FA26693" s="195"/>
    </row>
    <row r="26694" spans="48:157">
      <c r="AV26694" s="195"/>
      <c r="AW26694" s="195"/>
      <c r="EZ26694" s="195"/>
      <c r="FA26694" s="195"/>
    </row>
    <row r="26695" spans="48:157">
      <c r="AV26695" s="195"/>
      <c r="AW26695" s="195"/>
      <c r="EZ26695" s="195"/>
      <c r="FA26695" s="195"/>
    </row>
    <row r="26696" spans="48:157">
      <c r="AV26696" s="195"/>
      <c r="AW26696" s="195"/>
      <c r="EZ26696" s="195"/>
      <c r="FA26696" s="195"/>
    </row>
    <row r="26697" spans="48:157">
      <c r="AV26697" s="195"/>
      <c r="AW26697" s="195"/>
      <c r="EZ26697" s="195"/>
      <c r="FA26697" s="195"/>
    </row>
    <row r="26698" spans="48:157">
      <c r="AV26698" s="195"/>
      <c r="AW26698" s="195"/>
      <c r="EZ26698" s="195"/>
      <c r="FA26698" s="195"/>
    </row>
    <row r="26699" spans="48:157">
      <c r="AV26699" s="195"/>
      <c r="AW26699" s="195"/>
      <c r="EZ26699" s="195"/>
      <c r="FA26699" s="195"/>
    </row>
    <row r="26700" spans="48:157">
      <c r="AV26700" s="195"/>
      <c r="AW26700" s="195"/>
      <c r="EZ26700" s="195"/>
      <c r="FA26700" s="195"/>
    </row>
    <row r="26701" spans="48:157">
      <c r="AV26701" s="195"/>
      <c r="AW26701" s="195"/>
      <c r="EZ26701" s="195"/>
      <c r="FA26701" s="195"/>
    </row>
    <row r="26702" spans="48:157">
      <c r="AV26702" s="195"/>
      <c r="AW26702" s="195"/>
      <c r="EZ26702" s="195"/>
      <c r="FA26702" s="195"/>
    </row>
    <row r="26703" spans="48:157">
      <c r="AV26703" s="195"/>
      <c r="AW26703" s="195"/>
      <c r="EZ26703" s="195"/>
      <c r="FA26703" s="195"/>
    </row>
    <row r="26704" spans="48:157">
      <c r="AV26704" s="195"/>
      <c r="AW26704" s="195"/>
      <c r="EZ26704" s="195"/>
      <c r="FA26704" s="195"/>
    </row>
    <row r="26705" spans="48:157">
      <c r="AV26705" s="195"/>
      <c r="AW26705" s="195"/>
      <c r="EZ26705" s="195"/>
      <c r="FA26705" s="195"/>
    </row>
    <row r="26706" spans="48:157">
      <c r="AV26706" s="195"/>
      <c r="AW26706" s="195"/>
      <c r="EZ26706" s="195"/>
      <c r="FA26706" s="195"/>
    </row>
    <row r="26707" spans="48:157">
      <c r="AV26707" s="195"/>
      <c r="AW26707" s="195"/>
      <c r="EZ26707" s="195"/>
      <c r="FA26707" s="195"/>
    </row>
    <row r="26708" spans="48:157">
      <c r="AV26708" s="195"/>
      <c r="AW26708" s="195"/>
      <c r="EZ26708" s="195"/>
      <c r="FA26708" s="195"/>
    </row>
    <row r="26709" spans="48:157">
      <c r="AV26709" s="195"/>
      <c r="AW26709" s="195"/>
      <c r="EZ26709" s="195"/>
      <c r="FA26709" s="195"/>
    </row>
    <row r="26710" spans="48:157">
      <c r="AV26710" s="195"/>
      <c r="AW26710" s="195"/>
      <c r="EZ26710" s="195"/>
      <c r="FA26710" s="195"/>
    </row>
    <row r="26711" spans="48:157">
      <c r="AV26711" s="195"/>
      <c r="AW26711" s="195"/>
      <c r="EZ26711" s="195"/>
      <c r="FA26711" s="195"/>
    </row>
    <row r="26712" spans="48:157">
      <c r="AV26712" s="195"/>
      <c r="AW26712" s="195"/>
      <c r="EZ26712" s="195"/>
      <c r="FA26712" s="195"/>
    </row>
    <row r="26713" spans="48:157">
      <c r="AV26713" s="195"/>
      <c r="AW26713" s="195"/>
      <c r="EZ26713" s="195"/>
      <c r="FA26713" s="195"/>
    </row>
    <row r="26714" spans="48:157">
      <c r="AV26714" s="195"/>
      <c r="AW26714" s="195"/>
      <c r="EZ26714" s="195"/>
      <c r="FA26714" s="195"/>
    </row>
    <row r="26715" spans="48:157">
      <c r="AV26715" s="195"/>
      <c r="AW26715" s="195"/>
      <c r="EZ26715" s="195"/>
      <c r="FA26715" s="195"/>
    </row>
    <row r="26716" spans="48:157">
      <c r="AV26716" s="195"/>
      <c r="AW26716" s="195"/>
      <c r="EZ26716" s="195"/>
      <c r="FA26716" s="195"/>
    </row>
    <row r="26717" spans="48:157">
      <c r="AV26717" s="195"/>
      <c r="AW26717" s="195"/>
      <c r="EZ26717" s="195"/>
      <c r="FA26717" s="195"/>
    </row>
    <row r="26718" spans="48:157">
      <c r="AV26718" s="195"/>
      <c r="AW26718" s="195"/>
      <c r="EZ26718" s="195"/>
      <c r="FA26718" s="195"/>
    </row>
    <row r="26719" spans="48:157">
      <c r="AV26719" s="195"/>
      <c r="AW26719" s="195"/>
      <c r="EZ26719" s="195"/>
      <c r="FA26719" s="195"/>
    </row>
    <row r="26720" spans="48:157">
      <c r="AV26720" s="195"/>
      <c r="AW26720" s="195"/>
      <c r="EZ26720" s="195"/>
      <c r="FA26720" s="195"/>
    </row>
    <row r="26721" spans="48:157">
      <c r="AV26721" s="195"/>
      <c r="AW26721" s="195"/>
      <c r="EZ26721" s="195"/>
      <c r="FA26721" s="195"/>
    </row>
    <row r="26722" spans="48:157">
      <c r="AV26722" s="195"/>
      <c r="AW26722" s="195"/>
      <c r="EZ26722" s="195"/>
      <c r="FA26722" s="195"/>
    </row>
    <row r="26723" spans="48:157">
      <c r="AV26723" s="195"/>
      <c r="AW26723" s="195"/>
      <c r="EZ26723" s="195"/>
      <c r="FA26723" s="195"/>
    </row>
    <row r="26724" spans="48:157">
      <c r="AV26724" s="195"/>
      <c r="AW26724" s="195"/>
      <c r="EZ26724" s="195"/>
      <c r="FA26724" s="195"/>
    </row>
    <row r="26725" spans="48:157">
      <c r="AV26725" s="195"/>
      <c r="AW26725" s="195"/>
      <c r="EZ26725" s="195"/>
      <c r="FA26725" s="195"/>
    </row>
    <row r="26726" spans="48:157">
      <c r="AV26726" s="195"/>
      <c r="AW26726" s="195"/>
      <c r="EZ26726" s="195"/>
      <c r="FA26726" s="195"/>
    </row>
    <row r="26727" spans="48:157">
      <c r="AV26727" s="195"/>
      <c r="AW26727" s="195"/>
      <c r="EZ26727" s="195"/>
      <c r="FA26727" s="195"/>
    </row>
    <row r="26728" spans="48:157">
      <c r="AV26728" s="195"/>
      <c r="AW26728" s="195"/>
      <c r="EZ26728" s="195"/>
      <c r="FA26728" s="195"/>
    </row>
    <row r="26729" spans="48:157">
      <c r="AV26729" s="195"/>
      <c r="AW26729" s="195"/>
      <c r="EZ26729" s="195"/>
      <c r="FA26729" s="195"/>
    </row>
    <row r="26730" spans="48:157">
      <c r="AV26730" s="195"/>
      <c r="AW26730" s="195"/>
      <c r="EZ26730" s="195"/>
      <c r="FA26730" s="195"/>
    </row>
    <row r="26731" spans="48:157">
      <c r="AV26731" s="195"/>
      <c r="AW26731" s="195"/>
      <c r="EZ26731" s="195"/>
      <c r="FA26731" s="195"/>
    </row>
    <row r="26732" spans="48:157">
      <c r="AV26732" s="195"/>
      <c r="AW26732" s="195"/>
      <c r="EZ26732" s="195"/>
      <c r="FA26732" s="195"/>
    </row>
    <row r="26733" spans="48:157">
      <c r="AV26733" s="195"/>
      <c r="AW26733" s="195"/>
      <c r="EZ26733" s="195"/>
      <c r="FA26733" s="195"/>
    </row>
    <row r="26734" spans="48:157">
      <c r="AV26734" s="195"/>
      <c r="AW26734" s="195"/>
      <c r="EZ26734" s="195"/>
      <c r="FA26734" s="195"/>
    </row>
    <row r="26735" spans="48:157">
      <c r="AV26735" s="195"/>
      <c r="AW26735" s="195"/>
      <c r="EZ26735" s="195"/>
      <c r="FA26735" s="195"/>
    </row>
    <row r="26736" spans="48:157">
      <c r="AV26736" s="195"/>
      <c r="AW26736" s="195"/>
      <c r="EZ26736" s="195"/>
      <c r="FA26736" s="195"/>
    </row>
    <row r="26737" spans="48:157">
      <c r="AV26737" s="195"/>
      <c r="AW26737" s="195"/>
      <c r="EZ26737" s="195"/>
      <c r="FA26737" s="195"/>
    </row>
    <row r="26738" spans="48:157">
      <c r="AV26738" s="195"/>
      <c r="AW26738" s="195"/>
      <c r="EZ26738" s="195"/>
      <c r="FA26738" s="195"/>
    </row>
    <row r="26739" spans="48:157">
      <c r="AV26739" s="195"/>
      <c r="AW26739" s="195"/>
      <c r="EZ26739" s="195"/>
      <c r="FA26739" s="195"/>
    </row>
    <row r="26740" spans="48:157">
      <c r="AV26740" s="195"/>
      <c r="AW26740" s="195"/>
      <c r="EZ26740" s="195"/>
      <c r="FA26740" s="195"/>
    </row>
    <row r="26741" spans="48:157">
      <c r="AV26741" s="195"/>
      <c r="AW26741" s="195"/>
      <c r="EZ26741" s="195"/>
      <c r="FA26741" s="195"/>
    </row>
    <row r="26742" spans="48:157">
      <c r="AV26742" s="195"/>
      <c r="AW26742" s="195"/>
      <c r="EZ26742" s="195"/>
      <c r="FA26742" s="195"/>
    </row>
    <row r="26743" spans="48:157">
      <c r="AV26743" s="195"/>
      <c r="AW26743" s="195"/>
      <c r="EZ26743" s="195"/>
      <c r="FA26743" s="195"/>
    </row>
    <row r="26744" spans="48:157">
      <c r="AV26744" s="195"/>
      <c r="AW26744" s="195"/>
      <c r="EZ26744" s="195"/>
      <c r="FA26744" s="195"/>
    </row>
    <row r="26745" spans="48:157">
      <c r="AV26745" s="195"/>
      <c r="AW26745" s="195"/>
      <c r="EZ26745" s="195"/>
      <c r="FA26745" s="195"/>
    </row>
    <row r="26746" spans="48:157">
      <c r="AV26746" s="195"/>
      <c r="AW26746" s="195"/>
      <c r="EZ26746" s="195"/>
      <c r="FA26746" s="195"/>
    </row>
    <row r="26747" spans="48:157">
      <c r="AV26747" s="195"/>
      <c r="AW26747" s="195"/>
      <c r="EZ26747" s="195"/>
      <c r="FA26747" s="195"/>
    </row>
    <row r="26748" spans="48:157">
      <c r="AV26748" s="195"/>
      <c r="AW26748" s="195"/>
      <c r="EZ26748" s="195"/>
      <c r="FA26748" s="195"/>
    </row>
    <row r="26749" spans="48:157">
      <c r="AV26749" s="195"/>
      <c r="AW26749" s="195"/>
      <c r="EZ26749" s="195"/>
      <c r="FA26749" s="195"/>
    </row>
    <row r="26750" spans="48:157">
      <c r="AV26750" s="195"/>
      <c r="AW26750" s="195"/>
      <c r="EZ26750" s="195"/>
      <c r="FA26750" s="195"/>
    </row>
    <row r="26751" spans="48:157">
      <c r="AV26751" s="195"/>
      <c r="AW26751" s="195"/>
      <c r="EZ26751" s="195"/>
      <c r="FA26751" s="195"/>
    </row>
    <row r="26752" spans="48:157">
      <c r="AV26752" s="195"/>
      <c r="AW26752" s="195"/>
      <c r="EZ26752" s="195"/>
      <c r="FA26752" s="195"/>
    </row>
    <row r="26753" spans="48:157">
      <c r="AV26753" s="195"/>
      <c r="AW26753" s="195"/>
      <c r="EZ26753" s="195"/>
      <c r="FA26753" s="195"/>
    </row>
    <row r="26754" spans="48:157">
      <c r="AV26754" s="195"/>
      <c r="AW26754" s="195"/>
      <c r="EZ26754" s="195"/>
      <c r="FA26754" s="195"/>
    </row>
    <row r="26755" spans="48:157">
      <c r="AV26755" s="195"/>
      <c r="AW26755" s="195"/>
      <c r="EZ26755" s="195"/>
      <c r="FA26755" s="195"/>
    </row>
    <row r="26756" spans="48:157">
      <c r="AV26756" s="195"/>
      <c r="AW26756" s="195"/>
      <c r="EZ26756" s="195"/>
      <c r="FA26756" s="195"/>
    </row>
    <row r="26757" spans="48:157">
      <c r="AV26757" s="195"/>
      <c r="AW26757" s="195"/>
      <c r="EZ26757" s="195"/>
      <c r="FA26757" s="195"/>
    </row>
    <row r="26758" spans="48:157">
      <c r="AV26758" s="195"/>
      <c r="AW26758" s="195"/>
      <c r="EZ26758" s="195"/>
      <c r="FA26758" s="195"/>
    </row>
    <row r="26759" spans="48:157">
      <c r="AV26759" s="195"/>
      <c r="AW26759" s="195"/>
      <c r="EZ26759" s="195"/>
      <c r="FA26759" s="195"/>
    </row>
    <row r="26760" spans="48:157">
      <c r="AV26760" s="195"/>
      <c r="AW26760" s="195"/>
      <c r="EZ26760" s="195"/>
      <c r="FA26760" s="195"/>
    </row>
    <row r="26761" spans="48:157">
      <c r="AV26761" s="195"/>
      <c r="AW26761" s="195"/>
      <c r="EZ26761" s="195"/>
      <c r="FA26761" s="195"/>
    </row>
    <row r="26762" spans="48:157">
      <c r="AV26762" s="195"/>
      <c r="AW26762" s="195"/>
      <c r="EZ26762" s="195"/>
      <c r="FA26762" s="195"/>
    </row>
    <row r="26763" spans="48:157">
      <c r="AV26763" s="195"/>
      <c r="AW26763" s="195"/>
      <c r="EZ26763" s="195"/>
      <c r="FA26763" s="195"/>
    </row>
    <row r="26764" spans="48:157">
      <c r="AV26764" s="195"/>
      <c r="AW26764" s="195"/>
      <c r="EZ26764" s="195"/>
      <c r="FA26764" s="195"/>
    </row>
    <row r="26765" spans="48:157">
      <c r="AV26765" s="195"/>
      <c r="AW26765" s="195"/>
      <c r="EZ26765" s="195"/>
      <c r="FA26765" s="195"/>
    </row>
    <row r="26766" spans="48:157">
      <c r="AV26766" s="195"/>
      <c r="AW26766" s="195"/>
      <c r="EZ26766" s="195"/>
      <c r="FA26766" s="195"/>
    </row>
    <row r="26767" spans="48:157">
      <c r="AV26767" s="195"/>
      <c r="AW26767" s="195"/>
      <c r="EZ26767" s="195"/>
      <c r="FA26767" s="195"/>
    </row>
    <row r="26768" spans="48:157">
      <c r="AV26768" s="195"/>
      <c r="AW26768" s="195"/>
      <c r="EZ26768" s="195"/>
      <c r="FA26768" s="195"/>
    </row>
    <row r="26769" spans="48:157">
      <c r="AV26769" s="195"/>
      <c r="AW26769" s="195"/>
      <c r="EZ26769" s="195"/>
      <c r="FA26769" s="195"/>
    </row>
    <row r="26770" spans="48:157">
      <c r="AV26770" s="195"/>
      <c r="AW26770" s="195"/>
      <c r="EZ26770" s="195"/>
      <c r="FA26770" s="195"/>
    </row>
    <row r="26771" spans="48:157">
      <c r="AV26771" s="195"/>
      <c r="AW26771" s="195"/>
      <c r="EZ26771" s="195"/>
      <c r="FA26771" s="195"/>
    </row>
    <row r="26772" spans="48:157">
      <c r="AV26772" s="195"/>
      <c r="AW26772" s="195"/>
      <c r="EZ26772" s="195"/>
      <c r="FA26772" s="195"/>
    </row>
    <row r="26773" spans="48:157">
      <c r="AV26773" s="195"/>
      <c r="AW26773" s="195"/>
      <c r="EZ26773" s="195"/>
      <c r="FA26773" s="195"/>
    </row>
    <row r="26774" spans="48:157">
      <c r="AV26774" s="195"/>
      <c r="AW26774" s="195"/>
      <c r="EZ26774" s="195"/>
      <c r="FA26774" s="195"/>
    </row>
    <row r="26775" spans="48:157">
      <c r="AV26775" s="195"/>
      <c r="AW26775" s="195"/>
      <c r="EZ26775" s="195"/>
      <c r="FA26775" s="195"/>
    </row>
    <row r="26776" spans="48:157">
      <c r="AV26776" s="195"/>
      <c r="AW26776" s="195"/>
      <c r="EZ26776" s="195"/>
      <c r="FA26776" s="195"/>
    </row>
    <row r="26777" spans="48:157">
      <c r="AV26777" s="195"/>
      <c r="AW26777" s="195"/>
      <c r="EZ26777" s="195"/>
      <c r="FA26777" s="195"/>
    </row>
    <row r="26778" spans="48:157">
      <c r="AV26778" s="195"/>
      <c r="AW26778" s="195"/>
      <c r="EZ26778" s="195"/>
      <c r="FA26778" s="195"/>
    </row>
    <row r="26779" spans="48:157">
      <c r="AV26779" s="195"/>
      <c r="AW26779" s="195"/>
      <c r="EZ26779" s="195"/>
      <c r="FA26779" s="195"/>
    </row>
    <row r="26780" spans="48:157">
      <c r="AV26780" s="195"/>
      <c r="AW26780" s="195"/>
      <c r="EZ26780" s="195"/>
      <c r="FA26780" s="195"/>
    </row>
    <row r="26781" spans="48:157">
      <c r="AV26781" s="195"/>
      <c r="AW26781" s="195"/>
      <c r="EZ26781" s="195"/>
      <c r="FA26781" s="195"/>
    </row>
    <row r="26782" spans="48:157">
      <c r="AV26782" s="195"/>
      <c r="AW26782" s="195"/>
      <c r="EZ26782" s="195"/>
      <c r="FA26782" s="195"/>
    </row>
    <row r="26783" spans="48:157">
      <c r="AV26783" s="195"/>
      <c r="AW26783" s="195"/>
      <c r="EZ26783" s="195"/>
      <c r="FA26783" s="195"/>
    </row>
    <row r="26784" spans="48:157">
      <c r="AV26784" s="195"/>
      <c r="AW26784" s="195"/>
      <c r="EZ26784" s="195"/>
      <c r="FA26784" s="195"/>
    </row>
    <row r="26785" spans="48:157">
      <c r="AV26785" s="195"/>
      <c r="AW26785" s="195"/>
      <c r="EZ26785" s="195"/>
      <c r="FA26785" s="195"/>
    </row>
    <row r="26786" spans="48:157">
      <c r="AV26786" s="195"/>
      <c r="AW26786" s="195"/>
      <c r="EZ26786" s="195"/>
      <c r="FA26786" s="195"/>
    </row>
    <row r="26787" spans="48:157">
      <c r="AV26787" s="195"/>
      <c r="AW26787" s="195"/>
      <c r="EZ26787" s="195"/>
      <c r="FA26787" s="195"/>
    </row>
    <row r="26788" spans="48:157">
      <c r="AV26788" s="195"/>
      <c r="AW26788" s="195"/>
      <c r="EZ26788" s="195"/>
      <c r="FA26788" s="195"/>
    </row>
    <row r="26789" spans="48:157">
      <c r="AV26789" s="195"/>
      <c r="AW26789" s="195"/>
      <c r="EZ26789" s="195"/>
      <c r="FA26789" s="195"/>
    </row>
    <row r="26790" spans="48:157">
      <c r="AV26790" s="195"/>
      <c r="AW26790" s="195"/>
      <c r="EZ26790" s="195"/>
      <c r="FA26790" s="195"/>
    </row>
    <row r="26791" spans="48:157">
      <c r="AV26791" s="195"/>
      <c r="AW26791" s="195"/>
      <c r="EZ26791" s="195"/>
      <c r="FA26791" s="195"/>
    </row>
    <row r="26792" spans="48:157">
      <c r="AV26792" s="195"/>
      <c r="AW26792" s="195"/>
      <c r="EZ26792" s="195"/>
      <c r="FA26792" s="195"/>
    </row>
    <row r="26793" spans="48:157">
      <c r="AV26793" s="195"/>
      <c r="AW26793" s="195"/>
      <c r="EZ26793" s="195"/>
      <c r="FA26793" s="195"/>
    </row>
    <row r="26794" spans="48:157">
      <c r="AV26794" s="195"/>
      <c r="AW26794" s="195"/>
      <c r="EZ26794" s="195"/>
      <c r="FA26794" s="195"/>
    </row>
    <row r="26795" spans="48:157">
      <c r="AV26795" s="195"/>
      <c r="AW26795" s="195"/>
      <c r="EZ26795" s="195"/>
      <c r="FA26795" s="195"/>
    </row>
    <row r="26796" spans="48:157">
      <c r="AV26796" s="195"/>
      <c r="AW26796" s="195"/>
      <c r="EZ26796" s="195"/>
      <c r="FA26796" s="195"/>
    </row>
    <row r="26797" spans="48:157">
      <c r="AV26797" s="195"/>
      <c r="AW26797" s="195"/>
      <c r="EZ26797" s="195"/>
      <c r="FA26797" s="195"/>
    </row>
    <row r="26798" spans="48:157">
      <c r="AV26798" s="195"/>
      <c r="AW26798" s="195"/>
      <c r="EZ26798" s="195"/>
      <c r="FA26798" s="195"/>
    </row>
    <row r="26799" spans="48:157">
      <c r="AV26799" s="195"/>
      <c r="AW26799" s="195"/>
      <c r="EZ26799" s="195"/>
      <c r="FA26799" s="195"/>
    </row>
    <row r="26800" spans="48:157">
      <c r="AV26800" s="195"/>
      <c r="AW26800" s="195"/>
      <c r="EZ26800" s="195"/>
      <c r="FA26800" s="195"/>
    </row>
    <row r="26801" spans="48:157">
      <c r="AV26801" s="195"/>
      <c r="AW26801" s="195"/>
      <c r="EZ26801" s="195"/>
      <c r="FA26801" s="195"/>
    </row>
    <row r="26802" spans="48:157">
      <c r="AV26802" s="195"/>
      <c r="AW26802" s="195"/>
      <c r="EZ26802" s="195"/>
      <c r="FA26802" s="195"/>
    </row>
    <row r="26803" spans="48:157">
      <c r="AV26803" s="195"/>
      <c r="AW26803" s="195"/>
      <c r="EZ26803" s="195"/>
      <c r="FA26803" s="195"/>
    </row>
    <row r="26804" spans="48:157">
      <c r="AV26804" s="195"/>
      <c r="AW26804" s="195"/>
      <c r="EZ26804" s="195"/>
      <c r="FA26804" s="195"/>
    </row>
    <row r="26805" spans="48:157">
      <c r="AV26805" s="195"/>
      <c r="AW26805" s="195"/>
      <c r="EZ26805" s="195"/>
      <c r="FA26805" s="195"/>
    </row>
    <row r="26806" spans="48:157">
      <c r="AV26806" s="195"/>
      <c r="AW26806" s="195"/>
      <c r="EZ26806" s="195"/>
      <c r="FA26806" s="195"/>
    </row>
    <row r="26807" spans="48:157">
      <c r="AV26807" s="195"/>
      <c r="AW26807" s="195"/>
      <c r="EZ26807" s="195"/>
      <c r="FA26807" s="195"/>
    </row>
    <row r="26808" spans="48:157">
      <c r="AV26808" s="195"/>
      <c r="AW26808" s="195"/>
      <c r="EZ26808" s="195"/>
      <c r="FA26808" s="195"/>
    </row>
    <row r="26809" spans="48:157">
      <c r="AV26809" s="195"/>
      <c r="AW26809" s="195"/>
      <c r="EZ26809" s="195"/>
      <c r="FA26809" s="195"/>
    </row>
    <row r="26810" spans="48:157">
      <c r="AV26810" s="195"/>
      <c r="AW26810" s="195"/>
      <c r="EZ26810" s="195"/>
      <c r="FA26810" s="195"/>
    </row>
    <row r="26811" spans="48:157">
      <c r="AV26811" s="195"/>
      <c r="AW26811" s="195"/>
      <c r="EZ26811" s="195"/>
      <c r="FA26811" s="195"/>
    </row>
    <row r="26812" spans="48:157">
      <c r="AV26812" s="195"/>
      <c r="AW26812" s="195"/>
      <c r="EZ26812" s="195"/>
      <c r="FA26812" s="195"/>
    </row>
    <row r="26813" spans="48:157">
      <c r="AV26813" s="195"/>
      <c r="AW26813" s="195"/>
      <c r="EZ26813" s="195"/>
      <c r="FA26813" s="195"/>
    </row>
    <row r="26814" spans="48:157">
      <c r="AV26814" s="195"/>
      <c r="AW26814" s="195"/>
      <c r="EZ26814" s="195"/>
      <c r="FA26814" s="195"/>
    </row>
    <row r="26815" spans="48:157">
      <c r="AV26815" s="195"/>
      <c r="AW26815" s="195"/>
      <c r="EZ26815" s="195"/>
      <c r="FA26815" s="195"/>
    </row>
    <row r="26816" spans="48:157">
      <c r="AV26816" s="195"/>
      <c r="AW26816" s="195"/>
      <c r="EZ26816" s="195"/>
      <c r="FA26816" s="195"/>
    </row>
    <row r="26817" spans="48:157">
      <c r="AV26817" s="195"/>
      <c r="AW26817" s="195"/>
      <c r="EZ26817" s="195"/>
      <c r="FA26817" s="195"/>
    </row>
    <row r="26818" spans="48:157">
      <c r="AV26818" s="195"/>
      <c r="AW26818" s="195"/>
      <c r="EZ26818" s="195"/>
      <c r="FA26818" s="195"/>
    </row>
    <row r="26819" spans="48:157">
      <c r="AV26819" s="195"/>
      <c r="AW26819" s="195"/>
      <c r="EZ26819" s="195"/>
      <c r="FA26819" s="195"/>
    </row>
    <row r="26820" spans="48:157">
      <c r="AV26820" s="195"/>
      <c r="AW26820" s="195"/>
      <c r="EZ26820" s="195"/>
      <c r="FA26820" s="195"/>
    </row>
    <row r="26821" spans="48:157">
      <c r="AV26821" s="195"/>
      <c r="AW26821" s="195"/>
      <c r="EZ26821" s="195"/>
      <c r="FA26821" s="195"/>
    </row>
    <row r="26822" spans="48:157">
      <c r="AV26822" s="195"/>
      <c r="AW26822" s="195"/>
      <c r="EZ26822" s="195"/>
      <c r="FA26822" s="195"/>
    </row>
    <row r="26823" spans="48:157">
      <c r="AV26823" s="195"/>
      <c r="AW26823" s="195"/>
      <c r="EZ26823" s="195"/>
      <c r="FA26823" s="195"/>
    </row>
    <row r="26824" spans="48:157">
      <c r="AV26824" s="195"/>
      <c r="AW26824" s="195"/>
      <c r="EZ26824" s="195"/>
      <c r="FA26824" s="195"/>
    </row>
    <row r="26825" spans="48:157">
      <c r="AV26825" s="195"/>
      <c r="AW26825" s="195"/>
      <c r="EZ26825" s="195"/>
      <c r="FA26825" s="195"/>
    </row>
    <row r="26826" spans="48:157">
      <c r="AV26826" s="195"/>
      <c r="AW26826" s="195"/>
      <c r="EZ26826" s="195"/>
      <c r="FA26826" s="195"/>
    </row>
    <row r="26827" spans="48:157">
      <c r="AV26827" s="195"/>
      <c r="AW26827" s="195"/>
      <c r="EZ26827" s="195"/>
      <c r="FA26827" s="195"/>
    </row>
    <row r="26828" spans="48:157">
      <c r="AV26828" s="195"/>
      <c r="AW26828" s="195"/>
      <c r="EZ26828" s="195"/>
      <c r="FA26828" s="195"/>
    </row>
    <row r="26829" spans="48:157">
      <c r="AV26829" s="195"/>
      <c r="AW26829" s="195"/>
      <c r="EZ26829" s="195"/>
      <c r="FA26829" s="195"/>
    </row>
    <row r="26830" spans="48:157">
      <c r="AV26830" s="195"/>
      <c r="AW26830" s="195"/>
      <c r="EZ26830" s="195"/>
      <c r="FA26830" s="195"/>
    </row>
    <row r="26831" spans="48:157">
      <c r="AV26831" s="195"/>
      <c r="AW26831" s="195"/>
      <c r="EZ26831" s="195"/>
      <c r="FA26831" s="195"/>
    </row>
    <row r="26832" spans="48:157">
      <c r="AV26832" s="195"/>
      <c r="AW26832" s="195"/>
      <c r="EZ26832" s="195"/>
      <c r="FA26832" s="195"/>
    </row>
    <row r="26833" spans="48:157">
      <c r="AV26833" s="195"/>
      <c r="AW26833" s="195"/>
      <c r="EZ26833" s="195"/>
      <c r="FA26833" s="195"/>
    </row>
    <row r="26834" spans="48:157">
      <c r="AV26834" s="195"/>
      <c r="AW26834" s="195"/>
      <c r="EZ26834" s="195"/>
      <c r="FA26834" s="195"/>
    </row>
    <row r="26835" spans="48:157">
      <c r="AV26835" s="195"/>
      <c r="AW26835" s="195"/>
      <c r="EZ26835" s="195"/>
      <c r="FA26835" s="195"/>
    </row>
    <row r="26836" spans="48:157">
      <c r="AV26836" s="195"/>
      <c r="AW26836" s="195"/>
      <c r="EZ26836" s="195"/>
      <c r="FA26836" s="195"/>
    </row>
    <row r="26837" spans="48:157">
      <c r="AV26837" s="195"/>
      <c r="AW26837" s="195"/>
      <c r="EZ26837" s="195"/>
      <c r="FA26837" s="195"/>
    </row>
    <row r="26838" spans="48:157">
      <c r="AV26838" s="195"/>
      <c r="AW26838" s="195"/>
      <c r="EZ26838" s="195"/>
      <c r="FA26838" s="195"/>
    </row>
    <row r="26839" spans="48:157">
      <c r="AV26839" s="195"/>
      <c r="AW26839" s="195"/>
      <c r="EZ26839" s="195"/>
      <c r="FA26839" s="195"/>
    </row>
    <row r="26840" spans="48:157">
      <c r="AV26840" s="195"/>
      <c r="AW26840" s="195"/>
      <c r="EZ26840" s="195"/>
      <c r="FA26840" s="195"/>
    </row>
    <row r="26841" spans="48:157">
      <c r="AV26841" s="195"/>
      <c r="AW26841" s="195"/>
      <c r="EZ26841" s="195"/>
      <c r="FA26841" s="195"/>
    </row>
    <row r="26842" spans="48:157">
      <c r="AV26842" s="195"/>
      <c r="AW26842" s="195"/>
      <c r="EZ26842" s="195"/>
      <c r="FA26842" s="195"/>
    </row>
    <row r="26843" spans="48:157">
      <c r="AV26843" s="195"/>
      <c r="AW26843" s="195"/>
      <c r="EZ26843" s="195"/>
      <c r="FA26843" s="195"/>
    </row>
    <row r="26844" spans="48:157">
      <c r="AV26844" s="195"/>
      <c r="AW26844" s="195"/>
      <c r="EZ26844" s="195"/>
      <c r="FA26844" s="195"/>
    </row>
    <row r="26845" spans="48:157">
      <c r="AV26845" s="195"/>
      <c r="AW26845" s="195"/>
      <c r="EZ26845" s="195"/>
      <c r="FA26845" s="195"/>
    </row>
    <row r="26846" spans="48:157">
      <c r="AV26846" s="195"/>
      <c r="AW26846" s="195"/>
      <c r="EZ26846" s="195"/>
      <c r="FA26846" s="195"/>
    </row>
    <row r="26847" spans="48:157">
      <c r="AV26847" s="195"/>
      <c r="AW26847" s="195"/>
      <c r="EZ26847" s="195"/>
      <c r="FA26847" s="195"/>
    </row>
    <row r="26848" spans="48:157">
      <c r="AV26848" s="195"/>
      <c r="AW26848" s="195"/>
      <c r="EZ26848" s="195"/>
      <c r="FA26848" s="195"/>
    </row>
    <row r="26849" spans="48:157">
      <c r="AV26849" s="195"/>
      <c r="AW26849" s="195"/>
      <c r="EZ26849" s="195"/>
      <c r="FA26849" s="195"/>
    </row>
    <row r="26850" spans="48:157">
      <c r="AV26850" s="195"/>
      <c r="AW26850" s="195"/>
      <c r="EZ26850" s="195"/>
      <c r="FA26850" s="195"/>
    </row>
    <row r="26851" spans="48:157">
      <c r="AV26851" s="195"/>
      <c r="AW26851" s="195"/>
      <c r="EZ26851" s="195"/>
      <c r="FA26851" s="195"/>
    </row>
    <row r="26852" spans="48:157">
      <c r="AV26852" s="195"/>
      <c r="AW26852" s="195"/>
      <c r="EZ26852" s="195"/>
      <c r="FA26852" s="195"/>
    </row>
    <row r="26853" spans="48:157">
      <c r="AV26853" s="195"/>
      <c r="AW26853" s="195"/>
      <c r="EZ26853" s="195"/>
      <c r="FA26853" s="195"/>
    </row>
    <row r="26854" spans="48:157">
      <c r="AV26854" s="195"/>
      <c r="AW26854" s="195"/>
      <c r="EZ26854" s="195"/>
      <c r="FA26854" s="195"/>
    </row>
    <row r="26855" spans="48:157">
      <c r="AV26855" s="195"/>
      <c r="AW26855" s="195"/>
      <c r="EZ26855" s="195"/>
      <c r="FA26855" s="195"/>
    </row>
    <row r="26856" spans="48:157">
      <c r="AV26856" s="195"/>
      <c r="AW26856" s="195"/>
      <c r="EZ26856" s="195"/>
      <c r="FA26856" s="195"/>
    </row>
    <row r="26857" spans="48:157">
      <c r="AV26857" s="195"/>
      <c r="AW26857" s="195"/>
      <c r="EZ26857" s="195"/>
      <c r="FA26857" s="195"/>
    </row>
    <row r="26858" spans="48:157">
      <c r="AV26858" s="195"/>
      <c r="AW26858" s="195"/>
      <c r="EZ26858" s="195"/>
      <c r="FA26858" s="195"/>
    </row>
    <row r="26859" spans="48:157">
      <c r="AV26859" s="195"/>
      <c r="AW26859" s="195"/>
      <c r="EZ26859" s="195"/>
      <c r="FA26859" s="195"/>
    </row>
    <row r="26860" spans="48:157">
      <c r="AV26860" s="195"/>
      <c r="AW26860" s="195"/>
      <c r="EZ26860" s="195"/>
      <c r="FA26860" s="195"/>
    </row>
    <row r="26861" spans="48:157">
      <c r="AV26861" s="195"/>
      <c r="AW26861" s="195"/>
      <c r="EZ26861" s="195"/>
      <c r="FA26861" s="195"/>
    </row>
    <row r="26862" spans="48:157">
      <c r="AV26862" s="195"/>
      <c r="AW26862" s="195"/>
      <c r="EZ26862" s="195"/>
      <c r="FA26862" s="195"/>
    </row>
    <row r="26863" spans="48:157">
      <c r="AV26863" s="195"/>
      <c r="AW26863" s="195"/>
      <c r="EZ26863" s="195"/>
      <c r="FA26863" s="195"/>
    </row>
    <row r="26864" spans="48:157">
      <c r="AV26864" s="195"/>
      <c r="AW26864" s="195"/>
      <c r="EZ26864" s="195"/>
      <c r="FA26864" s="195"/>
    </row>
    <row r="26865" spans="48:157">
      <c r="AV26865" s="195"/>
      <c r="AW26865" s="195"/>
      <c r="EZ26865" s="195"/>
      <c r="FA26865" s="195"/>
    </row>
    <row r="26866" spans="48:157">
      <c r="AV26866" s="195"/>
      <c r="AW26866" s="195"/>
      <c r="EZ26866" s="195"/>
      <c r="FA26866" s="195"/>
    </row>
    <row r="26867" spans="48:157">
      <c r="AV26867" s="195"/>
      <c r="AW26867" s="195"/>
      <c r="EZ26867" s="195"/>
      <c r="FA26867" s="195"/>
    </row>
    <row r="26868" spans="48:157">
      <c r="AV26868" s="195"/>
      <c r="AW26868" s="195"/>
      <c r="EZ26868" s="195"/>
      <c r="FA26868" s="195"/>
    </row>
    <row r="26869" spans="48:157">
      <c r="AV26869" s="195"/>
      <c r="AW26869" s="195"/>
      <c r="EZ26869" s="195"/>
      <c r="FA26869" s="195"/>
    </row>
    <row r="26870" spans="48:157">
      <c r="AV26870" s="195"/>
      <c r="AW26870" s="195"/>
      <c r="EZ26870" s="195"/>
      <c r="FA26870" s="195"/>
    </row>
    <row r="26871" spans="48:157">
      <c r="AV26871" s="195"/>
      <c r="AW26871" s="195"/>
      <c r="EZ26871" s="195"/>
      <c r="FA26871" s="195"/>
    </row>
    <row r="26872" spans="48:157">
      <c r="AV26872" s="195"/>
      <c r="AW26872" s="195"/>
      <c r="EZ26872" s="195"/>
      <c r="FA26872" s="195"/>
    </row>
    <row r="26873" spans="48:157">
      <c r="AV26873" s="195"/>
      <c r="AW26873" s="195"/>
      <c r="EZ26873" s="195"/>
      <c r="FA26873" s="195"/>
    </row>
    <row r="26874" spans="48:157">
      <c r="AV26874" s="195"/>
      <c r="AW26874" s="195"/>
      <c r="EZ26874" s="195"/>
      <c r="FA26874" s="195"/>
    </row>
    <row r="26875" spans="48:157">
      <c r="AV26875" s="195"/>
      <c r="AW26875" s="195"/>
      <c r="EZ26875" s="195"/>
      <c r="FA26875" s="195"/>
    </row>
    <row r="26876" spans="48:157">
      <c r="AV26876" s="195"/>
      <c r="AW26876" s="195"/>
      <c r="EZ26876" s="195"/>
      <c r="FA26876" s="195"/>
    </row>
    <row r="26877" spans="48:157">
      <c r="AV26877" s="195"/>
      <c r="AW26877" s="195"/>
      <c r="EZ26877" s="195"/>
      <c r="FA26877" s="195"/>
    </row>
    <row r="26878" spans="48:157">
      <c r="AV26878" s="195"/>
      <c r="AW26878" s="195"/>
      <c r="EZ26878" s="195"/>
      <c r="FA26878" s="195"/>
    </row>
    <row r="26879" spans="48:157">
      <c r="AV26879" s="195"/>
      <c r="AW26879" s="195"/>
      <c r="EZ26879" s="195"/>
      <c r="FA26879" s="195"/>
    </row>
    <row r="26880" spans="48:157">
      <c r="AV26880" s="195"/>
      <c r="AW26880" s="195"/>
      <c r="EZ26880" s="195"/>
      <c r="FA26880" s="195"/>
    </row>
    <row r="26881" spans="48:157">
      <c r="AV26881" s="195"/>
      <c r="AW26881" s="195"/>
      <c r="EZ26881" s="195"/>
      <c r="FA26881" s="195"/>
    </row>
    <row r="26882" spans="48:157">
      <c r="AV26882" s="195"/>
      <c r="AW26882" s="195"/>
      <c r="EZ26882" s="195"/>
      <c r="FA26882" s="195"/>
    </row>
    <row r="26883" spans="48:157">
      <c r="AV26883" s="195"/>
      <c r="AW26883" s="195"/>
      <c r="EZ26883" s="195"/>
      <c r="FA26883" s="195"/>
    </row>
    <row r="26884" spans="48:157">
      <c r="AV26884" s="195"/>
      <c r="AW26884" s="195"/>
      <c r="EZ26884" s="195"/>
      <c r="FA26884" s="195"/>
    </row>
    <row r="26885" spans="48:157">
      <c r="AV26885" s="195"/>
      <c r="AW26885" s="195"/>
      <c r="EZ26885" s="195"/>
      <c r="FA26885" s="195"/>
    </row>
    <row r="26886" spans="48:157">
      <c r="AV26886" s="195"/>
      <c r="AW26886" s="195"/>
      <c r="EZ26886" s="195"/>
      <c r="FA26886" s="195"/>
    </row>
    <row r="26887" spans="48:157">
      <c r="AV26887" s="195"/>
      <c r="AW26887" s="195"/>
      <c r="EZ26887" s="195"/>
      <c r="FA26887" s="195"/>
    </row>
    <row r="26888" spans="48:157">
      <c r="AV26888" s="195"/>
      <c r="AW26888" s="195"/>
      <c r="EZ26888" s="195"/>
      <c r="FA26888" s="195"/>
    </row>
    <row r="26889" spans="48:157">
      <c r="AV26889" s="195"/>
      <c r="AW26889" s="195"/>
      <c r="EZ26889" s="195"/>
      <c r="FA26889" s="195"/>
    </row>
    <row r="26890" spans="48:157">
      <c r="AV26890" s="195"/>
      <c r="AW26890" s="195"/>
      <c r="EZ26890" s="195"/>
      <c r="FA26890" s="195"/>
    </row>
    <row r="26891" spans="48:157">
      <c r="AV26891" s="195"/>
      <c r="AW26891" s="195"/>
      <c r="EZ26891" s="195"/>
      <c r="FA26891" s="195"/>
    </row>
    <row r="26892" spans="48:157">
      <c r="AV26892" s="195"/>
      <c r="AW26892" s="195"/>
      <c r="EZ26892" s="195"/>
      <c r="FA26892" s="195"/>
    </row>
    <row r="26893" spans="48:157">
      <c r="AV26893" s="195"/>
      <c r="AW26893" s="195"/>
      <c r="EZ26893" s="195"/>
      <c r="FA26893" s="195"/>
    </row>
    <row r="26894" spans="48:157">
      <c r="AV26894" s="195"/>
      <c r="AW26894" s="195"/>
      <c r="EZ26894" s="195"/>
      <c r="FA26894" s="195"/>
    </row>
    <row r="26895" spans="48:157">
      <c r="AV26895" s="195"/>
      <c r="AW26895" s="195"/>
      <c r="EZ26895" s="195"/>
      <c r="FA26895" s="195"/>
    </row>
    <row r="26896" spans="48:157">
      <c r="AV26896" s="195"/>
      <c r="AW26896" s="195"/>
      <c r="EZ26896" s="195"/>
      <c r="FA26896" s="195"/>
    </row>
    <row r="26897" spans="48:157">
      <c r="AV26897" s="195"/>
      <c r="AW26897" s="195"/>
      <c r="EZ26897" s="195"/>
      <c r="FA26897" s="195"/>
    </row>
    <row r="26898" spans="48:157">
      <c r="AV26898" s="195"/>
      <c r="AW26898" s="195"/>
      <c r="EZ26898" s="195"/>
      <c r="FA26898" s="195"/>
    </row>
    <row r="26899" spans="48:157">
      <c r="AV26899" s="195"/>
      <c r="AW26899" s="195"/>
      <c r="EZ26899" s="195"/>
      <c r="FA26899" s="195"/>
    </row>
    <row r="26900" spans="48:157">
      <c r="AV26900" s="195"/>
      <c r="AW26900" s="195"/>
      <c r="EZ26900" s="195"/>
      <c r="FA26900" s="195"/>
    </row>
    <row r="26901" spans="48:157">
      <c r="AV26901" s="195"/>
      <c r="AW26901" s="195"/>
      <c r="EZ26901" s="195"/>
      <c r="FA26901" s="195"/>
    </row>
    <row r="26902" spans="48:157">
      <c r="AV26902" s="195"/>
      <c r="AW26902" s="195"/>
      <c r="EZ26902" s="195"/>
      <c r="FA26902" s="195"/>
    </row>
    <row r="26903" spans="48:157">
      <c r="AV26903" s="195"/>
      <c r="AW26903" s="195"/>
      <c r="EZ26903" s="195"/>
      <c r="FA26903" s="195"/>
    </row>
    <row r="26904" spans="48:157">
      <c r="AV26904" s="195"/>
      <c r="AW26904" s="195"/>
      <c r="EZ26904" s="195"/>
      <c r="FA26904" s="195"/>
    </row>
    <row r="26905" spans="48:157">
      <c r="AV26905" s="195"/>
      <c r="AW26905" s="195"/>
      <c r="EZ26905" s="195"/>
      <c r="FA26905" s="195"/>
    </row>
    <row r="26906" spans="48:157">
      <c r="AV26906" s="195"/>
      <c r="AW26906" s="195"/>
      <c r="EZ26906" s="195"/>
      <c r="FA26906" s="195"/>
    </row>
    <row r="26907" spans="48:157">
      <c r="AV26907" s="195"/>
      <c r="AW26907" s="195"/>
      <c r="EZ26907" s="195"/>
      <c r="FA26907" s="195"/>
    </row>
    <row r="26908" spans="48:157">
      <c r="AV26908" s="195"/>
      <c r="AW26908" s="195"/>
      <c r="EZ26908" s="195"/>
      <c r="FA26908" s="195"/>
    </row>
    <row r="26909" spans="48:157">
      <c r="AV26909" s="195"/>
      <c r="AW26909" s="195"/>
      <c r="EZ26909" s="195"/>
      <c r="FA26909" s="195"/>
    </row>
    <row r="26910" spans="48:157">
      <c r="AV26910" s="195"/>
      <c r="AW26910" s="195"/>
      <c r="EZ26910" s="195"/>
      <c r="FA26910" s="195"/>
    </row>
    <row r="26911" spans="48:157">
      <c r="AV26911" s="195"/>
      <c r="AW26911" s="195"/>
      <c r="EZ26911" s="195"/>
      <c r="FA26911" s="195"/>
    </row>
    <row r="26912" spans="48:157">
      <c r="AV26912" s="195"/>
      <c r="AW26912" s="195"/>
      <c r="EZ26912" s="195"/>
      <c r="FA26912" s="195"/>
    </row>
    <row r="26913" spans="48:157">
      <c r="AV26913" s="195"/>
      <c r="AW26913" s="195"/>
      <c r="EZ26913" s="195"/>
      <c r="FA26913" s="195"/>
    </row>
    <row r="26914" spans="48:157">
      <c r="AV26914" s="195"/>
      <c r="AW26914" s="195"/>
      <c r="EZ26914" s="195"/>
      <c r="FA26914" s="195"/>
    </row>
    <row r="26915" spans="48:157">
      <c r="AV26915" s="195"/>
      <c r="AW26915" s="195"/>
      <c r="EZ26915" s="195"/>
      <c r="FA26915" s="195"/>
    </row>
    <row r="26916" spans="48:157">
      <c r="AV26916" s="195"/>
      <c r="AW26916" s="195"/>
      <c r="EZ26916" s="195"/>
      <c r="FA26916" s="195"/>
    </row>
    <row r="26917" spans="48:157">
      <c r="AV26917" s="195"/>
      <c r="AW26917" s="195"/>
      <c r="EZ26917" s="195"/>
      <c r="FA26917" s="195"/>
    </row>
    <row r="26918" spans="48:157">
      <c r="AV26918" s="195"/>
      <c r="AW26918" s="195"/>
      <c r="EZ26918" s="195"/>
      <c r="FA26918" s="195"/>
    </row>
    <row r="26919" spans="48:157">
      <c r="AV26919" s="195"/>
      <c r="AW26919" s="195"/>
      <c r="EZ26919" s="195"/>
      <c r="FA26919" s="195"/>
    </row>
    <row r="26920" spans="48:157">
      <c r="AV26920" s="195"/>
      <c r="AW26920" s="195"/>
      <c r="EZ26920" s="195"/>
      <c r="FA26920" s="195"/>
    </row>
    <row r="26921" spans="48:157">
      <c r="AV26921" s="195"/>
      <c r="AW26921" s="195"/>
      <c r="EZ26921" s="195"/>
      <c r="FA26921" s="195"/>
    </row>
    <row r="26922" spans="48:157">
      <c r="AV26922" s="195"/>
      <c r="AW26922" s="195"/>
      <c r="EZ26922" s="195"/>
      <c r="FA26922" s="195"/>
    </row>
    <row r="26923" spans="48:157">
      <c r="AV26923" s="195"/>
      <c r="AW26923" s="195"/>
      <c r="EZ26923" s="195"/>
      <c r="FA26923" s="195"/>
    </row>
    <row r="26924" spans="48:157">
      <c r="AV26924" s="195"/>
      <c r="AW26924" s="195"/>
      <c r="EZ26924" s="195"/>
      <c r="FA26924" s="195"/>
    </row>
    <row r="26925" spans="48:157">
      <c r="AV26925" s="195"/>
      <c r="AW26925" s="195"/>
      <c r="EZ26925" s="195"/>
      <c r="FA26925" s="195"/>
    </row>
    <row r="26926" spans="48:157">
      <c r="AV26926" s="195"/>
      <c r="AW26926" s="195"/>
      <c r="EZ26926" s="195"/>
      <c r="FA26926" s="195"/>
    </row>
    <row r="26927" spans="48:157">
      <c r="AV26927" s="195"/>
      <c r="AW26927" s="195"/>
      <c r="EZ26927" s="195"/>
      <c r="FA26927" s="195"/>
    </row>
    <row r="26928" spans="48:157">
      <c r="AV26928" s="195"/>
      <c r="AW26928" s="195"/>
      <c r="EZ26928" s="195"/>
      <c r="FA26928" s="195"/>
    </row>
    <row r="26929" spans="48:157">
      <c r="AV26929" s="195"/>
      <c r="AW26929" s="195"/>
      <c r="EZ26929" s="195"/>
      <c r="FA26929" s="195"/>
    </row>
    <row r="26930" spans="48:157">
      <c r="AV26930" s="195"/>
      <c r="AW26930" s="195"/>
      <c r="EZ26930" s="195"/>
      <c r="FA26930" s="195"/>
    </row>
    <row r="26931" spans="48:157">
      <c r="AV26931" s="195"/>
      <c r="AW26931" s="195"/>
      <c r="EZ26931" s="195"/>
      <c r="FA26931" s="195"/>
    </row>
    <row r="26932" spans="48:157">
      <c r="AV26932" s="195"/>
      <c r="AW26932" s="195"/>
      <c r="EZ26932" s="195"/>
      <c r="FA26932" s="195"/>
    </row>
    <row r="26933" spans="48:157">
      <c r="AV26933" s="195"/>
      <c r="AW26933" s="195"/>
      <c r="EZ26933" s="195"/>
      <c r="FA26933" s="195"/>
    </row>
    <row r="26934" spans="48:157">
      <c r="AV26934" s="195"/>
      <c r="AW26934" s="195"/>
      <c r="EZ26934" s="195"/>
      <c r="FA26934" s="195"/>
    </row>
    <row r="26935" spans="48:157">
      <c r="AV26935" s="195"/>
      <c r="AW26935" s="195"/>
      <c r="EZ26935" s="195"/>
      <c r="FA26935" s="195"/>
    </row>
    <row r="26936" spans="48:157">
      <c r="AV26936" s="195"/>
      <c r="AW26936" s="195"/>
      <c r="EZ26936" s="195"/>
      <c r="FA26936" s="195"/>
    </row>
    <row r="26937" spans="48:157">
      <c r="AV26937" s="195"/>
      <c r="AW26937" s="195"/>
      <c r="EZ26937" s="195"/>
      <c r="FA26937" s="195"/>
    </row>
    <row r="26938" spans="48:157">
      <c r="AV26938" s="195"/>
      <c r="AW26938" s="195"/>
      <c r="EZ26938" s="195"/>
      <c r="FA26938" s="195"/>
    </row>
    <row r="26939" spans="48:157">
      <c r="AV26939" s="195"/>
      <c r="AW26939" s="195"/>
      <c r="EZ26939" s="195"/>
      <c r="FA26939" s="195"/>
    </row>
    <row r="26940" spans="48:157">
      <c r="AV26940" s="195"/>
      <c r="AW26940" s="195"/>
      <c r="EZ26940" s="195"/>
      <c r="FA26940" s="195"/>
    </row>
    <row r="26941" spans="48:157">
      <c r="AV26941" s="195"/>
      <c r="AW26941" s="195"/>
      <c r="EZ26941" s="195"/>
      <c r="FA26941" s="195"/>
    </row>
    <row r="26942" spans="48:157">
      <c r="AV26942" s="195"/>
      <c r="AW26942" s="195"/>
      <c r="EZ26942" s="195"/>
      <c r="FA26942" s="195"/>
    </row>
    <row r="26943" spans="48:157">
      <c r="AV26943" s="195"/>
      <c r="AW26943" s="195"/>
      <c r="EZ26943" s="195"/>
      <c r="FA26943" s="195"/>
    </row>
    <row r="26944" spans="48:157">
      <c r="AV26944" s="195"/>
      <c r="AW26944" s="195"/>
      <c r="EZ26944" s="195"/>
      <c r="FA26944" s="195"/>
    </row>
    <row r="26945" spans="48:157">
      <c r="AV26945" s="195"/>
      <c r="AW26945" s="195"/>
      <c r="EZ26945" s="195"/>
      <c r="FA26945" s="195"/>
    </row>
    <row r="26946" spans="48:157">
      <c r="AV26946" s="195"/>
      <c r="AW26946" s="195"/>
      <c r="EZ26946" s="195"/>
      <c r="FA26946" s="195"/>
    </row>
    <row r="26947" spans="48:157">
      <c r="AV26947" s="195"/>
      <c r="AW26947" s="195"/>
      <c r="EZ26947" s="195"/>
      <c r="FA26947" s="195"/>
    </row>
    <row r="26948" spans="48:157">
      <c r="AV26948" s="195"/>
      <c r="AW26948" s="195"/>
      <c r="EZ26948" s="195"/>
      <c r="FA26948" s="195"/>
    </row>
    <row r="26949" spans="48:157">
      <c r="AV26949" s="195"/>
      <c r="AW26949" s="195"/>
      <c r="EZ26949" s="195"/>
      <c r="FA26949" s="195"/>
    </row>
    <row r="26950" spans="48:157">
      <c r="AV26950" s="195"/>
      <c r="AW26950" s="195"/>
      <c r="EZ26950" s="195"/>
      <c r="FA26950" s="195"/>
    </row>
    <row r="26951" spans="48:157">
      <c r="AV26951" s="195"/>
      <c r="AW26951" s="195"/>
      <c r="EZ26951" s="195"/>
      <c r="FA26951" s="195"/>
    </row>
    <row r="26952" spans="48:157">
      <c r="AV26952" s="195"/>
      <c r="AW26952" s="195"/>
      <c r="EZ26952" s="195"/>
      <c r="FA26952" s="195"/>
    </row>
    <row r="26953" spans="48:157">
      <c r="AV26953" s="195"/>
      <c r="AW26953" s="195"/>
      <c r="EZ26953" s="195"/>
      <c r="FA26953" s="195"/>
    </row>
    <row r="26954" spans="48:157">
      <c r="AV26954" s="195"/>
      <c r="AW26954" s="195"/>
      <c r="EZ26954" s="195"/>
      <c r="FA26954" s="195"/>
    </row>
    <row r="26955" spans="48:157">
      <c r="AV26955" s="195"/>
      <c r="AW26955" s="195"/>
      <c r="EZ26955" s="195"/>
      <c r="FA26955" s="195"/>
    </row>
    <row r="26956" spans="48:157">
      <c r="AV26956" s="195"/>
      <c r="AW26956" s="195"/>
      <c r="EZ26956" s="195"/>
      <c r="FA26956" s="195"/>
    </row>
    <row r="26957" spans="48:157">
      <c r="AV26957" s="195"/>
      <c r="AW26957" s="195"/>
      <c r="EZ26957" s="195"/>
      <c r="FA26957" s="195"/>
    </row>
    <row r="26958" spans="48:157">
      <c r="AV26958" s="195"/>
      <c r="AW26958" s="195"/>
      <c r="EZ26958" s="195"/>
      <c r="FA26958" s="195"/>
    </row>
    <row r="26959" spans="48:157">
      <c r="AV26959" s="195"/>
      <c r="AW26959" s="195"/>
      <c r="EZ26959" s="195"/>
      <c r="FA26959" s="195"/>
    </row>
    <row r="26960" spans="48:157">
      <c r="AV26960" s="195"/>
      <c r="AW26960" s="195"/>
      <c r="EZ26960" s="195"/>
      <c r="FA26960" s="195"/>
    </row>
    <row r="26961" spans="48:157">
      <c r="AV26961" s="195"/>
      <c r="AW26961" s="195"/>
      <c r="EZ26961" s="195"/>
      <c r="FA26961" s="195"/>
    </row>
    <row r="26962" spans="48:157">
      <c r="AV26962" s="195"/>
      <c r="AW26962" s="195"/>
      <c r="EZ26962" s="195"/>
      <c r="FA26962" s="195"/>
    </row>
    <row r="26963" spans="48:157">
      <c r="AV26963" s="195"/>
      <c r="AW26963" s="195"/>
      <c r="EZ26963" s="195"/>
      <c r="FA26963" s="195"/>
    </row>
    <row r="26964" spans="48:157">
      <c r="AV26964" s="195"/>
      <c r="AW26964" s="195"/>
      <c r="EZ26964" s="195"/>
      <c r="FA26964" s="195"/>
    </row>
    <row r="26965" spans="48:157">
      <c r="AV26965" s="195"/>
      <c r="AW26965" s="195"/>
      <c r="EZ26965" s="195"/>
      <c r="FA26965" s="195"/>
    </row>
    <row r="26966" spans="48:157">
      <c r="AV26966" s="195"/>
      <c r="AW26966" s="195"/>
      <c r="EZ26966" s="195"/>
      <c r="FA26966" s="195"/>
    </row>
    <row r="26967" spans="48:157">
      <c r="AV26967" s="195"/>
      <c r="AW26967" s="195"/>
      <c r="EZ26967" s="195"/>
      <c r="FA26967" s="195"/>
    </row>
    <row r="26968" spans="48:157">
      <c r="AV26968" s="195"/>
      <c r="AW26968" s="195"/>
      <c r="EZ26968" s="195"/>
      <c r="FA26968" s="195"/>
    </row>
    <row r="26969" spans="48:157">
      <c r="AV26969" s="195"/>
      <c r="AW26969" s="195"/>
      <c r="EZ26969" s="195"/>
      <c r="FA26969" s="195"/>
    </row>
    <row r="26970" spans="48:157">
      <c r="AV26970" s="195"/>
      <c r="AW26970" s="195"/>
      <c r="EZ26970" s="195"/>
      <c r="FA26970" s="195"/>
    </row>
    <row r="26971" spans="48:157">
      <c r="AV26971" s="195"/>
      <c r="AW26971" s="195"/>
      <c r="EZ26971" s="195"/>
      <c r="FA26971" s="195"/>
    </row>
    <row r="26972" spans="48:157">
      <c r="AV26972" s="195"/>
      <c r="AW26972" s="195"/>
      <c r="EZ26972" s="195"/>
      <c r="FA26972" s="195"/>
    </row>
    <row r="26973" spans="48:157">
      <c r="AV26973" s="195"/>
      <c r="AW26973" s="195"/>
      <c r="EZ26973" s="195"/>
      <c r="FA26973" s="195"/>
    </row>
    <row r="26974" spans="48:157">
      <c r="AV26974" s="195"/>
      <c r="AW26974" s="195"/>
      <c r="EZ26974" s="195"/>
      <c r="FA26974" s="195"/>
    </row>
    <row r="26975" spans="48:157">
      <c r="AV26975" s="195"/>
      <c r="AW26975" s="195"/>
      <c r="EZ26975" s="195"/>
      <c r="FA26975" s="195"/>
    </row>
    <row r="26976" spans="48:157">
      <c r="AV26976" s="195"/>
      <c r="AW26976" s="195"/>
      <c r="EZ26976" s="195"/>
      <c r="FA26976" s="195"/>
    </row>
    <row r="26977" spans="48:157">
      <c r="AV26977" s="195"/>
      <c r="AW26977" s="195"/>
      <c r="EZ26977" s="195"/>
      <c r="FA26977" s="195"/>
    </row>
    <row r="26978" spans="48:157">
      <c r="AV26978" s="195"/>
      <c r="AW26978" s="195"/>
      <c r="EZ26978" s="195"/>
      <c r="FA26978" s="195"/>
    </row>
    <row r="26979" spans="48:157">
      <c r="AV26979" s="195"/>
      <c r="AW26979" s="195"/>
      <c r="EZ26979" s="195"/>
      <c r="FA26979" s="195"/>
    </row>
    <row r="26980" spans="48:157">
      <c r="AV26980" s="195"/>
      <c r="AW26980" s="195"/>
      <c r="EZ26980" s="195"/>
      <c r="FA26980" s="195"/>
    </row>
    <row r="26981" spans="48:157">
      <c r="AV26981" s="195"/>
      <c r="AW26981" s="195"/>
      <c r="EZ26981" s="195"/>
      <c r="FA26981" s="195"/>
    </row>
    <row r="26982" spans="48:157">
      <c r="AV26982" s="195"/>
      <c r="AW26982" s="195"/>
      <c r="EZ26982" s="195"/>
      <c r="FA26982" s="195"/>
    </row>
    <row r="26983" spans="48:157">
      <c r="AV26983" s="195"/>
      <c r="AW26983" s="195"/>
      <c r="EZ26983" s="195"/>
      <c r="FA26983" s="195"/>
    </row>
    <row r="26984" spans="48:157">
      <c r="AV26984" s="195"/>
      <c r="AW26984" s="195"/>
      <c r="EZ26984" s="195"/>
      <c r="FA26984" s="195"/>
    </row>
    <row r="26985" spans="48:157">
      <c r="AV26985" s="195"/>
      <c r="AW26985" s="195"/>
      <c r="EZ26985" s="195"/>
      <c r="FA26985" s="195"/>
    </row>
    <row r="26986" spans="48:157">
      <c r="AV26986" s="195"/>
      <c r="AW26986" s="195"/>
      <c r="EZ26986" s="195"/>
      <c r="FA26986" s="195"/>
    </row>
    <row r="26987" spans="48:157">
      <c r="AV26987" s="195"/>
      <c r="AW26987" s="195"/>
      <c r="EZ26987" s="195"/>
      <c r="FA26987" s="195"/>
    </row>
    <row r="26988" spans="48:157">
      <c r="AV26988" s="195"/>
      <c r="AW26988" s="195"/>
      <c r="EZ26988" s="195"/>
      <c r="FA26988" s="195"/>
    </row>
    <row r="26989" spans="48:157">
      <c r="AV26989" s="195"/>
      <c r="AW26989" s="195"/>
      <c r="EZ26989" s="195"/>
      <c r="FA26989" s="195"/>
    </row>
    <row r="26990" spans="48:157">
      <c r="AV26990" s="195"/>
      <c r="AW26990" s="195"/>
      <c r="EZ26990" s="195"/>
      <c r="FA26990" s="195"/>
    </row>
    <row r="26991" spans="48:157">
      <c r="AV26991" s="195"/>
      <c r="AW26991" s="195"/>
      <c r="EZ26991" s="195"/>
      <c r="FA26991" s="195"/>
    </row>
    <row r="26992" spans="48:157">
      <c r="AV26992" s="195"/>
      <c r="AW26992" s="195"/>
      <c r="EZ26992" s="195"/>
      <c r="FA26992" s="195"/>
    </row>
    <row r="26993" spans="48:157">
      <c r="AV26993" s="195"/>
      <c r="AW26993" s="195"/>
      <c r="EZ26993" s="195"/>
      <c r="FA26993" s="195"/>
    </row>
    <row r="26994" spans="48:157">
      <c r="AV26994" s="195"/>
      <c r="AW26994" s="195"/>
      <c r="EZ26994" s="195"/>
      <c r="FA26994" s="195"/>
    </row>
    <row r="26995" spans="48:157">
      <c r="AV26995" s="195"/>
      <c r="AW26995" s="195"/>
      <c r="EZ26995" s="195"/>
      <c r="FA26995" s="195"/>
    </row>
    <row r="26996" spans="48:157">
      <c r="AV26996" s="195"/>
      <c r="AW26996" s="195"/>
      <c r="EZ26996" s="195"/>
      <c r="FA26996" s="195"/>
    </row>
    <row r="26997" spans="48:157">
      <c r="AV26997" s="195"/>
      <c r="AW26997" s="195"/>
      <c r="EZ26997" s="195"/>
      <c r="FA26997" s="195"/>
    </row>
    <row r="26998" spans="48:157">
      <c r="AV26998" s="195"/>
      <c r="AW26998" s="195"/>
      <c r="EZ26998" s="195"/>
      <c r="FA26998" s="195"/>
    </row>
    <row r="26999" spans="48:157">
      <c r="AV26999" s="195"/>
      <c r="AW26999" s="195"/>
      <c r="EZ26999" s="195"/>
      <c r="FA26999" s="195"/>
    </row>
    <row r="27000" spans="48:157">
      <c r="AV27000" s="195"/>
      <c r="AW27000" s="195"/>
      <c r="EZ27000" s="195"/>
      <c r="FA27000" s="195"/>
    </row>
    <row r="27001" spans="48:157">
      <c r="AV27001" s="195"/>
      <c r="AW27001" s="195"/>
      <c r="EZ27001" s="195"/>
      <c r="FA27001" s="195"/>
    </row>
    <row r="27002" spans="48:157">
      <c r="AV27002" s="195"/>
      <c r="AW27002" s="195"/>
      <c r="EZ27002" s="195"/>
      <c r="FA27002" s="195"/>
    </row>
    <row r="27003" spans="48:157">
      <c r="AV27003" s="195"/>
      <c r="AW27003" s="195"/>
      <c r="EZ27003" s="195"/>
      <c r="FA27003" s="195"/>
    </row>
    <row r="27004" spans="48:157">
      <c r="AV27004" s="195"/>
      <c r="AW27004" s="195"/>
      <c r="EZ27004" s="195"/>
      <c r="FA27004" s="195"/>
    </row>
    <row r="27005" spans="48:157">
      <c r="AV27005" s="195"/>
      <c r="AW27005" s="195"/>
      <c r="EZ27005" s="195"/>
      <c r="FA27005" s="195"/>
    </row>
    <row r="27006" spans="48:157">
      <c r="AV27006" s="195"/>
      <c r="AW27006" s="195"/>
      <c r="EZ27006" s="195"/>
      <c r="FA27006" s="195"/>
    </row>
    <row r="27007" spans="48:157">
      <c r="AV27007" s="195"/>
      <c r="AW27007" s="195"/>
      <c r="EZ27007" s="195"/>
      <c r="FA27007" s="195"/>
    </row>
    <row r="27008" spans="48:157">
      <c r="AV27008" s="195"/>
      <c r="AW27008" s="195"/>
      <c r="EZ27008" s="195"/>
      <c r="FA27008" s="195"/>
    </row>
    <row r="27009" spans="48:157">
      <c r="AV27009" s="195"/>
      <c r="AW27009" s="195"/>
      <c r="EZ27009" s="195"/>
      <c r="FA27009" s="195"/>
    </row>
    <row r="27010" spans="48:157">
      <c r="AV27010" s="195"/>
      <c r="AW27010" s="195"/>
      <c r="EZ27010" s="195"/>
      <c r="FA27010" s="195"/>
    </row>
    <row r="27011" spans="48:157">
      <c r="AV27011" s="195"/>
      <c r="AW27011" s="195"/>
      <c r="EZ27011" s="195"/>
      <c r="FA27011" s="195"/>
    </row>
    <row r="27012" spans="48:157">
      <c r="AV27012" s="195"/>
      <c r="AW27012" s="195"/>
      <c r="EZ27012" s="195"/>
      <c r="FA27012" s="195"/>
    </row>
    <row r="27013" spans="48:157">
      <c r="AV27013" s="195"/>
      <c r="AW27013" s="195"/>
      <c r="EZ27013" s="195"/>
      <c r="FA27013" s="195"/>
    </row>
    <row r="27014" spans="48:157">
      <c r="AV27014" s="195"/>
      <c r="AW27014" s="195"/>
      <c r="EZ27014" s="195"/>
      <c r="FA27014" s="195"/>
    </row>
    <row r="27015" spans="48:157">
      <c r="AV27015" s="195"/>
      <c r="AW27015" s="195"/>
      <c r="EZ27015" s="195"/>
      <c r="FA27015" s="195"/>
    </row>
    <row r="27016" spans="48:157">
      <c r="AV27016" s="195"/>
      <c r="AW27016" s="195"/>
      <c r="EZ27016" s="195"/>
      <c r="FA27016" s="195"/>
    </row>
    <row r="27017" spans="48:157">
      <c r="AV27017" s="195"/>
      <c r="AW27017" s="195"/>
      <c r="EZ27017" s="195"/>
      <c r="FA27017" s="195"/>
    </row>
    <row r="27018" spans="48:157">
      <c r="AV27018" s="195"/>
      <c r="AW27018" s="195"/>
      <c r="EZ27018" s="195"/>
      <c r="FA27018" s="195"/>
    </row>
    <row r="27019" spans="48:157">
      <c r="AV27019" s="195"/>
      <c r="AW27019" s="195"/>
      <c r="EZ27019" s="195"/>
      <c r="FA27019" s="195"/>
    </row>
    <row r="27020" spans="48:157">
      <c r="AV27020" s="195"/>
      <c r="AW27020" s="195"/>
      <c r="EZ27020" s="195"/>
      <c r="FA27020" s="195"/>
    </row>
    <row r="27021" spans="48:157">
      <c r="AV27021" s="195"/>
      <c r="AW27021" s="195"/>
      <c r="EZ27021" s="195"/>
      <c r="FA27021" s="195"/>
    </row>
    <row r="27022" spans="48:157">
      <c r="AV27022" s="195"/>
      <c r="AW27022" s="195"/>
      <c r="EZ27022" s="195"/>
      <c r="FA27022" s="195"/>
    </row>
    <row r="27023" spans="48:157">
      <c r="AV27023" s="195"/>
      <c r="AW27023" s="195"/>
      <c r="EZ27023" s="195"/>
      <c r="FA27023" s="195"/>
    </row>
    <row r="27024" spans="48:157">
      <c r="AV27024" s="195"/>
      <c r="AW27024" s="195"/>
      <c r="EZ27024" s="195"/>
      <c r="FA27024" s="195"/>
    </row>
    <row r="27025" spans="48:157">
      <c r="AV27025" s="195"/>
      <c r="AW27025" s="195"/>
      <c r="EZ27025" s="195"/>
      <c r="FA27025" s="195"/>
    </row>
    <row r="27026" spans="48:157">
      <c r="AV27026" s="195"/>
      <c r="AW27026" s="195"/>
      <c r="EZ27026" s="195"/>
      <c r="FA27026" s="195"/>
    </row>
    <row r="27027" spans="48:157">
      <c r="AV27027" s="195"/>
      <c r="AW27027" s="195"/>
      <c r="EZ27027" s="195"/>
      <c r="FA27027" s="195"/>
    </row>
    <row r="27028" spans="48:157">
      <c r="AV27028" s="195"/>
      <c r="AW27028" s="195"/>
      <c r="EZ27028" s="195"/>
      <c r="FA27028" s="195"/>
    </row>
    <row r="27029" spans="48:157">
      <c r="AV27029" s="195"/>
      <c r="AW27029" s="195"/>
      <c r="EZ27029" s="195"/>
      <c r="FA27029" s="195"/>
    </row>
    <row r="27030" spans="48:157">
      <c r="AV27030" s="195"/>
      <c r="AW27030" s="195"/>
      <c r="EZ27030" s="195"/>
      <c r="FA27030" s="195"/>
    </row>
    <row r="27031" spans="48:157">
      <c r="AV27031" s="195"/>
      <c r="AW27031" s="195"/>
      <c r="EZ27031" s="195"/>
      <c r="FA27031" s="195"/>
    </row>
    <row r="27032" spans="48:157">
      <c r="AV27032" s="195"/>
      <c r="AW27032" s="195"/>
      <c r="EZ27032" s="195"/>
      <c r="FA27032" s="195"/>
    </row>
    <row r="27033" spans="48:157">
      <c r="AV27033" s="195"/>
      <c r="AW27033" s="195"/>
      <c r="EZ27033" s="195"/>
      <c r="FA27033" s="195"/>
    </row>
    <row r="27034" spans="48:157">
      <c r="AV27034" s="195"/>
      <c r="AW27034" s="195"/>
      <c r="EZ27034" s="195"/>
      <c r="FA27034" s="195"/>
    </row>
    <row r="27035" spans="48:157">
      <c r="AV27035" s="195"/>
      <c r="AW27035" s="195"/>
      <c r="EZ27035" s="195"/>
      <c r="FA27035" s="195"/>
    </row>
    <row r="27036" spans="48:157">
      <c r="AV27036" s="195"/>
      <c r="AW27036" s="195"/>
      <c r="EZ27036" s="195"/>
      <c r="FA27036" s="195"/>
    </row>
    <row r="27037" spans="48:157">
      <c r="AV27037" s="195"/>
      <c r="AW27037" s="195"/>
      <c r="EZ27037" s="195"/>
      <c r="FA27037" s="195"/>
    </row>
    <row r="27038" spans="48:157">
      <c r="AV27038" s="195"/>
      <c r="AW27038" s="195"/>
      <c r="EZ27038" s="195"/>
      <c r="FA27038" s="195"/>
    </row>
    <row r="27039" spans="48:157">
      <c r="AV27039" s="195"/>
      <c r="AW27039" s="195"/>
      <c r="EZ27039" s="195"/>
      <c r="FA27039" s="195"/>
    </row>
    <row r="27040" spans="48:157">
      <c r="AV27040" s="195"/>
      <c r="AW27040" s="195"/>
      <c r="EZ27040" s="195"/>
      <c r="FA27040" s="195"/>
    </row>
    <row r="27041" spans="48:157">
      <c r="AV27041" s="195"/>
      <c r="AW27041" s="195"/>
      <c r="EZ27041" s="195"/>
      <c r="FA27041" s="195"/>
    </row>
    <row r="27042" spans="48:157">
      <c r="AV27042" s="195"/>
      <c r="AW27042" s="195"/>
      <c r="EZ27042" s="195"/>
      <c r="FA27042" s="195"/>
    </row>
    <row r="27043" spans="48:157">
      <c r="AV27043" s="195"/>
      <c r="AW27043" s="195"/>
      <c r="EZ27043" s="195"/>
      <c r="FA27043" s="195"/>
    </row>
    <row r="27044" spans="48:157">
      <c r="AV27044" s="195"/>
      <c r="AW27044" s="195"/>
      <c r="EZ27044" s="195"/>
      <c r="FA27044" s="195"/>
    </row>
    <row r="27045" spans="48:157">
      <c r="AV27045" s="195"/>
      <c r="AW27045" s="195"/>
      <c r="EZ27045" s="195"/>
      <c r="FA27045" s="195"/>
    </row>
    <row r="27046" spans="48:157">
      <c r="AV27046" s="195"/>
      <c r="AW27046" s="195"/>
      <c r="EZ27046" s="195"/>
      <c r="FA27046" s="195"/>
    </row>
    <row r="27047" spans="48:157">
      <c r="AV27047" s="195"/>
      <c r="AW27047" s="195"/>
      <c r="EZ27047" s="195"/>
      <c r="FA27047" s="195"/>
    </row>
    <row r="27048" spans="48:157">
      <c r="AV27048" s="195"/>
      <c r="AW27048" s="195"/>
      <c r="EZ27048" s="195"/>
      <c r="FA27048" s="195"/>
    </row>
    <row r="27049" spans="48:157">
      <c r="AV27049" s="195"/>
      <c r="AW27049" s="195"/>
      <c r="EZ27049" s="195"/>
      <c r="FA27049" s="195"/>
    </row>
    <row r="27050" spans="48:157">
      <c r="AV27050" s="195"/>
      <c r="AW27050" s="195"/>
      <c r="EZ27050" s="195"/>
      <c r="FA27050" s="195"/>
    </row>
    <row r="27051" spans="48:157">
      <c r="AV27051" s="195"/>
      <c r="AW27051" s="195"/>
      <c r="EZ27051" s="195"/>
      <c r="FA27051" s="195"/>
    </row>
    <row r="27052" spans="48:157">
      <c r="AV27052" s="195"/>
      <c r="AW27052" s="195"/>
      <c r="EZ27052" s="195"/>
      <c r="FA27052" s="195"/>
    </row>
    <row r="27053" spans="48:157">
      <c r="AV27053" s="195"/>
      <c r="AW27053" s="195"/>
      <c r="EZ27053" s="195"/>
      <c r="FA27053" s="195"/>
    </row>
    <row r="27054" spans="48:157">
      <c r="AV27054" s="195"/>
      <c r="AW27054" s="195"/>
      <c r="EZ27054" s="195"/>
      <c r="FA27054" s="195"/>
    </row>
    <row r="27055" spans="48:157">
      <c r="AV27055" s="195"/>
      <c r="AW27055" s="195"/>
      <c r="EZ27055" s="195"/>
      <c r="FA27055" s="195"/>
    </row>
    <row r="27056" spans="48:157">
      <c r="AV27056" s="195"/>
      <c r="AW27056" s="195"/>
      <c r="EZ27056" s="195"/>
      <c r="FA27056" s="195"/>
    </row>
    <row r="27057" spans="48:157">
      <c r="AV27057" s="195"/>
      <c r="AW27057" s="195"/>
      <c r="EZ27057" s="195"/>
      <c r="FA27057" s="195"/>
    </row>
    <row r="27058" spans="48:157">
      <c r="AV27058" s="195"/>
      <c r="AW27058" s="195"/>
      <c r="EZ27058" s="195"/>
      <c r="FA27058" s="195"/>
    </row>
    <row r="27059" spans="48:157">
      <c r="AV27059" s="195"/>
      <c r="AW27059" s="195"/>
      <c r="EZ27059" s="195"/>
      <c r="FA27059" s="195"/>
    </row>
    <row r="27060" spans="48:157">
      <c r="AV27060" s="195"/>
      <c r="AW27060" s="195"/>
      <c r="EZ27060" s="195"/>
      <c r="FA27060" s="195"/>
    </row>
    <row r="27061" spans="48:157">
      <c r="AV27061" s="195"/>
      <c r="AW27061" s="195"/>
      <c r="EZ27061" s="195"/>
      <c r="FA27061" s="195"/>
    </row>
    <row r="27062" spans="48:157">
      <c r="AV27062" s="195"/>
      <c r="AW27062" s="195"/>
      <c r="EZ27062" s="195"/>
      <c r="FA27062" s="195"/>
    </row>
    <row r="27063" spans="48:157">
      <c r="AV27063" s="195"/>
      <c r="AW27063" s="195"/>
      <c r="EZ27063" s="195"/>
      <c r="FA27063" s="195"/>
    </row>
    <row r="27064" spans="48:157">
      <c r="AV27064" s="195"/>
      <c r="AW27064" s="195"/>
      <c r="EZ27064" s="195"/>
      <c r="FA27064" s="195"/>
    </row>
    <row r="27065" spans="48:157">
      <c r="AV27065" s="195"/>
      <c r="AW27065" s="195"/>
      <c r="EZ27065" s="195"/>
      <c r="FA27065" s="195"/>
    </row>
    <row r="27066" spans="48:157">
      <c r="AV27066" s="195"/>
      <c r="AW27066" s="195"/>
      <c r="EZ27066" s="195"/>
      <c r="FA27066" s="195"/>
    </row>
    <row r="27067" spans="48:157">
      <c r="AV27067" s="195"/>
      <c r="AW27067" s="195"/>
      <c r="EZ27067" s="195"/>
      <c r="FA27067" s="195"/>
    </row>
    <row r="27068" spans="48:157">
      <c r="AV27068" s="195"/>
      <c r="AW27068" s="195"/>
      <c r="EZ27068" s="195"/>
      <c r="FA27068" s="195"/>
    </row>
    <row r="27069" spans="48:157">
      <c r="AV27069" s="195"/>
      <c r="AW27069" s="195"/>
      <c r="EZ27069" s="195"/>
      <c r="FA27069" s="195"/>
    </row>
    <row r="27070" spans="48:157">
      <c r="AV27070" s="195"/>
      <c r="AW27070" s="195"/>
      <c r="EZ27070" s="195"/>
      <c r="FA27070" s="195"/>
    </row>
    <row r="27071" spans="48:157">
      <c r="AV27071" s="195"/>
      <c r="AW27071" s="195"/>
      <c r="EZ27071" s="195"/>
      <c r="FA27071" s="195"/>
    </row>
    <row r="27072" spans="48:157">
      <c r="AV27072" s="195"/>
      <c r="AW27072" s="195"/>
      <c r="EZ27072" s="195"/>
      <c r="FA27072" s="195"/>
    </row>
    <row r="27073" spans="48:157">
      <c r="AV27073" s="195"/>
      <c r="AW27073" s="195"/>
      <c r="EZ27073" s="195"/>
      <c r="FA27073" s="195"/>
    </row>
    <row r="27074" spans="48:157">
      <c r="AV27074" s="195"/>
      <c r="AW27074" s="195"/>
      <c r="EZ27074" s="195"/>
      <c r="FA27074" s="195"/>
    </row>
    <row r="27075" spans="48:157">
      <c r="AV27075" s="195"/>
      <c r="AW27075" s="195"/>
      <c r="EZ27075" s="195"/>
      <c r="FA27075" s="195"/>
    </row>
    <row r="27076" spans="48:157">
      <c r="AV27076" s="195"/>
      <c r="AW27076" s="195"/>
      <c r="EZ27076" s="195"/>
      <c r="FA27076" s="195"/>
    </row>
    <row r="27077" spans="48:157">
      <c r="AV27077" s="195"/>
      <c r="AW27077" s="195"/>
      <c r="EZ27077" s="195"/>
      <c r="FA27077" s="195"/>
    </row>
    <row r="27078" spans="48:157">
      <c r="AV27078" s="195"/>
      <c r="AW27078" s="195"/>
      <c r="EZ27078" s="195"/>
      <c r="FA27078" s="195"/>
    </row>
    <row r="27079" spans="48:157">
      <c r="AV27079" s="195"/>
      <c r="AW27079" s="195"/>
      <c r="EZ27079" s="195"/>
      <c r="FA27079" s="195"/>
    </row>
    <row r="27080" spans="48:157">
      <c r="AV27080" s="195"/>
      <c r="AW27080" s="195"/>
      <c r="EZ27080" s="195"/>
      <c r="FA27080" s="195"/>
    </row>
    <row r="27081" spans="48:157">
      <c r="AV27081" s="195"/>
      <c r="AW27081" s="195"/>
      <c r="EZ27081" s="195"/>
      <c r="FA27081" s="195"/>
    </row>
    <row r="27082" spans="48:157">
      <c r="AV27082" s="195"/>
      <c r="AW27082" s="195"/>
      <c r="EZ27082" s="195"/>
      <c r="FA27082" s="195"/>
    </row>
    <row r="27083" spans="48:157">
      <c r="AV27083" s="195"/>
      <c r="AW27083" s="195"/>
      <c r="EZ27083" s="195"/>
      <c r="FA27083" s="195"/>
    </row>
    <row r="27084" spans="48:157">
      <c r="AV27084" s="195"/>
      <c r="AW27084" s="195"/>
      <c r="EZ27084" s="195"/>
      <c r="FA27084" s="195"/>
    </row>
    <row r="27085" spans="48:157">
      <c r="AV27085" s="195"/>
      <c r="AW27085" s="195"/>
      <c r="EZ27085" s="195"/>
      <c r="FA27085" s="195"/>
    </row>
    <row r="27086" spans="48:157">
      <c r="AV27086" s="195"/>
      <c r="AW27086" s="195"/>
      <c r="EZ27086" s="195"/>
      <c r="FA27086" s="195"/>
    </row>
    <row r="27087" spans="48:157">
      <c r="AV27087" s="195"/>
      <c r="AW27087" s="195"/>
      <c r="EZ27087" s="195"/>
      <c r="FA27087" s="195"/>
    </row>
    <row r="27088" spans="48:157">
      <c r="AV27088" s="195"/>
      <c r="AW27088" s="195"/>
      <c r="EZ27088" s="195"/>
      <c r="FA27088" s="195"/>
    </row>
    <row r="27089" spans="48:157">
      <c r="AV27089" s="195"/>
      <c r="AW27089" s="195"/>
      <c r="EZ27089" s="195"/>
      <c r="FA27089" s="195"/>
    </row>
    <row r="27090" spans="48:157">
      <c r="AV27090" s="195"/>
      <c r="AW27090" s="195"/>
      <c r="EZ27090" s="195"/>
      <c r="FA27090" s="195"/>
    </row>
    <row r="27091" spans="48:157">
      <c r="AV27091" s="195"/>
      <c r="AW27091" s="195"/>
      <c r="EZ27091" s="195"/>
      <c r="FA27091" s="195"/>
    </row>
    <row r="27092" spans="48:157">
      <c r="AV27092" s="195"/>
      <c r="AW27092" s="195"/>
      <c r="EZ27092" s="195"/>
      <c r="FA27092" s="195"/>
    </row>
    <row r="27093" spans="48:157">
      <c r="AV27093" s="195"/>
      <c r="AW27093" s="195"/>
      <c r="EZ27093" s="195"/>
      <c r="FA27093" s="195"/>
    </row>
    <row r="27094" spans="48:157">
      <c r="AV27094" s="195"/>
      <c r="AW27094" s="195"/>
      <c r="EZ27094" s="195"/>
      <c r="FA27094" s="195"/>
    </row>
    <row r="27095" spans="48:157">
      <c r="AV27095" s="195"/>
      <c r="AW27095" s="195"/>
      <c r="EZ27095" s="195"/>
      <c r="FA27095" s="195"/>
    </row>
    <row r="27096" spans="48:157">
      <c r="AV27096" s="195"/>
      <c r="AW27096" s="195"/>
      <c r="EZ27096" s="195"/>
      <c r="FA27096" s="195"/>
    </row>
    <row r="27097" spans="48:157">
      <c r="AV27097" s="195"/>
      <c r="AW27097" s="195"/>
      <c r="EZ27097" s="195"/>
      <c r="FA27097" s="195"/>
    </row>
    <row r="27098" spans="48:157">
      <c r="AV27098" s="195"/>
      <c r="AW27098" s="195"/>
      <c r="EZ27098" s="195"/>
      <c r="FA27098" s="195"/>
    </row>
    <row r="27099" spans="48:157">
      <c r="AV27099" s="195"/>
      <c r="AW27099" s="195"/>
      <c r="EZ27099" s="195"/>
      <c r="FA27099" s="195"/>
    </row>
    <row r="27100" spans="48:157">
      <c r="AV27100" s="195"/>
      <c r="AW27100" s="195"/>
      <c r="EZ27100" s="195"/>
      <c r="FA27100" s="195"/>
    </row>
    <row r="27101" spans="48:157">
      <c r="AV27101" s="195"/>
      <c r="AW27101" s="195"/>
      <c r="EZ27101" s="195"/>
      <c r="FA27101" s="195"/>
    </row>
    <row r="27102" spans="48:157">
      <c r="AV27102" s="195"/>
      <c r="AW27102" s="195"/>
      <c r="EZ27102" s="195"/>
      <c r="FA27102" s="195"/>
    </row>
    <row r="27103" spans="48:157">
      <c r="AV27103" s="195"/>
      <c r="AW27103" s="195"/>
      <c r="EZ27103" s="195"/>
      <c r="FA27103" s="195"/>
    </row>
    <row r="27104" spans="48:157">
      <c r="AV27104" s="195"/>
      <c r="AW27104" s="195"/>
      <c r="EZ27104" s="195"/>
      <c r="FA27104" s="195"/>
    </row>
    <row r="27105" spans="48:157">
      <c r="AV27105" s="195"/>
      <c r="AW27105" s="195"/>
      <c r="EZ27105" s="195"/>
      <c r="FA27105" s="195"/>
    </row>
    <row r="27106" spans="48:157">
      <c r="AV27106" s="195"/>
      <c r="AW27106" s="195"/>
      <c r="EZ27106" s="195"/>
      <c r="FA27106" s="195"/>
    </row>
    <row r="27107" spans="48:157">
      <c r="AV27107" s="195"/>
      <c r="AW27107" s="195"/>
      <c r="EZ27107" s="195"/>
      <c r="FA27107" s="195"/>
    </row>
    <row r="27108" spans="48:157">
      <c r="AV27108" s="195"/>
      <c r="AW27108" s="195"/>
      <c r="EZ27108" s="195"/>
      <c r="FA27108" s="195"/>
    </row>
    <row r="27109" spans="48:157">
      <c r="AV27109" s="195"/>
      <c r="AW27109" s="195"/>
      <c r="EZ27109" s="195"/>
      <c r="FA27109" s="195"/>
    </row>
    <row r="27110" spans="48:157">
      <c r="AV27110" s="195"/>
      <c r="AW27110" s="195"/>
      <c r="EZ27110" s="195"/>
      <c r="FA27110" s="195"/>
    </row>
    <row r="27111" spans="48:157">
      <c r="AV27111" s="195"/>
      <c r="AW27111" s="195"/>
      <c r="EZ27111" s="195"/>
      <c r="FA27111" s="195"/>
    </row>
    <row r="27112" spans="48:157">
      <c r="AV27112" s="195"/>
      <c r="AW27112" s="195"/>
      <c r="EZ27112" s="195"/>
      <c r="FA27112" s="195"/>
    </row>
    <row r="27113" spans="48:157">
      <c r="AV27113" s="195"/>
      <c r="AW27113" s="195"/>
      <c r="EZ27113" s="195"/>
      <c r="FA27113" s="195"/>
    </row>
    <row r="27114" spans="48:157">
      <c r="AV27114" s="195"/>
      <c r="AW27114" s="195"/>
      <c r="EZ27114" s="195"/>
      <c r="FA27114" s="195"/>
    </row>
    <row r="27115" spans="48:157">
      <c r="AV27115" s="195"/>
      <c r="AW27115" s="195"/>
      <c r="EZ27115" s="195"/>
      <c r="FA27115" s="195"/>
    </row>
    <row r="27116" spans="48:157">
      <c r="AV27116" s="195"/>
      <c r="AW27116" s="195"/>
      <c r="EZ27116" s="195"/>
      <c r="FA27116" s="195"/>
    </row>
    <row r="27117" spans="48:157">
      <c r="AV27117" s="195"/>
      <c r="AW27117" s="195"/>
      <c r="EZ27117" s="195"/>
      <c r="FA27117" s="195"/>
    </row>
    <row r="27118" spans="48:157">
      <c r="AV27118" s="195"/>
      <c r="AW27118" s="195"/>
      <c r="EZ27118" s="195"/>
      <c r="FA27118" s="195"/>
    </row>
    <row r="27119" spans="48:157">
      <c r="AV27119" s="195"/>
      <c r="AW27119" s="195"/>
      <c r="EZ27119" s="195"/>
      <c r="FA27119" s="195"/>
    </row>
    <row r="27120" spans="48:157">
      <c r="AV27120" s="195"/>
      <c r="AW27120" s="195"/>
      <c r="EZ27120" s="195"/>
      <c r="FA27120" s="195"/>
    </row>
    <row r="27121" spans="48:157">
      <c r="AV27121" s="195"/>
      <c r="AW27121" s="195"/>
      <c r="EZ27121" s="195"/>
      <c r="FA27121" s="195"/>
    </row>
    <row r="27122" spans="48:157">
      <c r="AV27122" s="195"/>
      <c r="AW27122" s="195"/>
      <c r="EZ27122" s="195"/>
      <c r="FA27122" s="195"/>
    </row>
    <row r="27123" spans="48:157">
      <c r="AV27123" s="195"/>
      <c r="AW27123" s="195"/>
      <c r="EZ27123" s="195"/>
      <c r="FA27123" s="195"/>
    </row>
    <row r="27124" spans="48:157">
      <c r="AV27124" s="195"/>
      <c r="AW27124" s="195"/>
      <c r="EZ27124" s="195"/>
      <c r="FA27124" s="195"/>
    </row>
    <row r="27125" spans="48:157">
      <c r="AV27125" s="195"/>
      <c r="AW27125" s="195"/>
      <c r="EZ27125" s="195"/>
      <c r="FA27125" s="195"/>
    </row>
    <row r="27126" spans="48:157">
      <c r="AV27126" s="195"/>
      <c r="AW27126" s="195"/>
      <c r="EZ27126" s="195"/>
      <c r="FA27126" s="195"/>
    </row>
    <row r="27127" spans="48:157">
      <c r="AV27127" s="195"/>
      <c r="AW27127" s="195"/>
      <c r="EZ27127" s="195"/>
      <c r="FA27127" s="195"/>
    </row>
    <row r="27128" spans="48:157">
      <c r="AV27128" s="195"/>
      <c r="AW27128" s="195"/>
      <c r="EZ27128" s="195"/>
      <c r="FA27128" s="195"/>
    </row>
    <row r="27129" spans="48:157">
      <c r="AV27129" s="195"/>
      <c r="AW27129" s="195"/>
      <c r="EZ27129" s="195"/>
      <c r="FA27129" s="195"/>
    </row>
    <row r="27130" spans="48:157">
      <c r="AV27130" s="195"/>
      <c r="AW27130" s="195"/>
      <c r="EZ27130" s="195"/>
      <c r="FA27130" s="195"/>
    </row>
    <row r="27131" spans="48:157">
      <c r="AV27131" s="195"/>
      <c r="AW27131" s="195"/>
      <c r="EZ27131" s="195"/>
      <c r="FA27131" s="195"/>
    </row>
    <row r="27132" spans="48:157">
      <c r="AV27132" s="195"/>
      <c r="AW27132" s="195"/>
      <c r="EZ27132" s="195"/>
      <c r="FA27132" s="195"/>
    </row>
    <row r="27133" spans="48:157">
      <c r="AV27133" s="195"/>
      <c r="AW27133" s="195"/>
      <c r="EZ27133" s="195"/>
      <c r="FA27133" s="195"/>
    </row>
    <row r="27134" spans="48:157">
      <c r="AV27134" s="195"/>
      <c r="AW27134" s="195"/>
      <c r="EZ27134" s="195"/>
      <c r="FA27134" s="195"/>
    </row>
    <row r="27135" spans="48:157">
      <c r="AV27135" s="195"/>
      <c r="AW27135" s="195"/>
      <c r="EZ27135" s="195"/>
      <c r="FA27135" s="195"/>
    </row>
    <row r="27136" spans="48:157">
      <c r="AV27136" s="195"/>
      <c r="AW27136" s="195"/>
      <c r="EZ27136" s="195"/>
      <c r="FA27136" s="195"/>
    </row>
    <row r="27137" spans="48:157">
      <c r="AV27137" s="195"/>
      <c r="AW27137" s="195"/>
      <c r="EZ27137" s="195"/>
      <c r="FA27137" s="195"/>
    </row>
    <row r="27138" spans="48:157">
      <c r="AV27138" s="195"/>
      <c r="AW27138" s="195"/>
      <c r="EZ27138" s="195"/>
      <c r="FA27138" s="195"/>
    </row>
    <row r="27139" spans="48:157">
      <c r="AV27139" s="195"/>
      <c r="AW27139" s="195"/>
      <c r="EZ27139" s="195"/>
      <c r="FA27139" s="195"/>
    </row>
    <row r="27140" spans="48:157">
      <c r="AV27140" s="195"/>
      <c r="AW27140" s="195"/>
      <c r="EZ27140" s="195"/>
      <c r="FA27140" s="195"/>
    </row>
    <row r="27141" spans="48:157">
      <c r="AV27141" s="195"/>
      <c r="AW27141" s="195"/>
      <c r="EZ27141" s="195"/>
      <c r="FA27141" s="195"/>
    </row>
    <row r="27142" spans="48:157">
      <c r="AV27142" s="195"/>
      <c r="AW27142" s="195"/>
      <c r="EZ27142" s="195"/>
      <c r="FA27142" s="195"/>
    </row>
    <row r="27143" spans="48:157">
      <c r="AV27143" s="195"/>
      <c r="AW27143" s="195"/>
      <c r="EZ27143" s="195"/>
      <c r="FA27143" s="195"/>
    </row>
    <row r="27144" spans="48:157">
      <c r="AV27144" s="195"/>
      <c r="AW27144" s="195"/>
      <c r="EZ27144" s="195"/>
      <c r="FA27144" s="195"/>
    </row>
    <row r="27145" spans="48:157">
      <c r="AV27145" s="195"/>
      <c r="AW27145" s="195"/>
      <c r="EZ27145" s="195"/>
      <c r="FA27145" s="195"/>
    </row>
    <row r="27146" spans="48:157">
      <c r="AV27146" s="195"/>
      <c r="AW27146" s="195"/>
      <c r="EZ27146" s="195"/>
      <c r="FA27146" s="195"/>
    </row>
    <row r="27147" spans="48:157">
      <c r="AV27147" s="195"/>
      <c r="AW27147" s="195"/>
      <c r="EZ27147" s="195"/>
      <c r="FA27147" s="195"/>
    </row>
    <row r="27148" spans="48:157">
      <c r="AV27148" s="195"/>
      <c r="AW27148" s="195"/>
      <c r="EZ27148" s="195"/>
      <c r="FA27148" s="195"/>
    </row>
    <row r="27149" spans="48:157">
      <c r="AV27149" s="195"/>
      <c r="AW27149" s="195"/>
      <c r="EZ27149" s="195"/>
      <c r="FA27149" s="195"/>
    </row>
    <row r="27150" spans="48:157">
      <c r="AV27150" s="195"/>
      <c r="AW27150" s="195"/>
      <c r="EZ27150" s="195"/>
      <c r="FA27150" s="195"/>
    </row>
    <row r="27151" spans="48:157">
      <c r="AV27151" s="195"/>
      <c r="AW27151" s="195"/>
      <c r="EZ27151" s="195"/>
      <c r="FA27151" s="195"/>
    </row>
    <row r="27152" spans="48:157">
      <c r="AV27152" s="195"/>
      <c r="AW27152" s="195"/>
      <c r="EZ27152" s="195"/>
      <c r="FA27152" s="195"/>
    </row>
    <row r="27153" spans="48:157">
      <c r="AV27153" s="195"/>
      <c r="AW27153" s="195"/>
      <c r="EZ27153" s="195"/>
      <c r="FA27153" s="195"/>
    </row>
    <row r="27154" spans="48:157">
      <c r="AV27154" s="195"/>
      <c r="AW27154" s="195"/>
      <c r="EZ27154" s="195"/>
      <c r="FA27154" s="195"/>
    </row>
    <row r="27155" spans="48:157">
      <c r="AV27155" s="195"/>
      <c r="AW27155" s="195"/>
      <c r="EZ27155" s="195"/>
      <c r="FA27155" s="195"/>
    </row>
    <row r="27156" spans="48:157">
      <c r="AV27156" s="195"/>
      <c r="AW27156" s="195"/>
      <c r="EZ27156" s="195"/>
      <c r="FA27156" s="195"/>
    </row>
    <row r="27157" spans="48:157">
      <c r="AV27157" s="195"/>
      <c r="AW27157" s="195"/>
      <c r="EZ27157" s="195"/>
      <c r="FA27157" s="195"/>
    </row>
    <row r="27158" spans="48:157">
      <c r="AV27158" s="195"/>
      <c r="AW27158" s="195"/>
      <c r="EZ27158" s="195"/>
      <c r="FA27158" s="195"/>
    </row>
    <row r="27159" spans="48:157">
      <c r="AV27159" s="195"/>
      <c r="AW27159" s="195"/>
      <c r="EZ27159" s="195"/>
      <c r="FA27159" s="195"/>
    </row>
    <row r="27160" spans="48:157">
      <c r="AV27160" s="195"/>
      <c r="AW27160" s="195"/>
      <c r="EZ27160" s="195"/>
      <c r="FA27160" s="195"/>
    </row>
    <row r="27161" spans="48:157">
      <c r="AV27161" s="195"/>
      <c r="AW27161" s="195"/>
      <c r="EZ27161" s="195"/>
      <c r="FA27161" s="195"/>
    </row>
    <row r="27162" spans="48:157">
      <c r="AV27162" s="195"/>
      <c r="AW27162" s="195"/>
      <c r="EZ27162" s="195"/>
      <c r="FA27162" s="195"/>
    </row>
    <row r="27163" spans="48:157">
      <c r="AV27163" s="195"/>
      <c r="AW27163" s="195"/>
      <c r="EZ27163" s="195"/>
      <c r="FA27163" s="195"/>
    </row>
    <row r="27164" spans="48:157">
      <c r="AV27164" s="195"/>
      <c r="AW27164" s="195"/>
      <c r="EZ27164" s="195"/>
      <c r="FA27164" s="195"/>
    </row>
    <row r="27165" spans="48:157">
      <c r="AV27165" s="195"/>
      <c r="AW27165" s="195"/>
      <c r="EZ27165" s="195"/>
      <c r="FA27165" s="195"/>
    </row>
    <row r="27166" spans="48:157">
      <c r="AV27166" s="195"/>
      <c r="AW27166" s="195"/>
      <c r="EZ27166" s="195"/>
      <c r="FA27166" s="195"/>
    </row>
    <row r="27167" spans="48:157">
      <c r="AV27167" s="195"/>
      <c r="AW27167" s="195"/>
      <c r="EZ27167" s="195"/>
      <c r="FA27167" s="195"/>
    </row>
    <row r="27168" spans="48:157">
      <c r="AV27168" s="195"/>
      <c r="AW27168" s="195"/>
      <c r="EZ27168" s="195"/>
      <c r="FA27168" s="195"/>
    </row>
    <row r="27169" spans="48:157">
      <c r="AV27169" s="195"/>
      <c r="AW27169" s="195"/>
      <c r="EZ27169" s="195"/>
      <c r="FA27169" s="195"/>
    </row>
    <row r="27170" spans="48:157">
      <c r="AV27170" s="195"/>
      <c r="AW27170" s="195"/>
      <c r="EZ27170" s="195"/>
      <c r="FA27170" s="195"/>
    </row>
    <row r="27171" spans="48:157">
      <c r="AV27171" s="195"/>
      <c r="AW27171" s="195"/>
      <c r="EZ27171" s="195"/>
      <c r="FA27171" s="195"/>
    </row>
    <row r="27172" spans="48:157">
      <c r="AV27172" s="195"/>
      <c r="AW27172" s="195"/>
      <c r="EZ27172" s="195"/>
      <c r="FA27172" s="195"/>
    </row>
    <row r="27173" spans="48:157">
      <c r="AV27173" s="195"/>
      <c r="AW27173" s="195"/>
      <c r="EZ27173" s="195"/>
      <c r="FA27173" s="195"/>
    </row>
    <row r="27174" spans="48:157">
      <c r="AV27174" s="195"/>
      <c r="AW27174" s="195"/>
      <c r="EZ27174" s="195"/>
      <c r="FA27174" s="195"/>
    </row>
    <row r="27175" spans="48:157">
      <c r="AV27175" s="195"/>
      <c r="AW27175" s="195"/>
      <c r="EZ27175" s="195"/>
      <c r="FA27175" s="195"/>
    </row>
    <row r="27176" spans="48:157">
      <c r="AV27176" s="195"/>
      <c r="AW27176" s="195"/>
      <c r="EZ27176" s="195"/>
      <c r="FA27176" s="195"/>
    </row>
    <row r="27177" spans="48:157">
      <c r="AV27177" s="195"/>
      <c r="AW27177" s="195"/>
      <c r="EZ27177" s="195"/>
      <c r="FA27177" s="195"/>
    </row>
    <row r="27178" spans="48:157">
      <c r="AV27178" s="195"/>
      <c r="AW27178" s="195"/>
      <c r="EZ27178" s="195"/>
      <c r="FA27178" s="195"/>
    </row>
    <row r="27179" spans="48:157">
      <c r="AV27179" s="195"/>
      <c r="AW27179" s="195"/>
      <c r="EZ27179" s="195"/>
      <c r="FA27179" s="195"/>
    </row>
    <row r="27180" spans="48:157">
      <c r="AV27180" s="195"/>
      <c r="AW27180" s="195"/>
      <c r="EZ27180" s="195"/>
      <c r="FA27180" s="195"/>
    </row>
    <row r="27181" spans="48:157">
      <c r="AV27181" s="195"/>
      <c r="AW27181" s="195"/>
      <c r="EZ27181" s="195"/>
      <c r="FA27181" s="195"/>
    </row>
    <row r="27182" spans="48:157">
      <c r="AV27182" s="195"/>
      <c r="AW27182" s="195"/>
      <c r="EZ27182" s="195"/>
      <c r="FA27182" s="195"/>
    </row>
    <row r="27183" spans="48:157">
      <c r="AV27183" s="195"/>
      <c r="AW27183" s="195"/>
      <c r="EZ27183" s="195"/>
      <c r="FA27183" s="195"/>
    </row>
    <row r="27184" spans="48:157">
      <c r="AV27184" s="195"/>
      <c r="AW27184" s="195"/>
      <c r="EZ27184" s="195"/>
      <c r="FA27184" s="195"/>
    </row>
    <row r="27185" spans="48:157">
      <c r="AV27185" s="195"/>
      <c r="AW27185" s="195"/>
      <c r="EZ27185" s="195"/>
      <c r="FA27185" s="195"/>
    </row>
    <row r="27186" spans="48:157">
      <c r="AV27186" s="195"/>
      <c r="AW27186" s="195"/>
      <c r="EZ27186" s="195"/>
      <c r="FA27186" s="195"/>
    </row>
    <row r="27187" spans="48:157">
      <c r="AV27187" s="195"/>
      <c r="AW27187" s="195"/>
      <c r="EZ27187" s="195"/>
      <c r="FA27187" s="195"/>
    </row>
    <row r="27188" spans="48:157">
      <c r="AV27188" s="195"/>
      <c r="AW27188" s="195"/>
      <c r="EZ27188" s="195"/>
      <c r="FA27188" s="195"/>
    </row>
    <row r="27189" spans="48:157">
      <c r="AV27189" s="195"/>
      <c r="AW27189" s="195"/>
      <c r="EZ27189" s="195"/>
      <c r="FA27189" s="195"/>
    </row>
    <row r="27190" spans="48:157">
      <c r="AV27190" s="195"/>
      <c r="AW27190" s="195"/>
      <c r="EZ27190" s="195"/>
      <c r="FA27190" s="195"/>
    </row>
    <row r="27191" spans="48:157">
      <c r="AV27191" s="195"/>
      <c r="AW27191" s="195"/>
      <c r="EZ27191" s="195"/>
      <c r="FA27191" s="195"/>
    </row>
    <row r="27192" spans="48:157">
      <c r="AV27192" s="195"/>
      <c r="AW27192" s="195"/>
      <c r="EZ27192" s="195"/>
      <c r="FA27192" s="195"/>
    </row>
    <row r="27193" spans="48:157">
      <c r="AV27193" s="195"/>
      <c r="AW27193" s="195"/>
      <c r="EZ27193" s="195"/>
      <c r="FA27193" s="195"/>
    </row>
    <row r="27194" spans="48:157">
      <c r="AV27194" s="195"/>
      <c r="AW27194" s="195"/>
      <c r="EZ27194" s="195"/>
      <c r="FA27194" s="195"/>
    </row>
    <row r="27195" spans="48:157">
      <c r="AV27195" s="195"/>
      <c r="AW27195" s="195"/>
      <c r="EZ27195" s="195"/>
      <c r="FA27195" s="195"/>
    </row>
    <row r="27196" spans="48:157">
      <c r="AV27196" s="195"/>
      <c r="AW27196" s="195"/>
      <c r="EZ27196" s="195"/>
      <c r="FA27196" s="195"/>
    </row>
    <row r="27197" spans="48:157">
      <c r="AV27197" s="195"/>
      <c r="AW27197" s="195"/>
      <c r="EZ27197" s="195"/>
      <c r="FA27197" s="195"/>
    </row>
    <row r="27198" spans="48:157">
      <c r="AV27198" s="195"/>
      <c r="AW27198" s="195"/>
      <c r="EZ27198" s="195"/>
      <c r="FA27198" s="195"/>
    </row>
    <row r="27199" spans="48:157">
      <c r="AV27199" s="195"/>
      <c r="AW27199" s="195"/>
      <c r="EZ27199" s="195"/>
      <c r="FA27199" s="195"/>
    </row>
    <row r="27200" spans="48:157">
      <c r="AV27200" s="195"/>
      <c r="AW27200" s="195"/>
      <c r="EZ27200" s="195"/>
      <c r="FA27200" s="195"/>
    </row>
    <row r="27201" spans="48:157">
      <c r="AV27201" s="195"/>
      <c r="AW27201" s="195"/>
      <c r="EZ27201" s="195"/>
      <c r="FA27201" s="195"/>
    </row>
    <row r="27202" spans="48:157">
      <c r="AV27202" s="195"/>
      <c r="AW27202" s="195"/>
      <c r="EZ27202" s="195"/>
      <c r="FA27202" s="195"/>
    </row>
    <row r="27203" spans="48:157">
      <c r="AV27203" s="195"/>
      <c r="AW27203" s="195"/>
      <c r="EZ27203" s="195"/>
      <c r="FA27203" s="195"/>
    </row>
    <row r="27204" spans="48:157">
      <c r="AV27204" s="195"/>
      <c r="AW27204" s="195"/>
      <c r="EZ27204" s="195"/>
      <c r="FA27204" s="195"/>
    </row>
    <row r="27205" spans="48:157">
      <c r="AV27205" s="195"/>
      <c r="AW27205" s="195"/>
      <c r="EZ27205" s="195"/>
      <c r="FA27205" s="195"/>
    </row>
    <row r="27206" spans="48:157">
      <c r="AV27206" s="195"/>
      <c r="AW27206" s="195"/>
      <c r="EZ27206" s="195"/>
      <c r="FA27206" s="195"/>
    </row>
    <row r="27207" spans="48:157">
      <c r="AV27207" s="195"/>
      <c r="AW27207" s="195"/>
      <c r="EZ27207" s="195"/>
      <c r="FA27207" s="195"/>
    </row>
    <row r="27208" spans="48:157">
      <c r="AV27208" s="195"/>
      <c r="AW27208" s="195"/>
      <c r="EZ27208" s="195"/>
      <c r="FA27208" s="195"/>
    </row>
    <row r="27209" spans="48:157">
      <c r="AV27209" s="195"/>
      <c r="AW27209" s="195"/>
      <c r="EZ27209" s="195"/>
      <c r="FA27209" s="195"/>
    </row>
    <row r="27210" spans="48:157">
      <c r="AV27210" s="195"/>
      <c r="AW27210" s="195"/>
      <c r="EZ27210" s="195"/>
      <c r="FA27210" s="195"/>
    </row>
    <row r="27211" spans="48:157">
      <c r="AV27211" s="195"/>
      <c r="AW27211" s="195"/>
      <c r="EZ27211" s="195"/>
      <c r="FA27211" s="195"/>
    </row>
    <row r="27212" spans="48:157">
      <c r="AV27212" s="195"/>
      <c r="AW27212" s="195"/>
      <c r="EZ27212" s="195"/>
      <c r="FA27212" s="195"/>
    </row>
    <row r="27213" spans="48:157">
      <c r="AV27213" s="195"/>
      <c r="AW27213" s="195"/>
      <c r="EZ27213" s="195"/>
      <c r="FA27213" s="195"/>
    </row>
    <row r="27214" spans="48:157">
      <c r="AV27214" s="195"/>
      <c r="AW27214" s="195"/>
      <c r="EZ27214" s="195"/>
      <c r="FA27214" s="195"/>
    </row>
    <row r="27215" spans="48:157">
      <c r="AV27215" s="195"/>
      <c r="AW27215" s="195"/>
      <c r="EZ27215" s="195"/>
      <c r="FA27215" s="195"/>
    </row>
    <row r="27216" spans="48:157">
      <c r="AV27216" s="195"/>
      <c r="AW27216" s="195"/>
      <c r="EZ27216" s="195"/>
      <c r="FA27216" s="195"/>
    </row>
    <row r="27217" spans="48:157">
      <c r="AV27217" s="195"/>
      <c r="AW27217" s="195"/>
      <c r="EZ27217" s="195"/>
      <c r="FA27217" s="195"/>
    </row>
    <row r="27218" spans="48:157">
      <c r="AV27218" s="195"/>
      <c r="AW27218" s="195"/>
      <c r="EZ27218" s="195"/>
      <c r="FA27218" s="195"/>
    </row>
    <row r="27219" spans="48:157">
      <c r="AV27219" s="195"/>
      <c r="AW27219" s="195"/>
      <c r="EZ27219" s="195"/>
      <c r="FA27219" s="195"/>
    </row>
    <row r="27220" spans="48:157">
      <c r="AV27220" s="195"/>
      <c r="AW27220" s="195"/>
      <c r="EZ27220" s="195"/>
      <c r="FA27220" s="195"/>
    </row>
    <row r="27221" spans="48:157">
      <c r="AV27221" s="195"/>
      <c r="AW27221" s="195"/>
      <c r="EZ27221" s="195"/>
      <c r="FA27221" s="195"/>
    </row>
    <row r="27222" spans="48:157">
      <c r="AV27222" s="195"/>
      <c r="AW27222" s="195"/>
      <c r="EZ27222" s="195"/>
      <c r="FA27222" s="195"/>
    </row>
    <row r="27223" spans="48:157">
      <c r="AV27223" s="195"/>
      <c r="AW27223" s="195"/>
      <c r="EZ27223" s="195"/>
      <c r="FA27223" s="195"/>
    </row>
    <row r="27224" spans="48:157">
      <c r="AV27224" s="195"/>
      <c r="AW27224" s="195"/>
      <c r="EZ27224" s="195"/>
      <c r="FA27224" s="195"/>
    </row>
    <row r="27225" spans="48:157">
      <c r="AV27225" s="195"/>
      <c r="AW27225" s="195"/>
      <c r="EZ27225" s="195"/>
      <c r="FA27225" s="195"/>
    </row>
    <row r="27226" spans="48:157">
      <c r="AV27226" s="195"/>
      <c r="AW27226" s="195"/>
      <c r="EZ27226" s="195"/>
      <c r="FA27226" s="195"/>
    </row>
    <row r="27227" spans="48:157">
      <c r="AV27227" s="195"/>
      <c r="AW27227" s="195"/>
      <c r="EZ27227" s="195"/>
      <c r="FA27227" s="195"/>
    </row>
    <row r="27228" spans="48:157">
      <c r="AV27228" s="195"/>
      <c r="AW27228" s="195"/>
      <c r="EZ27228" s="195"/>
      <c r="FA27228" s="195"/>
    </row>
    <row r="27229" spans="48:157">
      <c r="AV27229" s="195"/>
      <c r="AW27229" s="195"/>
      <c r="EZ27229" s="195"/>
      <c r="FA27229" s="195"/>
    </row>
    <row r="27230" spans="48:157">
      <c r="AV27230" s="195"/>
      <c r="AW27230" s="195"/>
      <c r="EZ27230" s="195"/>
      <c r="FA27230" s="195"/>
    </row>
    <row r="27231" spans="48:157">
      <c r="AV27231" s="195"/>
      <c r="AW27231" s="195"/>
      <c r="EZ27231" s="195"/>
      <c r="FA27231" s="195"/>
    </row>
    <row r="27232" spans="48:157">
      <c r="AV27232" s="195"/>
      <c r="AW27232" s="195"/>
      <c r="EZ27232" s="195"/>
      <c r="FA27232" s="195"/>
    </row>
    <row r="27233" spans="48:157">
      <c r="AV27233" s="195"/>
      <c r="AW27233" s="195"/>
      <c r="EZ27233" s="195"/>
      <c r="FA27233" s="195"/>
    </row>
    <row r="27234" spans="48:157">
      <c r="AV27234" s="195"/>
      <c r="AW27234" s="195"/>
      <c r="EZ27234" s="195"/>
      <c r="FA27234" s="195"/>
    </row>
    <row r="27235" spans="48:157">
      <c r="AV27235" s="195"/>
      <c r="AW27235" s="195"/>
      <c r="EZ27235" s="195"/>
      <c r="FA27235" s="195"/>
    </row>
    <row r="27236" spans="48:157">
      <c r="AV27236" s="195"/>
      <c r="AW27236" s="195"/>
      <c r="EZ27236" s="195"/>
      <c r="FA27236" s="195"/>
    </row>
    <row r="27237" spans="48:157">
      <c r="AV27237" s="195"/>
      <c r="AW27237" s="195"/>
      <c r="EZ27237" s="195"/>
      <c r="FA27237" s="195"/>
    </row>
    <row r="27238" spans="48:157">
      <c r="AV27238" s="195"/>
      <c r="AW27238" s="195"/>
      <c r="EZ27238" s="195"/>
      <c r="FA27238" s="195"/>
    </row>
    <row r="27239" spans="48:157">
      <c r="AV27239" s="195"/>
      <c r="AW27239" s="195"/>
      <c r="EZ27239" s="195"/>
      <c r="FA27239" s="195"/>
    </row>
    <row r="27240" spans="48:157">
      <c r="AV27240" s="195"/>
      <c r="AW27240" s="195"/>
      <c r="EZ27240" s="195"/>
      <c r="FA27240" s="195"/>
    </row>
    <row r="27241" spans="48:157">
      <c r="AV27241" s="195"/>
      <c r="AW27241" s="195"/>
      <c r="EZ27241" s="195"/>
      <c r="FA27241" s="195"/>
    </row>
    <row r="27242" spans="48:157">
      <c r="AV27242" s="195"/>
      <c r="AW27242" s="195"/>
      <c r="EZ27242" s="195"/>
      <c r="FA27242" s="195"/>
    </row>
    <row r="27243" spans="48:157">
      <c r="AV27243" s="195"/>
      <c r="AW27243" s="195"/>
      <c r="EZ27243" s="195"/>
      <c r="FA27243" s="195"/>
    </row>
    <row r="27244" spans="48:157">
      <c r="AV27244" s="195"/>
      <c r="AW27244" s="195"/>
      <c r="EZ27244" s="195"/>
      <c r="FA27244" s="195"/>
    </row>
    <row r="27245" spans="48:157">
      <c r="AV27245" s="195"/>
      <c r="AW27245" s="195"/>
      <c r="EZ27245" s="195"/>
      <c r="FA27245" s="195"/>
    </row>
    <row r="27246" spans="48:157">
      <c r="AV27246" s="195"/>
      <c r="AW27246" s="195"/>
      <c r="EZ27246" s="195"/>
      <c r="FA27246" s="195"/>
    </row>
    <row r="27247" spans="48:157">
      <c r="AV27247" s="195"/>
      <c r="AW27247" s="195"/>
      <c r="EZ27247" s="195"/>
      <c r="FA27247" s="195"/>
    </row>
    <row r="27248" spans="48:157">
      <c r="AV27248" s="195"/>
      <c r="AW27248" s="195"/>
      <c r="EZ27248" s="195"/>
      <c r="FA27248" s="195"/>
    </row>
    <row r="27249" spans="48:157">
      <c r="AV27249" s="195"/>
      <c r="AW27249" s="195"/>
      <c r="EZ27249" s="195"/>
      <c r="FA27249" s="195"/>
    </row>
    <row r="27250" spans="48:157">
      <c r="AV27250" s="195"/>
      <c r="AW27250" s="195"/>
      <c r="EZ27250" s="195"/>
      <c r="FA27250" s="195"/>
    </row>
    <row r="27251" spans="48:157">
      <c r="AV27251" s="195"/>
      <c r="AW27251" s="195"/>
      <c r="EZ27251" s="195"/>
      <c r="FA27251" s="195"/>
    </row>
    <row r="27252" spans="48:157">
      <c r="AV27252" s="195"/>
      <c r="AW27252" s="195"/>
      <c r="EZ27252" s="195"/>
      <c r="FA27252" s="195"/>
    </row>
    <row r="27253" spans="48:157">
      <c r="AV27253" s="195"/>
      <c r="AW27253" s="195"/>
      <c r="EZ27253" s="195"/>
      <c r="FA27253" s="195"/>
    </row>
    <row r="27254" spans="48:157">
      <c r="AV27254" s="195"/>
      <c r="AW27254" s="195"/>
      <c r="EZ27254" s="195"/>
      <c r="FA27254" s="195"/>
    </row>
    <row r="27255" spans="48:157">
      <c r="AV27255" s="195"/>
      <c r="AW27255" s="195"/>
      <c r="EZ27255" s="195"/>
      <c r="FA27255" s="195"/>
    </row>
    <row r="27256" spans="48:157">
      <c r="AV27256" s="195"/>
      <c r="AW27256" s="195"/>
      <c r="EZ27256" s="195"/>
      <c r="FA27256" s="195"/>
    </row>
    <row r="27257" spans="48:157">
      <c r="AV27257" s="195"/>
      <c r="AW27257" s="195"/>
      <c r="EZ27257" s="195"/>
      <c r="FA27257" s="195"/>
    </row>
    <row r="27258" spans="48:157">
      <c r="AV27258" s="195"/>
      <c r="AW27258" s="195"/>
      <c r="EZ27258" s="195"/>
      <c r="FA27258" s="195"/>
    </row>
    <row r="27259" spans="48:157">
      <c r="AV27259" s="195"/>
      <c r="AW27259" s="195"/>
      <c r="EZ27259" s="195"/>
      <c r="FA27259" s="195"/>
    </row>
    <row r="27260" spans="48:157">
      <c r="AV27260" s="195"/>
      <c r="AW27260" s="195"/>
      <c r="EZ27260" s="195"/>
      <c r="FA27260" s="195"/>
    </row>
    <row r="27261" spans="48:157">
      <c r="AV27261" s="195"/>
      <c r="AW27261" s="195"/>
      <c r="EZ27261" s="195"/>
      <c r="FA27261" s="195"/>
    </row>
    <row r="27262" spans="48:157">
      <c r="AV27262" s="195"/>
      <c r="AW27262" s="195"/>
      <c r="EZ27262" s="195"/>
      <c r="FA27262" s="195"/>
    </row>
    <row r="27263" spans="48:157">
      <c r="AV27263" s="195"/>
      <c r="AW27263" s="195"/>
      <c r="EZ27263" s="195"/>
      <c r="FA27263" s="195"/>
    </row>
    <row r="27264" spans="48:157">
      <c r="AV27264" s="195"/>
      <c r="AW27264" s="195"/>
      <c r="EZ27264" s="195"/>
      <c r="FA27264" s="195"/>
    </row>
    <row r="27265" spans="48:157">
      <c r="AV27265" s="195"/>
      <c r="AW27265" s="195"/>
      <c r="EZ27265" s="195"/>
      <c r="FA27265" s="195"/>
    </row>
    <row r="27266" spans="48:157">
      <c r="AV27266" s="195"/>
      <c r="AW27266" s="195"/>
      <c r="EZ27266" s="195"/>
      <c r="FA27266" s="195"/>
    </row>
    <row r="27267" spans="48:157">
      <c r="AV27267" s="195"/>
      <c r="AW27267" s="195"/>
      <c r="EZ27267" s="195"/>
      <c r="FA27267" s="195"/>
    </row>
    <row r="27268" spans="48:157">
      <c r="AV27268" s="195"/>
      <c r="AW27268" s="195"/>
      <c r="EZ27268" s="195"/>
      <c r="FA27268" s="195"/>
    </row>
    <row r="27269" spans="48:157">
      <c r="AV27269" s="195"/>
      <c r="AW27269" s="195"/>
      <c r="EZ27269" s="195"/>
      <c r="FA27269" s="195"/>
    </row>
    <row r="27270" spans="48:157">
      <c r="AV27270" s="195"/>
      <c r="AW27270" s="195"/>
      <c r="EZ27270" s="195"/>
      <c r="FA27270" s="195"/>
    </row>
    <row r="27271" spans="48:157">
      <c r="AV27271" s="195"/>
      <c r="AW27271" s="195"/>
      <c r="EZ27271" s="195"/>
      <c r="FA27271" s="195"/>
    </row>
    <row r="27272" spans="48:157">
      <c r="AV27272" s="195"/>
      <c r="AW27272" s="195"/>
      <c r="EZ27272" s="195"/>
      <c r="FA27272" s="195"/>
    </row>
    <row r="27273" spans="48:157">
      <c r="AV27273" s="195"/>
      <c r="AW27273" s="195"/>
      <c r="EZ27273" s="195"/>
      <c r="FA27273" s="195"/>
    </row>
    <row r="27274" spans="48:157">
      <c r="AV27274" s="195"/>
      <c r="AW27274" s="195"/>
      <c r="EZ27274" s="195"/>
      <c r="FA27274" s="195"/>
    </row>
    <row r="27275" spans="48:157">
      <c r="AV27275" s="195"/>
      <c r="AW27275" s="195"/>
      <c r="EZ27275" s="195"/>
      <c r="FA27275" s="195"/>
    </row>
    <row r="27276" spans="48:157">
      <c r="AV27276" s="195"/>
      <c r="AW27276" s="195"/>
      <c r="EZ27276" s="195"/>
      <c r="FA27276" s="195"/>
    </row>
    <row r="27277" spans="48:157">
      <c r="AV27277" s="195"/>
      <c r="AW27277" s="195"/>
      <c r="EZ27277" s="195"/>
      <c r="FA27277" s="195"/>
    </row>
    <row r="27278" spans="48:157">
      <c r="AV27278" s="195"/>
      <c r="AW27278" s="195"/>
      <c r="EZ27278" s="195"/>
      <c r="FA27278" s="195"/>
    </row>
    <row r="27279" spans="48:157">
      <c r="AV27279" s="195"/>
      <c r="AW27279" s="195"/>
      <c r="EZ27279" s="195"/>
      <c r="FA27279" s="195"/>
    </row>
    <row r="27280" spans="48:157">
      <c r="AV27280" s="195"/>
      <c r="AW27280" s="195"/>
      <c r="EZ27280" s="195"/>
      <c r="FA27280" s="195"/>
    </row>
    <row r="27281" spans="48:157">
      <c r="AV27281" s="195"/>
      <c r="AW27281" s="195"/>
      <c r="EZ27281" s="195"/>
      <c r="FA27281" s="195"/>
    </row>
    <row r="27282" spans="48:157">
      <c r="AV27282" s="195"/>
      <c r="AW27282" s="195"/>
      <c r="EZ27282" s="195"/>
      <c r="FA27282" s="195"/>
    </row>
    <row r="27283" spans="48:157">
      <c r="AV27283" s="195"/>
      <c r="AW27283" s="195"/>
      <c r="EZ27283" s="195"/>
      <c r="FA27283" s="195"/>
    </row>
    <row r="27284" spans="48:157">
      <c r="AV27284" s="195"/>
      <c r="AW27284" s="195"/>
      <c r="EZ27284" s="195"/>
      <c r="FA27284" s="195"/>
    </row>
    <row r="27285" spans="48:157">
      <c r="AV27285" s="195"/>
      <c r="AW27285" s="195"/>
      <c r="EZ27285" s="195"/>
      <c r="FA27285" s="195"/>
    </row>
    <row r="27286" spans="48:157">
      <c r="AV27286" s="195"/>
      <c r="AW27286" s="195"/>
      <c r="EZ27286" s="195"/>
      <c r="FA27286" s="195"/>
    </row>
    <row r="27287" spans="48:157">
      <c r="AV27287" s="195"/>
      <c r="AW27287" s="195"/>
      <c r="EZ27287" s="195"/>
      <c r="FA27287" s="195"/>
    </row>
    <row r="27288" spans="48:157">
      <c r="AV27288" s="195"/>
      <c r="AW27288" s="195"/>
      <c r="EZ27288" s="195"/>
      <c r="FA27288" s="195"/>
    </row>
    <row r="27289" spans="48:157">
      <c r="AV27289" s="195"/>
      <c r="AW27289" s="195"/>
      <c r="EZ27289" s="195"/>
      <c r="FA27289" s="195"/>
    </row>
    <row r="27290" spans="48:157">
      <c r="AV27290" s="195"/>
      <c r="AW27290" s="195"/>
      <c r="EZ27290" s="195"/>
      <c r="FA27290" s="195"/>
    </row>
    <row r="27291" spans="48:157">
      <c r="AV27291" s="195"/>
      <c r="AW27291" s="195"/>
      <c r="EZ27291" s="195"/>
      <c r="FA27291" s="195"/>
    </row>
    <row r="27292" spans="48:157">
      <c r="AV27292" s="195"/>
      <c r="AW27292" s="195"/>
      <c r="EZ27292" s="195"/>
      <c r="FA27292" s="195"/>
    </row>
    <row r="27293" spans="48:157">
      <c r="AV27293" s="195"/>
      <c r="AW27293" s="195"/>
      <c r="EZ27293" s="195"/>
      <c r="FA27293" s="195"/>
    </row>
    <row r="27294" spans="48:157">
      <c r="AV27294" s="195"/>
      <c r="AW27294" s="195"/>
      <c r="EZ27294" s="195"/>
      <c r="FA27294" s="195"/>
    </row>
    <row r="27295" spans="48:157">
      <c r="AV27295" s="195"/>
      <c r="AW27295" s="195"/>
      <c r="EZ27295" s="195"/>
      <c r="FA27295" s="195"/>
    </row>
    <row r="27296" spans="48:157">
      <c r="AV27296" s="195"/>
      <c r="AW27296" s="195"/>
      <c r="EZ27296" s="195"/>
      <c r="FA27296" s="195"/>
    </row>
    <row r="27297" spans="48:157">
      <c r="AV27297" s="195"/>
      <c r="AW27297" s="195"/>
      <c r="EZ27297" s="195"/>
      <c r="FA27297" s="195"/>
    </row>
    <row r="27298" spans="48:157">
      <c r="AV27298" s="195"/>
      <c r="AW27298" s="195"/>
      <c r="EZ27298" s="195"/>
      <c r="FA27298" s="195"/>
    </row>
    <row r="27299" spans="48:157">
      <c r="AV27299" s="195"/>
      <c r="AW27299" s="195"/>
      <c r="EZ27299" s="195"/>
      <c r="FA27299" s="195"/>
    </row>
    <row r="27300" spans="48:157">
      <c r="AV27300" s="195"/>
      <c r="AW27300" s="195"/>
      <c r="EZ27300" s="195"/>
      <c r="FA27300" s="195"/>
    </row>
    <row r="27301" spans="48:157">
      <c r="AV27301" s="195"/>
      <c r="AW27301" s="195"/>
      <c r="EZ27301" s="195"/>
      <c r="FA27301" s="195"/>
    </row>
    <row r="27302" spans="48:157">
      <c r="AV27302" s="195"/>
      <c r="AW27302" s="195"/>
      <c r="EZ27302" s="195"/>
      <c r="FA27302" s="195"/>
    </row>
    <row r="27303" spans="48:157">
      <c r="AV27303" s="195"/>
      <c r="AW27303" s="195"/>
      <c r="EZ27303" s="195"/>
      <c r="FA27303" s="195"/>
    </row>
    <row r="27304" spans="48:157">
      <c r="AV27304" s="195"/>
      <c r="AW27304" s="195"/>
      <c r="EZ27304" s="195"/>
      <c r="FA27304" s="195"/>
    </row>
    <row r="27305" spans="48:157">
      <c r="AV27305" s="195"/>
      <c r="AW27305" s="195"/>
      <c r="EZ27305" s="195"/>
      <c r="FA27305" s="195"/>
    </row>
    <row r="27306" spans="48:157">
      <c r="AV27306" s="195"/>
      <c r="AW27306" s="195"/>
      <c r="EZ27306" s="195"/>
      <c r="FA27306" s="195"/>
    </row>
    <row r="27307" spans="48:157">
      <c r="AV27307" s="195"/>
      <c r="AW27307" s="195"/>
      <c r="EZ27307" s="195"/>
      <c r="FA27307" s="195"/>
    </row>
    <row r="27308" spans="48:157">
      <c r="AV27308" s="195"/>
      <c r="AW27308" s="195"/>
      <c r="EZ27308" s="195"/>
      <c r="FA27308" s="195"/>
    </row>
    <row r="27309" spans="48:157">
      <c r="AV27309" s="195"/>
      <c r="AW27309" s="195"/>
      <c r="EZ27309" s="195"/>
      <c r="FA27309" s="195"/>
    </row>
    <row r="27310" spans="48:157">
      <c r="AV27310" s="195"/>
      <c r="AW27310" s="195"/>
      <c r="EZ27310" s="195"/>
      <c r="FA27310" s="195"/>
    </row>
    <row r="27311" spans="48:157">
      <c r="AV27311" s="195"/>
      <c r="AW27311" s="195"/>
      <c r="EZ27311" s="195"/>
      <c r="FA27311" s="195"/>
    </row>
    <row r="27312" spans="48:157">
      <c r="AV27312" s="195"/>
      <c r="AW27312" s="195"/>
      <c r="EZ27312" s="195"/>
      <c r="FA27312" s="195"/>
    </row>
    <row r="27313" spans="48:157">
      <c r="AV27313" s="195"/>
      <c r="AW27313" s="195"/>
      <c r="EZ27313" s="195"/>
      <c r="FA27313" s="195"/>
    </row>
    <row r="27314" spans="48:157">
      <c r="AV27314" s="195"/>
      <c r="AW27314" s="195"/>
      <c r="EZ27314" s="195"/>
      <c r="FA27314" s="195"/>
    </row>
    <row r="27315" spans="48:157">
      <c r="AV27315" s="195"/>
      <c r="AW27315" s="195"/>
      <c r="EZ27315" s="195"/>
      <c r="FA27315" s="195"/>
    </row>
    <row r="27316" spans="48:157">
      <c r="AV27316" s="195"/>
      <c r="AW27316" s="195"/>
      <c r="EZ27316" s="195"/>
      <c r="FA27316" s="195"/>
    </row>
    <row r="27317" spans="48:157">
      <c r="AV27317" s="195"/>
      <c r="AW27317" s="195"/>
      <c r="EZ27317" s="195"/>
      <c r="FA27317" s="195"/>
    </row>
    <row r="27318" spans="48:157">
      <c r="AV27318" s="195"/>
      <c r="AW27318" s="195"/>
      <c r="EZ27318" s="195"/>
      <c r="FA27318" s="195"/>
    </row>
    <row r="27319" spans="48:157">
      <c r="AV27319" s="195"/>
      <c r="AW27319" s="195"/>
      <c r="EZ27319" s="195"/>
      <c r="FA27319" s="195"/>
    </row>
    <row r="27320" spans="48:157">
      <c r="AV27320" s="195"/>
      <c r="AW27320" s="195"/>
      <c r="EZ27320" s="195"/>
      <c r="FA27320" s="195"/>
    </row>
    <row r="27321" spans="48:157">
      <c r="AV27321" s="195"/>
      <c r="AW27321" s="195"/>
      <c r="EZ27321" s="195"/>
      <c r="FA27321" s="195"/>
    </row>
    <row r="27322" spans="48:157">
      <c r="AV27322" s="195"/>
      <c r="AW27322" s="195"/>
      <c r="EZ27322" s="195"/>
      <c r="FA27322" s="195"/>
    </row>
    <row r="27323" spans="48:157">
      <c r="AV27323" s="195"/>
      <c r="AW27323" s="195"/>
      <c r="EZ27323" s="195"/>
      <c r="FA27323" s="195"/>
    </row>
    <row r="27324" spans="48:157">
      <c r="AV27324" s="195"/>
      <c r="AW27324" s="195"/>
      <c r="EZ27324" s="195"/>
      <c r="FA27324" s="195"/>
    </row>
    <row r="27325" spans="48:157">
      <c r="AV27325" s="195"/>
      <c r="AW27325" s="195"/>
      <c r="EZ27325" s="195"/>
      <c r="FA27325" s="195"/>
    </row>
    <row r="27326" spans="48:157">
      <c r="AV27326" s="195"/>
      <c r="AW27326" s="195"/>
      <c r="EZ27326" s="195"/>
      <c r="FA27326" s="195"/>
    </row>
    <row r="27327" spans="48:157">
      <c r="AV27327" s="195"/>
      <c r="AW27327" s="195"/>
      <c r="EZ27327" s="195"/>
      <c r="FA27327" s="195"/>
    </row>
    <row r="27328" spans="48:157">
      <c r="AV27328" s="195"/>
      <c r="AW27328" s="195"/>
      <c r="EZ27328" s="195"/>
      <c r="FA27328" s="195"/>
    </row>
    <row r="27329" spans="48:157">
      <c r="AV27329" s="195"/>
      <c r="AW27329" s="195"/>
      <c r="EZ27329" s="195"/>
      <c r="FA27329" s="195"/>
    </row>
    <row r="27330" spans="48:157">
      <c r="AV27330" s="195"/>
      <c r="AW27330" s="195"/>
      <c r="EZ27330" s="195"/>
      <c r="FA27330" s="195"/>
    </row>
    <row r="27331" spans="48:157">
      <c r="AV27331" s="195"/>
      <c r="AW27331" s="195"/>
      <c r="EZ27331" s="195"/>
      <c r="FA27331" s="195"/>
    </row>
    <row r="27332" spans="48:157">
      <c r="AV27332" s="195"/>
      <c r="AW27332" s="195"/>
      <c r="EZ27332" s="195"/>
      <c r="FA27332" s="195"/>
    </row>
    <row r="27333" spans="48:157">
      <c r="AV27333" s="195"/>
      <c r="AW27333" s="195"/>
      <c r="EZ27333" s="195"/>
      <c r="FA27333" s="195"/>
    </row>
    <row r="27334" spans="48:157">
      <c r="AV27334" s="195"/>
      <c r="AW27334" s="195"/>
      <c r="EZ27334" s="195"/>
      <c r="FA27334" s="195"/>
    </row>
    <row r="27335" spans="48:157">
      <c r="AV27335" s="195"/>
      <c r="AW27335" s="195"/>
      <c r="EZ27335" s="195"/>
      <c r="FA27335" s="195"/>
    </row>
    <row r="27336" spans="48:157">
      <c r="AV27336" s="195"/>
      <c r="AW27336" s="195"/>
      <c r="EZ27336" s="195"/>
      <c r="FA27336" s="195"/>
    </row>
    <row r="27337" spans="48:157">
      <c r="AV27337" s="195"/>
      <c r="AW27337" s="195"/>
      <c r="EZ27337" s="195"/>
      <c r="FA27337" s="195"/>
    </row>
    <row r="27338" spans="48:157">
      <c r="AV27338" s="195"/>
      <c r="AW27338" s="195"/>
      <c r="EZ27338" s="195"/>
      <c r="FA27338" s="195"/>
    </row>
    <row r="27339" spans="48:157">
      <c r="AV27339" s="195"/>
      <c r="AW27339" s="195"/>
      <c r="EZ27339" s="195"/>
      <c r="FA27339" s="195"/>
    </row>
    <row r="27340" spans="48:157">
      <c r="AV27340" s="195"/>
      <c r="AW27340" s="195"/>
      <c r="EZ27340" s="195"/>
      <c r="FA27340" s="195"/>
    </row>
    <row r="27341" spans="48:157">
      <c r="AV27341" s="195"/>
      <c r="AW27341" s="195"/>
      <c r="EZ27341" s="195"/>
      <c r="FA27341" s="195"/>
    </row>
    <row r="27342" spans="48:157">
      <c r="AV27342" s="195"/>
      <c r="AW27342" s="195"/>
      <c r="EZ27342" s="195"/>
      <c r="FA27342" s="195"/>
    </row>
    <row r="27343" spans="48:157">
      <c r="AV27343" s="195"/>
      <c r="AW27343" s="195"/>
      <c r="EZ27343" s="195"/>
      <c r="FA27343" s="195"/>
    </row>
    <row r="27344" spans="48:157">
      <c r="AV27344" s="195"/>
      <c r="AW27344" s="195"/>
      <c r="EZ27344" s="195"/>
      <c r="FA27344" s="195"/>
    </row>
    <row r="27345" spans="48:157">
      <c r="AV27345" s="195"/>
      <c r="AW27345" s="195"/>
      <c r="EZ27345" s="195"/>
      <c r="FA27345" s="195"/>
    </row>
    <row r="27346" spans="48:157">
      <c r="AV27346" s="195"/>
      <c r="AW27346" s="195"/>
      <c r="EZ27346" s="195"/>
      <c r="FA27346" s="195"/>
    </row>
    <row r="27347" spans="48:157">
      <c r="AV27347" s="195"/>
      <c r="AW27347" s="195"/>
      <c r="EZ27347" s="195"/>
      <c r="FA27347" s="195"/>
    </row>
    <row r="27348" spans="48:157">
      <c r="AV27348" s="195"/>
      <c r="AW27348" s="195"/>
      <c r="EZ27348" s="195"/>
      <c r="FA27348" s="195"/>
    </row>
    <row r="27349" spans="48:157">
      <c r="AV27349" s="195"/>
      <c r="AW27349" s="195"/>
      <c r="EZ27349" s="195"/>
      <c r="FA27349" s="195"/>
    </row>
    <row r="27350" spans="48:157">
      <c r="AV27350" s="195"/>
      <c r="AW27350" s="195"/>
      <c r="EZ27350" s="195"/>
      <c r="FA27350" s="195"/>
    </row>
    <row r="27351" spans="48:157">
      <c r="AV27351" s="195"/>
      <c r="AW27351" s="195"/>
      <c r="EZ27351" s="195"/>
      <c r="FA27351" s="195"/>
    </row>
    <row r="27352" spans="48:157">
      <c r="AV27352" s="195"/>
      <c r="AW27352" s="195"/>
      <c r="EZ27352" s="195"/>
      <c r="FA27352" s="195"/>
    </row>
    <row r="27353" spans="48:157">
      <c r="AV27353" s="195"/>
      <c r="AW27353" s="195"/>
      <c r="EZ27353" s="195"/>
      <c r="FA27353" s="195"/>
    </row>
    <row r="27354" spans="48:157">
      <c r="AV27354" s="195"/>
      <c r="AW27354" s="195"/>
      <c r="EZ27354" s="195"/>
      <c r="FA27354" s="195"/>
    </row>
    <row r="27355" spans="48:157">
      <c r="AV27355" s="195"/>
      <c r="AW27355" s="195"/>
      <c r="EZ27355" s="195"/>
      <c r="FA27355" s="195"/>
    </row>
    <row r="27356" spans="48:157">
      <c r="AV27356" s="195"/>
      <c r="AW27356" s="195"/>
      <c r="EZ27356" s="195"/>
      <c r="FA27356" s="195"/>
    </row>
    <row r="27357" spans="48:157">
      <c r="AV27357" s="195"/>
      <c r="AW27357" s="195"/>
      <c r="EZ27357" s="195"/>
      <c r="FA27357" s="195"/>
    </row>
    <row r="27358" spans="48:157">
      <c r="AV27358" s="195"/>
      <c r="AW27358" s="195"/>
      <c r="EZ27358" s="195"/>
      <c r="FA27358" s="195"/>
    </row>
    <row r="27359" spans="48:157">
      <c r="AV27359" s="195"/>
      <c r="AW27359" s="195"/>
      <c r="EZ27359" s="195"/>
      <c r="FA27359" s="195"/>
    </row>
    <row r="27360" spans="48:157">
      <c r="AV27360" s="195"/>
      <c r="AW27360" s="195"/>
      <c r="EZ27360" s="195"/>
      <c r="FA27360" s="195"/>
    </row>
    <row r="27361" spans="48:157">
      <c r="AV27361" s="195"/>
      <c r="AW27361" s="195"/>
      <c r="EZ27361" s="195"/>
      <c r="FA27361" s="195"/>
    </row>
    <row r="27362" spans="48:157">
      <c r="AV27362" s="195"/>
      <c r="AW27362" s="195"/>
      <c r="EZ27362" s="195"/>
      <c r="FA27362" s="195"/>
    </row>
    <row r="27363" spans="48:157">
      <c r="AV27363" s="195"/>
      <c r="AW27363" s="195"/>
      <c r="EZ27363" s="195"/>
      <c r="FA27363" s="195"/>
    </row>
    <row r="27364" spans="48:157">
      <c r="AV27364" s="195"/>
      <c r="AW27364" s="195"/>
      <c r="EZ27364" s="195"/>
      <c r="FA27364" s="195"/>
    </row>
    <row r="27365" spans="48:157">
      <c r="AV27365" s="195"/>
      <c r="AW27365" s="195"/>
      <c r="EZ27365" s="195"/>
      <c r="FA27365" s="195"/>
    </row>
    <row r="27366" spans="48:157">
      <c r="AV27366" s="195"/>
      <c r="AW27366" s="195"/>
      <c r="EZ27366" s="195"/>
      <c r="FA27366" s="195"/>
    </row>
    <row r="27367" spans="48:157">
      <c r="AV27367" s="195"/>
      <c r="AW27367" s="195"/>
      <c r="EZ27367" s="195"/>
      <c r="FA27367" s="195"/>
    </row>
    <row r="27368" spans="48:157">
      <c r="AV27368" s="195"/>
      <c r="AW27368" s="195"/>
      <c r="EZ27368" s="195"/>
      <c r="FA27368" s="195"/>
    </row>
    <row r="27369" spans="48:157">
      <c r="AV27369" s="195"/>
      <c r="AW27369" s="195"/>
      <c r="EZ27369" s="195"/>
      <c r="FA27369" s="195"/>
    </row>
    <row r="27370" spans="48:157">
      <c r="AV27370" s="195"/>
      <c r="AW27370" s="195"/>
      <c r="EZ27370" s="195"/>
      <c r="FA27370" s="195"/>
    </row>
    <row r="27371" spans="48:157">
      <c r="AV27371" s="195"/>
      <c r="AW27371" s="195"/>
      <c r="EZ27371" s="195"/>
      <c r="FA27371" s="195"/>
    </row>
    <row r="27372" spans="48:157">
      <c r="AV27372" s="195"/>
      <c r="AW27372" s="195"/>
      <c r="EZ27372" s="195"/>
      <c r="FA27372" s="195"/>
    </row>
    <row r="27373" spans="48:157">
      <c r="AV27373" s="195"/>
      <c r="AW27373" s="195"/>
      <c r="EZ27373" s="195"/>
      <c r="FA27373" s="195"/>
    </row>
    <row r="27374" spans="48:157">
      <c r="AV27374" s="195"/>
      <c r="AW27374" s="195"/>
      <c r="EZ27374" s="195"/>
      <c r="FA27374" s="195"/>
    </row>
    <row r="27375" spans="48:157">
      <c r="AV27375" s="195"/>
      <c r="AW27375" s="195"/>
      <c r="EZ27375" s="195"/>
      <c r="FA27375" s="195"/>
    </row>
    <row r="27376" spans="48:157">
      <c r="AV27376" s="195"/>
      <c r="AW27376" s="195"/>
      <c r="EZ27376" s="195"/>
      <c r="FA27376" s="195"/>
    </row>
    <row r="27377" spans="48:157">
      <c r="AV27377" s="195"/>
      <c r="AW27377" s="195"/>
      <c r="EZ27377" s="195"/>
      <c r="FA27377" s="195"/>
    </row>
    <row r="27378" spans="48:157">
      <c r="AV27378" s="195"/>
      <c r="AW27378" s="195"/>
      <c r="EZ27378" s="195"/>
      <c r="FA27378" s="195"/>
    </row>
    <row r="27379" spans="48:157">
      <c r="AV27379" s="195"/>
      <c r="AW27379" s="195"/>
      <c r="EZ27379" s="195"/>
      <c r="FA27379" s="195"/>
    </row>
    <row r="27380" spans="48:157">
      <c r="AV27380" s="195"/>
      <c r="AW27380" s="195"/>
      <c r="EZ27380" s="195"/>
      <c r="FA27380" s="195"/>
    </row>
    <row r="27381" spans="48:157">
      <c r="AV27381" s="195"/>
      <c r="AW27381" s="195"/>
      <c r="EZ27381" s="195"/>
      <c r="FA27381" s="195"/>
    </row>
    <row r="27382" spans="48:157">
      <c r="AV27382" s="195"/>
      <c r="AW27382" s="195"/>
      <c r="EZ27382" s="195"/>
      <c r="FA27382" s="195"/>
    </row>
    <row r="27383" spans="48:157">
      <c r="AV27383" s="195"/>
      <c r="AW27383" s="195"/>
      <c r="EZ27383" s="195"/>
      <c r="FA27383" s="195"/>
    </row>
    <row r="27384" spans="48:157">
      <c r="AV27384" s="195"/>
      <c r="AW27384" s="195"/>
      <c r="EZ27384" s="195"/>
      <c r="FA27384" s="195"/>
    </row>
    <row r="27385" spans="48:157">
      <c r="AV27385" s="195"/>
      <c r="AW27385" s="195"/>
      <c r="EZ27385" s="195"/>
      <c r="FA27385" s="195"/>
    </row>
    <row r="27386" spans="48:157">
      <c r="AV27386" s="195"/>
      <c r="AW27386" s="195"/>
      <c r="EZ27386" s="195"/>
      <c r="FA27386" s="195"/>
    </row>
    <row r="27387" spans="48:157">
      <c r="AV27387" s="195"/>
      <c r="AW27387" s="195"/>
      <c r="EZ27387" s="195"/>
      <c r="FA27387" s="195"/>
    </row>
    <row r="27388" spans="48:157">
      <c r="AV27388" s="195"/>
      <c r="AW27388" s="195"/>
      <c r="EZ27388" s="195"/>
      <c r="FA27388" s="195"/>
    </row>
    <row r="27389" spans="48:157">
      <c r="AV27389" s="195"/>
      <c r="AW27389" s="195"/>
      <c r="EZ27389" s="195"/>
      <c r="FA27389" s="195"/>
    </row>
    <row r="27390" spans="48:157">
      <c r="AV27390" s="195"/>
      <c r="AW27390" s="195"/>
      <c r="EZ27390" s="195"/>
      <c r="FA27390" s="195"/>
    </row>
    <row r="27391" spans="48:157">
      <c r="AV27391" s="195"/>
      <c r="AW27391" s="195"/>
      <c r="EZ27391" s="195"/>
      <c r="FA27391" s="195"/>
    </row>
    <row r="27392" spans="48:157">
      <c r="AV27392" s="195"/>
      <c r="AW27392" s="195"/>
      <c r="EZ27392" s="195"/>
      <c r="FA27392" s="195"/>
    </row>
    <row r="27393" spans="48:157">
      <c r="AV27393" s="195"/>
      <c r="AW27393" s="195"/>
      <c r="EZ27393" s="195"/>
      <c r="FA27393" s="195"/>
    </row>
    <row r="27394" spans="48:157">
      <c r="AV27394" s="195"/>
      <c r="AW27394" s="195"/>
      <c r="EZ27394" s="195"/>
      <c r="FA27394" s="195"/>
    </row>
    <row r="27395" spans="48:157">
      <c r="AV27395" s="195"/>
      <c r="AW27395" s="195"/>
      <c r="EZ27395" s="195"/>
      <c r="FA27395" s="195"/>
    </row>
    <row r="27396" spans="48:157">
      <c r="AV27396" s="195"/>
      <c r="AW27396" s="195"/>
      <c r="EZ27396" s="195"/>
      <c r="FA27396" s="195"/>
    </row>
    <row r="27397" spans="48:157">
      <c r="AV27397" s="195"/>
      <c r="AW27397" s="195"/>
      <c r="EZ27397" s="195"/>
      <c r="FA27397" s="195"/>
    </row>
    <row r="27398" spans="48:157">
      <c r="AV27398" s="195"/>
      <c r="AW27398" s="195"/>
      <c r="EZ27398" s="195"/>
      <c r="FA27398" s="195"/>
    </row>
    <row r="27399" spans="48:157">
      <c r="AV27399" s="195"/>
      <c r="AW27399" s="195"/>
      <c r="EZ27399" s="195"/>
      <c r="FA27399" s="195"/>
    </row>
    <row r="27400" spans="48:157">
      <c r="AV27400" s="195"/>
      <c r="AW27400" s="195"/>
      <c r="EZ27400" s="195"/>
      <c r="FA27400" s="195"/>
    </row>
    <row r="27401" spans="48:157">
      <c r="AV27401" s="195"/>
      <c r="AW27401" s="195"/>
      <c r="EZ27401" s="195"/>
      <c r="FA27401" s="195"/>
    </row>
    <row r="27402" spans="48:157">
      <c r="AV27402" s="195"/>
      <c r="AW27402" s="195"/>
      <c r="EZ27402" s="195"/>
      <c r="FA27402" s="195"/>
    </row>
    <row r="27403" spans="48:157">
      <c r="AV27403" s="195"/>
      <c r="AW27403" s="195"/>
      <c r="EZ27403" s="195"/>
      <c r="FA27403" s="195"/>
    </row>
    <row r="27404" spans="48:157">
      <c r="AV27404" s="195"/>
      <c r="AW27404" s="195"/>
      <c r="EZ27404" s="195"/>
      <c r="FA27404" s="195"/>
    </row>
    <row r="27405" spans="48:157">
      <c r="AV27405" s="195"/>
      <c r="AW27405" s="195"/>
      <c r="EZ27405" s="195"/>
      <c r="FA27405" s="195"/>
    </row>
    <row r="27406" spans="48:157">
      <c r="AV27406" s="195"/>
      <c r="AW27406" s="195"/>
      <c r="EZ27406" s="195"/>
      <c r="FA27406" s="195"/>
    </row>
    <row r="27407" spans="48:157">
      <c r="AV27407" s="195"/>
      <c r="AW27407" s="195"/>
      <c r="EZ27407" s="195"/>
      <c r="FA27407" s="195"/>
    </row>
    <row r="27408" spans="48:157">
      <c r="AV27408" s="195"/>
      <c r="AW27408" s="195"/>
      <c r="EZ27408" s="195"/>
      <c r="FA27408" s="195"/>
    </row>
    <row r="27409" spans="48:157">
      <c r="AV27409" s="195"/>
      <c r="AW27409" s="195"/>
      <c r="EZ27409" s="195"/>
      <c r="FA27409" s="195"/>
    </row>
    <row r="27410" spans="48:157">
      <c r="AV27410" s="195"/>
      <c r="AW27410" s="195"/>
      <c r="EZ27410" s="195"/>
      <c r="FA27410" s="195"/>
    </row>
    <row r="27411" spans="48:157">
      <c r="AV27411" s="195"/>
      <c r="AW27411" s="195"/>
      <c r="EZ27411" s="195"/>
      <c r="FA27411" s="195"/>
    </row>
    <row r="27412" spans="48:157">
      <c r="AV27412" s="195"/>
      <c r="AW27412" s="195"/>
      <c r="EZ27412" s="195"/>
      <c r="FA27412" s="195"/>
    </row>
    <row r="27413" spans="48:157">
      <c r="AV27413" s="195"/>
      <c r="AW27413" s="195"/>
      <c r="EZ27413" s="195"/>
      <c r="FA27413" s="195"/>
    </row>
    <row r="27414" spans="48:157">
      <c r="AV27414" s="195"/>
      <c r="AW27414" s="195"/>
      <c r="EZ27414" s="195"/>
      <c r="FA27414" s="195"/>
    </row>
    <row r="27415" spans="48:157">
      <c r="AV27415" s="195"/>
      <c r="AW27415" s="195"/>
      <c r="EZ27415" s="195"/>
      <c r="FA27415" s="195"/>
    </row>
    <row r="27416" spans="48:157">
      <c r="AV27416" s="195"/>
      <c r="AW27416" s="195"/>
      <c r="EZ27416" s="195"/>
      <c r="FA27416" s="195"/>
    </row>
    <row r="27417" spans="48:157">
      <c r="AV27417" s="195"/>
      <c r="AW27417" s="195"/>
      <c r="EZ27417" s="195"/>
      <c r="FA27417" s="195"/>
    </row>
    <row r="27418" spans="48:157">
      <c r="AV27418" s="195"/>
      <c r="AW27418" s="195"/>
      <c r="EZ27418" s="195"/>
      <c r="FA27418" s="195"/>
    </row>
    <row r="27419" spans="48:157">
      <c r="AV27419" s="195"/>
      <c r="AW27419" s="195"/>
      <c r="EZ27419" s="195"/>
      <c r="FA27419" s="195"/>
    </row>
    <row r="27420" spans="48:157">
      <c r="AV27420" s="195"/>
      <c r="AW27420" s="195"/>
      <c r="EZ27420" s="195"/>
      <c r="FA27420" s="195"/>
    </row>
    <row r="27421" spans="48:157">
      <c r="AV27421" s="195"/>
      <c r="AW27421" s="195"/>
      <c r="EZ27421" s="195"/>
      <c r="FA27421" s="195"/>
    </row>
    <row r="27422" spans="48:157">
      <c r="AV27422" s="195"/>
      <c r="AW27422" s="195"/>
      <c r="EZ27422" s="195"/>
      <c r="FA27422" s="195"/>
    </row>
    <row r="27423" spans="48:157">
      <c r="AV27423" s="195"/>
      <c r="AW27423" s="195"/>
      <c r="EZ27423" s="195"/>
      <c r="FA27423" s="195"/>
    </row>
    <row r="27424" spans="48:157">
      <c r="AV27424" s="195"/>
      <c r="AW27424" s="195"/>
      <c r="EZ27424" s="195"/>
      <c r="FA27424" s="195"/>
    </row>
    <row r="27425" spans="48:157">
      <c r="AV27425" s="195"/>
      <c r="AW27425" s="195"/>
      <c r="EZ27425" s="195"/>
      <c r="FA27425" s="195"/>
    </row>
    <row r="27426" spans="48:157">
      <c r="AV27426" s="195"/>
      <c r="AW27426" s="195"/>
      <c r="EZ27426" s="195"/>
      <c r="FA27426" s="195"/>
    </row>
    <row r="27427" spans="48:157">
      <c r="AV27427" s="195"/>
      <c r="AW27427" s="195"/>
      <c r="EZ27427" s="195"/>
      <c r="FA27427" s="195"/>
    </row>
    <row r="27428" spans="48:157">
      <c r="AV27428" s="195"/>
      <c r="AW27428" s="195"/>
      <c r="EZ27428" s="195"/>
      <c r="FA27428" s="195"/>
    </row>
    <row r="27429" spans="48:157">
      <c r="AV27429" s="195"/>
      <c r="AW27429" s="195"/>
      <c r="EZ27429" s="195"/>
      <c r="FA27429" s="195"/>
    </row>
    <row r="27430" spans="48:157">
      <c r="AV27430" s="195"/>
      <c r="AW27430" s="195"/>
      <c r="EZ27430" s="195"/>
      <c r="FA27430" s="195"/>
    </row>
    <row r="27431" spans="48:157">
      <c r="AV27431" s="195"/>
      <c r="AW27431" s="195"/>
      <c r="EZ27431" s="195"/>
      <c r="FA27431" s="195"/>
    </row>
    <row r="27432" spans="48:157">
      <c r="AV27432" s="195"/>
      <c r="AW27432" s="195"/>
      <c r="EZ27432" s="195"/>
      <c r="FA27432" s="195"/>
    </row>
    <row r="27433" spans="48:157">
      <c r="AV27433" s="195"/>
      <c r="AW27433" s="195"/>
      <c r="EZ27433" s="195"/>
      <c r="FA27433" s="195"/>
    </row>
    <row r="27434" spans="48:157">
      <c r="AV27434" s="195"/>
      <c r="AW27434" s="195"/>
      <c r="EZ27434" s="195"/>
      <c r="FA27434" s="195"/>
    </row>
    <row r="27435" spans="48:157">
      <c r="AV27435" s="195"/>
      <c r="AW27435" s="195"/>
      <c r="EZ27435" s="195"/>
      <c r="FA27435" s="195"/>
    </row>
    <row r="27436" spans="48:157">
      <c r="AV27436" s="195"/>
      <c r="AW27436" s="195"/>
      <c r="EZ27436" s="195"/>
      <c r="FA27436" s="195"/>
    </row>
    <row r="27437" spans="48:157">
      <c r="AV27437" s="195"/>
      <c r="AW27437" s="195"/>
      <c r="EZ27437" s="195"/>
      <c r="FA27437" s="195"/>
    </row>
    <row r="27438" spans="48:157">
      <c r="AV27438" s="195"/>
      <c r="AW27438" s="195"/>
      <c r="EZ27438" s="195"/>
      <c r="FA27438" s="195"/>
    </row>
    <row r="27439" spans="48:157">
      <c r="AV27439" s="195"/>
      <c r="AW27439" s="195"/>
      <c r="EZ27439" s="195"/>
      <c r="FA27439" s="195"/>
    </row>
    <row r="27440" spans="48:157">
      <c r="AV27440" s="195"/>
      <c r="AW27440" s="195"/>
      <c r="EZ27440" s="195"/>
      <c r="FA27440" s="195"/>
    </row>
    <row r="27441" spans="48:157">
      <c r="AV27441" s="195"/>
      <c r="AW27441" s="195"/>
      <c r="EZ27441" s="195"/>
      <c r="FA27441" s="195"/>
    </row>
    <row r="27442" spans="48:157">
      <c r="AV27442" s="195"/>
      <c r="AW27442" s="195"/>
      <c r="EZ27442" s="195"/>
      <c r="FA27442" s="195"/>
    </row>
    <row r="27443" spans="48:157">
      <c r="AV27443" s="195"/>
      <c r="AW27443" s="195"/>
      <c r="EZ27443" s="195"/>
      <c r="FA27443" s="195"/>
    </row>
    <row r="27444" spans="48:157">
      <c r="AV27444" s="195"/>
      <c r="AW27444" s="195"/>
      <c r="EZ27444" s="195"/>
      <c r="FA27444" s="195"/>
    </row>
    <row r="27445" spans="48:157">
      <c r="AV27445" s="195"/>
      <c r="AW27445" s="195"/>
      <c r="EZ27445" s="195"/>
      <c r="FA27445" s="195"/>
    </row>
    <row r="27446" spans="48:157">
      <c r="AV27446" s="195"/>
      <c r="AW27446" s="195"/>
      <c r="EZ27446" s="195"/>
      <c r="FA27446" s="195"/>
    </row>
    <row r="27447" spans="48:157">
      <c r="AV27447" s="195"/>
      <c r="AW27447" s="195"/>
      <c r="EZ27447" s="195"/>
      <c r="FA27447" s="195"/>
    </row>
    <row r="27448" spans="48:157">
      <c r="AV27448" s="195"/>
      <c r="AW27448" s="195"/>
      <c r="EZ27448" s="195"/>
      <c r="FA27448" s="195"/>
    </row>
    <row r="27449" spans="48:157">
      <c r="AV27449" s="195"/>
      <c r="AW27449" s="195"/>
      <c r="EZ27449" s="195"/>
      <c r="FA27449" s="195"/>
    </row>
    <row r="27450" spans="48:157">
      <c r="AV27450" s="195"/>
      <c r="AW27450" s="195"/>
      <c r="EZ27450" s="195"/>
      <c r="FA27450" s="195"/>
    </row>
    <row r="27451" spans="48:157">
      <c r="AV27451" s="195"/>
      <c r="AW27451" s="195"/>
      <c r="EZ27451" s="195"/>
      <c r="FA27451" s="195"/>
    </row>
    <row r="27452" spans="48:157">
      <c r="AV27452" s="195"/>
      <c r="AW27452" s="195"/>
      <c r="EZ27452" s="195"/>
      <c r="FA27452" s="195"/>
    </row>
    <row r="27453" spans="48:157">
      <c r="AV27453" s="195"/>
      <c r="AW27453" s="195"/>
      <c r="EZ27453" s="195"/>
      <c r="FA27453" s="195"/>
    </row>
    <row r="27454" spans="48:157">
      <c r="AV27454" s="195"/>
      <c r="AW27454" s="195"/>
      <c r="EZ27454" s="195"/>
      <c r="FA27454" s="195"/>
    </row>
    <row r="27455" spans="48:157">
      <c r="AV27455" s="195"/>
      <c r="AW27455" s="195"/>
      <c r="EZ27455" s="195"/>
      <c r="FA27455" s="195"/>
    </row>
    <row r="27456" spans="48:157">
      <c r="AV27456" s="195"/>
      <c r="AW27456" s="195"/>
      <c r="EZ27456" s="195"/>
      <c r="FA27456" s="195"/>
    </row>
    <row r="27457" spans="48:157">
      <c r="AV27457" s="195"/>
      <c r="AW27457" s="195"/>
      <c r="EZ27457" s="195"/>
      <c r="FA27457" s="195"/>
    </row>
    <row r="27458" spans="48:157">
      <c r="AV27458" s="195"/>
      <c r="AW27458" s="195"/>
      <c r="EZ27458" s="195"/>
      <c r="FA27458" s="195"/>
    </row>
    <row r="27459" spans="48:157">
      <c r="AV27459" s="195"/>
      <c r="AW27459" s="195"/>
      <c r="EZ27459" s="195"/>
      <c r="FA27459" s="195"/>
    </row>
    <row r="27460" spans="48:157">
      <c r="AV27460" s="195"/>
      <c r="AW27460" s="195"/>
      <c r="EZ27460" s="195"/>
      <c r="FA27460" s="195"/>
    </row>
    <row r="27461" spans="48:157">
      <c r="AV27461" s="195"/>
      <c r="AW27461" s="195"/>
      <c r="EZ27461" s="195"/>
      <c r="FA27461" s="195"/>
    </row>
    <row r="27462" spans="48:157">
      <c r="AV27462" s="195"/>
      <c r="AW27462" s="195"/>
      <c r="EZ27462" s="195"/>
      <c r="FA27462" s="195"/>
    </row>
    <row r="27463" spans="48:157">
      <c r="AV27463" s="195"/>
      <c r="AW27463" s="195"/>
      <c r="EZ27463" s="195"/>
      <c r="FA27463" s="195"/>
    </row>
    <row r="27464" spans="48:157">
      <c r="AV27464" s="195"/>
      <c r="AW27464" s="195"/>
      <c r="EZ27464" s="195"/>
      <c r="FA27464" s="195"/>
    </row>
    <row r="27465" spans="48:157">
      <c r="AV27465" s="195"/>
      <c r="AW27465" s="195"/>
      <c r="EZ27465" s="195"/>
      <c r="FA27465" s="195"/>
    </row>
    <row r="27466" spans="48:157">
      <c r="AV27466" s="195"/>
      <c r="AW27466" s="195"/>
      <c r="EZ27466" s="195"/>
      <c r="FA27466" s="195"/>
    </row>
    <row r="27467" spans="48:157">
      <c r="AV27467" s="195"/>
      <c r="AW27467" s="195"/>
      <c r="EZ27467" s="195"/>
      <c r="FA27467" s="195"/>
    </row>
    <row r="27468" spans="48:157">
      <c r="AV27468" s="195"/>
      <c r="AW27468" s="195"/>
      <c r="EZ27468" s="195"/>
      <c r="FA27468" s="195"/>
    </row>
    <row r="27469" spans="48:157">
      <c r="AV27469" s="195"/>
      <c r="AW27469" s="195"/>
      <c r="EZ27469" s="195"/>
      <c r="FA27469" s="195"/>
    </row>
    <row r="27470" spans="48:157">
      <c r="AV27470" s="195"/>
      <c r="AW27470" s="195"/>
      <c r="EZ27470" s="195"/>
      <c r="FA27470" s="195"/>
    </row>
    <row r="27471" spans="48:157">
      <c r="AV27471" s="195"/>
      <c r="AW27471" s="195"/>
      <c r="EZ27471" s="195"/>
      <c r="FA27471" s="195"/>
    </row>
    <row r="27472" spans="48:157">
      <c r="AV27472" s="195"/>
      <c r="AW27472" s="195"/>
      <c r="EZ27472" s="195"/>
      <c r="FA27472" s="195"/>
    </row>
    <row r="27473" spans="48:157">
      <c r="AV27473" s="195"/>
      <c r="AW27473" s="195"/>
      <c r="EZ27473" s="195"/>
      <c r="FA27473" s="195"/>
    </row>
    <row r="27474" spans="48:157">
      <c r="AV27474" s="195"/>
      <c r="AW27474" s="195"/>
      <c r="EZ27474" s="195"/>
      <c r="FA27474" s="195"/>
    </row>
    <row r="27475" spans="48:157">
      <c r="AV27475" s="195"/>
      <c r="AW27475" s="195"/>
      <c r="EZ27475" s="195"/>
      <c r="FA27475" s="195"/>
    </row>
    <row r="27476" spans="48:157">
      <c r="AV27476" s="195"/>
      <c r="AW27476" s="195"/>
      <c r="EZ27476" s="195"/>
      <c r="FA27476" s="195"/>
    </row>
    <row r="27477" spans="48:157">
      <c r="AV27477" s="195"/>
      <c r="AW27477" s="195"/>
      <c r="EZ27477" s="195"/>
      <c r="FA27477" s="195"/>
    </row>
    <row r="27478" spans="48:157">
      <c r="AV27478" s="195"/>
      <c r="AW27478" s="195"/>
      <c r="EZ27478" s="195"/>
      <c r="FA27478" s="195"/>
    </row>
    <row r="27479" spans="48:157">
      <c r="AV27479" s="195"/>
      <c r="AW27479" s="195"/>
      <c r="EZ27479" s="195"/>
      <c r="FA27479" s="195"/>
    </row>
    <row r="27480" spans="48:157">
      <c r="AV27480" s="195"/>
      <c r="AW27480" s="195"/>
      <c r="EZ27480" s="195"/>
      <c r="FA27480" s="195"/>
    </row>
    <row r="27481" spans="48:157">
      <c r="AV27481" s="195"/>
      <c r="AW27481" s="195"/>
      <c r="EZ27481" s="195"/>
      <c r="FA27481" s="195"/>
    </row>
    <row r="27482" spans="48:157">
      <c r="AV27482" s="195"/>
      <c r="AW27482" s="195"/>
      <c r="EZ27482" s="195"/>
      <c r="FA27482" s="195"/>
    </row>
    <row r="27483" spans="48:157">
      <c r="AV27483" s="195"/>
      <c r="AW27483" s="195"/>
      <c r="EZ27483" s="195"/>
      <c r="FA27483" s="195"/>
    </row>
    <row r="27484" spans="48:157">
      <c r="AV27484" s="195"/>
      <c r="AW27484" s="195"/>
      <c r="EZ27484" s="195"/>
      <c r="FA27484" s="195"/>
    </row>
    <row r="27485" spans="48:157">
      <c r="AV27485" s="195"/>
      <c r="AW27485" s="195"/>
      <c r="EZ27485" s="195"/>
      <c r="FA27485" s="195"/>
    </row>
    <row r="27486" spans="48:157">
      <c r="AV27486" s="195"/>
      <c r="AW27486" s="195"/>
      <c r="EZ27486" s="195"/>
      <c r="FA27486" s="195"/>
    </row>
    <row r="27487" spans="48:157">
      <c r="AV27487" s="195"/>
      <c r="AW27487" s="195"/>
      <c r="EZ27487" s="195"/>
      <c r="FA27487" s="195"/>
    </row>
    <row r="27488" spans="48:157">
      <c r="AV27488" s="195"/>
      <c r="AW27488" s="195"/>
      <c r="EZ27488" s="195"/>
      <c r="FA27488" s="195"/>
    </row>
    <row r="27489" spans="48:157">
      <c r="AV27489" s="195"/>
      <c r="AW27489" s="195"/>
      <c r="EZ27489" s="195"/>
      <c r="FA27489" s="195"/>
    </row>
    <row r="27490" spans="48:157">
      <c r="AV27490" s="195"/>
      <c r="AW27490" s="195"/>
      <c r="EZ27490" s="195"/>
      <c r="FA27490" s="195"/>
    </row>
    <row r="27491" spans="48:157">
      <c r="AV27491" s="195"/>
      <c r="AW27491" s="195"/>
      <c r="EZ27491" s="195"/>
      <c r="FA27491" s="195"/>
    </row>
    <row r="27492" spans="48:157">
      <c r="AV27492" s="195"/>
      <c r="AW27492" s="195"/>
      <c r="EZ27492" s="195"/>
      <c r="FA27492" s="195"/>
    </row>
    <row r="27493" spans="48:157">
      <c r="AV27493" s="195"/>
      <c r="AW27493" s="195"/>
      <c r="EZ27493" s="195"/>
      <c r="FA27493" s="195"/>
    </row>
    <row r="27494" spans="48:157">
      <c r="AV27494" s="195"/>
      <c r="AW27494" s="195"/>
      <c r="EZ27494" s="195"/>
      <c r="FA27494" s="195"/>
    </row>
    <row r="27495" spans="48:157">
      <c r="AV27495" s="195"/>
      <c r="AW27495" s="195"/>
      <c r="EZ27495" s="195"/>
      <c r="FA27495" s="195"/>
    </row>
    <row r="27496" spans="48:157">
      <c r="AV27496" s="195"/>
      <c r="AW27496" s="195"/>
      <c r="EZ27496" s="195"/>
      <c r="FA27496" s="195"/>
    </row>
    <row r="27497" spans="48:157">
      <c r="AV27497" s="195"/>
      <c r="AW27497" s="195"/>
      <c r="EZ27497" s="195"/>
      <c r="FA27497" s="195"/>
    </row>
    <row r="27498" spans="48:157">
      <c r="AV27498" s="195"/>
      <c r="AW27498" s="195"/>
      <c r="EZ27498" s="195"/>
      <c r="FA27498" s="195"/>
    </row>
    <row r="27499" spans="48:157">
      <c r="AV27499" s="195"/>
      <c r="AW27499" s="195"/>
      <c r="EZ27499" s="195"/>
      <c r="FA27499" s="195"/>
    </row>
    <row r="27500" spans="48:157">
      <c r="AV27500" s="195"/>
      <c r="AW27500" s="195"/>
      <c r="EZ27500" s="195"/>
      <c r="FA27500" s="195"/>
    </row>
    <row r="27501" spans="48:157">
      <c r="AV27501" s="195"/>
      <c r="AW27501" s="195"/>
      <c r="EZ27501" s="195"/>
      <c r="FA27501" s="195"/>
    </row>
    <row r="27502" spans="48:157">
      <c r="AV27502" s="195"/>
      <c r="AW27502" s="195"/>
      <c r="EZ27502" s="195"/>
      <c r="FA27502" s="195"/>
    </row>
    <row r="27503" spans="48:157">
      <c r="AV27503" s="195"/>
      <c r="AW27503" s="195"/>
      <c r="EZ27503" s="195"/>
      <c r="FA27503" s="195"/>
    </row>
    <row r="27504" spans="48:157">
      <c r="AV27504" s="195"/>
      <c r="AW27504" s="195"/>
      <c r="EZ27504" s="195"/>
      <c r="FA27504" s="195"/>
    </row>
    <row r="27505" spans="48:157">
      <c r="AV27505" s="195"/>
      <c r="AW27505" s="195"/>
      <c r="EZ27505" s="195"/>
      <c r="FA27505" s="195"/>
    </row>
    <row r="27506" spans="48:157">
      <c r="AV27506" s="195"/>
      <c r="AW27506" s="195"/>
      <c r="EZ27506" s="195"/>
      <c r="FA27506" s="195"/>
    </row>
    <row r="27507" spans="48:157">
      <c r="AV27507" s="195"/>
      <c r="AW27507" s="195"/>
      <c r="EZ27507" s="195"/>
      <c r="FA27507" s="195"/>
    </row>
    <row r="27508" spans="48:157">
      <c r="AV27508" s="195"/>
      <c r="AW27508" s="195"/>
      <c r="EZ27508" s="195"/>
      <c r="FA27508" s="195"/>
    </row>
    <row r="27509" spans="48:157">
      <c r="AV27509" s="195"/>
      <c r="AW27509" s="195"/>
      <c r="EZ27509" s="195"/>
      <c r="FA27509" s="195"/>
    </row>
    <row r="27510" spans="48:157">
      <c r="AV27510" s="195"/>
      <c r="AW27510" s="195"/>
      <c r="EZ27510" s="195"/>
      <c r="FA27510" s="195"/>
    </row>
    <row r="27511" spans="48:157">
      <c r="AV27511" s="195"/>
      <c r="AW27511" s="195"/>
      <c r="EZ27511" s="195"/>
      <c r="FA27511" s="195"/>
    </row>
    <row r="27512" spans="48:157">
      <c r="AV27512" s="195"/>
      <c r="AW27512" s="195"/>
      <c r="EZ27512" s="195"/>
      <c r="FA27512" s="195"/>
    </row>
    <row r="27513" spans="48:157">
      <c r="AV27513" s="195"/>
      <c r="AW27513" s="195"/>
      <c r="EZ27513" s="195"/>
      <c r="FA27513" s="195"/>
    </row>
    <row r="27514" spans="48:157">
      <c r="AV27514" s="195"/>
      <c r="AW27514" s="195"/>
      <c r="EZ27514" s="195"/>
      <c r="FA27514" s="195"/>
    </row>
    <row r="27515" spans="48:157">
      <c r="AV27515" s="195"/>
      <c r="AW27515" s="195"/>
      <c r="EZ27515" s="195"/>
      <c r="FA27515" s="195"/>
    </row>
    <row r="27516" spans="48:157">
      <c r="AV27516" s="195"/>
      <c r="AW27516" s="195"/>
      <c r="EZ27516" s="195"/>
      <c r="FA27516" s="195"/>
    </row>
    <row r="27517" spans="48:157">
      <c r="AV27517" s="195"/>
      <c r="AW27517" s="195"/>
      <c r="EZ27517" s="195"/>
      <c r="FA27517" s="195"/>
    </row>
    <row r="27518" spans="48:157">
      <c r="AV27518" s="195"/>
      <c r="AW27518" s="195"/>
      <c r="EZ27518" s="195"/>
      <c r="FA27518" s="195"/>
    </row>
    <row r="27519" spans="48:157">
      <c r="AV27519" s="195"/>
      <c r="AW27519" s="195"/>
      <c r="EZ27519" s="195"/>
      <c r="FA27519" s="195"/>
    </row>
    <row r="27520" spans="48:157">
      <c r="AV27520" s="195"/>
      <c r="AW27520" s="195"/>
      <c r="EZ27520" s="195"/>
      <c r="FA27520" s="195"/>
    </row>
    <row r="27521" spans="48:157">
      <c r="AV27521" s="195"/>
      <c r="AW27521" s="195"/>
      <c r="EZ27521" s="195"/>
      <c r="FA27521" s="195"/>
    </row>
    <row r="27522" spans="48:157">
      <c r="AV27522" s="195"/>
      <c r="AW27522" s="195"/>
      <c r="EZ27522" s="195"/>
      <c r="FA27522" s="195"/>
    </row>
    <row r="27523" spans="48:157">
      <c r="AV27523" s="195"/>
      <c r="AW27523" s="195"/>
      <c r="EZ27523" s="195"/>
      <c r="FA27523" s="195"/>
    </row>
    <row r="27524" spans="48:157">
      <c r="AV27524" s="195"/>
      <c r="AW27524" s="195"/>
      <c r="EZ27524" s="195"/>
      <c r="FA27524" s="195"/>
    </row>
    <row r="27525" spans="48:157">
      <c r="AV27525" s="195"/>
      <c r="AW27525" s="195"/>
      <c r="EZ27525" s="195"/>
      <c r="FA27525" s="195"/>
    </row>
    <row r="27526" spans="48:157">
      <c r="AV27526" s="195"/>
      <c r="AW27526" s="195"/>
      <c r="EZ27526" s="195"/>
      <c r="FA27526" s="195"/>
    </row>
    <row r="27527" spans="48:157">
      <c r="AV27527" s="195"/>
      <c r="AW27527" s="195"/>
      <c r="EZ27527" s="195"/>
      <c r="FA27527" s="195"/>
    </row>
    <row r="27528" spans="48:157">
      <c r="AV27528" s="195"/>
      <c r="AW27528" s="195"/>
      <c r="EZ27528" s="195"/>
      <c r="FA27528" s="195"/>
    </row>
    <row r="27529" spans="48:157">
      <c r="AV27529" s="195"/>
      <c r="AW27529" s="195"/>
      <c r="EZ27529" s="195"/>
      <c r="FA27529" s="195"/>
    </row>
    <row r="27530" spans="48:157">
      <c r="AV27530" s="195"/>
      <c r="AW27530" s="195"/>
      <c r="EZ27530" s="195"/>
      <c r="FA27530" s="195"/>
    </row>
    <row r="27531" spans="48:157">
      <c r="AV27531" s="195"/>
      <c r="AW27531" s="195"/>
      <c r="EZ27531" s="195"/>
      <c r="FA27531" s="195"/>
    </row>
    <row r="27532" spans="48:157">
      <c r="AV27532" s="195"/>
      <c r="AW27532" s="195"/>
      <c r="EZ27532" s="195"/>
      <c r="FA27532" s="195"/>
    </row>
    <row r="27533" spans="48:157">
      <c r="AV27533" s="195"/>
      <c r="AW27533" s="195"/>
      <c r="EZ27533" s="195"/>
      <c r="FA27533" s="195"/>
    </row>
    <row r="27534" spans="48:157">
      <c r="AV27534" s="195"/>
      <c r="AW27534" s="195"/>
      <c r="EZ27534" s="195"/>
      <c r="FA27534" s="195"/>
    </row>
    <row r="27535" spans="48:157">
      <c r="AV27535" s="195"/>
      <c r="AW27535" s="195"/>
      <c r="EZ27535" s="195"/>
      <c r="FA27535" s="195"/>
    </row>
    <row r="27536" spans="48:157">
      <c r="AV27536" s="195"/>
      <c r="AW27536" s="195"/>
      <c r="EZ27536" s="195"/>
      <c r="FA27536" s="195"/>
    </row>
    <row r="27537" spans="48:157">
      <c r="AV27537" s="195"/>
      <c r="AW27537" s="195"/>
      <c r="EZ27537" s="195"/>
      <c r="FA27537" s="195"/>
    </row>
    <row r="27538" spans="48:157">
      <c r="AV27538" s="195"/>
      <c r="AW27538" s="195"/>
      <c r="EZ27538" s="195"/>
      <c r="FA27538" s="195"/>
    </row>
    <row r="27539" spans="48:157">
      <c r="AV27539" s="195"/>
      <c r="AW27539" s="195"/>
      <c r="EZ27539" s="195"/>
      <c r="FA27539" s="195"/>
    </row>
    <row r="27540" spans="48:157">
      <c r="AV27540" s="195"/>
      <c r="AW27540" s="195"/>
      <c r="EZ27540" s="195"/>
      <c r="FA27540" s="195"/>
    </row>
    <row r="27541" spans="48:157">
      <c r="AV27541" s="195"/>
      <c r="AW27541" s="195"/>
      <c r="EZ27541" s="195"/>
      <c r="FA27541" s="195"/>
    </row>
    <row r="27542" spans="48:157">
      <c r="AV27542" s="195"/>
      <c r="AW27542" s="195"/>
      <c r="EZ27542" s="195"/>
      <c r="FA27542" s="195"/>
    </row>
    <row r="27543" spans="48:157">
      <c r="AV27543" s="195"/>
      <c r="AW27543" s="195"/>
      <c r="EZ27543" s="195"/>
      <c r="FA27543" s="195"/>
    </row>
    <row r="27544" spans="48:157">
      <c r="AV27544" s="195"/>
      <c r="AW27544" s="195"/>
      <c r="EZ27544" s="195"/>
      <c r="FA27544" s="195"/>
    </row>
    <row r="27545" spans="48:157">
      <c r="AV27545" s="195"/>
      <c r="AW27545" s="195"/>
      <c r="EZ27545" s="195"/>
      <c r="FA27545" s="195"/>
    </row>
    <row r="27546" spans="48:157">
      <c r="AV27546" s="195"/>
      <c r="AW27546" s="195"/>
      <c r="EZ27546" s="195"/>
      <c r="FA27546" s="195"/>
    </row>
    <row r="27547" spans="48:157">
      <c r="AV27547" s="195"/>
      <c r="AW27547" s="195"/>
      <c r="EZ27547" s="195"/>
      <c r="FA27547" s="195"/>
    </row>
    <row r="27548" spans="48:157">
      <c r="AV27548" s="195"/>
      <c r="AW27548" s="195"/>
      <c r="EZ27548" s="195"/>
      <c r="FA27548" s="195"/>
    </row>
    <row r="27549" spans="48:157">
      <c r="AV27549" s="195"/>
      <c r="AW27549" s="195"/>
      <c r="EZ27549" s="195"/>
      <c r="FA27549" s="195"/>
    </row>
    <row r="27550" spans="48:157">
      <c r="AV27550" s="195"/>
      <c r="AW27550" s="195"/>
      <c r="EZ27550" s="195"/>
      <c r="FA27550" s="195"/>
    </row>
    <row r="27551" spans="48:157">
      <c r="AV27551" s="195"/>
      <c r="AW27551" s="195"/>
      <c r="EZ27551" s="195"/>
      <c r="FA27551" s="195"/>
    </row>
    <row r="27552" spans="48:157">
      <c r="AV27552" s="195"/>
      <c r="AW27552" s="195"/>
      <c r="EZ27552" s="195"/>
      <c r="FA27552" s="195"/>
    </row>
    <row r="27553" spans="48:157">
      <c r="AV27553" s="195"/>
      <c r="AW27553" s="195"/>
      <c r="EZ27553" s="195"/>
      <c r="FA27553" s="195"/>
    </row>
    <row r="27554" spans="48:157">
      <c r="AV27554" s="195"/>
      <c r="AW27554" s="195"/>
      <c r="EZ27554" s="195"/>
      <c r="FA27554" s="195"/>
    </row>
    <row r="27555" spans="48:157">
      <c r="AV27555" s="195"/>
      <c r="AW27555" s="195"/>
      <c r="EZ27555" s="195"/>
      <c r="FA27555" s="195"/>
    </row>
    <row r="27556" spans="48:157">
      <c r="AV27556" s="195"/>
      <c r="AW27556" s="195"/>
      <c r="EZ27556" s="195"/>
      <c r="FA27556" s="195"/>
    </row>
    <row r="27557" spans="48:157">
      <c r="AV27557" s="195"/>
      <c r="AW27557" s="195"/>
      <c r="EZ27557" s="195"/>
      <c r="FA27557" s="195"/>
    </row>
    <row r="27558" spans="48:157">
      <c r="AV27558" s="195"/>
      <c r="AW27558" s="195"/>
      <c r="EZ27558" s="195"/>
      <c r="FA27558" s="195"/>
    </row>
    <row r="27559" spans="48:157">
      <c r="AV27559" s="195"/>
      <c r="AW27559" s="195"/>
      <c r="EZ27559" s="195"/>
      <c r="FA27559" s="195"/>
    </row>
    <row r="27560" spans="48:157">
      <c r="AV27560" s="195"/>
      <c r="AW27560" s="195"/>
      <c r="EZ27560" s="195"/>
      <c r="FA27560" s="195"/>
    </row>
    <row r="27561" spans="48:157">
      <c r="AV27561" s="195"/>
      <c r="AW27561" s="195"/>
      <c r="EZ27561" s="195"/>
      <c r="FA27561" s="195"/>
    </row>
    <row r="27562" spans="48:157">
      <c r="AV27562" s="195"/>
      <c r="AW27562" s="195"/>
      <c r="EZ27562" s="195"/>
      <c r="FA27562" s="195"/>
    </row>
    <row r="27563" spans="48:157">
      <c r="AV27563" s="195"/>
      <c r="AW27563" s="195"/>
      <c r="EZ27563" s="195"/>
      <c r="FA27563" s="195"/>
    </row>
    <row r="27564" spans="48:157">
      <c r="AV27564" s="195"/>
      <c r="AW27564" s="195"/>
      <c r="EZ27564" s="195"/>
      <c r="FA27564" s="195"/>
    </row>
    <row r="27565" spans="48:157">
      <c r="AV27565" s="195"/>
      <c r="AW27565" s="195"/>
      <c r="EZ27565" s="195"/>
      <c r="FA27565" s="195"/>
    </row>
    <row r="27566" spans="48:157">
      <c r="AV27566" s="195"/>
      <c r="AW27566" s="195"/>
      <c r="EZ27566" s="195"/>
      <c r="FA27566" s="195"/>
    </row>
    <row r="27567" spans="48:157">
      <c r="AV27567" s="195"/>
      <c r="AW27567" s="195"/>
      <c r="EZ27567" s="195"/>
      <c r="FA27567" s="195"/>
    </row>
    <row r="27568" spans="48:157">
      <c r="AV27568" s="195"/>
      <c r="AW27568" s="195"/>
      <c r="EZ27568" s="195"/>
      <c r="FA27568" s="195"/>
    </row>
    <row r="27569" spans="48:157">
      <c r="AV27569" s="195"/>
      <c r="AW27569" s="195"/>
      <c r="EZ27569" s="195"/>
      <c r="FA27569" s="195"/>
    </row>
    <row r="27570" spans="48:157">
      <c r="AV27570" s="195"/>
      <c r="AW27570" s="195"/>
      <c r="EZ27570" s="195"/>
      <c r="FA27570" s="195"/>
    </row>
    <row r="27571" spans="48:157">
      <c r="AV27571" s="195"/>
      <c r="AW27571" s="195"/>
      <c r="EZ27571" s="195"/>
      <c r="FA27571" s="195"/>
    </row>
    <row r="27572" spans="48:157">
      <c r="AV27572" s="195"/>
      <c r="AW27572" s="195"/>
      <c r="EZ27572" s="195"/>
      <c r="FA27572" s="195"/>
    </row>
    <row r="27573" spans="48:157">
      <c r="AV27573" s="195"/>
      <c r="AW27573" s="195"/>
      <c r="EZ27573" s="195"/>
      <c r="FA27573" s="195"/>
    </row>
    <row r="27574" spans="48:157">
      <c r="AV27574" s="195"/>
      <c r="AW27574" s="195"/>
      <c r="EZ27574" s="195"/>
      <c r="FA27574" s="195"/>
    </row>
    <row r="27575" spans="48:157">
      <c r="AV27575" s="195"/>
      <c r="AW27575" s="195"/>
      <c r="EZ27575" s="195"/>
      <c r="FA27575" s="195"/>
    </row>
    <row r="27576" spans="48:157">
      <c r="AV27576" s="195"/>
      <c r="AW27576" s="195"/>
      <c r="EZ27576" s="195"/>
      <c r="FA27576" s="195"/>
    </row>
    <row r="27577" spans="48:157">
      <c r="AV27577" s="195"/>
      <c r="AW27577" s="195"/>
      <c r="EZ27577" s="195"/>
      <c r="FA27577" s="195"/>
    </row>
    <row r="27578" spans="48:157">
      <c r="AV27578" s="195"/>
      <c r="AW27578" s="195"/>
      <c r="EZ27578" s="195"/>
      <c r="FA27578" s="195"/>
    </row>
    <row r="27579" spans="48:157">
      <c r="AV27579" s="195"/>
      <c r="AW27579" s="195"/>
      <c r="EZ27579" s="195"/>
      <c r="FA27579" s="195"/>
    </row>
    <row r="27580" spans="48:157">
      <c r="AV27580" s="195"/>
      <c r="AW27580" s="195"/>
      <c r="EZ27580" s="195"/>
      <c r="FA27580" s="195"/>
    </row>
    <row r="27581" spans="48:157">
      <c r="AV27581" s="195"/>
      <c r="AW27581" s="195"/>
      <c r="EZ27581" s="195"/>
      <c r="FA27581" s="195"/>
    </row>
    <row r="27582" spans="48:157">
      <c r="AV27582" s="195"/>
      <c r="AW27582" s="195"/>
      <c r="EZ27582" s="195"/>
      <c r="FA27582" s="195"/>
    </row>
    <row r="27583" spans="48:157">
      <c r="AV27583" s="195"/>
      <c r="AW27583" s="195"/>
      <c r="EZ27583" s="195"/>
      <c r="FA27583" s="195"/>
    </row>
    <row r="27584" spans="48:157">
      <c r="AV27584" s="195"/>
      <c r="AW27584" s="195"/>
      <c r="EZ27584" s="195"/>
      <c r="FA27584" s="195"/>
    </row>
    <row r="27585" spans="48:157">
      <c r="AV27585" s="195"/>
      <c r="AW27585" s="195"/>
      <c r="EZ27585" s="195"/>
      <c r="FA27585" s="195"/>
    </row>
    <row r="27586" spans="48:157">
      <c r="AV27586" s="195"/>
      <c r="AW27586" s="195"/>
      <c r="EZ27586" s="195"/>
      <c r="FA27586" s="195"/>
    </row>
    <row r="27587" spans="48:157">
      <c r="AV27587" s="195"/>
      <c r="AW27587" s="195"/>
      <c r="EZ27587" s="195"/>
      <c r="FA27587" s="195"/>
    </row>
    <row r="27588" spans="48:157">
      <c r="AV27588" s="195"/>
      <c r="AW27588" s="195"/>
      <c r="EZ27588" s="195"/>
      <c r="FA27588" s="195"/>
    </row>
    <row r="27589" spans="48:157">
      <c r="AV27589" s="195"/>
      <c r="AW27589" s="195"/>
      <c r="EZ27589" s="195"/>
      <c r="FA27589" s="195"/>
    </row>
    <row r="27590" spans="48:157">
      <c r="AV27590" s="195"/>
      <c r="AW27590" s="195"/>
      <c r="EZ27590" s="195"/>
      <c r="FA27590" s="195"/>
    </row>
    <row r="27591" spans="48:157">
      <c r="AV27591" s="195"/>
      <c r="AW27591" s="195"/>
      <c r="EZ27591" s="195"/>
      <c r="FA27591" s="195"/>
    </row>
    <row r="27592" spans="48:157">
      <c r="AV27592" s="195"/>
      <c r="AW27592" s="195"/>
      <c r="EZ27592" s="195"/>
      <c r="FA27592" s="195"/>
    </row>
    <row r="27593" spans="48:157">
      <c r="AV27593" s="195"/>
      <c r="AW27593" s="195"/>
      <c r="EZ27593" s="195"/>
      <c r="FA27593" s="195"/>
    </row>
    <row r="27594" spans="48:157">
      <c r="AV27594" s="195"/>
      <c r="AW27594" s="195"/>
      <c r="EZ27594" s="195"/>
      <c r="FA27594" s="195"/>
    </row>
    <row r="27595" spans="48:157">
      <c r="AV27595" s="195"/>
      <c r="AW27595" s="195"/>
      <c r="EZ27595" s="195"/>
      <c r="FA27595" s="195"/>
    </row>
    <row r="27596" spans="48:157">
      <c r="AV27596" s="195"/>
      <c r="AW27596" s="195"/>
      <c r="EZ27596" s="195"/>
      <c r="FA27596" s="195"/>
    </row>
    <row r="27597" spans="48:157">
      <c r="AV27597" s="195"/>
      <c r="AW27597" s="195"/>
      <c r="EZ27597" s="195"/>
      <c r="FA27597" s="195"/>
    </row>
    <row r="27598" spans="48:157">
      <c r="AV27598" s="195"/>
      <c r="AW27598" s="195"/>
      <c r="EZ27598" s="195"/>
      <c r="FA27598" s="195"/>
    </row>
    <row r="27599" spans="48:157">
      <c r="AV27599" s="195"/>
      <c r="AW27599" s="195"/>
      <c r="EZ27599" s="195"/>
      <c r="FA27599" s="195"/>
    </row>
    <row r="27600" spans="48:157">
      <c r="AV27600" s="195"/>
      <c r="AW27600" s="195"/>
      <c r="EZ27600" s="195"/>
      <c r="FA27600" s="195"/>
    </row>
    <row r="27601" spans="48:157">
      <c r="AV27601" s="195"/>
      <c r="AW27601" s="195"/>
      <c r="EZ27601" s="195"/>
      <c r="FA27601" s="195"/>
    </row>
    <row r="27602" spans="48:157">
      <c r="AV27602" s="195"/>
      <c r="AW27602" s="195"/>
      <c r="EZ27602" s="195"/>
      <c r="FA27602" s="195"/>
    </row>
    <row r="27603" spans="48:157">
      <c r="AV27603" s="195"/>
      <c r="AW27603" s="195"/>
      <c r="EZ27603" s="195"/>
      <c r="FA27603" s="195"/>
    </row>
    <row r="27604" spans="48:157">
      <c r="AV27604" s="195"/>
      <c r="AW27604" s="195"/>
      <c r="EZ27604" s="195"/>
      <c r="FA27604" s="195"/>
    </row>
    <row r="27605" spans="48:157">
      <c r="AV27605" s="195"/>
      <c r="AW27605" s="195"/>
      <c r="EZ27605" s="195"/>
      <c r="FA27605" s="195"/>
    </row>
    <row r="27606" spans="48:157">
      <c r="AV27606" s="195"/>
      <c r="AW27606" s="195"/>
      <c r="EZ27606" s="195"/>
      <c r="FA27606" s="195"/>
    </row>
    <row r="27607" spans="48:157">
      <c r="AV27607" s="195"/>
      <c r="AW27607" s="195"/>
      <c r="EZ27607" s="195"/>
      <c r="FA27607" s="195"/>
    </row>
    <row r="27608" spans="48:157">
      <c r="AV27608" s="195"/>
      <c r="AW27608" s="195"/>
      <c r="EZ27608" s="195"/>
      <c r="FA27608" s="195"/>
    </row>
    <row r="27609" spans="48:157">
      <c r="AV27609" s="195"/>
      <c r="AW27609" s="195"/>
      <c r="EZ27609" s="195"/>
      <c r="FA27609" s="195"/>
    </row>
    <row r="27610" spans="48:157">
      <c r="AV27610" s="195"/>
      <c r="AW27610" s="195"/>
      <c r="EZ27610" s="195"/>
      <c r="FA27610" s="195"/>
    </row>
    <row r="27611" spans="48:157">
      <c r="AV27611" s="195"/>
      <c r="AW27611" s="195"/>
      <c r="EZ27611" s="195"/>
      <c r="FA27611" s="195"/>
    </row>
    <row r="27612" spans="48:157">
      <c r="AV27612" s="195"/>
      <c r="AW27612" s="195"/>
      <c r="EZ27612" s="195"/>
      <c r="FA27612" s="195"/>
    </row>
    <row r="27613" spans="48:157">
      <c r="AV27613" s="195"/>
      <c r="AW27613" s="195"/>
      <c r="EZ27613" s="195"/>
      <c r="FA27613" s="195"/>
    </row>
    <row r="27614" spans="48:157">
      <c r="AV27614" s="195"/>
      <c r="AW27614" s="195"/>
      <c r="EZ27614" s="195"/>
      <c r="FA27614" s="195"/>
    </row>
    <row r="27615" spans="48:157">
      <c r="AV27615" s="195"/>
      <c r="AW27615" s="195"/>
      <c r="EZ27615" s="195"/>
      <c r="FA27615" s="195"/>
    </row>
    <row r="27616" spans="48:157">
      <c r="AV27616" s="195"/>
      <c r="AW27616" s="195"/>
      <c r="EZ27616" s="195"/>
      <c r="FA27616" s="195"/>
    </row>
    <row r="27617" spans="48:157">
      <c r="AV27617" s="195"/>
      <c r="AW27617" s="195"/>
      <c r="EZ27617" s="195"/>
      <c r="FA27617" s="195"/>
    </row>
    <row r="27618" spans="48:157">
      <c r="AV27618" s="195"/>
      <c r="AW27618" s="195"/>
      <c r="EZ27618" s="195"/>
      <c r="FA27618" s="195"/>
    </row>
    <row r="27619" spans="48:157">
      <c r="AV27619" s="195"/>
      <c r="AW27619" s="195"/>
      <c r="EZ27619" s="195"/>
      <c r="FA27619" s="195"/>
    </row>
    <row r="27620" spans="48:157">
      <c r="AV27620" s="195"/>
      <c r="AW27620" s="195"/>
      <c r="EZ27620" s="195"/>
      <c r="FA27620" s="195"/>
    </row>
    <row r="27621" spans="48:157">
      <c r="AV27621" s="195"/>
      <c r="AW27621" s="195"/>
      <c r="EZ27621" s="195"/>
      <c r="FA27621" s="195"/>
    </row>
    <row r="27622" spans="48:157">
      <c r="AV27622" s="195"/>
      <c r="AW27622" s="195"/>
      <c r="EZ27622" s="195"/>
      <c r="FA27622" s="195"/>
    </row>
    <row r="27623" spans="48:157">
      <c r="AV27623" s="195"/>
      <c r="AW27623" s="195"/>
      <c r="EZ27623" s="195"/>
      <c r="FA27623" s="195"/>
    </row>
    <row r="27624" spans="48:157">
      <c r="AV27624" s="195"/>
      <c r="AW27624" s="195"/>
      <c r="EZ27624" s="195"/>
      <c r="FA27624" s="195"/>
    </row>
    <row r="27625" spans="48:157">
      <c r="AV27625" s="195"/>
      <c r="AW27625" s="195"/>
      <c r="EZ27625" s="195"/>
      <c r="FA27625" s="195"/>
    </row>
    <row r="27626" spans="48:157">
      <c r="AV27626" s="195"/>
      <c r="AW27626" s="195"/>
      <c r="EZ27626" s="195"/>
      <c r="FA27626" s="195"/>
    </row>
    <row r="27627" spans="48:157">
      <c r="AV27627" s="195"/>
      <c r="AW27627" s="195"/>
      <c r="EZ27627" s="195"/>
      <c r="FA27627" s="195"/>
    </row>
    <row r="27628" spans="48:157">
      <c r="AV27628" s="195"/>
      <c r="AW27628" s="195"/>
      <c r="EZ27628" s="195"/>
      <c r="FA27628" s="195"/>
    </row>
    <row r="27629" spans="48:157">
      <c r="AV27629" s="195"/>
      <c r="AW27629" s="195"/>
      <c r="EZ27629" s="195"/>
      <c r="FA27629" s="195"/>
    </row>
    <row r="27630" spans="48:157">
      <c r="AV27630" s="195"/>
      <c r="AW27630" s="195"/>
      <c r="EZ27630" s="195"/>
      <c r="FA27630" s="195"/>
    </row>
    <row r="27631" spans="48:157">
      <c r="AV27631" s="195"/>
      <c r="AW27631" s="195"/>
      <c r="EZ27631" s="195"/>
      <c r="FA27631" s="195"/>
    </row>
    <row r="27632" spans="48:157">
      <c r="AV27632" s="195"/>
      <c r="AW27632" s="195"/>
      <c r="EZ27632" s="195"/>
      <c r="FA27632" s="195"/>
    </row>
    <row r="27633" spans="48:157">
      <c r="AV27633" s="195"/>
      <c r="AW27633" s="195"/>
      <c r="EZ27633" s="195"/>
      <c r="FA27633" s="195"/>
    </row>
    <row r="27634" spans="48:157">
      <c r="AV27634" s="195"/>
      <c r="AW27634" s="195"/>
      <c r="EZ27634" s="195"/>
      <c r="FA27634" s="195"/>
    </row>
    <row r="27635" spans="48:157">
      <c r="AV27635" s="195"/>
      <c r="AW27635" s="195"/>
      <c r="EZ27635" s="195"/>
      <c r="FA27635" s="195"/>
    </row>
    <row r="27636" spans="48:157">
      <c r="AV27636" s="195"/>
      <c r="AW27636" s="195"/>
      <c r="EZ27636" s="195"/>
      <c r="FA27636" s="195"/>
    </row>
    <row r="27637" spans="48:157">
      <c r="AV27637" s="195"/>
      <c r="AW27637" s="195"/>
      <c r="EZ27637" s="195"/>
      <c r="FA27637" s="195"/>
    </row>
    <row r="27638" spans="48:157">
      <c r="AV27638" s="195"/>
      <c r="AW27638" s="195"/>
      <c r="EZ27638" s="195"/>
      <c r="FA27638" s="195"/>
    </row>
    <row r="27639" spans="48:157">
      <c r="AV27639" s="195"/>
      <c r="AW27639" s="195"/>
      <c r="EZ27639" s="195"/>
      <c r="FA27639" s="195"/>
    </row>
    <row r="27640" spans="48:157">
      <c r="AV27640" s="195"/>
      <c r="AW27640" s="195"/>
      <c r="EZ27640" s="195"/>
      <c r="FA27640" s="195"/>
    </row>
    <row r="27641" spans="48:157">
      <c r="AV27641" s="195"/>
      <c r="AW27641" s="195"/>
      <c r="EZ27641" s="195"/>
      <c r="FA27641" s="195"/>
    </row>
    <row r="27642" spans="48:157">
      <c r="AV27642" s="195"/>
      <c r="AW27642" s="195"/>
      <c r="EZ27642" s="195"/>
      <c r="FA27642" s="195"/>
    </row>
    <row r="27643" spans="48:157">
      <c r="AV27643" s="195"/>
      <c r="AW27643" s="195"/>
      <c r="EZ27643" s="195"/>
      <c r="FA27643" s="195"/>
    </row>
    <row r="27644" spans="48:157">
      <c r="AV27644" s="195"/>
      <c r="AW27644" s="195"/>
      <c r="EZ27644" s="195"/>
      <c r="FA27644" s="195"/>
    </row>
    <row r="27645" spans="48:157">
      <c r="AV27645" s="195"/>
      <c r="AW27645" s="195"/>
      <c r="EZ27645" s="195"/>
      <c r="FA27645" s="195"/>
    </row>
    <row r="27646" spans="48:157">
      <c r="AV27646" s="195"/>
      <c r="AW27646" s="195"/>
      <c r="EZ27646" s="195"/>
      <c r="FA27646" s="195"/>
    </row>
    <row r="27647" spans="48:157">
      <c r="AV27647" s="195"/>
      <c r="AW27647" s="195"/>
      <c r="EZ27647" s="195"/>
      <c r="FA27647" s="195"/>
    </row>
    <row r="27648" spans="48:157">
      <c r="AV27648" s="195"/>
      <c r="AW27648" s="195"/>
      <c r="EZ27648" s="195"/>
      <c r="FA27648" s="195"/>
    </row>
    <row r="27649" spans="48:157">
      <c r="AV27649" s="195"/>
      <c r="AW27649" s="195"/>
      <c r="EZ27649" s="195"/>
      <c r="FA27649" s="195"/>
    </row>
    <row r="27650" spans="48:157">
      <c r="AV27650" s="195"/>
      <c r="AW27650" s="195"/>
      <c r="EZ27650" s="195"/>
      <c r="FA27650" s="195"/>
    </row>
    <row r="27651" spans="48:157">
      <c r="AV27651" s="195"/>
      <c r="AW27651" s="195"/>
      <c r="EZ27651" s="195"/>
      <c r="FA27651" s="195"/>
    </row>
    <row r="27652" spans="48:157">
      <c r="AV27652" s="195"/>
      <c r="AW27652" s="195"/>
      <c r="EZ27652" s="195"/>
      <c r="FA27652" s="195"/>
    </row>
    <row r="27653" spans="48:157">
      <c r="AV27653" s="195"/>
      <c r="AW27653" s="195"/>
      <c r="EZ27653" s="195"/>
      <c r="FA27653" s="195"/>
    </row>
    <row r="27654" spans="48:157">
      <c r="AV27654" s="195"/>
      <c r="AW27654" s="195"/>
      <c r="EZ27654" s="195"/>
      <c r="FA27654" s="195"/>
    </row>
    <row r="27655" spans="48:157">
      <c r="AV27655" s="195"/>
      <c r="AW27655" s="195"/>
      <c r="EZ27655" s="195"/>
      <c r="FA27655" s="195"/>
    </row>
    <row r="27656" spans="48:157">
      <c r="AV27656" s="195"/>
      <c r="AW27656" s="195"/>
      <c r="EZ27656" s="195"/>
      <c r="FA27656" s="195"/>
    </row>
    <row r="27657" spans="48:157">
      <c r="AV27657" s="195"/>
      <c r="AW27657" s="195"/>
      <c r="EZ27657" s="195"/>
      <c r="FA27657" s="195"/>
    </row>
    <row r="27658" spans="48:157">
      <c r="AV27658" s="195"/>
      <c r="AW27658" s="195"/>
      <c r="EZ27658" s="195"/>
      <c r="FA27658" s="195"/>
    </row>
    <row r="27659" spans="48:157">
      <c r="AV27659" s="195"/>
      <c r="AW27659" s="195"/>
      <c r="EZ27659" s="195"/>
      <c r="FA27659" s="195"/>
    </row>
    <row r="27660" spans="48:157">
      <c r="AV27660" s="195"/>
      <c r="AW27660" s="195"/>
      <c r="EZ27660" s="195"/>
      <c r="FA27660" s="195"/>
    </row>
    <row r="27661" spans="48:157">
      <c r="AV27661" s="195"/>
      <c r="AW27661" s="195"/>
      <c r="EZ27661" s="195"/>
      <c r="FA27661" s="195"/>
    </row>
    <row r="27662" spans="48:157">
      <c r="AV27662" s="195"/>
      <c r="AW27662" s="195"/>
      <c r="EZ27662" s="195"/>
      <c r="FA27662" s="195"/>
    </row>
    <row r="27663" spans="48:157">
      <c r="AV27663" s="195"/>
      <c r="AW27663" s="195"/>
      <c r="EZ27663" s="195"/>
      <c r="FA27663" s="195"/>
    </row>
    <row r="27664" spans="48:157">
      <c r="AV27664" s="195"/>
      <c r="AW27664" s="195"/>
      <c r="EZ27664" s="195"/>
      <c r="FA27664" s="195"/>
    </row>
    <row r="27665" spans="48:157">
      <c r="AV27665" s="195"/>
      <c r="AW27665" s="195"/>
      <c r="EZ27665" s="195"/>
      <c r="FA27665" s="195"/>
    </row>
    <row r="27666" spans="48:157">
      <c r="AV27666" s="195"/>
      <c r="AW27666" s="195"/>
      <c r="EZ27666" s="195"/>
      <c r="FA27666" s="195"/>
    </row>
    <row r="27667" spans="48:157">
      <c r="AV27667" s="195"/>
      <c r="AW27667" s="195"/>
      <c r="EZ27667" s="195"/>
      <c r="FA27667" s="195"/>
    </row>
    <row r="27668" spans="48:157">
      <c r="AV27668" s="195"/>
      <c r="AW27668" s="195"/>
      <c r="EZ27668" s="195"/>
      <c r="FA27668" s="195"/>
    </row>
    <row r="27669" spans="48:157">
      <c r="AV27669" s="195"/>
      <c r="AW27669" s="195"/>
      <c r="EZ27669" s="195"/>
      <c r="FA27669" s="195"/>
    </row>
    <row r="27670" spans="48:157">
      <c r="AV27670" s="195"/>
      <c r="AW27670" s="195"/>
      <c r="EZ27670" s="195"/>
      <c r="FA27670" s="195"/>
    </row>
    <row r="27671" spans="48:157">
      <c r="AV27671" s="195"/>
      <c r="AW27671" s="195"/>
      <c r="EZ27671" s="195"/>
      <c r="FA27671" s="195"/>
    </row>
    <row r="27672" spans="48:157">
      <c r="AV27672" s="195"/>
      <c r="AW27672" s="195"/>
      <c r="EZ27672" s="195"/>
      <c r="FA27672" s="195"/>
    </row>
    <row r="27673" spans="48:157">
      <c r="AV27673" s="195"/>
      <c r="AW27673" s="195"/>
      <c r="EZ27673" s="195"/>
      <c r="FA27673" s="195"/>
    </row>
    <row r="27674" spans="48:157">
      <c r="AV27674" s="195"/>
      <c r="AW27674" s="195"/>
      <c r="EZ27674" s="195"/>
      <c r="FA27674" s="195"/>
    </row>
    <row r="27675" spans="48:157">
      <c r="AV27675" s="195"/>
      <c r="AW27675" s="195"/>
      <c r="EZ27675" s="195"/>
      <c r="FA27675" s="195"/>
    </row>
    <row r="27676" spans="48:157">
      <c r="AV27676" s="195"/>
      <c r="AW27676" s="195"/>
      <c r="EZ27676" s="195"/>
      <c r="FA27676" s="195"/>
    </row>
    <row r="27677" spans="48:157">
      <c r="AV27677" s="195"/>
      <c r="AW27677" s="195"/>
      <c r="EZ27677" s="195"/>
      <c r="FA27677" s="195"/>
    </row>
    <row r="27678" spans="48:157">
      <c r="AV27678" s="195"/>
      <c r="AW27678" s="195"/>
      <c r="EZ27678" s="195"/>
      <c r="FA27678" s="195"/>
    </row>
    <row r="27679" spans="48:157">
      <c r="AV27679" s="195"/>
      <c r="AW27679" s="195"/>
      <c r="EZ27679" s="195"/>
      <c r="FA27679" s="195"/>
    </row>
    <row r="27680" spans="48:157">
      <c r="AV27680" s="195"/>
      <c r="AW27680" s="195"/>
      <c r="EZ27680" s="195"/>
      <c r="FA27680" s="195"/>
    </row>
    <row r="27681" spans="48:157">
      <c r="AV27681" s="195"/>
      <c r="AW27681" s="195"/>
      <c r="EZ27681" s="195"/>
      <c r="FA27681" s="195"/>
    </row>
    <row r="27682" spans="48:157">
      <c r="AV27682" s="195"/>
      <c r="AW27682" s="195"/>
      <c r="EZ27682" s="195"/>
      <c r="FA27682" s="195"/>
    </row>
    <row r="27683" spans="48:157">
      <c r="AV27683" s="195"/>
      <c r="AW27683" s="195"/>
      <c r="EZ27683" s="195"/>
      <c r="FA27683" s="195"/>
    </row>
    <row r="27684" spans="48:157">
      <c r="AV27684" s="195"/>
      <c r="AW27684" s="195"/>
      <c r="EZ27684" s="195"/>
      <c r="FA27684" s="195"/>
    </row>
    <row r="27685" spans="48:157">
      <c r="AV27685" s="195"/>
      <c r="AW27685" s="195"/>
      <c r="EZ27685" s="195"/>
      <c r="FA27685" s="195"/>
    </row>
    <row r="27686" spans="48:157">
      <c r="AV27686" s="195"/>
      <c r="AW27686" s="195"/>
      <c r="EZ27686" s="195"/>
      <c r="FA27686" s="195"/>
    </row>
    <row r="27687" spans="48:157">
      <c r="AV27687" s="195"/>
      <c r="AW27687" s="195"/>
      <c r="EZ27687" s="195"/>
      <c r="FA27687" s="195"/>
    </row>
    <row r="27688" spans="48:157">
      <c r="AV27688" s="195"/>
      <c r="AW27688" s="195"/>
      <c r="EZ27688" s="195"/>
      <c r="FA27688" s="195"/>
    </row>
    <row r="27689" spans="48:157">
      <c r="AV27689" s="195"/>
      <c r="AW27689" s="195"/>
      <c r="EZ27689" s="195"/>
      <c r="FA27689" s="195"/>
    </row>
    <row r="27690" spans="48:157">
      <c r="AV27690" s="195"/>
      <c r="AW27690" s="195"/>
      <c r="EZ27690" s="195"/>
      <c r="FA27690" s="195"/>
    </row>
    <row r="27691" spans="48:157">
      <c r="AV27691" s="195"/>
      <c r="AW27691" s="195"/>
      <c r="EZ27691" s="195"/>
      <c r="FA27691" s="195"/>
    </row>
    <row r="27692" spans="48:157">
      <c r="AV27692" s="195"/>
      <c r="AW27692" s="195"/>
      <c r="EZ27692" s="195"/>
      <c r="FA27692" s="195"/>
    </row>
    <row r="27693" spans="48:157">
      <c r="AV27693" s="195"/>
      <c r="AW27693" s="195"/>
      <c r="EZ27693" s="195"/>
      <c r="FA27693" s="195"/>
    </row>
    <row r="27694" spans="48:157">
      <c r="AV27694" s="195"/>
      <c r="AW27694" s="195"/>
      <c r="EZ27694" s="195"/>
      <c r="FA27694" s="195"/>
    </row>
    <row r="27695" spans="48:157">
      <c r="AV27695" s="195"/>
      <c r="AW27695" s="195"/>
      <c r="EZ27695" s="195"/>
      <c r="FA27695" s="195"/>
    </row>
    <row r="27696" spans="48:157">
      <c r="AV27696" s="195"/>
      <c r="AW27696" s="195"/>
      <c r="EZ27696" s="195"/>
      <c r="FA27696" s="195"/>
    </row>
    <row r="27697" spans="48:157">
      <c r="AV27697" s="195"/>
      <c r="AW27697" s="195"/>
      <c r="EZ27697" s="195"/>
      <c r="FA27697" s="195"/>
    </row>
    <row r="27698" spans="48:157">
      <c r="AV27698" s="195"/>
      <c r="AW27698" s="195"/>
      <c r="EZ27698" s="195"/>
      <c r="FA27698" s="195"/>
    </row>
    <row r="27699" spans="48:157">
      <c r="AV27699" s="195"/>
      <c r="AW27699" s="195"/>
      <c r="EZ27699" s="195"/>
      <c r="FA27699" s="195"/>
    </row>
    <row r="27700" spans="48:157">
      <c r="AV27700" s="195"/>
      <c r="AW27700" s="195"/>
      <c r="EZ27700" s="195"/>
      <c r="FA27700" s="195"/>
    </row>
    <row r="27701" spans="48:157">
      <c r="AV27701" s="195"/>
      <c r="AW27701" s="195"/>
      <c r="EZ27701" s="195"/>
      <c r="FA27701" s="195"/>
    </row>
    <row r="27702" spans="48:157">
      <c r="AV27702" s="195"/>
      <c r="AW27702" s="195"/>
      <c r="EZ27702" s="195"/>
      <c r="FA27702" s="195"/>
    </row>
    <row r="27703" spans="48:157">
      <c r="AV27703" s="195"/>
      <c r="AW27703" s="195"/>
      <c r="EZ27703" s="195"/>
      <c r="FA27703" s="195"/>
    </row>
    <row r="27704" spans="48:157">
      <c r="AV27704" s="195"/>
      <c r="AW27704" s="195"/>
      <c r="EZ27704" s="195"/>
      <c r="FA27704" s="195"/>
    </row>
    <row r="27705" spans="48:157">
      <c r="AV27705" s="195"/>
      <c r="AW27705" s="195"/>
      <c r="EZ27705" s="195"/>
      <c r="FA27705" s="195"/>
    </row>
    <row r="27706" spans="48:157">
      <c r="AV27706" s="195"/>
      <c r="AW27706" s="195"/>
      <c r="EZ27706" s="195"/>
      <c r="FA27706" s="195"/>
    </row>
    <row r="27707" spans="48:157">
      <c r="AV27707" s="195"/>
      <c r="AW27707" s="195"/>
      <c r="EZ27707" s="195"/>
      <c r="FA27707" s="195"/>
    </row>
    <row r="27708" spans="48:157">
      <c r="AV27708" s="195"/>
      <c r="AW27708" s="195"/>
      <c r="EZ27708" s="195"/>
      <c r="FA27708" s="195"/>
    </row>
    <row r="27709" spans="48:157">
      <c r="AV27709" s="195"/>
      <c r="AW27709" s="195"/>
      <c r="EZ27709" s="195"/>
      <c r="FA27709" s="195"/>
    </row>
    <row r="27710" spans="48:157">
      <c r="AV27710" s="195"/>
      <c r="AW27710" s="195"/>
      <c r="EZ27710" s="195"/>
      <c r="FA27710" s="195"/>
    </row>
    <row r="27711" spans="48:157">
      <c r="AV27711" s="195"/>
      <c r="AW27711" s="195"/>
      <c r="EZ27711" s="195"/>
      <c r="FA27711" s="195"/>
    </row>
    <row r="27712" spans="48:157">
      <c r="AV27712" s="195"/>
      <c r="AW27712" s="195"/>
      <c r="EZ27712" s="195"/>
      <c r="FA27712" s="195"/>
    </row>
    <row r="27713" spans="48:157">
      <c r="AV27713" s="195"/>
      <c r="AW27713" s="195"/>
      <c r="EZ27713" s="195"/>
      <c r="FA27713" s="195"/>
    </row>
    <row r="27714" spans="48:157">
      <c r="AV27714" s="195"/>
      <c r="AW27714" s="195"/>
      <c r="EZ27714" s="195"/>
      <c r="FA27714" s="195"/>
    </row>
    <row r="27715" spans="48:157">
      <c r="AV27715" s="195"/>
      <c r="AW27715" s="195"/>
      <c r="EZ27715" s="195"/>
      <c r="FA27715" s="195"/>
    </row>
    <row r="27716" spans="48:157">
      <c r="AV27716" s="195"/>
      <c r="AW27716" s="195"/>
      <c r="EZ27716" s="195"/>
      <c r="FA27716" s="195"/>
    </row>
    <row r="27717" spans="48:157">
      <c r="AV27717" s="195"/>
      <c r="AW27717" s="195"/>
      <c r="EZ27717" s="195"/>
      <c r="FA27717" s="195"/>
    </row>
    <row r="27718" spans="48:157">
      <c r="AV27718" s="195"/>
      <c r="AW27718" s="195"/>
      <c r="EZ27718" s="195"/>
      <c r="FA27718" s="195"/>
    </row>
    <row r="27719" spans="48:157">
      <c r="AV27719" s="195"/>
      <c r="AW27719" s="195"/>
      <c r="EZ27719" s="195"/>
      <c r="FA27719" s="195"/>
    </row>
    <row r="27720" spans="48:157">
      <c r="AV27720" s="195"/>
      <c r="AW27720" s="195"/>
      <c r="EZ27720" s="195"/>
      <c r="FA27720" s="195"/>
    </row>
    <row r="27721" spans="48:157">
      <c r="AV27721" s="195"/>
      <c r="AW27721" s="195"/>
      <c r="EZ27721" s="195"/>
      <c r="FA27721" s="195"/>
    </row>
    <row r="27722" spans="48:157">
      <c r="AV27722" s="195"/>
      <c r="AW27722" s="195"/>
      <c r="EZ27722" s="195"/>
      <c r="FA27722" s="195"/>
    </row>
    <row r="27723" spans="48:157">
      <c r="AV27723" s="195"/>
      <c r="AW27723" s="195"/>
      <c r="EZ27723" s="195"/>
      <c r="FA27723" s="195"/>
    </row>
    <row r="27724" spans="48:157">
      <c r="AV27724" s="195"/>
      <c r="AW27724" s="195"/>
      <c r="EZ27724" s="195"/>
      <c r="FA27724" s="195"/>
    </row>
    <row r="27725" spans="48:157">
      <c r="AV27725" s="195"/>
      <c r="AW27725" s="195"/>
      <c r="EZ27725" s="195"/>
      <c r="FA27725" s="195"/>
    </row>
    <row r="27726" spans="48:157">
      <c r="AV27726" s="195"/>
      <c r="AW27726" s="195"/>
      <c r="EZ27726" s="195"/>
      <c r="FA27726" s="195"/>
    </row>
    <row r="27727" spans="48:157">
      <c r="AV27727" s="195"/>
      <c r="AW27727" s="195"/>
      <c r="EZ27727" s="195"/>
      <c r="FA27727" s="195"/>
    </row>
    <row r="27728" spans="48:157">
      <c r="AV27728" s="195"/>
      <c r="AW27728" s="195"/>
      <c r="EZ27728" s="195"/>
      <c r="FA27728" s="195"/>
    </row>
    <row r="27729" spans="48:157">
      <c r="AV27729" s="195"/>
      <c r="AW27729" s="195"/>
      <c r="EZ27729" s="195"/>
      <c r="FA27729" s="195"/>
    </row>
    <row r="27730" spans="48:157">
      <c r="AV27730" s="195"/>
      <c r="AW27730" s="195"/>
      <c r="EZ27730" s="195"/>
      <c r="FA27730" s="195"/>
    </row>
    <row r="27731" spans="48:157">
      <c r="AV27731" s="195"/>
      <c r="AW27731" s="195"/>
      <c r="EZ27731" s="195"/>
      <c r="FA27731" s="195"/>
    </row>
    <row r="27732" spans="48:157">
      <c r="AV27732" s="195"/>
      <c r="AW27732" s="195"/>
      <c r="EZ27732" s="195"/>
      <c r="FA27732" s="195"/>
    </row>
    <row r="27733" spans="48:157">
      <c r="AV27733" s="195"/>
      <c r="AW27733" s="195"/>
      <c r="EZ27733" s="195"/>
      <c r="FA27733" s="195"/>
    </row>
    <row r="27734" spans="48:157">
      <c r="AV27734" s="195"/>
      <c r="AW27734" s="195"/>
      <c r="EZ27734" s="195"/>
      <c r="FA27734" s="195"/>
    </row>
    <row r="27735" spans="48:157">
      <c r="AV27735" s="195"/>
      <c r="AW27735" s="195"/>
      <c r="EZ27735" s="195"/>
      <c r="FA27735" s="195"/>
    </row>
    <row r="27736" spans="48:157">
      <c r="AV27736" s="195"/>
      <c r="AW27736" s="195"/>
      <c r="EZ27736" s="195"/>
      <c r="FA27736" s="195"/>
    </row>
    <row r="27737" spans="48:157">
      <c r="AV27737" s="195"/>
      <c r="AW27737" s="195"/>
      <c r="EZ27737" s="195"/>
      <c r="FA27737" s="195"/>
    </row>
    <row r="27738" spans="48:157">
      <c r="AV27738" s="195"/>
      <c r="AW27738" s="195"/>
      <c r="EZ27738" s="195"/>
      <c r="FA27738" s="195"/>
    </row>
    <row r="27739" spans="48:157">
      <c r="AV27739" s="195"/>
      <c r="AW27739" s="195"/>
      <c r="EZ27739" s="195"/>
      <c r="FA27739" s="195"/>
    </row>
    <row r="27740" spans="48:157">
      <c r="AV27740" s="195"/>
      <c r="AW27740" s="195"/>
      <c r="EZ27740" s="195"/>
      <c r="FA27740" s="195"/>
    </row>
    <row r="27741" spans="48:157">
      <c r="AV27741" s="195"/>
      <c r="AW27741" s="195"/>
      <c r="EZ27741" s="195"/>
      <c r="FA27741" s="195"/>
    </row>
    <row r="27742" spans="48:157">
      <c r="AV27742" s="195"/>
      <c r="AW27742" s="195"/>
      <c r="EZ27742" s="195"/>
      <c r="FA27742" s="195"/>
    </row>
    <row r="27743" spans="48:157">
      <c r="AV27743" s="195"/>
      <c r="AW27743" s="195"/>
      <c r="EZ27743" s="195"/>
      <c r="FA27743" s="195"/>
    </row>
    <row r="27744" spans="48:157">
      <c r="AV27744" s="195"/>
      <c r="AW27744" s="195"/>
      <c r="EZ27744" s="195"/>
      <c r="FA27744" s="195"/>
    </row>
    <row r="27745" spans="48:157">
      <c r="AV27745" s="195"/>
      <c r="AW27745" s="195"/>
      <c r="EZ27745" s="195"/>
      <c r="FA27745" s="195"/>
    </row>
    <row r="27746" spans="48:157">
      <c r="AV27746" s="195"/>
      <c r="AW27746" s="195"/>
      <c r="EZ27746" s="195"/>
      <c r="FA27746" s="195"/>
    </row>
    <row r="27747" spans="48:157">
      <c r="AV27747" s="195"/>
      <c r="AW27747" s="195"/>
      <c r="EZ27747" s="195"/>
      <c r="FA27747" s="195"/>
    </row>
    <row r="27748" spans="48:157">
      <c r="AV27748" s="195"/>
      <c r="AW27748" s="195"/>
      <c r="EZ27748" s="195"/>
      <c r="FA27748" s="195"/>
    </row>
    <row r="27749" spans="48:157">
      <c r="AV27749" s="195"/>
      <c r="AW27749" s="195"/>
      <c r="EZ27749" s="195"/>
      <c r="FA27749" s="195"/>
    </row>
    <row r="27750" spans="48:157">
      <c r="AV27750" s="195"/>
      <c r="AW27750" s="195"/>
      <c r="EZ27750" s="195"/>
      <c r="FA27750" s="195"/>
    </row>
    <row r="27751" spans="48:157">
      <c r="AV27751" s="195"/>
      <c r="AW27751" s="195"/>
      <c r="EZ27751" s="195"/>
      <c r="FA27751" s="195"/>
    </row>
    <row r="27752" spans="48:157">
      <c r="AV27752" s="195"/>
      <c r="AW27752" s="195"/>
      <c r="EZ27752" s="195"/>
      <c r="FA27752" s="195"/>
    </row>
    <row r="27753" spans="48:157">
      <c r="AV27753" s="195"/>
      <c r="AW27753" s="195"/>
      <c r="EZ27753" s="195"/>
      <c r="FA27753" s="195"/>
    </row>
    <row r="27754" spans="48:157">
      <c r="AV27754" s="195"/>
      <c r="AW27754" s="195"/>
      <c r="EZ27754" s="195"/>
      <c r="FA27754" s="195"/>
    </row>
    <row r="27755" spans="48:157">
      <c r="AV27755" s="195"/>
      <c r="AW27755" s="195"/>
      <c r="EZ27755" s="195"/>
      <c r="FA27755" s="195"/>
    </row>
    <row r="27756" spans="48:157">
      <c r="AV27756" s="195"/>
      <c r="AW27756" s="195"/>
      <c r="EZ27756" s="195"/>
      <c r="FA27756" s="195"/>
    </row>
    <row r="27757" spans="48:157">
      <c r="AV27757" s="195"/>
      <c r="AW27757" s="195"/>
      <c r="EZ27757" s="195"/>
      <c r="FA27757" s="195"/>
    </row>
    <row r="27758" spans="48:157">
      <c r="AV27758" s="195"/>
      <c r="AW27758" s="195"/>
      <c r="EZ27758" s="195"/>
      <c r="FA27758" s="195"/>
    </row>
    <row r="27759" spans="48:157">
      <c r="AV27759" s="195"/>
      <c r="AW27759" s="195"/>
      <c r="EZ27759" s="195"/>
      <c r="FA27759" s="195"/>
    </row>
    <row r="27760" spans="48:157">
      <c r="AV27760" s="195"/>
      <c r="AW27760" s="195"/>
      <c r="EZ27760" s="195"/>
      <c r="FA27760" s="195"/>
    </row>
    <row r="27761" spans="48:157">
      <c r="AV27761" s="195"/>
      <c r="AW27761" s="195"/>
      <c r="EZ27761" s="195"/>
      <c r="FA27761" s="195"/>
    </row>
    <row r="27762" spans="48:157">
      <c r="AV27762" s="195"/>
      <c r="AW27762" s="195"/>
      <c r="EZ27762" s="195"/>
      <c r="FA27762" s="195"/>
    </row>
    <row r="27763" spans="48:157">
      <c r="AV27763" s="195"/>
      <c r="AW27763" s="195"/>
      <c r="EZ27763" s="195"/>
      <c r="FA27763" s="195"/>
    </row>
    <row r="27764" spans="48:157">
      <c r="AV27764" s="195"/>
      <c r="AW27764" s="195"/>
      <c r="EZ27764" s="195"/>
      <c r="FA27764" s="195"/>
    </row>
    <row r="27765" spans="48:157">
      <c r="AV27765" s="195"/>
      <c r="AW27765" s="195"/>
      <c r="EZ27765" s="195"/>
      <c r="FA27765" s="195"/>
    </row>
    <row r="27766" spans="48:157">
      <c r="AV27766" s="195"/>
      <c r="AW27766" s="195"/>
      <c r="EZ27766" s="195"/>
      <c r="FA27766" s="195"/>
    </row>
    <row r="27767" spans="48:157">
      <c r="AV27767" s="195"/>
      <c r="AW27767" s="195"/>
      <c r="EZ27767" s="195"/>
      <c r="FA27767" s="195"/>
    </row>
    <row r="27768" spans="48:157">
      <c r="AV27768" s="195"/>
      <c r="AW27768" s="195"/>
      <c r="EZ27768" s="195"/>
      <c r="FA27768" s="195"/>
    </row>
    <row r="27769" spans="48:157">
      <c r="AV27769" s="195"/>
      <c r="AW27769" s="195"/>
      <c r="EZ27769" s="195"/>
      <c r="FA27769" s="195"/>
    </row>
    <row r="27770" spans="48:157">
      <c r="AV27770" s="195"/>
      <c r="AW27770" s="195"/>
      <c r="EZ27770" s="195"/>
      <c r="FA27770" s="195"/>
    </row>
    <row r="27771" spans="48:157">
      <c r="AV27771" s="195"/>
      <c r="AW27771" s="195"/>
      <c r="EZ27771" s="195"/>
      <c r="FA27771" s="195"/>
    </row>
    <row r="27772" spans="48:157">
      <c r="AV27772" s="195"/>
      <c r="AW27772" s="195"/>
      <c r="EZ27772" s="195"/>
      <c r="FA27772" s="195"/>
    </row>
    <row r="27773" spans="48:157">
      <c r="AV27773" s="195"/>
      <c r="AW27773" s="195"/>
      <c r="EZ27773" s="195"/>
      <c r="FA27773" s="195"/>
    </row>
    <row r="27774" spans="48:157">
      <c r="AV27774" s="195"/>
      <c r="AW27774" s="195"/>
      <c r="EZ27774" s="195"/>
      <c r="FA27774" s="195"/>
    </row>
    <row r="27775" spans="48:157">
      <c r="AV27775" s="195"/>
      <c r="AW27775" s="195"/>
      <c r="EZ27775" s="195"/>
      <c r="FA27775" s="195"/>
    </row>
    <row r="27776" spans="48:157">
      <c r="AV27776" s="195"/>
      <c r="AW27776" s="195"/>
      <c r="EZ27776" s="195"/>
      <c r="FA27776" s="195"/>
    </row>
    <row r="27777" spans="48:157">
      <c r="AV27777" s="195"/>
      <c r="AW27777" s="195"/>
      <c r="EZ27777" s="195"/>
      <c r="FA27777" s="195"/>
    </row>
    <row r="27778" spans="48:157">
      <c r="AV27778" s="195"/>
      <c r="AW27778" s="195"/>
      <c r="EZ27778" s="195"/>
      <c r="FA27778" s="195"/>
    </row>
    <row r="27779" spans="48:157">
      <c r="AV27779" s="195"/>
      <c r="AW27779" s="195"/>
      <c r="EZ27779" s="195"/>
      <c r="FA27779" s="195"/>
    </row>
    <row r="27780" spans="48:157">
      <c r="AV27780" s="195"/>
      <c r="AW27780" s="195"/>
      <c r="EZ27780" s="195"/>
      <c r="FA27780" s="195"/>
    </row>
    <row r="27781" spans="48:157">
      <c r="AV27781" s="195"/>
      <c r="AW27781" s="195"/>
      <c r="EZ27781" s="195"/>
      <c r="FA27781" s="195"/>
    </row>
    <row r="27782" spans="48:157">
      <c r="AV27782" s="195"/>
      <c r="AW27782" s="195"/>
      <c r="EZ27782" s="195"/>
      <c r="FA27782" s="195"/>
    </row>
    <row r="27783" spans="48:157">
      <c r="AV27783" s="195"/>
      <c r="AW27783" s="195"/>
      <c r="EZ27783" s="195"/>
      <c r="FA27783" s="195"/>
    </row>
    <row r="27784" spans="48:157">
      <c r="AV27784" s="195"/>
      <c r="AW27784" s="195"/>
      <c r="EZ27784" s="195"/>
      <c r="FA27784" s="195"/>
    </row>
    <row r="27785" spans="48:157">
      <c r="AV27785" s="195"/>
      <c r="AW27785" s="195"/>
      <c r="EZ27785" s="195"/>
      <c r="FA27785" s="195"/>
    </row>
    <row r="27786" spans="48:157">
      <c r="AV27786" s="195"/>
      <c r="AW27786" s="195"/>
      <c r="EZ27786" s="195"/>
      <c r="FA27786" s="195"/>
    </row>
    <row r="27787" spans="48:157">
      <c r="AV27787" s="195"/>
      <c r="AW27787" s="195"/>
      <c r="EZ27787" s="195"/>
      <c r="FA27787" s="195"/>
    </row>
    <row r="27788" spans="48:157">
      <c r="AV27788" s="195"/>
      <c r="AW27788" s="195"/>
      <c r="EZ27788" s="195"/>
      <c r="FA27788" s="195"/>
    </row>
    <row r="27789" spans="48:157">
      <c r="AV27789" s="195"/>
      <c r="AW27789" s="195"/>
      <c r="EZ27789" s="195"/>
      <c r="FA27789" s="195"/>
    </row>
    <row r="27790" spans="48:157">
      <c r="AV27790" s="195"/>
      <c r="AW27790" s="195"/>
      <c r="EZ27790" s="195"/>
      <c r="FA27790" s="195"/>
    </row>
    <row r="27791" spans="48:157">
      <c r="AV27791" s="195"/>
      <c r="AW27791" s="195"/>
      <c r="EZ27791" s="195"/>
      <c r="FA27791" s="195"/>
    </row>
    <row r="27792" spans="48:157">
      <c r="AV27792" s="195"/>
      <c r="AW27792" s="195"/>
      <c r="EZ27792" s="195"/>
      <c r="FA27792" s="195"/>
    </row>
    <row r="27793" spans="48:157">
      <c r="AV27793" s="195"/>
      <c r="AW27793" s="195"/>
      <c r="EZ27793" s="195"/>
      <c r="FA27793" s="195"/>
    </row>
    <row r="27794" spans="48:157">
      <c r="AV27794" s="195"/>
      <c r="AW27794" s="195"/>
      <c r="EZ27794" s="195"/>
      <c r="FA27794" s="195"/>
    </row>
    <row r="27795" spans="48:157">
      <c r="AV27795" s="195"/>
      <c r="AW27795" s="195"/>
      <c r="EZ27795" s="195"/>
      <c r="FA27795" s="195"/>
    </row>
    <row r="27796" spans="48:157">
      <c r="AV27796" s="195"/>
      <c r="AW27796" s="195"/>
      <c r="EZ27796" s="195"/>
      <c r="FA27796" s="195"/>
    </row>
    <row r="27797" spans="48:157">
      <c r="AV27797" s="195"/>
      <c r="AW27797" s="195"/>
      <c r="EZ27797" s="195"/>
      <c r="FA27797" s="195"/>
    </row>
    <row r="27798" spans="48:157">
      <c r="AV27798" s="195"/>
      <c r="AW27798" s="195"/>
      <c r="EZ27798" s="195"/>
      <c r="FA27798" s="195"/>
    </row>
    <row r="27799" spans="48:157">
      <c r="AV27799" s="195"/>
      <c r="AW27799" s="195"/>
      <c r="EZ27799" s="195"/>
      <c r="FA27799" s="195"/>
    </row>
    <row r="27800" spans="48:157">
      <c r="AV27800" s="195"/>
      <c r="AW27800" s="195"/>
      <c r="EZ27800" s="195"/>
      <c r="FA27800" s="195"/>
    </row>
    <row r="27801" spans="48:157">
      <c r="AV27801" s="195"/>
      <c r="AW27801" s="195"/>
      <c r="EZ27801" s="195"/>
      <c r="FA27801" s="195"/>
    </row>
    <row r="27802" spans="48:157">
      <c r="AV27802" s="195"/>
      <c r="AW27802" s="195"/>
      <c r="EZ27802" s="195"/>
      <c r="FA27802" s="195"/>
    </row>
    <row r="27803" spans="48:157">
      <c r="AV27803" s="195"/>
      <c r="AW27803" s="195"/>
      <c r="EZ27803" s="195"/>
      <c r="FA27803" s="195"/>
    </row>
    <row r="27804" spans="48:157">
      <c r="AV27804" s="195"/>
      <c r="AW27804" s="195"/>
      <c r="EZ27804" s="195"/>
      <c r="FA27804" s="195"/>
    </row>
    <row r="27805" spans="48:157">
      <c r="AV27805" s="195"/>
      <c r="AW27805" s="195"/>
      <c r="EZ27805" s="195"/>
      <c r="FA27805" s="195"/>
    </row>
    <row r="27806" spans="48:157">
      <c r="AV27806" s="195"/>
      <c r="AW27806" s="195"/>
      <c r="EZ27806" s="195"/>
      <c r="FA27806" s="195"/>
    </row>
    <row r="27807" spans="48:157">
      <c r="AV27807" s="195"/>
      <c r="AW27807" s="195"/>
      <c r="EZ27807" s="195"/>
      <c r="FA27807" s="195"/>
    </row>
    <row r="27808" spans="48:157">
      <c r="AV27808" s="195"/>
      <c r="AW27808" s="195"/>
      <c r="EZ27808" s="195"/>
      <c r="FA27808" s="195"/>
    </row>
    <row r="27809" spans="48:157">
      <c r="AV27809" s="195"/>
      <c r="AW27809" s="195"/>
      <c r="EZ27809" s="195"/>
      <c r="FA27809" s="195"/>
    </row>
    <row r="27810" spans="48:157">
      <c r="AV27810" s="195"/>
      <c r="AW27810" s="195"/>
      <c r="EZ27810" s="195"/>
      <c r="FA27810" s="195"/>
    </row>
    <row r="27811" spans="48:157">
      <c r="AV27811" s="195"/>
      <c r="AW27811" s="195"/>
      <c r="EZ27811" s="195"/>
      <c r="FA27811" s="195"/>
    </row>
    <row r="27812" spans="48:157">
      <c r="AV27812" s="195"/>
      <c r="AW27812" s="195"/>
      <c r="EZ27812" s="195"/>
      <c r="FA27812" s="195"/>
    </row>
    <row r="27813" spans="48:157">
      <c r="AV27813" s="195"/>
      <c r="AW27813" s="195"/>
      <c r="EZ27813" s="195"/>
      <c r="FA27813" s="195"/>
    </row>
    <row r="27814" spans="48:157">
      <c r="AV27814" s="195"/>
      <c r="AW27814" s="195"/>
      <c r="EZ27814" s="195"/>
      <c r="FA27814" s="195"/>
    </row>
    <row r="27815" spans="48:157">
      <c r="AV27815" s="195"/>
      <c r="AW27815" s="195"/>
      <c r="EZ27815" s="195"/>
      <c r="FA27815" s="195"/>
    </row>
    <row r="27816" spans="48:157">
      <c r="AV27816" s="195"/>
      <c r="AW27816" s="195"/>
      <c r="EZ27816" s="195"/>
      <c r="FA27816" s="195"/>
    </row>
    <row r="27817" spans="48:157">
      <c r="AV27817" s="195"/>
      <c r="AW27817" s="195"/>
      <c r="EZ27817" s="195"/>
      <c r="FA27817" s="195"/>
    </row>
    <row r="27818" spans="48:157">
      <c r="AV27818" s="195"/>
      <c r="AW27818" s="195"/>
      <c r="EZ27818" s="195"/>
      <c r="FA27818" s="195"/>
    </row>
    <row r="27819" spans="48:157">
      <c r="AV27819" s="195"/>
      <c r="AW27819" s="195"/>
      <c r="EZ27819" s="195"/>
      <c r="FA27819" s="195"/>
    </row>
    <row r="27820" spans="48:157">
      <c r="AV27820" s="195"/>
      <c r="AW27820" s="195"/>
      <c r="EZ27820" s="195"/>
      <c r="FA27820" s="195"/>
    </row>
    <row r="27821" spans="48:157">
      <c r="AV27821" s="195"/>
      <c r="AW27821" s="195"/>
      <c r="EZ27821" s="195"/>
      <c r="FA27821" s="195"/>
    </row>
    <row r="27822" spans="48:157">
      <c r="AV27822" s="195"/>
      <c r="AW27822" s="195"/>
      <c r="EZ27822" s="195"/>
      <c r="FA27822" s="195"/>
    </row>
    <row r="27823" spans="48:157">
      <c r="AV27823" s="195"/>
      <c r="AW27823" s="195"/>
      <c r="EZ27823" s="195"/>
      <c r="FA27823" s="195"/>
    </row>
    <row r="27824" spans="48:157">
      <c r="AV27824" s="195"/>
      <c r="AW27824" s="195"/>
      <c r="EZ27824" s="195"/>
      <c r="FA27824" s="195"/>
    </row>
    <row r="27825" spans="48:157">
      <c r="AV27825" s="195"/>
      <c r="AW27825" s="195"/>
      <c r="EZ27825" s="195"/>
      <c r="FA27825" s="195"/>
    </row>
    <row r="27826" spans="48:157">
      <c r="AV27826" s="195"/>
      <c r="AW27826" s="195"/>
      <c r="EZ27826" s="195"/>
      <c r="FA27826" s="195"/>
    </row>
    <row r="27827" spans="48:157">
      <c r="AV27827" s="195"/>
      <c r="AW27827" s="195"/>
      <c r="EZ27827" s="195"/>
      <c r="FA27827" s="195"/>
    </row>
    <row r="27828" spans="48:157">
      <c r="AV27828" s="195"/>
      <c r="AW27828" s="195"/>
      <c r="EZ27828" s="195"/>
      <c r="FA27828" s="195"/>
    </row>
    <row r="27829" spans="48:157">
      <c r="AV27829" s="195"/>
      <c r="AW27829" s="195"/>
      <c r="EZ27829" s="195"/>
      <c r="FA27829" s="195"/>
    </row>
    <row r="27830" spans="48:157">
      <c r="AV27830" s="195"/>
      <c r="AW27830" s="195"/>
      <c r="EZ27830" s="195"/>
      <c r="FA27830" s="195"/>
    </row>
    <row r="27831" spans="48:157">
      <c r="AV27831" s="195"/>
      <c r="AW27831" s="195"/>
      <c r="EZ27831" s="195"/>
      <c r="FA27831" s="195"/>
    </row>
    <row r="27832" spans="48:157">
      <c r="AV27832" s="195"/>
      <c r="AW27832" s="195"/>
      <c r="EZ27832" s="195"/>
      <c r="FA27832" s="195"/>
    </row>
    <row r="27833" spans="48:157">
      <c r="AV27833" s="195"/>
      <c r="AW27833" s="195"/>
      <c r="EZ27833" s="195"/>
      <c r="FA27833" s="195"/>
    </row>
    <row r="27834" spans="48:157">
      <c r="AV27834" s="195"/>
      <c r="AW27834" s="195"/>
      <c r="EZ27834" s="195"/>
      <c r="FA27834" s="195"/>
    </row>
    <row r="27835" spans="48:157">
      <c r="AV27835" s="195"/>
      <c r="AW27835" s="195"/>
      <c r="EZ27835" s="195"/>
      <c r="FA27835" s="195"/>
    </row>
    <row r="27836" spans="48:157">
      <c r="AV27836" s="195"/>
      <c r="AW27836" s="195"/>
      <c r="EZ27836" s="195"/>
      <c r="FA27836" s="195"/>
    </row>
    <row r="27837" spans="48:157">
      <c r="AV27837" s="195"/>
      <c r="AW27837" s="195"/>
      <c r="EZ27837" s="195"/>
      <c r="FA27837" s="195"/>
    </row>
    <row r="27838" spans="48:157">
      <c r="AV27838" s="195"/>
      <c r="AW27838" s="195"/>
      <c r="EZ27838" s="195"/>
      <c r="FA27838" s="195"/>
    </row>
    <row r="27839" spans="48:157">
      <c r="AV27839" s="195"/>
      <c r="AW27839" s="195"/>
      <c r="EZ27839" s="195"/>
      <c r="FA27839" s="195"/>
    </row>
    <row r="27840" spans="48:157">
      <c r="AV27840" s="195"/>
      <c r="AW27840" s="195"/>
      <c r="EZ27840" s="195"/>
      <c r="FA27840" s="195"/>
    </row>
    <row r="27841" spans="48:157">
      <c r="AV27841" s="195"/>
      <c r="AW27841" s="195"/>
      <c r="EZ27841" s="195"/>
      <c r="FA27841" s="195"/>
    </row>
    <row r="27842" spans="48:157">
      <c r="AV27842" s="195"/>
      <c r="AW27842" s="195"/>
      <c r="EZ27842" s="195"/>
      <c r="FA27842" s="195"/>
    </row>
    <row r="27843" spans="48:157">
      <c r="AV27843" s="195"/>
      <c r="AW27843" s="195"/>
      <c r="EZ27843" s="195"/>
      <c r="FA27843" s="195"/>
    </row>
    <row r="27844" spans="48:157">
      <c r="AV27844" s="195"/>
      <c r="AW27844" s="195"/>
      <c r="EZ27844" s="195"/>
      <c r="FA27844" s="195"/>
    </row>
    <row r="27845" spans="48:157">
      <c r="AV27845" s="195"/>
      <c r="AW27845" s="195"/>
      <c r="EZ27845" s="195"/>
      <c r="FA27845" s="195"/>
    </row>
    <row r="27846" spans="48:157">
      <c r="AV27846" s="195"/>
      <c r="AW27846" s="195"/>
      <c r="EZ27846" s="195"/>
      <c r="FA27846" s="195"/>
    </row>
    <row r="27847" spans="48:157">
      <c r="AV27847" s="195"/>
      <c r="AW27847" s="195"/>
      <c r="EZ27847" s="195"/>
      <c r="FA27847" s="195"/>
    </row>
    <row r="27848" spans="48:157">
      <c r="AV27848" s="195"/>
      <c r="AW27848" s="195"/>
      <c r="EZ27848" s="195"/>
      <c r="FA27848" s="195"/>
    </row>
    <row r="27849" spans="48:157">
      <c r="AV27849" s="195"/>
      <c r="AW27849" s="195"/>
      <c r="EZ27849" s="195"/>
      <c r="FA27849" s="195"/>
    </row>
    <row r="27850" spans="48:157">
      <c r="AV27850" s="195"/>
      <c r="AW27850" s="195"/>
      <c r="EZ27850" s="195"/>
      <c r="FA27850" s="195"/>
    </row>
    <row r="27851" spans="48:157">
      <c r="AV27851" s="195"/>
      <c r="AW27851" s="195"/>
      <c r="EZ27851" s="195"/>
      <c r="FA27851" s="195"/>
    </row>
    <row r="27852" spans="48:157">
      <c r="AV27852" s="195"/>
      <c r="AW27852" s="195"/>
      <c r="EZ27852" s="195"/>
      <c r="FA27852" s="195"/>
    </row>
    <row r="27853" spans="48:157">
      <c r="AV27853" s="195"/>
      <c r="AW27853" s="195"/>
      <c r="EZ27853" s="195"/>
      <c r="FA27853" s="195"/>
    </row>
    <row r="27854" spans="48:157">
      <c r="AV27854" s="195"/>
      <c r="AW27854" s="195"/>
      <c r="EZ27854" s="195"/>
      <c r="FA27854" s="195"/>
    </row>
    <row r="27855" spans="48:157">
      <c r="AV27855" s="195"/>
      <c r="AW27855" s="195"/>
      <c r="EZ27855" s="195"/>
      <c r="FA27855" s="195"/>
    </row>
    <row r="27856" spans="48:157">
      <c r="AV27856" s="195"/>
      <c r="AW27856" s="195"/>
      <c r="EZ27856" s="195"/>
      <c r="FA27856" s="195"/>
    </row>
    <row r="27857" spans="48:157">
      <c r="AV27857" s="195"/>
      <c r="AW27857" s="195"/>
      <c r="EZ27857" s="195"/>
      <c r="FA27857" s="195"/>
    </row>
    <row r="27858" spans="48:157">
      <c r="AV27858" s="195"/>
      <c r="AW27858" s="195"/>
      <c r="EZ27858" s="195"/>
      <c r="FA27858" s="195"/>
    </row>
    <row r="27859" spans="48:157">
      <c r="AV27859" s="195"/>
      <c r="AW27859" s="195"/>
      <c r="EZ27859" s="195"/>
      <c r="FA27859" s="195"/>
    </row>
    <row r="27860" spans="48:157">
      <c r="AV27860" s="195"/>
      <c r="AW27860" s="195"/>
      <c r="EZ27860" s="195"/>
      <c r="FA27860" s="195"/>
    </row>
    <row r="27861" spans="48:157">
      <c r="AV27861" s="195"/>
      <c r="AW27861" s="195"/>
      <c r="EZ27861" s="195"/>
      <c r="FA27861" s="195"/>
    </row>
    <row r="27862" spans="48:157">
      <c r="AV27862" s="195"/>
      <c r="AW27862" s="195"/>
      <c r="EZ27862" s="195"/>
      <c r="FA27862" s="195"/>
    </row>
    <row r="27863" spans="48:157">
      <c r="AV27863" s="195"/>
      <c r="AW27863" s="195"/>
      <c r="EZ27863" s="195"/>
      <c r="FA27863" s="195"/>
    </row>
    <row r="27864" spans="48:157">
      <c r="AV27864" s="195"/>
      <c r="AW27864" s="195"/>
      <c r="EZ27864" s="195"/>
      <c r="FA27864" s="195"/>
    </row>
    <row r="27865" spans="48:157">
      <c r="AV27865" s="195"/>
      <c r="AW27865" s="195"/>
      <c r="EZ27865" s="195"/>
      <c r="FA27865" s="195"/>
    </row>
    <row r="27866" spans="48:157">
      <c r="AV27866" s="195"/>
      <c r="AW27866" s="195"/>
      <c r="EZ27866" s="195"/>
      <c r="FA27866" s="195"/>
    </row>
    <row r="27867" spans="48:157">
      <c r="AV27867" s="195"/>
      <c r="AW27867" s="195"/>
      <c r="EZ27867" s="195"/>
      <c r="FA27867" s="195"/>
    </row>
    <row r="27868" spans="48:157">
      <c r="AV27868" s="195"/>
      <c r="AW27868" s="195"/>
      <c r="EZ27868" s="195"/>
      <c r="FA27868" s="195"/>
    </row>
    <row r="27869" spans="48:157">
      <c r="AV27869" s="195"/>
      <c r="AW27869" s="195"/>
      <c r="EZ27869" s="195"/>
      <c r="FA27869" s="195"/>
    </row>
    <row r="27870" spans="48:157">
      <c r="AV27870" s="195"/>
      <c r="AW27870" s="195"/>
      <c r="EZ27870" s="195"/>
      <c r="FA27870" s="195"/>
    </row>
    <row r="27871" spans="48:157">
      <c r="AV27871" s="195"/>
      <c r="AW27871" s="195"/>
      <c r="EZ27871" s="195"/>
      <c r="FA27871" s="195"/>
    </row>
    <row r="27872" spans="48:157">
      <c r="AV27872" s="195"/>
      <c r="AW27872" s="195"/>
      <c r="EZ27872" s="195"/>
      <c r="FA27872" s="195"/>
    </row>
    <row r="27873" spans="48:157">
      <c r="AV27873" s="195"/>
      <c r="AW27873" s="195"/>
      <c r="EZ27873" s="195"/>
      <c r="FA27873" s="195"/>
    </row>
    <row r="27874" spans="48:157">
      <c r="AV27874" s="195"/>
      <c r="AW27874" s="195"/>
      <c r="EZ27874" s="195"/>
      <c r="FA27874" s="195"/>
    </row>
    <row r="27875" spans="48:157">
      <c r="AV27875" s="195"/>
      <c r="AW27875" s="195"/>
      <c r="EZ27875" s="195"/>
      <c r="FA27875" s="195"/>
    </row>
    <row r="27876" spans="48:157">
      <c r="AV27876" s="195"/>
      <c r="AW27876" s="195"/>
      <c r="EZ27876" s="195"/>
      <c r="FA27876" s="195"/>
    </row>
    <row r="27877" spans="48:157">
      <c r="AV27877" s="195"/>
      <c r="AW27877" s="195"/>
      <c r="EZ27877" s="195"/>
      <c r="FA27877" s="195"/>
    </row>
    <row r="27878" spans="48:157">
      <c r="AV27878" s="195"/>
      <c r="AW27878" s="195"/>
      <c r="EZ27878" s="195"/>
      <c r="FA27878" s="195"/>
    </row>
    <row r="27879" spans="48:157">
      <c r="AV27879" s="195"/>
      <c r="AW27879" s="195"/>
      <c r="EZ27879" s="195"/>
      <c r="FA27879" s="195"/>
    </row>
    <row r="27880" spans="48:157">
      <c r="AV27880" s="195"/>
      <c r="AW27880" s="195"/>
      <c r="EZ27880" s="195"/>
      <c r="FA27880" s="195"/>
    </row>
    <row r="27881" spans="48:157">
      <c r="AV27881" s="195"/>
      <c r="AW27881" s="195"/>
      <c r="EZ27881" s="195"/>
      <c r="FA27881" s="195"/>
    </row>
    <row r="27882" spans="48:157">
      <c r="AV27882" s="195"/>
      <c r="AW27882" s="195"/>
      <c r="EZ27882" s="195"/>
      <c r="FA27882" s="195"/>
    </row>
    <row r="27883" spans="48:157">
      <c r="AV27883" s="195"/>
      <c r="AW27883" s="195"/>
      <c r="EZ27883" s="195"/>
      <c r="FA27883" s="195"/>
    </row>
    <row r="27884" spans="48:157">
      <c r="AV27884" s="195"/>
      <c r="AW27884" s="195"/>
      <c r="EZ27884" s="195"/>
      <c r="FA27884" s="195"/>
    </row>
    <row r="27885" spans="48:157">
      <c r="AV27885" s="195"/>
      <c r="AW27885" s="195"/>
      <c r="EZ27885" s="195"/>
      <c r="FA27885" s="195"/>
    </row>
    <row r="27886" spans="48:157">
      <c r="AV27886" s="195"/>
      <c r="AW27886" s="195"/>
      <c r="EZ27886" s="195"/>
      <c r="FA27886" s="195"/>
    </row>
    <row r="27887" spans="48:157">
      <c r="AV27887" s="195"/>
      <c r="AW27887" s="195"/>
      <c r="EZ27887" s="195"/>
      <c r="FA27887" s="195"/>
    </row>
    <row r="27888" spans="48:157">
      <c r="AV27888" s="195"/>
      <c r="AW27888" s="195"/>
      <c r="EZ27888" s="195"/>
      <c r="FA27888" s="195"/>
    </row>
    <row r="27889" spans="48:157">
      <c r="AV27889" s="195"/>
      <c r="AW27889" s="195"/>
      <c r="EZ27889" s="195"/>
      <c r="FA27889" s="195"/>
    </row>
    <row r="27890" spans="48:157">
      <c r="AV27890" s="195"/>
      <c r="AW27890" s="195"/>
      <c r="EZ27890" s="195"/>
      <c r="FA27890" s="195"/>
    </row>
    <row r="27891" spans="48:157">
      <c r="AV27891" s="195"/>
      <c r="AW27891" s="195"/>
      <c r="EZ27891" s="195"/>
      <c r="FA27891" s="195"/>
    </row>
    <row r="27892" spans="48:157">
      <c r="AV27892" s="195"/>
      <c r="AW27892" s="195"/>
      <c r="EZ27892" s="195"/>
      <c r="FA27892" s="195"/>
    </row>
    <row r="27893" spans="48:157">
      <c r="AV27893" s="195"/>
      <c r="AW27893" s="195"/>
      <c r="EZ27893" s="195"/>
      <c r="FA27893" s="195"/>
    </row>
    <row r="27894" spans="48:157">
      <c r="AV27894" s="195"/>
      <c r="AW27894" s="195"/>
      <c r="EZ27894" s="195"/>
      <c r="FA27894" s="195"/>
    </row>
    <row r="27895" spans="48:157">
      <c r="AV27895" s="195"/>
      <c r="AW27895" s="195"/>
      <c r="EZ27895" s="195"/>
      <c r="FA27895" s="195"/>
    </row>
    <row r="27896" spans="48:157">
      <c r="AV27896" s="195"/>
      <c r="AW27896" s="195"/>
      <c r="EZ27896" s="195"/>
      <c r="FA27896" s="195"/>
    </row>
    <row r="27897" spans="48:157">
      <c r="AV27897" s="195"/>
      <c r="AW27897" s="195"/>
      <c r="EZ27897" s="195"/>
      <c r="FA27897" s="195"/>
    </row>
    <row r="27898" spans="48:157">
      <c r="AV27898" s="195"/>
      <c r="AW27898" s="195"/>
      <c r="EZ27898" s="195"/>
      <c r="FA27898" s="195"/>
    </row>
    <row r="27899" spans="48:157">
      <c r="AV27899" s="195"/>
      <c r="AW27899" s="195"/>
      <c r="EZ27899" s="195"/>
      <c r="FA27899" s="195"/>
    </row>
    <row r="27900" spans="48:157">
      <c r="AV27900" s="195"/>
      <c r="AW27900" s="195"/>
      <c r="EZ27900" s="195"/>
      <c r="FA27900" s="195"/>
    </row>
    <row r="27901" spans="48:157">
      <c r="AV27901" s="195"/>
      <c r="AW27901" s="195"/>
      <c r="EZ27901" s="195"/>
      <c r="FA27901" s="195"/>
    </row>
    <row r="27902" spans="48:157">
      <c r="AV27902" s="195"/>
      <c r="AW27902" s="195"/>
      <c r="EZ27902" s="195"/>
      <c r="FA27902" s="195"/>
    </row>
    <row r="27903" spans="48:157">
      <c r="AV27903" s="195"/>
      <c r="AW27903" s="195"/>
      <c r="EZ27903" s="195"/>
      <c r="FA27903" s="195"/>
    </row>
    <row r="27904" spans="48:157">
      <c r="AV27904" s="195"/>
      <c r="AW27904" s="195"/>
      <c r="EZ27904" s="195"/>
      <c r="FA27904" s="195"/>
    </row>
    <row r="27905" spans="48:157">
      <c r="AV27905" s="195"/>
      <c r="AW27905" s="195"/>
      <c r="EZ27905" s="195"/>
      <c r="FA27905" s="195"/>
    </row>
    <row r="27906" spans="48:157">
      <c r="AV27906" s="195"/>
      <c r="AW27906" s="195"/>
      <c r="EZ27906" s="195"/>
      <c r="FA27906" s="195"/>
    </row>
    <row r="27907" spans="48:157">
      <c r="AV27907" s="195"/>
      <c r="AW27907" s="195"/>
      <c r="EZ27907" s="195"/>
      <c r="FA27907" s="195"/>
    </row>
    <row r="27908" spans="48:157">
      <c r="AV27908" s="195"/>
      <c r="AW27908" s="195"/>
      <c r="EZ27908" s="195"/>
      <c r="FA27908" s="195"/>
    </row>
    <row r="27909" spans="48:157">
      <c r="AV27909" s="195"/>
      <c r="AW27909" s="195"/>
      <c r="EZ27909" s="195"/>
      <c r="FA27909" s="195"/>
    </row>
    <row r="27910" spans="48:157">
      <c r="AV27910" s="195"/>
      <c r="AW27910" s="195"/>
      <c r="EZ27910" s="195"/>
      <c r="FA27910" s="195"/>
    </row>
    <row r="27911" spans="48:157">
      <c r="AV27911" s="195"/>
      <c r="AW27911" s="195"/>
      <c r="EZ27911" s="195"/>
      <c r="FA27911" s="195"/>
    </row>
    <row r="27912" spans="48:157">
      <c r="AV27912" s="195"/>
      <c r="AW27912" s="195"/>
      <c r="EZ27912" s="195"/>
      <c r="FA27912" s="195"/>
    </row>
    <row r="27913" spans="48:157">
      <c r="AV27913" s="195"/>
      <c r="AW27913" s="195"/>
      <c r="EZ27913" s="195"/>
      <c r="FA27913" s="195"/>
    </row>
    <row r="27914" spans="48:157">
      <c r="AV27914" s="195"/>
      <c r="AW27914" s="195"/>
      <c r="EZ27914" s="195"/>
      <c r="FA27914" s="195"/>
    </row>
    <row r="27915" spans="48:157">
      <c r="AV27915" s="195"/>
      <c r="AW27915" s="195"/>
      <c r="EZ27915" s="195"/>
      <c r="FA27915" s="195"/>
    </row>
    <row r="27916" spans="48:157">
      <c r="AV27916" s="195"/>
      <c r="AW27916" s="195"/>
      <c r="EZ27916" s="195"/>
      <c r="FA27916" s="195"/>
    </row>
    <row r="27917" spans="48:157">
      <c r="AV27917" s="195"/>
      <c r="AW27917" s="195"/>
      <c r="EZ27917" s="195"/>
      <c r="FA27917" s="195"/>
    </row>
    <row r="27918" spans="48:157">
      <c r="AV27918" s="195"/>
      <c r="AW27918" s="195"/>
      <c r="EZ27918" s="195"/>
      <c r="FA27918" s="195"/>
    </row>
    <row r="27919" spans="48:157">
      <c r="AV27919" s="195"/>
      <c r="AW27919" s="195"/>
      <c r="EZ27919" s="195"/>
      <c r="FA27919" s="195"/>
    </row>
    <row r="27920" spans="48:157">
      <c r="AV27920" s="195"/>
      <c r="AW27920" s="195"/>
      <c r="EZ27920" s="195"/>
      <c r="FA27920" s="195"/>
    </row>
    <row r="27921" spans="48:157">
      <c r="AV27921" s="195"/>
      <c r="AW27921" s="195"/>
      <c r="EZ27921" s="195"/>
      <c r="FA27921" s="195"/>
    </row>
    <row r="27922" spans="48:157">
      <c r="AV27922" s="195"/>
      <c r="AW27922" s="195"/>
      <c r="EZ27922" s="195"/>
      <c r="FA27922" s="195"/>
    </row>
    <row r="27923" spans="48:157">
      <c r="AV27923" s="195"/>
      <c r="AW27923" s="195"/>
      <c r="EZ27923" s="195"/>
      <c r="FA27923" s="195"/>
    </row>
    <row r="27924" spans="48:157">
      <c r="AV27924" s="195"/>
      <c r="AW27924" s="195"/>
      <c r="EZ27924" s="195"/>
      <c r="FA27924" s="195"/>
    </row>
    <row r="27925" spans="48:157">
      <c r="AV27925" s="195"/>
      <c r="AW27925" s="195"/>
      <c r="EZ27925" s="195"/>
      <c r="FA27925" s="195"/>
    </row>
    <row r="27926" spans="48:157">
      <c r="AV27926" s="195"/>
      <c r="AW27926" s="195"/>
      <c r="EZ27926" s="195"/>
      <c r="FA27926" s="195"/>
    </row>
    <row r="27927" spans="48:157">
      <c r="AV27927" s="195"/>
      <c r="AW27927" s="195"/>
      <c r="EZ27927" s="195"/>
      <c r="FA27927" s="195"/>
    </row>
    <row r="27928" spans="48:157">
      <c r="AV27928" s="195"/>
      <c r="AW27928" s="195"/>
      <c r="EZ27928" s="195"/>
      <c r="FA27928" s="195"/>
    </row>
    <row r="27929" spans="48:157">
      <c r="AV27929" s="195"/>
      <c r="AW27929" s="195"/>
      <c r="EZ27929" s="195"/>
      <c r="FA27929" s="195"/>
    </row>
    <row r="27930" spans="48:157">
      <c r="AV27930" s="195"/>
      <c r="AW27930" s="195"/>
      <c r="EZ27930" s="195"/>
      <c r="FA27930" s="195"/>
    </row>
    <row r="27931" spans="48:157">
      <c r="AV27931" s="195"/>
      <c r="AW27931" s="195"/>
      <c r="EZ27931" s="195"/>
      <c r="FA27931" s="195"/>
    </row>
    <row r="27932" spans="48:157">
      <c r="AV27932" s="195"/>
      <c r="AW27932" s="195"/>
      <c r="EZ27932" s="195"/>
      <c r="FA27932" s="195"/>
    </row>
    <row r="27933" spans="48:157">
      <c r="AV27933" s="195"/>
      <c r="AW27933" s="195"/>
      <c r="EZ27933" s="195"/>
      <c r="FA27933" s="195"/>
    </row>
    <row r="27934" spans="48:157">
      <c r="AV27934" s="195"/>
      <c r="AW27934" s="195"/>
      <c r="EZ27934" s="195"/>
      <c r="FA27934" s="195"/>
    </row>
    <row r="27935" spans="48:157">
      <c r="AV27935" s="195"/>
      <c r="AW27935" s="195"/>
      <c r="EZ27935" s="195"/>
      <c r="FA27935" s="195"/>
    </row>
    <row r="27936" spans="48:157">
      <c r="AV27936" s="195"/>
      <c r="AW27936" s="195"/>
      <c r="EZ27936" s="195"/>
      <c r="FA27936" s="195"/>
    </row>
    <row r="27937" spans="48:157">
      <c r="AV27937" s="195"/>
      <c r="AW27937" s="195"/>
      <c r="EZ27937" s="195"/>
      <c r="FA27937" s="195"/>
    </row>
    <row r="27938" spans="48:157">
      <c r="AV27938" s="195"/>
      <c r="AW27938" s="195"/>
      <c r="EZ27938" s="195"/>
      <c r="FA27938" s="195"/>
    </row>
    <row r="27939" spans="48:157">
      <c r="AV27939" s="195"/>
      <c r="AW27939" s="195"/>
      <c r="EZ27939" s="195"/>
      <c r="FA27939" s="195"/>
    </row>
    <row r="27940" spans="48:157">
      <c r="AV27940" s="195"/>
      <c r="AW27940" s="195"/>
      <c r="EZ27940" s="195"/>
      <c r="FA27940" s="195"/>
    </row>
    <row r="27941" spans="48:157">
      <c r="AV27941" s="195"/>
      <c r="AW27941" s="195"/>
      <c r="EZ27941" s="195"/>
      <c r="FA27941" s="195"/>
    </row>
    <row r="27942" spans="48:157">
      <c r="AV27942" s="195"/>
      <c r="AW27942" s="195"/>
      <c r="EZ27942" s="195"/>
      <c r="FA27942" s="195"/>
    </row>
    <row r="27943" spans="48:157">
      <c r="AV27943" s="195"/>
      <c r="AW27943" s="195"/>
      <c r="EZ27943" s="195"/>
      <c r="FA27943" s="195"/>
    </row>
    <row r="27944" spans="48:157">
      <c r="AV27944" s="195"/>
      <c r="AW27944" s="195"/>
      <c r="EZ27944" s="195"/>
      <c r="FA27944" s="195"/>
    </row>
    <row r="27945" spans="48:157">
      <c r="AV27945" s="195"/>
      <c r="AW27945" s="195"/>
      <c r="EZ27945" s="195"/>
      <c r="FA27945" s="195"/>
    </row>
    <row r="27946" spans="48:157">
      <c r="AV27946" s="195"/>
      <c r="AW27946" s="195"/>
      <c r="EZ27946" s="195"/>
      <c r="FA27946" s="195"/>
    </row>
    <row r="27947" spans="48:157">
      <c r="AV27947" s="195"/>
      <c r="AW27947" s="195"/>
      <c r="EZ27947" s="195"/>
      <c r="FA27947" s="195"/>
    </row>
    <row r="27948" spans="48:157">
      <c r="AV27948" s="195"/>
      <c r="AW27948" s="195"/>
      <c r="EZ27948" s="195"/>
      <c r="FA27948" s="195"/>
    </row>
    <row r="27949" spans="48:157">
      <c r="AV27949" s="195"/>
      <c r="AW27949" s="195"/>
      <c r="EZ27949" s="195"/>
      <c r="FA27949" s="195"/>
    </row>
    <row r="27950" spans="48:157">
      <c r="AV27950" s="195"/>
      <c r="AW27950" s="195"/>
      <c r="EZ27950" s="195"/>
      <c r="FA27950" s="195"/>
    </row>
    <row r="27951" spans="48:157">
      <c r="AV27951" s="195"/>
      <c r="AW27951" s="195"/>
      <c r="EZ27951" s="195"/>
      <c r="FA27951" s="195"/>
    </row>
    <row r="27952" spans="48:157">
      <c r="AV27952" s="195"/>
      <c r="AW27952" s="195"/>
      <c r="EZ27952" s="195"/>
      <c r="FA27952" s="195"/>
    </row>
    <row r="27953" spans="48:157">
      <c r="AV27953" s="195"/>
      <c r="AW27953" s="195"/>
      <c r="EZ27953" s="195"/>
      <c r="FA27953" s="195"/>
    </row>
    <row r="27954" spans="48:157">
      <c r="AV27954" s="195"/>
      <c r="AW27954" s="195"/>
      <c r="EZ27954" s="195"/>
      <c r="FA27954" s="195"/>
    </row>
    <row r="27955" spans="48:157">
      <c r="AV27955" s="195"/>
      <c r="AW27955" s="195"/>
      <c r="EZ27955" s="195"/>
      <c r="FA27955" s="195"/>
    </row>
    <row r="27956" spans="48:157">
      <c r="AV27956" s="195"/>
      <c r="AW27956" s="195"/>
      <c r="EZ27956" s="195"/>
      <c r="FA27956" s="195"/>
    </row>
    <row r="27957" spans="48:157">
      <c r="AV27957" s="195"/>
      <c r="AW27957" s="195"/>
      <c r="EZ27957" s="195"/>
      <c r="FA27957" s="195"/>
    </row>
    <row r="27958" spans="48:157">
      <c r="AV27958" s="195"/>
      <c r="AW27958" s="195"/>
      <c r="EZ27958" s="195"/>
      <c r="FA27958" s="195"/>
    </row>
    <row r="27959" spans="48:157">
      <c r="AV27959" s="195"/>
      <c r="AW27959" s="195"/>
      <c r="EZ27959" s="195"/>
      <c r="FA27959" s="195"/>
    </row>
    <row r="27960" spans="48:157">
      <c r="AV27960" s="195"/>
      <c r="AW27960" s="195"/>
      <c r="EZ27960" s="195"/>
      <c r="FA27960" s="195"/>
    </row>
    <row r="27961" spans="48:157">
      <c r="AV27961" s="195"/>
      <c r="AW27961" s="195"/>
      <c r="EZ27961" s="195"/>
      <c r="FA27961" s="195"/>
    </row>
    <row r="27962" spans="48:157">
      <c r="AV27962" s="195"/>
      <c r="AW27962" s="195"/>
      <c r="EZ27962" s="195"/>
      <c r="FA27962" s="195"/>
    </row>
    <row r="27963" spans="48:157">
      <c r="AV27963" s="195"/>
      <c r="AW27963" s="195"/>
      <c r="EZ27963" s="195"/>
      <c r="FA27963" s="195"/>
    </row>
    <row r="27964" spans="48:157">
      <c r="AV27964" s="195"/>
      <c r="AW27964" s="195"/>
      <c r="EZ27964" s="195"/>
      <c r="FA27964" s="195"/>
    </row>
    <row r="27965" spans="48:157">
      <c r="AV27965" s="195"/>
      <c r="AW27965" s="195"/>
      <c r="EZ27965" s="195"/>
      <c r="FA27965" s="195"/>
    </row>
    <row r="27966" spans="48:157">
      <c r="AV27966" s="195"/>
      <c r="AW27966" s="195"/>
      <c r="EZ27966" s="195"/>
      <c r="FA27966" s="195"/>
    </row>
    <row r="27967" spans="48:157">
      <c r="AV27967" s="195"/>
      <c r="AW27967" s="195"/>
      <c r="EZ27967" s="195"/>
      <c r="FA27967" s="195"/>
    </row>
    <row r="27968" spans="48:157">
      <c r="AV27968" s="195"/>
      <c r="AW27968" s="195"/>
      <c r="EZ27968" s="195"/>
      <c r="FA27968" s="195"/>
    </row>
    <row r="27969" spans="48:157">
      <c r="AV27969" s="195"/>
      <c r="AW27969" s="195"/>
      <c r="EZ27969" s="195"/>
      <c r="FA27969" s="195"/>
    </row>
    <row r="27970" spans="48:157">
      <c r="AV27970" s="195"/>
      <c r="AW27970" s="195"/>
      <c r="EZ27970" s="195"/>
      <c r="FA27970" s="195"/>
    </row>
    <row r="27971" spans="48:157">
      <c r="AV27971" s="195"/>
      <c r="AW27971" s="195"/>
      <c r="EZ27971" s="195"/>
      <c r="FA27971" s="195"/>
    </row>
    <row r="27972" spans="48:157">
      <c r="AV27972" s="195"/>
      <c r="AW27972" s="195"/>
      <c r="EZ27972" s="195"/>
      <c r="FA27972" s="195"/>
    </row>
    <row r="27973" spans="48:157">
      <c r="AV27973" s="195"/>
      <c r="AW27973" s="195"/>
      <c r="EZ27973" s="195"/>
      <c r="FA27973" s="195"/>
    </row>
    <row r="27974" spans="48:157">
      <c r="AV27974" s="195"/>
      <c r="AW27974" s="195"/>
      <c r="EZ27974" s="195"/>
      <c r="FA27974" s="195"/>
    </row>
    <row r="27975" spans="48:157">
      <c r="AV27975" s="195"/>
      <c r="AW27975" s="195"/>
      <c r="EZ27975" s="195"/>
      <c r="FA27975" s="195"/>
    </row>
    <row r="27976" spans="48:157">
      <c r="AV27976" s="195"/>
      <c r="AW27976" s="195"/>
      <c r="EZ27976" s="195"/>
      <c r="FA27976" s="195"/>
    </row>
    <row r="27977" spans="48:157">
      <c r="AV27977" s="195"/>
      <c r="AW27977" s="195"/>
      <c r="EZ27977" s="195"/>
      <c r="FA27977" s="195"/>
    </row>
    <row r="27978" spans="48:157">
      <c r="AV27978" s="195"/>
      <c r="AW27978" s="195"/>
      <c r="EZ27978" s="195"/>
      <c r="FA27978" s="195"/>
    </row>
    <row r="27979" spans="48:157">
      <c r="AV27979" s="195"/>
      <c r="AW27979" s="195"/>
      <c r="EZ27979" s="195"/>
      <c r="FA27979" s="195"/>
    </row>
    <row r="27980" spans="48:157">
      <c r="AV27980" s="195"/>
      <c r="AW27980" s="195"/>
      <c r="EZ27980" s="195"/>
      <c r="FA27980" s="195"/>
    </row>
    <row r="27981" spans="48:157">
      <c r="AV27981" s="195"/>
      <c r="AW27981" s="195"/>
      <c r="EZ27981" s="195"/>
      <c r="FA27981" s="195"/>
    </row>
    <row r="27982" spans="48:157">
      <c r="AV27982" s="195"/>
      <c r="AW27982" s="195"/>
      <c r="EZ27982" s="195"/>
      <c r="FA27982" s="195"/>
    </row>
    <row r="27983" spans="48:157">
      <c r="AV27983" s="195"/>
      <c r="AW27983" s="195"/>
      <c r="EZ27983" s="195"/>
      <c r="FA27983" s="195"/>
    </row>
    <row r="27984" spans="48:157">
      <c r="AV27984" s="195"/>
      <c r="AW27984" s="195"/>
      <c r="EZ27984" s="195"/>
      <c r="FA27984" s="195"/>
    </row>
    <row r="27985" spans="48:157">
      <c r="AV27985" s="195"/>
      <c r="AW27985" s="195"/>
      <c r="EZ27985" s="195"/>
      <c r="FA27985" s="195"/>
    </row>
    <row r="27986" spans="48:157">
      <c r="AV27986" s="195"/>
      <c r="AW27986" s="195"/>
      <c r="EZ27986" s="195"/>
      <c r="FA27986" s="195"/>
    </row>
    <row r="27987" spans="48:157">
      <c r="AV27987" s="195"/>
      <c r="AW27987" s="195"/>
      <c r="EZ27987" s="195"/>
      <c r="FA27987" s="195"/>
    </row>
    <row r="27988" spans="48:157">
      <c r="AV27988" s="195"/>
      <c r="AW27988" s="195"/>
      <c r="EZ27988" s="195"/>
      <c r="FA27988" s="195"/>
    </row>
    <row r="27989" spans="48:157">
      <c r="AV27989" s="195"/>
      <c r="AW27989" s="195"/>
      <c r="EZ27989" s="195"/>
      <c r="FA27989" s="195"/>
    </row>
    <row r="27990" spans="48:157">
      <c r="AV27990" s="195"/>
      <c r="AW27990" s="195"/>
      <c r="EZ27990" s="195"/>
      <c r="FA27990" s="195"/>
    </row>
    <row r="27991" spans="48:157">
      <c r="AV27991" s="195"/>
      <c r="AW27991" s="195"/>
      <c r="EZ27991" s="195"/>
      <c r="FA27991" s="195"/>
    </row>
    <row r="27992" spans="48:157">
      <c r="AV27992" s="195"/>
      <c r="AW27992" s="195"/>
      <c r="EZ27992" s="195"/>
      <c r="FA27992" s="195"/>
    </row>
    <row r="27993" spans="48:157">
      <c r="AV27993" s="195"/>
      <c r="AW27993" s="195"/>
      <c r="EZ27993" s="195"/>
      <c r="FA27993" s="195"/>
    </row>
    <row r="27994" spans="48:157">
      <c r="AV27994" s="195"/>
      <c r="AW27994" s="195"/>
      <c r="EZ27994" s="195"/>
      <c r="FA27994" s="195"/>
    </row>
    <row r="27995" spans="48:157">
      <c r="AV27995" s="195"/>
      <c r="AW27995" s="195"/>
      <c r="EZ27995" s="195"/>
      <c r="FA27995" s="195"/>
    </row>
    <row r="27996" spans="48:157">
      <c r="AV27996" s="195"/>
      <c r="AW27996" s="195"/>
      <c r="EZ27996" s="195"/>
      <c r="FA27996" s="195"/>
    </row>
    <row r="27997" spans="48:157">
      <c r="AV27997" s="195"/>
      <c r="AW27997" s="195"/>
      <c r="EZ27997" s="195"/>
      <c r="FA27997" s="195"/>
    </row>
    <row r="27998" spans="48:157">
      <c r="AV27998" s="195"/>
      <c r="AW27998" s="195"/>
      <c r="EZ27998" s="195"/>
      <c r="FA27998" s="195"/>
    </row>
    <row r="27999" spans="48:157">
      <c r="AV27999" s="195"/>
      <c r="AW27999" s="195"/>
      <c r="EZ27999" s="195"/>
      <c r="FA27999" s="195"/>
    </row>
    <row r="28000" spans="48:157">
      <c r="AV28000" s="195"/>
      <c r="AW28000" s="195"/>
      <c r="EZ28000" s="195"/>
      <c r="FA28000" s="195"/>
    </row>
    <row r="28001" spans="48:157">
      <c r="AV28001" s="195"/>
      <c r="AW28001" s="195"/>
      <c r="EZ28001" s="195"/>
      <c r="FA28001" s="195"/>
    </row>
    <row r="28002" spans="48:157">
      <c r="AV28002" s="195"/>
      <c r="AW28002" s="195"/>
      <c r="EZ28002" s="195"/>
      <c r="FA28002" s="195"/>
    </row>
    <row r="28003" spans="48:157">
      <c r="AV28003" s="195"/>
      <c r="AW28003" s="195"/>
      <c r="EZ28003" s="195"/>
      <c r="FA28003" s="195"/>
    </row>
    <row r="28004" spans="48:157">
      <c r="AV28004" s="195"/>
      <c r="AW28004" s="195"/>
      <c r="EZ28004" s="195"/>
      <c r="FA28004" s="195"/>
    </row>
    <row r="28005" spans="48:157">
      <c r="AV28005" s="195"/>
      <c r="AW28005" s="195"/>
      <c r="EZ28005" s="195"/>
      <c r="FA28005" s="195"/>
    </row>
    <row r="28006" spans="48:157">
      <c r="AV28006" s="195"/>
      <c r="AW28006" s="195"/>
      <c r="EZ28006" s="195"/>
      <c r="FA28006" s="195"/>
    </row>
    <row r="28007" spans="48:157">
      <c r="AV28007" s="195"/>
      <c r="AW28007" s="195"/>
      <c r="EZ28007" s="195"/>
      <c r="FA28007" s="195"/>
    </row>
    <row r="28008" spans="48:157">
      <c r="AV28008" s="195"/>
      <c r="AW28008" s="195"/>
      <c r="EZ28008" s="195"/>
      <c r="FA28008" s="195"/>
    </row>
    <row r="28009" spans="48:157">
      <c r="AV28009" s="195"/>
      <c r="AW28009" s="195"/>
      <c r="EZ28009" s="195"/>
      <c r="FA28009" s="195"/>
    </row>
    <row r="28010" spans="48:157">
      <c r="AV28010" s="195"/>
      <c r="AW28010" s="195"/>
      <c r="EZ28010" s="195"/>
      <c r="FA28010" s="195"/>
    </row>
    <row r="28011" spans="48:157">
      <c r="AV28011" s="195"/>
      <c r="AW28011" s="195"/>
      <c r="EZ28011" s="195"/>
      <c r="FA28011" s="195"/>
    </row>
    <row r="28012" spans="48:157">
      <c r="AV28012" s="195"/>
      <c r="AW28012" s="195"/>
      <c r="EZ28012" s="195"/>
      <c r="FA28012" s="195"/>
    </row>
    <row r="28013" spans="48:157">
      <c r="AV28013" s="195"/>
      <c r="AW28013" s="195"/>
      <c r="EZ28013" s="195"/>
      <c r="FA28013" s="195"/>
    </row>
    <row r="28014" spans="48:157">
      <c r="AV28014" s="195"/>
      <c r="AW28014" s="195"/>
      <c r="EZ28014" s="195"/>
      <c r="FA28014" s="195"/>
    </row>
    <row r="28015" spans="48:157">
      <c r="AV28015" s="195"/>
      <c r="AW28015" s="195"/>
      <c r="EZ28015" s="195"/>
      <c r="FA28015" s="195"/>
    </row>
    <row r="28016" spans="48:157">
      <c r="AV28016" s="195"/>
      <c r="AW28016" s="195"/>
      <c r="EZ28016" s="195"/>
      <c r="FA28016" s="195"/>
    </row>
    <row r="28017" spans="48:157">
      <c r="AV28017" s="195"/>
      <c r="AW28017" s="195"/>
      <c r="EZ28017" s="195"/>
      <c r="FA28017" s="195"/>
    </row>
    <row r="28018" spans="48:157">
      <c r="AV28018" s="195"/>
      <c r="AW28018" s="195"/>
      <c r="EZ28018" s="195"/>
      <c r="FA28018" s="195"/>
    </row>
    <row r="28019" spans="48:157">
      <c r="AV28019" s="195"/>
      <c r="AW28019" s="195"/>
      <c r="EZ28019" s="195"/>
      <c r="FA28019" s="195"/>
    </row>
    <row r="28020" spans="48:157">
      <c r="AV28020" s="195"/>
      <c r="AW28020" s="195"/>
      <c r="EZ28020" s="195"/>
      <c r="FA28020" s="195"/>
    </row>
    <row r="28021" spans="48:157">
      <c r="AV28021" s="195"/>
      <c r="AW28021" s="195"/>
      <c r="EZ28021" s="195"/>
      <c r="FA28021" s="195"/>
    </row>
    <row r="28022" spans="48:157">
      <c r="AV28022" s="195"/>
      <c r="AW28022" s="195"/>
      <c r="EZ28022" s="195"/>
      <c r="FA28022" s="195"/>
    </row>
    <row r="28023" spans="48:157">
      <c r="AV28023" s="195"/>
      <c r="AW28023" s="195"/>
      <c r="EZ28023" s="195"/>
      <c r="FA28023" s="195"/>
    </row>
    <row r="28024" spans="48:157">
      <c r="AV28024" s="195"/>
      <c r="AW28024" s="195"/>
      <c r="EZ28024" s="195"/>
      <c r="FA28024" s="195"/>
    </row>
    <row r="28025" spans="48:157">
      <c r="AV28025" s="195"/>
      <c r="AW28025" s="195"/>
      <c r="EZ28025" s="195"/>
      <c r="FA28025" s="195"/>
    </row>
    <row r="28026" spans="48:157">
      <c r="AV28026" s="195"/>
      <c r="AW28026" s="195"/>
      <c r="EZ28026" s="195"/>
      <c r="FA28026" s="195"/>
    </row>
    <row r="28027" spans="48:157">
      <c r="AV28027" s="195"/>
      <c r="AW28027" s="195"/>
      <c r="EZ28027" s="195"/>
      <c r="FA28027" s="195"/>
    </row>
    <row r="28028" spans="48:157">
      <c r="AV28028" s="195"/>
      <c r="AW28028" s="195"/>
      <c r="EZ28028" s="195"/>
      <c r="FA28028" s="195"/>
    </row>
    <row r="28029" spans="48:157">
      <c r="AV28029" s="195"/>
      <c r="AW28029" s="195"/>
      <c r="EZ28029" s="195"/>
      <c r="FA28029" s="195"/>
    </row>
    <row r="28030" spans="48:157">
      <c r="AV28030" s="195"/>
      <c r="AW28030" s="195"/>
      <c r="EZ28030" s="195"/>
      <c r="FA28030" s="195"/>
    </row>
    <row r="28031" spans="48:157">
      <c r="AV28031" s="195"/>
      <c r="AW28031" s="195"/>
      <c r="EZ28031" s="195"/>
      <c r="FA28031" s="195"/>
    </row>
    <row r="28032" spans="48:157">
      <c r="AV28032" s="195"/>
      <c r="AW28032" s="195"/>
      <c r="EZ28032" s="195"/>
      <c r="FA28032" s="195"/>
    </row>
    <row r="28033" spans="48:157">
      <c r="AV28033" s="195"/>
      <c r="AW28033" s="195"/>
      <c r="EZ28033" s="195"/>
      <c r="FA28033" s="195"/>
    </row>
    <row r="28034" spans="48:157">
      <c r="AV28034" s="195"/>
      <c r="AW28034" s="195"/>
      <c r="EZ28034" s="195"/>
      <c r="FA28034" s="195"/>
    </row>
    <row r="28035" spans="48:157">
      <c r="AV28035" s="195"/>
      <c r="AW28035" s="195"/>
      <c r="EZ28035" s="195"/>
      <c r="FA28035" s="195"/>
    </row>
    <row r="28036" spans="48:157">
      <c r="AV28036" s="195"/>
      <c r="AW28036" s="195"/>
      <c r="EZ28036" s="195"/>
      <c r="FA28036" s="195"/>
    </row>
    <row r="28037" spans="48:157">
      <c r="AV28037" s="195"/>
      <c r="AW28037" s="195"/>
      <c r="EZ28037" s="195"/>
      <c r="FA28037" s="195"/>
    </row>
    <row r="28038" spans="48:157">
      <c r="AV28038" s="195"/>
      <c r="AW28038" s="195"/>
      <c r="EZ28038" s="195"/>
      <c r="FA28038" s="195"/>
    </row>
    <row r="28039" spans="48:157">
      <c r="AV28039" s="195"/>
      <c r="AW28039" s="195"/>
      <c r="EZ28039" s="195"/>
      <c r="FA28039" s="195"/>
    </row>
    <row r="28040" spans="48:157">
      <c r="AV28040" s="195"/>
      <c r="AW28040" s="195"/>
      <c r="EZ28040" s="195"/>
      <c r="FA28040" s="195"/>
    </row>
    <row r="28041" spans="48:157">
      <c r="AV28041" s="195"/>
      <c r="AW28041" s="195"/>
      <c r="EZ28041" s="195"/>
      <c r="FA28041" s="195"/>
    </row>
    <row r="28042" spans="48:157">
      <c r="AV28042" s="195"/>
      <c r="AW28042" s="195"/>
      <c r="EZ28042" s="195"/>
      <c r="FA28042" s="195"/>
    </row>
    <row r="28043" spans="48:157">
      <c r="AV28043" s="195"/>
      <c r="AW28043" s="195"/>
      <c r="EZ28043" s="195"/>
      <c r="FA28043" s="195"/>
    </row>
    <row r="28044" spans="48:157">
      <c r="AV28044" s="195"/>
      <c r="AW28044" s="195"/>
      <c r="EZ28044" s="195"/>
      <c r="FA28044" s="195"/>
    </row>
    <row r="28045" spans="48:157">
      <c r="AV28045" s="195"/>
      <c r="AW28045" s="195"/>
      <c r="EZ28045" s="195"/>
      <c r="FA28045" s="195"/>
    </row>
    <row r="28046" spans="48:157">
      <c r="AV28046" s="195"/>
      <c r="AW28046" s="195"/>
      <c r="EZ28046" s="195"/>
      <c r="FA28046" s="195"/>
    </row>
    <row r="28047" spans="48:157">
      <c r="AV28047" s="195"/>
      <c r="AW28047" s="195"/>
      <c r="EZ28047" s="195"/>
      <c r="FA28047" s="195"/>
    </row>
    <row r="28048" spans="48:157">
      <c r="AV28048" s="195"/>
      <c r="AW28048" s="195"/>
      <c r="EZ28048" s="195"/>
      <c r="FA28048" s="195"/>
    </row>
    <row r="28049" spans="48:157">
      <c r="AV28049" s="195"/>
      <c r="AW28049" s="195"/>
      <c r="EZ28049" s="195"/>
      <c r="FA28049" s="195"/>
    </row>
    <row r="28050" spans="48:157">
      <c r="AV28050" s="195"/>
      <c r="AW28050" s="195"/>
      <c r="EZ28050" s="195"/>
      <c r="FA28050" s="195"/>
    </row>
    <row r="28051" spans="48:157">
      <c r="AV28051" s="195"/>
      <c r="AW28051" s="195"/>
      <c r="EZ28051" s="195"/>
      <c r="FA28051" s="195"/>
    </row>
    <row r="28052" spans="48:157">
      <c r="AV28052" s="195"/>
      <c r="AW28052" s="195"/>
      <c r="EZ28052" s="195"/>
      <c r="FA28052" s="195"/>
    </row>
    <row r="28053" spans="48:157">
      <c r="AV28053" s="195"/>
      <c r="AW28053" s="195"/>
      <c r="EZ28053" s="195"/>
      <c r="FA28053" s="195"/>
    </row>
    <row r="28054" spans="48:157">
      <c r="AV28054" s="195"/>
      <c r="AW28054" s="195"/>
      <c r="EZ28054" s="195"/>
      <c r="FA28054" s="195"/>
    </row>
    <row r="28055" spans="48:157">
      <c r="AV28055" s="195"/>
      <c r="AW28055" s="195"/>
      <c r="EZ28055" s="195"/>
      <c r="FA28055" s="195"/>
    </row>
    <row r="28056" spans="48:157">
      <c r="AV28056" s="195"/>
      <c r="AW28056" s="195"/>
      <c r="EZ28056" s="195"/>
      <c r="FA28056" s="195"/>
    </row>
    <row r="28057" spans="48:157">
      <c r="AV28057" s="195"/>
      <c r="AW28057" s="195"/>
      <c r="EZ28057" s="195"/>
      <c r="FA28057" s="195"/>
    </row>
    <row r="28058" spans="48:157">
      <c r="AV28058" s="195"/>
      <c r="AW28058" s="195"/>
      <c r="EZ28058" s="195"/>
      <c r="FA28058" s="195"/>
    </row>
    <row r="28059" spans="48:157">
      <c r="AV28059" s="195"/>
      <c r="AW28059" s="195"/>
      <c r="EZ28059" s="195"/>
      <c r="FA28059" s="195"/>
    </row>
    <row r="28060" spans="48:157">
      <c r="AV28060" s="195"/>
      <c r="AW28060" s="195"/>
      <c r="EZ28060" s="195"/>
      <c r="FA28060" s="195"/>
    </row>
    <row r="28061" spans="48:157">
      <c r="AV28061" s="195"/>
      <c r="AW28061" s="195"/>
      <c r="EZ28061" s="195"/>
      <c r="FA28061" s="195"/>
    </row>
    <row r="28062" spans="48:157">
      <c r="AV28062" s="195"/>
      <c r="AW28062" s="195"/>
      <c r="EZ28062" s="195"/>
      <c r="FA28062" s="195"/>
    </row>
    <row r="28063" spans="48:157">
      <c r="AV28063" s="195"/>
      <c r="AW28063" s="195"/>
      <c r="EZ28063" s="195"/>
      <c r="FA28063" s="195"/>
    </row>
    <row r="28064" spans="48:157">
      <c r="AV28064" s="195"/>
      <c r="AW28064" s="195"/>
      <c r="EZ28064" s="195"/>
      <c r="FA28064" s="195"/>
    </row>
    <row r="28065" spans="48:157">
      <c r="AV28065" s="195"/>
      <c r="AW28065" s="195"/>
      <c r="EZ28065" s="195"/>
      <c r="FA28065" s="195"/>
    </row>
    <row r="28066" spans="48:157">
      <c r="AV28066" s="195"/>
      <c r="AW28066" s="195"/>
      <c r="EZ28066" s="195"/>
      <c r="FA28066" s="195"/>
    </row>
    <row r="28067" spans="48:157">
      <c r="AV28067" s="195"/>
      <c r="AW28067" s="195"/>
      <c r="EZ28067" s="195"/>
      <c r="FA28067" s="195"/>
    </row>
    <row r="28068" spans="48:157">
      <c r="AV28068" s="195"/>
      <c r="AW28068" s="195"/>
      <c r="EZ28068" s="195"/>
      <c r="FA28068" s="195"/>
    </row>
    <row r="28069" spans="48:157">
      <c r="AV28069" s="195"/>
      <c r="AW28069" s="195"/>
      <c r="EZ28069" s="195"/>
      <c r="FA28069" s="195"/>
    </row>
    <row r="28070" spans="48:157">
      <c r="AV28070" s="195"/>
      <c r="AW28070" s="195"/>
      <c r="EZ28070" s="195"/>
      <c r="FA28070" s="195"/>
    </row>
    <row r="28071" spans="48:157">
      <c r="AV28071" s="195"/>
      <c r="AW28071" s="195"/>
      <c r="EZ28071" s="195"/>
      <c r="FA28071" s="195"/>
    </row>
    <row r="28072" spans="48:157">
      <c r="AV28072" s="195"/>
      <c r="AW28072" s="195"/>
      <c r="EZ28072" s="195"/>
      <c r="FA28072" s="195"/>
    </row>
    <row r="28073" spans="48:157">
      <c r="AV28073" s="195"/>
      <c r="AW28073" s="195"/>
      <c r="EZ28073" s="195"/>
      <c r="FA28073" s="195"/>
    </row>
    <row r="28074" spans="48:157">
      <c r="AV28074" s="195"/>
      <c r="AW28074" s="195"/>
      <c r="EZ28074" s="195"/>
      <c r="FA28074" s="195"/>
    </row>
    <row r="28075" spans="48:157">
      <c r="AV28075" s="195"/>
      <c r="AW28075" s="195"/>
      <c r="EZ28075" s="195"/>
      <c r="FA28075" s="195"/>
    </row>
    <row r="28076" spans="48:157">
      <c r="AV28076" s="195"/>
      <c r="AW28076" s="195"/>
      <c r="EZ28076" s="195"/>
      <c r="FA28076" s="195"/>
    </row>
    <row r="28077" spans="48:157">
      <c r="AV28077" s="195"/>
      <c r="AW28077" s="195"/>
      <c r="EZ28077" s="195"/>
      <c r="FA28077" s="195"/>
    </row>
    <row r="28078" spans="48:157">
      <c r="AV28078" s="195"/>
      <c r="AW28078" s="195"/>
      <c r="EZ28078" s="195"/>
      <c r="FA28078" s="195"/>
    </row>
    <row r="28079" spans="48:157">
      <c r="AV28079" s="195"/>
      <c r="AW28079" s="195"/>
      <c r="EZ28079" s="195"/>
      <c r="FA28079" s="195"/>
    </row>
    <row r="28080" spans="48:157">
      <c r="AV28080" s="195"/>
      <c r="AW28080" s="195"/>
      <c r="EZ28080" s="195"/>
      <c r="FA28080" s="195"/>
    </row>
    <row r="28081" spans="48:157">
      <c r="AV28081" s="195"/>
      <c r="AW28081" s="195"/>
      <c r="EZ28081" s="195"/>
      <c r="FA28081" s="195"/>
    </row>
    <row r="28082" spans="48:157">
      <c r="AV28082" s="195"/>
      <c r="AW28082" s="195"/>
      <c r="EZ28082" s="195"/>
      <c r="FA28082" s="195"/>
    </row>
    <row r="28083" spans="48:157">
      <c r="AV28083" s="195"/>
      <c r="AW28083" s="195"/>
      <c r="EZ28083" s="195"/>
      <c r="FA28083" s="195"/>
    </row>
    <row r="28084" spans="48:157">
      <c r="AV28084" s="195"/>
      <c r="AW28084" s="195"/>
      <c r="EZ28084" s="195"/>
      <c r="FA28084" s="195"/>
    </row>
    <row r="28085" spans="48:157">
      <c r="AV28085" s="195"/>
      <c r="AW28085" s="195"/>
      <c r="EZ28085" s="195"/>
      <c r="FA28085" s="195"/>
    </row>
    <row r="28086" spans="48:157">
      <c r="AV28086" s="195"/>
      <c r="AW28086" s="195"/>
      <c r="EZ28086" s="195"/>
      <c r="FA28086" s="195"/>
    </row>
    <row r="28087" spans="48:157">
      <c r="AV28087" s="195"/>
      <c r="AW28087" s="195"/>
      <c r="EZ28087" s="195"/>
      <c r="FA28087" s="195"/>
    </row>
    <row r="28088" spans="48:157">
      <c r="AV28088" s="195"/>
      <c r="AW28088" s="195"/>
      <c r="EZ28088" s="195"/>
      <c r="FA28088" s="195"/>
    </row>
    <row r="28089" spans="48:157">
      <c r="AV28089" s="195"/>
      <c r="AW28089" s="195"/>
      <c r="EZ28089" s="195"/>
      <c r="FA28089" s="195"/>
    </row>
    <row r="28090" spans="48:157">
      <c r="AV28090" s="195"/>
      <c r="AW28090" s="195"/>
      <c r="EZ28090" s="195"/>
      <c r="FA28090" s="195"/>
    </row>
    <row r="28091" spans="48:157">
      <c r="AV28091" s="195"/>
      <c r="AW28091" s="195"/>
      <c r="EZ28091" s="195"/>
      <c r="FA28091" s="195"/>
    </row>
    <row r="28092" spans="48:157">
      <c r="AV28092" s="195"/>
      <c r="AW28092" s="195"/>
      <c r="EZ28092" s="195"/>
      <c r="FA28092" s="195"/>
    </row>
    <row r="28093" spans="48:157">
      <c r="AV28093" s="195"/>
      <c r="AW28093" s="195"/>
      <c r="EZ28093" s="195"/>
      <c r="FA28093" s="195"/>
    </row>
    <row r="28094" spans="48:157">
      <c r="AV28094" s="195"/>
      <c r="AW28094" s="195"/>
      <c r="EZ28094" s="195"/>
      <c r="FA28094" s="195"/>
    </row>
    <row r="28095" spans="48:157">
      <c r="AV28095" s="195"/>
      <c r="AW28095" s="195"/>
      <c r="EZ28095" s="195"/>
      <c r="FA28095" s="195"/>
    </row>
    <row r="28096" spans="48:157">
      <c r="AV28096" s="195"/>
      <c r="AW28096" s="195"/>
      <c r="EZ28096" s="195"/>
      <c r="FA28096" s="195"/>
    </row>
    <row r="28097" spans="48:157">
      <c r="AV28097" s="195"/>
      <c r="AW28097" s="195"/>
      <c r="EZ28097" s="195"/>
      <c r="FA28097" s="195"/>
    </row>
    <row r="28098" spans="48:157">
      <c r="AV28098" s="195"/>
      <c r="AW28098" s="195"/>
      <c r="EZ28098" s="195"/>
      <c r="FA28098" s="195"/>
    </row>
    <row r="28099" spans="48:157">
      <c r="AV28099" s="195"/>
      <c r="AW28099" s="195"/>
      <c r="EZ28099" s="195"/>
      <c r="FA28099" s="195"/>
    </row>
    <row r="28100" spans="48:157">
      <c r="AV28100" s="195"/>
      <c r="AW28100" s="195"/>
      <c r="EZ28100" s="195"/>
      <c r="FA28100" s="195"/>
    </row>
    <row r="28101" spans="48:157">
      <c r="AV28101" s="195"/>
      <c r="AW28101" s="195"/>
      <c r="EZ28101" s="195"/>
      <c r="FA28101" s="195"/>
    </row>
    <row r="28102" spans="48:157">
      <c r="AV28102" s="195"/>
      <c r="AW28102" s="195"/>
      <c r="EZ28102" s="195"/>
      <c r="FA28102" s="195"/>
    </row>
    <row r="28103" spans="48:157">
      <c r="AV28103" s="195"/>
      <c r="AW28103" s="195"/>
      <c r="EZ28103" s="195"/>
      <c r="FA28103" s="195"/>
    </row>
    <row r="28104" spans="48:157">
      <c r="AV28104" s="195"/>
      <c r="AW28104" s="195"/>
      <c r="EZ28104" s="195"/>
      <c r="FA28104" s="195"/>
    </row>
    <row r="28105" spans="48:157">
      <c r="AV28105" s="195"/>
      <c r="AW28105" s="195"/>
      <c r="EZ28105" s="195"/>
      <c r="FA28105" s="195"/>
    </row>
    <row r="28106" spans="48:157">
      <c r="AV28106" s="195"/>
      <c r="AW28106" s="195"/>
      <c r="EZ28106" s="195"/>
      <c r="FA28106" s="195"/>
    </row>
    <row r="28107" spans="48:157">
      <c r="AV28107" s="195"/>
      <c r="AW28107" s="195"/>
      <c r="EZ28107" s="195"/>
      <c r="FA28107" s="195"/>
    </row>
    <row r="28108" spans="48:157">
      <c r="AV28108" s="195"/>
      <c r="AW28108" s="195"/>
      <c r="EZ28108" s="195"/>
      <c r="FA28108" s="195"/>
    </row>
    <row r="28109" spans="48:157">
      <c r="AV28109" s="195"/>
      <c r="AW28109" s="195"/>
      <c r="EZ28109" s="195"/>
      <c r="FA28109" s="195"/>
    </row>
    <row r="28110" spans="48:157">
      <c r="AV28110" s="195"/>
      <c r="AW28110" s="195"/>
      <c r="EZ28110" s="195"/>
      <c r="FA28110" s="195"/>
    </row>
    <row r="28111" spans="48:157">
      <c r="AV28111" s="195"/>
      <c r="AW28111" s="195"/>
      <c r="EZ28111" s="195"/>
      <c r="FA28111" s="195"/>
    </row>
    <row r="28112" spans="48:157">
      <c r="AV28112" s="195"/>
      <c r="AW28112" s="195"/>
      <c r="EZ28112" s="195"/>
      <c r="FA28112" s="195"/>
    </row>
    <row r="28113" spans="48:157">
      <c r="AV28113" s="195"/>
      <c r="AW28113" s="195"/>
      <c r="EZ28113" s="195"/>
      <c r="FA28113" s="195"/>
    </row>
    <row r="28114" spans="48:157">
      <c r="AV28114" s="195"/>
      <c r="AW28114" s="195"/>
      <c r="EZ28114" s="195"/>
      <c r="FA28114" s="195"/>
    </row>
    <row r="28115" spans="48:157">
      <c r="AV28115" s="195"/>
      <c r="AW28115" s="195"/>
      <c r="EZ28115" s="195"/>
      <c r="FA28115" s="195"/>
    </row>
    <row r="28116" spans="48:157">
      <c r="AV28116" s="195"/>
      <c r="AW28116" s="195"/>
      <c r="EZ28116" s="195"/>
      <c r="FA28116" s="195"/>
    </row>
    <row r="28117" spans="48:157">
      <c r="AV28117" s="195"/>
      <c r="AW28117" s="195"/>
      <c r="EZ28117" s="195"/>
      <c r="FA28117" s="195"/>
    </row>
    <row r="28118" spans="48:157">
      <c r="AV28118" s="195"/>
      <c r="AW28118" s="195"/>
      <c r="EZ28118" s="195"/>
      <c r="FA28118" s="195"/>
    </row>
    <row r="28119" spans="48:157">
      <c r="AV28119" s="195"/>
      <c r="AW28119" s="195"/>
      <c r="EZ28119" s="195"/>
      <c r="FA28119" s="195"/>
    </row>
    <row r="28120" spans="48:157">
      <c r="AV28120" s="195"/>
      <c r="AW28120" s="195"/>
      <c r="EZ28120" s="195"/>
      <c r="FA28120" s="195"/>
    </row>
    <row r="28121" spans="48:157">
      <c r="AV28121" s="195"/>
      <c r="AW28121" s="195"/>
      <c r="EZ28121" s="195"/>
      <c r="FA28121" s="195"/>
    </row>
    <row r="28122" spans="48:157">
      <c r="AV28122" s="195"/>
      <c r="AW28122" s="195"/>
      <c r="EZ28122" s="195"/>
      <c r="FA28122" s="195"/>
    </row>
    <row r="28123" spans="48:157">
      <c r="AV28123" s="195"/>
      <c r="AW28123" s="195"/>
      <c r="EZ28123" s="195"/>
      <c r="FA28123" s="195"/>
    </row>
    <row r="28124" spans="48:157">
      <c r="AV28124" s="195"/>
      <c r="AW28124" s="195"/>
      <c r="EZ28124" s="195"/>
      <c r="FA28124" s="195"/>
    </row>
    <row r="28125" spans="48:157">
      <c r="AV28125" s="195"/>
      <c r="AW28125" s="195"/>
      <c r="EZ28125" s="195"/>
      <c r="FA28125" s="195"/>
    </row>
    <row r="28126" spans="48:157">
      <c r="AV28126" s="195"/>
      <c r="AW28126" s="195"/>
      <c r="EZ28126" s="195"/>
      <c r="FA28126" s="195"/>
    </row>
    <row r="28127" spans="48:157">
      <c r="AV28127" s="195"/>
      <c r="AW28127" s="195"/>
      <c r="EZ28127" s="195"/>
      <c r="FA28127" s="195"/>
    </row>
    <row r="28128" spans="48:157">
      <c r="AV28128" s="195"/>
      <c r="AW28128" s="195"/>
      <c r="EZ28128" s="195"/>
      <c r="FA28128" s="195"/>
    </row>
    <row r="28129" spans="48:157">
      <c r="AV28129" s="195"/>
      <c r="AW28129" s="195"/>
      <c r="EZ28129" s="195"/>
      <c r="FA28129" s="195"/>
    </row>
    <row r="28130" spans="48:157">
      <c r="AV28130" s="195"/>
      <c r="AW28130" s="195"/>
      <c r="EZ28130" s="195"/>
      <c r="FA28130" s="195"/>
    </row>
    <row r="28131" spans="48:157">
      <c r="AV28131" s="195"/>
      <c r="AW28131" s="195"/>
      <c r="EZ28131" s="195"/>
      <c r="FA28131" s="195"/>
    </row>
    <row r="28132" spans="48:157">
      <c r="AV28132" s="195"/>
      <c r="AW28132" s="195"/>
      <c r="EZ28132" s="195"/>
      <c r="FA28132" s="195"/>
    </row>
    <row r="28133" spans="48:157">
      <c r="AV28133" s="195"/>
      <c r="AW28133" s="195"/>
      <c r="EZ28133" s="195"/>
      <c r="FA28133" s="195"/>
    </row>
    <row r="28134" spans="48:157">
      <c r="AV28134" s="195"/>
      <c r="AW28134" s="195"/>
      <c r="EZ28134" s="195"/>
      <c r="FA28134" s="195"/>
    </row>
    <row r="28135" spans="48:157">
      <c r="AV28135" s="195"/>
      <c r="AW28135" s="195"/>
      <c r="EZ28135" s="195"/>
      <c r="FA28135" s="195"/>
    </row>
    <row r="28136" spans="48:157">
      <c r="AV28136" s="195"/>
      <c r="AW28136" s="195"/>
      <c r="EZ28136" s="195"/>
      <c r="FA28136" s="195"/>
    </row>
    <row r="28137" spans="48:157">
      <c r="AV28137" s="195"/>
      <c r="AW28137" s="195"/>
      <c r="EZ28137" s="195"/>
      <c r="FA28137" s="195"/>
    </row>
    <row r="28138" spans="48:157">
      <c r="AV28138" s="195"/>
      <c r="AW28138" s="195"/>
      <c r="EZ28138" s="195"/>
      <c r="FA28138" s="195"/>
    </row>
    <row r="28139" spans="48:157">
      <c r="AV28139" s="195"/>
      <c r="AW28139" s="195"/>
      <c r="EZ28139" s="195"/>
      <c r="FA28139" s="195"/>
    </row>
    <row r="28140" spans="48:157">
      <c r="AV28140" s="195"/>
      <c r="AW28140" s="195"/>
      <c r="EZ28140" s="195"/>
      <c r="FA28140" s="195"/>
    </row>
    <row r="28141" spans="48:157">
      <c r="AV28141" s="195"/>
      <c r="AW28141" s="195"/>
      <c r="EZ28141" s="195"/>
      <c r="FA28141" s="195"/>
    </row>
    <row r="28142" spans="48:157">
      <c r="AV28142" s="195"/>
      <c r="AW28142" s="195"/>
      <c r="EZ28142" s="195"/>
      <c r="FA28142" s="195"/>
    </row>
    <row r="28143" spans="48:157">
      <c r="AV28143" s="195"/>
      <c r="AW28143" s="195"/>
      <c r="EZ28143" s="195"/>
      <c r="FA28143" s="195"/>
    </row>
    <row r="28144" spans="48:157">
      <c r="AV28144" s="195"/>
      <c r="AW28144" s="195"/>
      <c r="EZ28144" s="195"/>
      <c r="FA28144" s="195"/>
    </row>
    <row r="28145" spans="48:157">
      <c r="AV28145" s="195"/>
      <c r="AW28145" s="195"/>
      <c r="EZ28145" s="195"/>
      <c r="FA28145" s="195"/>
    </row>
    <row r="28146" spans="48:157">
      <c r="AV28146" s="195"/>
      <c r="AW28146" s="195"/>
      <c r="EZ28146" s="195"/>
      <c r="FA28146" s="195"/>
    </row>
    <row r="28147" spans="48:157">
      <c r="AV28147" s="195"/>
      <c r="AW28147" s="195"/>
      <c r="EZ28147" s="195"/>
      <c r="FA28147" s="195"/>
    </row>
    <row r="28148" spans="48:157">
      <c r="AV28148" s="195"/>
      <c r="AW28148" s="195"/>
      <c r="EZ28148" s="195"/>
      <c r="FA28148" s="195"/>
    </row>
    <row r="28149" spans="48:157">
      <c r="AV28149" s="195"/>
      <c r="AW28149" s="195"/>
      <c r="EZ28149" s="195"/>
      <c r="FA28149" s="195"/>
    </row>
    <row r="28150" spans="48:157">
      <c r="AV28150" s="195"/>
      <c r="AW28150" s="195"/>
      <c r="EZ28150" s="195"/>
      <c r="FA28150" s="195"/>
    </row>
    <row r="28151" spans="48:157">
      <c r="AV28151" s="195"/>
      <c r="AW28151" s="195"/>
      <c r="EZ28151" s="195"/>
      <c r="FA28151" s="195"/>
    </row>
    <row r="28152" spans="48:157">
      <c r="AV28152" s="195"/>
      <c r="AW28152" s="195"/>
      <c r="EZ28152" s="195"/>
      <c r="FA28152" s="195"/>
    </row>
    <row r="28153" spans="48:157">
      <c r="AV28153" s="195"/>
      <c r="AW28153" s="195"/>
      <c r="EZ28153" s="195"/>
      <c r="FA28153" s="195"/>
    </row>
    <row r="28154" spans="48:157">
      <c r="AV28154" s="195"/>
      <c r="AW28154" s="195"/>
      <c r="EZ28154" s="195"/>
      <c r="FA28154" s="195"/>
    </row>
    <row r="28155" spans="48:157">
      <c r="AV28155" s="195"/>
      <c r="AW28155" s="195"/>
      <c r="EZ28155" s="195"/>
      <c r="FA28155" s="195"/>
    </row>
    <row r="28156" spans="48:157">
      <c r="AV28156" s="195"/>
      <c r="AW28156" s="195"/>
      <c r="EZ28156" s="195"/>
      <c r="FA28156" s="195"/>
    </row>
    <row r="28157" spans="48:157">
      <c r="AV28157" s="195"/>
      <c r="AW28157" s="195"/>
      <c r="EZ28157" s="195"/>
      <c r="FA28157" s="195"/>
    </row>
    <row r="28158" spans="48:157">
      <c r="AV28158" s="195"/>
      <c r="AW28158" s="195"/>
      <c r="EZ28158" s="195"/>
      <c r="FA28158" s="195"/>
    </row>
    <row r="28159" spans="48:157">
      <c r="AV28159" s="195"/>
      <c r="AW28159" s="195"/>
      <c r="EZ28159" s="195"/>
      <c r="FA28159" s="195"/>
    </row>
    <row r="28160" spans="48:157">
      <c r="AV28160" s="195"/>
      <c r="AW28160" s="195"/>
      <c r="EZ28160" s="195"/>
      <c r="FA28160" s="195"/>
    </row>
    <row r="28161" spans="48:157">
      <c r="AV28161" s="195"/>
      <c r="AW28161" s="195"/>
      <c r="EZ28161" s="195"/>
      <c r="FA28161" s="195"/>
    </row>
    <row r="28162" spans="48:157">
      <c r="AV28162" s="195"/>
      <c r="AW28162" s="195"/>
      <c r="EZ28162" s="195"/>
      <c r="FA28162" s="195"/>
    </row>
    <row r="28163" spans="48:157">
      <c r="AV28163" s="195"/>
      <c r="AW28163" s="195"/>
      <c r="EZ28163" s="195"/>
      <c r="FA28163" s="195"/>
    </row>
    <row r="28164" spans="48:157">
      <c r="AV28164" s="195"/>
      <c r="AW28164" s="195"/>
      <c r="EZ28164" s="195"/>
      <c r="FA28164" s="195"/>
    </row>
    <row r="28165" spans="48:157">
      <c r="AV28165" s="195"/>
      <c r="AW28165" s="195"/>
      <c r="EZ28165" s="195"/>
      <c r="FA28165" s="195"/>
    </row>
    <row r="28166" spans="48:157">
      <c r="AV28166" s="195"/>
      <c r="AW28166" s="195"/>
      <c r="EZ28166" s="195"/>
      <c r="FA28166" s="195"/>
    </row>
    <row r="28167" spans="48:157">
      <c r="AV28167" s="195"/>
      <c r="AW28167" s="195"/>
      <c r="EZ28167" s="195"/>
      <c r="FA28167" s="195"/>
    </row>
    <row r="28168" spans="48:157">
      <c r="AV28168" s="195"/>
      <c r="AW28168" s="195"/>
      <c r="EZ28168" s="195"/>
      <c r="FA28168" s="195"/>
    </row>
    <row r="28169" spans="48:157">
      <c r="AV28169" s="195"/>
      <c r="AW28169" s="195"/>
      <c r="EZ28169" s="195"/>
      <c r="FA28169" s="195"/>
    </row>
    <row r="28170" spans="48:157">
      <c r="AV28170" s="195"/>
      <c r="AW28170" s="195"/>
      <c r="EZ28170" s="195"/>
      <c r="FA28170" s="195"/>
    </row>
    <row r="28171" spans="48:157">
      <c r="AV28171" s="195"/>
      <c r="AW28171" s="195"/>
      <c r="EZ28171" s="195"/>
      <c r="FA28171" s="195"/>
    </row>
    <row r="28172" spans="48:157">
      <c r="AV28172" s="195"/>
      <c r="AW28172" s="195"/>
      <c r="EZ28172" s="195"/>
      <c r="FA28172" s="195"/>
    </row>
    <row r="28173" spans="48:157">
      <c r="AV28173" s="195"/>
      <c r="AW28173" s="195"/>
      <c r="EZ28173" s="195"/>
      <c r="FA28173" s="195"/>
    </row>
    <row r="28174" spans="48:157">
      <c r="AV28174" s="195"/>
      <c r="AW28174" s="195"/>
      <c r="EZ28174" s="195"/>
      <c r="FA28174" s="195"/>
    </row>
    <row r="28175" spans="48:157">
      <c r="AV28175" s="195"/>
      <c r="AW28175" s="195"/>
      <c r="EZ28175" s="195"/>
      <c r="FA28175" s="195"/>
    </row>
    <row r="28176" spans="48:157">
      <c r="AV28176" s="195"/>
      <c r="AW28176" s="195"/>
      <c r="EZ28176" s="195"/>
      <c r="FA28176" s="195"/>
    </row>
    <row r="28177" spans="48:157">
      <c r="AV28177" s="195"/>
      <c r="AW28177" s="195"/>
      <c r="EZ28177" s="195"/>
      <c r="FA28177" s="195"/>
    </row>
    <row r="28178" spans="48:157">
      <c r="AV28178" s="195"/>
      <c r="AW28178" s="195"/>
      <c r="EZ28178" s="195"/>
      <c r="FA28178" s="195"/>
    </row>
    <row r="28179" spans="48:157">
      <c r="AV28179" s="195"/>
      <c r="AW28179" s="195"/>
      <c r="EZ28179" s="195"/>
      <c r="FA28179" s="195"/>
    </row>
    <row r="28180" spans="48:157">
      <c r="AV28180" s="195"/>
      <c r="AW28180" s="195"/>
      <c r="EZ28180" s="195"/>
      <c r="FA28180" s="195"/>
    </row>
    <row r="28181" spans="48:157">
      <c r="AV28181" s="195"/>
      <c r="AW28181" s="195"/>
      <c r="EZ28181" s="195"/>
      <c r="FA28181" s="195"/>
    </row>
    <row r="28182" spans="48:157">
      <c r="AV28182" s="195"/>
      <c r="AW28182" s="195"/>
      <c r="EZ28182" s="195"/>
      <c r="FA28182" s="195"/>
    </row>
    <row r="28183" spans="48:157">
      <c r="AV28183" s="195"/>
      <c r="AW28183" s="195"/>
      <c r="EZ28183" s="195"/>
      <c r="FA28183" s="195"/>
    </row>
    <row r="28184" spans="48:157">
      <c r="AV28184" s="195"/>
      <c r="AW28184" s="195"/>
      <c r="EZ28184" s="195"/>
      <c r="FA28184" s="195"/>
    </row>
    <row r="28185" spans="48:157">
      <c r="AV28185" s="195"/>
      <c r="AW28185" s="195"/>
      <c r="EZ28185" s="195"/>
      <c r="FA28185" s="195"/>
    </row>
    <row r="28186" spans="48:157">
      <c r="AV28186" s="195"/>
      <c r="AW28186" s="195"/>
      <c r="EZ28186" s="195"/>
      <c r="FA28186" s="195"/>
    </row>
    <row r="28187" spans="48:157">
      <c r="AV28187" s="195"/>
      <c r="AW28187" s="195"/>
      <c r="EZ28187" s="195"/>
      <c r="FA28187" s="195"/>
    </row>
    <row r="28188" spans="48:157">
      <c r="AV28188" s="195"/>
      <c r="AW28188" s="195"/>
      <c r="EZ28188" s="195"/>
      <c r="FA28188" s="195"/>
    </row>
    <row r="28189" spans="48:157">
      <c r="AV28189" s="195"/>
      <c r="AW28189" s="195"/>
      <c r="EZ28189" s="195"/>
      <c r="FA28189" s="195"/>
    </row>
    <row r="28190" spans="48:157">
      <c r="AV28190" s="195"/>
      <c r="AW28190" s="195"/>
      <c r="EZ28190" s="195"/>
      <c r="FA28190" s="195"/>
    </row>
    <row r="28191" spans="48:157">
      <c r="AV28191" s="195"/>
      <c r="AW28191" s="195"/>
      <c r="EZ28191" s="195"/>
      <c r="FA28191" s="195"/>
    </row>
    <row r="28192" spans="48:157">
      <c r="AV28192" s="195"/>
      <c r="AW28192" s="195"/>
      <c r="EZ28192" s="195"/>
      <c r="FA28192" s="195"/>
    </row>
    <row r="28193" spans="48:157">
      <c r="AV28193" s="195"/>
      <c r="AW28193" s="195"/>
      <c r="EZ28193" s="195"/>
      <c r="FA28193" s="195"/>
    </row>
    <row r="28194" spans="48:157">
      <c r="AV28194" s="195"/>
      <c r="AW28194" s="195"/>
      <c r="EZ28194" s="195"/>
      <c r="FA28194" s="195"/>
    </row>
    <row r="28195" spans="48:157">
      <c r="AV28195" s="195"/>
      <c r="AW28195" s="195"/>
      <c r="EZ28195" s="195"/>
      <c r="FA28195" s="195"/>
    </row>
    <row r="28196" spans="48:157">
      <c r="AV28196" s="195"/>
      <c r="AW28196" s="195"/>
      <c r="EZ28196" s="195"/>
      <c r="FA28196" s="195"/>
    </row>
    <row r="28197" spans="48:157">
      <c r="AV28197" s="195"/>
      <c r="AW28197" s="195"/>
      <c r="EZ28197" s="195"/>
      <c r="FA28197" s="195"/>
    </row>
    <row r="28198" spans="48:157">
      <c r="AV28198" s="195"/>
      <c r="AW28198" s="195"/>
      <c r="EZ28198" s="195"/>
      <c r="FA28198" s="195"/>
    </row>
    <row r="28199" spans="48:157">
      <c r="AV28199" s="195"/>
      <c r="AW28199" s="195"/>
      <c r="EZ28199" s="195"/>
      <c r="FA28199" s="195"/>
    </row>
    <row r="28200" spans="48:157">
      <c r="AV28200" s="195"/>
      <c r="AW28200" s="195"/>
      <c r="EZ28200" s="195"/>
      <c r="FA28200" s="195"/>
    </row>
    <row r="28201" spans="48:157">
      <c r="AV28201" s="195"/>
      <c r="AW28201" s="195"/>
      <c r="EZ28201" s="195"/>
      <c r="FA28201" s="195"/>
    </row>
    <row r="28202" spans="48:157">
      <c r="AV28202" s="195"/>
      <c r="AW28202" s="195"/>
      <c r="EZ28202" s="195"/>
      <c r="FA28202" s="195"/>
    </row>
    <row r="28203" spans="48:157">
      <c r="AV28203" s="195"/>
      <c r="AW28203" s="195"/>
      <c r="EZ28203" s="195"/>
      <c r="FA28203" s="195"/>
    </row>
    <row r="28204" spans="48:157">
      <c r="AV28204" s="195"/>
      <c r="AW28204" s="195"/>
      <c r="EZ28204" s="195"/>
      <c r="FA28204" s="195"/>
    </row>
    <row r="28205" spans="48:157">
      <c r="AV28205" s="195"/>
      <c r="AW28205" s="195"/>
      <c r="EZ28205" s="195"/>
      <c r="FA28205" s="195"/>
    </row>
    <row r="28206" spans="48:157">
      <c r="AV28206" s="195"/>
      <c r="AW28206" s="195"/>
      <c r="EZ28206" s="195"/>
      <c r="FA28206" s="195"/>
    </row>
    <row r="28207" spans="48:157">
      <c r="AV28207" s="195"/>
      <c r="AW28207" s="195"/>
      <c r="EZ28207" s="195"/>
      <c r="FA28207" s="195"/>
    </row>
    <row r="28208" spans="48:157">
      <c r="AV28208" s="195"/>
      <c r="AW28208" s="195"/>
      <c r="EZ28208" s="195"/>
      <c r="FA28208" s="195"/>
    </row>
    <row r="28209" spans="48:157">
      <c r="AV28209" s="195"/>
      <c r="AW28209" s="195"/>
      <c r="EZ28209" s="195"/>
      <c r="FA28209" s="195"/>
    </row>
    <row r="28210" spans="48:157">
      <c r="AV28210" s="195"/>
      <c r="AW28210" s="195"/>
      <c r="EZ28210" s="195"/>
      <c r="FA28210" s="195"/>
    </row>
    <row r="28211" spans="48:157">
      <c r="AV28211" s="195"/>
      <c r="AW28211" s="195"/>
      <c r="EZ28211" s="195"/>
      <c r="FA28211" s="195"/>
    </row>
    <row r="28212" spans="48:157">
      <c r="AV28212" s="195"/>
      <c r="AW28212" s="195"/>
      <c r="EZ28212" s="195"/>
      <c r="FA28212" s="195"/>
    </row>
    <row r="28213" spans="48:157">
      <c r="AV28213" s="195"/>
      <c r="AW28213" s="195"/>
      <c r="EZ28213" s="195"/>
      <c r="FA28213" s="195"/>
    </row>
    <row r="28214" spans="48:157">
      <c r="AV28214" s="195"/>
      <c r="AW28214" s="195"/>
      <c r="EZ28214" s="195"/>
      <c r="FA28214" s="195"/>
    </row>
    <row r="28215" spans="48:157">
      <c r="AV28215" s="195"/>
      <c r="AW28215" s="195"/>
      <c r="EZ28215" s="195"/>
      <c r="FA28215" s="195"/>
    </row>
    <row r="28216" spans="48:157">
      <c r="AV28216" s="195"/>
      <c r="AW28216" s="195"/>
      <c r="EZ28216" s="195"/>
      <c r="FA28216" s="195"/>
    </row>
    <row r="28217" spans="48:157">
      <c r="AV28217" s="195"/>
      <c r="AW28217" s="195"/>
      <c r="EZ28217" s="195"/>
      <c r="FA28217" s="195"/>
    </row>
    <row r="28218" spans="48:157">
      <c r="AV28218" s="195"/>
      <c r="AW28218" s="195"/>
      <c r="EZ28218" s="195"/>
      <c r="FA28218" s="195"/>
    </row>
    <row r="28219" spans="48:157">
      <c r="AV28219" s="195"/>
      <c r="AW28219" s="195"/>
      <c r="EZ28219" s="195"/>
      <c r="FA28219" s="195"/>
    </row>
    <row r="28220" spans="48:157">
      <c r="AV28220" s="195"/>
      <c r="AW28220" s="195"/>
      <c r="EZ28220" s="195"/>
      <c r="FA28220" s="195"/>
    </row>
    <row r="28221" spans="48:157">
      <c r="AV28221" s="195"/>
      <c r="AW28221" s="195"/>
      <c r="EZ28221" s="195"/>
      <c r="FA28221" s="195"/>
    </row>
    <row r="28222" spans="48:157">
      <c r="AV28222" s="195"/>
      <c r="AW28222" s="195"/>
      <c r="EZ28222" s="195"/>
      <c r="FA28222" s="195"/>
    </row>
    <row r="28223" spans="48:157">
      <c r="AV28223" s="195"/>
      <c r="AW28223" s="195"/>
      <c r="EZ28223" s="195"/>
      <c r="FA28223" s="195"/>
    </row>
    <row r="28224" spans="48:157">
      <c r="AV28224" s="195"/>
      <c r="AW28224" s="195"/>
      <c r="EZ28224" s="195"/>
      <c r="FA28224" s="195"/>
    </row>
    <row r="28225" spans="48:157">
      <c r="AV28225" s="195"/>
      <c r="AW28225" s="195"/>
      <c r="EZ28225" s="195"/>
      <c r="FA28225" s="195"/>
    </row>
    <row r="28226" spans="48:157">
      <c r="AV28226" s="195"/>
      <c r="AW28226" s="195"/>
      <c r="EZ28226" s="195"/>
      <c r="FA28226" s="195"/>
    </row>
    <row r="28227" spans="48:157">
      <c r="AV28227" s="195"/>
      <c r="AW28227" s="195"/>
      <c r="EZ28227" s="195"/>
      <c r="FA28227" s="195"/>
    </row>
    <row r="28228" spans="48:157">
      <c r="AV28228" s="195"/>
      <c r="AW28228" s="195"/>
      <c r="EZ28228" s="195"/>
      <c r="FA28228" s="195"/>
    </row>
    <row r="28229" spans="48:157">
      <c r="AV28229" s="195"/>
      <c r="AW28229" s="195"/>
      <c r="EZ28229" s="195"/>
      <c r="FA28229" s="195"/>
    </row>
    <row r="28230" spans="48:157">
      <c r="AV28230" s="195"/>
      <c r="AW28230" s="195"/>
      <c r="EZ28230" s="195"/>
      <c r="FA28230" s="195"/>
    </row>
    <row r="28231" spans="48:157">
      <c r="AV28231" s="195"/>
      <c r="AW28231" s="195"/>
      <c r="EZ28231" s="195"/>
      <c r="FA28231" s="195"/>
    </row>
    <row r="28232" spans="48:157">
      <c r="AV28232" s="195"/>
      <c r="AW28232" s="195"/>
      <c r="EZ28232" s="195"/>
      <c r="FA28232" s="195"/>
    </row>
    <row r="28233" spans="48:157">
      <c r="AV28233" s="195"/>
      <c r="AW28233" s="195"/>
      <c r="EZ28233" s="195"/>
      <c r="FA28233" s="195"/>
    </row>
    <row r="28234" spans="48:157">
      <c r="AV28234" s="195"/>
      <c r="AW28234" s="195"/>
      <c r="EZ28234" s="195"/>
      <c r="FA28234" s="195"/>
    </row>
    <row r="28235" spans="48:157">
      <c r="AV28235" s="195"/>
      <c r="AW28235" s="195"/>
      <c r="EZ28235" s="195"/>
      <c r="FA28235" s="195"/>
    </row>
    <row r="28236" spans="48:157">
      <c r="AV28236" s="195"/>
      <c r="AW28236" s="195"/>
      <c r="EZ28236" s="195"/>
      <c r="FA28236" s="195"/>
    </row>
    <row r="28237" spans="48:157">
      <c r="AV28237" s="195"/>
      <c r="AW28237" s="195"/>
      <c r="EZ28237" s="195"/>
      <c r="FA28237" s="195"/>
    </row>
    <row r="28238" spans="48:157">
      <c r="AV28238" s="195"/>
      <c r="AW28238" s="195"/>
      <c r="EZ28238" s="195"/>
      <c r="FA28238" s="195"/>
    </row>
    <row r="28239" spans="48:157">
      <c r="AV28239" s="195"/>
      <c r="AW28239" s="195"/>
      <c r="EZ28239" s="195"/>
      <c r="FA28239" s="195"/>
    </row>
    <row r="28240" spans="48:157">
      <c r="AV28240" s="195"/>
      <c r="AW28240" s="195"/>
      <c r="EZ28240" s="195"/>
      <c r="FA28240" s="195"/>
    </row>
    <row r="28241" spans="48:157">
      <c r="AV28241" s="195"/>
      <c r="AW28241" s="195"/>
      <c r="EZ28241" s="195"/>
      <c r="FA28241" s="195"/>
    </row>
    <row r="28242" spans="48:157">
      <c r="AV28242" s="195"/>
      <c r="AW28242" s="195"/>
      <c r="EZ28242" s="195"/>
      <c r="FA28242" s="195"/>
    </row>
    <row r="28243" spans="48:157">
      <c r="AV28243" s="195"/>
      <c r="AW28243" s="195"/>
      <c r="EZ28243" s="195"/>
      <c r="FA28243" s="195"/>
    </row>
    <row r="28244" spans="48:157">
      <c r="AV28244" s="195"/>
      <c r="AW28244" s="195"/>
      <c r="EZ28244" s="195"/>
      <c r="FA28244" s="195"/>
    </row>
    <row r="28245" spans="48:157">
      <c r="AV28245" s="195"/>
      <c r="AW28245" s="195"/>
      <c r="EZ28245" s="195"/>
      <c r="FA28245" s="195"/>
    </row>
    <row r="28246" spans="48:157">
      <c r="AV28246" s="195"/>
      <c r="AW28246" s="195"/>
      <c r="EZ28246" s="195"/>
      <c r="FA28246" s="195"/>
    </row>
    <row r="28247" spans="48:157">
      <c r="AV28247" s="195"/>
      <c r="AW28247" s="195"/>
      <c r="EZ28247" s="195"/>
      <c r="FA28247" s="195"/>
    </row>
    <row r="28248" spans="48:157">
      <c r="AV28248" s="195"/>
      <c r="AW28248" s="195"/>
      <c r="EZ28248" s="195"/>
      <c r="FA28248" s="195"/>
    </row>
    <row r="28249" spans="48:157">
      <c r="AV28249" s="195"/>
      <c r="AW28249" s="195"/>
      <c r="EZ28249" s="195"/>
      <c r="FA28249" s="195"/>
    </row>
    <row r="28250" spans="48:157">
      <c r="AV28250" s="195"/>
      <c r="AW28250" s="195"/>
      <c r="EZ28250" s="195"/>
      <c r="FA28250" s="195"/>
    </row>
    <row r="28251" spans="48:157">
      <c r="AV28251" s="195"/>
      <c r="AW28251" s="195"/>
      <c r="EZ28251" s="195"/>
      <c r="FA28251" s="195"/>
    </row>
    <row r="28252" spans="48:157">
      <c r="AV28252" s="195"/>
      <c r="AW28252" s="195"/>
      <c r="EZ28252" s="195"/>
      <c r="FA28252" s="195"/>
    </row>
    <row r="28253" spans="48:157">
      <c r="AV28253" s="195"/>
      <c r="AW28253" s="195"/>
      <c r="EZ28253" s="195"/>
      <c r="FA28253" s="195"/>
    </row>
    <row r="28254" spans="48:157">
      <c r="AV28254" s="195"/>
      <c r="AW28254" s="195"/>
      <c r="EZ28254" s="195"/>
      <c r="FA28254" s="195"/>
    </row>
    <row r="28255" spans="48:157">
      <c r="AV28255" s="195"/>
      <c r="AW28255" s="195"/>
      <c r="EZ28255" s="195"/>
      <c r="FA28255" s="195"/>
    </row>
    <row r="28256" spans="48:157">
      <c r="AV28256" s="195"/>
      <c r="AW28256" s="195"/>
      <c r="EZ28256" s="195"/>
      <c r="FA28256" s="195"/>
    </row>
    <row r="28257" spans="48:157">
      <c r="AV28257" s="195"/>
      <c r="AW28257" s="195"/>
      <c r="EZ28257" s="195"/>
      <c r="FA28257" s="195"/>
    </row>
    <row r="28258" spans="48:157">
      <c r="AV28258" s="195"/>
      <c r="AW28258" s="195"/>
      <c r="EZ28258" s="195"/>
      <c r="FA28258" s="195"/>
    </row>
    <row r="28259" spans="48:157">
      <c r="AV28259" s="195"/>
      <c r="AW28259" s="195"/>
      <c r="EZ28259" s="195"/>
      <c r="FA28259" s="195"/>
    </row>
    <row r="28260" spans="48:157">
      <c r="AV28260" s="195"/>
      <c r="AW28260" s="195"/>
      <c r="EZ28260" s="195"/>
      <c r="FA28260" s="195"/>
    </row>
    <row r="28261" spans="48:157">
      <c r="AV28261" s="195"/>
      <c r="AW28261" s="195"/>
      <c r="EZ28261" s="195"/>
      <c r="FA28261" s="195"/>
    </row>
    <row r="28262" spans="48:157">
      <c r="AV28262" s="195"/>
      <c r="AW28262" s="195"/>
      <c r="EZ28262" s="195"/>
      <c r="FA28262" s="195"/>
    </row>
    <row r="28263" spans="48:157">
      <c r="AV28263" s="195"/>
      <c r="AW28263" s="195"/>
      <c r="EZ28263" s="195"/>
      <c r="FA28263" s="195"/>
    </row>
    <row r="28264" spans="48:157">
      <c r="AV28264" s="195"/>
      <c r="AW28264" s="195"/>
      <c r="EZ28264" s="195"/>
      <c r="FA28264" s="195"/>
    </row>
    <row r="28265" spans="48:157">
      <c r="AV28265" s="195"/>
      <c r="AW28265" s="195"/>
      <c r="EZ28265" s="195"/>
      <c r="FA28265" s="195"/>
    </row>
    <row r="28266" spans="48:157">
      <c r="AV28266" s="195"/>
      <c r="AW28266" s="195"/>
      <c r="EZ28266" s="195"/>
      <c r="FA28266" s="195"/>
    </row>
    <row r="28267" spans="48:157">
      <c r="AV28267" s="195"/>
      <c r="AW28267" s="195"/>
      <c r="EZ28267" s="195"/>
      <c r="FA28267" s="195"/>
    </row>
    <row r="28268" spans="48:157">
      <c r="AV28268" s="195"/>
      <c r="AW28268" s="195"/>
      <c r="EZ28268" s="195"/>
      <c r="FA28268" s="195"/>
    </row>
    <row r="28269" spans="48:157">
      <c r="AV28269" s="195"/>
      <c r="AW28269" s="195"/>
      <c r="EZ28269" s="195"/>
      <c r="FA28269" s="195"/>
    </row>
    <row r="28270" spans="48:157">
      <c r="AV28270" s="195"/>
      <c r="AW28270" s="195"/>
      <c r="EZ28270" s="195"/>
      <c r="FA28270" s="195"/>
    </row>
    <row r="28271" spans="48:157">
      <c r="AV28271" s="195"/>
      <c r="AW28271" s="195"/>
      <c r="EZ28271" s="195"/>
      <c r="FA28271" s="195"/>
    </row>
    <row r="28272" spans="48:157">
      <c r="AV28272" s="195"/>
      <c r="AW28272" s="195"/>
      <c r="EZ28272" s="195"/>
      <c r="FA28272" s="195"/>
    </row>
    <row r="28273" spans="48:157">
      <c r="AV28273" s="195"/>
      <c r="AW28273" s="195"/>
      <c r="EZ28273" s="195"/>
      <c r="FA28273" s="195"/>
    </row>
    <row r="28274" spans="48:157">
      <c r="AV28274" s="195"/>
      <c r="AW28274" s="195"/>
      <c r="EZ28274" s="195"/>
      <c r="FA28274" s="195"/>
    </row>
    <row r="28275" spans="48:157">
      <c r="AV28275" s="195"/>
      <c r="AW28275" s="195"/>
      <c r="EZ28275" s="195"/>
      <c r="FA28275" s="195"/>
    </row>
    <row r="28276" spans="48:157">
      <c r="AV28276" s="195"/>
      <c r="AW28276" s="195"/>
      <c r="EZ28276" s="195"/>
      <c r="FA28276" s="195"/>
    </row>
    <row r="28277" spans="48:157">
      <c r="AV28277" s="195"/>
      <c r="AW28277" s="195"/>
      <c r="EZ28277" s="195"/>
      <c r="FA28277" s="195"/>
    </row>
    <row r="28278" spans="48:157">
      <c r="AV28278" s="195"/>
      <c r="AW28278" s="195"/>
      <c r="EZ28278" s="195"/>
      <c r="FA28278" s="195"/>
    </row>
    <row r="28279" spans="48:157">
      <c r="AV28279" s="195"/>
      <c r="AW28279" s="195"/>
      <c r="EZ28279" s="195"/>
      <c r="FA28279" s="195"/>
    </row>
    <row r="28280" spans="48:157">
      <c r="AV28280" s="195"/>
      <c r="AW28280" s="195"/>
      <c r="EZ28280" s="195"/>
      <c r="FA28280" s="195"/>
    </row>
    <row r="28281" spans="48:157">
      <c r="AV28281" s="195"/>
      <c r="AW28281" s="195"/>
      <c r="EZ28281" s="195"/>
      <c r="FA28281" s="195"/>
    </row>
    <row r="28282" spans="48:157">
      <c r="AV28282" s="195"/>
      <c r="AW28282" s="195"/>
      <c r="EZ28282" s="195"/>
      <c r="FA28282" s="195"/>
    </row>
    <row r="28283" spans="48:157">
      <c r="AV28283" s="195"/>
      <c r="AW28283" s="195"/>
      <c r="EZ28283" s="195"/>
      <c r="FA28283" s="195"/>
    </row>
    <row r="28284" spans="48:157">
      <c r="AV28284" s="195"/>
      <c r="AW28284" s="195"/>
      <c r="EZ28284" s="195"/>
      <c r="FA28284" s="195"/>
    </row>
    <row r="28285" spans="48:157">
      <c r="AV28285" s="195"/>
      <c r="AW28285" s="195"/>
      <c r="EZ28285" s="195"/>
      <c r="FA28285" s="195"/>
    </row>
    <row r="28286" spans="48:157">
      <c r="AV28286" s="195"/>
      <c r="AW28286" s="195"/>
      <c r="EZ28286" s="195"/>
      <c r="FA28286" s="195"/>
    </row>
    <row r="28287" spans="48:157">
      <c r="AV28287" s="195"/>
      <c r="AW28287" s="195"/>
      <c r="EZ28287" s="195"/>
      <c r="FA28287" s="195"/>
    </row>
    <row r="28288" spans="48:157">
      <c r="AV28288" s="195"/>
      <c r="AW28288" s="195"/>
      <c r="EZ28288" s="195"/>
      <c r="FA28288" s="195"/>
    </row>
    <row r="28289" spans="48:157">
      <c r="AV28289" s="195"/>
      <c r="AW28289" s="195"/>
      <c r="EZ28289" s="195"/>
      <c r="FA28289" s="195"/>
    </row>
    <row r="28290" spans="48:157">
      <c r="AV28290" s="195"/>
      <c r="AW28290" s="195"/>
      <c r="EZ28290" s="195"/>
      <c r="FA28290" s="195"/>
    </row>
    <row r="28291" spans="48:157">
      <c r="AV28291" s="195"/>
      <c r="AW28291" s="195"/>
      <c r="EZ28291" s="195"/>
      <c r="FA28291" s="195"/>
    </row>
    <row r="28292" spans="48:157">
      <c r="AV28292" s="195"/>
      <c r="AW28292" s="195"/>
      <c r="EZ28292" s="195"/>
      <c r="FA28292" s="195"/>
    </row>
    <row r="28293" spans="48:157">
      <c r="AV28293" s="195"/>
      <c r="AW28293" s="195"/>
      <c r="EZ28293" s="195"/>
      <c r="FA28293" s="195"/>
    </row>
    <row r="28294" spans="48:157">
      <c r="AV28294" s="195"/>
      <c r="AW28294" s="195"/>
      <c r="EZ28294" s="195"/>
      <c r="FA28294" s="195"/>
    </row>
    <row r="28295" spans="48:157">
      <c r="AV28295" s="195"/>
      <c r="AW28295" s="195"/>
      <c r="EZ28295" s="195"/>
      <c r="FA28295" s="195"/>
    </row>
    <row r="28296" spans="48:157">
      <c r="AV28296" s="195"/>
      <c r="AW28296" s="195"/>
      <c r="EZ28296" s="195"/>
      <c r="FA28296" s="195"/>
    </row>
    <row r="28297" spans="48:157">
      <c r="AV28297" s="195"/>
      <c r="AW28297" s="195"/>
      <c r="EZ28297" s="195"/>
      <c r="FA28297" s="195"/>
    </row>
    <row r="28298" spans="48:157">
      <c r="AV28298" s="195"/>
      <c r="AW28298" s="195"/>
      <c r="EZ28298" s="195"/>
      <c r="FA28298" s="195"/>
    </row>
    <row r="28299" spans="48:157">
      <c r="AV28299" s="195"/>
      <c r="AW28299" s="195"/>
      <c r="EZ28299" s="195"/>
      <c r="FA28299" s="195"/>
    </row>
    <row r="28300" spans="48:157">
      <c r="AV28300" s="195"/>
      <c r="AW28300" s="195"/>
      <c r="EZ28300" s="195"/>
      <c r="FA28300" s="195"/>
    </row>
    <row r="28301" spans="48:157">
      <c r="AV28301" s="195"/>
      <c r="AW28301" s="195"/>
      <c r="EZ28301" s="195"/>
      <c r="FA28301" s="195"/>
    </row>
    <row r="28302" spans="48:157">
      <c r="AV28302" s="195"/>
      <c r="AW28302" s="195"/>
      <c r="EZ28302" s="195"/>
      <c r="FA28302" s="195"/>
    </row>
    <row r="28303" spans="48:157">
      <c r="AV28303" s="195"/>
      <c r="AW28303" s="195"/>
      <c r="EZ28303" s="195"/>
      <c r="FA28303" s="195"/>
    </row>
    <row r="28304" spans="48:157">
      <c r="AV28304" s="195"/>
      <c r="AW28304" s="195"/>
      <c r="EZ28304" s="195"/>
      <c r="FA28304" s="195"/>
    </row>
    <row r="28305" spans="48:157">
      <c r="AV28305" s="195"/>
      <c r="AW28305" s="195"/>
      <c r="EZ28305" s="195"/>
      <c r="FA28305" s="195"/>
    </row>
    <row r="28306" spans="48:157">
      <c r="AV28306" s="195"/>
      <c r="AW28306" s="195"/>
      <c r="EZ28306" s="195"/>
      <c r="FA28306" s="195"/>
    </row>
    <row r="28307" spans="48:157">
      <c r="AV28307" s="195"/>
      <c r="AW28307" s="195"/>
      <c r="EZ28307" s="195"/>
      <c r="FA28307" s="195"/>
    </row>
    <row r="28308" spans="48:157">
      <c r="AV28308" s="195"/>
      <c r="AW28308" s="195"/>
      <c r="EZ28308" s="195"/>
      <c r="FA28308" s="195"/>
    </row>
    <row r="28309" spans="48:157">
      <c r="AV28309" s="195"/>
      <c r="AW28309" s="195"/>
      <c r="EZ28309" s="195"/>
      <c r="FA28309" s="195"/>
    </row>
    <row r="28310" spans="48:157">
      <c r="AV28310" s="195"/>
      <c r="AW28310" s="195"/>
      <c r="EZ28310" s="195"/>
      <c r="FA28310" s="195"/>
    </row>
    <row r="28311" spans="48:157">
      <c r="AV28311" s="195"/>
      <c r="AW28311" s="195"/>
      <c r="EZ28311" s="195"/>
      <c r="FA28311" s="195"/>
    </row>
    <row r="28312" spans="48:157">
      <c r="AV28312" s="195"/>
      <c r="AW28312" s="195"/>
      <c r="EZ28312" s="195"/>
      <c r="FA28312" s="195"/>
    </row>
    <row r="28313" spans="48:157">
      <c r="AV28313" s="195"/>
      <c r="AW28313" s="195"/>
      <c r="EZ28313" s="195"/>
      <c r="FA28313" s="195"/>
    </row>
    <row r="28314" spans="48:157">
      <c r="AV28314" s="195"/>
      <c r="AW28314" s="195"/>
      <c r="EZ28314" s="195"/>
      <c r="FA28314" s="195"/>
    </row>
    <row r="28315" spans="48:157">
      <c r="AV28315" s="195"/>
      <c r="AW28315" s="195"/>
      <c r="EZ28315" s="195"/>
      <c r="FA28315" s="195"/>
    </row>
    <row r="28316" spans="48:157">
      <c r="AV28316" s="195"/>
      <c r="AW28316" s="195"/>
      <c r="EZ28316" s="195"/>
      <c r="FA28316" s="195"/>
    </row>
    <row r="28317" spans="48:157">
      <c r="AV28317" s="195"/>
      <c r="AW28317" s="195"/>
      <c r="EZ28317" s="195"/>
      <c r="FA28317" s="195"/>
    </row>
    <row r="28318" spans="48:157">
      <c r="AV28318" s="195"/>
      <c r="AW28318" s="195"/>
      <c r="EZ28318" s="195"/>
      <c r="FA28318" s="195"/>
    </row>
    <row r="28319" spans="48:157">
      <c r="AV28319" s="195"/>
      <c r="AW28319" s="195"/>
      <c r="EZ28319" s="195"/>
      <c r="FA28319" s="195"/>
    </row>
    <row r="28320" spans="48:157">
      <c r="AV28320" s="195"/>
      <c r="AW28320" s="195"/>
      <c r="EZ28320" s="195"/>
      <c r="FA28320" s="195"/>
    </row>
    <row r="28321" spans="48:157">
      <c r="AV28321" s="195"/>
      <c r="AW28321" s="195"/>
      <c r="EZ28321" s="195"/>
      <c r="FA28321" s="195"/>
    </row>
    <row r="28322" spans="48:157">
      <c r="AV28322" s="195"/>
      <c r="AW28322" s="195"/>
      <c r="EZ28322" s="195"/>
      <c r="FA28322" s="195"/>
    </row>
    <row r="28323" spans="48:157">
      <c r="AV28323" s="195"/>
      <c r="AW28323" s="195"/>
      <c r="EZ28323" s="195"/>
      <c r="FA28323" s="195"/>
    </row>
    <row r="28324" spans="48:157">
      <c r="AV28324" s="195"/>
      <c r="AW28324" s="195"/>
      <c r="EZ28324" s="195"/>
      <c r="FA28324" s="195"/>
    </row>
    <row r="28325" spans="48:157">
      <c r="AV28325" s="195"/>
      <c r="AW28325" s="195"/>
      <c r="EZ28325" s="195"/>
      <c r="FA28325" s="195"/>
    </row>
    <row r="28326" spans="48:157">
      <c r="AV28326" s="195"/>
      <c r="AW28326" s="195"/>
      <c r="EZ28326" s="195"/>
      <c r="FA28326" s="195"/>
    </row>
    <row r="28327" spans="48:157">
      <c r="AV28327" s="195"/>
      <c r="AW28327" s="195"/>
      <c r="EZ28327" s="195"/>
      <c r="FA28327" s="195"/>
    </row>
    <row r="28328" spans="48:157">
      <c r="AV28328" s="195"/>
      <c r="AW28328" s="195"/>
      <c r="EZ28328" s="195"/>
      <c r="FA28328" s="195"/>
    </row>
    <row r="28329" spans="48:157">
      <c r="AV28329" s="195"/>
      <c r="AW28329" s="195"/>
      <c r="EZ28329" s="195"/>
      <c r="FA28329" s="195"/>
    </row>
    <row r="28330" spans="48:157">
      <c r="AV28330" s="195"/>
      <c r="AW28330" s="195"/>
      <c r="EZ28330" s="195"/>
      <c r="FA28330" s="195"/>
    </row>
    <row r="28331" spans="48:157">
      <c r="AV28331" s="195"/>
      <c r="AW28331" s="195"/>
      <c r="EZ28331" s="195"/>
      <c r="FA28331" s="195"/>
    </row>
    <row r="28332" spans="48:157">
      <c r="AV28332" s="195"/>
      <c r="AW28332" s="195"/>
      <c r="EZ28332" s="195"/>
      <c r="FA28332" s="195"/>
    </row>
    <row r="28333" spans="48:157">
      <c r="AV28333" s="195"/>
      <c r="AW28333" s="195"/>
      <c r="EZ28333" s="195"/>
      <c r="FA28333" s="195"/>
    </row>
    <row r="28334" spans="48:157">
      <c r="AV28334" s="195"/>
      <c r="AW28334" s="195"/>
      <c r="EZ28334" s="195"/>
      <c r="FA28334" s="195"/>
    </row>
    <row r="28335" spans="48:157">
      <c r="AV28335" s="195"/>
      <c r="AW28335" s="195"/>
      <c r="EZ28335" s="195"/>
      <c r="FA28335" s="195"/>
    </row>
    <row r="28336" spans="48:157">
      <c r="AV28336" s="195"/>
      <c r="AW28336" s="195"/>
      <c r="EZ28336" s="195"/>
      <c r="FA28336" s="195"/>
    </row>
    <row r="28337" spans="48:157">
      <c r="AV28337" s="195"/>
      <c r="AW28337" s="195"/>
      <c r="EZ28337" s="195"/>
      <c r="FA28337" s="195"/>
    </row>
    <row r="28338" spans="48:157">
      <c r="AV28338" s="195"/>
      <c r="AW28338" s="195"/>
      <c r="EZ28338" s="195"/>
      <c r="FA28338" s="195"/>
    </row>
    <row r="28339" spans="48:157">
      <c r="AV28339" s="195"/>
      <c r="AW28339" s="195"/>
      <c r="EZ28339" s="195"/>
      <c r="FA28339" s="195"/>
    </row>
    <row r="28340" spans="48:157">
      <c r="AV28340" s="195"/>
      <c r="AW28340" s="195"/>
      <c r="EZ28340" s="195"/>
      <c r="FA28340" s="195"/>
    </row>
    <row r="28341" spans="48:157">
      <c r="AV28341" s="195"/>
      <c r="AW28341" s="195"/>
      <c r="EZ28341" s="195"/>
      <c r="FA28341" s="195"/>
    </row>
    <row r="28342" spans="48:157">
      <c r="AV28342" s="195"/>
      <c r="AW28342" s="195"/>
      <c r="EZ28342" s="195"/>
      <c r="FA28342" s="195"/>
    </row>
    <row r="28343" spans="48:157">
      <c r="AV28343" s="195"/>
      <c r="AW28343" s="195"/>
      <c r="EZ28343" s="195"/>
      <c r="FA28343" s="195"/>
    </row>
    <row r="28344" spans="48:157">
      <c r="AV28344" s="195"/>
      <c r="AW28344" s="195"/>
      <c r="EZ28344" s="195"/>
      <c r="FA28344" s="195"/>
    </row>
    <row r="28345" spans="48:157">
      <c r="AV28345" s="195"/>
      <c r="AW28345" s="195"/>
      <c r="EZ28345" s="195"/>
      <c r="FA28345" s="195"/>
    </row>
    <row r="28346" spans="48:157">
      <c r="AV28346" s="195"/>
      <c r="AW28346" s="195"/>
      <c r="EZ28346" s="195"/>
      <c r="FA28346" s="195"/>
    </row>
    <row r="28347" spans="48:157">
      <c r="AV28347" s="195"/>
      <c r="AW28347" s="195"/>
      <c r="EZ28347" s="195"/>
      <c r="FA28347" s="195"/>
    </row>
    <row r="28348" spans="48:157">
      <c r="AV28348" s="195"/>
      <c r="AW28348" s="195"/>
      <c r="EZ28348" s="195"/>
      <c r="FA28348" s="195"/>
    </row>
    <row r="28349" spans="48:157">
      <c r="AV28349" s="195"/>
      <c r="AW28349" s="195"/>
      <c r="EZ28349" s="195"/>
      <c r="FA28349" s="195"/>
    </row>
    <row r="28350" spans="48:157">
      <c r="AV28350" s="195"/>
      <c r="AW28350" s="195"/>
      <c r="EZ28350" s="195"/>
      <c r="FA28350" s="195"/>
    </row>
    <row r="28351" spans="48:157">
      <c r="AV28351" s="195"/>
      <c r="AW28351" s="195"/>
      <c r="EZ28351" s="195"/>
      <c r="FA28351" s="195"/>
    </row>
    <row r="28352" spans="48:157">
      <c r="AV28352" s="195"/>
      <c r="AW28352" s="195"/>
      <c r="EZ28352" s="195"/>
      <c r="FA28352" s="195"/>
    </row>
    <row r="28353" spans="48:157">
      <c r="AV28353" s="195"/>
      <c r="AW28353" s="195"/>
      <c r="EZ28353" s="195"/>
      <c r="FA28353" s="195"/>
    </row>
    <row r="28354" spans="48:157">
      <c r="AV28354" s="195"/>
      <c r="AW28354" s="195"/>
      <c r="EZ28354" s="195"/>
      <c r="FA28354" s="195"/>
    </row>
    <row r="28355" spans="48:157">
      <c r="AV28355" s="195"/>
      <c r="AW28355" s="195"/>
      <c r="EZ28355" s="195"/>
      <c r="FA28355" s="195"/>
    </row>
    <row r="28356" spans="48:157">
      <c r="AV28356" s="195"/>
      <c r="AW28356" s="195"/>
      <c r="EZ28356" s="195"/>
      <c r="FA28356" s="195"/>
    </row>
    <row r="28357" spans="48:157">
      <c r="AV28357" s="195"/>
      <c r="AW28357" s="195"/>
      <c r="EZ28357" s="195"/>
      <c r="FA28357" s="195"/>
    </row>
    <row r="28358" spans="48:157">
      <c r="AV28358" s="195"/>
      <c r="AW28358" s="195"/>
      <c r="EZ28358" s="195"/>
      <c r="FA28358" s="195"/>
    </row>
    <row r="28359" spans="48:157">
      <c r="AV28359" s="195"/>
      <c r="AW28359" s="195"/>
      <c r="EZ28359" s="195"/>
      <c r="FA28359" s="195"/>
    </row>
    <row r="28360" spans="48:157">
      <c r="AV28360" s="195"/>
      <c r="AW28360" s="195"/>
      <c r="EZ28360" s="195"/>
      <c r="FA28360" s="195"/>
    </row>
    <row r="28361" spans="48:157">
      <c r="AV28361" s="195"/>
      <c r="AW28361" s="195"/>
      <c r="EZ28361" s="195"/>
      <c r="FA28361" s="195"/>
    </row>
    <row r="28362" spans="48:157">
      <c r="AV28362" s="195"/>
      <c r="AW28362" s="195"/>
      <c r="EZ28362" s="195"/>
      <c r="FA28362" s="195"/>
    </row>
    <row r="28363" spans="48:157">
      <c r="AV28363" s="195"/>
      <c r="AW28363" s="195"/>
      <c r="EZ28363" s="195"/>
      <c r="FA28363" s="195"/>
    </row>
    <row r="28364" spans="48:157">
      <c r="AV28364" s="195"/>
      <c r="AW28364" s="195"/>
      <c r="EZ28364" s="195"/>
      <c r="FA28364" s="195"/>
    </row>
    <row r="28365" spans="48:157">
      <c r="AV28365" s="195"/>
      <c r="AW28365" s="195"/>
      <c r="EZ28365" s="195"/>
      <c r="FA28365" s="195"/>
    </row>
    <row r="28366" spans="48:157">
      <c r="AV28366" s="195"/>
      <c r="AW28366" s="195"/>
      <c r="EZ28366" s="195"/>
      <c r="FA28366" s="195"/>
    </row>
    <row r="28367" spans="48:157">
      <c r="AV28367" s="195"/>
      <c r="AW28367" s="195"/>
      <c r="EZ28367" s="195"/>
      <c r="FA28367" s="195"/>
    </row>
    <row r="28368" spans="48:157">
      <c r="AV28368" s="195"/>
      <c r="AW28368" s="195"/>
      <c r="EZ28368" s="195"/>
      <c r="FA28368" s="195"/>
    </row>
    <row r="28369" spans="48:157">
      <c r="AV28369" s="195"/>
      <c r="AW28369" s="195"/>
      <c r="EZ28369" s="195"/>
      <c r="FA28369" s="195"/>
    </row>
    <row r="28370" spans="48:157">
      <c r="AV28370" s="195"/>
      <c r="AW28370" s="195"/>
      <c r="EZ28370" s="195"/>
      <c r="FA28370" s="195"/>
    </row>
    <row r="28371" spans="48:157">
      <c r="AV28371" s="195"/>
      <c r="AW28371" s="195"/>
      <c r="EZ28371" s="195"/>
      <c r="FA28371" s="195"/>
    </row>
    <row r="28372" spans="48:157">
      <c r="AV28372" s="195"/>
      <c r="AW28372" s="195"/>
      <c r="EZ28372" s="195"/>
      <c r="FA28372" s="195"/>
    </row>
    <row r="28373" spans="48:157">
      <c r="AV28373" s="195"/>
      <c r="AW28373" s="195"/>
      <c r="EZ28373" s="195"/>
      <c r="FA28373" s="195"/>
    </row>
    <row r="28374" spans="48:157">
      <c r="AV28374" s="195"/>
      <c r="AW28374" s="195"/>
      <c r="EZ28374" s="195"/>
      <c r="FA28374" s="195"/>
    </row>
    <row r="28375" spans="48:157">
      <c r="AV28375" s="195"/>
      <c r="AW28375" s="195"/>
      <c r="EZ28375" s="195"/>
      <c r="FA28375" s="195"/>
    </row>
    <row r="28376" spans="48:157">
      <c r="AV28376" s="195"/>
      <c r="AW28376" s="195"/>
      <c r="EZ28376" s="195"/>
      <c r="FA28376" s="195"/>
    </row>
    <row r="28377" spans="48:157">
      <c r="AV28377" s="195"/>
      <c r="AW28377" s="195"/>
      <c r="EZ28377" s="195"/>
      <c r="FA28377" s="195"/>
    </row>
    <row r="28378" spans="48:157">
      <c r="AV28378" s="195"/>
      <c r="AW28378" s="195"/>
      <c r="EZ28378" s="195"/>
      <c r="FA28378" s="195"/>
    </row>
    <row r="28379" spans="48:157">
      <c r="AV28379" s="195"/>
      <c r="AW28379" s="195"/>
      <c r="EZ28379" s="195"/>
      <c r="FA28379" s="195"/>
    </row>
    <row r="28380" spans="48:157">
      <c r="AV28380" s="195"/>
      <c r="AW28380" s="195"/>
      <c r="EZ28380" s="195"/>
      <c r="FA28380" s="195"/>
    </row>
    <row r="28381" spans="48:157">
      <c r="AV28381" s="195"/>
      <c r="AW28381" s="195"/>
      <c r="EZ28381" s="195"/>
      <c r="FA28381" s="195"/>
    </row>
    <row r="28382" spans="48:157">
      <c r="AV28382" s="195"/>
      <c r="AW28382" s="195"/>
      <c r="EZ28382" s="195"/>
      <c r="FA28382" s="195"/>
    </row>
    <row r="28383" spans="48:157">
      <c r="AV28383" s="195"/>
      <c r="AW28383" s="195"/>
      <c r="EZ28383" s="195"/>
      <c r="FA28383" s="195"/>
    </row>
    <row r="28384" spans="48:157">
      <c r="AV28384" s="195"/>
      <c r="AW28384" s="195"/>
      <c r="EZ28384" s="195"/>
      <c r="FA28384" s="195"/>
    </row>
    <row r="28385" spans="48:157">
      <c r="AV28385" s="195"/>
      <c r="AW28385" s="195"/>
      <c r="EZ28385" s="195"/>
      <c r="FA28385" s="195"/>
    </row>
    <row r="28386" spans="48:157">
      <c r="AV28386" s="195"/>
      <c r="AW28386" s="195"/>
      <c r="EZ28386" s="195"/>
      <c r="FA28386" s="195"/>
    </row>
    <row r="28387" spans="48:157">
      <c r="AV28387" s="195"/>
      <c r="AW28387" s="195"/>
      <c r="EZ28387" s="195"/>
      <c r="FA28387" s="195"/>
    </row>
    <row r="28388" spans="48:157">
      <c r="AV28388" s="195"/>
      <c r="AW28388" s="195"/>
      <c r="EZ28388" s="195"/>
      <c r="FA28388" s="195"/>
    </row>
    <row r="28389" spans="48:157">
      <c r="AV28389" s="195"/>
      <c r="AW28389" s="195"/>
      <c r="EZ28389" s="195"/>
      <c r="FA28389" s="195"/>
    </row>
    <row r="28390" spans="48:157">
      <c r="AV28390" s="195"/>
      <c r="AW28390" s="195"/>
      <c r="EZ28390" s="195"/>
      <c r="FA28390" s="195"/>
    </row>
    <row r="28391" spans="48:157">
      <c r="AV28391" s="195"/>
      <c r="AW28391" s="195"/>
      <c r="EZ28391" s="195"/>
      <c r="FA28391" s="195"/>
    </row>
    <row r="28392" spans="48:157">
      <c r="AV28392" s="195"/>
      <c r="AW28392" s="195"/>
      <c r="EZ28392" s="195"/>
      <c r="FA28392" s="195"/>
    </row>
    <row r="28393" spans="48:157">
      <c r="AV28393" s="195"/>
      <c r="AW28393" s="195"/>
      <c r="EZ28393" s="195"/>
      <c r="FA28393" s="195"/>
    </row>
    <row r="28394" spans="48:157">
      <c r="AV28394" s="195"/>
      <c r="AW28394" s="195"/>
      <c r="EZ28394" s="195"/>
      <c r="FA28394" s="195"/>
    </row>
    <row r="28395" spans="48:157">
      <c r="AV28395" s="195"/>
      <c r="AW28395" s="195"/>
      <c r="EZ28395" s="195"/>
      <c r="FA28395" s="195"/>
    </row>
    <row r="28396" spans="48:157">
      <c r="AV28396" s="195"/>
      <c r="AW28396" s="195"/>
      <c r="EZ28396" s="195"/>
      <c r="FA28396" s="195"/>
    </row>
    <row r="28397" spans="48:157">
      <c r="AV28397" s="195"/>
      <c r="AW28397" s="195"/>
      <c r="EZ28397" s="195"/>
      <c r="FA28397" s="195"/>
    </row>
    <row r="28398" spans="48:157">
      <c r="AV28398" s="195"/>
      <c r="AW28398" s="195"/>
      <c r="EZ28398" s="195"/>
      <c r="FA28398" s="195"/>
    </row>
    <row r="28399" spans="48:157">
      <c r="AV28399" s="195"/>
      <c r="AW28399" s="195"/>
      <c r="EZ28399" s="195"/>
      <c r="FA28399" s="195"/>
    </row>
    <row r="28400" spans="48:157">
      <c r="AV28400" s="195"/>
      <c r="AW28400" s="195"/>
      <c r="EZ28400" s="195"/>
      <c r="FA28400" s="195"/>
    </row>
    <row r="28401" spans="48:157">
      <c r="AV28401" s="195"/>
      <c r="AW28401" s="195"/>
      <c r="EZ28401" s="195"/>
      <c r="FA28401" s="195"/>
    </row>
    <row r="28402" spans="48:157">
      <c r="AV28402" s="195"/>
      <c r="AW28402" s="195"/>
      <c r="EZ28402" s="195"/>
      <c r="FA28402" s="195"/>
    </row>
    <row r="28403" spans="48:157">
      <c r="AV28403" s="195"/>
      <c r="AW28403" s="195"/>
      <c r="EZ28403" s="195"/>
      <c r="FA28403" s="195"/>
    </row>
    <row r="28404" spans="48:157">
      <c r="AV28404" s="195"/>
      <c r="AW28404" s="195"/>
      <c r="EZ28404" s="195"/>
      <c r="FA28404" s="195"/>
    </row>
    <row r="28405" spans="48:157">
      <c r="AV28405" s="195"/>
      <c r="AW28405" s="195"/>
      <c r="EZ28405" s="195"/>
      <c r="FA28405" s="195"/>
    </row>
    <row r="28406" spans="48:157">
      <c r="AV28406" s="195"/>
      <c r="AW28406" s="195"/>
      <c r="EZ28406" s="195"/>
      <c r="FA28406" s="195"/>
    </row>
    <row r="28407" spans="48:157">
      <c r="AV28407" s="195"/>
      <c r="AW28407" s="195"/>
      <c r="EZ28407" s="195"/>
      <c r="FA28407" s="195"/>
    </row>
    <row r="28408" spans="48:157">
      <c r="AV28408" s="195"/>
      <c r="AW28408" s="195"/>
      <c r="EZ28408" s="195"/>
      <c r="FA28408" s="195"/>
    </row>
    <row r="28409" spans="48:157">
      <c r="AV28409" s="195"/>
      <c r="AW28409" s="195"/>
      <c r="EZ28409" s="195"/>
      <c r="FA28409" s="195"/>
    </row>
    <row r="28410" spans="48:157">
      <c r="AV28410" s="195"/>
      <c r="AW28410" s="195"/>
      <c r="EZ28410" s="195"/>
      <c r="FA28410" s="195"/>
    </row>
    <row r="28411" spans="48:157">
      <c r="AV28411" s="195"/>
      <c r="AW28411" s="195"/>
      <c r="EZ28411" s="195"/>
      <c r="FA28411" s="195"/>
    </row>
    <row r="28412" spans="48:157">
      <c r="AV28412" s="195"/>
      <c r="AW28412" s="195"/>
      <c r="EZ28412" s="195"/>
      <c r="FA28412" s="195"/>
    </row>
    <row r="28413" spans="48:157">
      <c r="AV28413" s="195"/>
      <c r="AW28413" s="195"/>
      <c r="EZ28413" s="195"/>
      <c r="FA28413" s="195"/>
    </row>
    <row r="28414" spans="48:157">
      <c r="AV28414" s="195"/>
      <c r="AW28414" s="195"/>
      <c r="EZ28414" s="195"/>
      <c r="FA28414" s="195"/>
    </row>
    <row r="28415" spans="48:157">
      <c r="AV28415" s="195"/>
      <c r="AW28415" s="195"/>
      <c r="EZ28415" s="195"/>
      <c r="FA28415" s="195"/>
    </row>
    <row r="28416" spans="48:157">
      <c r="AV28416" s="195"/>
      <c r="AW28416" s="195"/>
      <c r="EZ28416" s="195"/>
      <c r="FA28416" s="195"/>
    </row>
    <row r="28417" spans="48:157">
      <c r="AV28417" s="195"/>
      <c r="AW28417" s="195"/>
      <c r="EZ28417" s="195"/>
      <c r="FA28417" s="195"/>
    </row>
    <row r="28418" spans="48:157">
      <c r="AV28418" s="195"/>
      <c r="AW28418" s="195"/>
      <c r="EZ28418" s="195"/>
      <c r="FA28418" s="195"/>
    </row>
    <row r="28419" spans="48:157">
      <c r="AV28419" s="195"/>
      <c r="AW28419" s="195"/>
      <c r="EZ28419" s="195"/>
      <c r="FA28419" s="195"/>
    </row>
    <row r="28420" spans="48:157">
      <c r="AV28420" s="195"/>
      <c r="AW28420" s="195"/>
      <c r="EZ28420" s="195"/>
      <c r="FA28420" s="195"/>
    </row>
    <row r="28421" spans="48:157">
      <c r="AV28421" s="195"/>
      <c r="AW28421" s="195"/>
      <c r="EZ28421" s="195"/>
      <c r="FA28421" s="195"/>
    </row>
    <row r="28422" spans="48:157">
      <c r="AV28422" s="195"/>
      <c r="AW28422" s="195"/>
      <c r="EZ28422" s="195"/>
      <c r="FA28422" s="195"/>
    </row>
    <row r="28423" spans="48:157">
      <c r="AV28423" s="195"/>
      <c r="AW28423" s="195"/>
      <c r="EZ28423" s="195"/>
      <c r="FA28423" s="195"/>
    </row>
    <row r="28424" spans="48:157">
      <c r="AV28424" s="195"/>
      <c r="AW28424" s="195"/>
      <c r="EZ28424" s="195"/>
      <c r="FA28424" s="195"/>
    </row>
    <row r="28425" spans="48:157">
      <c r="AV28425" s="195"/>
      <c r="AW28425" s="195"/>
      <c r="EZ28425" s="195"/>
      <c r="FA28425" s="195"/>
    </row>
    <row r="28426" spans="48:157">
      <c r="AV28426" s="195"/>
      <c r="AW28426" s="195"/>
      <c r="EZ28426" s="195"/>
      <c r="FA28426" s="195"/>
    </row>
    <row r="28427" spans="48:157">
      <c r="AV28427" s="195"/>
      <c r="AW28427" s="195"/>
      <c r="EZ28427" s="195"/>
      <c r="FA28427" s="195"/>
    </row>
    <row r="28428" spans="48:157">
      <c r="AV28428" s="195"/>
      <c r="AW28428" s="195"/>
      <c r="EZ28428" s="195"/>
      <c r="FA28428" s="195"/>
    </row>
    <row r="28429" spans="48:157">
      <c r="AV28429" s="195"/>
      <c r="AW28429" s="195"/>
      <c r="EZ28429" s="195"/>
      <c r="FA28429" s="195"/>
    </row>
    <row r="28430" spans="48:157">
      <c r="AV28430" s="195"/>
      <c r="AW28430" s="195"/>
      <c r="EZ28430" s="195"/>
      <c r="FA28430" s="195"/>
    </row>
    <row r="28431" spans="48:157">
      <c r="AV28431" s="195"/>
      <c r="AW28431" s="195"/>
      <c r="EZ28431" s="195"/>
      <c r="FA28431" s="195"/>
    </row>
    <row r="28432" spans="48:157">
      <c r="AV28432" s="195"/>
      <c r="AW28432" s="195"/>
      <c r="EZ28432" s="195"/>
      <c r="FA28432" s="195"/>
    </row>
    <row r="28433" spans="48:157">
      <c r="AV28433" s="195"/>
      <c r="AW28433" s="195"/>
      <c r="EZ28433" s="195"/>
      <c r="FA28433" s="195"/>
    </row>
    <row r="28434" spans="48:157">
      <c r="AV28434" s="195"/>
      <c r="AW28434" s="195"/>
      <c r="EZ28434" s="195"/>
      <c r="FA28434" s="195"/>
    </row>
    <row r="28435" spans="48:157">
      <c r="AV28435" s="195"/>
      <c r="AW28435" s="195"/>
      <c r="EZ28435" s="195"/>
      <c r="FA28435" s="195"/>
    </row>
    <row r="28436" spans="48:157">
      <c r="AV28436" s="195"/>
      <c r="AW28436" s="195"/>
      <c r="EZ28436" s="195"/>
      <c r="FA28436" s="195"/>
    </row>
    <row r="28437" spans="48:157">
      <c r="AV28437" s="195"/>
      <c r="AW28437" s="195"/>
      <c r="EZ28437" s="195"/>
      <c r="FA28437" s="195"/>
    </row>
    <row r="28438" spans="48:157">
      <c r="AV28438" s="195"/>
      <c r="AW28438" s="195"/>
      <c r="EZ28438" s="195"/>
      <c r="FA28438" s="195"/>
    </row>
    <row r="28439" spans="48:157">
      <c r="AV28439" s="195"/>
      <c r="AW28439" s="195"/>
      <c r="EZ28439" s="195"/>
      <c r="FA28439" s="195"/>
    </row>
    <row r="28440" spans="48:157">
      <c r="AV28440" s="195"/>
      <c r="AW28440" s="195"/>
      <c r="EZ28440" s="195"/>
      <c r="FA28440" s="195"/>
    </row>
    <row r="28441" spans="48:157">
      <c r="AV28441" s="195"/>
      <c r="AW28441" s="195"/>
      <c r="EZ28441" s="195"/>
      <c r="FA28441" s="195"/>
    </row>
    <row r="28442" spans="48:157">
      <c r="AV28442" s="195"/>
      <c r="AW28442" s="195"/>
      <c r="EZ28442" s="195"/>
      <c r="FA28442" s="195"/>
    </row>
    <row r="28443" spans="48:157">
      <c r="AV28443" s="195"/>
      <c r="AW28443" s="195"/>
      <c r="EZ28443" s="195"/>
      <c r="FA28443" s="195"/>
    </row>
    <row r="28444" spans="48:157">
      <c r="AV28444" s="195"/>
      <c r="AW28444" s="195"/>
      <c r="EZ28444" s="195"/>
      <c r="FA28444" s="195"/>
    </row>
    <row r="28445" spans="48:157">
      <c r="AV28445" s="195"/>
      <c r="AW28445" s="195"/>
      <c r="EZ28445" s="195"/>
      <c r="FA28445" s="195"/>
    </row>
    <row r="28446" spans="48:157">
      <c r="AV28446" s="195"/>
      <c r="AW28446" s="195"/>
      <c r="EZ28446" s="195"/>
      <c r="FA28446" s="195"/>
    </row>
    <row r="28447" spans="48:157">
      <c r="AV28447" s="195"/>
      <c r="AW28447" s="195"/>
      <c r="EZ28447" s="195"/>
      <c r="FA28447" s="195"/>
    </row>
    <row r="28448" spans="48:157">
      <c r="AV28448" s="195"/>
      <c r="AW28448" s="195"/>
      <c r="EZ28448" s="195"/>
      <c r="FA28448" s="195"/>
    </row>
    <row r="28449" spans="48:157">
      <c r="AV28449" s="195"/>
      <c r="AW28449" s="195"/>
      <c r="EZ28449" s="195"/>
      <c r="FA28449" s="195"/>
    </row>
    <row r="28450" spans="48:157">
      <c r="AV28450" s="195"/>
      <c r="AW28450" s="195"/>
      <c r="EZ28450" s="195"/>
      <c r="FA28450" s="195"/>
    </row>
    <row r="28451" spans="48:157">
      <c r="AV28451" s="195"/>
      <c r="AW28451" s="195"/>
      <c r="EZ28451" s="195"/>
      <c r="FA28451" s="195"/>
    </row>
    <row r="28452" spans="48:157">
      <c r="AV28452" s="195"/>
      <c r="AW28452" s="195"/>
      <c r="EZ28452" s="195"/>
      <c r="FA28452" s="195"/>
    </row>
    <row r="28453" spans="48:157">
      <c r="AV28453" s="195"/>
      <c r="AW28453" s="195"/>
      <c r="EZ28453" s="195"/>
      <c r="FA28453" s="195"/>
    </row>
    <row r="28454" spans="48:157">
      <c r="AV28454" s="195"/>
      <c r="AW28454" s="195"/>
      <c r="EZ28454" s="195"/>
      <c r="FA28454" s="195"/>
    </row>
    <row r="28455" spans="48:157">
      <c r="AV28455" s="195"/>
      <c r="AW28455" s="195"/>
      <c r="EZ28455" s="195"/>
      <c r="FA28455" s="195"/>
    </row>
    <row r="28456" spans="48:157">
      <c r="AV28456" s="195"/>
      <c r="AW28456" s="195"/>
      <c r="EZ28456" s="195"/>
      <c r="FA28456" s="195"/>
    </row>
    <row r="28457" spans="48:157">
      <c r="AV28457" s="195"/>
      <c r="AW28457" s="195"/>
      <c r="EZ28457" s="195"/>
      <c r="FA28457" s="195"/>
    </row>
    <row r="28458" spans="48:157">
      <c r="AV28458" s="195"/>
      <c r="AW28458" s="195"/>
      <c r="EZ28458" s="195"/>
      <c r="FA28458" s="195"/>
    </row>
    <row r="28459" spans="48:157">
      <c r="AV28459" s="195"/>
      <c r="AW28459" s="195"/>
      <c r="EZ28459" s="195"/>
      <c r="FA28459" s="195"/>
    </row>
    <row r="28460" spans="48:157">
      <c r="AV28460" s="195"/>
      <c r="AW28460" s="195"/>
      <c r="EZ28460" s="195"/>
      <c r="FA28460" s="195"/>
    </row>
    <row r="28461" spans="48:157">
      <c r="AV28461" s="195"/>
      <c r="AW28461" s="195"/>
      <c r="EZ28461" s="195"/>
      <c r="FA28461" s="195"/>
    </row>
    <row r="28462" spans="48:157">
      <c r="AV28462" s="195"/>
      <c r="AW28462" s="195"/>
      <c r="EZ28462" s="195"/>
      <c r="FA28462" s="195"/>
    </row>
    <row r="28463" spans="48:157">
      <c r="AV28463" s="195"/>
      <c r="AW28463" s="195"/>
      <c r="EZ28463" s="195"/>
      <c r="FA28463" s="195"/>
    </row>
    <row r="28464" spans="48:157">
      <c r="AV28464" s="195"/>
      <c r="AW28464" s="195"/>
      <c r="EZ28464" s="195"/>
      <c r="FA28464" s="195"/>
    </row>
    <row r="28465" spans="48:157">
      <c r="AV28465" s="195"/>
      <c r="AW28465" s="195"/>
      <c r="EZ28465" s="195"/>
      <c r="FA28465" s="195"/>
    </row>
    <row r="28466" spans="48:157">
      <c r="AV28466" s="195"/>
      <c r="AW28466" s="195"/>
      <c r="EZ28466" s="195"/>
      <c r="FA28466" s="195"/>
    </row>
    <row r="28467" spans="48:157">
      <c r="AV28467" s="195"/>
      <c r="AW28467" s="195"/>
      <c r="EZ28467" s="195"/>
      <c r="FA28467" s="195"/>
    </row>
    <row r="28468" spans="48:157">
      <c r="AV28468" s="195"/>
      <c r="AW28468" s="195"/>
      <c r="EZ28468" s="195"/>
      <c r="FA28468" s="195"/>
    </row>
    <row r="28469" spans="48:157">
      <c r="AV28469" s="195"/>
      <c r="AW28469" s="195"/>
      <c r="EZ28469" s="195"/>
      <c r="FA28469" s="195"/>
    </row>
    <row r="28470" spans="48:157">
      <c r="AV28470" s="195"/>
      <c r="AW28470" s="195"/>
      <c r="EZ28470" s="195"/>
      <c r="FA28470" s="195"/>
    </row>
    <row r="28471" spans="48:157">
      <c r="AV28471" s="195"/>
      <c r="AW28471" s="195"/>
      <c r="EZ28471" s="195"/>
      <c r="FA28471" s="195"/>
    </row>
    <row r="28472" spans="48:157">
      <c r="AV28472" s="195"/>
      <c r="AW28472" s="195"/>
      <c r="EZ28472" s="195"/>
      <c r="FA28472" s="195"/>
    </row>
    <row r="28473" spans="48:157">
      <c r="AV28473" s="195"/>
      <c r="AW28473" s="195"/>
      <c r="EZ28473" s="195"/>
      <c r="FA28473" s="195"/>
    </row>
    <row r="28474" spans="48:157">
      <c r="AV28474" s="195"/>
      <c r="AW28474" s="195"/>
      <c r="EZ28474" s="195"/>
      <c r="FA28474" s="195"/>
    </row>
    <row r="28475" spans="48:157">
      <c r="AV28475" s="195"/>
      <c r="AW28475" s="195"/>
      <c r="EZ28475" s="195"/>
      <c r="FA28475" s="195"/>
    </row>
    <row r="28476" spans="48:157">
      <c r="AV28476" s="195"/>
      <c r="AW28476" s="195"/>
      <c r="EZ28476" s="195"/>
      <c r="FA28476" s="195"/>
    </row>
    <row r="28477" spans="48:157">
      <c r="AV28477" s="195"/>
      <c r="AW28477" s="195"/>
      <c r="EZ28477" s="195"/>
      <c r="FA28477" s="195"/>
    </row>
    <row r="28478" spans="48:157">
      <c r="AV28478" s="195"/>
      <c r="AW28478" s="195"/>
      <c r="EZ28478" s="195"/>
      <c r="FA28478" s="195"/>
    </row>
    <row r="28479" spans="48:157">
      <c r="AV28479" s="195"/>
      <c r="AW28479" s="195"/>
      <c r="EZ28479" s="195"/>
      <c r="FA28479" s="195"/>
    </row>
    <row r="28480" spans="48:157">
      <c r="AV28480" s="195"/>
      <c r="AW28480" s="195"/>
      <c r="EZ28480" s="195"/>
      <c r="FA28480" s="195"/>
    </row>
    <row r="28481" spans="48:157">
      <c r="AV28481" s="195"/>
      <c r="AW28481" s="195"/>
      <c r="EZ28481" s="195"/>
      <c r="FA28481" s="195"/>
    </row>
    <row r="28482" spans="48:157">
      <c r="AV28482" s="195"/>
      <c r="AW28482" s="195"/>
      <c r="EZ28482" s="195"/>
      <c r="FA28482" s="195"/>
    </row>
    <row r="28483" spans="48:157">
      <c r="AV28483" s="195"/>
      <c r="AW28483" s="195"/>
      <c r="EZ28483" s="195"/>
      <c r="FA28483" s="195"/>
    </row>
    <row r="28484" spans="48:157">
      <c r="AV28484" s="195"/>
      <c r="AW28484" s="195"/>
      <c r="EZ28484" s="195"/>
      <c r="FA28484" s="195"/>
    </row>
    <row r="28485" spans="48:157">
      <c r="AV28485" s="195"/>
      <c r="AW28485" s="195"/>
      <c r="EZ28485" s="195"/>
      <c r="FA28485" s="195"/>
    </row>
    <row r="28486" spans="48:157">
      <c r="AV28486" s="195"/>
      <c r="AW28486" s="195"/>
      <c r="EZ28486" s="195"/>
      <c r="FA28486" s="195"/>
    </row>
    <row r="28487" spans="48:157">
      <c r="AV28487" s="195"/>
      <c r="AW28487" s="195"/>
      <c r="EZ28487" s="195"/>
      <c r="FA28487" s="195"/>
    </row>
    <row r="28488" spans="48:157">
      <c r="AV28488" s="195"/>
      <c r="AW28488" s="195"/>
      <c r="EZ28488" s="195"/>
      <c r="FA28488" s="195"/>
    </row>
    <row r="28489" spans="48:157">
      <c r="AV28489" s="195"/>
      <c r="AW28489" s="195"/>
      <c r="EZ28489" s="195"/>
      <c r="FA28489" s="195"/>
    </row>
    <row r="28490" spans="48:157">
      <c r="AV28490" s="195"/>
      <c r="AW28490" s="195"/>
      <c r="EZ28490" s="195"/>
      <c r="FA28490" s="195"/>
    </row>
    <row r="28491" spans="48:157">
      <c r="AV28491" s="195"/>
      <c r="AW28491" s="195"/>
      <c r="EZ28491" s="195"/>
      <c r="FA28491" s="195"/>
    </row>
    <row r="28492" spans="48:157">
      <c r="AV28492" s="195"/>
      <c r="AW28492" s="195"/>
      <c r="EZ28492" s="195"/>
      <c r="FA28492" s="195"/>
    </row>
    <row r="28493" spans="48:157">
      <c r="AV28493" s="195"/>
      <c r="AW28493" s="195"/>
      <c r="EZ28493" s="195"/>
      <c r="FA28493" s="195"/>
    </row>
    <row r="28494" spans="48:157">
      <c r="AV28494" s="195"/>
      <c r="AW28494" s="195"/>
      <c r="EZ28494" s="195"/>
      <c r="FA28494" s="195"/>
    </row>
    <row r="28495" spans="48:157">
      <c r="AV28495" s="195"/>
      <c r="AW28495" s="195"/>
      <c r="EZ28495" s="195"/>
      <c r="FA28495" s="195"/>
    </row>
    <row r="28496" spans="48:157">
      <c r="AV28496" s="195"/>
      <c r="AW28496" s="195"/>
      <c r="EZ28496" s="195"/>
      <c r="FA28496" s="195"/>
    </row>
    <row r="28497" spans="48:157">
      <c r="AV28497" s="195"/>
      <c r="AW28497" s="195"/>
      <c r="EZ28497" s="195"/>
      <c r="FA28497" s="195"/>
    </row>
    <row r="28498" spans="48:157">
      <c r="AV28498" s="195"/>
      <c r="AW28498" s="195"/>
      <c r="EZ28498" s="195"/>
      <c r="FA28498" s="195"/>
    </row>
    <row r="28499" spans="48:157">
      <c r="AV28499" s="195"/>
      <c r="AW28499" s="195"/>
      <c r="EZ28499" s="195"/>
      <c r="FA28499" s="195"/>
    </row>
    <row r="28500" spans="48:157">
      <c r="AV28500" s="195"/>
      <c r="AW28500" s="195"/>
      <c r="EZ28500" s="195"/>
      <c r="FA28500" s="195"/>
    </row>
    <row r="28501" spans="48:157">
      <c r="AV28501" s="195"/>
      <c r="AW28501" s="195"/>
      <c r="EZ28501" s="195"/>
      <c r="FA28501" s="195"/>
    </row>
    <row r="28502" spans="48:157">
      <c r="AV28502" s="195"/>
      <c r="AW28502" s="195"/>
      <c r="EZ28502" s="195"/>
      <c r="FA28502" s="195"/>
    </row>
    <row r="28503" spans="48:157">
      <c r="AV28503" s="195"/>
      <c r="AW28503" s="195"/>
      <c r="EZ28503" s="195"/>
      <c r="FA28503" s="195"/>
    </row>
    <row r="28504" spans="48:157">
      <c r="AV28504" s="195"/>
      <c r="AW28504" s="195"/>
      <c r="EZ28504" s="195"/>
      <c r="FA28504" s="195"/>
    </row>
    <row r="28505" spans="48:157">
      <c r="AV28505" s="195"/>
      <c r="AW28505" s="195"/>
      <c r="EZ28505" s="195"/>
      <c r="FA28505" s="195"/>
    </row>
    <row r="28506" spans="48:157">
      <c r="AV28506" s="195"/>
      <c r="AW28506" s="195"/>
      <c r="EZ28506" s="195"/>
      <c r="FA28506" s="195"/>
    </row>
    <row r="28507" spans="48:157">
      <c r="AV28507" s="195"/>
      <c r="AW28507" s="195"/>
      <c r="EZ28507" s="195"/>
      <c r="FA28507" s="195"/>
    </row>
    <row r="28508" spans="48:157">
      <c r="AV28508" s="195"/>
      <c r="AW28508" s="195"/>
      <c r="EZ28508" s="195"/>
      <c r="FA28508" s="195"/>
    </row>
    <row r="28509" spans="48:157">
      <c r="AV28509" s="195"/>
      <c r="AW28509" s="195"/>
      <c r="EZ28509" s="195"/>
      <c r="FA28509" s="195"/>
    </row>
    <row r="28510" spans="48:157">
      <c r="AV28510" s="195"/>
      <c r="AW28510" s="195"/>
      <c r="EZ28510" s="195"/>
      <c r="FA28510" s="195"/>
    </row>
    <row r="28511" spans="48:157">
      <c r="AV28511" s="195"/>
      <c r="AW28511" s="195"/>
      <c r="EZ28511" s="195"/>
      <c r="FA28511" s="195"/>
    </row>
    <row r="28512" spans="48:157">
      <c r="AV28512" s="195"/>
      <c r="AW28512" s="195"/>
      <c r="EZ28512" s="195"/>
      <c r="FA28512" s="195"/>
    </row>
    <row r="28513" spans="48:157">
      <c r="AV28513" s="195"/>
      <c r="AW28513" s="195"/>
      <c r="EZ28513" s="195"/>
      <c r="FA28513" s="195"/>
    </row>
    <row r="28514" spans="48:157">
      <c r="AV28514" s="195"/>
      <c r="AW28514" s="195"/>
      <c r="EZ28514" s="195"/>
      <c r="FA28514" s="195"/>
    </row>
    <row r="28515" spans="48:157">
      <c r="AV28515" s="195"/>
      <c r="AW28515" s="195"/>
      <c r="EZ28515" s="195"/>
      <c r="FA28515" s="195"/>
    </row>
    <row r="28516" spans="48:157">
      <c r="AV28516" s="195"/>
      <c r="AW28516" s="195"/>
      <c r="EZ28516" s="195"/>
      <c r="FA28516" s="195"/>
    </row>
    <row r="28517" spans="48:157">
      <c r="AV28517" s="195"/>
      <c r="AW28517" s="195"/>
      <c r="EZ28517" s="195"/>
      <c r="FA28517" s="195"/>
    </row>
    <row r="28518" spans="48:157">
      <c r="AV28518" s="195"/>
      <c r="AW28518" s="195"/>
      <c r="EZ28518" s="195"/>
      <c r="FA28518" s="195"/>
    </row>
    <row r="28519" spans="48:157">
      <c r="AV28519" s="195"/>
      <c r="AW28519" s="195"/>
      <c r="EZ28519" s="195"/>
      <c r="FA28519" s="195"/>
    </row>
    <row r="28520" spans="48:157">
      <c r="AV28520" s="195"/>
      <c r="AW28520" s="195"/>
      <c r="EZ28520" s="195"/>
      <c r="FA28520" s="195"/>
    </row>
    <row r="28521" spans="48:157">
      <c r="AV28521" s="195"/>
      <c r="AW28521" s="195"/>
      <c r="EZ28521" s="195"/>
      <c r="FA28521" s="195"/>
    </row>
    <row r="28522" spans="48:157">
      <c r="AV28522" s="195"/>
      <c r="AW28522" s="195"/>
      <c r="EZ28522" s="195"/>
      <c r="FA28522" s="195"/>
    </row>
    <row r="28523" spans="48:157">
      <c r="AV28523" s="195"/>
      <c r="AW28523" s="195"/>
      <c r="EZ28523" s="195"/>
      <c r="FA28523" s="195"/>
    </row>
    <row r="28524" spans="48:157">
      <c r="AV28524" s="195"/>
      <c r="AW28524" s="195"/>
      <c r="EZ28524" s="195"/>
      <c r="FA28524" s="195"/>
    </row>
    <row r="28525" spans="48:157">
      <c r="AV28525" s="195"/>
      <c r="AW28525" s="195"/>
      <c r="EZ28525" s="195"/>
      <c r="FA28525" s="195"/>
    </row>
    <row r="28526" spans="48:157">
      <c r="AV28526" s="195"/>
      <c r="AW28526" s="195"/>
      <c r="EZ28526" s="195"/>
      <c r="FA28526" s="195"/>
    </row>
    <row r="28527" spans="48:157">
      <c r="AV28527" s="195"/>
      <c r="AW28527" s="195"/>
      <c r="EZ28527" s="195"/>
      <c r="FA28527" s="195"/>
    </row>
    <row r="28528" spans="48:157">
      <c r="AV28528" s="195"/>
      <c r="AW28528" s="195"/>
      <c r="EZ28528" s="195"/>
      <c r="FA28528" s="195"/>
    </row>
    <row r="28529" spans="48:157">
      <c r="AV28529" s="195"/>
      <c r="AW28529" s="195"/>
      <c r="EZ28529" s="195"/>
      <c r="FA28529" s="195"/>
    </row>
    <row r="28530" spans="48:157">
      <c r="AV28530" s="195"/>
      <c r="AW28530" s="195"/>
      <c r="EZ28530" s="195"/>
      <c r="FA28530" s="195"/>
    </row>
    <row r="28531" spans="48:157">
      <c r="AV28531" s="195"/>
      <c r="AW28531" s="195"/>
      <c r="EZ28531" s="195"/>
      <c r="FA28531" s="195"/>
    </row>
    <row r="28532" spans="48:157">
      <c r="AV28532" s="195"/>
      <c r="AW28532" s="195"/>
      <c r="EZ28532" s="195"/>
      <c r="FA28532" s="195"/>
    </row>
    <row r="28533" spans="48:157">
      <c r="AV28533" s="195"/>
      <c r="AW28533" s="195"/>
      <c r="EZ28533" s="195"/>
      <c r="FA28533" s="195"/>
    </row>
    <row r="28534" spans="48:157">
      <c r="AV28534" s="195"/>
      <c r="AW28534" s="195"/>
      <c r="EZ28534" s="195"/>
      <c r="FA28534" s="195"/>
    </row>
    <row r="28535" spans="48:157">
      <c r="AV28535" s="195"/>
      <c r="AW28535" s="195"/>
      <c r="EZ28535" s="195"/>
      <c r="FA28535" s="195"/>
    </row>
    <row r="28536" spans="48:157">
      <c r="AV28536" s="195"/>
      <c r="AW28536" s="195"/>
      <c r="EZ28536" s="195"/>
      <c r="FA28536" s="195"/>
    </row>
    <row r="28537" spans="48:157">
      <c r="AV28537" s="195"/>
      <c r="AW28537" s="195"/>
      <c r="EZ28537" s="195"/>
      <c r="FA28537" s="195"/>
    </row>
    <row r="28538" spans="48:157">
      <c r="AV28538" s="195"/>
      <c r="AW28538" s="195"/>
      <c r="EZ28538" s="195"/>
      <c r="FA28538" s="195"/>
    </row>
    <row r="28539" spans="48:157">
      <c r="AV28539" s="195"/>
      <c r="AW28539" s="195"/>
      <c r="EZ28539" s="195"/>
      <c r="FA28539" s="195"/>
    </row>
    <row r="28540" spans="48:157">
      <c r="AV28540" s="195"/>
      <c r="AW28540" s="195"/>
      <c r="EZ28540" s="195"/>
      <c r="FA28540" s="195"/>
    </row>
    <row r="28541" spans="48:157">
      <c r="AV28541" s="195"/>
      <c r="AW28541" s="195"/>
      <c r="EZ28541" s="195"/>
      <c r="FA28541" s="195"/>
    </row>
    <row r="28542" spans="48:157">
      <c r="AV28542" s="195"/>
      <c r="AW28542" s="195"/>
      <c r="EZ28542" s="195"/>
      <c r="FA28542" s="195"/>
    </row>
    <row r="28543" spans="48:157">
      <c r="AV28543" s="195"/>
      <c r="AW28543" s="195"/>
      <c r="EZ28543" s="195"/>
      <c r="FA28543" s="195"/>
    </row>
    <row r="28544" spans="48:157">
      <c r="AV28544" s="195"/>
      <c r="AW28544" s="195"/>
      <c r="EZ28544" s="195"/>
      <c r="FA28544" s="195"/>
    </row>
    <row r="28545" spans="48:157">
      <c r="AV28545" s="195"/>
      <c r="AW28545" s="195"/>
      <c r="EZ28545" s="195"/>
      <c r="FA28545" s="195"/>
    </row>
    <row r="28546" spans="48:157">
      <c r="AV28546" s="195"/>
      <c r="AW28546" s="195"/>
      <c r="EZ28546" s="195"/>
      <c r="FA28546" s="195"/>
    </row>
    <row r="28547" spans="48:157">
      <c r="AV28547" s="195"/>
      <c r="AW28547" s="195"/>
      <c r="EZ28547" s="195"/>
      <c r="FA28547" s="195"/>
    </row>
    <row r="28548" spans="48:157">
      <c r="AV28548" s="195"/>
      <c r="AW28548" s="195"/>
      <c r="EZ28548" s="195"/>
      <c r="FA28548" s="195"/>
    </row>
    <row r="28549" spans="48:157">
      <c r="AV28549" s="195"/>
      <c r="AW28549" s="195"/>
      <c r="EZ28549" s="195"/>
      <c r="FA28549" s="195"/>
    </row>
    <row r="28550" spans="48:157">
      <c r="AV28550" s="195"/>
      <c r="AW28550" s="195"/>
      <c r="EZ28550" s="195"/>
      <c r="FA28550" s="195"/>
    </row>
    <row r="28551" spans="48:157">
      <c r="AV28551" s="195"/>
      <c r="AW28551" s="195"/>
      <c r="EZ28551" s="195"/>
      <c r="FA28551" s="195"/>
    </row>
    <row r="28552" spans="48:157">
      <c r="AV28552" s="195"/>
      <c r="AW28552" s="195"/>
      <c r="EZ28552" s="195"/>
      <c r="FA28552" s="195"/>
    </row>
    <row r="28553" spans="48:157">
      <c r="AV28553" s="195"/>
      <c r="AW28553" s="195"/>
      <c r="EZ28553" s="195"/>
      <c r="FA28553" s="195"/>
    </row>
    <row r="28554" spans="48:157">
      <c r="AV28554" s="195"/>
      <c r="AW28554" s="195"/>
      <c r="EZ28554" s="195"/>
      <c r="FA28554" s="195"/>
    </row>
    <row r="28555" spans="48:157">
      <c r="AV28555" s="195"/>
      <c r="AW28555" s="195"/>
      <c r="EZ28555" s="195"/>
      <c r="FA28555" s="195"/>
    </row>
    <row r="28556" spans="48:157">
      <c r="AV28556" s="195"/>
      <c r="AW28556" s="195"/>
      <c r="EZ28556" s="195"/>
      <c r="FA28556" s="195"/>
    </row>
    <row r="28557" spans="48:157">
      <c r="AV28557" s="195"/>
      <c r="AW28557" s="195"/>
      <c r="EZ28557" s="195"/>
      <c r="FA28557" s="195"/>
    </row>
    <row r="28558" spans="48:157">
      <c r="AV28558" s="195"/>
      <c r="AW28558" s="195"/>
      <c r="EZ28558" s="195"/>
      <c r="FA28558" s="195"/>
    </row>
    <row r="28559" spans="48:157">
      <c r="AV28559" s="195"/>
      <c r="AW28559" s="195"/>
      <c r="EZ28559" s="195"/>
      <c r="FA28559" s="195"/>
    </row>
    <row r="28560" spans="48:157">
      <c r="AV28560" s="195"/>
      <c r="AW28560" s="195"/>
      <c r="EZ28560" s="195"/>
      <c r="FA28560" s="195"/>
    </row>
    <row r="28561" spans="48:157">
      <c r="AV28561" s="195"/>
      <c r="AW28561" s="195"/>
      <c r="EZ28561" s="195"/>
      <c r="FA28561" s="195"/>
    </row>
    <row r="28562" spans="48:157">
      <c r="AV28562" s="195"/>
      <c r="AW28562" s="195"/>
      <c r="EZ28562" s="195"/>
      <c r="FA28562" s="195"/>
    </row>
    <row r="28563" spans="48:157">
      <c r="AV28563" s="195"/>
      <c r="AW28563" s="195"/>
      <c r="EZ28563" s="195"/>
      <c r="FA28563" s="195"/>
    </row>
    <row r="28564" spans="48:157">
      <c r="AV28564" s="195"/>
      <c r="AW28564" s="195"/>
      <c r="EZ28564" s="195"/>
      <c r="FA28564" s="195"/>
    </row>
    <row r="28565" spans="48:157">
      <c r="AV28565" s="195"/>
      <c r="AW28565" s="195"/>
      <c r="EZ28565" s="195"/>
      <c r="FA28565" s="195"/>
    </row>
    <row r="28566" spans="48:157">
      <c r="AV28566" s="195"/>
      <c r="AW28566" s="195"/>
      <c r="EZ28566" s="195"/>
      <c r="FA28566" s="195"/>
    </row>
    <row r="28567" spans="48:157">
      <c r="AV28567" s="195"/>
      <c r="AW28567" s="195"/>
      <c r="EZ28567" s="195"/>
      <c r="FA28567" s="195"/>
    </row>
    <row r="28568" spans="48:157">
      <c r="AV28568" s="195"/>
      <c r="AW28568" s="195"/>
      <c r="EZ28568" s="195"/>
      <c r="FA28568" s="195"/>
    </row>
    <row r="28569" spans="48:157">
      <c r="AV28569" s="195"/>
      <c r="AW28569" s="195"/>
      <c r="EZ28569" s="195"/>
      <c r="FA28569" s="195"/>
    </row>
    <row r="28570" spans="48:157">
      <c r="AV28570" s="195"/>
      <c r="AW28570" s="195"/>
      <c r="EZ28570" s="195"/>
      <c r="FA28570" s="195"/>
    </row>
    <row r="28571" spans="48:157">
      <c r="AV28571" s="195"/>
      <c r="AW28571" s="195"/>
      <c r="EZ28571" s="195"/>
      <c r="FA28571" s="195"/>
    </row>
    <row r="28572" spans="48:157">
      <c r="AV28572" s="195"/>
      <c r="AW28572" s="195"/>
      <c r="EZ28572" s="195"/>
      <c r="FA28572" s="195"/>
    </row>
    <row r="28573" spans="48:157">
      <c r="AV28573" s="195"/>
      <c r="AW28573" s="195"/>
      <c r="EZ28573" s="195"/>
      <c r="FA28573" s="195"/>
    </row>
    <row r="28574" spans="48:157">
      <c r="AV28574" s="195"/>
      <c r="AW28574" s="195"/>
      <c r="EZ28574" s="195"/>
      <c r="FA28574" s="195"/>
    </row>
    <row r="28575" spans="48:157">
      <c r="AV28575" s="195"/>
      <c r="AW28575" s="195"/>
      <c r="EZ28575" s="195"/>
      <c r="FA28575" s="195"/>
    </row>
    <row r="28576" spans="48:157">
      <c r="AV28576" s="195"/>
      <c r="AW28576" s="195"/>
      <c r="EZ28576" s="195"/>
      <c r="FA28576" s="195"/>
    </row>
    <row r="28577" spans="48:157">
      <c r="AV28577" s="195"/>
      <c r="AW28577" s="195"/>
      <c r="EZ28577" s="195"/>
      <c r="FA28577" s="195"/>
    </row>
    <row r="28578" spans="48:157">
      <c r="AV28578" s="195"/>
      <c r="AW28578" s="195"/>
      <c r="EZ28578" s="195"/>
      <c r="FA28578" s="195"/>
    </row>
    <row r="28579" spans="48:157">
      <c r="AV28579" s="195"/>
      <c r="AW28579" s="195"/>
      <c r="EZ28579" s="195"/>
      <c r="FA28579" s="195"/>
    </row>
    <row r="28580" spans="48:157">
      <c r="AV28580" s="195"/>
      <c r="AW28580" s="195"/>
      <c r="EZ28580" s="195"/>
      <c r="FA28580" s="195"/>
    </row>
    <row r="28581" spans="48:157">
      <c r="AV28581" s="195"/>
      <c r="AW28581" s="195"/>
      <c r="EZ28581" s="195"/>
      <c r="FA28581" s="195"/>
    </row>
    <row r="28582" spans="48:157">
      <c r="AV28582" s="195"/>
      <c r="AW28582" s="195"/>
      <c r="EZ28582" s="195"/>
      <c r="FA28582" s="195"/>
    </row>
    <row r="28583" spans="48:157">
      <c r="AV28583" s="195"/>
      <c r="AW28583" s="195"/>
      <c r="EZ28583" s="195"/>
      <c r="FA28583" s="195"/>
    </row>
    <row r="28584" spans="48:157">
      <c r="AV28584" s="195"/>
      <c r="AW28584" s="195"/>
      <c r="EZ28584" s="195"/>
      <c r="FA28584" s="195"/>
    </row>
    <row r="28585" spans="48:157">
      <c r="AV28585" s="195"/>
      <c r="AW28585" s="195"/>
      <c r="EZ28585" s="195"/>
      <c r="FA28585" s="195"/>
    </row>
    <row r="28586" spans="48:157">
      <c r="AV28586" s="195"/>
      <c r="AW28586" s="195"/>
      <c r="EZ28586" s="195"/>
      <c r="FA28586" s="195"/>
    </row>
    <row r="28587" spans="48:157">
      <c r="AV28587" s="195"/>
      <c r="AW28587" s="195"/>
      <c r="EZ28587" s="195"/>
      <c r="FA28587" s="195"/>
    </row>
    <row r="28588" spans="48:157">
      <c r="AV28588" s="195"/>
      <c r="AW28588" s="195"/>
      <c r="EZ28588" s="195"/>
      <c r="FA28588" s="195"/>
    </row>
    <row r="28589" spans="48:157">
      <c r="AV28589" s="195"/>
      <c r="AW28589" s="195"/>
      <c r="EZ28589" s="195"/>
      <c r="FA28589" s="195"/>
    </row>
    <row r="28590" spans="48:157">
      <c r="AV28590" s="195"/>
      <c r="AW28590" s="195"/>
      <c r="EZ28590" s="195"/>
      <c r="FA28590" s="195"/>
    </row>
    <row r="28591" spans="48:157">
      <c r="AV28591" s="195"/>
      <c r="AW28591" s="195"/>
      <c r="EZ28591" s="195"/>
      <c r="FA28591" s="195"/>
    </row>
    <row r="28592" spans="48:157">
      <c r="AV28592" s="195"/>
      <c r="AW28592" s="195"/>
      <c r="EZ28592" s="195"/>
      <c r="FA28592" s="195"/>
    </row>
    <row r="28593" spans="48:157">
      <c r="AV28593" s="195"/>
      <c r="AW28593" s="195"/>
      <c r="EZ28593" s="195"/>
      <c r="FA28593" s="195"/>
    </row>
    <row r="28594" spans="48:157">
      <c r="AV28594" s="195"/>
      <c r="AW28594" s="195"/>
      <c r="EZ28594" s="195"/>
      <c r="FA28594" s="195"/>
    </row>
    <row r="28595" spans="48:157">
      <c r="AV28595" s="195"/>
      <c r="AW28595" s="195"/>
      <c r="EZ28595" s="195"/>
      <c r="FA28595" s="195"/>
    </row>
    <row r="28596" spans="48:157">
      <c r="AV28596" s="195"/>
      <c r="AW28596" s="195"/>
      <c r="EZ28596" s="195"/>
      <c r="FA28596" s="195"/>
    </row>
    <row r="28597" spans="48:157">
      <c r="AV28597" s="195"/>
      <c r="AW28597" s="195"/>
      <c r="EZ28597" s="195"/>
      <c r="FA28597" s="195"/>
    </row>
    <row r="28598" spans="48:157">
      <c r="AV28598" s="195"/>
      <c r="AW28598" s="195"/>
      <c r="EZ28598" s="195"/>
      <c r="FA28598" s="195"/>
    </row>
    <row r="28599" spans="48:157">
      <c r="AV28599" s="195"/>
      <c r="AW28599" s="195"/>
      <c r="EZ28599" s="195"/>
      <c r="FA28599" s="195"/>
    </row>
    <row r="28600" spans="48:157">
      <c r="AV28600" s="195"/>
      <c r="AW28600" s="195"/>
      <c r="EZ28600" s="195"/>
      <c r="FA28600" s="195"/>
    </row>
    <row r="28601" spans="48:157">
      <c r="AV28601" s="195"/>
      <c r="AW28601" s="195"/>
      <c r="EZ28601" s="195"/>
      <c r="FA28601" s="195"/>
    </row>
    <row r="28602" spans="48:157">
      <c r="AV28602" s="195"/>
      <c r="AW28602" s="195"/>
      <c r="EZ28602" s="195"/>
      <c r="FA28602" s="195"/>
    </row>
    <row r="28603" spans="48:157">
      <c r="AV28603" s="195"/>
      <c r="AW28603" s="195"/>
      <c r="EZ28603" s="195"/>
      <c r="FA28603" s="195"/>
    </row>
    <row r="28604" spans="48:157">
      <c r="AV28604" s="195"/>
      <c r="AW28604" s="195"/>
      <c r="EZ28604" s="195"/>
      <c r="FA28604" s="195"/>
    </row>
    <row r="28605" spans="48:157">
      <c r="AV28605" s="195"/>
      <c r="AW28605" s="195"/>
      <c r="EZ28605" s="195"/>
      <c r="FA28605" s="195"/>
    </row>
    <row r="28606" spans="48:157">
      <c r="AV28606" s="195"/>
      <c r="AW28606" s="195"/>
      <c r="EZ28606" s="195"/>
      <c r="FA28606" s="195"/>
    </row>
    <row r="28607" spans="48:157">
      <c r="AV28607" s="195"/>
      <c r="AW28607" s="195"/>
      <c r="EZ28607" s="195"/>
      <c r="FA28607" s="195"/>
    </row>
    <row r="28608" spans="48:157">
      <c r="AV28608" s="195"/>
      <c r="AW28608" s="195"/>
      <c r="EZ28608" s="195"/>
      <c r="FA28608" s="195"/>
    </row>
    <row r="28609" spans="48:157">
      <c r="AV28609" s="195"/>
      <c r="AW28609" s="195"/>
      <c r="EZ28609" s="195"/>
      <c r="FA28609" s="195"/>
    </row>
    <row r="28610" spans="48:157">
      <c r="AV28610" s="195"/>
      <c r="AW28610" s="195"/>
      <c r="EZ28610" s="195"/>
      <c r="FA28610" s="195"/>
    </row>
    <row r="28611" spans="48:157">
      <c r="AV28611" s="195"/>
      <c r="AW28611" s="195"/>
      <c r="EZ28611" s="195"/>
      <c r="FA28611" s="195"/>
    </row>
    <row r="28612" spans="48:157">
      <c r="AV28612" s="195"/>
      <c r="AW28612" s="195"/>
      <c r="EZ28612" s="195"/>
      <c r="FA28612" s="195"/>
    </row>
    <row r="28613" spans="48:157">
      <c r="AV28613" s="195"/>
      <c r="AW28613" s="195"/>
      <c r="EZ28613" s="195"/>
      <c r="FA28613" s="195"/>
    </row>
    <row r="28614" spans="48:157">
      <c r="AV28614" s="195"/>
      <c r="AW28614" s="195"/>
      <c r="EZ28614" s="195"/>
      <c r="FA28614" s="195"/>
    </row>
    <row r="28615" spans="48:157">
      <c r="AV28615" s="195"/>
      <c r="AW28615" s="195"/>
      <c r="EZ28615" s="195"/>
      <c r="FA28615" s="195"/>
    </row>
    <row r="28616" spans="48:157">
      <c r="AV28616" s="195"/>
      <c r="AW28616" s="195"/>
      <c r="EZ28616" s="195"/>
      <c r="FA28616" s="195"/>
    </row>
    <row r="28617" spans="48:157">
      <c r="AV28617" s="195"/>
      <c r="AW28617" s="195"/>
      <c r="EZ28617" s="195"/>
      <c r="FA28617" s="195"/>
    </row>
    <row r="28618" spans="48:157">
      <c r="AV28618" s="195"/>
      <c r="AW28618" s="195"/>
      <c r="EZ28618" s="195"/>
      <c r="FA28618" s="195"/>
    </row>
    <row r="28619" spans="48:157">
      <c r="AV28619" s="195"/>
      <c r="AW28619" s="195"/>
      <c r="EZ28619" s="195"/>
      <c r="FA28619" s="195"/>
    </row>
    <row r="28620" spans="48:157">
      <c r="AV28620" s="195"/>
      <c r="AW28620" s="195"/>
      <c r="EZ28620" s="195"/>
      <c r="FA28620" s="195"/>
    </row>
    <row r="28621" spans="48:157">
      <c r="AV28621" s="195"/>
      <c r="AW28621" s="195"/>
      <c r="EZ28621" s="195"/>
      <c r="FA28621" s="195"/>
    </row>
    <row r="28622" spans="48:157">
      <c r="AV28622" s="195"/>
      <c r="AW28622" s="195"/>
      <c r="EZ28622" s="195"/>
      <c r="FA28622" s="195"/>
    </row>
    <row r="28623" spans="48:157">
      <c r="AV28623" s="195"/>
      <c r="AW28623" s="195"/>
      <c r="EZ28623" s="195"/>
      <c r="FA28623" s="195"/>
    </row>
    <row r="28624" spans="48:157">
      <c r="AV28624" s="195"/>
      <c r="AW28624" s="195"/>
      <c r="EZ28624" s="195"/>
      <c r="FA28624" s="195"/>
    </row>
    <row r="28625" spans="48:157">
      <c r="AV28625" s="195"/>
      <c r="AW28625" s="195"/>
      <c r="EZ28625" s="195"/>
      <c r="FA28625" s="195"/>
    </row>
    <row r="28626" spans="48:157">
      <c r="AV28626" s="195"/>
      <c r="AW28626" s="195"/>
      <c r="EZ28626" s="195"/>
      <c r="FA28626" s="195"/>
    </row>
    <row r="28627" spans="48:157">
      <c r="AV28627" s="195"/>
      <c r="AW28627" s="195"/>
      <c r="EZ28627" s="195"/>
      <c r="FA28627" s="195"/>
    </row>
    <row r="28628" spans="48:157">
      <c r="AV28628" s="195"/>
      <c r="AW28628" s="195"/>
      <c r="EZ28628" s="195"/>
      <c r="FA28628" s="195"/>
    </row>
    <row r="28629" spans="48:157">
      <c r="AV28629" s="195"/>
      <c r="AW28629" s="195"/>
      <c r="EZ28629" s="195"/>
      <c r="FA28629" s="195"/>
    </row>
    <row r="28630" spans="48:157">
      <c r="AV28630" s="195"/>
      <c r="AW28630" s="195"/>
      <c r="EZ28630" s="195"/>
      <c r="FA28630" s="195"/>
    </row>
    <row r="28631" spans="48:157">
      <c r="AV28631" s="195"/>
      <c r="AW28631" s="195"/>
      <c r="EZ28631" s="195"/>
      <c r="FA28631" s="195"/>
    </row>
    <row r="28632" spans="48:157">
      <c r="AV28632" s="195"/>
      <c r="AW28632" s="195"/>
      <c r="EZ28632" s="195"/>
      <c r="FA28632" s="195"/>
    </row>
    <row r="28633" spans="48:157">
      <c r="AV28633" s="195"/>
      <c r="AW28633" s="195"/>
      <c r="EZ28633" s="195"/>
      <c r="FA28633" s="195"/>
    </row>
    <row r="28634" spans="48:157">
      <c r="AV28634" s="195"/>
      <c r="AW28634" s="195"/>
      <c r="EZ28634" s="195"/>
      <c r="FA28634" s="195"/>
    </row>
    <row r="28635" spans="48:157">
      <c r="AV28635" s="195"/>
      <c r="AW28635" s="195"/>
      <c r="EZ28635" s="195"/>
      <c r="FA28635" s="195"/>
    </row>
    <row r="28636" spans="48:157">
      <c r="AV28636" s="195"/>
      <c r="AW28636" s="195"/>
      <c r="EZ28636" s="195"/>
      <c r="FA28636" s="195"/>
    </row>
    <row r="28637" spans="48:157">
      <c r="AV28637" s="195"/>
      <c r="AW28637" s="195"/>
      <c r="EZ28637" s="195"/>
      <c r="FA28637" s="195"/>
    </row>
    <row r="28638" spans="48:157">
      <c r="AV28638" s="195"/>
      <c r="AW28638" s="195"/>
      <c r="EZ28638" s="195"/>
      <c r="FA28638" s="195"/>
    </row>
    <row r="28639" spans="48:157">
      <c r="AV28639" s="195"/>
      <c r="AW28639" s="195"/>
      <c r="EZ28639" s="195"/>
      <c r="FA28639" s="195"/>
    </row>
    <row r="28640" spans="48:157">
      <c r="AV28640" s="195"/>
      <c r="AW28640" s="195"/>
      <c r="EZ28640" s="195"/>
      <c r="FA28640" s="195"/>
    </row>
    <row r="28641" spans="48:157">
      <c r="AV28641" s="195"/>
      <c r="AW28641" s="195"/>
      <c r="EZ28641" s="195"/>
      <c r="FA28641" s="195"/>
    </row>
    <row r="28642" spans="48:157">
      <c r="AV28642" s="195"/>
      <c r="AW28642" s="195"/>
      <c r="EZ28642" s="195"/>
      <c r="FA28642" s="195"/>
    </row>
    <row r="28643" spans="48:157">
      <c r="AV28643" s="195"/>
      <c r="AW28643" s="195"/>
      <c r="EZ28643" s="195"/>
      <c r="FA28643" s="195"/>
    </row>
    <row r="28644" spans="48:157">
      <c r="AV28644" s="195"/>
      <c r="AW28644" s="195"/>
      <c r="EZ28644" s="195"/>
      <c r="FA28644" s="195"/>
    </row>
    <row r="28645" spans="48:157">
      <c r="AV28645" s="195"/>
      <c r="AW28645" s="195"/>
      <c r="EZ28645" s="195"/>
      <c r="FA28645" s="195"/>
    </row>
    <row r="28646" spans="48:157">
      <c r="AV28646" s="195"/>
      <c r="AW28646" s="195"/>
      <c r="EZ28646" s="195"/>
      <c r="FA28646" s="195"/>
    </row>
    <row r="28647" spans="48:157">
      <c r="AV28647" s="195"/>
      <c r="AW28647" s="195"/>
      <c r="EZ28647" s="195"/>
      <c r="FA28647" s="195"/>
    </row>
    <row r="28648" spans="48:157">
      <c r="AV28648" s="195"/>
      <c r="AW28648" s="195"/>
      <c r="EZ28648" s="195"/>
      <c r="FA28648" s="195"/>
    </row>
    <row r="28649" spans="48:157">
      <c r="AV28649" s="195"/>
      <c r="AW28649" s="195"/>
      <c r="EZ28649" s="195"/>
      <c r="FA28649" s="195"/>
    </row>
    <row r="28650" spans="48:157">
      <c r="AV28650" s="195"/>
      <c r="AW28650" s="195"/>
      <c r="EZ28650" s="195"/>
      <c r="FA28650" s="195"/>
    </row>
    <row r="28651" spans="48:157">
      <c r="AV28651" s="195"/>
      <c r="AW28651" s="195"/>
      <c r="EZ28651" s="195"/>
      <c r="FA28651" s="195"/>
    </row>
    <row r="28652" spans="48:157">
      <c r="AV28652" s="195"/>
      <c r="AW28652" s="195"/>
      <c r="EZ28652" s="195"/>
      <c r="FA28652" s="195"/>
    </row>
    <row r="28653" spans="48:157">
      <c r="AV28653" s="195"/>
      <c r="AW28653" s="195"/>
      <c r="EZ28653" s="195"/>
      <c r="FA28653" s="195"/>
    </row>
    <row r="28654" spans="48:157">
      <c r="AV28654" s="195"/>
      <c r="AW28654" s="195"/>
      <c r="EZ28654" s="195"/>
      <c r="FA28654" s="195"/>
    </row>
    <row r="28655" spans="48:157">
      <c r="AV28655" s="195"/>
      <c r="AW28655" s="195"/>
      <c r="EZ28655" s="195"/>
      <c r="FA28655" s="195"/>
    </row>
    <row r="28656" spans="48:157">
      <c r="AV28656" s="195"/>
      <c r="AW28656" s="195"/>
      <c r="EZ28656" s="195"/>
      <c r="FA28656" s="195"/>
    </row>
    <row r="28657" spans="48:157">
      <c r="AV28657" s="195"/>
      <c r="AW28657" s="195"/>
      <c r="EZ28657" s="195"/>
      <c r="FA28657" s="195"/>
    </row>
    <row r="28658" spans="48:157">
      <c r="AV28658" s="195"/>
      <c r="AW28658" s="195"/>
      <c r="EZ28658" s="195"/>
      <c r="FA28658" s="195"/>
    </row>
    <row r="28659" spans="48:157">
      <c r="AV28659" s="195"/>
      <c r="AW28659" s="195"/>
      <c r="EZ28659" s="195"/>
      <c r="FA28659" s="195"/>
    </row>
    <row r="28660" spans="48:157">
      <c r="AV28660" s="195"/>
      <c r="AW28660" s="195"/>
      <c r="EZ28660" s="195"/>
      <c r="FA28660" s="195"/>
    </row>
    <row r="28661" spans="48:157">
      <c r="AV28661" s="195"/>
      <c r="AW28661" s="195"/>
      <c r="EZ28661" s="195"/>
      <c r="FA28661" s="195"/>
    </row>
    <row r="28662" spans="48:157">
      <c r="AV28662" s="195"/>
      <c r="AW28662" s="195"/>
      <c r="EZ28662" s="195"/>
      <c r="FA28662" s="195"/>
    </row>
    <row r="28663" spans="48:157">
      <c r="AV28663" s="195"/>
      <c r="AW28663" s="195"/>
      <c r="EZ28663" s="195"/>
      <c r="FA28663" s="195"/>
    </row>
    <row r="28664" spans="48:157">
      <c r="AV28664" s="195"/>
      <c r="AW28664" s="195"/>
      <c r="EZ28664" s="195"/>
      <c r="FA28664" s="195"/>
    </row>
    <row r="28665" spans="48:157">
      <c r="AV28665" s="195"/>
      <c r="AW28665" s="195"/>
      <c r="EZ28665" s="195"/>
      <c r="FA28665" s="195"/>
    </row>
    <row r="28666" spans="48:157">
      <c r="AV28666" s="195"/>
      <c r="AW28666" s="195"/>
      <c r="EZ28666" s="195"/>
      <c r="FA28666" s="195"/>
    </row>
    <row r="28667" spans="48:157">
      <c r="AV28667" s="195"/>
      <c r="AW28667" s="195"/>
      <c r="EZ28667" s="195"/>
      <c r="FA28667" s="195"/>
    </row>
    <row r="28668" spans="48:157">
      <c r="AV28668" s="195"/>
      <c r="AW28668" s="195"/>
      <c r="EZ28668" s="195"/>
      <c r="FA28668" s="195"/>
    </row>
    <row r="28669" spans="48:157">
      <c r="AV28669" s="195"/>
      <c r="AW28669" s="195"/>
      <c r="EZ28669" s="195"/>
      <c r="FA28669" s="195"/>
    </row>
    <row r="28670" spans="48:157">
      <c r="AV28670" s="195"/>
      <c r="AW28670" s="195"/>
      <c r="EZ28670" s="195"/>
      <c r="FA28670" s="195"/>
    </row>
    <row r="28671" spans="48:157">
      <c r="AV28671" s="195"/>
      <c r="AW28671" s="195"/>
      <c r="EZ28671" s="195"/>
      <c r="FA28671" s="195"/>
    </row>
    <row r="28672" spans="48:157">
      <c r="AV28672" s="195"/>
      <c r="AW28672" s="195"/>
      <c r="EZ28672" s="195"/>
      <c r="FA28672" s="195"/>
    </row>
    <row r="28673" spans="48:157">
      <c r="AV28673" s="195"/>
      <c r="AW28673" s="195"/>
      <c r="EZ28673" s="195"/>
      <c r="FA28673" s="195"/>
    </row>
    <row r="28674" spans="48:157">
      <c r="AV28674" s="195"/>
      <c r="AW28674" s="195"/>
      <c r="EZ28674" s="195"/>
      <c r="FA28674" s="195"/>
    </row>
    <row r="28675" spans="48:157">
      <c r="AV28675" s="195"/>
      <c r="AW28675" s="195"/>
      <c r="EZ28675" s="195"/>
      <c r="FA28675" s="195"/>
    </row>
    <row r="28676" spans="48:157">
      <c r="AV28676" s="195"/>
      <c r="AW28676" s="195"/>
      <c r="EZ28676" s="195"/>
      <c r="FA28676" s="195"/>
    </row>
    <row r="28677" spans="48:157">
      <c r="AV28677" s="195"/>
      <c r="AW28677" s="195"/>
      <c r="EZ28677" s="195"/>
      <c r="FA28677" s="195"/>
    </row>
    <row r="28678" spans="48:157">
      <c r="AV28678" s="195"/>
      <c r="AW28678" s="195"/>
      <c r="EZ28678" s="195"/>
      <c r="FA28678" s="195"/>
    </row>
    <row r="28679" spans="48:157">
      <c r="AV28679" s="195"/>
      <c r="AW28679" s="195"/>
      <c r="EZ28679" s="195"/>
      <c r="FA28679" s="195"/>
    </row>
    <row r="28680" spans="48:157">
      <c r="AV28680" s="195"/>
      <c r="AW28680" s="195"/>
      <c r="EZ28680" s="195"/>
      <c r="FA28680" s="195"/>
    </row>
    <row r="28681" spans="48:157">
      <c r="AV28681" s="195"/>
      <c r="AW28681" s="195"/>
      <c r="EZ28681" s="195"/>
      <c r="FA28681" s="195"/>
    </row>
    <row r="28682" spans="48:157">
      <c r="AV28682" s="195"/>
      <c r="AW28682" s="195"/>
      <c r="EZ28682" s="195"/>
      <c r="FA28682" s="195"/>
    </row>
    <row r="28683" spans="48:157">
      <c r="AV28683" s="195"/>
      <c r="AW28683" s="195"/>
      <c r="EZ28683" s="195"/>
      <c r="FA28683" s="195"/>
    </row>
    <row r="28684" spans="48:157">
      <c r="AV28684" s="195"/>
      <c r="AW28684" s="195"/>
      <c r="EZ28684" s="195"/>
      <c r="FA28684" s="195"/>
    </row>
    <row r="28685" spans="48:157">
      <c r="AV28685" s="195"/>
      <c r="AW28685" s="195"/>
      <c r="EZ28685" s="195"/>
      <c r="FA28685" s="195"/>
    </row>
    <row r="28686" spans="48:157">
      <c r="AV28686" s="195"/>
      <c r="AW28686" s="195"/>
      <c r="EZ28686" s="195"/>
      <c r="FA28686" s="195"/>
    </row>
    <row r="28687" spans="48:157">
      <c r="AV28687" s="195"/>
      <c r="AW28687" s="195"/>
      <c r="EZ28687" s="195"/>
      <c r="FA28687" s="195"/>
    </row>
    <row r="28688" spans="48:157">
      <c r="AV28688" s="195"/>
      <c r="AW28688" s="195"/>
      <c r="EZ28688" s="195"/>
      <c r="FA28688" s="195"/>
    </row>
    <row r="28689" spans="48:157">
      <c r="AV28689" s="195"/>
      <c r="AW28689" s="195"/>
      <c r="EZ28689" s="195"/>
      <c r="FA28689" s="195"/>
    </row>
    <row r="28690" spans="48:157">
      <c r="AV28690" s="195"/>
      <c r="AW28690" s="195"/>
      <c r="EZ28690" s="195"/>
      <c r="FA28690" s="195"/>
    </row>
    <row r="28691" spans="48:157">
      <c r="AV28691" s="195"/>
      <c r="AW28691" s="195"/>
      <c r="EZ28691" s="195"/>
      <c r="FA28691" s="195"/>
    </row>
    <row r="28692" spans="48:157">
      <c r="AV28692" s="195"/>
      <c r="AW28692" s="195"/>
      <c r="EZ28692" s="195"/>
      <c r="FA28692" s="195"/>
    </row>
    <row r="28693" spans="48:157">
      <c r="AV28693" s="195"/>
      <c r="AW28693" s="195"/>
      <c r="EZ28693" s="195"/>
      <c r="FA28693" s="195"/>
    </row>
    <row r="28694" spans="48:157">
      <c r="AV28694" s="195"/>
      <c r="AW28694" s="195"/>
      <c r="EZ28694" s="195"/>
      <c r="FA28694" s="195"/>
    </row>
    <row r="28695" spans="48:157">
      <c r="AV28695" s="195"/>
      <c r="AW28695" s="195"/>
      <c r="EZ28695" s="195"/>
      <c r="FA28695" s="195"/>
    </row>
    <row r="28696" spans="48:157">
      <c r="AV28696" s="195"/>
      <c r="AW28696" s="195"/>
      <c r="EZ28696" s="195"/>
      <c r="FA28696" s="195"/>
    </row>
    <row r="28697" spans="48:157">
      <c r="AV28697" s="195"/>
      <c r="AW28697" s="195"/>
      <c r="EZ28697" s="195"/>
      <c r="FA28697" s="195"/>
    </row>
    <row r="28698" spans="48:157">
      <c r="AV28698" s="195"/>
      <c r="AW28698" s="195"/>
      <c r="EZ28698" s="195"/>
      <c r="FA28698" s="195"/>
    </row>
    <row r="28699" spans="48:157">
      <c r="AV28699" s="195"/>
      <c r="AW28699" s="195"/>
      <c r="EZ28699" s="195"/>
      <c r="FA28699" s="195"/>
    </row>
    <row r="28700" spans="48:157">
      <c r="AV28700" s="195"/>
      <c r="AW28700" s="195"/>
      <c r="EZ28700" s="195"/>
      <c r="FA28700" s="195"/>
    </row>
    <row r="28701" spans="48:157">
      <c r="AV28701" s="195"/>
      <c r="AW28701" s="195"/>
      <c r="EZ28701" s="195"/>
      <c r="FA28701" s="195"/>
    </row>
    <row r="28702" spans="48:157">
      <c r="AV28702" s="195"/>
      <c r="AW28702" s="195"/>
      <c r="EZ28702" s="195"/>
      <c r="FA28702" s="195"/>
    </row>
    <row r="28703" spans="48:157">
      <c r="AV28703" s="195"/>
      <c r="AW28703" s="195"/>
      <c r="EZ28703" s="195"/>
      <c r="FA28703" s="195"/>
    </row>
    <row r="28704" spans="48:157">
      <c r="AV28704" s="195"/>
      <c r="AW28704" s="195"/>
      <c r="EZ28704" s="195"/>
      <c r="FA28704" s="195"/>
    </row>
    <row r="28705" spans="48:157">
      <c r="AV28705" s="195"/>
      <c r="AW28705" s="195"/>
      <c r="EZ28705" s="195"/>
      <c r="FA28705" s="195"/>
    </row>
    <row r="28706" spans="48:157">
      <c r="AV28706" s="195"/>
      <c r="AW28706" s="195"/>
      <c r="EZ28706" s="195"/>
      <c r="FA28706" s="195"/>
    </row>
    <row r="28707" spans="48:157">
      <c r="AV28707" s="195"/>
      <c r="AW28707" s="195"/>
      <c r="EZ28707" s="195"/>
      <c r="FA28707" s="195"/>
    </row>
    <row r="28708" spans="48:157">
      <c r="AV28708" s="195"/>
      <c r="AW28708" s="195"/>
      <c r="EZ28708" s="195"/>
      <c r="FA28708" s="195"/>
    </row>
    <row r="28709" spans="48:157">
      <c r="AV28709" s="195"/>
      <c r="AW28709" s="195"/>
      <c r="EZ28709" s="195"/>
      <c r="FA28709" s="195"/>
    </row>
    <row r="28710" spans="48:157">
      <c r="AV28710" s="195"/>
      <c r="AW28710" s="195"/>
      <c r="EZ28710" s="195"/>
      <c r="FA28710" s="195"/>
    </row>
    <row r="28711" spans="48:157">
      <c r="AV28711" s="195"/>
      <c r="AW28711" s="195"/>
      <c r="EZ28711" s="195"/>
      <c r="FA28711" s="195"/>
    </row>
    <row r="28712" spans="48:157">
      <c r="AV28712" s="195"/>
      <c r="AW28712" s="195"/>
      <c r="EZ28712" s="195"/>
      <c r="FA28712" s="195"/>
    </row>
    <row r="28713" spans="48:157">
      <c r="AV28713" s="195"/>
      <c r="AW28713" s="195"/>
      <c r="EZ28713" s="195"/>
      <c r="FA28713" s="195"/>
    </row>
    <row r="28714" spans="48:157">
      <c r="AV28714" s="195"/>
      <c r="AW28714" s="195"/>
      <c r="EZ28714" s="195"/>
      <c r="FA28714" s="195"/>
    </row>
    <row r="28715" spans="48:157">
      <c r="AV28715" s="195"/>
      <c r="AW28715" s="195"/>
      <c r="EZ28715" s="195"/>
      <c r="FA28715" s="195"/>
    </row>
    <row r="28716" spans="48:157">
      <c r="AV28716" s="195"/>
      <c r="AW28716" s="195"/>
      <c r="EZ28716" s="195"/>
      <c r="FA28716" s="195"/>
    </row>
    <row r="28717" spans="48:157">
      <c r="AV28717" s="195"/>
      <c r="AW28717" s="195"/>
      <c r="EZ28717" s="195"/>
      <c r="FA28717" s="195"/>
    </row>
    <row r="28718" spans="48:157">
      <c r="AV28718" s="195"/>
      <c r="AW28718" s="195"/>
      <c r="EZ28718" s="195"/>
      <c r="FA28718" s="195"/>
    </row>
    <row r="28719" spans="48:157">
      <c r="AV28719" s="195"/>
      <c r="AW28719" s="195"/>
      <c r="EZ28719" s="195"/>
      <c r="FA28719" s="195"/>
    </row>
    <row r="28720" spans="48:157">
      <c r="AV28720" s="195"/>
      <c r="AW28720" s="195"/>
      <c r="EZ28720" s="195"/>
      <c r="FA28720" s="195"/>
    </row>
    <row r="28721" spans="48:157">
      <c r="AV28721" s="195"/>
      <c r="AW28721" s="195"/>
      <c r="EZ28721" s="195"/>
      <c r="FA28721" s="195"/>
    </row>
    <row r="28722" spans="48:157">
      <c r="AV28722" s="195"/>
      <c r="AW28722" s="195"/>
      <c r="EZ28722" s="195"/>
      <c r="FA28722" s="195"/>
    </row>
    <row r="28723" spans="48:157">
      <c r="AV28723" s="195"/>
      <c r="AW28723" s="195"/>
      <c r="EZ28723" s="195"/>
      <c r="FA28723" s="195"/>
    </row>
    <row r="28724" spans="48:157">
      <c r="AV28724" s="195"/>
      <c r="AW28724" s="195"/>
      <c r="EZ28724" s="195"/>
      <c r="FA28724" s="195"/>
    </row>
    <row r="28725" spans="48:157">
      <c r="AV28725" s="195"/>
      <c r="AW28725" s="195"/>
      <c r="EZ28725" s="195"/>
      <c r="FA28725" s="195"/>
    </row>
    <row r="28726" spans="48:157">
      <c r="AV28726" s="195"/>
      <c r="AW28726" s="195"/>
      <c r="EZ28726" s="195"/>
      <c r="FA28726" s="195"/>
    </row>
    <row r="28727" spans="48:157">
      <c r="AV28727" s="195"/>
      <c r="AW28727" s="195"/>
      <c r="EZ28727" s="195"/>
      <c r="FA28727" s="195"/>
    </row>
    <row r="28728" spans="48:157">
      <c r="AV28728" s="195"/>
      <c r="AW28728" s="195"/>
      <c r="EZ28728" s="195"/>
      <c r="FA28728" s="195"/>
    </row>
    <row r="28729" spans="48:157">
      <c r="AV28729" s="195"/>
      <c r="AW28729" s="195"/>
      <c r="EZ28729" s="195"/>
      <c r="FA28729" s="195"/>
    </row>
    <row r="28730" spans="48:157">
      <c r="AV28730" s="195"/>
      <c r="AW28730" s="195"/>
      <c r="EZ28730" s="195"/>
      <c r="FA28730" s="195"/>
    </row>
    <row r="28731" spans="48:157">
      <c r="AV28731" s="195"/>
      <c r="AW28731" s="195"/>
      <c r="EZ28731" s="195"/>
      <c r="FA28731" s="195"/>
    </row>
    <row r="28732" spans="48:157">
      <c r="AV28732" s="195"/>
      <c r="AW28732" s="195"/>
      <c r="EZ28732" s="195"/>
      <c r="FA28732" s="195"/>
    </row>
    <row r="28733" spans="48:157">
      <c r="AV28733" s="195"/>
      <c r="AW28733" s="195"/>
      <c r="EZ28733" s="195"/>
      <c r="FA28733" s="195"/>
    </row>
    <row r="28734" spans="48:157">
      <c r="AV28734" s="195"/>
      <c r="AW28734" s="195"/>
      <c r="EZ28734" s="195"/>
      <c r="FA28734" s="195"/>
    </row>
    <row r="28735" spans="48:157">
      <c r="AV28735" s="195"/>
      <c r="AW28735" s="195"/>
      <c r="EZ28735" s="195"/>
      <c r="FA28735" s="195"/>
    </row>
    <row r="28736" spans="48:157">
      <c r="AV28736" s="195"/>
      <c r="AW28736" s="195"/>
      <c r="EZ28736" s="195"/>
      <c r="FA28736" s="195"/>
    </row>
    <row r="28737" spans="48:157">
      <c r="AV28737" s="195"/>
      <c r="AW28737" s="195"/>
      <c r="EZ28737" s="195"/>
      <c r="FA28737" s="195"/>
    </row>
    <row r="28738" spans="48:157">
      <c r="AV28738" s="195"/>
      <c r="AW28738" s="195"/>
      <c r="EZ28738" s="195"/>
      <c r="FA28738" s="195"/>
    </row>
    <row r="28739" spans="48:157">
      <c r="AV28739" s="195"/>
      <c r="AW28739" s="195"/>
      <c r="EZ28739" s="195"/>
      <c r="FA28739" s="195"/>
    </row>
    <row r="28740" spans="48:157">
      <c r="AV28740" s="195"/>
      <c r="AW28740" s="195"/>
      <c r="EZ28740" s="195"/>
      <c r="FA28740" s="195"/>
    </row>
    <row r="28741" spans="48:157">
      <c r="AV28741" s="195"/>
      <c r="AW28741" s="195"/>
      <c r="EZ28741" s="195"/>
      <c r="FA28741" s="195"/>
    </row>
    <row r="28742" spans="48:157">
      <c r="AV28742" s="195"/>
      <c r="AW28742" s="195"/>
      <c r="EZ28742" s="195"/>
      <c r="FA28742" s="195"/>
    </row>
    <row r="28743" spans="48:157">
      <c r="AV28743" s="195"/>
      <c r="AW28743" s="195"/>
      <c r="EZ28743" s="195"/>
      <c r="FA28743" s="195"/>
    </row>
    <row r="28744" spans="48:157">
      <c r="AV28744" s="195"/>
      <c r="AW28744" s="195"/>
      <c r="EZ28744" s="195"/>
      <c r="FA28744" s="195"/>
    </row>
    <row r="28745" spans="48:157">
      <c r="AV28745" s="195"/>
      <c r="AW28745" s="195"/>
      <c r="EZ28745" s="195"/>
      <c r="FA28745" s="195"/>
    </row>
    <row r="28746" spans="48:157">
      <c r="AV28746" s="195"/>
      <c r="AW28746" s="195"/>
      <c r="EZ28746" s="195"/>
      <c r="FA28746" s="195"/>
    </row>
    <row r="28747" spans="48:157">
      <c r="AV28747" s="195"/>
      <c r="AW28747" s="195"/>
      <c r="EZ28747" s="195"/>
      <c r="FA28747" s="195"/>
    </row>
    <row r="28748" spans="48:157">
      <c r="AV28748" s="195"/>
      <c r="AW28748" s="195"/>
      <c r="EZ28748" s="195"/>
      <c r="FA28748" s="195"/>
    </row>
    <row r="28749" spans="48:157">
      <c r="AV28749" s="195"/>
      <c r="AW28749" s="195"/>
      <c r="EZ28749" s="195"/>
      <c r="FA28749" s="195"/>
    </row>
    <row r="28750" spans="48:157">
      <c r="AV28750" s="195"/>
      <c r="AW28750" s="195"/>
      <c r="EZ28750" s="195"/>
      <c r="FA28750" s="195"/>
    </row>
    <row r="28751" spans="48:157">
      <c r="AV28751" s="195"/>
      <c r="AW28751" s="195"/>
      <c r="EZ28751" s="195"/>
      <c r="FA28751" s="195"/>
    </row>
    <row r="28752" spans="48:157">
      <c r="AV28752" s="195"/>
      <c r="AW28752" s="195"/>
      <c r="EZ28752" s="195"/>
      <c r="FA28752" s="195"/>
    </row>
    <row r="28753" spans="48:157">
      <c r="AV28753" s="195"/>
      <c r="AW28753" s="195"/>
      <c r="EZ28753" s="195"/>
      <c r="FA28753" s="195"/>
    </row>
    <row r="28754" spans="48:157">
      <c r="AV28754" s="195"/>
      <c r="AW28754" s="195"/>
      <c r="EZ28754" s="195"/>
      <c r="FA28754" s="195"/>
    </row>
    <row r="28755" spans="48:157">
      <c r="AV28755" s="195"/>
      <c r="AW28755" s="195"/>
      <c r="EZ28755" s="195"/>
      <c r="FA28755" s="195"/>
    </row>
    <row r="28756" spans="48:157">
      <c r="AV28756" s="195"/>
      <c r="AW28756" s="195"/>
      <c r="EZ28756" s="195"/>
      <c r="FA28756" s="195"/>
    </row>
    <row r="28757" spans="48:157">
      <c r="AV28757" s="195"/>
      <c r="AW28757" s="195"/>
      <c r="EZ28757" s="195"/>
      <c r="FA28757" s="195"/>
    </row>
    <row r="28758" spans="48:157">
      <c r="AV28758" s="195"/>
      <c r="AW28758" s="195"/>
      <c r="EZ28758" s="195"/>
      <c r="FA28758" s="195"/>
    </row>
    <row r="28759" spans="48:157">
      <c r="AV28759" s="195"/>
      <c r="AW28759" s="195"/>
      <c r="EZ28759" s="195"/>
      <c r="FA28759" s="195"/>
    </row>
    <row r="28760" spans="48:157">
      <c r="AV28760" s="195"/>
      <c r="AW28760" s="195"/>
      <c r="EZ28760" s="195"/>
      <c r="FA28760" s="195"/>
    </row>
    <row r="28761" spans="48:157">
      <c r="AV28761" s="195"/>
      <c r="AW28761" s="195"/>
      <c r="EZ28761" s="195"/>
      <c r="FA28761" s="195"/>
    </row>
    <row r="28762" spans="48:157">
      <c r="AV28762" s="195"/>
      <c r="AW28762" s="195"/>
      <c r="EZ28762" s="195"/>
      <c r="FA28762" s="195"/>
    </row>
    <row r="28763" spans="48:157">
      <c r="AV28763" s="195"/>
      <c r="AW28763" s="195"/>
      <c r="EZ28763" s="195"/>
      <c r="FA28763" s="195"/>
    </row>
    <row r="28764" spans="48:157">
      <c r="AV28764" s="195"/>
      <c r="AW28764" s="195"/>
      <c r="EZ28764" s="195"/>
      <c r="FA28764" s="195"/>
    </row>
    <row r="28765" spans="48:157">
      <c r="AV28765" s="195"/>
      <c r="AW28765" s="195"/>
      <c r="EZ28765" s="195"/>
      <c r="FA28765" s="195"/>
    </row>
    <row r="28766" spans="48:157">
      <c r="AV28766" s="195"/>
      <c r="AW28766" s="195"/>
      <c r="EZ28766" s="195"/>
      <c r="FA28766" s="195"/>
    </row>
    <row r="28767" spans="48:157">
      <c r="AV28767" s="195"/>
      <c r="AW28767" s="195"/>
      <c r="EZ28767" s="195"/>
      <c r="FA28767" s="195"/>
    </row>
    <row r="28768" spans="48:157">
      <c r="AV28768" s="195"/>
      <c r="AW28768" s="195"/>
      <c r="EZ28768" s="195"/>
      <c r="FA28768" s="195"/>
    </row>
    <row r="28769" spans="48:157">
      <c r="AV28769" s="195"/>
      <c r="AW28769" s="195"/>
      <c r="EZ28769" s="195"/>
      <c r="FA28769" s="195"/>
    </row>
    <row r="28770" spans="48:157">
      <c r="AV28770" s="195"/>
      <c r="AW28770" s="195"/>
      <c r="EZ28770" s="195"/>
      <c r="FA28770" s="195"/>
    </row>
    <row r="28771" spans="48:157">
      <c r="AV28771" s="195"/>
      <c r="AW28771" s="195"/>
      <c r="EZ28771" s="195"/>
      <c r="FA28771" s="195"/>
    </row>
    <row r="28772" spans="48:157">
      <c r="AV28772" s="195"/>
      <c r="AW28772" s="195"/>
      <c r="EZ28772" s="195"/>
      <c r="FA28772" s="195"/>
    </row>
    <row r="28773" spans="48:157">
      <c r="AV28773" s="195"/>
      <c r="AW28773" s="195"/>
      <c r="EZ28773" s="195"/>
      <c r="FA28773" s="195"/>
    </row>
    <row r="28774" spans="48:157">
      <c r="AV28774" s="195"/>
      <c r="AW28774" s="195"/>
      <c r="EZ28774" s="195"/>
      <c r="FA28774" s="195"/>
    </row>
    <row r="28775" spans="48:157">
      <c r="AV28775" s="195"/>
      <c r="AW28775" s="195"/>
      <c r="EZ28775" s="195"/>
      <c r="FA28775" s="195"/>
    </row>
    <row r="28776" spans="48:157">
      <c r="AV28776" s="195"/>
      <c r="AW28776" s="195"/>
      <c r="EZ28776" s="195"/>
      <c r="FA28776" s="195"/>
    </row>
    <row r="28777" spans="48:157">
      <c r="AV28777" s="195"/>
      <c r="AW28777" s="195"/>
      <c r="EZ28777" s="195"/>
      <c r="FA28777" s="195"/>
    </row>
    <row r="28778" spans="48:157">
      <c r="AV28778" s="195"/>
      <c r="AW28778" s="195"/>
      <c r="EZ28778" s="195"/>
      <c r="FA28778" s="195"/>
    </row>
    <row r="28779" spans="48:157">
      <c r="AV28779" s="195"/>
      <c r="AW28779" s="195"/>
      <c r="EZ28779" s="195"/>
      <c r="FA28779" s="195"/>
    </row>
    <row r="28780" spans="48:157">
      <c r="AV28780" s="195"/>
      <c r="AW28780" s="195"/>
      <c r="EZ28780" s="195"/>
      <c r="FA28780" s="195"/>
    </row>
    <row r="28781" spans="48:157">
      <c r="AV28781" s="195"/>
      <c r="AW28781" s="195"/>
      <c r="EZ28781" s="195"/>
      <c r="FA28781" s="195"/>
    </row>
    <row r="28782" spans="48:157">
      <c r="AV28782" s="195"/>
      <c r="AW28782" s="195"/>
      <c r="EZ28782" s="195"/>
      <c r="FA28782" s="195"/>
    </row>
    <row r="28783" spans="48:157">
      <c r="AV28783" s="195"/>
      <c r="AW28783" s="195"/>
      <c r="EZ28783" s="195"/>
      <c r="FA28783" s="195"/>
    </row>
    <row r="28784" spans="48:157">
      <c r="AV28784" s="195"/>
      <c r="AW28784" s="195"/>
      <c r="EZ28784" s="195"/>
      <c r="FA28784" s="195"/>
    </row>
    <row r="28785" spans="48:157">
      <c r="AV28785" s="195"/>
      <c r="AW28785" s="195"/>
      <c r="EZ28785" s="195"/>
      <c r="FA28785" s="195"/>
    </row>
    <row r="28786" spans="48:157">
      <c r="AV28786" s="195"/>
      <c r="AW28786" s="195"/>
      <c r="EZ28786" s="195"/>
      <c r="FA28786" s="195"/>
    </row>
    <row r="28787" spans="48:157">
      <c r="AV28787" s="195"/>
      <c r="AW28787" s="195"/>
      <c r="EZ28787" s="195"/>
      <c r="FA28787" s="195"/>
    </row>
    <row r="28788" spans="48:157">
      <c r="AV28788" s="195"/>
      <c r="AW28788" s="195"/>
      <c r="EZ28788" s="195"/>
      <c r="FA28788" s="195"/>
    </row>
    <row r="28789" spans="48:157">
      <c r="AV28789" s="195"/>
      <c r="AW28789" s="195"/>
      <c r="EZ28789" s="195"/>
      <c r="FA28789" s="195"/>
    </row>
    <row r="28790" spans="48:157">
      <c r="AV28790" s="195"/>
      <c r="AW28790" s="195"/>
      <c r="EZ28790" s="195"/>
      <c r="FA28790" s="195"/>
    </row>
    <row r="28791" spans="48:157">
      <c r="AV28791" s="195"/>
      <c r="AW28791" s="195"/>
      <c r="EZ28791" s="195"/>
      <c r="FA28791" s="195"/>
    </row>
    <row r="28792" spans="48:157">
      <c r="AV28792" s="195"/>
      <c r="AW28792" s="195"/>
      <c r="EZ28792" s="195"/>
      <c r="FA28792" s="195"/>
    </row>
    <row r="28793" spans="48:157">
      <c r="AV28793" s="195"/>
      <c r="AW28793" s="195"/>
      <c r="EZ28793" s="195"/>
      <c r="FA28793" s="195"/>
    </row>
    <row r="28794" spans="48:157">
      <c r="AV28794" s="195"/>
      <c r="AW28794" s="195"/>
      <c r="EZ28794" s="195"/>
      <c r="FA28794" s="195"/>
    </row>
    <row r="28795" spans="48:157">
      <c r="AV28795" s="195"/>
      <c r="AW28795" s="195"/>
      <c r="EZ28795" s="195"/>
      <c r="FA28795" s="195"/>
    </row>
    <row r="28796" spans="48:157">
      <c r="AV28796" s="195"/>
      <c r="AW28796" s="195"/>
      <c r="EZ28796" s="195"/>
      <c r="FA28796" s="195"/>
    </row>
    <row r="28797" spans="48:157">
      <c r="AV28797" s="195"/>
      <c r="AW28797" s="195"/>
      <c r="EZ28797" s="195"/>
      <c r="FA28797" s="195"/>
    </row>
    <row r="28798" spans="48:157">
      <c r="AV28798" s="195"/>
      <c r="AW28798" s="195"/>
      <c r="EZ28798" s="195"/>
      <c r="FA28798" s="195"/>
    </row>
    <row r="28799" spans="48:157">
      <c r="AV28799" s="195"/>
      <c r="AW28799" s="195"/>
      <c r="EZ28799" s="195"/>
      <c r="FA28799" s="195"/>
    </row>
    <row r="28800" spans="48:157">
      <c r="AV28800" s="195"/>
      <c r="AW28800" s="195"/>
      <c r="EZ28800" s="195"/>
      <c r="FA28800" s="195"/>
    </row>
    <row r="28801" spans="48:157">
      <c r="AV28801" s="195"/>
      <c r="AW28801" s="195"/>
      <c r="EZ28801" s="195"/>
      <c r="FA28801" s="195"/>
    </row>
    <row r="28802" spans="48:157">
      <c r="AV28802" s="195"/>
      <c r="AW28802" s="195"/>
      <c r="EZ28802" s="195"/>
      <c r="FA28802" s="195"/>
    </row>
    <row r="28803" spans="48:157">
      <c r="AV28803" s="195"/>
      <c r="AW28803" s="195"/>
      <c r="EZ28803" s="195"/>
      <c r="FA28803" s="195"/>
    </row>
    <row r="28804" spans="48:157">
      <c r="AV28804" s="195"/>
      <c r="AW28804" s="195"/>
      <c r="EZ28804" s="195"/>
      <c r="FA28804" s="195"/>
    </row>
    <row r="28805" spans="48:157">
      <c r="AV28805" s="195"/>
      <c r="AW28805" s="195"/>
      <c r="EZ28805" s="195"/>
      <c r="FA28805" s="195"/>
    </row>
    <row r="28806" spans="48:157">
      <c r="AV28806" s="195"/>
      <c r="AW28806" s="195"/>
      <c r="EZ28806" s="195"/>
      <c r="FA28806" s="195"/>
    </row>
    <row r="28807" spans="48:157">
      <c r="AV28807" s="195"/>
      <c r="AW28807" s="195"/>
      <c r="EZ28807" s="195"/>
      <c r="FA28807" s="195"/>
    </row>
    <row r="28808" spans="48:157">
      <c r="AV28808" s="195"/>
      <c r="AW28808" s="195"/>
      <c r="EZ28808" s="195"/>
      <c r="FA28808" s="195"/>
    </row>
    <row r="28809" spans="48:157">
      <c r="AV28809" s="195"/>
      <c r="AW28809" s="195"/>
      <c r="EZ28809" s="195"/>
      <c r="FA28809" s="195"/>
    </row>
    <row r="28810" spans="48:157">
      <c r="AV28810" s="195"/>
      <c r="AW28810" s="195"/>
      <c r="EZ28810" s="195"/>
      <c r="FA28810" s="195"/>
    </row>
    <row r="28811" spans="48:157">
      <c r="AV28811" s="195"/>
      <c r="AW28811" s="195"/>
      <c r="EZ28811" s="195"/>
      <c r="FA28811" s="195"/>
    </row>
    <row r="28812" spans="48:157">
      <c r="AV28812" s="195"/>
      <c r="AW28812" s="195"/>
      <c r="EZ28812" s="195"/>
      <c r="FA28812" s="195"/>
    </row>
    <row r="28813" spans="48:157">
      <c r="AV28813" s="195"/>
      <c r="AW28813" s="195"/>
      <c r="EZ28813" s="195"/>
      <c r="FA28813" s="195"/>
    </row>
    <row r="28814" spans="48:157">
      <c r="AV28814" s="195"/>
      <c r="AW28814" s="195"/>
      <c r="EZ28814" s="195"/>
      <c r="FA28814" s="195"/>
    </row>
    <row r="28815" spans="48:157">
      <c r="AV28815" s="195"/>
      <c r="AW28815" s="195"/>
      <c r="EZ28815" s="195"/>
      <c r="FA28815" s="195"/>
    </row>
    <row r="28816" spans="48:157">
      <c r="AV28816" s="195"/>
      <c r="AW28816" s="195"/>
      <c r="EZ28816" s="195"/>
      <c r="FA28816" s="195"/>
    </row>
    <row r="28817" spans="48:157">
      <c r="AV28817" s="195"/>
      <c r="AW28817" s="195"/>
      <c r="EZ28817" s="195"/>
      <c r="FA28817" s="195"/>
    </row>
    <row r="28818" spans="48:157">
      <c r="AV28818" s="195"/>
      <c r="AW28818" s="195"/>
      <c r="EZ28818" s="195"/>
      <c r="FA28818" s="195"/>
    </row>
    <row r="28819" spans="48:157">
      <c r="AV28819" s="195"/>
      <c r="AW28819" s="195"/>
      <c r="EZ28819" s="195"/>
      <c r="FA28819" s="195"/>
    </row>
    <row r="28820" spans="48:157">
      <c r="AV28820" s="195"/>
      <c r="AW28820" s="195"/>
      <c r="EZ28820" s="195"/>
      <c r="FA28820" s="195"/>
    </row>
    <row r="28821" spans="48:157">
      <c r="AV28821" s="195"/>
      <c r="AW28821" s="195"/>
      <c r="EZ28821" s="195"/>
      <c r="FA28821" s="195"/>
    </row>
    <row r="28822" spans="48:157">
      <c r="AV28822" s="195"/>
      <c r="AW28822" s="195"/>
      <c r="EZ28822" s="195"/>
      <c r="FA28822" s="195"/>
    </row>
    <row r="28823" spans="48:157">
      <c r="AV28823" s="195"/>
      <c r="AW28823" s="195"/>
      <c r="EZ28823" s="195"/>
      <c r="FA28823" s="195"/>
    </row>
    <row r="28824" spans="48:157">
      <c r="AV28824" s="195"/>
      <c r="AW28824" s="195"/>
      <c r="EZ28824" s="195"/>
      <c r="FA28824" s="195"/>
    </row>
    <row r="28825" spans="48:157">
      <c r="AV28825" s="195"/>
      <c r="AW28825" s="195"/>
      <c r="EZ28825" s="195"/>
      <c r="FA28825" s="195"/>
    </row>
    <row r="28826" spans="48:157">
      <c r="AV28826" s="195"/>
      <c r="AW28826" s="195"/>
      <c r="EZ28826" s="195"/>
      <c r="FA28826" s="195"/>
    </row>
    <row r="28827" spans="48:157">
      <c r="AV28827" s="195"/>
      <c r="AW28827" s="195"/>
      <c r="EZ28827" s="195"/>
      <c r="FA28827" s="195"/>
    </row>
    <row r="28828" spans="48:157">
      <c r="AV28828" s="195"/>
      <c r="AW28828" s="195"/>
      <c r="EZ28828" s="195"/>
      <c r="FA28828" s="195"/>
    </row>
    <row r="28829" spans="48:157">
      <c r="AV28829" s="195"/>
      <c r="AW28829" s="195"/>
      <c r="EZ28829" s="195"/>
      <c r="FA28829" s="195"/>
    </row>
    <row r="28830" spans="48:157">
      <c r="AV28830" s="195"/>
      <c r="AW28830" s="195"/>
      <c r="EZ28830" s="195"/>
      <c r="FA28830" s="195"/>
    </row>
    <row r="28831" spans="48:157">
      <c r="AV28831" s="195"/>
      <c r="AW28831" s="195"/>
      <c r="EZ28831" s="195"/>
      <c r="FA28831" s="195"/>
    </row>
    <row r="28832" spans="48:157">
      <c r="AV28832" s="195"/>
      <c r="AW28832" s="195"/>
      <c r="EZ28832" s="195"/>
      <c r="FA28832" s="195"/>
    </row>
    <row r="28833" spans="48:157">
      <c r="AV28833" s="195"/>
      <c r="AW28833" s="195"/>
      <c r="EZ28833" s="195"/>
      <c r="FA28833" s="195"/>
    </row>
    <row r="28834" spans="48:157">
      <c r="AV28834" s="195"/>
      <c r="AW28834" s="195"/>
      <c r="EZ28834" s="195"/>
      <c r="FA28834" s="195"/>
    </row>
    <row r="28835" spans="48:157">
      <c r="AV28835" s="195"/>
      <c r="AW28835" s="195"/>
      <c r="EZ28835" s="195"/>
      <c r="FA28835" s="195"/>
    </row>
    <row r="28836" spans="48:157">
      <c r="AV28836" s="195"/>
      <c r="AW28836" s="195"/>
      <c r="EZ28836" s="195"/>
      <c r="FA28836" s="195"/>
    </row>
    <row r="28837" spans="48:157">
      <c r="AV28837" s="195"/>
      <c r="AW28837" s="195"/>
      <c r="EZ28837" s="195"/>
      <c r="FA28837" s="195"/>
    </row>
    <row r="28838" spans="48:157">
      <c r="AV28838" s="195"/>
      <c r="AW28838" s="195"/>
      <c r="EZ28838" s="195"/>
      <c r="FA28838" s="195"/>
    </row>
    <row r="28839" spans="48:157">
      <c r="AV28839" s="195"/>
      <c r="AW28839" s="195"/>
      <c r="EZ28839" s="195"/>
      <c r="FA28839" s="195"/>
    </row>
    <row r="28840" spans="48:157">
      <c r="AV28840" s="195"/>
      <c r="AW28840" s="195"/>
      <c r="EZ28840" s="195"/>
      <c r="FA28840" s="195"/>
    </row>
    <row r="28841" spans="48:157">
      <c r="AV28841" s="195"/>
      <c r="AW28841" s="195"/>
      <c r="EZ28841" s="195"/>
      <c r="FA28841" s="195"/>
    </row>
    <row r="28842" spans="48:157">
      <c r="AV28842" s="195"/>
      <c r="AW28842" s="195"/>
      <c r="EZ28842" s="195"/>
      <c r="FA28842" s="195"/>
    </row>
    <row r="28843" spans="48:157">
      <c r="AV28843" s="195"/>
      <c r="AW28843" s="195"/>
      <c r="EZ28843" s="195"/>
      <c r="FA28843" s="195"/>
    </row>
    <row r="28844" spans="48:157">
      <c r="AV28844" s="195"/>
      <c r="AW28844" s="195"/>
      <c r="EZ28844" s="195"/>
      <c r="FA28844" s="195"/>
    </row>
    <row r="28845" spans="48:157">
      <c r="AV28845" s="195"/>
      <c r="AW28845" s="195"/>
      <c r="EZ28845" s="195"/>
      <c r="FA28845" s="195"/>
    </row>
    <row r="28846" spans="48:157">
      <c r="AV28846" s="195"/>
      <c r="AW28846" s="195"/>
      <c r="EZ28846" s="195"/>
      <c r="FA28846" s="195"/>
    </row>
    <row r="28847" spans="48:157">
      <c r="AV28847" s="195"/>
      <c r="AW28847" s="195"/>
      <c r="EZ28847" s="195"/>
      <c r="FA28847" s="195"/>
    </row>
    <row r="28848" spans="48:157">
      <c r="AV28848" s="195"/>
      <c r="AW28848" s="195"/>
      <c r="EZ28848" s="195"/>
      <c r="FA28848" s="195"/>
    </row>
    <row r="28849" spans="48:157">
      <c r="AV28849" s="195"/>
      <c r="AW28849" s="195"/>
      <c r="EZ28849" s="195"/>
      <c r="FA28849" s="195"/>
    </row>
    <row r="28850" spans="48:157">
      <c r="AV28850" s="195"/>
      <c r="AW28850" s="195"/>
      <c r="EZ28850" s="195"/>
      <c r="FA28850" s="195"/>
    </row>
    <row r="28851" spans="48:157">
      <c r="AV28851" s="195"/>
      <c r="AW28851" s="195"/>
      <c r="EZ28851" s="195"/>
      <c r="FA28851" s="195"/>
    </row>
    <row r="28852" spans="48:157">
      <c r="AV28852" s="195"/>
      <c r="AW28852" s="195"/>
      <c r="EZ28852" s="195"/>
      <c r="FA28852" s="195"/>
    </row>
    <row r="28853" spans="48:157">
      <c r="AV28853" s="195"/>
      <c r="AW28853" s="195"/>
      <c r="EZ28853" s="195"/>
      <c r="FA28853" s="195"/>
    </row>
    <row r="28854" spans="48:157">
      <c r="AV28854" s="195"/>
      <c r="AW28854" s="195"/>
      <c r="EZ28854" s="195"/>
      <c r="FA28854" s="195"/>
    </row>
    <row r="28855" spans="48:157">
      <c r="AV28855" s="195"/>
      <c r="AW28855" s="195"/>
      <c r="EZ28855" s="195"/>
      <c r="FA28855" s="195"/>
    </row>
    <row r="28856" spans="48:157">
      <c r="AV28856" s="195"/>
      <c r="AW28856" s="195"/>
      <c r="EZ28856" s="195"/>
      <c r="FA28856" s="195"/>
    </row>
    <row r="28857" spans="48:157">
      <c r="AV28857" s="195"/>
      <c r="AW28857" s="195"/>
      <c r="EZ28857" s="195"/>
      <c r="FA28857" s="195"/>
    </row>
    <row r="28858" spans="48:157">
      <c r="AV28858" s="195"/>
      <c r="AW28858" s="195"/>
      <c r="EZ28858" s="195"/>
      <c r="FA28858" s="195"/>
    </row>
    <row r="28859" spans="48:157">
      <c r="AV28859" s="195"/>
      <c r="AW28859" s="195"/>
      <c r="EZ28859" s="195"/>
      <c r="FA28859" s="195"/>
    </row>
    <row r="28860" spans="48:157">
      <c r="AV28860" s="195"/>
      <c r="AW28860" s="195"/>
      <c r="EZ28860" s="195"/>
      <c r="FA28860" s="195"/>
    </row>
    <row r="28861" spans="48:157">
      <c r="AV28861" s="195"/>
      <c r="AW28861" s="195"/>
      <c r="EZ28861" s="195"/>
      <c r="FA28861" s="195"/>
    </row>
    <row r="28862" spans="48:157">
      <c r="AV28862" s="195"/>
      <c r="AW28862" s="195"/>
      <c r="EZ28862" s="195"/>
      <c r="FA28862" s="195"/>
    </row>
    <row r="28863" spans="48:157">
      <c r="AV28863" s="195"/>
      <c r="AW28863" s="195"/>
      <c r="EZ28863" s="195"/>
      <c r="FA28863" s="195"/>
    </row>
    <row r="28864" spans="48:157">
      <c r="AV28864" s="195"/>
      <c r="AW28864" s="195"/>
      <c r="EZ28864" s="195"/>
      <c r="FA28864" s="195"/>
    </row>
    <row r="28865" spans="48:157">
      <c r="AV28865" s="195"/>
      <c r="AW28865" s="195"/>
      <c r="EZ28865" s="195"/>
      <c r="FA28865" s="195"/>
    </row>
    <row r="28866" spans="48:157">
      <c r="AV28866" s="195"/>
      <c r="AW28866" s="195"/>
      <c r="EZ28866" s="195"/>
      <c r="FA28866" s="195"/>
    </row>
    <row r="28867" spans="48:157">
      <c r="AV28867" s="195"/>
      <c r="AW28867" s="195"/>
      <c r="EZ28867" s="195"/>
      <c r="FA28867" s="195"/>
    </row>
    <row r="28868" spans="48:157">
      <c r="AV28868" s="195"/>
      <c r="AW28868" s="195"/>
      <c r="EZ28868" s="195"/>
      <c r="FA28868" s="195"/>
    </row>
    <row r="28869" spans="48:157">
      <c r="AV28869" s="195"/>
      <c r="AW28869" s="195"/>
      <c r="EZ28869" s="195"/>
      <c r="FA28869" s="195"/>
    </row>
    <row r="28870" spans="48:157">
      <c r="AV28870" s="195"/>
      <c r="AW28870" s="195"/>
      <c r="EZ28870" s="195"/>
      <c r="FA28870" s="195"/>
    </row>
    <row r="28871" spans="48:157">
      <c r="AV28871" s="195"/>
      <c r="AW28871" s="195"/>
      <c r="EZ28871" s="195"/>
      <c r="FA28871" s="195"/>
    </row>
    <row r="28872" spans="48:157">
      <c r="AV28872" s="195"/>
      <c r="AW28872" s="195"/>
      <c r="EZ28872" s="195"/>
      <c r="FA28872" s="195"/>
    </row>
    <row r="28873" spans="48:157">
      <c r="AV28873" s="195"/>
      <c r="AW28873" s="195"/>
      <c r="EZ28873" s="195"/>
      <c r="FA28873" s="195"/>
    </row>
    <row r="28874" spans="48:157">
      <c r="AV28874" s="195"/>
      <c r="AW28874" s="195"/>
      <c r="EZ28874" s="195"/>
      <c r="FA28874" s="195"/>
    </row>
    <row r="28875" spans="48:157">
      <c r="AV28875" s="195"/>
      <c r="AW28875" s="195"/>
      <c r="EZ28875" s="195"/>
      <c r="FA28875" s="195"/>
    </row>
    <row r="28876" spans="48:157">
      <c r="AV28876" s="195"/>
      <c r="AW28876" s="195"/>
      <c r="EZ28876" s="195"/>
      <c r="FA28876" s="195"/>
    </row>
    <row r="28877" spans="48:157">
      <c r="AV28877" s="195"/>
      <c r="AW28877" s="195"/>
      <c r="EZ28877" s="195"/>
      <c r="FA28877" s="195"/>
    </row>
    <row r="28878" spans="48:157">
      <c r="AV28878" s="195"/>
      <c r="AW28878" s="195"/>
      <c r="EZ28878" s="195"/>
      <c r="FA28878" s="195"/>
    </row>
    <row r="28879" spans="48:157">
      <c r="AV28879" s="195"/>
      <c r="AW28879" s="195"/>
      <c r="EZ28879" s="195"/>
      <c r="FA28879" s="195"/>
    </row>
    <row r="28880" spans="48:157">
      <c r="AV28880" s="195"/>
      <c r="AW28880" s="195"/>
      <c r="EZ28880" s="195"/>
      <c r="FA28880" s="195"/>
    </row>
    <row r="28881" spans="48:157">
      <c r="AV28881" s="195"/>
      <c r="AW28881" s="195"/>
      <c r="EZ28881" s="195"/>
      <c r="FA28881" s="195"/>
    </row>
    <row r="28882" spans="48:157">
      <c r="AV28882" s="195"/>
      <c r="AW28882" s="195"/>
      <c r="EZ28882" s="195"/>
      <c r="FA28882" s="195"/>
    </row>
    <row r="28883" spans="48:157">
      <c r="AV28883" s="195"/>
      <c r="AW28883" s="195"/>
      <c r="EZ28883" s="195"/>
      <c r="FA28883" s="195"/>
    </row>
    <row r="28884" spans="48:157">
      <c r="AV28884" s="195"/>
      <c r="AW28884" s="195"/>
      <c r="EZ28884" s="195"/>
      <c r="FA28884" s="195"/>
    </row>
    <row r="28885" spans="48:157">
      <c r="AV28885" s="195"/>
      <c r="AW28885" s="195"/>
      <c r="EZ28885" s="195"/>
      <c r="FA28885" s="195"/>
    </row>
    <row r="28886" spans="48:157">
      <c r="AV28886" s="195"/>
      <c r="AW28886" s="195"/>
      <c r="EZ28886" s="195"/>
      <c r="FA28886" s="195"/>
    </row>
    <row r="28887" spans="48:157">
      <c r="AV28887" s="195"/>
      <c r="AW28887" s="195"/>
      <c r="EZ28887" s="195"/>
      <c r="FA28887" s="195"/>
    </row>
    <row r="28888" spans="48:157">
      <c r="AV28888" s="195"/>
      <c r="AW28888" s="195"/>
      <c r="EZ28888" s="195"/>
      <c r="FA28888" s="195"/>
    </row>
    <row r="28889" spans="48:157">
      <c r="AV28889" s="195"/>
      <c r="AW28889" s="195"/>
      <c r="EZ28889" s="195"/>
      <c r="FA28889" s="195"/>
    </row>
    <row r="28890" spans="48:157">
      <c r="AV28890" s="195"/>
      <c r="AW28890" s="195"/>
      <c r="EZ28890" s="195"/>
      <c r="FA28890" s="195"/>
    </row>
    <row r="28891" spans="48:157">
      <c r="AV28891" s="195"/>
      <c r="AW28891" s="195"/>
      <c r="EZ28891" s="195"/>
      <c r="FA28891" s="195"/>
    </row>
    <row r="28892" spans="48:157">
      <c r="AV28892" s="195"/>
      <c r="AW28892" s="195"/>
      <c r="EZ28892" s="195"/>
      <c r="FA28892" s="195"/>
    </row>
    <row r="28893" spans="48:157">
      <c r="AV28893" s="195"/>
      <c r="AW28893" s="195"/>
      <c r="EZ28893" s="195"/>
      <c r="FA28893" s="195"/>
    </row>
    <row r="28894" spans="48:157">
      <c r="AV28894" s="195"/>
      <c r="AW28894" s="195"/>
      <c r="EZ28894" s="195"/>
      <c r="FA28894" s="195"/>
    </row>
    <row r="28895" spans="48:157">
      <c r="AV28895" s="195"/>
      <c r="AW28895" s="195"/>
      <c r="EZ28895" s="195"/>
      <c r="FA28895" s="195"/>
    </row>
    <row r="28896" spans="48:157">
      <c r="AV28896" s="195"/>
      <c r="AW28896" s="195"/>
      <c r="EZ28896" s="195"/>
      <c r="FA28896" s="195"/>
    </row>
    <row r="28897" spans="48:157">
      <c r="AV28897" s="195"/>
      <c r="AW28897" s="195"/>
      <c r="EZ28897" s="195"/>
      <c r="FA28897" s="195"/>
    </row>
    <row r="28898" spans="48:157">
      <c r="AV28898" s="195"/>
      <c r="AW28898" s="195"/>
      <c r="EZ28898" s="195"/>
      <c r="FA28898" s="195"/>
    </row>
    <row r="28899" spans="48:157">
      <c r="AV28899" s="195"/>
      <c r="AW28899" s="195"/>
      <c r="EZ28899" s="195"/>
      <c r="FA28899" s="195"/>
    </row>
    <row r="28900" spans="48:157">
      <c r="AV28900" s="195"/>
      <c r="AW28900" s="195"/>
      <c r="EZ28900" s="195"/>
      <c r="FA28900" s="195"/>
    </row>
    <row r="28901" spans="48:157">
      <c r="AV28901" s="195"/>
      <c r="AW28901" s="195"/>
      <c r="EZ28901" s="195"/>
      <c r="FA28901" s="195"/>
    </row>
    <row r="28902" spans="48:157">
      <c r="AV28902" s="195"/>
      <c r="AW28902" s="195"/>
      <c r="EZ28902" s="195"/>
      <c r="FA28902" s="195"/>
    </row>
    <row r="28903" spans="48:157">
      <c r="AV28903" s="195"/>
      <c r="AW28903" s="195"/>
      <c r="EZ28903" s="195"/>
      <c r="FA28903" s="195"/>
    </row>
    <row r="28904" spans="48:157">
      <c r="AV28904" s="195"/>
      <c r="AW28904" s="195"/>
      <c r="EZ28904" s="195"/>
      <c r="FA28904" s="195"/>
    </row>
    <row r="28905" spans="48:157">
      <c r="AV28905" s="195"/>
      <c r="AW28905" s="195"/>
      <c r="EZ28905" s="195"/>
      <c r="FA28905" s="195"/>
    </row>
    <row r="28906" spans="48:157">
      <c r="AV28906" s="195"/>
      <c r="AW28906" s="195"/>
      <c r="EZ28906" s="195"/>
      <c r="FA28906" s="195"/>
    </row>
    <row r="28907" spans="48:157">
      <c r="AV28907" s="195"/>
      <c r="AW28907" s="195"/>
      <c r="EZ28907" s="195"/>
      <c r="FA28907" s="195"/>
    </row>
    <row r="28908" spans="48:157">
      <c r="AV28908" s="195"/>
      <c r="AW28908" s="195"/>
      <c r="EZ28908" s="195"/>
      <c r="FA28908" s="195"/>
    </row>
    <row r="28909" spans="48:157">
      <c r="AV28909" s="195"/>
      <c r="AW28909" s="195"/>
      <c r="EZ28909" s="195"/>
      <c r="FA28909" s="195"/>
    </row>
    <row r="28910" spans="48:157">
      <c r="AV28910" s="195"/>
      <c r="AW28910" s="195"/>
      <c r="EZ28910" s="195"/>
      <c r="FA28910" s="195"/>
    </row>
    <row r="28911" spans="48:157">
      <c r="AV28911" s="195"/>
      <c r="AW28911" s="195"/>
      <c r="EZ28911" s="195"/>
      <c r="FA28911" s="195"/>
    </row>
    <row r="28912" spans="48:157">
      <c r="AV28912" s="195"/>
      <c r="AW28912" s="195"/>
      <c r="EZ28912" s="195"/>
      <c r="FA28912" s="195"/>
    </row>
    <row r="28913" spans="48:157">
      <c r="AV28913" s="195"/>
      <c r="AW28913" s="195"/>
      <c r="EZ28913" s="195"/>
      <c r="FA28913" s="195"/>
    </row>
    <row r="28914" spans="48:157">
      <c r="AV28914" s="195"/>
      <c r="AW28914" s="195"/>
      <c r="EZ28914" s="195"/>
      <c r="FA28914" s="195"/>
    </row>
    <row r="28915" spans="48:157">
      <c r="AV28915" s="195"/>
      <c r="AW28915" s="195"/>
      <c r="EZ28915" s="195"/>
      <c r="FA28915" s="195"/>
    </row>
    <row r="28916" spans="48:157">
      <c r="AV28916" s="195"/>
      <c r="AW28916" s="195"/>
      <c r="EZ28916" s="195"/>
      <c r="FA28916" s="195"/>
    </row>
    <row r="28917" spans="48:157">
      <c r="AV28917" s="195"/>
      <c r="AW28917" s="195"/>
      <c r="EZ28917" s="195"/>
      <c r="FA28917" s="195"/>
    </row>
    <row r="28918" spans="48:157">
      <c r="AV28918" s="195"/>
      <c r="AW28918" s="195"/>
      <c r="EZ28918" s="195"/>
      <c r="FA28918" s="195"/>
    </row>
    <row r="28919" spans="48:157">
      <c r="AV28919" s="195"/>
      <c r="AW28919" s="195"/>
      <c r="EZ28919" s="195"/>
      <c r="FA28919" s="195"/>
    </row>
    <row r="28920" spans="48:157">
      <c r="AV28920" s="195"/>
      <c r="AW28920" s="195"/>
      <c r="EZ28920" s="195"/>
      <c r="FA28920" s="195"/>
    </row>
    <row r="28921" spans="48:157">
      <c r="AV28921" s="195"/>
      <c r="AW28921" s="195"/>
      <c r="EZ28921" s="195"/>
      <c r="FA28921" s="195"/>
    </row>
    <row r="28922" spans="48:157">
      <c r="AV28922" s="195"/>
      <c r="AW28922" s="195"/>
      <c r="EZ28922" s="195"/>
      <c r="FA28922" s="195"/>
    </row>
    <row r="28923" spans="48:157">
      <c r="AV28923" s="195"/>
      <c r="AW28923" s="195"/>
      <c r="EZ28923" s="195"/>
      <c r="FA28923" s="195"/>
    </row>
    <row r="28924" spans="48:157">
      <c r="AV28924" s="195"/>
      <c r="AW28924" s="195"/>
      <c r="EZ28924" s="195"/>
      <c r="FA28924" s="195"/>
    </row>
    <row r="28925" spans="48:157">
      <c r="AV28925" s="195"/>
      <c r="AW28925" s="195"/>
      <c r="EZ28925" s="195"/>
      <c r="FA28925" s="195"/>
    </row>
    <row r="28926" spans="48:157">
      <c r="AV28926" s="195"/>
      <c r="AW28926" s="195"/>
      <c r="EZ28926" s="195"/>
      <c r="FA28926" s="195"/>
    </row>
    <row r="28927" spans="48:157">
      <c r="AV28927" s="195"/>
      <c r="AW28927" s="195"/>
      <c r="EZ28927" s="195"/>
      <c r="FA28927" s="195"/>
    </row>
    <row r="28928" spans="48:157">
      <c r="AV28928" s="195"/>
      <c r="AW28928" s="195"/>
      <c r="EZ28928" s="195"/>
      <c r="FA28928" s="195"/>
    </row>
    <row r="28929" spans="48:157">
      <c r="AV28929" s="195"/>
      <c r="AW28929" s="195"/>
      <c r="EZ28929" s="195"/>
      <c r="FA28929" s="195"/>
    </row>
    <row r="28930" spans="48:157">
      <c r="AV28930" s="195"/>
      <c r="AW28930" s="195"/>
      <c r="EZ28930" s="195"/>
      <c r="FA28930" s="195"/>
    </row>
    <row r="28931" spans="48:157">
      <c r="AV28931" s="195"/>
      <c r="AW28931" s="195"/>
      <c r="EZ28931" s="195"/>
      <c r="FA28931" s="195"/>
    </row>
    <row r="28932" spans="48:157">
      <c r="AV28932" s="195"/>
      <c r="AW28932" s="195"/>
      <c r="EZ28932" s="195"/>
      <c r="FA28932" s="195"/>
    </row>
    <row r="28933" spans="48:157">
      <c r="AV28933" s="195"/>
      <c r="AW28933" s="195"/>
      <c r="EZ28933" s="195"/>
      <c r="FA28933" s="195"/>
    </row>
    <row r="28934" spans="48:157">
      <c r="AV28934" s="195"/>
      <c r="AW28934" s="195"/>
      <c r="EZ28934" s="195"/>
      <c r="FA28934" s="195"/>
    </row>
    <row r="28935" spans="48:157">
      <c r="AV28935" s="195"/>
      <c r="AW28935" s="195"/>
      <c r="EZ28935" s="195"/>
      <c r="FA28935" s="195"/>
    </row>
    <row r="28936" spans="48:157">
      <c r="AV28936" s="195"/>
      <c r="AW28936" s="195"/>
      <c r="EZ28936" s="195"/>
      <c r="FA28936" s="195"/>
    </row>
    <row r="28937" spans="48:157">
      <c r="AV28937" s="195"/>
      <c r="AW28937" s="195"/>
      <c r="EZ28937" s="195"/>
      <c r="FA28937" s="195"/>
    </row>
    <row r="28938" spans="48:157">
      <c r="AV28938" s="195"/>
      <c r="AW28938" s="195"/>
      <c r="EZ28938" s="195"/>
      <c r="FA28938" s="195"/>
    </row>
    <row r="28939" spans="48:157">
      <c r="AV28939" s="195"/>
      <c r="AW28939" s="195"/>
      <c r="EZ28939" s="195"/>
      <c r="FA28939" s="195"/>
    </row>
    <row r="28940" spans="48:157">
      <c r="AV28940" s="195"/>
      <c r="AW28940" s="195"/>
      <c r="EZ28940" s="195"/>
      <c r="FA28940" s="195"/>
    </row>
    <row r="28941" spans="48:157">
      <c r="AV28941" s="195"/>
      <c r="AW28941" s="195"/>
      <c r="EZ28941" s="195"/>
      <c r="FA28941" s="195"/>
    </row>
    <row r="28942" spans="48:157">
      <c r="AV28942" s="195"/>
      <c r="AW28942" s="195"/>
      <c r="EZ28942" s="195"/>
      <c r="FA28942" s="195"/>
    </row>
    <row r="28943" spans="48:157">
      <c r="AV28943" s="195"/>
      <c r="AW28943" s="195"/>
      <c r="EZ28943" s="195"/>
      <c r="FA28943" s="195"/>
    </row>
    <row r="28944" spans="48:157">
      <c r="AV28944" s="195"/>
      <c r="AW28944" s="195"/>
      <c r="EZ28944" s="195"/>
      <c r="FA28944" s="195"/>
    </row>
    <row r="28945" spans="48:157">
      <c r="AV28945" s="195"/>
      <c r="AW28945" s="195"/>
      <c r="EZ28945" s="195"/>
      <c r="FA28945" s="195"/>
    </row>
    <row r="28946" spans="48:157">
      <c r="AV28946" s="195"/>
      <c r="AW28946" s="195"/>
      <c r="EZ28946" s="195"/>
      <c r="FA28946" s="195"/>
    </row>
    <row r="28947" spans="48:157">
      <c r="AV28947" s="195"/>
      <c r="AW28947" s="195"/>
      <c r="EZ28947" s="195"/>
      <c r="FA28947" s="195"/>
    </row>
    <row r="28948" spans="48:157">
      <c r="AV28948" s="195"/>
      <c r="AW28948" s="195"/>
      <c r="EZ28948" s="195"/>
      <c r="FA28948" s="195"/>
    </row>
    <row r="28949" spans="48:157">
      <c r="AV28949" s="195"/>
      <c r="AW28949" s="195"/>
      <c r="EZ28949" s="195"/>
      <c r="FA28949" s="195"/>
    </row>
    <row r="28950" spans="48:157">
      <c r="AV28950" s="195"/>
      <c r="AW28950" s="195"/>
      <c r="EZ28950" s="195"/>
      <c r="FA28950" s="195"/>
    </row>
    <row r="28951" spans="48:157">
      <c r="AV28951" s="195"/>
      <c r="AW28951" s="195"/>
      <c r="EZ28951" s="195"/>
      <c r="FA28951" s="195"/>
    </row>
    <row r="28952" spans="48:157">
      <c r="AV28952" s="195"/>
      <c r="AW28952" s="195"/>
      <c r="EZ28952" s="195"/>
      <c r="FA28952" s="195"/>
    </row>
    <row r="28953" spans="48:157">
      <c r="AV28953" s="195"/>
      <c r="AW28953" s="195"/>
      <c r="EZ28953" s="195"/>
      <c r="FA28953" s="195"/>
    </row>
    <row r="28954" spans="48:157">
      <c r="AV28954" s="195"/>
      <c r="AW28954" s="195"/>
      <c r="EZ28954" s="195"/>
      <c r="FA28954" s="195"/>
    </row>
    <row r="28955" spans="48:157">
      <c r="AV28955" s="195"/>
      <c r="AW28955" s="195"/>
      <c r="EZ28955" s="195"/>
      <c r="FA28955" s="195"/>
    </row>
    <row r="28956" spans="48:157">
      <c r="AV28956" s="195"/>
      <c r="AW28956" s="195"/>
      <c r="EZ28956" s="195"/>
      <c r="FA28956" s="195"/>
    </row>
    <row r="28957" spans="48:157">
      <c r="AV28957" s="195"/>
      <c r="AW28957" s="195"/>
      <c r="EZ28957" s="195"/>
      <c r="FA28957" s="195"/>
    </row>
    <row r="28958" spans="48:157">
      <c r="AV28958" s="195"/>
      <c r="AW28958" s="195"/>
      <c r="EZ28958" s="195"/>
      <c r="FA28958" s="195"/>
    </row>
    <row r="28959" spans="48:157">
      <c r="AV28959" s="195"/>
      <c r="AW28959" s="195"/>
      <c r="EZ28959" s="195"/>
      <c r="FA28959" s="195"/>
    </row>
    <row r="28960" spans="48:157">
      <c r="AV28960" s="195"/>
      <c r="AW28960" s="195"/>
      <c r="EZ28960" s="195"/>
      <c r="FA28960" s="195"/>
    </row>
    <row r="28961" spans="48:157">
      <c r="AV28961" s="195"/>
      <c r="AW28961" s="195"/>
      <c r="EZ28961" s="195"/>
      <c r="FA28961" s="195"/>
    </row>
    <row r="28962" spans="48:157">
      <c r="AV28962" s="195"/>
      <c r="AW28962" s="195"/>
      <c r="EZ28962" s="195"/>
      <c r="FA28962" s="195"/>
    </row>
    <row r="28963" spans="48:157">
      <c r="AV28963" s="195"/>
      <c r="AW28963" s="195"/>
      <c r="EZ28963" s="195"/>
      <c r="FA28963" s="195"/>
    </row>
    <row r="28964" spans="48:157">
      <c r="AV28964" s="195"/>
      <c r="AW28964" s="195"/>
      <c r="EZ28964" s="195"/>
      <c r="FA28964" s="195"/>
    </row>
    <row r="28965" spans="48:157">
      <c r="AV28965" s="195"/>
      <c r="AW28965" s="195"/>
      <c r="EZ28965" s="195"/>
      <c r="FA28965" s="195"/>
    </row>
    <row r="28966" spans="48:157">
      <c r="AV28966" s="195"/>
      <c r="AW28966" s="195"/>
      <c r="EZ28966" s="195"/>
      <c r="FA28966" s="195"/>
    </row>
    <row r="28967" spans="48:157">
      <c r="AV28967" s="195"/>
      <c r="AW28967" s="195"/>
      <c r="EZ28967" s="195"/>
      <c r="FA28967" s="195"/>
    </row>
    <row r="28968" spans="48:157">
      <c r="AV28968" s="195"/>
      <c r="AW28968" s="195"/>
      <c r="EZ28968" s="195"/>
      <c r="FA28968" s="195"/>
    </row>
    <row r="28969" spans="48:157">
      <c r="AV28969" s="195"/>
      <c r="AW28969" s="195"/>
      <c r="EZ28969" s="195"/>
      <c r="FA28969" s="195"/>
    </row>
    <row r="28970" spans="48:157">
      <c r="AV28970" s="195"/>
      <c r="AW28970" s="195"/>
      <c r="EZ28970" s="195"/>
      <c r="FA28970" s="195"/>
    </row>
    <row r="28971" spans="48:157">
      <c r="AV28971" s="195"/>
      <c r="AW28971" s="195"/>
      <c r="EZ28971" s="195"/>
      <c r="FA28971" s="195"/>
    </row>
    <row r="28972" spans="48:157">
      <c r="AV28972" s="195"/>
      <c r="AW28972" s="195"/>
      <c r="EZ28972" s="195"/>
      <c r="FA28972" s="195"/>
    </row>
    <row r="28973" spans="48:157">
      <c r="AV28973" s="195"/>
      <c r="AW28973" s="195"/>
      <c r="EZ28973" s="195"/>
      <c r="FA28973" s="195"/>
    </row>
    <row r="28974" spans="48:157">
      <c r="AV28974" s="195"/>
      <c r="AW28974" s="195"/>
      <c r="EZ28974" s="195"/>
      <c r="FA28974" s="195"/>
    </row>
    <row r="28975" spans="48:157">
      <c r="AV28975" s="195"/>
      <c r="AW28975" s="195"/>
      <c r="EZ28975" s="195"/>
      <c r="FA28975" s="195"/>
    </row>
    <row r="28976" spans="48:157">
      <c r="AV28976" s="195"/>
      <c r="AW28976" s="195"/>
      <c r="EZ28976" s="195"/>
      <c r="FA28976" s="195"/>
    </row>
    <row r="28977" spans="48:157">
      <c r="AV28977" s="195"/>
      <c r="AW28977" s="195"/>
      <c r="EZ28977" s="195"/>
      <c r="FA28977" s="195"/>
    </row>
    <row r="28978" spans="48:157">
      <c r="AV28978" s="195"/>
      <c r="AW28978" s="195"/>
      <c r="EZ28978" s="195"/>
      <c r="FA28978" s="195"/>
    </row>
    <row r="28979" spans="48:157">
      <c r="AV28979" s="195"/>
      <c r="AW28979" s="195"/>
      <c r="EZ28979" s="195"/>
      <c r="FA28979" s="195"/>
    </row>
    <row r="28980" spans="48:157">
      <c r="AV28980" s="195"/>
      <c r="AW28980" s="195"/>
      <c r="EZ28980" s="195"/>
      <c r="FA28980" s="195"/>
    </row>
    <row r="28981" spans="48:157">
      <c r="AV28981" s="195"/>
      <c r="AW28981" s="195"/>
      <c r="EZ28981" s="195"/>
      <c r="FA28981" s="195"/>
    </row>
    <row r="28982" spans="48:157">
      <c r="AV28982" s="195"/>
      <c r="AW28982" s="195"/>
      <c r="EZ28982" s="195"/>
      <c r="FA28982" s="195"/>
    </row>
    <row r="28983" spans="48:157">
      <c r="AV28983" s="195"/>
      <c r="AW28983" s="195"/>
      <c r="EZ28983" s="195"/>
      <c r="FA28983" s="195"/>
    </row>
    <row r="28984" spans="48:157">
      <c r="AV28984" s="195"/>
      <c r="AW28984" s="195"/>
      <c r="EZ28984" s="195"/>
      <c r="FA28984" s="195"/>
    </row>
    <row r="28985" spans="48:157">
      <c r="AV28985" s="195"/>
      <c r="AW28985" s="195"/>
      <c r="EZ28985" s="195"/>
      <c r="FA28985" s="195"/>
    </row>
    <row r="28986" spans="48:157">
      <c r="AV28986" s="195"/>
      <c r="AW28986" s="195"/>
      <c r="EZ28986" s="195"/>
      <c r="FA28986" s="195"/>
    </row>
    <row r="28987" spans="48:157">
      <c r="AV28987" s="195"/>
      <c r="AW28987" s="195"/>
      <c r="EZ28987" s="195"/>
      <c r="FA28987" s="195"/>
    </row>
    <row r="28988" spans="48:157">
      <c r="AV28988" s="195"/>
      <c r="AW28988" s="195"/>
      <c r="EZ28988" s="195"/>
      <c r="FA28988" s="195"/>
    </row>
    <row r="28989" spans="48:157">
      <c r="AV28989" s="195"/>
      <c r="AW28989" s="195"/>
      <c r="EZ28989" s="195"/>
      <c r="FA28989" s="195"/>
    </row>
    <row r="28990" spans="48:157">
      <c r="AV28990" s="195"/>
      <c r="AW28990" s="195"/>
      <c r="EZ28990" s="195"/>
      <c r="FA28990" s="195"/>
    </row>
    <row r="28991" spans="48:157">
      <c r="AV28991" s="195"/>
      <c r="AW28991" s="195"/>
      <c r="EZ28991" s="195"/>
      <c r="FA28991" s="195"/>
    </row>
    <row r="28992" spans="48:157">
      <c r="AV28992" s="195"/>
      <c r="AW28992" s="195"/>
      <c r="EZ28992" s="195"/>
      <c r="FA28992" s="195"/>
    </row>
    <row r="28993" spans="48:157">
      <c r="AV28993" s="195"/>
      <c r="AW28993" s="195"/>
      <c r="EZ28993" s="195"/>
      <c r="FA28993" s="195"/>
    </row>
    <row r="28994" spans="48:157">
      <c r="AV28994" s="195"/>
      <c r="AW28994" s="195"/>
      <c r="EZ28994" s="195"/>
      <c r="FA28994" s="195"/>
    </row>
    <row r="28995" spans="48:157">
      <c r="AV28995" s="195"/>
      <c r="AW28995" s="195"/>
      <c r="EZ28995" s="195"/>
      <c r="FA28995" s="195"/>
    </row>
    <row r="28996" spans="48:157">
      <c r="AV28996" s="195"/>
      <c r="AW28996" s="195"/>
      <c r="EZ28996" s="195"/>
      <c r="FA28996" s="195"/>
    </row>
    <row r="28997" spans="48:157">
      <c r="AV28997" s="195"/>
      <c r="AW28997" s="195"/>
      <c r="EZ28997" s="195"/>
      <c r="FA28997" s="195"/>
    </row>
    <row r="28998" spans="48:157">
      <c r="AV28998" s="195"/>
      <c r="AW28998" s="195"/>
      <c r="EZ28998" s="195"/>
      <c r="FA28998" s="195"/>
    </row>
    <row r="28999" spans="48:157">
      <c r="AV28999" s="195"/>
      <c r="AW28999" s="195"/>
      <c r="EZ28999" s="195"/>
      <c r="FA28999" s="195"/>
    </row>
    <row r="29000" spans="48:157">
      <c r="AV29000" s="195"/>
      <c r="AW29000" s="195"/>
      <c r="EZ29000" s="195"/>
      <c r="FA29000" s="195"/>
    </row>
    <row r="29001" spans="48:157">
      <c r="AV29001" s="195"/>
      <c r="AW29001" s="195"/>
      <c r="EZ29001" s="195"/>
      <c r="FA29001" s="195"/>
    </row>
    <row r="29002" spans="48:157">
      <c r="AV29002" s="195"/>
      <c r="AW29002" s="195"/>
      <c r="EZ29002" s="195"/>
      <c r="FA29002" s="195"/>
    </row>
    <row r="29003" spans="48:157">
      <c r="AV29003" s="195"/>
      <c r="AW29003" s="195"/>
      <c r="EZ29003" s="195"/>
      <c r="FA29003" s="195"/>
    </row>
    <row r="29004" spans="48:157">
      <c r="AV29004" s="195"/>
      <c r="AW29004" s="195"/>
      <c r="EZ29004" s="195"/>
      <c r="FA29004" s="195"/>
    </row>
    <row r="29005" spans="48:157">
      <c r="AV29005" s="195"/>
      <c r="AW29005" s="195"/>
      <c r="EZ29005" s="195"/>
      <c r="FA29005" s="195"/>
    </row>
    <row r="29006" spans="48:157">
      <c r="AV29006" s="195"/>
      <c r="AW29006" s="195"/>
      <c r="EZ29006" s="195"/>
      <c r="FA29006" s="195"/>
    </row>
    <row r="29007" spans="48:157">
      <c r="AV29007" s="195"/>
      <c r="AW29007" s="195"/>
      <c r="EZ29007" s="195"/>
      <c r="FA29007" s="195"/>
    </row>
    <row r="29008" spans="48:157">
      <c r="AV29008" s="195"/>
      <c r="AW29008" s="195"/>
      <c r="EZ29008" s="195"/>
      <c r="FA29008" s="195"/>
    </row>
    <row r="29009" spans="48:157">
      <c r="AV29009" s="195"/>
      <c r="AW29009" s="195"/>
      <c r="EZ29009" s="195"/>
      <c r="FA29009" s="195"/>
    </row>
    <row r="29010" spans="48:157">
      <c r="AV29010" s="195"/>
      <c r="AW29010" s="195"/>
      <c r="EZ29010" s="195"/>
      <c r="FA29010" s="195"/>
    </row>
    <row r="29011" spans="48:157">
      <c r="AV29011" s="195"/>
      <c r="AW29011" s="195"/>
      <c r="EZ29011" s="195"/>
      <c r="FA29011" s="195"/>
    </row>
    <row r="29012" spans="48:157">
      <c r="AV29012" s="195"/>
      <c r="AW29012" s="195"/>
      <c r="EZ29012" s="195"/>
      <c r="FA29012" s="195"/>
    </row>
    <row r="29013" spans="48:157">
      <c r="AV29013" s="195"/>
      <c r="AW29013" s="195"/>
      <c r="EZ29013" s="195"/>
      <c r="FA29013" s="195"/>
    </row>
    <row r="29014" spans="48:157">
      <c r="AV29014" s="195"/>
      <c r="AW29014" s="195"/>
      <c r="EZ29014" s="195"/>
      <c r="FA29014" s="195"/>
    </row>
    <row r="29015" spans="48:157">
      <c r="AV29015" s="195"/>
      <c r="AW29015" s="195"/>
      <c r="EZ29015" s="195"/>
      <c r="FA29015" s="195"/>
    </row>
    <row r="29016" spans="48:157">
      <c r="AV29016" s="195"/>
      <c r="AW29016" s="195"/>
      <c r="EZ29016" s="195"/>
      <c r="FA29016" s="195"/>
    </row>
    <row r="29017" spans="48:157">
      <c r="AV29017" s="195"/>
      <c r="AW29017" s="195"/>
      <c r="EZ29017" s="195"/>
      <c r="FA29017" s="195"/>
    </row>
    <row r="29018" spans="48:157">
      <c r="AV29018" s="195"/>
      <c r="AW29018" s="195"/>
      <c r="EZ29018" s="195"/>
      <c r="FA29018" s="195"/>
    </row>
    <row r="29019" spans="48:157">
      <c r="AV29019" s="195"/>
      <c r="AW29019" s="195"/>
      <c r="EZ29019" s="195"/>
      <c r="FA29019" s="195"/>
    </row>
    <row r="29020" spans="48:157">
      <c r="AV29020" s="195"/>
      <c r="AW29020" s="195"/>
      <c r="EZ29020" s="195"/>
      <c r="FA29020" s="195"/>
    </row>
    <row r="29021" spans="48:157">
      <c r="AV29021" s="195"/>
      <c r="AW29021" s="195"/>
      <c r="EZ29021" s="195"/>
      <c r="FA29021" s="195"/>
    </row>
    <row r="29022" spans="48:157">
      <c r="AV29022" s="195"/>
      <c r="AW29022" s="195"/>
      <c r="EZ29022" s="195"/>
      <c r="FA29022" s="195"/>
    </row>
    <row r="29023" spans="48:157">
      <c r="AV29023" s="195"/>
      <c r="AW29023" s="195"/>
      <c r="EZ29023" s="195"/>
      <c r="FA29023" s="195"/>
    </row>
    <row r="29024" spans="48:157">
      <c r="AV29024" s="195"/>
      <c r="AW29024" s="195"/>
      <c r="EZ29024" s="195"/>
      <c r="FA29024" s="195"/>
    </row>
    <row r="29025" spans="48:157">
      <c r="AV29025" s="195"/>
      <c r="AW29025" s="195"/>
      <c r="EZ29025" s="195"/>
      <c r="FA29025" s="195"/>
    </row>
    <row r="29026" spans="48:157">
      <c r="AV29026" s="195"/>
      <c r="AW29026" s="195"/>
      <c r="EZ29026" s="195"/>
      <c r="FA29026" s="195"/>
    </row>
    <row r="29027" spans="48:157">
      <c r="AV29027" s="195"/>
      <c r="AW29027" s="195"/>
      <c r="EZ29027" s="195"/>
      <c r="FA29027" s="195"/>
    </row>
    <row r="29028" spans="48:157">
      <c r="AV29028" s="195"/>
      <c r="AW29028" s="195"/>
      <c r="EZ29028" s="195"/>
      <c r="FA29028" s="195"/>
    </row>
    <row r="29029" spans="48:157">
      <c r="AV29029" s="195"/>
      <c r="AW29029" s="195"/>
      <c r="EZ29029" s="195"/>
      <c r="FA29029" s="195"/>
    </row>
    <row r="29030" spans="48:157">
      <c r="AV29030" s="195"/>
      <c r="AW29030" s="195"/>
      <c r="EZ29030" s="195"/>
      <c r="FA29030" s="195"/>
    </row>
    <row r="29031" spans="48:157">
      <c r="AV29031" s="195"/>
      <c r="AW29031" s="195"/>
      <c r="EZ29031" s="195"/>
      <c r="FA29031" s="195"/>
    </row>
    <row r="29032" spans="48:157">
      <c r="AV29032" s="195"/>
      <c r="AW29032" s="195"/>
      <c r="EZ29032" s="195"/>
      <c r="FA29032" s="195"/>
    </row>
    <row r="29033" spans="48:157">
      <c r="AV29033" s="195"/>
      <c r="AW29033" s="195"/>
      <c r="EZ29033" s="195"/>
      <c r="FA29033" s="195"/>
    </row>
    <row r="29034" spans="48:157">
      <c r="AV29034" s="195"/>
      <c r="AW29034" s="195"/>
      <c r="EZ29034" s="195"/>
      <c r="FA29034" s="195"/>
    </row>
    <row r="29035" spans="48:157">
      <c r="AV29035" s="195"/>
      <c r="AW29035" s="195"/>
      <c r="EZ29035" s="195"/>
      <c r="FA29035" s="195"/>
    </row>
    <row r="29036" spans="48:157">
      <c r="AV29036" s="195"/>
      <c r="AW29036" s="195"/>
      <c r="EZ29036" s="195"/>
      <c r="FA29036" s="195"/>
    </row>
    <row r="29037" spans="48:157">
      <c r="AV29037" s="195"/>
      <c r="AW29037" s="195"/>
      <c r="EZ29037" s="195"/>
      <c r="FA29037" s="195"/>
    </row>
    <row r="29038" spans="48:157">
      <c r="AV29038" s="195"/>
      <c r="AW29038" s="195"/>
      <c r="EZ29038" s="195"/>
      <c r="FA29038" s="195"/>
    </row>
    <row r="29039" spans="48:157">
      <c r="AV29039" s="195"/>
      <c r="AW29039" s="195"/>
      <c r="EZ29039" s="195"/>
      <c r="FA29039" s="195"/>
    </row>
    <row r="29040" spans="48:157">
      <c r="AV29040" s="195"/>
      <c r="AW29040" s="195"/>
      <c r="EZ29040" s="195"/>
      <c r="FA29040" s="195"/>
    </row>
    <row r="29041" spans="48:157">
      <c r="AV29041" s="195"/>
      <c r="AW29041" s="195"/>
      <c r="EZ29041" s="195"/>
      <c r="FA29041" s="195"/>
    </row>
    <row r="29042" spans="48:157">
      <c r="AV29042" s="195"/>
      <c r="AW29042" s="195"/>
      <c r="EZ29042" s="195"/>
      <c r="FA29042" s="195"/>
    </row>
    <row r="29043" spans="48:157">
      <c r="AV29043" s="195"/>
      <c r="AW29043" s="195"/>
      <c r="EZ29043" s="195"/>
      <c r="FA29043" s="195"/>
    </row>
    <row r="29044" spans="48:157">
      <c r="AV29044" s="195"/>
      <c r="AW29044" s="195"/>
      <c r="EZ29044" s="195"/>
      <c r="FA29044" s="195"/>
    </row>
    <row r="29045" spans="48:157">
      <c r="AV29045" s="195"/>
      <c r="AW29045" s="195"/>
      <c r="EZ29045" s="195"/>
      <c r="FA29045" s="195"/>
    </row>
    <row r="29046" spans="48:157">
      <c r="AV29046" s="195"/>
      <c r="AW29046" s="195"/>
      <c r="EZ29046" s="195"/>
      <c r="FA29046" s="195"/>
    </row>
    <row r="29047" spans="48:157">
      <c r="AV29047" s="195"/>
      <c r="AW29047" s="195"/>
      <c r="EZ29047" s="195"/>
      <c r="FA29047" s="195"/>
    </row>
    <row r="29048" spans="48:157">
      <c r="AV29048" s="195"/>
      <c r="AW29048" s="195"/>
      <c r="EZ29048" s="195"/>
      <c r="FA29048" s="195"/>
    </row>
    <row r="29049" spans="48:157">
      <c r="AV29049" s="195"/>
      <c r="AW29049" s="195"/>
      <c r="EZ29049" s="195"/>
      <c r="FA29049" s="195"/>
    </row>
    <row r="29050" spans="48:157">
      <c r="AV29050" s="195"/>
      <c r="AW29050" s="195"/>
      <c r="EZ29050" s="195"/>
      <c r="FA29050" s="195"/>
    </row>
    <row r="29051" spans="48:157">
      <c r="AV29051" s="195"/>
      <c r="AW29051" s="195"/>
      <c r="EZ29051" s="195"/>
      <c r="FA29051" s="195"/>
    </row>
    <row r="29052" spans="48:157">
      <c r="AV29052" s="195"/>
      <c r="AW29052" s="195"/>
      <c r="EZ29052" s="195"/>
      <c r="FA29052" s="195"/>
    </row>
    <row r="29053" spans="48:157">
      <c r="AV29053" s="195"/>
      <c r="AW29053" s="195"/>
      <c r="EZ29053" s="195"/>
      <c r="FA29053" s="195"/>
    </row>
    <row r="29054" spans="48:157">
      <c r="AV29054" s="195"/>
      <c r="AW29054" s="195"/>
      <c r="EZ29054" s="195"/>
      <c r="FA29054" s="195"/>
    </row>
    <row r="29055" spans="48:157">
      <c r="AV29055" s="195"/>
      <c r="AW29055" s="195"/>
      <c r="EZ29055" s="195"/>
      <c r="FA29055" s="195"/>
    </row>
    <row r="29056" spans="48:157">
      <c r="AV29056" s="195"/>
      <c r="AW29056" s="195"/>
      <c r="EZ29056" s="195"/>
      <c r="FA29056" s="195"/>
    </row>
    <row r="29057" spans="48:157">
      <c r="AV29057" s="195"/>
      <c r="AW29057" s="195"/>
      <c r="EZ29057" s="195"/>
      <c r="FA29057" s="195"/>
    </row>
    <row r="29058" spans="48:157">
      <c r="AV29058" s="195"/>
      <c r="AW29058" s="195"/>
      <c r="EZ29058" s="195"/>
      <c r="FA29058" s="195"/>
    </row>
    <row r="29059" spans="48:157">
      <c r="AV29059" s="195"/>
      <c r="AW29059" s="195"/>
      <c r="EZ29059" s="195"/>
      <c r="FA29059" s="195"/>
    </row>
    <row r="29060" spans="48:157">
      <c r="AV29060" s="195"/>
      <c r="AW29060" s="195"/>
      <c r="EZ29060" s="195"/>
      <c r="FA29060" s="195"/>
    </row>
    <row r="29061" spans="48:157">
      <c r="AV29061" s="195"/>
      <c r="AW29061" s="195"/>
      <c r="EZ29061" s="195"/>
      <c r="FA29061" s="195"/>
    </row>
    <row r="29062" spans="48:157">
      <c r="AV29062" s="195"/>
      <c r="AW29062" s="195"/>
      <c r="EZ29062" s="195"/>
      <c r="FA29062" s="195"/>
    </row>
    <row r="29063" spans="48:157">
      <c r="AV29063" s="195"/>
      <c r="AW29063" s="195"/>
      <c r="EZ29063" s="195"/>
      <c r="FA29063" s="195"/>
    </row>
    <row r="29064" spans="48:157">
      <c r="AV29064" s="195"/>
      <c r="AW29064" s="195"/>
      <c r="EZ29064" s="195"/>
      <c r="FA29064" s="195"/>
    </row>
    <row r="29065" spans="48:157">
      <c r="AV29065" s="195"/>
      <c r="AW29065" s="195"/>
      <c r="EZ29065" s="195"/>
      <c r="FA29065" s="195"/>
    </row>
    <row r="29066" spans="48:157">
      <c r="AV29066" s="195"/>
      <c r="AW29066" s="195"/>
      <c r="EZ29066" s="195"/>
      <c r="FA29066" s="195"/>
    </row>
    <row r="29067" spans="48:157">
      <c r="AV29067" s="195"/>
      <c r="AW29067" s="195"/>
      <c r="EZ29067" s="195"/>
      <c r="FA29067" s="195"/>
    </row>
    <row r="29068" spans="48:157">
      <c r="AV29068" s="195"/>
      <c r="AW29068" s="195"/>
      <c r="EZ29068" s="195"/>
      <c r="FA29068" s="195"/>
    </row>
    <row r="29069" spans="48:157">
      <c r="AV29069" s="195"/>
      <c r="AW29069" s="195"/>
      <c r="EZ29069" s="195"/>
      <c r="FA29069" s="195"/>
    </row>
    <row r="29070" spans="48:157">
      <c r="AV29070" s="195"/>
      <c r="AW29070" s="195"/>
      <c r="EZ29070" s="195"/>
      <c r="FA29070" s="195"/>
    </row>
    <row r="29071" spans="48:157">
      <c r="AV29071" s="195"/>
      <c r="AW29071" s="195"/>
      <c r="EZ29071" s="195"/>
      <c r="FA29071" s="195"/>
    </row>
    <row r="29072" spans="48:157">
      <c r="AV29072" s="195"/>
      <c r="AW29072" s="195"/>
      <c r="EZ29072" s="195"/>
      <c r="FA29072" s="195"/>
    </row>
    <row r="29073" spans="48:157">
      <c r="AV29073" s="195"/>
      <c r="AW29073" s="195"/>
      <c r="EZ29073" s="195"/>
      <c r="FA29073" s="195"/>
    </row>
    <row r="29074" spans="48:157">
      <c r="AV29074" s="195"/>
      <c r="AW29074" s="195"/>
      <c r="EZ29074" s="195"/>
      <c r="FA29074" s="195"/>
    </row>
    <row r="29075" spans="48:157">
      <c r="AV29075" s="195"/>
      <c r="AW29075" s="195"/>
      <c r="EZ29075" s="195"/>
      <c r="FA29075" s="195"/>
    </row>
    <row r="29076" spans="48:157">
      <c r="AV29076" s="195"/>
      <c r="AW29076" s="195"/>
      <c r="EZ29076" s="195"/>
      <c r="FA29076" s="195"/>
    </row>
    <row r="29077" spans="48:157">
      <c r="AV29077" s="195"/>
      <c r="AW29077" s="195"/>
      <c r="EZ29077" s="195"/>
      <c r="FA29077" s="195"/>
    </row>
    <row r="29078" spans="48:157">
      <c r="AV29078" s="195"/>
      <c r="AW29078" s="195"/>
      <c r="EZ29078" s="195"/>
      <c r="FA29078" s="195"/>
    </row>
    <row r="29079" spans="48:157">
      <c r="AV29079" s="195"/>
      <c r="AW29079" s="195"/>
      <c r="EZ29079" s="195"/>
      <c r="FA29079" s="195"/>
    </row>
    <row r="29080" spans="48:157">
      <c r="AV29080" s="195"/>
      <c r="AW29080" s="195"/>
      <c r="EZ29080" s="195"/>
      <c r="FA29080" s="195"/>
    </row>
    <row r="29081" spans="48:157">
      <c r="AV29081" s="195"/>
      <c r="AW29081" s="195"/>
      <c r="EZ29081" s="195"/>
      <c r="FA29081" s="195"/>
    </row>
    <row r="29082" spans="48:157">
      <c r="AV29082" s="195"/>
      <c r="AW29082" s="195"/>
      <c r="EZ29082" s="195"/>
      <c r="FA29082" s="195"/>
    </row>
    <row r="29083" spans="48:157">
      <c r="AV29083" s="195"/>
      <c r="AW29083" s="195"/>
      <c r="EZ29083" s="195"/>
      <c r="FA29083" s="195"/>
    </row>
    <row r="29084" spans="48:157">
      <c r="AV29084" s="195"/>
      <c r="AW29084" s="195"/>
      <c r="EZ29084" s="195"/>
      <c r="FA29084" s="195"/>
    </row>
    <row r="29085" spans="48:157">
      <c r="AV29085" s="195"/>
      <c r="AW29085" s="195"/>
      <c r="EZ29085" s="195"/>
      <c r="FA29085" s="195"/>
    </row>
    <row r="29086" spans="48:157">
      <c r="AV29086" s="195"/>
      <c r="AW29086" s="195"/>
      <c r="EZ29086" s="195"/>
      <c r="FA29086" s="195"/>
    </row>
    <row r="29087" spans="48:157">
      <c r="AV29087" s="195"/>
      <c r="AW29087" s="195"/>
      <c r="EZ29087" s="195"/>
      <c r="FA29087" s="195"/>
    </row>
    <row r="29088" spans="48:157">
      <c r="AV29088" s="195"/>
      <c r="AW29088" s="195"/>
      <c r="EZ29088" s="195"/>
      <c r="FA29088" s="195"/>
    </row>
    <row r="29089" spans="48:157">
      <c r="AV29089" s="195"/>
      <c r="AW29089" s="195"/>
      <c r="EZ29089" s="195"/>
      <c r="FA29089" s="195"/>
    </row>
    <row r="29090" spans="48:157">
      <c r="AV29090" s="195"/>
      <c r="AW29090" s="195"/>
      <c r="EZ29090" s="195"/>
      <c r="FA29090" s="195"/>
    </row>
    <row r="29091" spans="48:157">
      <c r="AV29091" s="195"/>
      <c r="AW29091" s="195"/>
      <c r="EZ29091" s="195"/>
      <c r="FA29091" s="195"/>
    </row>
    <row r="29092" spans="48:157">
      <c r="AV29092" s="195"/>
      <c r="AW29092" s="195"/>
      <c r="EZ29092" s="195"/>
      <c r="FA29092" s="195"/>
    </row>
    <row r="29093" spans="48:157">
      <c r="AV29093" s="195"/>
      <c r="AW29093" s="195"/>
      <c r="EZ29093" s="195"/>
      <c r="FA29093" s="195"/>
    </row>
    <row r="29094" spans="48:157">
      <c r="AV29094" s="195"/>
      <c r="AW29094" s="195"/>
      <c r="EZ29094" s="195"/>
      <c r="FA29094" s="195"/>
    </row>
    <row r="29095" spans="48:157">
      <c r="AV29095" s="195"/>
      <c r="AW29095" s="195"/>
      <c r="EZ29095" s="195"/>
      <c r="FA29095" s="195"/>
    </row>
    <row r="29096" spans="48:157">
      <c r="AV29096" s="195"/>
      <c r="AW29096" s="195"/>
      <c r="EZ29096" s="195"/>
      <c r="FA29096" s="195"/>
    </row>
    <row r="29097" spans="48:157">
      <c r="AV29097" s="195"/>
      <c r="AW29097" s="195"/>
      <c r="EZ29097" s="195"/>
      <c r="FA29097" s="195"/>
    </row>
    <row r="29098" spans="48:157">
      <c r="AV29098" s="195"/>
      <c r="AW29098" s="195"/>
      <c r="EZ29098" s="195"/>
      <c r="FA29098" s="195"/>
    </row>
    <row r="29099" spans="48:157">
      <c r="AV29099" s="195"/>
      <c r="AW29099" s="195"/>
      <c r="EZ29099" s="195"/>
      <c r="FA29099" s="195"/>
    </row>
    <row r="29100" spans="48:157">
      <c r="AV29100" s="195"/>
      <c r="AW29100" s="195"/>
      <c r="EZ29100" s="195"/>
      <c r="FA29100" s="195"/>
    </row>
    <row r="29101" spans="48:157">
      <c r="AV29101" s="195"/>
      <c r="AW29101" s="195"/>
      <c r="EZ29101" s="195"/>
      <c r="FA29101" s="195"/>
    </row>
    <row r="29102" spans="48:157">
      <c r="AV29102" s="195"/>
      <c r="AW29102" s="195"/>
      <c r="EZ29102" s="195"/>
      <c r="FA29102" s="195"/>
    </row>
    <row r="29103" spans="48:157">
      <c r="AV29103" s="195"/>
      <c r="AW29103" s="195"/>
      <c r="EZ29103" s="195"/>
      <c r="FA29103" s="195"/>
    </row>
    <row r="29104" spans="48:157">
      <c r="AV29104" s="195"/>
      <c r="AW29104" s="195"/>
      <c r="EZ29104" s="195"/>
      <c r="FA29104" s="195"/>
    </row>
    <row r="29105" spans="48:157">
      <c r="AV29105" s="195"/>
      <c r="AW29105" s="195"/>
      <c r="EZ29105" s="195"/>
      <c r="FA29105" s="195"/>
    </row>
    <row r="29106" spans="48:157">
      <c r="AV29106" s="195"/>
      <c r="AW29106" s="195"/>
      <c r="EZ29106" s="195"/>
      <c r="FA29106" s="195"/>
    </row>
    <row r="29107" spans="48:157">
      <c r="AV29107" s="195"/>
      <c r="AW29107" s="195"/>
      <c r="EZ29107" s="195"/>
      <c r="FA29107" s="195"/>
    </row>
    <row r="29108" spans="48:157">
      <c r="AV29108" s="195"/>
      <c r="AW29108" s="195"/>
      <c r="EZ29108" s="195"/>
      <c r="FA29108" s="195"/>
    </row>
    <row r="29109" spans="48:157">
      <c r="AV29109" s="195"/>
      <c r="AW29109" s="195"/>
      <c r="EZ29109" s="195"/>
      <c r="FA29109" s="195"/>
    </row>
    <row r="29110" spans="48:157">
      <c r="AV29110" s="195"/>
      <c r="AW29110" s="195"/>
      <c r="EZ29110" s="195"/>
      <c r="FA29110" s="195"/>
    </row>
    <row r="29111" spans="48:157">
      <c r="AV29111" s="195"/>
      <c r="AW29111" s="195"/>
      <c r="EZ29111" s="195"/>
      <c r="FA29111" s="195"/>
    </row>
    <row r="29112" spans="48:157">
      <c r="AV29112" s="195"/>
      <c r="AW29112" s="195"/>
      <c r="EZ29112" s="195"/>
      <c r="FA29112" s="195"/>
    </row>
    <row r="29113" spans="48:157">
      <c r="AV29113" s="195"/>
      <c r="AW29113" s="195"/>
      <c r="EZ29113" s="195"/>
      <c r="FA29113" s="195"/>
    </row>
    <row r="29114" spans="48:157">
      <c r="AV29114" s="195"/>
      <c r="AW29114" s="195"/>
      <c r="EZ29114" s="195"/>
      <c r="FA29114" s="195"/>
    </row>
    <row r="29115" spans="48:157">
      <c r="AV29115" s="195"/>
      <c r="AW29115" s="195"/>
      <c r="EZ29115" s="195"/>
      <c r="FA29115" s="195"/>
    </row>
    <row r="29116" spans="48:157">
      <c r="AV29116" s="195"/>
      <c r="AW29116" s="195"/>
      <c r="EZ29116" s="195"/>
      <c r="FA29116" s="195"/>
    </row>
    <row r="29117" spans="48:157">
      <c r="AV29117" s="195"/>
      <c r="AW29117" s="195"/>
      <c r="EZ29117" s="195"/>
      <c r="FA29117" s="195"/>
    </row>
    <row r="29118" spans="48:157">
      <c r="AV29118" s="195"/>
      <c r="AW29118" s="195"/>
      <c r="EZ29118" s="195"/>
      <c r="FA29118" s="195"/>
    </row>
    <row r="29119" spans="48:157">
      <c r="AV29119" s="195"/>
      <c r="AW29119" s="195"/>
      <c r="EZ29119" s="195"/>
      <c r="FA29119" s="195"/>
    </row>
    <row r="29120" spans="48:157">
      <c r="AV29120" s="195"/>
      <c r="AW29120" s="195"/>
      <c r="EZ29120" s="195"/>
      <c r="FA29120" s="195"/>
    </row>
    <row r="29121" spans="48:157">
      <c r="AV29121" s="195"/>
      <c r="AW29121" s="195"/>
      <c r="EZ29121" s="195"/>
      <c r="FA29121" s="195"/>
    </row>
    <row r="29122" spans="48:157">
      <c r="AV29122" s="195"/>
      <c r="AW29122" s="195"/>
      <c r="EZ29122" s="195"/>
      <c r="FA29122" s="195"/>
    </row>
    <row r="29123" spans="48:157">
      <c r="AV29123" s="195"/>
      <c r="AW29123" s="195"/>
      <c r="EZ29123" s="195"/>
      <c r="FA29123" s="195"/>
    </row>
    <row r="29124" spans="48:157">
      <c r="AV29124" s="195"/>
      <c r="AW29124" s="195"/>
      <c r="EZ29124" s="195"/>
      <c r="FA29124" s="195"/>
    </row>
    <row r="29125" spans="48:157">
      <c r="AV29125" s="195"/>
      <c r="AW29125" s="195"/>
      <c r="EZ29125" s="195"/>
      <c r="FA29125" s="195"/>
    </row>
    <row r="29126" spans="48:157">
      <c r="AV29126" s="195"/>
      <c r="AW29126" s="195"/>
      <c r="EZ29126" s="195"/>
      <c r="FA29126" s="195"/>
    </row>
    <row r="29127" spans="48:157">
      <c r="AV29127" s="195"/>
      <c r="AW29127" s="195"/>
      <c r="EZ29127" s="195"/>
      <c r="FA29127" s="195"/>
    </row>
    <row r="29128" spans="48:157">
      <c r="AV29128" s="195"/>
      <c r="AW29128" s="195"/>
      <c r="EZ29128" s="195"/>
      <c r="FA29128" s="195"/>
    </row>
    <row r="29129" spans="48:157">
      <c r="AV29129" s="195"/>
      <c r="AW29129" s="195"/>
      <c r="EZ29129" s="195"/>
      <c r="FA29129" s="195"/>
    </row>
    <row r="29130" spans="48:157">
      <c r="AV29130" s="195"/>
      <c r="AW29130" s="195"/>
      <c r="EZ29130" s="195"/>
      <c r="FA29130" s="195"/>
    </row>
    <row r="29131" spans="48:157">
      <c r="AV29131" s="195"/>
      <c r="AW29131" s="195"/>
      <c r="EZ29131" s="195"/>
      <c r="FA29131" s="195"/>
    </row>
    <row r="29132" spans="48:157">
      <c r="AV29132" s="195"/>
      <c r="AW29132" s="195"/>
      <c r="EZ29132" s="195"/>
      <c r="FA29132" s="195"/>
    </row>
    <row r="29133" spans="48:157">
      <c r="AV29133" s="195"/>
      <c r="AW29133" s="195"/>
      <c r="EZ29133" s="195"/>
      <c r="FA29133" s="195"/>
    </row>
    <row r="29134" spans="48:157">
      <c r="AV29134" s="195"/>
      <c r="AW29134" s="195"/>
      <c r="EZ29134" s="195"/>
      <c r="FA29134" s="195"/>
    </row>
    <row r="29135" spans="48:157">
      <c r="AV29135" s="195"/>
      <c r="AW29135" s="195"/>
      <c r="EZ29135" s="195"/>
      <c r="FA29135" s="195"/>
    </row>
    <row r="29136" spans="48:157">
      <c r="AV29136" s="195"/>
      <c r="AW29136" s="195"/>
      <c r="EZ29136" s="195"/>
      <c r="FA29136" s="195"/>
    </row>
    <row r="29137" spans="48:157">
      <c r="AV29137" s="195"/>
      <c r="AW29137" s="195"/>
      <c r="EZ29137" s="195"/>
      <c r="FA29137" s="195"/>
    </row>
    <row r="29138" spans="48:157">
      <c r="AV29138" s="195"/>
      <c r="AW29138" s="195"/>
      <c r="EZ29138" s="195"/>
      <c r="FA29138" s="195"/>
    </row>
    <row r="29139" spans="48:157">
      <c r="AV29139" s="195"/>
      <c r="AW29139" s="195"/>
      <c r="EZ29139" s="195"/>
      <c r="FA29139" s="195"/>
    </row>
    <row r="29140" spans="48:157">
      <c r="AV29140" s="195"/>
      <c r="AW29140" s="195"/>
      <c r="EZ29140" s="195"/>
      <c r="FA29140" s="195"/>
    </row>
    <row r="29141" spans="48:157">
      <c r="AV29141" s="195"/>
      <c r="AW29141" s="195"/>
      <c r="EZ29141" s="195"/>
      <c r="FA29141" s="195"/>
    </row>
    <row r="29142" spans="48:157">
      <c r="AV29142" s="195"/>
      <c r="AW29142" s="195"/>
      <c r="EZ29142" s="195"/>
      <c r="FA29142" s="195"/>
    </row>
    <row r="29143" spans="48:157">
      <c r="AV29143" s="195"/>
      <c r="AW29143" s="195"/>
      <c r="EZ29143" s="195"/>
      <c r="FA29143" s="195"/>
    </row>
    <row r="29144" spans="48:157">
      <c r="AV29144" s="195"/>
      <c r="AW29144" s="195"/>
      <c r="EZ29144" s="195"/>
      <c r="FA29144" s="195"/>
    </row>
    <row r="29145" spans="48:157">
      <c r="AV29145" s="195"/>
      <c r="AW29145" s="195"/>
      <c r="EZ29145" s="195"/>
      <c r="FA29145" s="195"/>
    </row>
    <row r="29146" spans="48:157">
      <c r="AV29146" s="195"/>
      <c r="AW29146" s="195"/>
      <c r="EZ29146" s="195"/>
      <c r="FA29146" s="195"/>
    </row>
    <row r="29147" spans="48:157">
      <c r="AV29147" s="195"/>
      <c r="AW29147" s="195"/>
      <c r="EZ29147" s="195"/>
      <c r="FA29147" s="195"/>
    </row>
    <row r="29148" spans="48:157">
      <c r="AV29148" s="195"/>
      <c r="AW29148" s="195"/>
      <c r="EZ29148" s="195"/>
      <c r="FA29148" s="195"/>
    </row>
    <row r="29149" spans="48:157">
      <c r="AV29149" s="195"/>
      <c r="AW29149" s="195"/>
      <c r="EZ29149" s="195"/>
      <c r="FA29149" s="195"/>
    </row>
    <row r="29150" spans="48:157">
      <c r="AV29150" s="195"/>
      <c r="AW29150" s="195"/>
      <c r="EZ29150" s="195"/>
      <c r="FA29150" s="195"/>
    </row>
    <row r="29151" spans="48:157">
      <c r="AV29151" s="195"/>
      <c r="AW29151" s="195"/>
      <c r="EZ29151" s="195"/>
      <c r="FA29151" s="195"/>
    </row>
    <row r="29152" spans="48:157">
      <c r="AV29152" s="195"/>
      <c r="AW29152" s="195"/>
      <c r="EZ29152" s="195"/>
      <c r="FA29152" s="195"/>
    </row>
    <row r="29153" spans="48:157">
      <c r="AV29153" s="195"/>
      <c r="AW29153" s="195"/>
      <c r="EZ29153" s="195"/>
      <c r="FA29153" s="195"/>
    </row>
    <row r="29154" spans="48:157">
      <c r="AV29154" s="195"/>
      <c r="AW29154" s="195"/>
      <c r="EZ29154" s="195"/>
      <c r="FA29154" s="195"/>
    </row>
    <row r="29155" spans="48:157">
      <c r="AV29155" s="195"/>
      <c r="AW29155" s="195"/>
      <c r="EZ29155" s="195"/>
      <c r="FA29155" s="195"/>
    </row>
    <row r="29156" spans="48:157">
      <c r="AV29156" s="195"/>
      <c r="AW29156" s="195"/>
      <c r="EZ29156" s="195"/>
      <c r="FA29156" s="195"/>
    </row>
    <row r="29157" spans="48:157">
      <c r="AV29157" s="195"/>
      <c r="AW29157" s="195"/>
      <c r="EZ29157" s="195"/>
      <c r="FA29157" s="195"/>
    </row>
    <row r="29158" spans="48:157">
      <c r="AV29158" s="195"/>
      <c r="AW29158" s="195"/>
      <c r="EZ29158" s="195"/>
      <c r="FA29158" s="195"/>
    </row>
    <row r="29159" spans="48:157">
      <c r="AV29159" s="195"/>
      <c r="AW29159" s="195"/>
      <c r="EZ29159" s="195"/>
      <c r="FA29159" s="195"/>
    </row>
    <row r="29160" spans="48:157">
      <c r="AV29160" s="195"/>
      <c r="AW29160" s="195"/>
      <c r="EZ29160" s="195"/>
      <c r="FA29160" s="195"/>
    </row>
    <row r="29161" spans="48:157">
      <c r="AV29161" s="195"/>
      <c r="AW29161" s="195"/>
      <c r="EZ29161" s="195"/>
      <c r="FA29161" s="195"/>
    </row>
    <row r="29162" spans="48:157">
      <c r="AV29162" s="195"/>
      <c r="AW29162" s="195"/>
      <c r="EZ29162" s="195"/>
      <c r="FA29162" s="195"/>
    </row>
    <row r="29163" spans="48:157">
      <c r="AV29163" s="195"/>
      <c r="AW29163" s="195"/>
      <c r="EZ29163" s="195"/>
      <c r="FA29163" s="195"/>
    </row>
    <row r="29164" spans="48:157">
      <c r="AV29164" s="195"/>
      <c r="AW29164" s="195"/>
      <c r="EZ29164" s="195"/>
      <c r="FA29164" s="195"/>
    </row>
    <row r="29165" spans="48:157">
      <c r="AV29165" s="195"/>
      <c r="AW29165" s="195"/>
      <c r="EZ29165" s="195"/>
      <c r="FA29165" s="195"/>
    </row>
    <row r="29166" spans="48:157">
      <c r="AV29166" s="195"/>
      <c r="AW29166" s="195"/>
      <c r="EZ29166" s="195"/>
      <c r="FA29166" s="195"/>
    </row>
    <row r="29167" spans="48:157">
      <c r="AV29167" s="195"/>
      <c r="AW29167" s="195"/>
      <c r="EZ29167" s="195"/>
      <c r="FA29167" s="195"/>
    </row>
    <row r="29168" spans="48:157">
      <c r="AV29168" s="195"/>
      <c r="AW29168" s="195"/>
      <c r="EZ29168" s="195"/>
      <c r="FA29168" s="195"/>
    </row>
    <row r="29169" spans="48:157">
      <c r="AV29169" s="195"/>
      <c r="AW29169" s="195"/>
      <c r="EZ29169" s="195"/>
      <c r="FA29169" s="195"/>
    </row>
    <row r="29170" spans="48:157">
      <c r="AV29170" s="195"/>
      <c r="AW29170" s="195"/>
      <c r="EZ29170" s="195"/>
      <c r="FA29170" s="195"/>
    </row>
    <row r="29171" spans="48:157">
      <c r="AV29171" s="195"/>
      <c r="AW29171" s="195"/>
      <c r="EZ29171" s="195"/>
      <c r="FA29171" s="195"/>
    </row>
    <row r="29172" spans="48:157">
      <c r="AV29172" s="195"/>
      <c r="AW29172" s="195"/>
      <c r="EZ29172" s="195"/>
      <c r="FA29172" s="195"/>
    </row>
    <row r="29173" spans="48:157">
      <c r="AV29173" s="195"/>
      <c r="AW29173" s="195"/>
      <c r="EZ29173" s="195"/>
      <c r="FA29173" s="195"/>
    </row>
    <row r="29174" spans="48:157">
      <c r="AV29174" s="195"/>
      <c r="AW29174" s="195"/>
      <c r="EZ29174" s="195"/>
      <c r="FA29174" s="195"/>
    </row>
    <row r="29175" spans="48:157">
      <c r="AV29175" s="195"/>
      <c r="AW29175" s="195"/>
      <c r="EZ29175" s="195"/>
      <c r="FA29175" s="195"/>
    </row>
    <row r="29176" spans="48:157">
      <c r="AV29176" s="195"/>
      <c r="AW29176" s="195"/>
      <c r="EZ29176" s="195"/>
      <c r="FA29176" s="195"/>
    </row>
    <row r="29177" spans="48:157">
      <c r="AV29177" s="195"/>
      <c r="AW29177" s="195"/>
      <c r="EZ29177" s="195"/>
      <c r="FA29177" s="195"/>
    </row>
    <row r="29178" spans="48:157">
      <c r="AV29178" s="195"/>
      <c r="AW29178" s="195"/>
      <c r="EZ29178" s="195"/>
      <c r="FA29178" s="195"/>
    </row>
    <row r="29179" spans="48:157">
      <c r="AV29179" s="195"/>
      <c r="AW29179" s="195"/>
      <c r="EZ29179" s="195"/>
      <c r="FA29179" s="195"/>
    </row>
    <row r="29180" spans="48:157">
      <c r="AV29180" s="195"/>
      <c r="AW29180" s="195"/>
      <c r="EZ29180" s="195"/>
      <c r="FA29180" s="195"/>
    </row>
    <row r="29181" spans="48:157">
      <c r="AV29181" s="195"/>
      <c r="AW29181" s="195"/>
      <c r="EZ29181" s="195"/>
      <c r="FA29181" s="195"/>
    </row>
    <row r="29182" spans="48:157">
      <c r="AV29182" s="195"/>
      <c r="AW29182" s="195"/>
      <c r="EZ29182" s="195"/>
      <c r="FA29182" s="195"/>
    </row>
    <row r="29183" spans="48:157">
      <c r="AV29183" s="195"/>
      <c r="AW29183" s="195"/>
      <c r="EZ29183" s="195"/>
      <c r="FA29183" s="195"/>
    </row>
    <row r="29184" spans="48:157">
      <c r="AV29184" s="195"/>
      <c r="AW29184" s="195"/>
      <c r="EZ29184" s="195"/>
      <c r="FA29184" s="195"/>
    </row>
    <row r="29185" spans="48:157">
      <c r="AV29185" s="195"/>
      <c r="AW29185" s="195"/>
      <c r="EZ29185" s="195"/>
      <c r="FA29185" s="195"/>
    </row>
    <row r="29186" spans="48:157">
      <c r="AV29186" s="195"/>
      <c r="AW29186" s="195"/>
      <c r="EZ29186" s="195"/>
      <c r="FA29186" s="195"/>
    </row>
    <row r="29187" spans="48:157">
      <c r="AV29187" s="195"/>
      <c r="AW29187" s="195"/>
      <c r="EZ29187" s="195"/>
      <c r="FA29187" s="195"/>
    </row>
    <row r="29188" spans="48:157">
      <c r="AV29188" s="195"/>
      <c r="AW29188" s="195"/>
      <c r="EZ29188" s="195"/>
      <c r="FA29188" s="195"/>
    </row>
    <row r="29189" spans="48:157">
      <c r="AV29189" s="195"/>
      <c r="AW29189" s="195"/>
      <c r="EZ29189" s="195"/>
      <c r="FA29189" s="195"/>
    </row>
    <row r="29190" spans="48:157">
      <c r="AV29190" s="195"/>
      <c r="AW29190" s="195"/>
      <c r="EZ29190" s="195"/>
      <c r="FA29190" s="195"/>
    </row>
    <row r="29191" spans="48:157">
      <c r="AV29191" s="195"/>
      <c r="AW29191" s="195"/>
      <c r="EZ29191" s="195"/>
      <c r="FA29191" s="195"/>
    </row>
    <row r="29192" spans="48:157">
      <c r="AV29192" s="195"/>
      <c r="AW29192" s="195"/>
      <c r="EZ29192" s="195"/>
      <c r="FA29192" s="195"/>
    </row>
    <row r="29193" spans="48:157">
      <c r="AV29193" s="195"/>
      <c r="AW29193" s="195"/>
      <c r="EZ29193" s="195"/>
      <c r="FA29193" s="195"/>
    </row>
    <row r="29194" spans="48:157">
      <c r="AV29194" s="195"/>
      <c r="AW29194" s="195"/>
      <c r="EZ29194" s="195"/>
      <c r="FA29194" s="195"/>
    </row>
    <row r="29195" spans="48:157">
      <c r="AV29195" s="195"/>
      <c r="AW29195" s="195"/>
      <c r="EZ29195" s="195"/>
      <c r="FA29195" s="195"/>
    </row>
    <row r="29196" spans="48:157">
      <c r="AV29196" s="195"/>
      <c r="AW29196" s="195"/>
      <c r="EZ29196" s="195"/>
      <c r="FA29196" s="195"/>
    </row>
    <row r="29197" spans="48:157">
      <c r="AV29197" s="195"/>
      <c r="AW29197" s="195"/>
      <c r="EZ29197" s="195"/>
      <c r="FA29197" s="195"/>
    </row>
    <row r="29198" spans="48:157">
      <c r="AV29198" s="195"/>
      <c r="AW29198" s="195"/>
      <c r="EZ29198" s="195"/>
      <c r="FA29198" s="195"/>
    </row>
    <row r="29199" spans="48:157">
      <c r="AV29199" s="195"/>
      <c r="AW29199" s="195"/>
      <c r="EZ29199" s="195"/>
      <c r="FA29199" s="195"/>
    </row>
    <row r="29200" spans="48:157">
      <c r="AV29200" s="195"/>
      <c r="AW29200" s="195"/>
      <c r="EZ29200" s="195"/>
      <c r="FA29200" s="195"/>
    </row>
    <row r="29201" spans="48:157">
      <c r="AV29201" s="195"/>
      <c r="AW29201" s="195"/>
      <c r="EZ29201" s="195"/>
      <c r="FA29201" s="195"/>
    </row>
    <row r="29202" spans="48:157">
      <c r="AV29202" s="195"/>
      <c r="AW29202" s="195"/>
      <c r="EZ29202" s="195"/>
      <c r="FA29202" s="195"/>
    </row>
    <row r="29203" spans="48:157">
      <c r="AV29203" s="195"/>
      <c r="AW29203" s="195"/>
      <c r="EZ29203" s="195"/>
      <c r="FA29203" s="195"/>
    </row>
    <row r="29204" spans="48:157">
      <c r="AV29204" s="195"/>
      <c r="AW29204" s="195"/>
      <c r="EZ29204" s="195"/>
      <c r="FA29204" s="195"/>
    </row>
    <row r="29205" spans="48:157">
      <c r="AV29205" s="195"/>
      <c r="AW29205" s="195"/>
      <c r="EZ29205" s="195"/>
      <c r="FA29205" s="195"/>
    </row>
    <row r="29206" spans="48:157">
      <c r="AV29206" s="195"/>
      <c r="AW29206" s="195"/>
      <c r="EZ29206" s="195"/>
      <c r="FA29206" s="195"/>
    </row>
    <row r="29207" spans="48:157">
      <c r="AV29207" s="195"/>
      <c r="AW29207" s="195"/>
      <c r="EZ29207" s="195"/>
      <c r="FA29207" s="195"/>
    </row>
    <row r="29208" spans="48:157">
      <c r="AV29208" s="195"/>
      <c r="AW29208" s="195"/>
      <c r="EZ29208" s="195"/>
      <c r="FA29208" s="195"/>
    </row>
    <row r="29209" spans="48:157">
      <c r="AV29209" s="195"/>
      <c r="AW29209" s="195"/>
      <c r="EZ29209" s="195"/>
      <c r="FA29209" s="195"/>
    </row>
    <row r="29210" spans="48:157">
      <c r="AV29210" s="195"/>
      <c r="AW29210" s="195"/>
      <c r="EZ29210" s="195"/>
      <c r="FA29210" s="195"/>
    </row>
    <row r="29211" spans="48:157">
      <c r="AV29211" s="195"/>
      <c r="AW29211" s="195"/>
      <c r="EZ29211" s="195"/>
      <c r="FA29211" s="195"/>
    </row>
    <row r="29212" spans="48:157">
      <c r="AV29212" s="195"/>
      <c r="AW29212" s="195"/>
      <c r="EZ29212" s="195"/>
      <c r="FA29212" s="195"/>
    </row>
    <row r="29213" spans="48:157">
      <c r="AV29213" s="195"/>
      <c r="AW29213" s="195"/>
      <c r="EZ29213" s="195"/>
      <c r="FA29213" s="195"/>
    </row>
    <row r="29214" spans="48:157">
      <c r="AV29214" s="195"/>
      <c r="AW29214" s="195"/>
      <c r="EZ29214" s="195"/>
      <c r="FA29214" s="195"/>
    </row>
    <row r="29215" spans="48:157">
      <c r="AV29215" s="195"/>
      <c r="AW29215" s="195"/>
      <c r="EZ29215" s="195"/>
      <c r="FA29215" s="195"/>
    </row>
    <row r="29216" spans="48:157">
      <c r="AV29216" s="195"/>
      <c r="AW29216" s="195"/>
      <c r="EZ29216" s="195"/>
      <c r="FA29216" s="195"/>
    </row>
    <row r="29217" spans="48:157">
      <c r="AV29217" s="195"/>
      <c r="AW29217" s="195"/>
      <c r="EZ29217" s="195"/>
      <c r="FA29217" s="195"/>
    </row>
    <row r="29218" spans="48:157">
      <c r="AV29218" s="195"/>
      <c r="AW29218" s="195"/>
      <c r="EZ29218" s="195"/>
      <c r="FA29218" s="195"/>
    </row>
    <row r="29219" spans="48:157">
      <c r="AV29219" s="195"/>
      <c r="AW29219" s="195"/>
      <c r="EZ29219" s="195"/>
      <c r="FA29219" s="195"/>
    </row>
    <row r="29220" spans="48:157">
      <c r="AV29220" s="195"/>
      <c r="AW29220" s="195"/>
      <c r="EZ29220" s="195"/>
      <c r="FA29220" s="195"/>
    </row>
    <row r="29221" spans="48:157">
      <c r="AV29221" s="195"/>
      <c r="AW29221" s="195"/>
      <c r="EZ29221" s="195"/>
      <c r="FA29221" s="195"/>
    </row>
    <row r="29222" spans="48:157">
      <c r="AV29222" s="195"/>
      <c r="AW29222" s="195"/>
      <c r="EZ29222" s="195"/>
      <c r="FA29222" s="195"/>
    </row>
    <row r="29223" spans="48:157">
      <c r="AV29223" s="195"/>
      <c r="AW29223" s="195"/>
      <c r="EZ29223" s="195"/>
      <c r="FA29223" s="195"/>
    </row>
    <row r="29224" spans="48:157">
      <c r="AV29224" s="195"/>
      <c r="AW29224" s="195"/>
      <c r="EZ29224" s="195"/>
      <c r="FA29224" s="195"/>
    </row>
    <row r="29225" spans="48:157">
      <c r="AV29225" s="195"/>
      <c r="AW29225" s="195"/>
      <c r="EZ29225" s="195"/>
      <c r="FA29225" s="195"/>
    </row>
    <row r="29226" spans="48:157">
      <c r="AV29226" s="195"/>
      <c r="AW29226" s="195"/>
      <c r="EZ29226" s="195"/>
      <c r="FA29226" s="195"/>
    </row>
    <row r="29227" spans="48:157">
      <c r="AV29227" s="195"/>
      <c r="AW29227" s="195"/>
      <c r="EZ29227" s="195"/>
      <c r="FA29227" s="195"/>
    </row>
    <row r="29228" spans="48:157">
      <c r="AV29228" s="195"/>
      <c r="AW29228" s="195"/>
      <c r="EZ29228" s="195"/>
      <c r="FA29228" s="195"/>
    </row>
    <row r="29229" spans="48:157">
      <c r="AV29229" s="195"/>
      <c r="AW29229" s="195"/>
      <c r="EZ29229" s="195"/>
      <c r="FA29229" s="195"/>
    </row>
    <row r="29230" spans="48:157">
      <c r="AV29230" s="195"/>
      <c r="AW29230" s="195"/>
      <c r="EZ29230" s="195"/>
      <c r="FA29230" s="195"/>
    </row>
    <row r="29231" spans="48:157">
      <c r="AV29231" s="195"/>
      <c r="AW29231" s="195"/>
      <c r="EZ29231" s="195"/>
      <c r="FA29231" s="195"/>
    </row>
    <row r="29232" spans="48:157">
      <c r="AV29232" s="195"/>
      <c r="AW29232" s="195"/>
      <c r="EZ29232" s="195"/>
      <c r="FA29232" s="195"/>
    </row>
    <row r="29233" spans="48:157">
      <c r="AV29233" s="195"/>
      <c r="AW29233" s="195"/>
      <c r="EZ29233" s="195"/>
      <c r="FA29233" s="195"/>
    </row>
    <row r="29234" spans="48:157">
      <c r="AV29234" s="195"/>
      <c r="AW29234" s="195"/>
      <c r="EZ29234" s="195"/>
      <c r="FA29234" s="195"/>
    </row>
    <row r="29235" spans="48:157">
      <c r="AV29235" s="195"/>
      <c r="AW29235" s="195"/>
      <c r="EZ29235" s="195"/>
      <c r="FA29235" s="195"/>
    </row>
    <row r="29236" spans="48:157">
      <c r="AV29236" s="195"/>
      <c r="AW29236" s="195"/>
      <c r="EZ29236" s="195"/>
      <c r="FA29236" s="195"/>
    </row>
    <row r="29237" spans="48:157">
      <c r="AV29237" s="195"/>
      <c r="AW29237" s="195"/>
      <c r="EZ29237" s="195"/>
      <c r="FA29237" s="195"/>
    </row>
    <row r="29238" spans="48:157">
      <c r="AV29238" s="195"/>
      <c r="AW29238" s="195"/>
      <c r="EZ29238" s="195"/>
      <c r="FA29238" s="195"/>
    </row>
    <row r="29239" spans="48:157">
      <c r="AV29239" s="195"/>
      <c r="AW29239" s="195"/>
      <c r="EZ29239" s="195"/>
      <c r="FA29239" s="195"/>
    </row>
    <row r="29240" spans="48:157">
      <c r="AV29240" s="195"/>
      <c r="AW29240" s="195"/>
      <c r="EZ29240" s="195"/>
      <c r="FA29240" s="195"/>
    </row>
    <row r="29241" spans="48:157">
      <c r="AV29241" s="195"/>
      <c r="AW29241" s="195"/>
      <c r="EZ29241" s="195"/>
      <c r="FA29241" s="195"/>
    </row>
    <row r="29242" spans="48:157">
      <c r="AV29242" s="195"/>
      <c r="AW29242" s="195"/>
      <c r="EZ29242" s="195"/>
      <c r="FA29242" s="195"/>
    </row>
    <row r="29243" spans="48:157">
      <c r="AV29243" s="195"/>
      <c r="AW29243" s="195"/>
      <c r="EZ29243" s="195"/>
      <c r="FA29243" s="195"/>
    </row>
    <row r="29244" spans="48:157">
      <c r="AV29244" s="195"/>
      <c r="AW29244" s="195"/>
      <c r="EZ29244" s="195"/>
      <c r="FA29244" s="195"/>
    </row>
    <row r="29245" spans="48:157">
      <c r="AV29245" s="195"/>
      <c r="AW29245" s="195"/>
      <c r="EZ29245" s="195"/>
      <c r="FA29245" s="195"/>
    </row>
    <row r="29246" spans="48:157">
      <c r="AV29246" s="195"/>
      <c r="AW29246" s="195"/>
      <c r="EZ29246" s="195"/>
      <c r="FA29246" s="195"/>
    </row>
    <row r="29247" spans="48:157">
      <c r="AV29247" s="195"/>
      <c r="AW29247" s="195"/>
      <c r="EZ29247" s="195"/>
      <c r="FA29247" s="195"/>
    </row>
    <row r="29248" spans="48:157">
      <c r="AV29248" s="195"/>
      <c r="AW29248" s="195"/>
      <c r="EZ29248" s="195"/>
      <c r="FA29248" s="195"/>
    </row>
    <row r="29249" spans="48:157">
      <c r="AV29249" s="195"/>
      <c r="AW29249" s="195"/>
      <c r="EZ29249" s="195"/>
      <c r="FA29249" s="195"/>
    </row>
    <row r="29250" spans="48:157">
      <c r="AV29250" s="195"/>
      <c r="AW29250" s="195"/>
      <c r="EZ29250" s="195"/>
      <c r="FA29250" s="195"/>
    </row>
    <row r="29251" spans="48:157">
      <c r="AV29251" s="195"/>
      <c r="AW29251" s="195"/>
      <c r="EZ29251" s="195"/>
      <c r="FA29251" s="195"/>
    </row>
    <row r="29252" spans="48:157">
      <c r="AV29252" s="195"/>
      <c r="AW29252" s="195"/>
      <c r="EZ29252" s="195"/>
      <c r="FA29252" s="195"/>
    </row>
    <row r="29253" spans="48:157">
      <c r="AV29253" s="195"/>
      <c r="AW29253" s="195"/>
      <c r="EZ29253" s="195"/>
      <c r="FA29253" s="195"/>
    </row>
    <row r="29254" spans="48:157">
      <c r="AV29254" s="195"/>
      <c r="AW29254" s="195"/>
      <c r="EZ29254" s="195"/>
      <c r="FA29254" s="195"/>
    </row>
    <row r="29255" spans="48:157">
      <c r="AV29255" s="195"/>
      <c r="AW29255" s="195"/>
      <c r="EZ29255" s="195"/>
      <c r="FA29255" s="195"/>
    </row>
    <row r="29256" spans="48:157">
      <c r="AV29256" s="195"/>
      <c r="AW29256" s="195"/>
      <c r="EZ29256" s="195"/>
      <c r="FA29256" s="195"/>
    </row>
    <row r="29257" spans="48:157">
      <c r="AV29257" s="195"/>
      <c r="AW29257" s="195"/>
      <c r="EZ29257" s="195"/>
      <c r="FA29257" s="195"/>
    </row>
    <row r="29258" spans="48:157">
      <c r="AV29258" s="195"/>
      <c r="AW29258" s="195"/>
      <c r="EZ29258" s="195"/>
      <c r="FA29258" s="195"/>
    </row>
    <row r="29259" spans="48:157">
      <c r="AV29259" s="195"/>
      <c r="AW29259" s="195"/>
      <c r="EZ29259" s="195"/>
      <c r="FA29259" s="195"/>
    </row>
    <row r="29260" spans="48:157">
      <c r="AV29260" s="195"/>
      <c r="AW29260" s="195"/>
      <c r="EZ29260" s="195"/>
      <c r="FA29260" s="195"/>
    </row>
    <row r="29261" spans="48:157">
      <c r="AV29261" s="195"/>
      <c r="AW29261" s="195"/>
      <c r="EZ29261" s="195"/>
      <c r="FA29261" s="195"/>
    </row>
    <row r="29262" spans="48:157">
      <c r="AV29262" s="195"/>
      <c r="AW29262" s="195"/>
      <c r="EZ29262" s="195"/>
      <c r="FA29262" s="195"/>
    </row>
    <row r="29263" spans="48:157">
      <c r="AV29263" s="195"/>
      <c r="AW29263" s="195"/>
      <c r="EZ29263" s="195"/>
      <c r="FA29263" s="195"/>
    </row>
    <row r="29264" spans="48:157">
      <c r="AV29264" s="195"/>
      <c r="AW29264" s="195"/>
      <c r="EZ29264" s="195"/>
      <c r="FA29264" s="195"/>
    </row>
    <row r="29265" spans="48:157">
      <c r="AV29265" s="195"/>
      <c r="AW29265" s="195"/>
      <c r="EZ29265" s="195"/>
      <c r="FA29265" s="195"/>
    </row>
    <row r="29266" spans="48:157">
      <c r="AV29266" s="195"/>
      <c r="AW29266" s="195"/>
      <c r="EZ29266" s="195"/>
      <c r="FA29266" s="195"/>
    </row>
    <row r="29267" spans="48:157">
      <c r="AV29267" s="195"/>
      <c r="AW29267" s="195"/>
      <c r="EZ29267" s="195"/>
      <c r="FA29267" s="195"/>
    </row>
    <row r="29268" spans="48:157">
      <c r="AV29268" s="195"/>
      <c r="AW29268" s="195"/>
      <c r="EZ29268" s="195"/>
      <c r="FA29268" s="195"/>
    </row>
    <row r="29269" spans="48:157">
      <c r="AV29269" s="195"/>
      <c r="AW29269" s="195"/>
      <c r="EZ29269" s="195"/>
      <c r="FA29269" s="195"/>
    </row>
    <row r="29270" spans="48:157">
      <c r="AV29270" s="195"/>
      <c r="AW29270" s="195"/>
      <c r="EZ29270" s="195"/>
      <c r="FA29270" s="195"/>
    </row>
    <row r="29271" spans="48:157">
      <c r="AV29271" s="195"/>
      <c r="AW29271" s="195"/>
      <c r="EZ29271" s="195"/>
      <c r="FA29271" s="195"/>
    </row>
    <row r="29272" spans="48:157">
      <c r="AV29272" s="195"/>
      <c r="AW29272" s="195"/>
      <c r="EZ29272" s="195"/>
      <c r="FA29272" s="195"/>
    </row>
    <row r="29273" spans="48:157">
      <c r="AV29273" s="195"/>
      <c r="AW29273" s="195"/>
      <c r="EZ29273" s="195"/>
      <c r="FA29273" s="195"/>
    </row>
    <row r="29274" spans="48:157">
      <c r="AV29274" s="195"/>
      <c r="AW29274" s="195"/>
      <c r="EZ29274" s="195"/>
      <c r="FA29274" s="195"/>
    </row>
    <row r="29275" spans="48:157">
      <c r="AV29275" s="195"/>
      <c r="AW29275" s="195"/>
      <c r="EZ29275" s="195"/>
      <c r="FA29275" s="195"/>
    </row>
    <row r="29276" spans="48:157">
      <c r="AV29276" s="195"/>
      <c r="AW29276" s="195"/>
      <c r="EZ29276" s="195"/>
      <c r="FA29276" s="195"/>
    </row>
    <row r="29277" spans="48:157">
      <c r="AV29277" s="195"/>
      <c r="AW29277" s="195"/>
      <c r="EZ29277" s="195"/>
      <c r="FA29277" s="195"/>
    </row>
    <row r="29278" spans="48:157">
      <c r="AV29278" s="195"/>
      <c r="AW29278" s="195"/>
      <c r="EZ29278" s="195"/>
      <c r="FA29278" s="195"/>
    </row>
    <row r="29279" spans="48:157">
      <c r="AV29279" s="195"/>
      <c r="AW29279" s="195"/>
      <c r="EZ29279" s="195"/>
      <c r="FA29279" s="195"/>
    </row>
    <row r="29280" spans="48:157">
      <c r="AV29280" s="195"/>
      <c r="AW29280" s="195"/>
      <c r="EZ29280" s="195"/>
      <c r="FA29280" s="195"/>
    </row>
    <row r="29281" spans="48:157">
      <c r="AV29281" s="195"/>
      <c r="AW29281" s="195"/>
      <c r="EZ29281" s="195"/>
      <c r="FA29281" s="195"/>
    </row>
    <row r="29282" spans="48:157">
      <c r="AV29282" s="195"/>
      <c r="AW29282" s="195"/>
      <c r="EZ29282" s="195"/>
      <c r="FA29282" s="195"/>
    </row>
    <row r="29283" spans="48:157">
      <c r="AV29283" s="195"/>
      <c r="AW29283" s="195"/>
      <c r="EZ29283" s="195"/>
      <c r="FA29283" s="195"/>
    </row>
    <row r="29284" spans="48:157">
      <c r="AV29284" s="195"/>
      <c r="AW29284" s="195"/>
      <c r="EZ29284" s="195"/>
      <c r="FA29284" s="195"/>
    </row>
    <row r="29285" spans="48:157">
      <c r="AV29285" s="195"/>
      <c r="AW29285" s="195"/>
      <c r="EZ29285" s="195"/>
      <c r="FA29285" s="195"/>
    </row>
    <row r="29286" spans="48:157">
      <c r="AV29286" s="195"/>
      <c r="AW29286" s="195"/>
      <c r="EZ29286" s="195"/>
      <c r="FA29286" s="195"/>
    </row>
    <row r="29287" spans="48:157">
      <c r="AV29287" s="195"/>
      <c r="AW29287" s="195"/>
      <c r="EZ29287" s="195"/>
      <c r="FA29287" s="195"/>
    </row>
    <row r="29288" spans="48:157">
      <c r="AV29288" s="195"/>
      <c r="AW29288" s="195"/>
      <c r="EZ29288" s="195"/>
      <c r="FA29288" s="195"/>
    </row>
    <row r="29289" spans="48:157">
      <c r="AV29289" s="195"/>
      <c r="AW29289" s="195"/>
      <c r="EZ29289" s="195"/>
      <c r="FA29289" s="195"/>
    </row>
    <row r="29290" spans="48:157">
      <c r="AV29290" s="195"/>
      <c r="AW29290" s="195"/>
      <c r="EZ29290" s="195"/>
      <c r="FA29290" s="195"/>
    </row>
    <row r="29291" spans="48:157">
      <c r="AV29291" s="195"/>
      <c r="AW29291" s="195"/>
      <c r="EZ29291" s="195"/>
      <c r="FA29291" s="195"/>
    </row>
    <row r="29292" spans="48:157">
      <c r="AV29292" s="195"/>
      <c r="AW29292" s="195"/>
      <c r="EZ29292" s="195"/>
      <c r="FA29292" s="195"/>
    </row>
    <row r="29293" spans="48:157">
      <c r="AV29293" s="195"/>
      <c r="AW29293" s="195"/>
      <c r="EZ29293" s="195"/>
      <c r="FA29293" s="195"/>
    </row>
    <row r="29294" spans="48:157">
      <c r="AV29294" s="195"/>
      <c r="AW29294" s="195"/>
      <c r="EZ29294" s="195"/>
      <c r="FA29294" s="195"/>
    </row>
    <row r="29295" spans="48:157">
      <c r="AV29295" s="195"/>
      <c r="AW29295" s="195"/>
      <c r="EZ29295" s="195"/>
      <c r="FA29295" s="195"/>
    </row>
    <row r="29296" spans="48:157">
      <c r="AV29296" s="195"/>
      <c r="AW29296" s="195"/>
      <c r="EZ29296" s="195"/>
      <c r="FA29296" s="195"/>
    </row>
    <row r="29297" spans="48:157">
      <c r="AV29297" s="195"/>
      <c r="AW29297" s="195"/>
      <c r="EZ29297" s="195"/>
      <c r="FA29297" s="195"/>
    </row>
    <row r="29298" spans="48:157">
      <c r="AV29298" s="195"/>
      <c r="AW29298" s="195"/>
      <c r="EZ29298" s="195"/>
      <c r="FA29298" s="195"/>
    </row>
    <row r="29299" spans="48:157">
      <c r="AV29299" s="195"/>
      <c r="AW29299" s="195"/>
      <c r="EZ29299" s="195"/>
      <c r="FA29299" s="195"/>
    </row>
    <row r="29300" spans="48:157">
      <c r="AV29300" s="195"/>
      <c r="AW29300" s="195"/>
      <c r="EZ29300" s="195"/>
      <c r="FA29300" s="195"/>
    </row>
    <row r="29301" spans="48:157">
      <c r="AV29301" s="195"/>
      <c r="AW29301" s="195"/>
      <c r="EZ29301" s="195"/>
      <c r="FA29301" s="195"/>
    </row>
    <row r="29302" spans="48:157">
      <c r="AV29302" s="195"/>
      <c r="AW29302" s="195"/>
      <c r="EZ29302" s="195"/>
      <c r="FA29302" s="195"/>
    </row>
    <row r="29303" spans="48:157">
      <c r="AV29303" s="195"/>
      <c r="AW29303" s="195"/>
      <c r="EZ29303" s="195"/>
      <c r="FA29303" s="195"/>
    </row>
    <row r="29304" spans="48:157">
      <c r="AV29304" s="195"/>
      <c r="AW29304" s="195"/>
      <c r="EZ29304" s="195"/>
      <c r="FA29304" s="195"/>
    </row>
    <row r="29305" spans="48:157">
      <c r="AV29305" s="195"/>
      <c r="AW29305" s="195"/>
      <c r="EZ29305" s="195"/>
      <c r="FA29305" s="195"/>
    </row>
    <row r="29306" spans="48:157">
      <c r="AV29306" s="195"/>
      <c r="AW29306" s="195"/>
      <c r="EZ29306" s="195"/>
      <c r="FA29306" s="195"/>
    </row>
    <row r="29307" spans="48:157">
      <c r="AV29307" s="195"/>
      <c r="AW29307" s="195"/>
      <c r="EZ29307" s="195"/>
      <c r="FA29307" s="195"/>
    </row>
    <row r="29308" spans="48:157">
      <c r="AV29308" s="195"/>
      <c r="AW29308" s="195"/>
      <c r="EZ29308" s="195"/>
      <c r="FA29308" s="195"/>
    </row>
    <row r="29309" spans="48:157">
      <c r="AV29309" s="195"/>
      <c r="AW29309" s="195"/>
      <c r="EZ29309" s="195"/>
      <c r="FA29309" s="195"/>
    </row>
    <row r="29310" spans="48:157">
      <c r="AV29310" s="195"/>
      <c r="AW29310" s="195"/>
      <c r="EZ29310" s="195"/>
      <c r="FA29310" s="195"/>
    </row>
    <row r="29311" spans="48:157">
      <c r="AV29311" s="195"/>
      <c r="AW29311" s="195"/>
      <c r="EZ29311" s="195"/>
      <c r="FA29311" s="195"/>
    </row>
    <row r="29312" spans="48:157">
      <c r="AV29312" s="195"/>
      <c r="AW29312" s="195"/>
      <c r="EZ29312" s="195"/>
      <c r="FA29312" s="195"/>
    </row>
    <row r="29313" spans="48:157">
      <c r="AV29313" s="195"/>
      <c r="AW29313" s="195"/>
      <c r="EZ29313" s="195"/>
      <c r="FA29313" s="195"/>
    </row>
    <row r="29314" spans="48:157">
      <c r="AV29314" s="195"/>
      <c r="AW29314" s="195"/>
      <c r="EZ29314" s="195"/>
      <c r="FA29314" s="195"/>
    </row>
    <row r="29315" spans="48:157">
      <c r="AV29315" s="195"/>
      <c r="AW29315" s="195"/>
      <c r="EZ29315" s="195"/>
      <c r="FA29315" s="195"/>
    </row>
    <row r="29316" spans="48:157">
      <c r="AV29316" s="195"/>
      <c r="AW29316" s="195"/>
      <c r="EZ29316" s="195"/>
      <c r="FA29316" s="195"/>
    </row>
    <row r="29317" spans="48:157">
      <c r="AV29317" s="195"/>
      <c r="AW29317" s="195"/>
      <c r="EZ29317" s="195"/>
      <c r="FA29317" s="195"/>
    </row>
    <row r="29318" spans="48:157">
      <c r="AV29318" s="195"/>
      <c r="AW29318" s="195"/>
      <c r="EZ29318" s="195"/>
      <c r="FA29318" s="195"/>
    </row>
    <row r="29319" spans="48:157">
      <c r="AV29319" s="195"/>
      <c r="AW29319" s="195"/>
      <c r="EZ29319" s="195"/>
      <c r="FA29319" s="195"/>
    </row>
    <row r="29320" spans="48:157">
      <c r="AV29320" s="195"/>
      <c r="AW29320" s="195"/>
      <c r="EZ29320" s="195"/>
      <c r="FA29320" s="195"/>
    </row>
    <row r="29321" spans="48:157">
      <c r="AV29321" s="195"/>
      <c r="AW29321" s="195"/>
      <c r="EZ29321" s="195"/>
      <c r="FA29321" s="195"/>
    </row>
    <row r="29322" spans="48:157">
      <c r="AV29322" s="195"/>
      <c r="AW29322" s="195"/>
      <c r="EZ29322" s="195"/>
      <c r="FA29322" s="195"/>
    </row>
    <row r="29323" spans="48:157">
      <c r="AV29323" s="195"/>
      <c r="AW29323" s="195"/>
      <c r="EZ29323" s="195"/>
      <c r="FA29323" s="195"/>
    </row>
    <row r="29324" spans="48:157">
      <c r="AV29324" s="195"/>
      <c r="AW29324" s="195"/>
      <c r="EZ29324" s="195"/>
      <c r="FA29324" s="195"/>
    </row>
    <row r="29325" spans="48:157">
      <c r="AV29325" s="195"/>
      <c r="AW29325" s="195"/>
      <c r="EZ29325" s="195"/>
      <c r="FA29325" s="195"/>
    </row>
    <row r="29326" spans="48:157">
      <c r="AV29326" s="195"/>
      <c r="AW29326" s="195"/>
      <c r="EZ29326" s="195"/>
      <c r="FA29326" s="195"/>
    </row>
    <row r="29327" spans="48:157">
      <c r="AV29327" s="195"/>
      <c r="AW29327" s="195"/>
      <c r="EZ29327" s="195"/>
      <c r="FA29327" s="195"/>
    </row>
    <row r="29328" spans="48:157">
      <c r="AV29328" s="195"/>
      <c r="AW29328" s="195"/>
      <c r="EZ29328" s="195"/>
      <c r="FA29328" s="195"/>
    </row>
    <row r="29329" spans="48:157">
      <c r="AV29329" s="195"/>
      <c r="AW29329" s="195"/>
      <c r="EZ29329" s="195"/>
      <c r="FA29329" s="195"/>
    </row>
    <row r="29330" spans="48:157">
      <c r="AV29330" s="195"/>
      <c r="AW29330" s="195"/>
      <c r="EZ29330" s="195"/>
      <c r="FA29330" s="195"/>
    </row>
    <row r="29331" spans="48:157">
      <c r="AV29331" s="195"/>
      <c r="AW29331" s="195"/>
      <c r="EZ29331" s="195"/>
      <c r="FA29331" s="195"/>
    </row>
    <row r="29332" spans="48:157">
      <c r="AV29332" s="195"/>
      <c r="AW29332" s="195"/>
      <c r="EZ29332" s="195"/>
      <c r="FA29332" s="195"/>
    </row>
    <row r="29333" spans="48:157">
      <c r="AV29333" s="195"/>
      <c r="AW29333" s="195"/>
      <c r="EZ29333" s="195"/>
      <c r="FA29333" s="195"/>
    </row>
    <row r="29334" spans="48:157">
      <c r="AV29334" s="195"/>
      <c r="AW29334" s="195"/>
      <c r="EZ29334" s="195"/>
      <c r="FA29334" s="195"/>
    </row>
    <row r="29335" spans="48:157">
      <c r="AV29335" s="195"/>
      <c r="AW29335" s="195"/>
      <c r="EZ29335" s="195"/>
      <c r="FA29335" s="195"/>
    </row>
    <row r="29336" spans="48:157">
      <c r="AV29336" s="195"/>
      <c r="AW29336" s="195"/>
      <c r="EZ29336" s="195"/>
      <c r="FA29336" s="195"/>
    </row>
    <row r="29337" spans="48:157">
      <c r="AV29337" s="195"/>
      <c r="AW29337" s="195"/>
      <c r="EZ29337" s="195"/>
      <c r="FA29337" s="195"/>
    </row>
    <row r="29338" spans="48:157">
      <c r="AV29338" s="195"/>
      <c r="AW29338" s="195"/>
      <c r="EZ29338" s="195"/>
      <c r="FA29338" s="195"/>
    </row>
    <row r="29339" spans="48:157">
      <c r="AV29339" s="195"/>
      <c r="AW29339" s="195"/>
      <c r="EZ29339" s="195"/>
      <c r="FA29339" s="195"/>
    </row>
    <row r="29340" spans="48:157">
      <c r="AV29340" s="195"/>
      <c r="AW29340" s="195"/>
      <c r="EZ29340" s="195"/>
      <c r="FA29340" s="195"/>
    </row>
    <row r="29341" spans="48:157">
      <c r="AV29341" s="195"/>
      <c r="AW29341" s="195"/>
      <c r="EZ29341" s="195"/>
      <c r="FA29341" s="195"/>
    </row>
    <row r="29342" spans="48:157">
      <c r="AV29342" s="195"/>
      <c r="AW29342" s="195"/>
      <c r="EZ29342" s="195"/>
      <c r="FA29342" s="195"/>
    </row>
    <row r="29343" spans="48:157">
      <c r="AV29343" s="195"/>
      <c r="AW29343" s="195"/>
      <c r="EZ29343" s="195"/>
      <c r="FA29343" s="195"/>
    </row>
    <row r="29344" spans="48:157">
      <c r="AV29344" s="195"/>
      <c r="AW29344" s="195"/>
      <c r="EZ29344" s="195"/>
      <c r="FA29344" s="195"/>
    </row>
    <row r="29345" spans="48:157">
      <c r="AV29345" s="195"/>
      <c r="AW29345" s="195"/>
      <c r="EZ29345" s="195"/>
      <c r="FA29345" s="195"/>
    </row>
    <row r="29346" spans="48:157">
      <c r="AV29346" s="195"/>
      <c r="AW29346" s="195"/>
      <c r="EZ29346" s="195"/>
      <c r="FA29346" s="195"/>
    </row>
    <row r="29347" spans="48:157">
      <c r="AV29347" s="195"/>
      <c r="AW29347" s="195"/>
      <c r="EZ29347" s="195"/>
      <c r="FA29347" s="195"/>
    </row>
    <row r="29348" spans="48:157">
      <c r="AV29348" s="195"/>
      <c r="AW29348" s="195"/>
      <c r="EZ29348" s="195"/>
      <c r="FA29348" s="195"/>
    </row>
    <row r="29349" spans="48:157">
      <c r="AV29349" s="195"/>
      <c r="AW29349" s="195"/>
      <c r="EZ29349" s="195"/>
      <c r="FA29349" s="195"/>
    </row>
    <row r="29350" spans="48:157">
      <c r="AV29350" s="195"/>
      <c r="AW29350" s="195"/>
      <c r="EZ29350" s="195"/>
      <c r="FA29350" s="195"/>
    </row>
    <row r="29351" spans="48:157">
      <c r="AV29351" s="195"/>
      <c r="AW29351" s="195"/>
      <c r="EZ29351" s="195"/>
      <c r="FA29351" s="195"/>
    </row>
    <row r="29352" spans="48:157">
      <c r="AV29352" s="195"/>
      <c r="AW29352" s="195"/>
      <c r="EZ29352" s="195"/>
      <c r="FA29352" s="195"/>
    </row>
    <row r="29353" spans="48:157">
      <c r="AV29353" s="195"/>
      <c r="AW29353" s="195"/>
      <c r="EZ29353" s="195"/>
      <c r="FA29353" s="195"/>
    </row>
    <row r="29354" spans="48:157">
      <c r="AV29354" s="195"/>
      <c r="AW29354" s="195"/>
      <c r="EZ29354" s="195"/>
      <c r="FA29354" s="195"/>
    </row>
    <row r="29355" spans="48:157">
      <c r="AV29355" s="195"/>
      <c r="AW29355" s="195"/>
      <c r="EZ29355" s="195"/>
      <c r="FA29355" s="195"/>
    </row>
    <row r="29356" spans="48:157">
      <c r="AV29356" s="195"/>
      <c r="AW29356" s="195"/>
      <c r="EZ29356" s="195"/>
      <c r="FA29356" s="195"/>
    </row>
    <row r="29357" spans="48:157">
      <c r="AV29357" s="195"/>
      <c r="AW29357" s="195"/>
      <c r="EZ29357" s="195"/>
      <c r="FA29357" s="195"/>
    </row>
    <row r="29358" spans="48:157">
      <c r="AV29358" s="195"/>
      <c r="AW29358" s="195"/>
      <c r="EZ29358" s="195"/>
      <c r="FA29358" s="195"/>
    </row>
    <row r="29359" spans="48:157">
      <c r="AV29359" s="195"/>
      <c r="AW29359" s="195"/>
      <c r="EZ29359" s="195"/>
      <c r="FA29359" s="195"/>
    </row>
    <row r="29360" spans="48:157">
      <c r="AV29360" s="195"/>
      <c r="AW29360" s="195"/>
      <c r="EZ29360" s="195"/>
      <c r="FA29360" s="195"/>
    </row>
    <row r="29361" spans="48:157">
      <c r="AV29361" s="195"/>
      <c r="AW29361" s="195"/>
      <c r="EZ29361" s="195"/>
      <c r="FA29361" s="195"/>
    </row>
    <row r="29362" spans="48:157">
      <c r="AV29362" s="195"/>
      <c r="AW29362" s="195"/>
      <c r="EZ29362" s="195"/>
      <c r="FA29362" s="195"/>
    </row>
    <row r="29363" spans="48:157">
      <c r="AV29363" s="195"/>
      <c r="AW29363" s="195"/>
      <c r="EZ29363" s="195"/>
      <c r="FA29363" s="195"/>
    </row>
    <row r="29364" spans="48:157">
      <c r="AV29364" s="195"/>
      <c r="AW29364" s="195"/>
      <c r="EZ29364" s="195"/>
      <c r="FA29364" s="195"/>
    </row>
    <row r="29365" spans="48:157">
      <c r="AV29365" s="195"/>
      <c r="AW29365" s="195"/>
      <c r="EZ29365" s="195"/>
      <c r="FA29365" s="195"/>
    </row>
    <row r="29366" spans="48:157">
      <c r="AV29366" s="195"/>
      <c r="AW29366" s="195"/>
      <c r="EZ29366" s="195"/>
      <c r="FA29366" s="195"/>
    </row>
    <row r="29367" spans="48:157">
      <c r="AV29367" s="195"/>
      <c r="AW29367" s="195"/>
      <c r="EZ29367" s="195"/>
      <c r="FA29367" s="195"/>
    </row>
    <row r="29368" spans="48:157">
      <c r="AV29368" s="195"/>
      <c r="AW29368" s="195"/>
      <c r="EZ29368" s="195"/>
      <c r="FA29368" s="195"/>
    </row>
    <row r="29369" spans="48:157">
      <c r="AV29369" s="195"/>
      <c r="AW29369" s="195"/>
      <c r="EZ29369" s="195"/>
      <c r="FA29369" s="195"/>
    </row>
    <row r="29370" spans="48:157">
      <c r="AV29370" s="195"/>
      <c r="AW29370" s="195"/>
      <c r="EZ29370" s="195"/>
      <c r="FA29370" s="195"/>
    </row>
    <row r="29371" spans="48:157">
      <c r="AV29371" s="195"/>
      <c r="AW29371" s="195"/>
      <c r="EZ29371" s="195"/>
      <c r="FA29371" s="195"/>
    </row>
    <row r="29372" spans="48:157">
      <c r="AV29372" s="195"/>
      <c r="AW29372" s="195"/>
      <c r="EZ29372" s="195"/>
      <c r="FA29372" s="195"/>
    </row>
    <row r="29373" spans="48:157">
      <c r="AV29373" s="195"/>
      <c r="AW29373" s="195"/>
      <c r="EZ29373" s="195"/>
      <c r="FA29373" s="195"/>
    </row>
    <row r="29374" spans="48:157">
      <c r="AV29374" s="195"/>
      <c r="AW29374" s="195"/>
      <c r="EZ29374" s="195"/>
      <c r="FA29374" s="195"/>
    </row>
    <row r="29375" spans="48:157">
      <c r="AV29375" s="195"/>
      <c r="AW29375" s="195"/>
      <c r="EZ29375" s="195"/>
      <c r="FA29375" s="195"/>
    </row>
    <row r="29376" spans="48:157">
      <c r="AV29376" s="195"/>
      <c r="AW29376" s="195"/>
      <c r="EZ29376" s="195"/>
      <c r="FA29376" s="195"/>
    </row>
    <row r="29377" spans="48:157">
      <c r="AV29377" s="195"/>
      <c r="AW29377" s="195"/>
      <c r="EZ29377" s="195"/>
      <c r="FA29377" s="195"/>
    </row>
    <row r="29378" spans="48:157">
      <c r="AV29378" s="195"/>
      <c r="AW29378" s="195"/>
      <c r="EZ29378" s="195"/>
      <c r="FA29378" s="195"/>
    </row>
    <row r="29379" spans="48:157">
      <c r="AV29379" s="195"/>
      <c r="AW29379" s="195"/>
      <c r="EZ29379" s="195"/>
      <c r="FA29379" s="195"/>
    </row>
    <row r="29380" spans="48:157">
      <c r="AV29380" s="195"/>
      <c r="AW29380" s="195"/>
      <c r="EZ29380" s="195"/>
      <c r="FA29380" s="195"/>
    </row>
    <row r="29381" spans="48:157">
      <c r="AV29381" s="195"/>
      <c r="AW29381" s="195"/>
      <c r="EZ29381" s="195"/>
      <c r="FA29381" s="195"/>
    </row>
    <row r="29382" spans="48:157">
      <c r="AV29382" s="195"/>
      <c r="AW29382" s="195"/>
      <c r="EZ29382" s="195"/>
      <c r="FA29382" s="195"/>
    </row>
    <row r="29383" spans="48:157">
      <c r="AV29383" s="195"/>
      <c r="AW29383" s="195"/>
      <c r="EZ29383" s="195"/>
      <c r="FA29383" s="195"/>
    </row>
    <row r="29384" spans="48:157">
      <c r="AV29384" s="195"/>
      <c r="AW29384" s="195"/>
      <c r="EZ29384" s="195"/>
      <c r="FA29384" s="195"/>
    </row>
    <row r="29385" spans="48:157">
      <c r="AV29385" s="195"/>
      <c r="AW29385" s="195"/>
      <c r="EZ29385" s="195"/>
      <c r="FA29385" s="195"/>
    </row>
    <row r="29386" spans="48:157">
      <c r="AV29386" s="195"/>
      <c r="AW29386" s="195"/>
      <c r="EZ29386" s="195"/>
      <c r="FA29386" s="195"/>
    </row>
    <row r="29387" spans="48:157">
      <c r="AV29387" s="195"/>
      <c r="AW29387" s="195"/>
      <c r="EZ29387" s="195"/>
      <c r="FA29387" s="195"/>
    </row>
    <row r="29388" spans="48:157">
      <c r="AV29388" s="195"/>
      <c r="AW29388" s="195"/>
      <c r="EZ29388" s="195"/>
      <c r="FA29388" s="195"/>
    </row>
    <row r="29389" spans="48:157">
      <c r="AV29389" s="195"/>
      <c r="AW29389" s="195"/>
      <c r="EZ29389" s="195"/>
      <c r="FA29389" s="195"/>
    </row>
    <row r="29390" spans="48:157">
      <c r="AV29390" s="195"/>
      <c r="AW29390" s="195"/>
      <c r="EZ29390" s="195"/>
      <c r="FA29390" s="195"/>
    </row>
    <row r="29391" spans="48:157">
      <c r="AV29391" s="195"/>
      <c r="AW29391" s="195"/>
      <c r="EZ29391" s="195"/>
      <c r="FA29391" s="195"/>
    </row>
    <row r="29392" spans="48:157">
      <c r="AV29392" s="195"/>
      <c r="AW29392" s="195"/>
      <c r="EZ29392" s="195"/>
      <c r="FA29392" s="195"/>
    </row>
    <row r="29393" spans="48:157">
      <c r="AV29393" s="195"/>
      <c r="AW29393" s="195"/>
      <c r="EZ29393" s="195"/>
      <c r="FA29393" s="195"/>
    </row>
    <row r="29394" spans="48:157">
      <c r="AV29394" s="195"/>
      <c r="AW29394" s="195"/>
      <c r="EZ29394" s="195"/>
      <c r="FA29394" s="195"/>
    </row>
    <row r="29395" spans="48:157">
      <c r="AV29395" s="195"/>
      <c r="AW29395" s="195"/>
      <c r="EZ29395" s="195"/>
      <c r="FA29395" s="195"/>
    </row>
    <row r="29396" spans="48:157">
      <c r="AV29396" s="195"/>
      <c r="AW29396" s="195"/>
      <c r="EZ29396" s="195"/>
      <c r="FA29396" s="195"/>
    </row>
    <row r="29397" spans="48:157">
      <c r="AV29397" s="195"/>
      <c r="AW29397" s="195"/>
      <c r="EZ29397" s="195"/>
      <c r="FA29397" s="195"/>
    </row>
    <row r="29398" spans="48:157">
      <c r="AV29398" s="195"/>
      <c r="AW29398" s="195"/>
      <c r="EZ29398" s="195"/>
      <c r="FA29398" s="195"/>
    </row>
    <row r="29399" spans="48:157">
      <c r="AV29399" s="195"/>
      <c r="AW29399" s="195"/>
      <c r="EZ29399" s="195"/>
      <c r="FA29399" s="195"/>
    </row>
    <row r="29400" spans="48:157">
      <c r="AV29400" s="195"/>
      <c r="AW29400" s="195"/>
      <c r="EZ29400" s="195"/>
      <c r="FA29400" s="195"/>
    </row>
    <row r="29401" spans="48:157">
      <c r="AV29401" s="195"/>
      <c r="AW29401" s="195"/>
      <c r="EZ29401" s="195"/>
      <c r="FA29401" s="195"/>
    </row>
    <row r="29402" spans="48:157">
      <c r="AV29402" s="195"/>
      <c r="AW29402" s="195"/>
      <c r="EZ29402" s="195"/>
      <c r="FA29402" s="195"/>
    </row>
    <row r="29403" spans="48:157">
      <c r="AV29403" s="195"/>
      <c r="AW29403" s="195"/>
      <c r="EZ29403" s="195"/>
      <c r="FA29403" s="195"/>
    </row>
    <row r="29404" spans="48:157">
      <c r="AV29404" s="195"/>
      <c r="AW29404" s="195"/>
      <c r="EZ29404" s="195"/>
      <c r="FA29404" s="195"/>
    </row>
    <row r="29405" spans="48:157">
      <c r="AV29405" s="195"/>
      <c r="AW29405" s="195"/>
      <c r="EZ29405" s="195"/>
      <c r="FA29405" s="195"/>
    </row>
    <row r="29406" spans="48:157">
      <c r="AV29406" s="195"/>
      <c r="AW29406" s="195"/>
      <c r="EZ29406" s="195"/>
      <c r="FA29406" s="195"/>
    </row>
    <row r="29407" spans="48:157">
      <c r="AV29407" s="195"/>
      <c r="AW29407" s="195"/>
      <c r="EZ29407" s="195"/>
      <c r="FA29407" s="195"/>
    </row>
    <row r="29408" spans="48:157">
      <c r="AV29408" s="195"/>
      <c r="AW29408" s="195"/>
      <c r="EZ29408" s="195"/>
      <c r="FA29408" s="195"/>
    </row>
    <row r="29409" spans="48:157">
      <c r="AV29409" s="195"/>
      <c r="AW29409" s="195"/>
      <c r="EZ29409" s="195"/>
      <c r="FA29409" s="195"/>
    </row>
    <row r="29410" spans="48:157">
      <c r="AV29410" s="195"/>
      <c r="AW29410" s="195"/>
      <c r="EZ29410" s="195"/>
      <c r="FA29410" s="195"/>
    </row>
    <row r="29411" spans="48:157">
      <c r="AV29411" s="195"/>
      <c r="AW29411" s="195"/>
      <c r="EZ29411" s="195"/>
      <c r="FA29411" s="195"/>
    </row>
    <row r="29412" spans="48:157">
      <c r="AV29412" s="195"/>
      <c r="AW29412" s="195"/>
      <c r="EZ29412" s="195"/>
      <c r="FA29412" s="195"/>
    </row>
    <row r="29413" spans="48:157">
      <c r="AV29413" s="195"/>
      <c r="AW29413" s="195"/>
      <c r="EZ29413" s="195"/>
      <c r="FA29413" s="195"/>
    </row>
    <row r="29414" spans="48:157">
      <c r="AV29414" s="195"/>
      <c r="AW29414" s="195"/>
      <c r="EZ29414" s="195"/>
      <c r="FA29414" s="195"/>
    </row>
    <row r="29415" spans="48:157">
      <c r="AV29415" s="195"/>
      <c r="AW29415" s="195"/>
      <c r="EZ29415" s="195"/>
      <c r="FA29415" s="195"/>
    </row>
    <row r="29416" spans="48:157">
      <c r="AV29416" s="195"/>
      <c r="AW29416" s="195"/>
      <c r="EZ29416" s="195"/>
      <c r="FA29416" s="195"/>
    </row>
    <row r="29417" spans="48:157">
      <c r="AV29417" s="195"/>
      <c r="AW29417" s="195"/>
      <c r="EZ29417" s="195"/>
      <c r="FA29417" s="195"/>
    </row>
    <row r="29418" spans="48:157">
      <c r="AV29418" s="195"/>
      <c r="AW29418" s="195"/>
      <c r="EZ29418" s="195"/>
      <c r="FA29418" s="195"/>
    </row>
    <row r="29419" spans="48:157">
      <c r="AV29419" s="195"/>
      <c r="AW29419" s="195"/>
      <c r="EZ29419" s="195"/>
      <c r="FA29419" s="195"/>
    </row>
    <row r="29420" spans="48:157">
      <c r="AV29420" s="195"/>
      <c r="AW29420" s="195"/>
      <c r="EZ29420" s="195"/>
      <c r="FA29420" s="195"/>
    </row>
    <row r="29421" spans="48:157">
      <c r="AV29421" s="195"/>
      <c r="AW29421" s="195"/>
      <c r="EZ29421" s="195"/>
      <c r="FA29421" s="195"/>
    </row>
    <row r="29422" spans="48:157">
      <c r="AV29422" s="195"/>
      <c r="AW29422" s="195"/>
      <c r="EZ29422" s="195"/>
      <c r="FA29422" s="195"/>
    </row>
    <row r="29423" spans="48:157">
      <c r="AV29423" s="195"/>
      <c r="AW29423" s="195"/>
      <c r="EZ29423" s="195"/>
      <c r="FA29423" s="195"/>
    </row>
    <row r="29424" spans="48:157">
      <c r="AV29424" s="195"/>
      <c r="AW29424" s="195"/>
      <c r="EZ29424" s="195"/>
      <c r="FA29424" s="195"/>
    </row>
    <row r="29425" spans="48:157">
      <c r="AV29425" s="195"/>
      <c r="AW29425" s="195"/>
      <c r="EZ29425" s="195"/>
      <c r="FA29425" s="195"/>
    </row>
    <row r="29426" spans="48:157">
      <c r="AV29426" s="195"/>
      <c r="AW29426" s="195"/>
      <c r="EZ29426" s="195"/>
      <c r="FA29426" s="195"/>
    </row>
    <row r="29427" spans="48:157">
      <c r="AV29427" s="195"/>
      <c r="AW29427" s="195"/>
      <c r="EZ29427" s="195"/>
      <c r="FA29427" s="195"/>
    </row>
    <row r="29428" spans="48:157">
      <c r="AV29428" s="195"/>
      <c r="AW29428" s="195"/>
      <c r="EZ29428" s="195"/>
      <c r="FA29428" s="195"/>
    </row>
    <row r="29429" spans="48:157">
      <c r="AV29429" s="195"/>
      <c r="AW29429" s="195"/>
      <c r="EZ29429" s="195"/>
      <c r="FA29429" s="195"/>
    </row>
    <row r="29430" spans="48:157">
      <c r="AV29430" s="195"/>
      <c r="AW29430" s="195"/>
      <c r="EZ29430" s="195"/>
      <c r="FA29430" s="195"/>
    </row>
    <row r="29431" spans="48:157">
      <c r="AV29431" s="195"/>
      <c r="AW29431" s="195"/>
      <c r="EZ29431" s="195"/>
      <c r="FA29431" s="195"/>
    </row>
    <row r="29432" spans="48:157">
      <c r="AV29432" s="195"/>
      <c r="AW29432" s="195"/>
      <c r="EZ29432" s="195"/>
      <c r="FA29432" s="195"/>
    </row>
    <row r="29433" spans="48:157">
      <c r="AV29433" s="195"/>
      <c r="AW29433" s="195"/>
      <c r="EZ29433" s="195"/>
      <c r="FA29433" s="195"/>
    </row>
    <row r="29434" spans="48:157">
      <c r="AV29434" s="195"/>
      <c r="AW29434" s="195"/>
      <c r="EZ29434" s="195"/>
      <c r="FA29434" s="195"/>
    </row>
    <row r="29435" spans="48:157">
      <c r="AV29435" s="195"/>
      <c r="AW29435" s="195"/>
      <c r="EZ29435" s="195"/>
      <c r="FA29435" s="195"/>
    </row>
    <row r="29436" spans="48:157">
      <c r="AV29436" s="195"/>
      <c r="AW29436" s="195"/>
      <c r="EZ29436" s="195"/>
      <c r="FA29436" s="195"/>
    </row>
    <row r="29437" spans="48:157">
      <c r="AV29437" s="195"/>
      <c r="AW29437" s="195"/>
      <c r="EZ29437" s="195"/>
      <c r="FA29437" s="195"/>
    </row>
    <row r="29438" spans="48:157">
      <c r="AV29438" s="195"/>
      <c r="AW29438" s="195"/>
      <c r="EZ29438" s="195"/>
      <c r="FA29438" s="195"/>
    </row>
    <row r="29439" spans="48:157">
      <c r="AV29439" s="195"/>
      <c r="AW29439" s="195"/>
      <c r="EZ29439" s="195"/>
      <c r="FA29439" s="195"/>
    </row>
    <row r="29440" spans="48:157">
      <c r="AV29440" s="195"/>
      <c r="AW29440" s="195"/>
      <c r="EZ29440" s="195"/>
      <c r="FA29440" s="195"/>
    </row>
    <row r="29441" spans="48:157">
      <c r="AV29441" s="195"/>
      <c r="AW29441" s="195"/>
      <c r="EZ29441" s="195"/>
      <c r="FA29441" s="195"/>
    </row>
    <row r="29442" spans="48:157">
      <c r="AV29442" s="195"/>
      <c r="AW29442" s="195"/>
      <c r="EZ29442" s="195"/>
      <c r="FA29442" s="195"/>
    </row>
    <row r="29443" spans="48:157">
      <c r="AV29443" s="195"/>
      <c r="AW29443" s="195"/>
      <c r="EZ29443" s="195"/>
      <c r="FA29443" s="195"/>
    </row>
    <row r="29444" spans="48:157">
      <c r="AV29444" s="195"/>
      <c r="AW29444" s="195"/>
      <c r="EZ29444" s="195"/>
      <c r="FA29444" s="195"/>
    </row>
    <row r="29445" spans="48:157">
      <c r="AV29445" s="195"/>
      <c r="AW29445" s="195"/>
      <c r="EZ29445" s="195"/>
      <c r="FA29445" s="195"/>
    </row>
    <row r="29446" spans="48:157">
      <c r="AV29446" s="195"/>
      <c r="AW29446" s="195"/>
      <c r="EZ29446" s="195"/>
      <c r="FA29446" s="195"/>
    </row>
    <row r="29447" spans="48:157">
      <c r="AV29447" s="195"/>
      <c r="AW29447" s="195"/>
      <c r="EZ29447" s="195"/>
      <c r="FA29447" s="195"/>
    </row>
    <row r="29448" spans="48:157">
      <c r="AV29448" s="195"/>
      <c r="AW29448" s="195"/>
      <c r="EZ29448" s="195"/>
      <c r="FA29448" s="195"/>
    </row>
    <row r="29449" spans="48:157">
      <c r="AV29449" s="195"/>
      <c r="AW29449" s="195"/>
      <c r="EZ29449" s="195"/>
      <c r="FA29449" s="195"/>
    </row>
    <row r="29450" spans="48:157">
      <c r="AV29450" s="195"/>
      <c r="AW29450" s="195"/>
      <c r="EZ29450" s="195"/>
      <c r="FA29450" s="195"/>
    </row>
    <row r="29451" spans="48:157">
      <c r="AV29451" s="195"/>
      <c r="AW29451" s="195"/>
      <c r="EZ29451" s="195"/>
      <c r="FA29451" s="195"/>
    </row>
    <row r="29452" spans="48:157">
      <c r="AV29452" s="195"/>
      <c r="AW29452" s="195"/>
      <c r="EZ29452" s="195"/>
      <c r="FA29452" s="195"/>
    </row>
    <row r="29453" spans="48:157">
      <c r="AV29453" s="195"/>
      <c r="AW29453" s="195"/>
      <c r="EZ29453" s="195"/>
      <c r="FA29453" s="195"/>
    </row>
    <row r="29454" spans="48:157">
      <c r="AV29454" s="195"/>
      <c r="AW29454" s="195"/>
      <c r="EZ29454" s="195"/>
      <c r="FA29454" s="195"/>
    </row>
    <row r="29455" spans="48:157">
      <c r="AV29455" s="195"/>
      <c r="AW29455" s="195"/>
      <c r="EZ29455" s="195"/>
      <c r="FA29455" s="195"/>
    </row>
    <row r="29456" spans="48:157">
      <c r="AV29456" s="195"/>
      <c r="AW29456" s="195"/>
      <c r="EZ29456" s="195"/>
      <c r="FA29456" s="195"/>
    </row>
    <row r="29457" spans="48:157">
      <c r="AV29457" s="195"/>
      <c r="AW29457" s="195"/>
      <c r="EZ29457" s="195"/>
      <c r="FA29457" s="195"/>
    </row>
    <row r="29458" spans="48:157">
      <c r="AV29458" s="195"/>
      <c r="AW29458" s="195"/>
      <c r="EZ29458" s="195"/>
      <c r="FA29458" s="195"/>
    </row>
    <row r="29459" spans="48:157">
      <c r="AV29459" s="195"/>
      <c r="AW29459" s="195"/>
      <c r="EZ29459" s="195"/>
      <c r="FA29459" s="195"/>
    </row>
    <row r="29460" spans="48:157">
      <c r="AV29460" s="195"/>
      <c r="AW29460" s="195"/>
      <c r="EZ29460" s="195"/>
      <c r="FA29460" s="195"/>
    </row>
    <row r="29461" spans="48:157">
      <c r="AV29461" s="195"/>
      <c r="AW29461" s="195"/>
      <c r="EZ29461" s="195"/>
      <c r="FA29461" s="195"/>
    </row>
    <row r="29462" spans="48:157">
      <c r="AV29462" s="195"/>
      <c r="AW29462" s="195"/>
      <c r="EZ29462" s="195"/>
      <c r="FA29462" s="195"/>
    </row>
    <row r="29463" spans="48:157">
      <c r="AV29463" s="195"/>
      <c r="AW29463" s="195"/>
      <c r="EZ29463" s="195"/>
      <c r="FA29463" s="195"/>
    </row>
    <row r="29464" spans="48:157">
      <c r="AV29464" s="195"/>
      <c r="AW29464" s="195"/>
      <c r="EZ29464" s="195"/>
      <c r="FA29464" s="195"/>
    </row>
    <row r="29465" spans="48:157">
      <c r="AV29465" s="195"/>
      <c r="AW29465" s="195"/>
      <c r="EZ29465" s="195"/>
      <c r="FA29465" s="195"/>
    </row>
    <row r="29466" spans="48:157">
      <c r="AV29466" s="195"/>
      <c r="AW29466" s="195"/>
      <c r="EZ29466" s="195"/>
      <c r="FA29466" s="195"/>
    </row>
    <row r="29467" spans="48:157">
      <c r="AV29467" s="195"/>
      <c r="AW29467" s="195"/>
      <c r="EZ29467" s="195"/>
      <c r="FA29467" s="195"/>
    </row>
    <row r="29468" spans="48:157">
      <c r="AV29468" s="195"/>
      <c r="AW29468" s="195"/>
      <c r="EZ29468" s="195"/>
      <c r="FA29468" s="195"/>
    </row>
    <row r="29469" spans="48:157">
      <c r="AV29469" s="195"/>
      <c r="AW29469" s="195"/>
      <c r="EZ29469" s="195"/>
      <c r="FA29469" s="195"/>
    </row>
    <row r="29470" spans="48:157">
      <c r="AV29470" s="195"/>
      <c r="AW29470" s="195"/>
      <c r="EZ29470" s="195"/>
      <c r="FA29470" s="195"/>
    </row>
    <row r="29471" spans="48:157">
      <c r="AV29471" s="195"/>
      <c r="AW29471" s="195"/>
      <c r="EZ29471" s="195"/>
      <c r="FA29471" s="195"/>
    </row>
    <row r="29472" spans="48:157">
      <c r="AV29472" s="195"/>
      <c r="AW29472" s="195"/>
      <c r="EZ29472" s="195"/>
      <c r="FA29472" s="195"/>
    </row>
    <row r="29473" spans="48:157">
      <c r="AV29473" s="195"/>
      <c r="AW29473" s="195"/>
      <c r="EZ29473" s="195"/>
      <c r="FA29473" s="195"/>
    </row>
    <row r="29474" spans="48:157">
      <c r="AV29474" s="195"/>
      <c r="AW29474" s="195"/>
      <c r="EZ29474" s="195"/>
      <c r="FA29474" s="195"/>
    </row>
    <row r="29475" spans="48:157">
      <c r="AV29475" s="195"/>
      <c r="AW29475" s="195"/>
      <c r="EZ29475" s="195"/>
      <c r="FA29475" s="195"/>
    </row>
    <row r="29476" spans="48:157">
      <c r="AV29476" s="195"/>
      <c r="AW29476" s="195"/>
      <c r="EZ29476" s="195"/>
      <c r="FA29476" s="195"/>
    </row>
    <row r="29477" spans="48:157">
      <c r="AV29477" s="195"/>
      <c r="AW29477" s="195"/>
      <c r="EZ29477" s="195"/>
      <c r="FA29477" s="195"/>
    </row>
    <row r="29478" spans="48:157">
      <c r="AV29478" s="195"/>
      <c r="AW29478" s="195"/>
      <c r="EZ29478" s="195"/>
      <c r="FA29478" s="195"/>
    </row>
    <row r="29479" spans="48:157">
      <c r="AV29479" s="195"/>
      <c r="AW29479" s="195"/>
      <c r="EZ29479" s="195"/>
      <c r="FA29479" s="195"/>
    </row>
    <row r="29480" spans="48:157">
      <c r="AV29480" s="195"/>
      <c r="AW29480" s="195"/>
      <c r="EZ29480" s="195"/>
      <c r="FA29480" s="195"/>
    </row>
    <row r="29481" spans="48:157">
      <c r="AV29481" s="195"/>
      <c r="AW29481" s="195"/>
      <c r="EZ29481" s="195"/>
      <c r="FA29481" s="195"/>
    </row>
    <row r="29482" spans="48:157">
      <c r="AV29482" s="195"/>
      <c r="AW29482" s="195"/>
      <c r="EZ29482" s="195"/>
      <c r="FA29482" s="195"/>
    </row>
    <row r="29483" spans="48:157">
      <c r="AV29483" s="195"/>
      <c r="AW29483" s="195"/>
      <c r="EZ29483" s="195"/>
      <c r="FA29483" s="195"/>
    </row>
    <row r="29484" spans="48:157">
      <c r="AV29484" s="195"/>
      <c r="AW29484" s="195"/>
      <c r="EZ29484" s="195"/>
      <c r="FA29484" s="195"/>
    </row>
    <row r="29485" spans="48:157">
      <c r="AV29485" s="195"/>
      <c r="AW29485" s="195"/>
      <c r="EZ29485" s="195"/>
      <c r="FA29485" s="195"/>
    </row>
    <row r="29486" spans="48:157">
      <c r="AV29486" s="195"/>
      <c r="AW29486" s="195"/>
      <c r="EZ29486" s="195"/>
      <c r="FA29486" s="195"/>
    </row>
    <row r="29487" spans="48:157">
      <c r="AV29487" s="195"/>
      <c r="AW29487" s="195"/>
      <c r="EZ29487" s="195"/>
      <c r="FA29487" s="195"/>
    </row>
    <row r="29488" spans="48:157">
      <c r="AV29488" s="195"/>
      <c r="AW29488" s="195"/>
      <c r="EZ29488" s="195"/>
      <c r="FA29488" s="195"/>
    </row>
    <row r="29489" spans="48:157">
      <c r="AV29489" s="195"/>
      <c r="AW29489" s="195"/>
      <c r="EZ29489" s="195"/>
      <c r="FA29489" s="195"/>
    </row>
    <row r="29490" spans="48:157">
      <c r="AV29490" s="195"/>
      <c r="AW29490" s="195"/>
      <c r="EZ29490" s="195"/>
      <c r="FA29490" s="195"/>
    </row>
    <row r="29491" spans="48:157">
      <c r="AV29491" s="195"/>
      <c r="AW29491" s="195"/>
      <c r="EZ29491" s="195"/>
      <c r="FA29491" s="195"/>
    </row>
    <row r="29492" spans="48:157">
      <c r="AV29492" s="195"/>
      <c r="AW29492" s="195"/>
      <c r="EZ29492" s="195"/>
      <c r="FA29492" s="195"/>
    </row>
    <row r="29493" spans="48:157">
      <c r="AV29493" s="195"/>
      <c r="AW29493" s="195"/>
      <c r="EZ29493" s="195"/>
      <c r="FA29493" s="195"/>
    </row>
    <row r="29494" spans="48:157">
      <c r="AV29494" s="195"/>
      <c r="AW29494" s="195"/>
      <c r="EZ29494" s="195"/>
      <c r="FA29494" s="195"/>
    </row>
    <row r="29495" spans="48:157">
      <c r="AV29495" s="195"/>
      <c r="AW29495" s="195"/>
      <c r="EZ29495" s="195"/>
      <c r="FA29495" s="195"/>
    </row>
    <row r="29496" spans="48:157">
      <c r="AV29496" s="195"/>
      <c r="AW29496" s="195"/>
      <c r="EZ29496" s="195"/>
      <c r="FA29496" s="195"/>
    </row>
    <row r="29497" spans="48:157">
      <c r="AV29497" s="195"/>
      <c r="AW29497" s="195"/>
      <c r="EZ29497" s="195"/>
      <c r="FA29497" s="195"/>
    </row>
    <row r="29498" spans="48:157">
      <c r="AV29498" s="195"/>
      <c r="AW29498" s="195"/>
      <c r="EZ29498" s="195"/>
      <c r="FA29498" s="195"/>
    </row>
    <row r="29499" spans="48:157">
      <c r="AV29499" s="195"/>
      <c r="AW29499" s="195"/>
      <c r="EZ29499" s="195"/>
      <c r="FA29499" s="195"/>
    </row>
    <row r="29500" spans="48:157">
      <c r="AV29500" s="195"/>
      <c r="AW29500" s="195"/>
      <c r="EZ29500" s="195"/>
      <c r="FA29500" s="195"/>
    </row>
    <row r="29501" spans="48:157">
      <c r="AV29501" s="195"/>
      <c r="AW29501" s="195"/>
      <c r="EZ29501" s="195"/>
      <c r="FA29501" s="195"/>
    </row>
    <row r="29502" spans="48:157">
      <c r="AV29502" s="195"/>
      <c r="AW29502" s="195"/>
      <c r="EZ29502" s="195"/>
      <c r="FA29502" s="195"/>
    </row>
    <row r="29503" spans="48:157">
      <c r="AV29503" s="195"/>
      <c r="AW29503" s="195"/>
      <c r="EZ29503" s="195"/>
      <c r="FA29503" s="195"/>
    </row>
    <row r="29504" spans="48:157">
      <c r="AV29504" s="195"/>
      <c r="AW29504" s="195"/>
      <c r="EZ29504" s="195"/>
      <c r="FA29504" s="195"/>
    </row>
    <row r="29505" spans="48:157">
      <c r="AV29505" s="195"/>
      <c r="AW29505" s="195"/>
      <c r="EZ29505" s="195"/>
      <c r="FA29505" s="195"/>
    </row>
    <row r="29506" spans="48:157">
      <c r="AV29506" s="195"/>
      <c r="AW29506" s="195"/>
      <c r="EZ29506" s="195"/>
      <c r="FA29506" s="195"/>
    </row>
    <row r="29507" spans="48:157">
      <c r="AV29507" s="195"/>
      <c r="AW29507" s="195"/>
      <c r="EZ29507" s="195"/>
      <c r="FA29507" s="195"/>
    </row>
    <row r="29508" spans="48:157">
      <c r="AV29508" s="195"/>
      <c r="AW29508" s="195"/>
      <c r="EZ29508" s="195"/>
      <c r="FA29508" s="195"/>
    </row>
    <row r="29509" spans="48:157">
      <c r="AV29509" s="195"/>
      <c r="AW29509" s="195"/>
      <c r="EZ29509" s="195"/>
      <c r="FA29509" s="195"/>
    </row>
    <row r="29510" spans="48:157">
      <c r="AV29510" s="195"/>
      <c r="AW29510" s="195"/>
      <c r="EZ29510" s="195"/>
      <c r="FA29510" s="195"/>
    </row>
    <row r="29511" spans="48:157">
      <c r="AV29511" s="195"/>
      <c r="AW29511" s="195"/>
      <c r="EZ29511" s="195"/>
      <c r="FA29511" s="195"/>
    </row>
    <row r="29512" spans="48:157">
      <c r="AV29512" s="195"/>
      <c r="AW29512" s="195"/>
      <c r="EZ29512" s="195"/>
      <c r="FA29512" s="195"/>
    </row>
    <row r="29513" spans="48:157">
      <c r="AV29513" s="195"/>
      <c r="AW29513" s="195"/>
      <c r="EZ29513" s="195"/>
      <c r="FA29513" s="195"/>
    </row>
    <row r="29514" spans="48:157">
      <c r="AV29514" s="195"/>
      <c r="AW29514" s="195"/>
      <c r="EZ29514" s="195"/>
      <c r="FA29514" s="195"/>
    </row>
    <row r="29515" spans="48:157">
      <c r="AV29515" s="195"/>
      <c r="AW29515" s="195"/>
      <c r="EZ29515" s="195"/>
      <c r="FA29515" s="195"/>
    </row>
    <row r="29516" spans="48:157">
      <c r="AV29516" s="195"/>
      <c r="AW29516" s="195"/>
      <c r="EZ29516" s="195"/>
      <c r="FA29516" s="195"/>
    </row>
    <row r="29517" spans="48:157">
      <c r="AV29517" s="195"/>
      <c r="AW29517" s="195"/>
      <c r="EZ29517" s="195"/>
      <c r="FA29517" s="195"/>
    </row>
    <row r="29518" spans="48:157">
      <c r="AV29518" s="195"/>
      <c r="AW29518" s="195"/>
      <c r="EZ29518" s="195"/>
      <c r="FA29518" s="195"/>
    </row>
    <row r="29519" spans="48:157">
      <c r="AV29519" s="195"/>
      <c r="AW29519" s="195"/>
      <c r="EZ29519" s="195"/>
      <c r="FA29519" s="195"/>
    </row>
    <row r="29520" spans="48:157">
      <c r="AV29520" s="195"/>
      <c r="AW29520" s="195"/>
      <c r="EZ29520" s="195"/>
      <c r="FA29520" s="195"/>
    </row>
    <row r="29521" spans="48:157">
      <c r="AV29521" s="195"/>
      <c r="AW29521" s="195"/>
      <c r="EZ29521" s="195"/>
      <c r="FA29521" s="195"/>
    </row>
    <row r="29522" spans="48:157">
      <c r="AV29522" s="195"/>
      <c r="AW29522" s="195"/>
      <c r="EZ29522" s="195"/>
      <c r="FA29522" s="195"/>
    </row>
    <row r="29523" spans="48:157">
      <c r="AV29523" s="195"/>
      <c r="AW29523" s="195"/>
      <c r="EZ29523" s="195"/>
      <c r="FA29523" s="195"/>
    </row>
    <row r="29524" spans="48:157">
      <c r="AV29524" s="195"/>
      <c r="AW29524" s="195"/>
      <c r="EZ29524" s="195"/>
      <c r="FA29524" s="195"/>
    </row>
    <row r="29525" spans="48:157">
      <c r="AV29525" s="195"/>
      <c r="AW29525" s="195"/>
      <c r="EZ29525" s="195"/>
      <c r="FA29525" s="195"/>
    </row>
    <row r="29526" spans="48:157">
      <c r="AV29526" s="195"/>
      <c r="AW29526" s="195"/>
      <c r="EZ29526" s="195"/>
      <c r="FA29526" s="195"/>
    </row>
    <row r="29527" spans="48:157">
      <c r="AV29527" s="195"/>
      <c r="AW29527" s="195"/>
      <c r="EZ29527" s="195"/>
      <c r="FA29527" s="195"/>
    </row>
    <row r="29528" spans="48:157">
      <c r="AV29528" s="195"/>
      <c r="AW29528" s="195"/>
      <c r="EZ29528" s="195"/>
      <c r="FA29528" s="195"/>
    </row>
    <row r="29529" spans="48:157">
      <c r="AV29529" s="195"/>
      <c r="AW29529" s="195"/>
      <c r="EZ29529" s="195"/>
      <c r="FA29529" s="195"/>
    </row>
    <row r="29530" spans="48:157">
      <c r="AV29530" s="195"/>
      <c r="AW29530" s="195"/>
      <c r="EZ29530" s="195"/>
      <c r="FA29530" s="195"/>
    </row>
    <row r="29531" spans="48:157">
      <c r="AV29531" s="195"/>
      <c r="AW29531" s="195"/>
      <c r="EZ29531" s="195"/>
      <c r="FA29531" s="195"/>
    </row>
    <row r="29532" spans="48:157">
      <c r="AV29532" s="195"/>
      <c r="AW29532" s="195"/>
      <c r="EZ29532" s="195"/>
      <c r="FA29532" s="195"/>
    </row>
    <row r="29533" spans="48:157">
      <c r="AV29533" s="195"/>
      <c r="AW29533" s="195"/>
      <c r="EZ29533" s="195"/>
      <c r="FA29533" s="195"/>
    </row>
    <row r="29534" spans="48:157">
      <c r="AV29534" s="195"/>
      <c r="AW29534" s="195"/>
      <c r="EZ29534" s="195"/>
      <c r="FA29534" s="195"/>
    </row>
    <row r="29535" spans="48:157">
      <c r="AV29535" s="195"/>
      <c r="AW29535" s="195"/>
      <c r="EZ29535" s="195"/>
      <c r="FA29535" s="195"/>
    </row>
    <row r="29536" spans="48:157">
      <c r="AV29536" s="195"/>
      <c r="AW29536" s="195"/>
      <c r="EZ29536" s="195"/>
      <c r="FA29536" s="195"/>
    </row>
    <row r="29537" spans="48:157">
      <c r="AV29537" s="195"/>
      <c r="AW29537" s="195"/>
      <c r="EZ29537" s="195"/>
      <c r="FA29537" s="195"/>
    </row>
    <row r="29538" spans="48:157">
      <c r="AV29538" s="195"/>
      <c r="AW29538" s="195"/>
      <c r="EZ29538" s="195"/>
      <c r="FA29538" s="195"/>
    </row>
    <row r="29539" spans="48:157">
      <c r="AV29539" s="195"/>
      <c r="AW29539" s="195"/>
      <c r="EZ29539" s="195"/>
      <c r="FA29539" s="195"/>
    </row>
    <row r="29540" spans="48:157">
      <c r="AV29540" s="195"/>
      <c r="AW29540" s="195"/>
      <c r="EZ29540" s="195"/>
      <c r="FA29540" s="195"/>
    </row>
    <row r="29541" spans="48:157">
      <c r="AV29541" s="195"/>
      <c r="AW29541" s="195"/>
      <c r="EZ29541" s="195"/>
      <c r="FA29541" s="195"/>
    </row>
    <row r="29542" spans="48:157">
      <c r="AV29542" s="195"/>
      <c r="AW29542" s="195"/>
      <c r="EZ29542" s="195"/>
      <c r="FA29542" s="195"/>
    </row>
    <row r="29543" spans="48:157">
      <c r="AV29543" s="195"/>
      <c r="AW29543" s="195"/>
      <c r="EZ29543" s="195"/>
      <c r="FA29543" s="195"/>
    </row>
    <row r="29544" spans="48:157">
      <c r="AV29544" s="195"/>
      <c r="AW29544" s="195"/>
      <c r="EZ29544" s="195"/>
      <c r="FA29544" s="195"/>
    </row>
    <row r="29545" spans="48:157">
      <c r="AV29545" s="195"/>
      <c r="AW29545" s="195"/>
      <c r="EZ29545" s="195"/>
      <c r="FA29545" s="195"/>
    </row>
    <row r="29546" spans="48:157">
      <c r="AV29546" s="195"/>
      <c r="AW29546" s="195"/>
      <c r="EZ29546" s="195"/>
      <c r="FA29546" s="195"/>
    </row>
    <row r="29547" spans="48:157">
      <c r="AV29547" s="195"/>
      <c r="AW29547" s="195"/>
      <c r="EZ29547" s="195"/>
      <c r="FA29547" s="195"/>
    </row>
    <row r="29548" spans="48:157">
      <c r="AV29548" s="195"/>
      <c r="AW29548" s="195"/>
      <c r="EZ29548" s="195"/>
      <c r="FA29548" s="195"/>
    </row>
    <row r="29549" spans="48:157">
      <c r="AV29549" s="195"/>
      <c r="AW29549" s="195"/>
      <c r="EZ29549" s="195"/>
      <c r="FA29549" s="195"/>
    </row>
    <row r="29550" spans="48:157">
      <c r="AV29550" s="195"/>
      <c r="AW29550" s="195"/>
      <c r="EZ29550" s="195"/>
      <c r="FA29550" s="195"/>
    </row>
    <row r="29551" spans="48:157">
      <c r="AV29551" s="195"/>
      <c r="AW29551" s="195"/>
      <c r="EZ29551" s="195"/>
      <c r="FA29551" s="195"/>
    </row>
    <row r="29552" spans="48:157">
      <c r="AV29552" s="195"/>
      <c r="AW29552" s="195"/>
      <c r="EZ29552" s="195"/>
      <c r="FA29552" s="195"/>
    </row>
    <row r="29553" spans="48:157">
      <c r="AV29553" s="195"/>
      <c r="AW29553" s="195"/>
      <c r="EZ29553" s="195"/>
      <c r="FA29553" s="195"/>
    </row>
    <row r="29554" spans="48:157">
      <c r="AV29554" s="195"/>
      <c r="AW29554" s="195"/>
      <c r="EZ29554" s="195"/>
      <c r="FA29554" s="195"/>
    </row>
    <row r="29555" spans="48:157">
      <c r="AV29555" s="195"/>
      <c r="AW29555" s="195"/>
      <c r="EZ29555" s="195"/>
      <c r="FA29555" s="195"/>
    </row>
    <row r="29556" spans="48:157">
      <c r="AV29556" s="195"/>
      <c r="AW29556" s="195"/>
      <c r="EZ29556" s="195"/>
      <c r="FA29556" s="195"/>
    </row>
    <row r="29557" spans="48:157">
      <c r="AV29557" s="195"/>
      <c r="AW29557" s="195"/>
      <c r="EZ29557" s="195"/>
      <c r="FA29557" s="195"/>
    </row>
    <row r="29558" spans="48:157">
      <c r="AV29558" s="195"/>
      <c r="AW29558" s="195"/>
      <c r="EZ29558" s="195"/>
      <c r="FA29558" s="195"/>
    </row>
    <row r="29559" spans="48:157">
      <c r="AV29559" s="195"/>
      <c r="AW29559" s="195"/>
      <c r="EZ29559" s="195"/>
      <c r="FA29559" s="195"/>
    </row>
    <row r="29560" spans="48:157">
      <c r="AV29560" s="195"/>
      <c r="AW29560" s="195"/>
      <c r="EZ29560" s="195"/>
      <c r="FA29560" s="195"/>
    </row>
    <row r="29561" spans="48:157">
      <c r="AV29561" s="195"/>
      <c r="AW29561" s="195"/>
      <c r="EZ29561" s="195"/>
      <c r="FA29561" s="195"/>
    </row>
    <row r="29562" spans="48:157">
      <c r="AV29562" s="195"/>
      <c r="AW29562" s="195"/>
      <c r="EZ29562" s="195"/>
      <c r="FA29562" s="195"/>
    </row>
    <row r="29563" spans="48:157">
      <c r="AV29563" s="195"/>
      <c r="AW29563" s="195"/>
      <c r="EZ29563" s="195"/>
      <c r="FA29563" s="195"/>
    </row>
    <row r="29564" spans="48:157">
      <c r="AV29564" s="195"/>
      <c r="AW29564" s="195"/>
      <c r="EZ29564" s="195"/>
      <c r="FA29564" s="195"/>
    </row>
    <row r="29565" spans="48:157">
      <c r="AV29565" s="195"/>
      <c r="AW29565" s="195"/>
      <c r="EZ29565" s="195"/>
      <c r="FA29565" s="195"/>
    </row>
    <row r="29566" spans="48:157">
      <c r="AV29566" s="195"/>
      <c r="AW29566" s="195"/>
      <c r="EZ29566" s="195"/>
      <c r="FA29566" s="195"/>
    </row>
    <row r="29567" spans="48:157">
      <c r="AV29567" s="195"/>
      <c r="AW29567" s="195"/>
      <c r="EZ29567" s="195"/>
      <c r="FA29567" s="195"/>
    </row>
    <row r="29568" spans="48:157">
      <c r="AV29568" s="195"/>
      <c r="AW29568" s="195"/>
      <c r="EZ29568" s="195"/>
      <c r="FA29568" s="195"/>
    </row>
    <row r="29569" spans="48:157">
      <c r="AV29569" s="195"/>
      <c r="AW29569" s="195"/>
      <c r="EZ29569" s="195"/>
      <c r="FA29569" s="195"/>
    </row>
    <row r="29570" spans="48:157">
      <c r="AV29570" s="195"/>
      <c r="AW29570" s="195"/>
      <c r="EZ29570" s="195"/>
      <c r="FA29570" s="195"/>
    </row>
    <row r="29571" spans="48:157">
      <c r="AV29571" s="195"/>
      <c r="AW29571" s="195"/>
      <c r="EZ29571" s="195"/>
      <c r="FA29571" s="195"/>
    </row>
    <row r="29572" spans="48:157">
      <c r="AV29572" s="195"/>
      <c r="AW29572" s="195"/>
      <c r="EZ29572" s="195"/>
      <c r="FA29572" s="195"/>
    </row>
    <row r="29573" spans="48:157">
      <c r="AV29573" s="195"/>
      <c r="AW29573" s="195"/>
      <c r="EZ29573" s="195"/>
      <c r="FA29573" s="195"/>
    </row>
    <row r="29574" spans="48:157">
      <c r="AV29574" s="195"/>
      <c r="AW29574" s="195"/>
      <c r="EZ29574" s="195"/>
      <c r="FA29574" s="195"/>
    </row>
    <row r="29575" spans="48:157">
      <c r="AV29575" s="195"/>
      <c r="AW29575" s="195"/>
      <c r="EZ29575" s="195"/>
      <c r="FA29575" s="195"/>
    </row>
    <row r="29576" spans="48:157">
      <c r="AV29576" s="195"/>
      <c r="AW29576" s="195"/>
      <c r="EZ29576" s="195"/>
      <c r="FA29576" s="195"/>
    </row>
    <row r="29577" spans="48:157">
      <c r="AV29577" s="195"/>
      <c r="AW29577" s="195"/>
      <c r="EZ29577" s="195"/>
      <c r="FA29577" s="195"/>
    </row>
    <row r="29578" spans="48:157">
      <c r="AV29578" s="195"/>
      <c r="AW29578" s="195"/>
      <c r="EZ29578" s="195"/>
      <c r="FA29578" s="195"/>
    </row>
    <row r="29579" spans="48:157">
      <c r="AV29579" s="195"/>
      <c r="AW29579" s="195"/>
      <c r="EZ29579" s="195"/>
      <c r="FA29579" s="195"/>
    </row>
    <row r="29580" spans="48:157">
      <c r="AV29580" s="195"/>
      <c r="AW29580" s="195"/>
      <c r="EZ29580" s="195"/>
      <c r="FA29580" s="195"/>
    </row>
    <row r="29581" spans="48:157">
      <c r="AV29581" s="195"/>
      <c r="AW29581" s="195"/>
      <c r="EZ29581" s="195"/>
      <c r="FA29581" s="195"/>
    </row>
    <row r="29582" spans="48:157">
      <c r="AV29582" s="195"/>
      <c r="AW29582" s="195"/>
      <c r="EZ29582" s="195"/>
      <c r="FA29582" s="195"/>
    </row>
    <row r="29583" spans="48:157">
      <c r="AV29583" s="195"/>
      <c r="AW29583" s="195"/>
      <c r="EZ29583" s="195"/>
      <c r="FA29583" s="195"/>
    </row>
    <row r="29584" spans="48:157">
      <c r="AV29584" s="195"/>
      <c r="AW29584" s="195"/>
      <c r="EZ29584" s="195"/>
      <c r="FA29584" s="195"/>
    </row>
    <row r="29585" spans="48:157">
      <c r="AV29585" s="195"/>
      <c r="AW29585" s="195"/>
      <c r="EZ29585" s="195"/>
      <c r="FA29585" s="195"/>
    </row>
    <row r="29586" spans="48:157">
      <c r="AV29586" s="195"/>
      <c r="AW29586" s="195"/>
      <c r="EZ29586" s="195"/>
      <c r="FA29586" s="195"/>
    </row>
    <row r="29587" spans="48:157">
      <c r="AV29587" s="195"/>
      <c r="AW29587" s="195"/>
      <c r="EZ29587" s="195"/>
      <c r="FA29587" s="195"/>
    </row>
    <row r="29588" spans="48:157">
      <c r="AV29588" s="195"/>
      <c r="AW29588" s="195"/>
      <c r="EZ29588" s="195"/>
      <c r="FA29588" s="195"/>
    </row>
    <row r="29589" spans="48:157">
      <c r="AV29589" s="195"/>
      <c r="AW29589" s="195"/>
      <c r="EZ29589" s="195"/>
      <c r="FA29589" s="195"/>
    </row>
    <row r="29590" spans="48:157">
      <c r="AV29590" s="195"/>
      <c r="AW29590" s="195"/>
      <c r="EZ29590" s="195"/>
      <c r="FA29590" s="195"/>
    </row>
    <row r="29591" spans="48:157">
      <c r="AV29591" s="195"/>
      <c r="AW29591" s="195"/>
      <c r="EZ29591" s="195"/>
      <c r="FA29591" s="195"/>
    </row>
    <row r="29592" spans="48:157">
      <c r="AV29592" s="195"/>
      <c r="AW29592" s="195"/>
      <c r="EZ29592" s="195"/>
      <c r="FA29592" s="195"/>
    </row>
    <row r="29593" spans="48:157">
      <c r="AV29593" s="195"/>
      <c r="AW29593" s="195"/>
      <c r="EZ29593" s="195"/>
      <c r="FA29593" s="195"/>
    </row>
    <row r="29594" spans="48:157">
      <c r="AV29594" s="195"/>
      <c r="AW29594" s="195"/>
      <c r="EZ29594" s="195"/>
      <c r="FA29594" s="195"/>
    </row>
    <row r="29595" spans="48:157">
      <c r="AV29595" s="195"/>
      <c r="AW29595" s="195"/>
      <c r="EZ29595" s="195"/>
      <c r="FA29595" s="195"/>
    </row>
    <row r="29596" spans="48:157">
      <c r="AV29596" s="195"/>
      <c r="AW29596" s="195"/>
      <c r="EZ29596" s="195"/>
      <c r="FA29596" s="195"/>
    </row>
    <row r="29597" spans="48:157">
      <c r="AV29597" s="195"/>
      <c r="AW29597" s="195"/>
      <c r="EZ29597" s="195"/>
      <c r="FA29597" s="195"/>
    </row>
    <row r="29598" spans="48:157">
      <c r="AV29598" s="195"/>
      <c r="AW29598" s="195"/>
      <c r="EZ29598" s="195"/>
      <c r="FA29598" s="195"/>
    </row>
    <row r="29599" spans="48:157">
      <c r="AV29599" s="195"/>
      <c r="AW29599" s="195"/>
      <c r="EZ29599" s="195"/>
      <c r="FA29599" s="195"/>
    </row>
    <row r="29600" spans="48:157">
      <c r="AV29600" s="195"/>
      <c r="AW29600" s="195"/>
      <c r="EZ29600" s="195"/>
      <c r="FA29600" s="195"/>
    </row>
    <row r="29601" spans="48:157">
      <c r="AV29601" s="195"/>
      <c r="AW29601" s="195"/>
      <c r="EZ29601" s="195"/>
      <c r="FA29601" s="195"/>
    </row>
    <row r="29602" spans="48:157">
      <c r="AV29602" s="195"/>
      <c r="AW29602" s="195"/>
      <c r="EZ29602" s="195"/>
      <c r="FA29602" s="195"/>
    </row>
    <row r="29603" spans="48:157">
      <c r="AV29603" s="195"/>
      <c r="AW29603" s="195"/>
      <c r="EZ29603" s="195"/>
      <c r="FA29603" s="195"/>
    </row>
    <row r="29604" spans="48:157">
      <c r="AV29604" s="195"/>
      <c r="AW29604" s="195"/>
      <c r="EZ29604" s="195"/>
      <c r="FA29604" s="195"/>
    </row>
    <row r="29605" spans="48:157">
      <c r="AV29605" s="195"/>
      <c r="AW29605" s="195"/>
      <c r="EZ29605" s="195"/>
      <c r="FA29605" s="195"/>
    </row>
    <row r="29606" spans="48:157">
      <c r="AV29606" s="195"/>
      <c r="AW29606" s="195"/>
      <c r="EZ29606" s="195"/>
      <c r="FA29606" s="195"/>
    </row>
    <row r="29607" spans="48:157">
      <c r="AV29607" s="195"/>
      <c r="AW29607" s="195"/>
      <c r="EZ29607" s="195"/>
      <c r="FA29607" s="195"/>
    </row>
    <row r="29608" spans="48:157">
      <c r="AV29608" s="195"/>
      <c r="AW29608" s="195"/>
      <c r="EZ29608" s="195"/>
      <c r="FA29608" s="195"/>
    </row>
    <row r="29609" spans="48:157">
      <c r="AV29609" s="195"/>
      <c r="AW29609" s="195"/>
      <c r="EZ29609" s="195"/>
      <c r="FA29609" s="195"/>
    </row>
    <row r="29610" spans="48:157">
      <c r="AV29610" s="195"/>
      <c r="AW29610" s="195"/>
      <c r="EZ29610" s="195"/>
      <c r="FA29610" s="195"/>
    </row>
    <row r="29611" spans="48:157">
      <c r="AV29611" s="195"/>
      <c r="AW29611" s="195"/>
      <c r="EZ29611" s="195"/>
      <c r="FA29611" s="195"/>
    </row>
    <row r="29612" spans="48:157">
      <c r="AV29612" s="195"/>
      <c r="AW29612" s="195"/>
      <c r="EZ29612" s="195"/>
      <c r="FA29612" s="195"/>
    </row>
    <row r="29613" spans="48:157">
      <c r="AV29613" s="195"/>
      <c r="AW29613" s="195"/>
      <c r="EZ29613" s="195"/>
      <c r="FA29613" s="195"/>
    </row>
    <row r="29614" spans="48:157">
      <c r="AV29614" s="195"/>
      <c r="AW29614" s="195"/>
      <c r="EZ29614" s="195"/>
      <c r="FA29614" s="195"/>
    </row>
    <row r="29615" spans="48:157">
      <c r="AV29615" s="195"/>
      <c r="AW29615" s="195"/>
      <c r="EZ29615" s="195"/>
      <c r="FA29615" s="195"/>
    </row>
    <row r="29616" spans="48:157">
      <c r="AV29616" s="195"/>
      <c r="AW29616" s="195"/>
      <c r="EZ29616" s="195"/>
      <c r="FA29616" s="195"/>
    </row>
    <row r="29617" spans="48:157">
      <c r="AV29617" s="195"/>
      <c r="AW29617" s="195"/>
      <c r="EZ29617" s="195"/>
      <c r="FA29617" s="195"/>
    </row>
    <row r="29618" spans="48:157">
      <c r="AV29618" s="195"/>
      <c r="AW29618" s="195"/>
      <c r="EZ29618" s="195"/>
      <c r="FA29618" s="195"/>
    </row>
    <row r="29619" spans="48:157">
      <c r="AV29619" s="195"/>
      <c r="AW29619" s="195"/>
      <c r="EZ29619" s="195"/>
      <c r="FA29619" s="195"/>
    </row>
    <row r="29620" spans="48:157">
      <c r="AV29620" s="195"/>
      <c r="AW29620" s="195"/>
      <c r="EZ29620" s="195"/>
      <c r="FA29620" s="195"/>
    </row>
    <row r="29621" spans="48:157">
      <c r="AV29621" s="195"/>
      <c r="AW29621" s="195"/>
      <c r="EZ29621" s="195"/>
      <c r="FA29621" s="195"/>
    </row>
    <row r="29622" spans="48:157">
      <c r="AV29622" s="195"/>
      <c r="AW29622" s="195"/>
      <c r="EZ29622" s="195"/>
      <c r="FA29622" s="195"/>
    </row>
    <row r="29623" spans="48:157">
      <c r="AV29623" s="195"/>
      <c r="AW29623" s="195"/>
      <c r="EZ29623" s="195"/>
      <c r="FA29623" s="195"/>
    </row>
    <row r="29624" spans="48:157">
      <c r="AV29624" s="195"/>
      <c r="AW29624" s="195"/>
      <c r="EZ29624" s="195"/>
      <c r="FA29624" s="195"/>
    </row>
    <row r="29625" spans="48:157">
      <c r="AV29625" s="195"/>
      <c r="AW29625" s="195"/>
      <c r="EZ29625" s="195"/>
      <c r="FA29625" s="195"/>
    </row>
    <row r="29626" spans="48:157">
      <c r="AV29626" s="195"/>
      <c r="AW29626" s="195"/>
      <c r="EZ29626" s="195"/>
      <c r="FA29626" s="195"/>
    </row>
    <row r="29627" spans="48:157">
      <c r="AV29627" s="195"/>
      <c r="AW29627" s="195"/>
      <c r="EZ29627" s="195"/>
      <c r="FA29627" s="195"/>
    </row>
    <row r="29628" spans="48:157">
      <c r="AV29628" s="195"/>
      <c r="AW29628" s="195"/>
      <c r="EZ29628" s="195"/>
      <c r="FA29628" s="195"/>
    </row>
    <row r="29629" spans="48:157">
      <c r="AV29629" s="195"/>
      <c r="AW29629" s="195"/>
      <c r="EZ29629" s="195"/>
      <c r="FA29629" s="195"/>
    </row>
    <row r="29630" spans="48:157">
      <c r="AV29630" s="195"/>
      <c r="AW29630" s="195"/>
      <c r="EZ29630" s="195"/>
      <c r="FA29630" s="195"/>
    </row>
    <row r="29631" spans="48:157">
      <c r="AV29631" s="195"/>
      <c r="AW29631" s="195"/>
      <c r="EZ29631" s="195"/>
      <c r="FA29631" s="195"/>
    </row>
    <row r="29632" spans="48:157">
      <c r="AV29632" s="195"/>
      <c r="AW29632" s="195"/>
      <c r="EZ29632" s="195"/>
      <c r="FA29632" s="195"/>
    </row>
    <row r="29633" spans="48:157">
      <c r="AV29633" s="195"/>
      <c r="AW29633" s="195"/>
      <c r="EZ29633" s="195"/>
      <c r="FA29633" s="195"/>
    </row>
    <row r="29634" spans="48:157">
      <c r="AV29634" s="195"/>
      <c r="AW29634" s="195"/>
      <c r="EZ29634" s="195"/>
      <c r="FA29634" s="195"/>
    </row>
    <row r="29635" spans="48:157">
      <c r="AV29635" s="195"/>
      <c r="AW29635" s="195"/>
      <c r="EZ29635" s="195"/>
      <c r="FA29635" s="195"/>
    </row>
    <row r="29636" spans="48:157">
      <c r="AV29636" s="195"/>
      <c r="AW29636" s="195"/>
      <c r="EZ29636" s="195"/>
      <c r="FA29636" s="195"/>
    </row>
    <row r="29637" spans="48:157">
      <c r="AV29637" s="195"/>
      <c r="AW29637" s="195"/>
      <c r="EZ29637" s="195"/>
      <c r="FA29637" s="195"/>
    </row>
    <row r="29638" spans="48:157">
      <c r="AV29638" s="195"/>
      <c r="AW29638" s="195"/>
      <c r="EZ29638" s="195"/>
      <c r="FA29638" s="195"/>
    </row>
    <row r="29639" spans="48:157">
      <c r="AV29639" s="195"/>
      <c r="AW29639" s="195"/>
      <c r="EZ29639" s="195"/>
      <c r="FA29639" s="195"/>
    </row>
    <row r="29640" spans="48:157">
      <c r="AV29640" s="195"/>
      <c r="AW29640" s="195"/>
      <c r="EZ29640" s="195"/>
      <c r="FA29640" s="195"/>
    </row>
    <row r="29641" spans="48:157">
      <c r="AV29641" s="195"/>
      <c r="AW29641" s="195"/>
      <c r="EZ29641" s="195"/>
      <c r="FA29641" s="195"/>
    </row>
    <row r="29642" spans="48:157">
      <c r="AV29642" s="195"/>
      <c r="AW29642" s="195"/>
      <c r="EZ29642" s="195"/>
      <c r="FA29642" s="195"/>
    </row>
    <row r="29643" spans="48:157">
      <c r="AV29643" s="195"/>
      <c r="AW29643" s="195"/>
      <c r="EZ29643" s="195"/>
      <c r="FA29643" s="195"/>
    </row>
    <row r="29644" spans="48:157">
      <c r="AV29644" s="195"/>
      <c r="AW29644" s="195"/>
      <c r="EZ29644" s="195"/>
      <c r="FA29644" s="195"/>
    </row>
    <row r="29645" spans="48:157">
      <c r="AV29645" s="195"/>
      <c r="AW29645" s="195"/>
      <c r="EZ29645" s="195"/>
      <c r="FA29645" s="195"/>
    </row>
    <row r="29646" spans="48:157">
      <c r="AV29646" s="195"/>
      <c r="AW29646" s="195"/>
      <c r="EZ29646" s="195"/>
      <c r="FA29646" s="195"/>
    </row>
    <row r="29647" spans="48:157">
      <c r="AV29647" s="195"/>
      <c r="AW29647" s="195"/>
      <c r="EZ29647" s="195"/>
      <c r="FA29647" s="195"/>
    </row>
    <row r="29648" spans="48:157">
      <c r="AV29648" s="195"/>
      <c r="AW29648" s="195"/>
      <c r="EZ29648" s="195"/>
      <c r="FA29648" s="195"/>
    </row>
    <row r="29649" spans="48:157">
      <c r="AV29649" s="195"/>
      <c r="AW29649" s="195"/>
      <c r="EZ29649" s="195"/>
      <c r="FA29649" s="195"/>
    </row>
    <row r="29650" spans="48:157">
      <c r="AV29650" s="195"/>
      <c r="AW29650" s="195"/>
      <c r="EZ29650" s="195"/>
      <c r="FA29650" s="195"/>
    </row>
    <row r="29651" spans="48:157">
      <c r="AV29651" s="195"/>
      <c r="AW29651" s="195"/>
      <c r="EZ29651" s="195"/>
      <c r="FA29651" s="195"/>
    </row>
    <row r="29652" spans="48:157">
      <c r="AV29652" s="195"/>
      <c r="AW29652" s="195"/>
      <c r="EZ29652" s="195"/>
      <c r="FA29652" s="195"/>
    </row>
    <row r="29653" spans="48:157">
      <c r="AV29653" s="195"/>
      <c r="AW29653" s="195"/>
      <c r="EZ29653" s="195"/>
      <c r="FA29653" s="195"/>
    </row>
    <row r="29654" spans="48:157">
      <c r="AV29654" s="195"/>
      <c r="AW29654" s="195"/>
      <c r="EZ29654" s="195"/>
      <c r="FA29654" s="195"/>
    </row>
    <row r="29655" spans="48:157">
      <c r="AV29655" s="195"/>
      <c r="AW29655" s="195"/>
      <c r="EZ29655" s="195"/>
      <c r="FA29655" s="195"/>
    </row>
    <row r="29656" spans="48:157">
      <c r="AV29656" s="195"/>
      <c r="AW29656" s="195"/>
      <c r="EZ29656" s="195"/>
      <c r="FA29656" s="195"/>
    </row>
    <row r="29657" spans="48:157">
      <c r="AV29657" s="195"/>
      <c r="AW29657" s="195"/>
      <c r="EZ29657" s="195"/>
      <c r="FA29657" s="195"/>
    </row>
    <row r="29658" spans="48:157">
      <c r="AV29658" s="195"/>
      <c r="AW29658" s="195"/>
      <c r="EZ29658" s="195"/>
      <c r="FA29658" s="195"/>
    </row>
    <row r="29659" spans="48:157">
      <c r="AV29659" s="195"/>
      <c r="AW29659" s="195"/>
      <c r="EZ29659" s="195"/>
      <c r="FA29659" s="195"/>
    </row>
    <row r="29660" spans="48:157">
      <c r="AV29660" s="195"/>
      <c r="AW29660" s="195"/>
      <c r="EZ29660" s="195"/>
      <c r="FA29660" s="195"/>
    </row>
    <row r="29661" spans="48:157">
      <c r="AV29661" s="195"/>
      <c r="AW29661" s="195"/>
      <c r="EZ29661" s="195"/>
      <c r="FA29661" s="195"/>
    </row>
    <row r="29662" spans="48:157">
      <c r="AV29662" s="195"/>
      <c r="AW29662" s="195"/>
      <c r="EZ29662" s="195"/>
      <c r="FA29662" s="195"/>
    </row>
    <row r="29663" spans="48:157">
      <c r="AV29663" s="195"/>
      <c r="AW29663" s="195"/>
      <c r="EZ29663" s="195"/>
      <c r="FA29663" s="195"/>
    </row>
    <row r="29664" spans="48:157">
      <c r="AV29664" s="195"/>
      <c r="AW29664" s="195"/>
      <c r="EZ29664" s="195"/>
      <c r="FA29664" s="195"/>
    </row>
    <row r="29665" spans="48:157">
      <c r="AV29665" s="195"/>
      <c r="AW29665" s="195"/>
      <c r="EZ29665" s="195"/>
      <c r="FA29665" s="195"/>
    </row>
    <row r="29666" spans="48:157">
      <c r="AV29666" s="195"/>
      <c r="AW29666" s="195"/>
      <c r="EZ29666" s="195"/>
      <c r="FA29666" s="195"/>
    </row>
    <row r="29667" spans="48:157">
      <c r="AV29667" s="195"/>
      <c r="AW29667" s="195"/>
      <c r="EZ29667" s="195"/>
      <c r="FA29667" s="195"/>
    </row>
    <row r="29668" spans="48:157">
      <c r="AV29668" s="195"/>
      <c r="AW29668" s="195"/>
      <c r="EZ29668" s="195"/>
      <c r="FA29668" s="195"/>
    </row>
    <row r="29669" spans="48:157">
      <c r="AV29669" s="195"/>
      <c r="AW29669" s="195"/>
      <c r="EZ29669" s="195"/>
      <c r="FA29669" s="195"/>
    </row>
    <row r="29670" spans="48:157">
      <c r="AV29670" s="195"/>
      <c r="AW29670" s="195"/>
      <c r="EZ29670" s="195"/>
      <c r="FA29670" s="195"/>
    </row>
    <row r="29671" spans="48:157">
      <c r="AV29671" s="195"/>
      <c r="AW29671" s="195"/>
      <c r="EZ29671" s="195"/>
      <c r="FA29671" s="195"/>
    </row>
    <row r="29672" spans="48:157">
      <c r="AV29672" s="195"/>
      <c r="AW29672" s="195"/>
      <c r="EZ29672" s="195"/>
      <c r="FA29672" s="195"/>
    </row>
    <row r="29673" spans="48:157">
      <c r="AV29673" s="195"/>
      <c r="AW29673" s="195"/>
      <c r="EZ29673" s="195"/>
      <c r="FA29673" s="195"/>
    </row>
    <row r="29674" spans="48:157">
      <c r="AV29674" s="195"/>
      <c r="AW29674" s="195"/>
      <c r="EZ29674" s="195"/>
      <c r="FA29674" s="195"/>
    </row>
    <row r="29675" spans="48:157">
      <c r="AV29675" s="195"/>
      <c r="AW29675" s="195"/>
      <c r="EZ29675" s="195"/>
      <c r="FA29675" s="195"/>
    </row>
    <row r="29676" spans="48:157">
      <c r="AV29676" s="195"/>
      <c r="AW29676" s="195"/>
      <c r="EZ29676" s="195"/>
      <c r="FA29676" s="195"/>
    </row>
    <row r="29677" spans="48:157">
      <c r="AV29677" s="195"/>
      <c r="AW29677" s="195"/>
      <c r="EZ29677" s="195"/>
      <c r="FA29677" s="195"/>
    </row>
    <row r="29678" spans="48:157">
      <c r="AV29678" s="195"/>
      <c r="AW29678" s="195"/>
      <c r="EZ29678" s="195"/>
      <c r="FA29678" s="195"/>
    </row>
    <row r="29679" spans="48:157">
      <c r="AV29679" s="195"/>
      <c r="AW29679" s="195"/>
      <c r="EZ29679" s="195"/>
      <c r="FA29679" s="195"/>
    </row>
    <row r="29680" spans="48:157">
      <c r="AV29680" s="195"/>
      <c r="AW29680" s="195"/>
      <c r="EZ29680" s="195"/>
      <c r="FA29680" s="195"/>
    </row>
    <row r="29681" spans="48:157">
      <c r="AV29681" s="195"/>
      <c r="AW29681" s="195"/>
      <c r="EZ29681" s="195"/>
      <c r="FA29681" s="195"/>
    </row>
    <row r="29682" spans="48:157">
      <c r="AV29682" s="195"/>
      <c r="AW29682" s="195"/>
      <c r="EZ29682" s="195"/>
      <c r="FA29682" s="195"/>
    </row>
    <row r="29683" spans="48:157">
      <c r="AV29683" s="195"/>
      <c r="AW29683" s="195"/>
      <c r="EZ29683" s="195"/>
      <c r="FA29683" s="195"/>
    </row>
    <row r="29684" spans="48:157">
      <c r="AV29684" s="195"/>
      <c r="AW29684" s="195"/>
      <c r="EZ29684" s="195"/>
      <c r="FA29684" s="195"/>
    </row>
    <row r="29685" spans="48:157">
      <c r="AV29685" s="195"/>
      <c r="AW29685" s="195"/>
      <c r="EZ29685" s="195"/>
      <c r="FA29685" s="195"/>
    </row>
    <row r="29686" spans="48:157">
      <c r="AV29686" s="195"/>
      <c r="AW29686" s="195"/>
      <c r="EZ29686" s="195"/>
      <c r="FA29686" s="195"/>
    </row>
    <row r="29687" spans="48:157">
      <c r="AV29687" s="195"/>
      <c r="AW29687" s="195"/>
      <c r="EZ29687" s="195"/>
      <c r="FA29687" s="195"/>
    </row>
    <row r="29688" spans="48:157">
      <c r="AV29688" s="195"/>
      <c r="AW29688" s="195"/>
      <c r="EZ29688" s="195"/>
      <c r="FA29688" s="195"/>
    </row>
    <row r="29689" spans="48:157">
      <c r="AV29689" s="195"/>
      <c r="AW29689" s="195"/>
      <c r="EZ29689" s="195"/>
      <c r="FA29689" s="195"/>
    </row>
    <row r="29690" spans="48:157">
      <c r="AV29690" s="195"/>
      <c r="AW29690" s="195"/>
      <c r="EZ29690" s="195"/>
      <c r="FA29690" s="195"/>
    </row>
    <row r="29691" spans="48:157">
      <c r="AV29691" s="195"/>
      <c r="AW29691" s="195"/>
      <c r="EZ29691" s="195"/>
      <c r="FA29691" s="195"/>
    </row>
    <row r="29692" spans="48:157">
      <c r="AV29692" s="195"/>
      <c r="AW29692" s="195"/>
      <c r="EZ29692" s="195"/>
      <c r="FA29692" s="195"/>
    </row>
    <row r="29693" spans="48:157">
      <c r="AV29693" s="195"/>
      <c r="AW29693" s="195"/>
      <c r="EZ29693" s="195"/>
      <c r="FA29693" s="195"/>
    </row>
    <row r="29694" spans="48:157">
      <c r="AV29694" s="195"/>
      <c r="AW29694" s="195"/>
      <c r="EZ29694" s="195"/>
      <c r="FA29694" s="195"/>
    </row>
    <row r="29695" spans="48:157">
      <c r="AV29695" s="195"/>
      <c r="AW29695" s="195"/>
      <c r="EZ29695" s="195"/>
      <c r="FA29695" s="195"/>
    </row>
    <row r="29696" spans="48:157">
      <c r="AV29696" s="195"/>
      <c r="AW29696" s="195"/>
      <c r="EZ29696" s="195"/>
      <c r="FA29696" s="195"/>
    </row>
    <row r="29697" spans="48:157">
      <c r="AV29697" s="195"/>
      <c r="AW29697" s="195"/>
      <c r="EZ29697" s="195"/>
      <c r="FA29697" s="195"/>
    </row>
    <row r="29698" spans="48:157">
      <c r="AV29698" s="195"/>
      <c r="AW29698" s="195"/>
      <c r="EZ29698" s="195"/>
      <c r="FA29698" s="195"/>
    </row>
    <row r="29699" spans="48:157">
      <c r="AV29699" s="195"/>
      <c r="AW29699" s="195"/>
      <c r="EZ29699" s="195"/>
      <c r="FA29699" s="195"/>
    </row>
    <row r="29700" spans="48:157">
      <c r="AV29700" s="195"/>
      <c r="AW29700" s="195"/>
      <c r="EZ29700" s="195"/>
      <c r="FA29700" s="195"/>
    </row>
    <row r="29701" spans="48:157">
      <c r="AV29701" s="195"/>
      <c r="AW29701" s="195"/>
      <c r="EZ29701" s="195"/>
      <c r="FA29701" s="195"/>
    </row>
    <row r="29702" spans="48:157">
      <c r="AV29702" s="195"/>
      <c r="AW29702" s="195"/>
      <c r="EZ29702" s="195"/>
      <c r="FA29702" s="195"/>
    </row>
    <row r="29703" spans="48:157">
      <c r="AV29703" s="195"/>
      <c r="AW29703" s="195"/>
      <c r="EZ29703" s="195"/>
      <c r="FA29703" s="195"/>
    </row>
    <row r="29704" spans="48:157">
      <c r="AV29704" s="195"/>
      <c r="AW29704" s="195"/>
      <c r="EZ29704" s="195"/>
      <c r="FA29704" s="195"/>
    </row>
    <row r="29705" spans="48:157">
      <c r="AV29705" s="195"/>
      <c r="AW29705" s="195"/>
      <c r="EZ29705" s="195"/>
      <c r="FA29705" s="195"/>
    </row>
    <row r="29706" spans="48:157">
      <c r="AV29706" s="195"/>
      <c r="AW29706" s="195"/>
      <c r="EZ29706" s="195"/>
      <c r="FA29706" s="195"/>
    </row>
    <row r="29707" spans="48:157">
      <c r="AV29707" s="195"/>
      <c r="AW29707" s="195"/>
      <c r="EZ29707" s="195"/>
      <c r="FA29707" s="195"/>
    </row>
    <row r="29708" spans="48:157">
      <c r="AV29708" s="195"/>
      <c r="AW29708" s="195"/>
      <c r="EZ29708" s="195"/>
      <c r="FA29708" s="195"/>
    </row>
    <row r="29709" spans="48:157">
      <c r="AV29709" s="195"/>
      <c r="AW29709" s="195"/>
      <c r="EZ29709" s="195"/>
      <c r="FA29709" s="195"/>
    </row>
    <row r="29710" spans="48:157">
      <c r="AV29710" s="195"/>
      <c r="AW29710" s="195"/>
      <c r="EZ29710" s="195"/>
      <c r="FA29710" s="195"/>
    </row>
    <row r="29711" spans="48:157">
      <c r="AV29711" s="195"/>
      <c r="AW29711" s="195"/>
      <c r="EZ29711" s="195"/>
      <c r="FA29711" s="195"/>
    </row>
    <row r="29712" spans="48:157">
      <c r="AV29712" s="195"/>
      <c r="AW29712" s="195"/>
      <c r="EZ29712" s="195"/>
      <c r="FA29712" s="195"/>
    </row>
    <row r="29713" spans="48:157">
      <c r="AV29713" s="195"/>
      <c r="AW29713" s="195"/>
      <c r="EZ29713" s="195"/>
      <c r="FA29713" s="195"/>
    </row>
    <row r="29714" spans="48:157">
      <c r="AV29714" s="195"/>
      <c r="AW29714" s="195"/>
      <c r="EZ29714" s="195"/>
      <c r="FA29714" s="195"/>
    </row>
    <row r="29715" spans="48:157">
      <c r="AV29715" s="195"/>
      <c r="AW29715" s="195"/>
      <c r="EZ29715" s="195"/>
      <c r="FA29715" s="195"/>
    </row>
    <row r="29716" spans="48:157">
      <c r="AV29716" s="195"/>
      <c r="AW29716" s="195"/>
      <c r="EZ29716" s="195"/>
      <c r="FA29716" s="195"/>
    </row>
    <row r="29717" spans="48:157">
      <c r="AV29717" s="195"/>
      <c r="AW29717" s="195"/>
      <c r="EZ29717" s="195"/>
      <c r="FA29717" s="195"/>
    </row>
    <row r="29718" spans="48:157">
      <c r="AV29718" s="195"/>
      <c r="AW29718" s="195"/>
      <c r="EZ29718" s="195"/>
      <c r="FA29718" s="195"/>
    </row>
    <row r="29719" spans="48:157">
      <c r="AV29719" s="195"/>
      <c r="AW29719" s="195"/>
      <c r="EZ29719" s="195"/>
      <c r="FA29719" s="195"/>
    </row>
    <row r="29720" spans="48:157">
      <c r="AV29720" s="195"/>
      <c r="AW29720" s="195"/>
      <c r="EZ29720" s="195"/>
      <c r="FA29720" s="195"/>
    </row>
    <row r="29721" spans="48:157">
      <c r="AV29721" s="195"/>
      <c r="AW29721" s="195"/>
      <c r="EZ29721" s="195"/>
      <c r="FA29721" s="195"/>
    </row>
    <row r="29722" spans="48:157">
      <c r="AV29722" s="195"/>
      <c r="AW29722" s="195"/>
      <c r="EZ29722" s="195"/>
      <c r="FA29722" s="195"/>
    </row>
    <row r="29723" spans="48:157">
      <c r="AV29723" s="195"/>
      <c r="AW29723" s="195"/>
      <c r="EZ29723" s="195"/>
      <c r="FA29723" s="195"/>
    </row>
    <row r="29724" spans="48:157">
      <c r="AV29724" s="195"/>
      <c r="AW29724" s="195"/>
      <c r="EZ29724" s="195"/>
      <c r="FA29724" s="195"/>
    </row>
    <row r="29725" spans="48:157">
      <c r="AV29725" s="195"/>
      <c r="AW29725" s="195"/>
      <c r="EZ29725" s="195"/>
      <c r="FA29725" s="195"/>
    </row>
    <row r="29726" spans="48:157">
      <c r="AV29726" s="195"/>
      <c r="AW29726" s="195"/>
      <c r="EZ29726" s="195"/>
      <c r="FA29726" s="195"/>
    </row>
    <row r="29727" spans="48:157">
      <c r="AV29727" s="195"/>
      <c r="AW29727" s="195"/>
      <c r="EZ29727" s="195"/>
      <c r="FA29727" s="195"/>
    </row>
    <row r="29728" spans="48:157">
      <c r="AV29728" s="195"/>
      <c r="AW29728" s="195"/>
      <c r="EZ29728" s="195"/>
      <c r="FA29728" s="195"/>
    </row>
    <row r="29729" spans="48:157">
      <c r="AV29729" s="195"/>
      <c r="AW29729" s="195"/>
      <c r="EZ29729" s="195"/>
      <c r="FA29729" s="195"/>
    </row>
    <row r="29730" spans="48:157">
      <c r="AV29730" s="195"/>
      <c r="AW29730" s="195"/>
      <c r="EZ29730" s="195"/>
      <c r="FA29730" s="195"/>
    </row>
    <row r="29731" spans="48:157">
      <c r="AV29731" s="195"/>
      <c r="AW29731" s="195"/>
      <c r="EZ29731" s="195"/>
      <c r="FA29731" s="195"/>
    </row>
    <row r="29732" spans="48:157">
      <c r="AV29732" s="195"/>
      <c r="AW29732" s="195"/>
      <c r="EZ29732" s="195"/>
      <c r="FA29732" s="195"/>
    </row>
    <row r="29733" spans="48:157">
      <c r="AV29733" s="195"/>
      <c r="AW29733" s="195"/>
      <c r="EZ29733" s="195"/>
      <c r="FA29733" s="195"/>
    </row>
    <row r="29734" spans="48:157">
      <c r="AV29734" s="195"/>
      <c r="AW29734" s="195"/>
      <c r="EZ29734" s="195"/>
      <c r="FA29734" s="195"/>
    </row>
    <row r="29735" spans="48:157">
      <c r="AV29735" s="195"/>
      <c r="AW29735" s="195"/>
      <c r="EZ29735" s="195"/>
      <c r="FA29735" s="195"/>
    </row>
    <row r="29736" spans="48:157">
      <c r="AV29736" s="195"/>
      <c r="AW29736" s="195"/>
      <c r="EZ29736" s="195"/>
      <c r="FA29736" s="195"/>
    </row>
    <row r="29737" spans="48:157">
      <c r="AV29737" s="195"/>
      <c r="AW29737" s="195"/>
      <c r="EZ29737" s="195"/>
      <c r="FA29737" s="195"/>
    </row>
    <row r="29738" spans="48:157">
      <c r="AV29738" s="195"/>
      <c r="AW29738" s="195"/>
      <c r="EZ29738" s="195"/>
      <c r="FA29738" s="195"/>
    </row>
    <row r="29739" spans="48:157">
      <c r="AV29739" s="195"/>
      <c r="AW29739" s="195"/>
      <c r="EZ29739" s="195"/>
      <c r="FA29739" s="195"/>
    </row>
    <row r="29740" spans="48:157">
      <c r="AV29740" s="195"/>
      <c r="AW29740" s="195"/>
      <c r="EZ29740" s="195"/>
      <c r="FA29740" s="195"/>
    </row>
    <row r="29741" spans="48:157">
      <c r="AV29741" s="195"/>
      <c r="AW29741" s="195"/>
      <c r="EZ29741" s="195"/>
      <c r="FA29741" s="195"/>
    </row>
    <row r="29742" spans="48:157">
      <c r="AV29742" s="195"/>
      <c r="AW29742" s="195"/>
      <c r="EZ29742" s="195"/>
      <c r="FA29742" s="195"/>
    </row>
    <row r="29743" spans="48:157">
      <c r="AV29743" s="195"/>
      <c r="AW29743" s="195"/>
      <c r="EZ29743" s="195"/>
      <c r="FA29743" s="195"/>
    </row>
    <row r="29744" spans="48:157">
      <c r="AV29744" s="195"/>
      <c r="AW29744" s="195"/>
      <c r="EZ29744" s="195"/>
      <c r="FA29744" s="195"/>
    </row>
    <row r="29745" spans="48:157">
      <c r="AV29745" s="195"/>
      <c r="AW29745" s="195"/>
      <c r="EZ29745" s="195"/>
      <c r="FA29745" s="195"/>
    </row>
    <row r="29746" spans="48:157">
      <c r="AV29746" s="195"/>
      <c r="AW29746" s="195"/>
      <c r="EZ29746" s="195"/>
      <c r="FA29746" s="195"/>
    </row>
    <row r="29747" spans="48:157">
      <c r="AV29747" s="195"/>
      <c r="AW29747" s="195"/>
      <c r="EZ29747" s="195"/>
      <c r="FA29747" s="195"/>
    </row>
    <row r="29748" spans="48:157">
      <c r="AV29748" s="195"/>
      <c r="AW29748" s="195"/>
      <c r="EZ29748" s="195"/>
      <c r="FA29748" s="195"/>
    </row>
    <row r="29749" spans="48:157">
      <c r="AV29749" s="195"/>
      <c r="AW29749" s="195"/>
      <c r="EZ29749" s="195"/>
      <c r="FA29749" s="195"/>
    </row>
    <row r="29750" spans="48:157">
      <c r="AV29750" s="195"/>
      <c r="AW29750" s="195"/>
      <c r="EZ29750" s="195"/>
      <c r="FA29750" s="195"/>
    </row>
    <row r="29751" spans="48:157">
      <c r="AV29751" s="195"/>
      <c r="AW29751" s="195"/>
      <c r="EZ29751" s="195"/>
      <c r="FA29751" s="195"/>
    </row>
    <row r="29752" spans="48:157">
      <c r="AV29752" s="195"/>
      <c r="AW29752" s="195"/>
      <c r="EZ29752" s="195"/>
      <c r="FA29752" s="195"/>
    </row>
    <row r="29753" spans="48:157">
      <c r="AV29753" s="195"/>
      <c r="AW29753" s="195"/>
      <c r="EZ29753" s="195"/>
      <c r="FA29753" s="195"/>
    </row>
    <row r="29754" spans="48:157">
      <c r="AV29754" s="195"/>
      <c r="AW29754" s="195"/>
      <c r="EZ29754" s="195"/>
      <c r="FA29754" s="195"/>
    </row>
    <row r="29755" spans="48:157">
      <c r="AV29755" s="195"/>
      <c r="AW29755" s="195"/>
      <c r="EZ29755" s="195"/>
      <c r="FA29755" s="195"/>
    </row>
    <row r="29756" spans="48:157">
      <c r="AV29756" s="195"/>
      <c r="AW29756" s="195"/>
      <c r="EZ29756" s="195"/>
      <c r="FA29756" s="195"/>
    </row>
    <row r="29757" spans="48:157">
      <c r="AV29757" s="195"/>
      <c r="AW29757" s="195"/>
      <c r="EZ29757" s="195"/>
      <c r="FA29757" s="195"/>
    </row>
    <row r="29758" spans="48:157">
      <c r="AV29758" s="195"/>
      <c r="AW29758" s="195"/>
      <c r="EZ29758" s="195"/>
      <c r="FA29758" s="195"/>
    </row>
    <row r="29759" spans="48:157">
      <c r="AV29759" s="195"/>
      <c r="AW29759" s="195"/>
      <c r="EZ29759" s="195"/>
      <c r="FA29759" s="195"/>
    </row>
    <row r="29760" spans="48:157">
      <c r="AV29760" s="195"/>
      <c r="AW29760" s="195"/>
      <c r="EZ29760" s="195"/>
      <c r="FA29760" s="195"/>
    </row>
    <row r="29761" spans="48:157">
      <c r="AV29761" s="195"/>
      <c r="AW29761" s="195"/>
      <c r="EZ29761" s="195"/>
      <c r="FA29761" s="195"/>
    </row>
    <row r="29762" spans="48:157">
      <c r="AV29762" s="195"/>
      <c r="AW29762" s="195"/>
      <c r="EZ29762" s="195"/>
      <c r="FA29762" s="195"/>
    </row>
    <row r="29763" spans="48:157">
      <c r="AV29763" s="195"/>
      <c r="AW29763" s="195"/>
      <c r="EZ29763" s="195"/>
      <c r="FA29763" s="195"/>
    </row>
    <row r="29764" spans="48:157">
      <c r="AV29764" s="195"/>
      <c r="AW29764" s="195"/>
      <c r="EZ29764" s="195"/>
      <c r="FA29764" s="195"/>
    </row>
    <row r="29765" spans="48:157">
      <c r="AV29765" s="195"/>
      <c r="AW29765" s="195"/>
      <c r="EZ29765" s="195"/>
      <c r="FA29765" s="195"/>
    </row>
    <row r="29766" spans="48:157">
      <c r="AV29766" s="195"/>
      <c r="AW29766" s="195"/>
      <c r="EZ29766" s="195"/>
      <c r="FA29766" s="195"/>
    </row>
    <row r="29767" spans="48:157">
      <c r="AV29767" s="195"/>
      <c r="AW29767" s="195"/>
      <c r="EZ29767" s="195"/>
      <c r="FA29767" s="195"/>
    </row>
    <row r="29768" spans="48:157">
      <c r="AV29768" s="195"/>
      <c r="AW29768" s="195"/>
      <c r="EZ29768" s="195"/>
      <c r="FA29768" s="195"/>
    </row>
    <row r="29769" spans="48:157">
      <c r="AV29769" s="195"/>
      <c r="AW29769" s="195"/>
      <c r="EZ29769" s="195"/>
      <c r="FA29769" s="195"/>
    </row>
    <row r="29770" spans="48:157">
      <c r="AV29770" s="195"/>
      <c r="AW29770" s="195"/>
      <c r="EZ29770" s="195"/>
      <c r="FA29770" s="195"/>
    </row>
    <row r="29771" spans="48:157">
      <c r="AV29771" s="195"/>
      <c r="AW29771" s="195"/>
      <c r="EZ29771" s="195"/>
      <c r="FA29771" s="195"/>
    </row>
    <row r="29772" spans="48:157">
      <c r="AV29772" s="195"/>
      <c r="AW29772" s="195"/>
      <c r="EZ29772" s="195"/>
      <c r="FA29772" s="195"/>
    </row>
    <row r="29773" spans="48:157">
      <c r="AV29773" s="195"/>
      <c r="AW29773" s="195"/>
      <c r="EZ29773" s="195"/>
      <c r="FA29773" s="195"/>
    </row>
    <row r="29774" spans="48:157">
      <c r="AV29774" s="195"/>
      <c r="AW29774" s="195"/>
      <c r="EZ29774" s="195"/>
      <c r="FA29774" s="195"/>
    </row>
    <row r="29775" spans="48:157">
      <c r="AV29775" s="195"/>
      <c r="AW29775" s="195"/>
      <c r="EZ29775" s="195"/>
      <c r="FA29775" s="195"/>
    </row>
    <row r="29776" spans="48:157">
      <c r="AV29776" s="195"/>
      <c r="AW29776" s="195"/>
      <c r="EZ29776" s="195"/>
      <c r="FA29776" s="195"/>
    </row>
    <row r="29777" spans="48:157">
      <c r="AV29777" s="195"/>
      <c r="AW29777" s="195"/>
      <c r="EZ29777" s="195"/>
      <c r="FA29777" s="195"/>
    </row>
    <row r="29778" spans="48:157">
      <c r="AV29778" s="195"/>
      <c r="AW29778" s="195"/>
      <c r="EZ29778" s="195"/>
      <c r="FA29778" s="195"/>
    </row>
    <row r="29779" spans="48:157">
      <c r="AV29779" s="195"/>
      <c r="AW29779" s="195"/>
      <c r="EZ29779" s="195"/>
      <c r="FA29779" s="195"/>
    </row>
    <row r="29780" spans="48:157">
      <c r="AV29780" s="195"/>
      <c r="AW29780" s="195"/>
      <c r="EZ29780" s="195"/>
      <c r="FA29780" s="195"/>
    </row>
    <row r="29781" spans="48:157">
      <c r="AV29781" s="195"/>
      <c r="AW29781" s="195"/>
      <c r="EZ29781" s="195"/>
      <c r="FA29781" s="195"/>
    </row>
    <row r="29782" spans="48:157">
      <c r="AV29782" s="195"/>
      <c r="AW29782" s="195"/>
      <c r="EZ29782" s="195"/>
      <c r="FA29782" s="195"/>
    </row>
    <row r="29783" spans="48:157">
      <c r="AV29783" s="195"/>
      <c r="AW29783" s="195"/>
      <c r="EZ29783" s="195"/>
      <c r="FA29783" s="195"/>
    </row>
    <row r="29784" spans="48:157">
      <c r="AV29784" s="195"/>
      <c r="AW29784" s="195"/>
      <c r="EZ29784" s="195"/>
      <c r="FA29784" s="195"/>
    </row>
    <row r="29785" spans="48:157">
      <c r="AV29785" s="195"/>
      <c r="AW29785" s="195"/>
      <c r="EZ29785" s="195"/>
      <c r="FA29785" s="195"/>
    </row>
    <row r="29786" spans="48:157">
      <c r="AV29786" s="195"/>
      <c r="AW29786" s="195"/>
      <c r="EZ29786" s="195"/>
      <c r="FA29786" s="195"/>
    </row>
    <row r="29787" spans="48:157">
      <c r="AV29787" s="195"/>
      <c r="AW29787" s="195"/>
      <c r="EZ29787" s="195"/>
      <c r="FA29787" s="195"/>
    </row>
    <row r="29788" spans="48:157">
      <c r="AV29788" s="195"/>
      <c r="AW29788" s="195"/>
      <c r="EZ29788" s="195"/>
      <c r="FA29788" s="195"/>
    </row>
    <row r="29789" spans="48:157">
      <c r="AV29789" s="195"/>
      <c r="AW29789" s="195"/>
      <c r="EZ29789" s="195"/>
      <c r="FA29789" s="195"/>
    </row>
    <row r="29790" spans="48:157">
      <c r="AV29790" s="195"/>
      <c r="AW29790" s="195"/>
      <c r="EZ29790" s="195"/>
      <c r="FA29790" s="195"/>
    </row>
    <row r="29791" spans="48:157">
      <c r="AV29791" s="195"/>
      <c r="AW29791" s="195"/>
      <c r="EZ29791" s="195"/>
      <c r="FA29791" s="195"/>
    </row>
    <row r="29792" spans="48:157">
      <c r="AV29792" s="195"/>
      <c r="AW29792" s="195"/>
      <c r="EZ29792" s="195"/>
      <c r="FA29792" s="195"/>
    </row>
    <row r="29793" spans="48:157">
      <c r="AV29793" s="195"/>
      <c r="AW29793" s="195"/>
      <c r="EZ29793" s="195"/>
      <c r="FA29793" s="195"/>
    </row>
    <row r="29794" spans="48:157">
      <c r="AV29794" s="195"/>
      <c r="AW29794" s="195"/>
      <c r="EZ29794" s="195"/>
      <c r="FA29794" s="195"/>
    </row>
    <row r="29795" spans="48:157">
      <c r="AV29795" s="195"/>
      <c r="AW29795" s="195"/>
      <c r="EZ29795" s="195"/>
      <c r="FA29795" s="195"/>
    </row>
    <row r="29796" spans="48:157">
      <c r="AV29796" s="195"/>
      <c r="AW29796" s="195"/>
      <c r="EZ29796" s="195"/>
      <c r="FA29796" s="195"/>
    </row>
    <row r="29797" spans="48:157">
      <c r="AV29797" s="195"/>
      <c r="AW29797" s="195"/>
      <c r="EZ29797" s="195"/>
      <c r="FA29797" s="195"/>
    </row>
    <row r="29798" spans="48:157">
      <c r="AV29798" s="195"/>
      <c r="AW29798" s="195"/>
      <c r="EZ29798" s="195"/>
      <c r="FA29798" s="195"/>
    </row>
    <row r="29799" spans="48:157">
      <c r="AV29799" s="195"/>
      <c r="AW29799" s="195"/>
      <c r="EZ29799" s="195"/>
      <c r="FA29799" s="195"/>
    </row>
    <row r="29800" spans="48:157">
      <c r="AV29800" s="195"/>
      <c r="AW29800" s="195"/>
      <c r="EZ29800" s="195"/>
      <c r="FA29800" s="195"/>
    </row>
    <row r="29801" spans="48:157">
      <c r="AV29801" s="195"/>
      <c r="AW29801" s="195"/>
      <c r="EZ29801" s="195"/>
      <c r="FA29801" s="195"/>
    </row>
    <row r="29802" spans="48:157">
      <c r="AV29802" s="195"/>
      <c r="AW29802" s="195"/>
      <c r="EZ29802" s="195"/>
      <c r="FA29802" s="195"/>
    </row>
    <row r="29803" spans="48:157">
      <c r="AV29803" s="195"/>
      <c r="AW29803" s="195"/>
      <c r="EZ29803" s="195"/>
      <c r="FA29803" s="195"/>
    </row>
    <row r="29804" spans="48:157">
      <c r="AV29804" s="195"/>
      <c r="AW29804" s="195"/>
      <c r="EZ29804" s="195"/>
      <c r="FA29804" s="195"/>
    </row>
    <row r="29805" spans="48:157">
      <c r="AV29805" s="195"/>
      <c r="AW29805" s="195"/>
      <c r="EZ29805" s="195"/>
      <c r="FA29805" s="195"/>
    </row>
    <row r="29806" spans="48:157">
      <c r="AV29806" s="195"/>
      <c r="AW29806" s="195"/>
      <c r="EZ29806" s="195"/>
      <c r="FA29806" s="195"/>
    </row>
    <row r="29807" spans="48:157">
      <c r="AV29807" s="195"/>
      <c r="AW29807" s="195"/>
      <c r="EZ29807" s="195"/>
      <c r="FA29807" s="195"/>
    </row>
    <row r="29808" spans="48:157">
      <c r="AV29808" s="195"/>
      <c r="AW29808" s="195"/>
      <c r="EZ29808" s="195"/>
      <c r="FA29808" s="195"/>
    </row>
    <row r="29809" spans="48:157">
      <c r="AV29809" s="195"/>
      <c r="AW29809" s="195"/>
      <c r="EZ29809" s="195"/>
      <c r="FA29809" s="195"/>
    </row>
    <row r="29810" spans="48:157">
      <c r="AV29810" s="195"/>
      <c r="AW29810" s="195"/>
      <c r="EZ29810" s="195"/>
      <c r="FA29810" s="195"/>
    </row>
    <row r="29811" spans="48:157">
      <c r="AV29811" s="195"/>
      <c r="AW29811" s="195"/>
      <c r="EZ29811" s="195"/>
      <c r="FA29811" s="195"/>
    </row>
    <row r="29812" spans="48:157">
      <c r="AV29812" s="195"/>
      <c r="AW29812" s="195"/>
      <c r="EZ29812" s="195"/>
      <c r="FA29812" s="195"/>
    </row>
    <row r="29813" spans="48:157">
      <c r="AV29813" s="195"/>
      <c r="AW29813" s="195"/>
      <c r="EZ29813" s="195"/>
      <c r="FA29813" s="195"/>
    </row>
    <row r="29814" spans="48:157">
      <c r="AV29814" s="195"/>
      <c r="AW29814" s="195"/>
      <c r="EZ29814" s="195"/>
      <c r="FA29814" s="195"/>
    </row>
    <row r="29815" spans="48:157">
      <c r="AV29815" s="195"/>
      <c r="AW29815" s="195"/>
      <c r="EZ29815" s="195"/>
      <c r="FA29815" s="195"/>
    </row>
    <row r="29816" spans="48:157">
      <c r="AV29816" s="195"/>
      <c r="AW29816" s="195"/>
      <c r="EZ29816" s="195"/>
      <c r="FA29816" s="195"/>
    </row>
    <row r="29817" spans="48:157">
      <c r="AV29817" s="195"/>
      <c r="AW29817" s="195"/>
      <c r="EZ29817" s="195"/>
      <c r="FA29817" s="195"/>
    </row>
    <row r="29818" spans="48:157">
      <c r="AV29818" s="195"/>
      <c r="AW29818" s="195"/>
      <c r="EZ29818" s="195"/>
      <c r="FA29818" s="195"/>
    </row>
    <row r="29819" spans="48:157">
      <c r="AV29819" s="195"/>
      <c r="AW29819" s="195"/>
      <c r="EZ29819" s="195"/>
      <c r="FA29819" s="195"/>
    </row>
    <row r="29820" spans="48:157">
      <c r="AV29820" s="195"/>
      <c r="AW29820" s="195"/>
      <c r="EZ29820" s="195"/>
      <c r="FA29820" s="195"/>
    </row>
    <row r="29821" spans="48:157">
      <c r="AV29821" s="195"/>
      <c r="AW29821" s="195"/>
      <c r="EZ29821" s="195"/>
      <c r="FA29821" s="195"/>
    </row>
    <row r="29822" spans="48:157">
      <c r="AV29822" s="195"/>
      <c r="AW29822" s="195"/>
      <c r="EZ29822" s="195"/>
      <c r="FA29822" s="195"/>
    </row>
    <row r="29823" spans="48:157">
      <c r="AV29823" s="195"/>
      <c r="AW29823" s="195"/>
      <c r="EZ29823" s="195"/>
      <c r="FA29823" s="195"/>
    </row>
    <row r="29824" spans="48:157">
      <c r="AV29824" s="195"/>
      <c r="AW29824" s="195"/>
      <c r="EZ29824" s="195"/>
      <c r="FA29824" s="195"/>
    </row>
    <row r="29825" spans="48:157">
      <c r="AV29825" s="195"/>
      <c r="AW29825" s="195"/>
      <c r="EZ29825" s="195"/>
      <c r="FA29825" s="195"/>
    </row>
    <row r="29826" spans="48:157">
      <c r="AV29826" s="195"/>
      <c r="AW29826" s="195"/>
      <c r="EZ29826" s="195"/>
      <c r="FA29826" s="195"/>
    </row>
    <row r="29827" spans="48:157">
      <c r="AV29827" s="195"/>
      <c r="AW29827" s="195"/>
      <c r="EZ29827" s="195"/>
      <c r="FA29827" s="195"/>
    </row>
    <row r="29828" spans="48:157">
      <c r="AV29828" s="195"/>
      <c r="AW29828" s="195"/>
      <c r="EZ29828" s="195"/>
      <c r="FA29828" s="195"/>
    </row>
    <row r="29829" spans="48:157">
      <c r="AV29829" s="195"/>
      <c r="AW29829" s="195"/>
      <c r="EZ29829" s="195"/>
      <c r="FA29829" s="195"/>
    </row>
    <row r="29830" spans="48:157">
      <c r="AV29830" s="195"/>
      <c r="AW29830" s="195"/>
      <c r="EZ29830" s="195"/>
      <c r="FA29830" s="195"/>
    </row>
    <row r="29831" spans="48:157">
      <c r="AV29831" s="195"/>
      <c r="AW29831" s="195"/>
      <c r="EZ29831" s="195"/>
      <c r="FA29831" s="195"/>
    </row>
    <row r="29832" spans="48:157">
      <c r="AV29832" s="195"/>
      <c r="AW29832" s="195"/>
      <c r="EZ29832" s="195"/>
      <c r="FA29832" s="195"/>
    </row>
    <row r="29833" spans="48:157">
      <c r="AV29833" s="195"/>
      <c r="AW29833" s="195"/>
      <c r="EZ29833" s="195"/>
      <c r="FA29833" s="195"/>
    </row>
    <row r="29834" spans="48:157">
      <c r="AV29834" s="195"/>
      <c r="AW29834" s="195"/>
      <c r="EZ29834" s="195"/>
      <c r="FA29834" s="195"/>
    </row>
    <row r="29835" spans="48:157">
      <c r="AV29835" s="195"/>
      <c r="AW29835" s="195"/>
      <c r="EZ29835" s="195"/>
      <c r="FA29835" s="195"/>
    </row>
    <row r="29836" spans="48:157">
      <c r="AV29836" s="195"/>
      <c r="AW29836" s="195"/>
      <c r="EZ29836" s="195"/>
      <c r="FA29836" s="195"/>
    </row>
    <row r="29837" spans="48:157">
      <c r="AV29837" s="195"/>
      <c r="AW29837" s="195"/>
      <c r="EZ29837" s="195"/>
      <c r="FA29837" s="195"/>
    </row>
    <row r="29838" spans="48:157">
      <c r="AV29838" s="195"/>
      <c r="AW29838" s="195"/>
      <c r="EZ29838" s="195"/>
      <c r="FA29838" s="195"/>
    </row>
    <row r="29839" spans="48:157">
      <c r="AV29839" s="195"/>
      <c r="AW29839" s="195"/>
      <c r="EZ29839" s="195"/>
      <c r="FA29839" s="195"/>
    </row>
    <row r="29840" spans="48:157">
      <c r="AV29840" s="195"/>
      <c r="AW29840" s="195"/>
      <c r="EZ29840" s="195"/>
      <c r="FA29840" s="195"/>
    </row>
    <row r="29841" spans="48:157">
      <c r="AV29841" s="195"/>
      <c r="AW29841" s="195"/>
      <c r="EZ29841" s="195"/>
      <c r="FA29841" s="195"/>
    </row>
    <row r="29842" spans="48:157">
      <c r="AV29842" s="195"/>
      <c r="AW29842" s="195"/>
      <c r="EZ29842" s="195"/>
      <c r="FA29842" s="195"/>
    </row>
    <row r="29843" spans="48:157">
      <c r="AV29843" s="195"/>
      <c r="AW29843" s="195"/>
      <c r="EZ29843" s="195"/>
      <c r="FA29843" s="195"/>
    </row>
    <row r="29844" spans="48:157">
      <c r="AV29844" s="195"/>
      <c r="AW29844" s="195"/>
      <c r="EZ29844" s="195"/>
      <c r="FA29844" s="195"/>
    </row>
    <row r="29845" spans="48:157">
      <c r="AV29845" s="195"/>
      <c r="AW29845" s="195"/>
      <c r="EZ29845" s="195"/>
      <c r="FA29845" s="195"/>
    </row>
    <row r="29846" spans="48:157">
      <c r="AV29846" s="195"/>
      <c r="AW29846" s="195"/>
      <c r="EZ29846" s="195"/>
      <c r="FA29846" s="195"/>
    </row>
    <row r="29847" spans="48:157">
      <c r="AV29847" s="195"/>
      <c r="AW29847" s="195"/>
      <c r="EZ29847" s="195"/>
      <c r="FA29847" s="195"/>
    </row>
    <row r="29848" spans="48:157">
      <c r="AV29848" s="195"/>
      <c r="AW29848" s="195"/>
      <c r="EZ29848" s="195"/>
      <c r="FA29848" s="195"/>
    </row>
    <row r="29849" spans="48:157">
      <c r="AV29849" s="195"/>
      <c r="AW29849" s="195"/>
      <c r="EZ29849" s="195"/>
      <c r="FA29849" s="195"/>
    </row>
    <row r="29850" spans="48:157">
      <c r="AV29850" s="195"/>
      <c r="AW29850" s="195"/>
      <c r="EZ29850" s="195"/>
      <c r="FA29850" s="195"/>
    </row>
    <row r="29851" spans="48:157">
      <c r="AV29851" s="195"/>
      <c r="AW29851" s="195"/>
      <c r="EZ29851" s="195"/>
      <c r="FA29851" s="195"/>
    </row>
    <row r="29852" spans="48:157">
      <c r="AV29852" s="195"/>
      <c r="AW29852" s="195"/>
      <c r="EZ29852" s="195"/>
      <c r="FA29852" s="195"/>
    </row>
    <row r="29853" spans="48:157">
      <c r="AV29853" s="195"/>
      <c r="AW29853" s="195"/>
      <c r="EZ29853" s="195"/>
      <c r="FA29853" s="195"/>
    </row>
    <row r="29854" spans="48:157">
      <c r="AV29854" s="195"/>
      <c r="AW29854" s="195"/>
      <c r="EZ29854" s="195"/>
      <c r="FA29854" s="195"/>
    </row>
    <row r="29855" spans="48:157">
      <c r="AV29855" s="195"/>
      <c r="AW29855" s="195"/>
      <c r="EZ29855" s="195"/>
      <c r="FA29855" s="195"/>
    </row>
    <row r="29856" spans="48:157">
      <c r="AV29856" s="195"/>
      <c r="AW29856" s="195"/>
      <c r="EZ29856" s="195"/>
      <c r="FA29856" s="195"/>
    </row>
    <row r="29857" spans="48:157">
      <c r="AV29857" s="195"/>
      <c r="AW29857" s="195"/>
      <c r="EZ29857" s="195"/>
      <c r="FA29857" s="195"/>
    </row>
    <row r="29858" spans="48:157">
      <c r="AV29858" s="195"/>
      <c r="AW29858" s="195"/>
      <c r="EZ29858" s="195"/>
      <c r="FA29858" s="195"/>
    </row>
    <row r="29859" spans="48:157">
      <c r="AV29859" s="195"/>
      <c r="AW29859" s="195"/>
      <c r="EZ29859" s="195"/>
      <c r="FA29859" s="195"/>
    </row>
    <row r="29860" spans="48:157">
      <c r="AV29860" s="195"/>
      <c r="AW29860" s="195"/>
      <c r="EZ29860" s="195"/>
      <c r="FA29860" s="195"/>
    </row>
    <row r="29861" spans="48:157">
      <c r="AV29861" s="195"/>
      <c r="AW29861" s="195"/>
      <c r="EZ29861" s="195"/>
      <c r="FA29861" s="195"/>
    </row>
    <row r="29862" spans="48:157">
      <c r="AV29862" s="195"/>
      <c r="AW29862" s="195"/>
      <c r="EZ29862" s="195"/>
      <c r="FA29862" s="195"/>
    </row>
    <row r="29863" spans="48:157">
      <c r="AV29863" s="195"/>
      <c r="AW29863" s="195"/>
      <c r="EZ29863" s="195"/>
      <c r="FA29863" s="195"/>
    </row>
    <row r="29864" spans="48:157">
      <c r="AV29864" s="195"/>
      <c r="AW29864" s="195"/>
      <c r="EZ29864" s="195"/>
      <c r="FA29864" s="195"/>
    </row>
    <row r="29865" spans="48:157">
      <c r="AV29865" s="195"/>
      <c r="AW29865" s="195"/>
      <c r="EZ29865" s="195"/>
      <c r="FA29865" s="195"/>
    </row>
    <row r="29866" spans="48:157">
      <c r="AV29866" s="195"/>
      <c r="AW29866" s="195"/>
      <c r="EZ29866" s="195"/>
      <c r="FA29866" s="195"/>
    </row>
    <row r="29867" spans="48:157">
      <c r="AV29867" s="195"/>
      <c r="AW29867" s="195"/>
      <c r="EZ29867" s="195"/>
      <c r="FA29867" s="195"/>
    </row>
    <row r="29868" spans="48:157">
      <c r="AV29868" s="195"/>
      <c r="AW29868" s="195"/>
      <c r="EZ29868" s="195"/>
      <c r="FA29868" s="195"/>
    </row>
    <row r="29869" spans="48:157">
      <c r="AV29869" s="195"/>
      <c r="AW29869" s="195"/>
      <c r="EZ29869" s="195"/>
      <c r="FA29869" s="195"/>
    </row>
    <row r="29870" spans="48:157">
      <c r="AV29870" s="195"/>
      <c r="AW29870" s="195"/>
      <c r="EZ29870" s="195"/>
      <c r="FA29870" s="195"/>
    </row>
    <row r="29871" spans="48:157">
      <c r="AV29871" s="195"/>
      <c r="AW29871" s="195"/>
      <c r="EZ29871" s="195"/>
      <c r="FA29871" s="195"/>
    </row>
    <row r="29872" spans="48:157">
      <c r="AV29872" s="195"/>
      <c r="AW29872" s="195"/>
      <c r="EZ29872" s="195"/>
      <c r="FA29872" s="195"/>
    </row>
    <row r="29873" spans="48:157">
      <c r="AV29873" s="195"/>
      <c r="AW29873" s="195"/>
      <c r="EZ29873" s="195"/>
      <c r="FA29873" s="195"/>
    </row>
    <row r="29874" spans="48:157">
      <c r="AV29874" s="195"/>
      <c r="AW29874" s="195"/>
      <c r="EZ29874" s="195"/>
      <c r="FA29874" s="195"/>
    </row>
    <row r="29875" spans="48:157">
      <c r="AV29875" s="195"/>
      <c r="AW29875" s="195"/>
      <c r="EZ29875" s="195"/>
      <c r="FA29875" s="195"/>
    </row>
    <row r="29876" spans="48:157">
      <c r="AV29876" s="195"/>
      <c r="AW29876" s="195"/>
      <c r="EZ29876" s="195"/>
      <c r="FA29876" s="195"/>
    </row>
    <row r="29877" spans="48:157">
      <c r="AV29877" s="195"/>
      <c r="AW29877" s="195"/>
      <c r="EZ29877" s="195"/>
      <c r="FA29877" s="195"/>
    </row>
    <row r="29878" spans="48:157">
      <c r="AV29878" s="195"/>
      <c r="AW29878" s="195"/>
      <c r="EZ29878" s="195"/>
      <c r="FA29878" s="195"/>
    </row>
    <row r="29879" spans="48:157">
      <c r="AV29879" s="195"/>
      <c r="AW29879" s="195"/>
      <c r="EZ29879" s="195"/>
      <c r="FA29879" s="195"/>
    </row>
    <row r="29880" spans="48:157">
      <c r="AV29880" s="195"/>
      <c r="AW29880" s="195"/>
      <c r="EZ29880" s="195"/>
      <c r="FA29880" s="195"/>
    </row>
    <row r="29881" spans="48:157">
      <c r="AV29881" s="195"/>
      <c r="AW29881" s="195"/>
      <c r="EZ29881" s="195"/>
      <c r="FA29881" s="195"/>
    </row>
    <row r="29882" spans="48:157">
      <c r="AV29882" s="195"/>
      <c r="AW29882" s="195"/>
      <c r="EZ29882" s="195"/>
      <c r="FA29882" s="195"/>
    </row>
    <row r="29883" spans="48:157">
      <c r="AV29883" s="195"/>
      <c r="AW29883" s="195"/>
      <c r="EZ29883" s="195"/>
      <c r="FA29883" s="195"/>
    </row>
    <row r="29884" spans="48:157">
      <c r="AV29884" s="195"/>
      <c r="AW29884" s="195"/>
      <c r="EZ29884" s="195"/>
      <c r="FA29884" s="195"/>
    </row>
    <row r="29885" spans="48:157">
      <c r="AV29885" s="195"/>
      <c r="AW29885" s="195"/>
      <c r="EZ29885" s="195"/>
      <c r="FA29885" s="195"/>
    </row>
    <row r="29886" spans="48:157">
      <c r="AV29886" s="195"/>
      <c r="AW29886" s="195"/>
      <c r="EZ29886" s="195"/>
      <c r="FA29886" s="195"/>
    </row>
    <row r="29887" spans="48:157">
      <c r="AV29887" s="195"/>
      <c r="AW29887" s="195"/>
      <c r="EZ29887" s="195"/>
      <c r="FA29887" s="195"/>
    </row>
    <row r="29888" spans="48:157">
      <c r="AV29888" s="195"/>
      <c r="AW29888" s="195"/>
      <c r="EZ29888" s="195"/>
      <c r="FA29888" s="195"/>
    </row>
    <row r="29889" spans="48:157">
      <c r="AV29889" s="195"/>
      <c r="AW29889" s="195"/>
      <c r="EZ29889" s="195"/>
      <c r="FA29889" s="195"/>
    </row>
    <row r="29890" spans="48:157">
      <c r="AV29890" s="195"/>
      <c r="AW29890" s="195"/>
      <c r="EZ29890" s="195"/>
      <c r="FA29890" s="195"/>
    </row>
    <row r="29891" spans="48:157">
      <c r="AV29891" s="195"/>
      <c r="AW29891" s="195"/>
      <c r="EZ29891" s="195"/>
      <c r="FA29891" s="195"/>
    </row>
    <row r="29892" spans="48:157">
      <c r="AV29892" s="195"/>
      <c r="AW29892" s="195"/>
      <c r="EZ29892" s="195"/>
      <c r="FA29892" s="195"/>
    </row>
    <row r="29893" spans="48:157">
      <c r="AV29893" s="195"/>
      <c r="AW29893" s="195"/>
      <c r="EZ29893" s="195"/>
      <c r="FA29893" s="195"/>
    </row>
    <row r="29894" spans="48:157">
      <c r="AV29894" s="195"/>
      <c r="AW29894" s="195"/>
      <c r="EZ29894" s="195"/>
      <c r="FA29894" s="195"/>
    </row>
    <row r="29895" spans="48:157">
      <c r="AV29895" s="195"/>
      <c r="AW29895" s="195"/>
      <c r="EZ29895" s="195"/>
      <c r="FA29895" s="195"/>
    </row>
    <row r="29896" spans="48:157">
      <c r="AV29896" s="195"/>
      <c r="AW29896" s="195"/>
      <c r="EZ29896" s="195"/>
      <c r="FA29896" s="195"/>
    </row>
    <row r="29897" spans="48:157">
      <c r="AV29897" s="195"/>
      <c r="AW29897" s="195"/>
      <c r="EZ29897" s="195"/>
      <c r="FA29897" s="195"/>
    </row>
    <row r="29898" spans="48:157">
      <c r="AV29898" s="195"/>
      <c r="AW29898" s="195"/>
      <c r="EZ29898" s="195"/>
      <c r="FA29898" s="195"/>
    </row>
    <row r="29899" spans="48:157">
      <c r="AV29899" s="195"/>
      <c r="AW29899" s="195"/>
      <c r="EZ29899" s="195"/>
      <c r="FA29899" s="195"/>
    </row>
    <row r="29900" spans="48:157">
      <c r="AV29900" s="195"/>
      <c r="AW29900" s="195"/>
      <c r="EZ29900" s="195"/>
      <c r="FA29900" s="195"/>
    </row>
    <row r="29901" spans="48:157">
      <c r="AV29901" s="195"/>
      <c r="AW29901" s="195"/>
      <c r="EZ29901" s="195"/>
      <c r="FA29901" s="195"/>
    </row>
    <row r="29902" spans="48:157">
      <c r="AV29902" s="195"/>
      <c r="AW29902" s="195"/>
      <c r="EZ29902" s="195"/>
      <c r="FA29902" s="195"/>
    </row>
    <row r="29903" spans="48:157">
      <c r="AV29903" s="195"/>
      <c r="AW29903" s="195"/>
      <c r="EZ29903" s="195"/>
      <c r="FA29903" s="195"/>
    </row>
    <row r="29904" spans="48:157">
      <c r="AV29904" s="195"/>
      <c r="AW29904" s="195"/>
      <c r="EZ29904" s="195"/>
      <c r="FA29904" s="195"/>
    </row>
    <row r="29905" spans="48:157">
      <c r="AV29905" s="195"/>
      <c r="AW29905" s="195"/>
      <c r="EZ29905" s="195"/>
      <c r="FA29905" s="195"/>
    </row>
    <row r="29906" spans="48:157">
      <c r="AV29906" s="195"/>
      <c r="AW29906" s="195"/>
      <c r="EZ29906" s="195"/>
      <c r="FA29906" s="195"/>
    </row>
    <row r="29907" spans="48:157">
      <c r="AV29907" s="195"/>
      <c r="AW29907" s="195"/>
      <c r="EZ29907" s="195"/>
      <c r="FA29907" s="195"/>
    </row>
    <row r="29908" spans="48:157">
      <c r="AV29908" s="195"/>
      <c r="AW29908" s="195"/>
      <c r="EZ29908" s="195"/>
      <c r="FA29908" s="195"/>
    </row>
    <row r="29909" spans="48:157">
      <c r="AV29909" s="195"/>
      <c r="AW29909" s="195"/>
      <c r="EZ29909" s="195"/>
      <c r="FA29909" s="195"/>
    </row>
    <row r="29910" spans="48:157">
      <c r="AV29910" s="195"/>
      <c r="AW29910" s="195"/>
      <c r="EZ29910" s="195"/>
      <c r="FA29910" s="195"/>
    </row>
    <row r="29911" spans="48:157">
      <c r="AV29911" s="195"/>
      <c r="AW29911" s="195"/>
      <c r="EZ29911" s="195"/>
      <c r="FA29911" s="195"/>
    </row>
    <row r="29912" spans="48:157">
      <c r="AV29912" s="195"/>
      <c r="AW29912" s="195"/>
      <c r="EZ29912" s="195"/>
      <c r="FA29912" s="195"/>
    </row>
    <row r="29913" spans="48:157">
      <c r="AV29913" s="195"/>
      <c r="AW29913" s="195"/>
      <c r="EZ29913" s="195"/>
      <c r="FA29913" s="195"/>
    </row>
    <row r="29914" spans="48:157">
      <c r="AV29914" s="195"/>
      <c r="AW29914" s="195"/>
      <c r="EZ29914" s="195"/>
      <c r="FA29914" s="195"/>
    </row>
    <row r="29915" spans="48:157">
      <c r="AV29915" s="195"/>
      <c r="AW29915" s="195"/>
      <c r="EZ29915" s="195"/>
      <c r="FA29915" s="195"/>
    </row>
    <row r="29916" spans="48:157">
      <c r="AV29916" s="195"/>
      <c r="AW29916" s="195"/>
      <c r="EZ29916" s="195"/>
      <c r="FA29916" s="195"/>
    </row>
    <row r="29917" spans="48:157">
      <c r="AV29917" s="195"/>
      <c r="AW29917" s="195"/>
      <c r="EZ29917" s="195"/>
      <c r="FA29917" s="195"/>
    </row>
    <row r="29918" spans="48:157">
      <c r="AV29918" s="195"/>
      <c r="AW29918" s="195"/>
      <c r="EZ29918" s="195"/>
      <c r="FA29918" s="195"/>
    </row>
    <row r="29919" spans="48:157">
      <c r="AV29919" s="195"/>
      <c r="AW29919" s="195"/>
      <c r="EZ29919" s="195"/>
      <c r="FA29919" s="195"/>
    </row>
    <row r="29920" spans="48:157">
      <c r="AV29920" s="195"/>
      <c r="AW29920" s="195"/>
      <c r="EZ29920" s="195"/>
      <c r="FA29920" s="195"/>
    </row>
    <row r="29921" spans="48:157">
      <c r="AV29921" s="195"/>
      <c r="AW29921" s="195"/>
      <c r="EZ29921" s="195"/>
      <c r="FA29921" s="195"/>
    </row>
    <row r="29922" spans="48:157">
      <c r="AV29922" s="195"/>
      <c r="AW29922" s="195"/>
      <c r="EZ29922" s="195"/>
      <c r="FA29922" s="195"/>
    </row>
    <row r="29923" spans="48:157">
      <c r="AV29923" s="195"/>
      <c r="AW29923" s="195"/>
      <c r="EZ29923" s="195"/>
      <c r="FA29923" s="195"/>
    </row>
    <row r="29924" spans="48:157">
      <c r="AV29924" s="195"/>
      <c r="AW29924" s="195"/>
      <c r="EZ29924" s="195"/>
      <c r="FA29924" s="195"/>
    </row>
    <row r="29925" spans="48:157">
      <c r="AV29925" s="195"/>
      <c r="AW29925" s="195"/>
      <c r="EZ29925" s="195"/>
      <c r="FA29925" s="195"/>
    </row>
    <row r="29926" spans="48:157">
      <c r="AV29926" s="195"/>
      <c r="AW29926" s="195"/>
      <c r="EZ29926" s="195"/>
      <c r="FA29926" s="195"/>
    </row>
    <row r="29927" spans="48:157">
      <c r="AV29927" s="195"/>
      <c r="AW29927" s="195"/>
      <c r="EZ29927" s="195"/>
      <c r="FA29927" s="195"/>
    </row>
    <row r="29928" spans="48:157">
      <c r="AV29928" s="195"/>
      <c r="AW29928" s="195"/>
      <c r="EZ29928" s="195"/>
      <c r="FA29928" s="195"/>
    </row>
    <row r="29929" spans="48:157">
      <c r="AV29929" s="195"/>
      <c r="AW29929" s="195"/>
      <c r="EZ29929" s="195"/>
      <c r="FA29929" s="195"/>
    </row>
    <row r="29930" spans="48:157">
      <c r="AV29930" s="195"/>
      <c r="AW29930" s="195"/>
      <c r="EZ29930" s="195"/>
      <c r="FA29930" s="195"/>
    </row>
    <row r="29931" spans="48:157">
      <c r="AV29931" s="195"/>
      <c r="AW29931" s="195"/>
      <c r="EZ29931" s="195"/>
      <c r="FA29931" s="195"/>
    </row>
    <row r="29932" spans="48:157">
      <c r="AV29932" s="195"/>
      <c r="AW29932" s="195"/>
      <c r="EZ29932" s="195"/>
      <c r="FA29932" s="195"/>
    </row>
    <row r="29933" spans="48:157">
      <c r="AV29933" s="195"/>
      <c r="AW29933" s="195"/>
      <c r="EZ29933" s="195"/>
      <c r="FA29933" s="195"/>
    </row>
    <row r="29934" spans="48:157">
      <c r="AV29934" s="195"/>
      <c r="AW29934" s="195"/>
      <c r="EZ29934" s="195"/>
      <c r="FA29934" s="195"/>
    </row>
    <row r="29935" spans="48:157">
      <c r="AV29935" s="195"/>
      <c r="AW29935" s="195"/>
      <c r="EZ29935" s="195"/>
      <c r="FA29935" s="195"/>
    </row>
    <row r="29936" spans="48:157">
      <c r="AV29936" s="195"/>
      <c r="AW29936" s="195"/>
      <c r="EZ29936" s="195"/>
      <c r="FA29936" s="195"/>
    </row>
    <row r="29937" spans="48:157">
      <c r="AV29937" s="195"/>
      <c r="AW29937" s="195"/>
      <c r="EZ29937" s="195"/>
      <c r="FA29937" s="195"/>
    </row>
    <row r="29938" spans="48:157">
      <c r="AV29938" s="195"/>
      <c r="AW29938" s="195"/>
      <c r="EZ29938" s="195"/>
      <c r="FA29938" s="195"/>
    </row>
    <row r="29939" spans="48:157">
      <c r="AV29939" s="195"/>
      <c r="AW29939" s="195"/>
      <c r="EZ29939" s="195"/>
      <c r="FA29939" s="195"/>
    </row>
    <row r="29940" spans="48:157">
      <c r="AV29940" s="195"/>
      <c r="AW29940" s="195"/>
      <c r="EZ29940" s="195"/>
      <c r="FA29940" s="195"/>
    </row>
    <row r="29941" spans="48:157">
      <c r="AV29941" s="195"/>
      <c r="AW29941" s="195"/>
      <c r="EZ29941" s="195"/>
      <c r="FA29941" s="195"/>
    </row>
    <row r="29942" spans="48:157">
      <c r="AV29942" s="195"/>
      <c r="AW29942" s="195"/>
      <c r="EZ29942" s="195"/>
      <c r="FA29942" s="195"/>
    </row>
    <row r="29943" spans="48:157">
      <c r="AV29943" s="195"/>
      <c r="AW29943" s="195"/>
      <c r="EZ29943" s="195"/>
      <c r="FA29943" s="195"/>
    </row>
    <row r="29944" spans="48:157">
      <c r="AV29944" s="195"/>
      <c r="AW29944" s="195"/>
      <c r="EZ29944" s="195"/>
      <c r="FA29944" s="195"/>
    </row>
    <row r="29945" spans="48:157">
      <c r="AV29945" s="195"/>
      <c r="AW29945" s="195"/>
      <c r="EZ29945" s="195"/>
      <c r="FA29945" s="195"/>
    </row>
    <row r="29946" spans="48:157">
      <c r="AV29946" s="195"/>
      <c r="AW29946" s="195"/>
      <c r="EZ29946" s="195"/>
      <c r="FA29946" s="195"/>
    </row>
    <row r="29947" spans="48:157">
      <c r="AV29947" s="195"/>
      <c r="AW29947" s="195"/>
      <c r="EZ29947" s="195"/>
      <c r="FA29947" s="195"/>
    </row>
    <row r="29948" spans="48:157">
      <c r="AV29948" s="195"/>
      <c r="AW29948" s="195"/>
      <c r="EZ29948" s="195"/>
      <c r="FA29948" s="195"/>
    </row>
    <row r="29949" spans="48:157">
      <c r="AV29949" s="195"/>
      <c r="AW29949" s="195"/>
      <c r="EZ29949" s="195"/>
      <c r="FA29949" s="195"/>
    </row>
    <row r="29950" spans="48:157">
      <c r="AV29950" s="195"/>
      <c r="AW29950" s="195"/>
      <c r="EZ29950" s="195"/>
      <c r="FA29950" s="195"/>
    </row>
    <row r="29951" spans="48:157">
      <c r="AV29951" s="195"/>
      <c r="AW29951" s="195"/>
      <c r="EZ29951" s="195"/>
      <c r="FA29951" s="195"/>
    </row>
    <row r="29952" spans="48:157">
      <c r="AV29952" s="195"/>
      <c r="AW29952" s="195"/>
      <c r="EZ29952" s="195"/>
      <c r="FA29952" s="195"/>
    </row>
    <row r="29953" spans="48:157">
      <c r="AV29953" s="195"/>
      <c r="AW29953" s="195"/>
      <c r="EZ29953" s="195"/>
      <c r="FA29953" s="195"/>
    </row>
    <row r="29954" spans="48:157">
      <c r="AV29954" s="195"/>
      <c r="AW29954" s="195"/>
      <c r="EZ29954" s="195"/>
      <c r="FA29954" s="195"/>
    </row>
    <row r="29955" spans="48:157">
      <c r="AV29955" s="195"/>
      <c r="AW29955" s="195"/>
      <c r="EZ29955" s="195"/>
      <c r="FA29955" s="195"/>
    </row>
    <row r="29956" spans="48:157">
      <c r="AV29956" s="195"/>
      <c r="AW29956" s="195"/>
      <c r="EZ29956" s="195"/>
      <c r="FA29956" s="195"/>
    </row>
    <row r="29957" spans="48:157">
      <c r="AV29957" s="195"/>
      <c r="AW29957" s="195"/>
      <c r="EZ29957" s="195"/>
      <c r="FA29957" s="195"/>
    </row>
    <row r="29958" spans="48:157">
      <c r="AV29958" s="195"/>
      <c r="AW29958" s="195"/>
      <c r="EZ29958" s="195"/>
      <c r="FA29958" s="195"/>
    </row>
    <row r="29959" spans="48:157">
      <c r="AV29959" s="195"/>
      <c r="AW29959" s="195"/>
      <c r="EZ29959" s="195"/>
      <c r="FA29959" s="195"/>
    </row>
    <row r="29960" spans="48:157">
      <c r="AV29960" s="195"/>
      <c r="AW29960" s="195"/>
      <c r="EZ29960" s="195"/>
      <c r="FA29960" s="195"/>
    </row>
    <row r="29961" spans="48:157">
      <c r="AV29961" s="195"/>
      <c r="AW29961" s="195"/>
      <c r="EZ29961" s="195"/>
      <c r="FA29961" s="195"/>
    </row>
    <row r="29962" spans="48:157">
      <c r="AV29962" s="195"/>
      <c r="AW29962" s="195"/>
      <c r="EZ29962" s="195"/>
      <c r="FA29962" s="195"/>
    </row>
    <row r="29963" spans="48:157">
      <c r="AV29963" s="195"/>
      <c r="AW29963" s="195"/>
      <c r="EZ29963" s="195"/>
      <c r="FA29963" s="195"/>
    </row>
    <row r="29964" spans="48:157">
      <c r="AV29964" s="195"/>
      <c r="AW29964" s="195"/>
      <c r="EZ29964" s="195"/>
      <c r="FA29964" s="195"/>
    </row>
    <row r="29965" spans="48:157">
      <c r="AV29965" s="195"/>
      <c r="AW29965" s="195"/>
      <c r="EZ29965" s="195"/>
      <c r="FA29965" s="195"/>
    </row>
    <row r="29966" spans="48:157">
      <c r="AV29966" s="195"/>
      <c r="AW29966" s="195"/>
      <c r="EZ29966" s="195"/>
      <c r="FA29966" s="195"/>
    </row>
    <row r="29967" spans="48:157">
      <c r="AV29967" s="195"/>
      <c r="AW29967" s="195"/>
      <c r="EZ29967" s="195"/>
      <c r="FA29967" s="195"/>
    </row>
    <row r="29968" spans="48:157">
      <c r="AV29968" s="195"/>
      <c r="AW29968" s="195"/>
      <c r="EZ29968" s="195"/>
      <c r="FA29968" s="195"/>
    </row>
    <row r="29969" spans="48:157">
      <c r="AV29969" s="195"/>
      <c r="AW29969" s="195"/>
      <c r="EZ29969" s="195"/>
      <c r="FA29969" s="195"/>
    </row>
    <row r="29970" spans="48:157">
      <c r="AV29970" s="195"/>
      <c r="AW29970" s="195"/>
      <c r="EZ29970" s="195"/>
      <c r="FA29970" s="195"/>
    </row>
    <row r="29971" spans="48:157">
      <c r="AV29971" s="195"/>
      <c r="AW29971" s="195"/>
      <c r="EZ29971" s="195"/>
      <c r="FA29971" s="195"/>
    </row>
    <row r="29972" spans="48:157">
      <c r="AV29972" s="195"/>
      <c r="AW29972" s="195"/>
      <c r="EZ29972" s="195"/>
      <c r="FA29972" s="195"/>
    </row>
    <row r="29973" spans="48:157">
      <c r="AV29973" s="195"/>
      <c r="AW29973" s="195"/>
      <c r="EZ29973" s="195"/>
      <c r="FA29973" s="195"/>
    </row>
    <row r="29974" spans="48:157">
      <c r="AV29974" s="195"/>
      <c r="AW29974" s="195"/>
      <c r="EZ29974" s="195"/>
      <c r="FA29974" s="195"/>
    </row>
    <row r="29975" spans="48:157">
      <c r="AV29975" s="195"/>
      <c r="AW29975" s="195"/>
      <c r="EZ29975" s="195"/>
      <c r="FA29975" s="195"/>
    </row>
    <row r="29976" spans="48:157">
      <c r="AV29976" s="195"/>
      <c r="AW29976" s="195"/>
      <c r="EZ29976" s="195"/>
      <c r="FA29976" s="195"/>
    </row>
    <row r="29977" spans="48:157">
      <c r="AV29977" s="195"/>
      <c r="AW29977" s="195"/>
      <c r="EZ29977" s="195"/>
      <c r="FA29977" s="195"/>
    </row>
    <row r="29978" spans="48:157">
      <c r="AV29978" s="195"/>
      <c r="AW29978" s="195"/>
      <c r="EZ29978" s="195"/>
      <c r="FA29978" s="195"/>
    </row>
    <row r="29979" spans="48:157">
      <c r="AV29979" s="195"/>
      <c r="AW29979" s="195"/>
      <c r="EZ29979" s="195"/>
      <c r="FA29979" s="195"/>
    </row>
    <row r="29980" spans="48:157">
      <c r="AV29980" s="195"/>
      <c r="AW29980" s="195"/>
      <c r="EZ29980" s="195"/>
      <c r="FA29980" s="195"/>
    </row>
    <row r="29981" spans="48:157">
      <c r="AV29981" s="195"/>
      <c r="AW29981" s="195"/>
      <c r="EZ29981" s="195"/>
      <c r="FA29981" s="195"/>
    </row>
    <row r="29982" spans="48:157">
      <c r="AV29982" s="195"/>
      <c r="AW29982" s="195"/>
      <c r="EZ29982" s="195"/>
      <c r="FA29982" s="195"/>
    </row>
    <row r="29983" spans="48:157">
      <c r="AV29983" s="195"/>
      <c r="AW29983" s="195"/>
      <c r="EZ29983" s="195"/>
      <c r="FA29983" s="195"/>
    </row>
    <row r="29984" spans="48:157">
      <c r="AV29984" s="195"/>
      <c r="AW29984" s="195"/>
      <c r="EZ29984" s="195"/>
      <c r="FA29984" s="195"/>
    </row>
    <row r="29985" spans="48:157">
      <c r="AV29985" s="195"/>
      <c r="AW29985" s="195"/>
      <c r="EZ29985" s="195"/>
      <c r="FA29985" s="195"/>
    </row>
    <row r="29986" spans="48:157">
      <c r="AV29986" s="195"/>
      <c r="AW29986" s="195"/>
      <c r="EZ29986" s="195"/>
      <c r="FA29986" s="195"/>
    </row>
    <row r="29987" spans="48:157">
      <c r="AV29987" s="195"/>
      <c r="AW29987" s="195"/>
      <c r="EZ29987" s="195"/>
      <c r="FA29987" s="195"/>
    </row>
    <row r="29988" spans="48:157">
      <c r="AV29988" s="195"/>
      <c r="AW29988" s="195"/>
      <c r="EZ29988" s="195"/>
      <c r="FA29988" s="195"/>
    </row>
    <row r="29989" spans="48:157">
      <c r="AV29989" s="195"/>
      <c r="AW29989" s="195"/>
      <c r="EZ29989" s="195"/>
      <c r="FA29989" s="195"/>
    </row>
    <row r="29990" spans="48:157">
      <c r="AV29990" s="195"/>
      <c r="AW29990" s="195"/>
      <c r="EZ29990" s="195"/>
      <c r="FA29990" s="195"/>
    </row>
    <row r="29991" spans="48:157">
      <c r="AV29991" s="195"/>
      <c r="AW29991" s="195"/>
      <c r="EZ29991" s="195"/>
      <c r="FA29991" s="195"/>
    </row>
    <row r="29992" spans="48:157">
      <c r="AV29992" s="195"/>
      <c r="AW29992" s="195"/>
      <c r="EZ29992" s="195"/>
      <c r="FA29992" s="195"/>
    </row>
    <row r="29993" spans="48:157">
      <c r="AV29993" s="195"/>
      <c r="AW29993" s="195"/>
      <c r="EZ29993" s="195"/>
      <c r="FA29993" s="195"/>
    </row>
    <row r="29994" spans="48:157">
      <c r="AV29994" s="195"/>
      <c r="AW29994" s="195"/>
      <c r="EZ29994" s="195"/>
      <c r="FA29994" s="195"/>
    </row>
    <row r="29995" spans="48:157">
      <c r="AV29995" s="195"/>
      <c r="AW29995" s="195"/>
      <c r="EZ29995" s="195"/>
      <c r="FA29995" s="195"/>
    </row>
    <row r="29996" spans="48:157">
      <c r="AV29996" s="195"/>
      <c r="AW29996" s="195"/>
      <c r="EZ29996" s="195"/>
      <c r="FA29996" s="195"/>
    </row>
    <row r="29997" spans="48:157">
      <c r="AV29997" s="195"/>
      <c r="AW29997" s="195"/>
      <c r="EZ29997" s="195"/>
      <c r="FA29997" s="195"/>
    </row>
    <row r="29998" spans="48:157">
      <c r="AV29998" s="195"/>
      <c r="AW29998" s="195"/>
      <c r="EZ29998" s="195"/>
      <c r="FA29998" s="195"/>
    </row>
    <row r="29999" spans="48:157">
      <c r="AV29999" s="195"/>
      <c r="AW29999" s="195"/>
      <c r="EZ29999" s="195"/>
      <c r="FA29999" s="195"/>
    </row>
    <row r="30000" spans="48:157">
      <c r="AV30000" s="195"/>
      <c r="AW30000" s="195"/>
      <c r="EZ30000" s="195"/>
      <c r="FA30000" s="195"/>
    </row>
    <row r="30001" spans="48:157">
      <c r="AV30001" s="195"/>
      <c r="AW30001" s="195"/>
      <c r="EZ30001" s="195"/>
      <c r="FA30001" s="195"/>
    </row>
    <row r="30002" spans="48:157">
      <c r="AV30002" s="195"/>
      <c r="AW30002" s="195"/>
      <c r="EZ30002" s="195"/>
      <c r="FA30002" s="195"/>
    </row>
    <row r="30003" spans="48:157">
      <c r="AV30003" s="195"/>
      <c r="AW30003" s="195"/>
      <c r="EZ30003" s="195"/>
      <c r="FA30003" s="195"/>
    </row>
    <row r="30004" spans="48:157">
      <c r="AV30004" s="195"/>
      <c r="AW30004" s="195"/>
      <c r="EZ30004" s="195"/>
      <c r="FA30004" s="195"/>
    </row>
    <row r="30005" spans="48:157">
      <c r="AV30005" s="195"/>
      <c r="AW30005" s="195"/>
      <c r="EZ30005" s="195"/>
      <c r="FA30005" s="195"/>
    </row>
    <row r="30006" spans="48:157">
      <c r="AV30006" s="195"/>
      <c r="AW30006" s="195"/>
      <c r="EZ30006" s="195"/>
      <c r="FA30006" s="195"/>
    </row>
    <row r="30007" spans="48:157">
      <c r="AV30007" s="195"/>
      <c r="AW30007" s="195"/>
      <c r="EZ30007" s="195"/>
      <c r="FA30007" s="195"/>
    </row>
    <row r="30008" spans="48:157">
      <c r="AV30008" s="195"/>
      <c r="AW30008" s="195"/>
      <c r="EZ30008" s="195"/>
      <c r="FA30008" s="195"/>
    </row>
    <row r="30009" spans="48:157">
      <c r="AV30009" s="195"/>
      <c r="AW30009" s="195"/>
      <c r="EZ30009" s="195"/>
      <c r="FA30009" s="195"/>
    </row>
    <row r="30010" spans="48:157">
      <c r="AV30010" s="195"/>
      <c r="AW30010" s="195"/>
      <c r="EZ30010" s="195"/>
      <c r="FA30010" s="195"/>
    </row>
    <row r="30011" spans="48:157">
      <c r="AV30011" s="195"/>
      <c r="AW30011" s="195"/>
      <c r="EZ30011" s="195"/>
      <c r="FA30011" s="195"/>
    </row>
    <row r="30012" spans="48:157">
      <c r="AV30012" s="195"/>
      <c r="AW30012" s="195"/>
      <c r="EZ30012" s="195"/>
      <c r="FA30012" s="195"/>
    </row>
    <row r="30013" spans="48:157">
      <c r="AV30013" s="195"/>
      <c r="AW30013" s="195"/>
      <c r="EZ30013" s="195"/>
      <c r="FA30013" s="195"/>
    </row>
    <row r="30014" spans="48:157">
      <c r="AV30014" s="195"/>
      <c r="AW30014" s="195"/>
      <c r="EZ30014" s="195"/>
      <c r="FA30014" s="195"/>
    </row>
    <row r="30015" spans="48:157">
      <c r="AV30015" s="195"/>
      <c r="AW30015" s="195"/>
      <c r="EZ30015" s="195"/>
      <c r="FA30015" s="195"/>
    </row>
    <row r="30016" spans="48:157">
      <c r="AV30016" s="195"/>
      <c r="AW30016" s="195"/>
      <c r="EZ30016" s="195"/>
      <c r="FA30016" s="195"/>
    </row>
    <row r="30017" spans="48:157">
      <c r="AV30017" s="195"/>
      <c r="AW30017" s="195"/>
      <c r="EZ30017" s="195"/>
      <c r="FA30017" s="195"/>
    </row>
    <row r="30018" spans="48:157">
      <c r="AV30018" s="195"/>
      <c r="AW30018" s="195"/>
      <c r="EZ30018" s="195"/>
      <c r="FA30018" s="195"/>
    </row>
    <row r="30019" spans="48:157">
      <c r="AV30019" s="195"/>
      <c r="AW30019" s="195"/>
      <c r="EZ30019" s="195"/>
      <c r="FA30019" s="195"/>
    </row>
    <row r="30020" spans="48:157">
      <c r="AV30020" s="195"/>
      <c r="AW30020" s="195"/>
      <c r="EZ30020" s="195"/>
      <c r="FA30020" s="195"/>
    </row>
    <row r="30021" spans="48:157">
      <c r="AV30021" s="195"/>
      <c r="AW30021" s="195"/>
      <c r="EZ30021" s="195"/>
      <c r="FA30021" s="195"/>
    </row>
    <row r="30022" spans="48:157">
      <c r="AV30022" s="195"/>
      <c r="AW30022" s="195"/>
      <c r="EZ30022" s="195"/>
      <c r="FA30022" s="195"/>
    </row>
    <row r="30023" spans="48:157">
      <c r="AV30023" s="195"/>
      <c r="AW30023" s="195"/>
      <c r="EZ30023" s="195"/>
      <c r="FA30023" s="195"/>
    </row>
    <row r="30024" spans="48:157">
      <c r="AV30024" s="195"/>
      <c r="AW30024" s="195"/>
      <c r="EZ30024" s="195"/>
      <c r="FA30024" s="195"/>
    </row>
    <row r="30025" spans="48:157">
      <c r="AV30025" s="195"/>
      <c r="AW30025" s="195"/>
      <c r="EZ30025" s="195"/>
      <c r="FA30025" s="195"/>
    </row>
    <row r="30026" spans="48:157">
      <c r="AV30026" s="195"/>
      <c r="AW30026" s="195"/>
      <c r="EZ30026" s="195"/>
      <c r="FA30026" s="195"/>
    </row>
    <row r="30027" spans="48:157">
      <c r="AV30027" s="195"/>
      <c r="AW30027" s="195"/>
      <c r="EZ30027" s="195"/>
      <c r="FA30027" s="195"/>
    </row>
    <row r="30028" spans="48:157">
      <c r="AV30028" s="195"/>
      <c r="AW30028" s="195"/>
      <c r="EZ30028" s="195"/>
      <c r="FA30028" s="195"/>
    </row>
    <row r="30029" spans="48:157">
      <c r="AV30029" s="195"/>
      <c r="AW30029" s="195"/>
      <c r="EZ30029" s="195"/>
      <c r="FA30029" s="195"/>
    </row>
    <row r="30030" spans="48:157">
      <c r="AV30030" s="195"/>
      <c r="AW30030" s="195"/>
      <c r="EZ30030" s="195"/>
      <c r="FA30030" s="195"/>
    </row>
    <row r="30031" spans="48:157">
      <c r="AV30031" s="195"/>
      <c r="AW30031" s="195"/>
      <c r="EZ30031" s="195"/>
      <c r="FA30031" s="195"/>
    </row>
    <row r="30032" spans="48:157">
      <c r="AV30032" s="195"/>
      <c r="AW30032" s="195"/>
      <c r="EZ30032" s="195"/>
      <c r="FA30032" s="195"/>
    </row>
    <row r="30033" spans="48:157">
      <c r="AV30033" s="195"/>
      <c r="AW30033" s="195"/>
      <c r="EZ30033" s="195"/>
      <c r="FA30033" s="195"/>
    </row>
    <row r="30034" spans="48:157">
      <c r="AV30034" s="195"/>
      <c r="AW30034" s="195"/>
      <c r="EZ30034" s="195"/>
      <c r="FA30034" s="195"/>
    </row>
    <row r="30035" spans="48:157">
      <c r="AV30035" s="195"/>
      <c r="AW30035" s="195"/>
      <c r="EZ30035" s="195"/>
      <c r="FA30035" s="195"/>
    </row>
    <row r="30036" spans="48:157">
      <c r="AV30036" s="195"/>
      <c r="AW30036" s="195"/>
      <c r="EZ30036" s="195"/>
      <c r="FA30036" s="195"/>
    </row>
    <row r="30037" spans="48:157">
      <c r="AV30037" s="195"/>
      <c r="AW30037" s="195"/>
      <c r="EZ30037" s="195"/>
      <c r="FA30037" s="195"/>
    </row>
    <row r="30038" spans="48:157">
      <c r="AV30038" s="195"/>
      <c r="AW30038" s="195"/>
      <c r="EZ30038" s="195"/>
      <c r="FA30038" s="195"/>
    </row>
    <row r="30039" spans="48:157">
      <c r="AV30039" s="195"/>
      <c r="AW30039" s="195"/>
      <c r="EZ30039" s="195"/>
      <c r="FA30039" s="195"/>
    </row>
    <row r="30040" spans="48:157">
      <c r="AV30040" s="195"/>
      <c r="AW30040" s="195"/>
      <c r="EZ30040" s="195"/>
      <c r="FA30040" s="195"/>
    </row>
    <row r="30041" spans="48:157">
      <c r="AV30041" s="195"/>
      <c r="AW30041" s="195"/>
      <c r="EZ30041" s="195"/>
      <c r="FA30041" s="195"/>
    </row>
    <row r="30042" spans="48:157">
      <c r="AV30042" s="195"/>
      <c r="AW30042" s="195"/>
      <c r="EZ30042" s="195"/>
      <c r="FA30042" s="195"/>
    </row>
    <row r="30043" spans="48:157">
      <c r="AV30043" s="195"/>
      <c r="AW30043" s="195"/>
      <c r="EZ30043" s="195"/>
      <c r="FA30043" s="195"/>
    </row>
    <row r="30044" spans="48:157">
      <c r="AV30044" s="195"/>
      <c r="AW30044" s="195"/>
      <c r="EZ30044" s="195"/>
      <c r="FA30044" s="195"/>
    </row>
    <row r="30045" spans="48:157">
      <c r="AV30045" s="195"/>
      <c r="AW30045" s="195"/>
      <c r="EZ30045" s="195"/>
      <c r="FA30045" s="195"/>
    </row>
    <row r="30046" spans="48:157">
      <c r="AV30046" s="195"/>
      <c r="AW30046" s="195"/>
      <c r="EZ30046" s="195"/>
      <c r="FA30046" s="195"/>
    </row>
    <row r="30047" spans="48:157">
      <c r="AV30047" s="195"/>
      <c r="AW30047" s="195"/>
      <c r="EZ30047" s="195"/>
      <c r="FA30047" s="195"/>
    </row>
    <row r="30048" spans="48:157">
      <c r="AV30048" s="195"/>
      <c r="AW30048" s="195"/>
      <c r="EZ30048" s="195"/>
      <c r="FA30048" s="195"/>
    </row>
    <row r="30049" spans="48:157">
      <c r="AV30049" s="195"/>
      <c r="AW30049" s="195"/>
      <c r="EZ30049" s="195"/>
      <c r="FA30049" s="195"/>
    </row>
    <row r="30050" spans="48:157">
      <c r="AV30050" s="195"/>
      <c r="AW30050" s="195"/>
      <c r="EZ30050" s="195"/>
      <c r="FA30050" s="195"/>
    </row>
    <row r="30051" spans="48:157">
      <c r="AV30051" s="195"/>
      <c r="AW30051" s="195"/>
      <c r="EZ30051" s="195"/>
      <c r="FA30051" s="195"/>
    </row>
    <row r="30052" spans="48:157">
      <c r="AV30052" s="195"/>
      <c r="AW30052" s="195"/>
      <c r="EZ30052" s="195"/>
      <c r="FA30052" s="195"/>
    </row>
    <row r="30053" spans="48:157">
      <c r="AV30053" s="195"/>
      <c r="AW30053" s="195"/>
      <c r="EZ30053" s="195"/>
      <c r="FA30053" s="195"/>
    </row>
    <row r="30054" spans="48:157">
      <c r="AV30054" s="195"/>
      <c r="AW30054" s="195"/>
      <c r="EZ30054" s="195"/>
      <c r="FA30054" s="195"/>
    </row>
    <row r="30055" spans="48:157">
      <c r="AV30055" s="195"/>
      <c r="AW30055" s="195"/>
      <c r="EZ30055" s="195"/>
      <c r="FA30055" s="195"/>
    </row>
    <row r="30056" spans="48:157">
      <c r="AV30056" s="195"/>
      <c r="AW30056" s="195"/>
      <c r="EZ30056" s="195"/>
      <c r="FA30056" s="195"/>
    </row>
    <row r="30057" spans="48:157">
      <c r="AV30057" s="195"/>
      <c r="AW30057" s="195"/>
      <c r="EZ30057" s="195"/>
      <c r="FA30057" s="195"/>
    </row>
    <row r="30058" spans="48:157">
      <c r="AV30058" s="195"/>
      <c r="AW30058" s="195"/>
      <c r="EZ30058" s="195"/>
      <c r="FA30058" s="195"/>
    </row>
    <row r="30059" spans="48:157">
      <c r="AV30059" s="195"/>
      <c r="AW30059" s="195"/>
      <c r="EZ30059" s="195"/>
      <c r="FA30059" s="195"/>
    </row>
    <row r="30060" spans="48:157">
      <c r="AV30060" s="195"/>
      <c r="AW30060" s="195"/>
      <c r="EZ30060" s="195"/>
      <c r="FA30060" s="195"/>
    </row>
    <row r="30061" spans="48:157">
      <c r="AV30061" s="195"/>
      <c r="AW30061" s="195"/>
      <c r="EZ30061" s="195"/>
      <c r="FA30061" s="195"/>
    </row>
    <row r="30062" spans="48:157">
      <c r="AV30062" s="195"/>
      <c r="AW30062" s="195"/>
      <c r="EZ30062" s="195"/>
      <c r="FA30062" s="195"/>
    </row>
    <row r="30063" spans="48:157">
      <c r="AV30063" s="195"/>
      <c r="AW30063" s="195"/>
      <c r="EZ30063" s="195"/>
      <c r="FA30063" s="195"/>
    </row>
    <row r="30064" spans="48:157">
      <c r="AV30064" s="195"/>
      <c r="AW30064" s="195"/>
      <c r="EZ30064" s="195"/>
      <c r="FA30064" s="195"/>
    </row>
    <row r="30065" spans="48:157">
      <c r="AV30065" s="195"/>
      <c r="AW30065" s="195"/>
      <c r="EZ30065" s="195"/>
      <c r="FA30065" s="195"/>
    </row>
    <row r="30066" spans="48:157">
      <c r="AV30066" s="195"/>
      <c r="AW30066" s="195"/>
      <c r="EZ30066" s="195"/>
      <c r="FA30066" s="195"/>
    </row>
    <row r="30067" spans="48:157">
      <c r="AV30067" s="195"/>
      <c r="AW30067" s="195"/>
      <c r="EZ30067" s="195"/>
      <c r="FA30067" s="195"/>
    </row>
    <row r="30068" spans="48:157">
      <c r="AV30068" s="195"/>
      <c r="AW30068" s="195"/>
      <c r="EZ30068" s="195"/>
      <c r="FA30068" s="195"/>
    </row>
    <row r="30069" spans="48:157">
      <c r="AV30069" s="195"/>
      <c r="AW30069" s="195"/>
      <c r="EZ30069" s="195"/>
      <c r="FA30069" s="195"/>
    </row>
    <row r="30070" spans="48:157">
      <c r="AV30070" s="195"/>
      <c r="AW30070" s="195"/>
      <c r="EZ30070" s="195"/>
      <c r="FA30070" s="195"/>
    </row>
    <row r="30071" spans="48:157">
      <c r="AV30071" s="195"/>
      <c r="AW30071" s="195"/>
      <c r="EZ30071" s="195"/>
      <c r="FA30071" s="195"/>
    </row>
    <row r="30072" spans="48:157">
      <c r="AV30072" s="195"/>
      <c r="AW30072" s="195"/>
      <c r="EZ30072" s="195"/>
      <c r="FA30072" s="195"/>
    </row>
    <row r="30073" spans="48:157">
      <c r="AV30073" s="195"/>
      <c r="AW30073" s="195"/>
      <c r="EZ30073" s="195"/>
      <c r="FA30073" s="195"/>
    </row>
    <row r="30074" spans="48:157">
      <c r="AV30074" s="195"/>
      <c r="AW30074" s="195"/>
      <c r="EZ30074" s="195"/>
      <c r="FA30074" s="195"/>
    </row>
    <row r="30075" spans="48:157">
      <c r="AV30075" s="195"/>
      <c r="AW30075" s="195"/>
      <c r="EZ30075" s="195"/>
      <c r="FA30075" s="195"/>
    </row>
    <row r="30076" spans="48:157">
      <c r="AV30076" s="195"/>
      <c r="AW30076" s="195"/>
      <c r="EZ30076" s="195"/>
      <c r="FA30076" s="195"/>
    </row>
    <row r="30077" spans="48:157">
      <c r="AV30077" s="195"/>
      <c r="AW30077" s="195"/>
      <c r="EZ30077" s="195"/>
      <c r="FA30077" s="195"/>
    </row>
    <row r="30078" spans="48:157">
      <c r="AV30078" s="195"/>
      <c r="AW30078" s="195"/>
      <c r="EZ30078" s="195"/>
      <c r="FA30078" s="195"/>
    </row>
    <row r="30079" spans="48:157">
      <c r="AV30079" s="195"/>
      <c r="AW30079" s="195"/>
      <c r="EZ30079" s="195"/>
      <c r="FA30079" s="195"/>
    </row>
    <row r="30080" spans="48:157">
      <c r="AV30080" s="195"/>
      <c r="AW30080" s="195"/>
      <c r="EZ30080" s="195"/>
      <c r="FA30080" s="195"/>
    </row>
    <row r="30081" spans="48:157">
      <c r="AV30081" s="195"/>
      <c r="AW30081" s="195"/>
      <c r="EZ30081" s="195"/>
      <c r="FA30081" s="195"/>
    </row>
    <row r="30082" spans="48:157">
      <c r="AV30082" s="195"/>
      <c r="AW30082" s="195"/>
      <c r="EZ30082" s="195"/>
      <c r="FA30082" s="195"/>
    </row>
    <row r="30083" spans="48:157">
      <c r="AV30083" s="195"/>
      <c r="AW30083" s="195"/>
      <c r="EZ30083" s="195"/>
      <c r="FA30083" s="195"/>
    </row>
    <row r="30084" spans="48:157">
      <c r="AV30084" s="195"/>
      <c r="AW30084" s="195"/>
      <c r="EZ30084" s="195"/>
      <c r="FA30084" s="195"/>
    </row>
    <row r="30085" spans="48:157">
      <c r="AV30085" s="195"/>
      <c r="AW30085" s="195"/>
      <c r="EZ30085" s="195"/>
      <c r="FA30085" s="195"/>
    </row>
    <row r="30086" spans="48:157">
      <c r="AV30086" s="195"/>
      <c r="AW30086" s="195"/>
      <c r="EZ30086" s="195"/>
      <c r="FA30086" s="195"/>
    </row>
    <row r="30087" spans="48:157">
      <c r="AV30087" s="195"/>
      <c r="AW30087" s="195"/>
      <c r="EZ30087" s="195"/>
      <c r="FA30087" s="195"/>
    </row>
    <row r="30088" spans="48:157">
      <c r="AV30088" s="195"/>
      <c r="AW30088" s="195"/>
      <c r="EZ30088" s="195"/>
      <c r="FA30088" s="195"/>
    </row>
    <row r="30089" spans="48:157">
      <c r="AV30089" s="195"/>
      <c r="AW30089" s="195"/>
      <c r="EZ30089" s="195"/>
      <c r="FA30089" s="195"/>
    </row>
    <row r="30090" spans="48:157">
      <c r="AV30090" s="195"/>
      <c r="AW30090" s="195"/>
      <c r="EZ30090" s="195"/>
      <c r="FA30090" s="195"/>
    </row>
    <row r="30091" spans="48:157">
      <c r="AV30091" s="195"/>
      <c r="AW30091" s="195"/>
      <c r="EZ30091" s="195"/>
      <c r="FA30091" s="195"/>
    </row>
    <row r="30092" spans="48:157">
      <c r="AV30092" s="195"/>
      <c r="AW30092" s="195"/>
      <c r="EZ30092" s="195"/>
      <c r="FA30092" s="195"/>
    </row>
    <row r="30093" spans="48:157">
      <c r="AV30093" s="195"/>
      <c r="AW30093" s="195"/>
      <c r="EZ30093" s="195"/>
      <c r="FA30093" s="195"/>
    </row>
    <row r="30094" spans="48:157">
      <c r="AV30094" s="195"/>
      <c r="AW30094" s="195"/>
      <c r="EZ30094" s="195"/>
      <c r="FA30094" s="195"/>
    </row>
    <row r="30095" spans="48:157">
      <c r="AV30095" s="195"/>
      <c r="AW30095" s="195"/>
      <c r="EZ30095" s="195"/>
      <c r="FA30095" s="195"/>
    </row>
    <row r="30096" spans="48:157">
      <c r="AV30096" s="195"/>
      <c r="AW30096" s="195"/>
      <c r="EZ30096" s="195"/>
      <c r="FA30096" s="195"/>
    </row>
    <row r="30097" spans="48:157">
      <c r="AV30097" s="195"/>
      <c r="AW30097" s="195"/>
      <c r="EZ30097" s="195"/>
      <c r="FA30097" s="195"/>
    </row>
    <row r="30098" spans="48:157">
      <c r="AV30098" s="195"/>
      <c r="AW30098" s="195"/>
      <c r="EZ30098" s="195"/>
      <c r="FA30098" s="195"/>
    </row>
    <row r="30099" spans="48:157">
      <c r="AV30099" s="195"/>
      <c r="AW30099" s="195"/>
      <c r="EZ30099" s="195"/>
      <c r="FA30099" s="195"/>
    </row>
    <row r="30100" spans="48:157">
      <c r="AV30100" s="195"/>
      <c r="AW30100" s="195"/>
      <c r="EZ30100" s="195"/>
      <c r="FA30100" s="195"/>
    </row>
    <row r="30101" spans="48:157">
      <c r="AV30101" s="195"/>
      <c r="AW30101" s="195"/>
      <c r="EZ30101" s="195"/>
      <c r="FA30101" s="195"/>
    </row>
    <row r="30102" spans="48:157">
      <c r="AV30102" s="195"/>
      <c r="AW30102" s="195"/>
      <c r="EZ30102" s="195"/>
      <c r="FA30102" s="195"/>
    </row>
    <row r="30103" spans="48:157">
      <c r="AV30103" s="195"/>
      <c r="AW30103" s="195"/>
      <c r="EZ30103" s="195"/>
      <c r="FA30103" s="195"/>
    </row>
    <row r="30104" spans="48:157">
      <c r="AV30104" s="195"/>
      <c r="AW30104" s="195"/>
      <c r="EZ30104" s="195"/>
      <c r="FA30104" s="195"/>
    </row>
    <row r="30105" spans="48:157">
      <c r="AV30105" s="195"/>
      <c r="AW30105" s="195"/>
      <c r="EZ30105" s="195"/>
      <c r="FA30105" s="195"/>
    </row>
    <row r="30106" spans="48:157">
      <c r="AV30106" s="195"/>
      <c r="AW30106" s="195"/>
      <c r="EZ30106" s="195"/>
      <c r="FA30106" s="195"/>
    </row>
    <row r="30107" spans="48:157">
      <c r="AV30107" s="195"/>
      <c r="AW30107" s="195"/>
      <c r="EZ30107" s="195"/>
      <c r="FA30107" s="195"/>
    </row>
    <row r="30108" spans="48:157">
      <c r="AV30108" s="195"/>
      <c r="AW30108" s="195"/>
      <c r="EZ30108" s="195"/>
      <c r="FA30108" s="195"/>
    </row>
    <row r="30109" spans="48:157">
      <c r="AV30109" s="195"/>
      <c r="AW30109" s="195"/>
      <c r="EZ30109" s="195"/>
      <c r="FA30109" s="195"/>
    </row>
    <row r="30110" spans="48:157">
      <c r="AV30110" s="195"/>
      <c r="AW30110" s="195"/>
      <c r="EZ30110" s="195"/>
      <c r="FA30110" s="195"/>
    </row>
    <row r="30111" spans="48:157">
      <c r="AV30111" s="195"/>
      <c r="AW30111" s="195"/>
      <c r="EZ30111" s="195"/>
      <c r="FA30111" s="195"/>
    </row>
    <row r="30112" spans="48:157">
      <c r="AV30112" s="195"/>
      <c r="AW30112" s="195"/>
      <c r="EZ30112" s="195"/>
      <c r="FA30112" s="195"/>
    </row>
    <row r="30113" spans="48:157">
      <c r="AV30113" s="195"/>
      <c r="AW30113" s="195"/>
      <c r="EZ30113" s="195"/>
      <c r="FA30113" s="195"/>
    </row>
    <row r="30114" spans="48:157">
      <c r="AV30114" s="195"/>
      <c r="AW30114" s="195"/>
      <c r="EZ30114" s="195"/>
      <c r="FA30114" s="195"/>
    </row>
    <row r="30115" spans="48:157">
      <c r="AV30115" s="195"/>
      <c r="AW30115" s="195"/>
      <c r="EZ30115" s="195"/>
      <c r="FA30115" s="195"/>
    </row>
    <row r="30116" spans="48:157">
      <c r="AV30116" s="195"/>
      <c r="AW30116" s="195"/>
      <c r="EZ30116" s="195"/>
      <c r="FA30116" s="195"/>
    </row>
    <row r="30117" spans="48:157">
      <c r="AV30117" s="195"/>
      <c r="AW30117" s="195"/>
      <c r="EZ30117" s="195"/>
      <c r="FA30117" s="195"/>
    </row>
    <row r="30118" spans="48:157">
      <c r="AV30118" s="195"/>
      <c r="AW30118" s="195"/>
      <c r="EZ30118" s="195"/>
      <c r="FA30118" s="195"/>
    </row>
    <row r="30119" spans="48:157">
      <c r="AV30119" s="195"/>
      <c r="AW30119" s="195"/>
      <c r="EZ30119" s="195"/>
      <c r="FA30119" s="195"/>
    </row>
    <row r="30120" spans="48:157">
      <c r="AV30120" s="195"/>
      <c r="AW30120" s="195"/>
      <c r="EZ30120" s="195"/>
      <c r="FA30120" s="195"/>
    </row>
    <row r="30121" spans="48:157">
      <c r="AV30121" s="195"/>
      <c r="AW30121" s="195"/>
      <c r="EZ30121" s="195"/>
      <c r="FA30121" s="195"/>
    </row>
    <row r="30122" spans="48:157">
      <c r="AV30122" s="195"/>
      <c r="AW30122" s="195"/>
      <c r="EZ30122" s="195"/>
      <c r="FA30122" s="195"/>
    </row>
    <row r="30123" spans="48:157">
      <c r="AV30123" s="195"/>
      <c r="AW30123" s="195"/>
      <c r="EZ30123" s="195"/>
      <c r="FA30123" s="195"/>
    </row>
    <row r="30124" spans="48:157">
      <c r="AV30124" s="195"/>
      <c r="AW30124" s="195"/>
      <c r="EZ30124" s="195"/>
      <c r="FA30124" s="195"/>
    </row>
    <row r="30125" spans="48:157">
      <c r="AV30125" s="195"/>
      <c r="AW30125" s="195"/>
      <c r="EZ30125" s="195"/>
      <c r="FA30125" s="195"/>
    </row>
    <row r="30126" spans="48:157">
      <c r="AV30126" s="195"/>
      <c r="AW30126" s="195"/>
      <c r="EZ30126" s="195"/>
      <c r="FA30126" s="195"/>
    </row>
    <row r="30127" spans="48:157">
      <c r="AV30127" s="195"/>
      <c r="AW30127" s="195"/>
      <c r="EZ30127" s="195"/>
      <c r="FA30127" s="195"/>
    </row>
    <row r="30128" spans="48:157">
      <c r="AV30128" s="195"/>
      <c r="AW30128" s="195"/>
      <c r="EZ30128" s="195"/>
      <c r="FA30128" s="195"/>
    </row>
    <row r="30129" spans="48:157">
      <c r="AV30129" s="195"/>
      <c r="AW30129" s="195"/>
      <c r="EZ30129" s="195"/>
      <c r="FA30129" s="195"/>
    </row>
    <row r="30130" spans="48:157">
      <c r="AV30130" s="195"/>
      <c r="AW30130" s="195"/>
      <c r="EZ30130" s="195"/>
      <c r="FA30130" s="195"/>
    </row>
    <row r="30131" spans="48:157">
      <c r="AV30131" s="195"/>
      <c r="AW30131" s="195"/>
      <c r="EZ30131" s="195"/>
      <c r="FA30131" s="195"/>
    </row>
    <row r="30132" spans="48:157">
      <c r="AV30132" s="195"/>
      <c r="AW30132" s="195"/>
      <c r="EZ30132" s="195"/>
      <c r="FA30132" s="195"/>
    </row>
    <row r="30133" spans="48:157">
      <c r="AV30133" s="195"/>
      <c r="AW30133" s="195"/>
      <c r="EZ30133" s="195"/>
      <c r="FA30133" s="195"/>
    </row>
    <row r="30134" spans="48:157">
      <c r="AV30134" s="195"/>
      <c r="AW30134" s="195"/>
      <c r="EZ30134" s="195"/>
      <c r="FA30134" s="195"/>
    </row>
    <row r="30135" spans="48:157">
      <c r="AV30135" s="195"/>
      <c r="AW30135" s="195"/>
      <c r="EZ30135" s="195"/>
      <c r="FA30135" s="195"/>
    </row>
    <row r="30136" spans="48:157">
      <c r="AV30136" s="195"/>
      <c r="AW30136" s="195"/>
      <c r="EZ30136" s="195"/>
      <c r="FA30136" s="195"/>
    </row>
    <row r="30137" spans="48:157">
      <c r="AV30137" s="195"/>
      <c r="AW30137" s="195"/>
      <c r="EZ30137" s="195"/>
      <c r="FA30137" s="195"/>
    </row>
    <row r="30138" spans="48:157">
      <c r="AV30138" s="195"/>
      <c r="AW30138" s="195"/>
      <c r="EZ30138" s="195"/>
      <c r="FA30138" s="195"/>
    </row>
    <row r="30139" spans="48:157">
      <c r="AV30139" s="195"/>
      <c r="AW30139" s="195"/>
      <c r="EZ30139" s="195"/>
      <c r="FA30139" s="195"/>
    </row>
    <row r="30140" spans="48:157">
      <c r="AV30140" s="195"/>
      <c r="AW30140" s="195"/>
      <c r="EZ30140" s="195"/>
      <c r="FA30140" s="195"/>
    </row>
    <row r="30141" spans="48:157">
      <c r="AV30141" s="195"/>
      <c r="AW30141" s="195"/>
      <c r="EZ30141" s="195"/>
      <c r="FA30141" s="195"/>
    </row>
    <row r="30142" spans="48:157">
      <c r="AV30142" s="195"/>
      <c r="AW30142" s="195"/>
      <c r="EZ30142" s="195"/>
      <c r="FA30142" s="195"/>
    </row>
    <row r="30143" spans="48:157">
      <c r="AV30143" s="195"/>
      <c r="AW30143" s="195"/>
      <c r="EZ30143" s="195"/>
      <c r="FA30143" s="195"/>
    </row>
    <row r="30144" spans="48:157">
      <c r="AV30144" s="195"/>
      <c r="AW30144" s="195"/>
      <c r="EZ30144" s="195"/>
      <c r="FA30144" s="195"/>
    </row>
    <row r="30145" spans="48:157">
      <c r="AV30145" s="195"/>
      <c r="AW30145" s="195"/>
      <c r="EZ30145" s="195"/>
      <c r="FA30145" s="195"/>
    </row>
    <row r="30146" spans="48:157">
      <c r="AV30146" s="195"/>
      <c r="AW30146" s="195"/>
      <c r="EZ30146" s="195"/>
      <c r="FA30146" s="195"/>
    </row>
    <row r="30147" spans="48:157">
      <c r="AV30147" s="195"/>
      <c r="AW30147" s="195"/>
      <c r="EZ30147" s="195"/>
      <c r="FA30147" s="195"/>
    </row>
    <row r="30148" spans="48:157">
      <c r="AV30148" s="195"/>
      <c r="AW30148" s="195"/>
      <c r="EZ30148" s="195"/>
      <c r="FA30148" s="195"/>
    </row>
    <row r="30149" spans="48:157">
      <c r="AV30149" s="195"/>
      <c r="AW30149" s="195"/>
      <c r="EZ30149" s="195"/>
      <c r="FA30149" s="195"/>
    </row>
    <row r="30150" spans="48:157">
      <c r="AV30150" s="195"/>
      <c r="AW30150" s="195"/>
      <c r="EZ30150" s="195"/>
      <c r="FA30150" s="195"/>
    </row>
    <row r="30151" spans="48:157">
      <c r="AV30151" s="195"/>
      <c r="AW30151" s="195"/>
      <c r="EZ30151" s="195"/>
      <c r="FA30151" s="195"/>
    </row>
    <row r="30152" spans="48:157">
      <c r="AV30152" s="195"/>
      <c r="AW30152" s="195"/>
      <c r="EZ30152" s="195"/>
      <c r="FA30152" s="195"/>
    </row>
    <row r="30153" spans="48:157">
      <c r="AV30153" s="195"/>
      <c r="AW30153" s="195"/>
      <c r="EZ30153" s="195"/>
      <c r="FA30153" s="195"/>
    </row>
    <row r="30154" spans="48:157">
      <c r="AV30154" s="195"/>
      <c r="AW30154" s="195"/>
      <c r="EZ30154" s="195"/>
      <c r="FA30154" s="195"/>
    </row>
    <row r="30155" spans="48:157">
      <c r="AV30155" s="195"/>
      <c r="AW30155" s="195"/>
      <c r="EZ30155" s="195"/>
      <c r="FA30155" s="195"/>
    </row>
    <row r="30156" spans="48:157">
      <c r="AV30156" s="195"/>
      <c r="AW30156" s="195"/>
      <c r="EZ30156" s="195"/>
      <c r="FA30156" s="195"/>
    </row>
    <row r="30157" spans="48:157">
      <c r="AV30157" s="195"/>
      <c r="AW30157" s="195"/>
      <c r="EZ30157" s="195"/>
      <c r="FA30157" s="195"/>
    </row>
    <row r="30158" spans="48:157">
      <c r="AV30158" s="195"/>
      <c r="AW30158" s="195"/>
      <c r="EZ30158" s="195"/>
      <c r="FA30158" s="195"/>
    </row>
    <row r="30159" spans="48:157">
      <c r="AV30159" s="195"/>
      <c r="AW30159" s="195"/>
      <c r="EZ30159" s="195"/>
      <c r="FA30159" s="195"/>
    </row>
    <row r="30160" spans="48:157">
      <c r="AV30160" s="195"/>
      <c r="AW30160" s="195"/>
      <c r="EZ30160" s="195"/>
      <c r="FA30160" s="195"/>
    </row>
    <row r="30161" spans="48:157">
      <c r="AV30161" s="195"/>
      <c r="AW30161" s="195"/>
      <c r="EZ30161" s="195"/>
      <c r="FA30161" s="195"/>
    </row>
    <row r="30162" spans="48:157">
      <c r="AV30162" s="195"/>
      <c r="AW30162" s="195"/>
      <c r="EZ30162" s="195"/>
      <c r="FA30162" s="195"/>
    </row>
    <row r="30163" spans="48:157">
      <c r="AV30163" s="195"/>
      <c r="AW30163" s="195"/>
      <c r="EZ30163" s="195"/>
      <c r="FA30163" s="195"/>
    </row>
    <row r="30164" spans="48:157">
      <c r="AV30164" s="195"/>
      <c r="AW30164" s="195"/>
      <c r="EZ30164" s="195"/>
      <c r="FA30164" s="195"/>
    </row>
    <row r="30165" spans="48:157">
      <c r="AV30165" s="195"/>
      <c r="AW30165" s="195"/>
      <c r="EZ30165" s="195"/>
      <c r="FA30165" s="195"/>
    </row>
    <row r="30166" spans="48:157">
      <c r="AV30166" s="195"/>
      <c r="AW30166" s="195"/>
      <c r="EZ30166" s="195"/>
      <c r="FA30166" s="195"/>
    </row>
    <row r="30167" spans="48:157">
      <c r="AV30167" s="195"/>
      <c r="AW30167" s="195"/>
      <c r="EZ30167" s="195"/>
      <c r="FA30167" s="195"/>
    </row>
    <row r="30168" spans="48:157">
      <c r="AV30168" s="195"/>
      <c r="AW30168" s="195"/>
      <c r="EZ30168" s="195"/>
      <c r="FA30168" s="195"/>
    </row>
    <row r="30169" spans="48:157">
      <c r="AV30169" s="195"/>
      <c r="AW30169" s="195"/>
      <c r="EZ30169" s="195"/>
      <c r="FA30169" s="195"/>
    </row>
    <row r="30170" spans="48:157">
      <c r="AV30170" s="195"/>
      <c r="AW30170" s="195"/>
      <c r="EZ30170" s="195"/>
      <c r="FA30170" s="195"/>
    </row>
    <row r="30171" spans="48:157">
      <c r="AV30171" s="195"/>
      <c r="AW30171" s="195"/>
      <c r="EZ30171" s="195"/>
      <c r="FA30171" s="195"/>
    </row>
    <row r="30172" spans="48:157">
      <c r="AV30172" s="195"/>
      <c r="AW30172" s="195"/>
      <c r="EZ30172" s="195"/>
      <c r="FA30172" s="195"/>
    </row>
    <row r="30173" spans="48:157">
      <c r="AV30173" s="195"/>
      <c r="AW30173" s="195"/>
      <c r="EZ30173" s="195"/>
      <c r="FA30173" s="195"/>
    </row>
    <row r="30174" spans="48:157">
      <c r="AV30174" s="195"/>
      <c r="AW30174" s="195"/>
      <c r="EZ30174" s="195"/>
      <c r="FA30174" s="195"/>
    </row>
    <row r="30175" spans="48:157">
      <c r="AV30175" s="195"/>
      <c r="AW30175" s="195"/>
      <c r="EZ30175" s="195"/>
      <c r="FA30175" s="195"/>
    </row>
    <row r="30176" spans="48:157">
      <c r="AV30176" s="195"/>
      <c r="AW30176" s="195"/>
      <c r="EZ30176" s="195"/>
      <c r="FA30176" s="195"/>
    </row>
    <row r="30177" spans="48:157">
      <c r="AV30177" s="195"/>
      <c r="AW30177" s="195"/>
      <c r="EZ30177" s="195"/>
      <c r="FA30177" s="195"/>
    </row>
    <row r="30178" spans="48:157">
      <c r="AV30178" s="195"/>
      <c r="AW30178" s="195"/>
      <c r="EZ30178" s="195"/>
      <c r="FA30178" s="195"/>
    </row>
    <row r="30179" spans="48:157">
      <c r="AV30179" s="195"/>
      <c r="AW30179" s="195"/>
      <c r="EZ30179" s="195"/>
      <c r="FA30179" s="195"/>
    </row>
    <row r="30180" spans="48:157">
      <c r="AV30180" s="195"/>
      <c r="AW30180" s="195"/>
      <c r="EZ30180" s="195"/>
      <c r="FA30180" s="195"/>
    </row>
    <row r="30181" spans="48:157">
      <c r="AV30181" s="195"/>
      <c r="AW30181" s="195"/>
      <c r="EZ30181" s="195"/>
      <c r="FA30181" s="195"/>
    </row>
    <row r="30182" spans="48:157">
      <c r="AV30182" s="195"/>
      <c r="AW30182" s="195"/>
      <c r="EZ30182" s="195"/>
      <c r="FA30182" s="195"/>
    </row>
    <row r="30183" spans="48:157">
      <c r="AV30183" s="195"/>
      <c r="AW30183" s="195"/>
      <c r="EZ30183" s="195"/>
      <c r="FA30183" s="195"/>
    </row>
    <row r="30184" spans="48:157">
      <c r="AV30184" s="195"/>
      <c r="AW30184" s="195"/>
      <c r="EZ30184" s="195"/>
      <c r="FA30184" s="195"/>
    </row>
    <row r="30185" spans="48:157">
      <c r="AV30185" s="195"/>
      <c r="AW30185" s="195"/>
      <c r="EZ30185" s="195"/>
      <c r="FA30185" s="195"/>
    </row>
    <row r="30186" spans="48:157">
      <c r="AV30186" s="195"/>
      <c r="AW30186" s="195"/>
      <c r="EZ30186" s="195"/>
      <c r="FA30186" s="195"/>
    </row>
    <row r="30187" spans="48:157">
      <c r="AV30187" s="195"/>
      <c r="AW30187" s="195"/>
      <c r="EZ30187" s="195"/>
      <c r="FA30187" s="195"/>
    </row>
    <row r="30188" spans="48:157">
      <c r="AV30188" s="195"/>
      <c r="AW30188" s="195"/>
      <c r="EZ30188" s="195"/>
      <c r="FA30188" s="195"/>
    </row>
    <row r="30189" spans="48:157">
      <c r="AV30189" s="195"/>
      <c r="AW30189" s="195"/>
      <c r="EZ30189" s="195"/>
      <c r="FA30189" s="195"/>
    </row>
    <row r="30190" spans="48:157">
      <c r="AV30190" s="195"/>
      <c r="AW30190" s="195"/>
      <c r="EZ30190" s="195"/>
      <c r="FA30190" s="195"/>
    </row>
    <row r="30191" spans="48:157">
      <c r="AV30191" s="195"/>
      <c r="AW30191" s="195"/>
      <c r="EZ30191" s="195"/>
      <c r="FA30191" s="195"/>
    </row>
    <row r="30192" spans="48:157">
      <c r="AV30192" s="195"/>
      <c r="AW30192" s="195"/>
      <c r="EZ30192" s="195"/>
      <c r="FA30192" s="195"/>
    </row>
    <row r="30193" spans="48:157">
      <c r="AV30193" s="195"/>
      <c r="AW30193" s="195"/>
      <c r="EZ30193" s="195"/>
      <c r="FA30193" s="195"/>
    </row>
    <row r="30194" spans="48:157">
      <c r="AV30194" s="195"/>
      <c r="AW30194" s="195"/>
      <c r="EZ30194" s="195"/>
      <c r="FA30194" s="195"/>
    </row>
    <row r="30195" spans="48:157">
      <c r="AV30195" s="195"/>
      <c r="AW30195" s="195"/>
      <c r="EZ30195" s="195"/>
      <c r="FA30195" s="195"/>
    </row>
    <row r="30196" spans="48:157">
      <c r="AV30196" s="195"/>
      <c r="AW30196" s="195"/>
      <c r="EZ30196" s="195"/>
      <c r="FA30196" s="195"/>
    </row>
    <row r="30197" spans="48:157">
      <c r="AV30197" s="195"/>
      <c r="AW30197" s="195"/>
      <c r="EZ30197" s="195"/>
      <c r="FA30197" s="195"/>
    </row>
    <row r="30198" spans="48:157">
      <c r="AV30198" s="195"/>
      <c r="AW30198" s="195"/>
      <c r="EZ30198" s="195"/>
      <c r="FA30198" s="195"/>
    </row>
    <row r="30199" spans="48:157">
      <c r="AV30199" s="195"/>
      <c r="AW30199" s="195"/>
      <c r="EZ30199" s="195"/>
      <c r="FA30199" s="195"/>
    </row>
    <row r="30200" spans="48:157">
      <c r="AV30200" s="195"/>
      <c r="AW30200" s="195"/>
      <c r="EZ30200" s="195"/>
      <c r="FA30200" s="195"/>
    </row>
    <row r="30201" spans="48:157">
      <c r="AV30201" s="195"/>
      <c r="AW30201" s="195"/>
      <c r="EZ30201" s="195"/>
      <c r="FA30201" s="195"/>
    </row>
    <row r="30202" spans="48:157">
      <c r="AV30202" s="195"/>
      <c r="AW30202" s="195"/>
      <c r="EZ30202" s="195"/>
      <c r="FA30202" s="195"/>
    </row>
    <row r="30203" spans="48:157">
      <c r="AV30203" s="195"/>
      <c r="AW30203" s="195"/>
      <c r="EZ30203" s="195"/>
      <c r="FA30203" s="195"/>
    </row>
    <row r="30204" spans="48:157">
      <c r="AV30204" s="195"/>
      <c r="AW30204" s="195"/>
      <c r="EZ30204" s="195"/>
      <c r="FA30204" s="195"/>
    </row>
    <row r="30205" spans="48:157">
      <c r="AV30205" s="195"/>
      <c r="AW30205" s="195"/>
      <c r="EZ30205" s="195"/>
      <c r="FA30205" s="195"/>
    </row>
    <row r="30206" spans="48:157">
      <c r="AV30206" s="195"/>
      <c r="AW30206" s="195"/>
      <c r="EZ30206" s="195"/>
      <c r="FA30206" s="195"/>
    </row>
    <row r="30207" spans="48:157">
      <c r="AV30207" s="195"/>
      <c r="AW30207" s="195"/>
      <c r="EZ30207" s="195"/>
      <c r="FA30207" s="195"/>
    </row>
    <row r="30208" spans="48:157">
      <c r="AV30208" s="195"/>
      <c r="AW30208" s="195"/>
      <c r="EZ30208" s="195"/>
      <c r="FA30208" s="195"/>
    </row>
    <row r="30209" spans="48:157">
      <c r="AV30209" s="195"/>
      <c r="AW30209" s="195"/>
      <c r="EZ30209" s="195"/>
      <c r="FA30209" s="195"/>
    </row>
    <row r="30210" spans="48:157">
      <c r="AV30210" s="195"/>
      <c r="AW30210" s="195"/>
      <c r="EZ30210" s="195"/>
      <c r="FA30210" s="195"/>
    </row>
    <row r="30211" spans="48:157">
      <c r="AV30211" s="195"/>
      <c r="AW30211" s="195"/>
      <c r="EZ30211" s="195"/>
      <c r="FA30211" s="195"/>
    </row>
    <row r="30212" spans="48:157">
      <c r="AV30212" s="195"/>
      <c r="AW30212" s="195"/>
      <c r="EZ30212" s="195"/>
      <c r="FA30212" s="195"/>
    </row>
    <row r="30213" spans="48:157">
      <c r="AV30213" s="195"/>
      <c r="AW30213" s="195"/>
      <c r="EZ30213" s="195"/>
      <c r="FA30213" s="195"/>
    </row>
    <row r="30214" spans="48:157">
      <c r="AV30214" s="195"/>
      <c r="AW30214" s="195"/>
      <c r="EZ30214" s="195"/>
      <c r="FA30214" s="195"/>
    </row>
    <row r="30215" spans="48:157">
      <c r="AV30215" s="195"/>
      <c r="AW30215" s="195"/>
      <c r="EZ30215" s="195"/>
      <c r="FA30215" s="195"/>
    </row>
    <row r="30216" spans="48:157">
      <c r="AV30216" s="195"/>
      <c r="AW30216" s="195"/>
      <c r="EZ30216" s="195"/>
      <c r="FA30216" s="195"/>
    </row>
    <row r="30217" spans="48:157">
      <c r="AV30217" s="195"/>
      <c r="AW30217" s="195"/>
      <c r="EZ30217" s="195"/>
      <c r="FA30217" s="195"/>
    </row>
    <row r="30218" spans="48:157">
      <c r="AV30218" s="195"/>
      <c r="AW30218" s="195"/>
      <c r="EZ30218" s="195"/>
      <c r="FA30218" s="195"/>
    </row>
    <row r="30219" spans="48:157">
      <c r="AV30219" s="195"/>
      <c r="AW30219" s="195"/>
      <c r="EZ30219" s="195"/>
      <c r="FA30219" s="195"/>
    </row>
    <row r="30220" spans="48:157">
      <c r="AV30220" s="195"/>
      <c r="AW30220" s="195"/>
      <c r="EZ30220" s="195"/>
      <c r="FA30220" s="195"/>
    </row>
    <row r="30221" spans="48:157">
      <c r="AV30221" s="195"/>
      <c r="AW30221" s="195"/>
      <c r="EZ30221" s="195"/>
      <c r="FA30221" s="195"/>
    </row>
    <row r="30222" spans="48:157">
      <c r="AV30222" s="195"/>
      <c r="AW30222" s="195"/>
      <c r="EZ30222" s="195"/>
      <c r="FA30222" s="195"/>
    </row>
    <row r="30223" spans="48:157">
      <c r="AV30223" s="195"/>
      <c r="AW30223" s="195"/>
      <c r="EZ30223" s="195"/>
      <c r="FA30223" s="195"/>
    </row>
    <row r="30224" spans="48:157">
      <c r="AV30224" s="195"/>
      <c r="AW30224" s="195"/>
      <c r="EZ30224" s="195"/>
      <c r="FA30224" s="195"/>
    </row>
    <row r="30225" spans="48:157">
      <c r="AV30225" s="195"/>
      <c r="AW30225" s="195"/>
      <c r="EZ30225" s="195"/>
      <c r="FA30225" s="195"/>
    </row>
    <row r="30226" spans="48:157">
      <c r="AV30226" s="195"/>
      <c r="AW30226" s="195"/>
      <c r="EZ30226" s="195"/>
      <c r="FA30226" s="195"/>
    </row>
    <row r="30227" spans="48:157">
      <c r="AV30227" s="195"/>
      <c r="AW30227" s="195"/>
      <c r="EZ30227" s="195"/>
      <c r="FA30227" s="195"/>
    </row>
    <row r="30228" spans="48:157">
      <c r="AV30228" s="195"/>
      <c r="AW30228" s="195"/>
      <c r="EZ30228" s="195"/>
      <c r="FA30228" s="195"/>
    </row>
    <row r="30229" spans="48:157">
      <c r="AV30229" s="195"/>
      <c r="AW30229" s="195"/>
      <c r="EZ30229" s="195"/>
      <c r="FA30229" s="195"/>
    </row>
    <row r="30230" spans="48:157">
      <c r="AV30230" s="195"/>
      <c r="AW30230" s="195"/>
      <c r="EZ30230" s="195"/>
      <c r="FA30230" s="195"/>
    </row>
    <row r="30231" spans="48:157">
      <c r="AV30231" s="195"/>
      <c r="AW30231" s="195"/>
      <c r="EZ30231" s="195"/>
      <c r="FA30231" s="195"/>
    </row>
    <row r="30232" spans="48:157">
      <c r="AV30232" s="195"/>
      <c r="AW30232" s="195"/>
      <c r="EZ30232" s="195"/>
      <c r="FA30232" s="195"/>
    </row>
    <row r="30233" spans="48:157">
      <c r="AV30233" s="195"/>
      <c r="AW30233" s="195"/>
      <c r="EZ30233" s="195"/>
      <c r="FA30233" s="195"/>
    </row>
    <row r="30234" spans="48:157">
      <c r="AV30234" s="195"/>
      <c r="AW30234" s="195"/>
      <c r="EZ30234" s="195"/>
      <c r="FA30234" s="195"/>
    </row>
    <row r="30235" spans="48:157">
      <c r="AV30235" s="195"/>
      <c r="AW30235" s="195"/>
      <c r="EZ30235" s="195"/>
      <c r="FA30235" s="195"/>
    </row>
    <row r="30236" spans="48:157">
      <c r="AV30236" s="195"/>
      <c r="AW30236" s="195"/>
      <c r="EZ30236" s="195"/>
      <c r="FA30236" s="195"/>
    </row>
    <row r="30237" spans="48:157">
      <c r="AV30237" s="195"/>
      <c r="AW30237" s="195"/>
      <c r="EZ30237" s="195"/>
      <c r="FA30237" s="195"/>
    </row>
    <row r="30238" spans="48:157">
      <c r="AV30238" s="195"/>
      <c r="AW30238" s="195"/>
      <c r="EZ30238" s="195"/>
      <c r="FA30238" s="195"/>
    </row>
    <row r="30239" spans="48:157">
      <c r="AV30239" s="195"/>
      <c r="AW30239" s="195"/>
      <c r="EZ30239" s="195"/>
      <c r="FA30239" s="195"/>
    </row>
    <row r="30240" spans="48:157">
      <c r="AV30240" s="195"/>
      <c r="AW30240" s="195"/>
      <c r="EZ30240" s="195"/>
      <c r="FA30240" s="195"/>
    </row>
    <row r="30241" spans="48:157">
      <c r="AV30241" s="195"/>
      <c r="AW30241" s="195"/>
      <c r="EZ30241" s="195"/>
      <c r="FA30241" s="195"/>
    </row>
    <row r="30242" spans="48:157">
      <c r="AV30242" s="195"/>
      <c r="AW30242" s="195"/>
      <c r="EZ30242" s="195"/>
      <c r="FA30242" s="195"/>
    </row>
    <row r="30243" spans="48:157">
      <c r="AV30243" s="195"/>
      <c r="AW30243" s="195"/>
      <c r="EZ30243" s="195"/>
      <c r="FA30243" s="195"/>
    </row>
    <row r="30244" spans="48:157">
      <c r="AV30244" s="195"/>
      <c r="AW30244" s="195"/>
      <c r="EZ30244" s="195"/>
      <c r="FA30244" s="195"/>
    </row>
    <row r="30245" spans="48:157">
      <c r="AV30245" s="195"/>
      <c r="AW30245" s="195"/>
      <c r="EZ30245" s="195"/>
      <c r="FA30245" s="195"/>
    </row>
    <row r="30246" spans="48:157">
      <c r="AV30246" s="195"/>
      <c r="AW30246" s="195"/>
      <c r="EZ30246" s="195"/>
      <c r="FA30246" s="195"/>
    </row>
    <row r="30247" spans="48:157">
      <c r="AV30247" s="195"/>
      <c r="AW30247" s="195"/>
      <c r="EZ30247" s="195"/>
      <c r="FA30247" s="195"/>
    </row>
    <row r="30248" spans="48:157">
      <c r="AV30248" s="195"/>
      <c r="AW30248" s="195"/>
      <c r="EZ30248" s="195"/>
      <c r="FA30248" s="195"/>
    </row>
    <row r="30249" spans="48:157">
      <c r="AV30249" s="195"/>
      <c r="AW30249" s="195"/>
      <c r="EZ30249" s="195"/>
      <c r="FA30249" s="195"/>
    </row>
    <row r="30250" spans="48:157">
      <c r="AV30250" s="195"/>
      <c r="AW30250" s="195"/>
      <c r="EZ30250" s="195"/>
      <c r="FA30250" s="195"/>
    </row>
    <row r="30251" spans="48:157">
      <c r="AV30251" s="195"/>
      <c r="AW30251" s="195"/>
      <c r="EZ30251" s="195"/>
      <c r="FA30251" s="195"/>
    </row>
    <row r="30252" spans="48:157">
      <c r="AV30252" s="195"/>
      <c r="AW30252" s="195"/>
      <c r="EZ30252" s="195"/>
      <c r="FA30252" s="195"/>
    </row>
    <row r="30253" spans="48:157">
      <c r="AV30253" s="195"/>
      <c r="AW30253" s="195"/>
      <c r="EZ30253" s="195"/>
      <c r="FA30253" s="195"/>
    </row>
    <row r="30254" spans="48:157">
      <c r="AV30254" s="195"/>
      <c r="AW30254" s="195"/>
      <c r="EZ30254" s="195"/>
      <c r="FA30254" s="195"/>
    </row>
    <row r="30255" spans="48:157">
      <c r="AV30255" s="195"/>
      <c r="AW30255" s="195"/>
      <c r="EZ30255" s="195"/>
      <c r="FA30255" s="195"/>
    </row>
    <row r="30256" spans="48:157">
      <c r="AV30256" s="195"/>
      <c r="AW30256" s="195"/>
      <c r="EZ30256" s="195"/>
      <c r="FA30256" s="195"/>
    </row>
    <row r="30257" spans="48:157">
      <c r="AV30257" s="195"/>
      <c r="AW30257" s="195"/>
      <c r="EZ30257" s="195"/>
      <c r="FA30257" s="195"/>
    </row>
    <row r="30258" spans="48:157">
      <c r="AV30258" s="195"/>
      <c r="AW30258" s="195"/>
      <c r="EZ30258" s="195"/>
      <c r="FA30258" s="195"/>
    </row>
    <row r="30259" spans="48:157">
      <c r="AV30259" s="195"/>
      <c r="AW30259" s="195"/>
      <c r="EZ30259" s="195"/>
      <c r="FA30259" s="195"/>
    </row>
    <row r="30260" spans="48:157">
      <c r="AV30260" s="195"/>
      <c r="AW30260" s="195"/>
      <c r="EZ30260" s="195"/>
      <c r="FA30260" s="195"/>
    </row>
    <row r="30261" spans="48:157">
      <c r="AV30261" s="195"/>
      <c r="AW30261" s="195"/>
      <c r="EZ30261" s="195"/>
      <c r="FA30261" s="195"/>
    </row>
    <row r="30262" spans="48:157">
      <c r="AV30262" s="195"/>
      <c r="AW30262" s="195"/>
      <c r="EZ30262" s="195"/>
      <c r="FA30262" s="195"/>
    </row>
    <row r="30263" spans="48:157">
      <c r="AV30263" s="195"/>
      <c r="AW30263" s="195"/>
      <c r="EZ30263" s="195"/>
      <c r="FA30263" s="195"/>
    </row>
    <row r="30264" spans="48:157">
      <c r="AV30264" s="195"/>
      <c r="AW30264" s="195"/>
      <c r="EZ30264" s="195"/>
      <c r="FA30264" s="195"/>
    </row>
    <row r="30265" spans="48:157">
      <c r="AV30265" s="195"/>
      <c r="AW30265" s="195"/>
      <c r="EZ30265" s="195"/>
      <c r="FA30265" s="195"/>
    </row>
    <row r="30266" spans="48:157">
      <c r="AV30266" s="195"/>
      <c r="AW30266" s="195"/>
      <c r="EZ30266" s="195"/>
      <c r="FA30266" s="195"/>
    </row>
    <row r="30267" spans="48:157">
      <c r="AV30267" s="195"/>
      <c r="AW30267" s="195"/>
      <c r="EZ30267" s="195"/>
      <c r="FA30267" s="195"/>
    </row>
    <row r="30268" spans="48:157">
      <c r="AV30268" s="195"/>
      <c r="AW30268" s="195"/>
      <c r="EZ30268" s="195"/>
      <c r="FA30268" s="195"/>
    </row>
    <row r="30269" spans="48:157">
      <c r="AV30269" s="195"/>
      <c r="AW30269" s="195"/>
      <c r="EZ30269" s="195"/>
      <c r="FA30269" s="195"/>
    </row>
    <row r="30270" spans="48:157">
      <c r="AV30270" s="195"/>
      <c r="AW30270" s="195"/>
      <c r="EZ30270" s="195"/>
      <c r="FA30270" s="195"/>
    </row>
    <row r="30271" spans="48:157">
      <c r="AV30271" s="195"/>
      <c r="AW30271" s="195"/>
      <c r="EZ30271" s="195"/>
      <c r="FA30271" s="195"/>
    </row>
    <row r="30272" spans="48:157">
      <c r="AV30272" s="195"/>
      <c r="AW30272" s="195"/>
      <c r="EZ30272" s="195"/>
      <c r="FA30272" s="195"/>
    </row>
    <row r="30273" spans="48:157">
      <c r="AV30273" s="195"/>
      <c r="AW30273" s="195"/>
      <c r="EZ30273" s="195"/>
      <c r="FA30273" s="195"/>
    </row>
    <row r="30274" spans="48:157">
      <c r="AV30274" s="195"/>
      <c r="AW30274" s="195"/>
      <c r="EZ30274" s="195"/>
      <c r="FA30274" s="195"/>
    </row>
    <row r="30275" spans="48:157">
      <c r="AV30275" s="195"/>
      <c r="AW30275" s="195"/>
      <c r="EZ30275" s="195"/>
      <c r="FA30275" s="195"/>
    </row>
    <row r="30276" spans="48:157">
      <c r="AV30276" s="195"/>
      <c r="AW30276" s="195"/>
      <c r="EZ30276" s="195"/>
      <c r="FA30276" s="195"/>
    </row>
    <row r="30277" spans="48:157">
      <c r="AV30277" s="195"/>
      <c r="AW30277" s="195"/>
      <c r="EZ30277" s="195"/>
      <c r="FA30277" s="195"/>
    </row>
    <row r="30278" spans="48:157">
      <c r="AV30278" s="195"/>
      <c r="AW30278" s="195"/>
      <c r="EZ30278" s="195"/>
      <c r="FA30278" s="195"/>
    </row>
    <row r="30279" spans="48:157">
      <c r="AV30279" s="195"/>
      <c r="AW30279" s="195"/>
      <c r="EZ30279" s="195"/>
      <c r="FA30279" s="195"/>
    </row>
    <row r="30280" spans="48:157">
      <c r="AV30280" s="195"/>
      <c r="AW30280" s="195"/>
      <c r="EZ30280" s="195"/>
      <c r="FA30280" s="195"/>
    </row>
    <row r="30281" spans="48:157">
      <c r="AV30281" s="195"/>
      <c r="AW30281" s="195"/>
      <c r="EZ30281" s="195"/>
      <c r="FA30281" s="195"/>
    </row>
    <row r="30282" spans="48:157">
      <c r="AV30282" s="195"/>
      <c r="AW30282" s="195"/>
      <c r="EZ30282" s="195"/>
      <c r="FA30282" s="195"/>
    </row>
    <row r="30283" spans="48:157">
      <c r="AV30283" s="195"/>
      <c r="AW30283" s="195"/>
      <c r="EZ30283" s="195"/>
      <c r="FA30283" s="195"/>
    </row>
    <row r="30284" spans="48:157">
      <c r="AV30284" s="195"/>
      <c r="AW30284" s="195"/>
      <c r="EZ30284" s="195"/>
      <c r="FA30284" s="195"/>
    </row>
    <row r="30285" spans="48:157">
      <c r="AV30285" s="195"/>
      <c r="AW30285" s="195"/>
      <c r="EZ30285" s="195"/>
      <c r="FA30285" s="195"/>
    </row>
    <row r="30286" spans="48:157">
      <c r="AV30286" s="195"/>
      <c r="AW30286" s="195"/>
      <c r="EZ30286" s="195"/>
      <c r="FA30286" s="195"/>
    </row>
    <row r="30287" spans="48:157">
      <c r="AV30287" s="195"/>
      <c r="AW30287" s="195"/>
      <c r="EZ30287" s="195"/>
      <c r="FA30287" s="195"/>
    </row>
    <row r="30288" spans="48:157">
      <c r="AV30288" s="195"/>
      <c r="AW30288" s="195"/>
      <c r="EZ30288" s="195"/>
      <c r="FA30288" s="195"/>
    </row>
    <row r="30289" spans="48:157">
      <c r="AV30289" s="195"/>
      <c r="AW30289" s="195"/>
      <c r="EZ30289" s="195"/>
      <c r="FA30289" s="195"/>
    </row>
    <row r="30290" spans="48:157">
      <c r="AV30290" s="195"/>
      <c r="AW30290" s="195"/>
      <c r="EZ30290" s="195"/>
      <c r="FA30290" s="195"/>
    </row>
    <row r="30291" spans="48:157">
      <c r="AV30291" s="195"/>
      <c r="AW30291" s="195"/>
      <c r="EZ30291" s="195"/>
      <c r="FA30291" s="195"/>
    </row>
    <row r="30292" spans="48:157">
      <c r="AV30292" s="195"/>
      <c r="AW30292" s="195"/>
      <c r="EZ30292" s="195"/>
      <c r="FA30292" s="195"/>
    </row>
    <row r="30293" spans="48:157">
      <c r="AV30293" s="195"/>
      <c r="AW30293" s="195"/>
      <c r="EZ30293" s="195"/>
      <c r="FA30293" s="195"/>
    </row>
    <row r="30294" spans="48:157">
      <c r="AV30294" s="195"/>
      <c r="AW30294" s="195"/>
      <c r="EZ30294" s="195"/>
      <c r="FA30294" s="195"/>
    </row>
    <row r="30295" spans="48:157">
      <c r="AV30295" s="195"/>
      <c r="AW30295" s="195"/>
      <c r="EZ30295" s="195"/>
      <c r="FA30295" s="195"/>
    </row>
    <row r="30296" spans="48:157">
      <c r="AV30296" s="195"/>
      <c r="AW30296" s="195"/>
      <c r="EZ30296" s="195"/>
      <c r="FA30296" s="195"/>
    </row>
    <row r="30297" spans="48:157">
      <c r="AV30297" s="195"/>
      <c r="AW30297" s="195"/>
      <c r="EZ30297" s="195"/>
      <c r="FA30297" s="195"/>
    </row>
    <row r="30298" spans="48:157">
      <c r="AV30298" s="195"/>
      <c r="AW30298" s="195"/>
      <c r="EZ30298" s="195"/>
      <c r="FA30298" s="195"/>
    </row>
    <row r="30299" spans="48:157">
      <c r="AV30299" s="195"/>
      <c r="AW30299" s="195"/>
      <c r="EZ30299" s="195"/>
      <c r="FA30299" s="195"/>
    </row>
    <row r="30300" spans="48:157">
      <c r="AV30300" s="195"/>
      <c r="AW30300" s="195"/>
      <c r="EZ30300" s="195"/>
      <c r="FA30300" s="195"/>
    </row>
    <row r="30301" spans="48:157">
      <c r="AV30301" s="195"/>
      <c r="AW30301" s="195"/>
      <c r="EZ30301" s="195"/>
      <c r="FA30301" s="195"/>
    </row>
    <row r="30302" spans="48:157">
      <c r="AV30302" s="195"/>
      <c r="AW30302" s="195"/>
      <c r="EZ30302" s="195"/>
      <c r="FA30302" s="195"/>
    </row>
    <row r="30303" spans="48:157">
      <c r="AV30303" s="195"/>
      <c r="AW30303" s="195"/>
      <c r="EZ30303" s="195"/>
      <c r="FA30303" s="195"/>
    </row>
    <row r="30304" spans="48:157">
      <c r="AV30304" s="195"/>
      <c r="AW30304" s="195"/>
      <c r="EZ30304" s="195"/>
      <c r="FA30304" s="195"/>
    </row>
    <row r="30305" spans="48:157">
      <c r="AV30305" s="195"/>
      <c r="AW30305" s="195"/>
      <c r="EZ30305" s="195"/>
      <c r="FA30305" s="195"/>
    </row>
    <row r="30306" spans="48:157">
      <c r="AV30306" s="195"/>
      <c r="AW30306" s="195"/>
      <c r="EZ30306" s="195"/>
      <c r="FA30306" s="195"/>
    </row>
    <row r="30307" spans="48:157">
      <c r="AV30307" s="195"/>
      <c r="AW30307" s="195"/>
      <c r="EZ30307" s="195"/>
      <c r="FA30307" s="195"/>
    </row>
    <row r="30308" spans="48:157">
      <c r="AV30308" s="195"/>
      <c r="AW30308" s="195"/>
      <c r="EZ30308" s="195"/>
      <c r="FA30308" s="195"/>
    </row>
    <row r="30309" spans="48:157">
      <c r="AV30309" s="195"/>
      <c r="AW30309" s="195"/>
      <c r="EZ30309" s="195"/>
      <c r="FA30309" s="195"/>
    </row>
    <row r="30310" spans="48:157">
      <c r="AV30310" s="195"/>
      <c r="AW30310" s="195"/>
      <c r="EZ30310" s="195"/>
      <c r="FA30310" s="195"/>
    </row>
    <row r="30311" spans="48:157">
      <c r="AV30311" s="195"/>
      <c r="AW30311" s="195"/>
      <c r="EZ30311" s="195"/>
      <c r="FA30311" s="195"/>
    </row>
    <row r="30312" spans="48:157">
      <c r="AV30312" s="195"/>
      <c r="AW30312" s="195"/>
      <c r="EZ30312" s="195"/>
      <c r="FA30312" s="195"/>
    </row>
    <row r="30313" spans="48:157">
      <c r="AV30313" s="195"/>
      <c r="AW30313" s="195"/>
      <c r="EZ30313" s="195"/>
      <c r="FA30313" s="195"/>
    </row>
    <row r="30314" spans="48:157">
      <c r="AV30314" s="195"/>
      <c r="AW30314" s="195"/>
      <c r="EZ30314" s="195"/>
      <c r="FA30314" s="195"/>
    </row>
    <row r="30315" spans="48:157">
      <c r="AV30315" s="195"/>
      <c r="AW30315" s="195"/>
      <c r="EZ30315" s="195"/>
      <c r="FA30315" s="195"/>
    </row>
    <row r="30316" spans="48:157">
      <c r="AV30316" s="195"/>
      <c r="AW30316" s="195"/>
      <c r="EZ30316" s="195"/>
      <c r="FA30316" s="195"/>
    </row>
    <row r="30317" spans="48:157">
      <c r="AV30317" s="195"/>
      <c r="AW30317" s="195"/>
      <c r="EZ30317" s="195"/>
      <c r="FA30317" s="195"/>
    </row>
    <row r="30318" spans="48:157">
      <c r="AV30318" s="195"/>
      <c r="AW30318" s="195"/>
      <c r="EZ30318" s="195"/>
      <c r="FA30318" s="195"/>
    </row>
    <row r="30319" spans="48:157">
      <c r="AV30319" s="195"/>
      <c r="AW30319" s="195"/>
      <c r="EZ30319" s="195"/>
      <c r="FA30319" s="195"/>
    </row>
    <row r="30320" spans="48:157">
      <c r="AV30320" s="195"/>
      <c r="AW30320" s="195"/>
      <c r="EZ30320" s="195"/>
      <c r="FA30320" s="195"/>
    </row>
    <row r="30321" spans="48:157">
      <c r="AV30321" s="195"/>
      <c r="AW30321" s="195"/>
      <c r="EZ30321" s="195"/>
      <c r="FA30321" s="195"/>
    </row>
    <row r="30322" spans="48:157">
      <c r="AV30322" s="195"/>
      <c r="AW30322" s="195"/>
      <c r="EZ30322" s="195"/>
      <c r="FA30322" s="195"/>
    </row>
    <row r="30323" spans="48:157">
      <c r="AV30323" s="195"/>
      <c r="AW30323" s="195"/>
      <c r="EZ30323" s="195"/>
      <c r="FA30323" s="195"/>
    </row>
    <row r="30324" spans="48:157">
      <c r="AV30324" s="195"/>
      <c r="AW30324" s="195"/>
      <c r="EZ30324" s="195"/>
      <c r="FA30324" s="195"/>
    </row>
    <row r="30325" spans="48:157">
      <c r="AV30325" s="195"/>
      <c r="AW30325" s="195"/>
      <c r="EZ30325" s="195"/>
      <c r="FA30325" s="195"/>
    </row>
    <row r="30326" spans="48:157">
      <c r="AV30326" s="195"/>
      <c r="AW30326" s="195"/>
      <c r="EZ30326" s="195"/>
      <c r="FA30326" s="195"/>
    </row>
    <row r="30327" spans="48:157">
      <c r="AV30327" s="195"/>
      <c r="AW30327" s="195"/>
      <c r="EZ30327" s="195"/>
      <c r="FA30327" s="195"/>
    </row>
    <row r="30328" spans="48:157">
      <c r="AV30328" s="195"/>
      <c r="AW30328" s="195"/>
      <c r="EZ30328" s="195"/>
      <c r="FA30328" s="195"/>
    </row>
    <row r="30329" spans="48:157">
      <c r="AV30329" s="195"/>
      <c r="AW30329" s="195"/>
      <c r="EZ30329" s="195"/>
      <c r="FA30329" s="195"/>
    </row>
    <row r="30330" spans="48:157">
      <c r="AV30330" s="195"/>
      <c r="AW30330" s="195"/>
      <c r="EZ30330" s="195"/>
      <c r="FA30330" s="195"/>
    </row>
    <row r="30331" spans="48:157">
      <c r="AV30331" s="195"/>
      <c r="AW30331" s="195"/>
      <c r="EZ30331" s="195"/>
      <c r="FA30331" s="195"/>
    </row>
    <row r="30332" spans="48:157">
      <c r="AV30332" s="195"/>
      <c r="AW30332" s="195"/>
      <c r="EZ30332" s="195"/>
      <c r="FA30332" s="195"/>
    </row>
    <row r="30333" spans="48:157">
      <c r="AV30333" s="195"/>
      <c r="AW30333" s="195"/>
      <c r="EZ30333" s="195"/>
      <c r="FA30333" s="195"/>
    </row>
    <row r="30334" spans="48:157">
      <c r="AV30334" s="195"/>
      <c r="AW30334" s="195"/>
      <c r="EZ30334" s="195"/>
      <c r="FA30334" s="195"/>
    </row>
    <row r="30335" spans="48:157">
      <c r="AV30335" s="195"/>
      <c r="AW30335" s="195"/>
      <c r="EZ30335" s="195"/>
      <c r="FA30335" s="195"/>
    </row>
    <row r="30336" spans="48:157">
      <c r="AV30336" s="195"/>
      <c r="AW30336" s="195"/>
      <c r="EZ30336" s="195"/>
      <c r="FA30336" s="195"/>
    </row>
    <row r="30337" spans="48:157">
      <c r="AV30337" s="195"/>
      <c r="AW30337" s="195"/>
      <c r="EZ30337" s="195"/>
      <c r="FA30337" s="195"/>
    </row>
    <row r="30338" spans="48:157">
      <c r="AV30338" s="195"/>
      <c r="AW30338" s="195"/>
      <c r="EZ30338" s="195"/>
      <c r="FA30338" s="195"/>
    </row>
    <row r="30339" spans="48:157">
      <c r="AV30339" s="195"/>
      <c r="AW30339" s="195"/>
      <c r="EZ30339" s="195"/>
      <c r="FA30339" s="195"/>
    </row>
    <row r="30340" spans="48:157">
      <c r="AV30340" s="195"/>
      <c r="AW30340" s="195"/>
      <c r="EZ30340" s="195"/>
      <c r="FA30340" s="195"/>
    </row>
    <row r="30341" spans="48:157">
      <c r="AV30341" s="195"/>
      <c r="AW30341" s="195"/>
      <c r="EZ30341" s="195"/>
      <c r="FA30341" s="195"/>
    </row>
    <row r="30342" spans="48:157">
      <c r="AV30342" s="195"/>
      <c r="AW30342" s="195"/>
      <c r="EZ30342" s="195"/>
      <c r="FA30342" s="195"/>
    </row>
    <row r="30343" spans="48:157">
      <c r="AV30343" s="195"/>
      <c r="AW30343" s="195"/>
      <c r="EZ30343" s="195"/>
      <c r="FA30343" s="195"/>
    </row>
    <row r="30344" spans="48:157">
      <c r="AV30344" s="195"/>
      <c r="AW30344" s="195"/>
      <c r="EZ30344" s="195"/>
      <c r="FA30344" s="195"/>
    </row>
    <row r="30345" spans="48:157">
      <c r="AV30345" s="195"/>
      <c r="AW30345" s="195"/>
      <c r="EZ30345" s="195"/>
      <c r="FA30345" s="195"/>
    </row>
    <row r="30346" spans="48:157">
      <c r="AV30346" s="195"/>
      <c r="AW30346" s="195"/>
      <c r="EZ30346" s="195"/>
      <c r="FA30346" s="195"/>
    </row>
    <row r="30347" spans="48:157">
      <c r="AV30347" s="195"/>
      <c r="AW30347" s="195"/>
      <c r="EZ30347" s="195"/>
      <c r="FA30347" s="195"/>
    </row>
    <row r="30348" spans="48:157">
      <c r="AV30348" s="195"/>
      <c r="AW30348" s="195"/>
      <c r="EZ30348" s="195"/>
      <c r="FA30348" s="195"/>
    </row>
    <row r="30349" spans="48:157">
      <c r="AV30349" s="195"/>
      <c r="AW30349" s="195"/>
      <c r="EZ30349" s="195"/>
      <c r="FA30349" s="195"/>
    </row>
    <row r="30350" spans="48:157">
      <c r="AV30350" s="195"/>
      <c r="AW30350" s="195"/>
      <c r="EZ30350" s="195"/>
      <c r="FA30350" s="195"/>
    </row>
    <row r="30351" spans="48:157">
      <c r="AV30351" s="195"/>
      <c r="AW30351" s="195"/>
      <c r="EZ30351" s="195"/>
      <c r="FA30351" s="195"/>
    </row>
    <row r="30352" spans="48:157">
      <c r="AV30352" s="195"/>
      <c r="AW30352" s="195"/>
      <c r="EZ30352" s="195"/>
      <c r="FA30352" s="195"/>
    </row>
    <row r="30353" spans="48:157">
      <c r="AV30353" s="195"/>
      <c r="AW30353" s="195"/>
      <c r="EZ30353" s="195"/>
      <c r="FA30353" s="195"/>
    </row>
    <row r="30354" spans="48:157">
      <c r="AV30354" s="195"/>
      <c r="AW30354" s="195"/>
      <c r="EZ30354" s="195"/>
      <c r="FA30354" s="195"/>
    </row>
    <row r="30355" spans="48:157">
      <c r="AV30355" s="195"/>
      <c r="AW30355" s="195"/>
      <c r="EZ30355" s="195"/>
      <c r="FA30355" s="195"/>
    </row>
    <row r="30356" spans="48:157">
      <c r="AV30356" s="195"/>
      <c r="AW30356" s="195"/>
      <c r="EZ30356" s="195"/>
      <c r="FA30356" s="195"/>
    </row>
    <row r="30357" spans="48:157">
      <c r="AV30357" s="195"/>
      <c r="AW30357" s="195"/>
      <c r="EZ30357" s="195"/>
      <c r="FA30357" s="195"/>
    </row>
    <row r="30358" spans="48:157">
      <c r="AV30358" s="195"/>
      <c r="AW30358" s="195"/>
      <c r="EZ30358" s="195"/>
      <c r="FA30358" s="195"/>
    </row>
    <row r="30359" spans="48:157">
      <c r="AV30359" s="195"/>
      <c r="AW30359" s="195"/>
      <c r="EZ30359" s="195"/>
      <c r="FA30359" s="195"/>
    </row>
    <row r="30360" spans="48:157">
      <c r="AV30360" s="195"/>
      <c r="AW30360" s="195"/>
      <c r="EZ30360" s="195"/>
      <c r="FA30360" s="195"/>
    </row>
    <row r="30361" spans="48:157">
      <c r="AV30361" s="195"/>
      <c r="AW30361" s="195"/>
      <c r="EZ30361" s="195"/>
      <c r="FA30361" s="195"/>
    </row>
    <row r="30362" spans="48:157">
      <c r="AV30362" s="195"/>
      <c r="AW30362" s="195"/>
      <c r="EZ30362" s="195"/>
      <c r="FA30362" s="195"/>
    </row>
    <row r="30363" spans="48:157">
      <c r="AV30363" s="195"/>
      <c r="AW30363" s="195"/>
      <c r="EZ30363" s="195"/>
      <c r="FA30363" s="195"/>
    </row>
    <row r="30364" spans="48:157">
      <c r="AV30364" s="195"/>
      <c r="AW30364" s="195"/>
      <c r="EZ30364" s="195"/>
      <c r="FA30364" s="195"/>
    </row>
    <row r="30365" spans="48:157">
      <c r="AV30365" s="195"/>
      <c r="AW30365" s="195"/>
      <c r="EZ30365" s="195"/>
      <c r="FA30365" s="195"/>
    </row>
    <row r="30366" spans="48:157">
      <c r="AV30366" s="195"/>
      <c r="AW30366" s="195"/>
      <c r="EZ30366" s="195"/>
      <c r="FA30366" s="195"/>
    </row>
    <row r="30367" spans="48:157">
      <c r="AV30367" s="195"/>
      <c r="AW30367" s="195"/>
      <c r="EZ30367" s="195"/>
      <c r="FA30367" s="195"/>
    </row>
    <row r="30368" spans="48:157">
      <c r="AV30368" s="195"/>
      <c r="AW30368" s="195"/>
      <c r="EZ30368" s="195"/>
      <c r="FA30368" s="195"/>
    </row>
    <row r="30369" spans="48:157">
      <c r="AV30369" s="195"/>
      <c r="AW30369" s="195"/>
      <c r="EZ30369" s="195"/>
      <c r="FA30369" s="195"/>
    </row>
    <row r="30370" spans="48:157">
      <c r="AV30370" s="195"/>
      <c r="AW30370" s="195"/>
      <c r="EZ30370" s="195"/>
      <c r="FA30370" s="195"/>
    </row>
    <row r="30371" spans="48:157">
      <c r="AV30371" s="195"/>
      <c r="AW30371" s="195"/>
      <c r="EZ30371" s="195"/>
      <c r="FA30371" s="195"/>
    </row>
    <row r="30372" spans="48:157">
      <c r="AV30372" s="195"/>
      <c r="AW30372" s="195"/>
      <c r="EZ30372" s="195"/>
      <c r="FA30372" s="195"/>
    </row>
    <row r="30373" spans="48:157">
      <c r="AV30373" s="195"/>
      <c r="AW30373" s="195"/>
      <c r="EZ30373" s="195"/>
      <c r="FA30373" s="195"/>
    </row>
    <row r="30374" spans="48:157">
      <c r="AV30374" s="195"/>
      <c r="AW30374" s="195"/>
      <c r="EZ30374" s="195"/>
      <c r="FA30374" s="195"/>
    </row>
    <row r="30375" spans="48:157">
      <c r="AV30375" s="195"/>
      <c r="AW30375" s="195"/>
      <c r="EZ30375" s="195"/>
      <c r="FA30375" s="195"/>
    </row>
    <row r="30376" spans="48:157">
      <c r="AV30376" s="195"/>
      <c r="AW30376" s="195"/>
      <c r="EZ30376" s="195"/>
      <c r="FA30376" s="195"/>
    </row>
    <row r="30377" spans="48:157">
      <c r="AV30377" s="195"/>
      <c r="AW30377" s="195"/>
      <c r="EZ30377" s="195"/>
      <c r="FA30377" s="195"/>
    </row>
    <row r="30378" spans="48:157">
      <c r="AV30378" s="195"/>
      <c r="AW30378" s="195"/>
      <c r="EZ30378" s="195"/>
      <c r="FA30378" s="195"/>
    </row>
    <row r="30379" spans="48:157">
      <c r="AV30379" s="195"/>
      <c r="AW30379" s="195"/>
      <c r="EZ30379" s="195"/>
      <c r="FA30379" s="195"/>
    </row>
    <row r="30380" spans="48:157">
      <c r="AV30380" s="195"/>
      <c r="AW30380" s="195"/>
      <c r="EZ30380" s="195"/>
      <c r="FA30380" s="195"/>
    </row>
    <row r="30381" spans="48:157">
      <c r="AV30381" s="195"/>
      <c r="AW30381" s="195"/>
      <c r="EZ30381" s="195"/>
      <c r="FA30381" s="195"/>
    </row>
    <row r="30382" spans="48:157">
      <c r="AV30382" s="195"/>
      <c r="AW30382" s="195"/>
      <c r="EZ30382" s="195"/>
      <c r="FA30382" s="195"/>
    </row>
    <row r="30383" spans="48:157">
      <c r="AV30383" s="195"/>
      <c r="AW30383" s="195"/>
      <c r="EZ30383" s="195"/>
      <c r="FA30383" s="195"/>
    </row>
    <row r="30384" spans="48:157">
      <c r="AV30384" s="195"/>
      <c r="AW30384" s="195"/>
      <c r="EZ30384" s="195"/>
      <c r="FA30384" s="195"/>
    </row>
    <row r="30385" spans="48:157">
      <c r="AV30385" s="195"/>
      <c r="AW30385" s="195"/>
      <c r="EZ30385" s="195"/>
      <c r="FA30385" s="195"/>
    </row>
    <row r="30386" spans="48:157">
      <c r="AV30386" s="195"/>
      <c r="AW30386" s="195"/>
      <c r="EZ30386" s="195"/>
      <c r="FA30386" s="195"/>
    </row>
    <row r="30387" spans="48:157">
      <c r="AV30387" s="195"/>
      <c r="AW30387" s="195"/>
      <c r="EZ30387" s="195"/>
      <c r="FA30387" s="195"/>
    </row>
    <row r="30388" spans="48:157">
      <c r="AV30388" s="195"/>
      <c r="AW30388" s="195"/>
      <c r="EZ30388" s="195"/>
      <c r="FA30388" s="195"/>
    </row>
    <row r="30389" spans="48:157">
      <c r="AV30389" s="195"/>
      <c r="AW30389" s="195"/>
      <c r="EZ30389" s="195"/>
      <c r="FA30389" s="195"/>
    </row>
    <row r="30390" spans="48:157">
      <c r="AV30390" s="195"/>
      <c r="AW30390" s="195"/>
      <c r="EZ30390" s="195"/>
      <c r="FA30390" s="195"/>
    </row>
    <row r="30391" spans="48:157">
      <c r="AV30391" s="195"/>
      <c r="AW30391" s="195"/>
      <c r="EZ30391" s="195"/>
      <c r="FA30391" s="195"/>
    </row>
    <row r="30392" spans="48:157">
      <c r="AV30392" s="195"/>
      <c r="AW30392" s="195"/>
      <c r="EZ30392" s="195"/>
      <c r="FA30392" s="195"/>
    </row>
    <row r="30393" spans="48:157">
      <c r="AV30393" s="195"/>
      <c r="AW30393" s="195"/>
      <c r="EZ30393" s="195"/>
      <c r="FA30393" s="195"/>
    </row>
    <row r="30394" spans="48:157">
      <c r="AV30394" s="195"/>
      <c r="AW30394" s="195"/>
      <c r="EZ30394" s="195"/>
      <c r="FA30394" s="195"/>
    </row>
    <row r="30395" spans="48:157">
      <c r="AV30395" s="195"/>
      <c r="AW30395" s="195"/>
      <c r="EZ30395" s="195"/>
      <c r="FA30395" s="195"/>
    </row>
    <row r="30396" spans="48:157">
      <c r="AV30396" s="195"/>
      <c r="AW30396" s="195"/>
      <c r="EZ30396" s="195"/>
      <c r="FA30396" s="195"/>
    </row>
    <row r="30397" spans="48:157">
      <c r="AV30397" s="195"/>
      <c r="AW30397" s="195"/>
      <c r="EZ30397" s="195"/>
      <c r="FA30397" s="195"/>
    </row>
    <row r="30398" spans="48:157">
      <c r="AV30398" s="195"/>
      <c r="AW30398" s="195"/>
      <c r="EZ30398" s="195"/>
      <c r="FA30398" s="195"/>
    </row>
    <row r="30399" spans="48:157">
      <c r="AV30399" s="195"/>
      <c r="AW30399" s="195"/>
      <c r="EZ30399" s="195"/>
      <c r="FA30399" s="195"/>
    </row>
    <row r="30400" spans="48:157">
      <c r="AV30400" s="195"/>
      <c r="AW30400" s="195"/>
      <c r="EZ30400" s="195"/>
      <c r="FA30400" s="195"/>
    </row>
    <row r="30401" spans="48:157">
      <c r="AV30401" s="195"/>
      <c r="AW30401" s="195"/>
      <c r="EZ30401" s="195"/>
      <c r="FA30401" s="195"/>
    </row>
    <row r="30402" spans="48:157">
      <c r="AV30402" s="195"/>
      <c r="AW30402" s="195"/>
      <c r="EZ30402" s="195"/>
      <c r="FA30402" s="195"/>
    </row>
    <row r="30403" spans="48:157">
      <c r="AV30403" s="195"/>
      <c r="AW30403" s="195"/>
      <c r="EZ30403" s="195"/>
      <c r="FA30403" s="195"/>
    </row>
    <row r="30404" spans="48:157">
      <c r="AV30404" s="195"/>
      <c r="AW30404" s="195"/>
      <c r="EZ30404" s="195"/>
      <c r="FA30404" s="195"/>
    </row>
    <row r="30405" spans="48:157">
      <c r="AV30405" s="195"/>
      <c r="AW30405" s="195"/>
      <c r="EZ30405" s="195"/>
      <c r="FA30405" s="195"/>
    </row>
    <row r="30406" spans="48:157">
      <c r="AV30406" s="195"/>
      <c r="AW30406" s="195"/>
      <c r="EZ30406" s="195"/>
      <c r="FA30406" s="195"/>
    </row>
    <row r="30407" spans="48:157">
      <c r="AV30407" s="195"/>
      <c r="AW30407" s="195"/>
      <c r="EZ30407" s="195"/>
      <c r="FA30407" s="195"/>
    </row>
    <row r="30408" spans="48:157">
      <c r="AV30408" s="195"/>
      <c r="AW30408" s="195"/>
      <c r="EZ30408" s="195"/>
      <c r="FA30408" s="195"/>
    </row>
    <row r="30409" spans="48:157">
      <c r="AV30409" s="195"/>
      <c r="AW30409" s="195"/>
      <c r="EZ30409" s="195"/>
      <c r="FA30409" s="195"/>
    </row>
    <row r="30410" spans="48:157">
      <c r="AV30410" s="195"/>
      <c r="AW30410" s="195"/>
      <c r="EZ30410" s="195"/>
      <c r="FA30410" s="195"/>
    </row>
    <row r="30411" spans="48:157">
      <c r="AV30411" s="195"/>
      <c r="AW30411" s="195"/>
      <c r="EZ30411" s="195"/>
      <c r="FA30411" s="195"/>
    </row>
    <row r="30412" spans="48:157">
      <c r="AV30412" s="195"/>
      <c r="AW30412" s="195"/>
      <c r="EZ30412" s="195"/>
      <c r="FA30412" s="195"/>
    </row>
    <row r="30413" spans="48:157">
      <c r="AV30413" s="195"/>
      <c r="AW30413" s="195"/>
      <c r="EZ30413" s="195"/>
      <c r="FA30413" s="195"/>
    </row>
    <row r="30414" spans="48:157">
      <c r="AV30414" s="195"/>
      <c r="AW30414" s="195"/>
      <c r="EZ30414" s="195"/>
      <c r="FA30414" s="195"/>
    </row>
    <row r="30415" spans="48:157">
      <c r="AV30415" s="195"/>
      <c r="AW30415" s="195"/>
      <c r="EZ30415" s="195"/>
      <c r="FA30415" s="195"/>
    </row>
    <row r="30416" spans="48:157">
      <c r="AV30416" s="195"/>
      <c r="AW30416" s="195"/>
      <c r="EZ30416" s="195"/>
      <c r="FA30416" s="195"/>
    </row>
    <row r="30417" spans="48:157">
      <c r="AV30417" s="195"/>
      <c r="AW30417" s="195"/>
      <c r="EZ30417" s="195"/>
      <c r="FA30417" s="195"/>
    </row>
    <row r="30418" spans="48:157">
      <c r="AV30418" s="195"/>
      <c r="AW30418" s="195"/>
      <c r="EZ30418" s="195"/>
      <c r="FA30418" s="195"/>
    </row>
    <row r="30419" spans="48:157">
      <c r="AV30419" s="195"/>
      <c r="AW30419" s="195"/>
      <c r="EZ30419" s="195"/>
      <c r="FA30419" s="195"/>
    </row>
    <row r="30420" spans="48:157">
      <c r="AV30420" s="195"/>
      <c r="AW30420" s="195"/>
      <c r="EZ30420" s="195"/>
      <c r="FA30420" s="195"/>
    </row>
    <row r="30421" spans="48:157">
      <c r="AV30421" s="195"/>
      <c r="AW30421" s="195"/>
      <c r="EZ30421" s="195"/>
      <c r="FA30421" s="195"/>
    </row>
    <row r="30422" spans="48:157">
      <c r="AV30422" s="195"/>
      <c r="AW30422" s="195"/>
      <c r="EZ30422" s="195"/>
      <c r="FA30422" s="195"/>
    </row>
    <row r="30423" spans="48:157">
      <c r="AV30423" s="195"/>
      <c r="AW30423" s="195"/>
      <c r="EZ30423" s="195"/>
      <c r="FA30423" s="195"/>
    </row>
    <row r="30424" spans="48:157">
      <c r="AV30424" s="195"/>
      <c r="AW30424" s="195"/>
      <c r="EZ30424" s="195"/>
      <c r="FA30424" s="195"/>
    </row>
    <row r="30425" spans="48:157">
      <c r="AV30425" s="195"/>
      <c r="AW30425" s="195"/>
      <c r="EZ30425" s="195"/>
      <c r="FA30425" s="195"/>
    </row>
    <row r="30426" spans="48:157">
      <c r="AV30426" s="195"/>
      <c r="AW30426" s="195"/>
      <c r="EZ30426" s="195"/>
      <c r="FA30426" s="195"/>
    </row>
    <row r="30427" spans="48:157">
      <c r="AV30427" s="195"/>
      <c r="AW30427" s="195"/>
      <c r="EZ30427" s="195"/>
      <c r="FA30427" s="195"/>
    </row>
    <row r="30428" spans="48:157">
      <c r="AV30428" s="195"/>
      <c r="AW30428" s="195"/>
      <c r="EZ30428" s="195"/>
      <c r="FA30428" s="195"/>
    </row>
    <row r="30429" spans="48:157">
      <c r="AV30429" s="195"/>
      <c r="AW30429" s="195"/>
      <c r="EZ30429" s="195"/>
      <c r="FA30429" s="195"/>
    </row>
    <row r="30430" spans="48:157">
      <c r="AV30430" s="195"/>
      <c r="AW30430" s="195"/>
      <c r="EZ30430" s="195"/>
      <c r="FA30430" s="195"/>
    </row>
    <row r="30431" spans="48:157">
      <c r="AV30431" s="195"/>
      <c r="AW30431" s="195"/>
      <c r="EZ30431" s="195"/>
      <c r="FA30431" s="195"/>
    </row>
    <row r="30432" spans="48:157">
      <c r="AV30432" s="195"/>
      <c r="AW30432" s="195"/>
      <c r="EZ30432" s="195"/>
      <c r="FA30432" s="195"/>
    </row>
    <row r="30433" spans="48:157">
      <c r="AV30433" s="195"/>
      <c r="AW30433" s="195"/>
      <c r="EZ30433" s="195"/>
      <c r="FA30433" s="195"/>
    </row>
    <row r="30434" spans="48:157">
      <c r="AV30434" s="195"/>
      <c r="AW30434" s="195"/>
      <c r="EZ30434" s="195"/>
      <c r="FA30434" s="195"/>
    </row>
    <row r="30435" spans="48:157">
      <c r="AV30435" s="195"/>
      <c r="AW30435" s="195"/>
      <c r="EZ30435" s="195"/>
      <c r="FA30435" s="195"/>
    </row>
    <row r="30436" spans="48:157">
      <c r="AV30436" s="195"/>
      <c r="AW30436" s="195"/>
      <c r="EZ30436" s="195"/>
      <c r="FA30436" s="195"/>
    </row>
    <row r="30437" spans="48:157">
      <c r="AV30437" s="195"/>
      <c r="AW30437" s="195"/>
      <c r="EZ30437" s="195"/>
      <c r="FA30437" s="195"/>
    </row>
    <row r="30438" spans="48:157">
      <c r="AV30438" s="195"/>
      <c r="AW30438" s="195"/>
      <c r="EZ30438" s="195"/>
      <c r="FA30438" s="195"/>
    </row>
    <row r="30439" spans="48:157">
      <c r="AV30439" s="195"/>
      <c r="AW30439" s="195"/>
      <c r="EZ30439" s="195"/>
      <c r="FA30439" s="195"/>
    </row>
    <row r="30440" spans="48:157">
      <c r="AV30440" s="195"/>
      <c r="AW30440" s="195"/>
      <c r="EZ30440" s="195"/>
      <c r="FA30440" s="195"/>
    </row>
    <row r="30441" spans="48:157">
      <c r="AV30441" s="195"/>
      <c r="AW30441" s="195"/>
      <c r="EZ30441" s="195"/>
      <c r="FA30441" s="195"/>
    </row>
    <row r="30442" spans="48:157">
      <c r="AV30442" s="195"/>
      <c r="AW30442" s="195"/>
      <c r="EZ30442" s="195"/>
      <c r="FA30442" s="195"/>
    </row>
    <row r="30443" spans="48:157">
      <c r="AV30443" s="195"/>
      <c r="AW30443" s="195"/>
      <c r="EZ30443" s="195"/>
      <c r="FA30443" s="195"/>
    </row>
    <row r="30444" spans="48:157">
      <c r="AV30444" s="195"/>
      <c r="AW30444" s="195"/>
      <c r="EZ30444" s="195"/>
      <c r="FA30444" s="195"/>
    </row>
    <row r="30445" spans="48:157">
      <c r="AV30445" s="195"/>
      <c r="AW30445" s="195"/>
      <c r="EZ30445" s="195"/>
      <c r="FA30445" s="195"/>
    </row>
    <row r="30446" spans="48:157">
      <c r="AV30446" s="195"/>
      <c r="AW30446" s="195"/>
      <c r="EZ30446" s="195"/>
      <c r="FA30446" s="195"/>
    </row>
    <row r="30447" spans="48:157">
      <c r="AV30447" s="195"/>
      <c r="AW30447" s="195"/>
      <c r="EZ30447" s="195"/>
      <c r="FA30447" s="195"/>
    </row>
    <row r="30448" spans="48:157">
      <c r="AV30448" s="195"/>
      <c r="AW30448" s="195"/>
      <c r="EZ30448" s="195"/>
      <c r="FA30448" s="195"/>
    </row>
    <row r="30449" spans="48:157">
      <c r="AV30449" s="195"/>
      <c r="AW30449" s="195"/>
      <c r="EZ30449" s="195"/>
      <c r="FA30449" s="195"/>
    </row>
    <row r="30450" spans="48:157">
      <c r="AV30450" s="195"/>
      <c r="AW30450" s="195"/>
      <c r="EZ30450" s="195"/>
      <c r="FA30450" s="195"/>
    </row>
    <row r="30451" spans="48:157">
      <c r="AV30451" s="195"/>
      <c r="AW30451" s="195"/>
      <c r="EZ30451" s="195"/>
      <c r="FA30451" s="195"/>
    </row>
    <row r="30452" spans="48:157">
      <c r="AV30452" s="195"/>
      <c r="AW30452" s="195"/>
      <c r="EZ30452" s="195"/>
      <c r="FA30452" s="195"/>
    </row>
    <row r="30453" spans="48:157">
      <c r="AV30453" s="195"/>
      <c r="AW30453" s="195"/>
      <c r="EZ30453" s="195"/>
      <c r="FA30453" s="195"/>
    </row>
    <row r="30454" spans="48:157">
      <c r="AV30454" s="195"/>
      <c r="AW30454" s="195"/>
      <c r="EZ30454" s="195"/>
      <c r="FA30454" s="195"/>
    </row>
    <row r="30455" spans="48:157">
      <c r="AV30455" s="195"/>
      <c r="AW30455" s="195"/>
      <c r="EZ30455" s="195"/>
      <c r="FA30455" s="195"/>
    </row>
    <row r="30456" spans="48:157">
      <c r="AV30456" s="195"/>
      <c r="AW30456" s="195"/>
      <c r="EZ30456" s="195"/>
      <c r="FA30456" s="195"/>
    </row>
    <row r="30457" spans="48:157">
      <c r="AV30457" s="195"/>
      <c r="AW30457" s="195"/>
      <c r="EZ30457" s="195"/>
      <c r="FA30457" s="195"/>
    </row>
    <row r="30458" spans="48:157">
      <c r="AV30458" s="195"/>
      <c r="AW30458" s="195"/>
      <c r="EZ30458" s="195"/>
      <c r="FA30458" s="195"/>
    </row>
    <row r="30459" spans="48:157">
      <c r="AV30459" s="195"/>
      <c r="AW30459" s="195"/>
      <c r="EZ30459" s="195"/>
      <c r="FA30459" s="195"/>
    </row>
    <row r="30460" spans="48:157">
      <c r="AV30460" s="195"/>
      <c r="AW30460" s="195"/>
      <c r="EZ30460" s="195"/>
      <c r="FA30460" s="195"/>
    </row>
    <row r="30461" spans="48:157">
      <c r="AV30461" s="195"/>
      <c r="AW30461" s="195"/>
      <c r="EZ30461" s="195"/>
      <c r="FA30461" s="195"/>
    </row>
    <row r="30462" spans="48:157">
      <c r="AV30462" s="195"/>
      <c r="AW30462" s="195"/>
      <c r="EZ30462" s="195"/>
      <c r="FA30462" s="195"/>
    </row>
    <row r="30463" spans="48:157">
      <c r="AV30463" s="195"/>
      <c r="AW30463" s="195"/>
      <c r="EZ30463" s="195"/>
      <c r="FA30463" s="195"/>
    </row>
    <row r="30464" spans="48:157">
      <c r="AV30464" s="195"/>
      <c r="AW30464" s="195"/>
      <c r="EZ30464" s="195"/>
      <c r="FA30464" s="195"/>
    </row>
    <row r="30465" spans="48:157">
      <c r="AV30465" s="195"/>
      <c r="AW30465" s="195"/>
      <c r="EZ30465" s="195"/>
      <c r="FA30465" s="195"/>
    </row>
    <row r="30466" spans="48:157">
      <c r="AV30466" s="195"/>
      <c r="AW30466" s="195"/>
      <c r="EZ30466" s="195"/>
      <c r="FA30466" s="195"/>
    </row>
    <row r="30467" spans="48:157">
      <c r="AV30467" s="195"/>
      <c r="AW30467" s="195"/>
      <c r="EZ30467" s="195"/>
      <c r="FA30467" s="195"/>
    </row>
    <row r="30468" spans="48:157">
      <c r="AV30468" s="195"/>
      <c r="AW30468" s="195"/>
      <c r="EZ30468" s="195"/>
      <c r="FA30468" s="195"/>
    </row>
    <row r="30469" spans="48:157">
      <c r="AV30469" s="195"/>
      <c r="AW30469" s="195"/>
      <c r="EZ30469" s="195"/>
      <c r="FA30469" s="195"/>
    </row>
    <row r="30470" spans="48:157">
      <c r="AV30470" s="195"/>
      <c r="AW30470" s="195"/>
      <c r="EZ30470" s="195"/>
      <c r="FA30470" s="195"/>
    </row>
    <row r="30471" spans="48:157">
      <c r="AV30471" s="195"/>
      <c r="AW30471" s="195"/>
      <c r="EZ30471" s="195"/>
      <c r="FA30471" s="195"/>
    </row>
    <row r="30472" spans="48:157">
      <c r="AV30472" s="195"/>
      <c r="AW30472" s="195"/>
      <c r="EZ30472" s="195"/>
      <c r="FA30472" s="195"/>
    </row>
    <row r="30473" spans="48:157">
      <c r="AV30473" s="195"/>
      <c r="AW30473" s="195"/>
      <c r="EZ30473" s="195"/>
      <c r="FA30473" s="195"/>
    </row>
    <row r="30474" spans="48:157">
      <c r="AV30474" s="195"/>
      <c r="AW30474" s="195"/>
      <c r="EZ30474" s="195"/>
      <c r="FA30474" s="195"/>
    </row>
    <row r="30475" spans="48:157">
      <c r="AV30475" s="195"/>
      <c r="AW30475" s="195"/>
      <c r="EZ30475" s="195"/>
      <c r="FA30475" s="195"/>
    </row>
    <row r="30476" spans="48:157">
      <c r="AV30476" s="195"/>
      <c r="AW30476" s="195"/>
      <c r="EZ30476" s="195"/>
      <c r="FA30476" s="195"/>
    </row>
    <row r="30477" spans="48:157">
      <c r="AV30477" s="195"/>
      <c r="AW30477" s="195"/>
      <c r="EZ30477" s="195"/>
      <c r="FA30477" s="195"/>
    </row>
    <row r="30478" spans="48:157">
      <c r="AV30478" s="195"/>
      <c r="AW30478" s="195"/>
      <c r="EZ30478" s="195"/>
      <c r="FA30478" s="195"/>
    </row>
    <row r="30479" spans="48:157">
      <c r="AV30479" s="195"/>
      <c r="AW30479" s="195"/>
      <c r="EZ30479" s="195"/>
      <c r="FA30479" s="195"/>
    </row>
    <row r="30480" spans="48:157">
      <c r="AV30480" s="195"/>
      <c r="AW30480" s="195"/>
      <c r="EZ30480" s="195"/>
      <c r="FA30480" s="195"/>
    </row>
    <row r="30481" spans="48:157">
      <c r="AV30481" s="195"/>
      <c r="AW30481" s="195"/>
      <c r="EZ30481" s="195"/>
      <c r="FA30481" s="195"/>
    </row>
    <row r="30482" spans="48:157">
      <c r="AV30482" s="195"/>
      <c r="AW30482" s="195"/>
      <c r="EZ30482" s="195"/>
      <c r="FA30482" s="195"/>
    </row>
    <row r="30483" spans="48:157">
      <c r="AV30483" s="195"/>
      <c r="AW30483" s="195"/>
      <c r="EZ30483" s="195"/>
      <c r="FA30483" s="195"/>
    </row>
    <row r="30484" spans="48:157">
      <c r="AV30484" s="195"/>
      <c r="AW30484" s="195"/>
      <c r="EZ30484" s="195"/>
      <c r="FA30484" s="195"/>
    </row>
    <row r="30485" spans="48:157">
      <c r="AV30485" s="195"/>
      <c r="AW30485" s="195"/>
      <c r="EZ30485" s="195"/>
      <c r="FA30485" s="195"/>
    </row>
    <row r="30486" spans="48:157">
      <c r="AV30486" s="195"/>
      <c r="AW30486" s="195"/>
      <c r="EZ30486" s="195"/>
      <c r="FA30486" s="195"/>
    </row>
    <row r="30487" spans="48:157">
      <c r="AV30487" s="195"/>
      <c r="AW30487" s="195"/>
      <c r="EZ30487" s="195"/>
      <c r="FA30487" s="195"/>
    </row>
    <row r="30488" spans="48:157">
      <c r="AV30488" s="195"/>
      <c r="AW30488" s="195"/>
      <c r="EZ30488" s="195"/>
      <c r="FA30488" s="195"/>
    </row>
    <row r="30489" spans="48:157">
      <c r="AV30489" s="195"/>
      <c r="AW30489" s="195"/>
      <c r="EZ30489" s="195"/>
      <c r="FA30489" s="195"/>
    </row>
    <row r="30490" spans="48:157">
      <c r="AV30490" s="195"/>
      <c r="AW30490" s="195"/>
      <c r="EZ30490" s="195"/>
      <c r="FA30490" s="195"/>
    </row>
    <row r="30491" spans="48:157">
      <c r="AV30491" s="195"/>
      <c r="AW30491" s="195"/>
      <c r="EZ30491" s="195"/>
      <c r="FA30491" s="195"/>
    </row>
    <row r="30492" spans="48:157">
      <c r="AV30492" s="195"/>
      <c r="AW30492" s="195"/>
      <c r="EZ30492" s="195"/>
      <c r="FA30492" s="195"/>
    </row>
    <row r="30493" spans="48:157">
      <c r="AV30493" s="195"/>
      <c r="AW30493" s="195"/>
      <c r="EZ30493" s="195"/>
      <c r="FA30493" s="195"/>
    </row>
    <row r="30494" spans="48:157">
      <c r="AV30494" s="195"/>
      <c r="AW30494" s="195"/>
      <c r="EZ30494" s="195"/>
      <c r="FA30494" s="195"/>
    </row>
    <row r="30495" spans="48:157">
      <c r="AV30495" s="195"/>
      <c r="AW30495" s="195"/>
      <c r="EZ30495" s="195"/>
      <c r="FA30495" s="195"/>
    </row>
    <row r="30496" spans="48:157">
      <c r="AV30496" s="195"/>
      <c r="AW30496" s="195"/>
      <c r="EZ30496" s="195"/>
      <c r="FA30496" s="195"/>
    </row>
    <row r="30497" spans="48:157">
      <c r="AV30497" s="195"/>
      <c r="AW30497" s="195"/>
      <c r="EZ30497" s="195"/>
      <c r="FA30497" s="195"/>
    </row>
    <row r="30498" spans="48:157">
      <c r="AV30498" s="195"/>
      <c r="AW30498" s="195"/>
      <c r="EZ30498" s="195"/>
      <c r="FA30498" s="195"/>
    </row>
    <row r="30499" spans="48:157">
      <c r="AV30499" s="195"/>
      <c r="AW30499" s="195"/>
      <c r="EZ30499" s="195"/>
      <c r="FA30499" s="195"/>
    </row>
    <row r="30500" spans="48:157">
      <c r="AV30500" s="195"/>
      <c r="AW30500" s="195"/>
      <c r="EZ30500" s="195"/>
      <c r="FA30500" s="195"/>
    </row>
    <row r="30501" spans="48:157">
      <c r="AV30501" s="195"/>
      <c r="AW30501" s="195"/>
      <c r="EZ30501" s="195"/>
      <c r="FA30501" s="195"/>
    </row>
    <row r="30502" spans="48:157">
      <c r="AV30502" s="195"/>
      <c r="AW30502" s="195"/>
      <c r="EZ30502" s="195"/>
      <c r="FA30502" s="195"/>
    </row>
    <row r="30503" spans="48:157">
      <c r="AV30503" s="195"/>
      <c r="AW30503" s="195"/>
      <c r="EZ30503" s="195"/>
      <c r="FA30503" s="195"/>
    </row>
    <row r="30504" spans="48:157">
      <c r="AV30504" s="195"/>
      <c r="AW30504" s="195"/>
      <c r="EZ30504" s="195"/>
      <c r="FA30504" s="195"/>
    </row>
    <row r="30505" spans="48:157">
      <c r="AV30505" s="195"/>
      <c r="AW30505" s="195"/>
      <c r="EZ30505" s="195"/>
      <c r="FA30505" s="195"/>
    </row>
    <row r="30506" spans="48:157">
      <c r="AV30506" s="195"/>
      <c r="AW30506" s="195"/>
      <c r="EZ30506" s="195"/>
      <c r="FA30506" s="195"/>
    </row>
    <row r="30507" spans="48:157">
      <c r="AV30507" s="195"/>
      <c r="AW30507" s="195"/>
      <c r="EZ30507" s="195"/>
      <c r="FA30507" s="195"/>
    </row>
    <row r="30508" spans="48:157">
      <c r="AV30508" s="195"/>
      <c r="AW30508" s="195"/>
      <c r="EZ30508" s="195"/>
      <c r="FA30508" s="195"/>
    </row>
    <row r="30509" spans="48:157">
      <c r="AV30509" s="195"/>
      <c r="AW30509" s="195"/>
      <c r="EZ30509" s="195"/>
      <c r="FA30509" s="195"/>
    </row>
    <row r="30510" spans="48:157">
      <c r="AV30510" s="195"/>
      <c r="AW30510" s="195"/>
      <c r="EZ30510" s="195"/>
      <c r="FA30510" s="195"/>
    </row>
    <row r="30511" spans="48:157">
      <c r="AV30511" s="195"/>
      <c r="AW30511" s="195"/>
      <c r="EZ30511" s="195"/>
      <c r="FA30511" s="195"/>
    </row>
    <row r="30512" spans="48:157">
      <c r="AV30512" s="195"/>
      <c r="AW30512" s="195"/>
      <c r="EZ30512" s="195"/>
      <c r="FA30512" s="195"/>
    </row>
    <row r="30513" spans="48:157">
      <c r="AV30513" s="195"/>
      <c r="AW30513" s="195"/>
      <c r="EZ30513" s="195"/>
      <c r="FA30513" s="195"/>
    </row>
    <row r="30514" spans="48:157">
      <c r="AV30514" s="195"/>
      <c r="AW30514" s="195"/>
      <c r="EZ30514" s="195"/>
      <c r="FA30514" s="195"/>
    </row>
    <row r="30515" spans="48:157">
      <c r="AV30515" s="195"/>
      <c r="AW30515" s="195"/>
      <c r="EZ30515" s="195"/>
      <c r="FA30515" s="195"/>
    </row>
    <row r="30516" spans="48:157">
      <c r="AV30516" s="195"/>
      <c r="AW30516" s="195"/>
      <c r="EZ30516" s="195"/>
      <c r="FA30516" s="195"/>
    </row>
    <row r="30517" spans="48:157">
      <c r="AV30517" s="195"/>
      <c r="AW30517" s="195"/>
      <c r="EZ30517" s="195"/>
      <c r="FA30517" s="195"/>
    </row>
    <row r="30518" spans="48:157">
      <c r="AV30518" s="195"/>
      <c r="AW30518" s="195"/>
      <c r="EZ30518" s="195"/>
      <c r="FA30518" s="195"/>
    </row>
    <row r="30519" spans="48:157">
      <c r="AV30519" s="195"/>
      <c r="AW30519" s="195"/>
      <c r="EZ30519" s="195"/>
      <c r="FA30519" s="195"/>
    </row>
    <row r="30520" spans="48:157">
      <c r="AV30520" s="195"/>
      <c r="AW30520" s="195"/>
      <c r="EZ30520" s="195"/>
      <c r="FA30520" s="195"/>
    </row>
    <row r="30521" spans="48:157">
      <c r="AV30521" s="195"/>
      <c r="AW30521" s="195"/>
      <c r="EZ30521" s="195"/>
      <c r="FA30521" s="195"/>
    </row>
    <row r="30522" spans="48:157">
      <c r="AV30522" s="195"/>
      <c r="AW30522" s="195"/>
      <c r="EZ30522" s="195"/>
      <c r="FA30522" s="195"/>
    </row>
    <row r="30523" spans="48:157">
      <c r="AV30523" s="195"/>
      <c r="AW30523" s="195"/>
      <c r="EZ30523" s="195"/>
      <c r="FA30523" s="195"/>
    </row>
    <row r="30524" spans="48:157">
      <c r="AV30524" s="195"/>
      <c r="AW30524" s="195"/>
      <c r="EZ30524" s="195"/>
      <c r="FA30524" s="195"/>
    </row>
    <row r="30525" spans="48:157">
      <c r="AV30525" s="195"/>
      <c r="AW30525" s="195"/>
      <c r="EZ30525" s="195"/>
      <c r="FA30525" s="195"/>
    </row>
    <row r="30526" spans="48:157">
      <c r="AV30526" s="195"/>
      <c r="AW30526" s="195"/>
      <c r="EZ30526" s="195"/>
      <c r="FA30526" s="195"/>
    </row>
    <row r="30527" spans="48:157">
      <c r="AV30527" s="195"/>
      <c r="AW30527" s="195"/>
      <c r="EZ30527" s="195"/>
      <c r="FA30527" s="195"/>
    </row>
    <row r="30528" spans="48:157">
      <c r="AV30528" s="195"/>
      <c r="AW30528" s="195"/>
      <c r="EZ30528" s="195"/>
      <c r="FA30528" s="195"/>
    </row>
    <row r="30529" spans="48:157">
      <c r="AV30529" s="195"/>
      <c r="AW30529" s="195"/>
      <c r="EZ30529" s="195"/>
      <c r="FA30529" s="195"/>
    </row>
    <row r="30530" spans="48:157">
      <c r="AV30530" s="195"/>
      <c r="AW30530" s="195"/>
      <c r="EZ30530" s="195"/>
      <c r="FA30530" s="195"/>
    </row>
    <row r="30531" spans="48:157">
      <c r="AV30531" s="195"/>
      <c r="AW30531" s="195"/>
      <c r="EZ30531" s="195"/>
      <c r="FA30531" s="195"/>
    </row>
    <row r="30532" spans="48:157">
      <c r="AV30532" s="195"/>
      <c r="AW30532" s="195"/>
      <c r="EZ30532" s="195"/>
      <c r="FA30532" s="195"/>
    </row>
    <row r="30533" spans="48:157">
      <c r="AV30533" s="195"/>
      <c r="AW30533" s="195"/>
      <c r="EZ30533" s="195"/>
      <c r="FA30533" s="195"/>
    </row>
    <row r="30534" spans="48:157">
      <c r="AV30534" s="195"/>
      <c r="AW30534" s="195"/>
      <c r="EZ30534" s="195"/>
      <c r="FA30534" s="195"/>
    </row>
    <row r="30535" spans="48:157">
      <c r="AV30535" s="195"/>
      <c r="AW30535" s="195"/>
      <c r="EZ30535" s="195"/>
      <c r="FA30535" s="195"/>
    </row>
    <row r="30536" spans="48:157">
      <c r="AV30536" s="195"/>
      <c r="AW30536" s="195"/>
      <c r="EZ30536" s="195"/>
      <c r="FA30536" s="195"/>
    </row>
    <row r="30537" spans="48:157">
      <c r="AV30537" s="195"/>
      <c r="AW30537" s="195"/>
      <c r="EZ30537" s="195"/>
      <c r="FA30537" s="195"/>
    </row>
    <row r="30538" spans="48:157">
      <c r="AV30538" s="195"/>
      <c r="AW30538" s="195"/>
      <c r="EZ30538" s="195"/>
      <c r="FA30538" s="195"/>
    </row>
    <row r="30539" spans="48:157">
      <c r="AV30539" s="195"/>
      <c r="AW30539" s="195"/>
      <c r="EZ30539" s="195"/>
      <c r="FA30539" s="195"/>
    </row>
    <row r="30540" spans="48:157">
      <c r="AV30540" s="195"/>
      <c r="AW30540" s="195"/>
      <c r="EZ30540" s="195"/>
      <c r="FA30540" s="195"/>
    </row>
    <row r="30541" spans="48:157">
      <c r="AV30541" s="195"/>
      <c r="AW30541" s="195"/>
      <c r="EZ30541" s="195"/>
      <c r="FA30541" s="195"/>
    </row>
    <row r="30542" spans="48:157">
      <c r="AV30542" s="195"/>
      <c r="AW30542" s="195"/>
      <c r="EZ30542" s="195"/>
      <c r="FA30542" s="195"/>
    </row>
    <row r="30543" spans="48:157">
      <c r="AV30543" s="195"/>
      <c r="AW30543" s="195"/>
      <c r="EZ30543" s="195"/>
      <c r="FA30543" s="195"/>
    </row>
    <row r="30544" spans="48:157">
      <c r="AV30544" s="195"/>
      <c r="AW30544" s="195"/>
      <c r="EZ30544" s="195"/>
      <c r="FA30544" s="195"/>
    </row>
    <row r="30545" spans="48:157">
      <c r="AV30545" s="195"/>
      <c r="AW30545" s="195"/>
      <c r="EZ30545" s="195"/>
      <c r="FA30545" s="195"/>
    </row>
    <row r="30546" spans="48:157">
      <c r="AV30546" s="195"/>
      <c r="AW30546" s="195"/>
      <c r="EZ30546" s="195"/>
      <c r="FA30546" s="195"/>
    </row>
    <row r="30547" spans="48:157">
      <c r="AV30547" s="195"/>
      <c r="AW30547" s="195"/>
      <c r="EZ30547" s="195"/>
      <c r="FA30547" s="195"/>
    </row>
    <row r="30548" spans="48:157">
      <c r="AV30548" s="195"/>
      <c r="AW30548" s="195"/>
      <c r="EZ30548" s="195"/>
      <c r="FA30548" s="195"/>
    </row>
    <row r="30549" spans="48:157">
      <c r="AV30549" s="195"/>
      <c r="AW30549" s="195"/>
      <c r="EZ30549" s="195"/>
      <c r="FA30549" s="195"/>
    </row>
    <row r="30550" spans="48:157">
      <c r="AV30550" s="195"/>
      <c r="AW30550" s="195"/>
      <c r="EZ30550" s="195"/>
      <c r="FA30550" s="195"/>
    </row>
    <row r="30551" spans="48:157">
      <c r="AV30551" s="195"/>
      <c r="AW30551" s="195"/>
      <c r="EZ30551" s="195"/>
      <c r="FA30551" s="195"/>
    </row>
    <row r="30552" spans="48:157">
      <c r="AV30552" s="195"/>
      <c r="AW30552" s="195"/>
      <c r="EZ30552" s="195"/>
      <c r="FA30552" s="195"/>
    </row>
    <row r="30553" spans="48:157">
      <c r="AV30553" s="195"/>
      <c r="AW30553" s="195"/>
      <c r="EZ30553" s="195"/>
      <c r="FA30553" s="195"/>
    </row>
    <row r="30554" spans="48:157">
      <c r="AV30554" s="195"/>
      <c r="AW30554" s="195"/>
      <c r="EZ30554" s="195"/>
      <c r="FA30554" s="195"/>
    </row>
    <row r="30555" spans="48:157">
      <c r="AV30555" s="195"/>
      <c r="AW30555" s="195"/>
      <c r="EZ30555" s="195"/>
      <c r="FA30555" s="195"/>
    </row>
    <row r="30556" spans="48:157">
      <c r="AV30556" s="195"/>
      <c r="AW30556" s="195"/>
      <c r="EZ30556" s="195"/>
      <c r="FA30556" s="195"/>
    </row>
    <row r="30557" spans="48:157">
      <c r="AV30557" s="195"/>
      <c r="AW30557" s="195"/>
      <c r="EZ30557" s="195"/>
      <c r="FA30557" s="195"/>
    </row>
    <row r="30558" spans="48:157">
      <c r="AV30558" s="195"/>
      <c r="AW30558" s="195"/>
      <c r="EZ30558" s="195"/>
      <c r="FA30558" s="195"/>
    </row>
    <row r="30559" spans="48:157">
      <c r="AV30559" s="195"/>
      <c r="AW30559" s="195"/>
      <c r="EZ30559" s="195"/>
      <c r="FA30559" s="195"/>
    </row>
    <row r="30560" spans="48:157">
      <c r="AV30560" s="195"/>
      <c r="AW30560" s="195"/>
      <c r="EZ30560" s="195"/>
      <c r="FA30560" s="195"/>
    </row>
    <row r="30561" spans="48:157">
      <c r="AV30561" s="195"/>
      <c r="AW30561" s="195"/>
      <c r="EZ30561" s="195"/>
      <c r="FA30561" s="195"/>
    </row>
    <row r="30562" spans="48:157">
      <c r="AV30562" s="195"/>
      <c r="AW30562" s="195"/>
      <c r="EZ30562" s="195"/>
      <c r="FA30562" s="195"/>
    </row>
    <row r="30563" spans="48:157">
      <c r="AV30563" s="195"/>
      <c r="AW30563" s="195"/>
      <c r="EZ30563" s="195"/>
      <c r="FA30563" s="195"/>
    </row>
    <row r="30564" spans="48:157">
      <c r="AV30564" s="195"/>
      <c r="AW30564" s="195"/>
      <c r="EZ30564" s="195"/>
      <c r="FA30564" s="195"/>
    </row>
    <row r="30565" spans="48:157">
      <c r="AV30565" s="195"/>
      <c r="AW30565" s="195"/>
      <c r="EZ30565" s="195"/>
      <c r="FA30565" s="195"/>
    </row>
    <row r="30566" spans="48:157">
      <c r="AV30566" s="195"/>
      <c r="AW30566" s="195"/>
      <c r="EZ30566" s="195"/>
      <c r="FA30566" s="195"/>
    </row>
    <row r="30567" spans="48:157">
      <c r="AV30567" s="195"/>
      <c r="AW30567" s="195"/>
      <c r="EZ30567" s="195"/>
      <c r="FA30567" s="195"/>
    </row>
    <row r="30568" spans="48:157">
      <c r="AV30568" s="195"/>
      <c r="AW30568" s="195"/>
      <c r="EZ30568" s="195"/>
      <c r="FA30568" s="195"/>
    </row>
    <row r="30569" spans="48:157">
      <c r="AV30569" s="195"/>
      <c r="AW30569" s="195"/>
      <c r="EZ30569" s="195"/>
      <c r="FA30569" s="195"/>
    </row>
    <row r="30570" spans="48:157">
      <c r="AV30570" s="195"/>
      <c r="AW30570" s="195"/>
      <c r="EZ30570" s="195"/>
      <c r="FA30570" s="195"/>
    </row>
    <row r="30571" spans="48:157">
      <c r="AV30571" s="195"/>
      <c r="AW30571" s="195"/>
      <c r="EZ30571" s="195"/>
      <c r="FA30571" s="195"/>
    </row>
    <row r="30572" spans="48:157">
      <c r="AV30572" s="195"/>
      <c r="AW30572" s="195"/>
      <c r="EZ30572" s="195"/>
      <c r="FA30572" s="195"/>
    </row>
    <row r="30573" spans="48:157">
      <c r="AV30573" s="195"/>
      <c r="AW30573" s="195"/>
      <c r="EZ30573" s="195"/>
      <c r="FA30573" s="195"/>
    </row>
    <row r="30574" spans="48:157">
      <c r="AV30574" s="195"/>
      <c r="AW30574" s="195"/>
      <c r="EZ30574" s="195"/>
      <c r="FA30574" s="195"/>
    </row>
    <row r="30575" spans="48:157">
      <c r="AV30575" s="195"/>
      <c r="AW30575" s="195"/>
      <c r="EZ30575" s="195"/>
      <c r="FA30575" s="195"/>
    </row>
    <row r="30576" spans="48:157">
      <c r="AV30576" s="195"/>
      <c r="AW30576" s="195"/>
      <c r="EZ30576" s="195"/>
      <c r="FA30576" s="195"/>
    </row>
    <row r="30577" spans="48:157">
      <c r="AV30577" s="195"/>
      <c r="AW30577" s="195"/>
      <c r="EZ30577" s="195"/>
      <c r="FA30577" s="195"/>
    </row>
    <row r="30578" spans="48:157">
      <c r="AV30578" s="195"/>
      <c r="AW30578" s="195"/>
      <c r="EZ30578" s="195"/>
      <c r="FA30578" s="195"/>
    </row>
    <row r="30579" spans="48:157">
      <c r="AV30579" s="195"/>
      <c r="AW30579" s="195"/>
      <c r="EZ30579" s="195"/>
      <c r="FA30579" s="195"/>
    </row>
    <row r="30580" spans="48:157">
      <c r="AV30580" s="195"/>
      <c r="AW30580" s="195"/>
      <c r="EZ30580" s="195"/>
      <c r="FA30580" s="195"/>
    </row>
    <row r="30581" spans="48:157">
      <c r="AV30581" s="195"/>
      <c r="AW30581" s="195"/>
      <c r="EZ30581" s="195"/>
      <c r="FA30581" s="195"/>
    </row>
    <row r="30582" spans="48:157">
      <c r="AV30582" s="195"/>
      <c r="AW30582" s="195"/>
      <c r="EZ30582" s="195"/>
      <c r="FA30582" s="195"/>
    </row>
    <row r="30583" spans="48:157">
      <c r="AV30583" s="195"/>
      <c r="AW30583" s="195"/>
      <c r="EZ30583" s="195"/>
      <c r="FA30583" s="195"/>
    </row>
    <row r="30584" spans="48:157">
      <c r="AV30584" s="195"/>
      <c r="AW30584" s="195"/>
      <c r="EZ30584" s="195"/>
      <c r="FA30584" s="195"/>
    </row>
    <row r="30585" spans="48:157">
      <c r="AV30585" s="195"/>
      <c r="AW30585" s="195"/>
      <c r="EZ30585" s="195"/>
      <c r="FA30585" s="195"/>
    </row>
    <row r="30586" spans="48:157">
      <c r="AV30586" s="195"/>
      <c r="AW30586" s="195"/>
      <c r="EZ30586" s="195"/>
      <c r="FA30586" s="195"/>
    </row>
    <row r="30587" spans="48:157">
      <c r="AV30587" s="195"/>
      <c r="AW30587" s="195"/>
      <c r="EZ30587" s="195"/>
      <c r="FA30587" s="195"/>
    </row>
    <row r="30588" spans="48:157">
      <c r="AV30588" s="195"/>
      <c r="AW30588" s="195"/>
      <c r="EZ30588" s="195"/>
      <c r="FA30588" s="195"/>
    </row>
    <row r="30589" spans="48:157">
      <c r="AV30589" s="195"/>
      <c r="AW30589" s="195"/>
      <c r="EZ30589" s="195"/>
      <c r="FA30589" s="195"/>
    </row>
    <row r="30590" spans="48:157">
      <c r="AV30590" s="195"/>
      <c r="AW30590" s="195"/>
      <c r="EZ30590" s="195"/>
      <c r="FA30590" s="195"/>
    </row>
    <row r="30591" spans="48:157">
      <c r="AV30591" s="195"/>
      <c r="AW30591" s="195"/>
      <c r="EZ30591" s="195"/>
      <c r="FA30591" s="195"/>
    </row>
    <row r="30592" spans="48:157">
      <c r="AV30592" s="195"/>
      <c r="AW30592" s="195"/>
      <c r="EZ30592" s="195"/>
      <c r="FA30592" s="195"/>
    </row>
    <row r="30593" spans="48:157">
      <c r="AV30593" s="195"/>
      <c r="AW30593" s="195"/>
      <c r="EZ30593" s="195"/>
      <c r="FA30593" s="195"/>
    </row>
    <row r="30594" spans="48:157">
      <c r="AV30594" s="195"/>
      <c r="AW30594" s="195"/>
      <c r="EZ30594" s="195"/>
      <c r="FA30594" s="195"/>
    </row>
    <row r="30595" spans="48:157">
      <c r="AV30595" s="195"/>
      <c r="AW30595" s="195"/>
      <c r="EZ30595" s="195"/>
      <c r="FA30595" s="195"/>
    </row>
    <row r="30596" spans="48:157">
      <c r="AV30596" s="195"/>
      <c r="AW30596" s="195"/>
      <c r="EZ30596" s="195"/>
      <c r="FA30596" s="195"/>
    </row>
    <row r="30597" spans="48:157">
      <c r="AV30597" s="195"/>
      <c r="AW30597" s="195"/>
      <c r="EZ30597" s="195"/>
      <c r="FA30597" s="195"/>
    </row>
    <row r="30598" spans="48:157">
      <c r="AV30598" s="195"/>
      <c r="AW30598" s="195"/>
      <c r="EZ30598" s="195"/>
      <c r="FA30598" s="195"/>
    </row>
    <row r="30599" spans="48:157">
      <c r="AV30599" s="195"/>
      <c r="AW30599" s="195"/>
      <c r="EZ30599" s="195"/>
      <c r="FA30599" s="195"/>
    </row>
    <row r="30600" spans="48:157">
      <c r="AV30600" s="195"/>
      <c r="AW30600" s="195"/>
      <c r="EZ30600" s="195"/>
      <c r="FA30600" s="195"/>
    </row>
    <row r="30601" spans="48:157">
      <c r="AV30601" s="195"/>
      <c r="AW30601" s="195"/>
      <c r="EZ30601" s="195"/>
      <c r="FA30601" s="195"/>
    </row>
    <row r="30602" spans="48:157">
      <c r="AV30602" s="195"/>
      <c r="AW30602" s="195"/>
      <c r="EZ30602" s="195"/>
      <c r="FA30602" s="195"/>
    </row>
    <row r="30603" spans="48:157">
      <c r="AV30603" s="195"/>
      <c r="AW30603" s="195"/>
      <c r="EZ30603" s="195"/>
      <c r="FA30603" s="195"/>
    </row>
    <row r="30604" spans="48:157">
      <c r="AV30604" s="195"/>
      <c r="AW30604" s="195"/>
      <c r="EZ30604" s="195"/>
      <c r="FA30604" s="195"/>
    </row>
    <row r="30605" spans="48:157">
      <c r="AV30605" s="195"/>
      <c r="AW30605" s="195"/>
      <c r="EZ30605" s="195"/>
      <c r="FA30605" s="195"/>
    </row>
    <row r="30606" spans="48:157">
      <c r="AV30606" s="195"/>
      <c r="AW30606" s="195"/>
      <c r="EZ30606" s="195"/>
      <c r="FA30606" s="195"/>
    </row>
    <row r="30607" spans="48:157">
      <c r="AV30607" s="195"/>
      <c r="AW30607" s="195"/>
      <c r="EZ30607" s="195"/>
      <c r="FA30607" s="195"/>
    </row>
    <row r="30608" spans="48:157">
      <c r="AV30608" s="195"/>
      <c r="AW30608" s="195"/>
      <c r="EZ30608" s="195"/>
      <c r="FA30608" s="195"/>
    </row>
    <row r="30609" spans="48:157">
      <c r="AV30609" s="195"/>
      <c r="AW30609" s="195"/>
      <c r="EZ30609" s="195"/>
      <c r="FA30609" s="195"/>
    </row>
    <row r="30610" spans="48:157">
      <c r="AV30610" s="195"/>
      <c r="AW30610" s="195"/>
      <c r="EZ30610" s="195"/>
      <c r="FA30610" s="195"/>
    </row>
    <row r="30611" spans="48:157">
      <c r="AV30611" s="195"/>
      <c r="AW30611" s="195"/>
      <c r="EZ30611" s="195"/>
      <c r="FA30611" s="195"/>
    </row>
    <row r="30612" spans="48:157">
      <c r="AV30612" s="195"/>
      <c r="AW30612" s="195"/>
      <c r="EZ30612" s="195"/>
      <c r="FA30612" s="195"/>
    </row>
    <row r="30613" spans="48:157">
      <c r="AV30613" s="195"/>
      <c r="AW30613" s="195"/>
      <c r="EZ30613" s="195"/>
      <c r="FA30613" s="195"/>
    </row>
    <row r="30614" spans="48:157">
      <c r="AV30614" s="195"/>
      <c r="AW30614" s="195"/>
      <c r="EZ30614" s="195"/>
      <c r="FA30614" s="195"/>
    </row>
    <row r="30615" spans="48:157">
      <c r="AV30615" s="195"/>
      <c r="AW30615" s="195"/>
      <c r="EZ30615" s="195"/>
      <c r="FA30615" s="195"/>
    </row>
    <row r="30616" spans="48:157">
      <c r="AV30616" s="195"/>
      <c r="AW30616" s="195"/>
      <c r="EZ30616" s="195"/>
      <c r="FA30616" s="195"/>
    </row>
    <row r="30617" spans="48:157">
      <c r="AV30617" s="195"/>
      <c r="AW30617" s="195"/>
      <c r="EZ30617" s="195"/>
      <c r="FA30617" s="195"/>
    </row>
    <row r="30618" spans="48:157">
      <c r="AV30618" s="195"/>
      <c r="AW30618" s="195"/>
      <c r="EZ30618" s="195"/>
      <c r="FA30618" s="195"/>
    </row>
    <row r="30619" spans="48:157">
      <c r="AV30619" s="195"/>
      <c r="AW30619" s="195"/>
      <c r="EZ30619" s="195"/>
      <c r="FA30619" s="195"/>
    </row>
    <row r="30620" spans="48:157">
      <c r="AV30620" s="195"/>
      <c r="AW30620" s="195"/>
      <c r="EZ30620" s="195"/>
      <c r="FA30620" s="195"/>
    </row>
    <row r="30621" spans="48:157">
      <c r="AV30621" s="195"/>
      <c r="AW30621" s="195"/>
      <c r="EZ30621" s="195"/>
      <c r="FA30621" s="195"/>
    </row>
    <row r="30622" spans="48:157">
      <c r="AV30622" s="195"/>
      <c r="AW30622" s="195"/>
      <c r="EZ30622" s="195"/>
      <c r="FA30622" s="195"/>
    </row>
    <row r="30623" spans="48:157">
      <c r="AV30623" s="195"/>
      <c r="AW30623" s="195"/>
      <c r="EZ30623" s="195"/>
      <c r="FA30623" s="195"/>
    </row>
    <row r="30624" spans="48:157">
      <c r="AV30624" s="195"/>
      <c r="AW30624" s="195"/>
      <c r="EZ30624" s="195"/>
      <c r="FA30624" s="195"/>
    </row>
    <row r="30625" spans="48:157">
      <c r="AV30625" s="195"/>
      <c r="AW30625" s="195"/>
      <c r="EZ30625" s="195"/>
      <c r="FA30625" s="195"/>
    </row>
    <row r="30626" spans="48:157">
      <c r="AV30626" s="195"/>
      <c r="AW30626" s="195"/>
      <c r="EZ30626" s="195"/>
      <c r="FA30626" s="195"/>
    </row>
    <row r="30627" spans="48:157">
      <c r="AV30627" s="195"/>
      <c r="AW30627" s="195"/>
      <c r="EZ30627" s="195"/>
      <c r="FA30627" s="195"/>
    </row>
    <row r="30628" spans="48:157">
      <c r="AV30628" s="195"/>
      <c r="AW30628" s="195"/>
      <c r="EZ30628" s="195"/>
      <c r="FA30628" s="195"/>
    </row>
    <row r="30629" spans="48:157">
      <c r="AV30629" s="195"/>
      <c r="AW30629" s="195"/>
      <c r="EZ30629" s="195"/>
      <c r="FA30629" s="195"/>
    </row>
    <row r="30630" spans="48:157">
      <c r="AV30630" s="195"/>
      <c r="AW30630" s="195"/>
      <c r="EZ30630" s="195"/>
      <c r="FA30630" s="195"/>
    </row>
    <row r="30631" spans="48:157">
      <c r="AV30631" s="195"/>
      <c r="AW30631" s="195"/>
      <c r="EZ30631" s="195"/>
      <c r="FA30631" s="195"/>
    </row>
    <row r="30632" spans="48:157">
      <c r="AV30632" s="195"/>
      <c r="AW30632" s="195"/>
      <c r="EZ30632" s="195"/>
      <c r="FA30632" s="195"/>
    </row>
    <row r="30633" spans="48:157">
      <c r="AV30633" s="195"/>
      <c r="AW30633" s="195"/>
      <c r="EZ30633" s="195"/>
      <c r="FA30633" s="195"/>
    </row>
    <row r="30634" spans="48:157">
      <c r="AV30634" s="195"/>
      <c r="AW30634" s="195"/>
      <c r="EZ30634" s="195"/>
      <c r="FA30634" s="195"/>
    </row>
    <row r="30635" spans="48:157">
      <c r="AV30635" s="195"/>
      <c r="AW30635" s="195"/>
      <c r="EZ30635" s="195"/>
      <c r="FA30635" s="195"/>
    </row>
    <row r="30636" spans="48:157">
      <c r="AV30636" s="195"/>
      <c r="AW30636" s="195"/>
      <c r="EZ30636" s="195"/>
      <c r="FA30636" s="195"/>
    </row>
    <row r="30637" spans="48:157">
      <c r="AV30637" s="195"/>
      <c r="AW30637" s="195"/>
      <c r="EZ30637" s="195"/>
      <c r="FA30637" s="195"/>
    </row>
    <row r="30638" spans="48:157">
      <c r="AV30638" s="195"/>
      <c r="AW30638" s="195"/>
      <c r="EZ30638" s="195"/>
      <c r="FA30638" s="195"/>
    </row>
    <row r="30639" spans="48:157">
      <c r="AV30639" s="195"/>
      <c r="AW30639" s="195"/>
      <c r="EZ30639" s="195"/>
      <c r="FA30639" s="195"/>
    </row>
    <row r="30640" spans="48:157">
      <c r="AV30640" s="195"/>
      <c r="AW30640" s="195"/>
      <c r="EZ30640" s="195"/>
      <c r="FA30640" s="195"/>
    </row>
    <row r="30641" spans="48:157">
      <c r="AV30641" s="195"/>
      <c r="AW30641" s="195"/>
      <c r="EZ30641" s="195"/>
      <c r="FA30641" s="195"/>
    </row>
    <row r="30642" spans="48:157">
      <c r="AV30642" s="195"/>
      <c r="AW30642" s="195"/>
      <c r="EZ30642" s="195"/>
      <c r="FA30642" s="195"/>
    </row>
    <row r="30643" spans="48:157">
      <c r="AV30643" s="195"/>
      <c r="AW30643" s="195"/>
      <c r="EZ30643" s="195"/>
      <c r="FA30643" s="195"/>
    </row>
    <row r="30644" spans="48:157">
      <c r="AV30644" s="195"/>
      <c r="AW30644" s="195"/>
      <c r="EZ30644" s="195"/>
      <c r="FA30644" s="195"/>
    </row>
    <row r="30645" spans="48:157">
      <c r="AV30645" s="195"/>
      <c r="AW30645" s="195"/>
      <c r="EZ30645" s="195"/>
      <c r="FA30645" s="195"/>
    </row>
    <row r="30646" spans="48:157">
      <c r="AV30646" s="195"/>
      <c r="AW30646" s="195"/>
      <c r="EZ30646" s="195"/>
      <c r="FA30646" s="195"/>
    </row>
    <row r="30647" spans="48:157">
      <c r="AV30647" s="195"/>
      <c r="AW30647" s="195"/>
      <c r="EZ30647" s="195"/>
      <c r="FA30647" s="195"/>
    </row>
    <row r="30648" spans="48:157">
      <c r="AV30648" s="195"/>
      <c r="AW30648" s="195"/>
      <c r="EZ30648" s="195"/>
      <c r="FA30648" s="195"/>
    </row>
    <row r="30649" spans="48:157">
      <c r="AV30649" s="195"/>
      <c r="AW30649" s="195"/>
      <c r="EZ30649" s="195"/>
      <c r="FA30649" s="195"/>
    </row>
    <row r="30650" spans="48:157">
      <c r="AV30650" s="195"/>
      <c r="AW30650" s="195"/>
      <c r="EZ30650" s="195"/>
      <c r="FA30650" s="195"/>
    </row>
    <row r="30651" spans="48:157">
      <c r="AV30651" s="195"/>
      <c r="AW30651" s="195"/>
      <c r="EZ30651" s="195"/>
      <c r="FA30651" s="195"/>
    </row>
    <row r="30652" spans="48:157">
      <c r="AV30652" s="195"/>
      <c r="AW30652" s="195"/>
      <c r="EZ30652" s="195"/>
      <c r="FA30652" s="195"/>
    </row>
    <row r="30653" spans="48:157">
      <c r="AV30653" s="195"/>
      <c r="AW30653" s="195"/>
      <c r="EZ30653" s="195"/>
      <c r="FA30653" s="195"/>
    </row>
    <row r="30654" spans="48:157">
      <c r="AV30654" s="195"/>
      <c r="AW30654" s="195"/>
      <c r="EZ30654" s="195"/>
      <c r="FA30654" s="195"/>
    </row>
    <row r="30655" spans="48:157">
      <c r="AV30655" s="195"/>
      <c r="AW30655" s="195"/>
      <c r="EZ30655" s="195"/>
      <c r="FA30655" s="195"/>
    </row>
    <row r="30656" spans="48:157">
      <c r="AV30656" s="195"/>
      <c r="AW30656" s="195"/>
      <c r="EZ30656" s="195"/>
      <c r="FA30656" s="195"/>
    </row>
    <row r="30657" spans="48:157">
      <c r="AV30657" s="195"/>
      <c r="AW30657" s="195"/>
      <c r="EZ30657" s="195"/>
      <c r="FA30657" s="195"/>
    </row>
    <row r="30658" spans="48:157">
      <c r="AV30658" s="195"/>
      <c r="AW30658" s="195"/>
      <c r="EZ30658" s="195"/>
      <c r="FA30658" s="195"/>
    </row>
    <row r="30659" spans="48:157">
      <c r="AV30659" s="195"/>
      <c r="AW30659" s="195"/>
      <c r="EZ30659" s="195"/>
      <c r="FA30659" s="195"/>
    </row>
    <row r="30660" spans="48:157">
      <c r="AV30660" s="195"/>
      <c r="AW30660" s="195"/>
      <c r="EZ30660" s="195"/>
      <c r="FA30660" s="195"/>
    </row>
    <row r="30661" spans="48:157">
      <c r="AV30661" s="195"/>
      <c r="AW30661" s="195"/>
      <c r="EZ30661" s="195"/>
      <c r="FA30661" s="195"/>
    </row>
    <row r="30662" spans="48:157">
      <c r="AV30662" s="195"/>
      <c r="AW30662" s="195"/>
      <c r="EZ30662" s="195"/>
      <c r="FA30662" s="195"/>
    </row>
    <row r="30663" spans="48:157">
      <c r="AV30663" s="195"/>
      <c r="AW30663" s="195"/>
      <c r="EZ30663" s="195"/>
      <c r="FA30663" s="195"/>
    </row>
    <row r="30664" spans="48:157">
      <c r="AV30664" s="195"/>
      <c r="AW30664" s="195"/>
      <c r="EZ30664" s="195"/>
      <c r="FA30664" s="195"/>
    </row>
    <row r="30665" spans="48:157">
      <c r="AV30665" s="195"/>
      <c r="AW30665" s="195"/>
      <c r="EZ30665" s="195"/>
      <c r="FA30665" s="195"/>
    </row>
    <row r="30666" spans="48:157">
      <c r="AV30666" s="195"/>
      <c r="AW30666" s="195"/>
      <c r="EZ30666" s="195"/>
      <c r="FA30666" s="195"/>
    </row>
    <row r="30667" spans="48:157">
      <c r="AV30667" s="195"/>
      <c r="AW30667" s="195"/>
      <c r="EZ30667" s="195"/>
      <c r="FA30667" s="195"/>
    </row>
    <row r="30668" spans="48:157">
      <c r="AV30668" s="195"/>
      <c r="AW30668" s="195"/>
      <c r="EZ30668" s="195"/>
      <c r="FA30668" s="195"/>
    </row>
    <row r="30669" spans="48:157">
      <c r="AV30669" s="195"/>
      <c r="AW30669" s="195"/>
      <c r="EZ30669" s="195"/>
      <c r="FA30669" s="195"/>
    </row>
    <row r="30670" spans="48:157">
      <c r="AV30670" s="195"/>
      <c r="AW30670" s="195"/>
      <c r="EZ30670" s="195"/>
      <c r="FA30670" s="195"/>
    </row>
    <row r="30671" spans="48:157">
      <c r="AV30671" s="195"/>
      <c r="AW30671" s="195"/>
      <c r="EZ30671" s="195"/>
      <c r="FA30671" s="195"/>
    </row>
    <row r="30672" spans="48:157">
      <c r="AV30672" s="195"/>
      <c r="AW30672" s="195"/>
      <c r="EZ30672" s="195"/>
      <c r="FA30672" s="195"/>
    </row>
    <row r="30673" spans="48:157">
      <c r="AV30673" s="195"/>
      <c r="AW30673" s="195"/>
      <c r="EZ30673" s="195"/>
      <c r="FA30673" s="195"/>
    </row>
    <row r="30674" spans="48:157">
      <c r="AV30674" s="195"/>
      <c r="AW30674" s="195"/>
      <c r="EZ30674" s="195"/>
      <c r="FA30674" s="195"/>
    </row>
    <row r="30675" spans="48:157">
      <c r="AV30675" s="195"/>
      <c r="AW30675" s="195"/>
      <c r="EZ30675" s="195"/>
      <c r="FA30675" s="195"/>
    </row>
    <row r="30676" spans="48:157">
      <c r="AV30676" s="195"/>
      <c r="AW30676" s="195"/>
      <c r="EZ30676" s="195"/>
      <c r="FA30676" s="195"/>
    </row>
    <row r="30677" spans="48:157">
      <c r="AV30677" s="195"/>
      <c r="AW30677" s="195"/>
      <c r="EZ30677" s="195"/>
      <c r="FA30677" s="195"/>
    </row>
    <row r="30678" spans="48:157">
      <c r="AV30678" s="195"/>
      <c r="AW30678" s="195"/>
      <c r="EZ30678" s="195"/>
      <c r="FA30678" s="195"/>
    </row>
    <row r="30679" spans="48:157">
      <c r="AV30679" s="195"/>
      <c r="AW30679" s="195"/>
      <c r="EZ30679" s="195"/>
      <c r="FA30679" s="195"/>
    </row>
    <row r="30680" spans="48:157">
      <c r="AV30680" s="195"/>
      <c r="AW30680" s="195"/>
      <c r="EZ30680" s="195"/>
      <c r="FA30680" s="195"/>
    </row>
    <row r="30681" spans="48:157">
      <c r="AV30681" s="195"/>
      <c r="AW30681" s="195"/>
      <c r="EZ30681" s="195"/>
      <c r="FA30681" s="195"/>
    </row>
    <row r="30682" spans="48:157">
      <c r="AV30682" s="195"/>
      <c r="AW30682" s="195"/>
      <c r="EZ30682" s="195"/>
      <c r="FA30682" s="195"/>
    </row>
    <row r="30683" spans="48:157">
      <c r="AV30683" s="195"/>
      <c r="AW30683" s="195"/>
      <c r="EZ30683" s="195"/>
      <c r="FA30683" s="195"/>
    </row>
    <row r="30684" spans="48:157">
      <c r="AV30684" s="195"/>
      <c r="AW30684" s="195"/>
      <c r="EZ30684" s="195"/>
      <c r="FA30684" s="195"/>
    </row>
    <row r="30685" spans="48:157">
      <c r="AV30685" s="195"/>
      <c r="AW30685" s="195"/>
      <c r="EZ30685" s="195"/>
      <c r="FA30685" s="195"/>
    </row>
    <row r="30686" spans="48:157">
      <c r="AV30686" s="195"/>
      <c r="AW30686" s="195"/>
      <c r="EZ30686" s="195"/>
      <c r="FA30686" s="195"/>
    </row>
    <row r="30687" spans="48:157">
      <c r="AV30687" s="195"/>
      <c r="AW30687" s="195"/>
      <c r="EZ30687" s="195"/>
      <c r="FA30687" s="195"/>
    </row>
    <row r="30688" spans="48:157">
      <c r="AV30688" s="195"/>
      <c r="AW30688" s="195"/>
      <c r="EZ30688" s="195"/>
      <c r="FA30688" s="195"/>
    </row>
    <row r="30689" spans="48:157">
      <c r="AV30689" s="195"/>
      <c r="AW30689" s="195"/>
      <c r="EZ30689" s="195"/>
      <c r="FA30689" s="195"/>
    </row>
    <row r="30690" spans="48:157">
      <c r="AV30690" s="195"/>
      <c r="AW30690" s="195"/>
      <c r="EZ30690" s="195"/>
      <c r="FA30690" s="195"/>
    </row>
    <row r="30691" spans="48:157">
      <c r="AV30691" s="195"/>
      <c r="AW30691" s="195"/>
      <c r="EZ30691" s="195"/>
      <c r="FA30691" s="195"/>
    </row>
    <row r="30692" spans="48:157">
      <c r="AV30692" s="195"/>
      <c r="AW30692" s="195"/>
      <c r="EZ30692" s="195"/>
      <c r="FA30692" s="195"/>
    </row>
    <row r="30693" spans="48:157">
      <c r="AV30693" s="195"/>
      <c r="AW30693" s="195"/>
      <c r="EZ30693" s="195"/>
      <c r="FA30693" s="195"/>
    </row>
    <row r="30694" spans="48:157">
      <c r="AV30694" s="195"/>
      <c r="AW30694" s="195"/>
      <c r="EZ30694" s="195"/>
      <c r="FA30694" s="195"/>
    </row>
    <row r="30695" spans="48:157">
      <c r="AV30695" s="195"/>
      <c r="AW30695" s="195"/>
      <c r="EZ30695" s="195"/>
      <c r="FA30695" s="195"/>
    </row>
    <row r="30696" spans="48:157">
      <c r="AV30696" s="195"/>
      <c r="AW30696" s="195"/>
      <c r="EZ30696" s="195"/>
      <c r="FA30696" s="195"/>
    </row>
    <row r="30697" spans="48:157">
      <c r="AV30697" s="195"/>
      <c r="AW30697" s="195"/>
      <c r="EZ30697" s="195"/>
      <c r="FA30697" s="195"/>
    </row>
    <row r="30698" spans="48:157">
      <c r="AV30698" s="195"/>
      <c r="AW30698" s="195"/>
      <c r="EZ30698" s="195"/>
      <c r="FA30698" s="195"/>
    </row>
    <row r="30699" spans="48:157">
      <c r="AV30699" s="195"/>
      <c r="AW30699" s="195"/>
      <c r="EZ30699" s="195"/>
      <c r="FA30699" s="195"/>
    </row>
    <row r="30700" spans="48:157">
      <c r="AV30700" s="195"/>
      <c r="AW30700" s="195"/>
      <c r="EZ30700" s="195"/>
      <c r="FA30700" s="195"/>
    </row>
    <row r="30701" spans="48:157">
      <c r="AV30701" s="195"/>
      <c r="AW30701" s="195"/>
      <c r="EZ30701" s="195"/>
      <c r="FA30701" s="195"/>
    </row>
    <row r="30702" spans="48:157">
      <c r="AV30702" s="195"/>
      <c r="AW30702" s="195"/>
      <c r="EZ30702" s="195"/>
      <c r="FA30702" s="195"/>
    </row>
    <row r="30703" spans="48:157">
      <c r="AV30703" s="195"/>
      <c r="AW30703" s="195"/>
      <c r="EZ30703" s="195"/>
      <c r="FA30703" s="195"/>
    </row>
    <row r="30704" spans="48:157">
      <c r="AV30704" s="195"/>
      <c r="AW30704" s="195"/>
      <c r="EZ30704" s="195"/>
      <c r="FA30704" s="195"/>
    </row>
    <row r="30705" spans="48:157">
      <c r="AV30705" s="195"/>
      <c r="AW30705" s="195"/>
      <c r="EZ30705" s="195"/>
      <c r="FA30705" s="195"/>
    </row>
    <row r="30706" spans="48:157">
      <c r="AV30706" s="195"/>
      <c r="AW30706" s="195"/>
      <c r="EZ30706" s="195"/>
      <c r="FA30706" s="195"/>
    </row>
    <row r="30707" spans="48:157">
      <c r="AV30707" s="195"/>
      <c r="AW30707" s="195"/>
      <c r="EZ30707" s="195"/>
      <c r="FA30707" s="195"/>
    </row>
    <row r="30708" spans="48:157">
      <c r="AV30708" s="195"/>
      <c r="AW30708" s="195"/>
      <c r="EZ30708" s="195"/>
      <c r="FA30708" s="195"/>
    </row>
    <row r="30709" spans="48:157">
      <c r="AV30709" s="195"/>
      <c r="AW30709" s="195"/>
      <c r="EZ30709" s="195"/>
      <c r="FA30709" s="195"/>
    </row>
    <row r="30710" spans="48:157">
      <c r="AV30710" s="195"/>
      <c r="AW30710" s="195"/>
      <c r="EZ30710" s="195"/>
      <c r="FA30710" s="195"/>
    </row>
    <row r="30711" spans="48:157">
      <c r="AV30711" s="195"/>
      <c r="AW30711" s="195"/>
      <c r="EZ30711" s="195"/>
      <c r="FA30711" s="195"/>
    </row>
    <row r="30712" spans="48:157">
      <c r="AV30712" s="195"/>
      <c r="AW30712" s="195"/>
      <c r="EZ30712" s="195"/>
      <c r="FA30712" s="195"/>
    </row>
    <row r="30713" spans="48:157">
      <c r="AV30713" s="195"/>
      <c r="AW30713" s="195"/>
      <c r="EZ30713" s="195"/>
      <c r="FA30713" s="195"/>
    </row>
    <row r="30714" spans="48:157">
      <c r="AV30714" s="195"/>
      <c r="AW30714" s="195"/>
      <c r="EZ30714" s="195"/>
      <c r="FA30714" s="195"/>
    </row>
    <row r="30715" spans="48:157">
      <c r="AV30715" s="195"/>
      <c r="AW30715" s="195"/>
      <c r="EZ30715" s="195"/>
      <c r="FA30715" s="195"/>
    </row>
    <row r="30716" spans="48:157">
      <c r="AV30716" s="195"/>
      <c r="AW30716" s="195"/>
      <c r="EZ30716" s="195"/>
      <c r="FA30716" s="195"/>
    </row>
    <row r="30717" spans="48:157">
      <c r="AV30717" s="195"/>
      <c r="AW30717" s="195"/>
      <c r="EZ30717" s="195"/>
      <c r="FA30717" s="195"/>
    </row>
    <row r="30718" spans="48:157">
      <c r="AV30718" s="195"/>
      <c r="AW30718" s="195"/>
      <c r="EZ30718" s="195"/>
      <c r="FA30718" s="195"/>
    </row>
    <row r="30719" spans="48:157">
      <c r="AV30719" s="195"/>
      <c r="AW30719" s="195"/>
      <c r="EZ30719" s="195"/>
      <c r="FA30719" s="195"/>
    </row>
    <row r="30720" spans="48:157">
      <c r="AV30720" s="195"/>
      <c r="AW30720" s="195"/>
      <c r="EZ30720" s="195"/>
      <c r="FA30720" s="195"/>
    </row>
    <row r="30721" spans="48:157">
      <c r="AV30721" s="195"/>
      <c r="AW30721" s="195"/>
      <c r="EZ30721" s="195"/>
      <c r="FA30721" s="195"/>
    </row>
    <row r="30722" spans="48:157">
      <c r="AV30722" s="195"/>
      <c r="AW30722" s="195"/>
      <c r="EZ30722" s="195"/>
      <c r="FA30722" s="195"/>
    </row>
    <row r="30723" spans="48:157">
      <c r="AV30723" s="195"/>
      <c r="AW30723" s="195"/>
      <c r="EZ30723" s="195"/>
      <c r="FA30723" s="195"/>
    </row>
    <row r="30724" spans="48:157">
      <c r="AV30724" s="195"/>
      <c r="AW30724" s="195"/>
      <c r="EZ30724" s="195"/>
      <c r="FA30724" s="195"/>
    </row>
    <row r="30725" spans="48:157">
      <c r="AV30725" s="195"/>
      <c r="AW30725" s="195"/>
      <c r="EZ30725" s="195"/>
      <c r="FA30725" s="195"/>
    </row>
    <row r="30726" spans="48:157">
      <c r="AV30726" s="195"/>
      <c r="AW30726" s="195"/>
      <c r="EZ30726" s="195"/>
      <c r="FA30726" s="195"/>
    </row>
    <row r="30727" spans="48:157">
      <c r="AV30727" s="195"/>
      <c r="AW30727" s="195"/>
      <c r="EZ30727" s="195"/>
      <c r="FA30727" s="195"/>
    </row>
    <row r="30728" spans="48:157">
      <c r="AV30728" s="195"/>
      <c r="AW30728" s="195"/>
      <c r="EZ30728" s="195"/>
      <c r="FA30728" s="195"/>
    </row>
    <row r="30729" spans="48:157">
      <c r="AV30729" s="195"/>
      <c r="AW30729" s="195"/>
      <c r="EZ30729" s="195"/>
      <c r="FA30729" s="195"/>
    </row>
    <row r="30730" spans="48:157">
      <c r="AV30730" s="195"/>
      <c r="AW30730" s="195"/>
      <c r="EZ30730" s="195"/>
      <c r="FA30730" s="195"/>
    </row>
    <row r="30731" spans="48:157">
      <c r="AV30731" s="195"/>
      <c r="AW30731" s="195"/>
      <c r="EZ30731" s="195"/>
      <c r="FA30731" s="195"/>
    </row>
    <row r="30732" spans="48:157">
      <c r="AV30732" s="195"/>
      <c r="AW30732" s="195"/>
      <c r="EZ30732" s="195"/>
      <c r="FA30732" s="195"/>
    </row>
    <row r="30733" spans="48:157">
      <c r="AV30733" s="195"/>
      <c r="AW30733" s="195"/>
      <c r="EZ30733" s="195"/>
      <c r="FA30733" s="195"/>
    </row>
    <row r="30734" spans="48:157">
      <c r="AV30734" s="195"/>
      <c r="AW30734" s="195"/>
      <c r="EZ30734" s="195"/>
      <c r="FA30734" s="195"/>
    </row>
    <row r="30735" spans="48:157">
      <c r="AV30735" s="195"/>
      <c r="AW30735" s="195"/>
      <c r="EZ30735" s="195"/>
      <c r="FA30735" s="195"/>
    </row>
    <row r="30736" spans="48:157">
      <c r="AV30736" s="195"/>
      <c r="AW30736" s="195"/>
      <c r="EZ30736" s="195"/>
      <c r="FA30736" s="195"/>
    </row>
    <row r="30737" spans="48:157">
      <c r="AV30737" s="195"/>
      <c r="AW30737" s="195"/>
      <c r="EZ30737" s="195"/>
      <c r="FA30737" s="195"/>
    </row>
    <row r="30738" spans="48:157">
      <c r="AV30738" s="195"/>
      <c r="AW30738" s="195"/>
      <c r="EZ30738" s="195"/>
      <c r="FA30738" s="195"/>
    </row>
    <row r="30739" spans="48:157">
      <c r="AV30739" s="195"/>
      <c r="AW30739" s="195"/>
      <c r="EZ30739" s="195"/>
      <c r="FA30739" s="195"/>
    </row>
    <row r="30740" spans="48:157">
      <c r="AV30740" s="195"/>
      <c r="AW30740" s="195"/>
      <c r="EZ30740" s="195"/>
      <c r="FA30740" s="195"/>
    </row>
    <row r="30741" spans="48:157">
      <c r="AV30741" s="195"/>
      <c r="AW30741" s="195"/>
      <c r="EZ30741" s="195"/>
      <c r="FA30741" s="195"/>
    </row>
    <row r="30742" spans="48:157">
      <c r="AV30742" s="195"/>
      <c r="AW30742" s="195"/>
      <c r="EZ30742" s="195"/>
      <c r="FA30742" s="195"/>
    </row>
    <row r="30743" spans="48:157">
      <c r="AV30743" s="195"/>
      <c r="AW30743" s="195"/>
      <c r="EZ30743" s="195"/>
      <c r="FA30743" s="195"/>
    </row>
    <row r="30744" spans="48:157">
      <c r="AV30744" s="195"/>
      <c r="AW30744" s="195"/>
      <c r="EZ30744" s="195"/>
      <c r="FA30744" s="195"/>
    </row>
    <row r="30745" spans="48:157">
      <c r="AV30745" s="195"/>
      <c r="AW30745" s="195"/>
      <c r="EZ30745" s="195"/>
      <c r="FA30745" s="195"/>
    </row>
    <row r="30746" spans="48:157">
      <c r="AV30746" s="195"/>
      <c r="AW30746" s="195"/>
      <c r="EZ30746" s="195"/>
      <c r="FA30746" s="195"/>
    </row>
    <row r="30747" spans="48:157">
      <c r="AV30747" s="195"/>
      <c r="AW30747" s="195"/>
      <c r="EZ30747" s="195"/>
      <c r="FA30747" s="195"/>
    </row>
    <row r="30748" spans="48:157">
      <c r="AV30748" s="195"/>
      <c r="AW30748" s="195"/>
      <c r="EZ30748" s="195"/>
      <c r="FA30748" s="195"/>
    </row>
    <row r="30749" spans="48:157">
      <c r="AV30749" s="195"/>
      <c r="AW30749" s="195"/>
      <c r="EZ30749" s="195"/>
      <c r="FA30749" s="195"/>
    </row>
    <row r="30750" spans="48:157">
      <c r="AV30750" s="195"/>
      <c r="AW30750" s="195"/>
      <c r="EZ30750" s="195"/>
      <c r="FA30750" s="195"/>
    </row>
    <row r="30751" spans="48:157">
      <c r="AV30751" s="195"/>
      <c r="AW30751" s="195"/>
      <c r="EZ30751" s="195"/>
      <c r="FA30751" s="195"/>
    </row>
    <row r="30752" spans="48:157">
      <c r="AV30752" s="195"/>
      <c r="AW30752" s="195"/>
      <c r="EZ30752" s="195"/>
      <c r="FA30752" s="195"/>
    </row>
    <row r="30753" spans="48:157">
      <c r="AV30753" s="195"/>
      <c r="AW30753" s="195"/>
      <c r="EZ30753" s="195"/>
      <c r="FA30753" s="195"/>
    </row>
    <row r="30754" spans="48:157">
      <c r="AV30754" s="195"/>
      <c r="AW30754" s="195"/>
      <c r="EZ30754" s="195"/>
      <c r="FA30754" s="195"/>
    </row>
    <row r="30755" spans="48:157">
      <c r="AV30755" s="195"/>
      <c r="AW30755" s="195"/>
      <c r="EZ30755" s="195"/>
      <c r="FA30755" s="195"/>
    </row>
    <row r="30756" spans="48:157">
      <c r="AV30756" s="195"/>
      <c r="AW30756" s="195"/>
      <c r="EZ30756" s="195"/>
      <c r="FA30756" s="195"/>
    </row>
    <row r="30757" spans="48:157">
      <c r="AV30757" s="195"/>
      <c r="AW30757" s="195"/>
      <c r="EZ30757" s="195"/>
      <c r="FA30757" s="195"/>
    </row>
    <row r="30758" spans="48:157">
      <c r="AV30758" s="195"/>
      <c r="AW30758" s="195"/>
      <c r="EZ30758" s="195"/>
      <c r="FA30758" s="195"/>
    </row>
    <row r="30759" spans="48:157">
      <c r="AV30759" s="195"/>
      <c r="AW30759" s="195"/>
      <c r="EZ30759" s="195"/>
      <c r="FA30759" s="195"/>
    </row>
    <row r="30760" spans="48:157">
      <c r="AV30760" s="195"/>
      <c r="AW30760" s="195"/>
      <c r="EZ30760" s="195"/>
      <c r="FA30760" s="195"/>
    </row>
    <row r="30761" spans="48:157">
      <c r="AV30761" s="195"/>
      <c r="AW30761" s="195"/>
      <c r="EZ30761" s="195"/>
      <c r="FA30761" s="195"/>
    </row>
    <row r="30762" spans="48:157">
      <c r="AV30762" s="195"/>
      <c r="AW30762" s="195"/>
      <c r="EZ30762" s="195"/>
      <c r="FA30762" s="195"/>
    </row>
    <row r="30763" spans="48:157">
      <c r="AV30763" s="195"/>
      <c r="AW30763" s="195"/>
      <c r="EZ30763" s="195"/>
      <c r="FA30763" s="195"/>
    </row>
    <row r="30764" spans="48:157">
      <c r="AV30764" s="195"/>
      <c r="AW30764" s="195"/>
      <c r="EZ30764" s="195"/>
      <c r="FA30764" s="195"/>
    </row>
    <row r="30765" spans="48:157">
      <c r="AV30765" s="195"/>
      <c r="AW30765" s="195"/>
      <c r="EZ30765" s="195"/>
      <c r="FA30765" s="195"/>
    </row>
    <row r="30766" spans="48:157">
      <c r="AV30766" s="195"/>
      <c r="AW30766" s="195"/>
      <c r="EZ30766" s="195"/>
      <c r="FA30766" s="195"/>
    </row>
    <row r="30767" spans="48:157">
      <c r="AV30767" s="195"/>
      <c r="AW30767" s="195"/>
      <c r="EZ30767" s="195"/>
      <c r="FA30767" s="195"/>
    </row>
    <row r="30768" spans="48:157">
      <c r="AV30768" s="195"/>
      <c r="AW30768" s="195"/>
      <c r="EZ30768" s="195"/>
      <c r="FA30768" s="195"/>
    </row>
    <row r="30769" spans="48:157">
      <c r="AV30769" s="195"/>
      <c r="AW30769" s="195"/>
      <c r="EZ30769" s="195"/>
      <c r="FA30769" s="195"/>
    </row>
    <row r="30770" spans="48:157">
      <c r="AV30770" s="195"/>
      <c r="AW30770" s="195"/>
      <c r="EZ30770" s="195"/>
      <c r="FA30770" s="195"/>
    </row>
    <row r="30771" spans="48:157">
      <c r="AV30771" s="195"/>
      <c r="AW30771" s="195"/>
      <c r="EZ30771" s="195"/>
      <c r="FA30771" s="195"/>
    </row>
    <row r="30772" spans="48:157">
      <c r="AV30772" s="195"/>
      <c r="AW30772" s="195"/>
      <c r="EZ30772" s="195"/>
      <c r="FA30772" s="195"/>
    </row>
    <row r="30773" spans="48:157">
      <c r="AV30773" s="195"/>
      <c r="AW30773" s="195"/>
      <c r="EZ30773" s="195"/>
      <c r="FA30773" s="195"/>
    </row>
    <row r="30774" spans="48:157">
      <c r="AV30774" s="195"/>
      <c r="AW30774" s="195"/>
      <c r="EZ30774" s="195"/>
      <c r="FA30774" s="195"/>
    </row>
    <row r="30775" spans="48:157">
      <c r="AV30775" s="195"/>
      <c r="AW30775" s="195"/>
      <c r="EZ30775" s="195"/>
      <c r="FA30775" s="195"/>
    </row>
    <row r="30776" spans="48:157">
      <c r="AV30776" s="195"/>
      <c r="AW30776" s="195"/>
      <c r="EZ30776" s="195"/>
      <c r="FA30776" s="195"/>
    </row>
    <row r="30777" spans="48:157">
      <c r="AV30777" s="195"/>
      <c r="AW30777" s="195"/>
      <c r="EZ30777" s="195"/>
      <c r="FA30777" s="195"/>
    </row>
    <row r="30778" spans="48:157">
      <c r="AV30778" s="195"/>
      <c r="AW30778" s="195"/>
      <c r="EZ30778" s="195"/>
      <c r="FA30778" s="195"/>
    </row>
    <row r="30779" spans="48:157">
      <c r="AV30779" s="195"/>
      <c r="AW30779" s="195"/>
      <c r="EZ30779" s="195"/>
      <c r="FA30779" s="195"/>
    </row>
    <row r="30780" spans="48:157">
      <c r="AV30780" s="195"/>
      <c r="AW30780" s="195"/>
      <c r="EZ30780" s="195"/>
      <c r="FA30780" s="195"/>
    </row>
    <row r="30781" spans="48:157">
      <c r="AV30781" s="195"/>
      <c r="AW30781" s="195"/>
      <c r="EZ30781" s="195"/>
      <c r="FA30781" s="195"/>
    </row>
    <row r="30782" spans="48:157">
      <c r="AV30782" s="195"/>
      <c r="AW30782" s="195"/>
      <c r="EZ30782" s="195"/>
      <c r="FA30782" s="195"/>
    </row>
    <row r="30783" spans="48:157">
      <c r="AV30783" s="195"/>
      <c r="AW30783" s="195"/>
      <c r="EZ30783" s="195"/>
      <c r="FA30783" s="195"/>
    </row>
    <row r="30784" spans="48:157">
      <c r="AV30784" s="195"/>
      <c r="AW30784" s="195"/>
      <c r="EZ30784" s="195"/>
      <c r="FA30784" s="195"/>
    </row>
    <row r="30785" spans="48:157">
      <c r="AV30785" s="195"/>
      <c r="AW30785" s="195"/>
      <c r="EZ30785" s="195"/>
      <c r="FA30785" s="195"/>
    </row>
    <row r="30786" spans="48:157">
      <c r="AV30786" s="195"/>
      <c r="AW30786" s="195"/>
      <c r="EZ30786" s="195"/>
      <c r="FA30786" s="195"/>
    </row>
    <row r="30787" spans="48:157">
      <c r="AV30787" s="195"/>
      <c r="AW30787" s="195"/>
      <c r="EZ30787" s="195"/>
      <c r="FA30787" s="195"/>
    </row>
    <row r="30788" spans="48:157">
      <c r="AV30788" s="195"/>
      <c r="AW30788" s="195"/>
      <c r="EZ30788" s="195"/>
      <c r="FA30788" s="195"/>
    </row>
    <row r="30789" spans="48:157">
      <c r="AV30789" s="195"/>
      <c r="AW30789" s="195"/>
      <c r="EZ30789" s="195"/>
      <c r="FA30789" s="195"/>
    </row>
    <row r="30790" spans="48:157">
      <c r="AV30790" s="195"/>
      <c r="AW30790" s="195"/>
      <c r="EZ30790" s="195"/>
      <c r="FA30790" s="195"/>
    </row>
    <row r="30791" spans="48:157">
      <c r="AV30791" s="195"/>
      <c r="AW30791" s="195"/>
      <c r="EZ30791" s="195"/>
      <c r="FA30791" s="195"/>
    </row>
    <row r="30792" spans="48:157">
      <c r="AV30792" s="195"/>
      <c r="AW30792" s="195"/>
      <c r="EZ30792" s="195"/>
      <c r="FA30792" s="195"/>
    </row>
    <row r="30793" spans="48:157">
      <c r="AV30793" s="195"/>
      <c r="AW30793" s="195"/>
      <c r="EZ30793" s="195"/>
      <c r="FA30793" s="195"/>
    </row>
    <row r="30794" spans="48:157">
      <c r="AV30794" s="195"/>
      <c r="AW30794" s="195"/>
      <c r="EZ30794" s="195"/>
      <c r="FA30794" s="195"/>
    </row>
    <row r="30795" spans="48:157">
      <c r="AV30795" s="195"/>
      <c r="AW30795" s="195"/>
      <c r="EZ30795" s="195"/>
      <c r="FA30795" s="195"/>
    </row>
    <row r="30796" spans="48:157">
      <c r="AV30796" s="195"/>
      <c r="AW30796" s="195"/>
      <c r="EZ30796" s="195"/>
      <c r="FA30796" s="195"/>
    </row>
    <row r="30797" spans="48:157">
      <c r="AV30797" s="195"/>
      <c r="AW30797" s="195"/>
      <c r="EZ30797" s="195"/>
      <c r="FA30797" s="195"/>
    </row>
    <row r="30798" spans="48:157">
      <c r="AV30798" s="195"/>
      <c r="AW30798" s="195"/>
      <c r="EZ30798" s="195"/>
      <c r="FA30798" s="195"/>
    </row>
    <row r="30799" spans="48:157">
      <c r="AV30799" s="195"/>
      <c r="AW30799" s="195"/>
      <c r="EZ30799" s="195"/>
      <c r="FA30799" s="195"/>
    </row>
    <row r="30800" spans="48:157">
      <c r="AV30800" s="195"/>
      <c r="AW30800" s="195"/>
      <c r="EZ30800" s="195"/>
      <c r="FA30800" s="195"/>
    </row>
    <row r="30801" spans="48:157">
      <c r="AV30801" s="195"/>
      <c r="AW30801" s="195"/>
      <c r="EZ30801" s="195"/>
      <c r="FA30801" s="195"/>
    </row>
    <row r="30802" spans="48:157">
      <c r="AV30802" s="195"/>
      <c r="AW30802" s="195"/>
      <c r="EZ30802" s="195"/>
      <c r="FA30802" s="195"/>
    </row>
    <row r="30803" spans="48:157">
      <c r="AV30803" s="195"/>
      <c r="AW30803" s="195"/>
      <c r="EZ30803" s="195"/>
      <c r="FA30803" s="195"/>
    </row>
    <row r="30804" spans="48:157">
      <c r="AV30804" s="195"/>
      <c r="AW30804" s="195"/>
      <c r="EZ30804" s="195"/>
      <c r="FA30804" s="195"/>
    </row>
    <row r="30805" spans="48:157">
      <c r="AV30805" s="195"/>
      <c r="AW30805" s="195"/>
      <c r="EZ30805" s="195"/>
      <c r="FA30805" s="195"/>
    </row>
    <row r="30806" spans="48:157">
      <c r="AV30806" s="195"/>
      <c r="AW30806" s="195"/>
      <c r="EZ30806" s="195"/>
      <c r="FA30806" s="195"/>
    </row>
    <row r="30807" spans="48:157">
      <c r="AV30807" s="195"/>
      <c r="AW30807" s="195"/>
      <c r="EZ30807" s="195"/>
      <c r="FA30807" s="195"/>
    </row>
    <row r="30808" spans="48:157">
      <c r="AV30808" s="195"/>
      <c r="AW30808" s="195"/>
      <c r="EZ30808" s="195"/>
      <c r="FA30808" s="195"/>
    </row>
    <row r="30809" spans="48:157">
      <c r="AV30809" s="195"/>
      <c r="AW30809" s="195"/>
      <c r="EZ30809" s="195"/>
      <c r="FA30809" s="195"/>
    </row>
    <row r="30810" spans="48:157">
      <c r="AV30810" s="195"/>
      <c r="AW30810" s="195"/>
      <c r="EZ30810" s="195"/>
      <c r="FA30810" s="195"/>
    </row>
    <row r="30811" spans="48:157">
      <c r="AV30811" s="195"/>
      <c r="AW30811" s="195"/>
      <c r="EZ30811" s="195"/>
      <c r="FA30811" s="195"/>
    </row>
    <row r="30812" spans="48:157">
      <c r="AV30812" s="195"/>
      <c r="AW30812" s="195"/>
      <c r="EZ30812" s="195"/>
      <c r="FA30812" s="195"/>
    </row>
    <row r="30813" spans="48:157">
      <c r="AV30813" s="195"/>
      <c r="AW30813" s="195"/>
      <c r="EZ30813" s="195"/>
      <c r="FA30813" s="195"/>
    </row>
    <row r="30814" spans="48:157">
      <c r="AV30814" s="195"/>
      <c r="AW30814" s="195"/>
      <c r="EZ30814" s="195"/>
      <c r="FA30814" s="195"/>
    </row>
    <row r="30815" spans="48:157">
      <c r="AV30815" s="195"/>
      <c r="AW30815" s="195"/>
      <c r="EZ30815" s="195"/>
      <c r="FA30815" s="195"/>
    </row>
    <row r="30816" spans="48:157">
      <c r="AV30816" s="195"/>
      <c r="AW30816" s="195"/>
      <c r="EZ30816" s="195"/>
      <c r="FA30816" s="195"/>
    </row>
    <row r="30817" spans="48:157">
      <c r="AV30817" s="195"/>
      <c r="AW30817" s="195"/>
      <c r="EZ30817" s="195"/>
      <c r="FA30817" s="195"/>
    </row>
    <row r="30818" spans="48:157">
      <c r="AV30818" s="195"/>
      <c r="AW30818" s="195"/>
      <c r="EZ30818" s="195"/>
      <c r="FA30818" s="195"/>
    </row>
    <row r="30819" spans="48:157">
      <c r="AV30819" s="195"/>
      <c r="AW30819" s="195"/>
      <c r="EZ30819" s="195"/>
      <c r="FA30819" s="195"/>
    </row>
    <row r="30820" spans="48:157">
      <c r="AV30820" s="195"/>
      <c r="AW30820" s="195"/>
      <c r="EZ30820" s="195"/>
      <c r="FA30820" s="195"/>
    </row>
    <row r="30821" spans="48:157">
      <c r="AV30821" s="195"/>
      <c r="AW30821" s="195"/>
      <c r="EZ30821" s="195"/>
      <c r="FA30821" s="195"/>
    </row>
    <row r="30822" spans="48:157">
      <c r="AV30822" s="195"/>
      <c r="AW30822" s="195"/>
      <c r="EZ30822" s="195"/>
      <c r="FA30822" s="195"/>
    </row>
    <row r="30823" spans="48:157">
      <c r="AV30823" s="195"/>
      <c r="AW30823" s="195"/>
      <c r="EZ30823" s="195"/>
      <c r="FA30823" s="195"/>
    </row>
    <row r="30824" spans="48:157">
      <c r="AV30824" s="195"/>
      <c r="AW30824" s="195"/>
      <c r="EZ30824" s="195"/>
      <c r="FA30824" s="195"/>
    </row>
    <row r="30825" spans="48:157">
      <c r="AV30825" s="195"/>
      <c r="AW30825" s="195"/>
      <c r="EZ30825" s="195"/>
      <c r="FA30825" s="195"/>
    </row>
    <row r="30826" spans="48:157">
      <c r="AV30826" s="195"/>
      <c r="AW30826" s="195"/>
      <c r="EZ30826" s="195"/>
      <c r="FA30826" s="195"/>
    </row>
    <row r="30827" spans="48:157">
      <c r="AV30827" s="195"/>
      <c r="AW30827" s="195"/>
      <c r="EZ30827" s="195"/>
      <c r="FA30827" s="195"/>
    </row>
    <row r="30828" spans="48:157">
      <c r="AV30828" s="195"/>
      <c r="AW30828" s="195"/>
      <c r="EZ30828" s="195"/>
      <c r="FA30828" s="195"/>
    </row>
    <row r="30829" spans="48:157">
      <c r="AV30829" s="195"/>
      <c r="AW30829" s="195"/>
      <c r="EZ30829" s="195"/>
      <c r="FA30829" s="195"/>
    </row>
    <row r="30830" spans="48:157">
      <c r="AV30830" s="195"/>
      <c r="AW30830" s="195"/>
      <c r="EZ30830" s="195"/>
      <c r="FA30830" s="195"/>
    </row>
    <row r="30831" spans="48:157">
      <c r="AV30831" s="195"/>
      <c r="AW30831" s="195"/>
      <c r="EZ30831" s="195"/>
      <c r="FA30831" s="195"/>
    </row>
    <row r="30832" spans="48:157">
      <c r="AV30832" s="195"/>
      <c r="AW30832" s="195"/>
      <c r="EZ30832" s="195"/>
      <c r="FA30832" s="195"/>
    </row>
    <row r="30833" spans="48:157">
      <c r="AV30833" s="195"/>
      <c r="AW30833" s="195"/>
      <c r="EZ30833" s="195"/>
      <c r="FA30833" s="195"/>
    </row>
    <row r="30834" spans="48:157">
      <c r="AV30834" s="195"/>
      <c r="AW30834" s="195"/>
      <c r="EZ30834" s="195"/>
      <c r="FA30834" s="195"/>
    </row>
    <row r="30835" spans="48:157">
      <c r="AV30835" s="195"/>
      <c r="AW30835" s="195"/>
      <c r="EZ30835" s="195"/>
      <c r="FA30835" s="195"/>
    </row>
    <row r="30836" spans="48:157">
      <c r="AV30836" s="195"/>
      <c r="AW30836" s="195"/>
      <c r="EZ30836" s="195"/>
      <c r="FA30836" s="195"/>
    </row>
    <row r="30837" spans="48:157">
      <c r="AV30837" s="195"/>
      <c r="AW30837" s="195"/>
      <c r="EZ30837" s="195"/>
      <c r="FA30837" s="195"/>
    </row>
    <row r="30838" spans="48:157">
      <c r="AV30838" s="195"/>
      <c r="AW30838" s="195"/>
      <c r="EZ30838" s="195"/>
      <c r="FA30838" s="195"/>
    </row>
    <row r="30839" spans="48:157">
      <c r="AV30839" s="195"/>
      <c r="AW30839" s="195"/>
      <c r="EZ30839" s="195"/>
      <c r="FA30839" s="195"/>
    </row>
    <row r="30840" spans="48:157">
      <c r="AV30840" s="195"/>
      <c r="AW30840" s="195"/>
      <c r="EZ30840" s="195"/>
      <c r="FA30840" s="195"/>
    </row>
    <row r="30841" spans="48:157">
      <c r="AV30841" s="195"/>
      <c r="AW30841" s="195"/>
      <c r="EZ30841" s="195"/>
      <c r="FA30841" s="195"/>
    </row>
    <row r="30842" spans="48:157">
      <c r="AV30842" s="195"/>
      <c r="AW30842" s="195"/>
      <c r="EZ30842" s="195"/>
      <c r="FA30842" s="195"/>
    </row>
    <row r="30843" spans="48:157">
      <c r="AV30843" s="195"/>
      <c r="AW30843" s="195"/>
      <c r="EZ30843" s="195"/>
      <c r="FA30843" s="195"/>
    </row>
    <row r="30844" spans="48:157">
      <c r="AV30844" s="195"/>
      <c r="AW30844" s="195"/>
      <c r="EZ30844" s="195"/>
      <c r="FA30844" s="195"/>
    </row>
    <row r="30845" spans="48:157">
      <c r="AV30845" s="195"/>
      <c r="AW30845" s="195"/>
      <c r="EZ30845" s="195"/>
      <c r="FA30845" s="195"/>
    </row>
    <row r="30846" spans="48:157">
      <c r="AV30846" s="195"/>
      <c r="AW30846" s="195"/>
      <c r="EZ30846" s="195"/>
      <c r="FA30846" s="195"/>
    </row>
    <row r="30847" spans="48:157">
      <c r="AV30847" s="195"/>
      <c r="AW30847" s="195"/>
      <c r="EZ30847" s="195"/>
      <c r="FA30847" s="195"/>
    </row>
    <row r="30848" spans="48:157">
      <c r="AV30848" s="195"/>
      <c r="AW30848" s="195"/>
      <c r="EZ30848" s="195"/>
      <c r="FA30848" s="195"/>
    </row>
    <row r="30849" spans="48:157">
      <c r="AV30849" s="195"/>
      <c r="AW30849" s="195"/>
      <c r="EZ30849" s="195"/>
      <c r="FA30849" s="195"/>
    </row>
    <row r="30850" spans="48:157">
      <c r="AV30850" s="195"/>
      <c r="AW30850" s="195"/>
      <c r="EZ30850" s="195"/>
      <c r="FA30850" s="195"/>
    </row>
    <row r="30851" spans="48:157">
      <c r="AV30851" s="195"/>
      <c r="AW30851" s="195"/>
      <c r="EZ30851" s="195"/>
      <c r="FA30851" s="195"/>
    </row>
    <row r="30852" spans="48:157">
      <c r="AV30852" s="195"/>
      <c r="AW30852" s="195"/>
      <c r="EZ30852" s="195"/>
      <c r="FA30852" s="195"/>
    </row>
    <row r="30853" spans="48:157">
      <c r="AV30853" s="195"/>
      <c r="AW30853" s="195"/>
      <c r="EZ30853" s="195"/>
      <c r="FA30853" s="195"/>
    </row>
    <row r="30854" spans="48:157">
      <c r="AV30854" s="195"/>
      <c r="AW30854" s="195"/>
      <c r="EZ30854" s="195"/>
      <c r="FA30854" s="195"/>
    </row>
    <row r="30855" spans="48:157">
      <c r="AV30855" s="195"/>
      <c r="AW30855" s="195"/>
      <c r="EZ30855" s="195"/>
      <c r="FA30855" s="195"/>
    </row>
    <row r="30856" spans="48:157">
      <c r="AV30856" s="195"/>
      <c r="AW30856" s="195"/>
      <c r="EZ30856" s="195"/>
      <c r="FA30856" s="195"/>
    </row>
    <row r="30857" spans="48:157">
      <c r="AV30857" s="195"/>
      <c r="AW30857" s="195"/>
      <c r="EZ30857" s="195"/>
      <c r="FA30857" s="195"/>
    </row>
    <row r="30858" spans="48:157">
      <c r="AV30858" s="195"/>
      <c r="AW30858" s="195"/>
      <c r="EZ30858" s="195"/>
      <c r="FA30858" s="195"/>
    </row>
    <row r="30859" spans="48:157">
      <c r="AV30859" s="195"/>
      <c r="AW30859" s="195"/>
      <c r="EZ30859" s="195"/>
      <c r="FA30859" s="195"/>
    </row>
    <row r="30860" spans="48:157">
      <c r="AV30860" s="195"/>
      <c r="AW30860" s="195"/>
      <c r="EZ30860" s="195"/>
      <c r="FA30860" s="195"/>
    </row>
    <row r="30861" spans="48:157">
      <c r="AV30861" s="195"/>
      <c r="AW30861" s="195"/>
      <c r="EZ30861" s="195"/>
      <c r="FA30861" s="195"/>
    </row>
    <row r="30862" spans="48:157">
      <c r="AV30862" s="195"/>
      <c r="AW30862" s="195"/>
      <c r="EZ30862" s="195"/>
      <c r="FA30862" s="195"/>
    </row>
    <row r="30863" spans="48:157">
      <c r="AV30863" s="195"/>
      <c r="AW30863" s="195"/>
      <c r="EZ30863" s="195"/>
      <c r="FA30863" s="195"/>
    </row>
    <row r="30864" spans="48:157">
      <c r="AV30864" s="195"/>
      <c r="AW30864" s="195"/>
      <c r="EZ30864" s="195"/>
      <c r="FA30864" s="195"/>
    </row>
    <row r="30865" spans="48:157">
      <c r="AV30865" s="195"/>
      <c r="AW30865" s="195"/>
      <c r="EZ30865" s="195"/>
      <c r="FA30865" s="195"/>
    </row>
    <row r="30866" spans="48:157">
      <c r="AV30866" s="195"/>
      <c r="AW30866" s="195"/>
      <c r="EZ30866" s="195"/>
      <c r="FA30866" s="195"/>
    </row>
    <row r="30867" spans="48:157">
      <c r="AV30867" s="195"/>
      <c r="AW30867" s="195"/>
      <c r="EZ30867" s="195"/>
      <c r="FA30867" s="195"/>
    </row>
    <row r="30868" spans="48:157">
      <c r="AV30868" s="195"/>
      <c r="AW30868" s="195"/>
      <c r="EZ30868" s="195"/>
      <c r="FA30868" s="195"/>
    </row>
    <row r="30869" spans="48:157">
      <c r="AV30869" s="195"/>
      <c r="AW30869" s="195"/>
      <c r="EZ30869" s="195"/>
      <c r="FA30869" s="195"/>
    </row>
    <row r="30870" spans="48:157">
      <c r="AV30870" s="195"/>
      <c r="AW30870" s="195"/>
      <c r="EZ30870" s="195"/>
      <c r="FA30870" s="195"/>
    </row>
    <row r="30871" spans="48:157">
      <c r="AV30871" s="195"/>
      <c r="AW30871" s="195"/>
      <c r="EZ30871" s="195"/>
      <c r="FA30871" s="195"/>
    </row>
    <row r="30872" spans="48:157">
      <c r="AV30872" s="195"/>
      <c r="AW30872" s="195"/>
      <c r="EZ30872" s="195"/>
      <c r="FA30872" s="195"/>
    </row>
    <row r="30873" spans="48:157">
      <c r="AV30873" s="195"/>
      <c r="AW30873" s="195"/>
      <c r="EZ30873" s="195"/>
      <c r="FA30873" s="195"/>
    </row>
    <row r="30874" spans="48:157">
      <c r="AV30874" s="195"/>
      <c r="AW30874" s="195"/>
      <c r="EZ30874" s="195"/>
      <c r="FA30874" s="195"/>
    </row>
    <row r="30875" spans="48:157">
      <c r="AV30875" s="195"/>
      <c r="AW30875" s="195"/>
      <c r="EZ30875" s="195"/>
      <c r="FA30875" s="195"/>
    </row>
    <row r="30876" spans="48:157">
      <c r="AV30876" s="195"/>
      <c r="AW30876" s="195"/>
      <c r="EZ30876" s="195"/>
      <c r="FA30876" s="195"/>
    </row>
    <row r="30877" spans="48:157">
      <c r="AV30877" s="195"/>
      <c r="AW30877" s="195"/>
      <c r="EZ30877" s="195"/>
      <c r="FA30877" s="195"/>
    </row>
    <row r="30878" spans="48:157">
      <c r="AV30878" s="195"/>
      <c r="AW30878" s="195"/>
      <c r="EZ30878" s="195"/>
      <c r="FA30878" s="195"/>
    </row>
    <row r="30879" spans="48:157">
      <c r="AV30879" s="195"/>
      <c r="AW30879" s="195"/>
      <c r="EZ30879" s="195"/>
      <c r="FA30879" s="195"/>
    </row>
    <row r="30880" spans="48:157">
      <c r="AV30880" s="195"/>
      <c r="AW30880" s="195"/>
      <c r="EZ30880" s="195"/>
      <c r="FA30880" s="195"/>
    </row>
    <row r="30881" spans="48:157">
      <c r="AV30881" s="195"/>
      <c r="AW30881" s="195"/>
      <c r="EZ30881" s="195"/>
      <c r="FA30881" s="195"/>
    </row>
    <row r="30882" spans="48:157">
      <c r="AV30882" s="195"/>
      <c r="AW30882" s="195"/>
      <c r="EZ30882" s="195"/>
      <c r="FA30882" s="195"/>
    </row>
    <row r="30883" spans="48:157">
      <c r="AV30883" s="195"/>
      <c r="AW30883" s="195"/>
      <c r="EZ30883" s="195"/>
      <c r="FA30883" s="195"/>
    </row>
    <row r="30884" spans="48:157">
      <c r="AV30884" s="195"/>
      <c r="AW30884" s="195"/>
      <c r="EZ30884" s="195"/>
      <c r="FA30884" s="195"/>
    </row>
    <row r="30885" spans="48:157">
      <c r="AV30885" s="195"/>
      <c r="AW30885" s="195"/>
      <c r="EZ30885" s="195"/>
      <c r="FA30885" s="195"/>
    </row>
    <row r="30886" spans="48:157">
      <c r="AV30886" s="195"/>
      <c r="AW30886" s="195"/>
      <c r="EZ30886" s="195"/>
      <c r="FA30886" s="195"/>
    </row>
    <row r="30887" spans="48:157">
      <c r="AV30887" s="195"/>
      <c r="AW30887" s="195"/>
      <c r="EZ30887" s="195"/>
      <c r="FA30887" s="195"/>
    </row>
    <row r="30888" spans="48:157">
      <c r="AV30888" s="195"/>
      <c r="AW30888" s="195"/>
      <c r="EZ30888" s="195"/>
      <c r="FA30888" s="195"/>
    </row>
    <row r="30889" spans="48:157">
      <c r="AV30889" s="195"/>
      <c r="AW30889" s="195"/>
      <c r="EZ30889" s="195"/>
      <c r="FA30889" s="195"/>
    </row>
    <row r="30890" spans="48:157">
      <c r="AV30890" s="195"/>
      <c r="AW30890" s="195"/>
      <c r="EZ30890" s="195"/>
      <c r="FA30890" s="195"/>
    </row>
    <row r="30891" spans="48:157">
      <c r="AV30891" s="195"/>
      <c r="AW30891" s="195"/>
      <c r="EZ30891" s="195"/>
      <c r="FA30891" s="195"/>
    </row>
    <row r="30892" spans="48:157">
      <c r="AV30892" s="195"/>
      <c r="AW30892" s="195"/>
      <c r="EZ30892" s="195"/>
      <c r="FA30892" s="195"/>
    </row>
    <row r="30893" spans="48:157">
      <c r="AV30893" s="195"/>
      <c r="AW30893" s="195"/>
      <c r="EZ30893" s="195"/>
      <c r="FA30893" s="195"/>
    </row>
    <row r="30894" spans="48:157">
      <c r="AV30894" s="195"/>
      <c r="AW30894" s="195"/>
      <c r="EZ30894" s="195"/>
      <c r="FA30894" s="195"/>
    </row>
    <row r="30895" spans="48:157">
      <c r="AV30895" s="195"/>
      <c r="AW30895" s="195"/>
      <c r="EZ30895" s="195"/>
      <c r="FA30895" s="195"/>
    </row>
    <row r="30896" spans="48:157">
      <c r="AV30896" s="195"/>
      <c r="AW30896" s="195"/>
      <c r="EZ30896" s="195"/>
      <c r="FA30896" s="195"/>
    </row>
    <row r="30897" spans="48:157">
      <c r="AV30897" s="195"/>
      <c r="AW30897" s="195"/>
      <c r="EZ30897" s="195"/>
      <c r="FA30897" s="195"/>
    </row>
    <row r="30898" spans="48:157">
      <c r="AV30898" s="195"/>
      <c r="AW30898" s="195"/>
      <c r="EZ30898" s="195"/>
      <c r="FA30898" s="195"/>
    </row>
    <row r="30899" spans="48:157">
      <c r="AV30899" s="195"/>
      <c r="AW30899" s="195"/>
      <c r="EZ30899" s="195"/>
      <c r="FA30899" s="195"/>
    </row>
    <row r="30900" spans="48:157">
      <c r="AV30900" s="195"/>
      <c r="AW30900" s="195"/>
      <c r="EZ30900" s="195"/>
      <c r="FA30900" s="195"/>
    </row>
    <row r="30901" spans="48:157">
      <c r="AV30901" s="195"/>
      <c r="AW30901" s="195"/>
      <c r="EZ30901" s="195"/>
      <c r="FA30901" s="195"/>
    </row>
    <row r="30902" spans="48:157">
      <c r="AV30902" s="195"/>
      <c r="AW30902" s="195"/>
      <c r="EZ30902" s="195"/>
      <c r="FA30902" s="195"/>
    </row>
    <row r="30903" spans="48:157">
      <c r="AV30903" s="195"/>
      <c r="AW30903" s="195"/>
      <c r="EZ30903" s="195"/>
      <c r="FA30903" s="195"/>
    </row>
    <row r="30904" spans="48:157">
      <c r="AV30904" s="195"/>
      <c r="AW30904" s="195"/>
      <c r="EZ30904" s="195"/>
      <c r="FA30904" s="195"/>
    </row>
    <row r="30905" spans="48:157">
      <c r="AV30905" s="195"/>
      <c r="AW30905" s="195"/>
      <c r="EZ30905" s="195"/>
      <c r="FA30905" s="195"/>
    </row>
    <row r="30906" spans="48:157">
      <c r="AV30906" s="195"/>
      <c r="AW30906" s="195"/>
      <c r="EZ30906" s="195"/>
      <c r="FA30906" s="195"/>
    </row>
    <row r="30907" spans="48:157">
      <c r="AV30907" s="195"/>
      <c r="AW30907" s="195"/>
      <c r="EZ30907" s="195"/>
      <c r="FA30907" s="195"/>
    </row>
    <row r="30908" spans="48:157">
      <c r="AV30908" s="195"/>
      <c r="AW30908" s="195"/>
      <c r="EZ30908" s="195"/>
      <c r="FA30908" s="195"/>
    </row>
    <row r="30909" spans="48:157">
      <c r="AV30909" s="195"/>
      <c r="AW30909" s="195"/>
      <c r="EZ30909" s="195"/>
      <c r="FA30909" s="195"/>
    </row>
    <row r="30910" spans="48:157">
      <c r="AV30910" s="195"/>
      <c r="AW30910" s="195"/>
      <c r="EZ30910" s="195"/>
      <c r="FA30910" s="195"/>
    </row>
    <row r="30911" spans="48:157">
      <c r="AV30911" s="195"/>
      <c r="AW30911" s="195"/>
      <c r="EZ30911" s="195"/>
      <c r="FA30911" s="195"/>
    </row>
    <row r="30912" spans="48:157">
      <c r="AV30912" s="195"/>
      <c r="AW30912" s="195"/>
      <c r="EZ30912" s="195"/>
      <c r="FA30912" s="195"/>
    </row>
    <row r="30913" spans="48:157">
      <c r="AV30913" s="195"/>
      <c r="AW30913" s="195"/>
      <c r="EZ30913" s="195"/>
      <c r="FA30913" s="195"/>
    </row>
    <row r="30914" spans="48:157">
      <c r="AV30914" s="195"/>
      <c r="AW30914" s="195"/>
      <c r="EZ30914" s="195"/>
      <c r="FA30914" s="195"/>
    </row>
    <row r="30915" spans="48:157">
      <c r="AV30915" s="195"/>
      <c r="AW30915" s="195"/>
      <c r="EZ30915" s="195"/>
      <c r="FA30915" s="195"/>
    </row>
    <row r="30916" spans="48:157">
      <c r="AV30916" s="195"/>
      <c r="AW30916" s="195"/>
      <c r="EZ30916" s="195"/>
      <c r="FA30916" s="195"/>
    </row>
    <row r="30917" spans="48:157">
      <c r="AV30917" s="195"/>
      <c r="AW30917" s="195"/>
      <c r="EZ30917" s="195"/>
      <c r="FA30917" s="195"/>
    </row>
    <row r="30918" spans="48:157">
      <c r="AV30918" s="195"/>
      <c r="AW30918" s="195"/>
      <c r="EZ30918" s="195"/>
      <c r="FA30918" s="195"/>
    </row>
    <row r="30919" spans="48:157">
      <c r="AV30919" s="195"/>
      <c r="AW30919" s="195"/>
      <c r="EZ30919" s="195"/>
      <c r="FA30919" s="195"/>
    </row>
    <row r="30920" spans="48:157">
      <c r="AV30920" s="195"/>
      <c r="AW30920" s="195"/>
      <c r="EZ30920" s="195"/>
      <c r="FA30920" s="195"/>
    </row>
    <row r="30921" spans="48:157">
      <c r="AV30921" s="195"/>
      <c r="AW30921" s="195"/>
      <c r="EZ30921" s="195"/>
      <c r="FA30921" s="195"/>
    </row>
    <row r="30922" spans="48:157">
      <c r="AV30922" s="195"/>
      <c r="AW30922" s="195"/>
      <c r="EZ30922" s="195"/>
      <c r="FA30922" s="195"/>
    </row>
    <row r="30923" spans="48:157">
      <c r="AV30923" s="195"/>
      <c r="AW30923" s="195"/>
      <c r="EZ30923" s="195"/>
      <c r="FA30923" s="195"/>
    </row>
    <row r="30924" spans="48:157">
      <c r="AV30924" s="195"/>
      <c r="AW30924" s="195"/>
      <c r="EZ30924" s="195"/>
      <c r="FA30924" s="195"/>
    </row>
    <row r="30925" spans="48:157">
      <c r="AV30925" s="195"/>
      <c r="AW30925" s="195"/>
      <c r="EZ30925" s="195"/>
      <c r="FA30925" s="195"/>
    </row>
    <row r="30926" spans="48:157">
      <c r="AV30926" s="195"/>
      <c r="AW30926" s="195"/>
      <c r="EZ30926" s="195"/>
      <c r="FA30926" s="195"/>
    </row>
    <row r="30927" spans="48:157">
      <c r="AV30927" s="195"/>
      <c r="AW30927" s="195"/>
      <c r="EZ30927" s="195"/>
      <c r="FA30927" s="195"/>
    </row>
    <row r="30928" spans="48:157">
      <c r="AV30928" s="195"/>
      <c r="AW30928" s="195"/>
      <c r="EZ30928" s="195"/>
      <c r="FA30928" s="195"/>
    </row>
    <row r="30929" spans="48:157">
      <c r="AV30929" s="195"/>
      <c r="AW30929" s="195"/>
      <c r="EZ30929" s="195"/>
      <c r="FA30929" s="195"/>
    </row>
    <row r="30930" spans="48:157">
      <c r="AV30930" s="195"/>
      <c r="AW30930" s="195"/>
      <c r="EZ30930" s="195"/>
      <c r="FA30930" s="195"/>
    </row>
    <row r="30931" spans="48:157">
      <c r="AV30931" s="195"/>
      <c r="AW30931" s="195"/>
      <c r="EZ30931" s="195"/>
      <c r="FA30931" s="195"/>
    </row>
    <row r="30932" spans="48:157">
      <c r="AV30932" s="195"/>
      <c r="AW30932" s="195"/>
      <c r="EZ30932" s="195"/>
      <c r="FA30932" s="195"/>
    </row>
    <row r="30933" spans="48:157">
      <c r="AV30933" s="195"/>
      <c r="AW30933" s="195"/>
      <c r="EZ30933" s="195"/>
      <c r="FA30933" s="195"/>
    </row>
    <row r="30934" spans="48:157">
      <c r="AV30934" s="195"/>
      <c r="AW30934" s="195"/>
      <c r="EZ30934" s="195"/>
      <c r="FA30934" s="195"/>
    </row>
    <row r="30935" spans="48:157">
      <c r="AV30935" s="195"/>
      <c r="AW30935" s="195"/>
      <c r="EZ30935" s="195"/>
      <c r="FA30935" s="195"/>
    </row>
    <row r="30936" spans="48:157">
      <c r="AV30936" s="195"/>
      <c r="AW30936" s="195"/>
      <c r="EZ30936" s="195"/>
      <c r="FA30936" s="195"/>
    </row>
    <row r="30937" spans="48:157">
      <c r="AV30937" s="195"/>
      <c r="AW30937" s="195"/>
      <c r="EZ30937" s="195"/>
      <c r="FA30937" s="195"/>
    </row>
    <row r="30938" spans="48:157">
      <c r="AV30938" s="195"/>
      <c r="AW30938" s="195"/>
      <c r="EZ30938" s="195"/>
      <c r="FA30938" s="195"/>
    </row>
    <row r="30939" spans="48:157">
      <c r="AV30939" s="195"/>
      <c r="AW30939" s="195"/>
      <c r="EZ30939" s="195"/>
      <c r="FA30939" s="195"/>
    </row>
    <row r="30940" spans="48:157">
      <c r="AV30940" s="195"/>
      <c r="AW30940" s="195"/>
      <c r="EZ30940" s="195"/>
      <c r="FA30940" s="195"/>
    </row>
    <row r="30941" spans="48:157">
      <c r="AV30941" s="195"/>
      <c r="AW30941" s="195"/>
      <c r="EZ30941" s="195"/>
      <c r="FA30941" s="195"/>
    </row>
    <row r="30942" spans="48:157">
      <c r="AV30942" s="195"/>
      <c r="AW30942" s="195"/>
      <c r="EZ30942" s="195"/>
      <c r="FA30942" s="195"/>
    </row>
    <row r="30943" spans="48:157">
      <c r="AV30943" s="195"/>
      <c r="AW30943" s="195"/>
      <c r="EZ30943" s="195"/>
      <c r="FA30943" s="195"/>
    </row>
    <row r="30944" spans="48:157">
      <c r="AV30944" s="195"/>
      <c r="AW30944" s="195"/>
      <c r="EZ30944" s="195"/>
      <c r="FA30944" s="195"/>
    </row>
    <row r="30945" spans="48:157">
      <c r="AV30945" s="195"/>
      <c r="AW30945" s="195"/>
      <c r="EZ30945" s="195"/>
      <c r="FA30945" s="195"/>
    </row>
    <row r="30946" spans="48:157">
      <c r="AV30946" s="195"/>
      <c r="AW30946" s="195"/>
      <c r="EZ30946" s="195"/>
      <c r="FA30946" s="195"/>
    </row>
    <row r="30947" spans="48:157">
      <c r="AV30947" s="195"/>
      <c r="AW30947" s="195"/>
      <c r="EZ30947" s="195"/>
      <c r="FA30947" s="195"/>
    </row>
    <row r="30948" spans="48:157">
      <c r="AV30948" s="195"/>
      <c r="AW30948" s="195"/>
      <c r="EZ30948" s="195"/>
      <c r="FA30948" s="195"/>
    </row>
    <row r="30949" spans="48:157">
      <c r="AV30949" s="195"/>
      <c r="AW30949" s="195"/>
      <c r="EZ30949" s="195"/>
      <c r="FA30949" s="195"/>
    </row>
    <row r="30950" spans="48:157">
      <c r="AV30950" s="195"/>
      <c r="AW30950" s="195"/>
      <c r="EZ30950" s="195"/>
      <c r="FA30950" s="195"/>
    </row>
    <row r="30951" spans="48:157">
      <c r="AV30951" s="195"/>
      <c r="AW30951" s="195"/>
      <c r="EZ30951" s="195"/>
      <c r="FA30951" s="195"/>
    </row>
    <row r="30952" spans="48:157">
      <c r="AV30952" s="195"/>
      <c r="AW30952" s="195"/>
      <c r="EZ30952" s="195"/>
      <c r="FA30952" s="195"/>
    </row>
    <row r="30953" spans="48:157">
      <c r="AV30953" s="195"/>
      <c r="AW30953" s="195"/>
      <c r="EZ30953" s="195"/>
      <c r="FA30953" s="195"/>
    </row>
    <row r="30954" spans="48:157">
      <c r="AV30954" s="195"/>
      <c r="AW30954" s="195"/>
      <c r="EZ30954" s="195"/>
      <c r="FA30954" s="195"/>
    </row>
    <row r="30955" spans="48:157">
      <c r="AV30955" s="195"/>
      <c r="AW30955" s="195"/>
      <c r="EZ30955" s="195"/>
      <c r="FA30955" s="195"/>
    </row>
    <row r="30956" spans="48:157">
      <c r="AV30956" s="195"/>
      <c r="AW30956" s="195"/>
      <c r="EZ30956" s="195"/>
      <c r="FA30956" s="195"/>
    </row>
    <row r="30957" spans="48:157">
      <c r="AV30957" s="195"/>
      <c r="AW30957" s="195"/>
      <c r="EZ30957" s="195"/>
      <c r="FA30957" s="195"/>
    </row>
    <row r="30958" spans="48:157">
      <c r="AV30958" s="195"/>
      <c r="AW30958" s="195"/>
      <c r="EZ30958" s="195"/>
      <c r="FA30958" s="195"/>
    </row>
    <row r="30959" spans="48:157">
      <c r="AV30959" s="195"/>
      <c r="AW30959" s="195"/>
      <c r="EZ30959" s="195"/>
      <c r="FA30959" s="195"/>
    </row>
    <row r="30960" spans="48:157">
      <c r="AV30960" s="195"/>
      <c r="AW30960" s="195"/>
      <c r="EZ30960" s="195"/>
      <c r="FA30960" s="195"/>
    </row>
    <row r="30961" spans="48:157">
      <c r="AV30961" s="195"/>
      <c r="AW30961" s="195"/>
      <c r="EZ30961" s="195"/>
      <c r="FA30961" s="195"/>
    </row>
    <row r="30962" spans="48:157">
      <c r="AV30962" s="195"/>
      <c r="AW30962" s="195"/>
      <c r="EZ30962" s="195"/>
      <c r="FA30962" s="195"/>
    </row>
    <row r="30963" spans="48:157">
      <c r="AV30963" s="195"/>
      <c r="AW30963" s="195"/>
      <c r="EZ30963" s="195"/>
      <c r="FA30963" s="195"/>
    </row>
    <row r="30964" spans="48:157">
      <c r="AV30964" s="195"/>
      <c r="AW30964" s="195"/>
      <c r="EZ30964" s="195"/>
      <c r="FA30964" s="195"/>
    </row>
    <row r="30965" spans="48:157">
      <c r="AV30965" s="195"/>
      <c r="AW30965" s="195"/>
      <c r="EZ30965" s="195"/>
      <c r="FA30965" s="195"/>
    </row>
    <row r="30966" spans="48:157">
      <c r="AV30966" s="195"/>
      <c r="AW30966" s="195"/>
      <c r="EZ30966" s="195"/>
      <c r="FA30966" s="195"/>
    </row>
    <row r="30967" spans="48:157">
      <c r="AV30967" s="195"/>
      <c r="AW30967" s="195"/>
      <c r="EZ30967" s="195"/>
      <c r="FA30967" s="195"/>
    </row>
    <row r="30968" spans="48:157">
      <c r="AV30968" s="195"/>
      <c r="AW30968" s="195"/>
      <c r="EZ30968" s="195"/>
      <c r="FA30968" s="195"/>
    </row>
    <row r="30969" spans="48:157">
      <c r="AV30969" s="195"/>
      <c r="AW30969" s="195"/>
      <c r="EZ30969" s="195"/>
      <c r="FA30969" s="195"/>
    </row>
    <row r="30970" spans="48:157">
      <c r="AV30970" s="195"/>
      <c r="AW30970" s="195"/>
      <c r="EZ30970" s="195"/>
      <c r="FA30970" s="195"/>
    </row>
    <row r="30971" spans="48:157">
      <c r="AV30971" s="195"/>
      <c r="AW30971" s="195"/>
      <c r="EZ30971" s="195"/>
      <c r="FA30971" s="195"/>
    </row>
    <row r="30972" spans="48:157">
      <c r="AV30972" s="195"/>
      <c r="AW30972" s="195"/>
      <c r="EZ30972" s="195"/>
      <c r="FA30972" s="195"/>
    </row>
    <row r="30973" spans="48:157">
      <c r="AV30973" s="195"/>
      <c r="AW30973" s="195"/>
      <c r="EZ30973" s="195"/>
      <c r="FA30973" s="195"/>
    </row>
    <row r="30974" spans="48:157">
      <c r="AV30974" s="195"/>
      <c r="AW30974" s="195"/>
      <c r="EZ30974" s="195"/>
      <c r="FA30974" s="195"/>
    </row>
    <row r="30975" spans="48:157">
      <c r="AV30975" s="195"/>
      <c r="AW30975" s="195"/>
      <c r="EZ30975" s="195"/>
      <c r="FA30975" s="195"/>
    </row>
    <row r="30976" spans="48:157">
      <c r="AV30976" s="195"/>
      <c r="AW30976" s="195"/>
      <c r="EZ30976" s="195"/>
      <c r="FA30976" s="195"/>
    </row>
    <row r="30977" spans="48:157">
      <c r="AV30977" s="195"/>
      <c r="AW30977" s="195"/>
      <c r="EZ30977" s="195"/>
      <c r="FA30977" s="195"/>
    </row>
    <row r="30978" spans="48:157">
      <c r="AV30978" s="195"/>
      <c r="AW30978" s="195"/>
      <c r="EZ30978" s="195"/>
      <c r="FA30978" s="195"/>
    </row>
    <row r="30979" spans="48:157">
      <c r="AV30979" s="195"/>
      <c r="AW30979" s="195"/>
      <c r="EZ30979" s="195"/>
      <c r="FA30979" s="195"/>
    </row>
    <row r="30980" spans="48:157">
      <c r="AV30980" s="195"/>
      <c r="AW30980" s="195"/>
      <c r="EZ30980" s="195"/>
      <c r="FA30980" s="195"/>
    </row>
    <row r="30981" spans="48:157">
      <c r="AV30981" s="195"/>
      <c r="AW30981" s="195"/>
      <c r="EZ30981" s="195"/>
      <c r="FA30981" s="195"/>
    </row>
    <row r="30982" spans="48:157">
      <c r="AV30982" s="195"/>
      <c r="AW30982" s="195"/>
      <c r="EZ30982" s="195"/>
      <c r="FA30982" s="195"/>
    </row>
    <row r="30983" spans="48:157">
      <c r="AV30983" s="195"/>
      <c r="AW30983" s="195"/>
      <c r="EZ30983" s="195"/>
      <c r="FA30983" s="195"/>
    </row>
    <row r="30984" spans="48:157">
      <c r="AV30984" s="195"/>
      <c r="AW30984" s="195"/>
      <c r="EZ30984" s="195"/>
      <c r="FA30984" s="195"/>
    </row>
    <row r="30985" spans="48:157">
      <c r="AV30985" s="195"/>
      <c r="AW30985" s="195"/>
      <c r="EZ30985" s="195"/>
      <c r="FA30985" s="195"/>
    </row>
    <row r="30986" spans="48:157">
      <c r="AV30986" s="195"/>
      <c r="AW30986" s="195"/>
      <c r="EZ30986" s="195"/>
      <c r="FA30986" s="195"/>
    </row>
    <row r="30987" spans="48:157">
      <c r="AV30987" s="195"/>
      <c r="AW30987" s="195"/>
      <c r="EZ30987" s="195"/>
      <c r="FA30987" s="195"/>
    </row>
    <row r="30988" spans="48:157">
      <c r="AV30988" s="195"/>
      <c r="AW30988" s="195"/>
      <c r="EZ30988" s="195"/>
      <c r="FA30988" s="195"/>
    </row>
    <row r="30989" spans="48:157">
      <c r="AV30989" s="195"/>
      <c r="AW30989" s="195"/>
      <c r="EZ30989" s="195"/>
      <c r="FA30989" s="195"/>
    </row>
    <row r="30990" spans="48:157">
      <c r="AV30990" s="195"/>
      <c r="AW30990" s="195"/>
      <c r="EZ30990" s="195"/>
      <c r="FA30990" s="195"/>
    </row>
    <row r="30991" spans="48:157">
      <c r="AV30991" s="195"/>
      <c r="AW30991" s="195"/>
      <c r="EZ30991" s="195"/>
      <c r="FA30991" s="195"/>
    </row>
    <row r="30992" spans="48:157">
      <c r="AV30992" s="195"/>
      <c r="AW30992" s="195"/>
      <c r="EZ30992" s="195"/>
      <c r="FA30992" s="195"/>
    </row>
    <row r="30993" spans="48:157">
      <c r="AV30993" s="195"/>
      <c r="AW30993" s="195"/>
      <c r="EZ30993" s="195"/>
      <c r="FA30993" s="195"/>
    </row>
    <row r="30994" spans="48:157">
      <c r="AV30994" s="195"/>
      <c r="AW30994" s="195"/>
      <c r="EZ30994" s="195"/>
      <c r="FA30994" s="195"/>
    </row>
    <row r="30995" spans="48:157">
      <c r="AV30995" s="195"/>
      <c r="AW30995" s="195"/>
      <c r="EZ30995" s="195"/>
      <c r="FA30995" s="195"/>
    </row>
    <row r="30996" spans="48:157">
      <c r="AV30996" s="195"/>
      <c r="AW30996" s="195"/>
      <c r="EZ30996" s="195"/>
      <c r="FA30996" s="195"/>
    </row>
    <row r="30997" spans="48:157">
      <c r="AV30997" s="195"/>
      <c r="AW30997" s="195"/>
      <c r="EZ30997" s="195"/>
      <c r="FA30997" s="195"/>
    </row>
    <row r="30998" spans="48:157">
      <c r="AV30998" s="195"/>
      <c r="AW30998" s="195"/>
      <c r="EZ30998" s="195"/>
      <c r="FA30998" s="195"/>
    </row>
    <row r="30999" spans="48:157">
      <c r="AV30999" s="195"/>
      <c r="AW30999" s="195"/>
      <c r="EZ30999" s="195"/>
      <c r="FA30999" s="195"/>
    </row>
    <row r="31000" spans="48:157">
      <c r="AV31000" s="195"/>
      <c r="AW31000" s="195"/>
      <c r="EZ31000" s="195"/>
      <c r="FA31000" s="195"/>
    </row>
    <row r="31001" spans="48:157">
      <c r="AV31001" s="195"/>
      <c r="AW31001" s="195"/>
      <c r="EZ31001" s="195"/>
      <c r="FA31001" s="195"/>
    </row>
    <row r="31002" spans="48:157">
      <c r="AV31002" s="195"/>
      <c r="AW31002" s="195"/>
      <c r="EZ31002" s="195"/>
      <c r="FA31002" s="195"/>
    </row>
    <row r="31003" spans="48:157">
      <c r="AV31003" s="195"/>
      <c r="AW31003" s="195"/>
      <c r="EZ31003" s="195"/>
      <c r="FA31003" s="195"/>
    </row>
    <row r="31004" spans="48:157">
      <c r="AV31004" s="195"/>
      <c r="AW31004" s="195"/>
      <c r="EZ31004" s="195"/>
      <c r="FA31004" s="195"/>
    </row>
    <row r="31005" spans="48:157">
      <c r="AV31005" s="195"/>
      <c r="AW31005" s="195"/>
      <c r="EZ31005" s="195"/>
      <c r="FA31005" s="195"/>
    </row>
    <row r="31006" spans="48:157">
      <c r="AV31006" s="195"/>
      <c r="AW31006" s="195"/>
      <c r="EZ31006" s="195"/>
      <c r="FA31006" s="195"/>
    </row>
    <row r="31007" spans="48:157">
      <c r="AV31007" s="195"/>
      <c r="AW31007" s="195"/>
      <c r="EZ31007" s="195"/>
      <c r="FA31007" s="195"/>
    </row>
    <row r="31008" spans="48:157">
      <c r="AV31008" s="195"/>
      <c r="AW31008" s="195"/>
      <c r="EZ31008" s="195"/>
      <c r="FA31008" s="195"/>
    </row>
    <row r="31009" spans="48:157">
      <c r="AV31009" s="195"/>
      <c r="AW31009" s="195"/>
      <c r="EZ31009" s="195"/>
      <c r="FA31009" s="195"/>
    </row>
    <row r="31010" spans="48:157">
      <c r="AV31010" s="195"/>
      <c r="AW31010" s="195"/>
      <c r="EZ31010" s="195"/>
      <c r="FA31010" s="195"/>
    </row>
    <row r="31011" spans="48:157">
      <c r="AV31011" s="195"/>
      <c r="AW31011" s="195"/>
      <c r="EZ31011" s="195"/>
      <c r="FA31011" s="195"/>
    </row>
    <row r="31012" spans="48:157">
      <c r="AV31012" s="195"/>
      <c r="AW31012" s="195"/>
      <c r="EZ31012" s="195"/>
      <c r="FA31012" s="195"/>
    </row>
    <row r="31013" spans="48:157">
      <c r="AV31013" s="195"/>
      <c r="AW31013" s="195"/>
      <c r="EZ31013" s="195"/>
      <c r="FA31013" s="195"/>
    </row>
    <row r="31014" spans="48:157">
      <c r="AV31014" s="195"/>
      <c r="AW31014" s="195"/>
      <c r="EZ31014" s="195"/>
      <c r="FA31014" s="195"/>
    </row>
    <row r="31015" spans="48:157">
      <c r="AV31015" s="195"/>
      <c r="AW31015" s="195"/>
      <c r="EZ31015" s="195"/>
      <c r="FA31015" s="195"/>
    </row>
    <row r="31016" spans="48:157">
      <c r="AV31016" s="195"/>
      <c r="AW31016" s="195"/>
      <c r="EZ31016" s="195"/>
      <c r="FA31016" s="195"/>
    </row>
    <row r="31017" spans="48:157">
      <c r="AV31017" s="195"/>
      <c r="AW31017" s="195"/>
      <c r="EZ31017" s="195"/>
      <c r="FA31017" s="195"/>
    </row>
    <row r="31018" spans="48:157">
      <c r="AV31018" s="195"/>
      <c r="AW31018" s="195"/>
      <c r="EZ31018" s="195"/>
      <c r="FA31018" s="195"/>
    </row>
    <row r="31019" spans="48:157">
      <c r="AV31019" s="195"/>
      <c r="AW31019" s="195"/>
      <c r="EZ31019" s="195"/>
      <c r="FA31019" s="195"/>
    </row>
    <row r="31020" spans="48:157">
      <c r="AV31020" s="195"/>
      <c r="AW31020" s="195"/>
      <c r="EZ31020" s="195"/>
      <c r="FA31020" s="195"/>
    </row>
    <row r="31021" spans="48:157">
      <c r="AV31021" s="195"/>
      <c r="AW31021" s="195"/>
      <c r="EZ31021" s="195"/>
      <c r="FA31021" s="195"/>
    </row>
    <row r="31022" spans="48:157">
      <c r="AV31022" s="195"/>
      <c r="AW31022" s="195"/>
      <c r="EZ31022" s="195"/>
      <c r="FA31022" s="195"/>
    </row>
    <row r="31023" spans="48:157">
      <c r="AV31023" s="195"/>
      <c r="AW31023" s="195"/>
      <c r="EZ31023" s="195"/>
      <c r="FA31023" s="195"/>
    </row>
    <row r="31024" spans="48:157">
      <c r="AV31024" s="195"/>
      <c r="AW31024" s="195"/>
      <c r="EZ31024" s="195"/>
      <c r="FA31024" s="195"/>
    </row>
    <row r="31025" spans="48:157">
      <c r="AV31025" s="195"/>
      <c r="AW31025" s="195"/>
      <c r="EZ31025" s="195"/>
      <c r="FA31025" s="195"/>
    </row>
    <row r="31026" spans="48:157">
      <c r="AV31026" s="195"/>
      <c r="AW31026" s="195"/>
      <c r="EZ31026" s="195"/>
      <c r="FA31026" s="195"/>
    </row>
    <row r="31027" spans="48:157">
      <c r="AV31027" s="195"/>
      <c r="AW31027" s="195"/>
      <c r="EZ31027" s="195"/>
      <c r="FA31027" s="195"/>
    </row>
    <row r="31028" spans="48:157">
      <c r="AV31028" s="195"/>
      <c r="AW31028" s="195"/>
      <c r="EZ31028" s="195"/>
      <c r="FA31028" s="195"/>
    </row>
    <row r="31029" spans="48:157">
      <c r="AV31029" s="195"/>
      <c r="AW31029" s="195"/>
      <c r="EZ31029" s="195"/>
      <c r="FA31029" s="195"/>
    </row>
    <row r="31030" spans="48:157">
      <c r="AV31030" s="195"/>
      <c r="AW31030" s="195"/>
      <c r="EZ31030" s="195"/>
      <c r="FA31030" s="195"/>
    </row>
    <row r="31031" spans="48:157">
      <c r="AV31031" s="195"/>
      <c r="AW31031" s="195"/>
      <c r="EZ31031" s="195"/>
      <c r="FA31031" s="195"/>
    </row>
    <row r="31032" spans="48:157">
      <c r="AV31032" s="195"/>
      <c r="AW31032" s="195"/>
      <c r="EZ31032" s="195"/>
      <c r="FA31032" s="195"/>
    </row>
    <row r="31033" spans="48:157">
      <c r="AV31033" s="195"/>
      <c r="AW31033" s="195"/>
      <c r="EZ31033" s="195"/>
      <c r="FA31033" s="195"/>
    </row>
    <row r="31034" spans="48:157">
      <c r="AV31034" s="195"/>
      <c r="AW31034" s="195"/>
      <c r="EZ31034" s="195"/>
      <c r="FA31034" s="195"/>
    </row>
    <row r="31035" spans="48:157">
      <c r="AV31035" s="195"/>
      <c r="AW31035" s="195"/>
      <c r="EZ31035" s="195"/>
      <c r="FA31035" s="195"/>
    </row>
    <row r="31036" spans="48:157">
      <c r="AV31036" s="195"/>
      <c r="AW31036" s="195"/>
      <c r="EZ31036" s="195"/>
      <c r="FA31036" s="195"/>
    </row>
    <row r="31037" spans="48:157">
      <c r="AV31037" s="195"/>
      <c r="AW31037" s="195"/>
      <c r="EZ31037" s="195"/>
      <c r="FA31037" s="195"/>
    </row>
    <row r="31038" spans="48:157">
      <c r="AV31038" s="195"/>
      <c r="AW31038" s="195"/>
      <c r="EZ31038" s="195"/>
      <c r="FA31038" s="195"/>
    </row>
    <row r="31039" spans="48:157">
      <c r="AV31039" s="195"/>
      <c r="AW31039" s="195"/>
      <c r="EZ31039" s="195"/>
      <c r="FA31039" s="195"/>
    </row>
    <row r="31040" spans="48:157">
      <c r="AV31040" s="195"/>
      <c r="AW31040" s="195"/>
      <c r="EZ31040" s="195"/>
      <c r="FA31040" s="195"/>
    </row>
    <row r="31041" spans="48:157">
      <c r="AV31041" s="195"/>
      <c r="AW31041" s="195"/>
      <c r="EZ31041" s="195"/>
      <c r="FA31041" s="195"/>
    </row>
    <row r="31042" spans="48:157">
      <c r="AV31042" s="195"/>
      <c r="AW31042" s="195"/>
      <c r="EZ31042" s="195"/>
      <c r="FA31042" s="195"/>
    </row>
    <row r="31043" spans="48:157">
      <c r="AV31043" s="195"/>
      <c r="AW31043" s="195"/>
      <c r="EZ31043" s="195"/>
      <c r="FA31043" s="195"/>
    </row>
    <row r="31044" spans="48:157">
      <c r="AV31044" s="195"/>
      <c r="AW31044" s="195"/>
      <c r="EZ31044" s="195"/>
      <c r="FA31044" s="195"/>
    </row>
    <row r="31045" spans="48:157">
      <c r="AV31045" s="195"/>
      <c r="AW31045" s="195"/>
      <c r="EZ31045" s="195"/>
      <c r="FA31045" s="195"/>
    </row>
    <row r="31046" spans="48:157">
      <c r="AV31046" s="195"/>
      <c r="AW31046" s="195"/>
      <c r="EZ31046" s="195"/>
      <c r="FA31046" s="195"/>
    </row>
    <row r="31047" spans="48:157">
      <c r="AV31047" s="195"/>
      <c r="AW31047" s="195"/>
      <c r="EZ31047" s="195"/>
      <c r="FA31047" s="195"/>
    </row>
    <row r="31048" spans="48:157">
      <c r="AV31048" s="195"/>
      <c r="AW31048" s="195"/>
      <c r="EZ31048" s="195"/>
      <c r="FA31048" s="195"/>
    </row>
    <row r="31049" spans="48:157">
      <c r="AV31049" s="195"/>
      <c r="AW31049" s="195"/>
      <c r="EZ31049" s="195"/>
      <c r="FA31049" s="195"/>
    </row>
    <row r="31050" spans="48:157">
      <c r="AV31050" s="195"/>
      <c r="AW31050" s="195"/>
      <c r="EZ31050" s="195"/>
      <c r="FA31050" s="195"/>
    </row>
    <row r="31051" spans="48:157">
      <c r="AV31051" s="195"/>
      <c r="AW31051" s="195"/>
      <c r="EZ31051" s="195"/>
      <c r="FA31051" s="195"/>
    </row>
    <row r="31052" spans="48:157">
      <c r="AV31052" s="195"/>
      <c r="AW31052" s="195"/>
      <c r="EZ31052" s="195"/>
      <c r="FA31052" s="195"/>
    </row>
    <row r="31053" spans="48:157">
      <c r="AV31053" s="195"/>
      <c r="AW31053" s="195"/>
      <c r="EZ31053" s="195"/>
      <c r="FA31053" s="195"/>
    </row>
    <row r="31054" spans="48:157">
      <c r="AV31054" s="195"/>
      <c r="AW31054" s="195"/>
      <c r="EZ31054" s="195"/>
      <c r="FA31054" s="195"/>
    </row>
    <row r="31055" spans="48:157">
      <c r="AV31055" s="195"/>
      <c r="AW31055" s="195"/>
      <c r="EZ31055" s="195"/>
      <c r="FA31055" s="195"/>
    </row>
    <row r="31056" spans="48:157">
      <c r="AV31056" s="195"/>
      <c r="AW31056" s="195"/>
      <c r="EZ31056" s="195"/>
      <c r="FA31056" s="195"/>
    </row>
    <row r="31057" spans="48:157">
      <c r="AV31057" s="195"/>
      <c r="AW31057" s="195"/>
      <c r="EZ31057" s="195"/>
      <c r="FA31057" s="195"/>
    </row>
    <row r="31058" spans="48:157">
      <c r="AV31058" s="195"/>
      <c r="AW31058" s="195"/>
      <c r="EZ31058" s="195"/>
      <c r="FA31058" s="195"/>
    </row>
    <row r="31059" spans="48:157">
      <c r="AV31059" s="195"/>
      <c r="AW31059" s="195"/>
      <c r="EZ31059" s="195"/>
      <c r="FA31059" s="195"/>
    </row>
    <row r="31060" spans="48:157">
      <c r="AV31060" s="195"/>
      <c r="AW31060" s="195"/>
      <c r="EZ31060" s="195"/>
      <c r="FA31060" s="195"/>
    </row>
    <row r="31061" spans="48:157">
      <c r="AV31061" s="195"/>
      <c r="AW31061" s="195"/>
      <c r="EZ31061" s="195"/>
      <c r="FA31061" s="195"/>
    </row>
    <row r="31062" spans="48:157">
      <c r="AV31062" s="195"/>
      <c r="AW31062" s="195"/>
      <c r="EZ31062" s="195"/>
      <c r="FA31062" s="195"/>
    </row>
    <row r="31063" spans="48:157">
      <c r="AV31063" s="195"/>
      <c r="AW31063" s="195"/>
      <c r="EZ31063" s="195"/>
      <c r="FA31063" s="195"/>
    </row>
    <row r="31064" spans="48:157">
      <c r="AV31064" s="195"/>
      <c r="AW31064" s="195"/>
      <c r="EZ31064" s="195"/>
      <c r="FA31064" s="195"/>
    </row>
    <row r="31065" spans="48:157">
      <c r="AV31065" s="195"/>
      <c r="AW31065" s="195"/>
      <c r="EZ31065" s="195"/>
      <c r="FA31065" s="195"/>
    </row>
    <row r="31066" spans="48:157">
      <c r="AV31066" s="195"/>
      <c r="AW31066" s="195"/>
      <c r="EZ31066" s="195"/>
      <c r="FA31066" s="195"/>
    </row>
    <row r="31067" spans="48:157">
      <c r="AV31067" s="195"/>
      <c r="AW31067" s="195"/>
      <c r="EZ31067" s="195"/>
      <c r="FA31067" s="195"/>
    </row>
    <row r="31068" spans="48:157">
      <c r="AV31068" s="195"/>
      <c r="AW31068" s="195"/>
      <c r="EZ31068" s="195"/>
      <c r="FA31068" s="195"/>
    </row>
    <row r="31069" spans="48:157">
      <c r="AV31069" s="195"/>
      <c r="AW31069" s="195"/>
      <c r="EZ31069" s="195"/>
      <c r="FA31069" s="195"/>
    </row>
    <row r="31070" spans="48:157">
      <c r="AV31070" s="195"/>
      <c r="AW31070" s="195"/>
      <c r="EZ31070" s="195"/>
      <c r="FA31070" s="195"/>
    </row>
    <row r="31071" spans="48:157">
      <c r="AV31071" s="195"/>
      <c r="AW31071" s="195"/>
      <c r="EZ31071" s="195"/>
      <c r="FA31071" s="195"/>
    </row>
    <row r="31072" spans="48:157">
      <c r="AV31072" s="195"/>
      <c r="AW31072" s="195"/>
      <c r="EZ31072" s="195"/>
      <c r="FA31072" s="195"/>
    </row>
    <row r="31073" spans="48:157">
      <c r="AV31073" s="195"/>
      <c r="AW31073" s="195"/>
      <c r="EZ31073" s="195"/>
      <c r="FA31073" s="195"/>
    </row>
    <row r="31074" spans="48:157">
      <c r="AV31074" s="195"/>
      <c r="AW31074" s="195"/>
      <c r="EZ31074" s="195"/>
      <c r="FA31074" s="195"/>
    </row>
    <row r="31075" spans="48:157">
      <c r="AV31075" s="195"/>
      <c r="AW31075" s="195"/>
      <c r="EZ31075" s="195"/>
      <c r="FA31075" s="195"/>
    </row>
    <row r="31076" spans="48:157">
      <c r="AV31076" s="195"/>
      <c r="AW31076" s="195"/>
      <c r="EZ31076" s="195"/>
      <c r="FA31076" s="195"/>
    </row>
    <row r="31077" spans="48:157">
      <c r="AV31077" s="195"/>
      <c r="AW31077" s="195"/>
      <c r="EZ31077" s="195"/>
      <c r="FA31077" s="195"/>
    </row>
    <row r="31078" spans="48:157">
      <c r="AV31078" s="195"/>
      <c r="AW31078" s="195"/>
      <c r="EZ31078" s="195"/>
      <c r="FA31078" s="195"/>
    </row>
    <row r="31079" spans="48:157">
      <c r="AV31079" s="195"/>
      <c r="AW31079" s="195"/>
      <c r="EZ31079" s="195"/>
      <c r="FA31079" s="195"/>
    </row>
    <row r="31080" spans="48:157">
      <c r="AV31080" s="195"/>
      <c r="AW31080" s="195"/>
      <c r="EZ31080" s="195"/>
      <c r="FA31080" s="195"/>
    </row>
    <row r="31081" spans="48:157">
      <c r="AV31081" s="195"/>
      <c r="AW31081" s="195"/>
      <c r="EZ31081" s="195"/>
      <c r="FA31081" s="195"/>
    </row>
    <row r="31082" spans="48:157">
      <c r="AV31082" s="195"/>
      <c r="AW31082" s="195"/>
      <c r="EZ31082" s="195"/>
      <c r="FA31082" s="195"/>
    </row>
    <row r="31083" spans="48:157">
      <c r="AV31083" s="195"/>
      <c r="AW31083" s="195"/>
      <c r="EZ31083" s="195"/>
      <c r="FA31083" s="195"/>
    </row>
    <row r="31084" spans="48:157">
      <c r="AV31084" s="195"/>
      <c r="AW31084" s="195"/>
      <c r="EZ31084" s="195"/>
      <c r="FA31084" s="195"/>
    </row>
    <row r="31085" spans="48:157">
      <c r="AV31085" s="195"/>
      <c r="AW31085" s="195"/>
      <c r="EZ31085" s="195"/>
      <c r="FA31085" s="195"/>
    </row>
    <row r="31086" spans="48:157">
      <c r="AV31086" s="195"/>
      <c r="AW31086" s="195"/>
      <c r="EZ31086" s="195"/>
      <c r="FA31086" s="195"/>
    </row>
    <row r="31087" spans="48:157">
      <c r="AV31087" s="195"/>
      <c r="AW31087" s="195"/>
      <c r="EZ31087" s="195"/>
      <c r="FA31087" s="195"/>
    </row>
    <row r="31088" spans="48:157">
      <c r="AV31088" s="195"/>
      <c r="AW31088" s="195"/>
      <c r="EZ31088" s="195"/>
      <c r="FA31088" s="195"/>
    </row>
    <row r="31089" spans="48:157">
      <c r="AV31089" s="195"/>
      <c r="AW31089" s="195"/>
      <c r="EZ31089" s="195"/>
      <c r="FA31089" s="195"/>
    </row>
    <row r="31090" spans="48:157">
      <c r="AV31090" s="195"/>
      <c r="AW31090" s="195"/>
      <c r="EZ31090" s="195"/>
      <c r="FA31090" s="195"/>
    </row>
    <row r="31091" spans="48:157">
      <c r="AV31091" s="195"/>
      <c r="AW31091" s="195"/>
      <c r="EZ31091" s="195"/>
      <c r="FA31091" s="195"/>
    </row>
    <row r="31092" spans="48:157">
      <c r="AV31092" s="195"/>
      <c r="AW31092" s="195"/>
      <c r="EZ31092" s="195"/>
      <c r="FA31092" s="195"/>
    </row>
    <row r="31093" spans="48:157">
      <c r="AV31093" s="195"/>
      <c r="AW31093" s="195"/>
      <c r="EZ31093" s="195"/>
      <c r="FA31093" s="195"/>
    </row>
    <row r="31094" spans="48:157">
      <c r="AV31094" s="195"/>
      <c r="AW31094" s="195"/>
      <c r="EZ31094" s="195"/>
      <c r="FA31094" s="195"/>
    </row>
    <row r="31095" spans="48:157">
      <c r="AV31095" s="195"/>
      <c r="AW31095" s="195"/>
      <c r="EZ31095" s="195"/>
      <c r="FA31095" s="195"/>
    </row>
    <row r="31096" spans="48:157">
      <c r="AV31096" s="195"/>
      <c r="AW31096" s="195"/>
      <c r="EZ31096" s="195"/>
      <c r="FA31096" s="195"/>
    </row>
    <row r="31097" spans="48:157">
      <c r="AV31097" s="195"/>
      <c r="AW31097" s="195"/>
      <c r="EZ31097" s="195"/>
      <c r="FA31097" s="195"/>
    </row>
    <row r="31098" spans="48:157">
      <c r="AV31098" s="195"/>
      <c r="AW31098" s="195"/>
      <c r="EZ31098" s="195"/>
      <c r="FA31098" s="195"/>
    </row>
    <row r="31099" spans="48:157">
      <c r="AV31099" s="195"/>
      <c r="AW31099" s="195"/>
      <c r="EZ31099" s="195"/>
      <c r="FA31099" s="195"/>
    </row>
    <row r="31100" spans="48:157">
      <c r="AV31100" s="195"/>
      <c r="AW31100" s="195"/>
      <c r="EZ31100" s="195"/>
      <c r="FA31100" s="195"/>
    </row>
    <row r="31101" spans="48:157">
      <c r="AV31101" s="195"/>
      <c r="AW31101" s="195"/>
      <c r="EZ31101" s="195"/>
      <c r="FA31101" s="195"/>
    </row>
    <row r="31102" spans="48:157">
      <c r="AV31102" s="195"/>
      <c r="AW31102" s="195"/>
      <c r="EZ31102" s="195"/>
      <c r="FA31102" s="195"/>
    </row>
    <row r="31103" spans="48:157">
      <c r="AV31103" s="195"/>
      <c r="AW31103" s="195"/>
      <c r="EZ31103" s="195"/>
      <c r="FA31103" s="195"/>
    </row>
    <row r="31104" spans="48:157">
      <c r="AV31104" s="195"/>
      <c r="AW31104" s="195"/>
      <c r="EZ31104" s="195"/>
      <c r="FA31104" s="195"/>
    </row>
    <row r="31105" spans="48:157">
      <c r="AV31105" s="195"/>
      <c r="AW31105" s="195"/>
      <c r="EZ31105" s="195"/>
      <c r="FA31105" s="195"/>
    </row>
    <row r="31106" spans="48:157">
      <c r="AV31106" s="195"/>
      <c r="AW31106" s="195"/>
      <c r="EZ31106" s="195"/>
      <c r="FA31106" s="195"/>
    </row>
    <row r="31107" spans="48:157">
      <c r="AV31107" s="195"/>
      <c r="AW31107" s="195"/>
      <c r="EZ31107" s="195"/>
      <c r="FA31107" s="195"/>
    </row>
    <row r="31108" spans="48:157">
      <c r="AV31108" s="195"/>
      <c r="AW31108" s="195"/>
      <c r="EZ31108" s="195"/>
      <c r="FA31108" s="195"/>
    </row>
    <row r="31109" spans="48:157">
      <c r="AV31109" s="195"/>
      <c r="AW31109" s="195"/>
      <c r="EZ31109" s="195"/>
      <c r="FA31109" s="195"/>
    </row>
    <row r="31110" spans="48:157">
      <c r="AV31110" s="195"/>
      <c r="AW31110" s="195"/>
      <c r="EZ31110" s="195"/>
      <c r="FA31110" s="195"/>
    </row>
    <row r="31111" spans="48:157">
      <c r="AV31111" s="195"/>
      <c r="AW31111" s="195"/>
      <c r="EZ31111" s="195"/>
      <c r="FA31111" s="195"/>
    </row>
    <row r="31112" spans="48:157">
      <c r="AV31112" s="195"/>
      <c r="AW31112" s="195"/>
      <c r="EZ31112" s="195"/>
      <c r="FA31112" s="195"/>
    </row>
    <row r="31113" spans="48:157">
      <c r="AV31113" s="195"/>
      <c r="AW31113" s="195"/>
      <c r="EZ31113" s="195"/>
      <c r="FA31113" s="195"/>
    </row>
    <row r="31114" spans="48:157">
      <c r="AV31114" s="195"/>
      <c r="AW31114" s="195"/>
      <c r="EZ31114" s="195"/>
      <c r="FA31114" s="195"/>
    </row>
    <row r="31115" spans="48:157">
      <c r="AV31115" s="195"/>
      <c r="AW31115" s="195"/>
      <c r="EZ31115" s="195"/>
      <c r="FA31115" s="195"/>
    </row>
    <row r="31116" spans="48:157">
      <c r="AV31116" s="195"/>
      <c r="AW31116" s="195"/>
      <c r="EZ31116" s="195"/>
      <c r="FA31116" s="195"/>
    </row>
    <row r="31117" spans="48:157">
      <c r="AV31117" s="195"/>
      <c r="AW31117" s="195"/>
      <c r="EZ31117" s="195"/>
      <c r="FA31117" s="195"/>
    </row>
    <row r="31118" spans="48:157">
      <c r="AV31118" s="195"/>
      <c r="AW31118" s="195"/>
      <c r="EZ31118" s="195"/>
      <c r="FA31118" s="195"/>
    </row>
    <row r="31119" spans="48:157">
      <c r="AV31119" s="195"/>
      <c r="AW31119" s="195"/>
      <c r="EZ31119" s="195"/>
      <c r="FA31119" s="195"/>
    </row>
    <row r="31120" spans="48:157">
      <c r="AV31120" s="195"/>
      <c r="AW31120" s="195"/>
      <c r="EZ31120" s="195"/>
      <c r="FA31120" s="195"/>
    </row>
    <row r="31121" spans="48:157">
      <c r="AV31121" s="195"/>
      <c r="AW31121" s="195"/>
      <c r="EZ31121" s="195"/>
      <c r="FA31121" s="195"/>
    </row>
    <row r="31122" spans="48:157">
      <c r="AV31122" s="195"/>
      <c r="AW31122" s="195"/>
      <c r="EZ31122" s="195"/>
      <c r="FA31122" s="195"/>
    </row>
    <row r="31123" spans="48:157">
      <c r="AV31123" s="195"/>
      <c r="AW31123" s="195"/>
      <c r="EZ31123" s="195"/>
      <c r="FA31123" s="195"/>
    </row>
    <row r="31124" spans="48:157">
      <c r="AV31124" s="195"/>
      <c r="AW31124" s="195"/>
      <c r="EZ31124" s="195"/>
      <c r="FA31124" s="195"/>
    </row>
    <row r="31125" spans="48:157">
      <c r="AV31125" s="195"/>
      <c r="AW31125" s="195"/>
      <c r="EZ31125" s="195"/>
      <c r="FA31125" s="195"/>
    </row>
    <row r="31126" spans="48:157">
      <c r="AV31126" s="195"/>
      <c r="AW31126" s="195"/>
      <c r="EZ31126" s="195"/>
      <c r="FA31126" s="195"/>
    </row>
    <row r="31127" spans="48:157">
      <c r="AV31127" s="195"/>
      <c r="AW31127" s="195"/>
      <c r="EZ31127" s="195"/>
      <c r="FA31127" s="195"/>
    </row>
    <row r="31128" spans="48:157">
      <c r="AV31128" s="195"/>
      <c r="AW31128" s="195"/>
      <c r="EZ31128" s="195"/>
      <c r="FA31128" s="195"/>
    </row>
    <row r="31129" spans="48:157">
      <c r="AV31129" s="195"/>
      <c r="AW31129" s="195"/>
      <c r="EZ31129" s="195"/>
      <c r="FA31129" s="195"/>
    </row>
    <row r="31130" spans="48:157">
      <c r="AV31130" s="195"/>
      <c r="AW31130" s="195"/>
      <c r="EZ31130" s="195"/>
      <c r="FA31130" s="195"/>
    </row>
    <row r="31131" spans="48:157">
      <c r="AV31131" s="195"/>
      <c r="AW31131" s="195"/>
      <c r="EZ31131" s="195"/>
      <c r="FA31131" s="195"/>
    </row>
    <row r="31132" spans="48:157">
      <c r="AV31132" s="195"/>
      <c r="AW31132" s="195"/>
      <c r="EZ31132" s="195"/>
      <c r="FA31132" s="195"/>
    </row>
    <row r="31133" spans="48:157">
      <c r="AV31133" s="195"/>
      <c r="AW31133" s="195"/>
      <c r="EZ31133" s="195"/>
      <c r="FA31133" s="195"/>
    </row>
    <row r="31134" spans="48:157">
      <c r="AV31134" s="195"/>
      <c r="AW31134" s="195"/>
      <c r="EZ31134" s="195"/>
      <c r="FA31134" s="195"/>
    </row>
    <row r="31135" spans="48:157">
      <c r="AV31135" s="195"/>
      <c r="AW31135" s="195"/>
      <c r="EZ31135" s="195"/>
      <c r="FA31135" s="195"/>
    </row>
    <row r="31136" spans="48:157">
      <c r="AV31136" s="195"/>
      <c r="AW31136" s="195"/>
      <c r="EZ31136" s="195"/>
      <c r="FA31136" s="195"/>
    </row>
    <row r="31137" spans="48:157">
      <c r="AV31137" s="195"/>
      <c r="AW31137" s="195"/>
      <c r="EZ31137" s="195"/>
      <c r="FA31137" s="195"/>
    </row>
    <row r="31138" spans="48:157">
      <c r="AV31138" s="195"/>
      <c r="AW31138" s="195"/>
      <c r="EZ31138" s="195"/>
      <c r="FA31138" s="195"/>
    </row>
    <row r="31139" spans="48:157">
      <c r="AV31139" s="195"/>
      <c r="AW31139" s="195"/>
      <c r="EZ31139" s="195"/>
      <c r="FA31139" s="195"/>
    </row>
    <row r="31140" spans="48:157">
      <c r="AV31140" s="195"/>
      <c r="AW31140" s="195"/>
      <c r="EZ31140" s="195"/>
      <c r="FA31140" s="195"/>
    </row>
    <row r="31141" spans="48:157">
      <c r="AV31141" s="195"/>
      <c r="AW31141" s="195"/>
      <c r="EZ31141" s="195"/>
      <c r="FA31141" s="195"/>
    </row>
    <row r="31142" spans="48:157">
      <c r="AV31142" s="195"/>
      <c r="AW31142" s="195"/>
      <c r="EZ31142" s="195"/>
      <c r="FA31142" s="195"/>
    </row>
    <row r="31143" spans="48:157">
      <c r="AV31143" s="195"/>
      <c r="AW31143" s="195"/>
      <c r="EZ31143" s="195"/>
      <c r="FA31143" s="195"/>
    </row>
    <row r="31144" spans="48:157">
      <c r="AV31144" s="195"/>
      <c r="AW31144" s="195"/>
      <c r="EZ31144" s="195"/>
      <c r="FA31144" s="195"/>
    </row>
    <row r="31145" spans="48:157">
      <c r="AV31145" s="195"/>
      <c r="AW31145" s="195"/>
      <c r="EZ31145" s="195"/>
      <c r="FA31145" s="195"/>
    </row>
    <row r="31146" spans="48:157">
      <c r="AV31146" s="195"/>
      <c r="AW31146" s="195"/>
      <c r="EZ31146" s="195"/>
      <c r="FA31146" s="195"/>
    </row>
    <row r="31147" spans="48:157">
      <c r="AV31147" s="195"/>
      <c r="AW31147" s="195"/>
      <c r="EZ31147" s="195"/>
      <c r="FA31147" s="195"/>
    </row>
    <row r="31148" spans="48:157">
      <c r="AV31148" s="195"/>
      <c r="AW31148" s="195"/>
      <c r="EZ31148" s="195"/>
      <c r="FA31148" s="195"/>
    </row>
    <row r="31149" spans="48:157">
      <c r="AV31149" s="195"/>
      <c r="AW31149" s="195"/>
      <c r="EZ31149" s="195"/>
      <c r="FA31149" s="195"/>
    </row>
    <row r="31150" spans="48:157">
      <c r="AV31150" s="195"/>
      <c r="AW31150" s="195"/>
      <c r="EZ31150" s="195"/>
      <c r="FA31150" s="195"/>
    </row>
    <row r="31151" spans="48:157">
      <c r="AV31151" s="195"/>
      <c r="AW31151" s="195"/>
      <c r="EZ31151" s="195"/>
      <c r="FA31151" s="195"/>
    </row>
    <row r="31152" spans="48:157">
      <c r="AV31152" s="195"/>
      <c r="AW31152" s="195"/>
      <c r="EZ31152" s="195"/>
      <c r="FA31152" s="195"/>
    </row>
    <row r="31153" spans="48:157">
      <c r="AV31153" s="195"/>
      <c r="AW31153" s="195"/>
      <c r="EZ31153" s="195"/>
      <c r="FA31153" s="195"/>
    </row>
    <row r="31154" spans="48:157">
      <c r="AV31154" s="195"/>
      <c r="AW31154" s="195"/>
      <c r="EZ31154" s="195"/>
      <c r="FA31154" s="195"/>
    </row>
    <row r="31155" spans="48:157">
      <c r="AV31155" s="195"/>
      <c r="AW31155" s="195"/>
      <c r="EZ31155" s="195"/>
      <c r="FA31155" s="195"/>
    </row>
    <row r="31156" spans="48:157">
      <c r="AV31156" s="195"/>
      <c r="AW31156" s="195"/>
      <c r="EZ31156" s="195"/>
      <c r="FA31156" s="195"/>
    </row>
    <row r="31157" spans="48:157">
      <c r="AV31157" s="195"/>
      <c r="AW31157" s="195"/>
      <c r="EZ31157" s="195"/>
      <c r="FA31157" s="195"/>
    </row>
    <row r="31158" spans="48:157">
      <c r="AV31158" s="195"/>
      <c r="AW31158" s="195"/>
      <c r="EZ31158" s="195"/>
      <c r="FA31158" s="195"/>
    </row>
    <row r="31159" spans="48:157">
      <c r="AV31159" s="195"/>
      <c r="AW31159" s="195"/>
      <c r="EZ31159" s="195"/>
      <c r="FA31159" s="195"/>
    </row>
    <row r="31160" spans="48:157">
      <c r="AV31160" s="195"/>
      <c r="AW31160" s="195"/>
      <c r="EZ31160" s="195"/>
      <c r="FA31160" s="195"/>
    </row>
    <row r="31161" spans="48:157">
      <c r="AV31161" s="195"/>
      <c r="AW31161" s="195"/>
      <c r="EZ31161" s="195"/>
      <c r="FA31161" s="195"/>
    </row>
    <row r="31162" spans="48:157">
      <c r="AV31162" s="195"/>
      <c r="AW31162" s="195"/>
      <c r="EZ31162" s="195"/>
      <c r="FA31162" s="195"/>
    </row>
    <row r="31163" spans="48:157">
      <c r="AV31163" s="195"/>
      <c r="AW31163" s="195"/>
      <c r="EZ31163" s="195"/>
      <c r="FA31163" s="195"/>
    </row>
    <row r="31164" spans="48:157">
      <c r="AV31164" s="195"/>
      <c r="AW31164" s="195"/>
      <c r="EZ31164" s="195"/>
      <c r="FA31164" s="195"/>
    </row>
    <row r="31165" spans="48:157">
      <c r="AV31165" s="195"/>
      <c r="AW31165" s="195"/>
      <c r="EZ31165" s="195"/>
      <c r="FA31165" s="195"/>
    </row>
    <row r="31166" spans="48:157">
      <c r="AV31166" s="195"/>
      <c r="AW31166" s="195"/>
      <c r="EZ31166" s="195"/>
      <c r="FA31166" s="195"/>
    </row>
    <row r="31167" spans="48:157">
      <c r="AV31167" s="195"/>
      <c r="AW31167" s="195"/>
      <c r="EZ31167" s="195"/>
      <c r="FA31167" s="195"/>
    </row>
    <row r="31168" spans="48:157">
      <c r="AV31168" s="195"/>
      <c r="AW31168" s="195"/>
      <c r="EZ31168" s="195"/>
      <c r="FA31168" s="195"/>
    </row>
    <row r="31169" spans="48:157">
      <c r="AV31169" s="195"/>
      <c r="AW31169" s="195"/>
      <c r="EZ31169" s="195"/>
      <c r="FA31169" s="195"/>
    </row>
    <row r="31170" spans="48:157">
      <c r="AV31170" s="195"/>
      <c r="AW31170" s="195"/>
      <c r="EZ31170" s="195"/>
      <c r="FA31170" s="195"/>
    </row>
    <row r="31171" spans="48:157">
      <c r="AV31171" s="195"/>
      <c r="AW31171" s="195"/>
      <c r="EZ31171" s="195"/>
      <c r="FA31171" s="195"/>
    </row>
    <row r="31172" spans="48:157">
      <c r="AV31172" s="195"/>
      <c r="AW31172" s="195"/>
      <c r="EZ31172" s="195"/>
      <c r="FA31172" s="195"/>
    </row>
    <row r="31173" spans="48:157">
      <c r="AV31173" s="195"/>
      <c r="AW31173" s="195"/>
      <c r="EZ31173" s="195"/>
      <c r="FA31173" s="195"/>
    </row>
    <row r="31174" spans="48:157">
      <c r="AV31174" s="195"/>
      <c r="AW31174" s="195"/>
      <c r="EZ31174" s="195"/>
      <c r="FA31174" s="195"/>
    </row>
    <row r="31175" spans="48:157">
      <c r="AV31175" s="195"/>
      <c r="AW31175" s="195"/>
      <c r="EZ31175" s="195"/>
      <c r="FA31175" s="195"/>
    </row>
    <row r="31176" spans="48:157">
      <c r="AV31176" s="195"/>
      <c r="AW31176" s="195"/>
      <c r="EZ31176" s="195"/>
      <c r="FA31176" s="195"/>
    </row>
    <row r="31177" spans="48:157">
      <c r="AV31177" s="195"/>
      <c r="AW31177" s="195"/>
      <c r="EZ31177" s="195"/>
      <c r="FA31177" s="195"/>
    </row>
    <row r="31178" spans="48:157">
      <c r="AV31178" s="195"/>
      <c r="AW31178" s="195"/>
      <c r="EZ31178" s="195"/>
      <c r="FA31178" s="195"/>
    </row>
    <row r="31179" spans="48:157">
      <c r="AV31179" s="195"/>
      <c r="AW31179" s="195"/>
      <c r="EZ31179" s="195"/>
      <c r="FA31179" s="195"/>
    </row>
    <row r="31180" spans="48:157">
      <c r="AV31180" s="195"/>
      <c r="AW31180" s="195"/>
      <c r="EZ31180" s="195"/>
      <c r="FA31180" s="195"/>
    </row>
    <row r="31181" spans="48:157">
      <c r="AV31181" s="195"/>
      <c r="AW31181" s="195"/>
      <c r="EZ31181" s="195"/>
      <c r="FA31181" s="195"/>
    </row>
    <row r="31182" spans="48:157">
      <c r="AV31182" s="195"/>
      <c r="AW31182" s="195"/>
      <c r="EZ31182" s="195"/>
      <c r="FA31182" s="195"/>
    </row>
    <row r="31183" spans="48:157">
      <c r="AV31183" s="195"/>
      <c r="AW31183" s="195"/>
      <c r="EZ31183" s="195"/>
      <c r="FA31183" s="195"/>
    </row>
    <row r="31184" spans="48:157">
      <c r="AV31184" s="195"/>
      <c r="AW31184" s="195"/>
      <c r="EZ31184" s="195"/>
      <c r="FA31184" s="195"/>
    </row>
    <row r="31185" spans="48:157">
      <c r="AV31185" s="195"/>
      <c r="AW31185" s="195"/>
      <c r="EZ31185" s="195"/>
      <c r="FA31185" s="195"/>
    </row>
    <row r="31186" spans="48:157">
      <c r="AV31186" s="195"/>
      <c r="AW31186" s="195"/>
      <c r="EZ31186" s="195"/>
      <c r="FA31186" s="195"/>
    </row>
    <row r="31187" spans="48:157">
      <c r="AV31187" s="195"/>
      <c r="AW31187" s="195"/>
      <c r="EZ31187" s="195"/>
      <c r="FA31187" s="195"/>
    </row>
    <row r="31188" spans="48:157">
      <c r="AV31188" s="195"/>
      <c r="AW31188" s="195"/>
      <c r="EZ31188" s="195"/>
      <c r="FA31188" s="195"/>
    </row>
    <row r="31189" spans="48:157">
      <c r="AV31189" s="195"/>
      <c r="AW31189" s="195"/>
      <c r="EZ31189" s="195"/>
      <c r="FA31189" s="195"/>
    </row>
    <row r="31190" spans="48:157">
      <c r="AV31190" s="195"/>
      <c r="AW31190" s="195"/>
      <c r="EZ31190" s="195"/>
      <c r="FA31190" s="195"/>
    </row>
    <row r="31191" spans="48:157">
      <c r="AV31191" s="195"/>
      <c r="AW31191" s="195"/>
      <c r="EZ31191" s="195"/>
      <c r="FA31191" s="195"/>
    </row>
    <row r="31192" spans="48:157">
      <c r="AV31192" s="195"/>
      <c r="AW31192" s="195"/>
      <c r="EZ31192" s="195"/>
      <c r="FA31192" s="195"/>
    </row>
    <row r="31193" spans="48:157">
      <c r="AV31193" s="195"/>
      <c r="AW31193" s="195"/>
      <c r="EZ31193" s="195"/>
      <c r="FA31193" s="195"/>
    </row>
    <row r="31194" spans="48:157">
      <c r="AV31194" s="195"/>
      <c r="AW31194" s="195"/>
      <c r="EZ31194" s="195"/>
      <c r="FA31194" s="195"/>
    </row>
    <row r="31195" spans="48:157">
      <c r="AV31195" s="195"/>
      <c r="AW31195" s="195"/>
      <c r="EZ31195" s="195"/>
      <c r="FA31195" s="195"/>
    </row>
    <row r="31196" spans="48:157">
      <c r="AV31196" s="195"/>
      <c r="AW31196" s="195"/>
      <c r="EZ31196" s="195"/>
      <c r="FA31196" s="195"/>
    </row>
    <row r="31197" spans="48:157">
      <c r="AV31197" s="195"/>
      <c r="AW31197" s="195"/>
      <c r="EZ31197" s="195"/>
      <c r="FA31197" s="195"/>
    </row>
    <row r="31198" spans="48:157">
      <c r="AV31198" s="195"/>
      <c r="AW31198" s="195"/>
      <c r="EZ31198" s="195"/>
      <c r="FA31198" s="195"/>
    </row>
    <row r="31199" spans="48:157">
      <c r="AV31199" s="195"/>
      <c r="AW31199" s="195"/>
      <c r="EZ31199" s="195"/>
      <c r="FA31199" s="195"/>
    </row>
    <row r="31200" spans="48:157">
      <c r="AV31200" s="195"/>
      <c r="AW31200" s="195"/>
      <c r="EZ31200" s="195"/>
      <c r="FA31200" s="195"/>
    </row>
    <row r="31201" spans="48:157">
      <c r="AV31201" s="195"/>
      <c r="AW31201" s="195"/>
      <c r="EZ31201" s="195"/>
      <c r="FA31201" s="195"/>
    </row>
    <row r="31202" spans="48:157">
      <c r="AV31202" s="195"/>
      <c r="AW31202" s="195"/>
      <c r="EZ31202" s="195"/>
      <c r="FA31202" s="195"/>
    </row>
    <row r="31203" spans="48:157">
      <c r="AV31203" s="195"/>
      <c r="AW31203" s="195"/>
      <c r="EZ31203" s="195"/>
      <c r="FA31203" s="195"/>
    </row>
    <row r="31204" spans="48:157">
      <c r="AV31204" s="195"/>
      <c r="AW31204" s="195"/>
      <c r="EZ31204" s="195"/>
      <c r="FA31204" s="195"/>
    </row>
    <row r="31205" spans="48:157">
      <c r="AV31205" s="195"/>
      <c r="AW31205" s="195"/>
      <c r="EZ31205" s="195"/>
      <c r="FA31205" s="195"/>
    </row>
    <row r="31206" spans="48:157">
      <c r="AV31206" s="195"/>
      <c r="AW31206" s="195"/>
      <c r="EZ31206" s="195"/>
      <c r="FA31206" s="195"/>
    </row>
    <row r="31207" spans="48:157">
      <c r="AV31207" s="195"/>
      <c r="AW31207" s="195"/>
      <c r="EZ31207" s="195"/>
      <c r="FA31207" s="195"/>
    </row>
    <row r="31208" spans="48:157">
      <c r="AV31208" s="195"/>
      <c r="AW31208" s="195"/>
      <c r="EZ31208" s="195"/>
      <c r="FA31208" s="195"/>
    </row>
    <row r="31209" spans="48:157">
      <c r="AV31209" s="195"/>
      <c r="AW31209" s="195"/>
      <c r="EZ31209" s="195"/>
      <c r="FA31209" s="195"/>
    </row>
    <row r="31210" spans="48:157">
      <c r="AV31210" s="195"/>
      <c r="AW31210" s="195"/>
      <c r="EZ31210" s="195"/>
      <c r="FA31210" s="195"/>
    </row>
    <row r="31211" spans="48:157">
      <c r="AV31211" s="195"/>
      <c r="AW31211" s="195"/>
      <c r="EZ31211" s="195"/>
      <c r="FA31211" s="195"/>
    </row>
    <row r="31212" spans="48:157">
      <c r="AV31212" s="195"/>
      <c r="AW31212" s="195"/>
      <c r="EZ31212" s="195"/>
      <c r="FA31212" s="195"/>
    </row>
    <row r="31213" spans="48:157">
      <c r="AV31213" s="195"/>
      <c r="AW31213" s="195"/>
      <c r="EZ31213" s="195"/>
      <c r="FA31213" s="195"/>
    </row>
    <row r="31214" spans="48:157">
      <c r="AV31214" s="195"/>
      <c r="AW31214" s="195"/>
      <c r="EZ31214" s="195"/>
      <c r="FA31214" s="195"/>
    </row>
    <row r="31215" spans="48:157">
      <c r="AV31215" s="195"/>
      <c r="AW31215" s="195"/>
      <c r="EZ31215" s="195"/>
      <c r="FA31215" s="195"/>
    </row>
    <row r="31216" spans="48:157">
      <c r="AV31216" s="195"/>
      <c r="AW31216" s="195"/>
      <c r="EZ31216" s="195"/>
      <c r="FA31216" s="195"/>
    </row>
    <row r="31217" spans="48:157">
      <c r="AV31217" s="195"/>
      <c r="AW31217" s="195"/>
      <c r="EZ31217" s="195"/>
      <c r="FA31217" s="195"/>
    </row>
    <row r="31218" spans="48:157">
      <c r="AV31218" s="195"/>
      <c r="AW31218" s="195"/>
      <c r="EZ31218" s="195"/>
      <c r="FA31218" s="195"/>
    </row>
    <row r="31219" spans="48:157">
      <c r="AV31219" s="195"/>
      <c r="AW31219" s="195"/>
      <c r="EZ31219" s="195"/>
      <c r="FA31219" s="195"/>
    </row>
    <row r="31220" spans="48:157">
      <c r="AV31220" s="195"/>
      <c r="AW31220" s="195"/>
      <c r="EZ31220" s="195"/>
      <c r="FA31220" s="195"/>
    </row>
    <row r="31221" spans="48:157">
      <c r="AV31221" s="195"/>
      <c r="AW31221" s="195"/>
      <c r="EZ31221" s="195"/>
      <c r="FA31221" s="195"/>
    </row>
    <row r="31222" spans="48:157">
      <c r="AV31222" s="195"/>
      <c r="AW31222" s="195"/>
      <c r="EZ31222" s="195"/>
      <c r="FA31222" s="195"/>
    </row>
    <row r="31223" spans="48:157">
      <c r="AV31223" s="195"/>
      <c r="AW31223" s="195"/>
      <c r="EZ31223" s="195"/>
      <c r="FA31223" s="195"/>
    </row>
    <row r="31224" spans="48:157">
      <c r="AV31224" s="195"/>
      <c r="AW31224" s="195"/>
      <c r="EZ31224" s="195"/>
      <c r="FA31224" s="195"/>
    </row>
    <row r="31225" spans="48:157">
      <c r="AV31225" s="195"/>
      <c r="AW31225" s="195"/>
      <c r="EZ31225" s="195"/>
      <c r="FA31225" s="195"/>
    </row>
    <row r="31226" spans="48:157">
      <c r="AV31226" s="195"/>
      <c r="AW31226" s="195"/>
      <c r="EZ31226" s="195"/>
      <c r="FA31226" s="195"/>
    </row>
    <row r="31227" spans="48:157">
      <c r="AV31227" s="195"/>
      <c r="AW31227" s="195"/>
      <c r="EZ31227" s="195"/>
      <c r="FA31227" s="195"/>
    </row>
    <row r="31228" spans="48:157">
      <c r="AV31228" s="195"/>
      <c r="AW31228" s="195"/>
      <c r="EZ31228" s="195"/>
      <c r="FA31228" s="195"/>
    </row>
    <row r="31229" spans="48:157">
      <c r="AV31229" s="195"/>
      <c r="AW31229" s="195"/>
      <c r="EZ31229" s="195"/>
      <c r="FA31229" s="195"/>
    </row>
    <row r="31230" spans="48:157">
      <c r="AV31230" s="195"/>
      <c r="AW31230" s="195"/>
      <c r="EZ31230" s="195"/>
      <c r="FA31230" s="195"/>
    </row>
    <row r="31231" spans="48:157">
      <c r="AV31231" s="195"/>
      <c r="AW31231" s="195"/>
      <c r="EZ31231" s="195"/>
      <c r="FA31231" s="195"/>
    </row>
    <row r="31232" spans="48:157">
      <c r="AV31232" s="195"/>
      <c r="AW31232" s="195"/>
      <c r="EZ31232" s="195"/>
      <c r="FA31232" s="195"/>
    </row>
    <row r="31233" spans="48:157">
      <c r="AV31233" s="195"/>
      <c r="AW31233" s="195"/>
      <c r="EZ31233" s="195"/>
      <c r="FA31233" s="195"/>
    </row>
    <row r="31234" spans="48:157">
      <c r="AV31234" s="195"/>
      <c r="AW31234" s="195"/>
      <c r="EZ31234" s="195"/>
      <c r="FA31234" s="195"/>
    </row>
    <row r="31235" spans="48:157">
      <c r="AV31235" s="195"/>
      <c r="AW31235" s="195"/>
      <c r="EZ31235" s="195"/>
      <c r="FA31235" s="195"/>
    </row>
    <row r="31236" spans="48:157">
      <c r="AV31236" s="195"/>
      <c r="AW31236" s="195"/>
      <c r="EZ31236" s="195"/>
      <c r="FA31236" s="195"/>
    </row>
    <row r="31237" spans="48:157">
      <c r="AV31237" s="195"/>
      <c r="AW31237" s="195"/>
      <c r="EZ31237" s="195"/>
      <c r="FA31237" s="195"/>
    </row>
    <row r="31238" spans="48:157">
      <c r="AV31238" s="195"/>
      <c r="AW31238" s="195"/>
      <c r="EZ31238" s="195"/>
      <c r="FA31238" s="195"/>
    </row>
    <row r="31239" spans="48:157">
      <c r="AV31239" s="195"/>
      <c r="AW31239" s="195"/>
      <c r="EZ31239" s="195"/>
      <c r="FA31239" s="195"/>
    </row>
    <row r="31240" spans="48:157">
      <c r="AV31240" s="195"/>
      <c r="AW31240" s="195"/>
      <c r="EZ31240" s="195"/>
      <c r="FA31240" s="195"/>
    </row>
    <row r="31241" spans="48:157">
      <c r="AV31241" s="195"/>
      <c r="AW31241" s="195"/>
      <c r="EZ31241" s="195"/>
      <c r="FA31241" s="195"/>
    </row>
    <row r="31242" spans="48:157">
      <c r="AV31242" s="195"/>
      <c r="AW31242" s="195"/>
      <c r="EZ31242" s="195"/>
      <c r="FA31242" s="195"/>
    </row>
    <row r="31243" spans="48:157">
      <c r="AV31243" s="195"/>
      <c r="AW31243" s="195"/>
      <c r="EZ31243" s="195"/>
      <c r="FA31243" s="195"/>
    </row>
    <row r="31244" spans="48:157">
      <c r="AV31244" s="195"/>
      <c r="AW31244" s="195"/>
      <c r="EZ31244" s="195"/>
      <c r="FA31244" s="195"/>
    </row>
    <row r="31245" spans="48:157">
      <c r="AV31245" s="195"/>
      <c r="AW31245" s="195"/>
      <c r="EZ31245" s="195"/>
      <c r="FA31245" s="195"/>
    </row>
    <row r="31246" spans="48:157">
      <c r="AV31246" s="195"/>
      <c r="AW31246" s="195"/>
      <c r="EZ31246" s="195"/>
      <c r="FA31246" s="195"/>
    </row>
    <row r="31247" spans="48:157">
      <c r="AV31247" s="195"/>
      <c r="AW31247" s="195"/>
      <c r="EZ31247" s="195"/>
      <c r="FA31247" s="195"/>
    </row>
    <row r="31248" spans="48:157">
      <c r="AV31248" s="195"/>
      <c r="AW31248" s="195"/>
      <c r="EZ31248" s="195"/>
      <c r="FA31248" s="195"/>
    </row>
    <row r="31249" spans="48:157">
      <c r="AV31249" s="195"/>
      <c r="AW31249" s="195"/>
      <c r="EZ31249" s="195"/>
      <c r="FA31249" s="195"/>
    </row>
    <row r="31250" spans="48:157">
      <c r="AV31250" s="195"/>
      <c r="AW31250" s="195"/>
      <c r="EZ31250" s="195"/>
      <c r="FA31250" s="195"/>
    </row>
    <row r="31251" spans="48:157">
      <c r="AV31251" s="195"/>
      <c r="AW31251" s="195"/>
      <c r="EZ31251" s="195"/>
      <c r="FA31251" s="195"/>
    </row>
    <row r="31252" spans="48:157">
      <c r="AV31252" s="195"/>
      <c r="AW31252" s="195"/>
      <c r="EZ31252" s="195"/>
      <c r="FA31252" s="195"/>
    </row>
    <row r="31253" spans="48:157">
      <c r="AV31253" s="195"/>
      <c r="AW31253" s="195"/>
      <c r="EZ31253" s="195"/>
      <c r="FA31253" s="195"/>
    </row>
    <row r="31254" spans="48:157">
      <c r="AV31254" s="195"/>
      <c r="AW31254" s="195"/>
      <c r="EZ31254" s="195"/>
      <c r="FA31254" s="195"/>
    </row>
    <row r="31255" spans="48:157">
      <c r="AV31255" s="195"/>
      <c r="AW31255" s="195"/>
      <c r="EZ31255" s="195"/>
      <c r="FA31255" s="195"/>
    </row>
    <row r="31256" spans="48:157">
      <c r="AV31256" s="195"/>
      <c r="AW31256" s="195"/>
      <c r="EZ31256" s="195"/>
      <c r="FA31256" s="195"/>
    </row>
    <row r="31257" spans="48:157">
      <c r="AV31257" s="195"/>
      <c r="AW31257" s="195"/>
      <c r="EZ31257" s="195"/>
      <c r="FA31257" s="195"/>
    </row>
    <row r="31258" spans="48:157">
      <c r="AV31258" s="195"/>
      <c r="AW31258" s="195"/>
      <c r="EZ31258" s="195"/>
      <c r="FA31258" s="195"/>
    </row>
    <row r="31259" spans="48:157">
      <c r="AV31259" s="195"/>
      <c r="AW31259" s="195"/>
      <c r="EZ31259" s="195"/>
      <c r="FA31259" s="195"/>
    </row>
    <row r="31260" spans="48:157">
      <c r="AV31260" s="195"/>
      <c r="AW31260" s="195"/>
      <c r="EZ31260" s="195"/>
      <c r="FA31260" s="195"/>
    </row>
    <row r="31261" spans="48:157">
      <c r="AV31261" s="195"/>
      <c r="AW31261" s="195"/>
      <c r="EZ31261" s="195"/>
      <c r="FA31261" s="195"/>
    </row>
    <row r="31262" spans="48:157">
      <c r="AV31262" s="195"/>
      <c r="AW31262" s="195"/>
      <c r="EZ31262" s="195"/>
      <c r="FA31262" s="195"/>
    </row>
    <row r="31263" spans="48:157">
      <c r="AV31263" s="195"/>
      <c r="AW31263" s="195"/>
      <c r="EZ31263" s="195"/>
      <c r="FA31263" s="195"/>
    </row>
    <row r="31264" spans="48:157">
      <c r="AV31264" s="195"/>
      <c r="AW31264" s="195"/>
      <c r="EZ31264" s="195"/>
      <c r="FA31264" s="195"/>
    </row>
    <row r="31265" spans="48:157">
      <c r="AV31265" s="195"/>
      <c r="AW31265" s="195"/>
      <c r="EZ31265" s="195"/>
      <c r="FA31265" s="195"/>
    </row>
    <row r="31266" spans="48:157">
      <c r="AV31266" s="195"/>
      <c r="AW31266" s="195"/>
      <c r="EZ31266" s="195"/>
      <c r="FA31266" s="195"/>
    </row>
    <row r="31267" spans="48:157">
      <c r="AV31267" s="195"/>
      <c r="AW31267" s="195"/>
      <c r="EZ31267" s="195"/>
      <c r="FA31267" s="195"/>
    </row>
    <row r="31268" spans="48:157">
      <c r="AV31268" s="195"/>
      <c r="AW31268" s="195"/>
      <c r="EZ31268" s="195"/>
      <c r="FA31268" s="195"/>
    </row>
    <row r="31269" spans="48:157">
      <c r="AV31269" s="195"/>
      <c r="AW31269" s="195"/>
      <c r="EZ31269" s="195"/>
      <c r="FA31269" s="195"/>
    </row>
    <row r="31270" spans="48:157">
      <c r="AV31270" s="195"/>
      <c r="AW31270" s="195"/>
      <c r="EZ31270" s="195"/>
      <c r="FA31270" s="195"/>
    </row>
    <row r="31271" spans="48:157">
      <c r="AV31271" s="195"/>
      <c r="AW31271" s="195"/>
      <c r="EZ31271" s="195"/>
      <c r="FA31271" s="195"/>
    </row>
    <row r="31272" spans="48:157">
      <c r="AV31272" s="195"/>
      <c r="AW31272" s="195"/>
      <c r="EZ31272" s="195"/>
      <c r="FA31272" s="195"/>
    </row>
    <row r="31273" spans="48:157">
      <c r="AV31273" s="195"/>
      <c r="AW31273" s="195"/>
      <c r="EZ31273" s="195"/>
      <c r="FA31273" s="195"/>
    </row>
    <row r="31274" spans="48:157">
      <c r="AV31274" s="195"/>
      <c r="AW31274" s="195"/>
      <c r="EZ31274" s="195"/>
      <c r="FA31274" s="195"/>
    </row>
    <row r="31275" spans="48:157">
      <c r="AV31275" s="195"/>
      <c r="AW31275" s="195"/>
      <c r="EZ31275" s="195"/>
      <c r="FA31275" s="195"/>
    </row>
    <row r="31276" spans="48:157">
      <c r="AV31276" s="195"/>
      <c r="AW31276" s="195"/>
      <c r="EZ31276" s="195"/>
      <c r="FA31276" s="195"/>
    </row>
    <row r="31277" spans="48:157">
      <c r="AV31277" s="195"/>
      <c r="AW31277" s="195"/>
      <c r="EZ31277" s="195"/>
      <c r="FA31277" s="195"/>
    </row>
    <row r="31278" spans="48:157">
      <c r="AV31278" s="195"/>
      <c r="AW31278" s="195"/>
      <c r="EZ31278" s="195"/>
      <c r="FA31278" s="195"/>
    </row>
    <row r="31279" spans="48:157">
      <c r="AV31279" s="195"/>
      <c r="AW31279" s="195"/>
      <c r="EZ31279" s="195"/>
      <c r="FA31279" s="195"/>
    </row>
    <row r="31280" spans="48:157">
      <c r="AV31280" s="195"/>
      <c r="AW31280" s="195"/>
      <c r="EZ31280" s="195"/>
      <c r="FA31280" s="195"/>
    </row>
    <row r="31281" spans="48:157">
      <c r="AV31281" s="195"/>
      <c r="AW31281" s="195"/>
      <c r="EZ31281" s="195"/>
      <c r="FA31281" s="195"/>
    </row>
    <row r="31282" spans="48:157">
      <c r="AV31282" s="195"/>
      <c r="AW31282" s="195"/>
      <c r="EZ31282" s="195"/>
      <c r="FA31282" s="195"/>
    </row>
    <row r="31283" spans="48:157">
      <c r="AV31283" s="195"/>
      <c r="AW31283" s="195"/>
      <c r="EZ31283" s="195"/>
      <c r="FA31283" s="195"/>
    </row>
    <row r="31284" spans="48:157">
      <c r="AV31284" s="195"/>
      <c r="AW31284" s="195"/>
      <c r="EZ31284" s="195"/>
      <c r="FA31284" s="195"/>
    </row>
    <row r="31285" spans="48:157">
      <c r="AV31285" s="195"/>
      <c r="AW31285" s="195"/>
      <c r="EZ31285" s="195"/>
      <c r="FA31285" s="195"/>
    </row>
    <row r="31286" spans="48:157">
      <c r="AV31286" s="195"/>
      <c r="AW31286" s="195"/>
      <c r="EZ31286" s="195"/>
      <c r="FA31286" s="195"/>
    </row>
    <row r="31287" spans="48:157">
      <c r="AV31287" s="195"/>
      <c r="AW31287" s="195"/>
      <c r="EZ31287" s="195"/>
      <c r="FA31287" s="195"/>
    </row>
    <row r="31288" spans="48:157">
      <c r="AV31288" s="195"/>
      <c r="AW31288" s="195"/>
      <c r="EZ31288" s="195"/>
      <c r="FA31288" s="195"/>
    </row>
    <row r="31289" spans="48:157">
      <c r="AV31289" s="195"/>
      <c r="AW31289" s="195"/>
      <c r="EZ31289" s="195"/>
      <c r="FA31289" s="195"/>
    </row>
    <row r="31290" spans="48:157">
      <c r="AV31290" s="195"/>
      <c r="AW31290" s="195"/>
      <c r="EZ31290" s="195"/>
      <c r="FA31290" s="195"/>
    </row>
    <row r="31291" spans="48:157">
      <c r="AV31291" s="195"/>
      <c r="AW31291" s="195"/>
      <c r="EZ31291" s="195"/>
      <c r="FA31291" s="195"/>
    </row>
    <row r="31292" spans="48:157">
      <c r="AV31292" s="195"/>
      <c r="AW31292" s="195"/>
      <c r="EZ31292" s="195"/>
      <c r="FA31292" s="195"/>
    </row>
    <row r="31293" spans="48:157">
      <c r="AV31293" s="195"/>
      <c r="AW31293" s="195"/>
      <c r="EZ31293" s="195"/>
      <c r="FA31293" s="195"/>
    </row>
    <row r="31294" spans="48:157">
      <c r="AV31294" s="195"/>
      <c r="AW31294" s="195"/>
      <c r="EZ31294" s="195"/>
      <c r="FA31294" s="195"/>
    </row>
    <row r="31295" spans="48:157">
      <c r="AV31295" s="195"/>
      <c r="AW31295" s="195"/>
      <c r="EZ31295" s="195"/>
      <c r="FA31295" s="195"/>
    </row>
    <row r="31296" spans="48:157">
      <c r="AV31296" s="195"/>
      <c r="AW31296" s="195"/>
      <c r="EZ31296" s="195"/>
      <c r="FA31296" s="195"/>
    </row>
    <row r="31297" spans="48:157">
      <c r="AV31297" s="195"/>
      <c r="AW31297" s="195"/>
      <c r="EZ31297" s="195"/>
      <c r="FA31297" s="195"/>
    </row>
    <row r="31298" spans="48:157">
      <c r="AV31298" s="195"/>
      <c r="AW31298" s="195"/>
      <c r="EZ31298" s="195"/>
      <c r="FA31298" s="195"/>
    </row>
    <row r="31299" spans="48:157">
      <c r="AV31299" s="195"/>
      <c r="AW31299" s="195"/>
      <c r="EZ31299" s="195"/>
      <c r="FA31299" s="195"/>
    </row>
    <row r="31300" spans="48:157">
      <c r="AV31300" s="195"/>
      <c r="AW31300" s="195"/>
      <c r="EZ31300" s="195"/>
      <c r="FA31300" s="195"/>
    </row>
    <row r="31301" spans="48:157">
      <c r="AV31301" s="195"/>
      <c r="AW31301" s="195"/>
      <c r="EZ31301" s="195"/>
      <c r="FA31301" s="195"/>
    </row>
    <row r="31302" spans="48:157">
      <c r="AV31302" s="195"/>
      <c r="AW31302" s="195"/>
      <c r="EZ31302" s="195"/>
      <c r="FA31302" s="195"/>
    </row>
    <row r="31303" spans="48:157">
      <c r="AV31303" s="195"/>
      <c r="AW31303" s="195"/>
      <c r="EZ31303" s="195"/>
      <c r="FA31303" s="195"/>
    </row>
    <row r="31304" spans="48:157">
      <c r="AV31304" s="195"/>
      <c r="AW31304" s="195"/>
      <c r="EZ31304" s="195"/>
      <c r="FA31304" s="195"/>
    </row>
    <row r="31305" spans="48:157">
      <c r="AV31305" s="195"/>
      <c r="AW31305" s="195"/>
      <c r="EZ31305" s="195"/>
      <c r="FA31305" s="195"/>
    </row>
    <row r="31306" spans="48:157">
      <c r="AV31306" s="195"/>
      <c r="AW31306" s="195"/>
      <c r="EZ31306" s="195"/>
      <c r="FA31306" s="195"/>
    </row>
    <row r="31307" spans="48:157">
      <c r="AV31307" s="195"/>
      <c r="AW31307" s="195"/>
      <c r="EZ31307" s="195"/>
      <c r="FA31307" s="195"/>
    </row>
    <row r="31308" spans="48:157">
      <c r="AV31308" s="195"/>
      <c r="AW31308" s="195"/>
      <c r="EZ31308" s="195"/>
      <c r="FA31308" s="195"/>
    </row>
    <row r="31309" spans="48:157">
      <c r="AV31309" s="195"/>
      <c r="AW31309" s="195"/>
      <c r="EZ31309" s="195"/>
      <c r="FA31309" s="195"/>
    </row>
    <row r="31310" spans="48:157">
      <c r="AV31310" s="195"/>
      <c r="AW31310" s="195"/>
      <c r="EZ31310" s="195"/>
      <c r="FA31310" s="195"/>
    </row>
    <row r="31311" spans="48:157">
      <c r="AV31311" s="195"/>
      <c r="AW31311" s="195"/>
      <c r="EZ31311" s="195"/>
      <c r="FA31311" s="195"/>
    </row>
    <row r="31312" spans="48:157">
      <c r="AV31312" s="195"/>
      <c r="AW31312" s="195"/>
      <c r="EZ31312" s="195"/>
      <c r="FA31312" s="195"/>
    </row>
    <row r="31313" spans="48:157">
      <c r="AV31313" s="195"/>
      <c r="AW31313" s="195"/>
      <c r="EZ31313" s="195"/>
      <c r="FA31313" s="195"/>
    </row>
    <row r="31314" spans="48:157">
      <c r="AV31314" s="195"/>
      <c r="AW31314" s="195"/>
      <c r="EZ31314" s="195"/>
      <c r="FA31314" s="195"/>
    </row>
    <row r="31315" spans="48:157">
      <c r="AV31315" s="195"/>
      <c r="AW31315" s="195"/>
      <c r="EZ31315" s="195"/>
      <c r="FA31315" s="195"/>
    </row>
    <row r="31316" spans="48:157">
      <c r="AV31316" s="195"/>
      <c r="AW31316" s="195"/>
      <c r="EZ31316" s="195"/>
      <c r="FA31316" s="195"/>
    </row>
    <row r="31317" spans="48:157">
      <c r="AV31317" s="195"/>
      <c r="AW31317" s="195"/>
      <c r="EZ31317" s="195"/>
      <c r="FA31317" s="195"/>
    </row>
    <row r="31318" spans="48:157">
      <c r="AV31318" s="195"/>
      <c r="AW31318" s="195"/>
      <c r="EZ31318" s="195"/>
      <c r="FA31318" s="195"/>
    </row>
    <row r="31319" spans="48:157">
      <c r="AV31319" s="195"/>
      <c r="AW31319" s="195"/>
      <c r="EZ31319" s="195"/>
      <c r="FA31319" s="195"/>
    </row>
    <row r="31320" spans="48:157">
      <c r="AV31320" s="195"/>
      <c r="AW31320" s="195"/>
      <c r="EZ31320" s="195"/>
      <c r="FA31320" s="195"/>
    </row>
    <row r="31321" spans="48:157">
      <c r="AV31321" s="195"/>
      <c r="AW31321" s="195"/>
      <c r="EZ31321" s="195"/>
      <c r="FA31321" s="195"/>
    </row>
    <row r="31322" spans="48:157">
      <c r="AV31322" s="195"/>
      <c r="AW31322" s="195"/>
      <c r="EZ31322" s="195"/>
      <c r="FA31322" s="195"/>
    </row>
    <row r="31323" spans="48:157">
      <c r="AV31323" s="195"/>
      <c r="AW31323" s="195"/>
      <c r="EZ31323" s="195"/>
      <c r="FA31323" s="195"/>
    </row>
    <row r="31324" spans="48:157">
      <c r="AV31324" s="195"/>
      <c r="AW31324" s="195"/>
      <c r="EZ31324" s="195"/>
      <c r="FA31324" s="195"/>
    </row>
    <row r="31325" spans="48:157">
      <c r="AV31325" s="195"/>
      <c r="AW31325" s="195"/>
      <c r="EZ31325" s="195"/>
      <c r="FA31325" s="195"/>
    </row>
    <row r="31326" spans="48:157">
      <c r="AV31326" s="195"/>
      <c r="AW31326" s="195"/>
      <c r="EZ31326" s="195"/>
      <c r="FA31326" s="195"/>
    </row>
    <row r="31327" spans="48:157">
      <c r="AV31327" s="195"/>
      <c r="AW31327" s="195"/>
      <c r="EZ31327" s="195"/>
      <c r="FA31327" s="195"/>
    </row>
    <row r="31328" spans="48:157">
      <c r="AV31328" s="195"/>
      <c r="AW31328" s="195"/>
      <c r="EZ31328" s="195"/>
      <c r="FA31328" s="195"/>
    </row>
    <row r="31329" spans="48:157">
      <c r="AV31329" s="195"/>
      <c r="AW31329" s="195"/>
      <c r="EZ31329" s="195"/>
      <c r="FA31329" s="195"/>
    </row>
    <row r="31330" spans="48:157">
      <c r="AV31330" s="195"/>
      <c r="AW31330" s="195"/>
      <c r="EZ31330" s="195"/>
      <c r="FA31330" s="195"/>
    </row>
    <row r="31331" spans="48:157">
      <c r="AV31331" s="195"/>
      <c r="AW31331" s="195"/>
      <c r="EZ31331" s="195"/>
      <c r="FA31331" s="195"/>
    </row>
    <row r="31332" spans="48:157">
      <c r="AV31332" s="195"/>
      <c r="AW31332" s="195"/>
      <c r="EZ31332" s="195"/>
      <c r="FA31332" s="195"/>
    </row>
    <row r="31333" spans="48:157">
      <c r="AV31333" s="195"/>
      <c r="AW31333" s="195"/>
      <c r="EZ31333" s="195"/>
      <c r="FA31333" s="195"/>
    </row>
    <row r="31334" spans="48:157">
      <c r="AV31334" s="195"/>
      <c r="AW31334" s="195"/>
      <c r="EZ31334" s="195"/>
      <c r="FA31334" s="195"/>
    </row>
    <row r="31335" spans="48:157">
      <c r="AV31335" s="195"/>
      <c r="AW31335" s="195"/>
      <c r="EZ31335" s="195"/>
      <c r="FA31335" s="195"/>
    </row>
    <row r="31336" spans="48:157">
      <c r="AV31336" s="195"/>
      <c r="AW31336" s="195"/>
      <c r="EZ31336" s="195"/>
      <c r="FA31336" s="195"/>
    </row>
    <row r="31337" spans="48:157">
      <c r="AV31337" s="195"/>
      <c r="AW31337" s="195"/>
      <c r="EZ31337" s="195"/>
      <c r="FA31337" s="195"/>
    </row>
    <row r="31338" spans="48:157">
      <c r="AV31338" s="195"/>
      <c r="AW31338" s="195"/>
      <c r="EZ31338" s="195"/>
      <c r="FA31338" s="195"/>
    </row>
    <row r="31339" spans="48:157">
      <c r="AV31339" s="195"/>
      <c r="AW31339" s="195"/>
      <c r="EZ31339" s="195"/>
      <c r="FA31339" s="195"/>
    </row>
    <row r="31340" spans="48:157">
      <c r="AV31340" s="195"/>
      <c r="AW31340" s="195"/>
      <c r="EZ31340" s="195"/>
      <c r="FA31340" s="195"/>
    </row>
    <row r="31341" spans="48:157">
      <c r="AV31341" s="195"/>
      <c r="AW31341" s="195"/>
      <c r="EZ31341" s="195"/>
      <c r="FA31341" s="195"/>
    </row>
    <row r="31342" spans="48:157">
      <c r="AV31342" s="195"/>
      <c r="AW31342" s="195"/>
      <c r="EZ31342" s="195"/>
      <c r="FA31342" s="195"/>
    </row>
    <row r="31343" spans="48:157">
      <c r="AV31343" s="195"/>
      <c r="AW31343" s="195"/>
      <c r="EZ31343" s="195"/>
      <c r="FA31343" s="195"/>
    </row>
    <row r="31344" spans="48:157">
      <c r="AV31344" s="195"/>
      <c r="AW31344" s="195"/>
      <c r="EZ31344" s="195"/>
      <c r="FA31344" s="195"/>
    </row>
    <row r="31345" spans="48:157">
      <c r="AV31345" s="195"/>
      <c r="AW31345" s="195"/>
      <c r="EZ31345" s="195"/>
      <c r="FA31345" s="195"/>
    </row>
    <row r="31346" spans="48:157">
      <c r="AV31346" s="195"/>
      <c r="AW31346" s="195"/>
      <c r="EZ31346" s="195"/>
      <c r="FA31346" s="195"/>
    </row>
    <row r="31347" spans="48:157">
      <c r="AV31347" s="195"/>
      <c r="AW31347" s="195"/>
      <c r="EZ31347" s="195"/>
      <c r="FA31347" s="195"/>
    </row>
    <row r="31348" spans="48:157">
      <c r="AV31348" s="195"/>
      <c r="AW31348" s="195"/>
      <c r="EZ31348" s="195"/>
      <c r="FA31348" s="195"/>
    </row>
    <row r="31349" spans="48:157">
      <c r="AV31349" s="195"/>
      <c r="AW31349" s="195"/>
      <c r="EZ31349" s="195"/>
      <c r="FA31349" s="195"/>
    </row>
    <row r="31350" spans="48:157">
      <c r="AV31350" s="195"/>
      <c r="AW31350" s="195"/>
      <c r="EZ31350" s="195"/>
      <c r="FA31350" s="195"/>
    </row>
    <row r="31351" spans="48:157">
      <c r="AV31351" s="195"/>
      <c r="AW31351" s="195"/>
      <c r="EZ31351" s="195"/>
      <c r="FA31351" s="195"/>
    </row>
    <row r="31352" spans="48:157">
      <c r="AV31352" s="195"/>
      <c r="AW31352" s="195"/>
      <c r="EZ31352" s="195"/>
      <c r="FA31352" s="195"/>
    </row>
    <row r="31353" spans="48:157">
      <c r="AV31353" s="195"/>
      <c r="AW31353" s="195"/>
      <c r="EZ31353" s="195"/>
      <c r="FA31353" s="195"/>
    </row>
    <row r="31354" spans="48:157">
      <c r="AV31354" s="195"/>
      <c r="AW31354" s="195"/>
      <c r="EZ31354" s="195"/>
      <c r="FA31354" s="195"/>
    </row>
    <row r="31355" spans="48:157">
      <c r="AV31355" s="195"/>
      <c r="AW31355" s="195"/>
      <c r="EZ31355" s="195"/>
      <c r="FA31355" s="195"/>
    </row>
    <row r="31356" spans="48:157">
      <c r="AV31356" s="195"/>
      <c r="AW31356" s="195"/>
      <c r="EZ31356" s="195"/>
      <c r="FA31356" s="195"/>
    </row>
    <row r="31357" spans="48:157">
      <c r="AV31357" s="195"/>
      <c r="AW31357" s="195"/>
      <c r="EZ31357" s="195"/>
      <c r="FA31357" s="195"/>
    </row>
    <row r="31358" spans="48:157">
      <c r="AV31358" s="195"/>
      <c r="AW31358" s="195"/>
      <c r="EZ31358" s="195"/>
      <c r="FA31358" s="195"/>
    </row>
    <row r="31359" spans="48:157">
      <c r="AV31359" s="195"/>
      <c r="AW31359" s="195"/>
      <c r="EZ31359" s="195"/>
      <c r="FA31359" s="195"/>
    </row>
    <row r="31360" spans="48:157">
      <c r="AV31360" s="195"/>
      <c r="AW31360" s="195"/>
      <c r="EZ31360" s="195"/>
      <c r="FA31360" s="195"/>
    </row>
    <row r="31361" spans="48:157">
      <c r="AV31361" s="195"/>
      <c r="AW31361" s="195"/>
      <c r="EZ31361" s="195"/>
      <c r="FA31361" s="195"/>
    </row>
    <row r="31362" spans="48:157">
      <c r="AV31362" s="195"/>
      <c r="AW31362" s="195"/>
      <c r="EZ31362" s="195"/>
      <c r="FA31362" s="195"/>
    </row>
    <row r="31363" spans="48:157">
      <c r="AV31363" s="195"/>
      <c r="AW31363" s="195"/>
      <c r="EZ31363" s="195"/>
      <c r="FA31363" s="195"/>
    </row>
    <row r="31364" spans="48:157">
      <c r="AV31364" s="195"/>
      <c r="AW31364" s="195"/>
      <c r="EZ31364" s="195"/>
      <c r="FA31364" s="195"/>
    </row>
    <row r="31365" spans="48:157">
      <c r="AV31365" s="195"/>
      <c r="AW31365" s="195"/>
      <c r="EZ31365" s="195"/>
      <c r="FA31365" s="195"/>
    </row>
    <row r="31366" spans="48:157">
      <c r="AV31366" s="195"/>
      <c r="AW31366" s="195"/>
      <c r="EZ31366" s="195"/>
      <c r="FA31366" s="195"/>
    </row>
    <row r="31367" spans="48:157">
      <c r="AV31367" s="195"/>
      <c r="AW31367" s="195"/>
      <c r="EZ31367" s="195"/>
      <c r="FA31367" s="195"/>
    </row>
    <row r="31368" spans="48:157">
      <c r="AV31368" s="195"/>
      <c r="AW31368" s="195"/>
      <c r="EZ31368" s="195"/>
      <c r="FA31368" s="195"/>
    </row>
    <row r="31369" spans="48:157">
      <c r="AV31369" s="195"/>
      <c r="AW31369" s="195"/>
      <c r="EZ31369" s="195"/>
      <c r="FA31369" s="195"/>
    </row>
    <row r="31370" spans="48:157">
      <c r="AV31370" s="195"/>
      <c r="AW31370" s="195"/>
      <c r="EZ31370" s="195"/>
      <c r="FA31370" s="195"/>
    </row>
    <row r="31371" spans="48:157">
      <c r="AV31371" s="195"/>
      <c r="AW31371" s="195"/>
      <c r="EZ31371" s="195"/>
      <c r="FA31371" s="195"/>
    </row>
    <row r="31372" spans="48:157">
      <c r="AV31372" s="195"/>
      <c r="AW31372" s="195"/>
      <c r="EZ31372" s="195"/>
      <c r="FA31372" s="195"/>
    </row>
    <row r="31373" spans="48:157">
      <c r="AV31373" s="195"/>
      <c r="AW31373" s="195"/>
      <c r="EZ31373" s="195"/>
      <c r="FA31373" s="195"/>
    </row>
    <row r="31374" spans="48:157">
      <c r="AV31374" s="195"/>
      <c r="AW31374" s="195"/>
      <c r="EZ31374" s="195"/>
      <c r="FA31374" s="195"/>
    </row>
    <row r="31375" spans="48:157">
      <c r="AV31375" s="195"/>
      <c r="AW31375" s="195"/>
      <c r="EZ31375" s="195"/>
      <c r="FA31375" s="195"/>
    </row>
    <row r="31376" spans="48:157">
      <c r="AV31376" s="195"/>
      <c r="AW31376" s="195"/>
      <c r="EZ31376" s="195"/>
      <c r="FA31376" s="195"/>
    </row>
    <row r="31377" spans="48:157">
      <c r="AV31377" s="195"/>
      <c r="AW31377" s="195"/>
      <c r="EZ31377" s="195"/>
      <c r="FA31377" s="195"/>
    </row>
    <row r="31378" spans="48:157">
      <c r="AV31378" s="195"/>
      <c r="AW31378" s="195"/>
      <c r="EZ31378" s="195"/>
      <c r="FA31378" s="195"/>
    </row>
    <row r="31379" spans="48:157">
      <c r="AV31379" s="195"/>
      <c r="AW31379" s="195"/>
      <c r="EZ31379" s="195"/>
      <c r="FA31379" s="195"/>
    </row>
    <row r="31380" spans="48:157">
      <c r="AV31380" s="195"/>
      <c r="AW31380" s="195"/>
      <c r="EZ31380" s="195"/>
      <c r="FA31380" s="195"/>
    </row>
    <row r="31381" spans="48:157">
      <c r="AV31381" s="195"/>
      <c r="AW31381" s="195"/>
      <c r="EZ31381" s="195"/>
      <c r="FA31381" s="195"/>
    </row>
    <row r="31382" spans="48:157">
      <c r="AV31382" s="195"/>
      <c r="AW31382" s="195"/>
      <c r="EZ31382" s="195"/>
      <c r="FA31382" s="195"/>
    </row>
    <row r="31383" spans="48:157">
      <c r="AV31383" s="195"/>
      <c r="AW31383" s="195"/>
      <c r="EZ31383" s="195"/>
      <c r="FA31383" s="195"/>
    </row>
    <row r="31384" spans="48:157">
      <c r="AV31384" s="195"/>
      <c r="AW31384" s="195"/>
      <c r="EZ31384" s="195"/>
      <c r="FA31384" s="195"/>
    </row>
    <row r="31385" spans="48:157">
      <c r="AV31385" s="195"/>
      <c r="AW31385" s="195"/>
      <c r="EZ31385" s="195"/>
      <c r="FA31385" s="195"/>
    </row>
    <row r="31386" spans="48:157">
      <c r="AV31386" s="195"/>
      <c r="AW31386" s="195"/>
      <c r="EZ31386" s="195"/>
      <c r="FA31386" s="195"/>
    </row>
    <row r="31387" spans="48:157">
      <c r="AV31387" s="195"/>
      <c r="AW31387" s="195"/>
      <c r="EZ31387" s="195"/>
      <c r="FA31387" s="195"/>
    </row>
    <row r="31388" spans="48:157">
      <c r="AV31388" s="195"/>
      <c r="AW31388" s="195"/>
      <c r="EZ31388" s="195"/>
      <c r="FA31388" s="195"/>
    </row>
    <row r="31389" spans="48:157">
      <c r="AV31389" s="195"/>
      <c r="AW31389" s="195"/>
      <c r="EZ31389" s="195"/>
      <c r="FA31389" s="195"/>
    </row>
    <row r="31390" spans="48:157">
      <c r="AV31390" s="195"/>
      <c r="AW31390" s="195"/>
      <c r="EZ31390" s="195"/>
      <c r="FA31390" s="195"/>
    </row>
    <row r="31391" spans="48:157">
      <c r="AV31391" s="195"/>
      <c r="AW31391" s="195"/>
      <c r="EZ31391" s="195"/>
      <c r="FA31391" s="195"/>
    </row>
    <row r="31392" spans="48:157">
      <c r="AV31392" s="195"/>
      <c r="AW31392" s="195"/>
      <c r="EZ31392" s="195"/>
      <c r="FA31392" s="195"/>
    </row>
    <row r="31393" spans="48:157">
      <c r="AV31393" s="195"/>
      <c r="AW31393" s="195"/>
      <c r="EZ31393" s="195"/>
      <c r="FA31393" s="195"/>
    </row>
    <row r="31394" spans="48:157">
      <c r="AV31394" s="195"/>
      <c r="AW31394" s="195"/>
      <c r="EZ31394" s="195"/>
      <c r="FA31394" s="195"/>
    </row>
    <row r="31395" spans="48:157">
      <c r="AV31395" s="195"/>
      <c r="AW31395" s="195"/>
      <c r="EZ31395" s="195"/>
      <c r="FA31395" s="195"/>
    </row>
    <row r="31396" spans="48:157">
      <c r="AV31396" s="195"/>
      <c r="AW31396" s="195"/>
      <c r="EZ31396" s="195"/>
      <c r="FA31396" s="195"/>
    </row>
    <row r="31397" spans="48:157">
      <c r="AV31397" s="195"/>
      <c r="AW31397" s="195"/>
      <c r="EZ31397" s="195"/>
      <c r="FA31397" s="195"/>
    </row>
    <row r="31398" spans="48:157">
      <c r="AV31398" s="195"/>
      <c r="AW31398" s="195"/>
      <c r="EZ31398" s="195"/>
      <c r="FA31398" s="195"/>
    </row>
    <row r="31399" spans="48:157">
      <c r="AV31399" s="195"/>
      <c r="AW31399" s="195"/>
      <c r="EZ31399" s="195"/>
      <c r="FA31399" s="195"/>
    </row>
    <row r="31400" spans="48:157">
      <c r="AV31400" s="195"/>
      <c r="AW31400" s="195"/>
      <c r="EZ31400" s="195"/>
      <c r="FA31400" s="195"/>
    </row>
    <row r="31401" spans="48:157">
      <c r="AV31401" s="195"/>
      <c r="AW31401" s="195"/>
      <c r="EZ31401" s="195"/>
      <c r="FA31401" s="195"/>
    </row>
    <row r="31402" spans="48:157">
      <c r="AV31402" s="195"/>
      <c r="AW31402" s="195"/>
      <c r="EZ31402" s="195"/>
      <c r="FA31402" s="195"/>
    </row>
    <row r="31403" spans="48:157">
      <c r="AV31403" s="195"/>
      <c r="AW31403" s="195"/>
      <c r="EZ31403" s="195"/>
      <c r="FA31403" s="195"/>
    </row>
    <row r="31404" spans="48:157">
      <c r="AV31404" s="195"/>
      <c r="AW31404" s="195"/>
      <c r="EZ31404" s="195"/>
      <c r="FA31404" s="195"/>
    </row>
    <row r="31405" spans="48:157">
      <c r="AV31405" s="195"/>
      <c r="AW31405" s="195"/>
      <c r="EZ31405" s="195"/>
      <c r="FA31405" s="195"/>
    </row>
    <row r="31406" spans="48:157">
      <c r="AV31406" s="195"/>
      <c r="AW31406" s="195"/>
      <c r="EZ31406" s="195"/>
      <c r="FA31406" s="195"/>
    </row>
    <row r="31407" spans="48:157">
      <c r="AV31407" s="195"/>
      <c r="AW31407" s="195"/>
      <c r="EZ31407" s="195"/>
      <c r="FA31407" s="195"/>
    </row>
    <row r="31408" spans="48:157">
      <c r="AV31408" s="195"/>
      <c r="AW31408" s="195"/>
      <c r="EZ31408" s="195"/>
      <c r="FA31408" s="195"/>
    </row>
    <row r="31409" spans="48:157">
      <c r="AV31409" s="195"/>
      <c r="AW31409" s="195"/>
      <c r="EZ31409" s="195"/>
      <c r="FA31409" s="195"/>
    </row>
    <row r="31410" spans="48:157">
      <c r="AV31410" s="195"/>
      <c r="AW31410" s="195"/>
      <c r="EZ31410" s="195"/>
      <c r="FA31410" s="195"/>
    </row>
    <row r="31411" spans="48:157">
      <c r="AV31411" s="195"/>
      <c r="AW31411" s="195"/>
      <c r="EZ31411" s="195"/>
      <c r="FA31411" s="195"/>
    </row>
    <row r="31412" spans="48:157">
      <c r="AV31412" s="195"/>
      <c r="AW31412" s="195"/>
      <c r="EZ31412" s="195"/>
      <c r="FA31412" s="195"/>
    </row>
    <row r="31413" spans="48:157">
      <c r="AV31413" s="195"/>
      <c r="AW31413" s="195"/>
      <c r="EZ31413" s="195"/>
      <c r="FA31413" s="195"/>
    </row>
    <row r="31414" spans="48:157">
      <c r="AV31414" s="195"/>
      <c r="AW31414" s="195"/>
      <c r="EZ31414" s="195"/>
      <c r="FA31414" s="195"/>
    </row>
    <row r="31415" spans="48:157">
      <c r="AV31415" s="195"/>
      <c r="AW31415" s="195"/>
      <c r="EZ31415" s="195"/>
      <c r="FA31415" s="195"/>
    </row>
    <row r="31416" spans="48:157">
      <c r="AV31416" s="195"/>
      <c r="AW31416" s="195"/>
      <c r="EZ31416" s="195"/>
      <c r="FA31416" s="195"/>
    </row>
    <row r="31417" spans="48:157">
      <c r="AV31417" s="195"/>
      <c r="AW31417" s="195"/>
      <c r="EZ31417" s="195"/>
      <c r="FA31417" s="195"/>
    </row>
    <row r="31418" spans="48:157">
      <c r="AV31418" s="195"/>
      <c r="AW31418" s="195"/>
      <c r="EZ31418" s="195"/>
      <c r="FA31418" s="195"/>
    </row>
    <row r="31419" spans="48:157">
      <c r="AV31419" s="195"/>
      <c r="AW31419" s="195"/>
      <c r="EZ31419" s="195"/>
      <c r="FA31419" s="195"/>
    </row>
    <row r="31420" spans="48:157">
      <c r="AV31420" s="195"/>
      <c r="AW31420" s="195"/>
      <c r="EZ31420" s="195"/>
      <c r="FA31420" s="195"/>
    </row>
    <row r="31421" spans="48:157">
      <c r="AV31421" s="195"/>
      <c r="AW31421" s="195"/>
      <c r="EZ31421" s="195"/>
      <c r="FA31421" s="195"/>
    </row>
    <row r="31422" spans="48:157">
      <c r="AV31422" s="195"/>
      <c r="AW31422" s="195"/>
      <c r="EZ31422" s="195"/>
      <c r="FA31422" s="195"/>
    </row>
    <row r="31423" spans="48:157">
      <c r="AV31423" s="195"/>
      <c r="AW31423" s="195"/>
      <c r="EZ31423" s="195"/>
      <c r="FA31423" s="195"/>
    </row>
    <row r="31424" spans="48:157">
      <c r="AV31424" s="195"/>
      <c r="AW31424" s="195"/>
      <c r="EZ31424" s="195"/>
      <c r="FA31424" s="195"/>
    </row>
    <row r="31425" spans="48:157">
      <c r="AV31425" s="195"/>
      <c r="AW31425" s="195"/>
      <c r="EZ31425" s="195"/>
      <c r="FA31425" s="195"/>
    </row>
    <row r="31426" spans="48:157">
      <c r="AV31426" s="195"/>
      <c r="AW31426" s="195"/>
      <c r="EZ31426" s="195"/>
      <c r="FA31426" s="195"/>
    </row>
    <row r="31427" spans="48:157">
      <c r="AV31427" s="195"/>
      <c r="AW31427" s="195"/>
      <c r="EZ31427" s="195"/>
      <c r="FA31427" s="195"/>
    </row>
    <row r="31428" spans="48:157">
      <c r="AV31428" s="195"/>
      <c r="AW31428" s="195"/>
      <c r="EZ31428" s="195"/>
      <c r="FA31428" s="195"/>
    </row>
    <row r="31429" spans="48:157">
      <c r="AV31429" s="195"/>
      <c r="AW31429" s="195"/>
      <c r="EZ31429" s="195"/>
      <c r="FA31429" s="195"/>
    </row>
    <row r="31430" spans="48:157">
      <c r="AV31430" s="195"/>
      <c r="AW31430" s="195"/>
      <c r="EZ31430" s="195"/>
      <c r="FA31430" s="195"/>
    </row>
    <row r="31431" spans="48:157">
      <c r="AV31431" s="195"/>
      <c r="AW31431" s="195"/>
      <c r="EZ31431" s="195"/>
      <c r="FA31431" s="195"/>
    </row>
    <row r="31432" spans="48:157">
      <c r="AV31432" s="195"/>
      <c r="AW31432" s="195"/>
      <c r="EZ31432" s="195"/>
      <c r="FA31432" s="195"/>
    </row>
    <row r="31433" spans="48:157">
      <c r="AV31433" s="195"/>
      <c r="AW31433" s="195"/>
      <c r="EZ31433" s="195"/>
      <c r="FA31433" s="195"/>
    </row>
    <row r="31434" spans="48:157">
      <c r="AV31434" s="195"/>
      <c r="AW31434" s="195"/>
      <c r="EZ31434" s="195"/>
      <c r="FA31434" s="195"/>
    </row>
    <row r="31435" spans="48:157">
      <c r="AV31435" s="195"/>
      <c r="AW31435" s="195"/>
      <c r="EZ31435" s="195"/>
      <c r="FA31435" s="195"/>
    </row>
    <row r="31436" spans="48:157">
      <c r="AV31436" s="195"/>
      <c r="AW31436" s="195"/>
      <c r="EZ31436" s="195"/>
      <c r="FA31436" s="195"/>
    </row>
    <row r="31437" spans="48:157">
      <c r="AV31437" s="195"/>
      <c r="AW31437" s="195"/>
      <c r="EZ31437" s="195"/>
      <c r="FA31437" s="195"/>
    </row>
    <row r="31438" spans="48:157">
      <c r="AV31438" s="195"/>
      <c r="AW31438" s="195"/>
      <c r="EZ31438" s="195"/>
      <c r="FA31438" s="195"/>
    </row>
    <row r="31439" spans="48:157">
      <c r="AV31439" s="195"/>
      <c r="AW31439" s="195"/>
      <c r="EZ31439" s="195"/>
      <c r="FA31439" s="195"/>
    </row>
    <row r="31440" spans="48:157">
      <c r="AV31440" s="195"/>
      <c r="AW31440" s="195"/>
      <c r="EZ31440" s="195"/>
      <c r="FA31440" s="195"/>
    </row>
    <row r="31441" spans="48:157">
      <c r="AV31441" s="195"/>
      <c r="AW31441" s="195"/>
      <c r="EZ31441" s="195"/>
      <c r="FA31441" s="195"/>
    </row>
    <row r="31442" spans="48:157">
      <c r="AV31442" s="195"/>
      <c r="AW31442" s="195"/>
      <c r="EZ31442" s="195"/>
      <c r="FA31442" s="195"/>
    </row>
    <row r="31443" spans="48:157">
      <c r="AV31443" s="195"/>
      <c r="AW31443" s="195"/>
      <c r="EZ31443" s="195"/>
      <c r="FA31443" s="195"/>
    </row>
    <row r="31444" spans="48:157">
      <c r="AV31444" s="195"/>
      <c r="AW31444" s="195"/>
      <c r="EZ31444" s="195"/>
      <c r="FA31444" s="195"/>
    </row>
    <row r="31445" spans="48:157">
      <c r="AV31445" s="195"/>
      <c r="AW31445" s="195"/>
      <c r="EZ31445" s="195"/>
      <c r="FA31445" s="195"/>
    </row>
    <row r="31446" spans="48:157">
      <c r="AV31446" s="195"/>
      <c r="AW31446" s="195"/>
      <c r="EZ31446" s="195"/>
      <c r="FA31446" s="195"/>
    </row>
    <row r="31447" spans="48:157">
      <c r="AV31447" s="195"/>
      <c r="AW31447" s="195"/>
      <c r="EZ31447" s="195"/>
      <c r="FA31447" s="195"/>
    </row>
    <row r="31448" spans="48:157">
      <c r="AV31448" s="195"/>
      <c r="AW31448" s="195"/>
      <c r="EZ31448" s="195"/>
      <c r="FA31448" s="195"/>
    </row>
    <row r="31449" spans="48:157">
      <c r="AV31449" s="195"/>
      <c r="AW31449" s="195"/>
      <c r="EZ31449" s="195"/>
      <c r="FA31449" s="195"/>
    </row>
    <row r="31450" spans="48:157">
      <c r="AV31450" s="195"/>
      <c r="AW31450" s="195"/>
      <c r="EZ31450" s="195"/>
      <c r="FA31450" s="195"/>
    </row>
    <row r="31451" spans="48:157">
      <c r="AV31451" s="195"/>
      <c r="AW31451" s="195"/>
      <c r="EZ31451" s="195"/>
      <c r="FA31451" s="195"/>
    </row>
    <row r="31452" spans="48:157">
      <c r="AV31452" s="195"/>
      <c r="AW31452" s="195"/>
      <c r="EZ31452" s="195"/>
      <c r="FA31452" s="195"/>
    </row>
    <row r="31453" spans="48:157">
      <c r="AV31453" s="195"/>
      <c r="AW31453" s="195"/>
      <c r="EZ31453" s="195"/>
      <c r="FA31453" s="195"/>
    </row>
    <row r="31454" spans="48:157">
      <c r="AV31454" s="195"/>
      <c r="AW31454" s="195"/>
      <c r="EZ31454" s="195"/>
      <c r="FA31454" s="195"/>
    </row>
    <row r="31455" spans="48:157">
      <c r="AV31455" s="195"/>
      <c r="AW31455" s="195"/>
      <c r="EZ31455" s="195"/>
      <c r="FA31455" s="195"/>
    </row>
    <row r="31456" spans="48:157">
      <c r="AV31456" s="195"/>
      <c r="AW31456" s="195"/>
      <c r="EZ31456" s="195"/>
      <c r="FA31456" s="195"/>
    </row>
    <row r="31457" spans="48:157">
      <c r="AV31457" s="195"/>
      <c r="AW31457" s="195"/>
      <c r="EZ31457" s="195"/>
      <c r="FA31457" s="195"/>
    </row>
    <row r="31458" spans="48:157">
      <c r="AV31458" s="195"/>
      <c r="AW31458" s="195"/>
      <c r="EZ31458" s="195"/>
      <c r="FA31458" s="195"/>
    </row>
    <row r="31459" spans="48:157">
      <c r="AV31459" s="195"/>
      <c r="AW31459" s="195"/>
      <c r="EZ31459" s="195"/>
      <c r="FA31459" s="195"/>
    </row>
    <row r="31460" spans="48:157">
      <c r="AV31460" s="195"/>
      <c r="AW31460" s="195"/>
      <c r="EZ31460" s="195"/>
      <c r="FA31460" s="195"/>
    </row>
    <row r="31461" spans="48:157">
      <c r="AV31461" s="195"/>
      <c r="AW31461" s="195"/>
      <c r="EZ31461" s="195"/>
      <c r="FA31461" s="195"/>
    </row>
    <row r="31462" spans="48:157">
      <c r="AV31462" s="195"/>
      <c r="AW31462" s="195"/>
      <c r="EZ31462" s="195"/>
      <c r="FA31462" s="195"/>
    </row>
    <row r="31463" spans="48:157">
      <c r="AV31463" s="195"/>
      <c r="AW31463" s="195"/>
      <c r="EZ31463" s="195"/>
      <c r="FA31463" s="195"/>
    </row>
    <row r="31464" spans="48:157">
      <c r="AV31464" s="195"/>
      <c r="AW31464" s="195"/>
      <c r="EZ31464" s="195"/>
      <c r="FA31464" s="195"/>
    </row>
    <row r="31465" spans="48:157">
      <c r="AV31465" s="195"/>
      <c r="AW31465" s="195"/>
      <c r="EZ31465" s="195"/>
      <c r="FA31465" s="195"/>
    </row>
    <row r="31466" spans="48:157">
      <c r="AV31466" s="195"/>
      <c r="AW31466" s="195"/>
      <c r="EZ31466" s="195"/>
      <c r="FA31466" s="195"/>
    </row>
    <row r="31467" spans="48:157">
      <c r="AV31467" s="195"/>
      <c r="AW31467" s="195"/>
      <c r="EZ31467" s="195"/>
      <c r="FA31467" s="195"/>
    </row>
    <row r="31468" spans="48:157">
      <c r="AV31468" s="195"/>
      <c r="AW31468" s="195"/>
      <c r="EZ31468" s="195"/>
      <c r="FA31468" s="195"/>
    </row>
    <row r="31469" spans="48:157">
      <c r="AV31469" s="195"/>
      <c r="AW31469" s="195"/>
      <c r="EZ31469" s="195"/>
      <c r="FA31469" s="195"/>
    </row>
    <row r="31470" spans="48:157">
      <c r="AV31470" s="195"/>
      <c r="AW31470" s="195"/>
      <c r="EZ31470" s="195"/>
      <c r="FA31470" s="195"/>
    </row>
    <row r="31471" spans="48:157">
      <c r="AV31471" s="195"/>
      <c r="AW31471" s="195"/>
      <c r="EZ31471" s="195"/>
      <c r="FA31471" s="195"/>
    </row>
    <row r="31472" spans="48:157">
      <c r="AV31472" s="195"/>
      <c r="AW31472" s="195"/>
      <c r="EZ31472" s="195"/>
      <c r="FA31472" s="195"/>
    </row>
    <row r="31473" spans="48:157">
      <c r="AV31473" s="195"/>
      <c r="AW31473" s="195"/>
      <c r="EZ31473" s="195"/>
      <c r="FA31473" s="195"/>
    </row>
    <row r="31474" spans="48:157">
      <c r="AV31474" s="195"/>
      <c r="AW31474" s="195"/>
      <c r="EZ31474" s="195"/>
      <c r="FA31474" s="195"/>
    </row>
    <row r="31475" spans="48:157">
      <c r="AV31475" s="195"/>
      <c r="AW31475" s="195"/>
      <c r="EZ31475" s="195"/>
      <c r="FA31475" s="195"/>
    </row>
    <row r="31476" spans="48:157">
      <c r="AV31476" s="195"/>
      <c r="AW31476" s="195"/>
      <c r="EZ31476" s="195"/>
      <c r="FA31476" s="195"/>
    </row>
    <row r="31477" spans="48:157">
      <c r="AV31477" s="195"/>
      <c r="AW31477" s="195"/>
      <c r="EZ31477" s="195"/>
      <c r="FA31477" s="195"/>
    </row>
    <row r="31478" spans="48:157">
      <c r="AV31478" s="195"/>
      <c r="AW31478" s="195"/>
      <c r="EZ31478" s="195"/>
      <c r="FA31478" s="195"/>
    </row>
    <row r="31479" spans="48:157">
      <c r="AV31479" s="195"/>
      <c r="AW31479" s="195"/>
      <c r="EZ31479" s="195"/>
      <c r="FA31479" s="195"/>
    </row>
    <row r="31480" spans="48:157">
      <c r="AV31480" s="195"/>
      <c r="AW31480" s="195"/>
      <c r="EZ31480" s="195"/>
      <c r="FA31480" s="195"/>
    </row>
    <row r="31481" spans="48:157">
      <c r="AV31481" s="195"/>
      <c r="AW31481" s="195"/>
      <c r="EZ31481" s="195"/>
      <c r="FA31481" s="195"/>
    </row>
    <row r="31482" spans="48:157">
      <c r="AV31482" s="195"/>
      <c r="AW31482" s="195"/>
      <c r="EZ31482" s="195"/>
      <c r="FA31482" s="195"/>
    </row>
    <row r="31483" spans="48:157">
      <c r="AV31483" s="195"/>
      <c r="AW31483" s="195"/>
      <c r="EZ31483" s="195"/>
      <c r="FA31483" s="195"/>
    </row>
    <row r="31484" spans="48:157">
      <c r="AV31484" s="195"/>
      <c r="AW31484" s="195"/>
      <c r="EZ31484" s="195"/>
      <c r="FA31484" s="195"/>
    </row>
    <row r="31485" spans="48:157">
      <c r="AV31485" s="195"/>
      <c r="AW31485" s="195"/>
      <c r="EZ31485" s="195"/>
      <c r="FA31485" s="195"/>
    </row>
    <row r="31486" spans="48:157">
      <c r="AV31486" s="195"/>
      <c r="AW31486" s="195"/>
      <c r="EZ31486" s="195"/>
      <c r="FA31486" s="195"/>
    </row>
    <row r="31487" spans="48:157">
      <c r="AV31487" s="195"/>
      <c r="AW31487" s="195"/>
      <c r="EZ31487" s="195"/>
      <c r="FA31487" s="195"/>
    </row>
    <row r="31488" spans="48:157">
      <c r="AV31488" s="195"/>
      <c r="AW31488" s="195"/>
      <c r="EZ31488" s="195"/>
      <c r="FA31488" s="195"/>
    </row>
    <row r="31489" spans="48:157">
      <c r="AV31489" s="195"/>
      <c r="AW31489" s="195"/>
      <c r="EZ31489" s="195"/>
      <c r="FA31489" s="195"/>
    </row>
    <row r="31490" spans="48:157">
      <c r="AV31490" s="195"/>
      <c r="AW31490" s="195"/>
      <c r="EZ31490" s="195"/>
      <c r="FA31490" s="195"/>
    </row>
    <row r="31491" spans="48:157">
      <c r="AV31491" s="195"/>
      <c r="AW31491" s="195"/>
      <c r="EZ31491" s="195"/>
      <c r="FA31491" s="195"/>
    </row>
    <row r="31492" spans="48:157">
      <c r="AV31492" s="195"/>
      <c r="AW31492" s="195"/>
      <c r="EZ31492" s="195"/>
      <c r="FA31492" s="195"/>
    </row>
    <row r="31493" spans="48:157">
      <c r="AV31493" s="195"/>
      <c r="AW31493" s="195"/>
      <c r="EZ31493" s="195"/>
      <c r="FA31493" s="195"/>
    </row>
    <row r="31494" spans="48:157">
      <c r="AV31494" s="195"/>
      <c r="AW31494" s="195"/>
      <c r="EZ31494" s="195"/>
      <c r="FA31494" s="195"/>
    </row>
    <row r="31495" spans="48:157">
      <c r="AV31495" s="195"/>
      <c r="AW31495" s="195"/>
      <c r="EZ31495" s="195"/>
      <c r="FA31495" s="195"/>
    </row>
    <row r="31496" spans="48:157">
      <c r="AV31496" s="195"/>
      <c r="AW31496" s="195"/>
      <c r="EZ31496" s="195"/>
      <c r="FA31496" s="195"/>
    </row>
    <row r="31497" spans="48:157">
      <c r="AV31497" s="195"/>
      <c r="AW31497" s="195"/>
      <c r="EZ31497" s="195"/>
      <c r="FA31497" s="195"/>
    </row>
    <row r="31498" spans="48:157">
      <c r="AV31498" s="195"/>
      <c r="AW31498" s="195"/>
      <c r="EZ31498" s="195"/>
      <c r="FA31498" s="195"/>
    </row>
    <row r="31499" spans="48:157">
      <c r="AV31499" s="195"/>
      <c r="AW31499" s="195"/>
      <c r="EZ31499" s="195"/>
      <c r="FA31499" s="195"/>
    </row>
    <row r="31500" spans="48:157">
      <c r="AV31500" s="195"/>
      <c r="AW31500" s="195"/>
      <c r="EZ31500" s="195"/>
      <c r="FA31500" s="195"/>
    </row>
    <row r="31501" spans="48:157">
      <c r="AV31501" s="195"/>
      <c r="AW31501" s="195"/>
      <c r="EZ31501" s="195"/>
      <c r="FA31501" s="195"/>
    </row>
    <row r="31502" spans="48:157">
      <c r="AV31502" s="195"/>
      <c r="AW31502" s="195"/>
      <c r="EZ31502" s="195"/>
      <c r="FA31502" s="195"/>
    </row>
    <row r="31503" spans="48:157">
      <c r="AV31503" s="195"/>
      <c r="AW31503" s="195"/>
      <c r="EZ31503" s="195"/>
      <c r="FA31503" s="195"/>
    </row>
    <row r="31504" spans="48:157">
      <c r="AV31504" s="195"/>
      <c r="AW31504" s="195"/>
      <c r="EZ31504" s="195"/>
      <c r="FA31504" s="195"/>
    </row>
    <row r="31505" spans="48:157">
      <c r="AV31505" s="195"/>
      <c r="AW31505" s="195"/>
      <c r="EZ31505" s="195"/>
      <c r="FA31505" s="195"/>
    </row>
    <row r="31506" spans="48:157">
      <c r="AV31506" s="195"/>
      <c r="AW31506" s="195"/>
      <c r="EZ31506" s="195"/>
      <c r="FA31506" s="195"/>
    </row>
    <row r="31507" spans="48:157">
      <c r="AV31507" s="195"/>
      <c r="AW31507" s="195"/>
      <c r="EZ31507" s="195"/>
      <c r="FA31507" s="195"/>
    </row>
    <row r="31508" spans="48:157">
      <c r="AV31508" s="195"/>
      <c r="AW31508" s="195"/>
      <c r="EZ31508" s="195"/>
      <c r="FA31508" s="195"/>
    </row>
    <row r="31509" spans="48:157">
      <c r="AV31509" s="195"/>
      <c r="AW31509" s="195"/>
      <c r="EZ31509" s="195"/>
      <c r="FA31509" s="195"/>
    </row>
    <row r="31510" spans="48:157">
      <c r="AV31510" s="195"/>
      <c r="AW31510" s="195"/>
      <c r="EZ31510" s="195"/>
      <c r="FA31510" s="195"/>
    </row>
    <row r="31511" spans="48:157">
      <c r="AV31511" s="195"/>
      <c r="AW31511" s="195"/>
      <c r="EZ31511" s="195"/>
      <c r="FA31511" s="195"/>
    </row>
    <row r="31512" spans="48:157">
      <c r="AV31512" s="195"/>
      <c r="AW31512" s="195"/>
      <c r="EZ31512" s="195"/>
      <c r="FA31512" s="195"/>
    </row>
    <row r="31513" spans="48:157">
      <c r="AV31513" s="195"/>
      <c r="AW31513" s="195"/>
      <c r="EZ31513" s="195"/>
      <c r="FA31513" s="195"/>
    </row>
    <row r="31514" spans="48:157">
      <c r="AV31514" s="195"/>
      <c r="AW31514" s="195"/>
      <c r="EZ31514" s="195"/>
      <c r="FA31514" s="195"/>
    </row>
    <row r="31515" spans="48:157">
      <c r="AV31515" s="195"/>
      <c r="AW31515" s="195"/>
      <c r="EZ31515" s="195"/>
      <c r="FA31515" s="195"/>
    </row>
    <row r="31516" spans="48:157">
      <c r="AV31516" s="195"/>
      <c r="AW31516" s="195"/>
      <c r="EZ31516" s="195"/>
      <c r="FA31516" s="195"/>
    </row>
    <row r="31517" spans="48:157">
      <c r="AV31517" s="195"/>
      <c r="AW31517" s="195"/>
      <c r="EZ31517" s="195"/>
      <c r="FA31517" s="195"/>
    </row>
    <row r="31518" spans="48:157">
      <c r="AV31518" s="195"/>
      <c r="AW31518" s="195"/>
      <c r="EZ31518" s="195"/>
      <c r="FA31518" s="195"/>
    </row>
    <row r="31519" spans="48:157">
      <c r="AV31519" s="195"/>
      <c r="AW31519" s="195"/>
      <c r="EZ31519" s="195"/>
      <c r="FA31519" s="195"/>
    </row>
    <row r="31520" spans="48:157">
      <c r="AV31520" s="195"/>
      <c r="AW31520" s="195"/>
      <c r="EZ31520" s="195"/>
      <c r="FA31520" s="195"/>
    </row>
    <row r="31521" spans="48:157">
      <c r="AV31521" s="195"/>
      <c r="AW31521" s="195"/>
      <c r="EZ31521" s="195"/>
      <c r="FA31521" s="195"/>
    </row>
    <row r="31522" spans="48:157">
      <c r="AV31522" s="195"/>
      <c r="AW31522" s="195"/>
      <c r="EZ31522" s="195"/>
      <c r="FA31522" s="195"/>
    </row>
    <row r="31523" spans="48:157">
      <c r="AV31523" s="195"/>
      <c r="AW31523" s="195"/>
      <c r="EZ31523" s="195"/>
      <c r="FA31523" s="195"/>
    </row>
    <row r="31524" spans="48:157">
      <c r="AV31524" s="195"/>
      <c r="AW31524" s="195"/>
      <c r="EZ31524" s="195"/>
      <c r="FA31524" s="195"/>
    </row>
    <row r="31525" spans="48:157">
      <c r="AV31525" s="195"/>
      <c r="AW31525" s="195"/>
      <c r="EZ31525" s="195"/>
      <c r="FA31525" s="195"/>
    </row>
    <row r="31526" spans="48:157">
      <c r="AV31526" s="195"/>
      <c r="AW31526" s="195"/>
      <c r="EZ31526" s="195"/>
      <c r="FA31526" s="195"/>
    </row>
    <row r="31527" spans="48:157">
      <c r="AV31527" s="195"/>
      <c r="AW31527" s="195"/>
      <c r="EZ31527" s="195"/>
      <c r="FA31527" s="195"/>
    </row>
    <row r="31528" spans="48:157">
      <c r="AV31528" s="195"/>
      <c r="AW31528" s="195"/>
      <c r="EZ31528" s="195"/>
      <c r="FA31528" s="195"/>
    </row>
    <row r="31529" spans="48:157">
      <c r="AV31529" s="195"/>
      <c r="AW31529" s="195"/>
      <c r="EZ31529" s="195"/>
      <c r="FA31529" s="195"/>
    </row>
    <row r="31530" spans="48:157">
      <c r="AV31530" s="195"/>
      <c r="AW31530" s="195"/>
      <c r="EZ31530" s="195"/>
      <c r="FA31530" s="195"/>
    </row>
    <row r="31531" spans="48:157">
      <c r="AV31531" s="195"/>
      <c r="AW31531" s="195"/>
      <c r="EZ31531" s="195"/>
      <c r="FA31531" s="195"/>
    </row>
    <row r="31532" spans="48:157">
      <c r="AV31532" s="195"/>
      <c r="AW31532" s="195"/>
      <c r="EZ31532" s="195"/>
      <c r="FA31532" s="195"/>
    </row>
    <row r="31533" spans="48:157">
      <c r="AV31533" s="195"/>
      <c r="AW31533" s="195"/>
      <c r="EZ31533" s="195"/>
      <c r="FA31533" s="195"/>
    </row>
    <row r="31534" spans="48:157">
      <c r="AV31534" s="195"/>
      <c r="AW31534" s="195"/>
      <c r="EZ31534" s="195"/>
      <c r="FA31534" s="195"/>
    </row>
    <row r="31535" spans="48:157">
      <c r="AV31535" s="195"/>
      <c r="AW31535" s="195"/>
      <c r="EZ31535" s="195"/>
      <c r="FA31535" s="195"/>
    </row>
    <row r="31536" spans="48:157">
      <c r="AV31536" s="195"/>
      <c r="AW31536" s="195"/>
      <c r="EZ31536" s="195"/>
      <c r="FA31536" s="195"/>
    </row>
    <row r="31537" spans="48:157">
      <c r="AV31537" s="195"/>
      <c r="AW31537" s="195"/>
      <c r="EZ31537" s="195"/>
      <c r="FA31537" s="195"/>
    </row>
    <row r="31538" spans="48:157">
      <c r="AV31538" s="195"/>
      <c r="AW31538" s="195"/>
      <c r="EZ31538" s="195"/>
      <c r="FA31538" s="195"/>
    </row>
    <row r="31539" spans="48:157">
      <c r="AV31539" s="195"/>
      <c r="AW31539" s="195"/>
      <c r="EZ31539" s="195"/>
      <c r="FA31539" s="195"/>
    </row>
    <row r="31540" spans="48:157">
      <c r="AV31540" s="195"/>
      <c r="AW31540" s="195"/>
      <c r="EZ31540" s="195"/>
      <c r="FA31540" s="195"/>
    </row>
    <row r="31541" spans="48:157">
      <c r="AV31541" s="195"/>
      <c r="AW31541" s="195"/>
      <c r="EZ31541" s="195"/>
      <c r="FA31541" s="195"/>
    </row>
    <row r="31542" spans="48:157">
      <c r="AV31542" s="195"/>
      <c r="AW31542" s="195"/>
      <c r="EZ31542" s="195"/>
      <c r="FA31542" s="195"/>
    </row>
    <row r="31543" spans="48:157">
      <c r="AV31543" s="195"/>
      <c r="AW31543" s="195"/>
      <c r="EZ31543" s="195"/>
      <c r="FA31543" s="195"/>
    </row>
    <row r="31544" spans="48:157">
      <c r="AV31544" s="195"/>
      <c r="AW31544" s="195"/>
      <c r="EZ31544" s="195"/>
      <c r="FA31544" s="195"/>
    </row>
    <row r="31545" spans="48:157">
      <c r="AV31545" s="195"/>
      <c r="AW31545" s="195"/>
      <c r="EZ31545" s="195"/>
      <c r="FA31545" s="195"/>
    </row>
    <row r="31546" spans="48:157">
      <c r="AV31546" s="195"/>
      <c r="AW31546" s="195"/>
      <c r="EZ31546" s="195"/>
      <c r="FA31546" s="195"/>
    </row>
    <row r="31547" spans="48:157">
      <c r="AV31547" s="195"/>
      <c r="AW31547" s="195"/>
      <c r="EZ31547" s="195"/>
      <c r="FA31547" s="195"/>
    </row>
    <row r="31548" spans="48:157">
      <c r="AV31548" s="195"/>
      <c r="AW31548" s="195"/>
      <c r="EZ31548" s="195"/>
      <c r="FA31548" s="195"/>
    </row>
    <row r="31549" spans="48:157">
      <c r="AV31549" s="195"/>
      <c r="AW31549" s="195"/>
      <c r="EZ31549" s="195"/>
      <c r="FA31549" s="195"/>
    </row>
    <row r="31550" spans="48:157">
      <c r="AV31550" s="195"/>
      <c r="AW31550" s="195"/>
      <c r="EZ31550" s="195"/>
      <c r="FA31550" s="195"/>
    </row>
    <row r="31551" spans="48:157">
      <c r="AV31551" s="195"/>
      <c r="AW31551" s="195"/>
      <c r="EZ31551" s="195"/>
      <c r="FA31551" s="195"/>
    </row>
    <row r="31552" spans="48:157">
      <c r="AV31552" s="195"/>
      <c r="AW31552" s="195"/>
      <c r="EZ31552" s="195"/>
      <c r="FA31552" s="195"/>
    </row>
    <row r="31553" spans="48:157">
      <c r="AV31553" s="195"/>
      <c r="AW31553" s="195"/>
      <c r="EZ31553" s="195"/>
      <c r="FA31553" s="195"/>
    </row>
    <row r="31554" spans="48:157">
      <c r="AV31554" s="195"/>
      <c r="AW31554" s="195"/>
      <c r="EZ31554" s="195"/>
      <c r="FA31554" s="195"/>
    </row>
    <row r="31555" spans="48:157">
      <c r="AV31555" s="195"/>
      <c r="AW31555" s="195"/>
      <c r="EZ31555" s="195"/>
      <c r="FA31555" s="195"/>
    </row>
    <row r="31556" spans="48:157">
      <c r="AV31556" s="195"/>
      <c r="AW31556" s="195"/>
      <c r="EZ31556" s="195"/>
      <c r="FA31556" s="195"/>
    </row>
    <row r="31557" spans="48:157">
      <c r="AV31557" s="195"/>
      <c r="AW31557" s="195"/>
      <c r="EZ31557" s="195"/>
      <c r="FA31557" s="195"/>
    </row>
    <row r="31558" spans="48:157">
      <c r="AV31558" s="195"/>
      <c r="AW31558" s="195"/>
      <c r="EZ31558" s="195"/>
      <c r="FA31558" s="195"/>
    </row>
    <row r="31559" spans="48:157">
      <c r="AV31559" s="195"/>
      <c r="AW31559" s="195"/>
      <c r="EZ31559" s="195"/>
      <c r="FA31559" s="195"/>
    </row>
    <row r="31560" spans="48:157">
      <c r="AV31560" s="195"/>
      <c r="AW31560" s="195"/>
      <c r="EZ31560" s="195"/>
      <c r="FA31560" s="195"/>
    </row>
    <row r="31561" spans="48:157">
      <c r="AV31561" s="195"/>
      <c r="AW31561" s="195"/>
      <c r="EZ31561" s="195"/>
      <c r="FA31561" s="195"/>
    </row>
    <row r="31562" spans="48:157">
      <c r="AV31562" s="195"/>
      <c r="AW31562" s="195"/>
      <c r="EZ31562" s="195"/>
      <c r="FA31562" s="195"/>
    </row>
    <row r="31563" spans="48:157">
      <c r="AV31563" s="195"/>
      <c r="AW31563" s="195"/>
      <c r="EZ31563" s="195"/>
      <c r="FA31563" s="195"/>
    </row>
    <row r="31564" spans="48:157">
      <c r="AV31564" s="195"/>
      <c r="AW31564" s="195"/>
      <c r="EZ31564" s="195"/>
      <c r="FA31564" s="195"/>
    </row>
    <row r="31565" spans="48:157">
      <c r="AV31565" s="195"/>
      <c r="AW31565" s="195"/>
      <c r="EZ31565" s="195"/>
      <c r="FA31565" s="195"/>
    </row>
    <row r="31566" spans="48:157">
      <c r="AV31566" s="195"/>
      <c r="AW31566" s="195"/>
      <c r="EZ31566" s="195"/>
      <c r="FA31566" s="195"/>
    </row>
    <row r="31567" spans="48:157">
      <c r="AV31567" s="195"/>
      <c r="AW31567" s="195"/>
      <c r="EZ31567" s="195"/>
      <c r="FA31567" s="195"/>
    </row>
    <row r="31568" spans="48:157">
      <c r="AV31568" s="195"/>
      <c r="AW31568" s="195"/>
      <c r="EZ31568" s="195"/>
      <c r="FA31568" s="195"/>
    </row>
    <row r="31569" spans="48:157">
      <c r="AV31569" s="195"/>
      <c r="AW31569" s="195"/>
      <c r="EZ31569" s="195"/>
      <c r="FA31569" s="195"/>
    </row>
    <row r="31570" spans="48:157">
      <c r="AV31570" s="195"/>
      <c r="AW31570" s="195"/>
      <c r="EZ31570" s="195"/>
      <c r="FA31570" s="195"/>
    </row>
    <row r="31571" spans="48:157">
      <c r="AV31571" s="195"/>
      <c r="AW31571" s="195"/>
      <c r="EZ31571" s="195"/>
      <c r="FA31571" s="195"/>
    </row>
    <row r="31572" spans="48:157">
      <c r="AV31572" s="195"/>
      <c r="AW31572" s="195"/>
      <c r="EZ31572" s="195"/>
      <c r="FA31572" s="195"/>
    </row>
    <row r="31573" spans="48:157">
      <c r="AV31573" s="195"/>
      <c r="AW31573" s="195"/>
      <c r="EZ31573" s="195"/>
      <c r="FA31573" s="195"/>
    </row>
    <row r="31574" spans="48:157">
      <c r="AV31574" s="195"/>
      <c r="AW31574" s="195"/>
      <c r="EZ31574" s="195"/>
      <c r="FA31574" s="195"/>
    </row>
    <row r="31575" spans="48:157">
      <c r="AV31575" s="195"/>
      <c r="AW31575" s="195"/>
      <c r="EZ31575" s="195"/>
      <c r="FA31575" s="195"/>
    </row>
    <row r="31576" spans="48:157">
      <c r="AV31576" s="195"/>
      <c r="AW31576" s="195"/>
      <c r="EZ31576" s="195"/>
      <c r="FA31576" s="195"/>
    </row>
    <row r="31577" spans="48:157">
      <c r="AV31577" s="195"/>
      <c r="AW31577" s="195"/>
      <c r="EZ31577" s="195"/>
      <c r="FA31577" s="195"/>
    </row>
    <row r="31578" spans="48:157">
      <c r="AV31578" s="195"/>
      <c r="AW31578" s="195"/>
      <c r="EZ31578" s="195"/>
      <c r="FA31578" s="195"/>
    </row>
    <row r="31579" spans="48:157">
      <c r="AV31579" s="195"/>
      <c r="AW31579" s="195"/>
      <c r="EZ31579" s="195"/>
      <c r="FA31579" s="195"/>
    </row>
    <row r="31580" spans="48:157">
      <c r="AV31580" s="195"/>
      <c r="AW31580" s="195"/>
      <c r="EZ31580" s="195"/>
      <c r="FA31580" s="195"/>
    </row>
    <row r="31581" spans="48:157">
      <c r="AV31581" s="195"/>
      <c r="AW31581" s="195"/>
      <c r="EZ31581" s="195"/>
      <c r="FA31581" s="195"/>
    </row>
    <row r="31582" spans="48:157">
      <c r="AV31582" s="195"/>
      <c r="AW31582" s="195"/>
      <c r="EZ31582" s="195"/>
      <c r="FA31582" s="195"/>
    </row>
    <row r="31583" spans="48:157">
      <c r="AV31583" s="195"/>
      <c r="AW31583" s="195"/>
      <c r="EZ31583" s="195"/>
      <c r="FA31583" s="195"/>
    </row>
    <row r="31584" spans="48:157">
      <c r="AV31584" s="195"/>
      <c r="AW31584" s="195"/>
      <c r="EZ31584" s="195"/>
      <c r="FA31584" s="195"/>
    </row>
    <row r="31585" spans="48:157">
      <c r="AV31585" s="195"/>
      <c r="AW31585" s="195"/>
      <c r="EZ31585" s="195"/>
      <c r="FA31585" s="195"/>
    </row>
    <row r="31586" spans="48:157">
      <c r="AV31586" s="195"/>
      <c r="AW31586" s="195"/>
      <c r="EZ31586" s="195"/>
      <c r="FA31586" s="195"/>
    </row>
    <row r="31587" spans="48:157">
      <c r="AV31587" s="195"/>
      <c r="AW31587" s="195"/>
      <c r="EZ31587" s="195"/>
      <c r="FA31587" s="195"/>
    </row>
    <row r="31588" spans="48:157">
      <c r="AV31588" s="195"/>
      <c r="AW31588" s="195"/>
      <c r="EZ31588" s="195"/>
      <c r="FA31588" s="195"/>
    </row>
    <row r="31589" spans="48:157">
      <c r="AV31589" s="195"/>
      <c r="AW31589" s="195"/>
      <c r="EZ31589" s="195"/>
      <c r="FA31589" s="195"/>
    </row>
    <row r="31590" spans="48:157">
      <c r="AV31590" s="195"/>
      <c r="AW31590" s="195"/>
      <c r="EZ31590" s="195"/>
      <c r="FA31590" s="195"/>
    </row>
    <row r="31591" spans="48:157">
      <c r="AV31591" s="195"/>
      <c r="AW31591" s="195"/>
      <c r="EZ31591" s="195"/>
      <c r="FA31591" s="195"/>
    </row>
    <row r="31592" spans="48:157">
      <c r="AV31592" s="195"/>
      <c r="AW31592" s="195"/>
      <c r="EZ31592" s="195"/>
      <c r="FA31592" s="195"/>
    </row>
    <row r="31593" spans="48:157">
      <c r="AV31593" s="195"/>
      <c r="AW31593" s="195"/>
      <c r="EZ31593" s="195"/>
      <c r="FA31593" s="195"/>
    </row>
    <row r="31594" spans="48:157">
      <c r="AV31594" s="195"/>
      <c r="AW31594" s="195"/>
      <c r="EZ31594" s="195"/>
      <c r="FA31594" s="195"/>
    </row>
    <row r="31595" spans="48:157">
      <c r="AV31595" s="195"/>
      <c r="AW31595" s="195"/>
      <c r="EZ31595" s="195"/>
      <c r="FA31595" s="195"/>
    </row>
    <row r="31596" spans="48:157">
      <c r="AV31596" s="195"/>
      <c r="AW31596" s="195"/>
      <c r="EZ31596" s="195"/>
      <c r="FA31596" s="195"/>
    </row>
    <row r="31597" spans="48:157">
      <c r="AV31597" s="195"/>
      <c r="AW31597" s="195"/>
      <c r="EZ31597" s="195"/>
      <c r="FA31597" s="195"/>
    </row>
    <row r="31598" spans="48:157">
      <c r="AV31598" s="195"/>
      <c r="AW31598" s="195"/>
      <c r="EZ31598" s="195"/>
      <c r="FA31598" s="195"/>
    </row>
    <row r="31599" spans="48:157">
      <c r="AV31599" s="195"/>
      <c r="AW31599" s="195"/>
      <c r="EZ31599" s="195"/>
      <c r="FA31599" s="195"/>
    </row>
    <row r="31600" spans="48:157">
      <c r="AV31600" s="195"/>
      <c r="AW31600" s="195"/>
      <c r="EZ31600" s="195"/>
      <c r="FA31600" s="195"/>
    </row>
    <row r="31601" spans="48:157">
      <c r="AV31601" s="195"/>
      <c r="AW31601" s="195"/>
      <c r="EZ31601" s="195"/>
      <c r="FA31601" s="195"/>
    </row>
    <row r="31602" spans="48:157">
      <c r="AV31602" s="195"/>
      <c r="AW31602" s="195"/>
      <c r="EZ31602" s="195"/>
      <c r="FA31602" s="195"/>
    </row>
    <row r="31603" spans="48:157">
      <c r="AV31603" s="195"/>
      <c r="AW31603" s="195"/>
      <c r="EZ31603" s="195"/>
      <c r="FA31603" s="195"/>
    </row>
    <row r="31604" spans="48:157">
      <c r="AV31604" s="195"/>
      <c r="AW31604" s="195"/>
      <c r="EZ31604" s="195"/>
      <c r="FA31604" s="195"/>
    </row>
    <row r="31605" spans="48:157">
      <c r="AV31605" s="195"/>
      <c r="AW31605" s="195"/>
      <c r="EZ31605" s="195"/>
      <c r="FA31605" s="195"/>
    </row>
    <row r="31606" spans="48:157">
      <c r="AV31606" s="195"/>
      <c r="AW31606" s="195"/>
      <c r="EZ31606" s="195"/>
      <c r="FA31606" s="195"/>
    </row>
    <row r="31607" spans="48:157">
      <c r="AV31607" s="195"/>
      <c r="AW31607" s="195"/>
      <c r="EZ31607" s="195"/>
      <c r="FA31607" s="195"/>
    </row>
    <row r="31608" spans="48:157">
      <c r="AV31608" s="195"/>
      <c r="AW31608" s="195"/>
      <c r="EZ31608" s="195"/>
      <c r="FA31608" s="195"/>
    </row>
    <row r="31609" spans="48:157">
      <c r="AV31609" s="195"/>
      <c r="AW31609" s="195"/>
      <c r="EZ31609" s="195"/>
      <c r="FA31609" s="195"/>
    </row>
    <row r="31610" spans="48:157">
      <c r="AV31610" s="195"/>
      <c r="AW31610" s="195"/>
      <c r="EZ31610" s="195"/>
      <c r="FA31610" s="195"/>
    </row>
    <row r="31611" spans="48:157">
      <c r="AV31611" s="195"/>
      <c r="AW31611" s="195"/>
      <c r="EZ31611" s="195"/>
      <c r="FA31611" s="195"/>
    </row>
    <row r="31612" spans="48:157">
      <c r="AV31612" s="195"/>
      <c r="AW31612" s="195"/>
      <c r="EZ31612" s="195"/>
      <c r="FA31612" s="195"/>
    </row>
    <row r="31613" spans="48:157">
      <c r="AV31613" s="195"/>
      <c r="AW31613" s="195"/>
      <c r="EZ31613" s="195"/>
      <c r="FA31613" s="195"/>
    </row>
    <row r="31614" spans="48:157">
      <c r="AV31614" s="195"/>
      <c r="AW31614" s="195"/>
      <c r="EZ31614" s="195"/>
      <c r="FA31614" s="195"/>
    </row>
    <row r="31615" spans="48:157">
      <c r="AV31615" s="195"/>
      <c r="AW31615" s="195"/>
      <c r="EZ31615" s="195"/>
      <c r="FA31615" s="195"/>
    </row>
    <row r="31616" spans="48:157">
      <c r="AV31616" s="195"/>
      <c r="AW31616" s="195"/>
      <c r="EZ31616" s="195"/>
      <c r="FA31616" s="195"/>
    </row>
    <row r="31617" spans="48:157">
      <c r="AV31617" s="195"/>
      <c r="AW31617" s="195"/>
      <c r="EZ31617" s="195"/>
      <c r="FA31617" s="195"/>
    </row>
    <row r="31618" spans="48:157">
      <c r="AV31618" s="195"/>
      <c r="AW31618" s="195"/>
      <c r="EZ31618" s="195"/>
      <c r="FA31618" s="195"/>
    </row>
    <row r="31619" spans="48:157">
      <c r="AV31619" s="195"/>
      <c r="AW31619" s="195"/>
      <c r="EZ31619" s="195"/>
      <c r="FA31619" s="195"/>
    </row>
    <row r="31620" spans="48:157">
      <c r="AV31620" s="195"/>
      <c r="AW31620" s="195"/>
      <c r="EZ31620" s="195"/>
      <c r="FA31620" s="195"/>
    </row>
    <row r="31621" spans="48:157">
      <c r="AV31621" s="195"/>
      <c r="AW31621" s="195"/>
      <c r="EZ31621" s="195"/>
      <c r="FA31621" s="195"/>
    </row>
    <row r="31622" spans="48:157">
      <c r="AV31622" s="195"/>
      <c r="AW31622" s="195"/>
      <c r="EZ31622" s="195"/>
      <c r="FA31622" s="195"/>
    </row>
    <row r="31623" spans="48:157">
      <c r="AV31623" s="195"/>
      <c r="AW31623" s="195"/>
      <c r="EZ31623" s="195"/>
      <c r="FA31623" s="195"/>
    </row>
    <row r="31624" spans="48:157">
      <c r="AV31624" s="195"/>
      <c r="AW31624" s="195"/>
      <c r="EZ31624" s="195"/>
      <c r="FA31624" s="195"/>
    </row>
    <row r="31625" spans="48:157">
      <c r="AV31625" s="195"/>
      <c r="AW31625" s="195"/>
      <c r="EZ31625" s="195"/>
      <c r="FA31625" s="195"/>
    </row>
    <row r="31626" spans="48:157">
      <c r="AV31626" s="195"/>
      <c r="AW31626" s="195"/>
      <c r="EZ31626" s="195"/>
      <c r="FA31626" s="195"/>
    </row>
    <row r="31627" spans="48:157">
      <c r="AV31627" s="195"/>
      <c r="AW31627" s="195"/>
      <c r="EZ31627" s="195"/>
      <c r="FA31627" s="195"/>
    </row>
    <row r="31628" spans="48:157">
      <c r="AV31628" s="195"/>
      <c r="AW31628" s="195"/>
      <c r="EZ31628" s="195"/>
      <c r="FA31628" s="195"/>
    </row>
    <row r="31629" spans="48:157">
      <c r="AV31629" s="195"/>
      <c r="AW31629" s="195"/>
      <c r="EZ31629" s="195"/>
      <c r="FA31629" s="195"/>
    </row>
    <row r="31630" spans="48:157">
      <c r="AV31630" s="195"/>
      <c r="AW31630" s="195"/>
      <c r="EZ31630" s="195"/>
      <c r="FA31630" s="195"/>
    </row>
    <row r="31631" spans="48:157">
      <c r="AV31631" s="195"/>
      <c r="AW31631" s="195"/>
      <c r="EZ31631" s="195"/>
      <c r="FA31631" s="195"/>
    </row>
    <row r="31632" spans="48:157">
      <c r="AV31632" s="195"/>
      <c r="AW31632" s="195"/>
      <c r="EZ31632" s="195"/>
      <c r="FA31632" s="195"/>
    </row>
    <row r="31633" spans="48:157">
      <c r="AV31633" s="195"/>
      <c r="AW31633" s="195"/>
      <c r="EZ31633" s="195"/>
      <c r="FA31633" s="195"/>
    </row>
    <row r="31634" spans="48:157">
      <c r="AV31634" s="195"/>
      <c r="AW31634" s="195"/>
      <c r="EZ31634" s="195"/>
      <c r="FA31634" s="195"/>
    </row>
    <row r="31635" spans="48:157">
      <c r="AV31635" s="195"/>
      <c r="AW31635" s="195"/>
      <c r="EZ31635" s="195"/>
      <c r="FA31635" s="195"/>
    </row>
    <row r="31636" spans="48:157">
      <c r="AV31636" s="195"/>
      <c r="AW31636" s="195"/>
      <c r="EZ31636" s="195"/>
      <c r="FA31636" s="195"/>
    </row>
    <row r="31637" spans="48:157">
      <c r="AV31637" s="195"/>
      <c r="AW31637" s="195"/>
      <c r="EZ31637" s="195"/>
      <c r="FA31637" s="195"/>
    </row>
    <row r="31638" spans="48:157">
      <c r="AV31638" s="195"/>
      <c r="AW31638" s="195"/>
      <c r="EZ31638" s="195"/>
      <c r="FA31638" s="195"/>
    </row>
    <row r="31639" spans="48:157">
      <c r="AV31639" s="195"/>
      <c r="AW31639" s="195"/>
      <c r="EZ31639" s="195"/>
      <c r="FA31639" s="195"/>
    </row>
    <row r="31640" spans="48:157">
      <c r="AV31640" s="195"/>
      <c r="AW31640" s="195"/>
      <c r="EZ31640" s="195"/>
      <c r="FA31640" s="195"/>
    </row>
    <row r="31641" spans="48:157">
      <c r="AV31641" s="195"/>
      <c r="AW31641" s="195"/>
      <c r="EZ31641" s="195"/>
      <c r="FA31641" s="195"/>
    </row>
    <row r="31642" spans="48:157">
      <c r="AV31642" s="195"/>
      <c r="AW31642" s="195"/>
      <c r="EZ31642" s="195"/>
      <c r="FA31642" s="195"/>
    </row>
    <row r="31643" spans="48:157">
      <c r="AV31643" s="195"/>
      <c r="AW31643" s="195"/>
      <c r="EZ31643" s="195"/>
      <c r="FA31643" s="195"/>
    </row>
    <row r="31644" spans="48:157">
      <c r="AV31644" s="195"/>
      <c r="AW31644" s="195"/>
      <c r="EZ31644" s="195"/>
      <c r="FA31644" s="195"/>
    </row>
    <row r="31645" spans="48:157">
      <c r="AV31645" s="195"/>
      <c r="AW31645" s="195"/>
      <c r="EZ31645" s="195"/>
      <c r="FA31645" s="195"/>
    </row>
    <row r="31646" spans="48:157">
      <c r="AV31646" s="195"/>
      <c r="AW31646" s="195"/>
      <c r="EZ31646" s="195"/>
      <c r="FA31646" s="195"/>
    </row>
    <row r="31647" spans="48:157">
      <c r="AV31647" s="195"/>
      <c r="AW31647" s="195"/>
      <c r="EZ31647" s="195"/>
      <c r="FA31647" s="195"/>
    </row>
    <row r="31648" spans="48:157">
      <c r="AV31648" s="195"/>
      <c r="AW31648" s="195"/>
      <c r="EZ31648" s="195"/>
      <c r="FA31648" s="195"/>
    </row>
    <row r="31649" spans="48:157">
      <c r="AV31649" s="195"/>
      <c r="AW31649" s="195"/>
      <c r="EZ31649" s="195"/>
      <c r="FA31649" s="195"/>
    </row>
    <row r="31650" spans="48:157">
      <c r="AV31650" s="195"/>
      <c r="AW31650" s="195"/>
      <c r="EZ31650" s="195"/>
      <c r="FA31650" s="195"/>
    </row>
    <row r="31651" spans="48:157">
      <c r="AV31651" s="195"/>
      <c r="AW31651" s="195"/>
      <c r="EZ31651" s="195"/>
      <c r="FA31651" s="195"/>
    </row>
    <row r="31652" spans="48:157">
      <c r="AV31652" s="195"/>
      <c r="AW31652" s="195"/>
      <c r="EZ31652" s="195"/>
      <c r="FA31652" s="195"/>
    </row>
    <row r="31653" spans="48:157">
      <c r="AV31653" s="195"/>
      <c r="AW31653" s="195"/>
      <c r="EZ31653" s="195"/>
      <c r="FA31653" s="195"/>
    </row>
    <row r="31654" spans="48:157">
      <c r="AV31654" s="195"/>
      <c r="AW31654" s="195"/>
      <c r="EZ31654" s="195"/>
      <c r="FA31654" s="195"/>
    </row>
    <row r="31655" spans="48:157">
      <c r="AV31655" s="195"/>
      <c r="AW31655" s="195"/>
      <c r="EZ31655" s="195"/>
      <c r="FA31655" s="195"/>
    </row>
    <row r="31656" spans="48:157">
      <c r="AV31656" s="195"/>
      <c r="AW31656" s="195"/>
      <c r="EZ31656" s="195"/>
      <c r="FA31656" s="195"/>
    </row>
    <row r="31657" spans="48:157">
      <c r="AV31657" s="195"/>
      <c r="AW31657" s="195"/>
      <c r="EZ31657" s="195"/>
      <c r="FA31657" s="195"/>
    </row>
    <row r="31658" spans="48:157">
      <c r="AV31658" s="195"/>
      <c r="AW31658" s="195"/>
      <c r="EZ31658" s="195"/>
      <c r="FA31658" s="195"/>
    </row>
    <row r="31659" spans="48:157">
      <c r="AV31659" s="195"/>
      <c r="AW31659" s="195"/>
      <c r="EZ31659" s="195"/>
      <c r="FA31659" s="195"/>
    </row>
    <row r="31660" spans="48:157">
      <c r="AV31660" s="195"/>
      <c r="AW31660" s="195"/>
      <c r="EZ31660" s="195"/>
      <c r="FA31660" s="195"/>
    </row>
    <row r="31661" spans="48:157">
      <c r="AV31661" s="195"/>
      <c r="AW31661" s="195"/>
      <c r="EZ31661" s="195"/>
      <c r="FA31661" s="195"/>
    </row>
    <row r="31662" spans="48:157">
      <c r="AV31662" s="195"/>
      <c r="AW31662" s="195"/>
      <c r="EZ31662" s="195"/>
      <c r="FA31662" s="195"/>
    </row>
    <row r="31663" spans="48:157">
      <c r="AV31663" s="195"/>
      <c r="AW31663" s="195"/>
      <c r="EZ31663" s="195"/>
      <c r="FA31663" s="195"/>
    </row>
    <row r="31664" spans="48:157">
      <c r="AV31664" s="195"/>
      <c r="AW31664" s="195"/>
      <c r="EZ31664" s="195"/>
      <c r="FA31664" s="195"/>
    </row>
    <row r="31665" spans="48:157">
      <c r="AV31665" s="195"/>
      <c r="AW31665" s="195"/>
      <c r="EZ31665" s="195"/>
      <c r="FA31665" s="195"/>
    </row>
    <row r="31666" spans="48:157">
      <c r="AV31666" s="195"/>
      <c r="AW31666" s="195"/>
      <c r="EZ31666" s="195"/>
      <c r="FA31666" s="195"/>
    </row>
    <row r="31667" spans="48:157">
      <c r="AV31667" s="195"/>
      <c r="AW31667" s="195"/>
      <c r="EZ31667" s="195"/>
      <c r="FA31667" s="195"/>
    </row>
    <row r="31668" spans="48:157">
      <c r="AV31668" s="195"/>
      <c r="AW31668" s="195"/>
      <c r="EZ31668" s="195"/>
      <c r="FA31668" s="195"/>
    </row>
    <row r="31669" spans="48:157">
      <c r="AV31669" s="195"/>
      <c r="AW31669" s="195"/>
      <c r="EZ31669" s="195"/>
      <c r="FA31669" s="195"/>
    </row>
    <row r="31670" spans="48:157">
      <c r="AV31670" s="195"/>
      <c r="AW31670" s="195"/>
      <c r="EZ31670" s="195"/>
      <c r="FA31670" s="195"/>
    </row>
    <row r="31671" spans="48:157">
      <c r="AV31671" s="195"/>
      <c r="AW31671" s="195"/>
      <c r="EZ31671" s="195"/>
      <c r="FA31671" s="195"/>
    </row>
    <row r="31672" spans="48:157">
      <c r="AV31672" s="195"/>
      <c r="AW31672" s="195"/>
      <c r="EZ31672" s="195"/>
      <c r="FA31672" s="195"/>
    </row>
    <row r="31673" spans="48:157">
      <c r="AV31673" s="195"/>
      <c r="AW31673" s="195"/>
      <c r="EZ31673" s="195"/>
      <c r="FA31673" s="195"/>
    </row>
    <row r="31674" spans="48:157">
      <c r="AV31674" s="195"/>
      <c r="AW31674" s="195"/>
      <c r="EZ31674" s="195"/>
      <c r="FA31674" s="195"/>
    </row>
    <row r="31675" spans="48:157">
      <c r="AV31675" s="195"/>
      <c r="AW31675" s="195"/>
      <c r="EZ31675" s="195"/>
      <c r="FA31675" s="195"/>
    </row>
    <row r="31676" spans="48:157">
      <c r="AV31676" s="195"/>
      <c r="AW31676" s="195"/>
      <c r="EZ31676" s="195"/>
      <c r="FA31676" s="195"/>
    </row>
    <row r="31677" spans="48:157">
      <c r="AV31677" s="195"/>
      <c r="AW31677" s="195"/>
      <c r="EZ31677" s="195"/>
      <c r="FA31677" s="195"/>
    </row>
    <row r="31678" spans="48:157">
      <c r="AV31678" s="195"/>
      <c r="AW31678" s="195"/>
      <c r="EZ31678" s="195"/>
      <c r="FA31678" s="195"/>
    </row>
    <row r="31679" spans="48:157">
      <c r="AV31679" s="195"/>
      <c r="AW31679" s="195"/>
      <c r="EZ31679" s="195"/>
      <c r="FA31679" s="195"/>
    </row>
    <row r="31680" spans="48:157">
      <c r="AV31680" s="195"/>
      <c r="AW31680" s="195"/>
      <c r="EZ31680" s="195"/>
      <c r="FA31680" s="195"/>
    </row>
    <row r="31681" spans="48:157">
      <c r="AV31681" s="195"/>
      <c r="AW31681" s="195"/>
      <c r="EZ31681" s="195"/>
      <c r="FA31681" s="195"/>
    </row>
    <row r="31682" spans="48:157">
      <c r="AV31682" s="195"/>
      <c r="AW31682" s="195"/>
      <c r="EZ31682" s="195"/>
      <c r="FA31682" s="195"/>
    </row>
    <row r="31683" spans="48:157">
      <c r="AV31683" s="195"/>
      <c r="AW31683" s="195"/>
      <c r="EZ31683" s="195"/>
      <c r="FA31683" s="195"/>
    </row>
    <row r="31684" spans="48:157">
      <c r="AV31684" s="195"/>
      <c r="AW31684" s="195"/>
      <c r="EZ31684" s="195"/>
      <c r="FA31684" s="195"/>
    </row>
    <row r="31685" spans="48:157">
      <c r="AV31685" s="195"/>
      <c r="AW31685" s="195"/>
      <c r="EZ31685" s="195"/>
      <c r="FA31685" s="195"/>
    </row>
    <row r="31686" spans="48:157">
      <c r="AV31686" s="195"/>
      <c r="AW31686" s="195"/>
      <c r="EZ31686" s="195"/>
      <c r="FA31686" s="195"/>
    </row>
    <row r="31687" spans="48:157">
      <c r="AV31687" s="195"/>
      <c r="AW31687" s="195"/>
      <c r="EZ31687" s="195"/>
      <c r="FA31687" s="195"/>
    </row>
    <row r="31688" spans="48:157">
      <c r="AV31688" s="195"/>
      <c r="AW31688" s="195"/>
      <c r="EZ31688" s="195"/>
      <c r="FA31688" s="195"/>
    </row>
    <row r="31689" spans="48:157">
      <c r="AV31689" s="195"/>
      <c r="AW31689" s="195"/>
      <c r="EZ31689" s="195"/>
      <c r="FA31689" s="195"/>
    </row>
    <row r="31690" spans="48:157">
      <c r="AV31690" s="195"/>
      <c r="AW31690" s="195"/>
      <c r="EZ31690" s="195"/>
      <c r="FA31690" s="195"/>
    </row>
    <row r="31691" spans="48:157">
      <c r="AV31691" s="195"/>
      <c r="AW31691" s="195"/>
      <c r="EZ31691" s="195"/>
      <c r="FA31691" s="195"/>
    </row>
    <row r="31692" spans="48:157">
      <c r="AV31692" s="195"/>
      <c r="AW31692" s="195"/>
      <c r="EZ31692" s="195"/>
      <c r="FA31692" s="195"/>
    </row>
    <row r="31693" spans="48:157">
      <c r="AV31693" s="195"/>
      <c r="AW31693" s="195"/>
      <c r="EZ31693" s="195"/>
      <c r="FA31693" s="195"/>
    </row>
    <row r="31694" spans="48:157">
      <c r="AV31694" s="195"/>
      <c r="AW31694" s="195"/>
      <c r="EZ31694" s="195"/>
      <c r="FA31694" s="195"/>
    </row>
    <row r="31695" spans="48:157">
      <c r="AV31695" s="195"/>
      <c r="AW31695" s="195"/>
      <c r="EZ31695" s="195"/>
      <c r="FA31695" s="195"/>
    </row>
    <row r="31696" spans="48:157">
      <c r="AV31696" s="195"/>
      <c r="AW31696" s="195"/>
      <c r="EZ31696" s="195"/>
      <c r="FA31696" s="195"/>
    </row>
    <row r="31697" spans="48:157">
      <c r="AV31697" s="195"/>
      <c r="AW31697" s="195"/>
      <c r="EZ31697" s="195"/>
      <c r="FA31697" s="195"/>
    </row>
    <row r="31698" spans="48:157">
      <c r="AV31698" s="195"/>
      <c r="AW31698" s="195"/>
      <c r="EZ31698" s="195"/>
      <c r="FA31698" s="195"/>
    </row>
    <row r="31699" spans="48:157">
      <c r="AV31699" s="195"/>
      <c r="AW31699" s="195"/>
      <c r="EZ31699" s="195"/>
      <c r="FA31699" s="195"/>
    </row>
    <row r="31700" spans="48:157">
      <c r="AV31700" s="195"/>
      <c r="AW31700" s="195"/>
      <c r="EZ31700" s="195"/>
      <c r="FA31700" s="195"/>
    </row>
    <row r="31701" spans="48:157">
      <c r="AV31701" s="195"/>
      <c r="AW31701" s="195"/>
      <c r="EZ31701" s="195"/>
      <c r="FA31701" s="195"/>
    </row>
    <row r="31702" spans="48:157">
      <c r="AV31702" s="195"/>
      <c r="AW31702" s="195"/>
      <c r="EZ31702" s="195"/>
      <c r="FA31702" s="195"/>
    </row>
    <row r="31703" spans="48:157">
      <c r="AV31703" s="195"/>
      <c r="AW31703" s="195"/>
      <c r="EZ31703" s="195"/>
      <c r="FA31703" s="195"/>
    </row>
    <row r="31704" spans="48:157">
      <c r="AV31704" s="195"/>
      <c r="AW31704" s="195"/>
      <c r="EZ31704" s="195"/>
      <c r="FA31704" s="195"/>
    </row>
    <row r="31705" spans="48:157">
      <c r="AV31705" s="195"/>
      <c r="AW31705" s="195"/>
      <c r="EZ31705" s="195"/>
      <c r="FA31705" s="195"/>
    </row>
    <row r="31706" spans="48:157">
      <c r="AV31706" s="195"/>
      <c r="AW31706" s="195"/>
      <c r="EZ31706" s="195"/>
      <c r="FA31706" s="195"/>
    </row>
    <row r="31707" spans="48:157">
      <c r="AV31707" s="195"/>
      <c r="AW31707" s="195"/>
      <c r="EZ31707" s="195"/>
      <c r="FA31707" s="195"/>
    </row>
    <row r="31708" spans="48:157">
      <c r="AV31708" s="195"/>
      <c r="AW31708" s="195"/>
      <c r="EZ31708" s="195"/>
      <c r="FA31708" s="195"/>
    </row>
    <row r="31709" spans="48:157">
      <c r="AV31709" s="195"/>
      <c r="AW31709" s="195"/>
      <c r="EZ31709" s="195"/>
      <c r="FA31709" s="195"/>
    </row>
    <row r="31710" spans="48:157">
      <c r="AV31710" s="195"/>
      <c r="AW31710" s="195"/>
      <c r="EZ31710" s="195"/>
      <c r="FA31710" s="195"/>
    </row>
    <row r="31711" spans="48:157">
      <c r="AV31711" s="195"/>
      <c r="AW31711" s="195"/>
      <c r="EZ31711" s="195"/>
      <c r="FA31711" s="195"/>
    </row>
    <row r="31712" spans="48:157">
      <c r="AV31712" s="195"/>
      <c r="AW31712" s="195"/>
      <c r="EZ31712" s="195"/>
      <c r="FA31712" s="195"/>
    </row>
    <row r="31713" spans="48:157">
      <c r="AV31713" s="195"/>
      <c r="AW31713" s="195"/>
      <c r="EZ31713" s="195"/>
      <c r="FA31713" s="195"/>
    </row>
    <row r="31714" spans="48:157">
      <c r="AV31714" s="195"/>
      <c r="AW31714" s="195"/>
      <c r="EZ31714" s="195"/>
      <c r="FA31714" s="195"/>
    </row>
    <row r="31715" spans="48:157">
      <c r="AV31715" s="195"/>
      <c r="AW31715" s="195"/>
      <c r="EZ31715" s="195"/>
      <c r="FA31715" s="195"/>
    </row>
    <row r="31716" spans="48:157">
      <c r="AV31716" s="195"/>
      <c r="AW31716" s="195"/>
      <c r="EZ31716" s="195"/>
      <c r="FA31716" s="195"/>
    </row>
    <row r="31717" spans="48:157">
      <c r="AV31717" s="195"/>
      <c r="AW31717" s="195"/>
      <c r="EZ31717" s="195"/>
      <c r="FA31717" s="195"/>
    </row>
    <row r="31718" spans="48:157">
      <c r="AV31718" s="195"/>
      <c r="AW31718" s="195"/>
      <c r="EZ31718" s="195"/>
      <c r="FA31718" s="195"/>
    </row>
    <row r="31719" spans="48:157">
      <c r="AV31719" s="195"/>
      <c r="AW31719" s="195"/>
      <c r="EZ31719" s="195"/>
      <c r="FA31719" s="195"/>
    </row>
    <row r="31720" spans="48:157">
      <c r="AV31720" s="195"/>
      <c r="AW31720" s="195"/>
      <c r="EZ31720" s="195"/>
      <c r="FA31720" s="195"/>
    </row>
    <row r="31721" spans="48:157">
      <c r="AV31721" s="195"/>
      <c r="AW31721" s="195"/>
      <c r="EZ31721" s="195"/>
      <c r="FA31721" s="195"/>
    </row>
    <row r="31722" spans="48:157">
      <c r="AV31722" s="195"/>
      <c r="AW31722" s="195"/>
      <c r="EZ31722" s="195"/>
      <c r="FA31722" s="195"/>
    </row>
    <row r="31723" spans="48:157">
      <c r="AV31723" s="195"/>
      <c r="AW31723" s="195"/>
      <c r="EZ31723" s="195"/>
      <c r="FA31723" s="195"/>
    </row>
    <row r="31724" spans="48:157">
      <c r="AV31724" s="195"/>
      <c r="AW31724" s="195"/>
      <c r="EZ31724" s="195"/>
      <c r="FA31724" s="195"/>
    </row>
    <row r="31725" spans="48:157">
      <c r="AV31725" s="195"/>
      <c r="AW31725" s="195"/>
      <c r="EZ31725" s="195"/>
      <c r="FA31725" s="195"/>
    </row>
    <row r="31726" spans="48:157">
      <c r="AV31726" s="195"/>
      <c r="AW31726" s="195"/>
      <c r="EZ31726" s="195"/>
      <c r="FA31726" s="195"/>
    </row>
    <row r="31727" spans="48:157">
      <c r="AV31727" s="195"/>
      <c r="AW31727" s="195"/>
      <c r="EZ31727" s="195"/>
      <c r="FA31727" s="195"/>
    </row>
    <row r="31728" spans="48:157">
      <c r="AV31728" s="195"/>
      <c r="AW31728" s="195"/>
      <c r="EZ31728" s="195"/>
      <c r="FA31728" s="195"/>
    </row>
    <row r="31729" spans="48:157">
      <c r="AV31729" s="195"/>
      <c r="AW31729" s="195"/>
      <c r="EZ31729" s="195"/>
      <c r="FA31729" s="195"/>
    </row>
    <row r="31730" spans="48:157">
      <c r="AV31730" s="195"/>
      <c r="AW31730" s="195"/>
      <c r="EZ31730" s="195"/>
      <c r="FA31730" s="195"/>
    </row>
    <row r="31731" spans="48:157">
      <c r="AV31731" s="195"/>
      <c r="AW31731" s="195"/>
      <c r="EZ31731" s="195"/>
      <c r="FA31731" s="195"/>
    </row>
    <row r="31732" spans="48:157">
      <c r="AV31732" s="195"/>
      <c r="AW31732" s="195"/>
      <c r="EZ31732" s="195"/>
      <c r="FA31732" s="195"/>
    </row>
    <row r="31733" spans="48:157">
      <c r="AV31733" s="195"/>
      <c r="AW31733" s="195"/>
      <c r="EZ31733" s="195"/>
      <c r="FA31733" s="195"/>
    </row>
    <row r="31734" spans="48:157">
      <c r="AV31734" s="195"/>
      <c r="AW31734" s="195"/>
      <c r="EZ31734" s="195"/>
      <c r="FA31734" s="195"/>
    </row>
    <row r="31735" spans="48:157">
      <c r="AV31735" s="195"/>
      <c r="AW31735" s="195"/>
      <c r="EZ31735" s="195"/>
      <c r="FA31735" s="195"/>
    </row>
    <row r="31736" spans="48:157">
      <c r="AV31736" s="195"/>
      <c r="AW31736" s="195"/>
      <c r="EZ31736" s="195"/>
      <c r="FA31736" s="195"/>
    </row>
    <row r="31737" spans="48:157">
      <c r="AV31737" s="195"/>
      <c r="AW31737" s="195"/>
      <c r="EZ31737" s="195"/>
      <c r="FA31737" s="195"/>
    </row>
    <row r="31738" spans="48:157">
      <c r="AV31738" s="195"/>
      <c r="AW31738" s="195"/>
      <c r="EZ31738" s="195"/>
      <c r="FA31738" s="195"/>
    </row>
    <row r="31739" spans="48:157">
      <c r="AV31739" s="195"/>
      <c r="AW31739" s="195"/>
      <c r="EZ31739" s="195"/>
      <c r="FA31739" s="195"/>
    </row>
    <row r="31740" spans="48:157">
      <c r="AV31740" s="195"/>
      <c r="AW31740" s="195"/>
      <c r="EZ31740" s="195"/>
      <c r="FA31740" s="195"/>
    </row>
    <row r="31741" spans="48:157">
      <c r="AV31741" s="195"/>
      <c r="AW31741" s="195"/>
      <c r="EZ31741" s="195"/>
      <c r="FA31741" s="195"/>
    </row>
    <row r="31742" spans="48:157">
      <c r="AV31742" s="195"/>
      <c r="AW31742" s="195"/>
      <c r="EZ31742" s="195"/>
      <c r="FA31742" s="195"/>
    </row>
    <row r="31743" spans="48:157">
      <c r="AV31743" s="195"/>
      <c r="AW31743" s="195"/>
      <c r="EZ31743" s="195"/>
      <c r="FA31743" s="195"/>
    </row>
    <row r="31744" spans="48:157">
      <c r="AV31744" s="195"/>
      <c r="AW31744" s="195"/>
      <c r="EZ31744" s="195"/>
      <c r="FA31744" s="195"/>
    </row>
    <row r="31745" spans="48:157">
      <c r="AV31745" s="195"/>
      <c r="AW31745" s="195"/>
      <c r="EZ31745" s="195"/>
      <c r="FA31745" s="195"/>
    </row>
    <row r="31746" spans="48:157">
      <c r="AV31746" s="195"/>
      <c r="AW31746" s="195"/>
      <c r="EZ31746" s="195"/>
      <c r="FA31746" s="195"/>
    </row>
    <row r="31747" spans="48:157">
      <c r="AV31747" s="195"/>
      <c r="AW31747" s="195"/>
      <c r="EZ31747" s="195"/>
      <c r="FA31747" s="195"/>
    </row>
    <row r="31748" spans="48:157">
      <c r="AV31748" s="195"/>
      <c r="AW31748" s="195"/>
      <c r="EZ31748" s="195"/>
      <c r="FA31748" s="195"/>
    </row>
    <row r="31749" spans="48:157">
      <c r="AV31749" s="195"/>
      <c r="AW31749" s="195"/>
      <c r="EZ31749" s="195"/>
      <c r="FA31749" s="195"/>
    </row>
    <row r="31750" spans="48:157">
      <c r="AV31750" s="195"/>
      <c r="AW31750" s="195"/>
      <c r="EZ31750" s="195"/>
      <c r="FA31750" s="195"/>
    </row>
    <row r="31751" spans="48:157">
      <c r="AV31751" s="195"/>
      <c r="AW31751" s="195"/>
      <c r="EZ31751" s="195"/>
      <c r="FA31751" s="195"/>
    </row>
    <row r="31752" spans="48:157">
      <c r="AV31752" s="195"/>
      <c r="AW31752" s="195"/>
      <c r="EZ31752" s="195"/>
      <c r="FA31752" s="195"/>
    </row>
    <row r="31753" spans="48:157">
      <c r="AV31753" s="195"/>
      <c r="AW31753" s="195"/>
      <c r="EZ31753" s="195"/>
      <c r="FA31753" s="195"/>
    </row>
    <row r="31754" spans="48:157">
      <c r="AV31754" s="195"/>
      <c r="AW31754" s="195"/>
      <c r="EZ31754" s="195"/>
      <c r="FA31754" s="195"/>
    </row>
    <row r="31755" spans="48:157">
      <c r="AV31755" s="195"/>
      <c r="AW31755" s="195"/>
      <c r="EZ31755" s="195"/>
      <c r="FA31755" s="195"/>
    </row>
    <row r="31756" spans="48:157">
      <c r="AV31756" s="195"/>
      <c r="AW31756" s="195"/>
      <c r="EZ31756" s="195"/>
      <c r="FA31756" s="195"/>
    </row>
    <row r="31757" spans="48:157">
      <c r="AV31757" s="195"/>
      <c r="AW31757" s="195"/>
      <c r="EZ31757" s="195"/>
      <c r="FA31757" s="195"/>
    </row>
    <row r="31758" spans="48:157">
      <c r="AV31758" s="195"/>
      <c r="AW31758" s="195"/>
      <c r="EZ31758" s="195"/>
      <c r="FA31758" s="195"/>
    </row>
    <row r="31759" spans="48:157">
      <c r="AV31759" s="195"/>
      <c r="AW31759" s="195"/>
      <c r="EZ31759" s="195"/>
      <c r="FA31759" s="195"/>
    </row>
    <row r="31760" spans="48:157">
      <c r="AV31760" s="195"/>
      <c r="AW31760" s="195"/>
      <c r="EZ31760" s="195"/>
      <c r="FA31760" s="195"/>
    </row>
    <row r="31761" spans="48:157">
      <c r="AV31761" s="195"/>
      <c r="AW31761" s="195"/>
      <c r="EZ31761" s="195"/>
      <c r="FA31761" s="195"/>
    </row>
    <row r="31762" spans="48:157">
      <c r="AV31762" s="195"/>
      <c r="AW31762" s="195"/>
      <c r="EZ31762" s="195"/>
      <c r="FA31762" s="195"/>
    </row>
    <row r="31763" spans="48:157">
      <c r="AV31763" s="195"/>
      <c r="AW31763" s="195"/>
      <c r="EZ31763" s="195"/>
      <c r="FA31763" s="195"/>
    </row>
    <row r="31764" spans="48:157">
      <c r="AV31764" s="195"/>
      <c r="AW31764" s="195"/>
      <c r="EZ31764" s="195"/>
      <c r="FA31764" s="195"/>
    </row>
    <row r="31765" spans="48:157">
      <c r="AV31765" s="195"/>
      <c r="AW31765" s="195"/>
      <c r="EZ31765" s="195"/>
      <c r="FA31765" s="195"/>
    </row>
    <row r="31766" spans="48:157">
      <c r="AV31766" s="195"/>
      <c r="AW31766" s="195"/>
      <c r="EZ31766" s="195"/>
      <c r="FA31766" s="195"/>
    </row>
    <row r="31767" spans="48:157">
      <c r="AV31767" s="195"/>
      <c r="AW31767" s="195"/>
      <c r="EZ31767" s="195"/>
      <c r="FA31767" s="195"/>
    </row>
    <row r="31768" spans="48:157">
      <c r="AV31768" s="195"/>
      <c r="AW31768" s="195"/>
      <c r="EZ31768" s="195"/>
      <c r="FA31768" s="195"/>
    </row>
    <row r="31769" spans="48:157">
      <c r="AV31769" s="195"/>
      <c r="AW31769" s="195"/>
      <c r="EZ31769" s="195"/>
      <c r="FA31769" s="195"/>
    </row>
    <row r="31770" spans="48:157">
      <c r="AV31770" s="195"/>
      <c r="AW31770" s="195"/>
      <c r="EZ31770" s="195"/>
      <c r="FA31770" s="195"/>
    </row>
    <row r="31771" spans="48:157">
      <c r="AV31771" s="195"/>
      <c r="AW31771" s="195"/>
      <c r="EZ31771" s="195"/>
      <c r="FA31771" s="195"/>
    </row>
    <row r="31772" spans="48:157">
      <c r="AV31772" s="195"/>
      <c r="AW31772" s="195"/>
      <c r="EZ31772" s="195"/>
      <c r="FA31772" s="195"/>
    </row>
    <row r="31773" spans="48:157">
      <c r="AV31773" s="195"/>
      <c r="AW31773" s="195"/>
      <c r="EZ31773" s="195"/>
      <c r="FA31773" s="195"/>
    </row>
    <row r="31774" spans="48:157">
      <c r="AV31774" s="195"/>
      <c r="AW31774" s="195"/>
      <c r="EZ31774" s="195"/>
      <c r="FA31774" s="195"/>
    </row>
    <row r="31775" spans="48:157">
      <c r="AV31775" s="195"/>
      <c r="AW31775" s="195"/>
      <c r="EZ31775" s="195"/>
      <c r="FA31775" s="195"/>
    </row>
    <row r="31776" spans="48:157">
      <c r="AV31776" s="195"/>
      <c r="AW31776" s="195"/>
      <c r="EZ31776" s="195"/>
      <c r="FA31776" s="195"/>
    </row>
    <row r="31777" spans="48:157">
      <c r="AV31777" s="195"/>
      <c r="AW31777" s="195"/>
      <c r="EZ31777" s="195"/>
      <c r="FA31777" s="195"/>
    </row>
    <row r="31778" spans="48:157">
      <c r="AV31778" s="195"/>
      <c r="AW31778" s="195"/>
      <c r="EZ31778" s="195"/>
      <c r="FA31778" s="195"/>
    </row>
    <row r="31779" spans="48:157">
      <c r="AV31779" s="195"/>
      <c r="AW31779" s="195"/>
      <c r="EZ31779" s="195"/>
      <c r="FA31779" s="195"/>
    </row>
    <row r="31780" spans="48:157">
      <c r="AV31780" s="195"/>
      <c r="AW31780" s="195"/>
      <c r="EZ31780" s="195"/>
      <c r="FA31780" s="195"/>
    </row>
    <row r="31781" spans="48:157">
      <c r="AV31781" s="195"/>
      <c r="AW31781" s="195"/>
      <c r="EZ31781" s="195"/>
      <c r="FA31781" s="195"/>
    </row>
    <row r="31782" spans="48:157">
      <c r="AV31782" s="195"/>
      <c r="AW31782" s="195"/>
      <c r="EZ31782" s="195"/>
      <c r="FA31782" s="195"/>
    </row>
    <row r="31783" spans="48:157">
      <c r="AV31783" s="195"/>
      <c r="AW31783" s="195"/>
      <c r="EZ31783" s="195"/>
      <c r="FA31783" s="195"/>
    </row>
    <row r="31784" spans="48:157">
      <c r="AV31784" s="195"/>
      <c r="AW31784" s="195"/>
      <c r="EZ31784" s="195"/>
      <c r="FA31784" s="195"/>
    </row>
    <row r="31785" spans="48:157">
      <c r="AV31785" s="195"/>
      <c r="AW31785" s="195"/>
      <c r="EZ31785" s="195"/>
      <c r="FA31785" s="195"/>
    </row>
    <row r="31786" spans="48:157">
      <c r="AV31786" s="195"/>
      <c r="AW31786" s="195"/>
      <c r="EZ31786" s="195"/>
      <c r="FA31786" s="195"/>
    </row>
    <row r="31787" spans="48:157">
      <c r="AV31787" s="195"/>
      <c r="AW31787" s="195"/>
      <c r="EZ31787" s="195"/>
      <c r="FA31787" s="195"/>
    </row>
    <row r="31788" spans="48:157">
      <c r="AV31788" s="195"/>
      <c r="AW31788" s="195"/>
      <c r="EZ31788" s="195"/>
      <c r="FA31788" s="195"/>
    </row>
    <row r="31789" spans="48:157">
      <c r="AV31789" s="195"/>
      <c r="AW31789" s="195"/>
      <c r="EZ31789" s="195"/>
      <c r="FA31789" s="195"/>
    </row>
    <row r="31790" spans="48:157">
      <c r="AV31790" s="195"/>
      <c r="AW31790" s="195"/>
      <c r="EZ31790" s="195"/>
      <c r="FA31790" s="195"/>
    </row>
    <row r="31791" spans="48:157">
      <c r="AV31791" s="195"/>
      <c r="AW31791" s="195"/>
      <c r="EZ31791" s="195"/>
      <c r="FA31791" s="195"/>
    </row>
    <row r="31792" spans="48:157">
      <c r="AV31792" s="195"/>
      <c r="AW31792" s="195"/>
      <c r="EZ31792" s="195"/>
      <c r="FA31792" s="195"/>
    </row>
    <row r="31793" spans="48:157">
      <c r="AV31793" s="195"/>
      <c r="AW31793" s="195"/>
      <c r="EZ31793" s="195"/>
      <c r="FA31793" s="195"/>
    </row>
    <row r="31794" spans="48:157">
      <c r="AV31794" s="195"/>
      <c r="AW31794" s="195"/>
      <c r="EZ31794" s="195"/>
      <c r="FA31794" s="195"/>
    </row>
    <row r="31795" spans="48:157">
      <c r="AV31795" s="195"/>
      <c r="AW31795" s="195"/>
      <c r="EZ31795" s="195"/>
      <c r="FA31795" s="195"/>
    </row>
    <row r="31796" spans="48:157">
      <c r="AV31796" s="195"/>
      <c r="AW31796" s="195"/>
      <c r="EZ31796" s="195"/>
      <c r="FA31796" s="195"/>
    </row>
    <row r="31797" spans="48:157">
      <c r="AV31797" s="195"/>
      <c r="AW31797" s="195"/>
      <c r="EZ31797" s="195"/>
      <c r="FA31797" s="195"/>
    </row>
    <row r="31798" spans="48:157">
      <c r="AV31798" s="195"/>
      <c r="AW31798" s="195"/>
      <c r="EZ31798" s="195"/>
      <c r="FA31798" s="195"/>
    </row>
    <row r="31799" spans="48:157">
      <c r="AV31799" s="195"/>
      <c r="AW31799" s="195"/>
      <c r="EZ31799" s="195"/>
      <c r="FA31799" s="195"/>
    </row>
    <row r="31800" spans="48:157">
      <c r="AV31800" s="195"/>
      <c r="AW31800" s="195"/>
      <c r="EZ31800" s="195"/>
      <c r="FA31800" s="195"/>
    </row>
    <row r="31801" spans="48:157">
      <c r="AV31801" s="195"/>
      <c r="AW31801" s="195"/>
      <c r="EZ31801" s="195"/>
      <c r="FA31801" s="195"/>
    </row>
    <row r="31802" spans="48:157">
      <c r="AV31802" s="195"/>
      <c r="AW31802" s="195"/>
      <c r="EZ31802" s="195"/>
      <c r="FA31802" s="195"/>
    </row>
    <row r="31803" spans="48:157">
      <c r="AV31803" s="195"/>
      <c r="AW31803" s="195"/>
      <c r="EZ31803" s="195"/>
      <c r="FA31803" s="195"/>
    </row>
    <row r="31804" spans="48:157">
      <c r="AV31804" s="195"/>
      <c r="AW31804" s="195"/>
      <c r="EZ31804" s="195"/>
      <c r="FA31804" s="195"/>
    </row>
    <row r="31805" spans="48:157">
      <c r="AV31805" s="195"/>
      <c r="AW31805" s="195"/>
      <c r="EZ31805" s="195"/>
      <c r="FA31805" s="195"/>
    </row>
    <row r="31806" spans="48:157">
      <c r="AV31806" s="195"/>
      <c r="AW31806" s="195"/>
      <c r="EZ31806" s="195"/>
      <c r="FA31806" s="195"/>
    </row>
    <row r="31807" spans="48:157">
      <c r="AV31807" s="195"/>
      <c r="AW31807" s="195"/>
      <c r="EZ31807" s="195"/>
      <c r="FA31807" s="195"/>
    </row>
    <row r="31808" spans="48:157">
      <c r="AV31808" s="195"/>
      <c r="AW31808" s="195"/>
      <c r="EZ31808" s="195"/>
      <c r="FA31808" s="195"/>
    </row>
    <row r="31809" spans="48:157">
      <c r="AV31809" s="195"/>
      <c r="AW31809" s="195"/>
      <c r="EZ31809" s="195"/>
      <c r="FA31809" s="195"/>
    </row>
    <row r="31810" spans="48:157">
      <c r="AV31810" s="195"/>
      <c r="AW31810" s="195"/>
      <c r="EZ31810" s="195"/>
      <c r="FA31810" s="195"/>
    </row>
    <row r="31811" spans="48:157">
      <c r="AV31811" s="195"/>
      <c r="AW31811" s="195"/>
      <c r="EZ31811" s="195"/>
      <c r="FA31811" s="195"/>
    </row>
    <row r="31812" spans="48:157">
      <c r="AV31812" s="195"/>
      <c r="AW31812" s="195"/>
      <c r="EZ31812" s="195"/>
      <c r="FA31812" s="195"/>
    </row>
    <row r="31813" spans="48:157">
      <c r="AV31813" s="195"/>
      <c r="AW31813" s="195"/>
      <c r="EZ31813" s="195"/>
      <c r="FA31813" s="195"/>
    </row>
    <row r="31814" spans="48:157">
      <c r="AV31814" s="195"/>
      <c r="AW31814" s="195"/>
      <c r="EZ31814" s="195"/>
      <c r="FA31814" s="195"/>
    </row>
    <row r="31815" spans="48:157">
      <c r="AV31815" s="195"/>
      <c r="AW31815" s="195"/>
      <c r="EZ31815" s="195"/>
      <c r="FA31815" s="195"/>
    </row>
    <row r="31816" spans="48:157">
      <c r="AV31816" s="195"/>
      <c r="AW31816" s="195"/>
      <c r="EZ31816" s="195"/>
      <c r="FA31816" s="195"/>
    </row>
    <row r="31817" spans="48:157">
      <c r="AV31817" s="195"/>
      <c r="AW31817" s="195"/>
      <c r="EZ31817" s="195"/>
      <c r="FA31817" s="195"/>
    </row>
    <row r="31818" spans="48:157">
      <c r="AV31818" s="195"/>
      <c r="AW31818" s="195"/>
      <c r="EZ31818" s="195"/>
      <c r="FA31818" s="195"/>
    </row>
    <row r="31819" spans="48:157">
      <c r="AV31819" s="195"/>
      <c r="AW31819" s="195"/>
      <c r="EZ31819" s="195"/>
      <c r="FA31819" s="195"/>
    </row>
    <row r="31820" spans="48:157">
      <c r="AV31820" s="195"/>
      <c r="AW31820" s="195"/>
      <c r="EZ31820" s="195"/>
      <c r="FA31820" s="195"/>
    </row>
    <row r="31821" spans="48:157">
      <c r="AV31821" s="195"/>
      <c r="AW31821" s="195"/>
      <c r="EZ31821" s="195"/>
      <c r="FA31821" s="195"/>
    </row>
    <row r="31822" spans="48:157">
      <c r="AV31822" s="195"/>
      <c r="AW31822" s="195"/>
      <c r="EZ31822" s="195"/>
      <c r="FA31822" s="195"/>
    </row>
    <row r="31823" spans="48:157">
      <c r="AV31823" s="195"/>
      <c r="AW31823" s="195"/>
      <c r="EZ31823" s="195"/>
      <c r="FA31823" s="195"/>
    </row>
    <row r="31824" spans="48:157">
      <c r="AV31824" s="195"/>
      <c r="AW31824" s="195"/>
      <c r="EZ31824" s="195"/>
      <c r="FA31824" s="195"/>
    </row>
    <row r="31825" spans="48:157">
      <c r="AV31825" s="195"/>
      <c r="AW31825" s="195"/>
      <c r="EZ31825" s="195"/>
      <c r="FA31825" s="195"/>
    </row>
    <row r="31826" spans="48:157">
      <c r="AV31826" s="195"/>
      <c r="AW31826" s="195"/>
      <c r="EZ31826" s="195"/>
      <c r="FA31826" s="195"/>
    </row>
    <row r="31827" spans="48:157">
      <c r="AV31827" s="195"/>
      <c r="AW31827" s="195"/>
      <c r="EZ31827" s="195"/>
      <c r="FA31827" s="195"/>
    </row>
    <row r="31828" spans="48:157">
      <c r="AV31828" s="195"/>
      <c r="AW31828" s="195"/>
      <c r="EZ31828" s="195"/>
      <c r="FA31828" s="195"/>
    </row>
    <row r="31829" spans="48:157">
      <c r="AV31829" s="195"/>
      <c r="AW31829" s="195"/>
      <c r="EZ31829" s="195"/>
      <c r="FA31829" s="195"/>
    </row>
    <row r="31830" spans="48:157">
      <c r="AV31830" s="195"/>
      <c r="AW31830" s="195"/>
      <c r="EZ31830" s="195"/>
      <c r="FA31830" s="195"/>
    </row>
    <row r="31831" spans="48:157">
      <c r="AV31831" s="195"/>
      <c r="AW31831" s="195"/>
      <c r="EZ31831" s="195"/>
      <c r="FA31831" s="195"/>
    </row>
    <row r="31832" spans="48:157">
      <c r="AV31832" s="195"/>
      <c r="AW31832" s="195"/>
      <c r="EZ31832" s="195"/>
      <c r="FA31832" s="195"/>
    </row>
    <row r="31833" spans="48:157">
      <c r="AV31833" s="195"/>
      <c r="AW31833" s="195"/>
      <c r="EZ31833" s="195"/>
      <c r="FA31833" s="195"/>
    </row>
    <row r="31834" spans="48:157">
      <c r="AV31834" s="195"/>
      <c r="AW31834" s="195"/>
      <c r="EZ31834" s="195"/>
      <c r="FA31834" s="195"/>
    </row>
    <row r="31835" spans="48:157">
      <c r="AV31835" s="195"/>
      <c r="AW31835" s="195"/>
      <c r="EZ31835" s="195"/>
      <c r="FA31835" s="195"/>
    </row>
    <row r="31836" spans="48:157">
      <c r="AV31836" s="195"/>
      <c r="AW31836" s="195"/>
      <c r="EZ31836" s="195"/>
      <c r="FA31836" s="195"/>
    </row>
    <row r="31837" spans="48:157">
      <c r="AV31837" s="195"/>
      <c r="AW31837" s="195"/>
      <c r="EZ31837" s="195"/>
      <c r="FA31837" s="195"/>
    </row>
    <row r="31838" spans="48:157">
      <c r="AV31838" s="195"/>
      <c r="AW31838" s="195"/>
      <c r="EZ31838" s="195"/>
      <c r="FA31838" s="195"/>
    </row>
    <row r="31839" spans="48:157">
      <c r="AV31839" s="195"/>
      <c r="AW31839" s="195"/>
      <c r="EZ31839" s="195"/>
      <c r="FA31839" s="195"/>
    </row>
    <row r="31840" spans="48:157">
      <c r="AV31840" s="195"/>
      <c r="AW31840" s="195"/>
      <c r="EZ31840" s="195"/>
      <c r="FA31840" s="195"/>
    </row>
    <row r="31841" spans="48:157">
      <c r="AV31841" s="195"/>
      <c r="AW31841" s="195"/>
      <c r="EZ31841" s="195"/>
      <c r="FA31841" s="195"/>
    </row>
    <row r="31842" spans="48:157">
      <c r="AV31842" s="195"/>
      <c r="AW31842" s="195"/>
      <c r="EZ31842" s="195"/>
      <c r="FA31842" s="195"/>
    </row>
    <row r="31843" spans="48:157">
      <c r="AV31843" s="195"/>
      <c r="AW31843" s="195"/>
      <c r="EZ31843" s="195"/>
      <c r="FA31843" s="195"/>
    </row>
    <row r="31844" spans="48:157">
      <c r="AV31844" s="195"/>
      <c r="AW31844" s="195"/>
      <c r="EZ31844" s="195"/>
      <c r="FA31844" s="195"/>
    </row>
    <row r="31845" spans="48:157">
      <c r="AV31845" s="195"/>
      <c r="AW31845" s="195"/>
      <c r="EZ31845" s="195"/>
      <c r="FA31845" s="195"/>
    </row>
    <row r="31846" spans="48:157">
      <c r="AV31846" s="195"/>
      <c r="AW31846" s="195"/>
      <c r="EZ31846" s="195"/>
      <c r="FA31846" s="195"/>
    </row>
    <row r="31847" spans="48:157">
      <c r="AV31847" s="195"/>
      <c r="AW31847" s="195"/>
      <c r="EZ31847" s="195"/>
      <c r="FA31847" s="195"/>
    </row>
    <row r="31848" spans="48:157">
      <c r="AV31848" s="195"/>
      <c r="AW31848" s="195"/>
      <c r="EZ31848" s="195"/>
      <c r="FA31848" s="195"/>
    </row>
    <row r="31849" spans="48:157">
      <c r="AV31849" s="195"/>
      <c r="AW31849" s="195"/>
      <c r="EZ31849" s="195"/>
      <c r="FA31849" s="195"/>
    </row>
    <row r="31850" spans="48:157">
      <c r="AV31850" s="195"/>
      <c r="AW31850" s="195"/>
      <c r="EZ31850" s="195"/>
      <c r="FA31850" s="195"/>
    </row>
    <row r="31851" spans="48:157">
      <c r="AV31851" s="195"/>
      <c r="AW31851" s="195"/>
      <c r="EZ31851" s="195"/>
      <c r="FA31851" s="195"/>
    </row>
    <row r="31852" spans="48:157">
      <c r="AV31852" s="195"/>
      <c r="AW31852" s="195"/>
      <c r="EZ31852" s="195"/>
      <c r="FA31852" s="195"/>
    </row>
    <row r="31853" spans="48:157">
      <c r="AV31853" s="195"/>
      <c r="AW31853" s="195"/>
      <c r="EZ31853" s="195"/>
      <c r="FA31853" s="195"/>
    </row>
    <row r="31854" spans="48:157">
      <c r="AV31854" s="195"/>
      <c r="AW31854" s="195"/>
      <c r="EZ31854" s="195"/>
      <c r="FA31854" s="195"/>
    </row>
    <row r="31855" spans="48:157">
      <c r="AV31855" s="195"/>
      <c r="AW31855" s="195"/>
      <c r="EZ31855" s="195"/>
      <c r="FA31855" s="195"/>
    </row>
    <row r="31856" spans="48:157">
      <c r="AV31856" s="195"/>
      <c r="AW31856" s="195"/>
      <c r="EZ31856" s="195"/>
      <c r="FA31856" s="195"/>
    </row>
    <row r="31857" spans="48:157">
      <c r="AV31857" s="195"/>
      <c r="AW31857" s="195"/>
      <c r="EZ31857" s="195"/>
      <c r="FA31857" s="195"/>
    </row>
    <row r="31858" spans="48:157">
      <c r="AV31858" s="195"/>
      <c r="AW31858" s="195"/>
      <c r="EZ31858" s="195"/>
      <c r="FA31858" s="195"/>
    </row>
    <row r="31859" spans="48:157">
      <c r="AV31859" s="195"/>
      <c r="AW31859" s="195"/>
      <c r="EZ31859" s="195"/>
      <c r="FA31859" s="195"/>
    </row>
    <row r="31860" spans="48:157">
      <c r="AV31860" s="195"/>
      <c r="AW31860" s="195"/>
      <c r="EZ31860" s="195"/>
      <c r="FA31860" s="195"/>
    </row>
    <row r="31861" spans="48:157">
      <c r="AV31861" s="195"/>
      <c r="AW31861" s="195"/>
      <c r="EZ31861" s="195"/>
      <c r="FA31861" s="195"/>
    </row>
    <row r="31862" spans="48:157">
      <c r="AV31862" s="195"/>
      <c r="AW31862" s="195"/>
      <c r="EZ31862" s="195"/>
      <c r="FA31862" s="195"/>
    </row>
    <row r="31863" spans="48:157">
      <c r="AV31863" s="195"/>
      <c r="AW31863" s="195"/>
      <c r="EZ31863" s="195"/>
      <c r="FA31863" s="195"/>
    </row>
    <row r="31864" spans="48:157">
      <c r="AV31864" s="195"/>
      <c r="AW31864" s="195"/>
      <c r="EZ31864" s="195"/>
      <c r="FA31864" s="195"/>
    </row>
    <row r="31865" spans="48:157">
      <c r="AV31865" s="195"/>
      <c r="AW31865" s="195"/>
      <c r="EZ31865" s="195"/>
      <c r="FA31865" s="195"/>
    </row>
    <row r="31866" spans="48:157">
      <c r="AV31866" s="195"/>
      <c r="AW31866" s="195"/>
      <c r="EZ31866" s="195"/>
      <c r="FA31866" s="195"/>
    </row>
    <row r="31867" spans="48:157">
      <c r="AV31867" s="195"/>
      <c r="AW31867" s="195"/>
      <c r="EZ31867" s="195"/>
      <c r="FA31867" s="195"/>
    </row>
    <row r="31868" spans="48:157">
      <c r="AV31868" s="195"/>
      <c r="AW31868" s="195"/>
      <c r="EZ31868" s="195"/>
      <c r="FA31868" s="195"/>
    </row>
    <row r="31869" spans="48:157">
      <c r="AV31869" s="195"/>
      <c r="AW31869" s="195"/>
      <c r="EZ31869" s="195"/>
      <c r="FA31869" s="195"/>
    </row>
    <row r="31870" spans="48:157">
      <c r="AV31870" s="195"/>
      <c r="AW31870" s="195"/>
      <c r="EZ31870" s="195"/>
      <c r="FA31870" s="195"/>
    </row>
    <row r="31871" spans="48:157">
      <c r="AV31871" s="195"/>
      <c r="AW31871" s="195"/>
      <c r="EZ31871" s="195"/>
      <c r="FA31871" s="195"/>
    </row>
    <row r="31872" spans="48:157">
      <c r="AV31872" s="195"/>
      <c r="AW31872" s="195"/>
      <c r="EZ31872" s="195"/>
      <c r="FA31872" s="195"/>
    </row>
    <row r="31873" spans="48:157">
      <c r="AV31873" s="195"/>
      <c r="AW31873" s="195"/>
      <c r="EZ31873" s="195"/>
      <c r="FA31873" s="195"/>
    </row>
    <row r="31874" spans="48:157">
      <c r="AV31874" s="195"/>
      <c r="AW31874" s="195"/>
      <c r="EZ31874" s="195"/>
      <c r="FA31874" s="195"/>
    </row>
    <row r="31875" spans="48:157">
      <c r="AV31875" s="195"/>
      <c r="AW31875" s="195"/>
      <c r="EZ31875" s="195"/>
      <c r="FA31875" s="195"/>
    </row>
    <row r="31876" spans="48:157">
      <c r="AV31876" s="195"/>
      <c r="AW31876" s="195"/>
      <c r="EZ31876" s="195"/>
      <c r="FA31876" s="195"/>
    </row>
    <row r="31877" spans="48:157">
      <c r="AV31877" s="195"/>
      <c r="AW31877" s="195"/>
      <c r="EZ31877" s="195"/>
      <c r="FA31877" s="195"/>
    </row>
    <row r="31878" spans="48:157">
      <c r="AV31878" s="195"/>
      <c r="AW31878" s="195"/>
      <c r="EZ31878" s="195"/>
      <c r="FA31878" s="195"/>
    </row>
    <row r="31879" spans="48:157">
      <c r="AV31879" s="195"/>
      <c r="AW31879" s="195"/>
      <c r="EZ31879" s="195"/>
      <c r="FA31879" s="195"/>
    </row>
    <row r="31880" spans="48:157">
      <c r="AV31880" s="195"/>
      <c r="AW31880" s="195"/>
      <c r="EZ31880" s="195"/>
      <c r="FA31880" s="195"/>
    </row>
    <row r="31881" spans="48:157">
      <c r="AV31881" s="195"/>
      <c r="AW31881" s="195"/>
      <c r="EZ31881" s="195"/>
      <c r="FA31881" s="195"/>
    </row>
    <row r="31882" spans="48:157">
      <c r="AV31882" s="195"/>
      <c r="AW31882" s="195"/>
      <c r="EZ31882" s="195"/>
      <c r="FA31882" s="195"/>
    </row>
    <row r="31883" spans="48:157">
      <c r="AV31883" s="195"/>
      <c r="AW31883" s="195"/>
      <c r="EZ31883" s="195"/>
      <c r="FA31883" s="195"/>
    </row>
    <row r="31884" spans="48:157">
      <c r="AV31884" s="195"/>
      <c r="AW31884" s="195"/>
      <c r="EZ31884" s="195"/>
      <c r="FA31884" s="195"/>
    </row>
    <row r="31885" spans="48:157">
      <c r="AV31885" s="195"/>
      <c r="AW31885" s="195"/>
      <c r="EZ31885" s="195"/>
      <c r="FA31885" s="195"/>
    </row>
    <row r="31886" spans="48:157">
      <c r="AV31886" s="195"/>
      <c r="AW31886" s="195"/>
      <c r="EZ31886" s="195"/>
      <c r="FA31886" s="195"/>
    </row>
    <row r="31887" spans="48:157">
      <c r="AV31887" s="195"/>
      <c r="AW31887" s="195"/>
      <c r="EZ31887" s="195"/>
      <c r="FA31887" s="195"/>
    </row>
    <row r="31888" spans="48:157">
      <c r="AV31888" s="195"/>
      <c r="AW31888" s="195"/>
      <c r="EZ31888" s="195"/>
      <c r="FA31888" s="195"/>
    </row>
    <row r="31889" spans="48:157">
      <c r="AV31889" s="195"/>
      <c r="AW31889" s="195"/>
      <c r="EZ31889" s="195"/>
      <c r="FA31889" s="195"/>
    </row>
    <row r="31890" spans="48:157">
      <c r="AV31890" s="195"/>
      <c r="AW31890" s="195"/>
      <c r="EZ31890" s="195"/>
      <c r="FA31890" s="195"/>
    </row>
    <row r="31891" spans="48:157">
      <c r="AV31891" s="195"/>
      <c r="AW31891" s="195"/>
      <c r="EZ31891" s="195"/>
      <c r="FA31891" s="195"/>
    </row>
    <row r="31892" spans="48:157">
      <c r="AV31892" s="195"/>
      <c r="AW31892" s="195"/>
      <c r="EZ31892" s="195"/>
      <c r="FA31892" s="195"/>
    </row>
    <row r="31893" spans="48:157">
      <c r="AV31893" s="195"/>
      <c r="AW31893" s="195"/>
      <c r="EZ31893" s="195"/>
      <c r="FA31893" s="195"/>
    </row>
    <row r="31894" spans="48:157">
      <c r="AV31894" s="195"/>
      <c r="AW31894" s="195"/>
      <c r="EZ31894" s="195"/>
      <c r="FA31894" s="195"/>
    </row>
    <row r="31895" spans="48:157">
      <c r="AV31895" s="195"/>
      <c r="AW31895" s="195"/>
      <c r="EZ31895" s="195"/>
      <c r="FA31895" s="195"/>
    </row>
    <row r="31896" spans="48:157">
      <c r="AV31896" s="195"/>
      <c r="AW31896" s="195"/>
      <c r="EZ31896" s="195"/>
      <c r="FA31896" s="195"/>
    </row>
    <row r="31897" spans="48:157">
      <c r="AV31897" s="195"/>
      <c r="AW31897" s="195"/>
      <c r="EZ31897" s="195"/>
      <c r="FA31897" s="195"/>
    </row>
    <row r="31898" spans="48:157">
      <c r="AV31898" s="195"/>
      <c r="AW31898" s="195"/>
      <c r="EZ31898" s="195"/>
      <c r="FA31898" s="195"/>
    </row>
    <row r="31899" spans="48:157">
      <c r="AV31899" s="195"/>
      <c r="AW31899" s="195"/>
      <c r="EZ31899" s="195"/>
      <c r="FA31899" s="195"/>
    </row>
    <row r="31900" spans="48:157">
      <c r="AV31900" s="195"/>
      <c r="AW31900" s="195"/>
      <c r="EZ31900" s="195"/>
      <c r="FA31900" s="195"/>
    </row>
    <row r="31901" spans="48:157">
      <c r="AV31901" s="195"/>
      <c r="AW31901" s="195"/>
      <c r="EZ31901" s="195"/>
      <c r="FA31901" s="195"/>
    </row>
    <row r="31902" spans="48:157">
      <c r="AV31902" s="195"/>
      <c r="AW31902" s="195"/>
      <c r="EZ31902" s="195"/>
      <c r="FA31902" s="195"/>
    </row>
    <row r="31903" spans="48:157">
      <c r="AV31903" s="195"/>
      <c r="AW31903" s="195"/>
      <c r="EZ31903" s="195"/>
      <c r="FA31903" s="195"/>
    </row>
    <row r="31904" spans="48:157">
      <c r="AV31904" s="195"/>
      <c r="AW31904" s="195"/>
      <c r="EZ31904" s="195"/>
      <c r="FA31904" s="195"/>
    </row>
    <row r="31905" spans="48:157">
      <c r="AV31905" s="195"/>
      <c r="AW31905" s="195"/>
      <c r="EZ31905" s="195"/>
      <c r="FA31905" s="195"/>
    </row>
    <row r="31906" spans="48:157">
      <c r="AV31906" s="195"/>
      <c r="AW31906" s="195"/>
      <c r="EZ31906" s="195"/>
      <c r="FA31906" s="195"/>
    </row>
    <row r="31907" spans="48:157">
      <c r="AV31907" s="195"/>
      <c r="AW31907" s="195"/>
      <c r="EZ31907" s="195"/>
      <c r="FA31907" s="195"/>
    </row>
    <row r="31908" spans="48:157">
      <c r="AV31908" s="195"/>
      <c r="AW31908" s="195"/>
      <c r="EZ31908" s="195"/>
      <c r="FA31908" s="195"/>
    </row>
    <row r="31909" spans="48:157">
      <c r="AV31909" s="195"/>
      <c r="AW31909" s="195"/>
      <c r="EZ31909" s="195"/>
      <c r="FA31909" s="195"/>
    </row>
    <row r="31910" spans="48:157">
      <c r="AV31910" s="195"/>
      <c r="AW31910" s="195"/>
      <c r="EZ31910" s="195"/>
      <c r="FA31910" s="195"/>
    </row>
    <row r="31911" spans="48:157">
      <c r="AV31911" s="195"/>
      <c r="AW31911" s="195"/>
      <c r="EZ31911" s="195"/>
      <c r="FA31911" s="195"/>
    </row>
    <row r="31912" spans="48:157">
      <c r="AV31912" s="195"/>
      <c r="AW31912" s="195"/>
      <c r="EZ31912" s="195"/>
      <c r="FA31912" s="195"/>
    </row>
    <row r="31913" spans="48:157">
      <c r="AV31913" s="195"/>
      <c r="AW31913" s="195"/>
      <c r="EZ31913" s="195"/>
      <c r="FA31913" s="195"/>
    </row>
    <row r="31914" spans="48:157">
      <c r="AV31914" s="195"/>
      <c r="AW31914" s="195"/>
      <c r="EZ31914" s="195"/>
      <c r="FA31914" s="195"/>
    </row>
    <row r="31915" spans="48:157">
      <c r="AV31915" s="195"/>
      <c r="AW31915" s="195"/>
      <c r="EZ31915" s="195"/>
      <c r="FA31915" s="195"/>
    </row>
    <row r="31916" spans="48:157">
      <c r="AV31916" s="195"/>
      <c r="AW31916" s="195"/>
      <c r="EZ31916" s="195"/>
      <c r="FA31916" s="195"/>
    </row>
    <row r="31917" spans="48:157">
      <c r="AV31917" s="195"/>
      <c r="AW31917" s="195"/>
      <c r="EZ31917" s="195"/>
      <c r="FA31917" s="195"/>
    </row>
    <row r="31918" spans="48:157">
      <c r="AV31918" s="195"/>
      <c r="AW31918" s="195"/>
      <c r="EZ31918" s="195"/>
      <c r="FA31918" s="195"/>
    </row>
    <row r="31919" spans="48:157">
      <c r="AV31919" s="195"/>
      <c r="AW31919" s="195"/>
      <c r="EZ31919" s="195"/>
      <c r="FA31919" s="195"/>
    </row>
    <row r="31920" spans="48:157">
      <c r="AV31920" s="195"/>
      <c r="AW31920" s="195"/>
      <c r="EZ31920" s="195"/>
      <c r="FA31920" s="195"/>
    </row>
    <row r="31921" spans="48:157">
      <c r="AV31921" s="195"/>
      <c r="AW31921" s="195"/>
      <c r="EZ31921" s="195"/>
      <c r="FA31921" s="195"/>
    </row>
    <row r="31922" spans="48:157">
      <c r="AV31922" s="195"/>
      <c r="AW31922" s="195"/>
      <c r="EZ31922" s="195"/>
      <c r="FA31922" s="195"/>
    </row>
    <row r="31923" spans="48:157">
      <c r="AV31923" s="195"/>
      <c r="AW31923" s="195"/>
      <c r="EZ31923" s="195"/>
      <c r="FA31923" s="195"/>
    </row>
    <row r="31924" spans="48:157">
      <c r="AV31924" s="195"/>
      <c r="AW31924" s="195"/>
      <c r="EZ31924" s="195"/>
      <c r="FA31924" s="195"/>
    </row>
    <row r="31925" spans="48:157">
      <c r="AV31925" s="195"/>
      <c r="AW31925" s="195"/>
      <c r="EZ31925" s="195"/>
      <c r="FA31925" s="195"/>
    </row>
    <row r="31926" spans="48:157">
      <c r="AV31926" s="195"/>
      <c r="AW31926" s="195"/>
      <c r="EZ31926" s="195"/>
      <c r="FA31926" s="195"/>
    </row>
    <row r="31927" spans="48:157">
      <c r="AV31927" s="195"/>
      <c r="AW31927" s="195"/>
      <c r="EZ31927" s="195"/>
      <c r="FA31927" s="195"/>
    </row>
    <row r="31928" spans="48:157">
      <c r="AV31928" s="195"/>
      <c r="AW31928" s="195"/>
      <c r="EZ31928" s="195"/>
      <c r="FA31928" s="195"/>
    </row>
    <row r="31929" spans="48:157">
      <c r="AV31929" s="195"/>
      <c r="AW31929" s="195"/>
      <c r="EZ31929" s="195"/>
      <c r="FA31929" s="195"/>
    </row>
    <row r="31930" spans="48:157">
      <c r="AV31930" s="195"/>
      <c r="AW31930" s="195"/>
      <c r="EZ31930" s="195"/>
      <c r="FA31930" s="195"/>
    </row>
    <row r="31931" spans="48:157">
      <c r="AV31931" s="195"/>
      <c r="AW31931" s="195"/>
      <c r="EZ31931" s="195"/>
      <c r="FA31931" s="195"/>
    </row>
    <row r="31932" spans="48:157">
      <c r="AV31932" s="195"/>
      <c r="AW31932" s="195"/>
      <c r="EZ31932" s="195"/>
      <c r="FA31932" s="195"/>
    </row>
    <row r="31933" spans="48:157">
      <c r="AV31933" s="195"/>
      <c r="AW31933" s="195"/>
      <c r="EZ31933" s="195"/>
      <c r="FA31933" s="195"/>
    </row>
    <row r="31934" spans="48:157">
      <c r="AV31934" s="195"/>
      <c r="AW31934" s="195"/>
      <c r="EZ31934" s="195"/>
      <c r="FA31934" s="195"/>
    </row>
    <row r="31935" spans="48:157">
      <c r="AV31935" s="195"/>
      <c r="AW31935" s="195"/>
      <c r="EZ31935" s="195"/>
      <c r="FA31935" s="195"/>
    </row>
    <row r="31936" spans="48:157">
      <c r="AV31936" s="195"/>
      <c r="AW31936" s="195"/>
      <c r="EZ31936" s="195"/>
      <c r="FA31936" s="195"/>
    </row>
    <row r="31937" spans="48:157">
      <c r="AV31937" s="195"/>
      <c r="AW31937" s="195"/>
      <c r="EZ31937" s="195"/>
      <c r="FA31937" s="195"/>
    </row>
    <row r="31938" spans="48:157">
      <c r="AV31938" s="195"/>
      <c r="AW31938" s="195"/>
      <c r="EZ31938" s="195"/>
      <c r="FA31938" s="195"/>
    </row>
    <row r="31939" spans="48:157">
      <c r="AV31939" s="195"/>
      <c r="AW31939" s="195"/>
      <c r="EZ31939" s="195"/>
      <c r="FA31939" s="195"/>
    </row>
    <row r="31940" spans="48:157">
      <c r="AV31940" s="195"/>
      <c r="AW31940" s="195"/>
      <c r="EZ31940" s="195"/>
      <c r="FA31940" s="195"/>
    </row>
    <row r="31941" spans="48:157">
      <c r="AV31941" s="195"/>
      <c r="AW31941" s="195"/>
      <c r="EZ31941" s="195"/>
      <c r="FA31941" s="195"/>
    </row>
    <row r="31942" spans="48:157">
      <c r="AV31942" s="195"/>
      <c r="AW31942" s="195"/>
      <c r="EZ31942" s="195"/>
      <c r="FA31942" s="195"/>
    </row>
    <row r="31943" spans="48:157">
      <c r="AV31943" s="195"/>
      <c r="AW31943" s="195"/>
      <c r="EZ31943" s="195"/>
      <c r="FA31943" s="195"/>
    </row>
    <row r="31944" spans="48:157">
      <c r="AV31944" s="195"/>
      <c r="AW31944" s="195"/>
      <c r="EZ31944" s="195"/>
      <c r="FA31944" s="195"/>
    </row>
    <row r="31945" spans="48:157">
      <c r="AV31945" s="195"/>
      <c r="AW31945" s="195"/>
      <c r="EZ31945" s="195"/>
      <c r="FA31945" s="195"/>
    </row>
    <row r="31946" spans="48:157">
      <c r="AV31946" s="195"/>
      <c r="AW31946" s="195"/>
      <c r="EZ31946" s="195"/>
      <c r="FA31946" s="195"/>
    </row>
    <row r="31947" spans="48:157">
      <c r="AV31947" s="195"/>
      <c r="AW31947" s="195"/>
      <c r="EZ31947" s="195"/>
      <c r="FA31947" s="195"/>
    </row>
    <row r="31948" spans="48:157">
      <c r="AV31948" s="195"/>
      <c r="AW31948" s="195"/>
      <c r="EZ31948" s="195"/>
      <c r="FA31948" s="195"/>
    </row>
    <row r="31949" spans="48:157">
      <c r="AV31949" s="195"/>
      <c r="AW31949" s="195"/>
      <c r="EZ31949" s="195"/>
      <c r="FA31949" s="195"/>
    </row>
    <row r="31950" spans="48:157">
      <c r="AV31950" s="195"/>
      <c r="AW31950" s="195"/>
      <c r="EZ31950" s="195"/>
      <c r="FA31950" s="195"/>
    </row>
    <row r="31951" spans="48:157">
      <c r="AV31951" s="195"/>
      <c r="AW31951" s="195"/>
      <c r="EZ31951" s="195"/>
      <c r="FA31951" s="195"/>
    </row>
    <row r="31952" spans="48:157">
      <c r="AV31952" s="195"/>
      <c r="AW31952" s="195"/>
      <c r="EZ31952" s="195"/>
      <c r="FA31952" s="195"/>
    </row>
    <row r="31953" spans="48:157">
      <c r="AV31953" s="195"/>
      <c r="AW31953" s="195"/>
      <c r="EZ31953" s="195"/>
      <c r="FA31953" s="195"/>
    </row>
    <row r="31954" spans="48:157">
      <c r="AV31954" s="195"/>
      <c r="AW31954" s="195"/>
      <c r="EZ31954" s="195"/>
      <c r="FA31954" s="195"/>
    </row>
    <row r="31955" spans="48:157">
      <c r="AV31955" s="195"/>
      <c r="AW31955" s="195"/>
      <c r="EZ31955" s="195"/>
      <c r="FA31955" s="195"/>
    </row>
    <row r="31956" spans="48:157">
      <c r="AV31956" s="195"/>
      <c r="AW31956" s="195"/>
      <c r="EZ31956" s="195"/>
      <c r="FA31956" s="195"/>
    </row>
    <row r="31957" spans="48:157">
      <c r="AV31957" s="195"/>
      <c r="AW31957" s="195"/>
      <c r="EZ31957" s="195"/>
      <c r="FA31957" s="195"/>
    </row>
    <row r="31958" spans="48:157">
      <c r="AV31958" s="195"/>
      <c r="AW31958" s="195"/>
      <c r="EZ31958" s="195"/>
      <c r="FA31958" s="195"/>
    </row>
    <row r="31959" spans="48:157">
      <c r="AV31959" s="195"/>
      <c r="AW31959" s="195"/>
      <c r="EZ31959" s="195"/>
      <c r="FA31959" s="195"/>
    </row>
    <row r="31960" spans="48:157">
      <c r="AV31960" s="195"/>
      <c r="AW31960" s="195"/>
      <c r="EZ31960" s="195"/>
      <c r="FA31960" s="195"/>
    </row>
    <row r="31961" spans="48:157">
      <c r="AV31961" s="195"/>
      <c r="AW31961" s="195"/>
      <c r="EZ31961" s="195"/>
      <c r="FA31961" s="195"/>
    </row>
    <row r="31962" spans="48:157">
      <c r="AV31962" s="195"/>
      <c r="AW31962" s="195"/>
      <c r="EZ31962" s="195"/>
      <c r="FA31962" s="195"/>
    </row>
    <row r="31963" spans="48:157">
      <c r="AV31963" s="195"/>
      <c r="AW31963" s="195"/>
      <c r="EZ31963" s="195"/>
      <c r="FA31963" s="195"/>
    </row>
    <row r="31964" spans="48:157">
      <c r="AV31964" s="195"/>
      <c r="AW31964" s="195"/>
      <c r="EZ31964" s="195"/>
      <c r="FA31964" s="195"/>
    </row>
    <row r="31965" spans="48:157">
      <c r="AV31965" s="195"/>
      <c r="AW31965" s="195"/>
      <c r="EZ31965" s="195"/>
      <c r="FA31965" s="195"/>
    </row>
    <row r="31966" spans="48:157">
      <c r="AV31966" s="195"/>
      <c r="AW31966" s="195"/>
      <c r="EZ31966" s="195"/>
      <c r="FA31966" s="195"/>
    </row>
    <row r="31967" spans="48:157">
      <c r="AV31967" s="195"/>
      <c r="AW31967" s="195"/>
      <c r="EZ31967" s="195"/>
      <c r="FA31967" s="195"/>
    </row>
    <row r="31968" spans="48:157">
      <c r="AV31968" s="195"/>
      <c r="AW31968" s="195"/>
      <c r="EZ31968" s="195"/>
      <c r="FA31968" s="195"/>
    </row>
    <row r="31969" spans="48:157">
      <c r="AV31969" s="195"/>
      <c r="AW31969" s="195"/>
      <c r="EZ31969" s="195"/>
      <c r="FA31969" s="195"/>
    </row>
    <row r="31970" spans="48:157">
      <c r="AV31970" s="195"/>
      <c r="AW31970" s="195"/>
      <c r="EZ31970" s="195"/>
      <c r="FA31970" s="195"/>
    </row>
    <row r="31971" spans="48:157">
      <c r="AV31971" s="195"/>
      <c r="AW31971" s="195"/>
      <c r="EZ31971" s="195"/>
      <c r="FA31971" s="195"/>
    </row>
    <row r="31972" spans="48:157">
      <c r="AV31972" s="195"/>
      <c r="AW31972" s="195"/>
      <c r="EZ31972" s="195"/>
      <c r="FA31972" s="195"/>
    </row>
    <row r="31973" spans="48:157">
      <c r="AV31973" s="195"/>
      <c r="AW31973" s="195"/>
      <c r="EZ31973" s="195"/>
      <c r="FA31973" s="195"/>
    </row>
    <row r="31974" spans="48:157">
      <c r="AV31974" s="195"/>
      <c r="AW31974" s="195"/>
      <c r="EZ31974" s="195"/>
      <c r="FA31974" s="195"/>
    </row>
    <row r="31975" spans="48:157">
      <c r="AV31975" s="195"/>
      <c r="AW31975" s="195"/>
      <c r="EZ31975" s="195"/>
      <c r="FA31975" s="195"/>
    </row>
    <row r="31976" spans="48:157">
      <c r="AV31976" s="195"/>
      <c r="AW31976" s="195"/>
      <c r="EZ31976" s="195"/>
      <c r="FA31976" s="195"/>
    </row>
    <row r="31977" spans="48:157">
      <c r="AV31977" s="195"/>
      <c r="AW31977" s="195"/>
      <c r="EZ31977" s="195"/>
      <c r="FA31977" s="195"/>
    </row>
    <row r="31978" spans="48:157">
      <c r="AV31978" s="195"/>
      <c r="AW31978" s="195"/>
      <c r="EZ31978" s="195"/>
      <c r="FA31978" s="195"/>
    </row>
    <row r="31979" spans="48:157">
      <c r="AV31979" s="195"/>
      <c r="AW31979" s="195"/>
      <c r="EZ31979" s="195"/>
      <c r="FA31979" s="195"/>
    </row>
    <row r="31980" spans="48:157">
      <c r="AV31980" s="195"/>
      <c r="AW31980" s="195"/>
      <c r="EZ31980" s="195"/>
      <c r="FA31980" s="195"/>
    </row>
    <row r="31981" spans="48:157">
      <c r="AV31981" s="195"/>
      <c r="AW31981" s="195"/>
      <c r="EZ31981" s="195"/>
      <c r="FA31981" s="195"/>
    </row>
    <row r="31982" spans="48:157">
      <c r="AV31982" s="195"/>
      <c r="AW31982" s="195"/>
      <c r="EZ31982" s="195"/>
      <c r="FA31982" s="195"/>
    </row>
    <row r="31983" spans="48:157">
      <c r="AV31983" s="195"/>
      <c r="AW31983" s="195"/>
      <c r="EZ31983" s="195"/>
      <c r="FA31983" s="195"/>
    </row>
    <row r="31984" spans="48:157">
      <c r="AV31984" s="195"/>
      <c r="AW31984" s="195"/>
      <c r="EZ31984" s="195"/>
      <c r="FA31984" s="195"/>
    </row>
    <row r="31985" spans="48:157">
      <c r="AV31985" s="195"/>
      <c r="AW31985" s="195"/>
      <c r="EZ31985" s="195"/>
      <c r="FA31985" s="195"/>
    </row>
    <row r="31986" spans="48:157">
      <c r="AV31986" s="195"/>
      <c r="AW31986" s="195"/>
      <c r="EZ31986" s="195"/>
      <c r="FA31986" s="195"/>
    </row>
    <row r="31987" spans="48:157">
      <c r="AV31987" s="195"/>
      <c r="AW31987" s="195"/>
      <c r="EZ31987" s="195"/>
      <c r="FA31987" s="195"/>
    </row>
    <row r="31988" spans="48:157">
      <c r="AV31988" s="195"/>
      <c r="AW31988" s="195"/>
      <c r="EZ31988" s="195"/>
      <c r="FA31988" s="195"/>
    </row>
    <row r="31989" spans="48:157">
      <c r="AV31989" s="195"/>
      <c r="AW31989" s="195"/>
      <c r="EZ31989" s="195"/>
      <c r="FA31989" s="195"/>
    </row>
    <row r="31990" spans="48:157">
      <c r="AV31990" s="195"/>
      <c r="AW31990" s="195"/>
      <c r="EZ31990" s="195"/>
      <c r="FA31990" s="195"/>
    </row>
    <row r="31991" spans="48:157">
      <c r="AV31991" s="195"/>
      <c r="AW31991" s="195"/>
      <c r="EZ31991" s="195"/>
      <c r="FA31991" s="195"/>
    </row>
    <row r="31992" spans="48:157">
      <c r="AV31992" s="195"/>
      <c r="AW31992" s="195"/>
      <c r="EZ31992" s="195"/>
      <c r="FA31992" s="195"/>
    </row>
    <row r="31993" spans="48:157">
      <c r="AV31993" s="195"/>
      <c r="AW31993" s="195"/>
      <c r="EZ31993" s="195"/>
      <c r="FA31993" s="195"/>
    </row>
    <row r="31994" spans="48:157">
      <c r="AV31994" s="195"/>
      <c r="AW31994" s="195"/>
      <c r="EZ31994" s="195"/>
      <c r="FA31994" s="195"/>
    </row>
    <row r="31995" spans="48:157">
      <c r="AV31995" s="195"/>
      <c r="AW31995" s="195"/>
      <c r="EZ31995" s="195"/>
      <c r="FA31995" s="195"/>
    </row>
    <row r="31996" spans="48:157">
      <c r="AV31996" s="195"/>
      <c r="AW31996" s="195"/>
      <c r="EZ31996" s="195"/>
      <c r="FA31996" s="195"/>
    </row>
    <row r="31997" spans="48:157">
      <c r="AV31997" s="195"/>
      <c r="AW31997" s="195"/>
      <c r="EZ31997" s="195"/>
      <c r="FA31997" s="195"/>
    </row>
    <row r="31998" spans="48:157">
      <c r="AV31998" s="195"/>
      <c r="AW31998" s="195"/>
      <c r="EZ31998" s="195"/>
      <c r="FA31998" s="195"/>
    </row>
    <row r="31999" spans="48:157">
      <c r="AV31999" s="195"/>
      <c r="AW31999" s="195"/>
      <c r="EZ31999" s="195"/>
      <c r="FA31999" s="195"/>
    </row>
    <row r="32000" spans="48:157">
      <c r="AV32000" s="195"/>
      <c r="AW32000" s="195"/>
      <c r="EZ32000" s="195"/>
      <c r="FA32000" s="195"/>
    </row>
    <row r="32001" spans="48:157">
      <c r="AV32001" s="195"/>
      <c r="AW32001" s="195"/>
      <c r="EZ32001" s="195"/>
      <c r="FA32001" s="195"/>
    </row>
    <row r="32002" spans="48:157">
      <c r="AV32002" s="195"/>
      <c r="AW32002" s="195"/>
      <c r="EZ32002" s="195"/>
      <c r="FA32002" s="195"/>
    </row>
    <row r="32003" spans="48:157">
      <c r="AV32003" s="195"/>
      <c r="AW32003" s="195"/>
      <c r="EZ32003" s="195"/>
      <c r="FA32003" s="195"/>
    </row>
    <row r="32004" spans="48:157">
      <c r="AV32004" s="195"/>
      <c r="AW32004" s="195"/>
      <c r="EZ32004" s="195"/>
      <c r="FA32004" s="195"/>
    </row>
    <row r="32005" spans="48:157">
      <c r="AV32005" s="195"/>
      <c r="AW32005" s="195"/>
      <c r="EZ32005" s="195"/>
      <c r="FA32005" s="195"/>
    </row>
    <row r="32006" spans="48:157">
      <c r="AV32006" s="195"/>
      <c r="AW32006" s="195"/>
      <c r="EZ32006" s="195"/>
      <c r="FA32006" s="195"/>
    </row>
    <row r="32007" spans="48:157">
      <c r="AV32007" s="195"/>
      <c r="AW32007" s="195"/>
      <c r="EZ32007" s="195"/>
      <c r="FA32007" s="195"/>
    </row>
    <row r="32008" spans="48:157">
      <c r="AV32008" s="195"/>
      <c r="AW32008" s="195"/>
      <c r="EZ32008" s="195"/>
      <c r="FA32008" s="195"/>
    </row>
    <row r="32009" spans="48:157">
      <c r="AV32009" s="195"/>
      <c r="AW32009" s="195"/>
      <c r="EZ32009" s="195"/>
      <c r="FA32009" s="195"/>
    </row>
    <row r="32010" spans="48:157">
      <c r="AV32010" s="195"/>
      <c r="AW32010" s="195"/>
      <c r="EZ32010" s="195"/>
      <c r="FA32010" s="195"/>
    </row>
    <row r="32011" spans="48:157">
      <c r="AV32011" s="195"/>
      <c r="AW32011" s="195"/>
      <c r="EZ32011" s="195"/>
      <c r="FA32011" s="195"/>
    </row>
    <row r="32012" spans="48:157">
      <c r="AV32012" s="195"/>
      <c r="AW32012" s="195"/>
      <c r="EZ32012" s="195"/>
      <c r="FA32012" s="195"/>
    </row>
    <row r="32013" spans="48:157">
      <c r="AV32013" s="195"/>
      <c r="AW32013" s="195"/>
      <c r="EZ32013" s="195"/>
      <c r="FA32013" s="195"/>
    </row>
    <row r="32014" spans="48:157">
      <c r="AV32014" s="195"/>
      <c r="AW32014" s="195"/>
      <c r="EZ32014" s="195"/>
      <c r="FA32014" s="195"/>
    </row>
    <row r="32015" spans="48:157">
      <c r="AV32015" s="195"/>
      <c r="AW32015" s="195"/>
      <c r="EZ32015" s="195"/>
      <c r="FA32015" s="195"/>
    </row>
    <row r="32016" spans="48:157">
      <c r="AV32016" s="195"/>
      <c r="AW32016" s="195"/>
      <c r="EZ32016" s="195"/>
      <c r="FA32016" s="195"/>
    </row>
    <row r="32017" spans="48:157">
      <c r="AV32017" s="195"/>
      <c r="AW32017" s="195"/>
      <c r="EZ32017" s="195"/>
      <c r="FA32017" s="195"/>
    </row>
    <row r="32018" spans="48:157">
      <c r="AV32018" s="195"/>
      <c r="AW32018" s="195"/>
      <c r="EZ32018" s="195"/>
      <c r="FA32018" s="195"/>
    </row>
    <row r="32019" spans="48:157">
      <c r="AV32019" s="195"/>
      <c r="AW32019" s="195"/>
      <c r="EZ32019" s="195"/>
      <c r="FA32019" s="195"/>
    </row>
    <row r="32020" spans="48:157">
      <c r="AV32020" s="195"/>
      <c r="AW32020" s="195"/>
      <c r="EZ32020" s="195"/>
      <c r="FA32020" s="195"/>
    </row>
    <row r="32021" spans="48:157">
      <c r="AV32021" s="195"/>
      <c r="AW32021" s="195"/>
      <c r="EZ32021" s="195"/>
      <c r="FA32021" s="195"/>
    </row>
    <row r="32022" spans="48:157">
      <c r="AV32022" s="195"/>
      <c r="AW32022" s="195"/>
      <c r="EZ32022" s="195"/>
      <c r="FA32022" s="195"/>
    </row>
    <row r="32023" spans="48:157">
      <c r="AV32023" s="195"/>
      <c r="AW32023" s="195"/>
      <c r="EZ32023" s="195"/>
      <c r="FA32023" s="195"/>
    </row>
    <row r="32024" spans="48:157">
      <c r="AV32024" s="195"/>
      <c r="AW32024" s="195"/>
      <c r="EZ32024" s="195"/>
      <c r="FA32024" s="195"/>
    </row>
    <row r="32025" spans="48:157">
      <c r="AV32025" s="195"/>
      <c r="AW32025" s="195"/>
      <c r="EZ32025" s="195"/>
      <c r="FA32025" s="195"/>
    </row>
    <row r="32026" spans="48:157">
      <c r="AV32026" s="195"/>
      <c r="AW32026" s="195"/>
      <c r="EZ32026" s="195"/>
      <c r="FA32026" s="195"/>
    </row>
    <row r="32027" spans="48:157">
      <c r="AV32027" s="195"/>
      <c r="AW32027" s="195"/>
      <c r="EZ32027" s="195"/>
      <c r="FA32027" s="195"/>
    </row>
    <row r="32028" spans="48:157">
      <c r="AV32028" s="195"/>
      <c r="AW32028" s="195"/>
      <c r="EZ32028" s="195"/>
      <c r="FA32028" s="195"/>
    </row>
    <row r="32029" spans="48:157">
      <c r="AV32029" s="195"/>
      <c r="AW32029" s="195"/>
      <c r="EZ32029" s="195"/>
      <c r="FA32029" s="195"/>
    </row>
    <row r="32030" spans="48:157">
      <c r="AV32030" s="195"/>
      <c r="AW32030" s="195"/>
      <c r="EZ32030" s="195"/>
      <c r="FA32030" s="195"/>
    </row>
    <row r="32031" spans="48:157">
      <c r="AV32031" s="195"/>
      <c r="AW32031" s="195"/>
      <c r="EZ32031" s="195"/>
      <c r="FA32031" s="195"/>
    </row>
    <row r="32032" spans="48:157">
      <c r="AV32032" s="195"/>
      <c r="AW32032" s="195"/>
      <c r="EZ32032" s="195"/>
      <c r="FA32032" s="195"/>
    </row>
    <row r="32033" spans="48:157">
      <c r="AV32033" s="195"/>
      <c r="AW32033" s="195"/>
      <c r="EZ32033" s="195"/>
      <c r="FA32033" s="195"/>
    </row>
    <row r="32034" spans="48:157">
      <c r="AV32034" s="195"/>
      <c r="AW32034" s="195"/>
      <c r="EZ32034" s="195"/>
      <c r="FA32034" s="195"/>
    </row>
    <row r="32035" spans="48:157">
      <c r="AV32035" s="195"/>
      <c r="AW32035" s="195"/>
      <c r="EZ32035" s="195"/>
      <c r="FA32035" s="195"/>
    </row>
    <row r="32036" spans="48:157">
      <c r="AV32036" s="195"/>
      <c r="AW32036" s="195"/>
      <c r="EZ32036" s="195"/>
      <c r="FA32036" s="195"/>
    </row>
    <row r="32037" spans="48:157">
      <c r="AV32037" s="195"/>
      <c r="AW32037" s="195"/>
      <c r="EZ32037" s="195"/>
      <c r="FA32037" s="195"/>
    </row>
    <row r="32038" spans="48:157">
      <c r="AV32038" s="195"/>
      <c r="AW32038" s="195"/>
      <c r="EZ32038" s="195"/>
      <c r="FA32038" s="195"/>
    </row>
    <row r="32039" spans="48:157">
      <c r="AV32039" s="195"/>
      <c r="AW32039" s="195"/>
      <c r="EZ32039" s="195"/>
      <c r="FA32039" s="195"/>
    </row>
    <row r="32040" spans="48:157">
      <c r="AV32040" s="195"/>
      <c r="AW32040" s="195"/>
      <c r="EZ32040" s="195"/>
      <c r="FA32040" s="195"/>
    </row>
    <row r="32041" spans="48:157">
      <c r="AV32041" s="195"/>
      <c r="AW32041" s="195"/>
      <c r="EZ32041" s="195"/>
      <c r="FA32041" s="195"/>
    </row>
    <row r="32042" spans="48:157">
      <c r="AV32042" s="195"/>
      <c r="AW32042" s="195"/>
      <c r="EZ32042" s="195"/>
      <c r="FA32042" s="195"/>
    </row>
    <row r="32043" spans="48:157">
      <c r="AV32043" s="195"/>
      <c r="AW32043" s="195"/>
      <c r="EZ32043" s="195"/>
      <c r="FA32043" s="195"/>
    </row>
    <row r="32044" spans="48:157">
      <c r="AV32044" s="195"/>
      <c r="AW32044" s="195"/>
      <c r="EZ32044" s="195"/>
      <c r="FA32044" s="195"/>
    </row>
    <row r="32045" spans="48:157">
      <c r="AV32045" s="195"/>
      <c r="AW32045" s="195"/>
      <c r="EZ32045" s="195"/>
      <c r="FA32045" s="195"/>
    </row>
    <row r="32046" spans="48:157">
      <c r="AV32046" s="195"/>
      <c r="AW32046" s="195"/>
      <c r="EZ32046" s="195"/>
      <c r="FA32046" s="195"/>
    </row>
    <row r="32047" spans="48:157">
      <c r="AV32047" s="195"/>
      <c r="AW32047" s="195"/>
      <c r="EZ32047" s="195"/>
      <c r="FA32047" s="195"/>
    </row>
    <row r="32048" spans="48:157">
      <c r="AV32048" s="195"/>
      <c r="AW32048" s="195"/>
      <c r="EZ32048" s="195"/>
      <c r="FA32048" s="195"/>
    </row>
    <row r="32049" spans="48:157">
      <c r="AV32049" s="195"/>
      <c r="AW32049" s="195"/>
      <c r="EZ32049" s="195"/>
      <c r="FA32049" s="195"/>
    </row>
    <row r="32050" spans="48:157">
      <c r="AV32050" s="195"/>
      <c r="AW32050" s="195"/>
      <c r="EZ32050" s="195"/>
      <c r="FA32050" s="195"/>
    </row>
    <row r="32051" spans="48:157">
      <c r="AV32051" s="195"/>
      <c r="AW32051" s="195"/>
      <c r="EZ32051" s="195"/>
      <c r="FA32051" s="195"/>
    </row>
    <row r="32052" spans="48:157">
      <c r="AV32052" s="195"/>
      <c r="AW32052" s="195"/>
      <c r="EZ32052" s="195"/>
      <c r="FA32052" s="195"/>
    </row>
    <row r="32053" spans="48:157">
      <c r="AV32053" s="195"/>
      <c r="AW32053" s="195"/>
      <c r="EZ32053" s="195"/>
      <c r="FA32053" s="195"/>
    </row>
    <row r="32054" spans="48:157">
      <c r="AV32054" s="195"/>
      <c r="AW32054" s="195"/>
      <c r="EZ32054" s="195"/>
      <c r="FA32054" s="195"/>
    </row>
    <row r="32055" spans="48:157">
      <c r="AV32055" s="195"/>
      <c r="AW32055" s="195"/>
      <c r="EZ32055" s="195"/>
      <c r="FA32055" s="195"/>
    </row>
    <row r="32056" spans="48:157">
      <c r="AV32056" s="195"/>
      <c r="AW32056" s="195"/>
      <c r="EZ32056" s="195"/>
      <c r="FA32056" s="195"/>
    </row>
    <row r="32057" spans="48:157">
      <c r="AV32057" s="195"/>
      <c r="AW32057" s="195"/>
      <c r="EZ32057" s="195"/>
      <c r="FA32057" s="195"/>
    </row>
    <row r="32058" spans="48:157">
      <c r="AV32058" s="195"/>
      <c r="AW32058" s="195"/>
      <c r="EZ32058" s="195"/>
      <c r="FA32058" s="195"/>
    </row>
    <row r="32059" spans="48:157">
      <c r="AV32059" s="195"/>
      <c r="AW32059" s="195"/>
      <c r="EZ32059" s="195"/>
      <c r="FA32059" s="195"/>
    </row>
    <row r="32060" spans="48:157">
      <c r="AV32060" s="195"/>
      <c r="AW32060" s="195"/>
      <c r="EZ32060" s="195"/>
      <c r="FA32060" s="195"/>
    </row>
    <row r="32061" spans="48:157">
      <c r="AV32061" s="195"/>
      <c r="AW32061" s="195"/>
      <c r="EZ32061" s="195"/>
      <c r="FA32061" s="195"/>
    </row>
    <row r="32062" spans="48:157">
      <c r="AV32062" s="195"/>
      <c r="AW32062" s="195"/>
      <c r="EZ32062" s="195"/>
      <c r="FA32062" s="195"/>
    </row>
    <row r="32063" spans="48:157">
      <c r="AV32063" s="195"/>
      <c r="AW32063" s="195"/>
      <c r="EZ32063" s="195"/>
      <c r="FA32063" s="195"/>
    </row>
    <row r="32064" spans="48:157">
      <c r="AV32064" s="195"/>
      <c r="AW32064" s="195"/>
      <c r="EZ32064" s="195"/>
      <c r="FA32064" s="195"/>
    </row>
    <row r="32065" spans="48:157">
      <c r="AV32065" s="195"/>
      <c r="AW32065" s="195"/>
      <c r="EZ32065" s="195"/>
      <c r="FA32065" s="195"/>
    </row>
    <row r="32066" spans="48:157">
      <c r="AV32066" s="195"/>
      <c r="AW32066" s="195"/>
      <c r="EZ32066" s="195"/>
      <c r="FA32066" s="195"/>
    </row>
    <row r="32067" spans="48:157">
      <c r="AV32067" s="195"/>
      <c r="AW32067" s="195"/>
      <c r="EZ32067" s="195"/>
      <c r="FA32067" s="195"/>
    </row>
    <row r="32068" spans="48:157">
      <c r="AV32068" s="195"/>
      <c r="AW32068" s="195"/>
      <c r="EZ32068" s="195"/>
      <c r="FA32068" s="195"/>
    </row>
    <row r="32069" spans="48:157">
      <c r="AV32069" s="195"/>
      <c r="AW32069" s="195"/>
      <c r="EZ32069" s="195"/>
      <c r="FA32069" s="195"/>
    </row>
    <row r="32070" spans="48:157">
      <c r="AV32070" s="195"/>
      <c r="AW32070" s="195"/>
      <c r="EZ32070" s="195"/>
      <c r="FA32070" s="195"/>
    </row>
    <row r="32071" spans="48:157">
      <c r="AV32071" s="195"/>
      <c r="AW32071" s="195"/>
      <c r="EZ32071" s="195"/>
      <c r="FA32071" s="195"/>
    </row>
    <row r="32072" spans="48:157">
      <c r="AV32072" s="195"/>
      <c r="AW32072" s="195"/>
      <c r="EZ32072" s="195"/>
      <c r="FA32072" s="195"/>
    </row>
    <row r="32073" spans="48:157">
      <c r="AV32073" s="195"/>
      <c r="AW32073" s="195"/>
      <c r="EZ32073" s="195"/>
      <c r="FA32073" s="195"/>
    </row>
    <row r="32074" spans="48:157">
      <c r="AV32074" s="195"/>
      <c r="AW32074" s="195"/>
      <c r="EZ32074" s="195"/>
      <c r="FA32074" s="195"/>
    </row>
    <row r="32075" spans="48:157">
      <c r="AV32075" s="195"/>
      <c r="AW32075" s="195"/>
      <c r="EZ32075" s="195"/>
      <c r="FA32075" s="195"/>
    </row>
    <row r="32076" spans="48:157">
      <c r="AV32076" s="195"/>
      <c r="AW32076" s="195"/>
      <c r="EZ32076" s="195"/>
      <c r="FA32076" s="195"/>
    </row>
    <row r="32077" spans="48:157">
      <c r="AV32077" s="195"/>
      <c r="AW32077" s="195"/>
      <c r="EZ32077" s="195"/>
      <c r="FA32077" s="195"/>
    </row>
    <row r="32078" spans="48:157">
      <c r="AV32078" s="195"/>
      <c r="AW32078" s="195"/>
      <c r="EZ32078" s="195"/>
      <c r="FA32078" s="195"/>
    </row>
    <row r="32079" spans="48:157">
      <c r="AV32079" s="195"/>
      <c r="AW32079" s="195"/>
      <c r="EZ32079" s="195"/>
      <c r="FA32079" s="195"/>
    </row>
    <row r="32080" spans="48:157">
      <c r="AV32080" s="195"/>
      <c r="AW32080" s="195"/>
      <c r="EZ32080" s="195"/>
      <c r="FA32080" s="195"/>
    </row>
    <row r="32081" spans="48:157">
      <c r="AV32081" s="195"/>
      <c r="AW32081" s="195"/>
      <c r="EZ32081" s="195"/>
      <c r="FA32081" s="195"/>
    </row>
    <row r="32082" spans="48:157">
      <c r="AV32082" s="195"/>
      <c r="AW32082" s="195"/>
      <c r="EZ32082" s="195"/>
      <c r="FA32082" s="195"/>
    </row>
    <row r="32083" spans="48:157">
      <c r="AV32083" s="195"/>
      <c r="AW32083" s="195"/>
      <c r="EZ32083" s="195"/>
      <c r="FA32083" s="195"/>
    </row>
    <row r="32084" spans="48:157">
      <c r="AV32084" s="195"/>
      <c r="AW32084" s="195"/>
      <c r="EZ32084" s="195"/>
      <c r="FA32084" s="195"/>
    </row>
    <row r="32085" spans="48:157">
      <c r="AV32085" s="195"/>
      <c r="AW32085" s="195"/>
      <c r="EZ32085" s="195"/>
      <c r="FA32085" s="195"/>
    </row>
    <row r="32086" spans="48:157">
      <c r="AV32086" s="195"/>
      <c r="AW32086" s="195"/>
      <c r="EZ32086" s="195"/>
      <c r="FA32086" s="195"/>
    </row>
    <row r="32087" spans="48:157">
      <c r="AV32087" s="195"/>
      <c r="AW32087" s="195"/>
      <c r="EZ32087" s="195"/>
      <c r="FA32087" s="195"/>
    </row>
    <row r="32088" spans="48:157">
      <c r="AV32088" s="195"/>
      <c r="AW32088" s="195"/>
      <c r="EZ32088" s="195"/>
      <c r="FA32088" s="195"/>
    </row>
    <row r="32089" spans="48:157">
      <c r="AV32089" s="195"/>
      <c r="AW32089" s="195"/>
      <c r="EZ32089" s="195"/>
      <c r="FA32089" s="195"/>
    </row>
    <row r="32090" spans="48:157">
      <c r="AV32090" s="195"/>
      <c r="AW32090" s="195"/>
      <c r="EZ32090" s="195"/>
      <c r="FA32090" s="195"/>
    </row>
    <row r="32091" spans="48:157">
      <c r="AV32091" s="195"/>
      <c r="AW32091" s="195"/>
      <c r="EZ32091" s="195"/>
      <c r="FA32091" s="195"/>
    </row>
    <row r="32092" spans="48:157">
      <c r="AV32092" s="195"/>
      <c r="AW32092" s="195"/>
      <c r="EZ32092" s="195"/>
      <c r="FA32092" s="195"/>
    </row>
    <row r="32093" spans="48:157">
      <c r="AV32093" s="195"/>
      <c r="AW32093" s="195"/>
      <c r="EZ32093" s="195"/>
      <c r="FA32093" s="195"/>
    </row>
    <row r="32094" spans="48:157">
      <c r="AV32094" s="195"/>
      <c r="AW32094" s="195"/>
      <c r="EZ32094" s="195"/>
      <c r="FA32094" s="195"/>
    </row>
    <row r="32095" spans="48:157">
      <c r="AV32095" s="195"/>
      <c r="AW32095" s="195"/>
      <c r="EZ32095" s="195"/>
      <c r="FA32095" s="195"/>
    </row>
    <row r="32096" spans="48:157">
      <c r="AV32096" s="195"/>
      <c r="AW32096" s="195"/>
      <c r="EZ32096" s="195"/>
      <c r="FA32096" s="195"/>
    </row>
    <row r="32097" spans="48:157">
      <c r="AV32097" s="195"/>
      <c r="AW32097" s="195"/>
      <c r="EZ32097" s="195"/>
      <c r="FA32097" s="195"/>
    </row>
    <row r="32098" spans="48:157">
      <c r="AV32098" s="195"/>
      <c r="AW32098" s="195"/>
      <c r="EZ32098" s="195"/>
      <c r="FA32098" s="195"/>
    </row>
    <row r="32099" spans="48:157">
      <c r="AV32099" s="195"/>
      <c r="AW32099" s="195"/>
      <c r="EZ32099" s="195"/>
      <c r="FA32099" s="195"/>
    </row>
    <row r="32100" spans="48:157">
      <c r="AV32100" s="195"/>
      <c r="AW32100" s="195"/>
      <c r="EZ32100" s="195"/>
      <c r="FA32100" s="195"/>
    </row>
    <row r="32101" spans="48:157">
      <c r="AV32101" s="195"/>
      <c r="AW32101" s="195"/>
      <c r="EZ32101" s="195"/>
      <c r="FA32101" s="195"/>
    </row>
    <row r="32102" spans="48:157">
      <c r="AV32102" s="195"/>
      <c r="AW32102" s="195"/>
      <c r="EZ32102" s="195"/>
      <c r="FA32102" s="195"/>
    </row>
    <row r="32103" spans="48:157">
      <c r="AV32103" s="195"/>
      <c r="AW32103" s="195"/>
      <c r="EZ32103" s="195"/>
      <c r="FA32103" s="195"/>
    </row>
    <row r="32104" spans="48:157">
      <c r="AV32104" s="195"/>
      <c r="AW32104" s="195"/>
      <c r="EZ32104" s="195"/>
      <c r="FA32104" s="195"/>
    </row>
    <row r="32105" spans="48:157">
      <c r="AV32105" s="195"/>
      <c r="AW32105" s="195"/>
      <c r="EZ32105" s="195"/>
      <c r="FA32105" s="195"/>
    </row>
    <row r="32106" spans="48:157">
      <c r="AV32106" s="195"/>
      <c r="AW32106" s="195"/>
      <c r="EZ32106" s="195"/>
      <c r="FA32106" s="195"/>
    </row>
    <row r="32107" spans="48:157">
      <c r="AV32107" s="195"/>
      <c r="AW32107" s="195"/>
      <c r="EZ32107" s="195"/>
      <c r="FA32107" s="195"/>
    </row>
    <row r="32108" spans="48:157">
      <c r="AV32108" s="195"/>
      <c r="AW32108" s="195"/>
      <c r="EZ32108" s="195"/>
      <c r="FA32108" s="195"/>
    </row>
    <row r="32109" spans="48:157">
      <c r="AV32109" s="195"/>
      <c r="AW32109" s="195"/>
      <c r="EZ32109" s="195"/>
      <c r="FA32109" s="195"/>
    </row>
    <row r="32110" spans="48:157">
      <c r="AV32110" s="195"/>
      <c r="AW32110" s="195"/>
      <c r="EZ32110" s="195"/>
      <c r="FA32110" s="195"/>
    </row>
    <row r="32111" spans="48:157">
      <c r="AV32111" s="195"/>
      <c r="AW32111" s="195"/>
      <c r="EZ32111" s="195"/>
      <c r="FA32111" s="195"/>
    </row>
    <row r="32112" spans="48:157">
      <c r="AV32112" s="195"/>
      <c r="AW32112" s="195"/>
      <c r="EZ32112" s="195"/>
      <c r="FA32112" s="195"/>
    </row>
    <row r="32113" spans="48:157">
      <c r="AV32113" s="195"/>
      <c r="AW32113" s="195"/>
      <c r="EZ32113" s="195"/>
      <c r="FA32113" s="195"/>
    </row>
    <row r="32114" spans="48:157">
      <c r="AV32114" s="195"/>
      <c r="AW32114" s="195"/>
      <c r="EZ32114" s="195"/>
      <c r="FA32114" s="195"/>
    </row>
    <row r="32115" spans="48:157">
      <c r="AV32115" s="195"/>
      <c r="AW32115" s="195"/>
      <c r="EZ32115" s="195"/>
      <c r="FA32115" s="195"/>
    </row>
    <row r="32116" spans="48:157">
      <c r="AV32116" s="195"/>
      <c r="AW32116" s="195"/>
      <c r="EZ32116" s="195"/>
      <c r="FA32116" s="195"/>
    </row>
    <row r="32117" spans="48:157">
      <c r="AV32117" s="195"/>
      <c r="AW32117" s="195"/>
      <c r="EZ32117" s="195"/>
      <c r="FA32117" s="195"/>
    </row>
    <row r="32118" spans="48:157">
      <c r="AV32118" s="195"/>
      <c r="AW32118" s="195"/>
      <c r="EZ32118" s="195"/>
      <c r="FA32118" s="195"/>
    </row>
    <row r="32119" spans="48:157">
      <c r="AV32119" s="195"/>
      <c r="AW32119" s="195"/>
      <c r="EZ32119" s="195"/>
      <c r="FA32119" s="195"/>
    </row>
    <row r="32120" spans="48:157">
      <c r="AV32120" s="195"/>
      <c r="AW32120" s="195"/>
      <c r="EZ32120" s="195"/>
      <c r="FA32120" s="195"/>
    </row>
    <row r="32121" spans="48:157">
      <c r="AV32121" s="195"/>
      <c r="AW32121" s="195"/>
      <c r="EZ32121" s="195"/>
      <c r="FA32121" s="195"/>
    </row>
    <row r="32122" spans="48:157">
      <c r="AV32122" s="195"/>
      <c r="AW32122" s="195"/>
      <c r="EZ32122" s="195"/>
      <c r="FA32122" s="195"/>
    </row>
    <row r="32123" spans="48:157">
      <c r="AV32123" s="195"/>
      <c r="AW32123" s="195"/>
      <c r="EZ32123" s="195"/>
      <c r="FA32123" s="195"/>
    </row>
    <row r="32124" spans="48:157">
      <c r="AV32124" s="195"/>
      <c r="AW32124" s="195"/>
      <c r="EZ32124" s="195"/>
      <c r="FA32124" s="195"/>
    </row>
    <row r="32125" spans="48:157">
      <c r="AV32125" s="195"/>
      <c r="AW32125" s="195"/>
      <c r="EZ32125" s="195"/>
      <c r="FA32125" s="195"/>
    </row>
    <row r="32126" spans="48:157">
      <c r="AV32126" s="195"/>
      <c r="AW32126" s="195"/>
      <c r="EZ32126" s="195"/>
      <c r="FA32126" s="195"/>
    </row>
    <row r="32127" spans="48:157">
      <c r="AV32127" s="195"/>
      <c r="AW32127" s="195"/>
      <c r="EZ32127" s="195"/>
      <c r="FA32127" s="195"/>
    </row>
    <row r="32128" spans="48:157">
      <c r="AV32128" s="195"/>
      <c r="AW32128" s="195"/>
      <c r="EZ32128" s="195"/>
      <c r="FA32128" s="195"/>
    </row>
    <row r="32129" spans="48:157">
      <c r="AV32129" s="195"/>
      <c r="AW32129" s="195"/>
      <c r="EZ32129" s="195"/>
      <c r="FA32129" s="195"/>
    </row>
    <row r="32130" spans="48:157">
      <c r="AV32130" s="195"/>
      <c r="AW32130" s="195"/>
      <c r="EZ32130" s="195"/>
      <c r="FA32130" s="195"/>
    </row>
    <row r="32131" spans="48:157">
      <c r="AV32131" s="195"/>
      <c r="AW32131" s="195"/>
      <c r="EZ32131" s="195"/>
      <c r="FA32131" s="195"/>
    </row>
    <row r="32132" spans="48:157">
      <c r="AV32132" s="195"/>
      <c r="AW32132" s="195"/>
      <c r="EZ32132" s="195"/>
      <c r="FA32132" s="195"/>
    </row>
    <row r="32133" spans="48:157">
      <c r="AV32133" s="195"/>
      <c r="AW32133" s="195"/>
      <c r="EZ32133" s="195"/>
      <c r="FA32133" s="195"/>
    </row>
    <row r="32134" spans="48:157">
      <c r="AV32134" s="195"/>
      <c r="AW32134" s="195"/>
      <c r="EZ32134" s="195"/>
      <c r="FA32134" s="195"/>
    </row>
    <row r="32135" spans="48:157">
      <c r="AV32135" s="195"/>
      <c r="AW32135" s="195"/>
      <c r="EZ32135" s="195"/>
      <c r="FA32135" s="195"/>
    </row>
    <row r="32136" spans="48:157">
      <c r="AV32136" s="195"/>
      <c r="AW32136" s="195"/>
      <c r="EZ32136" s="195"/>
      <c r="FA32136" s="195"/>
    </row>
    <row r="32137" spans="48:157">
      <c r="AV32137" s="195"/>
      <c r="AW32137" s="195"/>
      <c r="EZ32137" s="195"/>
      <c r="FA32137" s="195"/>
    </row>
    <row r="32138" spans="48:157">
      <c r="AV32138" s="195"/>
      <c r="AW32138" s="195"/>
      <c r="EZ32138" s="195"/>
      <c r="FA32138" s="195"/>
    </row>
    <row r="32139" spans="48:157">
      <c r="AV32139" s="195"/>
      <c r="AW32139" s="195"/>
      <c r="EZ32139" s="195"/>
      <c r="FA32139" s="195"/>
    </row>
    <row r="32140" spans="48:157">
      <c r="AV32140" s="195"/>
      <c r="AW32140" s="195"/>
      <c r="EZ32140" s="195"/>
      <c r="FA32140" s="195"/>
    </row>
    <row r="32141" spans="48:157">
      <c r="AV32141" s="195"/>
      <c r="AW32141" s="195"/>
      <c r="EZ32141" s="195"/>
      <c r="FA32141" s="195"/>
    </row>
    <row r="32142" spans="48:157">
      <c r="AV32142" s="195"/>
      <c r="AW32142" s="195"/>
      <c r="EZ32142" s="195"/>
      <c r="FA32142" s="195"/>
    </row>
    <row r="32143" spans="48:157">
      <c r="AV32143" s="195"/>
      <c r="AW32143" s="195"/>
      <c r="EZ32143" s="195"/>
      <c r="FA32143" s="195"/>
    </row>
    <row r="32144" spans="48:157">
      <c r="AV32144" s="195"/>
      <c r="AW32144" s="195"/>
      <c r="EZ32144" s="195"/>
      <c r="FA32144" s="195"/>
    </row>
    <row r="32145" spans="48:157">
      <c r="AV32145" s="195"/>
      <c r="AW32145" s="195"/>
      <c r="EZ32145" s="195"/>
      <c r="FA32145" s="195"/>
    </row>
    <row r="32146" spans="48:157">
      <c r="AV32146" s="195"/>
      <c r="AW32146" s="195"/>
      <c r="EZ32146" s="195"/>
      <c r="FA32146" s="195"/>
    </row>
    <row r="32147" spans="48:157">
      <c r="AV32147" s="195"/>
      <c r="AW32147" s="195"/>
      <c r="EZ32147" s="195"/>
      <c r="FA32147" s="195"/>
    </row>
    <row r="32148" spans="48:157">
      <c r="AV32148" s="195"/>
      <c r="AW32148" s="195"/>
      <c r="EZ32148" s="195"/>
      <c r="FA32148" s="195"/>
    </row>
    <row r="32149" spans="48:157">
      <c r="AV32149" s="195"/>
      <c r="AW32149" s="195"/>
      <c r="EZ32149" s="195"/>
      <c r="FA32149" s="195"/>
    </row>
    <row r="32150" spans="48:157">
      <c r="AV32150" s="195"/>
      <c r="AW32150" s="195"/>
      <c r="EZ32150" s="195"/>
      <c r="FA32150" s="195"/>
    </row>
    <row r="32151" spans="48:157">
      <c r="AV32151" s="195"/>
      <c r="AW32151" s="195"/>
      <c r="EZ32151" s="195"/>
      <c r="FA32151" s="195"/>
    </row>
    <row r="32152" spans="48:157">
      <c r="AV32152" s="195"/>
      <c r="AW32152" s="195"/>
      <c r="EZ32152" s="195"/>
      <c r="FA32152" s="195"/>
    </row>
    <row r="32153" spans="48:157">
      <c r="AV32153" s="195"/>
      <c r="AW32153" s="195"/>
      <c r="EZ32153" s="195"/>
      <c r="FA32153" s="195"/>
    </row>
    <row r="32154" spans="48:157">
      <c r="AV32154" s="195"/>
      <c r="AW32154" s="195"/>
      <c r="EZ32154" s="195"/>
      <c r="FA32154" s="195"/>
    </row>
    <row r="32155" spans="48:157">
      <c r="AV32155" s="195"/>
      <c r="AW32155" s="195"/>
      <c r="EZ32155" s="195"/>
      <c r="FA32155" s="195"/>
    </row>
    <row r="32156" spans="48:157">
      <c r="AV32156" s="195"/>
      <c r="AW32156" s="195"/>
      <c r="EZ32156" s="195"/>
      <c r="FA32156" s="195"/>
    </row>
    <row r="32157" spans="48:157">
      <c r="AV32157" s="195"/>
      <c r="AW32157" s="195"/>
      <c r="EZ32157" s="195"/>
      <c r="FA32157" s="195"/>
    </row>
    <row r="32158" spans="48:157">
      <c r="AV32158" s="195"/>
      <c r="AW32158" s="195"/>
      <c r="EZ32158" s="195"/>
      <c r="FA32158" s="195"/>
    </row>
    <row r="32159" spans="48:157">
      <c r="AV32159" s="195"/>
      <c r="AW32159" s="195"/>
      <c r="EZ32159" s="195"/>
      <c r="FA32159" s="195"/>
    </row>
    <row r="32160" spans="48:157">
      <c r="AV32160" s="195"/>
      <c r="AW32160" s="195"/>
      <c r="EZ32160" s="195"/>
      <c r="FA32160" s="195"/>
    </row>
    <row r="32161" spans="48:157">
      <c r="AV32161" s="195"/>
      <c r="AW32161" s="195"/>
      <c r="EZ32161" s="195"/>
      <c r="FA32161" s="195"/>
    </row>
    <row r="32162" spans="48:157">
      <c r="AV32162" s="195"/>
      <c r="AW32162" s="195"/>
      <c r="EZ32162" s="195"/>
      <c r="FA32162" s="195"/>
    </row>
    <row r="32163" spans="48:157">
      <c r="AV32163" s="195"/>
      <c r="AW32163" s="195"/>
      <c r="EZ32163" s="195"/>
      <c r="FA32163" s="195"/>
    </row>
    <row r="32164" spans="48:157">
      <c r="AV32164" s="195"/>
      <c r="AW32164" s="195"/>
      <c r="EZ32164" s="195"/>
      <c r="FA32164" s="195"/>
    </row>
    <row r="32165" spans="48:157">
      <c r="AV32165" s="195"/>
      <c r="AW32165" s="195"/>
      <c r="EZ32165" s="195"/>
      <c r="FA32165" s="195"/>
    </row>
    <row r="32166" spans="48:157">
      <c r="AV32166" s="195"/>
      <c r="AW32166" s="195"/>
      <c r="EZ32166" s="195"/>
      <c r="FA32166" s="195"/>
    </row>
    <row r="32167" spans="48:157">
      <c r="AV32167" s="195"/>
      <c r="AW32167" s="195"/>
      <c r="EZ32167" s="195"/>
      <c r="FA32167" s="195"/>
    </row>
    <row r="32168" spans="48:157">
      <c r="AV32168" s="195"/>
      <c r="AW32168" s="195"/>
      <c r="EZ32168" s="195"/>
      <c r="FA32168" s="195"/>
    </row>
    <row r="32169" spans="48:157">
      <c r="AV32169" s="195"/>
      <c r="AW32169" s="195"/>
      <c r="EZ32169" s="195"/>
      <c r="FA32169" s="195"/>
    </row>
    <row r="32170" spans="48:157">
      <c r="AV32170" s="195"/>
      <c r="AW32170" s="195"/>
      <c r="EZ32170" s="195"/>
      <c r="FA32170" s="195"/>
    </row>
    <row r="32171" spans="48:157">
      <c r="AV32171" s="195"/>
      <c r="AW32171" s="195"/>
      <c r="EZ32171" s="195"/>
      <c r="FA32171" s="195"/>
    </row>
    <row r="32172" spans="48:157">
      <c r="AV32172" s="195"/>
      <c r="AW32172" s="195"/>
      <c r="EZ32172" s="195"/>
      <c r="FA32172" s="195"/>
    </row>
    <row r="32173" spans="48:157">
      <c r="AV32173" s="195"/>
      <c r="AW32173" s="195"/>
      <c r="EZ32173" s="195"/>
      <c r="FA32173" s="195"/>
    </row>
    <row r="32174" spans="48:157">
      <c r="AV32174" s="195"/>
      <c r="AW32174" s="195"/>
      <c r="EZ32174" s="195"/>
      <c r="FA32174" s="195"/>
    </row>
    <row r="32175" spans="48:157">
      <c r="AV32175" s="195"/>
      <c r="AW32175" s="195"/>
      <c r="EZ32175" s="195"/>
      <c r="FA32175" s="195"/>
    </row>
    <row r="32176" spans="48:157">
      <c r="AV32176" s="195"/>
      <c r="AW32176" s="195"/>
      <c r="EZ32176" s="195"/>
      <c r="FA32176" s="195"/>
    </row>
    <row r="32177" spans="48:157">
      <c r="AV32177" s="195"/>
      <c r="AW32177" s="195"/>
      <c r="EZ32177" s="195"/>
      <c r="FA32177" s="195"/>
    </row>
    <row r="32178" spans="48:157">
      <c r="AV32178" s="195"/>
      <c r="AW32178" s="195"/>
      <c r="EZ32178" s="195"/>
      <c r="FA32178" s="195"/>
    </row>
    <row r="32179" spans="48:157">
      <c r="AV32179" s="195"/>
      <c r="AW32179" s="195"/>
      <c r="EZ32179" s="195"/>
      <c r="FA32179" s="195"/>
    </row>
    <row r="32180" spans="48:157">
      <c r="AV32180" s="195"/>
      <c r="AW32180" s="195"/>
      <c r="EZ32180" s="195"/>
      <c r="FA32180" s="195"/>
    </row>
    <row r="32181" spans="48:157">
      <c r="AV32181" s="195"/>
      <c r="AW32181" s="195"/>
      <c r="EZ32181" s="195"/>
      <c r="FA32181" s="195"/>
    </row>
    <row r="32182" spans="48:157">
      <c r="AV32182" s="195"/>
      <c r="AW32182" s="195"/>
      <c r="EZ32182" s="195"/>
      <c r="FA32182" s="195"/>
    </row>
    <row r="32183" spans="48:157">
      <c r="AV32183" s="195"/>
      <c r="AW32183" s="195"/>
      <c r="EZ32183" s="195"/>
      <c r="FA32183" s="195"/>
    </row>
    <row r="32184" spans="48:157">
      <c r="AV32184" s="195"/>
      <c r="AW32184" s="195"/>
      <c r="EZ32184" s="195"/>
      <c r="FA32184" s="195"/>
    </row>
    <row r="32185" spans="48:157">
      <c r="AV32185" s="195"/>
      <c r="AW32185" s="195"/>
      <c r="EZ32185" s="195"/>
      <c r="FA32185" s="195"/>
    </row>
    <row r="32186" spans="48:157">
      <c r="AV32186" s="195"/>
      <c r="AW32186" s="195"/>
      <c r="EZ32186" s="195"/>
      <c r="FA32186" s="195"/>
    </row>
    <row r="32187" spans="48:157">
      <c r="AV32187" s="195"/>
      <c r="AW32187" s="195"/>
      <c r="EZ32187" s="195"/>
      <c r="FA32187" s="195"/>
    </row>
    <row r="32188" spans="48:157">
      <c r="AV32188" s="195"/>
      <c r="AW32188" s="195"/>
      <c r="EZ32188" s="195"/>
      <c r="FA32188" s="195"/>
    </row>
    <row r="32189" spans="48:157">
      <c r="AV32189" s="195"/>
      <c r="AW32189" s="195"/>
      <c r="EZ32189" s="195"/>
      <c r="FA32189" s="195"/>
    </row>
    <row r="32190" spans="48:157">
      <c r="AV32190" s="195"/>
      <c r="AW32190" s="195"/>
      <c r="EZ32190" s="195"/>
      <c r="FA32190" s="195"/>
    </row>
    <row r="32191" spans="48:157">
      <c r="AV32191" s="195"/>
      <c r="AW32191" s="195"/>
      <c r="EZ32191" s="195"/>
      <c r="FA32191" s="195"/>
    </row>
    <row r="32192" spans="48:157">
      <c r="AV32192" s="195"/>
      <c r="AW32192" s="195"/>
      <c r="EZ32192" s="195"/>
      <c r="FA32192" s="195"/>
    </row>
    <row r="32193" spans="48:157">
      <c r="AV32193" s="195"/>
      <c r="AW32193" s="195"/>
      <c r="EZ32193" s="195"/>
      <c r="FA32193" s="195"/>
    </row>
    <row r="32194" spans="48:157">
      <c r="AV32194" s="195"/>
      <c r="AW32194" s="195"/>
      <c r="EZ32194" s="195"/>
      <c r="FA32194" s="195"/>
    </row>
    <row r="32195" spans="48:157">
      <c r="AV32195" s="195"/>
      <c r="AW32195" s="195"/>
      <c r="EZ32195" s="195"/>
      <c r="FA32195" s="195"/>
    </row>
    <row r="32196" spans="48:157">
      <c r="AV32196" s="195"/>
      <c r="AW32196" s="195"/>
      <c r="EZ32196" s="195"/>
      <c r="FA32196" s="195"/>
    </row>
    <row r="32197" spans="48:157">
      <c r="AV32197" s="195"/>
      <c r="AW32197" s="195"/>
      <c r="EZ32197" s="195"/>
      <c r="FA32197" s="195"/>
    </row>
    <row r="32198" spans="48:157">
      <c r="AV32198" s="195"/>
      <c r="AW32198" s="195"/>
      <c r="EZ32198" s="195"/>
      <c r="FA32198" s="195"/>
    </row>
    <row r="32199" spans="48:157">
      <c r="AV32199" s="195"/>
      <c r="AW32199" s="195"/>
      <c r="EZ32199" s="195"/>
      <c r="FA32199" s="195"/>
    </row>
    <row r="32200" spans="48:157">
      <c r="AV32200" s="195"/>
      <c r="AW32200" s="195"/>
      <c r="EZ32200" s="195"/>
      <c r="FA32200" s="195"/>
    </row>
    <row r="32201" spans="48:157">
      <c r="AV32201" s="195"/>
      <c r="AW32201" s="195"/>
      <c r="EZ32201" s="195"/>
      <c r="FA32201" s="195"/>
    </row>
    <row r="32202" spans="48:157">
      <c r="AV32202" s="195"/>
      <c r="AW32202" s="195"/>
      <c r="EZ32202" s="195"/>
      <c r="FA32202" s="195"/>
    </row>
    <row r="32203" spans="48:157">
      <c r="AV32203" s="195"/>
      <c r="AW32203" s="195"/>
      <c r="EZ32203" s="195"/>
      <c r="FA32203" s="195"/>
    </row>
    <row r="32204" spans="48:157">
      <c r="AV32204" s="195"/>
      <c r="AW32204" s="195"/>
      <c r="EZ32204" s="195"/>
      <c r="FA32204" s="195"/>
    </row>
    <row r="32205" spans="48:157">
      <c r="AV32205" s="195"/>
      <c r="AW32205" s="195"/>
      <c r="EZ32205" s="195"/>
      <c r="FA32205" s="195"/>
    </row>
    <row r="32206" spans="48:157">
      <c r="AV32206" s="195"/>
      <c r="AW32206" s="195"/>
      <c r="EZ32206" s="195"/>
      <c r="FA32206" s="195"/>
    </row>
    <row r="32207" spans="48:157">
      <c r="AV32207" s="195"/>
      <c r="AW32207" s="195"/>
      <c r="EZ32207" s="195"/>
      <c r="FA32207" s="195"/>
    </row>
    <row r="32208" spans="48:157">
      <c r="AV32208" s="195"/>
      <c r="AW32208" s="195"/>
      <c r="EZ32208" s="195"/>
      <c r="FA32208" s="195"/>
    </row>
    <row r="32209" spans="48:157">
      <c r="AV32209" s="195"/>
      <c r="AW32209" s="195"/>
      <c r="EZ32209" s="195"/>
      <c r="FA32209" s="195"/>
    </row>
    <row r="32210" spans="48:157">
      <c r="AV32210" s="195"/>
      <c r="AW32210" s="195"/>
      <c r="EZ32210" s="195"/>
      <c r="FA32210" s="195"/>
    </row>
    <row r="32211" spans="48:157">
      <c r="AV32211" s="195"/>
      <c r="AW32211" s="195"/>
      <c r="EZ32211" s="195"/>
      <c r="FA32211" s="195"/>
    </row>
    <row r="32212" spans="48:157">
      <c r="AV32212" s="195"/>
      <c r="AW32212" s="195"/>
      <c r="EZ32212" s="195"/>
      <c r="FA32212" s="195"/>
    </row>
    <row r="32213" spans="48:157">
      <c r="AV32213" s="195"/>
      <c r="AW32213" s="195"/>
      <c r="EZ32213" s="195"/>
      <c r="FA32213" s="195"/>
    </row>
    <row r="32214" spans="48:157">
      <c r="AV32214" s="195"/>
      <c r="AW32214" s="195"/>
      <c r="EZ32214" s="195"/>
      <c r="FA32214" s="195"/>
    </row>
    <row r="32215" spans="48:157">
      <c r="AV32215" s="195"/>
      <c r="AW32215" s="195"/>
      <c r="EZ32215" s="195"/>
      <c r="FA32215" s="195"/>
    </row>
    <row r="32216" spans="48:157">
      <c r="AV32216" s="195"/>
      <c r="AW32216" s="195"/>
      <c r="EZ32216" s="195"/>
      <c r="FA32216" s="195"/>
    </row>
    <row r="32217" spans="48:157">
      <c r="AV32217" s="195"/>
      <c r="AW32217" s="195"/>
      <c r="EZ32217" s="195"/>
      <c r="FA32217" s="195"/>
    </row>
    <row r="32218" spans="48:157">
      <c r="AV32218" s="195"/>
      <c r="AW32218" s="195"/>
      <c r="EZ32218" s="195"/>
      <c r="FA32218" s="195"/>
    </row>
    <row r="32219" spans="48:157">
      <c r="AV32219" s="195"/>
      <c r="AW32219" s="195"/>
      <c r="EZ32219" s="195"/>
      <c r="FA32219" s="195"/>
    </row>
    <row r="32220" spans="48:157">
      <c r="AV32220" s="195"/>
      <c r="AW32220" s="195"/>
      <c r="EZ32220" s="195"/>
      <c r="FA32220" s="195"/>
    </row>
    <row r="32221" spans="48:157">
      <c r="AV32221" s="195"/>
      <c r="AW32221" s="195"/>
      <c r="EZ32221" s="195"/>
      <c r="FA32221" s="195"/>
    </row>
    <row r="32222" spans="48:157">
      <c r="AV32222" s="195"/>
      <c r="AW32222" s="195"/>
      <c r="EZ32222" s="195"/>
      <c r="FA32222" s="195"/>
    </row>
    <row r="32223" spans="48:157">
      <c r="AV32223" s="195"/>
      <c r="AW32223" s="195"/>
      <c r="EZ32223" s="195"/>
      <c r="FA32223" s="195"/>
    </row>
    <row r="32224" spans="48:157">
      <c r="AV32224" s="195"/>
      <c r="AW32224" s="195"/>
      <c r="EZ32224" s="195"/>
      <c r="FA32224" s="195"/>
    </row>
    <row r="32225" spans="48:157">
      <c r="AV32225" s="195"/>
      <c r="AW32225" s="195"/>
      <c r="EZ32225" s="195"/>
      <c r="FA32225" s="195"/>
    </row>
    <row r="32226" spans="48:157">
      <c r="AV32226" s="195"/>
      <c r="AW32226" s="195"/>
      <c r="EZ32226" s="195"/>
      <c r="FA32226" s="195"/>
    </row>
    <row r="32227" spans="48:157">
      <c r="AV32227" s="195"/>
      <c r="AW32227" s="195"/>
      <c r="EZ32227" s="195"/>
      <c r="FA32227" s="195"/>
    </row>
    <row r="32228" spans="48:157">
      <c r="AV32228" s="195"/>
      <c r="AW32228" s="195"/>
      <c r="EZ32228" s="195"/>
      <c r="FA32228" s="195"/>
    </row>
    <row r="32229" spans="48:157">
      <c r="AV32229" s="195"/>
      <c r="AW32229" s="195"/>
      <c r="EZ32229" s="195"/>
      <c r="FA32229" s="195"/>
    </row>
    <row r="32230" spans="48:157">
      <c r="AV32230" s="195"/>
      <c r="AW32230" s="195"/>
      <c r="EZ32230" s="195"/>
      <c r="FA32230" s="195"/>
    </row>
    <row r="32231" spans="48:157">
      <c r="AV32231" s="195"/>
      <c r="AW32231" s="195"/>
      <c r="EZ32231" s="195"/>
      <c r="FA32231" s="195"/>
    </row>
    <row r="32232" spans="48:157">
      <c r="AV32232" s="195"/>
      <c r="AW32232" s="195"/>
      <c r="EZ32232" s="195"/>
      <c r="FA32232" s="195"/>
    </row>
    <row r="32233" spans="48:157">
      <c r="AV32233" s="195"/>
      <c r="AW32233" s="195"/>
      <c r="EZ32233" s="195"/>
      <c r="FA32233" s="195"/>
    </row>
    <row r="32234" spans="48:157">
      <c r="AV32234" s="195"/>
      <c r="AW32234" s="195"/>
      <c r="EZ32234" s="195"/>
      <c r="FA32234" s="195"/>
    </row>
    <row r="32235" spans="48:157">
      <c r="AV32235" s="195"/>
      <c r="AW32235" s="195"/>
      <c r="EZ32235" s="195"/>
      <c r="FA32235" s="195"/>
    </row>
    <row r="32236" spans="48:157">
      <c r="AV32236" s="195"/>
      <c r="AW32236" s="195"/>
      <c r="EZ32236" s="195"/>
      <c r="FA32236" s="195"/>
    </row>
    <row r="32237" spans="48:157">
      <c r="AV32237" s="195"/>
      <c r="AW32237" s="195"/>
      <c r="EZ32237" s="195"/>
      <c r="FA32237" s="195"/>
    </row>
    <row r="32238" spans="48:157">
      <c r="AV32238" s="195"/>
      <c r="AW32238" s="195"/>
      <c r="EZ32238" s="195"/>
      <c r="FA32238" s="195"/>
    </row>
    <row r="32239" spans="48:157">
      <c r="AV32239" s="195"/>
      <c r="AW32239" s="195"/>
      <c r="EZ32239" s="195"/>
      <c r="FA32239" s="195"/>
    </row>
    <row r="32240" spans="48:157">
      <c r="AV32240" s="195"/>
      <c r="AW32240" s="195"/>
      <c r="EZ32240" s="195"/>
      <c r="FA32240" s="195"/>
    </row>
    <row r="32241" spans="48:157">
      <c r="AV32241" s="195"/>
      <c r="AW32241" s="195"/>
      <c r="EZ32241" s="195"/>
      <c r="FA32241" s="195"/>
    </row>
    <row r="32242" spans="48:157">
      <c r="AV32242" s="195"/>
      <c r="AW32242" s="195"/>
      <c r="EZ32242" s="195"/>
      <c r="FA32242" s="195"/>
    </row>
    <row r="32243" spans="48:157">
      <c r="AV32243" s="195"/>
      <c r="AW32243" s="195"/>
      <c r="EZ32243" s="195"/>
      <c r="FA32243" s="195"/>
    </row>
    <row r="32244" spans="48:157">
      <c r="AV32244" s="195"/>
      <c r="AW32244" s="195"/>
      <c r="EZ32244" s="195"/>
      <c r="FA32244" s="195"/>
    </row>
    <row r="32245" spans="48:157">
      <c r="AV32245" s="195"/>
      <c r="AW32245" s="195"/>
      <c r="EZ32245" s="195"/>
      <c r="FA32245" s="195"/>
    </row>
    <row r="32246" spans="48:157">
      <c r="AV32246" s="195"/>
      <c r="AW32246" s="195"/>
      <c r="EZ32246" s="195"/>
      <c r="FA32246" s="195"/>
    </row>
    <row r="32247" spans="48:157">
      <c r="AV32247" s="195"/>
      <c r="AW32247" s="195"/>
      <c r="EZ32247" s="195"/>
      <c r="FA32247" s="195"/>
    </row>
    <row r="32248" spans="48:157">
      <c r="AV32248" s="195"/>
      <c r="AW32248" s="195"/>
      <c r="EZ32248" s="195"/>
      <c r="FA32248" s="195"/>
    </row>
    <row r="32249" spans="48:157">
      <c r="AV32249" s="195"/>
      <c r="AW32249" s="195"/>
      <c r="EZ32249" s="195"/>
      <c r="FA32249" s="195"/>
    </row>
    <row r="32250" spans="48:157">
      <c r="AV32250" s="195"/>
      <c r="AW32250" s="195"/>
      <c r="EZ32250" s="195"/>
      <c r="FA32250" s="195"/>
    </row>
    <row r="32251" spans="48:157">
      <c r="AV32251" s="195"/>
      <c r="AW32251" s="195"/>
      <c r="EZ32251" s="195"/>
      <c r="FA32251" s="195"/>
    </row>
    <row r="32252" spans="48:157">
      <c r="AV32252" s="195"/>
      <c r="AW32252" s="195"/>
      <c r="EZ32252" s="195"/>
      <c r="FA32252" s="195"/>
    </row>
    <row r="32253" spans="48:157">
      <c r="AV32253" s="195"/>
      <c r="AW32253" s="195"/>
      <c r="EZ32253" s="195"/>
      <c r="FA32253" s="195"/>
    </row>
    <row r="32254" spans="48:157">
      <c r="AV32254" s="195"/>
      <c r="AW32254" s="195"/>
      <c r="EZ32254" s="195"/>
      <c r="FA32254" s="195"/>
    </row>
    <row r="32255" spans="48:157">
      <c r="AV32255" s="195"/>
      <c r="AW32255" s="195"/>
      <c r="EZ32255" s="195"/>
      <c r="FA32255" s="195"/>
    </row>
    <row r="32256" spans="48:157">
      <c r="AV32256" s="195"/>
      <c r="AW32256" s="195"/>
      <c r="EZ32256" s="195"/>
      <c r="FA32256" s="195"/>
    </row>
    <row r="32257" spans="48:157">
      <c r="AV32257" s="195"/>
      <c r="AW32257" s="195"/>
      <c r="EZ32257" s="195"/>
      <c r="FA32257" s="195"/>
    </row>
    <row r="32258" spans="48:157">
      <c r="AV32258" s="195"/>
      <c r="AW32258" s="195"/>
      <c r="EZ32258" s="195"/>
      <c r="FA32258" s="195"/>
    </row>
    <row r="32259" spans="48:157">
      <c r="AV32259" s="195"/>
      <c r="AW32259" s="195"/>
      <c r="EZ32259" s="195"/>
      <c r="FA32259" s="195"/>
    </row>
    <row r="32260" spans="48:157">
      <c r="AV32260" s="195"/>
      <c r="AW32260" s="195"/>
      <c r="EZ32260" s="195"/>
      <c r="FA32260" s="195"/>
    </row>
    <row r="32261" spans="48:157">
      <c r="AV32261" s="195"/>
      <c r="AW32261" s="195"/>
      <c r="EZ32261" s="195"/>
      <c r="FA32261" s="195"/>
    </row>
    <row r="32262" spans="48:157">
      <c r="AV32262" s="195"/>
      <c r="AW32262" s="195"/>
      <c r="EZ32262" s="195"/>
      <c r="FA32262" s="195"/>
    </row>
    <row r="32263" spans="48:157">
      <c r="AV32263" s="195"/>
      <c r="AW32263" s="195"/>
      <c r="EZ32263" s="195"/>
      <c r="FA32263" s="195"/>
    </row>
    <row r="32264" spans="48:157">
      <c r="AV32264" s="195"/>
      <c r="AW32264" s="195"/>
      <c r="EZ32264" s="195"/>
      <c r="FA32264" s="195"/>
    </row>
    <row r="32265" spans="48:157">
      <c r="AV32265" s="195"/>
      <c r="AW32265" s="195"/>
      <c r="EZ32265" s="195"/>
      <c r="FA32265" s="195"/>
    </row>
    <row r="32266" spans="48:157">
      <c r="AV32266" s="195"/>
      <c r="AW32266" s="195"/>
      <c r="EZ32266" s="195"/>
      <c r="FA32266" s="195"/>
    </row>
    <row r="32267" spans="48:157">
      <c r="AV32267" s="195"/>
      <c r="AW32267" s="195"/>
      <c r="EZ32267" s="195"/>
      <c r="FA32267" s="195"/>
    </row>
    <row r="32268" spans="48:157">
      <c r="AV32268" s="195"/>
      <c r="AW32268" s="195"/>
      <c r="EZ32268" s="195"/>
      <c r="FA32268" s="195"/>
    </row>
    <row r="32269" spans="48:157">
      <c r="AV32269" s="195"/>
      <c r="AW32269" s="195"/>
      <c r="EZ32269" s="195"/>
      <c r="FA32269" s="195"/>
    </row>
    <row r="32270" spans="48:157">
      <c r="AV32270" s="195"/>
      <c r="AW32270" s="195"/>
      <c r="EZ32270" s="195"/>
      <c r="FA32270" s="195"/>
    </row>
    <row r="32271" spans="48:157">
      <c r="AV32271" s="195"/>
      <c r="AW32271" s="195"/>
      <c r="EZ32271" s="195"/>
      <c r="FA32271" s="195"/>
    </row>
    <row r="32272" spans="48:157">
      <c r="AV32272" s="195"/>
      <c r="AW32272" s="195"/>
      <c r="EZ32272" s="195"/>
      <c r="FA32272" s="195"/>
    </row>
    <row r="32273" spans="48:157">
      <c r="AV32273" s="195"/>
      <c r="AW32273" s="195"/>
      <c r="EZ32273" s="195"/>
      <c r="FA32273" s="195"/>
    </row>
    <row r="32274" spans="48:157">
      <c r="AV32274" s="195"/>
      <c r="AW32274" s="195"/>
      <c r="EZ32274" s="195"/>
      <c r="FA32274" s="195"/>
    </row>
    <row r="32275" spans="48:157">
      <c r="AV32275" s="195"/>
      <c r="AW32275" s="195"/>
      <c r="EZ32275" s="195"/>
      <c r="FA32275" s="195"/>
    </row>
    <row r="32276" spans="48:157">
      <c r="AV32276" s="195"/>
      <c r="AW32276" s="195"/>
      <c r="EZ32276" s="195"/>
      <c r="FA32276" s="195"/>
    </row>
    <row r="32277" spans="48:157">
      <c r="AV32277" s="195"/>
      <c r="AW32277" s="195"/>
      <c r="EZ32277" s="195"/>
      <c r="FA32277" s="195"/>
    </row>
    <row r="32278" spans="48:157">
      <c r="AV32278" s="195"/>
      <c r="AW32278" s="195"/>
      <c r="EZ32278" s="195"/>
      <c r="FA32278" s="195"/>
    </row>
    <row r="32279" spans="48:157">
      <c r="AV32279" s="195"/>
      <c r="AW32279" s="195"/>
      <c r="EZ32279" s="195"/>
      <c r="FA32279" s="195"/>
    </row>
    <row r="32280" spans="48:157">
      <c r="AV32280" s="195"/>
      <c r="AW32280" s="195"/>
      <c r="EZ32280" s="195"/>
      <c r="FA32280" s="195"/>
    </row>
    <row r="32281" spans="48:157">
      <c r="AV32281" s="195"/>
      <c r="AW32281" s="195"/>
      <c r="EZ32281" s="195"/>
      <c r="FA32281" s="195"/>
    </row>
    <row r="32282" spans="48:157">
      <c r="AV32282" s="195"/>
      <c r="AW32282" s="195"/>
      <c r="EZ32282" s="195"/>
      <c r="FA32282" s="195"/>
    </row>
    <row r="32283" spans="48:157">
      <c r="AV32283" s="195"/>
      <c r="AW32283" s="195"/>
      <c r="EZ32283" s="195"/>
      <c r="FA32283" s="195"/>
    </row>
    <row r="32284" spans="48:157">
      <c r="AV32284" s="195"/>
      <c r="AW32284" s="195"/>
      <c r="EZ32284" s="195"/>
      <c r="FA32284" s="195"/>
    </row>
    <row r="32285" spans="48:157">
      <c r="AV32285" s="195"/>
      <c r="AW32285" s="195"/>
      <c r="EZ32285" s="195"/>
      <c r="FA32285" s="195"/>
    </row>
    <row r="32286" spans="48:157">
      <c r="AV32286" s="195"/>
      <c r="AW32286" s="195"/>
      <c r="EZ32286" s="195"/>
      <c r="FA32286" s="195"/>
    </row>
    <row r="32287" spans="48:157">
      <c r="AV32287" s="195"/>
      <c r="AW32287" s="195"/>
      <c r="EZ32287" s="195"/>
      <c r="FA32287" s="195"/>
    </row>
    <row r="32288" spans="48:157">
      <c r="AV32288" s="195"/>
      <c r="AW32288" s="195"/>
      <c r="EZ32288" s="195"/>
      <c r="FA32288" s="195"/>
    </row>
    <row r="32289" spans="48:157">
      <c r="AV32289" s="195"/>
      <c r="AW32289" s="195"/>
      <c r="EZ32289" s="195"/>
      <c r="FA32289" s="195"/>
    </row>
    <row r="32290" spans="48:157">
      <c r="AV32290" s="195"/>
      <c r="AW32290" s="195"/>
      <c r="EZ32290" s="195"/>
      <c r="FA32290" s="195"/>
    </row>
    <row r="32291" spans="48:157">
      <c r="AV32291" s="195"/>
      <c r="AW32291" s="195"/>
      <c r="EZ32291" s="195"/>
      <c r="FA32291" s="195"/>
    </row>
    <row r="32292" spans="48:157">
      <c r="AV32292" s="195"/>
      <c r="AW32292" s="195"/>
      <c r="EZ32292" s="195"/>
      <c r="FA32292" s="195"/>
    </row>
    <row r="32293" spans="48:157">
      <c r="AV32293" s="195"/>
      <c r="AW32293" s="195"/>
      <c r="EZ32293" s="195"/>
      <c r="FA32293" s="195"/>
    </row>
    <row r="32294" spans="48:157">
      <c r="AV32294" s="195"/>
      <c r="AW32294" s="195"/>
      <c r="EZ32294" s="195"/>
      <c r="FA32294" s="195"/>
    </row>
    <row r="32295" spans="48:157">
      <c r="AV32295" s="195"/>
      <c r="AW32295" s="195"/>
      <c r="EZ32295" s="195"/>
      <c r="FA32295" s="195"/>
    </row>
    <row r="32296" spans="48:157">
      <c r="AV32296" s="195"/>
      <c r="AW32296" s="195"/>
      <c r="EZ32296" s="195"/>
      <c r="FA32296" s="195"/>
    </row>
    <row r="32297" spans="48:157">
      <c r="AV32297" s="195"/>
      <c r="AW32297" s="195"/>
      <c r="EZ32297" s="195"/>
      <c r="FA32297" s="195"/>
    </row>
    <row r="32298" spans="48:157">
      <c r="AV32298" s="195"/>
      <c r="AW32298" s="195"/>
      <c r="EZ32298" s="195"/>
      <c r="FA32298" s="195"/>
    </row>
    <row r="32299" spans="48:157">
      <c r="AV32299" s="195"/>
      <c r="AW32299" s="195"/>
      <c r="EZ32299" s="195"/>
      <c r="FA32299" s="195"/>
    </row>
    <row r="32300" spans="48:157">
      <c r="AV32300" s="195"/>
      <c r="AW32300" s="195"/>
      <c r="EZ32300" s="195"/>
      <c r="FA32300" s="195"/>
    </row>
    <row r="32301" spans="48:157">
      <c r="AV32301" s="195"/>
      <c r="AW32301" s="195"/>
      <c r="EZ32301" s="195"/>
      <c r="FA32301" s="195"/>
    </row>
    <row r="32302" spans="48:157">
      <c r="AV32302" s="195"/>
      <c r="AW32302" s="195"/>
      <c r="EZ32302" s="195"/>
      <c r="FA32302" s="195"/>
    </row>
    <row r="32303" spans="48:157">
      <c r="AV32303" s="195"/>
      <c r="AW32303" s="195"/>
      <c r="EZ32303" s="195"/>
      <c r="FA32303" s="195"/>
    </row>
    <row r="32304" spans="48:157">
      <c r="AV32304" s="195"/>
      <c r="AW32304" s="195"/>
      <c r="EZ32304" s="195"/>
      <c r="FA32304" s="195"/>
    </row>
    <row r="32305" spans="48:157">
      <c r="AV32305" s="195"/>
      <c r="AW32305" s="195"/>
      <c r="EZ32305" s="195"/>
      <c r="FA32305" s="195"/>
    </row>
    <row r="32306" spans="48:157">
      <c r="AV32306" s="195"/>
      <c r="AW32306" s="195"/>
      <c r="EZ32306" s="195"/>
      <c r="FA32306" s="195"/>
    </row>
    <row r="32307" spans="48:157">
      <c r="AV32307" s="195"/>
      <c r="AW32307" s="195"/>
      <c r="EZ32307" s="195"/>
      <c r="FA32307" s="195"/>
    </row>
    <row r="32308" spans="48:157">
      <c r="AV32308" s="195"/>
      <c r="AW32308" s="195"/>
      <c r="EZ32308" s="195"/>
      <c r="FA32308" s="195"/>
    </row>
    <row r="32309" spans="48:157">
      <c r="AV32309" s="195"/>
      <c r="AW32309" s="195"/>
      <c r="EZ32309" s="195"/>
      <c r="FA32309" s="195"/>
    </row>
    <row r="32310" spans="48:157">
      <c r="AV32310" s="195"/>
      <c r="AW32310" s="195"/>
      <c r="EZ32310" s="195"/>
      <c r="FA32310" s="195"/>
    </row>
    <row r="32311" spans="48:157">
      <c r="AV32311" s="195"/>
      <c r="AW32311" s="195"/>
      <c r="EZ32311" s="195"/>
      <c r="FA32311" s="195"/>
    </row>
    <row r="32312" spans="48:157">
      <c r="AV32312" s="195"/>
      <c r="AW32312" s="195"/>
      <c r="EZ32312" s="195"/>
      <c r="FA32312" s="195"/>
    </row>
    <row r="32313" spans="48:157">
      <c r="AV32313" s="195"/>
      <c r="AW32313" s="195"/>
      <c r="EZ32313" s="195"/>
      <c r="FA32313" s="195"/>
    </row>
    <row r="32314" spans="48:157">
      <c r="AV32314" s="195"/>
      <c r="AW32314" s="195"/>
      <c r="EZ32314" s="195"/>
      <c r="FA32314" s="195"/>
    </row>
    <row r="32315" spans="48:157">
      <c r="AV32315" s="195"/>
      <c r="AW32315" s="195"/>
      <c r="EZ32315" s="195"/>
      <c r="FA32315" s="195"/>
    </row>
    <row r="32316" spans="48:157">
      <c r="AV32316" s="195"/>
      <c r="AW32316" s="195"/>
      <c r="EZ32316" s="195"/>
      <c r="FA32316" s="195"/>
    </row>
    <row r="32317" spans="48:157">
      <c r="AV32317" s="195"/>
      <c r="AW32317" s="195"/>
      <c r="EZ32317" s="195"/>
      <c r="FA32317" s="195"/>
    </row>
    <row r="32318" spans="48:157">
      <c r="AV32318" s="195"/>
      <c r="AW32318" s="195"/>
      <c r="EZ32318" s="195"/>
      <c r="FA32318" s="195"/>
    </row>
    <row r="32319" spans="48:157">
      <c r="AV32319" s="195"/>
      <c r="AW32319" s="195"/>
      <c r="EZ32319" s="195"/>
      <c r="FA32319" s="195"/>
    </row>
    <row r="32320" spans="48:157">
      <c r="AV32320" s="195"/>
      <c r="AW32320" s="195"/>
      <c r="EZ32320" s="195"/>
      <c r="FA32320" s="195"/>
    </row>
    <row r="32321" spans="48:157">
      <c r="AV32321" s="195"/>
      <c r="AW32321" s="195"/>
      <c r="EZ32321" s="195"/>
      <c r="FA32321" s="195"/>
    </row>
    <row r="32322" spans="48:157">
      <c r="AV32322" s="195"/>
      <c r="AW32322" s="195"/>
      <c r="EZ32322" s="195"/>
      <c r="FA32322" s="195"/>
    </row>
    <row r="32323" spans="48:157">
      <c r="AV32323" s="195"/>
      <c r="AW32323" s="195"/>
      <c r="EZ32323" s="195"/>
      <c r="FA32323" s="195"/>
    </row>
    <row r="32324" spans="48:157">
      <c r="AV32324" s="195"/>
      <c r="AW32324" s="195"/>
      <c r="EZ32324" s="195"/>
      <c r="FA32324" s="195"/>
    </row>
    <row r="32325" spans="48:157">
      <c r="AV32325" s="195"/>
      <c r="AW32325" s="195"/>
      <c r="EZ32325" s="195"/>
      <c r="FA32325" s="195"/>
    </row>
    <row r="32326" spans="48:157">
      <c r="AV32326" s="195"/>
      <c r="AW32326" s="195"/>
      <c r="EZ32326" s="195"/>
      <c r="FA32326" s="195"/>
    </row>
    <row r="32327" spans="48:157">
      <c r="AV32327" s="195"/>
      <c r="AW32327" s="195"/>
      <c r="EZ32327" s="195"/>
      <c r="FA32327" s="195"/>
    </row>
    <row r="32328" spans="48:157">
      <c r="AV32328" s="195"/>
      <c r="AW32328" s="195"/>
      <c r="EZ32328" s="195"/>
      <c r="FA32328" s="195"/>
    </row>
    <row r="32329" spans="48:157">
      <c r="AV32329" s="195"/>
      <c r="AW32329" s="195"/>
      <c r="EZ32329" s="195"/>
      <c r="FA32329" s="195"/>
    </row>
    <row r="32330" spans="48:157">
      <c r="AV32330" s="195"/>
      <c r="AW32330" s="195"/>
      <c r="EZ32330" s="195"/>
      <c r="FA32330" s="195"/>
    </row>
    <row r="32331" spans="48:157">
      <c r="AV32331" s="195"/>
      <c r="AW32331" s="195"/>
      <c r="EZ32331" s="195"/>
      <c r="FA32331" s="195"/>
    </row>
    <row r="32332" spans="48:157">
      <c r="AV32332" s="195"/>
      <c r="AW32332" s="195"/>
      <c r="EZ32332" s="195"/>
      <c r="FA32332" s="195"/>
    </row>
    <row r="32333" spans="48:157">
      <c r="AV32333" s="195"/>
      <c r="AW32333" s="195"/>
      <c r="EZ32333" s="195"/>
      <c r="FA32333" s="195"/>
    </row>
    <row r="32334" spans="48:157">
      <c r="AV32334" s="195"/>
      <c r="AW32334" s="195"/>
      <c r="EZ32334" s="195"/>
      <c r="FA32334" s="195"/>
    </row>
    <row r="32335" spans="48:157">
      <c r="AV32335" s="195"/>
      <c r="AW32335" s="195"/>
      <c r="EZ32335" s="195"/>
      <c r="FA32335" s="195"/>
    </row>
    <row r="32336" spans="48:157">
      <c r="AV32336" s="195"/>
      <c r="AW32336" s="195"/>
      <c r="EZ32336" s="195"/>
      <c r="FA32336" s="195"/>
    </row>
    <row r="32337" spans="48:157">
      <c r="AV32337" s="195"/>
      <c r="AW32337" s="195"/>
      <c r="EZ32337" s="195"/>
      <c r="FA32337" s="195"/>
    </row>
    <row r="32338" spans="48:157">
      <c r="AV32338" s="195"/>
      <c r="AW32338" s="195"/>
      <c r="EZ32338" s="195"/>
      <c r="FA32338" s="195"/>
    </row>
    <row r="32339" spans="48:157">
      <c r="AV32339" s="195"/>
      <c r="AW32339" s="195"/>
      <c r="EZ32339" s="195"/>
      <c r="FA32339" s="195"/>
    </row>
    <row r="32340" spans="48:157">
      <c r="AV32340" s="195"/>
      <c r="AW32340" s="195"/>
      <c r="EZ32340" s="195"/>
      <c r="FA32340" s="195"/>
    </row>
    <row r="32341" spans="48:157">
      <c r="AV32341" s="195"/>
      <c r="AW32341" s="195"/>
      <c r="EZ32341" s="195"/>
      <c r="FA32341" s="195"/>
    </row>
    <row r="32342" spans="48:157">
      <c r="AV32342" s="195"/>
      <c r="AW32342" s="195"/>
      <c r="EZ32342" s="195"/>
      <c r="FA32342" s="195"/>
    </row>
    <row r="32343" spans="48:157">
      <c r="AV32343" s="195"/>
      <c r="AW32343" s="195"/>
      <c r="EZ32343" s="195"/>
      <c r="FA32343" s="195"/>
    </row>
    <row r="32344" spans="48:157">
      <c r="AV32344" s="195"/>
      <c r="AW32344" s="195"/>
      <c r="EZ32344" s="195"/>
      <c r="FA32344" s="195"/>
    </row>
    <row r="32345" spans="48:157">
      <c r="AV32345" s="195"/>
      <c r="AW32345" s="195"/>
      <c r="EZ32345" s="195"/>
      <c r="FA32345" s="195"/>
    </row>
    <row r="32346" spans="48:157">
      <c r="AV32346" s="195"/>
      <c r="AW32346" s="195"/>
      <c r="EZ32346" s="195"/>
      <c r="FA32346" s="195"/>
    </row>
    <row r="32347" spans="48:157">
      <c r="AV32347" s="195"/>
      <c r="AW32347" s="195"/>
      <c r="EZ32347" s="195"/>
      <c r="FA32347" s="195"/>
    </row>
    <row r="32348" spans="48:157">
      <c r="AV32348" s="195"/>
      <c r="AW32348" s="195"/>
      <c r="EZ32348" s="195"/>
      <c r="FA32348" s="195"/>
    </row>
    <row r="32349" spans="48:157">
      <c r="AV32349" s="195"/>
      <c r="AW32349" s="195"/>
      <c r="EZ32349" s="195"/>
      <c r="FA32349" s="195"/>
    </row>
    <row r="32350" spans="48:157">
      <c r="AV32350" s="195"/>
      <c r="AW32350" s="195"/>
      <c r="EZ32350" s="195"/>
      <c r="FA32350" s="195"/>
    </row>
    <row r="32351" spans="48:157">
      <c r="AV32351" s="195"/>
      <c r="AW32351" s="195"/>
      <c r="EZ32351" s="195"/>
      <c r="FA32351" s="195"/>
    </row>
    <row r="32352" spans="48:157">
      <c r="AV32352" s="195"/>
      <c r="AW32352" s="195"/>
      <c r="EZ32352" s="195"/>
      <c r="FA32352" s="195"/>
    </row>
    <row r="32353" spans="48:157">
      <c r="AV32353" s="195"/>
      <c r="AW32353" s="195"/>
      <c r="EZ32353" s="195"/>
      <c r="FA32353" s="195"/>
    </row>
    <row r="32354" spans="48:157">
      <c r="AV32354" s="195"/>
      <c r="AW32354" s="195"/>
      <c r="EZ32354" s="195"/>
      <c r="FA32354" s="195"/>
    </row>
    <row r="32355" spans="48:157">
      <c r="AV32355" s="195"/>
      <c r="AW32355" s="195"/>
      <c r="EZ32355" s="195"/>
      <c r="FA32355" s="195"/>
    </row>
    <row r="32356" spans="48:157">
      <c r="AV32356" s="195"/>
      <c r="AW32356" s="195"/>
      <c r="EZ32356" s="195"/>
      <c r="FA32356" s="195"/>
    </row>
    <row r="32357" spans="48:157">
      <c r="AV32357" s="195"/>
      <c r="AW32357" s="195"/>
      <c r="EZ32357" s="195"/>
      <c r="FA32357" s="195"/>
    </row>
    <row r="32358" spans="48:157">
      <c r="AV32358" s="195"/>
      <c r="AW32358" s="195"/>
      <c r="EZ32358" s="195"/>
      <c r="FA32358" s="195"/>
    </row>
    <row r="32359" spans="48:157">
      <c r="AV32359" s="195"/>
      <c r="AW32359" s="195"/>
      <c r="EZ32359" s="195"/>
      <c r="FA32359" s="195"/>
    </row>
    <row r="32360" spans="48:157">
      <c r="AV32360" s="195"/>
      <c r="AW32360" s="195"/>
      <c r="EZ32360" s="195"/>
      <c r="FA32360" s="195"/>
    </row>
    <row r="32361" spans="48:157">
      <c r="AV32361" s="195"/>
      <c r="AW32361" s="195"/>
      <c r="EZ32361" s="195"/>
      <c r="FA32361" s="195"/>
    </row>
    <row r="32362" spans="48:157">
      <c r="AV32362" s="195"/>
      <c r="AW32362" s="195"/>
      <c r="EZ32362" s="195"/>
      <c r="FA32362" s="195"/>
    </row>
    <row r="32363" spans="48:157">
      <c r="AV32363" s="195"/>
      <c r="AW32363" s="195"/>
      <c r="EZ32363" s="195"/>
      <c r="FA32363" s="195"/>
    </row>
    <row r="32364" spans="48:157">
      <c r="AV32364" s="195"/>
      <c r="AW32364" s="195"/>
      <c r="EZ32364" s="195"/>
      <c r="FA32364" s="195"/>
    </row>
    <row r="32365" spans="48:157">
      <c r="AV32365" s="195"/>
      <c r="AW32365" s="195"/>
      <c r="EZ32365" s="195"/>
      <c r="FA32365" s="195"/>
    </row>
    <row r="32366" spans="48:157">
      <c r="AV32366" s="195"/>
      <c r="AW32366" s="195"/>
      <c r="EZ32366" s="195"/>
      <c r="FA32366" s="195"/>
    </row>
    <row r="32367" spans="48:157">
      <c r="AV32367" s="195"/>
      <c r="AW32367" s="195"/>
      <c r="EZ32367" s="195"/>
      <c r="FA32367" s="195"/>
    </row>
    <row r="32368" spans="48:157">
      <c r="AV32368" s="195"/>
      <c r="AW32368" s="195"/>
      <c r="EZ32368" s="195"/>
      <c r="FA32368" s="195"/>
    </row>
    <row r="32369" spans="48:157">
      <c r="AV32369" s="195"/>
      <c r="AW32369" s="195"/>
      <c r="EZ32369" s="195"/>
      <c r="FA32369" s="195"/>
    </row>
    <row r="32370" spans="48:157">
      <c r="AV32370" s="195"/>
      <c r="AW32370" s="195"/>
      <c r="EZ32370" s="195"/>
      <c r="FA32370" s="195"/>
    </row>
    <row r="32371" spans="48:157">
      <c r="AV32371" s="195"/>
      <c r="AW32371" s="195"/>
      <c r="EZ32371" s="195"/>
      <c r="FA32371" s="195"/>
    </row>
    <row r="32372" spans="48:157">
      <c r="AV32372" s="195"/>
      <c r="AW32372" s="195"/>
      <c r="EZ32372" s="195"/>
      <c r="FA32372" s="195"/>
    </row>
    <row r="32373" spans="48:157">
      <c r="AV32373" s="195"/>
      <c r="AW32373" s="195"/>
      <c r="EZ32373" s="195"/>
      <c r="FA32373" s="195"/>
    </row>
    <row r="32374" spans="48:157">
      <c r="AV32374" s="195"/>
      <c r="AW32374" s="195"/>
      <c r="EZ32374" s="195"/>
      <c r="FA32374" s="195"/>
    </row>
    <row r="32375" spans="48:157">
      <c r="AV32375" s="195"/>
      <c r="AW32375" s="195"/>
      <c r="EZ32375" s="195"/>
      <c r="FA32375" s="195"/>
    </row>
    <row r="32376" spans="48:157">
      <c r="AV32376" s="195"/>
      <c r="AW32376" s="195"/>
      <c r="EZ32376" s="195"/>
      <c r="FA32376" s="195"/>
    </row>
    <row r="32377" spans="48:157">
      <c r="AV32377" s="195"/>
      <c r="AW32377" s="195"/>
      <c r="EZ32377" s="195"/>
      <c r="FA32377" s="195"/>
    </row>
    <row r="32378" spans="48:157">
      <c r="AV32378" s="195"/>
      <c r="AW32378" s="195"/>
      <c r="EZ32378" s="195"/>
      <c r="FA32378" s="195"/>
    </row>
    <row r="32379" spans="48:157">
      <c r="AV32379" s="195"/>
      <c r="AW32379" s="195"/>
      <c r="EZ32379" s="195"/>
      <c r="FA32379" s="195"/>
    </row>
    <row r="32380" spans="48:157">
      <c r="AV32380" s="195"/>
      <c r="AW32380" s="195"/>
      <c r="EZ32380" s="195"/>
      <c r="FA32380" s="195"/>
    </row>
    <row r="32381" spans="48:157">
      <c r="AV32381" s="195"/>
      <c r="AW32381" s="195"/>
      <c r="EZ32381" s="195"/>
      <c r="FA32381" s="195"/>
    </row>
    <row r="32382" spans="48:157">
      <c r="AV32382" s="195"/>
      <c r="AW32382" s="195"/>
      <c r="EZ32382" s="195"/>
      <c r="FA32382" s="195"/>
    </row>
    <row r="32383" spans="48:157">
      <c r="AV32383" s="195"/>
      <c r="AW32383" s="195"/>
      <c r="EZ32383" s="195"/>
      <c r="FA32383" s="195"/>
    </row>
    <row r="32384" spans="48:157">
      <c r="AV32384" s="195"/>
      <c r="AW32384" s="195"/>
      <c r="EZ32384" s="195"/>
      <c r="FA32384" s="195"/>
    </row>
    <row r="32385" spans="48:157">
      <c r="AV32385" s="195"/>
      <c r="AW32385" s="195"/>
      <c r="EZ32385" s="195"/>
      <c r="FA32385" s="195"/>
    </row>
    <row r="32386" spans="48:157">
      <c r="AV32386" s="195"/>
      <c r="AW32386" s="195"/>
      <c r="EZ32386" s="195"/>
      <c r="FA32386" s="195"/>
    </row>
    <row r="32387" spans="48:157">
      <c r="AV32387" s="195"/>
      <c r="AW32387" s="195"/>
      <c r="EZ32387" s="195"/>
      <c r="FA32387" s="195"/>
    </row>
    <row r="32388" spans="48:157">
      <c r="AV32388" s="195"/>
      <c r="AW32388" s="195"/>
      <c r="EZ32388" s="195"/>
      <c r="FA32388" s="195"/>
    </row>
    <row r="32389" spans="48:157">
      <c r="AV32389" s="195"/>
      <c r="AW32389" s="195"/>
      <c r="EZ32389" s="195"/>
      <c r="FA32389" s="195"/>
    </row>
    <row r="32390" spans="48:157">
      <c r="AV32390" s="195"/>
      <c r="AW32390" s="195"/>
      <c r="EZ32390" s="195"/>
      <c r="FA32390" s="195"/>
    </row>
    <row r="32391" spans="48:157">
      <c r="AV32391" s="195"/>
      <c r="AW32391" s="195"/>
      <c r="EZ32391" s="195"/>
      <c r="FA32391" s="195"/>
    </row>
    <row r="32392" spans="48:157">
      <c r="AV32392" s="195"/>
      <c r="AW32392" s="195"/>
      <c r="EZ32392" s="195"/>
      <c r="FA32392" s="195"/>
    </row>
    <row r="32393" spans="48:157">
      <c r="AV32393" s="195"/>
      <c r="AW32393" s="195"/>
      <c r="EZ32393" s="195"/>
      <c r="FA32393" s="195"/>
    </row>
    <row r="32394" spans="48:157">
      <c r="AV32394" s="195"/>
      <c r="AW32394" s="195"/>
      <c r="EZ32394" s="195"/>
      <c r="FA32394" s="195"/>
    </row>
    <row r="32395" spans="48:157">
      <c r="AV32395" s="195"/>
      <c r="AW32395" s="195"/>
      <c r="EZ32395" s="195"/>
      <c r="FA32395" s="195"/>
    </row>
    <row r="32396" spans="48:157">
      <c r="AV32396" s="195"/>
      <c r="AW32396" s="195"/>
      <c r="EZ32396" s="195"/>
      <c r="FA32396" s="195"/>
    </row>
    <row r="32397" spans="48:157">
      <c r="AV32397" s="195"/>
      <c r="AW32397" s="195"/>
      <c r="EZ32397" s="195"/>
      <c r="FA32397" s="195"/>
    </row>
    <row r="32398" spans="48:157">
      <c r="AV32398" s="195"/>
      <c r="AW32398" s="195"/>
      <c r="EZ32398" s="195"/>
      <c r="FA32398" s="195"/>
    </row>
    <row r="32399" spans="48:157">
      <c r="AV32399" s="195"/>
      <c r="AW32399" s="195"/>
      <c r="EZ32399" s="195"/>
      <c r="FA32399" s="195"/>
    </row>
    <row r="32400" spans="48:157">
      <c r="AV32400" s="195"/>
      <c r="AW32400" s="195"/>
      <c r="EZ32400" s="195"/>
      <c r="FA32400" s="195"/>
    </row>
    <row r="32401" spans="48:157">
      <c r="AV32401" s="195"/>
      <c r="AW32401" s="195"/>
      <c r="EZ32401" s="195"/>
      <c r="FA32401" s="195"/>
    </row>
    <row r="32402" spans="48:157">
      <c r="AV32402" s="195"/>
      <c r="AW32402" s="195"/>
      <c r="EZ32402" s="195"/>
      <c r="FA32402" s="195"/>
    </row>
    <row r="32403" spans="48:157">
      <c r="AV32403" s="195"/>
      <c r="AW32403" s="195"/>
      <c r="EZ32403" s="195"/>
      <c r="FA32403" s="195"/>
    </row>
    <row r="32404" spans="48:157">
      <c r="AV32404" s="195"/>
      <c r="AW32404" s="195"/>
      <c r="EZ32404" s="195"/>
      <c r="FA32404" s="195"/>
    </row>
    <row r="32405" spans="48:157">
      <c r="AV32405" s="195"/>
      <c r="AW32405" s="195"/>
      <c r="EZ32405" s="195"/>
      <c r="FA32405" s="195"/>
    </row>
    <row r="32406" spans="48:157">
      <c r="AV32406" s="195"/>
      <c r="AW32406" s="195"/>
      <c r="EZ32406" s="195"/>
      <c r="FA32406" s="195"/>
    </row>
    <row r="32407" spans="48:157">
      <c r="AV32407" s="195"/>
      <c r="AW32407" s="195"/>
      <c r="EZ32407" s="195"/>
      <c r="FA32407" s="195"/>
    </row>
    <row r="32408" spans="48:157">
      <c r="AV32408" s="195"/>
      <c r="AW32408" s="195"/>
      <c r="EZ32408" s="195"/>
      <c r="FA32408" s="195"/>
    </row>
    <row r="32409" spans="48:157">
      <c r="AV32409" s="195"/>
      <c r="AW32409" s="195"/>
      <c r="EZ32409" s="195"/>
      <c r="FA32409" s="195"/>
    </row>
    <row r="32410" spans="48:157">
      <c r="AV32410" s="195"/>
      <c r="AW32410" s="195"/>
      <c r="EZ32410" s="195"/>
      <c r="FA32410" s="195"/>
    </row>
    <row r="32411" spans="48:157">
      <c r="AV32411" s="195"/>
      <c r="AW32411" s="195"/>
      <c r="EZ32411" s="195"/>
      <c r="FA32411" s="195"/>
    </row>
    <row r="32412" spans="48:157">
      <c r="AV32412" s="195"/>
      <c r="AW32412" s="195"/>
      <c r="EZ32412" s="195"/>
      <c r="FA32412" s="195"/>
    </row>
    <row r="32413" spans="48:157">
      <c r="AV32413" s="195"/>
      <c r="AW32413" s="195"/>
      <c r="EZ32413" s="195"/>
      <c r="FA32413" s="195"/>
    </row>
    <row r="32414" spans="48:157">
      <c r="AV32414" s="195"/>
      <c r="AW32414" s="195"/>
      <c r="EZ32414" s="195"/>
      <c r="FA32414" s="195"/>
    </row>
    <row r="32415" spans="48:157">
      <c r="AV32415" s="195"/>
      <c r="AW32415" s="195"/>
      <c r="EZ32415" s="195"/>
      <c r="FA32415" s="195"/>
    </row>
    <row r="32416" spans="48:157">
      <c r="AV32416" s="195"/>
      <c r="AW32416" s="195"/>
      <c r="EZ32416" s="195"/>
      <c r="FA32416" s="195"/>
    </row>
    <row r="32417" spans="48:157">
      <c r="AV32417" s="195"/>
      <c r="AW32417" s="195"/>
      <c r="EZ32417" s="195"/>
      <c r="FA32417" s="195"/>
    </row>
    <row r="32418" spans="48:157">
      <c r="AV32418" s="195"/>
      <c r="AW32418" s="195"/>
      <c r="EZ32418" s="195"/>
      <c r="FA32418" s="195"/>
    </row>
    <row r="32419" spans="48:157">
      <c r="AV32419" s="195"/>
      <c r="AW32419" s="195"/>
      <c r="EZ32419" s="195"/>
      <c r="FA32419" s="195"/>
    </row>
    <row r="32420" spans="48:157">
      <c r="AV32420" s="195"/>
      <c r="AW32420" s="195"/>
      <c r="EZ32420" s="195"/>
      <c r="FA32420" s="195"/>
    </row>
    <row r="32421" spans="48:157">
      <c r="AV32421" s="195"/>
      <c r="AW32421" s="195"/>
      <c r="EZ32421" s="195"/>
      <c r="FA32421" s="195"/>
    </row>
    <row r="32422" spans="48:157">
      <c r="AV32422" s="195"/>
      <c r="AW32422" s="195"/>
      <c r="EZ32422" s="195"/>
      <c r="FA32422" s="195"/>
    </row>
    <row r="32423" spans="48:157">
      <c r="AV32423" s="195"/>
      <c r="AW32423" s="195"/>
      <c r="EZ32423" s="195"/>
      <c r="FA32423" s="195"/>
    </row>
    <row r="32424" spans="48:157">
      <c r="AV32424" s="195"/>
      <c r="AW32424" s="195"/>
      <c r="EZ32424" s="195"/>
      <c r="FA32424" s="195"/>
    </row>
    <row r="32425" spans="48:157">
      <c r="AV32425" s="195"/>
      <c r="AW32425" s="195"/>
      <c r="EZ32425" s="195"/>
      <c r="FA32425" s="195"/>
    </row>
    <row r="32426" spans="48:157">
      <c r="AV32426" s="195"/>
      <c r="AW32426" s="195"/>
      <c r="EZ32426" s="195"/>
      <c r="FA32426" s="195"/>
    </row>
    <row r="32427" spans="48:157">
      <c r="AV32427" s="195"/>
      <c r="AW32427" s="195"/>
      <c r="EZ32427" s="195"/>
      <c r="FA32427" s="195"/>
    </row>
    <row r="32428" spans="48:157">
      <c r="AV32428" s="195"/>
      <c r="AW32428" s="195"/>
      <c r="EZ32428" s="195"/>
      <c r="FA32428" s="195"/>
    </row>
    <row r="32429" spans="48:157">
      <c r="AV32429" s="195"/>
      <c r="AW32429" s="195"/>
      <c r="EZ32429" s="195"/>
      <c r="FA32429" s="195"/>
    </row>
    <row r="32430" spans="48:157">
      <c r="AV32430" s="195"/>
      <c r="AW32430" s="195"/>
      <c r="EZ32430" s="195"/>
      <c r="FA32430" s="195"/>
    </row>
    <row r="32431" spans="48:157">
      <c r="AV32431" s="195"/>
      <c r="AW32431" s="195"/>
      <c r="EZ32431" s="195"/>
      <c r="FA32431" s="195"/>
    </row>
    <row r="32432" spans="48:157">
      <c r="AV32432" s="195"/>
      <c r="AW32432" s="195"/>
      <c r="EZ32432" s="195"/>
      <c r="FA32432" s="195"/>
    </row>
    <row r="32433" spans="48:157">
      <c r="AV32433" s="195"/>
      <c r="AW32433" s="195"/>
      <c r="EZ32433" s="195"/>
      <c r="FA32433" s="195"/>
    </row>
    <row r="32434" spans="48:157">
      <c r="AV32434" s="195"/>
      <c r="AW32434" s="195"/>
      <c r="EZ32434" s="195"/>
      <c r="FA32434" s="195"/>
    </row>
    <row r="32435" spans="48:157">
      <c r="AV32435" s="195"/>
      <c r="AW32435" s="195"/>
      <c r="EZ32435" s="195"/>
      <c r="FA32435" s="195"/>
    </row>
    <row r="32436" spans="48:157">
      <c r="AV32436" s="195"/>
      <c r="AW32436" s="195"/>
      <c r="EZ32436" s="195"/>
      <c r="FA32436" s="195"/>
    </row>
    <row r="32437" spans="48:157">
      <c r="AV32437" s="195"/>
      <c r="AW32437" s="195"/>
      <c r="EZ32437" s="195"/>
      <c r="FA32437" s="195"/>
    </row>
    <row r="32438" spans="48:157">
      <c r="AV32438" s="195"/>
      <c r="AW32438" s="195"/>
      <c r="EZ32438" s="195"/>
      <c r="FA32438" s="195"/>
    </row>
    <row r="32439" spans="48:157">
      <c r="AV32439" s="195"/>
      <c r="AW32439" s="195"/>
      <c r="EZ32439" s="195"/>
      <c r="FA32439" s="195"/>
    </row>
    <row r="32440" spans="48:157">
      <c r="AV32440" s="195"/>
      <c r="AW32440" s="195"/>
      <c r="EZ32440" s="195"/>
      <c r="FA32440" s="195"/>
    </row>
    <row r="32441" spans="48:157">
      <c r="AV32441" s="195"/>
      <c r="AW32441" s="195"/>
      <c r="EZ32441" s="195"/>
      <c r="FA32441" s="195"/>
    </row>
    <row r="32442" spans="48:157">
      <c r="AV32442" s="195"/>
      <c r="AW32442" s="195"/>
      <c r="EZ32442" s="195"/>
      <c r="FA32442" s="195"/>
    </row>
    <row r="32443" spans="48:157">
      <c r="AV32443" s="195"/>
      <c r="AW32443" s="195"/>
      <c r="EZ32443" s="195"/>
      <c r="FA32443" s="195"/>
    </row>
    <row r="32444" spans="48:157">
      <c r="AV32444" s="195"/>
      <c r="AW32444" s="195"/>
      <c r="EZ32444" s="195"/>
      <c r="FA32444" s="195"/>
    </row>
    <row r="32445" spans="48:157">
      <c r="AV32445" s="195"/>
      <c r="AW32445" s="195"/>
      <c r="EZ32445" s="195"/>
      <c r="FA32445" s="195"/>
    </row>
    <row r="32446" spans="48:157">
      <c r="AV32446" s="195"/>
      <c r="AW32446" s="195"/>
      <c r="EZ32446" s="195"/>
      <c r="FA32446" s="195"/>
    </row>
    <row r="32447" spans="48:157">
      <c r="AV32447" s="195"/>
      <c r="AW32447" s="195"/>
      <c r="EZ32447" s="195"/>
      <c r="FA32447" s="195"/>
    </row>
    <row r="32448" spans="48:157">
      <c r="AV32448" s="195"/>
      <c r="AW32448" s="195"/>
      <c r="EZ32448" s="195"/>
      <c r="FA32448" s="195"/>
    </row>
    <row r="32449" spans="48:157">
      <c r="AV32449" s="195"/>
      <c r="AW32449" s="195"/>
      <c r="EZ32449" s="195"/>
      <c r="FA32449" s="195"/>
    </row>
    <row r="32450" spans="48:157">
      <c r="AV32450" s="195"/>
      <c r="AW32450" s="195"/>
      <c r="EZ32450" s="195"/>
      <c r="FA32450" s="195"/>
    </row>
    <row r="32451" spans="48:157">
      <c r="AV32451" s="195"/>
      <c r="AW32451" s="195"/>
      <c r="EZ32451" s="195"/>
      <c r="FA32451" s="195"/>
    </row>
    <row r="32452" spans="48:157">
      <c r="AV32452" s="195"/>
      <c r="AW32452" s="195"/>
      <c r="EZ32452" s="195"/>
      <c r="FA32452" s="195"/>
    </row>
    <row r="32453" spans="48:157">
      <c r="AV32453" s="195"/>
      <c r="AW32453" s="195"/>
      <c r="EZ32453" s="195"/>
      <c r="FA32453" s="195"/>
    </row>
    <row r="32454" spans="48:157">
      <c r="AV32454" s="195"/>
      <c r="AW32454" s="195"/>
      <c r="EZ32454" s="195"/>
      <c r="FA32454" s="195"/>
    </row>
    <row r="32455" spans="48:157">
      <c r="AV32455" s="195"/>
      <c r="AW32455" s="195"/>
      <c r="EZ32455" s="195"/>
      <c r="FA32455" s="195"/>
    </row>
    <row r="32456" spans="48:157">
      <c r="AV32456" s="195"/>
      <c r="AW32456" s="195"/>
      <c r="EZ32456" s="195"/>
      <c r="FA32456" s="195"/>
    </row>
    <row r="32457" spans="48:157">
      <c r="AV32457" s="195"/>
      <c r="AW32457" s="195"/>
      <c r="EZ32457" s="195"/>
      <c r="FA32457" s="195"/>
    </row>
    <row r="32458" spans="48:157">
      <c r="AV32458" s="195"/>
      <c r="AW32458" s="195"/>
      <c r="EZ32458" s="195"/>
      <c r="FA32458" s="195"/>
    </row>
    <row r="32459" spans="48:157">
      <c r="AV32459" s="195"/>
      <c r="AW32459" s="195"/>
      <c r="EZ32459" s="195"/>
      <c r="FA32459" s="195"/>
    </row>
    <row r="32460" spans="48:157">
      <c r="AV32460" s="195"/>
      <c r="AW32460" s="195"/>
      <c r="EZ32460" s="195"/>
      <c r="FA32460" s="195"/>
    </row>
    <row r="32461" spans="48:157">
      <c r="AV32461" s="195"/>
      <c r="AW32461" s="195"/>
      <c r="EZ32461" s="195"/>
      <c r="FA32461" s="195"/>
    </row>
    <row r="32462" spans="48:157">
      <c r="AV32462" s="195"/>
      <c r="AW32462" s="195"/>
      <c r="EZ32462" s="195"/>
      <c r="FA32462" s="195"/>
    </row>
    <row r="32463" spans="48:157">
      <c r="AV32463" s="195"/>
      <c r="AW32463" s="195"/>
      <c r="EZ32463" s="195"/>
      <c r="FA32463" s="195"/>
    </row>
    <row r="32464" spans="48:157">
      <c r="AV32464" s="195"/>
      <c r="AW32464" s="195"/>
      <c r="EZ32464" s="195"/>
      <c r="FA32464" s="195"/>
    </row>
    <row r="32465" spans="48:157">
      <c r="AV32465" s="195"/>
      <c r="AW32465" s="195"/>
      <c r="EZ32465" s="195"/>
      <c r="FA32465" s="195"/>
    </row>
    <row r="32466" spans="48:157">
      <c r="AV32466" s="195"/>
      <c r="AW32466" s="195"/>
      <c r="EZ32466" s="195"/>
      <c r="FA32466" s="195"/>
    </row>
    <row r="32467" spans="48:157">
      <c r="AV32467" s="195"/>
      <c r="AW32467" s="195"/>
      <c r="EZ32467" s="195"/>
      <c r="FA32467" s="195"/>
    </row>
    <row r="32468" spans="48:157">
      <c r="AV32468" s="195"/>
      <c r="AW32468" s="195"/>
      <c r="EZ32468" s="195"/>
      <c r="FA32468" s="195"/>
    </row>
    <row r="32469" spans="48:157">
      <c r="AV32469" s="195"/>
      <c r="AW32469" s="195"/>
      <c r="EZ32469" s="195"/>
      <c r="FA32469" s="195"/>
    </row>
    <row r="32470" spans="48:157">
      <c r="AV32470" s="195"/>
      <c r="AW32470" s="195"/>
      <c r="EZ32470" s="195"/>
      <c r="FA32470" s="195"/>
    </row>
    <row r="32471" spans="48:157">
      <c r="AV32471" s="195"/>
      <c r="AW32471" s="195"/>
      <c r="EZ32471" s="195"/>
      <c r="FA32471" s="195"/>
    </row>
    <row r="32472" spans="48:157">
      <c r="AV32472" s="195"/>
      <c r="AW32472" s="195"/>
      <c r="EZ32472" s="195"/>
      <c r="FA32472" s="195"/>
    </row>
    <row r="32473" spans="48:157">
      <c r="AV32473" s="195"/>
      <c r="AW32473" s="195"/>
      <c r="EZ32473" s="195"/>
      <c r="FA32473" s="195"/>
    </row>
    <row r="32474" spans="48:157">
      <c r="AV32474" s="195"/>
      <c r="AW32474" s="195"/>
      <c r="EZ32474" s="195"/>
      <c r="FA32474" s="195"/>
    </row>
    <row r="32475" spans="48:157">
      <c r="AV32475" s="195"/>
      <c r="AW32475" s="195"/>
      <c r="EZ32475" s="195"/>
      <c r="FA32475" s="195"/>
    </row>
    <row r="32476" spans="48:157">
      <c r="AV32476" s="195"/>
      <c r="AW32476" s="195"/>
      <c r="EZ32476" s="195"/>
      <c r="FA32476" s="195"/>
    </row>
    <row r="32477" spans="48:157">
      <c r="AV32477" s="195"/>
      <c r="AW32477" s="195"/>
      <c r="EZ32477" s="195"/>
      <c r="FA32477" s="195"/>
    </row>
    <row r="32478" spans="48:157">
      <c r="AV32478" s="195"/>
      <c r="AW32478" s="195"/>
      <c r="EZ32478" s="195"/>
      <c r="FA32478" s="195"/>
    </row>
    <row r="32479" spans="48:157">
      <c r="AV32479" s="195"/>
      <c r="AW32479" s="195"/>
      <c r="EZ32479" s="195"/>
      <c r="FA32479" s="195"/>
    </row>
    <row r="32480" spans="48:157">
      <c r="AV32480" s="195"/>
      <c r="AW32480" s="195"/>
      <c r="EZ32480" s="195"/>
      <c r="FA32480" s="195"/>
    </row>
    <row r="32481" spans="48:157">
      <c r="AV32481" s="195"/>
      <c r="AW32481" s="195"/>
      <c r="EZ32481" s="195"/>
      <c r="FA32481" s="195"/>
    </row>
    <row r="32482" spans="48:157">
      <c r="AV32482" s="195"/>
      <c r="AW32482" s="195"/>
      <c r="EZ32482" s="195"/>
      <c r="FA32482" s="195"/>
    </row>
    <row r="32483" spans="48:157">
      <c r="AV32483" s="195"/>
      <c r="AW32483" s="195"/>
      <c r="EZ32483" s="195"/>
      <c r="FA32483" s="195"/>
    </row>
    <row r="32484" spans="48:157">
      <c r="AV32484" s="195"/>
      <c r="AW32484" s="195"/>
      <c r="EZ32484" s="195"/>
      <c r="FA32484" s="195"/>
    </row>
    <row r="32485" spans="48:157">
      <c r="AV32485" s="195"/>
      <c r="AW32485" s="195"/>
      <c r="EZ32485" s="195"/>
      <c r="FA32485" s="195"/>
    </row>
    <row r="32486" spans="48:157">
      <c r="AV32486" s="195"/>
      <c r="AW32486" s="195"/>
      <c r="EZ32486" s="195"/>
      <c r="FA32486" s="195"/>
    </row>
    <row r="32487" spans="48:157">
      <c r="AV32487" s="195"/>
      <c r="AW32487" s="195"/>
      <c r="EZ32487" s="195"/>
      <c r="FA32487" s="195"/>
    </row>
    <row r="32488" spans="48:157">
      <c r="AV32488" s="195"/>
      <c r="AW32488" s="195"/>
      <c r="EZ32488" s="195"/>
      <c r="FA32488" s="195"/>
    </row>
    <row r="32489" spans="48:157">
      <c r="AV32489" s="195"/>
      <c r="AW32489" s="195"/>
      <c r="EZ32489" s="195"/>
      <c r="FA32489" s="195"/>
    </row>
    <row r="32490" spans="48:157">
      <c r="AV32490" s="195"/>
      <c r="AW32490" s="195"/>
      <c r="EZ32490" s="195"/>
      <c r="FA32490" s="195"/>
    </row>
    <row r="32491" spans="48:157">
      <c r="AV32491" s="195"/>
      <c r="AW32491" s="195"/>
      <c r="EZ32491" s="195"/>
      <c r="FA32491" s="195"/>
    </row>
    <row r="32492" spans="48:157">
      <c r="AV32492" s="195"/>
      <c r="AW32492" s="195"/>
      <c r="EZ32492" s="195"/>
      <c r="FA32492" s="195"/>
    </row>
    <row r="32493" spans="48:157">
      <c r="AV32493" s="195"/>
      <c r="AW32493" s="195"/>
      <c r="EZ32493" s="195"/>
      <c r="FA32493" s="195"/>
    </row>
    <row r="32494" spans="48:157">
      <c r="AV32494" s="195"/>
      <c r="AW32494" s="195"/>
      <c r="EZ32494" s="195"/>
      <c r="FA32494" s="195"/>
    </row>
    <row r="32495" spans="48:157">
      <c r="AV32495" s="195"/>
      <c r="AW32495" s="195"/>
      <c r="EZ32495" s="195"/>
      <c r="FA32495" s="195"/>
    </row>
    <row r="32496" spans="48:157">
      <c r="AV32496" s="195"/>
      <c r="AW32496" s="195"/>
      <c r="EZ32496" s="195"/>
      <c r="FA32496" s="195"/>
    </row>
    <row r="32497" spans="48:157">
      <c r="AV32497" s="195"/>
      <c r="AW32497" s="195"/>
      <c r="EZ32497" s="195"/>
      <c r="FA32497" s="195"/>
    </row>
    <row r="32498" spans="48:157">
      <c r="AV32498" s="195"/>
      <c r="AW32498" s="195"/>
      <c r="EZ32498" s="195"/>
      <c r="FA32498" s="195"/>
    </row>
    <row r="32499" spans="48:157">
      <c r="AV32499" s="195"/>
      <c r="AW32499" s="195"/>
      <c r="EZ32499" s="195"/>
      <c r="FA32499" s="195"/>
    </row>
    <row r="32500" spans="48:157">
      <c r="AV32500" s="195"/>
      <c r="AW32500" s="195"/>
      <c r="EZ32500" s="195"/>
      <c r="FA32500" s="195"/>
    </row>
    <row r="32501" spans="48:157">
      <c r="AV32501" s="195"/>
      <c r="AW32501" s="195"/>
      <c r="EZ32501" s="195"/>
      <c r="FA32501" s="195"/>
    </row>
    <row r="32502" spans="48:157">
      <c r="AV32502" s="195"/>
      <c r="AW32502" s="195"/>
      <c r="EZ32502" s="195"/>
      <c r="FA32502" s="195"/>
    </row>
    <row r="32503" spans="48:157">
      <c r="AV32503" s="195"/>
      <c r="AW32503" s="195"/>
      <c r="EZ32503" s="195"/>
      <c r="FA32503" s="195"/>
    </row>
    <row r="32504" spans="48:157">
      <c r="AV32504" s="195"/>
      <c r="AW32504" s="195"/>
      <c r="EZ32504" s="195"/>
      <c r="FA32504" s="195"/>
    </row>
    <row r="32505" spans="48:157">
      <c r="AV32505" s="195"/>
      <c r="AW32505" s="195"/>
      <c r="EZ32505" s="195"/>
      <c r="FA32505" s="195"/>
    </row>
    <row r="32506" spans="48:157">
      <c r="AV32506" s="195"/>
      <c r="AW32506" s="195"/>
      <c r="EZ32506" s="195"/>
      <c r="FA32506" s="195"/>
    </row>
    <row r="32507" spans="48:157">
      <c r="AV32507" s="195"/>
      <c r="AW32507" s="195"/>
      <c r="EZ32507" s="195"/>
      <c r="FA32507" s="195"/>
    </row>
    <row r="32508" spans="48:157">
      <c r="AV32508" s="195"/>
      <c r="AW32508" s="195"/>
      <c r="EZ32508" s="195"/>
      <c r="FA32508" s="195"/>
    </row>
    <row r="32509" spans="48:157">
      <c r="AV32509" s="195"/>
      <c r="AW32509" s="195"/>
      <c r="EZ32509" s="195"/>
      <c r="FA32509" s="195"/>
    </row>
    <row r="32510" spans="48:157">
      <c r="AV32510" s="195"/>
      <c r="AW32510" s="195"/>
      <c r="EZ32510" s="195"/>
      <c r="FA32510" s="195"/>
    </row>
    <row r="32511" spans="48:157">
      <c r="AV32511" s="195"/>
      <c r="AW32511" s="195"/>
      <c r="EZ32511" s="195"/>
      <c r="FA32511" s="195"/>
    </row>
    <row r="32512" spans="48:157">
      <c r="AV32512" s="195"/>
      <c r="AW32512" s="195"/>
      <c r="EZ32512" s="195"/>
      <c r="FA32512" s="195"/>
    </row>
    <row r="32513" spans="48:157">
      <c r="AV32513" s="195"/>
      <c r="AW32513" s="195"/>
      <c r="EZ32513" s="195"/>
      <c r="FA32513" s="195"/>
    </row>
    <row r="32514" spans="48:157">
      <c r="AV32514" s="195"/>
      <c r="AW32514" s="195"/>
      <c r="EZ32514" s="195"/>
      <c r="FA32514" s="195"/>
    </row>
    <row r="32515" spans="48:157">
      <c r="AV32515" s="195"/>
      <c r="AW32515" s="195"/>
      <c r="EZ32515" s="195"/>
      <c r="FA32515" s="195"/>
    </row>
    <row r="32516" spans="48:157">
      <c r="AV32516" s="195"/>
      <c r="AW32516" s="195"/>
      <c r="EZ32516" s="195"/>
      <c r="FA32516" s="195"/>
    </row>
    <row r="32517" spans="48:157">
      <c r="AV32517" s="195"/>
      <c r="AW32517" s="195"/>
      <c r="EZ32517" s="195"/>
      <c r="FA32517" s="195"/>
    </row>
    <row r="32518" spans="48:157">
      <c r="AV32518" s="195"/>
      <c r="AW32518" s="195"/>
      <c r="EZ32518" s="195"/>
      <c r="FA32518" s="195"/>
    </row>
    <row r="32519" spans="48:157">
      <c r="AV32519" s="195"/>
      <c r="AW32519" s="195"/>
      <c r="EZ32519" s="195"/>
      <c r="FA32519" s="195"/>
    </row>
    <row r="32520" spans="48:157">
      <c r="AV32520" s="195"/>
      <c r="AW32520" s="195"/>
      <c r="EZ32520" s="195"/>
      <c r="FA32520" s="195"/>
    </row>
    <row r="32521" spans="48:157">
      <c r="AV32521" s="195"/>
      <c r="AW32521" s="195"/>
      <c r="EZ32521" s="195"/>
      <c r="FA32521" s="195"/>
    </row>
    <row r="32522" spans="48:157">
      <c r="AV32522" s="195"/>
      <c r="AW32522" s="195"/>
      <c r="EZ32522" s="195"/>
      <c r="FA32522" s="195"/>
    </row>
    <row r="32523" spans="48:157">
      <c r="AV32523" s="195"/>
      <c r="AW32523" s="195"/>
      <c r="EZ32523" s="195"/>
      <c r="FA32523" s="195"/>
    </row>
    <row r="32524" spans="48:157">
      <c r="AV32524" s="195"/>
      <c r="AW32524" s="195"/>
      <c r="EZ32524" s="195"/>
      <c r="FA32524" s="195"/>
    </row>
    <row r="32525" spans="48:157">
      <c r="AV32525" s="195"/>
      <c r="AW32525" s="195"/>
      <c r="EZ32525" s="195"/>
      <c r="FA32525" s="195"/>
    </row>
    <row r="32526" spans="48:157">
      <c r="AV32526" s="195"/>
      <c r="AW32526" s="195"/>
      <c r="EZ32526" s="195"/>
      <c r="FA32526" s="195"/>
    </row>
    <row r="32527" spans="48:157">
      <c r="AV32527" s="195"/>
      <c r="AW32527" s="195"/>
      <c r="EZ32527" s="195"/>
      <c r="FA32527" s="195"/>
    </row>
    <row r="32528" spans="48:157">
      <c r="AV32528" s="195"/>
      <c r="AW32528" s="195"/>
      <c r="EZ32528" s="195"/>
      <c r="FA32528" s="195"/>
    </row>
    <row r="32529" spans="48:157">
      <c r="AV32529" s="195"/>
      <c r="AW32529" s="195"/>
      <c r="EZ32529" s="195"/>
      <c r="FA32529" s="195"/>
    </row>
    <row r="32530" spans="48:157">
      <c r="AV32530" s="195"/>
      <c r="AW32530" s="195"/>
      <c r="EZ32530" s="195"/>
      <c r="FA32530" s="195"/>
    </row>
    <row r="32531" spans="48:157">
      <c r="AV32531" s="195"/>
      <c r="AW32531" s="195"/>
      <c r="EZ32531" s="195"/>
      <c r="FA32531" s="195"/>
    </row>
    <row r="32532" spans="48:157">
      <c r="AV32532" s="195"/>
      <c r="AW32532" s="195"/>
      <c r="EZ32532" s="195"/>
      <c r="FA32532" s="195"/>
    </row>
    <row r="32533" spans="48:157">
      <c r="AV32533" s="195"/>
      <c r="AW32533" s="195"/>
      <c r="EZ32533" s="195"/>
      <c r="FA32533" s="195"/>
    </row>
    <row r="32534" spans="48:157">
      <c r="AV32534" s="195"/>
      <c r="AW32534" s="195"/>
      <c r="EZ32534" s="195"/>
      <c r="FA32534" s="195"/>
    </row>
    <row r="32535" spans="48:157">
      <c r="AV32535" s="195"/>
      <c r="AW32535" s="195"/>
      <c r="EZ32535" s="195"/>
      <c r="FA32535" s="195"/>
    </row>
    <row r="32536" spans="48:157">
      <c r="AV32536" s="195"/>
      <c r="AW32536" s="195"/>
      <c r="EZ32536" s="195"/>
      <c r="FA32536" s="195"/>
    </row>
    <row r="32537" spans="48:157">
      <c r="AV32537" s="195"/>
      <c r="AW32537" s="195"/>
      <c r="EZ32537" s="195"/>
      <c r="FA32537" s="195"/>
    </row>
    <row r="32538" spans="48:157">
      <c r="AV32538" s="195"/>
      <c r="AW32538" s="195"/>
      <c r="EZ32538" s="195"/>
      <c r="FA32538" s="195"/>
    </row>
    <row r="32539" spans="48:157">
      <c r="AV32539" s="195"/>
      <c r="AW32539" s="195"/>
      <c r="EZ32539" s="195"/>
      <c r="FA32539" s="195"/>
    </row>
    <row r="32540" spans="48:157">
      <c r="AV32540" s="195"/>
      <c r="AW32540" s="195"/>
      <c r="EZ32540" s="195"/>
      <c r="FA32540" s="195"/>
    </row>
    <row r="32541" spans="48:157">
      <c r="AV32541" s="195"/>
      <c r="AW32541" s="195"/>
      <c r="EZ32541" s="195"/>
      <c r="FA32541" s="195"/>
    </row>
    <row r="32542" spans="48:157">
      <c r="AV32542" s="195"/>
      <c r="AW32542" s="195"/>
      <c r="EZ32542" s="195"/>
      <c r="FA32542" s="195"/>
    </row>
    <row r="32543" spans="48:157">
      <c r="AV32543" s="195"/>
      <c r="AW32543" s="195"/>
      <c r="EZ32543" s="195"/>
      <c r="FA32543" s="195"/>
    </row>
    <row r="32544" spans="48:157">
      <c r="AV32544" s="195"/>
      <c r="AW32544" s="195"/>
      <c r="EZ32544" s="195"/>
      <c r="FA32544" s="195"/>
    </row>
    <row r="32545" spans="48:157">
      <c r="AV32545" s="195"/>
      <c r="AW32545" s="195"/>
      <c r="EZ32545" s="195"/>
      <c r="FA32545" s="195"/>
    </row>
    <row r="32546" spans="48:157">
      <c r="AV32546" s="195"/>
      <c r="AW32546" s="195"/>
      <c r="EZ32546" s="195"/>
      <c r="FA32546" s="195"/>
    </row>
    <row r="32547" spans="48:157">
      <c r="AV32547" s="195"/>
      <c r="AW32547" s="195"/>
      <c r="EZ32547" s="195"/>
      <c r="FA32547" s="195"/>
    </row>
    <row r="32548" spans="48:157">
      <c r="AV32548" s="195"/>
      <c r="AW32548" s="195"/>
      <c r="EZ32548" s="195"/>
      <c r="FA32548" s="195"/>
    </row>
    <row r="32549" spans="48:157">
      <c r="AV32549" s="195"/>
      <c r="AW32549" s="195"/>
      <c r="EZ32549" s="195"/>
      <c r="FA32549" s="195"/>
    </row>
    <row r="32550" spans="48:157">
      <c r="AV32550" s="195"/>
      <c r="AW32550" s="195"/>
      <c r="EZ32550" s="195"/>
      <c r="FA32550" s="195"/>
    </row>
    <row r="32551" spans="48:157">
      <c r="AV32551" s="195"/>
      <c r="AW32551" s="195"/>
      <c r="EZ32551" s="195"/>
      <c r="FA32551" s="195"/>
    </row>
    <row r="32552" spans="48:157">
      <c r="AV32552" s="195"/>
      <c r="AW32552" s="195"/>
      <c r="EZ32552" s="195"/>
      <c r="FA32552" s="195"/>
    </row>
    <row r="32553" spans="48:157">
      <c r="AV32553" s="195"/>
      <c r="AW32553" s="195"/>
      <c r="EZ32553" s="195"/>
      <c r="FA32553" s="195"/>
    </row>
    <row r="32554" spans="48:157">
      <c r="AV32554" s="195"/>
      <c r="AW32554" s="195"/>
      <c r="EZ32554" s="195"/>
      <c r="FA32554" s="195"/>
    </row>
    <row r="32555" spans="48:157">
      <c r="AV32555" s="195"/>
      <c r="AW32555" s="195"/>
      <c r="EZ32555" s="195"/>
      <c r="FA32555" s="195"/>
    </row>
    <row r="32556" spans="48:157">
      <c r="AV32556" s="195"/>
      <c r="AW32556" s="195"/>
      <c r="EZ32556" s="195"/>
      <c r="FA32556" s="195"/>
    </row>
    <row r="32557" spans="48:157">
      <c r="AV32557" s="195"/>
      <c r="AW32557" s="195"/>
      <c r="EZ32557" s="195"/>
      <c r="FA32557" s="195"/>
    </row>
    <row r="32558" spans="48:157">
      <c r="AV32558" s="195"/>
      <c r="AW32558" s="195"/>
      <c r="EZ32558" s="195"/>
      <c r="FA32558" s="195"/>
    </row>
    <row r="32559" spans="48:157">
      <c r="AV32559" s="195"/>
      <c r="AW32559" s="195"/>
      <c r="EZ32559" s="195"/>
      <c r="FA32559" s="195"/>
    </row>
    <row r="32560" spans="48:157">
      <c r="AV32560" s="195"/>
      <c r="AW32560" s="195"/>
      <c r="EZ32560" s="195"/>
      <c r="FA32560" s="195"/>
    </row>
    <row r="32561" spans="48:157">
      <c r="AV32561" s="195"/>
      <c r="AW32561" s="195"/>
      <c r="EZ32561" s="195"/>
      <c r="FA32561" s="195"/>
    </row>
    <row r="32562" spans="48:157">
      <c r="AV32562" s="195"/>
      <c r="AW32562" s="195"/>
      <c r="EZ32562" s="195"/>
      <c r="FA32562" s="195"/>
    </row>
    <row r="32563" spans="48:157">
      <c r="AV32563" s="195"/>
      <c r="AW32563" s="195"/>
      <c r="EZ32563" s="195"/>
      <c r="FA32563" s="195"/>
    </row>
    <row r="32564" spans="48:157">
      <c r="AV32564" s="195"/>
      <c r="AW32564" s="195"/>
      <c r="EZ32564" s="195"/>
      <c r="FA32564" s="195"/>
    </row>
    <row r="32565" spans="48:157">
      <c r="AV32565" s="195"/>
      <c r="AW32565" s="195"/>
      <c r="EZ32565" s="195"/>
      <c r="FA32565" s="195"/>
    </row>
    <row r="32566" spans="48:157">
      <c r="AV32566" s="195"/>
      <c r="AW32566" s="195"/>
      <c r="EZ32566" s="195"/>
      <c r="FA32566" s="195"/>
    </row>
    <row r="32567" spans="48:157">
      <c r="AV32567" s="195"/>
      <c r="AW32567" s="195"/>
      <c r="EZ32567" s="195"/>
      <c r="FA32567" s="195"/>
    </row>
    <row r="32568" spans="48:157">
      <c r="AV32568" s="195"/>
      <c r="AW32568" s="195"/>
      <c r="EZ32568" s="195"/>
      <c r="FA32568" s="195"/>
    </row>
    <row r="32569" spans="48:157">
      <c r="AV32569" s="195"/>
      <c r="AW32569" s="195"/>
      <c r="EZ32569" s="195"/>
      <c r="FA32569" s="195"/>
    </row>
    <row r="32570" spans="48:157">
      <c r="AV32570" s="195"/>
      <c r="AW32570" s="195"/>
      <c r="EZ32570" s="195"/>
      <c r="FA32570" s="195"/>
    </row>
    <row r="32571" spans="48:157">
      <c r="AV32571" s="195"/>
      <c r="AW32571" s="195"/>
      <c r="EZ32571" s="195"/>
      <c r="FA32571" s="195"/>
    </row>
    <row r="32572" spans="48:157">
      <c r="AV32572" s="195"/>
      <c r="AW32572" s="195"/>
      <c r="EZ32572" s="195"/>
      <c r="FA32572" s="195"/>
    </row>
    <row r="32573" spans="48:157">
      <c r="AV32573" s="195"/>
      <c r="AW32573" s="195"/>
      <c r="EZ32573" s="195"/>
      <c r="FA32573" s="195"/>
    </row>
    <row r="32574" spans="48:157">
      <c r="AV32574" s="195"/>
      <c r="AW32574" s="195"/>
      <c r="EZ32574" s="195"/>
      <c r="FA32574" s="195"/>
    </row>
    <row r="32575" spans="48:157">
      <c r="AV32575" s="195"/>
      <c r="AW32575" s="195"/>
      <c r="EZ32575" s="195"/>
      <c r="FA32575" s="195"/>
    </row>
    <row r="32576" spans="48:157">
      <c r="AV32576" s="195"/>
      <c r="AW32576" s="195"/>
      <c r="EZ32576" s="195"/>
      <c r="FA32576" s="195"/>
    </row>
    <row r="32577" spans="48:157">
      <c r="AV32577" s="195"/>
      <c r="AW32577" s="195"/>
      <c r="EZ32577" s="195"/>
      <c r="FA32577" s="195"/>
    </row>
    <row r="32578" spans="48:157">
      <c r="AV32578" s="195"/>
      <c r="AW32578" s="195"/>
      <c r="EZ32578" s="195"/>
      <c r="FA32578" s="195"/>
    </row>
    <row r="32579" spans="48:157">
      <c r="AV32579" s="195"/>
      <c r="AW32579" s="195"/>
      <c r="EZ32579" s="195"/>
      <c r="FA32579" s="195"/>
    </row>
    <row r="32580" spans="48:157">
      <c r="AV32580" s="195"/>
      <c r="AW32580" s="195"/>
      <c r="EZ32580" s="195"/>
      <c r="FA32580" s="195"/>
    </row>
    <row r="32581" spans="48:157">
      <c r="AV32581" s="195"/>
      <c r="AW32581" s="195"/>
      <c r="EZ32581" s="195"/>
      <c r="FA32581" s="195"/>
    </row>
    <row r="32582" spans="48:157">
      <c r="AV32582" s="195"/>
      <c r="AW32582" s="195"/>
      <c r="EZ32582" s="195"/>
      <c r="FA32582" s="195"/>
    </row>
    <row r="32583" spans="48:157">
      <c r="AV32583" s="195"/>
      <c r="AW32583" s="195"/>
      <c r="EZ32583" s="195"/>
      <c r="FA32583" s="195"/>
    </row>
    <row r="32584" spans="48:157">
      <c r="AV32584" s="195"/>
      <c r="AW32584" s="195"/>
      <c r="EZ32584" s="195"/>
      <c r="FA32584" s="195"/>
    </row>
    <row r="32585" spans="48:157">
      <c r="AV32585" s="195"/>
      <c r="AW32585" s="195"/>
      <c r="EZ32585" s="195"/>
      <c r="FA32585" s="195"/>
    </row>
    <row r="32586" spans="48:157">
      <c r="AV32586" s="195"/>
      <c r="AW32586" s="195"/>
      <c r="EZ32586" s="195"/>
      <c r="FA32586" s="195"/>
    </row>
    <row r="32587" spans="48:157">
      <c r="AV32587" s="195"/>
      <c r="AW32587" s="195"/>
      <c r="EZ32587" s="195"/>
      <c r="FA32587" s="195"/>
    </row>
    <row r="32588" spans="48:157">
      <c r="AV32588" s="195"/>
      <c r="AW32588" s="195"/>
      <c r="EZ32588" s="195"/>
      <c r="FA32588" s="195"/>
    </row>
    <row r="32589" spans="48:157">
      <c r="AV32589" s="195"/>
      <c r="AW32589" s="195"/>
      <c r="EZ32589" s="195"/>
      <c r="FA32589" s="195"/>
    </row>
    <row r="32590" spans="48:157">
      <c r="AV32590" s="195"/>
      <c r="AW32590" s="195"/>
      <c r="EZ32590" s="195"/>
      <c r="FA32590" s="195"/>
    </row>
    <row r="32591" spans="48:157">
      <c r="AV32591" s="195"/>
      <c r="AW32591" s="195"/>
      <c r="EZ32591" s="195"/>
      <c r="FA32591" s="195"/>
    </row>
    <row r="32592" spans="48:157">
      <c r="AV32592" s="195"/>
      <c r="AW32592" s="195"/>
      <c r="EZ32592" s="195"/>
      <c r="FA32592" s="195"/>
    </row>
    <row r="32593" spans="48:157">
      <c r="AV32593" s="195"/>
      <c r="AW32593" s="195"/>
      <c r="EZ32593" s="195"/>
      <c r="FA32593" s="195"/>
    </row>
    <row r="32594" spans="48:157">
      <c r="AV32594" s="195"/>
      <c r="AW32594" s="195"/>
      <c r="EZ32594" s="195"/>
      <c r="FA32594" s="195"/>
    </row>
    <row r="32595" spans="48:157">
      <c r="AV32595" s="195"/>
      <c r="AW32595" s="195"/>
      <c r="EZ32595" s="195"/>
      <c r="FA32595" s="195"/>
    </row>
    <row r="32596" spans="48:157">
      <c r="AV32596" s="195"/>
      <c r="AW32596" s="195"/>
      <c r="EZ32596" s="195"/>
      <c r="FA32596" s="195"/>
    </row>
    <row r="32597" spans="48:157">
      <c r="AV32597" s="195"/>
      <c r="AW32597" s="195"/>
      <c r="EZ32597" s="195"/>
      <c r="FA32597" s="195"/>
    </row>
    <row r="32598" spans="48:157">
      <c r="AV32598" s="195"/>
      <c r="AW32598" s="195"/>
      <c r="EZ32598" s="195"/>
      <c r="FA32598" s="195"/>
    </row>
    <row r="32599" spans="48:157">
      <c r="AV32599" s="195"/>
      <c r="AW32599" s="195"/>
      <c r="EZ32599" s="195"/>
      <c r="FA32599" s="195"/>
    </row>
    <row r="32600" spans="48:157">
      <c r="AV32600" s="195"/>
      <c r="AW32600" s="195"/>
      <c r="EZ32600" s="195"/>
      <c r="FA32600" s="195"/>
    </row>
    <row r="32601" spans="48:157">
      <c r="AV32601" s="195"/>
      <c r="AW32601" s="195"/>
      <c r="EZ32601" s="195"/>
      <c r="FA32601" s="195"/>
    </row>
    <row r="32602" spans="48:157">
      <c r="AV32602" s="195"/>
      <c r="AW32602" s="195"/>
      <c r="EZ32602" s="195"/>
      <c r="FA32602" s="195"/>
    </row>
    <row r="32603" spans="48:157">
      <c r="AV32603" s="195"/>
      <c r="AW32603" s="195"/>
      <c r="EZ32603" s="195"/>
      <c r="FA32603" s="195"/>
    </row>
    <row r="32604" spans="48:157">
      <c r="AV32604" s="195"/>
      <c r="AW32604" s="195"/>
      <c r="EZ32604" s="195"/>
      <c r="FA32604" s="195"/>
    </row>
    <row r="32605" spans="48:157">
      <c r="AV32605" s="195"/>
      <c r="AW32605" s="195"/>
      <c r="EZ32605" s="195"/>
      <c r="FA32605" s="195"/>
    </row>
    <row r="32606" spans="48:157">
      <c r="AV32606" s="195"/>
      <c r="AW32606" s="195"/>
      <c r="EZ32606" s="195"/>
      <c r="FA32606" s="195"/>
    </row>
    <row r="32607" spans="48:157">
      <c r="AV32607" s="195"/>
      <c r="AW32607" s="195"/>
      <c r="EZ32607" s="195"/>
      <c r="FA32607" s="195"/>
    </row>
    <row r="32608" spans="48:157">
      <c r="AV32608" s="195"/>
      <c r="AW32608" s="195"/>
      <c r="EZ32608" s="195"/>
      <c r="FA32608" s="195"/>
    </row>
    <row r="32609" spans="48:157">
      <c r="AV32609" s="195"/>
      <c r="AW32609" s="195"/>
      <c r="EZ32609" s="195"/>
      <c r="FA32609" s="195"/>
    </row>
    <row r="32610" spans="48:157">
      <c r="AV32610" s="195"/>
      <c r="AW32610" s="195"/>
      <c r="EZ32610" s="195"/>
      <c r="FA32610" s="195"/>
    </row>
    <row r="32611" spans="48:157">
      <c r="AV32611" s="195"/>
      <c r="AW32611" s="195"/>
      <c r="EZ32611" s="195"/>
      <c r="FA32611" s="195"/>
    </row>
    <row r="32612" spans="48:157">
      <c r="AV32612" s="195"/>
      <c r="AW32612" s="195"/>
      <c r="EZ32612" s="195"/>
      <c r="FA32612" s="195"/>
    </row>
    <row r="32613" spans="48:157">
      <c r="AV32613" s="195"/>
      <c r="AW32613" s="195"/>
      <c r="EZ32613" s="195"/>
      <c r="FA32613" s="195"/>
    </row>
    <row r="32614" spans="48:157">
      <c r="AV32614" s="195"/>
      <c r="AW32614" s="195"/>
      <c r="EZ32614" s="195"/>
      <c r="FA32614" s="195"/>
    </row>
    <row r="32615" spans="48:157">
      <c r="AV32615" s="195"/>
      <c r="AW32615" s="195"/>
      <c r="EZ32615" s="195"/>
      <c r="FA32615" s="195"/>
    </row>
    <row r="32616" spans="48:157">
      <c r="AV32616" s="195"/>
      <c r="AW32616" s="195"/>
      <c r="EZ32616" s="195"/>
      <c r="FA32616" s="195"/>
    </row>
    <row r="32617" spans="48:157">
      <c r="AV32617" s="195"/>
      <c r="AW32617" s="195"/>
      <c r="EZ32617" s="195"/>
      <c r="FA32617" s="195"/>
    </row>
    <row r="32618" spans="48:157">
      <c r="AV32618" s="195"/>
      <c r="AW32618" s="195"/>
      <c r="EZ32618" s="195"/>
      <c r="FA32618" s="195"/>
    </row>
    <row r="32619" spans="48:157">
      <c r="AV32619" s="195"/>
      <c r="AW32619" s="195"/>
      <c r="EZ32619" s="195"/>
      <c r="FA32619" s="195"/>
    </row>
    <row r="32620" spans="48:157">
      <c r="AV32620" s="195"/>
      <c r="AW32620" s="195"/>
      <c r="EZ32620" s="195"/>
      <c r="FA32620" s="195"/>
    </row>
    <row r="32621" spans="48:157">
      <c r="AV32621" s="195"/>
      <c r="AW32621" s="195"/>
      <c r="EZ32621" s="195"/>
      <c r="FA32621" s="195"/>
    </row>
    <row r="32622" spans="48:157">
      <c r="AV32622" s="195"/>
      <c r="AW32622" s="195"/>
      <c r="EZ32622" s="195"/>
      <c r="FA32622" s="195"/>
    </row>
    <row r="32623" spans="48:157">
      <c r="AV32623" s="195"/>
      <c r="AW32623" s="195"/>
      <c r="EZ32623" s="195"/>
      <c r="FA32623" s="195"/>
    </row>
    <row r="32624" spans="48:157">
      <c r="AV32624" s="195"/>
      <c r="AW32624" s="195"/>
      <c r="EZ32624" s="195"/>
      <c r="FA32624" s="195"/>
    </row>
    <row r="32625" spans="48:157">
      <c r="AV32625" s="195"/>
      <c r="AW32625" s="195"/>
      <c r="EZ32625" s="195"/>
      <c r="FA32625" s="195"/>
    </row>
    <row r="32626" spans="48:157">
      <c r="AV32626" s="195"/>
      <c r="AW32626" s="195"/>
      <c r="EZ32626" s="195"/>
      <c r="FA32626" s="195"/>
    </row>
    <row r="32627" spans="48:157">
      <c r="AV32627" s="195"/>
      <c r="AW32627" s="195"/>
      <c r="EZ32627" s="195"/>
      <c r="FA32627" s="195"/>
    </row>
    <row r="32628" spans="48:157">
      <c r="AV32628" s="195"/>
      <c r="AW32628" s="195"/>
      <c r="EZ32628" s="195"/>
      <c r="FA32628" s="195"/>
    </row>
    <row r="32629" spans="48:157">
      <c r="AV32629" s="195"/>
      <c r="AW32629" s="195"/>
      <c r="EZ32629" s="195"/>
      <c r="FA32629" s="195"/>
    </row>
    <row r="32630" spans="48:157">
      <c r="AV32630" s="195"/>
      <c r="AW32630" s="195"/>
      <c r="EZ32630" s="195"/>
      <c r="FA32630" s="195"/>
    </row>
    <row r="32631" spans="48:157">
      <c r="AV32631" s="195"/>
      <c r="AW32631" s="195"/>
      <c r="EZ32631" s="195"/>
      <c r="FA32631" s="195"/>
    </row>
    <row r="32632" spans="48:157">
      <c r="AV32632" s="195"/>
      <c r="AW32632" s="195"/>
      <c r="EZ32632" s="195"/>
      <c r="FA32632" s="195"/>
    </row>
    <row r="32633" spans="48:157">
      <c r="AV32633" s="195"/>
      <c r="AW32633" s="195"/>
      <c r="EZ32633" s="195"/>
      <c r="FA32633" s="195"/>
    </row>
    <row r="32634" spans="48:157">
      <c r="AV32634" s="195"/>
      <c r="AW32634" s="195"/>
      <c r="EZ32634" s="195"/>
      <c r="FA32634" s="195"/>
    </row>
    <row r="32635" spans="48:157">
      <c r="AV32635" s="195"/>
      <c r="AW32635" s="195"/>
      <c r="EZ32635" s="195"/>
      <c r="FA32635" s="195"/>
    </row>
    <row r="32636" spans="48:157">
      <c r="AV32636" s="195"/>
      <c r="AW32636" s="195"/>
      <c r="EZ32636" s="195"/>
      <c r="FA32636" s="195"/>
    </row>
    <row r="32637" spans="48:157">
      <c r="AV32637" s="195"/>
      <c r="AW32637" s="195"/>
      <c r="EZ32637" s="195"/>
      <c r="FA32637" s="195"/>
    </row>
    <row r="32638" spans="48:157">
      <c r="AV32638" s="195"/>
      <c r="AW32638" s="195"/>
      <c r="EZ32638" s="195"/>
      <c r="FA32638" s="195"/>
    </row>
    <row r="32639" spans="48:157">
      <c r="AV32639" s="195"/>
      <c r="AW32639" s="195"/>
      <c r="EZ32639" s="195"/>
      <c r="FA32639" s="195"/>
    </row>
    <row r="32640" spans="48:157">
      <c r="AV32640" s="195"/>
      <c r="AW32640" s="195"/>
      <c r="EZ32640" s="195"/>
      <c r="FA32640" s="195"/>
    </row>
    <row r="32641" spans="48:157">
      <c r="AV32641" s="195"/>
      <c r="AW32641" s="195"/>
      <c r="EZ32641" s="195"/>
      <c r="FA32641" s="195"/>
    </row>
    <row r="32642" spans="48:157">
      <c r="AV32642" s="195"/>
      <c r="AW32642" s="195"/>
      <c r="EZ32642" s="195"/>
      <c r="FA32642" s="195"/>
    </row>
    <row r="32643" spans="48:157">
      <c r="AV32643" s="195"/>
      <c r="AW32643" s="195"/>
      <c r="EZ32643" s="195"/>
      <c r="FA32643" s="195"/>
    </row>
    <row r="32644" spans="48:157">
      <c r="AV32644" s="195"/>
      <c r="AW32644" s="195"/>
      <c r="EZ32644" s="195"/>
      <c r="FA32644" s="195"/>
    </row>
    <row r="32645" spans="48:157">
      <c r="AV32645" s="195"/>
      <c r="AW32645" s="195"/>
      <c r="EZ32645" s="195"/>
      <c r="FA32645" s="195"/>
    </row>
    <row r="32646" spans="48:157">
      <c r="AV32646" s="195"/>
      <c r="AW32646" s="195"/>
      <c r="EZ32646" s="195"/>
      <c r="FA32646" s="195"/>
    </row>
    <row r="32647" spans="48:157">
      <c r="AV32647" s="195"/>
      <c r="AW32647" s="195"/>
      <c r="EZ32647" s="195"/>
      <c r="FA32647" s="195"/>
    </row>
    <row r="32648" spans="48:157">
      <c r="AV32648" s="195"/>
      <c r="AW32648" s="195"/>
      <c r="EZ32648" s="195"/>
      <c r="FA32648" s="195"/>
    </row>
    <row r="32649" spans="48:157">
      <c r="AV32649" s="195"/>
      <c r="AW32649" s="195"/>
      <c r="EZ32649" s="195"/>
      <c r="FA32649" s="195"/>
    </row>
    <row r="32650" spans="48:157">
      <c r="AV32650" s="195"/>
      <c r="AW32650" s="195"/>
      <c r="EZ32650" s="195"/>
      <c r="FA32650" s="195"/>
    </row>
    <row r="32651" spans="48:157">
      <c r="AV32651" s="195"/>
      <c r="AW32651" s="195"/>
      <c r="EZ32651" s="195"/>
      <c r="FA32651" s="195"/>
    </row>
    <row r="32652" spans="48:157">
      <c r="AV32652" s="195"/>
      <c r="AW32652" s="195"/>
      <c r="EZ32652" s="195"/>
      <c r="FA32652" s="195"/>
    </row>
    <row r="32653" spans="48:157">
      <c r="AV32653" s="195"/>
      <c r="AW32653" s="195"/>
      <c r="EZ32653" s="195"/>
      <c r="FA32653" s="195"/>
    </row>
    <row r="32654" spans="48:157">
      <c r="AV32654" s="195"/>
      <c r="AW32654" s="195"/>
      <c r="EZ32654" s="195"/>
      <c r="FA32654" s="195"/>
    </row>
    <row r="32655" spans="48:157">
      <c r="AV32655" s="195"/>
      <c r="AW32655" s="195"/>
      <c r="EZ32655" s="195"/>
      <c r="FA32655" s="195"/>
    </row>
    <row r="32656" spans="48:157">
      <c r="AV32656" s="195"/>
      <c r="AW32656" s="195"/>
      <c r="EZ32656" s="195"/>
      <c r="FA32656" s="195"/>
    </row>
    <row r="32657" spans="48:157">
      <c r="AV32657" s="195"/>
      <c r="AW32657" s="195"/>
      <c r="EZ32657" s="195"/>
      <c r="FA32657" s="195"/>
    </row>
    <row r="32658" spans="48:157">
      <c r="AV32658" s="195"/>
      <c r="AW32658" s="195"/>
      <c r="EZ32658" s="195"/>
      <c r="FA32658" s="195"/>
    </row>
    <row r="32659" spans="48:157">
      <c r="AV32659" s="195"/>
      <c r="AW32659" s="195"/>
      <c r="EZ32659" s="195"/>
      <c r="FA32659" s="195"/>
    </row>
    <row r="32660" spans="48:157">
      <c r="AV32660" s="195"/>
      <c r="AW32660" s="195"/>
      <c r="EZ32660" s="195"/>
      <c r="FA32660" s="195"/>
    </row>
    <row r="32661" spans="48:157">
      <c r="AV32661" s="195"/>
      <c r="AW32661" s="195"/>
      <c r="EZ32661" s="195"/>
      <c r="FA32661" s="195"/>
    </row>
    <row r="32662" spans="48:157">
      <c r="AV32662" s="195"/>
      <c r="AW32662" s="195"/>
      <c r="EZ32662" s="195"/>
      <c r="FA32662" s="195"/>
    </row>
    <row r="32663" spans="48:157">
      <c r="AV32663" s="195"/>
      <c r="AW32663" s="195"/>
      <c r="EZ32663" s="195"/>
      <c r="FA32663" s="195"/>
    </row>
    <row r="32664" spans="48:157">
      <c r="AV32664" s="195"/>
      <c r="AW32664" s="195"/>
      <c r="EZ32664" s="195"/>
      <c r="FA32664" s="195"/>
    </row>
    <row r="32665" spans="48:157">
      <c r="AV32665" s="195"/>
      <c r="AW32665" s="195"/>
      <c r="EZ32665" s="195"/>
      <c r="FA32665" s="195"/>
    </row>
    <row r="32666" spans="48:157">
      <c r="AV32666" s="195"/>
      <c r="AW32666" s="195"/>
      <c r="EZ32666" s="195"/>
      <c r="FA32666" s="195"/>
    </row>
    <row r="32667" spans="48:157">
      <c r="AV32667" s="195"/>
      <c r="AW32667" s="195"/>
      <c r="EZ32667" s="195"/>
      <c r="FA32667" s="195"/>
    </row>
    <row r="32668" spans="48:157">
      <c r="AV32668" s="195"/>
      <c r="AW32668" s="195"/>
      <c r="EZ32668" s="195"/>
      <c r="FA32668" s="195"/>
    </row>
    <row r="32669" spans="48:157">
      <c r="AV32669" s="195"/>
      <c r="AW32669" s="195"/>
      <c r="EZ32669" s="195"/>
      <c r="FA32669" s="195"/>
    </row>
    <row r="32670" spans="48:157">
      <c r="AV32670" s="195"/>
      <c r="AW32670" s="195"/>
      <c r="EZ32670" s="195"/>
      <c r="FA32670" s="195"/>
    </row>
    <row r="32671" spans="48:157">
      <c r="AV32671" s="195"/>
      <c r="AW32671" s="195"/>
      <c r="EZ32671" s="195"/>
      <c r="FA32671" s="195"/>
    </row>
    <row r="32672" spans="48:157">
      <c r="AV32672" s="195"/>
      <c r="AW32672" s="195"/>
      <c r="EZ32672" s="195"/>
      <c r="FA32672" s="195"/>
    </row>
    <row r="32673" spans="48:157">
      <c r="AV32673" s="195"/>
      <c r="AW32673" s="195"/>
      <c r="EZ32673" s="195"/>
      <c r="FA32673" s="195"/>
    </row>
    <row r="32674" spans="48:157">
      <c r="AV32674" s="195"/>
      <c r="AW32674" s="195"/>
      <c r="EZ32674" s="195"/>
      <c r="FA32674" s="195"/>
    </row>
    <row r="32675" spans="48:157">
      <c r="AV32675" s="195"/>
      <c r="AW32675" s="195"/>
      <c r="EZ32675" s="195"/>
      <c r="FA32675" s="195"/>
    </row>
    <row r="32676" spans="48:157">
      <c r="AV32676" s="195"/>
      <c r="AW32676" s="195"/>
      <c r="EZ32676" s="195"/>
      <c r="FA32676" s="195"/>
    </row>
    <row r="32677" spans="48:157">
      <c r="AV32677" s="195"/>
      <c r="AW32677" s="195"/>
      <c r="EZ32677" s="195"/>
      <c r="FA32677" s="195"/>
    </row>
    <row r="32678" spans="48:157">
      <c r="AV32678" s="195"/>
      <c r="AW32678" s="195"/>
      <c r="EZ32678" s="195"/>
      <c r="FA32678" s="195"/>
    </row>
    <row r="32679" spans="48:157">
      <c r="AV32679" s="195"/>
      <c r="AW32679" s="195"/>
      <c r="EZ32679" s="195"/>
      <c r="FA32679" s="195"/>
    </row>
    <row r="32680" spans="48:157">
      <c r="AV32680" s="195"/>
      <c r="AW32680" s="195"/>
      <c r="EZ32680" s="195"/>
      <c r="FA32680" s="195"/>
    </row>
    <row r="32681" spans="48:157">
      <c r="AV32681" s="195"/>
      <c r="AW32681" s="195"/>
      <c r="EZ32681" s="195"/>
      <c r="FA32681" s="195"/>
    </row>
    <row r="32682" spans="48:157">
      <c r="AV32682" s="195"/>
      <c r="AW32682" s="195"/>
      <c r="EZ32682" s="195"/>
      <c r="FA32682" s="195"/>
    </row>
    <row r="32683" spans="48:157">
      <c r="AV32683" s="195"/>
      <c r="AW32683" s="195"/>
      <c r="EZ32683" s="195"/>
      <c r="FA32683" s="195"/>
    </row>
    <row r="32684" spans="48:157">
      <c r="AV32684" s="195"/>
      <c r="AW32684" s="195"/>
      <c r="EZ32684" s="195"/>
      <c r="FA32684" s="195"/>
    </row>
    <row r="32685" spans="48:157">
      <c r="AV32685" s="195"/>
      <c r="AW32685" s="195"/>
      <c r="EZ32685" s="195"/>
      <c r="FA32685" s="195"/>
    </row>
    <row r="32686" spans="48:157">
      <c r="AV32686" s="195"/>
      <c r="AW32686" s="195"/>
      <c r="EZ32686" s="195"/>
      <c r="FA32686" s="195"/>
    </row>
    <row r="32687" spans="48:157">
      <c r="AV32687" s="195"/>
      <c r="AW32687" s="195"/>
      <c r="EZ32687" s="195"/>
      <c r="FA32687" s="195"/>
    </row>
    <row r="32688" spans="48:157">
      <c r="AV32688" s="195"/>
      <c r="AW32688" s="195"/>
      <c r="EZ32688" s="195"/>
      <c r="FA32688" s="195"/>
    </row>
    <row r="32689" spans="48:157">
      <c r="AV32689" s="195"/>
      <c r="AW32689" s="195"/>
      <c r="EZ32689" s="195"/>
      <c r="FA32689" s="195"/>
    </row>
    <row r="32690" spans="48:157">
      <c r="AV32690" s="195"/>
      <c r="AW32690" s="195"/>
      <c r="EZ32690" s="195"/>
      <c r="FA32690" s="195"/>
    </row>
    <row r="32691" spans="48:157">
      <c r="AV32691" s="195"/>
      <c r="AW32691" s="195"/>
      <c r="EZ32691" s="195"/>
      <c r="FA32691" s="195"/>
    </row>
    <row r="32692" spans="48:157">
      <c r="AV32692" s="195"/>
      <c r="AW32692" s="195"/>
      <c r="EZ32692" s="195"/>
      <c r="FA32692" s="195"/>
    </row>
    <row r="32693" spans="48:157">
      <c r="AV32693" s="195"/>
      <c r="AW32693" s="195"/>
      <c r="EZ32693" s="195"/>
      <c r="FA32693" s="195"/>
    </row>
    <row r="32694" spans="48:157">
      <c r="AV32694" s="195"/>
      <c r="AW32694" s="195"/>
      <c r="EZ32694" s="195"/>
      <c r="FA32694" s="195"/>
    </row>
    <row r="32695" spans="48:157">
      <c r="AV32695" s="195"/>
      <c r="AW32695" s="195"/>
      <c r="EZ32695" s="195"/>
      <c r="FA32695" s="195"/>
    </row>
    <row r="32696" spans="48:157">
      <c r="AV32696" s="195"/>
      <c r="AW32696" s="195"/>
      <c r="EZ32696" s="195"/>
      <c r="FA32696" s="195"/>
    </row>
    <row r="32697" spans="48:157">
      <c r="AV32697" s="195"/>
      <c r="AW32697" s="195"/>
      <c r="EZ32697" s="195"/>
      <c r="FA32697" s="195"/>
    </row>
    <row r="32698" spans="48:157">
      <c r="AV32698" s="195"/>
      <c r="AW32698" s="195"/>
      <c r="EZ32698" s="195"/>
      <c r="FA32698" s="195"/>
    </row>
    <row r="32699" spans="48:157">
      <c r="AV32699" s="195"/>
      <c r="AW32699" s="195"/>
      <c r="EZ32699" s="195"/>
      <c r="FA32699" s="195"/>
    </row>
    <row r="32700" spans="48:157">
      <c r="AV32700" s="195"/>
      <c r="AW32700" s="195"/>
      <c r="EZ32700" s="195"/>
      <c r="FA32700" s="195"/>
    </row>
    <row r="32701" spans="48:157">
      <c r="AV32701" s="195"/>
      <c r="AW32701" s="195"/>
      <c r="EZ32701" s="195"/>
      <c r="FA32701" s="195"/>
    </row>
    <row r="32702" spans="48:157">
      <c r="AV32702" s="195"/>
      <c r="AW32702" s="195"/>
      <c r="EZ32702" s="195"/>
      <c r="FA32702" s="195"/>
    </row>
    <row r="32703" spans="48:157">
      <c r="AV32703" s="195"/>
      <c r="AW32703" s="195"/>
      <c r="EZ32703" s="195"/>
      <c r="FA32703" s="195"/>
    </row>
    <row r="32704" spans="48:157">
      <c r="AV32704" s="195"/>
      <c r="AW32704" s="195"/>
      <c r="EZ32704" s="195"/>
      <c r="FA32704" s="195"/>
    </row>
    <row r="32705" spans="48:157">
      <c r="AV32705" s="195"/>
      <c r="AW32705" s="195"/>
      <c r="EZ32705" s="195"/>
      <c r="FA32705" s="195"/>
    </row>
    <row r="32706" spans="48:157">
      <c r="AV32706" s="195"/>
      <c r="AW32706" s="195"/>
      <c r="EZ32706" s="195"/>
      <c r="FA32706" s="195"/>
    </row>
    <row r="32707" spans="48:157">
      <c r="AV32707" s="195"/>
      <c r="AW32707" s="195"/>
      <c r="EZ32707" s="195"/>
      <c r="FA32707" s="195"/>
    </row>
    <row r="32708" spans="48:157">
      <c r="AV32708" s="195"/>
      <c r="AW32708" s="195"/>
      <c r="EZ32708" s="195"/>
      <c r="FA32708" s="195"/>
    </row>
    <row r="32709" spans="48:157">
      <c r="AV32709" s="195"/>
      <c r="AW32709" s="195"/>
      <c r="EZ32709" s="195"/>
      <c r="FA32709" s="195"/>
    </row>
    <row r="32710" spans="48:157">
      <c r="AV32710" s="195"/>
      <c r="AW32710" s="195"/>
      <c r="EZ32710" s="195"/>
      <c r="FA32710" s="195"/>
    </row>
    <row r="32711" spans="48:157">
      <c r="AV32711" s="195"/>
      <c r="AW32711" s="195"/>
      <c r="EZ32711" s="195"/>
      <c r="FA32711" s="195"/>
    </row>
    <row r="32712" spans="48:157">
      <c r="AV32712" s="195"/>
      <c r="AW32712" s="195"/>
      <c r="EZ32712" s="195"/>
      <c r="FA32712" s="195"/>
    </row>
    <row r="32713" spans="48:157">
      <c r="AV32713" s="195"/>
      <c r="AW32713" s="195"/>
      <c r="EZ32713" s="195"/>
      <c r="FA32713" s="195"/>
    </row>
    <row r="32714" spans="48:157">
      <c r="AV32714" s="195"/>
      <c r="AW32714" s="195"/>
      <c r="EZ32714" s="195"/>
      <c r="FA32714" s="195"/>
    </row>
    <row r="32715" spans="48:157">
      <c r="AV32715" s="195"/>
      <c r="AW32715" s="195"/>
      <c r="EZ32715" s="195"/>
      <c r="FA32715" s="195"/>
    </row>
    <row r="32716" spans="48:157">
      <c r="AV32716" s="195"/>
      <c r="AW32716" s="195"/>
      <c r="EZ32716" s="195"/>
      <c r="FA32716" s="195"/>
    </row>
    <row r="32717" spans="48:157">
      <c r="AV32717" s="195"/>
      <c r="AW32717" s="195"/>
      <c r="EZ32717" s="195"/>
      <c r="FA32717" s="195"/>
    </row>
    <row r="32718" spans="48:157">
      <c r="AV32718" s="195"/>
      <c r="AW32718" s="195"/>
      <c r="EZ32718" s="195"/>
      <c r="FA32718" s="195"/>
    </row>
    <row r="32719" spans="48:157">
      <c r="AV32719" s="195"/>
      <c r="AW32719" s="195"/>
      <c r="EZ32719" s="195"/>
      <c r="FA32719" s="195"/>
    </row>
    <row r="32720" spans="48:157">
      <c r="AV32720" s="195"/>
      <c r="AW32720" s="195"/>
      <c r="EZ32720" s="195"/>
      <c r="FA32720" s="195"/>
    </row>
    <row r="32721" spans="48:157">
      <c r="AV32721" s="195"/>
      <c r="AW32721" s="195"/>
      <c r="EZ32721" s="195"/>
      <c r="FA32721" s="195"/>
    </row>
    <row r="32722" spans="48:157">
      <c r="AV32722" s="195"/>
      <c r="AW32722" s="195"/>
      <c r="EZ32722" s="195"/>
      <c r="FA32722" s="195"/>
    </row>
    <row r="32723" spans="48:157">
      <c r="AV32723" s="195"/>
      <c r="AW32723" s="195"/>
      <c r="EZ32723" s="195"/>
      <c r="FA32723" s="195"/>
    </row>
    <row r="32724" spans="48:157">
      <c r="AV32724" s="195"/>
      <c r="AW32724" s="195"/>
      <c r="EZ32724" s="195"/>
      <c r="FA32724" s="195"/>
    </row>
    <row r="32725" spans="48:157">
      <c r="AV32725" s="195"/>
      <c r="AW32725" s="195"/>
      <c r="EZ32725" s="195"/>
      <c r="FA32725" s="195"/>
    </row>
    <row r="32726" spans="48:157">
      <c r="AV32726" s="195"/>
      <c r="AW32726" s="195"/>
      <c r="EZ32726" s="195"/>
      <c r="FA32726" s="195"/>
    </row>
    <row r="32727" spans="48:157">
      <c r="AV32727" s="195"/>
      <c r="AW32727" s="195"/>
      <c r="EZ32727" s="195"/>
      <c r="FA32727" s="195"/>
    </row>
    <row r="32728" spans="48:157">
      <c r="AV32728" s="195"/>
      <c r="AW32728" s="195"/>
      <c r="EZ32728" s="195"/>
      <c r="FA32728" s="195"/>
    </row>
    <row r="32729" spans="48:157">
      <c r="AV32729" s="195"/>
      <c r="AW32729" s="195"/>
      <c r="EZ32729" s="195"/>
      <c r="FA32729" s="195"/>
    </row>
    <row r="32730" spans="48:157">
      <c r="AV32730" s="195"/>
      <c r="AW32730" s="195"/>
      <c r="EZ32730" s="195"/>
      <c r="FA32730" s="195"/>
    </row>
    <row r="32731" spans="48:157">
      <c r="AV32731" s="195"/>
      <c r="AW32731" s="195"/>
      <c r="EZ32731" s="195"/>
      <c r="FA32731" s="195"/>
    </row>
    <row r="32732" spans="48:157">
      <c r="AV32732" s="195"/>
      <c r="AW32732" s="195"/>
      <c r="EZ32732" s="195"/>
      <c r="FA32732" s="195"/>
    </row>
    <row r="32733" spans="48:157">
      <c r="AV32733" s="195"/>
      <c r="AW32733" s="195"/>
      <c r="EZ32733" s="195"/>
      <c r="FA32733" s="195"/>
    </row>
    <row r="32734" spans="48:157">
      <c r="AV32734" s="195"/>
      <c r="AW32734" s="195"/>
      <c r="EZ32734" s="195"/>
      <c r="FA32734" s="195"/>
    </row>
    <row r="32735" spans="48:157">
      <c r="AV32735" s="195"/>
      <c r="AW32735" s="195"/>
      <c r="EZ32735" s="195"/>
      <c r="FA32735" s="195"/>
    </row>
    <row r="32736" spans="48:157">
      <c r="AV32736" s="195"/>
      <c r="AW32736" s="195"/>
      <c r="EZ32736" s="195"/>
      <c r="FA32736" s="195"/>
    </row>
    <row r="32737" spans="48:157">
      <c r="AV32737" s="195"/>
      <c r="AW32737" s="195"/>
      <c r="EZ32737" s="195"/>
      <c r="FA32737" s="195"/>
    </row>
    <row r="32738" spans="48:157">
      <c r="AV32738" s="195"/>
      <c r="AW32738" s="195"/>
      <c r="EZ32738" s="195"/>
      <c r="FA32738" s="195"/>
    </row>
    <row r="32739" spans="48:157">
      <c r="AV32739" s="195"/>
      <c r="AW32739" s="195"/>
      <c r="EZ32739" s="195"/>
      <c r="FA32739" s="195"/>
    </row>
    <row r="32740" spans="48:157">
      <c r="AV32740" s="195"/>
      <c r="AW32740" s="195"/>
      <c r="EZ32740" s="195"/>
      <c r="FA32740" s="195"/>
    </row>
    <row r="32741" spans="48:157">
      <c r="AV32741" s="195"/>
      <c r="AW32741" s="195"/>
      <c r="EZ32741" s="195"/>
      <c r="FA32741" s="195"/>
    </row>
    <row r="32742" spans="48:157">
      <c r="AV32742" s="195"/>
      <c r="AW32742" s="195"/>
      <c r="EZ32742" s="195"/>
      <c r="FA32742" s="195"/>
    </row>
    <row r="32743" spans="48:157">
      <c r="AV32743" s="195"/>
      <c r="AW32743" s="195"/>
      <c r="EZ32743" s="195"/>
      <c r="FA32743" s="195"/>
    </row>
    <row r="32744" spans="48:157">
      <c r="AV32744" s="195"/>
      <c r="AW32744" s="195"/>
      <c r="EZ32744" s="195"/>
      <c r="FA32744" s="195"/>
    </row>
    <row r="32745" spans="48:157">
      <c r="AV32745" s="195"/>
      <c r="AW32745" s="195"/>
      <c r="EZ32745" s="195"/>
      <c r="FA32745" s="195"/>
    </row>
    <row r="32746" spans="48:157">
      <c r="AV32746" s="195"/>
      <c r="AW32746" s="195"/>
      <c r="EZ32746" s="195"/>
      <c r="FA32746" s="195"/>
    </row>
    <row r="32747" spans="48:157">
      <c r="AV32747" s="195"/>
      <c r="AW32747" s="195"/>
      <c r="EZ32747" s="195"/>
      <c r="FA32747" s="195"/>
    </row>
    <row r="32748" spans="48:157">
      <c r="AV32748" s="195"/>
      <c r="AW32748" s="195"/>
      <c r="EZ32748" s="195"/>
      <c r="FA32748" s="195"/>
    </row>
    <row r="32749" spans="48:157">
      <c r="AV32749" s="195"/>
      <c r="AW32749" s="195"/>
      <c r="EZ32749" s="195"/>
      <c r="FA32749" s="195"/>
    </row>
    <row r="32750" spans="48:157">
      <c r="AV32750" s="195"/>
      <c r="AW32750" s="195"/>
      <c r="EZ32750" s="195"/>
      <c r="FA32750" s="195"/>
    </row>
    <row r="32751" spans="48:157">
      <c r="AV32751" s="195"/>
      <c r="AW32751" s="195"/>
      <c r="EZ32751" s="195"/>
      <c r="FA32751" s="195"/>
    </row>
    <row r="32752" spans="48:157">
      <c r="AV32752" s="195"/>
      <c r="AW32752" s="195"/>
      <c r="EZ32752" s="195"/>
      <c r="FA32752" s="195"/>
    </row>
    <row r="32753" spans="48:157">
      <c r="AV32753" s="195"/>
      <c r="AW32753" s="195"/>
      <c r="EZ32753" s="195"/>
      <c r="FA32753" s="195"/>
    </row>
    <row r="32754" spans="48:157">
      <c r="AV32754" s="195"/>
      <c r="AW32754" s="195"/>
      <c r="EZ32754" s="195"/>
      <c r="FA32754" s="195"/>
    </row>
    <row r="32755" spans="48:157">
      <c r="AV32755" s="195"/>
      <c r="AW32755" s="195"/>
      <c r="EZ32755" s="195"/>
      <c r="FA32755" s="195"/>
    </row>
    <row r="32756" spans="48:157">
      <c r="AV32756" s="195"/>
      <c r="AW32756" s="195"/>
      <c r="EZ32756" s="195"/>
      <c r="FA32756" s="195"/>
    </row>
    <row r="32757" spans="48:157">
      <c r="AV32757" s="195"/>
      <c r="AW32757" s="195"/>
      <c r="EZ32757" s="195"/>
      <c r="FA32757" s="195"/>
    </row>
    <row r="32758" spans="48:157">
      <c r="AV32758" s="195"/>
      <c r="AW32758" s="195"/>
      <c r="EZ32758" s="195"/>
      <c r="FA32758" s="195"/>
    </row>
    <row r="32759" spans="48:157">
      <c r="AV32759" s="195"/>
      <c r="AW32759" s="195"/>
      <c r="EZ32759" s="195"/>
      <c r="FA32759" s="195"/>
    </row>
    <row r="32760" spans="48:157">
      <c r="AV32760" s="195"/>
      <c r="AW32760" s="195"/>
      <c r="EZ32760" s="195"/>
      <c r="FA32760" s="195"/>
    </row>
    <row r="32761" spans="48:157">
      <c r="AV32761" s="195"/>
      <c r="AW32761" s="195"/>
      <c r="EZ32761" s="195"/>
      <c r="FA32761" s="195"/>
    </row>
    <row r="32762" spans="48:157">
      <c r="AV32762" s="195"/>
      <c r="AW32762" s="195"/>
      <c r="EZ32762" s="195"/>
      <c r="FA32762" s="195"/>
    </row>
    <row r="32763" spans="48:157">
      <c r="AV32763" s="195"/>
      <c r="AW32763" s="195"/>
      <c r="EZ32763" s="195"/>
      <c r="FA32763" s="195"/>
    </row>
    <row r="32764" spans="48:157">
      <c r="AV32764" s="195"/>
      <c r="AW32764" s="195"/>
      <c r="EZ32764" s="195"/>
      <c r="FA32764" s="195"/>
    </row>
    <row r="32765" spans="48:157">
      <c r="AV32765" s="195"/>
      <c r="AW32765" s="195"/>
      <c r="EZ32765" s="195"/>
      <c r="FA32765" s="195"/>
    </row>
    <row r="32766" spans="48:157">
      <c r="AV32766" s="195"/>
      <c r="AW32766" s="195"/>
      <c r="EZ32766" s="195"/>
      <c r="FA32766" s="195"/>
    </row>
    <row r="32767" spans="48:157">
      <c r="AV32767" s="195"/>
      <c r="AW32767" s="195"/>
      <c r="EZ32767" s="195"/>
      <c r="FA32767" s="195"/>
    </row>
    <row r="32768" spans="48:157">
      <c r="AV32768" s="195"/>
      <c r="AW32768" s="195"/>
      <c r="EZ32768" s="195"/>
      <c r="FA32768" s="195"/>
    </row>
    <row r="32769" spans="48:157">
      <c r="AV32769" s="195"/>
      <c r="AW32769" s="195"/>
      <c r="EZ32769" s="195"/>
      <c r="FA32769" s="195"/>
    </row>
    <row r="32770" spans="48:157">
      <c r="AV32770" s="195"/>
      <c r="AW32770" s="195"/>
      <c r="EZ32770" s="195"/>
      <c r="FA32770" s="195"/>
    </row>
    <row r="32771" spans="48:157">
      <c r="AV32771" s="195"/>
      <c r="AW32771" s="195"/>
      <c r="EZ32771" s="195"/>
      <c r="FA32771" s="195"/>
    </row>
    <row r="32772" spans="48:157">
      <c r="AV32772" s="195"/>
      <c r="AW32772" s="195"/>
      <c r="EZ32772" s="195"/>
      <c r="FA32772" s="195"/>
    </row>
    <row r="32773" spans="48:157">
      <c r="AV32773" s="195"/>
      <c r="AW32773" s="195"/>
      <c r="EZ32773" s="195"/>
      <c r="FA32773" s="195"/>
    </row>
    <row r="32774" spans="48:157">
      <c r="AV32774" s="195"/>
      <c r="AW32774" s="195"/>
      <c r="EZ32774" s="195"/>
      <c r="FA32774" s="195"/>
    </row>
    <row r="32775" spans="48:157">
      <c r="AV32775" s="195"/>
      <c r="AW32775" s="195"/>
      <c r="EZ32775" s="195"/>
      <c r="FA32775" s="195"/>
    </row>
    <row r="32776" spans="48:157">
      <c r="AV32776" s="195"/>
      <c r="AW32776" s="195"/>
      <c r="EZ32776" s="195"/>
      <c r="FA32776" s="195"/>
    </row>
    <row r="32777" spans="48:157">
      <c r="AV32777" s="195"/>
      <c r="AW32777" s="195"/>
      <c r="EZ32777" s="195"/>
      <c r="FA32777" s="195"/>
    </row>
    <row r="32778" spans="48:157">
      <c r="AV32778" s="195"/>
      <c r="AW32778" s="195"/>
      <c r="EZ32778" s="195"/>
      <c r="FA32778" s="195"/>
    </row>
    <row r="32779" spans="48:157">
      <c r="AV32779" s="195"/>
      <c r="AW32779" s="195"/>
      <c r="EZ32779" s="195"/>
      <c r="FA32779" s="195"/>
    </row>
    <row r="32780" spans="48:157">
      <c r="AV32780" s="195"/>
      <c r="AW32780" s="195"/>
      <c r="EZ32780" s="195"/>
      <c r="FA32780" s="195"/>
    </row>
    <row r="32781" spans="48:157">
      <c r="AV32781" s="195"/>
      <c r="AW32781" s="195"/>
      <c r="EZ32781" s="195"/>
      <c r="FA32781" s="195"/>
    </row>
    <row r="32782" spans="48:157">
      <c r="AV32782" s="195"/>
      <c r="AW32782" s="195"/>
      <c r="EZ32782" s="195"/>
      <c r="FA32782" s="195"/>
    </row>
    <row r="32783" spans="48:157">
      <c r="AV32783" s="195"/>
      <c r="AW32783" s="195"/>
      <c r="EZ32783" s="195"/>
      <c r="FA32783" s="195"/>
    </row>
    <row r="32784" spans="48:157">
      <c r="AV32784" s="195"/>
      <c r="AW32784" s="195"/>
      <c r="EZ32784" s="195"/>
      <c r="FA32784" s="195"/>
    </row>
    <row r="32785" spans="48:157">
      <c r="AV32785" s="195"/>
      <c r="AW32785" s="195"/>
      <c r="EZ32785" s="195"/>
      <c r="FA32785" s="195"/>
    </row>
    <row r="32786" spans="48:157">
      <c r="AV32786" s="195"/>
      <c r="AW32786" s="195"/>
      <c r="EZ32786" s="195"/>
      <c r="FA32786" s="195"/>
    </row>
    <row r="32787" spans="48:157">
      <c r="AV32787" s="195"/>
      <c r="AW32787" s="195"/>
      <c r="EZ32787" s="195"/>
      <c r="FA32787" s="195"/>
    </row>
    <row r="32788" spans="48:157">
      <c r="AV32788" s="195"/>
      <c r="AW32788" s="195"/>
      <c r="EZ32788" s="195"/>
      <c r="FA32788" s="195"/>
    </row>
    <row r="32789" spans="48:157">
      <c r="AV32789" s="195"/>
      <c r="AW32789" s="195"/>
      <c r="EZ32789" s="195"/>
      <c r="FA32789" s="195"/>
    </row>
    <row r="32790" spans="48:157">
      <c r="AV32790" s="195"/>
      <c r="AW32790" s="195"/>
      <c r="EZ32790" s="195"/>
      <c r="FA32790" s="195"/>
    </row>
    <row r="32791" spans="48:157">
      <c r="AV32791" s="195"/>
      <c r="AW32791" s="195"/>
      <c r="EZ32791" s="195"/>
      <c r="FA32791" s="195"/>
    </row>
    <row r="32792" spans="48:157">
      <c r="AV32792" s="195"/>
      <c r="AW32792" s="195"/>
      <c r="EZ32792" s="195"/>
      <c r="FA32792" s="195"/>
    </row>
    <row r="32793" spans="48:157">
      <c r="AV32793" s="195"/>
      <c r="AW32793" s="195"/>
      <c r="EZ32793" s="195"/>
      <c r="FA32793" s="195"/>
    </row>
    <row r="32794" spans="48:157">
      <c r="AV32794" s="195"/>
      <c r="AW32794" s="195"/>
      <c r="EZ32794" s="195"/>
      <c r="FA32794" s="195"/>
    </row>
    <row r="32795" spans="48:157">
      <c r="AV32795" s="195"/>
      <c r="AW32795" s="195"/>
      <c r="EZ32795" s="195"/>
      <c r="FA32795" s="195"/>
    </row>
    <row r="32796" spans="48:157">
      <c r="AV32796" s="195"/>
      <c r="AW32796" s="195"/>
      <c r="EZ32796" s="195"/>
      <c r="FA32796" s="195"/>
    </row>
    <row r="32797" spans="48:157">
      <c r="AV32797" s="195"/>
      <c r="AW32797" s="195"/>
      <c r="EZ32797" s="195"/>
      <c r="FA32797" s="195"/>
    </row>
    <row r="32798" spans="48:157">
      <c r="AV32798" s="195"/>
      <c r="AW32798" s="195"/>
      <c r="EZ32798" s="195"/>
      <c r="FA32798" s="195"/>
    </row>
    <row r="32799" spans="48:157">
      <c r="AV32799" s="195"/>
      <c r="AW32799" s="195"/>
      <c r="EZ32799" s="195"/>
      <c r="FA32799" s="195"/>
    </row>
    <row r="32800" spans="48:157">
      <c r="AV32800" s="195"/>
      <c r="AW32800" s="195"/>
      <c r="EZ32800" s="195"/>
      <c r="FA32800" s="195"/>
    </row>
    <row r="32801" spans="48:157">
      <c r="AV32801" s="195"/>
      <c r="AW32801" s="195"/>
      <c r="EZ32801" s="195"/>
      <c r="FA32801" s="195"/>
    </row>
    <row r="32802" spans="48:157">
      <c r="AV32802" s="195"/>
      <c r="AW32802" s="195"/>
      <c r="EZ32802" s="195"/>
      <c r="FA32802" s="195"/>
    </row>
    <row r="32803" spans="48:157">
      <c r="AV32803" s="195"/>
      <c r="AW32803" s="195"/>
      <c r="EZ32803" s="195"/>
      <c r="FA32803" s="195"/>
    </row>
    <row r="32804" spans="48:157">
      <c r="AV32804" s="195"/>
      <c r="AW32804" s="195"/>
      <c r="EZ32804" s="195"/>
      <c r="FA32804" s="195"/>
    </row>
    <row r="32805" spans="48:157">
      <c r="AV32805" s="195"/>
      <c r="AW32805" s="195"/>
      <c r="EZ32805" s="195"/>
      <c r="FA32805" s="195"/>
    </row>
    <row r="32806" spans="48:157">
      <c r="AV32806" s="195"/>
      <c r="AW32806" s="195"/>
      <c r="EZ32806" s="195"/>
      <c r="FA32806" s="195"/>
    </row>
    <row r="32807" spans="48:157">
      <c r="AV32807" s="195"/>
      <c r="AW32807" s="195"/>
      <c r="EZ32807" s="195"/>
      <c r="FA32807" s="195"/>
    </row>
    <row r="32808" spans="48:157">
      <c r="AV32808" s="195"/>
      <c r="AW32808" s="195"/>
      <c r="EZ32808" s="195"/>
      <c r="FA32808" s="195"/>
    </row>
    <row r="32809" spans="48:157">
      <c r="AV32809" s="195"/>
      <c r="AW32809" s="195"/>
      <c r="EZ32809" s="195"/>
      <c r="FA32809" s="195"/>
    </row>
    <row r="32810" spans="48:157">
      <c r="AV32810" s="195"/>
      <c r="AW32810" s="195"/>
      <c r="EZ32810" s="195"/>
      <c r="FA32810" s="195"/>
    </row>
    <row r="32811" spans="48:157">
      <c r="AV32811" s="195"/>
      <c r="AW32811" s="195"/>
      <c r="EZ32811" s="195"/>
      <c r="FA32811" s="195"/>
    </row>
    <row r="32812" spans="48:157">
      <c r="AV32812" s="195"/>
      <c r="AW32812" s="195"/>
      <c r="EZ32812" s="195"/>
      <c r="FA32812" s="195"/>
    </row>
    <row r="32813" spans="48:157">
      <c r="AV32813" s="195"/>
      <c r="AW32813" s="195"/>
      <c r="EZ32813" s="195"/>
      <c r="FA32813" s="195"/>
    </row>
    <row r="32814" spans="48:157">
      <c r="AV32814" s="195"/>
      <c r="AW32814" s="195"/>
      <c r="EZ32814" s="195"/>
      <c r="FA32814" s="195"/>
    </row>
    <row r="32815" spans="48:157">
      <c r="AV32815" s="195"/>
      <c r="AW32815" s="195"/>
      <c r="EZ32815" s="195"/>
      <c r="FA32815" s="195"/>
    </row>
    <row r="32816" spans="48:157">
      <c r="AV32816" s="195"/>
      <c r="AW32816" s="195"/>
      <c r="EZ32816" s="195"/>
      <c r="FA32816" s="195"/>
    </row>
    <row r="32817" spans="48:157">
      <c r="AV32817" s="195"/>
      <c r="AW32817" s="195"/>
      <c r="EZ32817" s="195"/>
      <c r="FA32817" s="195"/>
    </row>
    <row r="32818" spans="48:157">
      <c r="AV32818" s="195"/>
      <c r="AW32818" s="195"/>
      <c r="EZ32818" s="195"/>
      <c r="FA32818" s="195"/>
    </row>
    <row r="32819" spans="48:157">
      <c r="AV32819" s="195"/>
      <c r="AW32819" s="195"/>
      <c r="EZ32819" s="195"/>
      <c r="FA32819" s="195"/>
    </row>
    <row r="32820" spans="48:157">
      <c r="AV32820" s="195"/>
      <c r="AW32820" s="195"/>
      <c r="EZ32820" s="195"/>
      <c r="FA32820" s="195"/>
    </row>
    <row r="32821" spans="48:157">
      <c r="AV32821" s="195"/>
      <c r="AW32821" s="195"/>
      <c r="EZ32821" s="195"/>
      <c r="FA32821" s="195"/>
    </row>
    <row r="32822" spans="48:157">
      <c r="AV32822" s="195"/>
      <c r="AW32822" s="195"/>
      <c r="EZ32822" s="195"/>
      <c r="FA32822" s="195"/>
    </row>
    <row r="32823" spans="48:157">
      <c r="AV32823" s="195"/>
      <c r="AW32823" s="195"/>
      <c r="EZ32823" s="195"/>
      <c r="FA32823" s="195"/>
    </row>
    <row r="32824" spans="48:157">
      <c r="AV32824" s="195"/>
      <c r="AW32824" s="195"/>
      <c r="EZ32824" s="195"/>
      <c r="FA32824" s="195"/>
    </row>
    <row r="32825" spans="48:157">
      <c r="AV32825" s="195"/>
      <c r="AW32825" s="195"/>
      <c r="EZ32825" s="195"/>
      <c r="FA32825" s="195"/>
    </row>
    <row r="32826" spans="48:157">
      <c r="AV32826" s="195"/>
      <c r="AW32826" s="195"/>
      <c r="EZ32826" s="195"/>
      <c r="FA32826" s="195"/>
    </row>
    <row r="32827" spans="48:157">
      <c r="AV32827" s="195"/>
      <c r="AW32827" s="195"/>
      <c r="EZ32827" s="195"/>
      <c r="FA32827" s="195"/>
    </row>
    <row r="32828" spans="48:157">
      <c r="AV32828" s="195"/>
      <c r="AW32828" s="195"/>
      <c r="EZ32828" s="195"/>
      <c r="FA32828" s="195"/>
    </row>
    <row r="32829" spans="48:157">
      <c r="AV32829" s="195"/>
      <c r="AW32829" s="195"/>
      <c r="EZ32829" s="195"/>
      <c r="FA32829" s="195"/>
    </row>
    <row r="32830" spans="48:157">
      <c r="AV32830" s="195"/>
      <c r="AW32830" s="195"/>
      <c r="EZ32830" s="195"/>
      <c r="FA32830" s="195"/>
    </row>
    <row r="32831" spans="48:157">
      <c r="AV32831" s="195"/>
      <c r="AW32831" s="195"/>
      <c r="EZ32831" s="195"/>
      <c r="FA32831" s="195"/>
    </row>
    <row r="32832" spans="48:157">
      <c r="AV32832" s="195"/>
      <c r="AW32832" s="195"/>
      <c r="EZ32832" s="195"/>
      <c r="FA32832" s="195"/>
    </row>
    <row r="32833" spans="48:157">
      <c r="AV32833" s="195"/>
      <c r="AW32833" s="195"/>
      <c r="EZ32833" s="195"/>
      <c r="FA32833" s="195"/>
    </row>
    <row r="32834" spans="48:157">
      <c r="AV32834" s="195"/>
      <c r="AW32834" s="195"/>
      <c r="EZ32834" s="195"/>
      <c r="FA32834" s="195"/>
    </row>
    <row r="32835" spans="48:157">
      <c r="AV32835" s="195"/>
      <c r="AW32835" s="195"/>
      <c r="EZ32835" s="195"/>
      <c r="FA32835" s="195"/>
    </row>
    <row r="32836" spans="48:157">
      <c r="AV32836" s="195"/>
      <c r="AW32836" s="195"/>
      <c r="EZ32836" s="195"/>
      <c r="FA32836" s="195"/>
    </row>
    <row r="32837" spans="48:157">
      <c r="AV32837" s="195"/>
      <c r="AW32837" s="195"/>
      <c r="EZ32837" s="195"/>
      <c r="FA32837" s="195"/>
    </row>
    <row r="32838" spans="48:157">
      <c r="AV32838" s="195"/>
      <c r="AW32838" s="195"/>
      <c r="EZ32838" s="195"/>
      <c r="FA32838" s="195"/>
    </row>
    <row r="32839" spans="48:157">
      <c r="AV32839" s="195"/>
      <c r="AW32839" s="195"/>
      <c r="EZ32839" s="195"/>
      <c r="FA32839" s="195"/>
    </row>
    <row r="32840" spans="48:157">
      <c r="AV32840" s="195"/>
      <c r="AW32840" s="195"/>
      <c r="EZ32840" s="195"/>
      <c r="FA32840" s="195"/>
    </row>
    <row r="32841" spans="48:157">
      <c r="AV32841" s="195"/>
      <c r="AW32841" s="195"/>
      <c r="EZ32841" s="195"/>
      <c r="FA32841" s="195"/>
    </row>
    <row r="32842" spans="48:157">
      <c r="AV32842" s="195"/>
      <c r="AW32842" s="195"/>
      <c r="EZ32842" s="195"/>
      <c r="FA32842" s="195"/>
    </row>
    <row r="32843" spans="48:157">
      <c r="AV32843" s="195"/>
      <c r="AW32843" s="195"/>
      <c r="EZ32843" s="195"/>
      <c r="FA32843" s="195"/>
    </row>
    <row r="32844" spans="48:157">
      <c r="AV32844" s="195"/>
      <c r="AW32844" s="195"/>
      <c r="EZ32844" s="195"/>
      <c r="FA32844" s="195"/>
    </row>
    <row r="32845" spans="48:157">
      <c r="AV32845" s="195"/>
      <c r="AW32845" s="195"/>
      <c r="EZ32845" s="195"/>
      <c r="FA32845" s="195"/>
    </row>
    <row r="32846" spans="48:157">
      <c r="AV32846" s="195"/>
      <c r="AW32846" s="195"/>
      <c r="EZ32846" s="195"/>
      <c r="FA32846" s="195"/>
    </row>
    <row r="32847" spans="48:157">
      <c r="AV32847" s="195"/>
      <c r="AW32847" s="195"/>
      <c r="EZ32847" s="195"/>
      <c r="FA32847" s="195"/>
    </row>
    <row r="32848" spans="48:157">
      <c r="AV32848" s="195"/>
      <c r="AW32848" s="195"/>
      <c r="EZ32848" s="195"/>
      <c r="FA32848" s="195"/>
    </row>
    <row r="32849" spans="48:157">
      <c r="AV32849" s="195"/>
      <c r="AW32849" s="195"/>
      <c r="EZ32849" s="195"/>
      <c r="FA32849" s="195"/>
    </row>
    <row r="32850" spans="48:157">
      <c r="AV32850" s="195"/>
      <c r="AW32850" s="195"/>
      <c r="EZ32850" s="195"/>
      <c r="FA32850" s="195"/>
    </row>
    <row r="32851" spans="48:157">
      <c r="AV32851" s="195"/>
      <c r="AW32851" s="195"/>
      <c r="EZ32851" s="195"/>
      <c r="FA32851" s="195"/>
    </row>
    <row r="32852" spans="48:157">
      <c r="AV32852" s="195"/>
      <c r="AW32852" s="195"/>
      <c r="EZ32852" s="195"/>
      <c r="FA32852" s="195"/>
    </row>
    <row r="32853" spans="48:157">
      <c r="AV32853" s="195"/>
      <c r="AW32853" s="195"/>
      <c r="EZ32853" s="195"/>
      <c r="FA32853" s="195"/>
    </row>
    <row r="32854" spans="48:157">
      <c r="AV32854" s="195"/>
      <c r="AW32854" s="195"/>
      <c r="EZ32854" s="195"/>
      <c r="FA32854" s="195"/>
    </row>
    <row r="32855" spans="48:157">
      <c r="AV32855" s="195"/>
      <c r="AW32855" s="195"/>
      <c r="EZ32855" s="195"/>
      <c r="FA32855" s="195"/>
    </row>
    <row r="32856" spans="48:157">
      <c r="AV32856" s="195"/>
      <c r="AW32856" s="195"/>
      <c r="EZ32856" s="195"/>
      <c r="FA32856" s="195"/>
    </row>
    <row r="32857" spans="48:157">
      <c r="AV32857" s="195"/>
      <c r="AW32857" s="195"/>
      <c r="EZ32857" s="195"/>
      <c r="FA32857" s="195"/>
    </row>
    <row r="32858" spans="48:157">
      <c r="AV32858" s="195"/>
      <c r="AW32858" s="195"/>
      <c r="EZ32858" s="195"/>
      <c r="FA32858" s="195"/>
    </row>
    <row r="32859" spans="48:157">
      <c r="AV32859" s="195"/>
      <c r="AW32859" s="195"/>
      <c r="EZ32859" s="195"/>
      <c r="FA32859" s="195"/>
    </row>
    <row r="32860" spans="48:157">
      <c r="AV32860" s="195"/>
      <c r="AW32860" s="195"/>
      <c r="EZ32860" s="195"/>
      <c r="FA32860" s="195"/>
    </row>
    <row r="32861" spans="48:157">
      <c r="AV32861" s="195"/>
      <c r="AW32861" s="195"/>
      <c r="EZ32861" s="195"/>
      <c r="FA32861" s="195"/>
    </row>
    <row r="32862" spans="48:157">
      <c r="AV32862" s="195"/>
      <c r="AW32862" s="195"/>
      <c r="EZ32862" s="195"/>
      <c r="FA32862" s="195"/>
    </row>
    <row r="32863" spans="48:157">
      <c r="AV32863" s="195"/>
      <c r="AW32863" s="195"/>
      <c r="EZ32863" s="195"/>
      <c r="FA32863" s="195"/>
    </row>
    <row r="32864" spans="48:157">
      <c r="AV32864" s="195"/>
      <c r="AW32864" s="195"/>
      <c r="EZ32864" s="195"/>
      <c r="FA32864" s="195"/>
    </row>
    <row r="32865" spans="48:157">
      <c r="AV32865" s="195"/>
      <c r="AW32865" s="195"/>
      <c r="EZ32865" s="195"/>
      <c r="FA32865" s="195"/>
    </row>
    <row r="32866" spans="48:157">
      <c r="AV32866" s="195"/>
      <c r="AW32866" s="195"/>
      <c r="EZ32866" s="195"/>
      <c r="FA32866" s="195"/>
    </row>
    <row r="32867" spans="48:157">
      <c r="AV32867" s="195"/>
      <c r="AW32867" s="195"/>
      <c r="EZ32867" s="195"/>
      <c r="FA32867" s="195"/>
    </row>
    <row r="32868" spans="48:157">
      <c r="AV32868" s="195"/>
      <c r="AW32868" s="195"/>
      <c r="EZ32868" s="195"/>
      <c r="FA32868" s="195"/>
    </row>
    <row r="32869" spans="48:157">
      <c r="AV32869" s="195"/>
      <c r="AW32869" s="195"/>
      <c r="EZ32869" s="195"/>
      <c r="FA32869" s="195"/>
    </row>
    <row r="32870" spans="48:157">
      <c r="AV32870" s="195"/>
      <c r="AW32870" s="195"/>
      <c r="EZ32870" s="195"/>
      <c r="FA32870" s="195"/>
    </row>
    <row r="32871" spans="48:157">
      <c r="AV32871" s="195"/>
      <c r="AW32871" s="195"/>
      <c r="EZ32871" s="195"/>
      <c r="FA32871" s="195"/>
    </row>
    <row r="32872" spans="48:157">
      <c r="AV32872" s="195"/>
      <c r="AW32872" s="195"/>
      <c r="EZ32872" s="195"/>
      <c r="FA32872" s="195"/>
    </row>
    <row r="32873" spans="48:157">
      <c r="AV32873" s="195"/>
      <c r="AW32873" s="195"/>
      <c r="EZ32873" s="195"/>
      <c r="FA32873" s="195"/>
    </row>
    <row r="32874" spans="48:157">
      <c r="AV32874" s="195"/>
      <c r="AW32874" s="195"/>
      <c r="EZ32874" s="195"/>
      <c r="FA32874" s="195"/>
    </row>
    <row r="32875" spans="48:157">
      <c r="AV32875" s="195"/>
      <c r="AW32875" s="195"/>
      <c r="EZ32875" s="195"/>
      <c r="FA32875" s="195"/>
    </row>
    <row r="32876" spans="48:157">
      <c r="AV32876" s="195"/>
      <c r="AW32876" s="195"/>
      <c r="EZ32876" s="195"/>
      <c r="FA32876" s="195"/>
    </row>
    <row r="32877" spans="48:157">
      <c r="AV32877" s="195"/>
      <c r="AW32877" s="195"/>
      <c r="EZ32877" s="195"/>
      <c r="FA32877" s="195"/>
    </row>
    <row r="32878" spans="48:157">
      <c r="AV32878" s="195"/>
      <c r="AW32878" s="195"/>
      <c r="EZ32878" s="195"/>
      <c r="FA32878" s="195"/>
    </row>
    <row r="32879" spans="48:157">
      <c r="AV32879" s="195"/>
      <c r="AW32879" s="195"/>
      <c r="EZ32879" s="195"/>
      <c r="FA32879" s="195"/>
    </row>
    <row r="32880" spans="48:157">
      <c r="AV32880" s="195"/>
      <c r="AW32880" s="195"/>
      <c r="EZ32880" s="195"/>
      <c r="FA32880" s="195"/>
    </row>
    <row r="32881" spans="48:157">
      <c r="AV32881" s="195"/>
      <c r="AW32881" s="195"/>
      <c r="EZ32881" s="195"/>
      <c r="FA32881" s="195"/>
    </row>
    <row r="32882" spans="48:157">
      <c r="AV32882" s="195"/>
      <c r="AW32882" s="195"/>
      <c r="EZ32882" s="195"/>
      <c r="FA32882" s="195"/>
    </row>
    <row r="32883" spans="48:157">
      <c r="AV32883" s="195"/>
      <c r="AW32883" s="195"/>
      <c r="EZ32883" s="195"/>
      <c r="FA32883" s="195"/>
    </row>
    <row r="32884" spans="48:157">
      <c r="AV32884" s="195"/>
      <c r="AW32884" s="195"/>
      <c r="EZ32884" s="195"/>
      <c r="FA32884" s="195"/>
    </row>
    <row r="32885" spans="48:157">
      <c r="AV32885" s="195"/>
      <c r="AW32885" s="195"/>
      <c r="EZ32885" s="195"/>
      <c r="FA32885" s="195"/>
    </row>
    <row r="32886" spans="48:157">
      <c r="AV32886" s="195"/>
      <c r="AW32886" s="195"/>
      <c r="EZ32886" s="195"/>
      <c r="FA32886" s="195"/>
    </row>
    <row r="32887" spans="48:157">
      <c r="AV32887" s="195"/>
      <c r="AW32887" s="195"/>
      <c r="EZ32887" s="195"/>
      <c r="FA32887" s="195"/>
    </row>
    <row r="32888" spans="48:157">
      <c r="AV32888" s="195"/>
      <c r="AW32888" s="195"/>
      <c r="EZ32888" s="195"/>
      <c r="FA32888" s="195"/>
    </row>
    <row r="32889" spans="48:157">
      <c r="AV32889" s="195"/>
      <c r="AW32889" s="195"/>
      <c r="EZ32889" s="195"/>
      <c r="FA32889" s="195"/>
    </row>
    <row r="32890" spans="48:157">
      <c r="AV32890" s="195"/>
      <c r="AW32890" s="195"/>
      <c r="EZ32890" s="195"/>
      <c r="FA32890" s="195"/>
    </row>
    <row r="32891" spans="48:157">
      <c r="AV32891" s="195"/>
      <c r="AW32891" s="195"/>
      <c r="EZ32891" s="195"/>
      <c r="FA32891" s="195"/>
    </row>
    <row r="32892" spans="48:157">
      <c r="AV32892" s="195"/>
      <c r="AW32892" s="195"/>
      <c r="EZ32892" s="195"/>
      <c r="FA32892" s="195"/>
    </row>
    <row r="32893" spans="48:157">
      <c r="AV32893" s="195"/>
      <c r="AW32893" s="195"/>
      <c r="EZ32893" s="195"/>
      <c r="FA32893" s="195"/>
    </row>
    <row r="32894" spans="48:157">
      <c r="AV32894" s="195"/>
      <c r="AW32894" s="195"/>
      <c r="EZ32894" s="195"/>
      <c r="FA32894" s="195"/>
    </row>
    <row r="32895" spans="48:157">
      <c r="AV32895" s="195"/>
      <c r="AW32895" s="195"/>
      <c r="EZ32895" s="195"/>
      <c r="FA32895" s="195"/>
    </row>
    <row r="32896" spans="48:157">
      <c r="AV32896" s="195"/>
      <c r="AW32896" s="195"/>
      <c r="EZ32896" s="195"/>
      <c r="FA32896" s="195"/>
    </row>
    <row r="32897" spans="48:157">
      <c r="AV32897" s="195"/>
      <c r="AW32897" s="195"/>
      <c r="EZ32897" s="195"/>
      <c r="FA32897" s="195"/>
    </row>
    <row r="32898" spans="48:157">
      <c r="AV32898" s="195"/>
      <c r="AW32898" s="195"/>
      <c r="EZ32898" s="195"/>
      <c r="FA32898" s="195"/>
    </row>
    <row r="32899" spans="48:157">
      <c r="AV32899" s="195"/>
      <c r="AW32899" s="195"/>
      <c r="EZ32899" s="195"/>
      <c r="FA32899" s="195"/>
    </row>
    <row r="32900" spans="48:157">
      <c r="AV32900" s="195"/>
      <c r="AW32900" s="195"/>
      <c r="EZ32900" s="195"/>
      <c r="FA32900" s="195"/>
    </row>
    <row r="32901" spans="48:157">
      <c r="AV32901" s="195"/>
      <c r="AW32901" s="195"/>
      <c r="EZ32901" s="195"/>
      <c r="FA32901" s="195"/>
    </row>
    <row r="32902" spans="48:157">
      <c r="AV32902" s="195"/>
      <c r="AW32902" s="195"/>
      <c r="EZ32902" s="195"/>
      <c r="FA32902" s="195"/>
    </row>
    <row r="32903" spans="48:157">
      <c r="AV32903" s="195"/>
      <c r="AW32903" s="195"/>
      <c r="EZ32903" s="195"/>
      <c r="FA32903" s="195"/>
    </row>
    <row r="32904" spans="48:157">
      <c r="AV32904" s="195"/>
      <c r="AW32904" s="195"/>
      <c r="EZ32904" s="195"/>
      <c r="FA32904" s="195"/>
    </row>
    <row r="32905" spans="48:157">
      <c r="AV32905" s="195"/>
      <c r="AW32905" s="195"/>
      <c r="EZ32905" s="195"/>
      <c r="FA32905" s="195"/>
    </row>
    <row r="32906" spans="48:157">
      <c r="AV32906" s="195"/>
      <c r="AW32906" s="195"/>
      <c r="EZ32906" s="195"/>
      <c r="FA32906" s="195"/>
    </row>
    <row r="32907" spans="48:157">
      <c r="AV32907" s="195"/>
      <c r="AW32907" s="195"/>
      <c r="EZ32907" s="195"/>
      <c r="FA32907" s="195"/>
    </row>
    <row r="32908" spans="48:157">
      <c r="AV32908" s="195"/>
      <c r="AW32908" s="195"/>
      <c r="EZ32908" s="195"/>
      <c r="FA32908" s="195"/>
    </row>
    <row r="32909" spans="48:157">
      <c r="AV32909" s="195"/>
      <c r="AW32909" s="195"/>
      <c r="EZ32909" s="195"/>
      <c r="FA32909" s="195"/>
    </row>
    <row r="32910" spans="48:157">
      <c r="AV32910" s="195"/>
      <c r="AW32910" s="195"/>
      <c r="EZ32910" s="195"/>
      <c r="FA32910" s="195"/>
    </row>
    <row r="32911" spans="48:157">
      <c r="AV32911" s="195"/>
      <c r="AW32911" s="195"/>
      <c r="EZ32911" s="195"/>
      <c r="FA32911" s="195"/>
    </row>
    <row r="32912" spans="48:157">
      <c r="AV32912" s="195"/>
      <c r="AW32912" s="195"/>
      <c r="EZ32912" s="195"/>
      <c r="FA32912" s="195"/>
    </row>
    <row r="32913" spans="48:157">
      <c r="AV32913" s="195"/>
      <c r="AW32913" s="195"/>
      <c r="EZ32913" s="195"/>
      <c r="FA32913" s="195"/>
    </row>
    <row r="32914" spans="48:157">
      <c r="AV32914" s="195"/>
      <c r="AW32914" s="195"/>
      <c r="EZ32914" s="195"/>
      <c r="FA32914" s="195"/>
    </row>
    <row r="32915" spans="48:157">
      <c r="AV32915" s="195"/>
      <c r="AW32915" s="195"/>
      <c r="EZ32915" s="195"/>
      <c r="FA32915" s="195"/>
    </row>
    <row r="32916" spans="48:157">
      <c r="AV32916" s="195"/>
      <c r="AW32916" s="195"/>
      <c r="EZ32916" s="195"/>
      <c r="FA32916" s="195"/>
    </row>
    <row r="32917" spans="48:157">
      <c r="AV32917" s="195"/>
      <c r="AW32917" s="195"/>
      <c r="EZ32917" s="195"/>
      <c r="FA32917" s="195"/>
    </row>
    <row r="32918" spans="48:157">
      <c r="AV32918" s="195"/>
      <c r="AW32918" s="195"/>
      <c r="EZ32918" s="195"/>
      <c r="FA32918" s="195"/>
    </row>
    <row r="32919" spans="48:157">
      <c r="AV32919" s="195"/>
      <c r="AW32919" s="195"/>
      <c r="EZ32919" s="195"/>
      <c r="FA32919" s="195"/>
    </row>
    <row r="32920" spans="48:157">
      <c r="AV32920" s="195"/>
      <c r="AW32920" s="195"/>
      <c r="EZ32920" s="195"/>
      <c r="FA32920" s="195"/>
    </row>
    <row r="32921" spans="48:157">
      <c r="AV32921" s="195"/>
      <c r="AW32921" s="195"/>
      <c r="EZ32921" s="195"/>
      <c r="FA32921" s="195"/>
    </row>
    <row r="32922" spans="48:157">
      <c r="AV32922" s="195"/>
      <c r="AW32922" s="195"/>
      <c r="EZ32922" s="195"/>
      <c r="FA32922" s="195"/>
    </row>
    <row r="32923" spans="48:157">
      <c r="AV32923" s="195"/>
      <c r="AW32923" s="195"/>
      <c r="EZ32923" s="195"/>
      <c r="FA32923" s="195"/>
    </row>
    <row r="32924" spans="48:157">
      <c r="AV32924" s="195"/>
      <c r="AW32924" s="195"/>
      <c r="EZ32924" s="195"/>
      <c r="FA32924" s="195"/>
    </row>
    <row r="32925" spans="48:157">
      <c r="AV32925" s="195"/>
      <c r="AW32925" s="195"/>
      <c r="EZ32925" s="195"/>
      <c r="FA32925" s="195"/>
    </row>
    <row r="32926" spans="48:157">
      <c r="AV32926" s="195"/>
      <c r="AW32926" s="195"/>
      <c r="EZ32926" s="195"/>
      <c r="FA32926" s="195"/>
    </row>
    <row r="32927" spans="48:157">
      <c r="AV32927" s="195"/>
      <c r="AW32927" s="195"/>
      <c r="EZ32927" s="195"/>
      <c r="FA32927" s="195"/>
    </row>
    <row r="32928" spans="48:157">
      <c r="AV32928" s="195"/>
      <c r="AW32928" s="195"/>
      <c r="EZ32928" s="195"/>
      <c r="FA32928" s="195"/>
    </row>
    <row r="32929" spans="48:157">
      <c r="AV32929" s="195"/>
      <c r="AW32929" s="195"/>
      <c r="EZ32929" s="195"/>
      <c r="FA32929" s="195"/>
    </row>
    <row r="32930" spans="48:157">
      <c r="AV32930" s="195"/>
      <c r="AW32930" s="195"/>
      <c r="EZ32930" s="195"/>
      <c r="FA32930" s="195"/>
    </row>
    <row r="32931" spans="48:157">
      <c r="AV32931" s="195"/>
      <c r="AW32931" s="195"/>
      <c r="EZ32931" s="195"/>
      <c r="FA32931" s="195"/>
    </row>
    <row r="32932" spans="48:157">
      <c r="AV32932" s="195"/>
      <c r="AW32932" s="195"/>
      <c r="EZ32932" s="195"/>
      <c r="FA32932" s="195"/>
    </row>
    <row r="32933" spans="48:157">
      <c r="AV32933" s="195"/>
      <c r="AW32933" s="195"/>
      <c r="EZ32933" s="195"/>
      <c r="FA32933" s="195"/>
    </row>
    <row r="32934" spans="48:157">
      <c r="AV32934" s="195"/>
      <c r="AW32934" s="195"/>
      <c r="EZ32934" s="195"/>
      <c r="FA32934" s="195"/>
    </row>
    <row r="32935" spans="48:157">
      <c r="AV32935" s="195"/>
      <c r="AW32935" s="195"/>
      <c r="EZ32935" s="195"/>
      <c r="FA32935" s="195"/>
    </row>
    <row r="32936" spans="48:157">
      <c r="AV32936" s="195"/>
      <c r="AW32936" s="195"/>
      <c r="EZ32936" s="195"/>
      <c r="FA32936" s="195"/>
    </row>
    <row r="32937" spans="48:157">
      <c r="AV32937" s="195"/>
      <c r="AW32937" s="195"/>
      <c r="EZ32937" s="195"/>
      <c r="FA32937" s="195"/>
    </row>
    <row r="32938" spans="48:157">
      <c r="AV32938" s="195"/>
      <c r="AW32938" s="195"/>
      <c r="EZ32938" s="195"/>
      <c r="FA32938" s="195"/>
    </row>
    <row r="32939" spans="48:157">
      <c r="AV32939" s="195"/>
      <c r="AW32939" s="195"/>
      <c r="EZ32939" s="195"/>
      <c r="FA32939" s="195"/>
    </row>
    <row r="32940" spans="48:157">
      <c r="AV32940" s="195"/>
      <c r="AW32940" s="195"/>
      <c r="EZ32940" s="195"/>
      <c r="FA32940" s="195"/>
    </row>
    <row r="32941" spans="48:157">
      <c r="AV32941" s="195"/>
      <c r="AW32941" s="195"/>
      <c r="EZ32941" s="195"/>
      <c r="FA32941" s="195"/>
    </row>
    <row r="32942" spans="48:157">
      <c r="AV32942" s="195"/>
      <c r="AW32942" s="195"/>
      <c r="EZ32942" s="195"/>
      <c r="FA32942" s="195"/>
    </row>
    <row r="32943" spans="48:157">
      <c r="AV32943" s="195"/>
      <c r="AW32943" s="195"/>
      <c r="EZ32943" s="195"/>
      <c r="FA32943" s="195"/>
    </row>
    <row r="32944" spans="48:157">
      <c r="AV32944" s="195"/>
      <c r="AW32944" s="195"/>
      <c r="EZ32944" s="195"/>
      <c r="FA32944" s="195"/>
    </row>
    <row r="32945" spans="48:157">
      <c r="AV32945" s="195"/>
      <c r="AW32945" s="195"/>
      <c r="EZ32945" s="195"/>
      <c r="FA32945" s="195"/>
    </row>
    <row r="32946" spans="48:157">
      <c r="AV32946" s="195"/>
      <c r="AW32946" s="195"/>
      <c r="EZ32946" s="195"/>
      <c r="FA32946" s="195"/>
    </row>
    <row r="32947" spans="48:157">
      <c r="AV32947" s="195"/>
      <c r="AW32947" s="195"/>
      <c r="EZ32947" s="195"/>
      <c r="FA32947" s="195"/>
    </row>
    <row r="32948" spans="48:157">
      <c r="AV32948" s="195"/>
      <c r="AW32948" s="195"/>
      <c r="EZ32948" s="195"/>
      <c r="FA32948" s="195"/>
    </row>
    <row r="32949" spans="48:157">
      <c r="AV32949" s="195"/>
      <c r="AW32949" s="195"/>
      <c r="EZ32949" s="195"/>
      <c r="FA32949" s="195"/>
    </row>
    <row r="32950" spans="48:157">
      <c r="AV32950" s="195"/>
      <c r="AW32950" s="195"/>
      <c r="EZ32950" s="195"/>
      <c r="FA32950" s="195"/>
    </row>
    <row r="32951" spans="48:157">
      <c r="AV32951" s="195"/>
      <c r="AW32951" s="195"/>
      <c r="EZ32951" s="195"/>
      <c r="FA32951" s="195"/>
    </row>
    <row r="32952" spans="48:157">
      <c r="AV32952" s="195"/>
      <c r="AW32952" s="195"/>
      <c r="EZ32952" s="195"/>
      <c r="FA32952" s="195"/>
    </row>
    <row r="32953" spans="48:157">
      <c r="AV32953" s="195"/>
      <c r="AW32953" s="195"/>
      <c r="EZ32953" s="195"/>
      <c r="FA32953" s="195"/>
    </row>
    <row r="32954" spans="48:157">
      <c r="AV32954" s="195"/>
      <c r="AW32954" s="195"/>
      <c r="EZ32954" s="195"/>
      <c r="FA32954" s="195"/>
    </row>
    <row r="32955" spans="48:157">
      <c r="AV32955" s="195"/>
      <c r="AW32955" s="195"/>
      <c r="EZ32955" s="195"/>
      <c r="FA32955" s="195"/>
    </row>
    <row r="32956" spans="48:157">
      <c r="AV32956" s="195"/>
      <c r="AW32956" s="195"/>
      <c r="EZ32956" s="195"/>
      <c r="FA32956" s="195"/>
    </row>
    <row r="32957" spans="48:157">
      <c r="AV32957" s="195"/>
      <c r="AW32957" s="195"/>
      <c r="EZ32957" s="195"/>
      <c r="FA32957" s="195"/>
    </row>
    <row r="32958" spans="48:157">
      <c r="AV32958" s="195"/>
      <c r="AW32958" s="195"/>
      <c r="EZ32958" s="195"/>
      <c r="FA32958" s="195"/>
    </row>
    <row r="32959" spans="48:157">
      <c r="AV32959" s="195"/>
      <c r="AW32959" s="195"/>
      <c r="EZ32959" s="195"/>
      <c r="FA32959" s="195"/>
    </row>
    <row r="32960" spans="48:157">
      <c r="AV32960" s="195"/>
      <c r="AW32960" s="195"/>
      <c r="EZ32960" s="195"/>
      <c r="FA32960" s="195"/>
    </row>
    <row r="32961" spans="48:157">
      <c r="AV32961" s="195"/>
      <c r="AW32961" s="195"/>
      <c r="EZ32961" s="195"/>
      <c r="FA32961" s="195"/>
    </row>
    <row r="32962" spans="48:157">
      <c r="AV32962" s="195"/>
      <c r="AW32962" s="195"/>
      <c r="EZ32962" s="195"/>
      <c r="FA32962" s="195"/>
    </row>
    <row r="32963" spans="48:157">
      <c r="AV32963" s="195"/>
      <c r="AW32963" s="195"/>
      <c r="EZ32963" s="195"/>
      <c r="FA32963" s="195"/>
    </row>
    <row r="32964" spans="48:157">
      <c r="AV32964" s="195"/>
      <c r="AW32964" s="195"/>
      <c r="EZ32964" s="195"/>
      <c r="FA32964" s="195"/>
    </row>
    <row r="32965" spans="48:157">
      <c r="AV32965" s="195"/>
      <c r="AW32965" s="195"/>
      <c r="EZ32965" s="195"/>
      <c r="FA32965" s="195"/>
    </row>
    <row r="32966" spans="48:157">
      <c r="AV32966" s="195"/>
      <c r="AW32966" s="195"/>
      <c r="EZ32966" s="195"/>
      <c r="FA32966" s="195"/>
    </row>
    <row r="32967" spans="48:157">
      <c r="AV32967" s="195"/>
      <c r="AW32967" s="195"/>
      <c r="EZ32967" s="195"/>
      <c r="FA32967" s="195"/>
    </row>
    <row r="32968" spans="48:157">
      <c r="AV32968" s="195"/>
      <c r="AW32968" s="195"/>
      <c r="EZ32968" s="195"/>
      <c r="FA32968" s="195"/>
    </row>
    <row r="32969" spans="48:157">
      <c r="AV32969" s="195"/>
      <c r="AW32969" s="195"/>
      <c r="EZ32969" s="195"/>
      <c r="FA32969" s="195"/>
    </row>
    <row r="32970" spans="48:157">
      <c r="AV32970" s="195"/>
      <c r="AW32970" s="195"/>
      <c r="EZ32970" s="195"/>
      <c r="FA32970" s="195"/>
    </row>
    <row r="32971" spans="48:157">
      <c r="AV32971" s="195"/>
      <c r="AW32971" s="195"/>
      <c r="EZ32971" s="195"/>
      <c r="FA32971" s="195"/>
    </row>
    <row r="32972" spans="48:157">
      <c r="AV32972" s="195"/>
      <c r="AW32972" s="195"/>
      <c r="EZ32972" s="195"/>
      <c r="FA32972" s="195"/>
    </row>
    <row r="32973" spans="48:157">
      <c r="AV32973" s="195"/>
      <c r="AW32973" s="195"/>
      <c r="EZ32973" s="195"/>
      <c r="FA32973" s="195"/>
    </row>
    <row r="32974" spans="48:157">
      <c r="AV32974" s="195"/>
      <c r="AW32974" s="195"/>
      <c r="EZ32974" s="195"/>
      <c r="FA32974" s="195"/>
    </row>
    <row r="32975" spans="48:157">
      <c r="AV32975" s="195"/>
      <c r="AW32975" s="195"/>
      <c r="EZ32975" s="195"/>
      <c r="FA32975" s="195"/>
    </row>
    <row r="32976" spans="48:157">
      <c r="AV32976" s="195"/>
      <c r="AW32976" s="195"/>
      <c r="EZ32976" s="195"/>
      <c r="FA32976" s="195"/>
    </row>
    <row r="32977" spans="48:157">
      <c r="AV32977" s="195"/>
      <c r="AW32977" s="195"/>
      <c r="EZ32977" s="195"/>
      <c r="FA32977" s="195"/>
    </row>
    <row r="32978" spans="48:157">
      <c r="AV32978" s="195"/>
      <c r="AW32978" s="195"/>
      <c r="EZ32978" s="195"/>
      <c r="FA32978" s="195"/>
    </row>
    <row r="32979" spans="48:157">
      <c r="AV32979" s="195"/>
      <c r="AW32979" s="195"/>
      <c r="EZ32979" s="195"/>
      <c r="FA32979" s="195"/>
    </row>
    <row r="32980" spans="48:157">
      <c r="AV32980" s="195"/>
      <c r="AW32980" s="195"/>
      <c r="EZ32980" s="195"/>
      <c r="FA32980" s="195"/>
    </row>
    <row r="32981" spans="48:157">
      <c r="AV32981" s="195"/>
      <c r="AW32981" s="195"/>
      <c r="EZ32981" s="195"/>
      <c r="FA32981" s="195"/>
    </row>
    <row r="32982" spans="48:157">
      <c r="AV32982" s="195"/>
      <c r="AW32982" s="195"/>
      <c r="EZ32982" s="195"/>
      <c r="FA32982" s="195"/>
    </row>
    <row r="32983" spans="48:157">
      <c r="AV32983" s="195"/>
      <c r="AW32983" s="195"/>
      <c r="EZ32983" s="195"/>
      <c r="FA32983" s="195"/>
    </row>
    <row r="32984" spans="48:157">
      <c r="AV32984" s="195"/>
      <c r="AW32984" s="195"/>
      <c r="EZ32984" s="195"/>
      <c r="FA32984" s="195"/>
    </row>
    <row r="32985" spans="48:157">
      <c r="AV32985" s="195"/>
      <c r="AW32985" s="195"/>
      <c r="EZ32985" s="195"/>
      <c r="FA32985" s="195"/>
    </row>
    <row r="32986" spans="48:157">
      <c r="AV32986" s="195"/>
      <c r="AW32986" s="195"/>
      <c r="EZ32986" s="195"/>
      <c r="FA32986" s="195"/>
    </row>
    <row r="32987" spans="48:157">
      <c r="AV32987" s="195"/>
      <c r="AW32987" s="195"/>
      <c r="EZ32987" s="195"/>
      <c r="FA32987" s="195"/>
    </row>
    <row r="32988" spans="48:157">
      <c r="AV32988" s="195"/>
      <c r="AW32988" s="195"/>
      <c r="EZ32988" s="195"/>
      <c r="FA32988" s="195"/>
    </row>
    <row r="32989" spans="48:157">
      <c r="AV32989" s="195"/>
      <c r="AW32989" s="195"/>
      <c r="EZ32989" s="195"/>
      <c r="FA32989" s="195"/>
    </row>
    <row r="32990" spans="48:157">
      <c r="AV32990" s="195"/>
      <c r="AW32990" s="195"/>
      <c r="EZ32990" s="195"/>
      <c r="FA32990" s="195"/>
    </row>
    <row r="32991" spans="48:157">
      <c r="AV32991" s="195"/>
      <c r="AW32991" s="195"/>
      <c r="EZ32991" s="195"/>
      <c r="FA32991" s="195"/>
    </row>
    <row r="32992" spans="48:157">
      <c r="AV32992" s="195"/>
      <c r="AW32992" s="195"/>
      <c r="EZ32992" s="195"/>
      <c r="FA32992" s="195"/>
    </row>
    <row r="32993" spans="48:157">
      <c r="AV32993" s="195"/>
      <c r="AW32993" s="195"/>
      <c r="EZ32993" s="195"/>
      <c r="FA32993" s="195"/>
    </row>
    <row r="32994" spans="48:157">
      <c r="AV32994" s="195"/>
      <c r="AW32994" s="195"/>
      <c r="EZ32994" s="195"/>
      <c r="FA32994" s="195"/>
    </row>
    <row r="32995" spans="48:157">
      <c r="AV32995" s="195"/>
      <c r="AW32995" s="195"/>
      <c r="EZ32995" s="195"/>
      <c r="FA32995" s="195"/>
    </row>
    <row r="32996" spans="48:157">
      <c r="AV32996" s="195"/>
      <c r="AW32996" s="195"/>
      <c r="EZ32996" s="195"/>
      <c r="FA32996" s="195"/>
    </row>
    <row r="32997" spans="48:157">
      <c r="AV32997" s="195"/>
      <c r="AW32997" s="195"/>
      <c r="EZ32997" s="195"/>
      <c r="FA32997" s="195"/>
    </row>
    <row r="32998" spans="48:157">
      <c r="AV32998" s="195"/>
      <c r="AW32998" s="195"/>
      <c r="EZ32998" s="195"/>
      <c r="FA32998" s="195"/>
    </row>
    <row r="32999" spans="48:157">
      <c r="AV32999" s="195"/>
      <c r="AW32999" s="195"/>
      <c r="EZ32999" s="195"/>
      <c r="FA32999" s="195"/>
    </row>
    <row r="33000" spans="48:157">
      <c r="AV33000" s="195"/>
      <c r="AW33000" s="195"/>
      <c r="EZ33000" s="195"/>
      <c r="FA33000" s="195"/>
    </row>
    <row r="33001" spans="48:157">
      <c r="AV33001" s="195"/>
      <c r="AW33001" s="195"/>
      <c r="EZ33001" s="195"/>
      <c r="FA33001" s="195"/>
    </row>
    <row r="33002" spans="48:157">
      <c r="AV33002" s="195"/>
      <c r="AW33002" s="195"/>
      <c r="EZ33002" s="195"/>
      <c r="FA33002" s="195"/>
    </row>
    <row r="33003" spans="48:157">
      <c r="AV33003" s="195"/>
      <c r="AW33003" s="195"/>
      <c r="EZ33003" s="195"/>
      <c r="FA33003" s="195"/>
    </row>
    <row r="33004" spans="48:157">
      <c r="AV33004" s="195"/>
      <c r="AW33004" s="195"/>
      <c r="EZ33004" s="195"/>
      <c r="FA33004" s="195"/>
    </row>
    <row r="33005" spans="48:157">
      <c r="AV33005" s="195"/>
      <c r="AW33005" s="195"/>
      <c r="EZ33005" s="195"/>
      <c r="FA33005" s="195"/>
    </row>
    <row r="33006" spans="48:157">
      <c r="AV33006" s="195"/>
      <c r="AW33006" s="195"/>
      <c r="EZ33006" s="195"/>
      <c r="FA33006" s="195"/>
    </row>
    <row r="33007" spans="48:157">
      <c r="AV33007" s="195"/>
      <c r="AW33007" s="195"/>
      <c r="EZ33007" s="195"/>
      <c r="FA33007" s="195"/>
    </row>
    <row r="33008" spans="48:157">
      <c r="AV33008" s="195"/>
      <c r="AW33008" s="195"/>
      <c r="EZ33008" s="195"/>
      <c r="FA33008" s="195"/>
    </row>
    <row r="33009" spans="48:157">
      <c r="AV33009" s="195"/>
      <c r="AW33009" s="195"/>
      <c r="EZ33009" s="195"/>
      <c r="FA33009" s="195"/>
    </row>
    <row r="33010" spans="48:157">
      <c r="AV33010" s="195"/>
      <c r="AW33010" s="195"/>
      <c r="EZ33010" s="195"/>
      <c r="FA33010" s="195"/>
    </row>
    <row r="33011" spans="48:157">
      <c r="AV33011" s="195"/>
      <c r="AW33011" s="195"/>
      <c r="EZ33011" s="195"/>
      <c r="FA33011" s="195"/>
    </row>
    <row r="33012" spans="48:157">
      <c r="AV33012" s="195"/>
      <c r="AW33012" s="195"/>
      <c r="EZ33012" s="195"/>
      <c r="FA33012" s="195"/>
    </row>
    <row r="33013" spans="48:157">
      <c r="AV33013" s="195"/>
      <c r="AW33013" s="195"/>
      <c r="EZ33013" s="195"/>
      <c r="FA33013" s="195"/>
    </row>
    <row r="33014" spans="48:157">
      <c r="AV33014" s="195"/>
      <c r="AW33014" s="195"/>
      <c r="EZ33014" s="195"/>
      <c r="FA33014" s="195"/>
    </row>
    <row r="33015" spans="48:157">
      <c r="AV33015" s="195"/>
      <c r="AW33015" s="195"/>
      <c r="EZ33015" s="195"/>
      <c r="FA33015" s="195"/>
    </row>
    <row r="33016" spans="48:157">
      <c r="AV33016" s="195"/>
      <c r="AW33016" s="195"/>
      <c r="EZ33016" s="195"/>
      <c r="FA33016" s="195"/>
    </row>
    <row r="33017" spans="48:157">
      <c r="AV33017" s="195"/>
      <c r="AW33017" s="195"/>
      <c r="EZ33017" s="195"/>
      <c r="FA33017" s="195"/>
    </row>
    <row r="33018" spans="48:157">
      <c r="AV33018" s="195"/>
      <c r="AW33018" s="195"/>
      <c r="EZ33018" s="195"/>
      <c r="FA33018" s="195"/>
    </row>
    <row r="33019" spans="48:157">
      <c r="AV33019" s="195"/>
      <c r="AW33019" s="195"/>
      <c r="EZ33019" s="195"/>
      <c r="FA33019" s="195"/>
    </row>
    <row r="33020" spans="48:157">
      <c r="AV33020" s="195"/>
      <c r="AW33020" s="195"/>
      <c r="EZ33020" s="195"/>
      <c r="FA33020" s="195"/>
    </row>
    <row r="33021" spans="48:157">
      <c r="AV33021" s="195"/>
      <c r="AW33021" s="195"/>
      <c r="EZ33021" s="195"/>
      <c r="FA33021" s="195"/>
    </row>
    <row r="33022" spans="48:157">
      <c r="AV33022" s="195"/>
      <c r="AW33022" s="195"/>
      <c r="EZ33022" s="195"/>
      <c r="FA33022" s="195"/>
    </row>
    <row r="33023" spans="48:157">
      <c r="AV33023" s="195"/>
      <c r="AW33023" s="195"/>
      <c r="EZ33023" s="195"/>
      <c r="FA33023" s="195"/>
    </row>
    <row r="33024" spans="48:157">
      <c r="AV33024" s="195"/>
      <c r="AW33024" s="195"/>
      <c r="EZ33024" s="195"/>
      <c r="FA33024" s="195"/>
    </row>
    <row r="33025" spans="48:157">
      <c r="AV33025" s="195"/>
      <c r="AW33025" s="195"/>
      <c r="EZ33025" s="195"/>
      <c r="FA33025" s="195"/>
    </row>
    <row r="33026" spans="48:157">
      <c r="AV33026" s="195"/>
      <c r="AW33026" s="195"/>
      <c r="EZ33026" s="195"/>
      <c r="FA33026" s="195"/>
    </row>
    <row r="33027" spans="48:157">
      <c r="AV33027" s="195"/>
      <c r="AW33027" s="195"/>
      <c r="EZ33027" s="195"/>
      <c r="FA33027" s="195"/>
    </row>
    <row r="33028" spans="48:157">
      <c r="AV33028" s="195"/>
      <c r="AW33028" s="195"/>
      <c r="EZ33028" s="195"/>
      <c r="FA33028" s="195"/>
    </row>
    <row r="33029" spans="48:157">
      <c r="AV33029" s="195"/>
      <c r="AW33029" s="195"/>
      <c r="EZ33029" s="195"/>
      <c r="FA33029" s="195"/>
    </row>
    <row r="33030" spans="48:157">
      <c r="AV33030" s="195"/>
      <c r="AW33030" s="195"/>
      <c r="EZ33030" s="195"/>
      <c r="FA33030" s="195"/>
    </row>
    <row r="33031" spans="48:157">
      <c r="AV33031" s="195"/>
      <c r="AW33031" s="195"/>
      <c r="EZ33031" s="195"/>
      <c r="FA33031" s="195"/>
    </row>
    <row r="33032" spans="48:157">
      <c r="AV33032" s="195"/>
      <c r="AW33032" s="195"/>
      <c r="EZ33032" s="195"/>
      <c r="FA33032" s="195"/>
    </row>
    <row r="33033" spans="48:157">
      <c r="AV33033" s="195"/>
      <c r="AW33033" s="195"/>
      <c r="EZ33033" s="195"/>
      <c r="FA33033" s="195"/>
    </row>
    <row r="33034" spans="48:157">
      <c r="AV33034" s="195"/>
      <c r="AW33034" s="195"/>
      <c r="EZ33034" s="195"/>
      <c r="FA33034" s="195"/>
    </row>
    <row r="33035" spans="48:157">
      <c r="AV33035" s="195"/>
      <c r="AW33035" s="195"/>
      <c r="EZ33035" s="195"/>
      <c r="FA33035" s="195"/>
    </row>
    <row r="33036" spans="48:157">
      <c r="AV33036" s="195"/>
      <c r="AW33036" s="195"/>
      <c r="EZ33036" s="195"/>
      <c r="FA33036" s="195"/>
    </row>
    <row r="33037" spans="48:157">
      <c r="AV33037" s="195"/>
      <c r="AW33037" s="195"/>
      <c r="EZ33037" s="195"/>
      <c r="FA33037" s="195"/>
    </row>
    <row r="33038" spans="48:157">
      <c r="AV33038" s="195"/>
      <c r="AW33038" s="195"/>
      <c r="EZ33038" s="195"/>
      <c r="FA33038" s="195"/>
    </row>
    <row r="33039" spans="48:157">
      <c r="AV33039" s="195"/>
      <c r="AW33039" s="195"/>
      <c r="EZ33039" s="195"/>
      <c r="FA33039" s="195"/>
    </row>
    <row r="33040" spans="48:157">
      <c r="AV33040" s="195"/>
      <c r="AW33040" s="195"/>
      <c r="EZ33040" s="195"/>
      <c r="FA33040" s="195"/>
    </row>
    <row r="33041" spans="48:157">
      <c r="AV33041" s="195"/>
      <c r="AW33041" s="195"/>
      <c r="EZ33041" s="195"/>
      <c r="FA33041" s="195"/>
    </row>
    <row r="33042" spans="48:157">
      <c r="AV33042" s="195"/>
      <c r="AW33042" s="195"/>
      <c r="EZ33042" s="195"/>
      <c r="FA33042" s="195"/>
    </row>
    <row r="33043" spans="48:157">
      <c r="AV33043" s="195"/>
      <c r="AW33043" s="195"/>
      <c r="EZ33043" s="195"/>
      <c r="FA33043" s="195"/>
    </row>
    <row r="33044" spans="48:157">
      <c r="AV33044" s="195"/>
      <c r="AW33044" s="195"/>
      <c r="EZ33044" s="195"/>
      <c r="FA33044" s="195"/>
    </row>
    <row r="33045" spans="48:157">
      <c r="AV33045" s="195"/>
      <c r="AW33045" s="195"/>
      <c r="EZ33045" s="195"/>
      <c r="FA33045" s="195"/>
    </row>
    <row r="33046" spans="48:157">
      <c r="AV33046" s="195"/>
      <c r="AW33046" s="195"/>
      <c r="EZ33046" s="195"/>
      <c r="FA33046" s="195"/>
    </row>
    <row r="33047" spans="48:157">
      <c r="AV33047" s="195"/>
      <c r="AW33047" s="195"/>
      <c r="EZ33047" s="195"/>
      <c r="FA33047" s="195"/>
    </row>
    <row r="33048" spans="48:157">
      <c r="AV33048" s="195"/>
      <c r="AW33048" s="195"/>
      <c r="EZ33048" s="195"/>
      <c r="FA33048" s="195"/>
    </row>
    <row r="33049" spans="48:157">
      <c r="AV33049" s="195"/>
      <c r="AW33049" s="195"/>
      <c r="EZ33049" s="195"/>
      <c r="FA33049" s="195"/>
    </row>
    <row r="33050" spans="48:157">
      <c r="AV33050" s="195"/>
      <c r="AW33050" s="195"/>
      <c r="EZ33050" s="195"/>
      <c r="FA33050" s="195"/>
    </row>
    <row r="33051" spans="48:157">
      <c r="AV33051" s="195"/>
      <c r="AW33051" s="195"/>
      <c r="EZ33051" s="195"/>
      <c r="FA33051" s="195"/>
    </row>
    <row r="33052" spans="48:157">
      <c r="AV33052" s="195"/>
      <c r="AW33052" s="195"/>
      <c r="EZ33052" s="195"/>
      <c r="FA33052" s="195"/>
    </row>
    <row r="33053" spans="48:157">
      <c r="AV33053" s="195"/>
      <c r="AW33053" s="195"/>
      <c r="EZ33053" s="195"/>
      <c r="FA33053" s="195"/>
    </row>
    <row r="33054" spans="48:157">
      <c r="AV33054" s="195"/>
      <c r="AW33054" s="195"/>
      <c r="EZ33054" s="195"/>
      <c r="FA33054" s="195"/>
    </row>
    <row r="33055" spans="48:157">
      <c r="AV33055" s="195"/>
      <c r="AW33055" s="195"/>
      <c r="EZ33055" s="195"/>
      <c r="FA33055" s="195"/>
    </row>
    <row r="33056" spans="48:157">
      <c r="AV33056" s="195"/>
      <c r="AW33056" s="195"/>
      <c r="EZ33056" s="195"/>
      <c r="FA33056" s="195"/>
    </row>
    <row r="33057" spans="48:157">
      <c r="AV33057" s="195"/>
      <c r="AW33057" s="195"/>
      <c r="EZ33057" s="195"/>
      <c r="FA33057" s="195"/>
    </row>
    <row r="33058" spans="48:157">
      <c r="AV33058" s="195"/>
      <c r="AW33058" s="195"/>
      <c r="EZ33058" s="195"/>
      <c r="FA33058" s="195"/>
    </row>
    <row r="33059" spans="48:157">
      <c r="AV33059" s="195"/>
      <c r="AW33059" s="195"/>
      <c r="EZ33059" s="195"/>
      <c r="FA33059" s="195"/>
    </row>
    <row r="33060" spans="48:157">
      <c r="AV33060" s="195"/>
      <c r="AW33060" s="195"/>
      <c r="EZ33060" s="195"/>
      <c r="FA33060" s="195"/>
    </row>
    <row r="33061" spans="48:157">
      <c r="AV33061" s="195"/>
      <c r="AW33061" s="195"/>
      <c r="EZ33061" s="195"/>
      <c r="FA33061" s="195"/>
    </row>
    <row r="33062" spans="48:157">
      <c r="AV33062" s="195"/>
      <c r="AW33062" s="195"/>
      <c r="EZ33062" s="195"/>
      <c r="FA33062" s="195"/>
    </row>
    <row r="33063" spans="48:157">
      <c r="AV33063" s="195"/>
      <c r="AW33063" s="195"/>
      <c r="EZ33063" s="195"/>
      <c r="FA33063" s="195"/>
    </row>
    <row r="33064" spans="48:157">
      <c r="AV33064" s="195"/>
      <c r="AW33064" s="195"/>
      <c r="EZ33064" s="195"/>
      <c r="FA33064" s="195"/>
    </row>
    <row r="33065" spans="48:157">
      <c r="AV33065" s="195"/>
      <c r="AW33065" s="195"/>
      <c r="EZ33065" s="195"/>
      <c r="FA33065" s="195"/>
    </row>
    <row r="33066" spans="48:157">
      <c r="AV33066" s="195"/>
      <c r="AW33066" s="195"/>
      <c r="EZ33066" s="195"/>
      <c r="FA33066" s="195"/>
    </row>
    <row r="33067" spans="48:157">
      <c r="AV33067" s="195"/>
      <c r="AW33067" s="195"/>
      <c r="EZ33067" s="195"/>
      <c r="FA33067" s="195"/>
    </row>
    <row r="33068" spans="48:157">
      <c r="AV33068" s="195"/>
      <c r="AW33068" s="195"/>
      <c r="EZ33068" s="195"/>
      <c r="FA33068" s="195"/>
    </row>
    <row r="33069" spans="48:157">
      <c r="AV33069" s="195"/>
      <c r="AW33069" s="195"/>
      <c r="EZ33069" s="195"/>
      <c r="FA33069" s="195"/>
    </row>
    <row r="33070" spans="48:157">
      <c r="AV33070" s="195"/>
      <c r="AW33070" s="195"/>
      <c r="EZ33070" s="195"/>
      <c r="FA33070" s="195"/>
    </row>
    <row r="33071" spans="48:157">
      <c r="AV33071" s="195"/>
      <c r="AW33071" s="195"/>
      <c r="EZ33071" s="195"/>
      <c r="FA33071" s="195"/>
    </row>
    <row r="33072" spans="48:157">
      <c r="AV33072" s="195"/>
      <c r="AW33072" s="195"/>
      <c r="EZ33072" s="195"/>
      <c r="FA33072" s="195"/>
    </row>
    <row r="33073" spans="48:157">
      <c r="AV33073" s="195"/>
      <c r="AW33073" s="195"/>
      <c r="EZ33073" s="195"/>
      <c r="FA33073" s="195"/>
    </row>
    <row r="33074" spans="48:157">
      <c r="AV33074" s="195"/>
      <c r="AW33074" s="195"/>
      <c r="EZ33074" s="195"/>
      <c r="FA33074" s="195"/>
    </row>
    <row r="33075" spans="48:157">
      <c r="AV33075" s="195"/>
      <c r="AW33075" s="195"/>
      <c r="EZ33075" s="195"/>
      <c r="FA33075" s="195"/>
    </row>
    <row r="33076" spans="48:157">
      <c r="AV33076" s="195"/>
      <c r="AW33076" s="195"/>
      <c r="EZ33076" s="195"/>
      <c r="FA33076" s="195"/>
    </row>
    <row r="33077" spans="48:157">
      <c r="AV33077" s="195"/>
      <c r="AW33077" s="195"/>
      <c r="EZ33077" s="195"/>
      <c r="FA33077" s="195"/>
    </row>
    <row r="33078" spans="48:157">
      <c r="AV33078" s="195"/>
      <c r="AW33078" s="195"/>
      <c r="EZ33078" s="195"/>
      <c r="FA33078" s="195"/>
    </row>
    <row r="33079" spans="48:157">
      <c r="AV33079" s="195"/>
      <c r="AW33079" s="195"/>
      <c r="EZ33079" s="195"/>
      <c r="FA33079" s="195"/>
    </row>
    <row r="33080" spans="48:157">
      <c r="AV33080" s="195"/>
      <c r="AW33080" s="195"/>
      <c r="EZ33080" s="195"/>
      <c r="FA33080" s="195"/>
    </row>
    <row r="33081" spans="48:157">
      <c r="AV33081" s="195"/>
      <c r="AW33081" s="195"/>
      <c r="EZ33081" s="195"/>
      <c r="FA33081" s="195"/>
    </row>
    <row r="33082" spans="48:157">
      <c r="AV33082" s="195"/>
      <c r="AW33082" s="195"/>
      <c r="EZ33082" s="195"/>
      <c r="FA33082" s="195"/>
    </row>
    <row r="33083" spans="48:157">
      <c r="AV33083" s="195"/>
      <c r="AW33083" s="195"/>
      <c r="EZ33083" s="195"/>
      <c r="FA33083" s="195"/>
    </row>
    <row r="33084" spans="48:157">
      <c r="AV33084" s="195"/>
      <c r="AW33084" s="195"/>
      <c r="EZ33084" s="195"/>
      <c r="FA33084" s="195"/>
    </row>
    <row r="33085" spans="48:157">
      <c r="AV33085" s="195"/>
      <c r="AW33085" s="195"/>
      <c r="EZ33085" s="195"/>
      <c r="FA33085" s="195"/>
    </row>
    <row r="33086" spans="48:157">
      <c r="AV33086" s="195"/>
      <c r="AW33086" s="195"/>
      <c r="EZ33086" s="195"/>
      <c r="FA33086" s="195"/>
    </row>
    <row r="33087" spans="48:157">
      <c r="AV33087" s="195"/>
      <c r="AW33087" s="195"/>
      <c r="EZ33087" s="195"/>
      <c r="FA33087" s="195"/>
    </row>
    <row r="33088" spans="48:157">
      <c r="AV33088" s="195"/>
      <c r="AW33088" s="195"/>
      <c r="EZ33088" s="195"/>
      <c r="FA33088" s="195"/>
    </row>
    <row r="33089" spans="48:157">
      <c r="AV33089" s="195"/>
      <c r="AW33089" s="195"/>
      <c r="EZ33089" s="195"/>
      <c r="FA33089" s="195"/>
    </row>
    <row r="33090" spans="48:157">
      <c r="AV33090" s="195"/>
      <c r="AW33090" s="195"/>
      <c r="EZ33090" s="195"/>
      <c r="FA33090" s="195"/>
    </row>
    <row r="33091" spans="48:157">
      <c r="AV33091" s="195"/>
      <c r="AW33091" s="195"/>
      <c r="EZ33091" s="195"/>
      <c r="FA33091" s="195"/>
    </row>
    <row r="33092" spans="48:157">
      <c r="AV33092" s="195"/>
      <c r="AW33092" s="195"/>
      <c r="EZ33092" s="195"/>
      <c r="FA33092" s="195"/>
    </row>
    <row r="33093" spans="48:157">
      <c r="AV33093" s="195"/>
      <c r="AW33093" s="195"/>
      <c r="EZ33093" s="195"/>
      <c r="FA33093" s="195"/>
    </row>
    <row r="33094" spans="48:157">
      <c r="AV33094" s="195"/>
      <c r="AW33094" s="195"/>
      <c r="EZ33094" s="195"/>
      <c r="FA33094" s="195"/>
    </row>
    <row r="33095" spans="48:157">
      <c r="AV33095" s="195"/>
      <c r="AW33095" s="195"/>
      <c r="EZ33095" s="195"/>
      <c r="FA33095" s="195"/>
    </row>
    <row r="33096" spans="48:157">
      <c r="AV33096" s="195"/>
      <c r="AW33096" s="195"/>
      <c r="EZ33096" s="195"/>
      <c r="FA33096" s="195"/>
    </row>
    <row r="33097" spans="48:157">
      <c r="AV33097" s="195"/>
      <c r="AW33097" s="195"/>
      <c r="EZ33097" s="195"/>
      <c r="FA33097" s="195"/>
    </row>
    <row r="33098" spans="48:157">
      <c r="AV33098" s="195"/>
      <c r="AW33098" s="195"/>
      <c r="EZ33098" s="195"/>
      <c r="FA33098" s="195"/>
    </row>
    <row r="33099" spans="48:157">
      <c r="AV33099" s="195"/>
      <c r="AW33099" s="195"/>
      <c r="EZ33099" s="195"/>
      <c r="FA33099" s="195"/>
    </row>
    <row r="33100" spans="48:157">
      <c r="AV33100" s="195"/>
      <c r="AW33100" s="195"/>
      <c r="EZ33100" s="195"/>
      <c r="FA33100" s="195"/>
    </row>
    <row r="33101" spans="48:157">
      <c r="AV33101" s="195"/>
      <c r="AW33101" s="195"/>
      <c r="EZ33101" s="195"/>
      <c r="FA33101" s="195"/>
    </row>
    <row r="33102" spans="48:157">
      <c r="AV33102" s="195"/>
      <c r="AW33102" s="195"/>
      <c r="EZ33102" s="195"/>
      <c r="FA33102" s="195"/>
    </row>
    <row r="33103" spans="48:157">
      <c r="AV33103" s="195"/>
      <c r="AW33103" s="195"/>
      <c r="EZ33103" s="195"/>
      <c r="FA33103" s="195"/>
    </row>
    <row r="33104" spans="48:157">
      <c r="AV33104" s="195"/>
      <c r="AW33104" s="195"/>
      <c r="EZ33104" s="195"/>
      <c r="FA33104" s="195"/>
    </row>
    <row r="33105" spans="48:157">
      <c r="AV33105" s="195"/>
      <c r="AW33105" s="195"/>
      <c r="EZ33105" s="195"/>
      <c r="FA33105" s="195"/>
    </row>
    <row r="33106" spans="48:157">
      <c r="AV33106" s="195"/>
      <c r="AW33106" s="195"/>
      <c r="EZ33106" s="195"/>
      <c r="FA33106" s="195"/>
    </row>
    <row r="33107" spans="48:157">
      <c r="AV33107" s="195"/>
      <c r="AW33107" s="195"/>
      <c r="EZ33107" s="195"/>
      <c r="FA33107" s="195"/>
    </row>
    <row r="33108" spans="48:157">
      <c r="AV33108" s="195"/>
      <c r="AW33108" s="195"/>
      <c r="EZ33108" s="195"/>
      <c r="FA33108" s="195"/>
    </row>
    <row r="33109" spans="48:157">
      <c r="AV33109" s="195"/>
      <c r="AW33109" s="195"/>
      <c r="EZ33109" s="195"/>
      <c r="FA33109" s="195"/>
    </row>
    <row r="33110" spans="48:157">
      <c r="AV33110" s="195"/>
      <c r="AW33110" s="195"/>
      <c r="EZ33110" s="195"/>
      <c r="FA33110" s="195"/>
    </row>
    <row r="33111" spans="48:157">
      <c r="AV33111" s="195"/>
      <c r="AW33111" s="195"/>
      <c r="EZ33111" s="195"/>
      <c r="FA33111" s="195"/>
    </row>
    <row r="33112" spans="48:157">
      <c r="AV33112" s="195"/>
      <c r="AW33112" s="195"/>
      <c r="EZ33112" s="195"/>
      <c r="FA33112" s="195"/>
    </row>
    <row r="33113" spans="48:157">
      <c r="AV33113" s="195"/>
      <c r="AW33113" s="195"/>
      <c r="EZ33113" s="195"/>
      <c r="FA33113" s="195"/>
    </row>
    <row r="33114" spans="48:157">
      <c r="AV33114" s="195"/>
      <c r="AW33114" s="195"/>
      <c r="EZ33114" s="195"/>
      <c r="FA33114" s="195"/>
    </row>
    <row r="33115" spans="48:157">
      <c r="AV33115" s="195"/>
      <c r="AW33115" s="195"/>
      <c r="EZ33115" s="195"/>
      <c r="FA33115" s="195"/>
    </row>
    <row r="33116" spans="48:157">
      <c r="AV33116" s="195"/>
      <c r="AW33116" s="195"/>
      <c r="EZ33116" s="195"/>
      <c r="FA33116" s="195"/>
    </row>
    <row r="33117" spans="48:157">
      <c r="AV33117" s="195"/>
      <c r="AW33117" s="195"/>
      <c r="EZ33117" s="195"/>
      <c r="FA33117" s="195"/>
    </row>
    <row r="33118" spans="48:157">
      <c r="AV33118" s="195"/>
      <c r="AW33118" s="195"/>
      <c r="EZ33118" s="195"/>
      <c r="FA33118" s="195"/>
    </row>
    <row r="33119" spans="48:157">
      <c r="AV33119" s="195"/>
      <c r="AW33119" s="195"/>
      <c r="EZ33119" s="195"/>
      <c r="FA33119" s="195"/>
    </row>
    <row r="33120" spans="48:157">
      <c r="AV33120" s="195"/>
      <c r="AW33120" s="195"/>
      <c r="EZ33120" s="195"/>
      <c r="FA33120" s="195"/>
    </row>
    <row r="33121" spans="48:157">
      <c r="AV33121" s="195"/>
      <c r="AW33121" s="195"/>
      <c r="EZ33121" s="195"/>
      <c r="FA33121" s="195"/>
    </row>
    <row r="33122" spans="48:157">
      <c r="AV33122" s="195"/>
      <c r="AW33122" s="195"/>
      <c r="EZ33122" s="195"/>
      <c r="FA33122" s="195"/>
    </row>
    <row r="33123" spans="48:157">
      <c r="AV33123" s="195"/>
      <c r="AW33123" s="195"/>
      <c r="EZ33123" s="195"/>
      <c r="FA33123" s="195"/>
    </row>
    <row r="33124" spans="48:157">
      <c r="AV33124" s="195"/>
      <c r="AW33124" s="195"/>
      <c r="EZ33124" s="195"/>
      <c r="FA33124" s="195"/>
    </row>
    <row r="33125" spans="48:157">
      <c r="AV33125" s="195"/>
      <c r="AW33125" s="195"/>
      <c r="EZ33125" s="195"/>
      <c r="FA33125" s="195"/>
    </row>
    <row r="33126" spans="48:157">
      <c r="AV33126" s="195"/>
      <c r="AW33126" s="195"/>
      <c r="EZ33126" s="195"/>
      <c r="FA33126" s="195"/>
    </row>
    <row r="33127" spans="48:157">
      <c r="AV33127" s="195"/>
      <c r="AW33127" s="195"/>
      <c r="EZ33127" s="195"/>
      <c r="FA33127" s="195"/>
    </row>
    <row r="33128" spans="48:157">
      <c r="AV33128" s="195"/>
      <c r="AW33128" s="195"/>
      <c r="EZ33128" s="195"/>
      <c r="FA33128" s="195"/>
    </row>
    <row r="33129" spans="48:157">
      <c r="AV33129" s="195"/>
      <c r="AW33129" s="195"/>
      <c r="EZ33129" s="195"/>
      <c r="FA33129" s="195"/>
    </row>
    <row r="33130" spans="48:157">
      <c r="AV33130" s="195"/>
      <c r="AW33130" s="195"/>
      <c r="EZ33130" s="195"/>
      <c r="FA33130" s="195"/>
    </row>
    <row r="33131" spans="48:157">
      <c r="AV33131" s="195"/>
      <c r="AW33131" s="195"/>
      <c r="EZ33131" s="195"/>
      <c r="FA33131" s="195"/>
    </row>
    <row r="33132" spans="48:157">
      <c r="AV33132" s="195"/>
      <c r="AW33132" s="195"/>
      <c r="EZ33132" s="195"/>
      <c r="FA33132" s="195"/>
    </row>
    <row r="33133" spans="48:157">
      <c r="AV33133" s="195"/>
      <c r="AW33133" s="195"/>
      <c r="EZ33133" s="195"/>
      <c r="FA33133" s="195"/>
    </row>
    <row r="33134" spans="48:157">
      <c r="AV33134" s="195"/>
      <c r="AW33134" s="195"/>
      <c r="EZ33134" s="195"/>
      <c r="FA33134" s="195"/>
    </row>
    <row r="33135" spans="48:157">
      <c r="AV33135" s="195"/>
      <c r="AW33135" s="195"/>
      <c r="EZ33135" s="195"/>
      <c r="FA33135" s="195"/>
    </row>
    <row r="33136" spans="48:157">
      <c r="AV33136" s="195"/>
      <c r="AW33136" s="195"/>
      <c r="EZ33136" s="195"/>
      <c r="FA33136" s="195"/>
    </row>
    <row r="33137" spans="48:157">
      <c r="AV33137" s="195"/>
      <c r="AW33137" s="195"/>
      <c r="EZ33137" s="195"/>
      <c r="FA33137" s="195"/>
    </row>
    <row r="33138" spans="48:157">
      <c r="AV33138" s="195"/>
      <c r="AW33138" s="195"/>
      <c r="EZ33138" s="195"/>
      <c r="FA33138" s="195"/>
    </row>
    <row r="33139" spans="48:157">
      <c r="AV33139" s="195"/>
      <c r="AW33139" s="195"/>
      <c r="EZ33139" s="195"/>
      <c r="FA33139" s="195"/>
    </row>
    <row r="33140" spans="48:157">
      <c r="AV33140" s="195"/>
      <c r="AW33140" s="195"/>
      <c r="EZ33140" s="195"/>
      <c r="FA33140" s="195"/>
    </row>
    <row r="33141" spans="48:157">
      <c r="AV33141" s="195"/>
      <c r="AW33141" s="195"/>
      <c r="EZ33141" s="195"/>
      <c r="FA33141" s="195"/>
    </row>
    <row r="33142" spans="48:157">
      <c r="AV33142" s="195"/>
      <c r="AW33142" s="195"/>
      <c r="EZ33142" s="195"/>
      <c r="FA33142" s="195"/>
    </row>
    <row r="33143" spans="48:157">
      <c r="AV33143" s="195"/>
      <c r="AW33143" s="195"/>
      <c r="EZ33143" s="195"/>
      <c r="FA33143" s="195"/>
    </row>
    <row r="33144" spans="48:157">
      <c r="AV33144" s="195"/>
      <c r="AW33144" s="195"/>
      <c r="EZ33144" s="195"/>
      <c r="FA33144" s="195"/>
    </row>
    <row r="33145" spans="48:157">
      <c r="AV33145" s="195"/>
      <c r="AW33145" s="195"/>
      <c r="EZ33145" s="195"/>
      <c r="FA33145" s="195"/>
    </row>
    <row r="33146" spans="48:157">
      <c r="AV33146" s="195"/>
      <c r="AW33146" s="195"/>
      <c r="EZ33146" s="195"/>
      <c r="FA33146" s="195"/>
    </row>
    <row r="33147" spans="48:157">
      <c r="AV33147" s="195"/>
      <c r="AW33147" s="195"/>
      <c r="EZ33147" s="195"/>
      <c r="FA33147" s="195"/>
    </row>
    <row r="33148" spans="48:157">
      <c r="AV33148" s="195"/>
      <c r="AW33148" s="195"/>
      <c r="EZ33148" s="195"/>
      <c r="FA33148" s="195"/>
    </row>
    <row r="33149" spans="48:157">
      <c r="AV33149" s="195"/>
      <c r="AW33149" s="195"/>
      <c r="EZ33149" s="195"/>
      <c r="FA33149" s="195"/>
    </row>
    <row r="33150" spans="48:157">
      <c r="AV33150" s="195"/>
      <c r="AW33150" s="195"/>
      <c r="EZ33150" s="195"/>
      <c r="FA33150" s="195"/>
    </row>
    <row r="33151" spans="48:157">
      <c r="AV33151" s="195"/>
      <c r="AW33151" s="195"/>
      <c r="EZ33151" s="195"/>
      <c r="FA33151" s="195"/>
    </row>
    <row r="33152" spans="48:157">
      <c r="AV33152" s="195"/>
      <c r="AW33152" s="195"/>
      <c r="EZ33152" s="195"/>
      <c r="FA33152" s="195"/>
    </row>
    <row r="33153" spans="48:157">
      <c r="AV33153" s="195"/>
      <c r="AW33153" s="195"/>
      <c r="EZ33153" s="195"/>
      <c r="FA33153" s="195"/>
    </row>
    <row r="33154" spans="48:157">
      <c r="AV33154" s="195"/>
      <c r="AW33154" s="195"/>
      <c r="EZ33154" s="195"/>
      <c r="FA33154" s="195"/>
    </row>
    <row r="33155" spans="48:157">
      <c r="AV33155" s="195"/>
      <c r="AW33155" s="195"/>
      <c r="EZ33155" s="195"/>
      <c r="FA33155" s="195"/>
    </row>
    <row r="33156" spans="48:157">
      <c r="AV33156" s="195"/>
      <c r="AW33156" s="195"/>
      <c r="EZ33156" s="195"/>
      <c r="FA33156" s="195"/>
    </row>
    <row r="33157" spans="48:157">
      <c r="AV33157" s="195"/>
      <c r="AW33157" s="195"/>
      <c r="EZ33157" s="195"/>
      <c r="FA33157" s="195"/>
    </row>
    <row r="33158" spans="48:157">
      <c r="AV33158" s="195"/>
      <c r="AW33158" s="195"/>
      <c r="EZ33158" s="195"/>
      <c r="FA33158" s="195"/>
    </row>
    <row r="33159" spans="48:157">
      <c r="AV33159" s="195"/>
      <c r="AW33159" s="195"/>
      <c r="EZ33159" s="195"/>
      <c r="FA33159" s="195"/>
    </row>
    <row r="33160" spans="48:157">
      <c r="AV33160" s="195"/>
      <c r="AW33160" s="195"/>
      <c r="EZ33160" s="195"/>
      <c r="FA33160" s="195"/>
    </row>
    <row r="33161" spans="48:157">
      <c r="AV33161" s="195"/>
      <c r="AW33161" s="195"/>
      <c r="EZ33161" s="195"/>
      <c r="FA33161" s="195"/>
    </row>
    <row r="33162" spans="48:157">
      <c r="AV33162" s="195"/>
      <c r="AW33162" s="195"/>
      <c r="EZ33162" s="195"/>
      <c r="FA33162" s="195"/>
    </row>
    <row r="33163" spans="48:157">
      <c r="AV33163" s="195"/>
      <c r="AW33163" s="195"/>
      <c r="EZ33163" s="195"/>
      <c r="FA33163" s="195"/>
    </row>
    <row r="33164" spans="48:157">
      <c r="AV33164" s="195"/>
      <c r="AW33164" s="195"/>
      <c r="EZ33164" s="195"/>
      <c r="FA33164" s="195"/>
    </row>
    <row r="33165" spans="48:157">
      <c r="AV33165" s="195"/>
      <c r="AW33165" s="195"/>
      <c r="EZ33165" s="195"/>
      <c r="FA33165" s="195"/>
    </row>
    <row r="33166" spans="48:157">
      <c r="AV33166" s="195"/>
      <c r="AW33166" s="195"/>
      <c r="EZ33166" s="195"/>
      <c r="FA33166" s="195"/>
    </row>
    <row r="33167" spans="48:157">
      <c r="AV33167" s="195"/>
      <c r="AW33167" s="195"/>
      <c r="EZ33167" s="195"/>
      <c r="FA33167" s="195"/>
    </row>
    <row r="33168" spans="48:157">
      <c r="AV33168" s="195"/>
      <c r="AW33168" s="195"/>
      <c r="EZ33168" s="195"/>
      <c r="FA33168" s="195"/>
    </row>
    <row r="33169" spans="48:157">
      <c r="AV33169" s="195"/>
      <c r="AW33169" s="195"/>
      <c r="EZ33169" s="195"/>
      <c r="FA33169" s="195"/>
    </row>
    <row r="33170" spans="48:157">
      <c r="AV33170" s="195"/>
      <c r="AW33170" s="195"/>
      <c r="EZ33170" s="195"/>
      <c r="FA33170" s="195"/>
    </row>
    <row r="33171" spans="48:157">
      <c r="AV33171" s="195"/>
      <c r="AW33171" s="195"/>
      <c r="EZ33171" s="195"/>
      <c r="FA33171" s="195"/>
    </row>
    <row r="33172" spans="48:157">
      <c r="AV33172" s="195"/>
      <c r="AW33172" s="195"/>
      <c r="EZ33172" s="195"/>
      <c r="FA33172" s="195"/>
    </row>
    <row r="33173" spans="48:157">
      <c r="AV33173" s="195"/>
      <c r="AW33173" s="195"/>
      <c r="EZ33173" s="195"/>
      <c r="FA33173" s="195"/>
    </row>
    <row r="33174" spans="48:157">
      <c r="AV33174" s="195"/>
      <c r="AW33174" s="195"/>
      <c r="EZ33174" s="195"/>
      <c r="FA33174" s="195"/>
    </row>
    <row r="33175" spans="48:157">
      <c r="AV33175" s="195"/>
      <c r="AW33175" s="195"/>
      <c r="EZ33175" s="195"/>
      <c r="FA33175" s="195"/>
    </row>
    <row r="33176" spans="48:157">
      <c r="AV33176" s="195"/>
      <c r="AW33176" s="195"/>
      <c r="EZ33176" s="195"/>
      <c r="FA33176" s="195"/>
    </row>
    <row r="33177" spans="48:157">
      <c r="AV33177" s="195"/>
      <c r="AW33177" s="195"/>
      <c r="EZ33177" s="195"/>
      <c r="FA33177" s="195"/>
    </row>
    <row r="33178" spans="48:157">
      <c r="AV33178" s="195"/>
      <c r="AW33178" s="195"/>
      <c r="EZ33178" s="195"/>
      <c r="FA33178" s="195"/>
    </row>
    <row r="33179" spans="48:157">
      <c r="AV33179" s="195"/>
      <c r="AW33179" s="195"/>
      <c r="EZ33179" s="195"/>
      <c r="FA33179" s="195"/>
    </row>
    <row r="33180" spans="48:157">
      <c r="AV33180" s="195"/>
      <c r="AW33180" s="195"/>
      <c r="EZ33180" s="195"/>
      <c r="FA33180" s="195"/>
    </row>
    <row r="33181" spans="48:157">
      <c r="AV33181" s="195"/>
      <c r="AW33181" s="195"/>
      <c r="EZ33181" s="195"/>
      <c r="FA33181" s="195"/>
    </row>
    <row r="33182" spans="48:157">
      <c r="AV33182" s="195"/>
      <c r="AW33182" s="195"/>
      <c r="EZ33182" s="195"/>
      <c r="FA33182" s="195"/>
    </row>
    <row r="33183" spans="48:157">
      <c r="AV33183" s="195"/>
      <c r="AW33183" s="195"/>
      <c r="EZ33183" s="195"/>
      <c r="FA33183" s="195"/>
    </row>
    <row r="33184" spans="48:157">
      <c r="AV33184" s="195"/>
      <c r="AW33184" s="195"/>
      <c r="EZ33184" s="195"/>
      <c r="FA33184" s="195"/>
    </row>
    <row r="33185" spans="48:157">
      <c r="AV33185" s="195"/>
      <c r="AW33185" s="195"/>
      <c r="EZ33185" s="195"/>
      <c r="FA33185" s="195"/>
    </row>
    <row r="33186" spans="48:157">
      <c r="AV33186" s="195"/>
      <c r="AW33186" s="195"/>
      <c r="EZ33186" s="195"/>
      <c r="FA33186" s="195"/>
    </row>
    <row r="33187" spans="48:157">
      <c r="AV33187" s="195"/>
      <c r="AW33187" s="195"/>
      <c r="EZ33187" s="195"/>
      <c r="FA33187" s="195"/>
    </row>
    <row r="33188" spans="48:157">
      <c r="AV33188" s="195"/>
      <c r="AW33188" s="195"/>
      <c r="EZ33188" s="195"/>
      <c r="FA33188" s="195"/>
    </row>
    <row r="33189" spans="48:157">
      <c r="AV33189" s="195"/>
      <c r="AW33189" s="195"/>
      <c r="EZ33189" s="195"/>
      <c r="FA33189" s="195"/>
    </row>
    <row r="33190" spans="48:157">
      <c r="AV33190" s="195"/>
      <c r="AW33190" s="195"/>
      <c r="EZ33190" s="195"/>
      <c r="FA33190" s="195"/>
    </row>
    <row r="33191" spans="48:157">
      <c r="AV33191" s="195"/>
      <c r="AW33191" s="195"/>
      <c r="EZ33191" s="195"/>
      <c r="FA33191" s="195"/>
    </row>
    <row r="33192" spans="48:157">
      <c r="AV33192" s="195"/>
      <c r="AW33192" s="195"/>
      <c r="EZ33192" s="195"/>
      <c r="FA33192" s="195"/>
    </row>
    <row r="33193" spans="48:157">
      <c r="AV33193" s="195"/>
      <c r="AW33193" s="195"/>
      <c r="EZ33193" s="195"/>
      <c r="FA33193" s="195"/>
    </row>
    <row r="33194" spans="48:157">
      <c r="AV33194" s="195"/>
      <c r="AW33194" s="195"/>
      <c r="EZ33194" s="195"/>
      <c r="FA33194" s="195"/>
    </row>
    <row r="33195" spans="48:157">
      <c r="AV33195" s="195"/>
      <c r="AW33195" s="195"/>
      <c r="EZ33195" s="195"/>
      <c r="FA33195" s="195"/>
    </row>
    <row r="33196" spans="48:157">
      <c r="AV33196" s="195"/>
      <c r="AW33196" s="195"/>
      <c r="EZ33196" s="195"/>
      <c r="FA33196" s="195"/>
    </row>
    <row r="33197" spans="48:157">
      <c r="AV33197" s="195"/>
      <c r="AW33197" s="195"/>
      <c r="EZ33197" s="195"/>
      <c r="FA33197" s="195"/>
    </row>
    <row r="33198" spans="48:157">
      <c r="AV33198" s="195"/>
      <c r="AW33198" s="195"/>
      <c r="EZ33198" s="195"/>
      <c r="FA33198" s="195"/>
    </row>
    <row r="33199" spans="48:157">
      <c r="AV33199" s="195"/>
      <c r="AW33199" s="195"/>
      <c r="EZ33199" s="195"/>
      <c r="FA33199" s="195"/>
    </row>
    <row r="33200" spans="48:157">
      <c r="AV33200" s="195"/>
      <c r="AW33200" s="195"/>
      <c r="EZ33200" s="195"/>
      <c r="FA33200" s="195"/>
    </row>
    <row r="33201" spans="48:157">
      <c r="AV33201" s="195"/>
      <c r="AW33201" s="195"/>
      <c r="EZ33201" s="195"/>
      <c r="FA33201" s="195"/>
    </row>
    <row r="33202" spans="48:157">
      <c r="AV33202" s="195"/>
      <c r="AW33202" s="195"/>
      <c r="EZ33202" s="195"/>
      <c r="FA33202" s="195"/>
    </row>
    <row r="33203" spans="48:157">
      <c r="AV33203" s="195"/>
      <c r="AW33203" s="195"/>
      <c r="EZ33203" s="195"/>
      <c r="FA33203" s="195"/>
    </row>
    <row r="33204" spans="48:157">
      <c r="AV33204" s="195"/>
      <c r="AW33204" s="195"/>
      <c r="EZ33204" s="195"/>
      <c r="FA33204" s="195"/>
    </row>
    <row r="33205" spans="48:157">
      <c r="AV33205" s="195"/>
      <c r="AW33205" s="195"/>
      <c r="EZ33205" s="195"/>
      <c r="FA33205" s="195"/>
    </row>
    <row r="33206" spans="48:157">
      <c r="AV33206" s="195"/>
      <c r="AW33206" s="195"/>
      <c r="EZ33206" s="195"/>
      <c r="FA33206" s="195"/>
    </row>
    <row r="33207" spans="48:157">
      <c r="AV33207" s="195"/>
      <c r="AW33207" s="195"/>
      <c r="EZ33207" s="195"/>
      <c r="FA33207" s="195"/>
    </row>
    <row r="33208" spans="48:157">
      <c r="AV33208" s="195"/>
      <c r="AW33208" s="195"/>
      <c r="EZ33208" s="195"/>
      <c r="FA33208" s="195"/>
    </row>
    <row r="33209" spans="48:157">
      <c r="AV33209" s="195"/>
      <c r="AW33209" s="195"/>
      <c r="EZ33209" s="195"/>
      <c r="FA33209" s="195"/>
    </row>
    <row r="33210" spans="48:157">
      <c r="AV33210" s="195"/>
      <c r="AW33210" s="195"/>
      <c r="EZ33210" s="195"/>
      <c r="FA33210" s="195"/>
    </row>
    <row r="33211" spans="48:157">
      <c r="AV33211" s="195"/>
      <c r="AW33211" s="195"/>
      <c r="EZ33211" s="195"/>
      <c r="FA33211" s="195"/>
    </row>
    <row r="33212" spans="48:157">
      <c r="AV33212" s="195"/>
      <c r="AW33212" s="195"/>
      <c r="EZ33212" s="195"/>
      <c r="FA33212" s="195"/>
    </row>
    <row r="33213" spans="48:157">
      <c r="AV33213" s="195"/>
      <c r="AW33213" s="195"/>
      <c r="EZ33213" s="195"/>
      <c r="FA33213" s="195"/>
    </row>
    <row r="33214" spans="48:157">
      <c r="AV33214" s="195"/>
      <c r="AW33214" s="195"/>
      <c r="EZ33214" s="195"/>
      <c r="FA33214" s="195"/>
    </row>
    <row r="33215" spans="48:157">
      <c r="AV33215" s="195"/>
      <c r="AW33215" s="195"/>
      <c r="EZ33215" s="195"/>
      <c r="FA33215" s="195"/>
    </row>
    <row r="33216" spans="48:157">
      <c r="AV33216" s="195"/>
      <c r="AW33216" s="195"/>
      <c r="EZ33216" s="195"/>
      <c r="FA33216" s="195"/>
    </row>
    <row r="33217" spans="48:157">
      <c r="AV33217" s="195"/>
      <c r="AW33217" s="195"/>
      <c r="EZ33217" s="195"/>
      <c r="FA33217" s="195"/>
    </row>
    <row r="33218" spans="48:157">
      <c r="AV33218" s="195"/>
      <c r="AW33218" s="195"/>
      <c r="EZ33218" s="195"/>
      <c r="FA33218" s="195"/>
    </row>
    <row r="33219" spans="48:157">
      <c r="AV33219" s="195"/>
      <c r="AW33219" s="195"/>
      <c r="EZ33219" s="195"/>
      <c r="FA33219" s="195"/>
    </row>
    <row r="33220" spans="48:157">
      <c r="AV33220" s="195"/>
      <c r="AW33220" s="195"/>
      <c r="EZ33220" s="195"/>
      <c r="FA33220" s="195"/>
    </row>
    <row r="33221" spans="48:157">
      <c r="AV33221" s="195"/>
      <c r="AW33221" s="195"/>
      <c r="EZ33221" s="195"/>
      <c r="FA33221" s="195"/>
    </row>
    <row r="33222" spans="48:157">
      <c r="AV33222" s="195"/>
      <c r="AW33222" s="195"/>
      <c r="EZ33222" s="195"/>
      <c r="FA33222" s="195"/>
    </row>
    <row r="33223" spans="48:157">
      <c r="AV33223" s="195"/>
      <c r="AW33223" s="195"/>
      <c r="EZ33223" s="195"/>
      <c r="FA33223" s="195"/>
    </row>
    <row r="33224" spans="48:157">
      <c r="AV33224" s="195"/>
      <c r="AW33224" s="195"/>
      <c r="EZ33224" s="195"/>
      <c r="FA33224" s="195"/>
    </row>
    <row r="33225" spans="48:157">
      <c r="AV33225" s="195"/>
      <c r="AW33225" s="195"/>
      <c r="EZ33225" s="195"/>
      <c r="FA33225" s="195"/>
    </row>
    <row r="33226" spans="48:157">
      <c r="AV33226" s="195"/>
      <c r="AW33226" s="195"/>
      <c r="EZ33226" s="195"/>
      <c r="FA33226" s="195"/>
    </row>
    <row r="33227" spans="48:157">
      <c r="AV33227" s="195"/>
      <c r="AW33227" s="195"/>
      <c r="EZ33227" s="195"/>
      <c r="FA33227" s="195"/>
    </row>
    <row r="33228" spans="48:157">
      <c r="AV33228" s="195"/>
      <c r="AW33228" s="195"/>
      <c r="EZ33228" s="195"/>
      <c r="FA33228" s="195"/>
    </row>
    <row r="33229" spans="48:157">
      <c r="AV33229" s="195"/>
      <c r="AW33229" s="195"/>
      <c r="EZ33229" s="195"/>
      <c r="FA33229" s="195"/>
    </row>
    <row r="33230" spans="48:157">
      <c r="AV33230" s="195"/>
      <c r="AW33230" s="195"/>
      <c r="EZ33230" s="195"/>
      <c r="FA33230" s="195"/>
    </row>
    <row r="33231" spans="48:157">
      <c r="AV33231" s="195"/>
      <c r="AW33231" s="195"/>
      <c r="EZ33231" s="195"/>
      <c r="FA33231" s="195"/>
    </row>
    <row r="33232" spans="48:157">
      <c r="AV33232" s="195"/>
      <c r="AW33232" s="195"/>
      <c r="EZ33232" s="195"/>
      <c r="FA33232" s="195"/>
    </row>
    <row r="33233" spans="48:157">
      <c r="AV33233" s="195"/>
      <c r="AW33233" s="195"/>
      <c r="EZ33233" s="195"/>
      <c r="FA33233" s="195"/>
    </row>
    <row r="33234" spans="48:157">
      <c r="AV33234" s="195"/>
      <c r="AW33234" s="195"/>
      <c r="EZ33234" s="195"/>
      <c r="FA33234" s="195"/>
    </row>
    <row r="33235" spans="48:157">
      <c r="AV33235" s="195"/>
      <c r="AW33235" s="195"/>
      <c r="EZ33235" s="195"/>
      <c r="FA33235" s="195"/>
    </row>
    <row r="33236" spans="48:157">
      <c r="AV33236" s="195"/>
      <c r="AW33236" s="195"/>
      <c r="EZ33236" s="195"/>
      <c r="FA33236" s="195"/>
    </row>
    <row r="33237" spans="48:157">
      <c r="AV33237" s="195"/>
      <c r="AW33237" s="195"/>
      <c r="EZ33237" s="195"/>
      <c r="FA33237" s="195"/>
    </row>
    <row r="33238" spans="48:157">
      <c r="AV33238" s="195"/>
      <c r="AW33238" s="195"/>
      <c r="EZ33238" s="195"/>
      <c r="FA33238" s="195"/>
    </row>
    <row r="33239" spans="48:157">
      <c r="AV33239" s="195"/>
      <c r="AW33239" s="195"/>
      <c r="EZ33239" s="195"/>
      <c r="FA33239" s="195"/>
    </row>
    <row r="33240" spans="48:157">
      <c r="AV33240" s="195"/>
      <c r="AW33240" s="195"/>
      <c r="EZ33240" s="195"/>
      <c r="FA33240" s="195"/>
    </row>
    <row r="33241" spans="48:157">
      <c r="AV33241" s="195"/>
      <c r="AW33241" s="195"/>
      <c r="EZ33241" s="195"/>
      <c r="FA33241" s="195"/>
    </row>
    <row r="33242" spans="48:157">
      <c r="AV33242" s="195"/>
      <c r="AW33242" s="195"/>
      <c r="EZ33242" s="195"/>
      <c r="FA33242" s="195"/>
    </row>
    <row r="33243" spans="48:157">
      <c r="AV33243" s="195"/>
      <c r="AW33243" s="195"/>
      <c r="EZ33243" s="195"/>
      <c r="FA33243" s="195"/>
    </row>
    <row r="33244" spans="48:157">
      <c r="AV33244" s="195"/>
      <c r="AW33244" s="195"/>
      <c r="EZ33244" s="195"/>
      <c r="FA33244" s="195"/>
    </row>
    <row r="33245" spans="48:157">
      <c r="AV33245" s="195"/>
      <c r="AW33245" s="195"/>
      <c r="EZ33245" s="195"/>
      <c r="FA33245" s="195"/>
    </row>
    <row r="33246" spans="48:157">
      <c r="AV33246" s="195"/>
      <c r="AW33246" s="195"/>
      <c r="EZ33246" s="195"/>
      <c r="FA33246" s="195"/>
    </row>
    <row r="33247" spans="48:157">
      <c r="AV33247" s="195"/>
      <c r="AW33247" s="195"/>
      <c r="EZ33247" s="195"/>
      <c r="FA33247" s="195"/>
    </row>
    <row r="33248" spans="48:157">
      <c r="AV33248" s="195"/>
      <c r="AW33248" s="195"/>
      <c r="EZ33248" s="195"/>
      <c r="FA33248" s="195"/>
    </row>
    <row r="33249" spans="48:157">
      <c r="AV33249" s="195"/>
      <c r="AW33249" s="195"/>
      <c r="EZ33249" s="195"/>
      <c r="FA33249" s="195"/>
    </row>
    <row r="33250" spans="48:157">
      <c r="AV33250" s="195"/>
      <c r="AW33250" s="195"/>
      <c r="EZ33250" s="195"/>
      <c r="FA33250" s="195"/>
    </row>
    <row r="33251" spans="48:157">
      <c r="AV33251" s="195"/>
      <c r="AW33251" s="195"/>
      <c r="EZ33251" s="195"/>
      <c r="FA33251" s="195"/>
    </row>
    <row r="33252" spans="48:157">
      <c r="AV33252" s="195"/>
      <c r="AW33252" s="195"/>
      <c r="EZ33252" s="195"/>
      <c r="FA33252" s="195"/>
    </row>
    <row r="33253" spans="48:157">
      <c r="AV33253" s="195"/>
      <c r="AW33253" s="195"/>
      <c r="EZ33253" s="195"/>
      <c r="FA33253" s="195"/>
    </row>
    <row r="33254" spans="48:157">
      <c r="AV33254" s="195"/>
      <c r="AW33254" s="195"/>
      <c r="EZ33254" s="195"/>
      <c r="FA33254" s="195"/>
    </row>
    <row r="33255" spans="48:157">
      <c r="AV33255" s="195"/>
      <c r="AW33255" s="195"/>
      <c r="EZ33255" s="195"/>
      <c r="FA33255" s="195"/>
    </row>
    <row r="33256" spans="48:157">
      <c r="AV33256" s="195"/>
      <c r="AW33256" s="195"/>
      <c r="EZ33256" s="195"/>
      <c r="FA33256" s="195"/>
    </row>
    <row r="33257" spans="48:157">
      <c r="AV33257" s="195"/>
      <c r="AW33257" s="195"/>
      <c r="EZ33257" s="195"/>
      <c r="FA33257" s="195"/>
    </row>
    <row r="33258" spans="48:157">
      <c r="AV33258" s="195"/>
      <c r="AW33258" s="195"/>
      <c r="EZ33258" s="195"/>
      <c r="FA33258" s="195"/>
    </row>
    <row r="33259" spans="48:157">
      <c r="AV33259" s="195"/>
      <c r="AW33259" s="195"/>
      <c r="EZ33259" s="195"/>
      <c r="FA33259" s="195"/>
    </row>
    <row r="33260" spans="48:157">
      <c r="AV33260" s="195"/>
      <c r="AW33260" s="195"/>
      <c r="EZ33260" s="195"/>
      <c r="FA33260" s="195"/>
    </row>
    <row r="33261" spans="48:157">
      <c r="AV33261" s="195"/>
      <c r="AW33261" s="195"/>
      <c r="EZ33261" s="195"/>
      <c r="FA33261" s="195"/>
    </row>
    <row r="33262" spans="48:157">
      <c r="AV33262" s="195"/>
      <c r="AW33262" s="195"/>
      <c r="EZ33262" s="195"/>
      <c r="FA33262" s="195"/>
    </row>
    <row r="33263" spans="48:157">
      <c r="AV33263" s="195"/>
      <c r="AW33263" s="195"/>
      <c r="EZ33263" s="195"/>
      <c r="FA33263" s="195"/>
    </row>
    <row r="33264" spans="48:157">
      <c r="AV33264" s="195"/>
      <c r="AW33264" s="195"/>
      <c r="EZ33264" s="195"/>
      <c r="FA33264" s="195"/>
    </row>
    <row r="33265" spans="48:157">
      <c r="AV33265" s="195"/>
      <c r="AW33265" s="195"/>
      <c r="EZ33265" s="195"/>
      <c r="FA33265" s="195"/>
    </row>
    <row r="33266" spans="48:157">
      <c r="AV33266" s="195"/>
      <c r="AW33266" s="195"/>
      <c r="EZ33266" s="195"/>
      <c r="FA33266" s="195"/>
    </row>
    <row r="33267" spans="48:157">
      <c r="AV33267" s="195"/>
      <c r="AW33267" s="195"/>
      <c r="EZ33267" s="195"/>
      <c r="FA33267" s="195"/>
    </row>
    <row r="33268" spans="48:157">
      <c r="AV33268" s="195"/>
      <c r="AW33268" s="195"/>
      <c r="EZ33268" s="195"/>
      <c r="FA33268" s="195"/>
    </row>
    <row r="33269" spans="48:157">
      <c r="AV33269" s="195"/>
      <c r="AW33269" s="195"/>
      <c r="EZ33269" s="195"/>
      <c r="FA33269" s="195"/>
    </row>
    <row r="33270" spans="48:157">
      <c r="AV33270" s="195"/>
      <c r="AW33270" s="195"/>
      <c r="EZ33270" s="195"/>
      <c r="FA33270" s="195"/>
    </row>
    <row r="33271" spans="48:157">
      <c r="AV33271" s="195"/>
      <c r="AW33271" s="195"/>
      <c r="EZ33271" s="195"/>
      <c r="FA33271" s="195"/>
    </row>
    <row r="33272" spans="48:157">
      <c r="AV33272" s="195"/>
      <c r="AW33272" s="195"/>
      <c r="EZ33272" s="195"/>
      <c r="FA33272" s="195"/>
    </row>
    <row r="33273" spans="48:157">
      <c r="AV33273" s="195"/>
      <c r="AW33273" s="195"/>
      <c r="EZ33273" s="195"/>
      <c r="FA33273" s="195"/>
    </row>
    <row r="33274" spans="48:157">
      <c r="AV33274" s="195"/>
      <c r="AW33274" s="195"/>
      <c r="EZ33274" s="195"/>
      <c r="FA33274" s="195"/>
    </row>
    <row r="33275" spans="48:157">
      <c r="AV33275" s="195"/>
      <c r="AW33275" s="195"/>
      <c r="EZ33275" s="195"/>
      <c r="FA33275" s="195"/>
    </row>
    <row r="33276" spans="48:157">
      <c r="AV33276" s="195"/>
      <c r="AW33276" s="195"/>
      <c r="EZ33276" s="195"/>
      <c r="FA33276" s="195"/>
    </row>
    <row r="33277" spans="48:157">
      <c r="AV33277" s="195"/>
      <c r="AW33277" s="195"/>
      <c r="EZ33277" s="195"/>
      <c r="FA33277" s="195"/>
    </row>
    <row r="33278" spans="48:157">
      <c r="AV33278" s="195"/>
      <c r="AW33278" s="195"/>
      <c r="EZ33278" s="195"/>
      <c r="FA33278" s="195"/>
    </row>
    <row r="33279" spans="48:157">
      <c r="AV33279" s="195"/>
      <c r="AW33279" s="195"/>
      <c r="EZ33279" s="195"/>
      <c r="FA33279" s="195"/>
    </row>
    <row r="33280" spans="48:157">
      <c r="AV33280" s="195"/>
      <c r="AW33280" s="195"/>
      <c r="EZ33280" s="195"/>
      <c r="FA33280" s="195"/>
    </row>
    <row r="33281" spans="48:157">
      <c r="AV33281" s="195"/>
      <c r="AW33281" s="195"/>
      <c r="EZ33281" s="195"/>
      <c r="FA33281" s="195"/>
    </row>
    <row r="33282" spans="48:157">
      <c r="AV33282" s="195"/>
      <c r="AW33282" s="195"/>
      <c r="EZ33282" s="195"/>
      <c r="FA33282" s="195"/>
    </row>
    <row r="33283" spans="48:157">
      <c r="AV33283" s="195"/>
      <c r="AW33283" s="195"/>
      <c r="EZ33283" s="195"/>
      <c r="FA33283" s="195"/>
    </row>
    <row r="33284" spans="48:157">
      <c r="AV33284" s="195"/>
      <c r="AW33284" s="195"/>
      <c r="EZ33284" s="195"/>
      <c r="FA33284" s="195"/>
    </row>
    <row r="33285" spans="48:157">
      <c r="AV33285" s="195"/>
      <c r="AW33285" s="195"/>
      <c r="EZ33285" s="195"/>
      <c r="FA33285" s="195"/>
    </row>
    <row r="33286" spans="48:157">
      <c r="AV33286" s="195"/>
      <c r="AW33286" s="195"/>
      <c r="EZ33286" s="195"/>
      <c r="FA33286" s="195"/>
    </row>
    <row r="33287" spans="48:157">
      <c r="AV33287" s="195"/>
      <c r="AW33287" s="195"/>
      <c r="EZ33287" s="195"/>
      <c r="FA33287" s="195"/>
    </row>
    <row r="33288" spans="48:157">
      <c r="AV33288" s="195"/>
      <c r="AW33288" s="195"/>
      <c r="EZ33288" s="195"/>
      <c r="FA33288" s="195"/>
    </row>
    <row r="33289" spans="48:157">
      <c r="AV33289" s="195"/>
      <c r="AW33289" s="195"/>
      <c r="EZ33289" s="195"/>
      <c r="FA33289" s="195"/>
    </row>
    <row r="33290" spans="48:157">
      <c r="AV33290" s="195"/>
      <c r="AW33290" s="195"/>
      <c r="EZ33290" s="195"/>
      <c r="FA33290" s="195"/>
    </row>
    <row r="33291" spans="48:157">
      <c r="AV33291" s="195"/>
      <c r="AW33291" s="195"/>
      <c r="EZ33291" s="195"/>
      <c r="FA33291" s="195"/>
    </row>
    <row r="33292" spans="48:157">
      <c r="AV33292" s="195"/>
      <c r="AW33292" s="195"/>
      <c r="EZ33292" s="195"/>
      <c r="FA33292" s="195"/>
    </row>
    <row r="33293" spans="48:157">
      <c r="AV33293" s="195"/>
      <c r="AW33293" s="195"/>
      <c r="EZ33293" s="195"/>
      <c r="FA33293" s="195"/>
    </row>
    <row r="33294" spans="48:157">
      <c r="AV33294" s="195"/>
      <c r="AW33294" s="195"/>
      <c r="EZ33294" s="195"/>
      <c r="FA33294" s="195"/>
    </row>
    <row r="33295" spans="48:157">
      <c r="AV33295" s="195"/>
      <c r="AW33295" s="195"/>
      <c r="EZ33295" s="195"/>
      <c r="FA33295" s="195"/>
    </row>
    <row r="33296" spans="48:157">
      <c r="AV33296" s="195"/>
      <c r="AW33296" s="195"/>
      <c r="EZ33296" s="195"/>
      <c r="FA33296" s="195"/>
    </row>
    <row r="33297" spans="48:157">
      <c r="AV33297" s="195"/>
      <c r="AW33297" s="195"/>
      <c r="EZ33297" s="195"/>
      <c r="FA33297" s="195"/>
    </row>
    <row r="33298" spans="48:157">
      <c r="AV33298" s="195"/>
      <c r="AW33298" s="195"/>
      <c r="EZ33298" s="195"/>
      <c r="FA33298" s="195"/>
    </row>
    <row r="33299" spans="48:157">
      <c r="AV33299" s="195"/>
      <c r="AW33299" s="195"/>
      <c r="EZ33299" s="195"/>
      <c r="FA33299" s="195"/>
    </row>
    <row r="33300" spans="48:157">
      <c r="AV33300" s="195"/>
      <c r="AW33300" s="195"/>
      <c r="EZ33300" s="195"/>
      <c r="FA33300" s="195"/>
    </row>
    <row r="33301" spans="48:157">
      <c r="AV33301" s="195"/>
      <c r="AW33301" s="195"/>
      <c r="EZ33301" s="195"/>
      <c r="FA33301" s="195"/>
    </row>
    <row r="33302" spans="48:157">
      <c r="AV33302" s="195"/>
      <c r="AW33302" s="195"/>
      <c r="EZ33302" s="195"/>
      <c r="FA33302" s="195"/>
    </row>
    <row r="33303" spans="48:157">
      <c r="AV33303" s="195"/>
      <c r="AW33303" s="195"/>
      <c r="EZ33303" s="195"/>
      <c r="FA33303" s="195"/>
    </row>
    <row r="33304" spans="48:157">
      <c r="AV33304" s="195"/>
      <c r="AW33304" s="195"/>
      <c r="EZ33304" s="195"/>
      <c r="FA33304" s="195"/>
    </row>
    <row r="33305" spans="48:157">
      <c r="AV33305" s="195"/>
      <c r="AW33305" s="195"/>
      <c r="EZ33305" s="195"/>
      <c r="FA33305" s="195"/>
    </row>
    <row r="33306" spans="48:157">
      <c r="AV33306" s="195"/>
      <c r="AW33306" s="195"/>
      <c r="EZ33306" s="195"/>
      <c r="FA33306" s="195"/>
    </row>
    <row r="33307" spans="48:157">
      <c r="AV33307" s="195"/>
      <c r="AW33307" s="195"/>
      <c r="EZ33307" s="195"/>
      <c r="FA33307" s="195"/>
    </row>
    <row r="33308" spans="48:157">
      <c r="AV33308" s="195"/>
      <c r="AW33308" s="195"/>
      <c r="EZ33308" s="195"/>
      <c r="FA33308" s="195"/>
    </row>
    <row r="33309" spans="48:157">
      <c r="AV33309" s="195"/>
      <c r="AW33309" s="195"/>
      <c r="EZ33309" s="195"/>
      <c r="FA33309" s="195"/>
    </row>
    <row r="33310" spans="48:157">
      <c r="AV33310" s="195"/>
      <c r="AW33310" s="195"/>
      <c r="EZ33310" s="195"/>
      <c r="FA33310" s="195"/>
    </row>
    <row r="33311" spans="48:157">
      <c r="AV33311" s="195"/>
      <c r="AW33311" s="195"/>
      <c r="EZ33311" s="195"/>
      <c r="FA33311" s="195"/>
    </row>
    <row r="33312" spans="48:157">
      <c r="AV33312" s="195"/>
      <c r="AW33312" s="195"/>
      <c r="EZ33312" s="195"/>
      <c r="FA33312" s="195"/>
    </row>
    <row r="33313" spans="48:157">
      <c r="AV33313" s="195"/>
      <c r="AW33313" s="195"/>
      <c r="EZ33313" s="195"/>
      <c r="FA33313" s="195"/>
    </row>
    <row r="33314" spans="48:157">
      <c r="AV33314" s="195"/>
      <c r="AW33314" s="195"/>
      <c r="EZ33314" s="195"/>
      <c r="FA33314" s="195"/>
    </row>
    <row r="33315" spans="48:157">
      <c r="AV33315" s="195"/>
      <c r="AW33315" s="195"/>
      <c r="EZ33315" s="195"/>
      <c r="FA33315" s="195"/>
    </row>
    <row r="33316" spans="48:157">
      <c r="AV33316" s="195"/>
      <c r="AW33316" s="195"/>
      <c r="EZ33316" s="195"/>
      <c r="FA33316" s="195"/>
    </row>
    <row r="33317" spans="48:157">
      <c r="AV33317" s="195"/>
      <c r="AW33317" s="195"/>
      <c r="EZ33317" s="195"/>
      <c r="FA33317" s="195"/>
    </row>
    <row r="33318" spans="48:157">
      <c r="AV33318" s="195"/>
      <c r="AW33318" s="195"/>
      <c r="EZ33318" s="195"/>
      <c r="FA33318" s="195"/>
    </row>
    <row r="33319" spans="48:157">
      <c r="AV33319" s="195"/>
      <c r="AW33319" s="195"/>
      <c r="EZ33319" s="195"/>
      <c r="FA33319" s="195"/>
    </row>
    <row r="33320" spans="48:157">
      <c r="AV33320" s="195"/>
      <c r="AW33320" s="195"/>
      <c r="EZ33320" s="195"/>
      <c r="FA33320" s="195"/>
    </row>
    <row r="33321" spans="48:157">
      <c r="AV33321" s="195"/>
      <c r="AW33321" s="195"/>
      <c r="EZ33321" s="195"/>
      <c r="FA33321" s="195"/>
    </row>
    <row r="33322" spans="48:157">
      <c r="AV33322" s="195"/>
      <c r="AW33322" s="195"/>
      <c r="EZ33322" s="195"/>
      <c r="FA33322" s="195"/>
    </row>
    <row r="33323" spans="48:157">
      <c r="AV33323" s="195"/>
      <c r="AW33323" s="195"/>
      <c r="EZ33323" s="195"/>
      <c r="FA33323" s="195"/>
    </row>
    <row r="33324" spans="48:157">
      <c r="AV33324" s="195"/>
      <c r="AW33324" s="195"/>
      <c r="EZ33324" s="195"/>
      <c r="FA33324" s="195"/>
    </row>
    <row r="33325" spans="48:157">
      <c r="AV33325" s="195"/>
      <c r="AW33325" s="195"/>
      <c r="EZ33325" s="195"/>
      <c r="FA33325" s="195"/>
    </row>
    <row r="33326" spans="48:157">
      <c r="AV33326" s="195"/>
      <c r="AW33326" s="195"/>
      <c r="EZ33326" s="195"/>
      <c r="FA33326" s="195"/>
    </row>
    <row r="33327" spans="48:157">
      <c r="AV33327" s="195"/>
      <c r="AW33327" s="195"/>
      <c r="EZ33327" s="195"/>
      <c r="FA33327" s="195"/>
    </row>
    <row r="33328" spans="48:157">
      <c r="AV33328" s="195"/>
      <c r="AW33328" s="195"/>
      <c r="EZ33328" s="195"/>
      <c r="FA33328" s="195"/>
    </row>
    <row r="33329" spans="48:157">
      <c r="AV33329" s="195"/>
      <c r="AW33329" s="195"/>
      <c r="EZ33329" s="195"/>
      <c r="FA33329" s="195"/>
    </row>
    <row r="33330" spans="48:157">
      <c r="AV33330" s="195"/>
      <c r="AW33330" s="195"/>
      <c r="EZ33330" s="195"/>
      <c r="FA33330" s="195"/>
    </row>
    <row r="33331" spans="48:157">
      <c r="AV33331" s="195"/>
      <c r="AW33331" s="195"/>
      <c r="EZ33331" s="195"/>
      <c r="FA33331" s="195"/>
    </row>
    <row r="33332" spans="48:157">
      <c r="AV33332" s="195"/>
      <c r="AW33332" s="195"/>
      <c r="EZ33332" s="195"/>
      <c r="FA33332" s="195"/>
    </row>
    <row r="33333" spans="48:157">
      <c r="AV33333" s="195"/>
      <c r="AW33333" s="195"/>
      <c r="EZ33333" s="195"/>
      <c r="FA33333" s="195"/>
    </row>
    <row r="33334" spans="48:157">
      <c r="AV33334" s="195"/>
      <c r="AW33334" s="195"/>
      <c r="EZ33334" s="195"/>
      <c r="FA33334" s="195"/>
    </row>
    <row r="33335" spans="48:157">
      <c r="AV33335" s="195"/>
      <c r="AW33335" s="195"/>
      <c r="EZ33335" s="195"/>
      <c r="FA33335" s="195"/>
    </row>
    <row r="33336" spans="48:157">
      <c r="AV33336" s="195"/>
      <c r="AW33336" s="195"/>
      <c r="EZ33336" s="195"/>
      <c r="FA33336" s="195"/>
    </row>
    <row r="33337" spans="48:157">
      <c r="AV33337" s="195"/>
      <c r="AW33337" s="195"/>
      <c r="EZ33337" s="195"/>
      <c r="FA33337" s="195"/>
    </row>
    <row r="33338" spans="48:157">
      <c r="AV33338" s="195"/>
      <c r="AW33338" s="195"/>
      <c r="EZ33338" s="195"/>
      <c r="FA33338" s="195"/>
    </row>
    <row r="33339" spans="48:157">
      <c r="AV33339" s="195"/>
      <c r="AW33339" s="195"/>
      <c r="EZ33339" s="195"/>
      <c r="FA33339" s="195"/>
    </row>
    <row r="33340" spans="48:157">
      <c r="AV33340" s="195"/>
      <c r="AW33340" s="195"/>
      <c r="EZ33340" s="195"/>
      <c r="FA33340" s="195"/>
    </row>
    <row r="33341" spans="48:157">
      <c r="AV33341" s="195"/>
      <c r="AW33341" s="195"/>
      <c r="EZ33341" s="195"/>
      <c r="FA33341" s="195"/>
    </row>
    <row r="33342" spans="48:157">
      <c r="AV33342" s="195"/>
      <c r="AW33342" s="195"/>
      <c r="EZ33342" s="195"/>
      <c r="FA33342" s="195"/>
    </row>
    <row r="33343" spans="48:157">
      <c r="AV33343" s="195"/>
      <c r="AW33343" s="195"/>
      <c r="EZ33343" s="195"/>
      <c r="FA33343" s="195"/>
    </row>
    <row r="33344" spans="48:157">
      <c r="AV33344" s="195"/>
      <c r="AW33344" s="195"/>
      <c r="EZ33344" s="195"/>
      <c r="FA33344" s="195"/>
    </row>
    <row r="33345" spans="48:157">
      <c r="AV33345" s="195"/>
      <c r="AW33345" s="195"/>
      <c r="EZ33345" s="195"/>
      <c r="FA33345" s="195"/>
    </row>
    <row r="33346" spans="48:157">
      <c r="AV33346" s="195"/>
      <c r="AW33346" s="195"/>
      <c r="EZ33346" s="195"/>
      <c r="FA33346" s="195"/>
    </row>
    <row r="33347" spans="48:157">
      <c r="AV33347" s="195"/>
      <c r="AW33347" s="195"/>
      <c r="EZ33347" s="195"/>
      <c r="FA33347" s="195"/>
    </row>
    <row r="33348" spans="48:157">
      <c r="AV33348" s="195"/>
      <c r="AW33348" s="195"/>
      <c r="EZ33348" s="195"/>
      <c r="FA33348" s="195"/>
    </row>
    <row r="33349" spans="48:157">
      <c r="AV33349" s="195"/>
      <c r="AW33349" s="195"/>
      <c r="EZ33349" s="195"/>
      <c r="FA33349" s="195"/>
    </row>
    <row r="33350" spans="48:157">
      <c r="AV33350" s="195"/>
      <c r="AW33350" s="195"/>
      <c r="EZ33350" s="195"/>
      <c r="FA33350" s="195"/>
    </row>
    <row r="33351" spans="48:157">
      <c r="AV33351" s="195"/>
      <c r="AW33351" s="195"/>
      <c r="EZ33351" s="195"/>
      <c r="FA33351" s="195"/>
    </row>
    <row r="33352" spans="48:157">
      <c r="AV33352" s="195"/>
      <c r="AW33352" s="195"/>
      <c r="EZ33352" s="195"/>
      <c r="FA33352" s="195"/>
    </row>
    <row r="33353" spans="48:157">
      <c r="AV33353" s="195"/>
      <c r="AW33353" s="195"/>
      <c r="EZ33353" s="195"/>
      <c r="FA33353" s="195"/>
    </row>
    <row r="33354" spans="48:157">
      <c r="AV33354" s="195"/>
      <c r="AW33354" s="195"/>
      <c r="EZ33354" s="195"/>
      <c r="FA33354" s="195"/>
    </row>
    <row r="33355" spans="48:157">
      <c r="AV33355" s="195"/>
      <c r="AW33355" s="195"/>
      <c r="EZ33355" s="195"/>
      <c r="FA33355" s="195"/>
    </row>
    <row r="33356" spans="48:157">
      <c r="AV33356" s="195"/>
      <c r="AW33356" s="195"/>
      <c r="EZ33356" s="195"/>
      <c r="FA33356" s="195"/>
    </row>
    <row r="33357" spans="48:157">
      <c r="AV33357" s="195"/>
      <c r="AW33357" s="195"/>
      <c r="EZ33357" s="195"/>
      <c r="FA33357" s="195"/>
    </row>
    <row r="33358" spans="48:157">
      <c r="AV33358" s="195"/>
      <c r="AW33358" s="195"/>
      <c r="EZ33358" s="195"/>
      <c r="FA33358" s="195"/>
    </row>
    <row r="33359" spans="48:157">
      <c r="AV33359" s="195"/>
      <c r="AW33359" s="195"/>
      <c r="EZ33359" s="195"/>
      <c r="FA33359" s="195"/>
    </row>
    <row r="33360" spans="48:157">
      <c r="AV33360" s="195"/>
      <c r="AW33360" s="195"/>
      <c r="EZ33360" s="195"/>
      <c r="FA33360" s="195"/>
    </row>
    <row r="33361" spans="48:157">
      <c r="AV33361" s="195"/>
      <c r="AW33361" s="195"/>
      <c r="EZ33361" s="195"/>
      <c r="FA33361" s="195"/>
    </row>
    <row r="33362" spans="48:157">
      <c r="AV33362" s="195"/>
      <c r="AW33362" s="195"/>
      <c r="EZ33362" s="195"/>
      <c r="FA33362" s="195"/>
    </row>
    <row r="33363" spans="48:157">
      <c r="AV33363" s="195"/>
      <c r="AW33363" s="195"/>
      <c r="EZ33363" s="195"/>
      <c r="FA33363" s="195"/>
    </row>
    <row r="33364" spans="48:157">
      <c r="AV33364" s="195"/>
      <c r="AW33364" s="195"/>
      <c r="EZ33364" s="195"/>
      <c r="FA33364" s="195"/>
    </row>
    <row r="33365" spans="48:157">
      <c r="AV33365" s="195"/>
      <c r="AW33365" s="195"/>
      <c r="EZ33365" s="195"/>
      <c r="FA33365" s="195"/>
    </row>
    <row r="33366" spans="48:157">
      <c r="AV33366" s="195"/>
      <c r="AW33366" s="195"/>
      <c r="EZ33366" s="195"/>
      <c r="FA33366" s="195"/>
    </row>
    <row r="33367" spans="48:157">
      <c r="AV33367" s="195"/>
      <c r="AW33367" s="195"/>
      <c r="EZ33367" s="195"/>
      <c r="FA33367" s="195"/>
    </row>
    <row r="33368" spans="48:157">
      <c r="AV33368" s="195"/>
      <c r="AW33368" s="195"/>
      <c r="EZ33368" s="195"/>
      <c r="FA33368" s="195"/>
    </row>
    <row r="33369" spans="48:157">
      <c r="AV33369" s="195"/>
      <c r="AW33369" s="195"/>
      <c r="EZ33369" s="195"/>
      <c r="FA33369" s="195"/>
    </row>
    <row r="33370" spans="48:157">
      <c r="AV33370" s="195"/>
      <c r="AW33370" s="195"/>
      <c r="EZ33370" s="195"/>
      <c r="FA33370" s="195"/>
    </row>
    <row r="33371" spans="48:157">
      <c r="AV33371" s="195"/>
      <c r="AW33371" s="195"/>
      <c r="EZ33371" s="195"/>
      <c r="FA33371" s="195"/>
    </row>
    <row r="33372" spans="48:157">
      <c r="AV33372" s="195"/>
      <c r="AW33372" s="195"/>
      <c r="EZ33372" s="195"/>
      <c r="FA33372" s="195"/>
    </row>
    <row r="33373" spans="48:157">
      <c r="AV33373" s="195"/>
      <c r="AW33373" s="195"/>
      <c r="EZ33373" s="195"/>
      <c r="FA33373" s="195"/>
    </row>
    <row r="33374" spans="48:157">
      <c r="AV33374" s="195"/>
      <c r="AW33374" s="195"/>
      <c r="EZ33374" s="195"/>
      <c r="FA33374" s="195"/>
    </row>
    <row r="33375" spans="48:157">
      <c r="AV33375" s="195"/>
      <c r="AW33375" s="195"/>
      <c r="EZ33375" s="195"/>
      <c r="FA33375" s="195"/>
    </row>
    <row r="33376" spans="48:157">
      <c r="AV33376" s="195"/>
      <c r="AW33376" s="195"/>
      <c r="EZ33376" s="195"/>
      <c r="FA33376" s="195"/>
    </row>
    <row r="33377" spans="48:157">
      <c r="AV33377" s="195"/>
      <c r="AW33377" s="195"/>
      <c r="EZ33377" s="195"/>
      <c r="FA33377" s="195"/>
    </row>
    <row r="33378" spans="48:157">
      <c r="AV33378" s="195"/>
      <c r="AW33378" s="195"/>
      <c r="EZ33378" s="195"/>
      <c r="FA33378" s="195"/>
    </row>
    <row r="33379" spans="48:157">
      <c r="AV33379" s="195"/>
      <c r="AW33379" s="195"/>
      <c r="EZ33379" s="195"/>
      <c r="FA33379" s="195"/>
    </row>
    <row r="33380" spans="48:157">
      <c r="AV33380" s="195"/>
      <c r="AW33380" s="195"/>
      <c r="EZ33380" s="195"/>
      <c r="FA33380" s="195"/>
    </row>
    <row r="33381" spans="48:157">
      <c r="AV33381" s="195"/>
      <c r="AW33381" s="195"/>
      <c r="EZ33381" s="195"/>
      <c r="FA33381" s="195"/>
    </row>
    <row r="33382" spans="48:157">
      <c r="AV33382" s="195"/>
      <c r="AW33382" s="195"/>
      <c r="EZ33382" s="195"/>
      <c r="FA33382" s="195"/>
    </row>
    <row r="33383" spans="48:157">
      <c r="AV33383" s="195"/>
      <c r="AW33383" s="195"/>
      <c r="EZ33383" s="195"/>
      <c r="FA33383" s="195"/>
    </row>
    <row r="33384" spans="48:157">
      <c r="AV33384" s="195"/>
      <c r="AW33384" s="195"/>
      <c r="EZ33384" s="195"/>
      <c r="FA33384" s="195"/>
    </row>
    <row r="33385" spans="48:157">
      <c r="AV33385" s="195"/>
      <c r="AW33385" s="195"/>
      <c r="EZ33385" s="195"/>
      <c r="FA33385" s="195"/>
    </row>
    <row r="33386" spans="48:157">
      <c r="AV33386" s="195"/>
      <c r="AW33386" s="195"/>
      <c r="EZ33386" s="195"/>
      <c r="FA33386" s="195"/>
    </row>
    <row r="33387" spans="48:157">
      <c r="AV33387" s="195"/>
      <c r="AW33387" s="195"/>
      <c r="EZ33387" s="195"/>
      <c r="FA33387" s="195"/>
    </row>
    <row r="33388" spans="48:157">
      <c r="AV33388" s="195"/>
      <c r="AW33388" s="195"/>
      <c r="EZ33388" s="195"/>
      <c r="FA33388" s="195"/>
    </row>
    <row r="33389" spans="48:157">
      <c r="AV33389" s="195"/>
      <c r="AW33389" s="195"/>
      <c r="EZ33389" s="195"/>
      <c r="FA33389" s="195"/>
    </row>
    <row r="33390" spans="48:157">
      <c r="AV33390" s="195"/>
      <c r="AW33390" s="195"/>
      <c r="EZ33390" s="195"/>
      <c r="FA33390" s="195"/>
    </row>
    <row r="33391" spans="48:157">
      <c r="AV33391" s="195"/>
      <c r="AW33391" s="195"/>
      <c r="EZ33391" s="195"/>
      <c r="FA33391" s="195"/>
    </row>
    <row r="33392" spans="48:157">
      <c r="AV33392" s="195"/>
      <c r="AW33392" s="195"/>
      <c r="EZ33392" s="195"/>
      <c r="FA33392" s="195"/>
    </row>
    <row r="33393" spans="48:157">
      <c r="AV33393" s="195"/>
      <c r="AW33393" s="195"/>
      <c r="EZ33393" s="195"/>
      <c r="FA33393" s="195"/>
    </row>
    <row r="33394" spans="48:157">
      <c r="AV33394" s="195"/>
      <c r="AW33394" s="195"/>
      <c r="EZ33394" s="195"/>
      <c r="FA33394" s="195"/>
    </row>
    <row r="33395" spans="48:157">
      <c r="AV33395" s="195"/>
      <c r="AW33395" s="195"/>
      <c r="EZ33395" s="195"/>
      <c r="FA33395" s="195"/>
    </row>
    <row r="33396" spans="48:157">
      <c r="AV33396" s="195"/>
      <c r="AW33396" s="195"/>
      <c r="EZ33396" s="195"/>
      <c r="FA33396" s="195"/>
    </row>
    <row r="33397" spans="48:157">
      <c r="AV33397" s="195"/>
      <c r="AW33397" s="195"/>
      <c r="EZ33397" s="195"/>
      <c r="FA33397" s="195"/>
    </row>
    <row r="33398" spans="48:157">
      <c r="AV33398" s="195"/>
      <c r="AW33398" s="195"/>
      <c r="EZ33398" s="195"/>
      <c r="FA33398" s="195"/>
    </row>
    <row r="33399" spans="48:157">
      <c r="AV33399" s="195"/>
      <c r="AW33399" s="195"/>
      <c r="EZ33399" s="195"/>
      <c r="FA33399" s="195"/>
    </row>
    <row r="33400" spans="48:157">
      <c r="AV33400" s="195"/>
      <c r="AW33400" s="195"/>
      <c r="EZ33400" s="195"/>
      <c r="FA33400" s="195"/>
    </row>
    <row r="33401" spans="48:157">
      <c r="AV33401" s="195"/>
      <c r="AW33401" s="195"/>
      <c r="EZ33401" s="195"/>
      <c r="FA33401" s="195"/>
    </row>
    <row r="33402" spans="48:157">
      <c r="AV33402" s="195"/>
      <c r="AW33402" s="195"/>
      <c r="EZ33402" s="195"/>
      <c r="FA33402" s="195"/>
    </row>
    <row r="33403" spans="48:157">
      <c r="AV33403" s="195"/>
      <c r="AW33403" s="195"/>
      <c r="EZ33403" s="195"/>
      <c r="FA33403" s="195"/>
    </row>
    <row r="33404" spans="48:157">
      <c r="AV33404" s="195"/>
      <c r="AW33404" s="195"/>
      <c r="EZ33404" s="195"/>
      <c r="FA33404" s="195"/>
    </row>
    <row r="33405" spans="48:157">
      <c r="AV33405" s="195"/>
      <c r="AW33405" s="195"/>
      <c r="EZ33405" s="195"/>
      <c r="FA33405" s="195"/>
    </row>
    <row r="33406" spans="48:157">
      <c r="AV33406" s="195"/>
      <c r="AW33406" s="195"/>
      <c r="EZ33406" s="195"/>
      <c r="FA33406" s="195"/>
    </row>
    <row r="33407" spans="48:157">
      <c r="AV33407" s="195"/>
      <c r="AW33407" s="195"/>
      <c r="EZ33407" s="195"/>
      <c r="FA33407" s="195"/>
    </row>
    <row r="33408" spans="48:157">
      <c r="AV33408" s="195"/>
      <c r="AW33408" s="195"/>
      <c r="EZ33408" s="195"/>
      <c r="FA33408" s="195"/>
    </row>
    <row r="33409" spans="48:157">
      <c r="AV33409" s="195"/>
      <c r="AW33409" s="195"/>
      <c r="EZ33409" s="195"/>
      <c r="FA33409" s="195"/>
    </row>
    <row r="33410" spans="48:157">
      <c r="AV33410" s="195"/>
      <c r="AW33410" s="195"/>
      <c r="EZ33410" s="195"/>
      <c r="FA33410" s="195"/>
    </row>
    <row r="33411" spans="48:157">
      <c r="AV33411" s="195"/>
      <c r="AW33411" s="195"/>
      <c r="EZ33411" s="195"/>
      <c r="FA33411" s="195"/>
    </row>
    <row r="33412" spans="48:157">
      <c r="AV33412" s="195"/>
      <c r="AW33412" s="195"/>
      <c r="EZ33412" s="195"/>
      <c r="FA33412" s="195"/>
    </row>
    <row r="33413" spans="48:157">
      <c r="AV33413" s="195"/>
      <c r="AW33413" s="195"/>
      <c r="EZ33413" s="195"/>
      <c r="FA33413" s="195"/>
    </row>
    <row r="33414" spans="48:157">
      <c r="AV33414" s="195"/>
      <c r="AW33414" s="195"/>
      <c r="EZ33414" s="195"/>
      <c r="FA33414" s="195"/>
    </row>
    <row r="33415" spans="48:157">
      <c r="AV33415" s="195"/>
      <c r="AW33415" s="195"/>
      <c r="EZ33415" s="195"/>
      <c r="FA33415" s="195"/>
    </row>
    <row r="33416" spans="48:157">
      <c r="AV33416" s="195"/>
      <c r="AW33416" s="195"/>
      <c r="EZ33416" s="195"/>
      <c r="FA33416" s="195"/>
    </row>
    <row r="33417" spans="48:157">
      <c r="AV33417" s="195"/>
      <c r="AW33417" s="195"/>
      <c r="EZ33417" s="195"/>
      <c r="FA33417" s="195"/>
    </row>
    <row r="33418" spans="48:157">
      <c r="AV33418" s="195"/>
      <c r="AW33418" s="195"/>
      <c r="EZ33418" s="195"/>
      <c r="FA33418" s="195"/>
    </row>
    <row r="33419" spans="48:157">
      <c r="AV33419" s="195"/>
      <c r="AW33419" s="195"/>
      <c r="EZ33419" s="195"/>
      <c r="FA33419" s="195"/>
    </row>
    <row r="33420" spans="48:157">
      <c r="AV33420" s="195"/>
      <c r="AW33420" s="195"/>
      <c r="EZ33420" s="195"/>
      <c r="FA33420" s="195"/>
    </row>
    <row r="33421" spans="48:157">
      <c r="AV33421" s="195"/>
      <c r="AW33421" s="195"/>
      <c r="EZ33421" s="195"/>
      <c r="FA33421" s="195"/>
    </row>
    <row r="33422" spans="48:157">
      <c r="AV33422" s="195"/>
      <c r="AW33422" s="195"/>
      <c r="EZ33422" s="195"/>
      <c r="FA33422" s="195"/>
    </row>
    <row r="33423" spans="48:157">
      <c r="AV33423" s="195"/>
      <c r="AW33423" s="195"/>
      <c r="EZ33423" s="195"/>
      <c r="FA33423" s="195"/>
    </row>
    <row r="33424" spans="48:157">
      <c r="AV33424" s="195"/>
      <c r="AW33424" s="195"/>
      <c r="EZ33424" s="195"/>
      <c r="FA33424" s="195"/>
    </row>
    <row r="33425" spans="48:157">
      <c r="AV33425" s="195"/>
      <c r="AW33425" s="195"/>
      <c r="EZ33425" s="195"/>
      <c r="FA33425" s="195"/>
    </row>
    <row r="33426" spans="48:157">
      <c r="AV33426" s="195"/>
      <c r="AW33426" s="195"/>
      <c r="EZ33426" s="195"/>
      <c r="FA33426" s="195"/>
    </row>
    <row r="33427" spans="48:157">
      <c r="AV33427" s="195"/>
      <c r="AW33427" s="195"/>
      <c r="EZ33427" s="195"/>
      <c r="FA33427" s="195"/>
    </row>
    <row r="33428" spans="48:157">
      <c r="AV33428" s="195"/>
      <c r="AW33428" s="195"/>
      <c r="EZ33428" s="195"/>
      <c r="FA33428" s="195"/>
    </row>
    <row r="33429" spans="48:157">
      <c r="AV33429" s="195"/>
      <c r="AW33429" s="195"/>
      <c r="EZ33429" s="195"/>
      <c r="FA33429" s="195"/>
    </row>
    <row r="33430" spans="48:157">
      <c r="AV33430" s="195"/>
      <c r="AW33430" s="195"/>
      <c r="EZ33430" s="195"/>
      <c r="FA33430" s="195"/>
    </row>
    <row r="33431" spans="48:157">
      <c r="AV33431" s="195"/>
      <c r="AW33431" s="195"/>
      <c r="EZ33431" s="195"/>
      <c r="FA33431" s="195"/>
    </row>
    <row r="33432" spans="48:157">
      <c r="AV33432" s="195"/>
      <c r="AW33432" s="195"/>
      <c r="EZ33432" s="195"/>
      <c r="FA33432" s="195"/>
    </row>
    <row r="33433" spans="48:157">
      <c r="AV33433" s="195"/>
      <c r="AW33433" s="195"/>
      <c r="EZ33433" s="195"/>
      <c r="FA33433" s="195"/>
    </row>
    <row r="33434" spans="48:157">
      <c r="AV33434" s="195"/>
      <c r="AW33434" s="195"/>
      <c r="EZ33434" s="195"/>
      <c r="FA33434" s="195"/>
    </row>
    <row r="33435" spans="48:157">
      <c r="AV33435" s="195"/>
      <c r="AW33435" s="195"/>
      <c r="EZ33435" s="195"/>
      <c r="FA33435" s="195"/>
    </row>
    <row r="33436" spans="48:157">
      <c r="AV33436" s="195"/>
      <c r="AW33436" s="195"/>
      <c r="EZ33436" s="195"/>
      <c r="FA33436" s="195"/>
    </row>
    <row r="33437" spans="48:157">
      <c r="AV33437" s="195"/>
      <c r="AW33437" s="195"/>
      <c r="EZ33437" s="195"/>
      <c r="FA33437" s="195"/>
    </row>
    <row r="33438" spans="48:157">
      <c r="AV33438" s="195"/>
      <c r="AW33438" s="195"/>
      <c r="EZ33438" s="195"/>
      <c r="FA33438" s="195"/>
    </row>
    <row r="33439" spans="48:157">
      <c r="AV33439" s="195"/>
      <c r="AW33439" s="195"/>
      <c r="EZ33439" s="195"/>
      <c r="FA33439" s="195"/>
    </row>
    <row r="33440" spans="48:157">
      <c r="AV33440" s="195"/>
      <c r="AW33440" s="195"/>
      <c r="EZ33440" s="195"/>
      <c r="FA33440" s="195"/>
    </row>
    <row r="33441" spans="48:157">
      <c r="AV33441" s="195"/>
      <c r="AW33441" s="195"/>
      <c r="EZ33441" s="195"/>
      <c r="FA33441" s="195"/>
    </row>
    <row r="33442" spans="48:157">
      <c r="AV33442" s="195"/>
      <c r="AW33442" s="195"/>
      <c r="EZ33442" s="195"/>
      <c r="FA33442" s="195"/>
    </row>
    <row r="33443" spans="48:157">
      <c r="AV33443" s="195"/>
      <c r="AW33443" s="195"/>
      <c r="EZ33443" s="195"/>
      <c r="FA33443" s="195"/>
    </row>
    <row r="33444" spans="48:157">
      <c r="AV33444" s="195"/>
      <c r="AW33444" s="195"/>
      <c r="EZ33444" s="195"/>
      <c r="FA33444" s="195"/>
    </row>
    <row r="33445" spans="48:157">
      <c r="AV33445" s="195"/>
      <c r="AW33445" s="195"/>
      <c r="EZ33445" s="195"/>
      <c r="FA33445" s="195"/>
    </row>
    <row r="33446" spans="48:157">
      <c r="AV33446" s="195"/>
      <c r="AW33446" s="195"/>
      <c r="EZ33446" s="195"/>
      <c r="FA33446" s="195"/>
    </row>
    <row r="33447" spans="48:157">
      <c r="AV33447" s="195"/>
      <c r="AW33447" s="195"/>
      <c r="EZ33447" s="195"/>
      <c r="FA33447" s="195"/>
    </row>
    <row r="33448" spans="48:157">
      <c r="AV33448" s="195"/>
      <c r="AW33448" s="195"/>
      <c r="EZ33448" s="195"/>
      <c r="FA33448" s="195"/>
    </row>
    <row r="33449" spans="48:157">
      <c r="AV33449" s="195"/>
      <c r="AW33449" s="195"/>
      <c r="EZ33449" s="195"/>
      <c r="FA33449" s="195"/>
    </row>
    <row r="33450" spans="48:157">
      <c r="AV33450" s="195"/>
      <c r="AW33450" s="195"/>
      <c r="EZ33450" s="195"/>
      <c r="FA33450" s="195"/>
    </row>
    <row r="33451" spans="48:157">
      <c r="AV33451" s="195"/>
      <c r="AW33451" s="195"/>
      <c r="EZ33451" s="195"/>
      <c r="FA33451" s="195"/>
    </row>
    <row r="33452" spans="48:157">
      <c r="AV33452" s="195"/>
      <c r="AW33452" s="195"/>
      <c r="EZ33452" s="195"/>
      <c r="FA33452" s="195"/>
    </row>
    <row r="33453" spans="48:157">
      <c r="AV33453" s="195"/>
      <c r="AW33453" s="195"/>
      <c r="EZ33453" s="195"/>
      <c r="FA33453" s="195"/>
    </row>
    <row r="33454" spans="48:157">
      <c r="AV33454" s="195"/>
      <c r="AW33454" s="195"/>
      <c r="EZ33454" s="195"/>
      <c r="FA33454" s="195"/>
    </row>
    <row r="33455" spans="48:157">
      <c r="AV33455" s="195"/>
      <c r="AW33455" s="195"/>
      <c r="EZ33455" s="195"/>
      <c r="FA33455" s="195"/>
    </row>
    <row r="33456" spans="48:157">
      <c r="AV33456" s="195"/>
      <c r="AW33456" s="195"/>
      <c r="EZ33456" s="195"/>
      <c r="FA33456" s="195"/>
    </row>
    <row r="33457" spans="48:157">
      <c r="AV33457" s="195"/>
      <c r="AW33457" s="195"/>
      <c r="EZ33457" s="195"/>
      <c r="FA33457" s="195"/>
    </row>
    <row r="33458" spans="48:157">
      <c r="AV33458" s="195"/>
      <c r="AW33458" s="195"/>
      <c r="EZ33458" s="195"/>
      <c r="FA33458" s="195"/>
    </row>
    <row r="33459" spans="48:157">
      <c r="AV33459" s="195"/>
      <c r="AW33459" s="195"/>
      <c r="EZ33459" s="195"/>
      <c r="FA33459" s="195"/>
    </row>
    <row r="33460" spans="48:157">
      <c r="AV33460" s="195"/>
      <c r="AW33460" s="195"/>
      <c r="EZ33460" s="195"/>
      <c r="FA33460" s="195"/>
    </row>
    <row r="33461" spans="48:157">
      <c r="AV33461" s="195"/>
      <c r="AW33461" s="195"/>
      <c r="EZ33461" s="195"/>
      <c r="FA33461" s="195"/>
    </row>
    <row r="33462" spans="48:157">
      <c r="AV33462" s="195"/>
      <c r="AW33462" s="195"/>
      <c r="EZ33462" s="195"/>
      <c r="FA33462" s="195"/>
    </row>
    <row r="33463" spans="48:157">
      <c r="AV33463" s="195"/>
      <c r="AW33463" s="195"/>
      <c r="EZ33463" s="195"/>
      <c r="FA33463" s="195"/>
    </row>
    <row r="33464" spans="48:157">
      <c r="AV33464" s="195"/>
      <c r="AW33464" s="195"/>
      <c r="EZ33464" s="195"/>
      <c r="FA33464" s="195"/>
    </row>
    <row r="33465" spans="48:157">
      <c r="AV33465" s="195"/>
      <c r="AW33465" s="195"/>
      <c r="EZ33465" s="195"/>
      <c r="FA33465" s="195"/>
    </row>
    <row r="33466" spans="48:157">
      <c r="AV33466" s="195"/>
      <c r="AW33466" s="195"/>
      <c r="EZ33466" s="195"/>
      <c r="FA33466" s="195"/>
    </row>
    <row r="33467" spans="48:157">
      <c r="AV33467" s="195"/>
      <c r="AW33467" s="195"/>
      <c r="EZ33467" s="195"/>
      <c r="FA33467" s="195"/>
    </row>
    <row r="33468" spans="48:157">
      <c r="AV33468" s="195"/>
      <c r="AW33468" s="195"/>
      <c r="EZ33468" s="195"/>
      <c r="FA33468" s="195"/>
    </row>
    <row r="33469" spans="48:157">
      <c r="AV33469" s="195"/>
      <c r="AW33469" s="195"/>
      <c r="EZ33469" s="195"/>
      <c r="FA33469" s="195"/>
    </row>
    <row r="33470" spans="48:157">
      <c r="AV33470" s="195"/>
      <c r="AW33470" s="195"/>
      <c r="EZ33470" s="195"/>
      <c r="FA33470" s="195"/>
    </row>
    <row r="33471" spans="48:157">
      <c r="AV33471" s="195"/>
      <c r="AW33471" s="195"/>
      <c r="EZ33471" s="195"/>
      <c r="FA33471" s="195"/>
    </row>
    <row r="33472" spans="48:157">
      <c r="AV33472" s="195"/>
      <c r="AW33472" s="195"/>
      <c r="EZ33472" s="195"/>
      <c r="FA33472" s="195"/>
    </row>
    <row r="33473" spans="48:157">
      <c r="AV33473" s="195"/>
      <c r="AW33473" s="195"/>
      <c r="EZ33473" s="195"/>
      <c r="FA33473" s="195"/>
    </row>
    <row r="33474" spans="48:157">
      <c r="AV33474" s="195"/>
      <c r="AW33474" s="195"/>
      <c r="EZ33474" s="195"/>
      <c r="FA33474" s="195"/>
    </row>
    <row r="33475" spans="48:157">
      <c r="AV33475" s="195"/>
      <c r="AW33475" s="195"/>
      <c r="EZ33475" s="195"/>
      <c r="FA33475" s="195"/>
    </row>
    <row r="33476" spans="48:157">
      <c r="AV33476" s="195"/>
      <c r="AW33476" s="195"/>
      <c r="EZ33476" s="195"/>
      <c r="FA33476" s="195"/>
    </row>
    <row r="33477" spans="48:157">
      <c r="AV33477" s="195"/>
      <c r="AW33477" s="195"/>
      <c r="EZ33477" s="195"/>
      <c r="FA33477" s="195"/>
    </row>
    <row r="33478" spans="48:157">
      <c r="AV33478" s="195"/>
      <c r="AW33478" s="195"/>
      <c r="EZ33478" s="195"/>
      <c r="FA33478" s="195"/>
    </row>
    <row r="33479" spans="48:157">
      <c r="AV33479" s="195"/>
      <c r="AW33479" s="195"/>
      <c r="EZ33479" s="195"/>
      <c r="FA33479" s="195"/>
    </row>
    <row r="33480" spans="48:157">
      <c r="AV33480" s="195"/>
      <c r="AW33480" s="195"/>
      <c r="EZ33480" s="195"/>
      <c r="FA33480" s="195"/>
    </row>
    <row r="33481" spans="48:157">
      <c r="AV33481" s="195"/>
      <c r="AW33481" s="195"/>
      <c r="EZ33481" s="195"/>
      <c r="FA33481" s="195"/>
    </row>
    <row r="33482" spans="48:157">
      <c r="AV33482" s="195"/>
      <c r="AW33482" s="195"/>
      <c r="EZ33482" s="195"/>
      <c r="FA33482" s="195"/>
    </row>
    <row r="33483" spans="48:157">
      <c r="AV33483" s="195"/>
      <c r="AW33483" s="195"/>
      <c r="EZ33483" s="195"/>
      <c r="FA33483" s="195"/>
    </row>
    <row r="33484" spans="48:157">
      <c r="AV33484" s="195"/>
      <c r="AW33484" s="195"/>
      <c r="EZ33484" s="195"/>
      <c r="FA33484" s="195"/>
    </row>
    <row r="33485" spans="48:157">
      <c r="AV33485" s="195"/>
      <c r="AW33485" s="195"/>
      <c r="EZ33485" s="195"/>
      <c r="FA33485" s="195"/>
    </row>
    <row r="33486" spans="48:157">
      <c r="AV33486" s="195"/>
      <c r="AW33486" s="195"/>
      <c r="EZ33486" s="195"/>
      <c r="FA33486" s="195"/>
    </row>
    <row r="33487" spans="48:157">
      <c r="AV33487" s="195"/>
      <c r="AW33487" s="195"/>
      <c r="EZ33487" s="195"/>
      <c r="FA33487" s="195"/>
    </row>
    <row r="33488" spans="48:157">
      <c r="AV33488" s="195"/>
      <c r="AW33488" s="195"/>
      <c r="EZ33488" s="195"/>
      <c r="FA33488" s="195"/>
    </row>
    <row r="33489" spans="48:157">
      <c r="AV33489" s="195"/>
      <c r="AW33489" s="195"/>
      <c r="EZ33489" s="195"/>
      <c r="FA33489" s="195"/>
    </row>
    <row r="33490" spans="48:157">
      <c r="AV33490" s="195"/>
      <c r="AW33490" s="195"/>
      <c r="EZ33490" s="195"/>
      <c r="FA33490" s="195"/>
    </row>
    <row r="33491" spans="48:157">
      <c r="AV33491" s="195"/>
      <c r="AW33491" s="195"/>
      <c r="EZ33491" s="195"/>
      <c r="FA33491" s="195"/>
    </row>
    <row r="33492" spans="48:157">
      <c r="AV33492" s="195"/>
      <c r="AW33492" s="195"/>
      <c r="EZ33492" s="195"/>
      <c r="FA33492" s="195"/>
    </row>
    <row r="33493" spans="48:157">
      <c r="AV33493" s="195"/>
      <c r="AW33493" s="195"/>
      <c r="EZ33493" s="195"/>
      <c r="FA33493" s="195"/>
    </row>
    <row r="33494" spans="48:157">
      <c r="AV33494" s="195"/>
      <c r="AW33494" s="195"/>
      <c r="EZ33494" s="195"/>
      <c r="FA33494" s="195"/>
    </row>
    <row r="33495" spans="48:157">
      <c r="AV33495" s="195"/>
      <c r="AW33495" s="195"/>
      <c r="EZ33495" s="195"/>
      <c r="FA33495" s="195"/>
    </row>
    <row r="33496" spans="48:157">
      <c r="AV33496" s="195"/>
      <c r="AW33496" s="195"/>
      <c r="EZ33496" s="195"/>
      <c r="FA33496" s="195"/>
    </row>
    <row r="33497" spans="48:157">
      <c r="AV33497" s="195"/>
      <c r="AW33497" s="195"/>
      <c r="EZ33497" s="195"/>
      <c r="FA33497" s="195"/>
    </row>
    <row r="33498" spans="48:157">
      <c r="AV33498" s="195"/>
      <c r="AW33498" s="195"/>
      <c r="EZ33498" s="195"/>
      <c r="FA33498" s="195"/>
    </row>
    <row r="33499" spans="48:157">
      <c r="AV33499" s="195"/>
      <c r="AW33499" s="195"/>
      <c r="EZ33499" s="195"/>
      <c r="FA33499" s="195"/>
    </row>
    <row r="33500" spans="48:157">
      <c r="AV33500" s="195"/>
      <c r="AW33500" s="195"/>
      <c r="EZ33500" s="195"/>
      <c r="FA33500" s="195"/>
    </row>
    <row r="33501" spans="48:157">
      <c r="AV33501" s="195"/>
      <c r="AW33501" s="195"/>
      <c r="EZ33501" s="195"/>
      <c r="FA33501" s="195"/>
    </row>
    <row r="33502" spans="48:157">
      <c r="AV33502" s="195"/>
      <c r="AW33502" s="195"/>
      <c r="EZ33502" s="195"/>
      <c r="FA33502" s="195"/>
    </row>
    <row r="33503" spans="48:157">
      <c r="AV33503" s="195"/>
      <c r="AW33503" s="195"/>
      <c r="EZ33503" s="195"/>
      <c r="FA33503" s="195"/>
    </row>
    <row r="33504" spans="48:157">
      <c r="AV33504" s="195"/>
      <c r="AW33504" s="195"/>
      <c r="EZ33504" s="195"/>
      <c r="FA33504" s="195"/>
    </row>
    <row r="33505" spans="48:157">
      <c r="AV33505" s="195"/>
      <c r="AW33505" s="195"/>
      <c r="EZ33505" s="195"/>
      <c r="FA33505" s="195"/>
    </row>
    <row r="33506" spans="48:157">
      <c r="AV33506" s="195"/>
      <c r="AW33506" s="195"/>
      <c r="EZ33506" s="195"/>
      <c r="FA33506" s="195"/>
    </row>
    <row r="33507" spans="48:157">
      <c r="AV33507" s="195"/>
      <c r="AW33507" s="195"/>
      <c r="EZ33507" s="195"/>
      <c r="FA33507" s="195"/>
    </row>
    <row r="33508" spans="48:157">
      <c r="AV33508" s="195"/>
      <c r="AW33508" s="195"/>
      <c r="EZ33508" s="195"/>
      <c r="FA33508" s="195"/>
    </row>
    <row r="33509" spans="48:157">
      <c r="AV33509" s="195"/>
      <c r="AW33509" s="195"/>
      <c r="EZ33509" s="195"/>
      <c r="FA33509" s="195"/>
    </row>
    <row r="33510" spans="48:157">
      <c r="AV33510" s="195"/>
      <c r="AW33510" s="195"/>
      <c r="EZ33510" s="195"/>
      <c r="FA33510" s="195"/>
    </row>
    <row r="33511" spans="48:157">
      <c r="AV33511" s="195"/>
      <c r="AW33511" s="195"/>
      <c r="EZ33511" s="195"/>
      <c r="FA33511" s="195"/>
    </row>
    <row r="33512" spans="48:157">
      <c r="AV33512" s="195"/>
      <c r="AW33512" s="195"/>
      <c r="EZ33512" s="195"/>
      <c r="FA33512" s="195"/>
    </row>
    <row r="33513" spans="48:157">
      <c r="AV33513" s="195"/>
      <c r="AW33513" s="195"/>
      <c r="EZ33513" s="195"/>
      <c r="FA33513" s="195"/>
    </row>
    <row r="33514" spans="48:157">
      <c r="AV33514" s="195"/>
      <c r="AW33514" s="195"/>
      <c r="EZ33514" s="195"/>
      <c r="FA33514" s="195"/>
    </row>
    <row r="33515" spans="48:157">
      <c r="AV33515" s="195"/>
      <c r="AW33515" s="195"/>
      <c r="EZ33515" s="195"/>
      <c r="FA33515" s="195"/>
    </row>
    <row r="33516" spans="48:157">
      <c r="AV33516" s="195"/>
      <c r="AW33516" s="195"/>
      <c r="EZ33516" s="195"/>
      <c r="FA33516" s="195"/>
    </row>
    <row r="33517" spans="48:157">
      <c r="AV33517" s="195"/>
      <c r="AW33517" s="195"/>
      <c r="EZ33517" s="195"/>
      <c r="FA33517" s="195"/>
    </row>
    <row r="33518" spans="48:157">
      <c r="AV33518" s="195"/>
      <c r="AW33518" s="195"/>
      <c r="EZ33518" s="195"/>
      <c r="FA33518" s="195"/>
    </row>
    <row r="33519" spans="48:157">
      <c r="AV33519" s="195"/>
      <c r="AW33519" s="195"/>
      <c r="EZ33519" s="195"/>
      <c r="FA33519" s="195"/>
    </row>
    <row r="33520" spans="48:157">
      <c r="AV33520" s="195"/>
      <c r="AW33520" s="195"/>
      <c r="EZ33520" s="195"/>
      <c r="FA33520" s="195"/>
    </row>
    <row r="33521" spans="48:157">
      <c r="AV33521" s="195"/>
      <c r="AW33521" s="195"/>
      <c r="EZ33521" s="195"/>
      <c r="FA33521" s="195"/>
    </row>
    <row r="33522" spans="48:157">
      <c r="AV33522" s="195"/>
      <c r="AW33522" s="195"/>
      <c r="EZ33522" s="195"/>
      <c r="FA33522" s="195"/>
    </row>
    <row r="33523" spans="48:157">
      <c r="AV33523" s="195"/>
      <c r="AW33523" s="195"/>
      <c r="EZ33523" s="195"/>
      <c r="FA33523" s="195"/>
    </row>
    <row r="33524" spans="48:157">
      <c r="AV33524" s="195"/>
      <c r="AW33524" s="195"/>
      <c r="EZ33524" s="195"/>
      <c r="FA33524" s="195"/>
    </row>
    <row r="33525" spans="48:157">
      <c r="AV33525" s="195"/>
      <c r="AW33525" s="195"/>
      <c r="EZ33525" s="195"/>
      <c r="FA33525" s="195"/>
    </row>
    <row r="33526" spans="48:157">
      <c r="AV33526" s="195"/>
      <c r="AW33526" s="195"/>
      <c r="EZ33526" s="195"/>
      <c r="FA33526" s="195"/>
    </row>
    <row r="33527" spans="48:157">
      <c r="AV33527" s="195"/>
      <c r="AW33527" s="195"/>
      <c r="EZ33527" s="195"/>
      <c r="FA33527" s="195"/>
    </row>
    <row r="33528" spans="48:157">
      <c r="AV33528" s="195"/>
      <c r="AW33528" s="195"/>
      <c r="EZ33528" s="195"/>
      <c r="FA33528" s="195"/>
    </row>
    <row r="33529" spans="48:157">
      <c r="AV33529" s="195"/>
      <c r="AW33529" s="195"/>
      <c r="EZ33529" s="195"/>
      <c r="FA33529" s="195"/>
    </row>
    <row r="33530" spans="48:157">
      <c r="AV33530" s="195"/>
      <c r="AW33530" s="195"/>
      <c r="EZ33530" s="195"/>
      <c r="FA33530" s="195"/>
    </row>
    <row r="33531" spans="48:157">
      <c r="AV33531" s="195"/>
      <c r="AW33531" s="195"/>
      <c r="EZ33531" s="195"/>
      <c r="FA33531" s="195"/>
    </row>
    <row r="33532" spans="48:157">
      <c r="AV33532" s="195"/>
      <c r="AW33532" s="195"/>
      <c r="EZ33532" s="195"/>
      <c r="FA33532" s="195"/>
    </row>
    <row r="33533" spans="48:157">
      <c r="AV33533" s="195"/>
      <c r="AW33533" s="195"/>
      <c r="EZ33533" s="195"/>
      <c r="FA33533" s="195"/>
    </row>
    <row r="33534" spans="48:157">
      <c r="AV33534" s="195"/>
      <c r="AW33534" s="195"/>
      <c r="EZ33534" s="195"/>
      <c r="FA33534" s="195"/>
    </row>
    <row r="33535" spans="48:157">
      <c r="AV33535" s="195"/>
      <c r="AW33535" s="195"/>
      <c r="EZ33535" s="195"/>
      <c r="FA33535" s="195"/>
    </row>
    <row r="33536" spans="48:157">
      <c r="AV33536" s="195"/>
      <c r="AW33536" s="195"/>
      <c r="EZ33536" s="195"/>
      <c r="FA33536" s="195"/>
    </row>
    <row r="33537" spans="48:157">
      <c r="AV33537" s="195"/>
      <c r="AW33537" s="195"/>
      <c r="EZ33537" s="195"/>
      <c r="FA33537" s="195"/>
    </row>
    <row r="33538" spans="48:157">
      <c r="AV33538" s="195"/>
      <c r="AW33538" s="195"/>
      <c r="EZ33538" s="195"/>
      <c r="FA33538" s="195"/>
    </row>
    <row r="33539" spans="48:157">
      <c r="AV33539" s="195"/>
      <c r="AW33539" s="195"/>
      <c r="EZ33539" s="195"/>
      <c r="FA33539" s="195"/>
    </row>
    <row r="33540" spans="48:157">
      <c r="AV33540" s="195"/>
      <c r="AW33540" s="195"/>
      <c r="EZ33540" s="195"/>
      <c r="FA33540" s="195"/>
    </row>
    <row r="33541" spans="48:157">
      <c r="AV33541" s="195"/>
      <c r="AW33541" s="195"/>
      <c r="EZ33541" s="195"/>
      <c r="FA33541" s="195"/>
    </row>
    <row r="33542" spans="48:157">
      <c r="AV33542" s="195"/>
      <c r="AW33542" s="195"/>
      <c r="EZ33542" s="195"/>
      <c r="FA33542" s="195"/>
    </row>
    <row r="33543" spans="48:157">
      <c r="AV33543" s="195"/>
      <c r="AW33543" s="195"/>
      <c r="EZ33543" s="195"/>
      <c r="FA33543" s="195"/>
    </row>
    <row r="33544" spans="48:157">
      <c r="AV33544" s="195"/>
      <c r="AW33544" s="195"/>
      <c r="EZ33544" s="195"/>
      <c r="FA33544" s="195"/>
    </row>
    <row r="33545" spans="48:157">
      <c r="AV33545" s="195"/>
      <c r="AW33545" s="195"/>
      <c r="EZ33545" s="195"/>
      <c r="FA33545" s="195"/>
    </row>
    <row r="33546" spans="48:157">
      <c r="AV33546" s="195"/>
      <c r="AW33546" s="195"/>
      <c r="EZ33546" s="195"/>
      <c r="FA33546" s="195"/>
    </row>
    <row r="33547" spans="48:157">
      <c r="AV33547" s="195"/>
      <c r="AW33547" s="195"/>
      <c r="EZ33547" s="195"/>
      <c r="FA33547" s="195"/>
    </row>
    <row r="33548" spans="48:157">
      <c r="AV33548" s="195"/>
      <c r="AW33548" s="195"/>
      <c r="EZ33548" s="195"/>
      <c r="FA33548" s="195"/>
    </row>
    <row r="33549" spans="48:157">
      <c r="AV33549" s="195"/>
      <c r="AW33549" s="195"/>
      <c r="EZ33549" s="195"/>
      <c r="FA33549" s="195"/>
    </row>
    <row r="33550" spans="48:157">
      <c r="AV33550" s="195"/>
      <c r="AW33550" s="195"/>
      <c r="EZ33550" s="195"/>
      <c r="FA33550" s="195"/>
    </row>
    <row r="33551" spans="48:157">
      <c r="AV33551" s="195"/>
      <c r="AW33551" s="195"/>
      <c r="EZ33551" s="195"/>
      <c r="FA33551" s="195"/>
    </row>
    <row r="33552" spans="48:157">
      <c r="AV33552" s="195"/>
      <c r="AW33552" s="195"/>
      <c r="EZ33552" s="195"/>
      <c r="FA33552" s="195"/>
    </row>
    <row r="33553" spans="48:157">
      <c r="AV33553" s="195"/>
      <c r="AW33553" s="195"/>
      <c r="EZ33553" s="195"/>
      <c r="FA33553" s="195"/>
    </row>
    <row r="33554" spans="48:157">
      <c r="AV33554" s="195"/>
      <c r="AW33554" s="195"/>
      <c r="EZ33554" s="195"/>
      <c r="FA33554" s="195"/>
    </row>
    <row r="33555" spans="48:157">
      <c r="AV33555" s="195"/>
      <c r="AW33555" s="195"/>
      <c r="EZ33555" s="195"/>
      <c r="FA33555" s="195"/>
    </row>
    <row r="33556" spans="48:157">
      <c r="AV33556" s="195"/>
      <c r="AW33556" s="195"/>
      <c r="EZ33556" s="195"/>
      <c r="FA33556" s="195"/>
    </row>
    <row r="33557" spans="48:157">
      <c r="AV33557" s="195"/>
      <c r="AW33557" s="195"/>
      <c r="EZ33557" s="195"/>
      <c r="FA33557" s="195"/>
    </row>
    <row r="33558" spans="48:157">
      <c r="AV33558" s="195"/>
      <c r="AW33558" s="195"/>
      <c r="EZ33558" s="195"/>
      <c r="FA33558" s="195"/>
    </row>
    <row r="33559" spans="48:157">
      <c r="AV33559" s="195"/>
      <c r="AW33559" s="195"/>
      <c r="EZ33559" s="195"/>
      <c r="FA33559" s="195"/>
    </row>
    <row r="33560" spans="48:157">
      <c r="AV33560" s="195"/>
      <c r="AW33560" s="195"/>
      <c r="EZ33560" s="195"/>
      <c r="FA33560" s="195"/>
    </row>
    <row r="33561" spans="48:157">
      <c r="AV33561" s="195"/>
      <c r="AW33561" s="195"/>
      <c r="EZ33561" s="195"/>
      <c r="FA33561" s="195"/>
    </row>
    <row r="33562" spans="48:157">
      <c r="AV33562" s="195"/>
      <c r="AW33562" s="195"/>
      <c r="EZ33562" s="195"/>
      <c r="FA33562" s="195"/>
    </row>
    <row r="33563" spans="48:157">
      <c r="AV33563" s="195"/>
      <c r="AW33563" s="195"/>
      <c r="EZ33563" s="195"/>
      <c r="FA33563" s="195"/>
    </row>
    <row r="33564" spans="48:157">
      <c r="AV33564" s="195"/>
      <c r="AW33564" s="195"/>
      <c r="EZ33564" s="195"/>
      <c r="FA33564" s="195"/>
    </row>
    <row r="33565" spans="48:157">
      <c r="AV33565" s="195"/>
      <c r="AW33565" s="195"/>
      <c r="EZ33565" s="195"/>
      <c r="FA33565" s="195"/>
    </row>
    <row r="33566" spans="48:157">
      <c r="AV33566" s="195"/>
      <c r="AW33566" s="195"/>
      <c r="EZ33566" s="195"/>
      <c r="FA33566" s="195"/>
    </row>
    <row r="33567" spans="48:157">
      <c r="AV33567" s="195"/>
      <c r="AW33567" s="195"/>
      <c r="EZ33567" s="195"/>
      <c r="FA33567" s="195"/>
    </row>
    <row r="33568" spans="48:157">
      <c r="AV33568" s="195"/>
      <c r="AW33568" s="195"/>
      <c r="EZ33568" s="195"/>
      <c r="FA33568" s="195"/>
    </row>
    <row r="33569" spans="48:157">
      <c r="AV33569" s="195"/>
      <c r="AW33569" s="195"/>
      <c r="EZ33569" s="195"/>
      <c r="FA33569" s="195"/>
    </row>
    <row r="33570" spans="48:157">
      <c r="AV33570" s="195"/>
      <c r="AW33570" s="195"/>
      <c r="EZ33570" s="195"/>
      <c r="FA33570" s="195"/>
    </row>
    <row r="33571" spans="48:157">
      <c r="AV33571" s="195"/>
      <c r="AW33571" s="195"/>
      <c r="EZ33571" s="195"/>
      <c r="FA33571" s="195"/>
    </row>
    <row r="33572" spans="48:157">
      <c r="AV33572" s="195"/>
      <c r="AW33572" s="195"/>
      <c r="EZ33572" s="195"/>
      <c r="FA33572" s="195"/>
    </row>
    <row r="33573" spans="48:157">
      <c r="AV33573" s="195"/>
      <c r="AW33573" s="195"/>
      <c r="EZ33573" s="195"/>
      <c r="FA33573" s="195"/>
    </row>
    <row r="33574" spans="48:157">
      <c r="AV33574" s="195"/>
      <c r="AW33574" s="195"/>
      <c r="EZ33574" s="195"/>
      <c r="FA33574" s="195"/>
    </row>
    <row r="33575" spans="48:157">
      <c r="AV33575" s="195"/>
      <c r="AW33575" s="195"/>
      <c r="EZ33575" s="195"/>
      <c r="FA33575" s="195"/>
    </row>
    <row r="33576" spans="48:157">
      <c r="AV33576" s="195"/>
      <c r="AW33576" s="195"/>
      <c r="EZ33576" s="195"/>
      <c r="FA33576" s="195"/>
    </row>
    <row r="33577" spans="48:157">
      <c r="AV33577" s="195"/>
      <c r="AW33577" s="195"/>
      <c r="EZ33577" s="195"/>
      <c r="FA33577" s="195"/>
    </row>
    <row r="33578" spans="48:157">
      <c r="AV33578" s="195"/>
      <c r="AW33578" s="195"/>
      <c r="EZ33578" s="195"/>
      <c r="FA33578" s="195"/>
    </row>
    <row r="33579" spans="48:157">
      <c r="AV33579" s="195"/>
      <c r="AW33579" s="195"/>
      <c r="EZ33579" s="195"/>
      <c r="FA33579" s="195"/>
    </row>
    <row r="33580" spans="48:157">
      <c r="AV33580" s="195"/>
      <c r="AW33580" s="195"/>
      <c r="EZ33580" s="195"/>
      <c r="FA33580" s="195"/>
    </row>
    <row r="33581" spans="48:157">
      <c r="AV33581" s="195"/>
      <c r="AW33581" s="195"/>
      <c r="EZ33581" s="195"/>
      <c r="FA33581" s="195"/>
    </row>
    <row r="33582" spans="48:157">
      <c r="AV33582" s="195"/>
      <c r="AW33582" s="195"/>
      <c r="EZ33582" s="195"/>
      <c r="FA33582" s="195"/>
    </row>
    <row r="33583" spans="48:157">
      <c r="AV33583" s="195"/>
      <c r="AW33583" s="195"/>
      <c r="EZ33583" s="195"/>
      <c r="FA33583" s="195"/>
    </row>
    <row r="33584" spans="48:157">
      <c r="AV33584" s="195"/>
      <c r="AW33584" s="195"/>
      <c r="EZ33584" s="195"/>
      <c r="FA33584" s="195"/>
    </row>
    <row r="33585" spans="48:157">
      <c r="AV33585" s="195"/>
      <c r="AW33585" s="195"/>
      <c r="EZ33585" s="195"/>
      <c r="FA33585" s="195"/>
    </row>
    <row r="33586" spans="48:157">
      <c r="AV33586" s="195"/>
      <c r="AW33586" s="195"/>
      <c r="EZ33586" s="195"/>
      <c r="FA33586" s="195"/>
    </row>
    <row r="33587" spans="48:157">
      <c r="AV33587" s="195"/>
      <c r="AW33587" s="195"/>
      <c r="EZ33587" s="195"/>
      <c r="FA33587" s="195"/>
    </row>
    <row r="33588" spans="48:157">
      <c r="AV33588" s="195"/>
      <c r="AW33588" s="195"/>
      <c r="EZ33588" s="195"/>
      <c r="FA33588" s="195"/>
    </row>
    <row r="33589" spans="48:157">
      <c r="AV33589" s="195"/>
      <c r="AW33589" s="195"/>
      <c r="EZ33589" s="195"/>
      <c r="FA33589" s="195"/>
    </row>
    <row r="33590" spans="48:157">
      <c r="AV33590" s="195"/>
      <c r="AW33590" s="195"/>
      <c r="EZ33590" s="195"/>
      <c r="FA33590" s="195"/>
    </row>
    <row r="33591" spans="48:157">
      <c r="AV33591" s="195"/>
      <c r="AW33591" s="195"/>
      <c r="EZ33591" s="195"/>
      <c r="FA33591" s="195"/>
    </row>
    <row r="33592" spans="48:157">
      <c r="AV33592" s="195"/>
      <c r="AW33592" s="195"/>
      <c r="EZ33592" s="195"/>
      <c r="FA33592" s="195"/>
    </row>
    <row r="33593" spans="48:157">
      <c r="AV33593" s="195"/>
      <c r="AW33593" s="195"/>
      <c r="EZ33593" s="195"/>
      <c r="FA33593" s="195"/>
    </row>
    <row r="33594" spans="48:157">
      <c r="AV33594" s="195"/>
      <c r="AW33594" s="195"/>
      <c r="EZ33594" s="195"/>
      <c r="FA33594" s="195"/>
    </row>
    <row r="33595" spans="48:157">
      <c r="AV33595" s="195"/>
      <c r="AW33595" s="195"/>
      <c r="EZ33595" s="195"/>
      <c r="FA33595" s="195"/>
    </row>
    <row r="33596" spans="48:157">
      <c r="AV33596" s="195"/>
      <c r="AW33596" s="195"/>
      <c r="EZ33596" s="195"/>
      <c r="FA33596" s="195"/>
    </row>
    <row r="33597" spans="48:157">
      <c r="AV33597" s="195"/>
      <c r="AW33597" s="195"/>
      <c r="EZ33597" s="195"/>
      <c r="FA33597" s="195"/>
    </row>
    <row r="33598" spans="48:157">
      <c r="AV33598" s="195"/>
      <c r="AW33598" s="195"/>
      <c r="EZ33598" s="195"/>
      <c r="FA33598" s="195"/>
    </row>
    <row r="33599" spans="48:157">
      <c r="AV33599" s="195"/>
      <c r="AW33599" s="195"/>
      <c r="EZ33599" s="195"/>
      <c r="FA33599" s="195"/>
    </row>
    <row r="33600" spans="48:157">
      <c r="AV33600" s="195"/>
      <c r="AW33600" s="195"/>
      <c r="EZ33600" s="195"/>
      <c r="FA33600" s="195"/>
    </row>
    <row r="33601" spans="48:157">
      <c r="AV33601" s="195"/>
      <c r="AW33601" s="195"/>
      <c r="EZ33601" s="195"/>
      <c r="FA33601" s="195"/>
    </row>
    <row r="33602" spans="48:157">
      <c r="AV33602" s="195"/>
      <c r="AW33602" s="195"/>
      <c r="EZ33602" s="195"/>
      <c r="FA33602" s="195"/>
    </row>
    <row r="33603" spans="48:157">
      <c r="AV33603" s="195"/>
      <c r="AW33603" s="195"/>
      <c r="EZ33603" s="195"/>
      <c r="FA33603" s="195"/>
    </row>
    <row r="33604" spans="48:157">
      <c r="AV33604" s="195"/>
      <c r="AW33604" s="195"/>
      <c r="EZ33604" s="195"/>
      <c r="FA33604" s="195"/>
    </row>
    <row r="33605" spans="48:157">
      <c r="AV33605" s="195"/>
      <c r="AW33605" s="195"/>
      <c r="EZ33605" s="195"/>
      <c r="FA33605" s="195"/>
    </row>
    <row r="33606" spans="48:157">
      <c r="AV33606" s="195"/>
      <c r="AW33606" s="195"/>
      <c r="EZ33606" s="195"/>
      <c r="FA33606" s="195"/>
    </row>
    <row r="33607" spans="48:157">
      <c r="AV33607" s="195"/>
      <c r="AW33607" s="195"/>
      <c r="EZ33607" s="195"/>
      <c r="FA33607" s="195"/>
    </row>
    <row r="33608" spans="48:157">
      <c r="AV33608" s="195"/>
      <c r="AW33608" s="195"/>
      <c r="EZ33608" s="195"/>
      <c r="FA33608" s="195"/>
    </row>
    <row r="33609" spans="48:157">
      <c r="AV33609" s="195"/>
      <c r="AW33609" s="195"/>
      <c r="EZ33609" s="195"/>
      <c r="FA33609" s="195"/>
    </row>
    <row r="33610" spans="48:157">
      <c r="AV33610" s="195"/>
      <c r="AW33610" s="195"/>
      <c r="EZ33610" s="195"/>
      <c r="FA33610" s="195"/>
    </row>
    <row r="33611" spans="48:157">
      <c r="AV33611" s="195"/>
      <c r="AW33611" s="195"/>
      <c r="EZ33611" s="195"/>
      <c r="FA33611" s="195"/>
    </row>
    <row r="33612" spans="48:157">
      <c r="AV33612" s="195"/>
      <c r="AW33612" s="195"/>
      <c r="EZ33612" s="195"/>
      <c r="FA33612" s="195"/>
    </row>
    <row r="33613" spans="48:157">
      <c r="AV33613" s="195"/>
      <c r="AW33613" s="195"/>
      <c r="EZ33613" s="195"/>
      <c r="FA33613" s="195"/>
    </row>
    <row r="33614" spans="48:157">
      <c r="AV33614" s="195"/>
      <c r="AW33614" s="195"/>
      <c r="EZ33614" s="195"/>
      <c r="FA33614" s="195"/>
    </row>
    <row r="33615" spans="48:157">
      <c r="AV33615" s="195"/>
      <c r="AW33615" s="195"/>
      <c r="EZ33615" s="195"/>
      <c r="FA33615" s="195"/>
    </row>
    <row r="33616" spans="48:157">
      <c r="AV33616" s="195"/>
      <c r="AW33616" s="195"/>
      <c r="EZ33616" s="195"/>
      <c r="FA33616" s="195"/>
    </row>
    <row r="33617" spans="48:157">
      <c r="AV33617" s="195"/>
      <c r="AW33617" s="195"/>
      <c r="EZ33617" s="195"/>
      <c r="FA33617" s="195"/>
    </row>
    <row r="33618" spans="48:157">
      <c r="AV33618" s="195"/>
      <c r="AW33618" s="195"/>
      <c r="EZ33618" s="195"/>
      <c r="FA33618" s="195"/>
    </row>
    <row r="33619" spans="48:157">
      <c r="AV33619" s="195"/>
      <c r="AW33619" s="195"/>
      <c r="EZ33619" s="195"/>
      <c r="FA33619" s="195"/>
    </row>
    <row r="33620" spans="48:157">
      <c r="AV33620" s="195"/>
      <c r="AW33620" s="195"/>
      <c r="EZ33620" s="195"/>
      <c r="FA33620" s="195"/>
    </row>
    <row r="33621" spans="48:157">
      <c r="AV33621" s="195"/>
      <c r="AW33621" s="195"/>
      <c r="EZ33621" s="195"/>
      <c r="FA33621" s="195"/>
    </row>
    <row r="33622" spans="48:157">
      <c r="AV33622" s="195"/>
      <c r="AW33622" s="195"/>
      <c r="EZ33622" s="195"/>
      <c r="FA33622" s="195"/>
    </row>
    <row r="33623" spans="48:157">
      <c r="AV33623" s="195"/>
      <c r="AW33623" s="195"/>
      <c r="EZ33623" s="195"/>
      <c r="FA33623" s="195"/>
    </row>
    <row r="33624" spans="48:157">
      <c r="AV33624" s="195"/>
      <c r="AW33624" s="195"/>
      <c r="EZ33624" s="195"/>
      <c r="FA33624" s="195"/>
    </row>
    <row r="33625" spans="48:157">
      <c r="AV33625" s="195"/>
      <c r="AW33625" s="195"/>
      <c r="EZ33625" s="195"/>
      <c r="FA33625" s="195"/>
    </row>
    <row r="33626" spans="48:157">
      <c r="AV33626" s="195"/>
      <c r="AW33626" s="195"/>
      <c r="EZ33626" s="195"/>
      <c r="FA33626" s="195"/>
    </row>
    <row r="33627" spans="48:157">
      <c r="AV33627" s="195"/>
      <c r="AW33627" s="195"/>
      <c r="EZ33627" s="195"/>
      <c r="FA33627" s="195"/>
    </row>
    <row r="33628" spans="48:157">
      <c r="AV33628" s="195"/>
      <c r="AW33628" s="195"/>
      <c r="EZ33628" s="195"/>
      <c r="FA33628" s="195"/>
    </row>
    <row r="33629" spans="48:157">
      <c r="AV33629" s="195"/>
      <c r="AW33629" s="195"/>
      <c r="EZ33629" s="195"/>
      <c r="FA33629" s="195"/>
    </row>
    <row r="33630" spans="48:157">
      <c r="AV33630" s="195"/>
      <c r="AW33630" s="195"/>
      <c r="EZ33630" s="195"/>
      <c r="FA33630" s="195"/>
    </row>
    <row r="33631" spans="48:157">
      <c r="AV33631" s="195"/>
      <c r="AW33631" s="195"/>
      <c r="EZ33631" s="195"/>
      <c r="FA33631" s="195"/>
    </row>
    <row r="33632" spans="48:157">
      <c r="AV33632" s="195"/>
      <c r="AW33632" s="195"/>
      <c r="EZ33632" s="195"/>
      <c r="FA33632" s="195"/>
    </row>
    <row r="33633" spans="48:157">
      <c r="AV33633" s="195"/>
      <c r="AW33633" s="195"/>
      <c r="EZ33633" s="195"/>
      <c r="FA33633" s="195"/>
    </row>
    <row r="33634" spans="48:157">
      <c r="AV33634" s="195"/>
      <c r="AW33634" s="195"/>
      <c r="EZ33634" s="195"/>
      <c r="FA33634" s="195"/>
    </row>
    <row r="33635" spans="48:157">
      <c r="AV33635" s="195"/>
      <c r="AW33635" s="195"/>
      <c r="EZ33635" s="195"/>
      <c r="FA33635" s="195"/>
    </row>
    <row r="33636" spans="48:157">
      <c r="AV33636" s="195"/>
      <c r="AW33636" s="195"/>
      <c r="EZ33636" s="195"/>
      <c r="FA33636" s="195"/>
    </row>
    <row r="33637" spans="48:157">
      <c r="AV33637" s="195"/>
      <c r="AW33637" s="195"/>
      <c r="EZ33637" s="195"/>
      <c r="FA33637" s="195"/>
    </row>
    <row r="33638" spans="48:157">
      <c r="AV33638" s="195"/>
      <c r="AW33638" s="195"/>
      <c r="EZ33638" s="195"/>
      <c r="FA33638" s="195"/>
    </row>
    <row r="33639" spans="48:157">
      <c r="AV33639" s="195"/>
      <c r="AW33639" s="195"/>
      <c r="EZ33639" s="195"/>
      <c r="FA33639" s="195"/>
    </row>
    <row r="33640" spans="48:157">
      <c r="AV33640" s="195"/>
      <c r="AW33640" s="195"/>
      <c r="EZ33640" s="195"/>
      <c r="FA33640" s="195"/>
    </row>
    <row r="33641" spans="48:157">
      <c r="AV33641" s="195"/>
      <c r="AW33641" s="195"/>
      <c r="EZ33641" s="195"/>
      <c r="FA33641" s="195"/>
    </row>
    <row r="33642" spans="48:157">
      <c r="AV33642" s="195"/>
      <c r="AW33642" s="195"/>
      <c r="EZ33642" s="195"/>
      <c r="FA33642" s="195"/>
    </row>
    <row r="33643" spans="48:157">
      <c r="AV33643" s="195"/>
      <c r="AW33643" s="195"/>
      <c r="EZ33643" s="195"/>
      <c r="FA33643" s="195"/>
    </row>
    <row r="33644" spans="48:157">
      <c r="AV33644" s="195"/>
      <c r="AW33644" s="195"/>
      <c r="EZ33644" s="195"/>
      <c r="FA33644" s="195"/>
    </row>
    <row r="33645" spans="48:157">
      <c r="AV33645" s="195"/>
      <c r="AW33645" s="195"/>
      <c r="EZ33645" s="195"/>
      <c r="FA33645" s="195"/>
    </row>
    <row r="33646" spans="48:157">
      <c r="AV33646" s="195"/>
      <c r="AW33646" s="195"/>
      <c r="EZ33646" s="195"/>
      <c r="FA33646" s="195"/>
    </row>
    <row r="33647" spans="48:157">
      <c r="AV33647" s="195"/>
      <c r="AW33647" s="195"/>
      <c r="EZ33647" s="195"/>
      <c r="FA33647" s="195"/>
    </row>
    <row r="33648" spans="48:157">
      <c r="AV33648" s="195"/>
      <c r="AW33648" s="195"/>
      <c r="EZ33648" s="195"/>
      <c r="FA33648" s="195"/>
    </row>
    <row r="33649" spans="48:157">
      <c r="AV33649" s="195"/>
      <c r="AW33649" s="195"/>
      <c r="EZ33649" s="195"/>
      <c r="FA33649" s="195"/>
    </row>
    <row r="33650" spans="48:157">
      <c r="AV33650" s="195"/>
      <c r="AW33650" s="195"/>
      <c r="EZ33650" s="195"/>
      <c r="FA33650" s="195"/>
    </row>
    <row r="33651" spans="48:157">
      <c r="AV33651" s="195"/>
      <c r="AW33651" s="195"/>
      <c r="EZ33651" s="195"/>
      <c r="FA33651" s="195"/>
    </row>
    <row r="33652" spans="48:157">
      <c r="AV33652" s="195"/>
      <c r="AW33652" s="195"/>
      <c r="EZ33652" s="195"/>
      <c r="FA33652" s="195"/>
    </row>
    <row r="33653" spans="48:157">
      <c r="AV33653" s="195"/>
      <c r="AW33653" s="195"/>
      <c r="EZ33653" s="195"/>
      <c r="FA33653" s="195"/>
    </row>
    <row r="33654" spans="48:157">
      <c r="AV33654" s="195"/>
      <c r="AW33654" s="195"/>
      <c r="EZ33654" s="195"/>
      <c r="FA33654" s="195"/>
    </row>
    <row r="33655" spans="48:157">
      <c r="AV33655" s="195"/>
      <c r="AW33655" s="195"/>
      <c r="EZ33655" s="195"/>
      <c r="FA33655" s="195"/>
    </row>
    <row r="33656" spans="48:157">
      <c r="AV33656" s="195"/>
      <c r="AW33656" s="195"/>
      <c r="EZ33656" s="195"/>
      <c r="FA33656" s="195"/>
    </row>
    <row r="33657" spans="48:157">
      <c r="AV33657" s="195"/>
      <c r="AW33657" s="195"/>
      <c r="EZ33657" s="195"/>
      <c r="FA33657" s="195"/>
    </row>
    <row r="33658" spans="48:157">
      <c r="AV33658" s="195"/>
      <c r="AW33658" s="195"/>
      <c r="EZ33658" s="195"/>
      <c r="FA33658" s="195"/>
    </row>
    <row r="33659" spans="48:157">
      <c r="AV33659" s="195"/>
      <c r="AW33659" s="195"/>
      <c r="EZ33659" s="195"/>
      <c r="FA33659" s="195"/>
    </row>
    <row r="33660" spans="48:157">
      <c r="AV33660" s="195"/>
      <c r="AW33660" s="195"/>
      <c r="EZ33660" s="195"/>
      <c r="FA33660" s="195"/>
    </row>
    <row r="33661" spans="48:157">
      <c r="AV33661" s="195"/>
      <c r="AW33661" s="195"/>
      <c r="EZ33661" s="195"/>
      <c r="FA33661" s="195"/>
    </row>
    <row r="33662" spans="48:157">
      <c r="AV33662" s="195"/>
      <c r="AW33662" s="195"/>
      <c r="EZ33662" s="195"/>
      <c r="FA33662" s="195"/>
    </row>
    <row r="33663" spans="48:157">
      <c r="AV33663" s="195"/>
      <c r="AW33663" s="195"/>
      <c r="EZ33663" s="195"/>
      <c r="FA33663" s="195"/>
    </row>
    <row r="33664" spans="48:157">
      <c r="AV33664" s="195"/>
      <c r="AW33664" s="195"/>
      <c r="EZ33664" s="195"/>
      <c r="FA33664" s="195"/>
    </row>
    <row r="33665" spans="48:157">
      <c r="AV33665" s="195"/>
      <c r="AW33665" s="195"/>
      <c r="EZ33665" s="195"/>
      <c r="FA33665" s="195"/>
    </row>
    <row r="33666" spans="48:157">
      <c r="AV33666" s="195"/>
      <c r="AW33666" s="195"/>
      <c r="EZ33666" s="195"/>
      <c r="FA33666" s="195"/>
    </row>
    <row r="33667" spans="48:157">
      <c r="AV33667" s="195"/>
      <c r="AW33667" s="195"/>
      <c r="EZ33667" s="195"/>
      <c r="FA33667" s="195"/>
    </row>
    <row r="33668" spans="48:157">
      <c r="AV33668" s="195"/>
      <c r="AW33668" s="195"/>
      <c r="EZ33668" s="195"/>
      <c r="FA33668" s="195"/>
    </row>
    <row r="33669" spans="48:157">
      <c r="AV33669" s="195"/>
      <c r="AW33669" s="195"/>
      <c r="EZ33669" s="195"/>
      <c r="FA33669" s="195"/>
    </row>
    <row r="33670" spans="48:157">
      <c r="AV33670" s="195"/>
      <c r="AW33670" s="195"/>
      <c r="EZ33670" s="195"/>
      <c r="FA33670" s="195"/>
    </row>
    <row r="33671" spans="48:157">
      <c r="AV33671" s="195"/>
      <c r="AW33671" s="195"/>
      <c r="EZ33671" s="195"/>
      <c r="FA33671" s="195"/>
    </row>
    <row r="33672" spans="48:157">
      <c r="AV33672" s="195"/>
      <c r="AW33672" s="195"/>
      <c r="EZ33672" s="195"/>
      <c r="FA33672" s="195"/>
    </row>
    <row r="33673" spans="48:157">
      <c r="AV33673" s="195"/>
      <c r="AW33673" s="195"/>
      <c r="EZ33673" s="195"/>
      <c r="FA33673" s="195"/>
    </row>
    <row r="33674" spans="48:157">
      <c r="AV33674" s="195"/>
      <c r="AW33674" s="195"/>
      <c r="EZ33674" s="195"/>
      <c r="FA33674" s="195"/>
    </row>
    <row r="33675" spans="48:157">
      <c r="AV33675" s="195"/>
      <c r="AW33675" s="195"/>
      <c r="EZ33675" s="195"/>
      <c r="FA33675" s="195"/>
    </row>
    <row r="33676" spans="48:157">
      <c r="AV33676" s="195"/>
      <c r="AW33676" s="195"/>
      <c r="EZ33676" s="195"/>
      <c r="FA33676" s="195"/>
    </row>
    <row r="33677" spans="48:157">
      <c r="AV33677" s="195"/>
      <c r="AW33677" s="195"/>
      <c r="EZ33677" s="195"/>
      <c r="FA33677" s="195"/>
    </row>
    <row r="33678" spans="48:157">
      <c r="AV33678" s="195"/>
      <c r="AW33678" s="195"/>
      <c r="EZ33678" s="195"/>
      <c r="FA33678" s="195"/>
    </row>
    <row r="33679" spans="48:157">
      <c r="AV33679" s="195"/>
      <c r="AW33679" s="195"/>
      <c r="EZ33679" s="195"/>
      <c r="FA33679" s="195"/>
    </row>
    <row r="33680" spans="48:157">
      <c r="AV33680" s="195"/>
      <c r="AW33680" s="195"/>
      <c r="EZ33680" s="195"/>
      <c r="FA33680" s="195"/>
    </row>
    <row r="33681" spans="48:157">
      <c r="AV33681" s="195"/>
      <c r="AW33681" s="195"/>
      <c r="EZ33681" s="195"/>
      <c r="FA33681" s="195"/>
    </row>
    <row r="33682" spans="48:157">
      <c r="AV33682" s="195"/>
      <c r="AW33682" s="195"/>
      <c r="EZ33682" s="195"/>
      <c r="FA33682" s="195"/>
    </row>
    <row r="33683" spans="48:157">
      <c r="AV33683" s="195"/>
      <c r="AW33683" s="195"/>
      <c r="EZ33683" s="195"/>
      <c r="FA33683" s="195"/>
    </row>
    <row r="33684" spans="48:157">
      <c r="AV33684" s="195"/>
      <c r="AW33684" s="195"/>
      <c r="EZ33684" s="195"/>
      <c r="FA33684" s="195"/>
    </row>
    <row r="33685" spans="48:157">
      <c r="AV33685" s="195"/>
      <c r="AW33685" s="195"/>
      <c r="EZ33685" s="195"/>
      <c r="FA33685" s="195"/>
    </row>
    <row r="33686" spans="48:157">
      <c r="AV33686" s="195"/>
      <c r="AW33686" s="195"/>
      <c r="EZ33686" s="195"/>
      <c r="FA33686" s="195"/>
    </row>
    <row r="33687" spans="48:157">
      <c r="AV33687" s="195"/>
      <c r="AW33687" s="195"/>
      <c r="EZ33687" s="195"/>
      <c r="FA33687" s="195"/>
    </row>
    <row r="33688" spans="48:157">
      <c r="AV33688" s="195"/>
      <c r="AW33688" s="195"/>
      <c r="EZ33688" s="195"/>
      <c r="FA33688" s="195"/>
    </row>
    <row r="33689" spans="48:157">
      <c r="AV33689" s="195"/>
      <c r="AW33689" s="195"/>
      <c r="EZ33689" s="195"/>
      <c r="FA33689" s="195"/>
    </row>
    <row r="33690" spans="48:157">
      <c r="AV33690" s="195"/>
      <c r="AW33690" s="195"/>
      <c r="EZ33690" s="195"/>
      <c r="FA33690" s="195"/>
    </row>
    <row r="33691" spans="48:157">
      <c r="AV33691" s="195"/>
      <c r="AW33691" s="195"/>
      <c r="EZ33691" s="195"/>
      <c r="FA33691" s="195"/>
    </row>
    <row r="33692" spans="48:157">
      <c r="AV33692" s="195"/>
      <c r="AW33692" s="195"/>
      <c r="EZ33692" s="195"/>
      <c r="FA33692" s="195"/>
    </row>
    <row r="33693" spans="48:157">
      <c r="AV33693" s="195"/>
      <c r="AW33693" s="195"/>
      <c r="EZ33693" s="195"/>
      <c r="FA33693" s="195"/>
    </row>
    <row r="33694" spans="48:157">
      <c r="AV33694" s="195"/>
      <c r="AW33694" s="195"/>
      <c r="EZ33694" s="195"/>
      <c r="FA33694" s="195"/>
    </row>
    <row r="33695" spans="48:157">
      <c r="AV33695" s="195"/>
      <c r="AW33695" s="195"/>
      <c r="EZ33695" s="195"/>
      <c r="FA33695" s="195"/>
    </row>
    <row r="33696" spans="48:157">
      <c r="AV33696" s="195"/>
      <c r="AW33696" s="195"/>
      <c r="EZ33696" s="195"/>
      <c r="FA33696" s="195"/>
    </row>
    <row r="33697" spans="48:157">
      <c r="AV33697" s="195"/>
      <c r="AW33697" s="195"/>
      <c r="EZ33697" s="195"/>
      <c r="FA33697" s="195"/>
    </row>
    <row r="33698" spans="48:157">
      <c r="AV33698" s="195"/>
      <c r="AW33698" s="195"/>
      <c r="EZ33698" s="195"/>
      <c r="FA33698" s="195"/>
    </row>
    <row r="33699" spans="48:157">
      <c r="AV33699" s="195"/>
      <c r="AW33699" s="195"/>
      <c r="EZ33699" s="195"/>
      <c r="FA33699" s="195"/>
    </row>
    <row r="33700" spans="48:157">
      <c r="AV33700" s="195"/>
      <c r="AW33700" s="195"/>
      <c r="EZ33700" s="195"/>
      <c r="FA33700" s="195"/>
    </row>
    <row r="33701" spans="48:157">
      <c r="AV33701" s="195"/>
      <c r="AW33701" s="195"/>
      <c r="EZ33701" s="195"/>
      <c r="FA33701" s="195"/>
    </row>
    <row r="33702" spans="48:157">
      <c r="AV33702" s="195"/>
      <c r="AW33702" s="195"/>
      <c r="EZ33702" s="195"/>
      <c r="FA33702" s="195"/>
    </row>
    <row r="33703" spans="48:157">
      <c r="AV33703" s="195"/>
      <c r="AW33703" s="195"/>
      <c r="EZ33703" s="195"/>
      <c r="FA33703" s="195"/>
    </row>
    <row r="33704" spans="48:157">
      <c r="AV33704" s="195"/>
      <c r="AW33704" s="195"/>
      <c r="EZ33704" s="195"/>
      <c r="FA33704" s="195"/>
    </row>
    <row r="33705" spans="48:157">
      <c r="AV33705" s="195"/>
      <c r="AW33705" s="195"/>
      <c r="EZ33705" s="195"/>
      <c r="FA33705" s="195"/>
    </row>
    <row r="33706" spans="48:157">
      <c r="AV33706" s="195"/>
      <c r="AW33706" s="195"/>
      <c r="EZ33706" s="195"/>
      <c r="FA33706" s="195"/>
    </row>
    <row r="33707" spans="48:157">
      <c r="AV33707" s="195"/>
      <c r="AW33707" s="195"/>
      <c r="EZ33707" s="195"/>
      <c r="FA33707" s="195"/>
    </row>
    <row r="33708" spans="48:157">
      <c r="AV33708" s="195"/>
      <c r="AW33708" s="195"/>
      <c r="EZ33708" s="195"/>
      <c r="FA33708" s="195"/>
    </row>
    <row r="33709" spans="48:157">
      <c r="AV33709" s="195"/>
      <c r="AW33709" s="195"/>
      <c r="EZ33709" s="195"/>
      <c r="FA33709" s="195"/>
    </row>
    <row r="33710" spans="48:157">
      <c r="AV33710" s="195"/>
      <c r="AW33710" s="195"/>
      <c r="EZ33710" s="195"/>
      <c r="FA33710" s="195"/>
    </row>
    <row r="33711" spans="48:157">
      <c r="AV33711" s="195"/>
      <c r="AW33711" s="195"/>
      <c r="EZ33711" s="195"/>
      <c r="FA33711" s="195"/>
    </row>
    <row r="33712" spans="48:157">
      <c r="AV33712" s="195"/>
      <c r="AW33712" s="195"/>
      <c r="EZ33712" s="195"/>
      <c r="FA33712" s="195"/>
    </row>
    <row r="33713" spans="48:157">
      <c r="AV33713" s="195"/>
      <c r="AW33713" s="195"/>
      <c r="EZ33713" s="195"/>
      <c r="FA33713" s="195"/>
    </row>
    <row r="33714" spans="48:157">
      <c r="AV33714" s="195"/>
      <c r="AW33714" s="195"/>
      <c r="EZ33714" s="195"/>
      <c r="FA33714" s="195"/>
    </row>
    <row r="33715" spans="48:157">
      <c r="AV33715" s="195"/>
      <c r="AW33715" s="195"/>
      <c r="EZ33715" s="195"/>
      <c r="FA33715" s="195"/>
    </row>
    <row r="33716" spans="48:157">
      <c r="AV33716" s="195"/>
      <c r="AW33716" s="195"/>
      <c r="EZ33716" s="195"/>
      <c r="FA33716" s="195"/>
    </row>
    <row r="33717" spans="48:157">
      <c r="AV33717" s="195"/>
      <c r="AW33717" s="195"/>
      <c r="EZ33717" s="195"/>
      <c r="FA33717" s="195"/>
    </row>
    <row r="33718" spans="48:157">
      <c r="AV33718" s="195"/>
      <c r="AW33718" s="195"/>
      <c r="EZ33718" s="195"/>
      <c r="FA33718" s="195"/>
    </row>
    <row r="33719" spans="48:157">
      <c r="AV33719" s="195"/>
      <c r="AW33719" s="195"/>
      <c r="EZ33719" s="195"/>
      <c r="FA33719" s="195"/>
    </row>
    <row r="33720" spans="48:157">
      <c r="AV33720" s="195"/>
      <c r="AW33720" s="195"/>
      <c r="EZ33720" s="195"/>
      <c r="FA33720" s="195"/>
    </row>
    <row r="33721" spans="48:157">
      <c r="AV33721" s="195"/>
      <c r="AW33721" s="195"/>
      <c r="EZ33721" s="195"/>
      <c r="FA33721" s="195"/>
    </row>
    <row r="33722" spans="48:157">
      <c r="AV33722" s="195"/>
      <c r="AW33722" s="195"/>
      <c r="EZ33722" s="195"/>
      <c r="FA33722" s="195"/>
    </row>
    <row r="33723" spans="48:157">
      <c r="AV33723" s="195"/>
      <c r="AW33723" s="195"/>
      <c r="EZ33723" s="195"/>
      <c r="FA33723" s="195"/>
    </row>
    <row r="33724" spans="48:157">
      <c r="AV33724" s="195"/>
      <c r="AW33724" s="195"/>
      <c r="EZ33724" s="195"/>
      <c r="FA33724" s="195"/>
    </row>
    <row r="33725" spans="48:157">
      <c r="AV33725" s="195"/>
      <c r="AW33725" s="195"/>
      <c r="EZ33725" s="195"/>
      <c r="FA33725" s="195"/>
    </row>
    <row r="33726" spans="48:157">
      <c r="AV33726" s="195"/>
      <c r="AW33726" s="195"/>
      <c r="EZ33726" s="195"/>
      <c r="FA33726" s="195"/>
    </row>
    <row r="33727" spans="48:157">
      <c r="AV33727" s="195"/>
      <c r="AW33727" s="195"/>
      <c r="EZ33727" s="195"/>
      <c r="FA33727" s="195"/>
    </row>
    <row r="33728" spans="48:157">
      <c r="AV33728" s="195"/>
      <c r="AW33728" s="195"/>
      <c r="EZ33728" s="195"/>
      <c r="FA33728" s="195"/>
    </row>
    <row r="33729" spans="48:157">
      <c r="AV33729" s="195"/>
      <c r="AW33729" s="195"/>
      <c r="EZ33729" s="195"/>
      <c r="FA33729" s="195"/>
    </row>
    <row r="33730" spans="48:157">
      <c r="AV33730" s="195"/>
      <c r="AW33730" s="195"/>
      <c r="EZ33730" s="195"/>
      <c r="FA33730" s="195"/>
    </row>
    <row r="33731" spans="48:157">
      <c r="AV33731" s="195"/>
      <c r="AW33731" s="195"/>
      <c r="EZ33731" s="195"/>
      <c r="FA33731" s="195"/>
    </row>
    <row r="33732" spans="48:157">
      <c r="AV33732" s="195"/>
      <c r="AW33732" s="195"/>
      <c r="EZ33732" s="195"/>
      <c r="FA33732" s="195"/>
    </row>
    <row r="33733" spans="48:157">
      <c r="AV33733" s="195"/>
      <c r="AW33733" s="195"/>
      <c r="EZ33733" s="195"/>
      <c r="FA33733" s="195"/>
    </row>
    <row r="33734" spans="48:157">
      <c r="AV33734" s="195"/>
      <c r="AW33734" s="195"/>
      <c r="EZ33734" s="195"/>
      <c r="FA33734" s="195"/>
    </row>
    <row r="33735" spans="48:157">
      <c r="AV33735" s="195"/>
      <c r="AW33735" s="195"/>
      <c r="EZ33735" s="195"/>
      <c r="FA33735" s="195"/>
    </row>
    <row r="33736" spans="48:157">
      <c r="AV33736" s="195"/>
      <c r="AW33736" s="195"/>
      <c r="EZ33736" s="195"/>
      <c r="FA33736" s="195"/>
    </row>
    <row r="33737" spans="48:157">
      <c r="AV33737" s="195"/>
      <c r="AW33737" s="195"/>
      <c r="EZ33737" s="195"/>
      <c r="FA33737" s="195"/>
    </row>
    <row r="33738" spans="48:157">
      <c r="AV33738" s="195"/>
      <c r="AW33738" s="195"/>
      <c r="EZ33738" s="195"/>
      <c r="FA33738" s="195"/>
    </row>
    <row r="33739" spans="48:157">
      <c r="AV33739" s="195"/>
      <c r="AW33739" s="195"/>
      <c r="EZ33739" s="195"/>
      <c r="FA33739" s="195"/>
    </row>
    <row r="33740" spans="48:157">
      <c r="AV33740" s="195"/>
      <c r="AW33740" s="195"/>
      <c r="EZ33740" s="195"/>
      <c r="FA33740" s="195"/>
    </row>
    <row r="33741" spans="48:157">
      <c r="AV33741" s="195"/>
      <c r="AW33741" s="195"/>
      <c r="EZ33741" s="195"/>
      <c r="FA33741" s="195"/>
    </row>
    <row r="33742" spans="48:157">
      <c r="AV33742" s="195"/>
      <c r="AW33742" s="195"/>
      <c r="EZ33742" s="195"/>
      <c r="FA33742" s="195"/>
    </row>
    <row r="33743" spans="48:157">
      <c r="AV33743" s="195"/>
      <c r="AW33743" s="195"/>
      <c r="EZ33743" s="195"/>
      <c r="FA33743" s="195"/>
    </row>
    <row r="33744" spans="48:157">
      <c r="AV33744" s="195"/>
      <c r="AW33744" s="195"/>
      <c r="EZ33744" s="195"/>
      <c r="FA33744" s="195"/>
    </row>
    <row r="33745" spans="48:157">
      <c r="AV33745" s="195"/>
      <c r="AW33745" s="195"/>
      <c r="EZ33745" s="195"/>
      <c r="FA33745" s="195"/>
    </row>
    <row r="33746" spans="48:157">
      <c r="AV33746" s="195"/>
      <c r="AW33746" s="195"/>
      <c r="EZ33746" s="195"/>
      <c r="FA33746" s="195"/>
    </row>
    <row r="33747" spans="48:157">
      <c r="AV33747" s="195"/>
      <c r="AW33747" s="195"/>
      <c r="EZ33747" s="195"/>
      <c r="FA33747" s="195"/>
    </row>
    <row r="33748" spans="48:157">
      <c r="AV33748" s="195"/>
      <c r="AW33748" s="195"/>
      <c r="EZ33748" s="195"/>
      <c r="FA33748" s="195"/>
    </row>
    <row r="33749" spans="48:157">
      <c r="AV33749" s="195"/>
      <c r="AW33749" s="195"/>
      <c r="EZ33749" s="195"/>
      <c r="FA33749" s="195"/>
    </row>
    <row r="33750" spans="48:157">
      <c r="AV33750" s="195"/>
      <c r="AW33750" s="195"/>
      <c r="EZ33750" s="195"/>
      <c r="FA33750" s="195"/>
    </row>
    <row r="33751" spans="48:157">
      <c r="AV33751" s="195"/>
      <c r="AW33751" s="195"/>
      <c r="EZ33751" s="195"/>
      <c r="FA33751" s="195"/>
    </row>
    <row r="33752" spans="48:157">
      <c r="AV33752" s="195"/>
      <c r="AW33752" s="195"/>
      <c r="EZ33752" s="195"/>
      <c r="FA33752" s="195"/>
    </row>
    <row r="33753" spans="48:157">
      <c r="AV33753" s="195"/>
      <c r="AW33753" s="195"/>
      <c r="EZ33753" s="195"/>
      <c r="FA33753" s="195"/>
    </row>
    <row r="33754" spans="48:157">
      <c r="AV33754" s="195"/>
      <c r="AW33754" s="195"/>
      <c r="EZ33754" s="195"/>
      <c r="FA33754" s="195"/>
    </row>
    <row r="33755" spans="48:157">
      <c r="AV33755" s="195"/>
      <c r="AW33755" s="195"/>
      <c r="EZ33755" s="195"/>
      <c r="FA33755" s="195"/>
    </row>
    <row r="33756" spans="48:157">
      <c r="AV33756" s="195"/>
      <c r="AW33756" s="195"/>
      <c r="EZ33756" s="195"/>
      <c r="FA33756" s="195"/>
    </row>
    <row r="33757" spans="48:157">
      <c r="AV33757" s="195"/>
      <c r="AW33757" s="195"/>
      <c r="EZ33757" s="195"/>
      <c r="FA33757" s="195"/>
    </row>
    <row r="33758" spans="48:157">
      <c r="AV33758" s="195"/>
      <c r="AW33758" s="195"/>
      <c r="EZ33758" s="195"/>
      <c r="FA33758" s="195"/>
    </row>
    <row r="33759" spans="48:157">
      <c r="AV33759" s="195"/>
      <c r="AW33759" s="195"/>
      <c r="EZ33759" s="195"/>
      <c r="FA33759" s="195"/>
    </row>
    <row r="33760" spans="48:157">
      <c r="AV33760" s="195"/>
      <c r="AW33760" s="195"/>
      <c r="EZ33760" s="195"/>
      <c r="FA33760" s="195"/>
    </row>
    <row r="33761" spans="48:157">
      <c r="AV33761" s="195"/>
      <c r="AW33761" s="195"/>
      <c r="EZ33761" s="195"/>
      <c r="FA33761" s="195"/>
    </row>
    <row r="33762" spans="48:157">
      <c r="AV33762" s="195"/>
      <c r="AW33762" s="195"/>
      <c r="EZ33762" s="195"/>
      <c r="FA33762" s="195"/>
    </row>
    <row r="33763" spans="48:157">
      <c r="AV33763" s="195"/>
      <c r="AW33763" s="195"/>
      <c r="EZ33763" s="195"/>
      <c r="FA33763" s="195"/>
    </row>
    <row r="33764" spans="48:157">
      <c r="AV33764" s="195"/>
      <c r="AW33764" s="195"/>
      <c r="EZ33764" s="195"/>
      <c r="FA33764" s="195"/>
    </row>
    <row r="33765" spans="48:157">
      <c r="AV33765" s="195"/>
      <c r="AW33765" s="195"/>
      <c r="EZ33765" s="195"/>
      <c r="FA33765" s="195"/>
    </row>
    <row r="33766" spans="48:157">
      <c r="AV33766" s="195"/>
      <c r="AW33766" s="195"/>
      <c r="EZ33766" s="195"/>
      <c r="FA33766" s="195"/>
    </row>
    <row r="33767" spans="48:157">
      <c r="AV33767" s="195"/>
      <c r="AW33767" s="195"/>
      <c r="EZ33767" s="195"/>
      <c r="FA33767" s="195"/>
    </row>
    <row r="33768" spans="48:157">
      <c r="AV33768" s="195"/>
      <c r="AW33768" s="195"/>
      <c r="EZ33768" s="195"/>
      <c r="FA33768" s="195"/>
    </row>
    <row r="33769" spans="48:157">
      <c r="AV33769" s="195"/>
      <c r="AW33769" s="195"/>
      <c r="EZ33769" s="195"/>
      <c r="FA33769" s="195"/>
    </row>
    <row r="33770" spans="48:157">
      <c r="AV33770" s="195"/>
      <c r="AW33770" s="195"/>
      <c r="EZ33770" s="195"/>
      <c r="FA33770" s="195"/>
    </row>
    <row r="33771" spans="48:157">
      <c r="AV33771" s="195"/>
      <c r="AW33771" s="195"/>
      <c r="EZ33771" s="195"/>
      <c r="FA33771" s="195"/>
    </row>
    <row r="33772" spans="48:157">
      <c r="AV33772" s="195"/>
      <c r="AW33772" s="195"/>
      <c r="EZ33772" s="195"/>
      <c r="FA33772" s="195"/>
    </row>
    <row r="33773" spans="48:157">
      <c r="AV33773" s="195"/>
      <c r="AW33773" s="195"/>
      <c r="EZ33773" s="195"/>
      <c r="FA33773" s="195"/>
    </row>
    <row r="33774" spans="48:157">
      <c r="AV33774" s="195"/>
      <c r="AW33774" s="195"/>
      <c r="EZ33774" s="195"/>
      <c r="FA33774" s="195"/>
    </row>
    <row r="33775" spans="48:157">
      <c r="AV33775" s="195"/>
      <c r="AW33775" s="195"/>
      <c r="EZ33775" s="195"/>
      <c r="FA33775" s="195"/>
    </row>
    <row r="33776" spans="48:157">
      <c r="AV33776" s="195"/>
      <c r="AW33776" s="195"/>
      <c r="EZ33776" s="195"/>
      <c r="FA33776" s="195"/>
    </row>
    <row r="33777" spans="48:157">
      <c r="AV33777" s="195"/>
      <c r="AW33777" s="195"/>
      <c r="EZ33777" s="195"/>
      <c r="FA33777" s="195"/>
    </row>
    <row r="33778" spans="48:157">
      <c r="AV33778" s="195"/>
      <c r="AW33778" s="195"/>
      <c r="EZ33778" s="195"/>
      <c r="FA33778" s="195"/>
    </row>
    <row r="33779" spans="48:157">
      <c r="AV33779" s="195"/>
      <c r="AW33779" s="195"/>
      <c r="EZ33779" s="195"/>
      <c r="FA33779" s="195"/>
    </row>
    <row r="33780" spans="48:157">
      <c r="AV33780" s="195"/>
      <c r="AW33780" s="195"/>
      <c r="EZ33780" s="195"/>
      <c r="FA33780" s="195"/>
    </row>
    <row r="33781" spans="48:157">
      <c r="AV33781" s="195"/>
      <c r="AW33781" s="195"/>
      <c r="EZ33781" s="195"/>
      <c r="FA33781" s="195"/>
    </row>
    <row r="33782" spans="48:157">
      <c r="AV33782" s="195"/>
      <c r="AW33782" s="195"/>
      <c r="EZ33782" s="195"/>
      <c r="FA33782" s="195"/>
    </row>
    <row r="33783" spans="48:157">
      <c r="AV33783" s="195"/>
      <c r="AW33783" s="195"/>
      <c r="EZ33783" s="195"/>
      <c r="FA33783" s="195"/>
    </row>
    <row r="33784" spans="48:157">
      <c r="AV33784" s="195"/>
      <c r="AW33784" s="195"/>
      <c r="EZ33784" s="195"/>
      <c r="FA33784" s="195"/>
    </row>
    <row r="33785" spans="48:157">
      <c r="AV33785" s="195"/>
      <c r="AW33785" s="195"/>
      <c r="EZ33785" s="195"/>
      <c r="FA33785" s="195"/>
    </row>
    <row r="33786" spans="48:157">
      <c r="AV33786" s="195"/>
      <c r="AW33786" s="195"/>
      <c r="EZ33786" s="195"/>
      <c r="FA33786" s="195"/>
    </row>
    <row r="33787" spans="48:157">
      <c r="AV33787" s="195"/>
      <c r="AW33787" s="195"/>
      <c r="EZ33787" s="195"/>
      <c r="FA33787" s="195"/>
    </row>
    <row r="33788" spans="48:157">
      <c r="AV33788" s="195"/>
      <c r="AW33788" s="195"/>
      <c r="EZ33788" s="195"/>
      <c r="FA33788" s="195"/>
    </row>
    <row r="33789" spans="48:157">
      <c r="AV33789" s="195"/>
      <c r="AW33789" s="195"/>
      <c r="EZ33789" s="195"/>
      <c r="FA33789" s="195"/>
    </row>
    <row r="33790" spans="48:157">
      <c r="AV33790" s="195"/>
      <c r="AW33790" s="195"/>
      <c r="EZ33790" s="195"/>
      <c r="FA33790" s="195"/>
    </row>
    <row r="33791" spans="48:157">
      <c r="AV33791" s="195"/>
      <c r="AW33791" s="195"/>
      <c r="EZ33791" s="195"/>
      <c r="FA33791" s="195"/>
    </row>
    <row r="33792" spans="48:157">
      <c r="AV33792" s="195"/>
      <c r="AW33792" s="195"/>
      <c r="EZ33792" s="195"/>
      <c r="FA33792" s="195"/>
    </row>
    <row r="33793" spans="48:157">
      <c r="AV33793" s="195"/>
      <c r="AW33793" s="195"/>
      <c r="EZ33793" s="195"/>
      <c r="FA33793" s="195"/>
    </row>
    <row r="33794" spans="48:157">
      <c r="AV33794" s="195"/>
      <c r="AW33794" s="195"/>
      <c r="EZ33794" s="195"/>
      <c r="FA33794" s="195"/>
    </row>
    <row r="33795" spans="48:157">
      <c r="AV33795" s="195"/>
      <c r="AW33795" s="195"/>
      <c r="EZ33795" s="195"/>
      <c r="FA33795" s="195"/>
    </row>
    <row r="33796" spans="48:157">
      <c r="AV33796" s="195"/>
      <c r="AW33796" s="195"/>
      <c r="EZ33796" s="195"/>
      <c r="FA33796" s="195"/>
    </row>
    <row r="33797" spans="48:157">
      <c r="AV33797" s="195"/>
      <c r="AW33797" s="195"/>
      <c r="EZ33797" s="195"/>
      <c r="FA33797" s="195"/>
    </row>
    <row r="33798" spans="48:157">
      <c r="AV33798" s="195"/>
      <c r="AW33798" s="195"/>
      <c r="EZ33798" s="195"/>
      <c r="FA33798" s="195"/>
    </row>
    <row r="33799" spans="48:157">
      <c r="AV33799" s="195"/>
      <c r="AW33799" s="195"/>
      <c r="EZ33799" s="195"/>
      <c r="FA33799" s="195"/>
    </row>
    <row r="33800" spans="48:157">
      <c r="AV33800" s="195"/>
      <c r="AW33800" s="195"/>
      <c r="EZ33800" s="195"/>
      <c r="FA33800" s="195"/>
    </row>
    <row r="33801" spans="48:157">
      <c r="AV33801" s="195"/>
      <c r="AW33801" s="195"/>
      <c r="EZ33801" s="195"/>
      <c r="FA33801" s="195"/>
    </row>
    <row r="33802" spans="48:157">
      <c r="AV33802" s="195"/>
      <c r="AW33802" s="195"/>
      <c r="EZ33802" s="195"/>
      <c r="FA33802" s="195"/>
    </row>
    <row r="33803" spans="48:157">
      <c r="AV33803" s="195"/>
      <c r="AW33803" s="195"/>
      <c r="EZ33803" s="195"/>
      <c r="FA33803" s="195"/>
    </row>
    <row r="33804" spans="48:157">
      <c r="AV33804" s="195"/>
      <c r="AW33804" s="195"/>
      <c r="EZ33804" s="195"/>
      <c r="FA33804" s="195"/>
    </row>
    <row r="33805" spans="48:157">
      <c r="AV33805" s="195"/>
      <c r="AW33805" s="195"/>
      <c r="EZ33805" s="195"/>
      <c r="FA33805" s="195"/>
    </row>
    <row r="33806" spans="48:157">
      <c r="AV33806" s="195"/>
      <c r="AW33806" s="195"/>
      <c r="EZ33806" s="195"/>
      <c r="FA33806" s="195"/>
    </row>
    <row r="33807" spans="48:157">
      <c r="AV33807" s="195"/>
      <c r="AW33807" s="195"/>
      <c r="EZ33807" s="195"/>
      <c r="FA33807" s="195"/>
    </row>
    <row r="33808" spans="48:157">
      <c r="AV33808" s="195"/>
      <c r="AW33808" s="195"/>
      <c r="EZ33808" s="195"/>
      <c r="FA33808" s="195"/>
    </row>
    <row r="33809" spans="48:157">
      <c r="AV33809" s="195"/>
      <c r="AW33809" s="195"/>
      <c r="EZ33809" s="195"/>
      <c r="FA33809" s="195"/>
    </row>
    <row r="33810" spans="48:157">
      <c r="AV33810" s="195"/>
      <c r="AW33810" s="195"/>
      <c r="EZ33810" s="195"/>
      <c r="FA33810" s="195"/>
    </row>
    <row r="33811" spans="48:157">
      <c r="AV33811" s="195"/>
      <c r="AW33811" s="195"/>
      <c r="EZ33811" s="195"/>
      <c r="FA33811" s="195"/>
    </row>
    <row r="33812" spans="48:157">
      <c r="AV33812" s="195"/>
      <c r="AW33812" s="195"/>
      <c r="EZ33812" s="195"/>
      <c r="FA33812" s="195"/>
    </row>
    <row r="33813" spans="48:157">
      <c r="AV33813" s="195"/>
      <c r="AW33813" s="195"/>
      <c r="EZ33813" s="195"/>
      <c r="FA33813" s="195"/>
    </row>
    <row r="33814" spans="48:157">
      <c r="AV33814" s="195"/>
      <c r="AW33814" s="195"/>
      <c r="EZ33814" s="195"/>
      <c r="FA33814" s="195"/>
    </row>
    <row r="33815" spans="48:157">
      <c r="AV33815" s="195"/>
      <c r="AW33815" s="195"/>
      <c r="EZ33815" s="195"/>
      <c r="FA33815" s="195"/>
    </row>
    <row r="33816" spans="48:157">
      <c r="AV33816" s="195"/>
      <c r="AW33816" s="195"/>
      <c r="EZ33816" s="195"/>
      <c r="FA33816" s="195"/>
    </row>
    <row r="33817" spans="48:157">
      <c r="AV33817" s="195"/>
      <c r="AW33817" s="195"/>
      <c r="EZ33817" s="195"/>
      <c r="FA33817" s="195"/>
    </row>
    <row r="33818" spans="48:157">
      <c r="AV33818" s="195"/>
      <c r="AW33818" s="195"/>
      <c r="EZ33818" s="195"/>
      <c r="FA33818" s="195"/>
    </row>
    <row r="33819" spans="48:157">
      <c r="AV33819" s="195"/>
      <c r="AW33819" s="195"/>
      <c r="EZ33819" s="195"/>
      <c r="FA33819" s="195"/>
    </row>
    <row r="33820" spans="48:157">
      <c r="AV33820" s="195"/>
      <c r="AW33820" s="195"/>
      <c r="EZ33820" s="195"/>
      <c r="FA33820" s="195"/>
    </row>
    <row r="33821" spans="48:157">
      <c r="AV33821" s="195"/>
      <c r="AW33821" s="195"/>
      <c r="EZ33821" s="195"/>
      <c r="FA33821" s="195"/>
    </row>
    <row r="33822" spans="48:157">
      <c r="AV33822" s="195"/>
      <c r="AW33822" s="195"/>
      <c r="EZ33822" s="195"/>
      <c r="FA33822" s="195"/>
    </row>
    <row r="33823" spans="48:157">
      <c r="AV33823" s="195"/>
      <c r="AW33823" s="195"/>
      <c r="EZ33823" s="195"/>
      <c r="FA33823" s="195"/>
    </row>
    <row r="33824" spans="48:157">
      <c r="AV33824" s="195"/>
      <c r="AW33824" s="195"/>
      <c r="EZ33824" s="195"/>
      <c r="FA33824" s="195"/>
    </row>
    <row r="33825" spans="48:157">
      <c r="AV33825" s="195"/>
      <c r="AW33825" s="195"/>
      <c r="EZ33825" s="195"/>
      <c r="FA33825" s="195"/>
    </row>
    <row r="33826" spans="48:157">
      <c r="AV33826" s="195"/>
      <c r="AW33826" s="195"/>
      <c r="EZ33826" s="195"/>
      <c r="FA33826" s="195"/>
    </row>
    <row r="33827" spans="48:157">
      <c r="AV33827" s="195"/>
      <c r="AW33827" s="195"/>
      <c r="EZ33827" s="195"/>
      <c r="FA33827" s="195"/>
    </row>
    <row r="33828" spans="48:157">
      <c r="AV33828" s="195"/>
      <c r="AW33828" s="195"/>
      <c r="EZ33828" s="195"/>
      <c r="FA33828" s="195"/>
    </row>
    <row r="33829" spans="48:157">
      <c r="AV33829" s="195"/>
      <c r="AW33829" s="195"/>
      <c r="EZ33829" s="195"/>
      <c r="FA33829" s="195"/>
    </row>
    <row r="33830" spans="48:157">
      <c r="AV33830" s="195"/>
      <c r="AW33830" s="195"/>
      <c r="EZ33830" s="195"/>
      <c r="FA33830" s="195"/>
    </row>
    <row r="33831" spans="48:157">
      <c r="AV33831" s="195"/>
      <c r="AW33831" s="195"/>
      <c r="EZ33831" s="195"/>
      <c r="FA33831" s="195"/>
    </row>
    <row r="33832" spans="48:157">
      <c r="AV33832" s="195"/>
      <c r="AW33832" s="195"/>
      <c r="EZ33832" s="195"/>
      <c r="FA33832" s="195"/>
    </row>
    <row r="33833" spans="48:157">
      <c r="AV33833" s="195"/>
      <c r="AW33833" s="195"/>
      <c r="EZ33833" s="195"/>
      <c r="FA33833" s="195"/>
    </row>
    <row r="33834" spans="48:157">
      <c r="AV33834" s="195"/>
      <c r="AW33834" s="195"/>
      <c r="EZ33834" s="195"/>
      <c r="FA33834" s="195"/>
    </row>
    <row r="33835" spans="48:157">
      <c r="AV33835" s="195"/>
      <c r="AW33835" s="195"/>
      <c r="EZ33835" s="195"/>
      <c r="FA33835" s="195"/>
    </row>
    <row r="33836" spans="48:157">
      <c r="AV33836" s="195"/>
      <c r="AW33836" s="195"/>
      <c r="EZ33836" s="195"/>
      <c r="FA33836" s="195"/>
    </row>
    <row r="33837" spans="48:157">
      <c r="AV33837" s="195"/>
      <c r="AW33837" s="195"/>
      <c r="EZ33837" s="195"/>
      <c r="FA33837" s="195"/>
    </row>
    <row r="33838" spans="48:157">
      <c r="AV33838" s="195"/>
      <c r="AW33838" s="195"/>
      <c r="EZ33838" s="195"/>
      <c r="FA33838" s="195"/>
    </row>
    <row r="33839" spans="48:157">
      <c r="AV33839" s="195"/>
      <c r="AW33839" s="195"/>
      <c r="EZ33839" s="195"/>
      <c r="FA33839" s="195"/>
    </row>
    <row r="33840" spans="48:157">
      <c r="AV33840" s="195"/>
      <c r="AW33840" s="195"/>
      <c r="EZ33840" s="195"/>
      <c r="FA33840" s="195"/>
    </row>
    <row r="33841" spans="48:157">
      <c r="AV33841" s="195"/>
      <c r="AW33841" s="195"/>
      <c r="EZ33841" s="195"/>
      <c r="FA33841" s="195"/>
    </row>
    <row r="33842" spans="48:157">
      <c r="AV33842" s="195"/>
      <c r="AW33842" s="195"/>
      <c r="EZ33842" s="195"/>
      <c r="FA33842" s="195"/>
    </row>
    <row r="33843" spans="48:157">
      <c r="AV33843" s="195"/>
      <c r="AW33843" s="195"/>
      <c r="EZ33843" s="195"/>
      <c r="FA33843" s="195"/>
    </row>
    <row r="33844" spans="48:157">
      <c r="AV33844" s="195"/>
      <c r="AW33844" s="195"/>
      <c r="EZ33844" s="195"/>
      <c r="FA33844" s="195"/>
    </row>
    <row r="33845" spans="48:157">
      <c r="AV33845" s="195"/>
      <c r="AW33845" s="195"/>
      <c r="EZ33845" s="195"/>
      <c r="FA33845" s="195"/>
    </row>
    <row r="33846" spans="48:157">
      <c r="AV33846" s="195"/>
      <c r="AW33846" s="195"/>
      <c r="EZ33846" s="195"/>
      <c r="FA33846" s="195"/>
    </row>
    <row r="33847" spans="48:157">
      <c r="AV33847" s="195"/>
      <c r="AW33847" s="195"/>
      <c r="EZ33847" s="195"/>
      <c r="FA33847" s="195"/>
    </row>
    <row r="33848" spans="48:157">
      <c r="AV33848" s="195"/>
      <c r="AW33848" s="195"/>
      <c r="EZ33848" s="195"/>
      <c r="FA33848" s="195"/>
    </row>
    <row r="33849" spans="48:157">
      <c r="AV33849" s="195"/>
      <c r="AW33849" s="195"/>
      <c r="EZ33849" s="195"/>
      <c r="FA33849" s="195"/>
    </row>
    <row r="33850" spans="48:157">
      <c r="AV33850" s="195"/>
      <c r="AW33850" s="195"/>
      <c r="EZ33850" s="195"/>
      <c r="FA33850" s="195"/>
    </row>
    <row r="33851" spans="48:157">
      <c r="AV33851" s="195"/>
      <c r="AW33851" s="195"/>
      <c r="EZ33851" s="195"/>
      <c r="FA33851" s="195"/>
    </row>
    <row r="33852" spans="48:157">
      <c r="AV33852" s="195"/>
      <c r="AW33852" s="195"/>
      <c r="EZ33852" s="195"/>
      <c r="FA33852" s="195"/>
    </row>
    <row r="33853" spans="48:157">
      <c r="AV33853" s="195"/>
      <c r="AW33853" s="195"/>
      <c r="EZ33853" s="195"/>
      <c r="FA33853" s="195"/>
    </row>
    <row r="33854" spans="48:157">
      <c r="AV33854" s="195"/>
      <c r="AW33854" s="195"/>
      <c r="EZ33854" s="195"/>
      <c r="FA33854" s="195"/>
    </row>
    <row r="33855" spans="48:157">
      <c r="AV33855" s="195"/>
      <c r="AW33855" s="195"/>
      <c r="EZ33855" s="195"/>
      <c r="FA33855" s="195"/>
    </row>
    <row r="33856" spans="48:157">
      <c r="AV33856" s="195"/>
      <c r="AW33856" s="195"/>
      <c r="EZ33856" s="195"/>
      <c r="FA33856" s="195"/>
    </row>
    <row r="33857" spans="48:157">
      <c r="AV33857" s="195"/>
      <c r="AW33857" s="195"/>
      <c r="EZ33857" s="195"/>
      <c r="FA33857" s="195"/>
    </row>
    <row r="33858" spans="48:157">
      <c r="AV33858" s="195"/>
      <c r="AW33858" s="195"/>
      <c r="EZ33858" s="195"/>
      <c r="FA33858" s="195"/>
    </row>
    <row r="33859" spans="48:157">
      <c r="AV33859" s="195"/>
      <c r="AW33859" s="195"/>
      <c r="EZ33859" s="195"/>
      <c r="FA33859" s="195"/>
    </row>
    <row r="33860" spans="48:157">
      <c r="AV33860" s="195"/>
      <c r="AW33860" s="195"/>
      <c r="EZ33860" s="195"/>
      <c r="FA33860" s="195"/>
    </row>
    <row r="33861" spans="48:157">
      <c r="AV33861" s="195"/>
      <c r="AW33861" s="195"/>
      <c r="EZ33861" s="195"/>
      <c r="FA33861" s="195"/>
    </row>
    <row r="33862" spans="48:157">
      <c r="AV33862" s="195"/>
      <c r="AW33862" s="195"/>
      <c r="EZ33862" s="195"/>
      <c r="FA33862" s="195"/>
    </row>
    <row r="33863" spans="48:157">
      <c r="AV33863" s="195"/>
      <c r="AW33863" s="195"/>
      <c r="EZ33863" s="195"/>
      <c r="FA33863" s="195"/>
    </row>
    <row r="33864" spans="48:157">
      <c r="AV33864" s="195"/>
      <c r="AW33864" s="195"/>
      <c r="EZ33864" s="195"/>
      <c r="FA33864" s="195"/>
    </row>
    <row r="33865" spans="48:157">
      <c r="AV33865" s="195"/>
      <c r="AW33865" s="195"/>
      <c r="EZ33865" s="195"/>
      <c r="FA33865" s="195"/>
    </row>
    <row r="33866" spans="48:157">
      <c r="AV33866" s="195"/>
      <c r="AW33866" s="195"/>
      <c r="EZ33866" s="195"/>
      <c r="FA33866" s="195"/>
    </row>
    <row r="33867" spans="48:157">
      <c r="AV33867" s="195"/>
      <c r="AW33867" s="195"/>
      <c r="EZ33867" s="195"/>
      <c r="FA33867" s="195"/>
    </row>
    <row r="33868" spans="48:157">
      <c r="AV33868" s="195"/>
      <c r="AW33868" s="195"/>
      <c r="EZ33868" s="195"/>
      <c r="FA33868" s="195"/>
    </row>
    <row r="33869" spans="48:157">
      <c r="AV33869" s="195"/>
      <c r="AW33869" s="195"/>
      <c r="EZ33869" s="195"/>
      <c r="FA33869" s="195"/>
    </row>
    <row r="33870" spans="48:157">
      <c r="AV33870" s="195"/>
      <c r="AW33870" s="195"/>
      <c r="EZ33870" s="195"/>
      <c r="FA33870" s="195"/>
    </row>
    <row r="33871" spans="48:157">
      <c r="AV33871" s="195"/>
      <c r="AW33871" s="195"/>
      <c r="EZ33871" s="195"/>
      <c r="FA33871" s="195"/>
    </row>
    <row r="33872" spans="48:157">
      <c r="AV33872" s="195"/>
      <c r="AW33872" s="195"/>
      <c r="EZ33872" s="195"/>
      <c r="FA33872" s="195"/>
    </row>
    <row r="33873" spans="48:157">
      <c r="AV33873" s="195"/>
      <c r="AW33873" s="195"/>
      <c r="EZ33873" s="195"/>
      <c r="FA33873" s="195"/>
    </row>
    <row r="33874" spans="48:157">
      <c r="AV33874" s="195"/>
      <c r="AW33874" s="195"/>
      <c r="EZ33874" s="195"/>
      <c r="FA33874" s="195"/>
    </row>
    <row r="33875" spans="48:157">
      <c r="AV33875" s="195"/>
      <c r="AW33875" s="195"/>
      <c r="EZ33875" s="195"/>
      <c r="FA33875" s="195"/>
    </row>
    <row r="33876" spans="48:157">
      <c r="AV33876" s="195"/>
      <c r="AW33876" s="195"/>
      <c r="EZ33876" s="195"/>
      <c r="FA33876" s="195"/>
    </row>
    <row r="33877" spans="48:157">
      <c r="AV33877" s="195"/>
      <c r="AW33877" s="195"/>
      <c r="EZ33877" s="195"/>
      <c r="FA33877" s="195"/>
    </row>
    <row r="33878" spans="48:157">
      <c r="AV33878" s="195"/>
      <c r="AW33878" s="195"/>
      <c r="EZ33878" s="195"/>
      <c r="FA33878" s="195"/>
    </row>
    <row r="33879" spans="48:157">
      <c r="AV33879" s="195"/>
      <c r="AW33879" s="195"/>
      <c r="EZ33879" s="195"/>
      <c r="FA33879" s="195"/>
    </row>
    <row r="33880" spans="48:157">
      <c r="AV33880" s="195"/>
      <c r="AW33880" s="195"/>
      <c r="EZ33880" s="195"/>
      <c r="FA33880" s="195"/>
    </row>
    <row r="33881" spans="48:157">
      <c r="AV33881" s="195"/>
      <c r="AW33881" s="195"/>
      <c r="EZ33881" s="195"/>
      <c r="FA33881" s="195"/>
    </row>
    <row r="33882" spans="48:157">
      <c r="AV33882" s="195"/>
      <c r="AW33882" s="195"/>
      <c r="EZ33882" s="195"/>
      <c r="FA33882" s="195"/>
    </row>
    <row r="33883" spans="48:157">
      <c r="AV33883" s="195"/>
      <c r="AW33883" s="195"/>
      <c r="EZ33883" s="195"/>
      <c r="FA33883" s="195"/>
    </row>
    <row r="33884" spans="48:157">
      <c r="AV33884" s="195"/>
      <c r="AW33884" s="195"/>
      <c r="EZ33884" s="195"/>
      <c r="FA33884" s="195"/>
    </row>
    <row r="33885" spans="48:157">
      <c r="AV33885" s="195"/>
      <c r="AW33885" s="195"/>
      <c r="EZ33885" s="195"/>
      <c r="FA33885" s="195"/>
    </row>
    <row r="33886" spans="48:157">
      <c r="AV33886" s="195"/>
      <c r="AW33886" s="195"/>
      <c r="EZ33886" s="195"/>
      <c r="FA33886" s="195"/>
    </row>
    <row r="33887" spans="48:157">
      <c r="AV33887" s="195"/>
      <c r="AW33887" s="195"/>
      <c r="EZ33887" s="195"/>
      <c r="FA33887" s="195"/>
    </row>
    <row r="33888" spans="48:157">
      <c r="AV33888" s="195"/>
      <c r="AW33888" s="195"/>
      <c r="EZ33888" s="195"/>
      <c r="FA33888" s="195"/>
    </row>
    <row r="33889" spans="48:157">
      <c r="AV33889" s="195"/>
      <c r="AW33889" s="195"/>
      <c r="EZ33889" s="195"/>
      <c r="FA33889" s="195"/>
    </row>
    <row r="33890" spans="48:157">
      <c r="AV33890" s="195"/>
      <c r="AW33890" s="195"/>
      <c r="EZ33890" s="195"/>
      <c r="FA33890" s="195"/>
    </row>
    <row r="33891" spans="48:157">
      <c r="AV33891" s="195"/>
      <c r="AW33891" s="195"/>
      <c r="EZ33891" s="195"/>
      <c r="FA33891" s="195"/>
    </row>
    <row r="33892" spans="48:157">
      <c r="AV33892" s="195"/>
      <c r="AW33892" s="195"/>
      <c r="EZ33892" s="195"/>
      <c r="FA33892" s="195"/>
    </row>
    <row r="33893" spans="48:157">
      <c r="AV33893" s="195"/>
      <c r="AW33893" s="195"/>
      <c r="EZ33893" s="195"/>
      <c r="FA33893" s="195"/>
    </row>
    <row r="33894" spans="48:157">
      <c r="AV33894" s="195"/>
      <c r="AW33894" s="195"/>
      <c r="EZ33894" s="195"/>
      <c r="FA33894" s="195"/>
    </row>
    <row r="33895" spans="48:157">
      <c r="AV33895" s="195"/>
      <c r="AW33895" s="195"/>
      <c r="EZ33895" s="195"/>
      <c r="FA33895" s="195"/>
    </row>
    <row r="33896" spans="48:157">
      <c r="AV33896" s="195"/>
      <c r="AW33896" s="195"/>
      <c r="EZ33896" s="195"/>
      <c r="FA33896" s="195"/>
    </row>
    <row r="33897" spans="48:157">
      <c r="AV33897" s="195"/>
      <c r="AW33897" s="195"/>
      <c r="EZ33897" s="195"/>
      <c r="FA33897" s="195"/>
    </row>
    <row r="33898" spans="48:157">
      <c r="AV33898" s="195"/>
      <c r="AW33898" s="195"/>
      <c r="EZ33898" s="195"/>
      <c r="FA33898" s="195"/>
    </row>
    <row r="33899" spans="48:157">
      <c r="AV33899" s="195"/>
      <c r="AW33899" s="195"/>
      <c r="EZ33899" s="195"/>
      <c r="FA33899" s="195"/>
    </row>
    <row r="33900" spans="48:157">
      <c r="AV33900" s="195"/>
      <c r="AW33900" s="195"/>
      <c r="EZ33900" s="195"/>
      <c r="FA33900" s="195"/>
    </row>
    <row r="33901" spans="48:157">
      <c r="AV33901" s="195"/>
      <c r="AW33901" s="195"/>
      <c r="EZ33901" s="195"/>
      <c r="FA33901" s="195"/>
    </row>
    <row r="33902" spans="48:157">
      <c r="AV33902" s="195"/>
      <c r="AW33902" s="195"/>
      <c r="EZ33902" s="195"/>
      <c r="FA33902" s="195"/>
    </row>
    <row r="33903" spans="48:157">
      <c r="AV33903" s="195"/>
      <c r="AW33903" s="195"/>
      <c r="EZ33903" s="195"/>
      <c r="FA33903" s="195"/>
    </row>
    <row r="33904" spans="48:157">
      <c r="AV33904" s="195"/>
      <c r="AW33904" s="195"/>
      <c r="EZ33904" s="195"/>
      <c r="FA33904" s="195"/>
    </row>
    <row r="33905" spans="48:157">
      <c r="AV33905" s="195"/>
      <c r="AW33905" s="195"/>
      <c r="EZ33905" s="195"/>
      <c r="FA33905" s="195"/>
    </row>
    <row r="33906" spans="48:157">
      <c r="AV33906" s="195"/>
      <c r="AW33906" s="195"/>
      <c r="EZ33906" s="195"/>
      <c r="FA33906" s="195"/>
    </row>
    <row r="33907" spans="48:157">
      <c r="AV33907" s="195"/>
      <c r="AW33907" s="195"/>
      <c r="EZ33907" s="195"/>
      <c r="FA33907" s="195"/>
    </row>
    <row r="33908" spans="48:157">
      <c r="AV33908" s="195"/>
      <c r="AW33908" s="195"/>
      <c r="EZ33908" s="195"/>
      <c r="FA33908" s="195"/>
    </row>
    <row r="33909" spans="48:157">
      <c r="AV33909" s="195"/>
      <c r="AW33909" s="195"/>
      <c r="EZ33909" s="195"/>
      <c r="FA33909" s="195"/>
    </row>
    <row r="33910" spans="48:157">
      <c r="AV33910" s="195"/>
      <c r="AW33910" s="195"/>
      <c r="EZ33910" s="195"/>
      <c r="FA33910" s="195"/>
    </row>
    <row r="33911" spans="48:157">
      <c r="AV33911" s="195"/>
      <c r="AW33911" s="195"/>
      <c r="EZ33911" s="195"/>
      <c r="FA33911" s="195"/>
    </row>
    <row r="33912" spans="48:157">
      <c r="AV33912" s="195"/>
      <c r="AW33912" s="195"/>
      <c r="EZ33912" s="195"/>
      <c r="FA33912" s="195"/>
    </row>
    <row r="33913" spans="48:157">
      <c r="AV33913" s="195"/>
      <c r="AW33913" s="195"/>
      <c r="EZ33913" s="195"/>
      <c r="FA33913" s="195"/>
    </row>
    <row r="33914" spans="48:157">
      <c r="AV33914" s="195"/>
      <c r="AW33914" s="195"/>
      <c r="EZ33914" s="195"/>
      <c r="FA33914" s="195"/>
    </row>
    <row r="33915" spans="48:157">
      <c r="AV33915" s="195"/>
      <c r="AW33915" s="195"/>
      <c r="EZ33915" s="195"/>
      <c r="FA33915" s="195"/>
    </row>
    <row r="33916" spans="48:157">
      <c r="AV33916" s="195"/>
      <c r="AW33916" s="195"/>
      <c r="EZ33916" s="195"/>
      <c r="FA33916" s="195"/>
    </row>
    <row r="33917" spans="48:157">
      <c r="AV33917" s="195"/>
      <c r="AW33917" s="195"/>
      <c r="EZ33917" s="195"/>
      <c r="FA33917" s="195"/>
    </row>
    <row r="33918" spans="48:157">
      <c r="AV33918" s="195"/>
      <c r="AW33918" s="195"/>
      <c r="EZ33918" s="195"/>
      <c r="FA33918" s="195"/>
    </row>
    <row r="33919" spans="48:157">
      <c r="AV33919" s="195"/>
      <c r="AW33919" s="195"/>
      <c r="EZ33919" s="195"/>
      <c r="FA33919" s="195"/>
    </row>
    <row r="33920" spans="48:157">
      <c r="AV33920" s="195"/>
      <c r="AW33920" s="195"/>
      <c r="EZ33920" s="195"/>
      <c r="FA33920" s="195"/>
    </row>
    <row r="33921" spans="48:157">
      <c r="AV33921" s="195"/>
      <c r="AW33921" s="195"/>
      <c r="EZ33921" s="195"/>
      <c r="FA33921" s="195"/>
    </row>
    <row r="33922" spans="48:157">
      <c r="AV33922" s="195"/>
      <c r="AW33922" s="195"/>
      <c r="EZ33922" s="195"/>
      <c r="FA33922" s="195"/>
    </row>
    <row r="33923" spans="48:157">
      <c r="AV33923" s="195"/>
      <c r="AW33923" s="195"/>
      <c r="EZ33923" s="195"/>
      <c r="FA33923" s="195"/>
    </row>
    <row r="33924" spans="48:157">
      <c r="AV33924" s="195"/>
      <c r="AW33924" s="195"/>
      <c r="EZ33924" s="195"/>
      <c r="FA33924" s="195"/>
    </row>
    <row r="33925" spans="48:157">
      <c r="AV33925" s="195"/>
      <c r="AW33925" s="195"/>
      <c r="EZ33925" s="195"/>
      <c r="FA33925" s="195"/>
    </row>
    <row r="33926" spans="48:157">
      <c r="AV33926" s="195"/>
      <c r="AW33926" s="195"/>
      <c r="EZ33926" s="195"/>
      <c r="FA33926" s="195"/>
    </row>
    <row r="33927" spans="48:157">
      <c r="AV33927" s="195"/>
      <c r="AW33927" s="195"/>
      <c r="EZ33927" s="195"/>
      <c r="FA33927" s="195"/>
    </row>
    <row r="33928" spans="48:157">
      <c r="AV33928" s="195"/>
      <c r="AW33928" s="195"/>
      <c r="EZ33928" s="195"/>
      <c r="FA33928" s="195"/>
    </row>
    <row r="33929" spans="48:157">
      <c r="AV33929" s="195"/>
      <c r="AW33929" s="195"/>
      <c r="EZ33929" s="195"/>
      <c r="FA33929" s="195"/>
    </row>
    <row r="33930" spans="48:157">
      <c r="AV33930" s="195"/>
      <c r="AW33930" s="195"/>
      <c r="EZ33930" s="195"/>
      <c r="FA33930" s="195"/>
    </row>
    <row r="33931" spans="48:157">
      <c r="AV33931" s="195"/>
      <c r="AW33931" s="195"/>
      <c r="EZ33931" s="195"/>
      <c r="FA33931" s="195"/>
    </row>
    <row r="33932" spans="48:157">
      <c r="AV33932" s="195"/>
      <c r="AW33932" s="195"/>
      <c r="EZ33932" s="195"/>
      <c r="FA33932" s="195"/>
    </row>
    <row r="33933" spans="48:157">
      <c r="AV33933" s="195"/>
      <c r="AW33933" s="195"/>
      <c r="EZ33933" s="195"/>
      <c r="FA33933" s="195"/>
    </row>
    <row r="33934" spans="48:157">
      <c r="AV33934" s="195"/>
      <c r="AW33934" s="195"/>
      <c r="EZ33934" s="195"/>
      <c r="FA33934" s="195"/>
    </row>
    <row r="33935" spans="48:157">
      <c r="AV33935" s="195"/>
      <c r="AW33935" s="195"/>
      <c r="EZ33935" s="195"/>
      <c r="FA33935" s="195"/>
    </row>
    <row r="33936" spans="48:157">
      <c r="AV33936" s="195"/>
      <c r="AW33936" s="195"/>
      <c r="EZ33936" s="195"/>
      <c r="FA33936" s="195"/>
    </row>
    <row r="33937" spans="48:157">
      <c r="AV33937" s="195"/>
      <c r="AW33937" s="195"/>
      <c r="EZ33937" s="195"/>
      <c r="FA33937" s="195"/>
    </row>
    <row r="33938" spans="48:157">
      <c r="AV33938" s="195"/>
      <c r="AW33938" s="195"/>
      <c r="EZ33938" s="195"/>
      <c r="FA33938" s="195"/>
    </row>
    <row r="33939" spans="48:157">
      <c r="AV33939" s="195"/>
      <c r="AW33939" s="195"/>
      <c r="EZ33939" s="195"/>
      <c r="FA33939" s="195"/>
    </row>
    <row r="33940" spans="48:157">
      <c r="AV33940" s="195"/>
      <c r="AW33940" s="195"/>
      <c r="EZ33940" s="195"/>
      <c r="FA33940" s="195"/>
    </row>
    <row r="33941" spans="48:157">
      <c r="AV33941" s="195"/>
      <c r="AW33941" s="195"/>
      <c r="EZ33941" s="195"/>
      <c r="FA33941" s="195"/>
    </row>
    <row r="33942" spans="48:157">
      <c r="AV33942" s="195"/>
      <c r="AW33942" s="195"/>
      <c r="EZ33942" s="195"/>
      <c r="FA33942" s="195"/>
    </row>
    <row r="33943" spans="48:157">
      <c r="AV33943" s="195"/>
      <c r="AW33943" s="195"/>
      <c r="EZ33943" s="195"/>
      <c r="FA33943" s="195"/>
    </row>
    <row r="33944" spans="48:157">
      <c r="AV33944" s="195"/>
      <c r="AW33944" s="195"/>
      <c r="EZ33944" s="195"/>
      <c r="FA33944" s="195"/>
    </row>
    <row r="33945" spans="48:157">
      <c r="AV33945" s="195"/>
      <c r="AW33945" s="195"/>
      <c r="EZ33945" s="195"/>
      <c r="FA33945" s="195"/>
    </row>
    <row r="33946" spans="48:157">
      <c r="AV33946" s="195"/>
      <c r="AW33946" s="195"/>
      <c r="EZ33946" s="195"/>
      <c r="FA33946" s="195"/>
    </row>
    <row r="33947" spans="48:157">
      <c r="AV33947" s="195"/>
      <c r="AW33947" s="195"/>
      <c r="EZ33947" s="195"/>
      <c r="FA33947" s="195"/>
    </row>
    <row r="33948" spans="48:157">
      <c r="AV33948" s="195"/>
      <c r="AW33948" s="195"/>
      <c r="EZ33948" s="195"/>
      <c r="FA33948" s="195"/>
    </row>
    <row r="33949" spans="48:157">
      <c r="AV33949" s="195"/>
      <c r="AW33949" s="195"/>
      <c r="EZ33949" s="195"/>
      <c r="FA33949" s="195"/>
    </row>
    <row r="33950" spans="48:157">
      <c r="AV33950" s="195"/>
      <c r="AW33950" s="195"/>
      <c r="EZ33950" s="195"/>
      <c r="FA33950" s="195"/>
    </row>
    <row r="33951" spans="48:157">
      <c r="AV33951" s="195"/>
      <c r="AW33951" s="195"/>
      <c r="EZ33951" s="195"/>
      <c r="FA33951" s="195"/>
    </row>
    <row r="33952" spans="48:157">
      <c r="AV33952" s="195"/>
      <c r="AW33952" s="195"/>
      <c r="EZ33952" s="195"/>
      <c r="FA33952" s="195"/>
    </row>
    <row r="33953" spans="48:157">
      <c r="AV33953" s="195"/>
      <c r="AW33953" s="195"/>
      <c r="EZ33953" s="195"/>
      <c r="FA33953" s="195"/>
    </row>
    <row r="33954" spans="48:157">
      <c r="AV33954" s="195"/>
      <c r="AW33954" s="195"/>
      <c r="EZ33954" s="195"/>
      <c r="FA33954" s="195"/>
    </row>
    <row r="33955" spans="48:157">
      <c r="AV33955" s="195"/>
      <c r="AW33955" s="195"/>
      <c r="EZ33955" s="195"/>
      <c r="FA33955" s="195"/>
    </row>
    <row r="33956" spans="48:157">
      <c r="AV33956" s="195"/>
      <c r="AW33956" s="195"/>
      <c r="EZ33956" s="195"/>
      <c r="FA33956" s="195"/>
    </row>
    <row r="33957" spans="48:157">
      <c r="AV33957" s="195"/>
      <c r="AW33957" s="195"/>
      <c r="EZ33957" s="195"/>
      <c r="FA33957" s="195"/>
    </row>
    <row r="33958" spans="48:157">
      <c r="AV33958" s="195"/>
      <c r="AW33958" s="195"/>
      <c r="EZ33958" s="195"/>
      <c r="FA33958" s="195"/>
    </row>
    <row r="33959" spans="48:157">
      <c r="AV33959" s="195"/>
      <c r="AW33959" s="195"/>
      <c r="EZ33959" s="195"/>
      <c r="FA33959" s="195"/>
    </row>
    <row r="33960" spans="48:157">
      <c r="AV33960" s="195"/>
      <c r="AW33960" s="195"/>
      <c r="EZ33960" s="195"/>
      <c r="FA33960" s="195"/>
    </row>
    <row r="33961" spans="48:157">
      <c r="AV33961" s="195"/>
      <c r="AW33961" s="195"/>
      <c r="EZ33961" s="195"/>
      <c r="FA33961" s="195"/>
    </row>
    <row r="33962" spans="48:157">
      <c r="AV33962" s="195"/>
      <c r="AW33962" s="195"/>
      <c r="EZ33962" s="195"/>
      <c r="FA33962" s="195"/>
    </row>
    <row r="33963" spans="48:157">
      <c r="AV33963" s="195"/>
      <c r="AW33963" s="195"/>
      <c r="EZ33963" s="195"/>
      <c r="FA33963" s="195"/>
    </row>
    <row r="33964" spans="48:157">
      <c r="AV33964" s="195"/>
      <c r="AW33964" s="195"/>
      <c r="EZ33964" s="195"/>
      <c r="FA33964" s="195"/>
    </row>
    <row r="33965" spans="48:157">
      <c r="AV33965" s="195"/>
      <c r="AW33965" s="195"/>
      <c r="EZ33965" s="195"/>
      <c r="FA33965" s="195"/>
    </row>
    <row r="33966" spans="48:157">
      <c r="AV33966" s="195"/>
      <c r="AW33966" s="195"/>
      <c r="EZ33966" s="195"/>
      <c r="FA33966" s="195"/>
    </row>
    <row r="33967" spans="48:157">
      <c r="AV33967" s="195"/>
      <c r="AW33967" s="195"/>
      <c r="EZ33967" s="195"/>
      <c r="FA33967" s="195"/>
    </row>
    <row r="33968" spans="48:157">
      <c r="AV33968" s="195"/>
      <c r="AW33968" s="195"/>
      <c r="EZ33968" s="195"/>
      <c r="FA33968" s="195"/>
    </row>
    <row r="33969" spans="48:157">
      <c r="AV33969" s="195"/>
      <c r="AW33969" s="195"/>
      <c r="EZ33969" s="195"/>
      <c r="FA33969" s="195"/>
    </row>
    <row r="33970" spans="48:157">
      <c r="AV33970" s="195"/>
      <c r="AW33970" s="195"/>
      <c r="EZ33970" s="195"/>
      <c r="FA33970" s="195"/>
    </row>
    <row r="33971" spans="48:157">
      <c r="AV33971" s="195"/>
      <c r="AW33971" s="195"/>
      <c r="EZ33971" s="195"/>
      <c r="FA33971" s="195"/>
    </row>
    <row r="33972" spans="48:157">
      <c r="AV33972" s="195"/>
      <c r="AW33972" s="195"/>
      <c r="EZ33972" s="195"/>
      <c r="FA33972" s="195"/>
    </row>
    <row r="33973" spans="48:157">
      <c r="AV33973" s="195"/>
      <c r="AW33973" s="195"/>
      <c r="EZ33973" s="195"/>
      <c r="FA33973" s="195"/>
    </row>
    <row r="33974" spans="48:157">
      <c r="AV33974" s="195"/>
      <c r="AW33974" s="195"/>
      <c r="EZ33974" s="195"/>
      <c r="FA33974" s="195"/>
    </row>
    <row r="33975" spans="48:157">
      <c r="AV33975" s="195"/>
      <c r="AW33975" s="195"/>
      <c r="EZ33975" s="195"/>
      <c r="FA33975" s="195"/>
    </row>
    <row r="33976" spans="48:157">
      <c r="AV33976" s="195"/>
      <c r="AW33976" s="195"/>
      <c r="EZ33976" s="195"/>
      <c r="FA33976" s="195"/>
    </row>
    <row r="33977" spans="48:157">
      <c r="AV33977" s="195"/>
      <c r="AW33977" s="195"/>
      <c r="EZ33977" s="195"/>
      <c r="FA33977" s="195"/>
    </row>
    <row r="33978" spans="48:157">
      <c r="AV33978" s="195"/>
      <c r="AW33978" s="195"/>
      <c r="EZ33978" s="195"/>
      <c r="FA33978" s="195"/>
    </row>
    <row r="33979" spans="48:157">
      <c r="AV33979" s="195"/>
      <c r="AW33979" s="195"/>
      <c r="EZ33979" s="195"/>
      <c r="FA33979" s="195"/>
    </row>
    <row r="33980" spans="48:157">
      <c r="AV33980" s="195"/>
      <c r="AW33980" s="195"/>
      <c r="EZ33980" s="195"/>
      <c r="FA33980" s="195"/>
    </row>
    <row r="33981" spans="48:157">
      <c r="AV33981" s="195"/>
      <c r="AW33981" s="195"/>
      <c r="EZ33981" s="195"/>
      <c r="FA33981" s="195"/>
    </row>
    <row r="33982" spans="48:157">
      <c r="AV33982" s="195"/>
      <c r="AW33982" s="195"/>
      <c r="EZ33982" s="195"/>
      <c r="FA33982" s="195"/>
    </row>
    <row r="33983" spans="48:157">
      <c r="AV33983" s="195"/>
      <c r="AW33983" s="195"/>
      <c r="EZ33983" s="195"/>
      <c r="FA33983" s="195"/>
    </row>
    <row r="33984" spans="48:157">
      <c r="AV33984" s="195"/>
      <c r="AW33984" s="195"/>
      <c r="EZ33984" s="195"/>
      <c r="FA33984" s="195"/>
    </row>
    <row r="33985" spans="48:157">
      <c r="AV33985" s="195"/>
      <c r="AW33985" s="195"/>
      <c r="EZ33985" s="195"/>
      <c r="FA33985" s="195"/>
    </row>
    <row r="33986" spans="48:157">
      <c r="AV33986" s="195"/>
      <c r="AW33986" s="195"/>
      <c r="EZ33986" s="195"/>
      <c r="FA33986" s="195"/>
    </row>
    <row r="33987" spans="48:157">
      <c r="AV33987" s="195"/>
      <c r="AW33987" s="195"/>
      <c r="EZ33987" s="195"/>
      <c r="FA33987" s="195"/>
    </row>
    <row r="33988" spans="48:157">
      <c r="AV33988" s="195"/>
      <c r="AW33988" s="195"/>
      <c r="EZ33988" s="195"/>
      <c r="FA33988" s="195"/>
    </row>
    <row r="33989" spans="48:157">
      <c r="AV33989" s="195"/>
      <c r="AW33989" s="195"/>
      <c r="EZ33989" s="195"/>
      <c r="FA33989" s="195"/>
    </row>
    <row r="33990" spans="48:157">
      <c r="AV33990" s="195"/>
      <c r="AW33990" s="195"/>
      <c r="EZ33990" s="195"/>
      <c r="FA33990" s="195"/>
    </row>
    <row r="33991" spans="48:157">
      <c r="AV33991" s="195"/>
      <c r="AW33991" s="195"/>
      <c r="EZ33991" s="195"/>
      <c r="FA33991" s="195"/>
    </row>
    <row r="33992" spans="48:157">
      <c r="AV33992" s="195"/>
      <c r="AW33992" s="195"/>
      <c r="EZ33992" s="195"/>
      <c r="FA33992" s="195"/>
    </row>
    <row r="33993" spans="48:157">
      <c r="AV33993" s="195"/>
      <c r="AW33993" s="195"/>
      <c r="EZ33993" s="195"/>
      <c r="FA33993" s="195"/>
    </row>
    <row r="33994" spans="48:157">
      <c r="AV33994" s="195"/>
      <c r="AW33994" s="195"/>
      <c r="EZ33994" s="195"/>
      <c r="FA33994" s="195"/>
    </row>
    <row r="33995" spans="48:157">
      <c r="AV33995" s="195"/>
      <c r="AW33995" s="195"/>
      <c r="EZ33995" s="195"/>
      <c r="FA33995" s="195"/>
    </row>
    <row r="33996" spans="48:157">
      <c r="AV33996" s="195"/>
      <c r="AW33996" s="195"/>
      <c r="EZ33996" s="195"/>
      <c r="FA33996" s="195"/>
    </row>
    <row r="33997" spans="48:157">
      <c r="AV33997" s="195"/>
      <c r="AW33997" s="195"/>
      <c r="EZ33997" s="195"/>
      <c r="FA33997" s="195"/>
    </row>
    <row r="33998" spans="48:157">
      <c r="AV33998" s="195"/>
      <c r="AW33998" s="195"/>
      <c r="EZ33998" s="195"/>
      <c r="FA33998" s="195"/>
    </row>
    <row r="33999" spans="48:157">
      <c r="AV33999" s="195"/>
      <c r="AW33999" s="195"/>
      <c r="EZ33999" s="195"/>
      <c r="FA33999" s="195"/>
    </row>
    <row r="34000" spans="48:157">
      <c r="AV34000" s="195"/>
      <c r="AW34000" s="195"/>
      <c r="EZ34000" s="195"/>
      <c r="FA34000" s="195"/>
    </row>
    <row r="34001" spans="48:157">
      <c r="AV34001" s="195"/>
      <c r="AW34001" s="195"/>
      <c r="EZ34001" s="195"/>
      <c r="FA34001" s="195"/>
    </row>
    <row r="34002" spans="48:157">
      <c r="AV34002" s="195"/>
      <c r="AW34002" s="195"/>
      <c r="EZ34002" s="195"/>
      <c r="FA34002" s="195"/>
    </row>
    <row r="34003" spans="48:157">
      <c r="AV34003" s="195"/>
      <c r="AW34003" s="195"/>
      <c r="EZ34003" s="195"/>
      <c r="FA34003" s="195"/>
    </row>
    <row r="34004" spans="48:157">
      <c r="AV34004" s="195"/>
      <c r="AW34004" s="195"/>
      <c r="EZ34004" s="195"/>
      <c r="FA34004" s="195"/>
    </row>
    <row r="34005" spans="48:157">
      <c r="AV34005" s="195"/>
      <c r="AW34005" s="195"/>
      <c r="EZ34005" s="195"/>
      <c r="FA34005" s="195"/>
    </row>
    <row r="34006" spans="48:157">
      <c r="AV34006" s="195"/>
      <c r="AW34006" s="195"/>
      <c r="EZ34006" s="195"/>
      <c r="FA34006" s="195"/>
    </row>
    <row r="34007" spans="48:157">
      <c r="AV34007" s="195"/>
      <c r="AW34007" s="195"/>
      <c r="EZ34007" s="195"/>
      <c r="FA34007" s="195"/>
    </row>
    <row r="34008" spans="48:157">
      <c r="AV34008" s="195"/>
      <c r="AW34008" s="195"/>
      <c r="EZ34008" s="195"/>
      <c r="FA34008" s="195"/>
    </row>
    <row r="34009" spans="48:157">
      <c r="AV34009" s="195"/>
      <c r="AW34009" s="195"/>
      <c r="EZ34009" s="195"/>
      <c r="FA34009" s="195"/>
    </row>
    <row r="34010" spans="48:157">
      <c r="AV34010" s="195"/>
      <c r="AW34010" s="195"/>
      <c r="EZ34010" s="195"/>
      <c r="FA34010" s="195"/>
    </row>
    <row r="34011" spans="48:157">
      <c r="AV34011" s="195"/>
      <c r="AW34011" s="195"/>
      <c r="EZ34011" s="195"/>
      <c r="FA34011" s="195"/>
    </row>
    <row r="34012" spans="48:157">
      <c r="AV34012" s="195"/>
      <c r="AW34012" s="195"/>
      <c r="EZ34012" s="195"/>
      <c r="FA34012" s="195"/>
    </row>
    <row r="34013" spans="48:157">
      <c r="AV34013" s="195"/>
      <c r="AW34013" s="195"/>
      <c r="EZ34013" s="195"/>
      <c r="FA34013" s="195"/>
    </row>
    <row r="34014" spans="48:157">
      <c r="AV34014" s="195"/>
      <c r="AW34014" s="195"/>
      <c r="EZ34014" s="195"/>
      <c r="FA34014" s="195"/>
    </row>
    <row r="34015" spans="48:157">
      <c r="AV34015" s="195"/>
      <c r="AW34015" s="195"/>
      <c r="EZ34015" s="195"/>
      <c r="FA34015" s="195"/>
    </row>
    <row r="34016" spans="48:157">
      <c r="AV34016" s="195"/>
      <c r="AW34016" s="195"/>
      <c r="EZ34016" s="195"/>
      <c r="FA34016" s="195"/>
    </row>
    <row r="34017" spans="48:157">
      <c r="AV34017" s="195"/>
      <c r="AW34017" s="195"/>
      <c r="EZ34017" s="195"/>
      <c r="FA34017" s="195"/>
    </row>
    <row r="34018" spans="48:157">
      <c r="AV34018" s="195"/>
      <c r="AW34018" s="195"/>
      <c r="EZ34018" s="195"/>
      <c r="FA34018" s="195"/>
    </row>
    <row r="34019" spans="48:157">
      <c r="AV34019" s="195"/>
      <c r="AW34019" s="195"/>
      <c r="EZ34019" s="195"/>
      <c r="FA34019" s="195"/>
    </row>
    <row r="34020" spans="48:157">
      <c r="AV34020" s="195"/>
      <c r="AW34020" s="195"/>
      <c r="EZ34020" s="195"/>
      <c r="FA34020" s="195"/>
    </row>
    <row r="34021" spans="48:157">
      <c r="AV34021" s="195"/>
      <c r="AW34021" s="195"/>
      <c r="EZ34021" s="195"/>
      <c r="FA34021" s="195"/>
    </row>
    <row r="34022" spans="48:157">
      <c r="AV34022" s="195"/>
      <c r="AW34022" s="195"/>
      <c r="EZ34022" s="195"/>
      <c r="FA34022" s="195"/>
    </row>
    <row r="34023" spans="48:157">
      <c r="AV34023" s="195"/>
      <c r="AW34023" s="195"/>
      <c r="EZ34023" s="195"/>
      <c r="FA34023" s="195"/>
    </row>
    <row r="34024" spans="48:157">
      <c r="AV34024" s="195"/>
      <c r="AW34024" s="195"/>
      <c r="EZ34024" s="195"/>
      <c r="FA34024" s="195"/>
    </row>
    <row r="34025" spans="48:157">
      <c r="AV34025" s="195"/>
      <c r="AW34025" s="195"/>
      <c r="EZ34025" s="195"/>
      <c r="FA34025" s="195"/>
    </row>
    <row r="34026" spans="48:157">
      <c r="AV34026" s="195"/>
      <c r="AW34026" s="195"/>
      <c r="EZ34026" s="195"/>
      <c r="FA34026" s="195"/>
    </row>
    <row r="34027" spans="48:157">
      <c r="AV34027" s="195"/>
      <c r="AW34027" s="195"/>
      <c r="EZ34027" s="195"/>
      <c r="FA34027" s="195"/>
    </row>
    <row r="34028" spans="48:157">
      <c r="AV34028" s="195"/>
      <c r="AW34028" s="195"/>
      <c r="EZ34028" s="195"/>
      <c r="FA34028" s="195"/>
    </row>
    <row r="34029" spans="48:157">
      <c r="AV34029" s="195"/>
      <c r="AW34029" s="195"/>
      <c r="EZ34029" s="195"/>
      <c r="FA34029" s="195"/>
    </row>
    <row r="34030" spans="48:157">
      <c r="AV34030" s="195"/>
      <c r="AW34030" s="195"/>
      <c r="EZ34030" s="195"/>
      <c r="FA34030" s="195"/>
    </row>
    <row r="34031" spans="48:157">
      <c r="AV34031" s="195"/>
      <c r="AW34031" s="195"/>
      <c r="EZ34031" s="195"/>
      <c r="FA34031" s="195"/>
    </row>
    <row r="34032" spans="48:157">
      <c r="AV34032" s="195"/>
      <c r="AW34032" s="195"/>
      <c r="EZ34032" s="195"/>
      <c r="FA34032" s="195"/>
    </row>
    <row r="34033" spans="48:157">
      <c r="AV34033" s="195"/>
      <c r="AW34033" s="195"/>
      <c r="EZ34033" s="195"/>
      <c r="FA34033" s="195"/>
    </row>
    <row r="34034" spans="48:157">
      <c r="AV34034" s="195"/>
      <c r="AW34034" s="195"/>
      <c r="EZ34034" s="195"/>
      <c r="FA34034" s="195"/>
    </row>
    <row r="34035" spans="48:157">
      <c r="AV34035" s="195"/>
      <c r="AW34035" s="195"/>
      <c r="EZ34035" s="195"/>
      <c r="FA34035" s="195"/>
    </row>
    <row r="34036" spans="48:157">
      <c r="AV34036" s="195"/>
      <c r="AW34036" s="195"/>
      <c r="EZ34036" s="195"/>
      <c r="FA34036" s="195"/>
    </row>
    <row r="34037" spans="48:157">
      <c r="AV34037" s="195"/>
      <c r="AW34037" s="195"/>
      <c r="EZ34037" s="195"/>
      <c r="FA34037" s="195"/>
    </row>
    <row r="34038" spans="48:157">
      <c r="AV34038" s="195"/>
      <c r="AW34038" s="195"/>
      <c r="EZ34038" s="195"/>
      <c r="FA34038" s="195"/>
    </row>
    <row r="34039" spans="48:157">
      <c r="AV34039" s="195"/>
      <c r="AW34039" s="195"/>
      <c r="EZ34039" s="195"/>
      <c r="FA34039" s="195"/>
    </row>
    <row r="34040" spans="48:157">
      <c r="AV34040" s="195"/>
      <c r="AW34040" s="195"/>
      <c r="EZ34040" s="195"/>
      <c r="FA34040" s="195"/>
    </row>
    <row r="34041" spans="48:157">
      <c r="AV34041" s="195"/>
      <c r="AW34041" s="195"/>
      <c r="EZ34041" s="195"/>
      <c r="FA34041" s="195"/>
    </row>
    <row r="34042" spans="48:157">
      <c r="AV34042" s="195"/>
      <c r="AW34042" s="195"/>
      <c r="EZ34042" s="195"/>
      <c r="FA34042" s="195"/>
    </row>
    <row r="34043" spans="48:157">
      <c r="AV34043" s="195"/>
      <c r="AW34043" s="195"/>
      <c r="EZ34043" s="195"/>
      <c r="FA34043" s="195"/>
    </row>
    <row r="34044" spans="48:157">
      <c r="AV34044" s="195"/>
      <c r="AW34044" s="195"/>
      <c r="EZ34044" s="195"/>
      <c r="FA34044" s="195"/>
    </row>
    <row r="34045" spans="48:157">
      <c r="AV34045" s="195"/>
      <c r="AW34045" s="195"/>
      <c r="EZ34045" s="195"/>
      <c r="FA34045" s="195"/>
    </row>
    <row r="34046" spans="48:157">
      <c r="AV34046" s="195"/>
      <c r="AW34046" s="195"/>
      <c r="EZ34046" s="195"/>
      <c r="FA34046" s="195"/>
    </row>
    <row r="34047" spans="48:157">
      <c r="AV34047" s="195"/>
      <c r="AW34047" s="195"/>
      <c r="EZ34047" s="195"/>
      <c r="FA34047" s="195"/>
    </row>
    <row r="34048" spans="48:157">
      <c r="AV34048" s="195"/>
      <c r="AW34048" s="195"/>
      <c r="EZ34048" s="195"/>
      <c r="FA34048" s="195"/>
    </row>
    <row r="34049" spans="48:157">
      <c r="AV34049" s="195"/>
      <c r="AW34049" s="195"/>
      <c r="EZ34049" s="195"/>
      <c r="FA34049" s="195"/>
    </row>
    <row r="34050" spans="48:157">
      <c r="AV34050" s="195"/>
      <c r="AW34050" s="195"/>
      <c r="EZ34050" s="195"/>
      <c r="FA34050" s="195"/>
    </row>
    <row r="34051" spans="48:157">
      <c r="AV34051" s="195"/>
      <c r="AW34051" s="195"/>
      <c r="EZ34051" s="195"/>
      <c r="FA34051" s="195"/>
    </row>
    <row r="34052" spans="48:157">
      <c r="AV34052" s="195"/>
      <c r="AW34052" s="195"/>
      <c r="EZ34052" s="195"/>
      <c r="FA34052" s="195"/>
    </row>
    <row r="34053" spans="48:157">
      <c r="AV34053" s="195"/>
      <c r="AW34053" s="195"/>
      <c r="EZ34053" s="195"/>
      <c r="FA34053" s="195"/>
    </row>
    <row r="34054" spans="48:157">
      <c r="AV34054" s="195"/>
      <c r="AW34054" s="195"/>
      <c r="EZ34054" s="195"/>
      <c r="FA34054" s="195"/>
    </row>
    <row r="34055" spans="48:157">
      <c r="AV34055" s="195"/>
      <c r="AW34055" s="195"/>
      <c r="EZ34055" s="195"/>
      <c r="FA34055" s="195"/>
    </row>
    <row r="34056" spans="48:157">
      <c r="AV34056" s="195"/>
      <c r="AW34056" s="195"/>
      <c r="EZ34056" s="195"/>
      <c r="FA34056" s="195"/>
    </row>
    <row r="34057" spans="48:157">
      <c r="AV34057" s="195"/>
      <c r="AW34057" s="195"/>
      <c r="EZ34057" s="195"/>
      <c r="FA34057" s="195"/>
    </row>
    <row r="34058" spans="48:157">
      <c r="AV34058" s="195"/>
      <c r="AW34058" s="195"/>
      <c r="EZ34058" s="195"/>
      <c r="FA34058" s="195"/>
    </row>
    <row r="34059" spans="48:157">
      <c r="AV34059" s="195"/>
      <c r="AW34059" s="195"/>
      <c r="EZ34059" s="195"/>
      <c r="FA34059" s="195"/>
    </row>
    <row r="34060" spans="48:157">
      <c r="AV34060" s="195"/>
      <c r="AW34060" s="195"/>
      <c r="EZ34060" s="195"/>
      <c r="FA34060" s="195"/>
    </row>
    <row r="34061" spans="48:157">
      <c r="AV34061" s="195"/>
      <c r="AW34061" s="195"/>
      <c r="EZ34061" s="195"/>
      <c r="FA34061" s="195"/>
    </row>
    <row r="34062" spans="48:157">
      <c r="AV34062" s="195"/>
      <c r="AW34062" s="195"/>
      <c r="EZ34062" s="195"/>
      <c r="FA34062" s="195"/>
    </row>
    <row r="34063" spans="48:157">
      <c r="AV34063" s="195"/>
      <c r="AW34063" s="195"/>
      <c r="EZ34063" s="195"/>
      <c r="FA34063" s="195"/>
    </row>
    <row r="34064" spans="48:157">
      <c r="AV34064" s="195"/>
      <c r="AW34064" s="195"/>
      <c r="EZ34064" s="195"/>
      <c r="FA34064" s="195"/>
    </row>
    <row r="34065" spans="48:157">
      <c r="AV34065" s="195"/>
      <c r="AW34065" s="195"/>
      <c r="EZ34065" s="195"/>
      <c r="FA34065" s="195"/>
    </row>
    <row r="34066" spans="48:157">
      <c r="AV34066" s="195"/>
      <c r="AW34066" s="195"/>
      <c r="EZ34066" s="195"/>
      <c r="FA34066" s="195"/>
    </row>
    <row r="34067" spans="48:157">
      <c r="AV34067" s="195"/>
      <c r="AW34067" s="195"/>
      <c r="EZ34067" s="195"/>
      <c r="FA34067" s="195"/>
    </row>
    <row r="34068" spans="48:157">
      <c r="AV34068" s="195"/>
      <c r="AW34068" s="195"/>
      <c r="EZ34068" s="195"/>
      <c r="FA34068" s="195"/>
    </row>
    <row r="34069" spans="48:157">
      <c r="AV34069" s="195"/>
      <c r="AW34069" s="195"/>
      <c r="EZ34069" s="195"/>
      <c r="FA34069" s="195"/>
    </row>
    <row r="34070" spans="48:157">
      <c r="AV34070" s="195"/>
      <c r="AW34070" s="195"/>
      <c r="EZ34070" s="195"/>
      <c r="FA34070" s="195"/>
    </row>
    <row r="34071" spans="48:157">
      <c r="AV34071" s="195"/>
      <c r="AW34071" s="195"/>
      <c r="EZ34071" s="195"/>
      <c r="FA34071" s="195"/>
    </row>
    <row r="34072" spans="48:157">
      <c r="AV34072" s="195"/>
      <c r="AW34072" s="195"/>
      <c r="EZ34072" s="195"/>
      <c r="FA34072" s="195"/>
    </row>
    <row r="34073" spans="48:157">
      <c r="AV34073" s="195"/>
      <c r="AW34073" s="195"/>
      <c r="EZ34073" s="195"/>
      <c r="FA34073" s="195"/>
    </row>
    <row r="34074" spans="48:157">
      <c r="AV34074" s="195"/>
      <c r="AW34074" s="195"/>
      <c r="EZ34074" s="195"/>
      <c r="FA34074" s="195"/>
    </row>
    <row r="34075" spans="48:157">
      <c r="AV34075" s="195"/>
      <c r="AW34075" s="195"/>
      <c r="EZ34075" s="195"/>
      <c r="FA34075" s="195"/>
    </row>
    <row r="34076" spans="48:157">
      <c r="AV34076" s="195"/>
      <c r="AW34076" s="195"/>
      <c r="EZ34076" s="195"/>
      <c r="FA34076" s="195"/>
    </row>
    <row r="34077" spans="48:157">
      <c r="AV34077" s="195"/>
      <c r="AW34077" s="195"/>
      <c r="EZ34077" s="195"/>
      <c r="FA34077" s="195"/>
    </row>
    <row r="34078" spans="48:157">
      <c r="AV34078" s="195"/>
      <c r="AW34078" s="195"/>
      <c r="EZ34078" s="195"/>
      <c r="FA34078" s="195"/>
    </row>
    <row r="34079" spans="48:157">
      <c r="AV34079" s="195"/>
      <c r="AW34079" s="195"/>
      <c r="EZ34079" s="195"/>
      <c r="FA34079" s="195"/>
    </row>
    <row r="34080" spans="48:157">
      <c r="AV34080" s="195"/>
      <c r="AW34080" s="195"/>
      <c r="EZ34080" s="195"/>
      <c r="FA34080" s="195"/>
    </row>
    <row r="34081" spans="48:157">
      <c r="AV34081" s="195"/>
      <c r="AW34081" s="195"/>
      <c r="EZ34081" s="195"/>
      <c r="FA34081" s="195"/>
    </row>
    <row r="34082" spans="48:157">
      <c r="AV34082" s="195"/>
      <c r="AW34082" s="195"/>
      <c r="EZ34082" s="195"/>
      <c r="FA34082" s="195"/>
    </row>
    <row r="34083" spans="48:157">
      <c r="AV34083" s="195"/>
      <c r="AW34083" s="195"/>
      <c r="EZ34083" s="195"/>
      <c r="FA34083" s="195"/>
    </row>
    <row r="34084" spans="48:157">
      <c r="AV34084" s="195"/>
      <c r="AW34084" s="195"/>
      <c r="EZ34084" s="195"/>
      <c r="FA34084" s="195"/>
    </row>
    <row r="34085" spans="48:157">
      <c r="AV34085" s="195"/>
      <c r="AW34085" s="195"/>
      <c r="EZ34085" s="195"/>
      <c r="FA34085" s="195"/>
    </row>
    <row r="34086" spans="48:157">
      <c r="AV34086" s="195"/>
      <c r="AW34086" s="195"/>
      <c r="EZ34086" s="195"/>
      <c r="FA34086" s="195"/>
    </row>
    <row r="34087" spans="48:157">
      <c r="AV34087" s="195"/>
      <c r="AW34087" s="195"/>
      <c r="EZ34087" s="195"/>
      <c r="FA34087" s="195"/>
    </row>
    <row r="34088" spans="48:157">
      <c r="AV34088" s="195"/>
      <c r="AW34088" s="195"/>
      <c r="EZ34088" s="195"/>
      <c r="FA34088" s="195"/>
    </row>
    <row r="34089" spans="48:157">
      <c r="AV34089" s="195"/>
      <c r="AW34089" s="195"/>
      <c r="EZ34089" s="195"/>
      <c r="FA34089" s="195"/>
    </row>
    <row r="34090" spans="48:157">
      <c r="AV34090" s="195"/>
      <c r="AW34090" s="195"/>
      <c r="EZ34090" s="195"/>
      <c r="FA34090" s="195"/>
    </row>
    <row r="34091" spans="48:157">
      <c r="AV34091" s="195"/>
      <c r="AW34091" s="195"/>
      <c r="EZ34091" s="195"/>
      <c r="FA34091" s="195"/>
    </row>
    <row r="34092" spans="48:157">
      <c r="AV34092" s="195"/>
      <c r="AW34092" s="195"/>
      <c r="EZ34092" s="195"/>
      <c r="FA34092" s="195"/>
    </row>
    <row r="34093" spans="48:157">
      <c r="AV34093" s="195"/>
      <c r="AW34093" s="195"/>
      <c r="EZ34093" s="195"/>
      <c r="FA34093" s="195"/>
    </row>
    <row r="34094" spans="48:157">
      <c r="AV34094" s="195"/>
      <c r="AW34094" s="195"/>
      <c r="EZ34094" s="195"/>
      <c r="FA34094" s="195"/>
    </row>
    <row r="34095" spans="48:157">
      <c r="AV34095" s="195"/>
      <c r="AW34095" s="195"/>
      <c r="EZ34095" s="195"/>
      <c r="FA34095" s="195"/>
    </row>
    <row r="34096" spans="48:157">
      <c r="AV34096" s="195"/>
      <c r="AW34096" s="195"/>
      <c r="EZ34096" s="195"/>
      <c r="FA34096" s="195"/>
    </row>
    <row r="34097" spans="48:157">
      <c r="AV34097" s="195"/>
      <c r="AW34097" s="195"/>
      <c r="EZ34097" s="195"/>
      <c r="FA34097" s="195"/>
    </row>
    <row r="34098" spans="48:157">
      <c r="AV34098" s="195"/>
      <c r="AW34098" s="195"/>
      <c r="EZ34098" s="195"/>
      <c r="FA34098" s="195"/>
    </row>
    <row r="34099" spans="48:157">
      <c r="AV34099" s="195"/>
      <c r="AW34099" s="195"/>
      <c r="EZ34099" s="195"/>
      <c r="FA34099" s="195"/>
    </row>
    <row r="34100" spans="48:157">
      <c r="AV34100" s="195"/>
      <c r="AW34100" s="195"/>
      <c r="EZ34100" s="195"/>
      <c r="FA34100" s="195"/>
    </row>
    <row r="34101" spans="48:157">
      <c r="AV34101" s="195"/>
      <c r="AW34101" s="195"/>
      <c r="EZ34101" s="195"/>
      <c r="FA34101" s="195"/>
    </row>
    <row r="34102" spans="48:157">
      <c r="AV34102" s="195"/>
      <c r="AW34102" s="195"/>
      <c r="EZ34102" s="195"/>
      <c r="FA34102" s="195"/>
    </row>
    <row r="34103" spans="48:157">
      <c r="AV34103" s="195"/>
      <c r="AW34103" s="195"/>
      <c r="EZ34103" s="195"/>
      <c r="FA34103" s="195"/>
    </row>
    <row r="34104" spans="48:157">
      <c r="AV34104" s="195"/>
      <c r="AW34104" s="195"/>
      <c r="EZ34104" s="195"/>
      <c r="FA34104" s="195"/>
    </row>
    <row r="34105" spans="48:157">
      <c r="AV34105" s="195"/>
      <c r="AW34105" s="195"/>
      <c r="EZ34105" s="195"/>
      <c r="FA34105" s="195"/>
    </row>
    <row r="34106" spans="48:157">
      <c r="AV34106" s="195"/>
      <c r="AW34106" s="195"/>
      <c r="EZ34106" s="195"/>
      <c r="FA34106" s="195"/>
    </row>
    <row r="34107" spans="48:157">
      <c r="AV34107" s="195"/>
      <c r="AW34107" s="195"/>
      <c r="EZ34107" s="195"/>
      <c r="FA34107" s="195"/>
    </row>
    <row r="34108" spans="48:157">
      <c r="AV34108" s="195"/>
      <c r="AW34108" s="195"/>
      <c r="EZ34108" s="195"/>
      <c r="FA34108" s="195"/>
    </row>
    <row r="34109" spans="48:157">
      <c r="AV34109" s="195"/>
      <c r="AW34109" s="195"/>
      <c r="EZ34109" s="195"/>
      <c r="FA34109" s="195"/>
    </row>
    <row r="34110" spans="48:157">
      <c r="AV34110" s="195"/>
      <c r="AW34110" s="195"/>
      <c r="EZ34110" s="195"/>
      <c r="FA34110" s="195"/>
    </row>
    <row r="34111" spans="48:157">
      <c r="AV34111" s="195"/>
      <c r="AW34111" s="195"/>
      <c r="EZ34111" s="195"/>
      <c r="FA34111" s="195"/>
    </row>
    <row r="34112" spans="48:157">
      <c r="AV34112" s="195"/>
      <c r="AW34112" s="195"/>
      <c r="EZ34112" s="195"/>
      <c r="FA34112" s="195"/>
    </row>
    <row r="34113" spans="48:157">
      <c r="AV34113" s="195"/>
      <c r="AW34113" s="195"/>
      <c r="EZ34113" s="195"/>
      <c r="FA34113" s="195"/>
    </row>
    <row r="34114" spans="48:157">
      <c r="AV34114" s="195"/>
      <c r="AW34114" s="195"/>
      <c r="EZ34114" s="195"/>
      <c r="FA34114" s="195"/>
    </row>
    <row r="34115" spans="48:157">
      <c r="AV34115" s="195"/>
      <c r="AW34115" s="195"/>
      <c r="EZ34115" s="195"/>
      <c r="FA34115" s="195"/>
    </row>
    <row r="34116" spans="48:157">
      <c r="AV34116" s="195"/>
      <c r="AW34116" s="195"/>
      <c r="EZ34116" s="195"/>
      <c r="FA34116" s="195"/>
    </row>
    <row r="34117" spans="48:157">
      <c r="AV34117" s="195"/>
      <c r="AW34117" s="195"/>
      <c r="EZ34117" s="195"/>
      <c r="FA34117" s="195"/>
    </row>
    <row r="34118" spans="48:157">
      <c r="AV34118" s="195"/>
      <c r="AW34118" s="195"/>
      <c r="EZ34118" s="195"/>
      <c r="FA34118" s="195"/>
    </row>
    <row r="34119" spans="48:157">
      <c r="AV34119" s="195"/>
      <c r="AW34119" s="195"/>
      <c r="EZ34119" s="195"/>
      <c r="FA34119" s="195"/>
    </row>
    <row r="34120" spans="48:157">
      <c r="AV34120" s="195"/>
      <c r="AW34120" s="195"/>
      <c r="EZ34120" s="195"/>
      <c r="FA34120" s="195"/>
    </row>
    <row r="34121" spans="48:157">
      <c r="AV34121" s="195"/>
      <c r="AW34121" s="195"/>
      <c r="EZ34121" s="195"/>
      <c r="FA34121" s="195"/>
    </row>
    <row r="34122" spans="48:157">
      <c r="AV34122" s="195"/>
      <c r="AW34122" s="195"/>
      <c r="EZ34122" s="195"/>
      <c r="FA34122" s="195"/>
    </row>
    <row r="34123" spans="48:157">
      <c r="AV34123" s="195"/>
      <c r="AW34123" s="195"/>
      <c r="EZ34123" s="195"/>
      <c r="FA34123" s="195"/>
    </row>
    <row r="34124" spans="48:157">
      <c r="AV34124" s="195"/>
      <c r="AW34124" s="195"/>
      <c r="EZ34124" s="195"/>
      <c r="FA34124" s="195"/>
    </row>
    <row r="34125" spans="48:157">
      <c r="AV34125" s="195"/>
      <c r="AW34125" s="195"/>
      <c r="EZ34125" s="195"/>
      <c r="FA34125" s="195"/>
    </row>
    <row r="34126" spans="48:157">
      <c r="AV34126" s="195"/>
      <c r="AW34126" s="195"/>
      <c r="EZ34126" s="195"/>
      <c r="FA34126" s="195"/>
    </row>
    <row r="34127" spans="48:157">
      <c r="AV34127" s="195"/>
      <c r="AW34127" s="195"/>
      <c r="EZ34127" s="195"/>
      <c r="FA34127" s="195"/>
    </row>
    <row r="34128" spans="48:157">
      <c r="AV34128" s="195"/>
      <c r="AW34128" s="195"/>
      <c r="EZ34128" s="195"/>
      <c r="FA34128" s="195"/>
    </row>
    <row r="34129" spans="48:157">
      <c r="AV34129" s="195"/>
      <c r="AW34129" s="195"/>
      <c r="EZ34129" s="195"/>
      <c r="FA34129" s="195"/>
    </row>
    <row r="34130" spans="48:157">
      <c r="AV34130" s="195"/>
      <c r="AW34130" s="195"/>
      <c r="EZ34130" s="195"/>
      <c r="FA34130" s="195"/>
    </row>
    <row r="34131" spans="48:157">
      <c r="AV34131" s="195"/>
      <c r="AW34131" s="195"/>
      <c r="EZ34131" s="195"/>
      <c r="FA34131" s="195"/>
    </row>
    <row r="34132" spans="48:157">
      <c r="AV34132" s="195"/>
      <c r="AW34132" s="195"/>
      <c r="EZ34132" s="195"/>
      <c r="FA34132" s="195"/>
    </row>
    <row r="34133" spans="48:157">
      <c r="AV34133" s="195"/>
      <c r="AW34133" s="195"/>
      <c r="EZ34133" s="195"/>
      <c r="FA34133" s="195"/>
    </row>
    <row r="34134" spans="48:157">
      <c r="AV34134" s="195"/>
      <c r="AW34134" s="195"/>
      <c r="EZ34134" s="195"/>
      <c r="FA34134" s="195"/>
    </row>
    <row r="34135" spans="48:157">
      <c r="AV34135" s="195"/>
      <c r="AW34135" s="195"/>
      <c r="EZ34135" s="195"/>
      <c r="FA34135" s="195"/>
    </row>
    <row r="34136" spans="48:157">
      <c r="AV34136" s="195"/>
      <c r="AW34136" s="195"/>
      <c r="EZ34136" s="195"/>
      <c r="FA34136" s="195"/>
    </row>
    <row r="34137" spans="48:157">
      <c r="AV34137" s="195"/>
      <c r="AW34137" s="195"/>
      <c r="EZ34137" s="195"/>
      <c r="FA34137" s="195"/>
    </row>
    <row r="34138" spans="48:157">
      <c r="AV34138" s="195"/>
      <c r="AW34138" s="195"/>
      <c r="EZ34138" s="195"/>
      <c r="FA34138" s="195"/>
    </row>
    <row r="34139" spans="48:157">
      <c r="AV34139" s="195"/>
      <c r="AW34139" s="195"/>
      <c r="EZ34139" s="195"/>
      <c r="FA34139" s="195"/>
    </row>
    <row r="34140" spans="48:157">
      <c r="AV34140" s="195"/>
      <c r="AW34140" s="195"/>
      <c r="EZ34140" s="195"/>
      <c r="FA34140" s="195"/>
    </row>
    <row r="34141" spans="48:157">
      <c r="AV34141" s="195"/>
      <c r="AW34141" s="195"/>
      <c r="EZ34141" s="195"/>
      <c r="FA34141" s="195"/>
    </row>
    <row r="34142" spans="48:157">
      <c r="AV34142" s="195"/>
      <c r="AW34142" s="195"/>
      <c r="EZ34142" s="195"/>
      <c r="FA34142" s="195"/>
    </row>
    <row r="34143" spans="48:157">
      <c r="AV34143" s="195"/>
      <c r="AW34143" s="195"/>
      <c r="EZ34143" s="195"/>
      <c r="FA34143" s="195"/>
    </row>
    <row r="34144" spans="48:157">
      <c r="AV34144" s="195"/>
      <c r="AW34144" s="195"/>
      <c r="EZ34144" s="195"/>
      <c r="FA34144" s="195"/>
    </row>
    <row r="34145" spans="48:157">
      <c r="AV34145" s="195"/>
      <c r="AW34145" s="195"/>
      <c r="EZ34145" s="195"/>
      <c r="FA34145" s="195"/>
    </row>
    <row r="34146" spans="48:157">
      <c r="AV34146" s="195"/>
      <c r="AW34146" s="195"/>
      <c r="EZ34146" s="195"/>
      <c r="FA34146" s="195"/>
    </row>
    <row r="34147" spans="48:157">
      <c r="AV34147" s="195"/>
      <c r="AW34147" s="195"/>
      <c r="EZ34147" s="195"/>
      <c r="FA34147" s="195"/>
    </row>
    <row r="34148" spans="48:157">
      <c r="AV34148" s="195"/>
      <c r="AW34148" s="195"/>
      <c r="EZ34148" s="195"/>
      <c r="FA34148" s="195"/>
    </row>
    <row r="34149" spans="48:157">
      <c r="AV34149" s="195"/>
      <c r="AW34149" s="195"/>
      <c r="EZ34149" s="195"/>
      <c r="FA34149" s="195"/>
    </row>
    <row r="34150" spans="48:157">
      <c r="AV34150" s="195"/>
      <c r="AW34150" s="195"/>
      <c r="EZ34150" s="195"/>
      <c r="FA34150" s="195"/>
    </row>
    <row r="34151" spans="48:157">
      <c r="AV34151" s="195"/>
      <c r="AW34151" s="195"/>
      <c r="EZ34151" s="195"/>
      <c r="FA34151" s="195"/>
    </row>
    <row r="34152" spans="48:157">
      <c r="AV34152" s="195"/>
      <c r="AW34152" s="195"/>
      <c r="EZ34152" s="195"/>
      <c r="FA34152" s="195"/>
    </row>
    <row r="34153" spans="48:157">
      <c r="AV34153" s="195"/>
      <c r="AW34153" s="195"/>
      <c r="EZ34153" s="195"/>
      <c r="FA34153" s="195"/>
    </row>
    <row r="34154" spans="48:157">
      <c r="AV34154" s="195"/>
      <c r="AW34154" s="195"/>
      <c r="EZ34154" s="195"/>
      <c r="FA34154" s="195"/>
    </row>
    <row r="34155" spans="48:157">
      <c r="AV34155" s="195"/>
      <c r="AW34155" s="195"/>
      <c r="EZ34155" s="195"/>
      <c r="FA34155" s="195"/>
    </row>
    <row r="34156" spans="48:157">
      <c r="AV34156" s="195"/>
      <c r="AW34156" s="195"/>
      <c r="EZ34156" s="195"/>
      <c r="FA34156" s="195"/>
    </row>
    <row r="34157" spans="48:157">
      <c r="AV34157" s="195"/>
      <c r="AW34157" s="195"/>
      <c r="EZ34157" s="195"/>
      <c r="FA34157" s="195"/>
    </row>
    <row r="34158" spans="48:157">
      <c r="AV34158" s="195"/>
      <c r="AW34158" s="195"/>
      <c r="EZ34158" s="195"/>
      <c r="FA34158" s="195"/>
    </row>
    <row r="34159" spans="48:157">
      <c r="AV34159" s="195"/>
      <c r="AW34159" s="195"/>
      <c r="EZ34159" s="195"/>
      <c r="FA34159" s="195"/>
    </row>
    <row r="34160" spans="48:157">
      <c r="AV34160" s="195"/>
      <c r="AW34160" s="195"/>
      <c r="EZ34160" s="195"/>
      <c r="FA34160" s="195"/>
    </row>
    <row r="34161" spans="48:157">
      <c r="AV34161" s="195"/>
      <c r="AW34161" s="195"/>
      <c r="EZ34161" s="195"/>
      <c r="FA34161" s="195"/>
    </row>
    <row r="34162" spans="48:157">
      <c r="AV34162" s="195"/>
      <c r="AW34162" s="195"/>
      <c r="EZ34162" s="195"/>
      <c r="FA34162" s="195"/>
    </row>
    <row r="34163" spans="48:157">
      <c r="AV34163" s="195"/>
      <c r="AW34163" s="195"/>
      <c r="EZ34163" s="195"/>
      <c r="FA34163" s="195"/>
    </row>
    <row r="34164" spans="48:157">
      <c r="AV34164" s="195"/>
      <c r="AW34164" s="195"/>
      <c r="EZ34164" s="195"/>
      <c r="FA34164" s="195"/>
    </row>
    <row r="34165" spans="48:157">
      <c r="AV34165" s="195"/>
      <c r="AW34165" s="195"/>
      <c r="EZ34165" s="195"/>
      <c r="FA34165" s="195"/>
    </row>
    <row r="34166" spans="48:157">
      <c r="AV34166" s="195"/>
      <c r="AW34166" s="195"/>
      <c r="EZ34166" s="195"/>
      <c r="FA34166" s="195"/>
    </row>
    <row r="34167" spans="48:157">
      <c r="AV34167" s="195"/>
      <c r="AW34167" s="195"/>
      <c r="EZ34167" s="195"/>
      <c r="FA34167" s="195"/>
    </row>
    <row r="34168" spans="48:157">
      <c r="AV34168" s="195"/>
      <c r="AW34168" s="195"/>
      <c r="EZ34168" s="195"/>
      <c r="FA34168" s="195"/>
    </row>
    <row r="34169" spans="48:157">
      <c r="AV34169" s="195"/>
      <c r="AW34169" s="195"/>
      <c r="EZ34169" s="195"/>
      <c r="FA34169" s="195"/>
    </row>
    <row r="34170" spans="48:157">
      <c r="AV34170" s="195"/>
      <c r="AW34170" s="195"/>
      <c r="EZ34170" s="195"/>
      <c r="FA34170" s="195"/>
    </row>
    <row r="34171" spans="48:157">
      <c r="AV34171" s="195"/>
      <c r="AW34171" s="195"/>
      <c r="EZ34171" s="195"/>
      <c r="FA34171" s="195"/>
    </row>
    <row r="34172" spans="48:157">
      <c r="AV34172" s="195"/>
      <c r="AW34172" s="195"/>
      <c r="EZ34172" s="195"/>
      <c r="FA34172" s="195"/>
    </row>
    <row r="34173" spans="48:157">
      <c r="AV34173" s="195"/>
      <c r="AW34173" s="195"/>
      <c r="EZ34173" s="195"/>
      <c r="FA34173" s="195"/>
    </row>
    <row r="34174" spans="48:157">
      <c r="AV34174" s="195"/>
      <c r="AW34174" s="195"/>
      <c r="EZ34174" s="195"/>
      <c r="FA34174" s="195"/>
    </row>
    <row r="34175" spans="48:157">
      <c r="AV34175" s="195"/>
      <c r="AW34175" s="195"/>
      <c r="EZ34175" s="195"/>
      <c r="FA34175" s="195"/>
    </row>
    <row r="34176" spans="48:157">
      <c r="AV34176" s="195"/>
      <c r="AW34176" s="195"/>
      <c r="EZ34176" s="195"/>
      <c r="FA34176" s="195"/>
    </row>
    <row r="34177" spans="48:157">
      <c r="AV34177" s="195"/>
      <c r="AW34177" s="195"/>
      <c r="EZ34177" s="195"/>
      <c r="FA34177" s="195"/>
    </row>
    <row r="34178" spans="48:157">
      <c r="AV34178" s="195"/>
      <c r="AW34178" s="195"/>
      <c r="EZ34178" s="195"/>
      <c r="FA34178" s="195"/>
    </row>
    <row r="34179" spans="48:157">
      <c r="AV34179" s="195"/>
      <c r="AW34179" s="195"/>
      <c r="EZ34179" s="195"/>
      <c r="FA34179" s="195"/>
    </row>
    <row r="34180" spans="48:157">
      <c r="AV34180" s="195"/>
      <c r="AW34180" s="195"/>
      <c r="EZ34180" s="195"/>
      <c r="FA34180" s="195"/>
    </row>
    <row r="34181" spans="48:157">
      <c r="AV34181" s="195"/>
      <c r="AW34181" s="195"/>
      <c r="EZ34181" s="195"/>
      <c r="FA34181" s="195"/>
    </row>
    <row r="34182" spans="48:157">
      <c r="AV34182" s="195"/>
      <c r="AW34182" s="195"/>
      <c r="EZ34182" s="195"/>
      <c r="FA34182" s="195"/>
    </row>
    <row r="34183" spans="48:157">
      <c r="AV34183" s="195"/>
      <c r="AW34183" s="195"/>
      <c r="EZ34183" s="195"/>
      <c r="FA34183" s="195"/>
    </row>
    <row r="34184" spans="48:157">
      <c r="AV34184" s="195"/>
      <c r="AW34184" s="195"/>
      <c r="EZ34184" s="195"/>
      <c r="FA34184" s="195"/>
    </row>
    <row r="34185" spans="48:157">
      <c r="AV34185" s="195"/>
      <c r="AW34185" s="195"/>
      <c r="EZ34185" s="195"/>
      <c r="FA34185" s="195"/>
    </row>
    <row r="34186" spans="48:157">
      <c r="AV34186" s="195"/>
      <c r="AW34186" s="195"/>
      <c r="EZ34186" s="195"/>
      <c r="FA34186" s="195"/>
    </row>
    <row r="34187" spans="48:157">
      <c r="AV34187" s="195"/>
      <c r="AW34187" s="195"/>
      <c r="EZ34187" s="195"/>
      <c r="FA34187" s="195"/>
    </row>
    <row r="34188" spans="48:157">
      <c r="AV34188" s="195"/>
      <c r="AW34188" s="195"/>
      <c r="EZ34188" s="195"/>
      <c r="FA34188" s="195"/>
    </row>
    <row r="34189" spans="48:157">
      <c r="AV34189" s="195"/>
      <c r="AW34189" s="195"/>
      <c r="EZ34189" s="195"/>
      <c r="FA34189" s="195"/>
    </row>
    <row r="34190" spans="48:157">
      <c r="AV34190" s="195"/>
      <c r="AW34190" s="195"/>
      <c r="EZ34190" s="195"/>
      <c r="FA34190" s="195"/>
    </row>
    <row r="34191" spans="48:157">
      <c r="AV34191" s="195"/>
      <c r="AW34191" s="195"/>
      <c r="EZ34191" s="195"/>
      <c r="FA34191" s="195"/>
    </row>
    <row r="34192" spans="48:157">
      <c r="AV34192" s="195"/>
      <c r="AW34192" s="195"/>
      <c r="EZ34192" s="195"/>
      <c r="FA34192" s="195"/>
    </row>
    <row r="34193" spans="48:157">
      <c r="AV34193" s="195"/>
      <c r="AW34193" s="195"/>
      <c r="EZ34193" s="195"/>
      <c r="FA34193" s="195"/>
    </row>
    <row r="34194" spans="48:157">
      <c r="AV34194" s="195"/>
      <c r="AW34194" s="195"/>
      <c r="EZ34194" s="195"/>
      <c r="FA34194" s="195"/>
    </row>
    <row r="34195" spans="48:157">
      <c r="AV34195" s="195"/>
      <c r="AW34195" s="195"/>
      <c r="EZ34195" s="195"/>
      <c r="FA34195" s="195"/>
    </row>
    <row r="34196" spans="48:157">
      <c r="AV34196" s="195"/>
      <c r="AW34196" s="195"/>
      <c r="EZ34196" s="195"/>
      <c r="FA34196" s="195"/>
    </row>
    <row r="34197" spans="48:157">
      <c r="AV34197" s="195"/>
      <c r="AW34197" s="195"/>
      <c r="EZ34197" s="195"/>
      <c r="FA34197" s="195"/>
    </row>
    <row r="34198" spans="48:157">
      <c r="AV34198" s="195"/>
      <c r="AW34198" s="195"/>
      <c r="EZ34198" s="195"/>
      <c r="FA34198" s="195"/>
    </row>
    <row r="34199" spans="48:157">
      <c r="AV34199" s="195"/>
      <c r="AW34199" s="195"/>
      <c r="EZ34199" s="195"/>
      <c r="FA34199" s="195"/>
    </row>
    <row r="34200" spans="48:157">
      <c r="AV34200" s="195"/>
      <c r="AW34200" s="195"/>
      <c r="EZ34200" s="195"/>
      <c r="FA34200" s="195"/>
    </row>
    <row r="34201" spans="48:157">
      <c r="AV34201" s="195"/>
      <c r="AW34201" s="195"/>
      <c r="EZ34201" s="195"/>
      <c r="FA34201" s="195"/>
    </row>
    <row r="34202" spans="48:157">
      <c r="AV34202" s="195"/>
      <c r="AW34202" s="195"/>
      <c r="EZ34202" s="195"/>
      <c r="FA34202" s="195"/>
    </row>
    <row r="34203" spans="48:157">
      <c r="AV34203" s="195"/>
      <c r="AW34203" s="195"/>
      <c r="EZ34203" s="195"/>
      <c r="FA34203" s="195"/>
    </row>
    <row r="34204" spans="48:157">
      <c r="AV34204" s="195"/>
      <c r="AW34204" s="195"/>
      <c r="EZ34204" s="195"/>
      <c r="FA34204" s="195"/>
    </row>
    <row r="34205" spans="48:157">
      <c r="AV34205" s="195"/>
      <c r="AW34205" s="195"/>
      <c r="EZ34205" s="195"/>
      <c r="FA34205" s="195"/>
    </row>
    <row r="34206" spans="48:157">
      <c r="AV34206" s="195"/>
      <c r="AW34206" s="195"/>
      <c r="EZ34206" s="195"/>
      <c r="FA34206" s="195"/>
    </row>
    <row r="34207" spans="48:157">
      <c r="AV34207" s="195"/>
      <c r="AW34207" s="195"/>
      <c r="EZ34207" s="195"/>
      <c r="FA34207" s="195"/>
    </row>
    <row r="34208" spans="48:157">
      <c r="AV34208" s="195"/>
      <c r="AW34208" s="195"/>
      <c r="EZ34208" s="195"/>
      <c r="FA34208" s="195"/>
    </row>
    <row r="34209" spans="48:157">
      <c r="AV34209" s="195"/>
      <c r="AW34209" s="195"/>
      <c r="EZ34209" s="195"/>
      <c r="FA34209" s="195"/>
    </row>
    <row r="34210" spans="48:157">
      <c r="AV34210" s="195"/>
      <c r="AW34210" s="195"/>
      <c r="EZ34210" s="195"/>
      <c r="FA34210" s="195"/>
    </row>
    <row r="34211" spans="48:157">
      <c r="AV34211" s="195"/>
      <c r="AW34211" s="195"/>
      <c r="EZ34211" s="195"/>
      <c r="FA34211" s="195"/>
    </row>
    <row r="34212" spans="48:157">
      <c r="AV34212" s="195"/>
      <c r="AW34212" s="195"/>
      <c r="EZ34212" s="195"/>
      <c r="FA34212" s="195"/>
    </row>
    <row r="34213" spans="48:157">
      <c r="AV34213" s="195"/>
      <c r="AW34213" s="195"/>
      <c r="EZ34213" s="195"/>
      <c r="FA34213" s="195"/>
    </row>
    <row r="34214" spans="48:157">
      <c r="AV34214" s="195"/>
      <c r="AW34214" s="195"/>
      <c r="EZ34214" s="195"/>
      <c r="FA34214" s="195"/>
    </row>
    <row r="34215" spans="48:157">
      <c r="AV34215" s="195"/>
      <c r="AW34215" s="195"/>
      <c r="EZ34215" s="195"/>
      <c r="FA34215" s="195"/>
    </row>
    <row r="34216" spans="48:157">
      <c r="AV34216" s="195"/>
      <c r="AW34216" s="195"/>
      <c r="EZ34216" s="195"/>
      <c r="FA34216" s="195"/>
    </row>
    <row r="34217" spans="48:157">
      <c r="AV34217" s="195"/>
      <c r="AW34217" s="195"/>
      <c r="EZ34217" s="195"/>
      <c r="FA34217" s="195"/>
    </row>
    <row r="34218" spans="48:157">
      <c r="AV34218" s="195"/>
      <c r="AW34218" s="195"/>
      <c r="EZ34218" s="195"/>
      <c r="FA34218" s="195"/>
    </row>
    <row r="34219" spans="48:157">
      <c r="AV34219" s="195"/>
      <c r="AW34219" s="195"/>
      <c r="EZ34219" s="195"/>
      <c r="FA34219" s="195"/>
    </row>
    <row r="34220" spans="48:157">
      <c r="AV34220" s="195"/>
      <c r="AW34220" s="195"/>
      <c r="EZ34220" s="195"/>
      <c r="FA34220" s="195"/>
    </row>
    <row r="34221" spans="48:157">
      <c r="AV34221" s="195"/>
      <c r="AW34221" s="195"/>
      <c r="EZ34221" s="195"/>
      <c r="FA34221" s="195"/>
    </row>
    <row r="34222" spans="48:157">
      <c r="AV34222" s="195"/>
      <c r="AW34222" s="195"/>
      <c r="EZ34222" s="195"/>
      <c r="FA34222" s="195"/>
    </row>
    <row r="34223" spans="48:157">
      <c r="AV34223" s="195"/>
      <c r="AW34223" s="195"/>
      <c r="EZ34223" s="195"/>
      <c r="FA34223" s="195"/>
    </row>
    <row r="34224" spans="48:157">
      <c r="AV34224" s="195"/>
      <c r="AW34224" s="195"/>
      <c r="EZ34224" s="195"/>
      <c r="FA34224" s="195"/>
    </row>
    <row r="34225" spans="48:157">
      <c r="AV34225" s="195"/>
      <c r="AW34225" s="195"/>
      <c r="EZ34225" s="195"/>
      <c r="FA34225" s="195"/>
    </row>
    <row r="34226" spans="48:157">
      <c r="AV34226" s="195"/>
      <c r="AW34226" s="195"/>
      <c r="EZ34226" s="195"/>
      <c r="FA34226" s="195"/>
    </row>
    <row r="34227" spans="48:157">
      <c r="AV34227" s="195"/>
      <c r="AW34227" s="195"/>
      <c r="EZ34227" s="195"/>
      <c r="FA34227" s="195"/>
    </row>
    <row r="34228" spans="48:157">
      <c r="AV34228" s="195"/>
      <c r="AW34228" s="195"/>
      <c r="EZ34228" s="195"/>
      <c r="FA34228" s="195"/>
    </row>
    <row r="34229" spans="48:157">
      <c r="AV34229" s="195"/>
      <c r="AW34229" s="195"/>
      <c r="EZ34229" s="195"/>
      <c r="FA34229" s="195"/>
    </row>
    <row r="34230" spans="48:157">
      <c r="AV34230" s="195"/>
      <c r="AW34230" s="195"/>
      <c r="EZ34230" s="195"/>
      <c r="FA34230" s="195"/>
    </row>
    <row r="34231" spans="48:157">
      <c r="AV34231" s="195"/>
      <c r="AW34231" s="195"/>
      <c r="EZ34231" s="195"/>
      <c r="FA34231" s="195"/>
    </row>
    <row r="34232" spans="48:157">
      <c r="AV34232" s="195"/>
      <c r="AW34232" s="195"/>
      <c r="EZ34232" s="195"/>
      <c r="FA34232" s="195"/>
    </row>
    <row r="34233" spans="48:157">
      <c r="AV34233" s="195"/>
      <c r="AW34233" s="195"/>
      <c r="EZ34233" s="195"/>
      <c r="FA34233" s="195"/>
    </row>
    <row r="34234" spans="48:157">
      <c r="AV34234" s="195"/>
      <c r="AW34234" s="195"/>
      <c r="EZ34234" s="195"/>
      <c r="FA34234" s="195"/>
    </row>
    <row r="34235" spans="48:157">
      <c r="AV34235" s="195"/>
      <c r="AW34235" s="195"/>
      <c r="EZ34235" s="195"/>
      <c r="FA34235" s="195"/>
    </row>
    <row r="34236" spans="48:157">
      <c r="AV34236" s="195"/>
      <c r="AW34236" s="195"/>
      <c r="EZ34236" s="195"/>
      <c r="FA34236" s="195"/>
    </row>
    <row r="34237" spans="48:157">
      <c r="AV34237" s="195"/>
      <c r="AW34237" s="195"/>
      <c r="EZ34237" s="195"/>
      <c r="FA34237" s="195"/>
    </row>
    <row r="34238" spans="48:157">
      <c r="AV34238" s="195"/>
      <c r="AW34238" s="195"/>
      <c r="EZ34238" s="195"/>
      <c r="FA34238" s="195"/>
    </row>
    <row r="34239" spans="48:157">
      <c r="AV34239" s="195"/>
      <c r="AW34239" s="195"/>
      <c r="EZ34239" s="195"/>
      <c r="FA34239" s="195"/>
    </row>
    <row r="34240" spans="48:157">
      <c r="AV34240" s="195"/>
      <c r="AW34240" s="195"/>
      <c r="EZ34240" s="195"/>
      <c r="FA34240" s="195"/>
    </row>
    <row r="34241" spans="48:157">
      <c r="AV34241" s="195"/>
      <c r="AW34241" s="195"/>
      <c r="EZ34241" s="195"/>
      <c r="FA34241" s="195"/>
    </row>
    <row r="34242" spans="48:157">
      <c r="AV34242" s="195"/>
      <c r="AW34242" s="195"/>
      <c r="EZ34242" s="195"/>
      <c r="FA34242" s="195"/>
    </row>
    <row r="34243" spans="48:157">
      <c r="AV34243" s="195"/>
      <c r="AW34243" s="195"/>
      <c r="EZ34243" s="195"/>
      <c r="FA34243" s="195"/>
    </row>
    <row r="34244" spans="48:157">
      <c r="AV34244" s="195"/>
      <c r="AW34244" s="195"/>
      <c r="EZ34244" s="195"/>
      <c r="FA34244" s="195"/>
    </row>
    <row r="34245" spans="48:157">
      <c r="AV34245" s="195"/>
      <c r="AW34245" s="195"/>
      <c r="EZ34245" s="195"/>
      <c r="FA34245" s="195"/>
    </row>
    <row r="34246" spans="48:157">
      <c r="AV34246" s="195"/>
      <c r="AW34246" s="195"/>
      <c r="EZ34246" s="195"/>
      <c r="FA34246" s="195"/>
    </row>
    <row r="34247" spans="48:157">
      <c r="AV34247" s="195"/>
      <c r="AW34247" s="195"/>
      <c r="EZ34247" s="195"/>
      <c r="FA34247" s="195"/>
    </row>
    <row r="34248" spans="48:157">
      <c r="AV34248" s="195"/>
      <c r="AW34248" s="195"/>
      <c r="EZ34248" s="195"/>
      <c r="FA34248" s="195"/>
    </row>
    <row r="34249" spans="48:157">
      <c r="AV34249" s="195"/>
      <c r="AW34249" s="195"/>
      <c r="EZ34249" s="195"/>
      <c r="FA34249" s="195"/>
    </row>
    <row r="34250" spans="48:157">
      <c r="AV34250" s="195"/>
      <c r="AW34250" s="195"/>
      <c r="EZ34250" s="195"/>
      <c r="FA34250" s="195"/>
    </row>
    <row r="34251" spans="48:157">
      <c r="AV34251" s="195"/>
      <c r="AW34251" s="195"/>
      <c r="EZ34251" s="195"/>
      <c r="FA34251" s="195"/>
    </row>
    <row r="34252" spans="48:157">
      <c r="AV34252" s="195"/>
      <c r="AW34252" s="195"/>
      <c r="EZ34252" s="195"/>
      <c r="FA34252" s="195"/>
    </row>
    <row r="34253" spans="48:157">
      <c r="AV34253" s="195"/>
      <c r="AW34253" s="195"/>
      <c r="EZ34253" s="195"/>
      <c r="FA34253" s="195"/>
    </row>
    <row r="34254" spans="48:157">
      <c r="AV34254" s="195"/>
      <c r="AW34254" s="195"/>
      <c r="EZ34254" s="195"/>
      <c r="FA34254" s="195"/>
    </row>
    <row r="34255" spans="48:157">
      <c r="AV34255" s="195"/>
      <c r="AW34255" s="195"/>
      <c r="EZ34255" s="195"/>
      <c r="FA34255" s="195"/>
    </row>
    <row r="34256" spans="48:157">
      <c r="AV34256" s="195"/>
      <c r="AW34256" s="195"/>
      <c r="EZ34256" s="195"/>
      <c r="FA34256" s="195"/>
    </row>
    <row r="34257" spans="48:157">
      <c r="AV34257" s="195"/>
      <c r="AW34257" s="195"/>
      <c r="EZ34257" s="195"/>
      <c r="FA34257" s="195"/>
    </row>
    <row r="34258" spans="48:157">
      <c r="AV34258" s="195"/>
      <c r="AW34258" s="195"/>
      <c r="EZ34258" s="195"/>
      <c r="FA34258" s="195"/>
    </row>
    <row r="34259" spans="48:157">
      <c r="AV34259" s="195"/>
      <c r="AW34259" s="195"/>
      <c r="EZ34259" s="195"/>
      <c r="FA34259" s="195"/>
    </row>
    <row r="34260" spans="48:157">
      <c r="AV34260" s="195"/>
      <c r="AW34260" s="195"/>
      <c r="EZ34260" s="195"/>
      <c r="FA34260" s="195"/>
    </row>
    <row r="34261" spans="48:157">
      <c r="AV34261" s="195"/>
      <c r="AW34261" s="195"/>
      <c r="EZ34261" s="195"/>
      <c r="FA34261" s="195"/>
    </row>
    <row r="34262" spans="48:157">
      <c r="AV34262" s="195"/>
      <c r="AW34262" s="195"/>
      <c r="EZ34262" s="195"/>
      <c r="FA34262" s="195"/>
    </row>
    <row r="34263" spans="48:157">
      <c r="AV34263" s="195"/>
      <c r="AW34263" s="195"/>
      <c r="EZ34263" s="195"/>
      <c r="FA34263" s="195"/>
    </row>
    <row r="34264" spans="48:157">
      <c r="AV34264" s="195"/>
      <c r="AW34264" s="195"/>
      <c r="EZ34264" s="195"/>
      <c r="FA34264" s="195"/>
    </row>
    <row r="34265" spans="48:157">
      <c r="AV34265" s="195"/>
      <c r="AW34265" s="195"/>
      <c r="EZ34265" s="195"/>
      <c r="FA34265" s="195"/>
    </row>
    <row r="34266" spans="48:157">
      <c r="AV34266" s="195"/>
      <c r="AW34266" s="195"/>
      <c r="EZ34266" s="195"/>
      <c r="FA34266" s="195"/>
    </row>
    <row r="34267" spans="48:157">
      <c r="AV34267" s="195"/>
      <c r="AW34267" s="195"/>
      <c r="EZ34267" s="195"/>
      <c r="FA34267" s="195"/>
    </row>
    <row r="34268" spans="48:157">
      <c r="AV34268" s="195"/>
      <c r="AW34268" s="195"/>
      <c r="EZ34268" s="195"/>
      <c r="FA34268" s="195"/>
    </row>
    <row r="34269" spans="48:157">
      <c r="AV34269" s="195"/>
      <c r="AW34269" s="195"/>
      <c r="EZ34269" s="195"/>
      <c r="FA34269" s="195"/>
    </row>
    <row r="34270" spans="48:157">
      <c r="AV34270" s="195"/>
      <c r="AW34270" s="195"/>
      <c r="EZ34270" s="195"/>
      <c r="FA34270" s="195"/>
    </row>
    <row r="34271" spans="48:157">
      <c r="AV34271" s="195"/>
      <c r="AW34271" s="195"/>
      <c r="EZ34271" s="195"/>
      <c r="FA34271" s="195"/>
    </row>
    <row r="34272" spans="48:157">
      <c r="AV34272" s="195"/>
      <c r="AW34272" s="195"/>
      <c r="EZ34272" s="195"/>
      <c r="FA34272" s="195"/>
    </row>
    <row r="34273" spans="48:157">
      <c r="AV34273" s="195"/>
      <c r="AW34273" s="195"/>
      <c r="EZ34273" s="195"/>
      <c r="FA34273" s="195"/>
    </row>
    <row r="34274" spans="48:157">
      <c r="AV34274" s="195"/>
      <c r="AW34274" s="195"/>
      <c r="EZ34274" s="195"/>
      <c r="FA34274" s="195"/>
    </row>
    <row r="34275" spans="48:157">
      <c r="AV34275" s="195"/>
      <c r="AW34275" s="195"/>
      <c r="EZ34275" s="195"/>
      <c r="FA34275" s="195"/>
    </row>
    <row r="34276" spans="48:157">
      <c r="AV34276" s="195"/>
      <c r="AW34276" s="195"/>
      <c r="EZ34276" s="195"/>
      <c r="FA34276" s="195"/>
    </row>
    <row r="34277" spans="48:157">
      <c r="AV34277" s="195"/>
      <c r="AW34277" s="195"/>
      <c r="EZ34277" s="195"/>
      <c r="FA34277" s="195"/>
    </row>
    <row r="34278" spans="48:157">
      <c r="AV34278" s="195"/>
      <c r="AW34278" s="195"/>
      <c r="EZ34278" s="195"/>
      <c r="FA34278" s="195"/>
    </row>
    <row r="34279" spans="48:157">
      <c r="AV34279" s="195"/>
      <c r="AW34279" s="195"/>
      <c r="EZ34279" s="195"/>
      <c r="FA34279" s="195"/>
    </row>
    <row r="34280" spans="48:157">
      <c r="AV34280" s="195"/>
      <c r="AW34280" s="195"/>
      <c r="EZ34280" s="195"/>
      <c r="FA34280" s="195"/>
    </row>
    <row r="34281" spans="48:157">
      <c r="AV34281" s="195"/>
      <c r="AW34281" s="195"/>
      <c r="EZ34281" s="195"/>
      <c r="FA34281" s="195"/>
    </row>
    <row r="34282" spans="48:157">
      <c r="AV34282" s="195"/>
      <c r="AW34282" s="195"/>
      <c r="EZ34282" s="195"/>
      <c r="FA34282" s="195"/>
    </row>
    <row r="34283" spans="48:157">
      <c r="AV34283" s="195"/>
      <c r="AW34283" s="195"/>
      <c r="EZ34283" s="195"/>
      <c r="FA34283" s="195"/>
    </row>
    <row r="34284" spans="48:157">
      <c r="AV34284" s="195"/>
      <c r="AW34284" s="195"/>
      <c r="EZ34284" s="195"/>
      <c r="FA34284" s="195"/>
    </row>
    <row r="34285" spans="48:157">
      <c r="AV34285" s="195"/>
      <c r="AW34285" s="195"/>
      <c r="EZ34285" s="195"/>
      <c r="FA34285" s="195"/>
    </row>
    <row r="34286" spans="48:157">
      <c r="AV34286" s="195"/>
      <c r="AW34286" s="195"/>
      <c r="EZ34286" s="195"/>
      <c r="FA34286" s="195"/>
    </row>
    <row r="34287" spans="48:157">
      <c r="AV34287" s="195"/>
      <c r="AW34287" s="195"/>
      <c r="EZ34287" s="195"/>
      <c r="FA34287" s="195"/>
    </row>
    <row r="34288" spans="48:157">
      <c r="AV34288" s="195"/>
      <c r="AW34288" s="195"/>
      <c r="EZ34288" s="195"/>
      <c r="FA34288" s="195"/>
    </row>
    <row r="34289" spans="48:157">
      <c r="AV34289" s="195"/>
      <c r="AW34289" s="195"/>
      <c r="EZ34289" s="195"/>
      <c r="FA34289" s="195"/>
    </row>
    <row r="34290" spans="48:157">
      <c r="AV34290" s="195"/>
      <c r="AW34290" s="195"/>
      <c r="EZ34290" s="195"/>
      <c r="FA34290" s="195"/>
    </row>
    <row r="34291" spans="48:157">
      <c r="AV34291" s="195"/>
      <c r="AW34291" s="195"/>
      <c r="EZ34291" s="195"/>
      <c r="FA34291" s="195"/>
    </row>
    <row r="34292" spans="48:157">
      <c r="AV34292" s="195"/>
      <c r="AW34292" s="195"/>
      <c r="EZ34292" s="195"/>
      <c r="FA34292" s="195"/>
    </row>
    <row r="34293" spans="48:157">
      <c r="AV34293" s="195"/>
      <c r="AW34293" s="195"/>
      <c r="EZ34293" s="195"/>
      <c r="FA34293" s="195"/>
    </row>
    <row r="34294" spans="48:157">
      <c r="AV34294" s="195"/>
      <c r="AW34294" s="195"/>
      <c r="EZ34294" s="195"/>
      <c r="FA34294" s="195"/>
    </row>
    <row r="34295" spans="48:157">
      <c r="AV34295" s="195"/>
      <c r="AW34295" s="195"/>
      <c r="EZ34295" s="195"/>
      <c r="FA34295" s="195"/>
    </row>
    <row r="34296" spans="48:157">
      <c r="AV34296" s="195"/>
      <c r="AW34296" s="195"/>
      <c r="EZ34296" s="195"/>
      <c r="FA34296" s="195"/>
    </row>
    <row r="34297" spans="48:157">
      <c r="AV34297" s="195"/>
      <c r="AW34297" s="195"/>
      <c r="EZ34297" s="195"/>
      <c r="FA34297" s="195"/>
    </row>
    <row r="34298" spans="48:157">
      <c r="AV34298" s="195"/>
      <c r="AW34298" s="195"/>
      <c r="EZ34298" s="195"/>
      <c r="FA34298" s="195"/>
    </row>
    <row r="34299" spans="48:157">
      <c r="AV34299" s="195"/>
      <c r="AW34299" s="195"/>
      <c r="EZ34299" s="195"/>
      <c r="FA34299" s="195"/>
    </row>
    <row r="34300" spans="48:157">
      <c r="AV34300" s="195"/>
      <c r="AW34300" s="195"/>
      <c r="EZ34300" s="195"/>
      <c r="FA34300" s="195"/>
    </row>
    <row r="34301" spans="48:157">
      <c r="AV34301" s="195"/>
      <c r="AW34301" s="195"/>
      <c r="EZ34301" s="195"/>
      <c r="FA34301" s="195"/>
    </row>
    <row r="34302" spans="48:157">
      <c r="AV34302" s="195"/>
      <c r="AW34302" s="195"/>
      <c r="EZ34302" s="195"/>
      <c r="FA34302" s="195"/>
    </row>
    <row r="34303" spans="48:157">
      <c r="AV34303" s="195"/>
      <c r="AW34303" s="195"/>
      <c r="EZ34303" s="195"/>
      <c r="FA34303" s="195"/>
    </row>
    <row r="34304" spans="48:157">
      <c r="AV34304" s="195"/>
      <c r="AW34304" s="195"/>
      <c r="EZ34304" s="195"/>
      <c r="FA34304" s="195"/>
    </row>
    <row r="34305" spans="48:157">
      <c r="AV34305" s="195"/>
      <c r="AW34305" s="195"/>
      <c r="EZ34305" s="195"/>
      <c r="FA34305" s="195"/>
    </row>
    <row r="34306" spans="48:157">
      <c r="AV34306" s="195"/>
      <c r="AW34306" s="195"/>
      <c r="EZ34306" s="195"/>
      <c r="FA34306" s="195"/>
    </row>
    <row r="34307" spans="48:157">
      <c r="AV34307" s="195"/>
      <c r="AW34307" s="195"/>
      <c r="EZ34307" s="195"/>
      <c r="FA34307" s="195"/>
    </row>
    <row r="34308" spans="48:157">
      <c r="AV34308" s="195"/>
      <c r="AW34308" s="195"/>
      <c r="EZ34308" s="195"/>
      <c r="FA34308" s="195"/>
    </row>
    <row r="34309" spans="48:157">
      <c r="AV34309" s="195"/>
      <c r="AW34309" s="195"/>
      <c r="EZ34309" s="195"/>
      <c r="FA34309" s="195"/>
    </row>
    <row r="34310" spans="48:157">
      <c r="AV34310" s="195"/>
      <c r="AW34310" s="195"/>
      <c r="EZ34310" s="195"/>
      <c r="FA34310" s="195"/>
    </row>
    <row r="34311" spans="48:157">
      <c r="AV34311" s="195"/>
      <c r="AW34311" s="195"/>
      <c r="EZ34311" s="195"/>
      <c r="FA34311" s="195"/>
    </row>
    <row r="34312" spans="48:157">
      <c r="AV34312" s="195"/>
      <c r="AW34312" s="195"/>
      <c r="EZ34312" s="195"/>
      <c r="FA34312" s="195"/>
    </row>
    <row r="34313" spans="48:157">
      <c r="AV34313" s="195"/>
      <c r="AW34313" s="195"/>
      <c r="EZ34313" s="195"/>
      <c r="FA34313" s="195"/>
    </row>
    <row r="34314" spans="48:157">
      <c r="AV34314" s="195"/>
      <c r="AW34314" s="195"/>
      <c r="EZ34314" s="195"/>
      <c r="FA34314" s="195"/>
    </row>
    <row r="34315" spans="48:157">
      <c r="AV34315" s="195"/>
      <c r="AW34315" s="195"/>
      <c r="EZ34315" s="195"/>
      <c r="FA34315" s="195"/>
    </row>
    <row r="34316" spans="48:157">
      <c r="AV34316" s="195"/>
      <c r="AW34316" s="195"/>
      <c r="EZ34316" s="195"/>
      <c r="FA34316" s="195"/>
    </row>
    <row r="34317" spans="48:157">
      <c r="AV34317" s="195"/>
      <c r="AW34317" s="195"/>
      <c r="EZ34317" s="195"/>
      <c r="FA34317" s="195"/>
    </row>
    <row r="34318" spans="48:157">
      <c r="AV34318" s="195"/>
      <c r="AW34318" s="195"/>
      <c r="EZ34318" s="195"/>
      <c r="FA34318" s="195"/>
    </row>
    <row r="34319" spans="48:157">
      <c r="AV34319" s="195"/>
      <c r="AW34319" s="195"/>
      <c r="EZ34319" s="195"/>
      <c r="FA34319" s="195"/>
    </row>
    <row r="34320" spans="48:157">
      <c r="AV34320" s="195"/>
      <c r="AW34320" s="195"/>
      <c r="EZ34320" s="195"/>
      <c r="FA34320" s="195"/>
    </row>
    <row r="34321" spans="48:157">
      <c r="AV34321" s="195"/>
      <c r="AW34321" s="195"/>
      <c r="EZ34321" s="195"/>
      <c r="FA34321" s="195"/>
    </row>
    <row r="34322" spans="48:157">
      <c r="AV34322" s="195"/>
      <c r="AW34322" s="195"/>
      <c r="EZ34322" s="195"/>
      <c r="FA34322" s="195"/>
    </row>
    <row r="34323" spans="48:157">
      <c r="AV34323" s="195"/>
      <c r="AW34323" s="195"/>
      <c r="EZ34323" s="195"/>
      <c r="FA34323" s="195"/>
    </row>
    <row r="34324" spans="48:157">
      <c r="AV34324" s="195"/>
      <c r="AW34324" s="195"/>
      <c r="EZ34324" s="195"/>
      <c r="FA34324" s="195"/>
    </row>
    <row r="34325" spans="48:157">
      <c r="AV34325" s="195"/>
      <c r="AW34325" s="195"/>
      <c r="EZ34325" s="195"/>
      <c r="FA34325" s="195"/>
    </row>
    <row r="34326" spans="48:157">
      <c r="AV34326" s="195"/>
      <c r="AW34326" s="195"/>
      <c r="EZ34326" s="195"/>
      <c r="FA34326" s="195"/>
    </row>
    <row r="34327" spans="48:157">
      <c r="AV34327" s="195"/>
      <c r="AW34327" s="195"/>
      <c r="EZ34327" s="195"/>
      <c r="FA34327" s="195"/>
    </row>
    <row r="34328" spans="48:157">
      <c r="AV34328" s="195"/>
      <c r="AW34328" s="195"/>
      <c r="EZ34328" s="195"/>
      <c r="FA34328" s="195"/>
    </row>
    <row r="34329" spans="48:157">
      <c r="AV34329" s="195"/>
      <c r="AW34329" s="195"/>
      <c r="EZ34329" s="195"/>
      <c r="FA34329" s="195"/>
    </row>
    <row r="34330" spans="48:157">
      <c r="AV34330" s="195"/>
      <c r="AW34330" s="195"/>
      <c r="EZ34330" s="195"/>
      <c r="FA34330" s="195"/>
    </row>
    <row r="34331" spans="48:157">
      <c r="AV34331" s="195"/>
      <c r="AW34331" s="195"/>
      <c r="EZ34331" s="195"/>
      <c r="FA34331" s="195"/>
    </row>
    <row r="34332" spans="48:157">
      <c r="AV34332" s="195"/>
      <c r="AW34332" s="195"/>
      <c r="EZ34332" s="195"/>
      <c r="FA34332" s="195"/>
    </row>
    <row r="34333" spans="48:157">
      <c r="AV34333" s="195"/>
      <c r="AW34333" s="195"/>
      <c r="EZ34333" s="195"/>
      <c r="FA34333" s="195"/>
    </row>
    <row r="34334" spans="48:157">
      <c r="AV34334" s="195"/>
      <c r="AW34334" s="195"/>
      <c r="EZ34334" s="195"/>
      <c r="FA34334" s="195"/>
    </row>
    <row r="34335" spans="48:157">
      <c r="AV34335" s="195"/>
      <c r="AW34335" s="195"/>
      <c r="EZ34335" s="195"/>
      <c r="FA34335" s="195"/>
    </row>
    <row r="34336" spans="48:157">
      <c r="AV34336" s="195"/>
      <c r="AW34336" s="195"/>
      <c r="EZ34336" s="195"/>
      <c r="FA34336" s="195"/>
    </row>
    <row r="34337" spans="48:157">
      <c r="AV34337" s="195"/>
      <c r="AW34337" s="195"/>
      <c r="EZ34337" s="195"/>
      <c r="FA34337" s="195"/>
    </row>
    <row r="34338" spans="48:157">
      <c r="AV34338" s="195"/>
      <c r="AW34338" s="195"/>
      <c r="EZ34338" s="195"/>
      <c r="FA34338" s="195"/>
    </row>
    <row r="34339" spans="48:157">
      <c r="AV34339" s="195"/>
      <c r="AW34339" s="195"/>
      <c r="EZ34339" s="195"/>
      <c r="FA34339" s="195"/>
    </row>
    <row r="34340" spans="48:157">
      <c r="AV34340" s="195"/>
      <c r="AW34340" s="195"/>
      <c r="EZ34340" s="195"/>
      <c r="FA34340" s="195"/>
    </row>
    <row r="34341" spans="48:157">
      <c r="AV34341" s="195"/>
      <c r="AW34341" s="195"/>
      <c r="EZ34341" s="195"/>
      <c r="FA34341" s="195"/>
    </row>
    <row r="34342" spans="48:157">
      <c r="AV34342" s="195"/>
      <c r="AW34342" s="195"/>
      <c r="EZ34342" s="195"/>
      <c r="FA34342" s="195"/>
    </row>
    <row r="34343" spans="48:157">
      <c r="AV34343" s="195"/>
      <c r="AW34343" s="195"/>
      <c r="EZ34343" s="195"/>
      <c r="FA34343" s="195"/>
    </row>
    <row r="34344" spans="48:157">
      <c r="AV34344" s="195"/>
      <c r="AW34344" s="195"/>
      <c r="EZ34344" s="195"/>
      <c r="FA34344" s="195"/>
    </row>
    <row r="34345" spans="48:157">
      <c r="AV34345" s="195"/>
      <c r="AW34345" s="195"/>
      <c r="EZ34345" s="195"/>
      <c r="FA34345" s="195"/>
    </row>
    <row r="34346" spans="48:157">
      <c r="AV34346" s="195"/>
      <c r="AW34346" s="195"/>
      <c r="EZ34346" s="195"/>
      <c r="FA34346" s="195"/>
    </row>
    <row r="34347" spans="48:157">
      <c r="AV34347" s="195"/>
      <c r="AW34347" s="195"/>
      <c r="EZ34347" s="195"/>
      <c r="FA34347" s="195"/>
    </row>
    <row r="34348" spans="48:157">
      <c r="AV34348" s="195"/>
      <c r="AW34348" s="195"/>
      <c r="EZ34348" s="195"/>
      <c r="FA34348" s="195"/>
    </row>
    <row r="34349" spans="48:157">
      <c r="AV34349" s="195"/>
      <c r="AW34349" s="195"/>
      <c r="EZ34349" s="195"/>
      <c r="FA34349" s="195"/>
    </row>
    <row r="34350" spans="48:157">
      <c r="AV34350" s="195"/>
      <c r="AW34350" s="195"/>
      <c r="EZ34350" s="195"/>
      <c r="FA34350" s="195"/>
    </row>
    <row r="34351" spans="48:157">
      <c r="AV34351" s="195"/>
      <c r="AW34351" s="195"/>
      <c r="EZ34351" s="195"/>
      <c r="FA34351" s="195"/>
    </row>
    <row r="34352" spans="48:157">
      <c r="AV34352" s="195"/>
      <c r="AW34352" s="195"/>
      <c r="EZ34352" s="195"/>
      <c r="FA34352" s="195"/>
    </row>
    <row r="34353" spans="48:157">
      <c r="AV34353" s="195"/>
      <c r="AW34353" s="195"/>
      <c r="EZ34353" s="195"/>
      <c r="FA34353" s="195"/>
    </row>
    <row r="34354" spans="48:157">
      <c r="AV34354" s="195"/>
      <c r="AW34354" s="195"/>
      <c r="EZ34354" s="195"/>
      <c r="FA34354" s="195"/>
    </row>
    <row r="34355" spans="48:157">
      <c r="AV34355" s="195"/>
      <c r="AW34355" s="195"/>
      <c r="EZ34355" s="195"/>
      <c r="FA34355" s="195"/>
    </row>
    <row r="34356" spans="48:157">
      <c r="AV34356" s="195"/>
      <c r="AW34356" s="195"/>
      <c r="EZ34356" s="195"/>
      <c r="FA34356" s="195"/>
    </row>
    <row r="34357" spans="48:157">
      <c r="AV34357" s="195"/>
      <c r="AW34357" s="195"/>
      <c r="EZ34357" s="195"/>
      <c r="FA34357" s="195"/>
    </row>
    <row r="34358" spans="48:157">
      <c r="AV34358" s="195"/>
      <c r="AW34358" s="195"/>
      <c r="EZ34358" s="195"/>
      <c r="FA34358" s="195"/>
    </row>
    <row r="34359" spans="48:157">
      <c r="AV34359" s="195"/>
      <c r="AW34359" s="195"/>
      <c r="EZ34359" s="195"/>
      <c r="FA34359" s="195"/>
    </row>
    <row r="34360" spans="48:157">
      <c r="AV34360" s="195"/>
      <c r="AW34360" s="195"/>
      <c r="EZ34360" s="195"/>
      <c r="FA34360" s="195"/>
    </row>
    <row r="34361" spans="48:157">
      <c r="AV34361" s="195"/>
      <c r="AW34361" s="195"/>
      <c r="EZ34361" s="195"/>
      <c r="FA34361" s="195"/>
    </row>
    <row r="34362" spans="48:157">
      <c r="AV34362" s="195"/>
      <c r="AW34362" s="195"/>
      <c r="EZ34362" s="195"/>
      <c r="FA34362" s="195"/>
    </row>
    <row r="34363" spans="48:157">
      <c r="AV34363" s="195"/>
      <c r="AW34363" s="195"/>
      <c r="EZ34363" s="195"/>
      <c r="FA34363" s="195"/>
    </row>
    <row r="34364" spans="48:157">
      <c r="AV34364" s="195"/>
      <c r="AW34364" s="195"/>
      <c r="EZ34364" s="195"/>
      <c r="FA34364" s="195"/>
    </row>
    <row r="34365" spans="48:157">
      <c r="AV34365" s="195"/>
      <c r="AW34365" s="195"/>
      <c r="EZ34365" s="195"/>
      <c r="FA34365" s="195"/>
    </row>
    <row r="34366" spans="48:157">
      <c r="AV34366" s="195"/>
      <c r="AW34366" s="195"/>
      <c r="EZ34366" s="195"/>
      <c r="FA34366" s="195"/>
    </row>
    <row r="34367" spans="48:157">
      <c r="AV34367" s="195"/>
      <c r="AW34367" s="195"/>
      <c r="EZ34367" s="195"/>
      <c r="FA34367" s="195"/>
    </row>
    <row r="34368" spans="48:157">
      <c r="AV34368" s="195"/>
      <c r="AW34368" s="195"/>
      <c r="EZ34368" s="195"/>
      <c r="FA34368" s="195"/>
    </row>
    <row r="34369" spans="48:157">
      <c r="AV34369" s="195"/>
      <c r="AW34369" s="195"/>
      <c r="EZ34369" s="195"/>
      <c r="FA34369" s="195"/>
    </row>
    <row r="34370" spans="48:157">
      <c r="AV34370" s="195"/>
      <c r="AW34370" s="195"/>
      <c r="EZ34370" s="195"/>
      <c r="FA34370" s="195"/>
    </row>
    <row r="34371" spans="48:157">
      <c r="AV34371" s="195"/>
      <c r="AW34371" s="195"/>
      <c r="EZ34371" s="195"/>
      <c r="FA34371" s="195"/>
    </row>
    <row r="34372" spans="48:157">
      <c r="AV34372" s="195"/>
      <c r="AW34372" s="195"/>
      <c r="EZ34372" s="195"/>
      <c r="FA34372" s="195"/>
    </row>
    <row r="34373" spans="48:157">
      <c r="AV34373" s="195"/>
      <c r="AW34373" s="195"/>
      <c r="EZ34373" s="195"/>
      <c r="FA34373" s="195"/>
    </row>
    <row r="34374" spans="48:157">
      <c r="AV34374" s="195"/>
      <c r="AW34374" s="195"/>
      <c r="EZ34374" s="195"/>
      <c r="FA34374" s="195"/>
    </row>
    <row r="34375" spans="48:157">
      <c r="AV34375" s="195"/>
      <c r="AW34375" s="195"/>
      <c r="EZ34375" s="195"/>
      <c r="FA34375" s="195"/>
    </row>
    <row r="34376" spans="48:157">
      <c r="AV34376" s="195"/>
      <c r="AW34376" s="195"/>
      <c r="EZ34376" s="195"/>
      <c r="FA34376" s="195"/>
    </row>
    <row r="34377" spans="48:157">
      <c r="AV34377" s="195"/>
      <c r="AW34377" s="195"/>
      <c r="EZ34377" s="195"/>
      <c r="FA34377" s="195"/>
    </row>
    <row r="34378" spans="48:157">
      <c r="AV34378" s="195"/>
      <c r="AW34378" s="195"/>
      <c r="EZ34378" s="195"/>
      <c r="FA34378" s="195"/>
    </row>
    <row r="34379" spans="48:157">
      <c r="AV34379" s="195"/>
      <c r="AW34379" s="195"/>
      <c r="EZ34379" s="195"/>
      <c r="FA34379" s="195"/>
    </row>
    <row r="34380" spans="48:157">
      <c r="AV34380" s="195"/>
      <c r="AW34380" s="195"/>
      <c r="EZ34380" s="195"/>
      <c r="FA34380" s="195"/>
    </row>
    <row r="34381" spans="48:157">
      <c r="AV34381" s="195"/>
      <c r="AW34381" s="195"/>
      <c r="EZ34381" s="195"/>
      <c r="FA34381" s="195"/>
    </row>
    <row r="34382" spans="48:157">
      <c r="AV34382" s="195"/>
      <c r="AW34382" s="195"/>
      <c r="EZ34382" s="195"/>
      <c r="FA34382" s="195"/>
    </row>
    <row r="34383" spans="48:157">
      <c r="AV34383" s="195"/>
      <c r="AW34383" s="195"/>
      <c r="EZ34383" s="195"/>
      <c r="FA34383" s="195"/>
    </row>
    <row r="34384" spans="48:157">
      <c r="AV34384" s="195"/>
      <c r="AW34384" s="195"/>
      <c r="EZ34384" s="195"/>
      <c r="FA34384" s="195"/>
    </row>
    <row r="34385" spans="48:157">
      <c r="AV34385" s="195"/>
      <c r="AW34385" s="195"/>
      <c r="EZ34385" s="195"/>
      <c r="FA34385" s="195"/>
    </row>
    <row r="34386" spans="48:157">
      <c r="AV34386" s="195"/>
      <c r="AW34386" s="195"/>
      <c r="EZ34386" s="195"/>
      <c r="FA34386" s="195"/>
    </row>
    <row r="34387" spans="48:157">
      <c r="AV34387" s="195"/>
      <c r="AW34387" s="195"/>
      <c r="EZ34387" s="195"/>
      <c r="FA34387" s="195"/>
    </row>
    <row r="34388" spans="48:157">
      <c r="AV34388" s="195"/>
      <c r="AW34388" s="195"/>
      <c r="EZ34388" s="195"/>
      <c r="FA34388" s="195"/>
    </row>
    <row r="34389" spans="48:157">
      <c r="AV34389" s="195"/>
      <c r="AW34389" s="195"/>
      <c r="EZ34389" s="195"/>
      <c r="FA34389" s="195"/>
    </row>
    <row r="34390" spans="48:157">
      <c r="AV34390" s="195"/>
      <c r="AW34390" s="195"/>
      <c r="EZ34390" s="195"/>
      <c r="FA34390" s="195"/>
    </row>
    <row r="34391" spans="48:157">
      <c r="AV34391" s="195"/>
      <c r="AW34391" s="195"/>
      <c r="EZ34391" s="195"/>
      <c r="FA34391" s="195"/>
    </row>
    <row r="34392" spans="48:157">
      <c r="AV34392" s="195"/>
      <c r="AW34392" s="195"/>
      <c r="EZ34392" s="195"/>
      <c r="FA34392" s="195"/>
    </row>
    <row r="34393" spans="48:157">
      <c r="AV34393" s="195"/>
      <c r="AW34393" s="195"/>
      <c r="EZ34393" s="195"/>
      <c r="FA34393" s="195"/>
    </row>
    <row r="34394" spans="48:157">
      <c r="AV34394" s="195"/>
      <c r="AW34394" s="195"/>
      <c r="EZ34394" s="195"/>
      <c r="FA34394" s="195"/>
    </row>
    <row r="34395" spans="48:157">
      <c r="AV34395" s="195"/>
      <c r="AW34395" s="195"/>
      <c r="EZ34395" s="195"/>
      <c r="FA34395" s="195"/>
    </row>
    <row r="34396" spans="48:157">
      <c r="AV34396" s="195"/>
      <c r="AW34396" s="195"/>
      <c r="EZ34396" s="195"/>
      <c r="FA34396" s="195"/>
    </row>
    <row r="34397" spans="48:157">
      <c r="AV34397" s="195"/>
      <c r="AW34397" s="195"/>
      <c r="EZ34397" s="195"/>
      <c r="FA34397" s="195"/>
    </row>
    <row r="34398" spans="48:157">
      <c r="AV34398" s="195"/>
      <c r="AW34398" s="195"/>
      <c r="EZ34398" s="195"/>
      <c r="FA34398" s="195"/>
    </row>
    <row r="34399" spans="48:157">
      <c r="AV34399" s="195"/>
      <c r="AW34399" s="195"/>
      <c r="EZ34399" s="195"/>
      <c r="FA34399" s="195"/>
    </row>
    <row r="34400" spans="48:157">
      <c r="AV34400" s="195"/>
      <c r="AW34400" s="195"/>
      <c r="EZ34400" s="195"/>
      <c r="FA34400" s="195"/>
    </row>
    <row r="34401" spans="48:157">
      <c r="AV34401" s="195"/>
      <c r="AW34401" s="195"/>
      <c r="EZ34401" s="195"/>
      <c r="FA34401" s="195"/>
    </row>
    <row r="34402" spans="48:157">
      <c r="AV34402" s="195"/>
      <c r="AW34402" s="195"/>
      <c r="EZ34402" s="195"/>
      <c r="FA34402" s="195"/>
    </row>
    <row r="34403" spans="48:157">
      <c r="AV34403" s="195"/>
      <c r="AW34403" s="195"/>
      <c r="EZ34403" s="195"/>
      <c r="FA34403" s="195"/>
    </row>
    <row r="34404" spans="48:157">
      <c r="AV34404" s="195"/>
      <c r="AW34404" s="195"/>
      <c r="EZ34404" s="195"/>
      <c r="FA34404" s="195"/>
    </row>
    <row r="34405" spans="48:157">
      <c r="AV34405" s="195"/>
      <c r="AW34405" s="195"/>
      <c r="EZ34405" s="195"/>
      <c r="FA34405" s="195"/>
    </row>
    <row r="34406" spans="48:157">
      <c r="AV34406" s="195"/>
      <c r="AW34406" s="195"/>
      <c r="EZ34406" s="195"/>
      <c r="FA34406" s="195"/>
    </row>
    <row r="34407" spans="48:157">
      <c r="AV34407" s="195"/>
      <c r="AW34407" s="195"/>
      <c r="EZ34407" s="195"/>
      <c r="FA34407" s="195"/>
    </row>
    <row r="34408" spans="48:157">
      <c r="AV34408" s="195"/>
      <c r="AW34408" s="195"/>
      <c r="EZ34408" s="195"/>
      <c r="FA34408" s="195"/>
    </row>
    <row r="34409" spans="48:157">
      <c r="AV34409" s="195"/>
      <c r="AW34409" s="195"/>
      <c r="EZ34409" s="195"/>
      <c r="FA34409" s="195"/>
    </row>
    <row r="34410" spans="48:157">
      <c r="AV34410" s="195"/>
      <c r="AW34410" s="195"/>
      <c r="EZ34410" s="195"/>
      <c r="FA34410" s="195"/>
    </row>
    <row r="34411" spans="48:157">
      <c r="AV34411" s="195"/>
      <c r="AW34411" s="195"/>
      <c r="EZ34411" s="195"/>
      <c r="FA34411" s="195"/>
    </row>
    <row r="34412" spans="48:157">
      <c r="AV34412" s="195"/>
      <c r="AW34412" s="195"/>
      <c r="EZ34412" s="195"/>
      <c r="FA34412" s="195"/>
    </row>
    <row r="34413" spans="48:157">
      <c r="AV34413" s="195"/>
      <c r="AW34413" s="195"/>
      <c r="EZ34413" s="195"/>
      <c r="FA34413" s="195"/>
    </row>
    <row r="34414" spans="48:157">
      <c r="AV34414" s="195"/>
      <c r="AW34414" s="195"/>
      <c r="EZ34414" s="195"/>
      <c r="FA34414" s="195"/>
    </row>
    <row r="34415" spans="48:157">
      <c r="AV34415" s="195"/>
      <c r="AW34415" s="195"/>
      <c r="EZ34415" s="195"/>
      <c r="FA34415" s="195"/>
    </row>
    <row r="34416" spans="48:157">
      <c r="AV34416" s="195"/>
      <c r="AW34416" s="195"/>
      <c r="EZ34416" s="195"/>
      <c r="FA34416" s="195"/>
    </row>
    <row r="34417" spans="48:157">
      <c r="AV34417" s="195"/>
      <c r="AW34417" s="195"/>
      <c r="EZ34417" s="195"/>
      <c r="FA34417" s="195"/>
    </row>
    <row r="34418" spans="48:157">
      <c r="AV34418" s="195"/>
      <c r="AW34418" s="195"/>
      <c r="EZ34418" s="195"/>
      <c r="FA34418" s="195"/>
    </row>
    <row r="34419" spans="48:157">
      <c r="AV34419" s="195"/>
      <c r="AW34419" s="195"/>
      <c r="EZ34419" s="195"/>
      <c r="FA34419" s="195"/>
    </row>
    <row r="34420" spans="48:157">
      <c r="AV34420" s="195"/>
      <c r="AW34420" s="195"/>
      <c r="EZ34420" s="195"/>
      <c r="FA34420" s="195"/>
    </row>
    <row r="34421" spans="48:157">
      <c r="AV34421" s="195"/>
      <c r="AW34421" s="195"/>
      <c r="EZ34421" s="195"/>
      <c r="FA34421" s="195"/>
    </row>
    <row r="34422" spans="48:157">
      <c r="AV34422" s="195"/>
      <c r="AW34422" s="195"/>
      <c r="EZ34422" s="195"/>
      <c r="FA34422" s="195"/>
    </row>
    <row r="34423" spans="48:157">
      <c r="AV34423" s="195"/>
      <c r="AW34423" s="195"/>
      <c r="EZ34423" s="195"/>
      <c r="FA34423" s="195"/>
    </row>
    <row r="34424" spans="48:157">
      <c r="AV34424" s="195"/>
      <c r="AW34424" s="195"/>
      <c r="EZ34424" s="195"/>
      <c r="FA34424" s="195"/>
    </row>
    <row r="34425" spans="48:157">
      <c r="AV34425" s="195"/>
      <c r="AW34425" s="195"/>
      <c r="EZ34425" s="195"/>
      <c r="FA34425" s="195"/>
    </row>
    <row r="34426" spans="48:157">
      <c r="AV34426" s="195"/>
      <c r="AW34426" s="195"/>
      <c r="EZ34426" s="195"/>
      <c r="FA34426" s="195"/>
    </row>
    <row r="34427" spans="48:157">
      <c r="AV34427" s="195"/>
      <c r="AW34427" s="195"/>
      <c r="EZ34427" s="195"/>
      <c r="FA34427" s="195"/>
    </row>
    <row r="34428" spans="48:157">
      <c r="AV34428" s="195"/>
      <c r="AW34428" s="195"/>
      <c r="EZ34428" s="195"/>
      <c r="FA34428" s="195"/>
    </row>
    <row r="34429" spans="48:157">
      <c r="AV34429" s="195"/>
      <c r="AW34429" s="195"/>
      <c r="EZ34429" s="195"/>
      <c r="FA34429" s="195"/>
    </row>
    <row r="34430" spans="48:157">
      <c r="AV34430" s="195"/>
      <c r="AW34430" s="195"/>
      <c r="EZ34430" s="195"/>
      <c r="FA34430" s="195"/>
    </row>
    <row r="34431" spans="48:157">
      <c r="AV34431" s="195"/>
      <c r="AW34431" s="195"/>
      <c r="EZ34431" s="195"/>
      <c r="FA34431" s="195"/>
    </row>
    <row r="34432" spans="48:157">
      <c r="AV34432" s="195"/>
      <c r="AW34432" s="195"/>
      <c r="EZ34432" s="195"/>
      <c r="FA34432" s="195"/>
    </row>
    <row r="34433" spans="48:157">
      <c r="AV34433" s="195"/>
      <c r="AW34433" s="195"/>
      <c r="EZ34433" s="195"/>
      <c r="FA34433" s="195"/>
    </row>
    <row r="34434" spans="48:157">
      <c r="AV34434" s="195"/>
      <c r="AW34434" s="195"/>
      <c r="EZ34434" s="195"/>
      <c r="FA34434" s="195"/>
    </row>
    <row r="34435" spans="48:157">
      <c r="AV34435" s="195"/>
      <c r="AW34435" s="195"/>
      <c r="EZ34435" s="195"/>
      <c r="FA34435" s="195"/>
    </row>
    <row r="34436" spans="48:157">
      <c r="AV34436" s="195"/>
      <c r="AW34436" s="195"/>
      <c r="EZ34436" s="195"/>
      <c r="FA34436" s="195"/>
    </row>
    <row r="34437" spans="48:157">
      <c r="AV34437" s="195"/>
      <c r="AW34437" s="195"/>
      <c r="EZ34437" s="195"/>
      <c r="FA34437" s="195"/>
    </row>
    <row r="34438" spans="48:157">
      <c r="AV34438" s="195"/>
      <c r="AW34438" s="195"/>
      <c r="EZ34438" s="195"/>
      <c r="FA34438" s="195"/>
    </row>
    <row r="34439" spans="48:157">
      <c r="AV34439" s="195"/>
      <c r="AW34439" s="195"/>
      <c r="EZ34439" s="195"/>
      <c r="FA34439" s="195"/>
    </row>
    <row r="34440" spans="48:157">
      <c r="AV34440" s="195"/>
      <c r="AW34440" s="195"/>
      <c r="EZ34440" s="195"/>
      <c r="FA34440" s="195"/>
    </row>
    <row r="34441" spans="48:157">
      <c r="AV34441" s="195"/>
      <c r="AW34441" s="195"/>
      <c r="EZ34441" s="195"/>
      <c r="FA34441" s="195"/>
    </row>
    <row r="34442" spans="48:157">
      <c r="AV34442" s="195"/>
      <c r="AW34442" s="195"/>
      <c r="EZ34442" s="195"/>
      <c r="FA34442" s="195"/>
    </row>
    <row r="34443" spans="48:157">
      <c r="AV34443" s="195"/>
      <c r="AW34443" s="195"/>
      <c r="EZ34443" s="195"/>
      <c r="FA34443" s="195"/>
    </row>
    <row r="34444" spans="48:157">
      <c r="AV34444" s="195"/>
      <c r="AW34444" s="195"/>
      <c r="EZ34444" s="195"/>
      <c r="FA34444" s="195"/>
    </row>
    <row r="34445" spans="48:157">
      <c r="AV34445" s="195"/>
      <c r="AW34445" s="195"/>
      <c r="EZ34445" s="195"/>
      <c r="FA34445" s="195"/>
    </row>
    <row r="34446" spans="48:157">
      <c r="AV34446" s="195"/>
      <c r="AW34446" s="195"/>
      <c r="EZ34446" s="195"/>
      <c r="FA34446" s="195"/>
    </row>
    <row r="34447" spans="48:157">
      <c r="AV34447" s="195"/>
      <c r="AW34447" s="195"/>
      <c r="EZ34447" s="195"/>
      <c r="FA34447" s="195"/>
    </row>
    <row r="34448" spans="48:157">
      <c r="AV34448" s="195"/>
      <c r="AW34448" s="195"/>
      <c r="EZ34448" s="195"/>
      <c r="FA34448" s="195"/>
    </row>
    <row r="34449" spans="48:157">
      <c r="AV34449" s="195"/>
      <c r="AW34449" s="195"/>
      <c r="EZ34449" s="195"/>
      <c r="FA34449" s="195"/>
    </row>
    <row r="34450" spans="48:157">
      <c r="AV34450" s="195"/>
      <c r="AW34450" s="195"/>
      <c r="EZ34450" s="195"/>
      <c r="FA34450" s="195"/>
    </row>
    <row r="34451" spans="48:157">
      <c r="AV34451" s="195"/>
      <c r="AW34451" s="195"/>
      <c r="EZ34451" s="195"/>
      <c r="FA34451" s="195"/>
    </row>
    <row r="34452" spans="48:157">
      <c r="AV34452" s="195"/>
      <c r="AW34452" s="195"/>
      <c r="EZ34452" s="195"/>
      <c r="FA34452" s="195"/>
    </row>
    <row r="34453" spans="48:157">
      <c r="AV34453" s="195"/>
      <c r="AW34453" s="195"/>
      <c r="EZ34453" s="195"/>
      <c r="FA34453" s="195"/>
    </row>
    <row r="34454" spans="48:157">
      <c r="AV34454" s="195"/>
      <c r="AW34454" s="195"/>
      <c r="EZ34454" s="195"/>
      <c r="FA34454" s="195"/>
    </row>
    <row r="34455" spans="48:157">
      <c r="AV34455" s="195"/>
      <c r="AW34455" s="195"/>
      <c r="EZ34455" s="195"/>
      <c r="FA34455" s="195"/>
    </row>
    <row r="34456" spans="48:157">
      <c r="AV34456" s="195"/>
      <c r="AW34456" s="195"/>
      <c r="EZ34456" s="195"/>
      <c r="FA34456" s="195"/>
    </row>
    <row r="34457" spans="48:157">
      <c r="AV34457" s="195"/>
      <c r="AW34457" s="195"/>
      <c r="EZ34457" s="195"/>
      <c r="FA34457" s="195"/>
    </row>
    <row r="34458" spans="48:157">
      <c r="AV34458" s="195"/>
      <c r="AW34458" s="195"/>
      <c r="EZ34458" s="195"/>
      <c r="FA34458" s="195"/>
    </row>
    <row r="34459" spans="48:157">
      <c r="AV34459" s="195"/>
      <c r="AW34459" s="195"/>
      <c r="EZ34459" s="195"/>
      <c r="FA34459" s="195"/>
    </row>
    <row r="34460" spans="48:157">
      <c r="AV34460" s="195"/>
      <c r="AW34460" s="195"/>
      <c r="EZ34460" s="195"/>
      <c r="FA34460" s="195"/>
    </row>
    <row r="34461" spans="48:157">
      <c r="AV34461" s="195"/>
      <c r="AW34461" s="195"/>
      <c r="EZ34461" s="195"/>
      <c r="FA34461" s="195"/>
    </row>
    <row r="34462" spans="48:157">
      <c r="AV34462" s="195"/>
      <c r="AW34462" s="195"/>
      <c r="EZ34462" s="195"/>
      <c r="FA34462" s="195"/>
    </row>
    <row r="34463" spans="48:157">
      <c r="AV34463" s="195"/>
      <c r="AW34463" s="195"/>
      <c r="EZ34463" s="195"/>
      <c r="FA34463" s="195"/>
    </row>
    <row r="34464" spans="48:157">
      <c r="AV34464" s="195"/>
      <c r="AW34464" s="195"/>
      <c r="EZ34464" s="195"/>
      <c r="FA34464" s="195"/>
    </row>
    <row r="34465" spans="48:157">
      <c r="AV34465" s="195"/>
      <c r="AW34465" s="195"/>
      <c r="EZ34465" s="195"/>
      <c r="FA34465" s="195"/>
    </row>
    <row r="34466" spans="48:157">
      <c r="AV34466" s="195"/>
      <c r="AW34466" s="195"/>
      <c r="EZ34466" s="195"/>
      <c r="FA34466" s="195"/>
    </row>
    <row r="34467" spans="48:157">
      <c r="AV34467" s="195"/>
      <c r="AW34467" s="195"/>
      <c r="EZ34467" s="195"/>
      <c r="FA34467" s="195"/>
    </row>
    <row r="34468" spans="48:157">
      <c r="AV34468" s="195"/>
      <c r="AW34468" s="195"/>
      <c r="EZ34468" s="195"/>
      <c r="FA34468" s="195"/>
    </row>
    <row r="34469" spans="48:157">
      <c r="AV34469" s="195"/>
      <c r="AW34469" s="195"/>
      <c r="EZ34469" s="195"/>
      <c r="FA34469" s="195"/>
    </row>
    <row r="34470" spans="48:157">
      <c r="AV34470" s="195"/>
      <c r="AW34470" s="195"/>
      <c r="EZ34470" s="195"/>
      <c r="FA34470" s="195"/>
    </row>
    <row r="34471" spans="48:157">
      <c r="AV34471" s="195"/>
      <c r="AW34471" s="195"/>
      <c r="EZ34471" s="195"/>
      <c r="FA34471" s="195"/>
    </row>
    <row r="34472" spans="48:157">
      <c r="AV34472" s="195"/>
      <c r="AW34472" s="195"/>
      <c r="EZ34472" s="195"/>
      <c r="FA34472" s="195"/>
    </row>
    <row r="34473" spans="48:157">
      <c r="AV34473" s="195"/>
      <c r="AW34473" s="195"/>
      <c r="EZ34473" s="195"/>
      <c r="FA34473" s="195"/>
    </row>
    <row r="34474" spans="48:157">
      <c r="AV34474" s="195"/>
      <c r="AW34474" s="195"/>
      <c r="EZ34474" s="195"/>
      <c r="FA34474" s="195"/>
    </row>
    <row r="34475" spans="48:157">
      <c r="AV34475" s="195"/>
      <c r="AW34475" s="195"/>
      <c r="EZ34475" s="195"/>
      <c r="FA34475" s="195"/>
    </row>
    <row r="34476" spans="48:157">
      <c r="AV34476" s="195"/>
      <c r="AW34476" s="195"/>
      <c r="EZ34476" s="195"/>
      <c r="FA34476" s="195"/>
    </row>
    <row r="34477" spans="48:157">
      <c r="AV34477" s="195"/>
      <c r="AW34477" s="195"/>
      <c r="EZ34477" s="195"/>
      <c r="FA34477" s="195"/>
    </row>
    <row r="34478" spans="48:157">
      <c r="AV34478" s="195"/>
      <c r="AW34478" s="195"/>
      <c r="EZ34478" s="195"/>
      <c r="FA34478" s="195"/>
    </row>
    <row r="34479" spans="48:157">
      <c r="AV34479" s="195"/>
      <c r="AW34479" s="195"/>
      <c r="EZ34479" s="195"/>
      <c r="FA34479" s="195"/>
    </row>
    <row r="34480" spans="48:157">
      <c r="AV34480" s="195"/>
      <c r="AW34480" s="195"/>
      <c r="EZ34480" s="195"/>
      <c r="FA34480" s="195"/>
    </row>
    <row r="34481" spans="48:157">
      <c r="AV34481" s="195"/>
      <c r="AW34481" s="195"/>
      <c r="EZ34481" s="195"/>
      <c r="FA34481" s="195"/>
    </row>
    <row r="34482" spans="48:157">
      <c r="AV34482" s="195"/>
      <c r="AW34482" s="195"/>
      <c r="EZ34482" s="195"/>
      <c r="FA34482" s="195"/>
    </row>
    <row r="34483" spans="48:157">
      <c r="AV34483" s="195"/>
      <c r="AW34483" s="195"/>
      <c r="EZ34483" s="195"/>
      <c r="FA34483" s="195"/>
    </row>
    <row r="34484" spans="48:157">
      <c r="AV34484" s="195"/>
      <c r="AW34484" s="195"/>
      <c r="EZ34484" s="195"/>
      <c r="FA34484" s="195"/>
    </row>
    <row r="34485" spans="48:157">
      <c r="AV34485" s="195"/>
      <c r="AW34485" s="195"/>
      <c r="EZ34485" s="195"/>
      <c r="FA34485" s="195"/>
    </row>
    <row r="34486" spans="48:157">
      <c r="AV34486" s="195"/>
      <c r="AW34486" s="195"/>
      <c r="EZ34486" s="195"/>
      <c r="FA34486" s="195"/>
    </row>
    <row r="34487" spans="48:157">
      <c r="AV34487" s="195"/>
      <c r="AW34487" s="195"/>
      <c r="EZ34487" s="195"/>
      <c r="FA34487" s="195"/>
    </row>
    <row r="34488" spans="48:157">
      <c r="AV34488" s="195"/>
      <c r="AW34488" s="195"/>
      <c r="EZ34488" s="195"/>
      <c r="FA34488" s="195"/>
    </row>
    <row r="34489" spans="48:157">
      <c r="AV34489" s="195"/>
      <c r="AW34489" s="195"/>
      <c r="EZ34489" s="195"/>
      <c r="FA34489" s="195"/>
    </row>
    <row r="34490" spans="48:157">
      <c r="AV34490" s="195"/>
      <c r="AW34490" s="195"/>
      <c r="EZ34490" s="195"/>
      <c r="FA34490" s="195"/>
    </row>
    <row r="34491" spans="48:157">
      <c r="AV34491" s="195"/>
      <c r="AW34491" s="195"/>
      <c r="EZ34491" s="195"/>
      <c r="FA34491" s="195"/>
    </row>
    <row r="34492" spans="48:157">
      <c r="AV34492" s="195"/>
      <c r="AW34492" s="195"/>
      <c r="EZ34492" s="195"/>
      <c r="FA34492" s="195"/>
    </row>
    <row r="34493" spans="48:157">
      <c r="AV34493" s="195"/>
      <c r="AW34493" s="195"/>
      <c r="EZ34493" s="195"/>
      <c r="FA34493" s="195"/>
    </row>
    <row r="34494" spans="48:157">
      <c r="AV34494" s="195"/>
      <c r="AW34494" s="195"/>
      <c r="EZ34494" s="195"/>
      <c r="FA34494" s="195"/>
    </row>
    <row r="34495" spans="48:157">
      <c r="AV34495" s="195"/>
      <c r="AW34495" s="195"/>
      <c r="EZ34495" s="195"/>
      <c r="FA34495" s="195"/>
    </row>
    <row r="34496" spans="48:157">
      <c r="AV34496" s="195"/>
      <c r="AW34496" s="195"/>
      <c r="EZ34496" s="195"/>
      <c r="FA34496" s="195"/>
    </row>
    <row r="34497" spans="48:157">
      <c r="AV34497" s="195"/>
      <c r="AW34497" s="195"/>
      <c r="EZ34497" s="195"/>
      <c r="FA34497" s="195"/>
    </row>
    <row r="34498" spans="48:157">
      <c r="AV34498" s="195"/>
      <c r="AW34498" s="195"/>
      <c r="EZ34498" s="195"/>
      <c r="FA34498" s="195"/>
    </row>
    <row r="34499" spans="48:157">
      <c r="AV34499" s="195"/>
      <c r="AW34499" s="195"/>
      <c r="EZ34499" s="195"/>
      <c r="FA34499" s="195"/>
    </row>
    <row r="34500" spans="48:157">
      <c r="AV34500" s="195"/>
      <c r="AW34500" s="195"/>
      <c r="EZ34500" s="195"/>
      <c r="FA34500" s="195"/>
    </row>
    <row r="34501" spans="48:157">
      <c r="AV34501" s="195"/>
      <c r="AW34501" s="195"/>
      <c r="EZ34501" s="195"/>
      <c r="FA34501" s="195"/>
    </row>
    <row r="34502" spans="48:157">
      <c r="AV34502" s="195"/>
      <c r="AW34502" s="195"/>
      <c r="EZ34502" s="195"/>
      <c r="FA34502" s="195"/>
    </row>
    <row r="34503" spans="48:157">
      <c r="AV34503" s="195"/>
      <c r="AW34503" s="195"/>
      <c r="EZ34503" s="195"/>
      <c r="FA34503" s="195"/>
    </row>
    <row r="34504" spans="48:157">
      <c r="AV34504" s="195"/>
      <c r="AW34504" s="195"/>
      <c r="EZ34504" s="195"/>
      <c r="FA34504" s="195"/>
    </row>
    <row r="34505" spans="48:157">
      <c r="AV34505" s="195"/>
      <c r="AW34505" s="195"/>
      <c r="EZ34505" s="195"/>
      <c r="FA34505" s="195"/>
    </row>
    <row r="34506" spans="48:157">
      <c r="AV34506" s="195"/>
      <c r="AW34506" s="195"/>
      <c r="EZ34506" s="195"/>
      <c r="FA34506" s="195"/>
    </row>
    <row r="34507" spans="48:157">
      <c r="AV34507" s="195"/>
      <c r="AW34507" s="195"/>
      <c r="EZ34507" s="195"/>
      <c r="FA34507" s="195"/>
    </row>
    <row r="34508" spans="48:157">
      <c r="AV34508" s="195"/>
      <c r="AW34508" s="195"/>
      <c r="EZ34508" s="195"/>
      <c r="FA34508" s="195"/>
    </row>
    <row r="34509" spans="48:157">
      <c r="AV34509" s="195"/>
      <c r="AW34509" s="195"/>
      <c r="EZ34509" s="195"/>
      <c r="FA34509" s="195"/>
    </row>
    <row r="34510" spans="48:157">
      <c r="AV34510" s="195"/>
      <c r="AW34510" s="195"/>
      <c r="EZ34510" s="195"/>
      <c r="FA34510" s="195"/>
    </row>
    <row r="34511" spans="48:157">
      <c r="AV34511" s="195"/>
      <c r="AW34511" s="195"/>
      <c r="EZ34511" s="195"/>
      <c r="FA34511" s="195"/>
    </row>
    <row r="34512" spans="48:157">
      <c r="AV34512" s="195"/>
      <c r="AW34512" s="195"/>
      <c r="EZ34512" s="195"/>
      <c r="FA34512" s="195"/>
    </row>
    <row r="34513" spans="48:157">
      <c r="AV34513" s="195"/>
      <c r="AW34513" s="195"/>
      <c r="EZ34513" s="195"/>
      <c r="FA34513" s="195"/>
    </row>
    <row r="34514" spans="48:157">
      <c r="AV34514" s="195"/>
      <c r="AW34514" s="195"/>
      <c r="EZ34514" s="195"/>
      <c r="FA34514" s="195"/>
    </row>
    <row r="34515" spans="48:157">
      <c r="AV34515" s="195"/>
      <c r="AW34515" s="195"/>
      <c r="EZ34515" s="195"/>
      <c r="FA34515" s="195"/>
    </row>
    <row r="34516" spans="48:157">
      <c r="AV34516" s="195"/>
      <c r="AW34516" s="195"/>
      <c r="EZ34516" s="195"/>
      <c r="FA34516" s="195"/>
    </row>
    <row r="34517" spans="48:157">
      <c r="AV34517" s="195"/>
      <c r="AW34517" s="195"/>
      <c r="EZ34517" s="195"/>
      <c r="FA34517" s="195"/>
    </row>
    <row r="34518" spans="48:157">
      <c r="AV34518" s="195"/>
      <c r="AW34518" s="195"/>
      <c r="EZ34518" s="195"/>
      <c r="FA34518" s="195"/>
    </row>
    <row r="34519" spans="48:157">
      <c r="AV34519" s="195"/>
      <c r="AW34519" s="195"/>
      <c r="EZ34519" s="195"/>
      <c r="FA34519" s="195"/>
    </row>
    <row r="34520" spans="48:157">
      <c r="AV34520" s="195"/>
      <c r="AW34520" s="195"/>
      <c r="EZ34520" s="195"/>
      <c r="FA34520" s="195"/>
    </row>
    <row r="34521" spans="48:157">
      <c r="AV34521" s="195"/>
      <c r="AW34521" s="195"/>
      <c r="EZ34521" s="195"/>
      <c r="FA34521" s="195"/>
    </row>
    <row r="34522" spans="48:157">
      <c r="AV34522" s="195"/>
      <c r="AW34522" s="195"/>
      <c r="EZ34522" s="195"/>
      <c r="FA34522" s="195"/>
    </row>
    <row r="34523" spans="48:157">
      <c r="AV34523" s="195"/>
      <c r="AW34523" s="195"/>
      <c r="EZ34523" s="195"/>
      <c r="FA34523" s="195"/>
    </row>
    <row r="34524" spans="48:157">
      <c r="AV34524" s="195"/>
      <c r="AW34524" s="195"/>
      <c r="EZ34524" s="195"/>
      <c r="FA34524" s="195"/>
    </row>
    <row r="34525" spans="48:157">
      <c r="AV34525" s="195"/>
      <c r="AW34525" s="195"/>
      <c r="EZ34525" s="195"/>
      <c r="FA34525" s="195"/>
    </row>
    <row r="34526" spans="48:157">
      <c r="AV34526" s="195"/>
      <c r="AW34526" s="195"/>
      <c r="EZ34526" s="195"/>
      <c r="FA34526" s="195"/>
    </row>
    <row r="34527" spans="48:157">
      <c r="AV34527" s="195"/>
      <c r="AW34527" s="195"/>
      <c r="EZ34527" s="195"/>
      <c r="FA34527" s="195"/>
    </row>
    <row r="34528" spans="48:157">
      <c r="AV34528" s="195"/>
      <c r="AW34528" s="195"/>
      <c r="EZ34528" s="195"/>
      <c r="FA34528" s="195"/>
    </row>
    <row r="34529" spans="48:157">
      <c r="AV34529" s="195"/>
      <c r="AW34529" s="195"/>
      <c r="EZ34529" s="195"/>
      <c r="FA34529" s="195"/>
    </row>
    <row r="34530" spans="48:157">
      <c r="AV34530" s="195"/>
      <c r="AW34530" s="195"/>
      <c r="EZ34530" s="195"/>
      <c r="FA34530" s="195"/>
    </row>
    <row r="34531" spans="48:157">
      <c r="AV34531" s="195"/>
      <c r="AW34531" s="195"/>
      <c r="EZ34531" s="195"/>
      <c r="FA34531" s="195"/>
    </row>
    <row r="34532" spans="48:157">
      <c r="AV34532" s="195"/>
      <c r="AW34532" s="195"/>
      <c r="EZ34532" s="195"/>
      <c r="FA34532" s="195"/>
    </row>
    <row r="34533" spans="48:157">
      <c r="AV34533" s="195"/>
      <c r="AW34533" s="195"/>
      <c r="EZ34533" s="195"/>
      <c r="FA34533" s="195"/>
    </row>
    <row r="34534" spans="48:157">
      <c r="AV34534" s="195"/>
      <c r="AW34534" s="195"/>
      <c r="EZ34534" s="195"/>
      <c r="FA34534" s="195"/>
    </row>
    <row r="34535" spans="48:157">
      <c r="AV34535" s="195"/>
      <c r="AW34535" s="195"/>
      <c r="EZ34535" s="195"/>
      <c r="FA34535" s="195"/>
    </row>
    <row r="34536" spans="48:157">
      <c r="AV34536" s="195"/>
      <c r="AW34536" s="195"/>
      <c r="EZ34536" s="195"/>
      <c r="FA34536" s="195"/>
    </row>
    <row r="34537" spans="48:157">
      <c r="AV34537" s="195"/>
      <c r="AW34537" s="195"/>
      <c r="EZ34537" s="195"/>
      <c r="FA34537" s="195"/>
    </row>
    <row r="34538" spans="48:157">
      <c r="AV34538" s="195"/>
      <c r="AW34538" s="195"/>
      <c r="EZ34538" s="195"/>
      <c r="FA34538" s="195"/>
    </row>
    <row r="34539" spans="48:157">
      <c r="AV34539" s="195"/>
      <c r="AW34539" s="195"/>
      <c r="EZ34539" s="195"/>
      <c r="FA34539" s="195"/>
    </row>
    <row r="34540" spans="48:157">
      <c r="AV34540" s="195"/>
      <c r="AW34540" s="195"/>
      <c r="EZ34540" s="195"/>
      <c r="FA34540" s="195"/>
    </row>
    <row r="34541" spans="48:157">
      <c r="AV34541" s="195"/>
      <c r="AW34541" s="195"/>
      <c r="EZ34541" s="195"/>
      <c r="FA34541" s="195"/>
    </row>
    <row r="34542" spans="48:157">
      <c r="AV34542" s="195"/>
      <c r="AW34542" s="195"/>
      <c r="EZ34542" s="195"/>
      <c r="FA34542" s="195"/>
    </row>
    <row r="34543" spans="48:157">
      <c r="AV34543" s="195"/>
      <c r="AW34543" s="195"/>
      <c r="EZ34543" s="195"/>
      <c r="FA34543" s="195"/>
    </row>
    <row r="34544" spans="48:157">
      <c r="AV34544" s="195"/>
      <c r="AW34544" s="195"/>
      <c r="EZ34544" s="195"/>
      <c r="FA34544" s="195"/>
    </row>
    <row r="34545" spans="48:157">
      <c r="AV34545" s="195"/>
      <c r="AW34545" s="195"/>
      <c r="EZ34545" s="195"/>
      <c r="FA34545" s="195"/>
    </row>
    <row r="34546" spans="48:157">
      <c r="AV34546" s="195"/>
      <c r="AW34546" s="195"/>
      <c r="EZ34546" s="195"/>
      <c r="FA34546" s="195"/>
    </row>
    <row r="34547" spans="48:157">
      <c r="AV34547" s="195"/>
      <c r="AW34547" s="195"/>
      <c r="EZ34547" s="195"/>
      <c r="FA34547" s="195"/>
    </row>
    <row r="34548" spans="48:157">
      <c r="AV34548" s="195"/>
      <c r="AW34548" s="195"/>
      <c r="EZ34548" s="195"/>
      <c r="FA34548" s="195"/>
    </row>
    <row r="34549" spans="48:157">
      <c r="AV34549" s="195"/>
      <c r="AW34549" s="195"/>
      <c r="EZ34549" s="195"/>
      <c r="FA34549" s="195"/>
    </row>
    <row r="34550" spans="48:157">
      <c r="AV34550" s="195"/>
      <c r="AW34550" s="195"/>
      <c r="EZ34550" s="195"/>
      <c r="FA34550" s="195"/>
    </row>
    <row r="34551" spans="48:157">
      <c r="AV34551" s="195"/>
      <c r="AW34551" s="195"/>
      <c r="EZ34551" s="195"/>
      <c r="FA34551" s="195"/>
    </row>
    <row r="34552" spans="48:157">
      <c r="AV34552" s="195"/>
      <c r="AW34552" s="195"/>
      <c r="EZ34552" s="195"/>
      <c r="FA34552" s="195"/>
    </row>
    <row r="34553" spans="48:157">
      <c r="AV34553" s="195"/>
      <c r="AW34553" s="195"/>
      <c r="EZ34553" s="195"/>
      <c r="FA34553" s="195"/>
    </row>
    <row r="34554" spans="48:157">
      <c r="AV34554" s="195"/>
      <c r="AW34554" s="195"/>
      <c r="EZ34554" s="195"/>
      <c r="FA34554" s="195"/>
    </row>
    <row r="34555" spans="48:157">
      <c r="AV34555" s="195"/>
      <c r="AW34555" s="195"/>
      <c r="EZ34555" s="195"/>
      <c r="FA34555" s="195"/>
    </row>
    <row r="34556" spans="48:157">
      <c r="AV34556" s="195"/>
      <c r="AW34556" s="195"/>
      <c r="EZ34556" s="195"/>
      <c r="FA34556" s="195"/>
    </row>
    <row r="34557" spans="48:157">
      <c r="AV34557" s="195"/>
      <c r="AW34557" s="195"/>
      <c r="EZ34557" s="195"/>
      <c r="FA34557" s="195"/>
    </row>
    <row r="34558" spans="48:157">
      <c r="AV34558" s="195"/>
      <c r="AW34558" s="195"/>
      <c r="EZ34558" s="195"/>
      <c r="FA34558" s="195"/>
    </row>
    <row r="34559" spans="48:157">
      <c r="AV34559" s="195"/>
      <c r="AW34559" s="195"/>
      <c r="EZ34559" s="195"/>
      <c r="FA34559" s="195"/>
    </row>
    <row r="34560" spans="48:157">
      <c r="AV34560" s="195"/>
      <c r="AW34560" s="195"/>
      <c r="EZ34560" s="195"/>
      <c r="FA34560" s="195"/>
    </row>
    <row r="34561" spans="48:157">
      <c r="AV34561" s="195"/>
      <c r="AW34561" s="195"/>
      <c r="EZ34561" s="195"/>
      <c r="FA34561" s="195"/>
    </row>
    <row r="34562" spans="48:157">
      <c r="AV34562" s="195"/>
      <c r="AW34562" s="195"/>
      <c r="EZ34562" s="195"/>
      <c r="FA34562" s="195"/>
    </row>
    <row r="34563" spans="48:157">
      <c r="AV34563" s="195"/>
      <c r="AW34563" s="195"/>
      <c r="EZ34563" s="195"/>
      <c r="FA34563" s="195"/>
    </row>
    <row r="34564" spans="48:157">
      <c r="AV34564" s="195"/>
      <c r="AW34564" s="195"/>
      <c r="EZ34564" s="195"/>
      <c r="FA34564" s="195"/>
    </row>
    <row r="34565" spans="48:157">
      <c r="AV34565" s="195"/>
      <c r="AW34565" s="195"/>
      <c r="EZ34565" s="195"/>
      <c r="FA34565" s="195"/>
    </row>
    <row r="34566" spans="48:157">
      <c r="AV34566" s="195"/>
      <c r="AW34566" s="195"/>
      <c r="EZ34566" s="195"/>
      <c r="FA34566" s="195"/>
    </row>
    <row r="34567" spans="48:157">
      <c r="AV34567" s="195"/>
      <c r="AW34567" s="195"/>
      <c r="EZ34567" s="195"/>
      <c r="FA34567" s="195"/>
    </row>
    <row r="34568" spans="48:157">
      <c r="AV34568" s="195"/>
      <c r="AW34568" s="195"/>
      <c r="EZ34568" s="195"/>
      <c r="FA34568" s="195"/>
    </row>
    <row r="34569" spans="48:157">
      <c r="AV34569" s="195"/>
      <c r="AW34569" s="195"/>
      <c r="EZ34569" s="195"/>
      <c r="FA34569" s="195"/>
    </row>
    <row r="34570" spans="48:157">
      <c r="AV34570" s="195"/>
      <c r="AW34570" s="195"/>
      <c r="EZ34570" s="195"/>
      <c r="FA34570" s="195"/>
    </row>
    <row r="34571" spans="48:157">
      <c r="AV34571" s="195"/>
      <c r="AW34571" s="195"/>
      <c r="EZ34571" s="195"/>
      <c r="FA34571" s="195"/>
    </row>
    <row r="34572" spans="48:157">
      <c r="AV34572" s="195"/>
      <c r="AW34572" s="195"/>
      <c r="EZ34572" s="195"/>
      <c r="FA34572" s="195"/>
    </row>
    <row r="34573" spans="48:157">
      <c r="AV34573" s="195"/>
      <c r="AW34573" s="195"/>
      <c r="EZ34573" s="195"/>
      <c r="FA34573" s="195"/>
    </row>
    <row r="34574" spans="48:157">
      <c r="AV34574" s="195"/>
      <c r="AW34574" s="195"/>
      <c r="EZ34574" s="195"/>
      <c r="FA34574" s="195"/>
    </row>
    <row r="34575" spans="48:157">
      <c r="AV34575" s="195"/>
      <c r="AW34575" s="195"/>
      <c r="EZ34575" s="195"/>
      <c r="FA34575" s="195"/>
    </row>
    <row r="34576" spans="48:157">
      <c r="AV34576" s="195"/>
      <c r="AW34576" s="195"/>
      <c r="EZ34576" s="195"/>
      <c r="FA34576" s="195"/>
    </row>
    <row r="34577" spans="48:157">
      <c r="AV34577" s="195"/>
      <c r="AW34577" s="195"/>
      <c r="EZ34577" s="195"/>
      <c r="FA34577" s="195"/>
    </row>
    <row r="34578" spans="48:157">
      <c r="AV34578" s="195"/>
      <c r="AW34578" s="195"/>
      <c r="EZ34578" s="195"/>
      <c r="FA34578" s="195"/>
    </row>
    <row r="34579" spans="48:157">
      <c r="AV34579" s="195"/>
      <c r="AW34579" s="195"/>
      <c r="EZ34579" s="195"/>
      <c r="FA34579" s="195"/>
    </row>
    <row r="34580" spans="48:157">
      <c r="AV34580" s="195"/>
      <c r="AW34580" s="195"/>
      <c r="EZ34580" s="195"/>
      <c r="FA34580" s="195"/>
    </row>
    <row r="34581" spans="48:157">
      <c r="AV34581" s="195"/>
      <c r="AW34581" s="195"/>
      <c r="EZ34581" s="195"/>
      <c r="FA34581" s="195"/>
    </row>
    <row r="34582" spans="48:157">
      <c r="AV34582" s="195"/>
      <c r="AW34582" s="195"/>
      <c r="EZ34582" s="195"/>
      <c r="FA34582" s="195"/>
    </row>
    <row r="34583" spans="48:157">
      <c r="AV34583" s="195"/>
      <c r="AW34583" s="195"/>
      <c r="EZ34583" s="195"/>
      <c r="FA34583" s="195"/>
    </row>
    <row r="34584" spans="48:157">
      <c r="AV34584" s="195"/>
      <c r="AW34584" s="195"/>
      <c r="EZ34584" s="195"/>
      <c r="FA34584" s="195"/>
    </row>
    <row r="34585" spans="48:157">
      <c r="AV34585" s="195"/>
      <c r="AW34585" s="195"/>
      <c r="EZ34585" s="195"/>
      <c r="FA34585" s="195"/>
    </row>
    <row r="34586" spans="48:157">
      <c r="AV34586" s="195"/>
      <c r="AW34586" s="195"/>
      <c r="EZ34586" s="195"/>
      <c r="FA34586" s="195"/>
    </row>
    <row r="34587" spans="48:157">
      <c r="AV34587" s="195"/>
      <c r="AW34587" s="195"/>
      <c r="EZ34587" s="195"/>
      <c r="FA34587" s="195"/>
    </row>
    <row r="34588" spans="48:157">
      <c r="AV34588" s="195"/>
      <c r="AW34588" s="195"/>
      <c r="EZ34588" s="195"/>
      <c r="FA34588" s="195"/>
    </row>
    <row r="34589" spans="48:157">
      <c r="AV34589" s="195"/>
      <c r="AW34589" s="195"/>
      <c r="EZ34589" s="195"/>
      <c r="FA34589" s="195"/>
    </row>
    <row r="34590" spans="48:157">
      <c r="AV34590" s="195"/>
      <c r="AW34590" s="195"/>
      <c r="EZ34590" s="195"/>
      <c r="FA34590" s="195"/>
    </row>
    <row r="34591" spans="48:157">
      <c r="AV34591" s="195"/>
      <c r="AW34591" s="195"/>
      <c r="EZ34591" s="195"/>
      <c r="FA34591" s="195"/>
    </row>
    <row r="34592" spans="48:157">
      <c r="AV34592" s="195"/>
      <c r="AW34592" s="195"/>
      <c r="EZ34592" s="195"/>
      <c r="FA34592" s="195"/>
    </row>
    <row r="34593" spans="48:157">
      <c r="AV34593" s="195"/>
      <c r="AW34593" s="195"/>
      <c r="EZ34593" s="195"/>
      <c r="FA34593" s="195"/>
    </row>
    <row r="34594" spans="48:157">
      <c r="AV34594" s="195"/>
      <c r="AW34594" s="195"/>
      <c r="EZ34594" s="195"/>
      <c r="FA34594" s="195"/>
    </row>
    <row r="34595" spans="48:157">
      <c r="AV34595" s="195"/>
      <c r="AW34595" s="195"/>
      <c r="EZ34595" s="195"/>
      <c r="FA34595" s="195"/>
    </row>
    <row r="34596" spans="48:157">
      <c r="AV34596" s="195"/>
      <c r="AW34596" s="195"/>
      <c r="EZ34596" s="195"/>
      <c r="FA34596" s="195"/>
    </row>
    <row r="34597" spans="48:157">
      <c r="AV34597" s="195"/>
      <c r="AW34597" s="195"/>
      <c r="EZ34597" s="195"/>
      <c r="FA34597" s="195"/>
    </row>
    <row r="34598" spans="48:157">
      <c r="AV34598" s="195"/>
      <c r="AW34598" s="195"/>
      <c r="EZ34598" s="195"/>
      <c r="FA34598" s="195"/>
    </row>
    <row r="34599" spans="48:157">
      <c r="AV34599" s="195"/>
      <c r="AW34599" s="195"/>
      <c r="EZ34599" s="195"/>
      <c r="FA34599" s="195"/>
    </row>
    <row r="34600" spans="48:157">
      <c r="AV34600" s="195"/>
      <c r="AW34600" s="195"/>
      <c r="EZ34600" s="195"/>
      <c r="FA34600" s="195"/>
    </row>
    <row r="34601" spans="48:157">
      <c r="AV34601" s="195"/>
      <c r="AW34601" s="195"/>
      <c r="EZ34601" s="195"/>
      <c r="FA34601" s="195"/>
    </row>
    <row r="34602" spans="48:157">
      <c r="AV34602" s="195"/>
      <c r="AW34602" s="195"/>
      <c r="EZ34602" s="195"/>
      <c r="FA34602" s="195"/>
    </row>
    <row r="34603" spans="48:157">
      <c r="AV34603" s="195"/>
      <c r="AW34603" s="195"/>
      <c r="EZ34603" s="195"/>
      <c r="FA34603" s="195"/>
    </row>
    <row r="34604" spans="48:157">
      <c r="AV34604" s="195"/>
      <c r="AW34604" s="195"/>
      <c r="EZ34604" s="195"/>
      <c r="FA34604" s="195"/>
    </row>
    <row r="34605" spans="48:157">
      <c r="AV34605" s="195"/>
      <c r="AW34605" s="195"/>
      <c r="EZ34605" s="195"/>
      <c r="FA34605" s="195"/>
    </row>
    <row r="34606" spans="48:157">
      <c r="AV34606" s="195"/>
      <c r="AW34606" s="195"/>
      <c r="EZ34606" s="195"/>
      <c r="FA34606" s="195"/>
    </row>
    <row r="34607" spans="48:157">
      <c r="AV34607" s="195"/>
      <c r="AW34607" s="195"/>
      <c r="EZ34607" s="195"/>
      <c r="FA34607" s="195"/>
    </row>
    <row r="34608" spans="48:157">
      <c r="AV34608" s="195"/>
      <c r="AW34608" s="195"/>
      <c r="EZ34608" s="195"/>
      <c r="FA34608" s="195"/>
    </row>
    <row r="34609" spans="48:157">
      <c r="AV34609" s="195"/>
      <c r="AW34609" s="195"/>
      <c r="EZ34609" s="195"/>
      <c r="FA34609" s="195"/>
    </row>
    <row r="34610" spans="48:157">
      <c r="AV34610" s="195"/>
      <c r="AW34610" s="195"/>
      <c r="EZ34610" s="195"/>
      <c r="FA34610" s="195"/>
    </row>
    <row r="34611" spans="48:157">
      <c r="AV34611" s="195"/>
      <c r="AW34611" s="195"/>
      <c r="EZ34611" s="195"/>
      <c r="FA34611" s="195"/>
    </row>
    <row r="34612" spans="48:157">
      <c r="AV34612" s="195"/>
      <c r="AW34612" s="195"/>
      <c r="EZ34612" s="195"/>
      <c r="FA34612" s="195"/>
    </row>
    <row r="34613" spans="48:157">
      <c r="AV34613" s="195"/>
      <c r="AW34613" s="195"/>
      <c r="EZ34613" s="195"/>
      <c r="FA34613" s="195"/>
    </row>
    <row r="34614" spans="48:157">
      <c r="AV34614" s="195"/>
      <c r="AW34614" s="195"/>
      <c r="EZ34614" s="195"/>
      <c r="FA34614" s="195"/>
    </row>
    <row r="34615" spans="48:157">
      <c r="AV34615" s="195"/>
      <c r="AW34615" s="195"/>
      <c r="EZ34615" s="195"/>
      <c r="FA34615" s="195"/>
    </row>
    <row r="34616" spans="48:157">
      <c r="AV34616" s="195"/>
      <c r="AW34616" s="195"/>
      <c r="EZ34616" s="195"/>
      <c r="FA34616" s="195"/>
    </row>
    <row r="34617" spans="48:157">
      <c r="AV34617" s="195"/>
      <c r="AW34617" s="195"/>
      <c r="EZ34617" s="195"/>
      <c r="FA34617" s="195"/>
    </row>
    <row r="34618" spans="48:157">
      <c r="AV34618" s="195"/>
      <c r="AW34618" s="195"/>
      <c r="EZ34618" s="195"/>
      <c r="FA34618" s="195"/>
    </row>
    <row r="34619" spans="48:157">
      <c r="AV34619" s="195"/>
      <c r="AW34619" s="195"/>
      <c r="EZ34619" s="195"/>
      <c r="FA34619" s="195"/>
    </row>
    <row r="34620" spans="48:157">
      <c r="AV34620" s="195"/>
      <c r="AW34620" s="195"/>
      <c r="EZ34620" s="195"/>
      <c r="FA34620" s="195"/>
    </row>
    <row r="34621" spans="48:157">
      <c r="AV34621" s="195"/>
      <c r="AW34621" s="195"/>
      <c r="EZ34621" s="195"/>
      <c r="FA34621" s="195"/>
    </row>
    <row r="34622" spans="48:157">
      <c r="AV34622" s="195"/>
      <c r="AW34622" s="195"/>
      <c r="EZ34622" s="195"/>
      <c r="FA34622" s="195"/>
    </row>
    <row r="34623" spans="48:157">
      <c r="AV34623" s="195"/>
      <c r="AW34623" s="195"/>
      <c r="EZ34623" s="195"/>
      <c r="FA34623" s="195"/>
    </row>
    <row r="34624" spans="48:157">
      <c r="AV34624" s="195"/>
      <c r="AW34624" s="195"/>
      <c r="EZ34624" s="195"/>
      <c r="FA34624" s="195"/>
    </row>
    <row r="34625" spans="48:157">
      <c r="AV34625" s="195"/>
      <c r="AW34625" s="195"/>
      <c r="EZ34625" s="195"/>
      <c r="FA34625" s="195"/>
    </row>
    <row r="34626" spans="48:157">
      <c r="AV34626" s="195"/>
      <c r="AW34626" s="195"/>
      <c r="EZ34626" s="195"/>
      <c r="FA34626" s="195"/>
    </row>
    <row r="34627" spans="48:157">
      <c r="AV34627" s="195"/>
      <c r="AW34627" s="195"/>
      <c r="EZ34627" s="195"/>
      <c r="FA34627" s="195"/>
    </row>
    <row r="34628" spans="48:157">
      <c r="AV34628" s="195"/>
      <c r="AW34628" s="195"/>
      <c r="EZ34628" s="195"/>
      <c r="FA34628" s="195"/>
    </row>
    <row r="34629" spans="48:157">
      <c r="AV34629" s="195"/>
      <c r="AW34629" s="195"/>
      <c r="EZ34629" s="195"/>
      <c r="FA34629" s="195"/>
    </row>
    <row r="34630" spans="48:157">
      <c r="AV34630" s="195"/>
      <c r="AW34630" s="195"/>
      <c r="EZ34630" s="195"/>
      <c r="FA34630" s="195"/>
    </row>
    <row r="34631" spans="48:157">
      <c r="AV34631" s="195"/>
      <c r="AW34631" s="195"/>
      <c r="EZ34631" s="195"/>
      <c r="FA34631" s="195"/>
    </row>
    <row r="34632" spans="48:157">
      <c r="AV34632" s="195"/>
      <c r="AW34632" s="195"/>
      <c r="EZ34632" s="195"/>
      <c r="FA34632" s="195"/>
    </row>
    <row r="34633" spans="48:157">
      <c r="AV34633" s="195"/>
      <c r="AW34633" s="195"/>
      <c r="EZ34633" s="195"/>
      <c r="FA34633" s="195"/>
    </row>
    <row r="34634" spans="48:157">
      <c r="AV34634" s="195"/>
      <c r="AW34634" s="195"/>
      <c r="EZ34634" s="195"/>
      <c r="FA34634" s="195"/>
    </row>
    <row r="34635" spans="48:157">
      <c r="AV34635" s="195"/>
      <c r="AW34635" s="195"/>
      <c r="EZ34635" s="195"/>
      <c r="FA34635" s="195"/>
    </row>
    <row r="34636" spans="48:157">
      <c r="AV34636" s="195"/>
      <c r="AW34636" s="195"/>
      <c r="EZ34636" s="195"/>
      <c r="FA34636" s="195"/>
    </row>
    <row r="34637" spans="48:157">
      <c r="AV34637" s="195"/>
      <c r="AW34637" s="195"/>
      <c r="EZ34637" s="195"/>
      <c r="FA34637" s="195"/>
    </row>
    <row r="34638" spans="48:157">
      <c r="AV34638" s="195"/>
      <c r="AW34638" s="195"/>
      <c r="EZ34638" s="195"/>
      <c r="FA34638" s="195"/>
    </row>
    <row r="34639" spans="48:157">
      <c r="AV34639" s="195"/>
      <c r="AW34639" s="195"/>
      <c r="EZ34639" s="195"/>
      <c r="FA34639" s="195"/>
    </row>
    <row r="34640" spans="48:157">
      <c r="AV34640" s="195"/>
      <c r="AW34640" s="195"/>
      <c r="EZ34640" s="195"/>
      <c r="FA34640" s="195"/>
    </row>
    <row r="34641" spans="48:157">
      <c r="AV34641" s="195"/>
      <c r="AW34641" s="195"/>
      <c r="EZ34641" s="195"/>
      <c r="FA34641" s="195"/>
    </row>
    <row r="34642" spans="48:157">
      <c r="AV34642" s="195"/>
      <c r="AW34642" s="195"/>
      <c r="EZ34642" s="195"/>
      <c r="FA34642" s="195"/>
    </row>
    <row r="34643" spans="48:157">
      <c r="AV34643" s="195"/>
      <c r="AW34643" s="195"/>
      <c r="EZ34643" s="195"/>
      <c r="FA34643" s="195"/>
    </row>
    <row r="34644" spans="48:157">
      <c r="AV34644" s="195"/>
      <c r="AW34644" s="195"/>
      <c r="EZ34644" s="195"/>
      <c r="FA34644" s="195"/>
    </row>
    <row r="34645" spans="48:157">
      <c r="AV34645" s="195"/>
      <c r="AW34645" s="195"/>
      <c r="EZ34645" s="195"/>
      <c r="FA34645" s="195"/>
    </row>
    <row r="34646" spans="48:157">
      <c r="AV34646" s="195"/>
      <c r="AW34646" s="195"/>
      <c r="EZ34646" s="195"/>
      <c r="FA34646" s="195"/>
    </row>
    <row r="34647" spans="48:157">
      <c r="AV34647" s="195"/>
      <c r="AW34647" s="195"/>
      <c r="EZ34647" s="195"/>
      <c r="FA34647" s="195"/>
    </row>
    <row r="34648" spans="48:157">
      <c r="AV34648" s="195"/>
      <c r="AW34648" s="195"/>
      <c r="EZ34648" s="195"/>
      <c r="FA34648" s="195"/>
    </row>
    <row r="34649" spans="48:157">
      <c r="AV34649" s="195"/>
      <c r="AW34649" s="195"/>
      <c r="EZ34649" s="195"/>
      <c r="FA34649" s="195"/>
    </row>
    <row r="34650" spans="48:157">
      <c r="AV34650" s="195"/>
      <c r="AW34650" s="195"/>
      <c r="EZ34650" s="195"/>
      <c r="FA34650" s="195"/>
    </row>
    <row r="34651" spans="48:157">
      <c r="AV34651" s="195"/>
      <c r="AW34651" s="195"/>
      <c r="EZ34651" s="195"/>
      <c r="FA34651" s="195"/>
    </row>
    <row r="34652" spans="48:157">
      <c r="AV34652" s="195"/>
      <c r="AW34652" s="195"/>
      <c r="EZ34652" s="195"/>
      <c r="FA34652" s="195"/>
    </row>
    <row r="34653" spans="48:157">
      <c r="AV34653" s="195"/>
      <c r="AW34653" s="195"/>
      <c r="EZ34653" s="195"/>
      <c r="FA34653" s="195"/>
    </row>
    <row r="34654" spans="48:157">
      <c r="AV34654" s="195"/>
      <c r="AW34654" s="195"/>
      <c r="EZ34654" s="195"/>
      <c r="FA34654" s="195"/>
    </row>
    <row r="34655" spans="48:157">
      <c r="AV34655" s="195"/>
      <c r="AW34655" s="195"/>
      <c r="EZ34655" s="195"/>
      <c r="FA34655" s="195"/>
    </row>
    <row r="34656" spans="48:157">
      <c r="AV34656" s="195"/>
      <c r="AW34656" s="195"/>
      <c r="EZ34656" s="195"/>
      <c r="FA34656" s="195"/>
    </row>
    <row r="34657" spans="48:157">
      <c r="AV34657" s="195"/>
      <c r="AW34657" s="195"/>
      <c r="EZ34657" s="195"/>
      <c r="FA34657" s="195"/>
    </row>
    <row r="34658" spans="48:157">
      <c r="AV34658" s="195"/>
      <c r="AW34658" s="195"/>
      <c r="EZ34658" s="195"/>
      <c r="FA34658" s="195"/>
    </row>
    <row r="34659" spans="48:157">
      <c r="AV34659" s="195"/>
      <c r="AW34659" s="195"/>
      <c r="EZ34659" s="195"/>
      <c r="FA34659" s="195"/>
    </row>
    <row r="34660" spans="48:157">
      <c r="AV34660" s="195"/>
      <c r="AW34660" s="195"/>
      <c r="EZ34660" s="195"/>
      <c r="FA34660" s="195"/>
    </row>
    <row r="34661" spans="48:157">
      <c r="AV34661" s="195"/>
      <c r="AW34661" s="195"/>
      <c r="EZ34661" s="195"/>
      <c r="FA34661" s="195"/>
    </row>
    <row r="34662" spans="48:157">
      <c r="AV34662" s="195"/>
      <c r="AW34662" s="195"/>
      <c r="EZ34662" s="195"/>
      <c r="FA34662" s="195"/>
    </row>
    <row r="34663" spans="48:157">
      <c r="AV34663" s="195"/>
      <c r="AW34663" s="195"/>
      <c r="EZ34663" s="195"/>
      <c r="FA34663" s="195"/>
    </row>
    <row r="34664" spans="48:157">
      <c r="AV34664" s="195"/>
      <c r="AW34664" s="195"/>
      <c r="EZ34664" s="195"/>
      <c r="FA34664" s="195"/>
    </row>
    <row r="34665" spans="48:157">
      <c r="AV34665" s="195"/>
      <c r="AW34665" s="195"/>
      <c r="EZ34665" s="195"/>
      <c r="FA34665" s="195"/>
    </row>
    <row r="34666" spans="48:157">
      <c r="AV34666" s="195"/>
      <c r="AW34666" s="195"/>
      <c r="EZ34666" s="195"/>
      <c r="FA34666" s="195"/>
    </row>
    <row r="34667" spans="48:157">
      <c r="AV34667" s="195"/>
      <c r="AW34667" s="195"/>
      <c r="EZ34667" s="195"/>
      <c r="FA34667" s="195"/>
    </row>
    <row r="34668" spans="48:157">
      <c r="AV34668" s="195"/>
      <c r="AW34668" s="195"/>
      <c r="EZ34668" s="195"/>
      <c r="FA34668" s="195"/>
    </row>
    <row r="34669" spans="48:157">
      <c r="AV34669" s="195"/>
      <c r="AW34669" s="195"/>
      <c r="EZ34669" s="195"/>
      <c r="FA34669" s="195"/>
    </row>
    <row r="34670" spans="48:157">
      <c r="AV34670" s="195"/>
      <c r="AW34670" s="195"/>
      <c r="EZ34670" s="195"/>
      <c r="FA34670" s="195"/>
    </row>
    <row r="34671" spans="48:157">
      <c r="AV34671" s="195"/>
      <c r="AW34671" s="195"/>
      <c r="EZ34671" s="195"/>
      <c r="FA34671" s="195"/>
    </row>
    <row r="34672" spans="48:157">
      <c r="AV34672" s="195"/>
      <c r="AW34672" s="195"/>
      <c r="EZ34672" s="195"/>
      <c r="FA34672" s="195"/>
    </row>
    <row r="34673" spans="48:157">
      <c r="AV34673" s="195"/>
      <c r="AW34673" s="195"/>
      <c r="EZ34673" s="195"/>
      <c r="FA34673" s="195"/>
    </row>
    <row r="34674" spans="48:157">
      <c r="AV34674" s="195"/>
      <c r="AW34674" s="195"/>
      <c r="EZ34674" s="195"/>
      <c r="FA34674" s="195"/>
    </row>
    <row r="34675" spans="48:157">
      <c r="AV34675" s="195"/>
      <c r="AW34675" s="195"/>
      <c r="EZ34675" s="195"/>
      <c r="FA34675" s="195"/>
    </row>
    <row r="34676" spans="48:157">
      <c r="AV34676" s="195"/>
      <c r="AW34676" s="195"/>
      <c r="EZ34676" s="195"/>
      <c r="FA34676" s="195"/>
    </row>
    <row r="34677" spans="48:157">
      <c r="AV34677" s="195"/>
      <c r="AW34677" s="195"/>
      <c r="EZ34677" s="195"/>
      <c r="FA34677" s="195"/>
    </row>
    <row r="34678" spans="48:157">
      <c r="AV34678" s="195"/>
      <c r="AW34678" s="195"/>
      <c r="EZ34678" s="195"/>
      <c r="FA34678" s="195"/>
    </row>
    <row r="34679" spans="48:157">
      <c r="AV34679" s="195"/>
      <c r="AW34679" s="195"/>
      <c r="EZ34679" s="195"/>
      <c r="FA34679" s="195"/>
    </row>
    <row r="34680" spans="48:157">
      <c r="AV34680" s="195"/>
      <c r="AW34680" s="195"/>
      <c r="EZ34680" s="195"/>
      <c r="FA34680" s="195"/>
    </row>
    <row r="34681" spans="48:157">
      <c r="AV34681" s="195"/>
      <c r="AW34681" s="195"/>
      <c r="EZ34681" s="195"/>
      <c r="FA34681" s="195"/>
    </row>
    <row r="34682" spans="48:157">
      <c r="AV34682" s="195"/>
      <c r="AW34682" s="195"/>
      <c r="EZ34682" s="195"/>
      <c r="FA34682" s="195"/>
    </row>
    <row r="34683" spans="48:157">
      <c r="AV34683" s="195"/>
      <c r="AW34683" s="195"/>
      <c r="EZ34683" s="195"/>
      <c r="FA34683" s="195"/>
    </row>
    <row r="34684" spans="48:157">
      <c r="AV34684" s="195"/>
      <c r="AW34684" s="195"/>
      <c r="EZ34684" s="195"/>
      <c r="FA34684" s="195"/>
    </row>
    <row r="34685" spans="48:157">
      <c r="AV34685" s="195"/>
      <c r="AW34685" s="195"/>
      <c r="EZ34685" s="195"/>
      <c r="FA34685" s="195"/>
    </row>
    <row r="34686" spans="48:157">
      <c r="AV34686" s="195"/>
      <c r="AW34686" s="195"/>
      <c r="EZ34686" s="195"/>
      <c r="FA34686" s="195"/>
    </row>
    <row r="34687" spans="48:157">
      <c r="AV34687" s="195"/>
      <c r="AW34687" s="195"/>
      <c r="EZ34687" s="195"/>
      <c r="FA34687" s="195"/>
    </row>
    <row r="34688" spans="48:157">
      <c r="AV34688" s="195"/>
      <c r="AW34688" s="195"/>
      <c r="EZ34688" s="195"/>
      <c r="FA34688" s="195"/>
    </row>
    <row r="34689" spans="48:157">
      <c r="AV34689" s="195"/>
      <c r="AW34689" s="195"/>
      <c r="EZ34689" s="195"/>
      <c r="FA34689" s="195"/>
    </row>
    <row r="34690" spans="48:157">
      <c r="AV34690" s="195"/>
      <c r="AW34690" s="195"/>
      <c r="EZ34690" s="195"/>
      <c r="FA34690" s="195"/>
    </row>
    <row r="34691" spans="48:157">
      <c r="AV34691" s="195"/>
      <c r="AW34691" s="195"/>
      <c r="EZ34691" s="195"/>
      <c r="FA34691" s="195"/>
    </row>
    <row r="34692" spans="48:157">
      <c r="AV34692" s="195"/>
      <c r="AW34692" s="195"/>
      <c r="EZ34692" s="195"/>
      <c r="FA34692" s="195"/>
    </row>
    <row r="34693" spans="48:157">
      <c r="AV34693" s="195"/>
      <c r="AW34693" s="195"/>
      <c r="EZ34693" s="195"/>
      <c r="FA34693" s="195"/>
    </row>
    <row r="34694" spans="48:157">
      <c r="AV34694" s="195"/>
      <c r="AW34694" s="195"/>
      <c r="EZ34694" s="195"/>
      <c r="FA34694" s="195"/>
    </row>
    <row r="34695" spans="48:157">
      <c r="AV34695" s="195"/>
      <c r="AW34695" s="195"/>
      <c r="EZ34695" s="195"/>
      <c r="FA34695" s="195"/>
    </row>
    <row r="34696" spans="48:157">
      <c r="AV34696" s="195"/>
      <c r="AW34696" s="195"/>
      <c r="EZ34696" s="195"/>
      <c r="FA34696" s="195"/>
    </row>
    <row r="34697" spans="48:157">
      <c r="AV34697" s="195"/>
      <c r="AW34697" s="195"/>
      <c r="EZ34697" s="195"/>
      <c r="FA34697" s="195"/>
    </row>
    <row r="34698" spans="48:157">
      <c r="AV34698" s="195"/>
      <c r="AW34698" s="195"/>
      <c r="EZ34698" s="195"/>
      <c r="FA34698" s="195"/>
    </row>
    <row r="34699" spans="48:157">
      <c r="AV34699" s="195"/>
      <c r="AW34699" s="195"/>
      <c r="EZ34699" s="195"/>
      <c r="FA34699" s="195"/>
    </row>
    <row r="34700" spans="48:157">
      <c r="AV34700" s="195"/>
      <c r="AW34700" s="195"/>
      <c r="EZ34700" s="195"/>
      <c r="FA34700" s="195"/>
    </row>
    <row r="34701" spans="48:157">
      <c r="AV34701" s="195"/>
      <c r="AW34701" s="195"/>
      <c r="EZ34701" s="195"/>
      <c r="FA34701" s="195"/>
    </row>
    <row r="34702" spans="48:157">
      <c r="AV34702" s="195"/>
      <c r="AW34702" s="195"/>
      <c r="EZ34702" s="195"/>
      <c r="FA34702" s="195"/>
    </row>
    <row r="34703" spans="48:157">
      <c r="AV34703" s="195"/>
      <c r="AW34703" s="195"/>
      <c r="EZ34703" s="195"/>
      <c r="FA34703" s="195"/>
    </row>
    <row r="34704" spans="48:157">
      <c r="AV34704" s="195"/>
      <c r="AW34704" s="195"/>
      <c r="EZ34704" s="195"/>
      <c r="FA34704" s="195"/>
    </row>
    <row r="34705" spans="48:157">
      <c r="AV34705" s="195"/>
      <c r="AW34705" s="195"/>
      <c r="EZ34705" s="195"/>
      <c r="FA34705" s="195"/>
    </row>
    <row r="34706" spans="48:157">
      <c r="AV34706" s="195"/>
      <c r="AW34706" s="195"/>
      <c r="EZ34706" s="195"/>
      <c r="FA34706" s="195"/>
    </row>
    <row r="34707" spans="48:157">
      <c r="AV34707" s="195"/>
      <c r="AW34707" s="195"/>
      <c r="EZ34707" s="195"/>
      <c r="FA34707" s="195"/>
    </row>
    <row r="34708" spans="48:157">
      <c r="AV34708" s="195"/>
      <c r="AW34708" s="195"/>
      <c r="EZ34708" s="195"/>
      <c r="FA34708" s="195"/>
    </row>
    <row r="34709" spans="48:157">
      <c r="AV34709" s="195"/>
      <c r="AW34709" s="195"/>
      <c r="EZ34709" s="195"/>
      <c r="FA34709" s="195"/>
    </row>
    <row r="34710" spans="48:157">
      <c r="AV34710" s="195"/>
      <c r="AW34710" s="195"/>
      <c r="EZ34710" s="195"/>
      <c r="FA34710" s="195"/>
    </row>
    <row r="34711" spans="48:157">
      <c r="AV34711" s="195"/>
      <c r="AW34711" s="195"/>
      <c r="EZ34711" s="195"/>
      <c r="FA34711" s="195"/>
    </row>
    <row r="34712" spans="48:157">
      <c r="AV34712" s="195"/>
      <c r="AW34712" s="195"/>
      <c r="EZ34712" s="195"/>
      <c r="FA34712" s="195"/>
    </row>
    <row r="34713" spans="48:157">
      <c r="AV34713" s="195"/>
      <c r="AW34713" s="195"/>
      <c r="EZ34713" s="195"/>
      <c r="FA34713" s="195"/>
    </row>
    <row r="34714" spans="48:157">
      <c r="AV34714" s="195"/>
      <c r="AW34714" s="195"/>
      <c r="EZ34714" s="195"/>
      <c r="FA34714" s="195"/>
    </row>
    <row r="34715" spans="48:157">
      <c r="AV34715" s="195"/>
      <c r="AW34715" s="195"/>
      <c r="EZ34715" s="195"/>
      <c r="FA34715" s="195"/>
    </row>
    <row r="34716" spans="48:157">
      <c r="AV34716" s="195"/>
      <c r="AW34716" s="195"/>
      <c r="EZ34716" s="195"/>
      <c r="FA34716" s="195"/>
    </row>
    <row r="34717" spans="48:157">
      <c r="AV34717" s="195"/>
      <c r="AW34717" s="195"/>
      <c r="EZ34717" s="195"/>
      <c r="FA34717" s="195"/>
    </row>
    <row r="34718" spans="48:157">
      <c r="AV34718" s="195"/>
      <c r="AW34718" s="195"/>
      <c r="EZ34718" s="195"/>
      <c r="FA34718" s="195"/>
    </row>
    <row r="34719" spans="48:157">
      <c r="AV34719" s="195"/>
      <c r="AW34719" s="195"/>
      <c r="EZ34719" s="195"/>
      <c r="FA34719" s="195"/>
    </row>
    <row r="34720" spans="48:157">
      <c r="AV34720" s="195"/>
      <c r="AW34720" s="195"/>
      <c r="EZ34720" s="195"/>
      <c r="FA34720" s="195"/>
    </row>
    <row r="34721" spans="48:157">
      <c r="AV34721" s="195"/>
      <c r="AW34721" s="195"/>
      <c r="EZ34721" s="195"/>
      <c r="FA34721" s="195"/>
    </row>
    <row r="34722" spans="48:157">
      <c r="AV34722" s="195"/>
      <c r="AW34722" s="195"/>
      <c r="EZ34722" s="195"/>
      <c r="FA34722" s="195"/>
    </row>
    <row r="34723" spans="48:157">
      <c r="AV34723" s="195"/>
      <c r="AW34723" s="195"/>
      <c r="EZ34723" s="195"/>
      <c r="FA34723" s="195"/>
    </row>
    <row r="34724" spans="48:157">
      <c r="AV34724" s="195"/>
      <c r="AW34724" s="195"/>
      <c r="EZ34724" s="195"/>
      <c r="FA34724" s="195"/>
    </row>
    <row r="34725" spans="48:157">
      <c r="AV34725" s="195"/>
      <c r="AW34725" s="195"/>
      <c r="EZ34725" s="195"/>
      <c r="FA34725" s="195"/>
    </row>
    <row r="34726" spans="48:157">
      <c r="AV34726" s="195"/>
      <c r="AW34726" s="195"/>
      <c r="EZ34726" s="195"/>
      <c r="FA34726" s="195"/>
    </row>
    <row r="34727" spans="48:157">
      <c r="AV34727" s="195"/>
      <c r="AW34727" s="195"/>
      <c r="EZ34727" s="195"/>
      <c r="FA34727" s="195"/>
    </row>
    <row r="34728" spans="48:157">
      <c r="AV34728" s="195"/>
      <c r="AW34728" s="195"/>
      <c r="EZ34728" s="195"/>
      <c r="FA34728" s="195"/>
    </row>
    <row r="34729" spans="48:157">
      <c r="AV34729" s="195"/>
      <c r="AW34729" s="195"/>
      <c r="EZ34729" s="195"/>
      <c r="FA34729" s="195"/>
    </row>
    <row r="34730" spans="48:157">
      <c r="AV34730" s="195"/>
      <c r="AW34730" s="195"/>
      <c r="EZ34730" s="195"/>
      <c r="FA34730" s="195"/>
    </row>
    <row r="34731" spans="48:157">
      <c r="AV34731" s="195"/>
      <c r="AW34731" s="195"/>
      <c r="EZ34731" s="195"/>
      <c r="FA34731" s="195"/>
    </row>
    <row r="34732" spans="48:157">
      <c r="AV34732" s="195"/>
      <c r="AW34732" s="195"/>
      <c r="EZ34732" s="195"/>
      <c r="FA34732" s="195"/>
    </row>
    <row r="34733" spans="48:157">
      <c r="AV34733" s="195"/>
      <c r="AW34733" s="195"/>
      <c r="EZ34733" s="195"/>
      <c r="FA34733" s="195"/>
    </row>
    <row r="34734" spans="48:157">
      <c r="AV34734" s="195"/>
      <c r="AW34734" s="195"/>
      <c r="EZ34734" s="195"/>
      <c r="FA34734" s="195"/>
    </row>
    <row r="34735" spans="48:157">
      <c r="AV34735" s="195"/>
      <c r="AW34735" s="195"/>
      <c r="EZ34735" s="195"/>
      <c r="FA34735" s="195"/>
    </row>
    <row r="34736" spans="48:157">
      <c r="AV34736" s="195"/>
      <c r="AW34736" s="195"/>
      <c r="EZ34736" s="195"/>
      <c r="FA34736" s="195"/>
    </row>
    <row r="34737" spans="48:157">
      <c r="AV34737" s="195"/>
      <c r="AW34737" s="195"/>
      <c r="EZ34737" s="195"/>
      <c r="FA34737" s="195"/>
    </row>
    <row r="34738" spans="48:157">
      <c r="AV34738" s="195"/>
      <c r="AW34738" s="195"/>
      <c r="EZ34738" s="195"/>
      <c r="FA34738" s="195"/>
    </row>
    <row r="34739" spans="48:157">
      <c r="AV34739" s="195"/>
      <c r="AW34739" s="195"/>
      <c r="EZ34739" s="195"/>
      <c r="FA34739" s="195"/>
    </row>
    <row r="34740" spans="48:157">
      <c r="AV34740" s="195"/>
      <c r="AW34740" s="195"/>
      <c r="EZ34740" s="195"/>
      <c r="FA34740" s="195"/>
    </row>
    <row r="34741" spans="48:157">
      <c r="AV34741" s="195"/>
      <c r="AW34741" s="195"/>
      <c r="EZ34741" s="195"/>
      <c r="FA34741" s="195"/>
    </row>
    <row r="34742" spans="48:157">
      <c r="AV34742" s="195"/>
      <c r="AW34742" s="195"/>
      <c r="EZ34742" s="195"/>
      <c r="FA34742" s="195"/>
    </row>
    <row r="34743" spans="48:157">
      <c r="AV34743" s="195"/>
      <c r="AW34743" s="195"/>
      <c r="EZ34743" s="195"/>
      <c r="FA34743" s="195"/>
    </row>
    <row r="34744" spans="48:157">
      <c r="AV34744" s="195"/>
      <c r="AW34744" s="195"/>
      <c r="EZ34744" s="195"/>
      <c r="FA34744" s="195"/>
    </row>
    <row r="34745" spans="48:157">
      <c r="AV34745" s="195"/>
      <c r="AW34745" s="195"/>
      <c r="EZ34745" s="195"/>
      <c r="FA34745" s="195"/>
    </row>
    <row r="34746" spans="48:157">
      <c r="AV34746" s="195"/>
      <c r="AW34746" s="195"/>
      <c r="EZ34746" s="195"/>
      <c r="FA34746" s="195"/>
    </row>
    <row r="34747" spans="48:157">
      <c r="AV34747" s="195"/>
      <c r="AW34747" s="195"/>
      <c r="EZ34747" s="195"/>
      <c r="FA34747" s="195"/>
    </row>
    <row r="34748" spans="48:157">
      <c r="AV34748" s="195"/>
      <c r="AW34748" s="195"/>
      <c r="EZ34748" s="195"/>
      <c r="FA34748" s="195"/>
    </row>
    <row r="34749" spans="48:157">
      <c r="AV34749" s="195"/>
      <c r="AW34749" s="195"/>
      <c r="EZ34749" s="195"/>
      <c r="FA34749" s="195"/>
    </row>
    <row r="34750" spans="48:157">
      <c r="AV34750" s="195"/>
      <c r="AW34750" s="195"/>
      <c r="EZ34750" s="195"/>
      <c r="FA34750" s="195"/>
    </row>
    <row r="34751" spans="48:157">
      <c r="AV34751" s="195"/>
      <c r="AW34751" s="195"/>
      <c r="EZ34751" s="195"/>
      <c r="FA34751" s="195"/>
    </row>
    <row r="34752" spans="48:157">
      <c r="AV34752" s="195"/>
      <c r="AW34752" s="195"/>
      <c r="EZ34752" s="195"/>
      <c r="FA34752" s="195"/>
    </row>
    <row r="34753" spans="48:157">
      <c r="AV34753" s="195"/>
      <c r="AW34753" s="195"/>
      <c r="EZ34753" s="195"/>
      <c r="FA34753" s="195"/>
    </row>
    <row r="34754" spans="48:157">
      <c r="AV34754" s="195"/>
      <c r="AW34754" s="195"/>
      <c r="EZ34754" s="195"/>
      <c r="FA34754" s="195"/>
    </row>
    <row r="34755" spans="48:157">
      <c r="AV34755" s="195"/>
      <c r="AW34755" s="195"/>
      <c r="EZ34755" s="195"/>
      <c r="FA34755" s="195"/>
    </row>
    <row r="34756" spans="48:157">
      <c r="AV34756" s="195"/>
      <c r="AW34756" s="195"/>
      <c r="EZ34756" s="195"/>
      <c r="FA34756" s="195"/>
    </row>
    <row r="34757" spans="48:157">
      <c r="AV34757" s="195"/>
      <c r="AW34757" s="195"/>
      <c r="EZ34757" s="195"/>
      <c r="FA34757" s="195"/>
    </row>
    <row r="34758" spans="48:157">
      <c r="AV34758" s="195"/>
      <c r="AW34758" s="195"/>
      <c r="EZ34758" s="195"/>
      <c r="FA34758" s="195"/>
    </row>
    <row r="34759" spans="48:157">
      <c r="AV34759" s="195"/>
      <c r="AW34759" s="195"/>
      <c r="EZ34759" s="195"/>
      <c r="FA34759" s="195"/>
    </row>
    <row r="34760" spans="48:157">
      <c r="AV34760" s="195"/>
      <c r="AW34760" s="195"/>
      <c r="EZ34760" s="195"/>
      <c r="FA34760" s="195"/>
    </row>
    <row r="34761" spans="48:157">
      <c r="AV34761" s="195"/>
      <c r="AW34761" s="195"/>
      <c r="EZ34761" s="195"/>
      <c r="FA34761" s="195"/>
    </row>
    <row r="34762" spans="48:157">
      <c r="AV34762" s="195"/>
      <c r="AW34762" s="195"/>
      <c r="EZ34762" s="195"/>
      <c r="FA34762" s="195"/>
    </row>
    <row r="34763" spans="48:157">
      <c r="AV34763" s="195"/>
      <c r="AW34763" s="195"/>
      <c r="EZ34763" s="195"/>
      <c r="FA34763" s="195"/>
    </row>
    <row r="34764" spans="48:157">
      <c r="AV34764" s="195"/>
      <c r="AW34764" s="195"/>
      <c r="EZ34764" s="195"/>
      <c r="FA34764" s="195"/>
    </row>
    <row r="34765" spans="48:157">
      <c r="AV34765" s="195"/>
      <c r="AW34765" s="195"/>
      <c r="EZ34765" s="195"/>
      <c r="FA34765" s="195"/>
    </row>
    <row r="34766" spans="48:157">
      <c r="AV34766" s="195"/>
      <c r="AW34766" s="195"/>
      <c r="EZ34766" s="195"/>
      <c r="FA34766" s="195"/>
    </row>
    <row r="34767" spans="48:157">
      <c r="AV34767" s="195"/>
      <c r="AW34767" s="195"/>
      <c r="EZ34767" s="195"/>
      <c r="FA34767" s="195"/>
    </row>
    <row r="34768" spans="48:157">
      <c r="AV34768" s="195"/>
      <c r="AW34768" s="195"/>
      <c r="EZ34768" s="195"/>
      <c r="FA34768" s="195"/>
    </row>
    <row r="34769" spans="48:157">
      <c r="AV34769" s="195"/>
      <c r="AW34769" s="195"/>
      <c r="EZ34769" s="195"/>
      <c r="FA34769" s="195"/>
    </row>
    <row r="34770" spans="48:157">
      <c r="AV34770" s="195"/>
      <c r="AW34770" s="195"/>
      <c r="EZ34770" s="195"/>
      <c r="FA34770" s="195"/>
    </row>
    <row r="34771" spans="48:157">
      <c r="AV34771" s="195"/>
      <c r="AW34771" s="195"/>
      <c r="EZ34771" s="195"/>
      <c r="FA34771" s="195"/>
    </row>
    <row r="34772" spans="48:157">
      <c r="AV34772" s="195"/>
      <c r="AW34772" s="195"/>
      <c r="EZ34772" s="195"/>
      <c r="FA34772" s="195"/>
    </row>
    <row r="34773" spans="48:157">
      <c r="AV34773" s="195"/>
      <c r="AW34773" s="195"/>
      <c r="EZ34773" s="195"/>
      <c r="FA34773" s="195"/>
    </row>
    <row r="34774" spans="48:157">
      <c r="AV34774" s="195"/>
      <c r="AW34774" s="195"/>
      <c r="EZ34774" s="195"/>
      <c r="FA34774" s="195"/>
    </row>
    <row r="34775" spans="48:157">
      <c r="AV34775" s="195"/>
      <c r="AW34775" s="195"/>
      <c r="EZ34775" s="195"/>
      <c r="FA34775" s="195"/>
    </row>
    <row r="34776" spans="48:157">
      <c r="AV34776" s="195"/>
      <c r="AW34776" s="195"/>
      <c r="EZ34776" s="195"/>
      <c r="FA34776" s="195"/>
    </row>
    <row r="34777" spans="48:157">
      <c r="AV34777" s="195"/>
      <c r="AW34777" s="195"/>
      <c r="EZ34777" s="195"/>
      <c r="FA34777" s="195"/>
    </row>
    <row r="34778" spans="48:157">
      <c r="AV34778" s="195"/>
      <c r="AW34778" s="195"/>
      <c r="EZ34778" s="195"/>
      <c r="FA34778" s="195"/>
    </row>
    <row r="34779" spans="48:157">
      <c r="AV34779" s="195"/>
      <c r="AW34779" s="195"/>
      <c r="EZ34779" s="195"/>
      <c r="FA34779" s="195"/>
    </row>
    <row r="34780" spans="48:157">
      <c r="AV34780" s="195"/>
      <c r="AW34780" s="195"/>
      <c r="EZ34780" s="195"/>
      <c r="FA34780" s="195"/>
    </row>
    <row r="34781" spans="48:157">
      <c r="AV34781" s="195"/>
      <c r="AW34781" s="195"/>
      <c r="EZ34781" s="195"/>
      <c r="FA34781" s="195"/>
    </row>
    <row r="34782" spans="48:157">
      <c r="AV34782" s="195"/>
      <c r="AW34782" s="195"/>
      <c r="EZ34782" s="195"/>
      <c r="FA34782" s="195"/>
    </row>
    <row r="34783" spans="48:157">
      <c r="AV34783" s="195"/>
      <c r="AW34783" s="195"/>
      <c r="EZ34783" s="195"/>
      <c r="FA34783" s="195"/>
    </row>
    <row r="34784" spans="48:157">
      <c r="AV34784" s="195"/>
      <c r="AW34784" s="195"/>
      <c r="EZ34784" s="195"/>
      <c r="FA34784" s="195"/>
    </row>
    <row r="34785" spans="48:157">
      <c r="AV34785" s="195"/>
      <c r="AW34785" s="195"/>
      <c r="EZ34785" s="195"/>
      <c r="FA34785" s="195"/>
    </row>
    <row r="34786" spans="48:157">
      <c r="AV34786" s="195"/>
      <c r="AW34786" s="195"/>
      <c r="EZ34786" s="195"/>
      <c r="FA34786" s="195"/>
    </row>
    <row r="34787" spans="48:157">
      <c r="AV34787" s="195"/>
      <c r="AW34787" s="195"/>
      <c r="EZ34787" s="195"/>
      <c r="FA34787" s="195"/>
    </row>
    <row r="34788" spans="48:157">
      <c r="AV34788" s="195"/>
      <c r="AW34788" s="195"/>
      <c r="EZ34788" s="195"/>
      <c r="FA34788" s="195"/>
    </row>
    <row r="34789" spans="48:157">
      <c r="AV34789" s="195"/>
      <c r="AW34789" s="195"/>
      <c r="EZ34789" s="195"/>
      <c r="FA34789" s="195"/>
    </row>
    <row r="34790" spans="48:157">
      <c r="AV34790" s="195"/>
      <c r="AW34790" s="195"/>
      <c r="EZ34790" s="195"/>
      <c r="FA34790" s="195"/>
    </row>
    <row r="34791" spans="48:157">
      <c r="AV34791" s="195"/>
      <c r="AW34791" s="195"/>
      <c r="EZ34791" s="195"/>
      <c r="FA34791" s="195"/>
    </row>
    <row r="34792" spans="48:157">
      <c r="AV34792" s="195"/>
      <c r="AW34792" s="195"/>
      <c r="EZ34792" s="195"/>
      <c r="FA34792" s="195"/>
    </row>
    <row r="34793" spans="48:157">
      <c r="AV34793" s="195"/>
      <c r="AW34793" s="195"/>
      <c r="EZ34793" s="195"/>
      <c r="FA34793" s="195"/>
    </row>
    <row r="34794" spans="48:157">
      <c r="AV34794" s="195"/>
      <c r="AW34794" s="195"/>
      <c r="EZ34794" s="195"/>
      <c r="FA34794" s="195"/>
    </row>
    <row r="34795" spans="48:157">
      <c r="AV34795" s="195"/>
      <c r="AW34795" s="195"/>
      <c r="EZ34795" s="195"/>
      <c r="FA34795" s="195"/>
    </row>
    <row r="34796" spans="48:157">
      <c r="AV34796" s="195"/>
      <c r="AW34796" s="195"/>
      <c r="EZ34796" s="195"/>
      <c r="FA34796" s="195"/>
    </row>
    <row r="34797" spans="48:157">
      <c r="AV34797" s="195"/>
      <c r="AW34797" s="195"/>
      <c r="EZ34797" s="195"/>
      <c r="FA34797" s="195"/>
    </row>
    <row r="34798" spans="48:157">
      <c r="AV34798" s="195"/>
      <c r="AW34798" s="195"/>
      <c r="EZ34798" s="195"/>
      <c r="FA34798" s="195"/>
    </row>
    <row r="34799" spans="48:157">
      <c r="AV34799" s="195"/>
      <c r="AW34799" s="195"/>
      <c r="EZ34799" s="195"/>
      <c r="FA34799" s="195"/>
    </row>
    <row r="34800" spans="48:157">
      <c r="AV34800" s="195"/>
      <c r="AW34800" s="195"/>
      <c r="EZ34800" s="195"/>
      <c r="FA34800" s="195"/>
    </row>
    <row r="34801" spans="48:157">
      <c r="AV34801" s="195"/>
      <c r="AW34801" s="195"/>
      <c r="EZ34801" s="195"/>
      <c r="FA34801" s="195"/>
    </row>
    <row r="34802" spans="48:157">
      <c r="AV34802" s="195"/>
      <c r="AW34802" s="195"/>
      <c r="EZ34802" s="195"/>
      <c r="FA34802" s="195"/>
    </row>
    <row r="34803" spans="48:157">
      <c r="AV34803" s="195"/>
      <c r="AW34803" s="195"/>
      <c r="EZ34803" s="195"/>
      <c r="FA34803" s="195"/>
    </row>
    <row r="34804" spans="48:157">
      <c r="AV34804" s="195"/>
      <c r="AW34804" s="195"/>
      <c r="EZ34804" s="195"/>
      <c r="FA34804" s="195"/>
    </row>
    <row r="34805" spans="48:157">
      <c r="AV34805" s="195"/>
      <c r="AW34805" s="195"/>
      <c r="EZ34805" s="195"/>
      <c r="FA34805" s="195"/>
    </row>
    <row r="34806" spans="48:157">
      <c r="AV34806" s="195"/>
      <c r="AW34806" s="195"/>
      <c r="EZ34806" s="195"/>
      <c r="FA34806" s="195"/>
    </row>
    <row r="34807" spans="48:157">
      <c r="AV34807" s="195"/>
      <c r="AW34807" s="195"/>
      <c r="EZ34807" s="195"/>
      <c r="FA34807" s="195"/>
    </row>
    <row r="34808" spans="48:157">
      <c r="AV34808" s="195"/>
      <c r="AW34808" s="195"/>
      <c r="EZ34808" s="195"/>
      <c r="FA34808" s="195"/>
    </row>
    <row r="34809" spans="48:157">
      <c r="AV34809" s="195"/>
      <c r="AW34809" s="195"/>
      <c r="EZ34809" s="195"/>
      <c r="FA34809" s="195"/>
    </row>
    <row r="34810" spans="48:157">
      <c r="AV34810" s="195"/>
      <c r="AW34810" s="195"/>
      <c r="EZ34810" s="195"/>
      <c r="FA34810" s="195"/>
    </row>
    <row r="34811" spans="48:157">
      <c r="AV34811" s="195"/>
      <c r="AW34811" s="195"/>
      <c r="EZ34811" s="195"/>
      <c r="FA34811" s="195"/>
    </row>
    <row r="34812" spans="48:157">
      <c r="AV34812" s="195"/>
      <c r="AW34812" s="195"/>
      <c r="EZ34812" s="195"/>
      <c r="FA34812" s="195"/>
    </row>
    <row r="34813" spans="48:157">
      <c r="AV34813" s="195"/>
      <c r="AW34813" s="195"/>
      <c r="EZ34813" s="195"/>
      <c r="FA34813" s="195"/>
    </row>
    <row r="34814" spans="48:157">
      <c r="AV34814" s="195"/>
      <c r="AW34814" s="195"/>
      <c r="EZ34814" s="195"/>
      <c r="FA34814" s="195"/>
    </row>
    <row r="34815" spans="48:157">
      <c r="AV34815" s="195"/>
      <c r="AW34815" s="195"/>
      <c r="EZ34815" s="195"/>
      <c r="FA34815" s="195"/>
    </row>
    <row r="34816" spans="48:157">
      <c r="AV34816" s="195"/>
      <c r="AW34816" s="195"/>
      <c r="EZ34816" s="195"/>
      <c r="FA34816" s="195"/>
    </row>
    <row r="34817" spans="48:157">
      <c r="AV34817" s="195"/>
      <c r="AW34817" s="195"/>
      <c r="EZ34817" s="195"/>
      <c r="FA34817" s="195"/>
    </row>
    <row r="34818" spans="48:157">
      <c r="AV34818" s="195"/>
      <c r="AW34818" s="195"/>
      <c r="EZ34818" s="195"/>
      <c r="FA34818" s="195"/>
    </row>
    <row r="34819" spans="48:157">
      <c r="AV34819" s="195"/>
      <c r="AW34819" s="195"/>
      <c r="EZ34819" s="195"/>
      <c r="FA34819" s="195"/>
    </row>
    <row r="34820" spans="48:157">
      <c r="AV34820" s="195"/>
      <c r="AW34820" s="195"/>
      <c r="EZ34820" s="195"/>
      <c r="FA34820" s="195"/>
    </row>
    <row r="34821" spans="48:157">
      <c r="AV34821" s="195"/>
      <c r="AW34821" s="195"/>
      <c r="EZ34821" s="195"/>
      <c r="FA34821" s="195"/>
    </row>
    <row r="34822" spans="48:157">
      <c r="AV34822" s="195"/>
      <c r="AW34822" s="195"/>
      <c r="EZ34822" s="195"/>
      <c r="FA34822" s="195"/>
    </row>
    <row r="34823" spans="48:157">
      <c r="AV34823" s="195"/>
      <c r="AW34823" s="195"/>
      <c r="EZ34823" s="195"/>
      <c r="FA34823" s="195"/>
    </row>
    <row r="34824" spans="48:157">
      <c r="AV34824" s="195"/>
      <c r="AW34824" s="195"/>
      <c r="EZ34824" s="195"/>
      <c r="FA34824" s="195"/>
    </row>
    <row r="34825" spans="48:157">
      <c r="AV34825" s="195"/>
      <c r="AW34825" s="195"/>
      <c r="EZ34825" s="195"/>
      <c r="FA34825" s="195"/>
    </row>
    <row r="34826" spans="48:157">
      <c r="AV34826" s="195"/>
      <c r="AW34826" s="195"/>
      <c r="EZ34826" s="195"/>
      <c r="FA34826" s="195"/>
    </row>
    <row r="34827" spans="48:157">
      <c r="AV34827" s="195"/>
      <c r="AW34827" s="195"/>
      <c r="EZ34827" s="195"/>
      <c r="FA34827" s="195"/>
    </row>
    <row r="34828" spans="48:157">
      <c r="AV34828" s="195"/>
      <c r="AW34828" s="195"/>
      <c r="EZ34828" s="195"/>
      <c r="FA34828" s="195"/>
    </row>
    <row r="34829" spans="48:157">
      <c r="AV34829" s="195"/>
      <c r="AW34829" s="195"/>
      <c r="EZ34829" s="195"/>
      <c r="FA34829" s="195"/>
    </row>
    <row r="34830" spans="48:157">
      <c r="AV34830" s="195"/>
      <c r="AW34830" s="195"/>
      <c r="EZ34830" s="195"/>
      <c r="FA34830" s="195"/>
    </row>
    <row r="34831" spans="48:157">
      <c r="AV34831" s="195"/>
      <c r="AW34831" s="195"/>
      <c r="EZ34831" s="195"/>
      <c r="FA34831" s="195"/>
    </row>
    <row r="34832" spans="48:157">
      <c r="AV34832" s="195"/>
      <c r="AW34832" s="195"/>
      <c r="EZ34832" s="195"/>
      <c r="FA34832" s="195"/>
    </row>
    <row r="34833" spans="48:157">
      <c r="AV34833" s="195"/>
      <c r="AW34833" s="195"/>
      <c r="EZ34833" s="195"/>
      <c r="FA34833" s="195"/>
    </row>
    <row r="34834" spans="48:157">
      <c r="AV34834" s="195"/>
      <c r="AW34834" s="195"/>
      <c r="EZ34834" s="195"/>
      <c r="FA34834" s="195"/>
    </row>
    <row r="34835" spans="48:157">
      <c r="AV34835" s="195"/>
      <c r="AW34835" s="195"/>
      <c r="EZ34835" s="195"/>
      <c r="FA34835" s="195"/>
    </row>
    <row r="34836" spans="48:157">
      <c r="AV34836" s="195"/>
      <c r="AW34836" s="195"/>
      <c r="EZ34836" s="195"/>
      <c r="FA34836" s="195"/>
    </row>
    <row r="34837" spans="48:157">
      <c r="AV34837" s="195"/>
      <c r="AW34837" s="195"/>
      <c r="EZ34837" s="195"/>
      <c r="FA34837" s="195"/>
    </row>
    <row r="34838" spans="48:157">
      <c r="AV34838" s="195"/>
      <c r="AW34838" s="195"/>
      <c r="EZ34838" s="195"/>
      <c r="FA34838" s="195"/>
    </row>
    <row r="34839" spans="48:157">
      <c r="AV34839" s="195"/>
      <c r="AW34839" s="195"/>
      <c r="EZ34839" s="195"/>
      <c r="FA34839" s="195"/>
    </row>
    <row r="34840" spans="48:157">
      <c r="AV34840" s="195"/>
      <c r="AW34840" s="195"/>
      <c r="EZ34840" s="195"/>
      <c r="FA34840" s="195"/>
    </row>
    <row r="34841" spans="48:157">
      <c r="AV34841" s="195"/>
      <c r="AW34841" s="195"/>
      <c r="EZ34841" s="195"/>
      <c r="FA34841" s="195"/>
    </row>
    <row r="34842" spans="48:157">
      <c r="AV34842" s="195"/>
      <c r="AW34842" s="195"/>
      <c r="EZ34842" s="195"/>
      <c r="FA34842" s="195"/>
    </row>
    <row r="34843" spans="48:157">
      <c r="AV34843" s="195"/>
      <c r="AW34843" s="195"/>
      <c r="EZ34843" s="195"/>
      <c r="FA34843" s="195"/>
    </row>
    <row r="34844" spans="48:157">
      <c r="AV34844" s="195"/>
      <c r="AW34844" s="195"/>
      <c r="EZ34844" s="195"/>
      <c r="FA34844" s="195"/>
    </row>
    <row r="34845" spans="48:157">
      <c r="AV34845" s="195"/>
      <c r="AW34845" s="195"/>
      <c r="EZ34845" s="195"/>
      <c r="FA34845" s="195"/>
    </row>
    <row r="34846" spans="48:157">
      <c r="AV34846" s="195"/>
      <c r="AW34846" s="195"/>
      <c r="EZ34846" s="195"/>
      <c r="FA34846" s="195"/>
    </row>
    <row r="34847" spans="48:157">
      <c r="AV34847" s="195"/>
      <c r="AW34847" s="195"/>
      <c r="EZ34847" s="195"/>
      <c r="FA34847" s="195"/>
    </row>
    <row r="34848" spans="48:157">
      <c r="AV34848" s="195"/>
      <c r="AW34848" s="195"/>
      <c r="EZ34848" s="195"/>
      <c r="FA34848" s="195"/>
    </row>
    <row r="34849" spans="48:157">
      <c r="AV34849" s="195"/>
      <c r="AW34849" s="195"/>
      <c r="EZ34849" s="195"/>
      <c r="FA34849" s="195"/>
    </row>
    <row r="34850" spans="48:157">
      <c r="AV34850" s="195"/>
      <c r="AW34850" s="195"/>
      <c r="EZ34850" s="195"/>
      <c r="FA34850" s="195"/>
    </row>
    <row r="34851" spans="48:157">
      <c r="AV34851" s="195"/>
      <c r="AW34851" s="195"/>
      <c r="EZ34851" s="195"/>
      <c r="FA34851" s="195"/>
    </row>
    <row r="34852" spans="48:157">
      <c r="AV34852" s="195"/>
      <c r="AW34852" s="195"/>
      <c r="EZ34852" s="195"/>
      <c r="FA34852" s="195"/>
    </row>
    <row r="34853" spans="48:157">
      <c r="AV34853" s="195"/>
      <c r="AW34853" s="195"/>
      <c r="EZ34853" s="195"/>
      <c r="FA34853" s="195"/>
    </row>
    <row r="34854" spans="48:157">
      <c r="AV34854" s="195"/>
      <c r="AW34854" s="195"/>
      <c r="EZ34854" s="195"/>
      <c r="FA34854" s="195"/>
    </row>
    <row r="34855" spans="48:157">
      <c r="AV34855" s="195"/>
      <c r="AW34855" s="195"/>
      <c r="EZ34855" s="195"/>
      <c r="FA34855" s="195"/>
    </row>
    <row r="34856" spans="48:157">
      <c r="AV34856" s="195"/>
      <c r="AW34856" s="195"/>
      <c r="EZ34856" s="195"/>
      <c r="FA34856" s="195"/>
    </row>
    <row r="34857" spans="48:157">
      <c r="AV34857" s="195"/>
      <c r="AW34857" s="195"/>
      <c r="EZ34857" s="195"/>
      <c r="FA34857" s="195"/>
    </row>
    <row r="34858" spans="48:157">
      <c r="AV34858" s="195"/>
      <c r="AW34858" s="195"/>
      <c r="EZ34858" s="195"/>
      <c r="FA34858" s="195"/>
    </row>
    <row r="34859" spans="48:157">
      <c r="AV34859" s="195"/>
      <c r="AW34859" s="195"/>
      <c r="EZ34859" s="195"/>
      <c r="FA34859" s="195"/>
    </row>
    <row r="34860" spans="48:157">
      <c r="AV34860" s="195"/>
      <c r="AW34860" s="195"/>
      <c r="EZ34860" s="195"/>
      <c r="FA34860" s="195"/>
    </row>
    <row r="34861" spans="48:157">
      <c r="AV34861" s="195"/>
      <c r="AW34861" s="195"/>
      <c r="EZ34861" s="195"/>
      <c r="FA34861" s="195"/>
    </row>
    <row r="34862" spans="48:157">
      <c r="AV34862" s="195"/>
      <c r="AW34862" s="195"/>
      <c r="EZ34862" s="195"/>
      <c r="FA34862" s="195"/>
    </row>
    <row r="34863" spans="48:157">
      <c r="AV34863" s="195"/>
      <c r="AW34863" s="195"/>
      <c r="EZ34863" s="195"/>
      <c r="FA34863" s="195"/>
    </row>
    <row r="34864" spans="48:157">
      <c r="AV34864" s="195"/>
      <c r="AW34864" s="195"/>
      <c r="EZ34864" s="195"/>
      <c r="FA34864" s="195"/>
    </row>
    <row r="34865" spans="48:157">
      <c r="AV34865" s="195"/>
      <c r="AW34865" s="195"/>
      <c r="EZ34865" s="195"/>
      <c r="FA34865" s="195"/>
    </row>
    <row r="34866" spans="48:157">
      <c r="AV34866" s="195"/>
      <c r="AW34866" s="195"/>
      <c r="EZ34866" s="195"/>
      <c r="FA34866" s="195"/>
    </row>
    <row r="34867" spans="48:157">
      <c r="AV34867" s="195"/>
      <c r="AW34867" s="195"/>
      <c r="EZ34867" s="195"/>
      <c r="FA34867" s="195"/>
    </row>
    <row r="34868" spans="48:157">
      <c r="AV34868" s="195"/>
      <c r="AW34868" s="195"/>
      <c r="EZ34868" s="195"/>
      <c r="FA34868" s="195"/>
    </row>
    <row r="34869" spans="48:157">
      <c r="AV34869" s="195"/>
      <c r="AW34869" s="195"/>
      <c r="EZ34869" s="195"/>
      <c r="FA34869" s="195"/>
    </row>
    <row r="34870" spans="48:157">
      <c r="AV34870" s="195"/>
      <c r="AW34870" s="195"/>
      <c r="EZ34870" s="195"/>
      <c r="FA34870" s="195"/>
    </row>
    <row r="34871" spans="48:157">
      <c r="AV34871" s="195"/>
      <c r="AW34871" s="195"/>
      <c r="EZ34871" s="195"/>
      <c r="FA34871" s="195"/>
    </row>
    <row r="34872" spans="48:157">
      <c r="AV34872" s="195"/>
      <c r="AW34872" s="195"/>
      <c r="EZ34872" s="195"/>
      <c r="FA34872" s="195"/>
    </row>
    <row r="34873" spans="48:157">
      <c r="AV34873" s="195"/>
      <c r="AW34873" s="195"/>
      <c r="EZ34873" s="195"/>
      <c r="FA34873" s="195"/>
    </row>
    <row r="34874" spans="48:157">
      <c r="AV34874" s="195"/>
      <c r="AW34874" s="195"/>
      <c r="EZ34874" s="195"/>
      <c r="FA34874" s="195"/>
    </row>
    <row r="34875" spans="48:157">
      <c r="AV34875" s="195"/>
      <c r="AW34875" s="195"/>
      <c r="EZ34875" s="195"/>
      <c r="FA34875" s="195"/>
    </row>
    <row r="34876" spans="48:157">
      <c r="AV34876" s="195"/>
      <c r="AW34876" s="195"/>
      <c r="EZ34876" s="195"/>
      <c r="FA34876" s="195"/>
    </row>
    <row r="34877" spans="48:157">
      <c r="AV34877" s="195"/>
      <c r="AW34877" s="195"/>
      <c r="EZ34877" s="195"/>
      <c r="FA34877" s="195"/>
    </row>
    <row r="34878" spans="48:157">
      <c r="AV34878" s="195"/>
      <c r="AW34878" s="195"/>
      <c r="EZ34878" s="195"/>
      <c r="FA34878" s="195"/>
    </row>
    <row r="34879" spans="48:157">
      <c r="AV34879" s="195"/>
      <c r="AW34879" s="195"/>
      <c r="EZ34879" s="195"/>
      <c r="FA34879" s="195"/>
    </row>
    <row r="34880" spans="48:157">
      <c r="AV34880" s="195"/>
      <c r="AW34880" s="195"/>
      <c r="EZ34880" s="195"/>
      <c r="FA34880" s="195"/>
    </row>
    <row r="34881" spans="48:157">
      <c r="AV34881" s="195"/>
      <c r="AW34881" s="195"/>
      <c r="EZ34881" s="195"/>
      <c r="FA34881" s="195"/>
    </row>
    <row r="34882" spans="48:157">
      <c r="AV34882" s="195"/>
      <c r="AW34882" s="195"/>
      <c r="EZ34882" s="195"/>
      <c r="FA34882" s="195"/>
    </row>
    <row r="34883" spans="48:157">
      <c r="AV34883" s="195"/>
      <c r="AW34883" s="195"/>
      <c r="EZ34883" s="195"/>
      <c r="FA34883" s="195"/>
    </row>
    <row r="34884" spans="48:157">
      <c r="AV34884" s="195"/>
      <c r="AW34884" s="195"/>
      <c r="EZ34884" s="195"/>
      <c r="FA34884" s="195"/>
    </row>
    <row r="34885" spans="48:157">
      <c r="AV34885" s="195"/>
      <c r="AW34885" s="195"/>
      <c r="EZ34885" s="195"/>
      <c r="FA34885" s="195"/>
    </row>
    <row r="34886" spans="48:157">
      <c r="AV34886" s="195"/>
      <c r="AW34886" s="195"/>
      <c r="EZ34886" s="195"/>
      <c r="FA34886" s="195"/>
    </row>
    <row r="34887" spans="48:157">
      <c r="AV34887" s="195"/>
      <c r="AW34887" s="195"/>
      <c r="EZ34887" s="195"/>
      <c r="FA34887" s="195"/>
    </row>
    <row r="34888" spans="48:157">
      <c r="AV34888" s="195"/>
      <c r="AW34888" s="195"/>
      <c r="EZ34888" s="195"/>
      <c r="FA34888" s="195"/>
    </row>
    <row r="34889" spans="48:157">
      <c r="AV34889" s="195"/>
      <c r="AW34889" s="195"/>
      <c r="EZ34889" s="195"/>
      <c r="FA34889" s="195"/>
    </row>
    <row r="34890" spans="48:157">
      <c r="AV34890" s="195"/>
      <c r="AW34890" s="195"/>
      <c r="EZ34890" s="195"/>
      <c r="FA34890" s="195"/>
    </row>
    <row r="34891" spans="48:157">
      <c r="AV34891" s="195"/>
      <c r="AW34891" s="195"/>
      <c r="EZ34891" s="195"/>
      <c r="FA34891" s="195"/>
    </row>
    <row r="34892" spans="48:157">
      <c r="AV34892" s="195"/>
      <c r="AW34892" s="195"/>
      <c r="EZ34892" s="195"/>
      <c r="FA34892" s="195"/>
    </row>
    <row r="34893" spans="48:157">
      <c r="AV34893" s="195"/>
      <c r="AW34893" s="195"/>
      <c r="EZ34893" s="195"/>
      <c r="FA34893" s="195"/>
    </row>
    <row r="34894" spans="48:157">
      <c r="AV34894" s="195"/>
      <c r="AW34894" s="195"/>
      <c r="EZ34894" s="195"/>
      <c r="FA34894" s="195"/>
    </row>
    <row r="34895" spans="48:157">
      <c r="AV34895" s="195"/>
      <c r="AW34895" s="195"/>
      <c r="EZ34895" s="195"/>
      <c r="FA34895" s="195"/>
    </row>
    <row r="34896" spans="48:157">
      <c r="AV34896" s="195"/>
      <c r="AW34896" s="195"/>
      <c r="EZ34896" s="195"/>
      <c r="FA34896" s="195"/>
    </row>
    <row r="34897" spans="48:157">
      <c r="AV34897" s="195"/>
      <c r="AW34897" s="195"/>
      <c r="EZ34897" s="195"/>
      <c r="FA34897" s="195"/>
    </row>
    <row r="34898" spans="48:157">
      <c r="AV34898" s="195"/>
      <c r="AW34898" s="195"/>
      <c r="EZ34898" s="195"/>
      <c r="FA34898" s="195"/>
    </row>
    <row r="34899" spans="48:157">
      <c r="AV34899" s="195"/>
      <c r="AW34899" s="195"/>
      <c r="EZ34899" s="195"/>
      <c r="FA34899" s="195"/>
    </row>
    <row r="34900" spans="48:157">
      <c r="AV34900" s="195"/>
      <c r="AW34900" s="195"/>
      <c r="EZ34900" s="195"/>
      <c r="FA34900" s="195"/>
    </row>
    <row r="34901" spans="48:157">
      <c r="AV34901" s="195"/>
      <c r="AW34901" s="195"/>
      <c r="EZ34901" s="195"/>
      <c r="FA34901" s="195"/>
    </row>
    <row r="34902" spans="48:157">
      <c r="AV34902" s="195"/>
      <c r="AW34902" s="195"/>
      <c r="EZ34902" s="195"/>
      <c r="FA34902" s="195"/>
    </row>
    <row r="34903" spans="48:157">
      <c r="AV34903" s="195"/>
      <c r="AW34903" s="195"/>
      <c r="EZ34903" s="195"/>
      <c r="FA34903" s="195"/>
    </row>
    <row r="34904" spans="48:157">
      <c r="AV34904" s="195"/>
      <c r="AW34904" s="195"/>
      <c r="EZ34904" s="195"/>
      <c r="FA34904" s="195"/>
    </row>
    <row r="34905" spans="48:157">
      <c r="AV34905" s="195"/>
      <c r="AW34905" s="195"/>
      <c r="EZ34905" s="195"/>
      <c r="FA34905" s="195"/>
    </row>
    <row r="34906" spans="48:157">
      <c r="AV34906" s="195"/>
      <c r="AW34906" s="195"/>
      <c r="EZ34906" s="195"/>
      <c r="FA34906" s="195"/>
    </row>
    <row r="34907" spans="48:157">
      <c r="AV34907" s="195"/>
      <c r="AW34907" s="195"/>
      <c r="EZ34907" s="195"/>
      <c r="FA34907" s="195"/>
    </row>
    <row r="34908" spans="48:157">
      <c r="AV34908" s="195"/>
      <c r="AW34908" s="195"/>
      <c r="EZ34908" s="195"/>
      <c r="FA34908" s="195"/>
    </row>
    <row r="34909" spans="48:157">
      <c r="AV34909" s="195"/>
      <c r="AW34909" s="195"/>
      <c r="EZ34909" s="195"/>
      <c r="FA34909" s="195"/>
    </row>
    <row r="34910" spans="48:157">
      <c r="AV34910" s="195"/>
      <c r="AW34910" s="195"/>
      <c r="EZ34910" s="195"/>
      <c r="FA34910" s="195"/>
    </row>
    <row r="34911" spans="48:157">
      <c r="AV34911" s="195"/>
      <c r="AW34911" s="195"/>
      <c r="EZ34911" s="195"/>
      <c r="FA34911" s="195"/>
    </row>
    <row r="34912" spans="48:157">
      <c r="AV34912" s="195"/>
      <c r="AW34912" s="195"/>
      <c r="EZ34912" s="195"/>
      <c r="FA34912" s="195"/>
    </row>
    <row r="34913" spans="48:157">
      <c r="AV34913" s="195"/>
      <c r="AW34913" s="195"/>
      <c r="EZ34913" s="195"/>
      <c r="FA34913" s="195"/>
    </row>
    <row r="34914" spans="48:157">
      <c r="AV34914" s="195"/>
      <c r="AW34914" s="195"/>
      <c r="EZ34914" s="195"/>
      <c r="FA34914" s="195"/>
    </row>
    <row r="34915" spans="48:157">
      <c r="AV34915" s="195"/>
      <c r="AW34915" s="195"/>
      <c r="EZ34915" s="195"/>
      <c r="FA34915" s="195"/>
    </row>
    <row r="34916" spans="48:157">
      <c r="AV34916" s="195"/>
      <c r="AW34916" s="195"/>
      <c r="EZ34916" s="195"/>
      <c r="FA34916" s="195"/>
    </row>
    <row r="34917" spans="48:157">
      <c r="AV34917" s="195"/>
      <c r="AW34917" s="195"/>
      <c r="EZ34917" s="195"/>
      <c r="FA34917" s="195"/>
    </row>
    <row r="34918" spans="48:157">
      <c r="AV34918" s="195"/>
      <c r="AW34918" s="195"/>
      <c r="EZ34918" s="195"/>
      <c r="FA34918" s="195"/>
    </row>
    <row r="34919" spans="48:157">
      <c r="AV34919" s="195"/>
      <c r="AW34919" s="195"/>
      <c r="EZ34919" s="195"/>
      <c r="FA34919" s="195"/>
    </row>
    <row r="34920" spans="48:157">
      <c r="AV34920" s="195"/>
      <c r="AW34920" s="195"/>
      <c r="EZ34920" s="195"/>
      <c r="FA34920" s="195"/>
    </row>
    <row r="34921" spans="48:157">
      <c r="AV34921" s="195"/>
      <c r="AW34921" s="195"/>
      <c r="EZ34921" s="195"/>
      <c r="FA34921" s="195"/>
    </row>
    <row r="34922" spans="48:157">
      <c r="AV34922" s="195"/>
      <c r="AW34922" s="195"/>
      <c r="EZ34922" s="195"/>
      <c r="FA34922" s="195"/>
    </row>
    <row r="34923" spans="48:157">
      <c r="AV34923" s="195"/>
      <c r="AW34923" s="195"/>
      <c r="EZ34923" s="195"/>
      <c r="FA34923" s="195"/>
    </row>
    <row r="34924" spans="48:157">
      <c r="AV34924" s="195"/>
      <c r="AW34924" s="195"/>
      <c r="EZ34924" s="195"/>
      <c r="FA34924" s="195"/>
    </row>
    <row r="34925" spans="48:157">
      <c r="AV34925" s="195"/>
      <c r="AW34925" s="195"/>
      <c r="EZ34925" s="195"/>
      <c r="FA34925" s="195"/>
    </row>
    <row r="34926" spans="48:157">
      <c r="AV34926" s="195"/>
      <c r="AW34926" s="195"/>
      <c r="EZ34926" s="195"/>
      <c r="FA34926" s="195"/>
    </row>
    <row r="34927" spans="48:157">
      <c r="AV34927" s="195"/>
      <c r="AW34927" s="195"/>
      <c r="EZ34927" s="195"/>
      <c r="FA34927" s="195"/>
    </row>
    <row r="34928" spans="48:157">
      <c r="AV34928" s="195"/>
      <c r="AW34928" s="195"/>
      <c r="EZ34928" s="195"/>
      <c r="FA34928" s="195"/>
    </row>
    <row r="34929" spans="48:157">
      <c r="AV34929" s="195"/>
      <c r="AW34929" s="195"/>
      <c r="EZ34929" s="195"/>
      <c r="FA34929" s="195"/>
    </row>
    <row r="34930" spans="48:157">
      <c r="AV34930" s="195"/>
      <c r="AW34930" s="195"/>
      <c r="EZ34930" s="195"/>
      <c r="FA34930" s="195"/>
    </row>
    <row r="34931" spans="48:157">
      <c r="AV34931" s="195"/>
      <c r="AW34931" s="195"/>
      <c r="EZ34931" s="195"/>
      <c r="FA34931" s="195"/>
    </row>
    <row r="34932" spans="48:157">
      <c r="AV34932" s="195"/>
      <c r="AW34932" s="195"/>
      <c r="EZ34932" s="195"/>
      <c r="FA34932" s="195"/>
    </row>
    <row r="34933" spans="48:157">
      <c r="AV34933" s="195"/>
      <c r="AW34933" s="195"/>
      <c r="EZ34933" s="195"/>
      <c r="FA34933" s="195"/>
    </row>
    <row r="34934" spans="48:157">
      <c r="AV34934" s="195"/>
      <c r="AW34934" s="195"/>
      <c r="EZ34934" s="195"/>
      <c r="FA34934" s="195"/>
    </row>
    <row r="34935" spans="48:157">
      <c r="AV34935" s="195"/>
      <c r="AW34935" s="195"/>
      <c r="EZ34935" s="195"/>
      <c r="FA34935" s="195"/>
    </row>
    <row r="34936" spans="48:157">
      <c r="AV34936" s="195"/>
      <c r="AW34936" s="195"/>
      <c r="EZ34936" s="195"/>
      <c r="FA34936" s="195"/>
    </row>
    <row r="34937" spans="48:157">
      <c r="AV34937" s="195"/>
      <c r="AW34937" s="195"/>
      <c r="EZ34937" s="195"/>
      <c r="FA34937" s="195"/>
    </row>
    <row r="34938" spans="48:157">
      <c r="AV34938" s="195"/>
      <c r="AW34938" s="195"/>
      <c r="EZ34938" s="195"/>
      <c r="FA34938" s="195"/>
    </row>
    <row r="34939" spans="48:157">
      <c r="AV34939" s="195"/>
      <c r="AW34939" s="195"/>
      <c r="EZ34939" s="195"/>
      <c r="FA34939" s="195"/>
    </row>
    <row r="34940" spans="48:157">
      <c r="AV34940" s="195"/>
      <c r="AW34940" s="195"/>
      <c r="EZ34940" s="195"/>
      <c r="FA34940" s="195"/>
    </row>
    <row r="34941" spans="48:157">
      <c r="AV34941" s="195"/>
      <c r="AW34941" s="195"/>
      <c r="EZ34941" s="195"/>
      <c r="FA34941" s="195"/>
    </row>
    <row r="34942" spans="48:157">
      <c r="AV34942" s="195"/>
      <c r="AW34942" s="195"/>
      <c r="EZ34942" s="195"/>
      <c r="FA34942" s="195"/>
    </row>
    <row r="34943" spans="48:157">
      <c r="AV34943" s="195"/>
      <c r="AW34943" s="195"/>
      <c r="EZ34943" s="195"/>
      <c r="FA34943" s="195"/>
    </row>
    <row r="34944" spans="48:157">
      <c r="AV34944" s="195"/>
      <c r="AW34944" s="195"/>
      <c r="EZ34944" s="195"/>
      <c r="FA34944" s="195"/>
    </row>
    <row r="34945" spans="48:157">
      <c r="AV34945" s="195"/>
      <c r="AW34945" s="195"/>
      <c r="EZ34945" s="195"/>
      <c r="FA34945" s="195"/>
    </row>
    <row r="34946" spans="48:157">
      <c r="AV34946" s="195"/>
      <c r="AW34946" s="195"/>
      <c r="EZ34946" s="195"/>
      <c r="FA34946" s="195"/>
    </row>
    <row r="34947" spans="48:157">
      <c r="AV34947" s="195"/>
      <c r="AW34947" s="195"/>
      <c r="EZ34947" s="195"/>
      <c r="FA34947" s="195"/>
    </row>
    <row r="34948" spans="48:157">
      <c r="AV34948" s="195"/>
      <c r="AW34948" s="195"/>
      <c r="EZ34948" s="195"/>
      <c r="FA34948" s="195"/>
    </row>
    <row r="34949" spans="48:157">
      <c r="AV34949" s="195"/>
      <c r="AW34949" s="195"/>
      <c r="EZ34949" s="195"/>
      <c r="FA34949" s="195"/>
    </row>
    <row r="34950" spans="48:157">
      <c r="AV34950" s="195"/>
      <c r="AW34950" s="195"/>
      <c r="EZ34950" s="195"/>
      <c r="FA34950" s="195"/>
    </row>
    <row r="34951" spans="48:157">
      <c r="AV34951" s="195"/>
      <c r="AW34951" s="195"/>
      <c r="EZ34951" s="195"/>
      <c r="FA34951" s="195"/>
    </row>
    <row r="34952" spans="48:157">
      <c r="AV34952" s="195"/>
      <c r="AW34952" s="195"/>
      <c r="EZ34952" s="195"/>
      <c r="FA34952" s="195"/>
    </row>
    <row r="34953" spans="48:157">
      <c r="AV34953" s="195"/>
      <c r="AW34953" s="195"/>
      <c r="EZ34953" s="195"/>
      <c r="FA34953" s="195"/>
    </row>
    <row r="34954" spans="48:157">
      <c r="AV34954" s="195"/>
      <c r="AW34954" s="195"/>
      <c r="EZ34954" s="195"/>
      <c r="FA34954" s="195"/>
    </row>
    <row r="34955" spans="48:157">
      <c r="AV34955" s="195"/>
      <c r="AW34955" s="195"/>
      <c r="EZ34955" s="195"/>
      <c r="FA34955" s="195"/>
    </row>
    <row r="34956" spans="48:157">
      <c r="AV34956" s="195"/>
      <c r="AW34956" s="195"/>
      <c r="EZ34956" s="195"/>
      <c r="FA34956" s="195"/>
    </row>
    <row r="34957" spans="48:157">
      <c r="AV34957" s="195"/>
      <c r="AW34957" s="195"/>
      <c r="EZ34957" s="195"/>
      <c r="FA34957" s="195"/>
    </row>
    <row r="34958" spans="48:157">
      <c r="AV34958" s="195"/>
      <c r="AW34958" s="195"/>
      <c r="EZ34958" s="195"/>
      <c r="FA34958" s="195"/>
    </row>
    <row r="34959" spans="48:157">
      <c r="AV34959" s="195"/>
      <c r="AW34959" s="195"/>
      <c r="EZ34959" s="195"/>
      <c r="FA34959" s="195"/>
    </row>
    <row r="34960" spans="48:157">
      <c r="AV34960" s="195"/>
      <c r="AW34960" s="195"/>
      <c r="EZ34960" s="195"/>
      <c r="FA34960" s="195"/>
    </row>
    <row r="34961" spans="48:157">
      <c r="AV34961" s="195"/>
      <c r="AW34961" s="195"/>
      <c r="EZ34961" s="195"/>
      <c r="FA34961" s="195"/>
    </row>
    <row r="34962" spans="48:157">
      <c r="AV34962" s="195"/>
      <c r="AW34962" s="195"/>
      <c r="EZ34962" s="195"/>
      <c r="FA34962" s="195"/>
    </row>
    <row r="34963" spans="48:157">
      <c r="AV34963" s="195"/>
      <c r="AW34963" s="195"/>
      <c r="EZ34963" s="195"/>
      <c r="FA34963" s="195"/>
    </row>
    <row r="34964" spans="48:157">
      <c r="AV34964" s="195"/>
      <c r="AW34964" s="195"/>
      <c r="EZ34964" s="195"/>
      <c r="FA34964" s="195"/>
    </row>
    <row r="34965" spans="48:157">
      <c r="AV34965" s="195"/>
      <c r="AW34965" s="195"/>
      <c r="EZ34965" s="195"/>
      <c r="FA34965" s="195"/>
    </row>
    <row r="34966" spans="48:157">
      <c r="AV34966" s="195"/>
      <c r="AW34966" s="195"/>
      <c r="EZ34966" s="195"/>
      <c r="FA34966" s="195"/>
    </row>
    <row r="34967" spans="48:157">
      <c r="AV34967" s="195"/>
      <c r="AW34967" s="195"/>
      <c r="EZ34967" s="195"/>
      <c r="FA34967" s="195"/>
    </row>
    <row r="34968" spans="48:157">
      <c r="AV34968" s="195"/>
      <c r="AW34968" s="195"/>
      <c r="EZ34968" s="195"/>
      <c r="FA34968" s="195"/>
    </row>
    <row r="34969" spans="48:157">
      <c r="AV34969" s="195"/>
      <c r="AW34969" s="195"/>
      <c r="EZ34969" s="195"/>
      <c r="FA34969" s="195"/>
    </row>
    <row r="34970" spans="48:157">
      <c r="AV34970" s="195"/>
      <c r="AW34970" s="195"/>
      <c r="EZ34970" s="195"/>
      <c r="FA34970" s="195"/>
    </row>
    <row r="34971" spans="48:157">
      <c r="AV34971" s="195"/>
      <c r="AW34971" s="195"/>
      <c r="EZ34971" s="195"/>
      <c r="FA34971" s="195"/>
    </row>
    <row r="34972" spans="48:157">
      <c r="AV34972" s="195"/>
      <c r="AW34972" s="195"/>
      <c r="EZ34972" s="195"/>
      <c r="FA34972" s="195"/>
    </row>
    <row r="34973" spans="48:157">
      <c r="AV34973" s="195"/>
      <c r="AW34973" s="195"/>
      <c r="EZ34973" s="195"/>
      <c r="FA34973" s="195"/>
    </row>
    <row r="34974" spans="48:157">
      <c r="AV34974" s="195"/>
      <c r="AW34974" s="195"/>
      <c r="EZ34974" s="195"/>
      <c r="FA34974" s="195"/>
    </row>
    <row r="34975" spans="48:157">
      <c r="AV34975" s="195"/>
      <c r="AW34975" s="195"/>
      <c r="EZ34975" s="195"/>
      <c r="FA34975" s="195"/>
    </row>
    <row r="34976" spans="48:157">
      <c r="AV34976" s="195"/>
      <c r="AW34976" s="195"/>
      <c r="EZ34976" s="195"/>
      <c r="FA34976" s="195"/>
    </row>
    <row r="34977" spans="48:157">
      <c r="AV34977" s="195"/>
      <c r="AW34977" s="195"/>
      <c r="EZ34977" s="195"/>
      <c r="FA34977" s="195"/>
    </row>
    <row r="34978" spans="48:157">
      <c r="AV34978" s="195"/>
      <c r="AW34978" s="195"/>
      <c r="EZ34978" s="195"/>
      <c r="FA34978" s="195"/>
    </row>
    <row r="34979" spans="48:157">
      <c r="AV34979" s="195"/>
      <c r="AW34979" s="195"/>
      <c r="EZ34979" s="195"/>
      <c r="FA34979" s="195"/>
    </row>
    <row r="34980" spans="48:157">
      <c r="AV34980" s="195"/>
      <c r="AW34980" s="195"/>
      <c r="EZ34980" s="195"/>
      <c r="FA34980" s="195"/>
    </row>
    <row r="34981" spans="48:157">
      <c r="AV34981" s="195"/>
      <c r="AW34981" s="195"/>
      <c r="EZ34981" s="195"/>
      <c r="FA34981" s="195"/>
    </row>
    <row r="34982" spans="48:157">
      <c r="AV34982" s="195"/>
      <c r="AW34982" s="195"/>
      <c r="EZ34982" s="195"/>
      <c r="FA34982" s="195"/>
    </row>
    <row r="34983" spans="48:157">
      <c r="AV34983" s="195"/>
      <c r="AW34983" s="195"/>
      <c r="EZ34983" s="195"/>
      <c r="FA34983" s="195"/>
    </row>
    <row r="34984" spans="48:157">
      <c r="AV34984" s="195"/>
      <c r="AW34984" s="195"/>
      <c r="EZ34984" s="195"/>
      <c r="FA34984" s="195"/>
    </row>
    <row r="34985" spans="48:157">
      <c r="AV34985" s="195"/>
      <c r="AW34985" s="195"/>
      <c r="EZ34985" s="195"/>
      <c r="FA34985" s="195"/>
    </row>
    <row r="34986" spans="48:157">
      <c r="AV34986" s="195"/>
      <c r="AW34986" s="195"/>
      <c r="EZ34986" s="195"/>
      <c r="FA34986" s="195"/>
    </row>
    <row r="34987" spans="48:157">
      <c r="AV34987" s="195"/>
      <c r="AW34987" s="195"/>
      <c r="EZ34987" s="195"/>
      <c r="FA34987" s="195"/>
    </row>
    <row r="34988" spans="48:157">
      <c r="AV34988" s="195"/>
      <c r="AW34988" s="195"/>
      <c r="EZ34988" s="195"/>
      <c r="FA34988" s="195"/>
    </row>
    <row r="34989" spans="48:157">
      <c r="AV34989" s="195"/>
      <c r="AW34989" s="195"/>
      <c r="EZ34989" s="195"/>
      <c r="FA34989" s="195"/>
    </row>
    <row r="34990" spans="48:157">
      <c r="AV34990" s="195"/>
      <c r="AW34990" s="195"/>
      <c r="EZ34990" s="195"/>
      <c r="FA34990" s="195"/>
    </row>
    <row r="34991" spans="48:157">
      <c r="AV34991" s="195"/>
      <c r="AW34991" s="195"/>
      <c r="EZ34991" s="195"/>
      <c r="FA34991" s="195"/>
    </row>
    <row r="34992" spans="48:157">
      <c r="AV34992" s="195"/>
      <c r="AW34992" s="195"/>
      <c r="EZ34992" s="195"/>
      <c r="FA34992" s="195"/>
    </row>
    <row r="34993" spans="48:157">
      <c r="AV34993" s="195"/>
      <c r="AW34993" s="195"/>
      <c r="EZ34993" s="195"/>
      <c r="FA34993" s="195"/>
    </row>
    <row r="34994" spans="48:157">
      <c r="AV34994" s="195"/>
      <c r="AW34994" s="195"/>
      <c r="EZ34994" s="195"/>
      <c r="FA34994" s="195"/>
    </row>
    <row r="34995" spans="48:157">
      <c r="AV34995" s="195"/>
      <c r="AW34995" s="195"/>
      <c r="EZ34995" s="195"/>
      <c r="FA34995" s="195"/>
    </row>
    <row r="34996" spans="48:157">
      <c r="AV34996" s="195"/>
      <c r="AW34996" s="195"/>
      <c r="EZ34996" s="195"/>
      <c r="FA34996" s="195"/>
    </row>
    <row r="34997" spans="48:157">
      <c r="AV34997" s="195"/>
      <c r="AW34997" s="195"/>
      <c r="EZ34997" s="195"/>
      <c r="FA34997" s="195"/>
    </row>
    <row r="34998" spans="48:157">
      <c r="AV34998" s="195"/>
      <c r="AW34998" s="195"/>
      <c r="EZ34998" s="195"/>
      <c r="FA34998" s="195"/>
    </row>
    <row r="34999" spans="48:157">
      <c r="AV34999" s="195"/>
      <c r="AW34999" s="195"/>
      <c r="EZ34999" s="195"/>
      <c r="FA34999" s="195"/>
    </row>
    <row r="35000" spans="48:157">
      <c r="AV35000" s="195"/>
      <c r="AW35000" s="195"/>
      <c r="EZ35000" s="195"/>
      <c r="FA35000" s="195"/>
    </row>
    <row r="35001" spans="48:157">
      <c r="AV35001" s="195"/>
      <c r="AW35001" s="195"/>
      <c r="EZ35001" s="195"/>
      <c r="FA35001" s="195"/>
    </row>
    <row r="35002" spans="48:157">
      <c r="AV35002" s="195"/>
      <c r="AW35002" s="195"/>
      <c r="EZ35002" s="195"/>
      <c r="FA35002" s="195"/>
    </row>
    <row r="35003" spans="48:157">
      <c r="AV35003" s="195"/>
      <c r="AW35003" s="195"/>
      <c r="EZ35003" s="195"/>
      <c r="FA35003" s="195"/>
    </row>
    <row r="35004" spans="48:157">
      <c r="AV35004" s="195"/>
      <c r="AW35004" s="195"/>
      <c r="EZ35004" s="195"/>
      <c r="FA35004" s="195"/>
    </row>
    <row r="35005" spans="48:157">
      <c r="AV35005" s="195"/>
      <c r="AW35005" s="195"/>
      <c r="EZ35005" s="195"/>
      <c r="FA35005" s="195"/>
    </row>
    <row r="35006" spans="48:157">
      <c r="AV35006" s="195"/>
      <c r="AW35006" s="195"/>
      <c r="EZ35006" s="195"/>
      <c r="FA35006" s="195"/>
    </row>
    <row r="35007" spans="48:157">
      <c r="AV35007" s="195"/>
      <c r="AW35007" s="195"/>
      <c r="EZ35007" s="195"/>
      <c r="FA35007" s="195"/>
    </row>
    <row r="35008" spans="48:157">
      <c r="AV35008" s="195"/>
      <c r="AW35008" s="195"/>
      <c r="EZ35008" s="195"/>
      <c r="FA35008" s="195"/>
    </row>
    <row r="35009" spans="48:157">
      <c r="AV35009" s="195"/>
      <c r="AW35009" s="195"/>
      <c r="EZ35009" s="195"/>
      <c r="FA35009" s="195"/>
    </row>
    <row r="35010" spans="48:157">
      <c r="AV35010" s="195"/>
      <c r="AW35010" s="195"/>
      <c r="EZ35010" s="195"/>
      <c r="FA35010" s="195"/>
    </row>
    <row r="35011" spans="48:157">
      <c r="AV35011" s="195"/>
      <c r="AW35011" s="195"/>
      <c r="EZ35011" s="195"/>
      <c r="FA35011" s="195"/>
    </row>
    <row r="35012" spans="48:157">
      <c r="AV35012" s="195"/>
      <c r="AW35012" s="195"/>
      <c r="EZ35012" s="195"/>
      <c r="FA35012" s="195"/>
    </row>
    <row r="35013" spans="48:157">
      <c r="AV35013" s="195"/>
      <c r="AW35013" s="195"/>
      <c r="EZ35013" s="195"/>
      <c r="FA35013" s="195"/>
    </row>
    <row r="35014" spans="48:157">
      <c r="AV35014" s="195"/>
      <c r="AW35014" s="195"/>
      <c r="EZ35014" s="195"/>
      <c r="FA35014" s="195"/>
    </row>
    <row r="35015" spans="48:157">
      <c r="AV35015" s="195"/>
      <c r="AW35015" s="195"/>
      <c r="EZ35015" s="195"/>
      <c r="FA35015" s="195"/>
    </row>
    <row r="35016" spans="48:157">
      <c r="AV35016" s="195"/>
      <c r="AW35016" s="195"/>
      <c r="EZ35016" s="195"/>
      <c r="FA35016" s="195"/>
    </row>
    <row r="35017" spans="48:157">
      <c r="AV35017" s="195"/>
      <c r="AW35017" s="195"/>
      <c r="EZ35017" s="195"/>
      <c r="FA35017" s="195"/>
    </row>
    <row r="35018" spans="48:157">
      <c r="AV35018" s="195"/>
      <c r="AW35018" s="195"/>
      <c r="EZ35018" s="195"/>
      <c r="FA35018" s="195"/>
    </row>
    <row r="35019" spans="48:157">
      <c r="AV35019" s="195"/>
      <c r="AW35019" s="195"/>
      <c r="EZ35019" s="195"/>
      <c r="FA35019" s="195"/>
    </row>
    <row r="35020" spans="48:157">
      <c r="AV35020" s="195"/>
      <c r="AW35020" s="195"/>
      <c r="EZ35020" s="195"/>
      <c r="FA35020" s="195"/>
    </row>
    <row r="35021" spans="48:157">
      <c r="AV35021" s="195"/>
      <c r="AW35021" s="195"/>
      <c r="EZ35021" s="195"/>
      <c r="FA35021" s="195"/>
    </row>
    <row r="35022" spans="48:157">
      <c r="AV35022" s="195"/>
      <c r="AW35022" s="195"/>
      <c r="EZ35022" s="195"/>
      <c r="FA35022" s="195"/>
    </row>
    <row r="35023" spans="48:157">
      <c r="AV35023" s="195"/>
      <c r="AW35023" s="195"/>
      <c r="EZ35023" s="195"/>
      <c r="FA35023" s="195"/>
    </row>
    <row r="35024" spans="48:157">
      <c r="AV35024" s="195"/>
      <c r="AW35024" s="195"/>
      <c r="EZ35024" s="195"/>
      <c r="FA35024" s="195"/>
    </row>
    <row r="35025" spans="48:157">
      <c r="AV35025" s="195"/>
      <c r="AW35025" s="195"/>
      <c r="EZ35025" s="195"/>
      <c r="FA35025" s="195"/>
    </row>
    <row r="35026" spans="48:157">
      <c r="AV35026" s="195"/>
      <c r="AW35026" s="195"/>
      <c r="EZ35026" s="195"/>
      <c r="FA35026" s="195"/>
    </row>
    <row r="35027" spans="48:157">
      <c r="AV35027" s="195"/>
      <c r="AW35027" s="195"/>
      <c r="EZ35027" s="195"/>
      <c r="FA35027" s="195"/>
    </row>
    <row r="35028" spans="48:157">
      <c r="AV35028" s="195"/>
      <c r="AW35028" s="195"/>
      <c r="EZ35028" s="195"/>
      <c r="FA35028" s="195"/>
    </row>
    <row r="35029" spans="48:157">
      <c r="AV35029" s="195"/>
      <c r="AW35029" s="195"/>
      <c r="EZ35029" s="195"/>
      <c r="FA35029" s="195"/>
    </row>
    <row r="35030" spans="48:157">
      <c r="AV35030" s="195"/>
      <c r="AW35030" s="195"/>
      <c r="EZ35030" s="195"/>
      <c r="FA35030" s="195"/>
    </row>
    <row r="35031" spans="48:157">
      <c r="AV35031" s="195"/>
      <c r="AW35031" s="195"/>
      <c r="EZ35031" s="195"/>
      <c r="FA35031" s="195"/>
    </row>
    <row r="35032" spans="48:157">
      <c r="AV35032" s="195"/>
      <c r="AW35032" s="195"/>
      <c r="EZ35032" s="195"/>
      <c r="FA35032" s="195"/>
    </row>
    <row r="35033" spans="48:157">
      <c r="AV35033" s="195"/>
      <c r="AW35033" s="195"/>
      <c r="EZ35033" s="195"/>
      <c r="FA35033" s="195"/>
    </row>
    <row r="35034" spans="48:157">
      <c r="AV35034" s="195"/>
      <c r="AW35034" s="195"/>
      <c r="EZ35034" s="195"/>
      <c r="FA35034" s="195"/>
    </row>
    <row r="35035" spans="48:157">
      <c r="AV35035" s="195"/>
      <c r="AW35035" s="195"/>
      <c r="EZ35035" s="195"/>
      <c r="FA35035" s="195"/>
    </row>
    <row r="35036" spans="48:157">
      <c r="AV35036" s="195"/>
      <c r="AW35036" s="195"/>
      <c r="EZ35036" s="195"/>
      <c r="FA35036" s="195"/>
    </row>
    <row r="35037" spans="48:157">
      <c r="AV35037" s="195"/>
      <c r="AW35037" s="195"/>
      <c r="EZ35037" s="195"/>
      <c r="FA35037" s="195"/>
    </row>
    <row r="35038" spans="48:157">
      <c r="AV35038" s="195"/>
      <c r="AW35038" s="195"/>
      <c r="EZ35038" s="195"/>
      <c r="FA35038" s="195"/>
    </row>
    <row r="35039" spans="48:157">
      <c r="AV35039" s="195"/>
      <c r="AW35039" s="195"/>
      <c r="EZ35039" s="195"/>
      <c r="FA35039" s="195"/>
    </row>
    <row r="35040" spans="48:157">
      <c r="AV35040" s="195"/>
      <c r="AW35040" s="195"/>
      <c r="EZ35040" s="195"/>
      <c r="FA35040" s="195"/>
    </row>
    <row r="35041" spans="48:157">
      <c r="AV35041" s="195"/>
      <c r="AW35041" s="195"/>
      <c r="EZ35041" s="195"/>
      <c r="FA35041" s="195"/>
    </row>
    <row r="35042" spans="48:157">
      <c r="AV35042" s="195"/>
      <c r="AW35042" s="195"/>
      <c r="EZ35042" s="195"/>
      <c r="FA35042" s="195"/>
    </row>
    <row r="35043" spans="48:157">
      <c r="AV35043" s="195"/>
      <c r="AW35043" s="195"/>
      <c r="EZ35043" s="195"/>
      <c r="FA35043" s="195"/>
    </row>
    <row r="35044" spans="48:157">
      <c r="AV35044" s="195"/>
      <c r="AW35044" s="195"/>
      <c r="EZ35044" s="195"/>
      <c r="FA35044" s="195"/>
    </row>
    <row r="35045" spans="48:157">
      <c r="AV35045" s="195"/>
      <c r="AW35045" s="195"/>
      <c r="EZ35045" s="195"/>
      <c r="FA35045" s="195"/>
    </row>
    <row r="35046" spans="48:157">
      <c r="AV35046" s="195"/>
      <c r="AW35046" s="195"/>
      <c r="EZ35046" s="195"/>
      <c r="FA35046" s="195"/>
    </row>
    <row r="35047" spans="48:157">
      <c r="AV35047" s="195"/>
      <c r="AW35047" s="195"/>
      <c r="EZ35047" s="195"/>
      <c r="FA35047" s="195"/>
    </row>
    <row r="35048" spans="48:157">
      <c r="AV35048" s="195"/>
      <c r="AW35048" s="195"/>
      <c r="EZ35048" s="195"/>
      <c r="FA35048" s="195"/>
    </row>
    <row r="35049" spans="48:157">
      <c r="AV35049" s="195"/>
      <c r="AW35049" s="195"/>
      <c r="EZ35049" s="195"/>
      <c r="FA35049" s="195"/>
    </row>
    <row r="35050" spans="48:157">
      <c r="AV35050" s="195"/>
      <c r="AW35050" s="195"/>
      <c r="EZ35050" s="195"/>
      <c r="FA35050" s="195"/>
    </row>
    <row r="35051" spans="48:157">
      <c r="AV35051" s="195"/>
      <c r="AW35051" s="195"/>
      <c r="EZ35051" s="195"/>
      <c r="FA35051" s="195"/>
    </row>
    <row r="35052" spans="48:157">
      <c r="AV35052" s="195"/>
      <c r="AW35052" s="195"/>
      <c r="EZ35052" s="195"/>
      <c r="FA35052" s="195"/>
    </row>
    <row r="35053" spans="48:157">
      <c r="AV35053" s="195"/>
      <c r="AW35053" s="195"/>
      <c r="EZ35053" s="195"/>
      <c r="FA35053" s="195"/>
    </row>
    <row r="35054" spans="48:157">
      <c r="AV35054" s="195"/>
      <c r="AW35054" s="195"/>
      <c r="EZ35054" s="195"/>
      <c r="FA35054" s="195"/>
    </row>
    <row r="35055" spans="48:157">
      <c r="AV35055" s="195"/>
      <c r="AW35055" s="195"/>
      <c r="EZ35055" s="195"/>
      <c r="FA35055" s="195"/>
    </row>
    <row r="35056" spans="48:157">
      <c r="AV35056" s="195"/>
      <c r="AW35056" s="195"/>
      <c r="EZ35056" s="195"/>
      <c r="FA35056" s="195"/>
    </row>
    <row r="35057" spans="48:157">
      <c r="AV35057" s="195"/>
      <c r="AW35057" s="195"/>
      <c r="EZ35057" s="195"/>
      <c r="FA35057" s="195"/>
    </row>
    <row r="35058" spans="48:157">
      <c r="AV35058" s="195"/>
      <c r="AW35058" s="195"/>
      <c r="EZ35058" s="195"/>
      <c r="FA35058" s="195"/>
    </row>
    <row r="35059" spans="48:157">
      <c r="AV35059" s="195"/>
      <c r="AW35059" s="195"/>
      <c r="EZ35059" s="195"/>
      <c r="FA35059" s="195"/>
    </row>
    <row r="35060" spans="48:157">
      <c r="AV35060" s="195"/>
      <c r="AW35060" s="195"/>
      <c r="EZ35060" s="195"/>
      <c r="FA35060" s="195"/>
    </row>
    <row r="35061" spans="48:157">
      <c r="AV35061" s="195"/>
      <c r="AW35061" s="195"/>
      <c r="EZ35061" s="195"/>
      <c r="FA35061" s="195"/>
    </row>
    <row r="35062" spans="48:157">
      <c r="AV35062" s="195"/>
      <c r="AW35062" s="195"/>
      <c r="EZ35062" s="195"/>
      <c r="FA35062" s="195"/>
    </row>
    <row r="35063" spans="48:157">
      <c r="AV35063" s="195"/>
      <c r="AW35063" s="195"/>
      <c r="EZ35063" s="195"/>
      <c r="FA35063" s="195"/>
    </row>
    <row r="35064" spans="48:157">
      <c r="AV35064" s="195"/>
      <c r="AW35064" s="195"/>
      <c r="EZ35064" s="195"/>
      <c r="FA35064" s="195"/>
    </row>
    <row r="35065" spans="48:157">
      <c r="AV35065" s="195"/>
      <c r="AW35065" s="195"/>
      <c r="EZ35065" s="195"/>
      <c r="FA35065" s="195"/>
    </row>
    <row r="35066" spans="48:157">
      <c r="AV35066" s="195"/>
      <c r="AW35066" s="195"/>
      <c r="EZ35066" s="195"/>
      <c r="FA35066" s="195"/>
    </row>
    <row r="35067" spans="48:157">
      <c r="AV35067" s="195"/>
      <c r="AW35067" s="195"/>
      <c r="EZ35067" s="195"/>
      <c r="FA35067" s="195"/>
    </row>
    <row r="35068" spans="48:157">
      <c r="AV35068" s="195"/>
      <c r="AW35068" s="195"/>
      <c r="EZ35068" s="195"/>
      <c r="FA35068" s="195"/>
    </row>
    <row r="35069" spans="48:157">
      <c r="AV35069" s="195"/>
      <c r="AW35069" s="195"/>
      <c r="EZ35069" s="195"/>
      <c r="FA35069" s="195"/>
    </row>
    <row r="35070" spans="48:157">
      <c r="AV35070" s="195"/>
      <c r="AW35070" s="195"/>
      <c r="EZ35070" s="195"/>
      <c r="FA35070" s="195"/>
    </row>
    <row r="35071" spans="48:157">
      <c r="AV35071" s="195"/>
      <c r="AW35071" s="195"/>
      <c r="EZ35071" s="195"/>
      <c r="FA35071" s="195"/>
    </row>
    <row r="35072" spans="48:157">
      <c r="AV35072" s="195"/>
      <c r="AW35072" s="195"/>
      <c r="EZ35072" s="195"/>
      <c r="FA35072" s="195"/>
    </row>
    <row r="35073" spans="48:157">
      <c r="AV35073" s="195"/>
      <c r="AW35073" s="195"/>
      <c r="EZ35073" s="195"/>
      <c r="FA35073" s="195"/>
    </row>
    <row r="35074" spans="48:157">
      <c r="AV35074" s="195"/>
      <c r="AW35074" s="195"/>
      <c r="EZ35074" s="195"/>
      <c r="FA35074" s="195"/>
    </row>
    <row r="35075" spans="48:157">
      <c r="AV35075" s="195"/>
      <c r="AW35075" s="195"/>
      <c r="EZ35075" s="195"/>
      <c r="FA35075" s="195"/>
    </row>
    <row r="35076" spans="48:157">
      <c r="AV35076" s="195"/>
      <c r="AW35076" s="195"/>
      <c r="EZ35076" s="195"/>
      <c r="FA35076" s="195"/>
    </row>
    <row r="35077" spans="48:157">
      <c r="AV35077" s="195"/>
      <c r="AW35077" s="195"/>
      <c r="EZ35077" s="195"/>
      <c r="FA35077" s="195"/>
    </row>
    <row r="35078" spans="48:157">
      <c r="AV35078" s="195"/>
      <c r="AW35078" s="195"/>
      <c r="EZ35078" s="195"/>
      <c r="FA35078" s="195"/>
    </row>
    <row r="35079" spans="48:157">
      <c r="AV35079" s="195"/>
      <c r="AW35079" s="195"/>
      <c r="EZ35079" s="195"/>
      <c r="FA35079" s="195"/>
    </row>
    <row r="35080" spans="48:157">
      <c r="AV35080" s="195"/>
      <c r="AW35080" s="195"/>
      <c r="EZ35080" s="195"/>
      <c r="FA35080" s="195"/>
    </row>
    <row r="35081" spans="48:157">
      <c r="AV35081" s="195"/>
      <c r="AW35081" s="195"/>
      <c r="EZ35081" s="195"/>
      <c r="FA35081" s="195"/>
    </row>
    <row r="35082" spans="48:157">
      <c r="AV35082" s="195"/>
      <c r="AW35082" s="195"/>
      <c r="EZ35082" s="195"/>
      <c r="FA35082" s="195"/>
    </row>
    <row r="35083" spans="48:157">
      <c r="AV35083" s="195"/>
      <c r="AW35083" s="195"/>
      <c r="EZ35083" s="195"/>
      <c r="FA35083" s="195"/>
    </row>
    <row r="35084" spans="48:157">
      <c r="AV35084" s="195"/>
      <c r="AW35084" s="195"/>
      <c r="EZ35084" s="195"/>
      <c r="FA35084" s="195"/>
    </row>
    <row r="35085" spans="48:157">
      <c r="AV35085" s="195"/>
      <c r="AW35085" s="195"/>
      <c r="EZ35085" s="195"/>
      <c r="FA35085" s="195"/>
    </row>
    <row r="35086" spans="48:157">
      <c r="AV35086" s="195"/>
      <c r="AW35086" s="195"/>
      <c r="EZ35086" s="195"/>
      <c r="FA35086" s="195"/>
    </row>
    <row r="35087" spans="48:157">
      <c r="AV35087" s="195"/>
      <c r="AW35087" s="195"/>
      <c r="EZ35087" s="195"/>
      <c r="FA35087" s="195"/>
    </row>
    <row r="35088" spans="48:157">
      <c r="AV35088" s="195"/>
      <c r="AW35088" s="195"/>
      <c r="EZ35088" s="195"/>
      <c r="FA35088" s="195"/>
    </row>
    <row r="35089" spans="48:157">
      <c r="AV35089" s="195"/>
      <c r="AW35089" s="195"/>
      <c r="EZ35089" s="195"/>
      <c r="FA35089" s="195"/>
    </row>
    <row r="35090" spans="48:157">
      <c r="AV35090" s="195"/>
      <c r="AW35090" s="195"/>
      <c r="EZ35090" s="195"/>
      <c r="FA35090" s="195"/>
    </row>
    <row r="35091" spans="48:157">
      <c r="AV35091" s="195"/>
      <c r="AW35091" s="195"/>
      <c r="EZ35091" s="195"/>
      <c r="FA35091" s="195"/>
    </row>
    <row r="35092" spans="48:157">
      <c r="AV35092" s="195"/>
      <c r="AW35092" s="195"/>
      <c r="EZ35092" s="195"/>
      <c r="FA35092" s="195"/>
    </row>
    <row r="35093" spans="48:157">
      <c r="AV35093" s="195"/>
      <c r="AW35093" s="195"/>
      <c r="EZ35093" s="195"/>
      <c r="FA35093" s="195"/>
    </row>
    <row r="35094" spans="48:157">
      <c r="AV35094" s="195"/>
      <c r="AW35094" s="195"/>
      <c r="EZ35094" s="195"/>
      <c r="FA35094" s="195"/>
    </row>
    <row r="35095" spans="48:157">
      <c r="AV35095" s="195"/>
      <c r="AW35095" s="195"/>
      <c r="EZ35095" s="195"/>
      <c r="FA35095" s="195"/>
    </row>
    <row r="35096" spans="48:157">
      <c r="AV35096" s="195"/>
      <c r="AW35096" s="195"/>
      <c r="EZ35096" s="195"/>
      <c r="FA35096" s="195"/>
    </row>
    <row r="35097" spans="48:157">
      <c r="AV35097" s="195"/>
      <c r="AW35097" s="195"/>
      <c r="EZ35097" s="195"/>
      <c r="FA35097" s="195"/>
    </row>
    <row r="35098" spans="48:157">
      <c r="AV35098" s="195"/>
      <c r="AW35098" s="195"/>
      <c r="EZ35098" s="195"/>
      <c r="FA35098" s="195"/>
    </row>
    <row r="35099" spans="48:157">
      <c r="AV35099" s="195"/>
      <c r="AW35099" s="195"/>
      <c r="EZ35099" s="195"/>
      <c r="FA35099" s="195"/>
    </row>
    <row r="35100" spans="48:157">
      <c r="AV35100" s="195"/>
      <c r="AW35100" s="195"/>
      <c r="EZ35100" s="195"/>
      <c r="FA35100" s="195"/>
    </row>
    <row r="35101" spans="48:157">
      <c r="AV35101" s="195"/>
      <c r="AW35101" s="195"/>
      <c r="EZ35101" s="195"/>
      <c r="FA35101" s="195"/>
    </row>
    <row r="35102" spans="48:157">
      <c r="AV35102" s="195"/>
      <c r="AW35102" s="195"/>
      <c r="EZ35102" s="195"/>
      <c r="FA35102" s="195"/>
    </row>
    <row r="35103" spans="48:157">
      <c r="AV35103" s="195"/>
      <c r="AW35103" s="195"/>
      <c r="EZ35103" s="195"/>
      <c r="FA35103" s="195"/>
    </row>
    <row r="35104" spans="48:157">
      <c r="AV35104" s="195"/>
      <c r="AW35104" s="195"/>
      <c r="EZ35104" s="195"/>
      <c r="FA35104" s="195"/>
    </row>
    <row r="35105" spans="48:157">
      <c r="AV35105" s="195"/>
      <c r="AW35105" s="195"/>
      <c r="EZ35105" s="195"/>
      <c r="FA35105" s="195"/>
    </row>
    <row r="35106" spans="48:157">
      <c r="AV35106" s="195"/>
      <c r="AW35106" s="195"/>
      <c r="EZ35106" s="195"/>
      <c r="FA35106" s="195"/>
    </row>
    <row r="35107" spans="48:157">
      <c r="AV35107" s="195"/>
      <c r="AW35107" s="195"/>
      <c r="EZ35107" s="195"/>
      <c r="FA35107" s="195"/>
    </row>
    <row r="35108" spans="48:157">
      <c r="AV35108" s="195"/>
      <c r="AW35108" s="195"/>
      <c r="EZ35108" s="195"/>
      <c r="FA35108" s="195"/>
    </row>
    <row r="35109" spans="48:157">
      <c r="AV35109" s="195"/>
      <c r="AW35109" s="195"/>
      <c r="EZ35109" s="195"/>
      <c r="FA35109" s="195"/>
    </row>
    <row r="35110" spans="48:157">
      <c r="AV35110" s="195"/>
      <c r="AW35110" s="195"/>
      <c r="EZ35110" s="195"/>
      <c r="FA35110" s="195"/>
    </row>
    <row r="35111" spans="48:157">
      <c r="AV35111" s="195"/>
      <c r="AW35111" s="195"/>
      <c r="EZ35111" s="195"/>
      <c r="FA35111" s="195"/>
    </row>
    <row r="35112" spans="48:157">
      <c r="AV35112" s="195"/>
      <c r="AW35112" s="195"/>
      <c r="EZ35112" s="195"/>
      <c r="FA35112" s="195"/>
    </row>
    <row r="35113" spans="48:157">
      <c r="AV35113" s="195"/>
      <c r="AW35113" s="195"/>
      <c r="EZ35113" s="195"/>
      <c r="FA35113" s="195"/>
    </row>
    <row r="35114" spans="48:157">
      <c r="AV35114" s="195"/>
      <c r="AW35114" s="195"/>
      <c r="EZ35114" s="195"/>
      <c r="FA35114" s="195"/>
    </row>
    <row r="35115" spans="48:157">
      <c r="AV35115" s="195"/>
      <c r="AW35115" s="195"/>
      <c r="EZ35115" s="195"/>
      <c r="FA35115" s="195"/>
    </row>
    <row r="35116" spans="48:157">
      <c r="AV35116" s="195"/>
      <c r="AW35116" s="195"/>
      <c r="EZ35116" s="195"/>
      <c r="FA35116" s="195"/>
    </row>
    <row r="35117" spans="48:157">
      <c r="AV35117" s="195"/>
      <c r="AW35117" s="195"/>
      <c r="EZ35117" s="195"/>
      <c r="FA35117" s="195"/>
    </row>
    <row r="35118" spans="48:157">
      <c r="AV35118" s="195"/>
      <c r="AW35118" s="195"/>
      <c r="EZ35118" s="195"/>
      <c r="FA35118" s="195"/>
    </row>
    <row r="35119" spans="48:157">
      <c r="AV35119" s="195"/>
      <c r="AW35119" s="195"/>
      <c r="EZ35119" s="195"/>
      <c r="FA35119" s="195"/>
    </row>
    <row r="35120" spans="48:157">
      <c r="AV35120" s="195"/>
      <c r="AW35120" s="195"/>
      <c r="EZ35120" s="195"/>
      <c r="FA35120" s="195"/>
    </row>
    <row r="35121" spans="48:157">
      <c r="AV35121" s="195"/>
      <c r="AW35121" s="195"/>
      <c r="EZ35121" s="195"/>
      <c r="FA35121" s="195"/>
    </row>
    <row r="35122" spans="48:157">
      <c r="AV35122" s="195"/>
      <c r="AW35122" s="195"/>
      <c r="EZ35122" s="195"/>
      <c r="FA35122" s="195"/>
    </row>
    <row r="35123" spans="48:157">
      <c r="AV35123" s="195"/>
      <c r="AW35123" s="195"/>
      <c r="EZ35123" s="195"/>
      <c r="FA35123" s="195"/>
    </row>
    <row r="35124" spans="48:157">
      <c r="AV35124" s="195"/>
      <c r="AW35124" s="195"/>
      <c r="EZ35124" s="195"/>
      <c r="FA35124" s="195"/>
    </row>
    <row r="35125" spans="48:157">
      <c r="AV35125" s="195"/>
      <c r="AW35125" s="195"/>
      <c r="EZ35125" s="195"/>
      <c r="FA35125" s="195"/>
    </row>
    <row r="35126" spans="48:157">
      <c r="AV35126" s="195"/>
      <c r="AW35126" s="195"/>
      <c r="EZ35126" s="195"/>
      <c r="FA35126" s="195"/>
    </row>
    <row r="35127" spans="48:157">
      <c r="AV35127" s="195"/>
      <c r="AW35127" s="195"/>
      <c r="EZ35127" s="195"/>
      <c r="FA35127" s="195"/>
    </row>
    <row r="35128" spans="48:157">
      <c r="AV35128" s="195"/>
      <c r="AW35128" s="195"/>
      <c r="EZ35128" s="195"/>
      <c r="FA35128" s="195"/>
    </row>
    <row r="35129" spans="48:157">
      <c r="AV35129" s="195"/>
      <c r="AW35129" s="195"/>
      <c r="EZ35129" s="195"/>
      <c r="FA35129" s="195"/>
    </row>
    <row r="35130" spans="48:157">
      <c r="AV35130" s="195"/>
      <c r="AW35130" s="195"/>
      <c r="EZ35130" s="195"/>
      <c r="FA35130" s="195"/>
    </row>
    <row r="35131" spans="48:157">
      <c r="AV35131" s="195"/>
      <c r="AW35131" s="195"/>
      <c r="EZ35131" s="195"/>
      <c r="FA35131" s="195"/>
    </row>
    <row r="35132" spans="48:157">
      <c r="AV35132" s="195"/>
      <c r="AW35132" s="195"/>
      <c r="EZ35132" s="195"/>
      <c r="FA35132" s="195"/>
    </row>
    <row r="35133" spans="48:157">
      <c r="AV35133" s="195"/>
      <c r="AW35133" s="195"/>
      <c r="EZ35133" s="195"/>
      <c r="FA35133" s="195"/>
    </row>
    <row r="35134" spans="48:157">
      <c r="AV35134" s="195"/>
      <c r="AW35134" s="195"/>
      <c r="EZ35134" s="195"/>
      <c r="FA35134" s="195"/>
    </row>
    <row r="35135" spans="48:157">
      <c r="AV35135" s="195"/>
      <c r="AW35135" s="195"/>
      <c r="EZ35135" s="195"/>
      <c r="FA35135" s="195"/>
    </row>
    <row r="35136" spans="48:157">
      <c r="AV35136" s="195"/>
      <c r="AW35136" s="195"/>
      <c r="EZ35136" s="195"/>
      <c r="FA35136" s="195"/>
    </row>
    <row r="35137" spans="48:157">
      <c r="AV35137" s="195"/>
      <c r="AW35137" s="195"/>
      <c r="EZ35137" s="195"/>
      <c r="FA35137" s="195"/>
    </row>
    <row r="35138" spans="48:157">
      <c r="AV35138" s="195"/>
      <c r="AW35138" s="195"/>
      <c r="EZ35138" s="195"/>
      <c r="FA35138" s="195"/>
    </row>
    <row r="35139" spans="48:157">
      <c r="AV35139" s="195"/>
      <c r="AW35139" s="195"/>
      <c r="EZ35139" s="195"/>
      <c r="FA35139" s="195"/>
    </row>
    <row r="35140" spans="48:157">
      <c r="AV35140" s="195"/>
      <c r="AW35140" s="195"/>
      <c r="EZ35140" s="195"/>
      <c r="FA35140" s="195"/>
    </row>
    <row r="35141" spans="48:157">
      <c r="AV35141" s="195"/>
      <c r="AW35141" s="195"/>
      <c r="EZ35141" s="195"/>
      <c r="FA35141" s="195"/>
    </row>
    <row r="35142" spans="48:157">
      <c r="AV35142" s="195"/>
      <c r="AW35142" s="195"/>
      <c r="EZ35142" s="195"/>
      <c r="FA35142" s="195"/>
    </row>
    <row r="35143" spans="48:157">
      <c r="AV35143" s="195"/>
      <c r="AW35143" s="195"/>
      <c r="EZ35143" s="195"/>
      <c r="FA35143" s="195"/>
    </row>
    <row r="35144" spans="48:157">
      <c r="AV35144" s="195"/>
      <c r="AW35144" s="195"/>
      <c r="EZ35144" s="195"/>
      <c r="FA35144" s="195"/>
    </row>
    <row r="35145" spans="48:157">
      <c r="AV35145" s="195"/>
      <c r="AW35145" s="195"/>
      <c r="EZ35145" s="195"/>
      <c r="FA35145" s="195"/>
    </row>
    <row r="35146" spans="48:157">
      <c r="AV35146" s="195"/>
      <c r="AW35146" s="195"/>
      <c r="EZ35146" s="195"/>
      <c r="FA35146" s="195"/>
    </row>
    <row r="35147" spans="48:157">
      <c r="AV35147" s="195"/>
      <c r="AW35147" s="195"/>
      <c r="EZ35147" s="195"/>
      <c r="FA35147" s="195"/>
    </row>
    <row r="35148" spans="48:157">
      <c r="AV35148" s="195"/>
      <c r="AW35148" s="195"/>
      <c r="EZ35148" s="195"/>
      <c r="FA35148" s="195"/>
    </row>
    <row r="35149" spans="48:157">
      <c r="AV35149" s="195"/>
      <c r="AW35149" s="195"/>
      <c r="EZ35149" s="195"/>
      <c r="FA35149" s="195"/>
    </row>
    <row r="35150" spans="48:157">
      <c r="AV35150" s="195"/>
      <c r="AW35150" s="195"/>
      <c r="EZ35150" s="195"/>
      <c r="FA35150" s="195"/>
    </row>
    <row r="35151" spans="48:157">
      <c r="AV35151" s="195"/>
      <c r="AW35151" s="195"/>
      <c r="EZ35151" s="195"/>
      <c r="FA35151" s="195"/>
    </row>
    <row r="35152" spans="48:157">
      <c r="AV35152" s="195"/>
      <c r="AW35152" s="195"/>
      <c r="EZ35152" s="195"/>
      <c r="FA35152" s="195"/>
    </row>
    <row r="35153" spans="48:157">
      <c r="AV35153" s="195"/>
      <c r="AW35153" s="195"/>
      <c r="EZ35153" s="195"/>
      <c r="FA35153" s="195"/>
    </row>
    <row r="35154" spans="48:157">
      <c r="AV35154" s="195"/>
      <c r="AW35154" s="195"/>
      <c r="EZ35154" s="195"/>
      <c r="FA35154" s="195"/>
    </row>
    <row r="35155" spans="48:157">
      <c r="AV35155" s="195"/>
      <c r="AW35155" s="195"/>
      <c r="EZ35155" s="195"/>
      <c r="FA35155" s="195"/>
    </row>
    <row r="35156" spans="48:157">
      <c r="AV35156" s="195"/>
      <c r="AW35156" s="195"/>
      <c r="EZ35156" s="195"/>
      <c r="FA35156" s="195"/>
    </row>
    <row r="35157" spans="48:157">
      <c r="AV35157" s="195"/>
      <c r="AW35157" s="195"/>
      <c r="EZ35157" s="195"/>
      <c r="FA35157" s="195"/>
    </row>
    <row r="35158" spans="48:157">
      <c r="AV35158" s="195"/>
      <c r="AW35158" s="195"/>
      <c r="EZ35158" s="195"/>
      <c r="FA35158" s="195"/>
    </row>
    <row r="35159" spans="48:157">
      <c r="AV35159" s="195"/>
      <c r="AW35159" s="195"/>
      <c r="EZ35159" s="195"/>
      <c r="FA35159" s="195"/>
    </row>
    <row r="35160" spans="48:157">
      <c r="AV35160" s="195"/>
      <c r="AW35160" s="195"/>
      <c r="EZ35160" s="195"/>
      <c r="FA35160" s="195"/>
    </row>
    <row r="35161" spans="48:157">
      <c r="AV35161" s="195"/>
      <c r="AW35161" s="195"/>
      <c r="EZ35161" s="195"/>
      <c r="FA35161" s="195"/>
    </row>
    <row r="35162" spans="48:157">
      <c r="AV35162" s="195"/>
      <c r="AW35162" s="195"/>
      <c r="EZ35162" s="195"/>
      <c r="FA35162" s="195"/>
    </row>
    <row r="35163" spans="48:157">
      <c r="AV35163" s="195"/>
      <c r="AW35163" s="195"/>
      <c r="EZ35163" s="195"/>
      <c r="FA35163" s="195"/>
    </row>
    <row r="35164" spans="48:157">
      <c r="AV35164" s="195"/>
      <c r="AW35164" s="195"/>
      <c r="EZ35164" s="195"/>
      <c r="FA35164" s="195"/>
    </row>
    <row r="35165" spans="48:157">
      <c r="AV35165" s="195"/>
      <c r="AW35165" s="195"/>
      <c r="EZ35165" s="195"/>
      <c r="FA35165" s="195"/>
    </row>
    <row r="35166" spans="48:157">
      <c r="AV35166" s="195"/>
      <c r="AW35166" s="195"/>
      <c r="EZ35166" s="195"/>
      <c r="FA35166" s="195"/>
    </row>
    <row r="35167" spans="48:157">
      <c r="AV35167" s="195"/>
      <c r="AW35167" s="195"/>
      <c r="EZ35167" s="195"/>
      <c r="FA35167" s="195"/>
    </row>
    <row r="35168" spans="48:157">
      <c r="AV35168" s="195"/>
      <c r="AW35168" s="195"/>
      <c r="EZ35168" s="195"/>
      <c r="FA35168" s="195"/>
    </row>
    <row r="35169" spans="48:157">
      <c r="AV35169" s="195"/>
      <c r="AW35169" s="195"/>
      <c r="EZ35169" s="195"/>
      <c r="FA35169" s="195"/>
    </row>
    <row r="35170" spans="48:157">
      <c r="AV35170" s="195"/>
      <c r="AW35170" s="195"/>
      <c r="EZ35170" s="195"/>
      <c r="FA35170" s="195"/>
    </row>
    <row r="35171" spans="48:157">
      <c r="AV35171" s="195"/>
      <c r="AW35171" s="195"/>
      <c r="EZ35171" s="195"/>
      <c r="FA35171" s="195"/>
    </row>
    <row r="35172" spans="48:157">
      <c r="AV35172" s="195"/>
      <c r="AW35172" s="195"/>
      <c r="EZ35172" s="195"/>
      <c r="FA35172" s="195"/>
    </row>
    <row r="35173" spans="48:157">
      <c r="AV35173" s="195"/>
      <c r="AW35173" s="195"/>
      <c r="EZ35173" s="195"/>
      <c r="FA35173" s="195"/>
    </row>
    <row r="35174" spans="48:157">
      <c r="AV35174" s="195"/>
      <c r="AW35174" s="195"/>
      <c r="EZ35174" s="195"/>
      <c r="FA35174" s="195"/>
    </row>
    <row r="35175" spans="48:157">
      <c r="AV35175" s="195"/>
      <c r="AW35175" s="195"/>
      <c r="EZ35175" s="195"/>
      <c r="FA35175" s="195"/>
    </row>
    <row r="35176" spans="48:157">
      <c r="AV35176" s="195"/>
      <c r="AW35176" s="195"/>
      <c r="EZ35176" s="195"/>
      <c r="FA35176" s="195"/>
    </row>
    <row r="35177" spans="48:157">
      <c r="AV35177" s="195"/>
      <c r="AW35177" s="195"/>
      <c r="EZ35177" s="195"/>
      <c r="FA35177" s="195"/>
    </row>
    <row r="35178" spans="48:157">
      <c r="AV35178" s="195"/>
      <c r="AW35178" s="195"/>
      <c r="EZ35178" s="195"/>
      <c r="FA35178" s="195"/>
    </row>
    <row r="35179" spans="48:157">
      <c r="AV35179" s="195"/>
      <c r="AW35179" s="195"/>
      <c r="EZ35179" s="195"/>
      <c r="FA35179" s="195"/>
    </row>
    <row r="35180" spans="48:157">
      <c r="AV35180" s="195"/>
      <c r="AW35180" s="195"/>
      <c r="EZ35180" s="195"/>
      <c r="FA35180" s="195"/>
    </row>
    <row r="35181" spans="48:157">
      <c r="AV35181" s="195"/>
      <c r="AW35181" s="195"/>
      <c r="EZ35181" s="195"/>
      <c r="FA35181" s="195"/>
    </row>
    <row r="35182" spans="48:157">
      <c r="AV35182" s="195"/>
      <c r="AW35182" s="195"/>
      <c r="EZ35182" s="195"/>
      <c r="FA35182" s="195"/>
    </row>
    <row r="35183" spans="48:157">
      <c r="AV35183" s="195"/>
      <c r="AW35183" s="195"/>
      <c r="EZ35183" s="195"/>
      <c r="FA35183" s="195"/>
    </row>
    <row r="35184" spans="48:157">
      <c r="AV35184" s="195"/>
      <c r="AW35184" s="195"/>
      <c r="EZ35184" s="195"/>
      <c r="FA35184" s="195"/>
    </row>
    <row r="35185" spans="48:157">
      <c r="AV35185" s="195"/>
      <c r="AW35185" s="195"/>
      <c r="EZ35185" s="195"/>
      <c r="FA35185" s="195"/>
    </row>
    <row r="35186" spans="48:157">
      <c r="AV35186" s="195"/>
      <c r="AW35186" s="195"/>
      <c r="EZ35186" s="195"/>
      <c r="FA35186" s="195"/>
    </row>
    <row r="35187" spans="48:157">
      <c r="AV35187" s="195"/>
      <c r="AW35187" s="195"/>
      <c r="EZ35187" s="195"/>
      <c r="FA35187" s="195"/>
    </row>
    <row r="35188" spans="48:157">
      <c r="AV35188" s="195"/>
      <c r="AW35188" s="195"/>
      <c r="EZ35188" s="195"/>
      <c r="FA35188" s="195"/>
    </row>
    <row r="35189" spans="48:157">
      <c r="AV35189" s="195"/>
      <c r="AW35189" s="195"/>
      <c r="EZ35189" s="195"/>
      <c r="FA35189" s="195"/>
    </row>
    <row r="35190" spans="48:157">
      <c r="AV35190" s="195"/>
      <c r="AW35190" s="195"/>
      <c r="EZ35190" s="195"/>
      <c r="FA35190" s="195"/>
    </row>
    <row r="35191" spans="48:157">
      <c r="AV35191" s="195"/>
      <c r="AW35191" s="195"/>
      <c r="EZ35191" s="195"/>
      <c r="FA35191" s="195"/>
    </row>
    <row r="35192" spans="48:157">
      <c r="AV35192" s="195"/>
      <c r="AW35192" s="195"/>
      <c r="EZ35192" s="195"/>
      <c r="FA35192" s="195"/>
    </row>
    <row r="35193" spans="48:157">
      <c r="AV35193" s="195"/>
      <c r="AW35193" s="195"/>
      <c r="EZ35193" s="195"/>
      <c r="FA35193" s="195"/>
    </row>
    <row r="35194" spans="48:157">
      <c r="AV35194" s="195"/>
      <c r="AW35194" s="195"/>
      <c r="EZ35194" s="195"/>
      <c r="FA35194" s="195"/>
    </row>
    <row r="35195" spans="48:157">
      <c r="AV35195" s="195"/>
      <c r="AW35195" s="195"/>
      <c r="EZ35195" s="195"/>
      <c r="FA35195" s="195"/>
    </row>
    <row r="35196" spans="48:157">
      <c r="AV35196" s="195"/>
      <c r="AW35196" s="195"/>
      <c r="EZ35196" s="195"/>
      <c r="FA35196" s="195"/>
    </row>
    <row r="35197" spans="48:157">
      <c r="AV35197" s="195"/>
      <c r="AW35197" s="195"/>
      <c r="EZ35197" s="195"/>
      <c r="FA35197" s="195"/>
    </row>
    <row r="35198" spans="48:157">
      <c r="AV35198" s="195"/>
      <c r="AW35198" s="195"/>
      <c r="EZ35198" s="195"/>
      <c r="FA35198" s="195"/>
    </row>
    <row r="35199" spans="48:157">
      <c r="AV35199" s="195"/>
      <c r="AW35199" s="195"/>
      <c r="EZ35199" s="195"/>
      <c r="FA35199" s="195"/>
    </row>
    <row r="35200" spans="48:157">
      <c r="AV35200" s="195"/>
      <c r="AW35200" s="195"/>
      <c r="EZ35200" s="195"/>
      <c r="FA35200" s="195"/>
    </row>
    <row r="35201" spans="48:157">
      <c r="AV35201" s="195"/>
      <c r="AW35201" s="195"/>
      <c r="EZ35201" s="195"/>
      <c r="FA35201" s="195"/>
    </row>
    <row r="35202" spans="48:157">
      <c r="AV35202" s="195"/>
      <c r="AW35202" s="195"/>
      <c r="EZ35202" s="195"/>
      <c r="FA35202" s="195"/>
    </row>
    <row r="35203" spans="48:157">
      <c r="AV35203" s="195"/>
      <c r="AW35203" s="195"/>
      <c r="EZ35203" s="195"/>
      <c r="FA35203" s="195"/>
    </row>
    <row r="35204" spans="48:157">
      <c r="AV35204" s="195"/>
      <c r="AW35204" s="195"/>
      <c r="EZ35204" s="195"/>
      <c r="FA35204" s="195"/>
    </row>
    <row r="35205" spans="48:157">
      <c r="AV35205" s="195"/>
      <c r="AW35205" s="195"/>
      <c r="EZ35205" s="195"/>
      <c r="FA35205" s="195"/>
    </row>
    <row r="35206" spans="48:157">
      <c r="AV35206" s="195"/>
      <c r="AW35206" s="195"/>
      <c r="EZ35206" s="195"/>
      <c r="FA35206" s="195"/>
    </row>
    <row r="35207" spans="48:157">
      <c r="AV35207" s="195"/>
      <c r="AW35207" s="195"/>
      <c r="EZ35207" s="195"/>
      <c r="FA35207" s="195"/>
    </row>
    <row r="35208" spans="48:157">
      <c r="AV35208" s="195"/>
      <c r="AW35208" s="195"/>
      <c r="EZ35208" s="195"/>
      <c r="FA35208" s="195"/>
    </row>
    <row r="35209" spans="48:157">
      <c r="AV35209" s="195"/>
      <c r="AW35209" s="195"/>
      <c r="EZ35209" s="195"/>
      <c r="FA35209" s="195"/>
    </row>
    <row r="35210" spans="48:157">
      <c r="AV35210" s="195"/>
      <c r="AW35210" s="195"/>
      <c r="EZ35210" s="195"/>
      <c r="FA35210" s="195"/>
    </row>
    <row r="35211" spans="48:157">
      <c r="AV35211" s="195"/>
      <c r="AW35211" s="195"/>
      <c r="EZ35211" s="195"/>
      <c r="FA35211" s="195"/>
    </row>
    <row r="35212" spans="48:157">
      <c r="AV35212" s="195"/>
      <c r="AW35212" s="195"/>
      <c r="EZ35212" s="195"/>
      <c r="FA35212" s="195"/>
    </row>
    <row r="35213" spans="48:157">
      <c r="AV35213" s="195"/>
      <c r="AW35213" s="195"/>
      <c r="EZ35213" s="195"/>
      <c r="FA35213" s="195"/>
    </row>
    <row r="35214" spans="48:157">
      <c r="AV35214" s="195"/>
      <c r="AW35214" s="195"/>
      <c r="EZ35214" s="195"/>
      <c r="FA35214" s="195"/>
    </row>
    <row r="35215" spans="48:157">
      <c r="AV35215" s="195"/>
      <c r="AW35215" s="195"/>
      <c r="EZ35215" s="195"/>
      <c r="FA35215" s="195"/>
    </row>
    <row r="35216" spans="48:157">
      <c r="AV35216" s="195"/>
      <c r="AW35216" s="195"/>
      <c r="EZ35216" s="195"/>
      <c r="FA35216" s="195"/>
    </row>
    <row r="35217" spans="48:157">
      <c r="AV35217" s="195"/>
      <c r="AW35217" s="195"/>
      <c r="EZ35217" s="195"/>
      <c r="FA35217" s="195"/>
    </row>
    <row r="35218" spans="48:157">
      <c r="AV35218" s="195"/>
      <c r="AW35218" s="195"/>
      <c r="EZ35218" s="195"/>
      <c r="FA35218" s="195"/>
    </row>
    <row r="35219" spans="48:157">
      <c r="AV35219" s="195"/>
      <c r="AW35219" s="195"/>
      <c r="EZ35219" s="195"/>
      <c r="FA35219" s="195"/>
    </row>
    <row r="35220" spans="48:157">
      <c r="AV35220" s="195"/>
      <c r="AW35220" s="195"/>
      <c r="EZ35220" s="195"/>
      <c r="FA35220" s="195"/>
    </row>
    <row r="35221" spans="48:157">
      <c r="AV35221" s="195"/>
      <c r="AW35221" s="195"/>
      <c r="EZ35221" s="195"/>
      <c r="FA35221" s="195"/>
    </row>
    <row r="35222" spans="48:157">
      <c r="AV35222" s="195"/>
      <c r="AW35222" s="195"/>
      <c r="EZ35222" s="195"/>
      <c r="FA35222" s="195"/>
    </row>
    <row r="35223" spans="48:157">
      <c r="AV35223" s="195"/>
      <c r="AW35223" s="195"/>
      <c r="EZ35223" s="195"/>
      <c r="FA35223" s="195"/>
    </row>
    <row r="35224" spans="48:157">
      <c r="AV35224" s="195"/>
      <c r="AW35224" s="195"/>
      <c r="EZ35224" s="195"/>
      <c r="FA35224" s="195"/>
    </row>
    <row r="35225" spans="48:157">
      <c r="AV35225" s="195"/>
      <c r="AW35225" s="195"/>
      <c r="EZ35225" s="195"/>
      <c r="FA35225" s="195"/>
    </row>
    <row r="35226" spans="48:157">
      <c r="AV35226" s="195"/>
      <c r="AW35226" s="195"/>
      <c r="EZ35226" s="195"/>
      <c r="FA35226" s="195"/>
    </row>
    <row r="35227" spans="48:157">
      <c r="AV35227" s="195"/>
      <c r="AW35227" s="195"/>
      <c r="EZ35227" s="195"/>
      <c r="FA35227" s="195"/>
    </row>
    <row r="35228" spans="48:157">
      <c r="AV35228" s="195"/>
      <c r="AW35228" s="195"/>
      <c r="EZ35228" s="195"/>
      <c r="FA35228" s="195"/>
    </row>
    <row r="35229" spans="48:157">
      <c r="AV35229" s="195"/>
      <c r="AW35229" s="195"/>
      <c r="EZ35229" s="195"/>
      <c r="FA35229" s="195"/>
    </row>
    <row r="35230" spans="48:157">
      <c r="AV35230" s="195"/>
      <c r="AW35230" s="195"/>
      <c r="EZ35230" s="195"/>
      <c r="FA35230" s="195"/>
    </row>
    <row r="35231" spans="48:157">
      <c r="AV35231" s="195"/>
      <c r="AW35231" s="195"/>
      <c r="EZ35231" s="195"/>
      <c r="FA35231" s="195"/>
    </row>
    <row r="35232" spans="48:157">
      <c r="AV35232" s="195"/>
      <c r="AW35232" s="195"/>
      <c r="EZ35232" s="195"/>
      <c r="FA35232" s="195"/>
    </row>
    <row r="35233" spans="48:157">
      <c r="AV35233" s="195"/>
      <c r="AW35233" s="195"/>
      <c r="EZ35233" s="195"/>
      <c r="FA35233" s="195"/>
    </row>
    <row r="35234" spans="48:157">
      <c r="AV35234" s="195"/>
      <c r="AW35234" s="195"/>
      <c r="EZ35234" s="195"/>
      <c r="FA35234" s="195"/>
    </row>
    <row r="35235" spans="48:157">
      <c r="AV35235" s="195"/>
      <c r="AW35235" s="195"/>
      <c r="EZ35235" s="195"/>
      <c r="FA35235" s="195"/>
    </row>
    <row r="35236" spans="48:157">
      <c r="AV35236" s="195"/>
      <c r="AW35236" s="195"/>
      <c r="EZ35236" s="195"/>
      <c r="FA35236" s="195"/>
    </row>
    <row r="35237" spans="48:157">
      <c r="AV35237" s="195"/>
      <c r="AW35237" s="195"/>
      <c r="EZ35237" s="195"/>
      <c r="FA35237" s="195"/>
    </row>
    <row r="35238" spans="48:157">
      <c r="AV35238" s="195"/>
      <c r="AW35238" s="195"/>
      <c r="EZ35238" s="195"/>
      <c r="FA35238" s="195"/>
    </row>
    <row r="35239" spans="48:157">
      <c r="AV35239" s="195"/>
      <c r="AW35239" s="195"/>
      <c r="EZ35239" s="195"/>
      <c r="FA35239" s="195"/>
    </row>
    <row r="35240" spans="48:157">
      <c r="AV35240" s="195"/>
      <c r="AW35240" s="195"/>
      <c r="EZ35240" s="195"/>
      <c r="FA35240" s="195"/>
    </row>
    <row r="35241" spans="48:157">
      <c r="AV35241" s="195"/>
      <c r="AW35241" s="195"/>
      <c r="EZ35241" s="195"/>
      <c r="FA35241" s="195"/>
    </row>
    <row r="35242" spans="48:157">
      <c r="AV35242" s="195"/>
      <c r="AW35242" s="195"/>
      <c r="EZ35242" s="195"/>
      <c r="FA35242" s="195"/>
    </row>
    <row r="35243" spans="48:157">
      <c r="AV35243" s="195"/>
      <c r="AW35243" s="195"/>
      <c r="EZ35243" s="195"/>
      <c r="FA35243" s="195"/>
    </row>
    <row r="35244" spans="48:157">
      <c r="AV35244" s="195"/>
      <c r="AW35244" s="195"/>
      <c r="EZ35244" s="195"/>
      <c r="FA35244" s="195"/>
    </row>
    <row r="35245" spans="48:157">
      <c r="AV35245" s="195"/>
      <c r="AW35245" s="195"/>
      <c r="EZ35245" s="195"/>
      <c r="FA35245" s="195"/>
    </row>
    <row r="35246" spans="48:157">
      <c r="AV35246" s="195"/>
      <c r="AW35246" s="195"/>
      <c r="EZ35246" s="195"/>
      <c r="FA35246" s="195"/>
    </row>
    <row r="35247" spans="48:157">
      <c r="AV35247" s="195"/>
      <c r="AW35247" s="195"/>
      <c r="EZ35247" s="195"/>
      <c r="FA35247" s="195"/>
    </row>
    <row r="35248" spans="48:157">
      <c r="AV35248" s="195"/>
      <c r="AW35248" s="195"/>
      <c r="EZ35248" s="195"/>
      <c r="FA35248" s="195"/>
    </row>
    <row r="35249" spans="48:157">
      <c r="AV35249" s="195"/>
      <c r="AW35249" s="195"/>
      <c r="EZ35249" s="195"/>
      <c r="FA35249" s="195"/>
    </row>
    <row r="35250" spans="48:157">
      <c r="AV35250" s="195"/>
      <c r="AW35250" s="195"/>
      <c r="EZ35250" s="195"/>
      <c r="FA35250" s="195"/>
    </row>
    <row r="35251" spans="48:157">
      <c r="AV35251" s="195"/>
      <c r="AW35251" s="195"/>
      <c r="EZ35251" s="195"/>
      <c r="FA35251" s="195"/>
    </row>
    <row r="35252" spans="48:157">
      <c r="AV35252" s="195"/>
      <c r="AW35252" s="195"/>
      <c r="EZ35252" s="195"/>
      <c r="FA35252" s="195"/>
    </row>
    <row r="35253" spans="48:157">
      <c r="AV35253" s="195"/>
      <c r="AW35253" s="195"/>
      <c r="EZ35253" s="195"/>
      <c r="FA35253" s="195"/>
    </row>
    <row r="35254" spans="48:157">
      <c r="AV35254" s="195"/>
      <c r="AW35254" s="195"/>
      <c r="EZ35254" s="195"/>
      <c r="FA35254" s="195"/>
    </row>
    <row r="35255" spans="48:157">
      <c r="AV35255" s="195"/>
      <c r="AW35255" s="195"/>
      <c r="EZ35255" s="195"/>
      <c r="FA35255" s="195"/>
    </row>
    <row r="35256" spans="48:157">
      <c r="AV35256" s="195"/>
      <c r="AW35256" s="195"/>
      <c r="EZ35256" s="195"/>
      <c r="FA35256" s="195"/>
    </row>
    <row r="35257" spans="48:157">
      <c r="AV35257" s="195"/>
      <c r="AW35257" s="195"/>
      <c r="EZ35257" s="195"/>
      <c r="FA35257" s="195"/>
    </row>
    <row r="35258" spans="48:157">
      <c r="AV35258" s="195"/>
      <c r="AW35258" s="195"/>
      <c r="EZ35258" s="195"/>
      <c r="FA35258" s="195"/>
    </row>
    <row r="35259" spans="48:157">
      <c r="AV35259" s="195"/>
      <c r="AW35259" s="195"/>
      <c r="EZ35259" s="195"/>
      <c r="FA35259" s="195"/>
    </row>
    <row r="35260" spans="48:157">
      <c r="AV35260" s="195"/>
      <c r="AW35260" s="195"/>
      <c r="EZ35260" s="195"/>
      <c r="FA35260" s="195"/>
    </row>
    <row r="35261" spans="48:157">
      <c r="AV35261" s="195"/>
      <c r="AW35261" s="195"/>
      <c r="EZ35261" s="195"/>
      <c r="FA35261" s="195"/>
    </row>
    <row r="35262" spans="48:157">
      <c r="AV35262" s="195"/>
      <c r="AW35262" s="195"/>
      <c r="EZ35262" s="195"/>
      <c r="FA35262" s="195"/>
    </row>
    <row r="35263" spans="48:157">
      <c r="AV35263" s="195"/>
      <c r="AW35263" s="195"/>
      <c r="EZ35263" s="195"/>
      <c r="FA35263" s="195"/>
    </row>
    <row r="35264" spans="48:157">
      <c r="AV35264" s="195"/>
      <c r="AW35264" s="195"/>
      <c r="EZ35264" s="195"/>
      <c r="FA35264" s="195"/>
    </row>
    <row r="35265" spans="48:157">
      <c r="AV35265" s="195"/>
      <c r="AW35265" s="195"/>
      <c r="EZ35265" s="195"/>
      <c r="FA35265" s="195"/>
    </row>
    <row r="35266" spans="48:157">
      <c r="AV35266" s="195"/>
      <c r="AW35266" s="195"/>
      <c r="EZ35266" s="195"/>
      <c r="FA35266" s="195"/>
    </row>
    <row r="35267" spans="48:157">
      <c r="AV35267" s="195"/>
      <c r="AW35267" s="195"/>
      <c r="EZ35267" s="195"/>
      <c r="FA35267" s="195"/>
    </row>
    <row r="35268" spans="48:157">
      <c r="AV35268" s="195"/>
      <c r="AW35268" s="195"/>
      <c r="EZ35268" s="195"/>
      <c r="FA35268" s="195"/>
    </row>
    <row r="35269" spans="48:157">
      <c r="AV35269" s="195"/>
      <c r="AW35269" s="195"/>
      <c r="EZ35269" s="195"/>
      <c r="FA35269" s="195"/>
    </row>
    <row r="35270" spans="48:157">
      <c r="AV35270" s="195"/>
      <c r="AW35270" s="195"/>
      <c r="EZ35270" s="195"/>
      <c r="FA35270" s="195"/>
    </row>
    <row r="35271" spans="48:157">
      <c r="AV35271" s="195"/>
      <c r="AW35271" s="195"/>
      <c r="EZ35271" s="195"/>
      <c r="FA35271" s="195"/>
    </row>
    <row r="35272" spans="48:157">
      <c r="AV35272" s="195"/>
      <c r="AW35272" s="195"/>
      <c r="EZ35272" s="195"/>
      <c r="FA35272" s="195"/>
    </row>
    <row r="35273" spans="48:157">
      <c r="AV35273" s="195"/>
      <c r="AW35273" s="195"/>
      <c r="EZ35273" s="195"/>
      <c r="FA35273" s="195"/>
    </row>
    <row r="35274" spans="48:157">
      <c r="AV35274" s="195"/>
      <c r="AW35274" s="195"/>
      <c r="EZ35274" s="195"/>
      <c r="FA35274" s="195"/>
    </row>
    <row r="35275" spans="48:157">
      <c r="AV35275" s="195"/>
      <c r="AW35275" s="195"/>
      <c r="EZ35275" s="195"/>
      <c r="FA35275" s="195"/>
    </row>
    <row r="35276" spans="48:157">
      <c r="AV35276" s="195"/>
      <c r="AW35276" s="195"/>
      <c r="EZ35276" s="195"/>
      <c r="FA35276" s="195"/>
    </row>
    <row r="35277" spans="48:157">
      <c r="AV35277" s="195"/>
      <c r="AW35277" s="195"/>
      <c r="EZ35277" s="195"/>
      <c r="FA35277" s="195"/>
    </row>
    <row r="35278" spans="48:157">
      <c r="AV35278" s="195"/>
      <c r="AW35278" s="195"/>
      <c r="EZ35278" s="195"/>
      <c r="FA35278" s="195"/>
    </row>
    <row r="35279" spans="48:157">
      <c r="AV35279" s="195"/>
      <c r="AW35279" s="195"/>
      <c r="EZ35279" s="195"/>
      <c r="FA35279" s="195"/>
    </row>
    <row r="35280" spans="48:157">
      <c r="AV35280" s="195"/>
      <c r="AW35280" s="195"/>
      <c r="EZ35280" s="195"/>
      <c r="FA35280" s="195"/>
    </row>
    <row r="35281" spans="48:157">
      <c r="AV35281" s="195"/>
      <c r="AW35281" s="195"/>
      <c r="EZ35281" s="195"/>
      <c r="FA35281" s="195"/>
    </row>
    <row r="35282" spans="48:157">
      <c r="AV35282" s="195"/>
      <c r="AW35282" s="195"/>
      <c r="EZ35282" s="195"/>
      <c r="FA35282" s="195"/>
    </row>
    <row r="35283" spans="48:157">
      <c r="AV35283" s="195"/>
      <c r="AW35283" s="195"/>
      <c r="EZ35283" s="195"/>
      <c r="FA35283" s="195"/>
    </row>
    <row r="35284" spans="48:157">
      <c r="AV35284" s="195"/>
      <c r="AW35284" s="195"/>
      <c r="EZ35284" s="195"/>
      <c r="FA35284" s="195"/>
    </row>
    <row r="35285" spans="48:157">
      <c r="AV35285" s="195"/>
      <c r="AW35285" s="195"/>
      <c r="EZ35285" s="195"/>
      <c r="FA35285" s="195"/>
    </row>
    <row r="35286" spans="48:157">
      <c r="AV35286" s="195"/>
      <c r="AW35286" s="195"/>
      <c r="EZ35286" s="195"/>
      <c r="FA35286" s="195"/>
    </row>
    <row r="35287" spans="48:157">
      <c r="AV35287" s="195"/>
      <c r="AW35287" s="195"/>
      <c r="EZ35287" s="195"/>
      <c r="FA35287" s="195"/>
    </row>
    <row r="35288" spans="48:157">
      <c r="AV35288" s="195"/>
      <c r="AW35288" s="195"/>
      <c r="EZ35288" s="195"/>
      <c r="FA35288" s="195"/>
    </row>
    <row r="35289" spans="48:157">
      <c r="AV35289" s="195"/>
      <c r="AW35289" s="195"/>
      <c r="EZ35289" s="195"/>
      <c r="FA35289" s="195"/>
    </row>
    <row r="35290" spans="48:157">
      <c r="AV35290" s="195"/>
      <c r="AW35290" s="195"/>
      <c r="EZ35290" s="195"/>
      <c r="FA35290" s="195"/>
    </row>
    <row r="35291" spans="48:157">
      <c r="AV35291" s="195"/>
      <c r="AW35291" s="195"/>
      <c r="EZ35291" s="195"/>
      <c r="FA35291" s="195"/>
    </row>
    <row r="35292" spans="48:157">
      <c r="AV35292" s="195"/>
      <c r="AW35292" s="195"/>
      <c r="EZ35292" s="195"/>
      <c r="FA35292" s="195"/>
    </row>
    <row r="35293" spans="48:157">
      <c r="AV35293" s="195"/>
      <c r="AW35293" s="195"/>
      <c r="EZ35293" s="195"/>
      <c r="FA35293" s="195"/>
    </row>
    <row r="35294" spans="48:157">
      <c r="AV35294" s="195"/>
      <c r="AW35294" s="195"/>
      <c r="EZ35294" s="195"/>
      <c r="FA35294" s="195"/>
    </row>
    <row r="35295" spans="48:157">
      <c r="AV35295" s="195"/>
      <c r="AW35295" s="195"/>
      <c r="EZ35295" s="195"/>
      <c r="FA35295" s="195"/>
    </row>
    <row r="35296" spans="48:157">
      <c r="AV35296" s="195"/>
      <c r="AW35296" s="195"/>
      <c r="EZ35296" s="195"/>
      <c r="FA35296" s="195"/>
    </row>
    <row r="35297" spans="48:157">
      <c r="AV35297" s="195"/>
      <c r="AW35297" s="195"/>
      <c r="EZ35297" s="195"/>
      <c r="FA35297" s="195"/>
    </row>
    <row r="35298" spans="48:157">
      <c r="AV35298" s="195"/>
      <c r="AW35298" s="195"/>
      <c r="EZ35298" s="195"/>
      <c r="FA35298" s="195"/>
    </row>
    <row r="35299" spans="48:157">
      <c r="AV35299" s="195"/>
      <c r="AW35299" s="195"/>
      <c r="EZ35299" s="195"/>
      <c r="FA35299" s="195"/>
    </row>
    <row r="35300" spans="48:157">
      <c r="AV35300" s="195"/>
      <c r="AW35300" s="195"/>
      <c r="EZ35300" s="195"/>
      <c r="FA35300" s="195"/>
    </row>
    <row r="35301" spans="48:157">
      <c r="AV35301" s="195"/>
      <c r="AW35301" s="195"/>
      <c r="EZ35301" s="195"/>
      <c r="FA35301" s="195"/>
    </row>
    <row r="35302" spans="48:157">
      <c r="AV35302" s="195"/>
      <c r="AW35302" s="195"/>
      <c r="EZ35302" s="195"/>
      <c r="FA35302" s="195"/>
    </row>
    <row r="35303" spans="48:157">
      <c r="AV35303" s="195"/>
      <c r="AW35303" s="195"/>
      <c r="EZ35303" s="195"/>
      <c r="FA35303" s="195"/>
    </row>
    <row r="35304" spans="48:157">
      <c r="AV35304" s="195"/>
      <c r="AW35304" s="195"/>
      <c r="EZ35304" s="195"/>
      <c r="FA35304" s="195"/>
    </row>
    <row r="35305" spans="48:157">
      <c r="AV35305" s="195"/>
      <c r="AW35305" s="195"/>
      <c r="EZ35305" s="195"/>
      <c r="FA35305" s="195"/>
    </row>
    <row r="35306" spans="48:157">
      <c r="AV35306" s="195"/>
      <c r="AW35306" s="195"/>
      <c r="EZ35306" s="195"/>
      <c r="FA35306" s="195"/>
    </row>
    <row r="35307" spans="48:157">
      <c r="AV35307" s="195"/>
      <c r="AW35307" s="195"/>
      <c r="EZ35307" s="195"/>
      <c r="FA35307" s="195"/>
    </row>
    <row r="35308" spans="48:157">
      <c r="AV35308" s="195"/>
      <c r="AW35308" s="195"/>
      <c r="EZ35308" s="195"/>
      <c r="FA35308" s="195"/>
    </row>
    <row r="35309" spans="48:157">
      <c r="AV35309" s="195"/>
      <c r="AW35309" s="195"/>
      <c r="EZ35309" s="195"/>
      <c r="FA35309" s="195"/>
    </row>
    <row r="35310" spans="48:157">
      <c r="AV35310" s="195"/>
      <c r="AW35310" s="195"/>
      <c r="EZ35310" s="195"/>
      <c r="FA35310" s="195"/>
    </row>
    <row r="35311" spans="48:157">
      <c r="AV35311" s="195"/>
      <c r="AW35311" s="195"/>
      <c r="EZ35311" s="195"/>
      <c r="FA35311" s="195"/>
    </row>
    <row r="35312" spans="48:157">
      <c r="AV35312" s="195"/>
      <c r="AW35312" s="195"/>
      <c r="EZ35312" s="195"/>
      <c r="FA35312" s="195"/>
    </row>
    <row r="35313" spans="48:157">
      <c r="AV35313" s="195"/>
      <c r="AW35313" s="195"/>
      <c r="EZ35313" s="195"/>
      <c r="FA35313" s="195"/>
    </row>
    <row r="35314" spans="48:157">
      <c r="AV35314" s="195"/>
      <c r="AW35314" s="195"/>
      <c r="EZ35314" s="195"/>
      <c r="FA35314" s="195"/>
    </row>
    <row r="35315" spans="48:157">
      <c r="AV35315" s="195"/>
      <c r="AW35315" s="195"/>
      <c r="EZ35315" s="195"/>
      <c r="FA35315" s="195"/>
    </row>
    <row r="35316" spans="48:157">
      <c r="AV35316" s="195"/>
      <c r="AW35316" s="195"/>
      <c r="EZ35316" s="195"/>
      <c r="FA35316" s="195"/>
    </row>
    <row r="35317" spans="48:157">
      <c r="AV35317" s="195"/>
      <c r="AW35317" s="195"/>
      <c r="EZ35317" s="195"/>
      <c r="FA35317" s="195"/>
    </row>
    <row r="35318" spans="48:157">
      <c r="AV35318" s="195"/>
      <c r="AW35318" s="195"/>
      <c r="EZ35318" s="195"/>
      <c r="FA35318" s="195"/>
    </row>
    <row r="35319" spans="48:157">
      <c r="AV35319" s="195"/>
      <c r="AW35319" s="195"/>
      <c r="EZ35319" s="195"/>
      <c r="FA35319" s="195"/>
    </row>
    <row r="35320" spans="48:157">
      <c r="AV35320" s="195"/>
      <c r="AW35320" s="195"/>
      <c r="EZ35320" s="195"/>
      <c r="FA35320" s="195"/>
    </row>
    <row r="35321" spans="48:157">
      <c r="AV35321" s="195"/>
      <c r="AW35321" s="195"/>
      <c r="EZ35321" s="195"/>
      <c r="FA35321" s="195"/>
    </row>
    <row r="35322" spans="48:157">
      <c r="AV35322" s="195"/>
      <c r="AW35322" s="195"/>
      <c r="EZ35322" s="195"/>
      <c r="FA35322" s="195"/>
    </row>
    <row r="35323" spans="48:157">
      <c r="AV35323" s="195"/>
      <c r="AW35323" s="195"/>
      <c r="EZ35323" s="195"/>
      <c r="FA35323" s="195"/>
    </row>
    <row r="35324" spans="48:157">
      <c r="AV35324" s="195"/>
      <c r="AW35324" s="195"/>
      <c r="EZ35324" s="195"/>
      <c r="FA35324" s="195"/>
    </row>
    <row r="35325" spans="48:157">
      <c r="AV35325" s="195"/>
      <c r="AW35325" s="195"/>
      <c r="EZ35325" s="195"/>
      <c r="FA35325" s="195"/>
    </row>
    <row r="35326" spans="48:157">
      <c r="AV35326" s="195"/>
      <c r="AW35326" s="195"/>
      <c r="EZ35326" s="195"/>
      <c r="FA35326" s="195"/>
    </row>
    <row r="35327" spans="48:157">
      <c r="AV35327" s="195"/>
      <c r="AW35327" s="195"/>
      <c r="EZ35327" s="195"/>
      <c r="FA35327" s="195"/>
    </row>
    <row r="35328" spans="48:157">
      <c r="AV35328" s="195"/>
      <c r="AW35328" s="195"/>
      <c r="EZ35328" s="195"/>
      <c r="FA35328" s="195"/>
    </row>
    <row r="35329" spans="48:157">
      <c r="AV35329" s="195"/>
      <c r="AW35329" s="195"/>
      <c r="EZ35329" s="195"/>
      <c r="FA35329" s="195"/>
    </row>
    <row r="35330" spans="48:157">
      <c r="AV35330" s="195"/>
      <c r="AW35330" s="195"/>
      <c r="EZ35330" s="195"/>
      <c r="FA35330" s="195"/>
    </row>
    <row r="35331" spans="48:157">
      <c r="AV35331" s="195"/>
      <c r="AW35331" s="195"/>
      <c r="EZ35331" s="195"/>
      <c r="FA35331" s="195"/>
    </row>
    <row r="35332" spans="48:157">
      <c r="AV35332" s="195"/>
      <c r="AW35332" s="195"/>
      <c r="EZ35332" s="195"/>
      <c r="FA35332" s="195"/>
    </row>
    <row r="35333" spans="48:157">
      <c r="AV35333" s="195"/>
      <c r="AW35333" s="195"/>
      <c r="EZ35333" s="195"/>
      <c r="FA35333" s="195"/>
    </row>
    <row r="35334" spans="48:157">
      <c r="AV35334" s="195"/>
      <c r="AW35334" s="195"/>
      <c r="EZ35334" s="195"/>
      <c r="FA35334" s="195"/>
    </row>
    <row r="35335" spans="48:157">
      <c r="AV35335" s="195"/>
      <c r="AW35335" s="195"/>
      <c r="EZ35335" s="195"/>
      <c r="FA35335" s="195"/>
    </row>
    <row r="35336" spans="48:157">
      <c r="AV35336" s="195"/>
      <c r="AW35336" s="195"/>
      <c r="EZ35336" s="195"/>
      <c r="FA35336" s="195"/>
    </row>
    <row r="35337" spans="48:157">
      <c r="AV35337" s="195"/>
      <c r="AW35337" s="195"/>
      <c r="EZ35337" s="195"/>
      <c r="FA35337" s="195"/>
    </row>
    <row r="35338" spans="48:157">
      <c r="AV35338" s="195"/>
      <c r="AW35338" s="195"/>
      <c r="EZ35338" s="195"/>
      <c r="FA35338" s="195"/>
    </row>
    <row r="35339" spans="48:157">
      <c r="AV35339" s="195"/>
      <c r="AW35339" s="195"/>
      <c r="EZ35339" s="195"/>
      <c r="FA35339" s="195"/>
    </row>
    <row r="35340" spans="48:157">
      <c r="AV35340" s="195"/>
      <c r="AW35340" s="195"/>
      <c r="EZ35340" s="195"/>
      <c r="FA35340" s="195"/>
    </row>
    <row r="35341" spans="48:157">
      <c r="AV35341" s="195"/>
      <c r="AW35341" s="195"/>
      <c r="EZ35341" s="195"/>
      <c r="FA35341" s="195"/>
    </row>
    <row r="35342" spans="48:157">
      <c r="AV35342" s="195"/>
      <c r="AW35342" s="195"/>
      <c r="EZ35342" s="195"/>
      <c r="FA35342" s="195"/>
    </row>
    <row r="35343" spans="48:157">
      <c r="AV35343" s="195"/>
      <c r="AW35343" s="195"/>
      <c r="EZ35343" s="195"/>
      <c r="FA35343" s="195"/>
    </row>
    <row r="35344" spans="48:157">
      <c r="AV35344" s="195"/>
      <c r="AW35344" s="195"/>
      <c r="EZ35344" s="195"/>
      <c r="FA35344" s="195"/>
    </row>
    <row r="35345" spans="48:157">
      <c r="AV35345" s="195"/>
      <c r="AW35345" s="195"/>
      <c r="EZ35345" s="195"/>
      <c r="FA35345" s="195"/>
    </row>
    <row r="35346" spans="48:157">
      <c r="AV35346" s="195"/>
      <c r="AW35346" s="195"/>
      <c r="EZ35346" s="195"/>
      <c r="FA35346" s="195"/>
    </row>
    <row r="35347" spans="48:157">
      <c r="AV35347" s="195"/>
      <c r="AW35347" s="195"/>
      <c r="EZ35347" s="195"/>
      <c r="FA35347" s="195"/>
    </row>
    <row r="35348" spans="48:157">
      <c r="AV35348" s="195"/>
      <c r="AW35348" s="195"/>
      <c r="EZ35348" s="195"/>
      <c r="FA35348" s="195"/>
    </row>
    <row r="35349" spans="48:157">
      <c r="AV35349" s="195"/>
      <c r="AW35349" s="195"/>
      <c r="EZ35349" s="195"/>
      <c r="FA35349" s="195"/>
    </row>
    <row r="35350" spans="48:157">
      <c r="AV35350" s="195"/>
      <c r="AW35350" s="195"/>
      <c r="EZ35350" s="195"/>
      <c r="FA35350" s="195"/>
    </row>
    <row r="35351" spans="48:157">
      <c r="AV35351" s="195"/>
      <c r="AW35351" s="195"/>
      <c r="EZ35351" s="195"/>
      <c r="FA35351" s="195"/>
    </row>
    <row r="35352" spans="48:157">
      <c r="AV35352" s="195"/>
      <c r="AW35352" s="195"/>
      <c r="EZ35352" s="195"/>
      <c r="FA35352" s="195"/>
    </row>
    <row r="35353" spans="48:157">
      <c r="AV35353" s="195"/>
      <c r="AW35353" s="195"/>
      <c r="EZ35353" s="195"/>
      <c r="FA35353" s="195"/>
    </row>
    <row r="35354" spans="48:157">
      <c r="AV35354" s="195"/>
      <c r="AW35354" s="195"/>
      <c r="EZ35354" s="195"/>
      <c r="FA35354" s="195"/>
    </row>
    <row r="35355" spans="48:157">
      <c r="AV35355" s="195"/>
      <c r="AW35355" s="195"/>
      <c r="EZ35355" s="195"/>
      <c r="FA35355" s="195"/>
    </row>
    <row r="35356" spans="48:157">
      <c r="AV35356" s="195"/>
      <c r="AW35356" s="195"/>
      <c r="EZ35356" s="195"/>
      <c r="FA35356" s="195"/>
    </row>
    <row r="35357" spans="48:157">
      <c r="AV35357" s="195"/>
      <c r="AW35357" s="195"/>
      <c r="EZ35357" s="195"/>
      <c r="FA35357" s="195"/>
    </row>
    <row r="35358" spans="48:157">
      <c r="AV35358" s="195"/>
      <c r="AW35358" s="195"/>
      <c r="EZ35358" s="195"/>
      <c r="FA35358" s="195"/>
    </row>
    <row r="35359" spans="48:157">
      <c r="AV35359" s="195"/>
      <c r="AW35359" s="195"/>
      <c r="EZ35359" s="195"/>
      <c r="FA35359" s="195"/>
    </row>
    <row r="35360" spans="48:157">
      <c r="AV35360" s="195"/>
      <c r="AW35360" s="195"/>
      <c r="EZ35360" s="195"/>
      <c r="FA35360" s="195"/>
    </row>
    <row r="35361" spans="48:157">
      <c r="AV35361" s="195"/>
      <c r="AW35361" s="195"/>
      <c r="EZ35361" s="195"/>
      <c r="FA35361" s="195"/>
    </row>
    <row r="35362" spans="48:157">
      <c r="AV35362" s="195"/>
      <c r="AW35362" s="195"/>
      <c r="EZ35362" s="195"/>
      <c r="FA35362" s="195"/>
    </row>
    <row r="35363" spans="48:157">
      <c r="AV35363" s="195"/>
      <c r="AW35363" s="195"/>
      <c r="EZ35363" s="195"/>
      <c r="FA35363" s="195"/>
    </row>
    <row r="35364" spans="48:157">
      <c r="AV35364" s="195"/>
      <c r="AW35364" s="195"/>
      <c r="EZ35364" s="195"/>
      <c r="FA35364" s="195"/>
    </row>
    <row r="35365" spans="48:157">
      <c r="AV35365" s="195"/>
      <c r="AW35365" s="195"/>
      <c r="EZ35365" s="195"/>
      <c r="FA35365" s="195"/>
    </row>
    <row r="35366" spans="48:157">
      <c r="AV35366" s="195"/>
      <c r="AW35366" s="195"/>
      <c r="EZ35366" s="195"/>
      <c r="FA35366" s="195"/>
    </row>
    <row r="35367" spans="48:157">
      <c r="AV35367" s="195"/>
      <c r="AW35367" s="195"/>
      <c r="EZ35367" s="195"/>
      <c r="FA35367" s="195"/>
    </row>
    <row r="35368" spans="48:157">
      <c r="AV35368" s="195"/>
      <c r="AW35368" s="195"/>
      <c r="EZ35368" s="195"/>
      <c r="FA35368" s="195"/>
    </row>
    <row r="35369" spans="48:157">
      <c r="AV35369" s="195"/>
      <c r="AW35369" s="195"/>
      <c r="EZ35369" s="195"/>
      <c r="FA35369" s="195"/>
    </row>
    <row r="35370" spans="48:157">
      <c r="AV35370" s="195"/>
      <c r="AW35370" s="195"/>
      <c r="EZ35370" s="195"/>
      <c r="FA35370" s="195"/>
    </row>
    <row r="35371" spans="48:157">
      <c r="AV35371" s="195"/>
      <c r="AW35371" s="195"/>
      <c r="EZ35371" s="195"/>
      <c r="FA35371" s="195"/>
    </row>
    <row r="35372" spans="48:157">
      <c r="AV35372" s="195"/>
      <c r="AW35372" s="195"/>
      <c r="EZ35372" s="195"/>
      <c r="FA35372" s="195"/>
    </row>
    <row r="35373" spans="48:157">
      <c r="AV35373" s="195"/>
      <c r="AW35373" s="195"/>
      <c r="EZ35373" s="195"/>
      <c r="FA35373" s="195"/>
    </row>
    <row r="35374" spans="48:157">
      <c r="AV35374" s="195"/>
      <c r="AW35374" s="195"/>
      <c r="EZ35374" s="195"/>
      <c r="FA35374" s="195"/>
    </row>
    <row r="35375" spans="48:157">
      <c r="AV35375" s="195"/>
      <c r="AW35375" s="195"/>
      <c r="EZ35375" s="195"/>
      <c r="FA35375" s="195"/>
    </row>
    <row r="35376" spans="48:157">
      <c r="AV35376" s="195"/>
      <c r="AW35376" s="195"/>
      <c r="EZ35376" s="195"/>
      <c r="FA35376" s="195"/>
    </row>
    <row r="35377" spans="48:157">
      <c r="AV35377" s="195"/>
      <c r="AW35377" s="195"/>
      <c r="EZ35377" s="195"/>
      <c r="FA35377" s="195"/>
    </row>
    <row r="35378" spans="48:157">
      <c r="AV35378" s="195"/>
      <c r="AW35378" s="195"/>
      <c r="EZ35378" s="195"/>
      <c r="FA35378" s="195"/>
    </row>
    <row r="35379" spans="48:157">
      <c r="AV35379" s="195"/>
      <c r="AW35379" s="195"/>
      <c r="EZ35379" s="195"/>
      <c r="FA35379" s="195"/>
    </row>
    <row r="35380" spans="48:157">
      <c r="AV35380" s="195"/>
      <c r="AW35380" s="195"/>
      <c r="EZ35380" s="195"/>
      <c r="FA35380" s="195"/>
    </row>
    <row r="35381" spans="48:157">
      <c r="AV35381" s="195"/>
      <c r="AW35381" s="195"/>
      <c r="EZ35381" s="195"/>
      <c r="FA35381" s="195"/>
    </row>
    <row r="35382" spans="48:157">
      <c r="AV35382" s="195"/>
      <c r="AW35382" s="195"/>
      <c r="EZ35382" s="195"/>
      <c r="FA35382" s="195"/>
    </row>
    <row r="35383" spans="48:157">
      <c r="AV35383" s="195"/>
      <c r="AW35383" s="195"/>
      <c r="EZ35383" s="195"/>
      <c r="FA35383" s="195"/>
    </row>
    <row r="35384" spans="48:157">
      <c r="AV35384" s="195"/>
      <c r="AW35384" s="195"/>
      <c r="EZ35384" s="195"/>
      <c r="FA35384" s="195"/>
    </row>
    <row r="35385" spans="48:157">
      <c r="AV35385" s="195"/>
      <c r="AW35385" s="195"/>
      <c r="EZ35385" s="195"/>
      <c r="FA35385" s="195"/>
    </row>
    <row r="35386" spans="48:157">
      <c r="AV35386" s="195"/>
      <c r="AW35386" s="195"/>
      <c r="EZ35386" s="195"/>
      <c r="FA35386" s="195"/>
    </row>
    <row r="35387" spans="48:157">
      <c r="AV35387" s="195"/>
      <c r="AW35387" s="195"/>
      <c r="EZ35387" s="195"/>
      <c r="FA35387" s="195"/>
    </row>
    <row r="35388" spans="48:157">
      <c r="AV35388" s="195"/>
      <c r="AW35388" s="195"/>
      <c r="EZ35388" s="195"/>
      <c r="FA35388" s="195"/>
    </row>
    <row r="35389" spans="48:157">
      <c r="AV35389" s="195"/>
      <c r="AW35389" s="195"/>
      <c r="EZ35389" s="195"/>
      <c r="FA35389" s="195"/>
    </row>
    <row r="35390" spans="48:157">
      <c r="AV35390" s="195"/>
      <c r="AW35390" s="195"/>
      <c r="EZ35390" s="195"/>
      <c r="FA35390" s="195"/>
    </row>
    <row r="35391" spans="48:157">
      <c r="AV35391" s="195"/>
      <c r="AW35391" s="195"/>
      <c r="EZ35391" s="195"/>
      <c r="FA35391" s="195"/>
    </row>
    <row r="35392" spans="48:157">
      <c r="AV35392" s="195"/>
      <c r="AW35392" s="195"/>
      <c r="EZ35392" s="195"/>
      <c r="FA35392" s="195"/>
    </row>
    <row r="35393" spans="48:157">
      <c r="AV35393" s="195"/>
      <c r="AW35393" s="195"/>
      <c r="EZ35393" s="195"/>
      <c r="FA35393" s="195"/>
    </row>
    <row r="35394" spans="48:157">
      <c r="AV35394" s="195"/>
      <c r="AW35394" s="195"/>
      <c r="EZ35394" s="195"/>
      <c r="FA35394" s="195"/>
    </row>
    <row r="35395" spans="48:157">
      <c r="AV35395" s="195"/>
      <c r="AW35395" s="195"/>
      <c r="EZ35395" s="195"/>
      <c r="FA35395" s="195"/>
    </row>
    <row r="35396" spans="48:157">
      <c r="AV35396" s="195"/>
      <c r="AW35396" s="195"/>
      <c r="EZ35396" s="195"/>
      <c r="FA35396" s="195"/>
    </row>
    <row r="35397" spans="48:157">
      <c r="AV35397" s="195"/>
      <c r="AW35397" s="195"/>
      <c r="EZ35397" s="195"/>
      <c r="FA35397" s="195"/>
    </row>
    <row r="35398" spans="48:157">
      <c r="AV35398" s="195"/>
      <c r="AW35398" s="195"/>
      <c r="EZ35398" s="195"/>
      <c r="FA35398" s="195"/>
    </row>
    <row r="35399" spans="48:157">
      <c r="AV35399" s="195"/>
      <c r="AW35399" s="195"/>
      <c r="EZ35399" s="195"/>
      <c r="FA35399" s="195"/>
    </row>
    <row r="35400" spans="48:157">
      <c r="AV35400" s="195"/>
      <c r="AW35400" s="195"/>
      <c r="EZ35400" s="195"/>
      <c r="FA35400" s="195"/>
    </row>
    <row r="35401" spans="48:157">
      <c r="AV35401" s="195"/>
      <c r="AW35401" s="195"/>
      <c r="EZ35401" s="195"/>
      <c r="FA35401" s="195"/>
    </row>
    <row r="35402" spans="48:157">
      <c r="AV35402" s="195"/>
      <c r="AW35402" s="195"/>
      <c r="EZ35402" s="195"/>
      <c r="FA35402" s="195"/>
    </row>
    <row r="35403" spans="48:157">
      <c r="AV35403" s="195"/>
      <c r="AW35403" s="195"/>
      <c r="EZ35403" s="195"/>
      <c r="FA35403" s="195"/>
    </row>
    <row r="35404" spans="48:157">
      <c r="AV35404" s="195"/>
      <c r="AW35404" s="195"/>
      <c r="EZ35404" s="195"/>
      <c r="FA35404" s="195"/>
    </row>
    <row r="35405" spans="48:157">
      <c r="AV35405" s="195"/>
      <c r="AW35405" s="195"/>
      <c r="EZ35405" s="195"/>
      <c r="FA35405" s="195"/>
    </row>
    <row r="35406" spans="48:157">
      <c r="AV35406" s="195"/>
      <c r="AW35406" s="195"/>
      <c r="EZ35406" s="195"/>
      <c r="FA35406" s="195"/>
    </row>
    <row r="35407" spans="48:157">
      <c r="AV35407" s="195"/>
      <c r="AW35407" s="195"/>
      <c r="EZ35407" s="195"/>
      <c r="FA35407" s="195"/>
    </row>
    <row r="35408" spans="48:157">
      <c r="AV35408" s="195"/>
      <c r="AW35408" s="195"/>
      <c r="EZ35408" s="195"/>
      <c r="FA35408" s="195"/>
    </row>
    <row r="35409" spans="48:157">
      <c r="AV35409" s="195"/>
      <c r="AW35409" s="195"/>
      <c r="EZ35409" s="195"/>
      <c r="FA35409" s="195"/>
    </row>
    <row r="35410" spans="48:157">
      <c r="AV35410" s="195"/>
      <c r="AW35410" s="195"/>
      <c r="EZ35410" s="195"/>
      <c r="FA35410" s="195"/>
    </row>
    <row r="35411" spans="48:157">
      <c r="AV35411" s="195"/>
      <c r="AW35411" s="195"/>
      <c r="EZ35411" s="195"/>
      <c r="FA35411" s="195"/>
    </row>
    <row r="35412" spans="48:157">
      <c r="AV35412" s="195"/>
      <c r="AW35412" s="195"/>
      <c r="EZ35412" s="195"/>
      <c r="FA35412" s="195"/>
    </row>
    <row r="35413" spans="48:157">
      <c r="AV35413" s="195"/>
      <c r="AW35413" s="195"/>
      <c r="EZ35413" s="195"/>
      <c r="FA35413" s="195"/>
    </row>
    <row r="35414" spans="48:157">
      <c r="AV35414" s="195"/>
      <c r="AW35414" s="195"/>
      <c r="EZ35414" s="195"/>
      <c r="FA35414" s="195"/>
    </row>
    <row r="35415" spans="48:157">
      <c r="AV35415" s="195"/>
      <c r="AW35415" s="195"/>
      <c r="EZ35415" s="195"/>
      <c r="FA35415" s="195"/>
    </row>
    <row r="35416" spans="48:157">
      <c r="AV35416" s="195"/>
      <c r="AW35416" s="195"/>
      <c r="EZ35416" s="195"/>
      <c r="FA35416" s="195"/>
    </row>
    <row r="35417" spans="48:157">
      <c r="AV35417" s="195"/>
      <c r="AW35417" s="195"/>
      <c r="EZ35417" s="195"/>
      <c r="FA35417" s="195"/>
    </row>
    <row r="35418" spans="48:157">
      <c r="AV35418" s="195"/>
      <c r="AW35418" s="195"/>
      <c r="EZ35418" s="195"/>
      <c r="FA35418" s="195"/>
    </row>
    <row r="35419" spans="48:157">
      <c r="AV35419" s="195"/>
      <c r="AW35419" s="195"/>
      <c r="EZ35419" s="195"/>
      <c r="FA35419" s="195"/>
    </row>
    <row r="35420" spans="48:157">
      <c r="AV35420" s="195"/>
      <c r="AW35420" s="195"/>
      <c r="EZ35420" s="195"/>
      <c r="FA35420" s="195"/>
    </row>
    <row r="35421" spans="48:157">
      <c r="AV35421" s="195"/>
      <c r="AW35421" s="195"/>
      <c r="EZ35421" s="195"/>
      <c r="FA35421" s="195"/>
    </row>
    <row r="35422" spans="48:157">
      <c r="AV35422" s="195"/>
      <c r="AW35422" s="195"/>
      <c r="EZ35422" s="195"/>
      <c r="FA35422" s="195"/>
    </row>
    <row r="35423" spans="48:157">
      <c r="AV35423" s="195"/>
      <c r="AW35423" s="195"/>
      <c r="EZ35423" s="195"/>
      <c r="FA35423" s="195"/>
    </row>
    <row r="35424" spans="48:157">
      <c r="AV35424" s="195"/>
      <c r="AW35424" s="195"/>
      <c r="EZ35424" s="195"/>
      <c r="FA35424" s="195"/>
    </row>
    <row r="35425" spans="48:157">
      <c r="AV35425" s="195"/>
      <c r="AW35425" s="195"/>
      <c r="EZ35425" s="195"/>
      <c r="FA35425" s="195"/>
    </row>
    <row r="35426" spans="48:157">
      <c r="AV35426" s="195"/>
      <c r="AW35426" s="195"/>
      <c r="EZ35426" s="195"/>
      <c r="FA35426" s="195"/>
    </row>
    <row r="35427" spans="48:157">
      <c r="AV35427" s="195"/>
      <c r="AW35427" s="195"/>
      <c r="EZ35427" s="195"/>
      <c r="FA35427" s="195"/>
    </row>
    <row r="35428" spans="48:157">
      <c r="AV35428" s="195"/>
      <c r="AW35428" s="195"/>
      <c r="EZ35428" s="195"/>
      <c r="FA35428" s="195"/>
    </row>
    <row r="35429" spans="48:157">
      <c r="AV35429" s="195"/>
      <c r="AW35429" s="195"/>
      <c r="EZ35429" s="195"/>
      <c r="FA35429" s="195"/>
    </row>
    <row r="35430" spans="48:157">
      <c r="AV35430" s="195"/>
      <c r="AW35430" s="195"/>
      <c r="EZ35430" s="195"/>
      <c r="FA35430" s="195"/>
    </row>
    <row r="35431" spans="48:157">
      <c r="AV35431" s="195"/>
      <c r="AW35431" s="195"/>
      <c r="EZ35431" s="195"/>
      <c r="FA35431" s="195"/>
    </row>
    <row r="35432" spans="48:157">
      <c r="AV35432" s="195"/>
      <c r="AW35432" s="195"/>
      <c r="EZ35432" s="195"/>
      <c r="FA35432" s="195"/>
    </row>
    <row r="35433" spans="48:157">
      <c r="AV35433" s="195"/>
      <c r="AW35433" s="195"/>
      <c r="EZ35433" s="195"/>
      <c r="FA35433" s="195"/>
    </row>
    <row r="35434" spans="48:157">
      <c r="AV35434" s="195"/>
      <c r="AW35434" s="195"/>
      <c r="EZ35434" s="195"/>
      <c r="FA35434" s="195"/>
    </row>
    <row r="35435" spans="48:157">
      <c r="AV35435" s="195"/>
      <c r="AW35435" s="195"/>
      <c r="EZ35435" s="195"/>
      <c r="FA35435" s="195"/>
    </row>
    <row r="35436" spans="48:157">
      <c r="AV35436" s="195"/>
      <c r="AW35436" s="195"/>
      <c r="EZ35436" s="195"/>
      <c r="FA35436" s="195"/>
    </row>
    <row r="35437" spans="48:157">
      <c r="AV35437" s="195"/>
      <c r="AW35437" s="195"/>
      <c r="EZ35437" s="195"/>
      <c r="FA35437" s="195"/>
    </row>
    <row r="35438" spans="48:157">
      <c r="AV35438" s="195"/>
      <c r="AW35438" s="195"/>
      <c r="EZ35438" s="195"/>
      <c r="FA35438" s="195"/>
    </row>
    <row r="35439" spans="48:157">
      <c r="AV35439" s="195"/>
      <c r="AW35439" s="195"/>
      <c r="EZ35439" s="195"/>
      <c r="FA35439" s="195"/>
    </row>
    <row r="35440" spans="48:157">
      <c r="AV35440" s="195"/>
      <c r="AW35440" s="195"/>
      <c r="EZ35440" s="195"/>
      <c r="FA35440" s="195"/>
    </row>
    <row r="35441" spans="48:157">
      <c r="AV35441" s="195"/>
      <c r="AW35441" s="195"/>
      <c r="EZ35441" s="195"/>
      <c r="FA35441" s="195"/>
    </row>
    <row r="35442" spans="48:157">
      <c r="AV35442" s="195"/>
      <c r="AW35442" s="195"/>
      <c r="EZ35442" s="195"/>
      <c r="FA35442" s="195"/>
    </row>
    <row r="35443" spans="48:157">
      <c r="AV35443" s="195"/>
      <c r="AW35443" s="195"/>
      <c r="EZ35443" s="195"/>
      <c r="FA35443" s="195"/>
    </row>
    <row r="35444" spans="48:157">
      <c r="AV35444" s="195"/>
      <c r="AW35444" s="195"/>
      <c r="EZ35444" s="195"/>
      <c r="FA35444" s="195"/>
    </row>
    <row r="35445" spans="48:157">
      <c r="AV35445" s="195"/>
      <c r="AW35445" s="195"/>
      <c r="EZ35445" s="195"/>
      <c r="FA35445" s="195"/>
    </row>
    <row r="35446" spans="48:157">
      <c r="AV35446" s="195"/>
      <c r="AW35446" s="195"/>
      <c r="EZ35446" s="195"/>
      <c r="FA35446" s="195"/>
    </row>
    <row r="35447" spans="48:157">
      <c r="AV35447" s="195"/>
      <c r="AW35447" s="195"/>
      <c r="EZ35447" s="195"/>
      <c r="FA35447" s="195"/>
    </row>
    <row r="35448" spans="48:157">
      <c r="AV35448" s="195"/>
      <c r="AW35448" s="195"/>
      <c r="EZ35448" s="195"/>
      <c r="FA35448" s="195"/>
    </row>
    <row r="35449" spans="48:157">
      <c r="AV35449" s="195"/>
      <c r="AW35449" s="195"/>
      <c r="EZ35449" s="195"/>
      <c r="FA35449" s="195"/>
    </row>
    <row r="35450" spans="48:157">
      <c r="AV35450" s="195"/>
      <c r="AW35450" s="195"/>
      <c r="EZ35450" s="195"/>
      <c r="FA35450" s="195"/>
    </row>
    <row r="35451" spans="48:157">
      <c r="AV35451" s="195"/>
      <c r="AW35451" s="195"/>
      <c r="EZ35451" s="195"/>
      <c r="FA35451" s="195"/>
    </row>
    <row r="35452" spans="48:157">
      <c r="AV35452" s="195"/>
      <c r="AW35452" s="195"/>
      <c r="EZ35452" s="195"/>
      <c r="FA35452" s="195"/>
    </row>
    <row r="35453" spans="48:157">
      <c r="AV35453" s="195"/>
      <c r="AW35453" s="195"/>
      <c r="EZ35453" s="195"/>
      <c r="FA35453" s="195"/>
    </row>
    <row r="35454" spans="48:157">
      <c r="AV35454" s="195"/>
      <c r="AW35454" s="195"/>
      <c r="EZ35454" s="195"/>
      <c r="FA35454" s="195"/>
    </row>
    <row r="35455" spans="48:157">
      <c r="AV35455" s="195"/>
      <c r="AW35455" s="195"/>
      <c r="EZ35455" s="195"/>
      <c r="FA35455" s="195"/>
    </row>
    <row r="35456" spans="48:157">
      <c r="AV35456" s="195"/>
      <c r="AW35456" s="195"/>
      <c r="EZ35456" s="195"/>
      <c r="FA35456" s="195"/>
    </row>
    <row r="35457" spans="48:157">
      <c r="AV35457" s="195"/>
      <c r="AW35457" s="195"/>
      <c r="EZ35457" s="195"/>
      <c r="FA35457" s="195"/>
    </row>
    <row r="35458" spans="48:157">
      <c r="AV35458" s="195"/>
      <c r="AW35458" s="195"/>
      <c r="EZ35458" s="195"/>
      <c r="FA35458" s="195"/>
    </row>
    <row r="35459" spans="48:157">
      <c r="AV35459" s="195"/>
      <c r="AW35459" s="195"/>
      <c r="EZ35459" s="195"/>
      <c r="FA35459" s="195"/>
    </row>
    <row r="35460" spans="48:157">
      <c r="AV35460" s="195"/>
      <c r="AW35460" s="195"/>
      <c r="EZ35460" s="195"/>
      <c r="FA35460" s="195"/>
    </row>
    <row r="35461" spans="48:157">
      <c r="AV35461" s="195"/>
      <c r="AW35461" s="195"/>
      <c r="EZ35461" s="195"/>
      <c r="FA35461" s="195"/>
    </row>
    <row r="35462" spans="48:157">
      <c r="AV35462" s="195"/>
      <c r="AW35462" s="195"/>
      <c r="EZ35462" s="195"/>
      <c r="FA35462" s="195"/>
    </row>
    <row r="35463" spans="48:157">
      <c r="AV35463" s="195"/>
      <c r="AW35463" s="195"/>
      <c r="EZ35463" s="195"/>
      <c r="FA35463" s="195"/>
    </row>
    <row r="35464" spans="48:157">
      <c r="AV35464" s="195"/>
      <c r="AW35464" s="195"/>
      <c r="EZ35464" s="195"/>
      <c r="FA35464" s="195"/>
    </row>
    <row r="35465" spans="48:157">
      <c r="AV35465" s="195"/>
      <c r="AW35465" s="195"/>
      <c r="EZ35465" s="195"/>
      <c r="FA35465" s="195"/>
    </row>
    <row r="35466" spans="48:157">
      <c r="AV35466" s="195"/>
      <c r="AW35466" s="195"/>
      <c r="EZ35466" s="195"/>
      <c r="FA35466" s="195"/>
    </row>
    <row r="35467" spans="48:157">
      <c r="AV35467" s="195"/>
      <c r="AW35467" s="195"/>
      <c r="EZ35467" s="195"/>
      <c r="FA35467" s="195"/>
    </row>
    <row r="35468" spans="48:157">
      <c r="AV35468" s="195"/>
      <c r="AW35468" s="195"/>
      <c r="EZ35468" s="195"/>
      <c r="FA35468" s="195"/>
    </row>
    <row r="35469" spans="48:157">
      <c r="AV35469" s="195"/>
      <c r="AW35469" s="195"/>
      <c r="EZ35469" s="195"/>
      <c r="FA35469" s="195"/>
    </row>
    <row r="35470" spans="48:157">
      <c r="AV35470" s="195"/>
      <c r="AW35470" s="195"/>
      <c r="EZ35470" s="195"/>
      <c r="FA35470" s="195"/>
    </row>
    <row r="35471" spans="48:157">
      <c r="AV35471" s="195"/>
      <c r="AW35471" s="195"/>
      <c r="EZ35471" s="195"/>
      <c r="FA35471" s="195"/>
    </row>
    <row r="35472" spans="48:157">
      <c r="AV35472" s="195"/>
      <c r="AW35472" s="195"/>
      <c r="EZ35472" s="195"/>
      <c r="FA35472" s="195"/>
    </row>
    <row r="35473" spans="48:157">
      <c r="AV35473" s="195"/>
      <c r="AW35473" s="195"/>
      <c r="EZ35473" s="195"/>
      <c r="FA35473" s="195"/>
    </row>
    <row r="35474" spans="48:157">
      <c r="AV35474" s="195"/>
      <c r="AW35474" s="195"/>
      <c r="EZ35474" s="195"/>
      <c r="FA35474" s="195"/>
    </row>
    <row r="35475" spans="48:157">
      <c r="AV35475" s="195"/>
      <c r="AW35475" s="195"/>
      <c r="EZ35475" s="195"/>
      <c r="FA35475" s="195"/>
    </row>
    <row r="35476" spans="48:157">
      <c r="AV35476" s="195"/>
      <c r="AW35476" s="195"/>
      <c r="EZ35476" s="195"/>
      <c r="FA35476" s="195"/>
    </row>
    <row r="35477" spans="48:157">
      <c r="AV35477" s="195"/>
      <c r="AW35477" s="195"/>
      <c r="EZ35477" s="195"/>
      <c r="FA35477" s="195"/>
    </row>
    <row r="35478" spans="48:157">
      <c r="AV35478" s="195"/>
      <c r="AW35478" s="195"/>
      <c r="EZ35478" s="195"/>
      <c r="FA35478" s="195"/>
    </row>
    <row r="35479" spans="48:157">
      <c r="AV35479" s="195"/>
      <c r="AW35479" s="195"/>
      <c r="EZ35479" s="195"/>
      <c r="FA35479" s="195"/>
    </row>
    <row r="35480" spans="48:157">
      <c r="AV35480" s="195"/>
      <c r="AW35480" s="195"/>
      <c r="EZ35480" s="195"/>
      <c r="FA35480" s="195"/>
    </row>
    <row r="35481" spans="48:157">
      <c r="AV35481" s="195"/>
      <c r="AW35481" s="195"/>
      <c r="EZ35481" s="195"/>
      <c r="FA35481" s="195"/>
    </row>
    <row r="35482" spans="48:157">
      <c r="AV35482" s="195"/>
      <c r="AW35482" s="195"/>
      <c r="EZ35482" s="195"/>
      <c r="FA35482" s="195"/>
    </row>
    <row r="35483" spans="48:157">
      <c r="AV35483" s="195"/>
      <c r="AW35483" s="195"/>
      <c r="EZ35483" s="195"/>
      <c r="FA35483" s="195"/>
    </row>
    <row r="35484" spans="48:157">
      <c r="AV35484" s="195"/>
      <c r="AW35484" s="195"/>
      <c r="EZ35484" s="195"/>
      <c r="FA35484" s="195"/>
    </row>
    <row r="35485" spans="48:157">
      <c r="AV35485" s="195"/>
      <c r="AW35485" s="195"/>
      <c r="EZ35485" s="195"/>
      <c r="FA35485" s="195"/>
    </row>
    <row r="35486" spans="48:157">
      <c r="AV35486" s="195"/>
      <c r="AW35486" s="195"/>
      <c r="EZ35486" s="195"/>
      <c r="FA35486" s="195"/>
    </row>
    <row r="35487" spans="48:157">
      <c r="AV35487" s="195"/>
      <c r="AW35487" s="195"/>
      <c r="EZ35487" s="195"/>
      <c r="FA35487" s="195"/>
    </row>
    <row r="35488" spans="48:157">
      <c r="AV35488" s="195"/>
      <c r="AW35488" s="195"/>
      <c r="EZ35488" s="195"/>
      <c r="FA35488" s="195"/>
    </row>
    <row r="35489" spans="48:157">
      <c r="AV35489" s="195"/>
      <c r="AW35489" s="195"/>
      <c r="EZ35489" s="195"/>
      <c r="FA35489" s="195"/>
    </row>
    <row r="35490" spans="48:157">
      <c r="AV35490" s="195"/>
      <c r="AW35490" s="195"/>
      <c r="EZ35490" s="195"/>
      <c r="FA35490" s="195"/>
    </row>
    <row r="35491" spans="48:157">
      <c r="AV35491" s="195"/>
      <c r="AW35491" s="195"/>
      <c r="EZ35491" s="195"/>
      <c r="FA35491" s="195"/>
    </row>
    <row r="35492" spans="48:157">
      <c r="AV35492" s="195"/>
      <c r="AW35492" s="195"/>
      <c r="EZ35492" s="195"/>
      <c r="FA35492" s="195"/>
    </row>
    <row r="35493" spans="48:157">
      <c r="AV35493" s="195"/>
      <c r="AW35493" s="195"/>
      <c r="EZ35493" s="195"/>
      <c r="FA35493" s="195"/>
    </row>
    <row r="35494" spans="48:157">
      <c r="AV35494" s="195"/>
      <c r="AW35494" s="195"/>
      <c r="EZ35494" s="195"/>
      <c r="FA35494" s="195"/>
    </row>
    <row r="35495" spans="48:157">
      <c r="AV35495" s="195"/>
      <c r="AW35495" s="195"/>
      <c r="EZ35495" s="195"/>
      <c r="FA35495" s="195"/>
    </row>
    <row r="35496" spans="48:157">
      <c r="AV35496" s="195"/>
      <c r="AW35496" s="195"/>
      <c r="EZ35496" s="195"/>
      <c r="FA35496" s="195"/>
    </row>
    <row r="35497" spans="48:157">
      <c r="AV35497" s="195"/>
      <c r="AW35497" s="195"/>
      <c r="EZ35497" s="195"/>
      <c r="FA35497" s="195"/>
    </row>
    <row r="35498" spans="48:157">
      <c r="AV35498" s="195"/>
      <c r="AW35498" s="195"/>
      <c r="EZ35498" s="195"/>
      <c r="FA35498" s="195"/>
    </row>
    <row r="35499" spans="48:157">
      <c r="AV35499" s="195"/>
      <c r="AW35499" s="195"/>
      <c r="EZ35499" s="195"/>
      <c r="FA35499" s="195"/>
    </row>
    <row r="35500" spans="48:157">
      <c r="AV35500" s="195"/>
      <c r="AW35500" s="195"/>
      <c r="EZ35500" s="195"/>
      <c r="FA35500" s="195"/>
    </row>
    <row r="35501" spans="48:157">
      <c r="AV35501" s="195"/>
      <c r="AW35501" s="195"/>
      <c r="EZ35501" s="195"/>
      <c r="FA35501" s="195"/>
    </row>
    <row r="35502" spans="48:157">
      <c r="AV35502" s="195"/>
      <c r="AW35502" s="195"/>
      <c r="EZ35502" s="195"/>
      <c r="FA35502" s="195"/>
    </row>
    <row r="35503" spans="48:157">
      <c r="AV35503" s="195"/>
      <c r="AW35503" s="195"/>
      <c r="EZ35503" s="195"/>
      <c r="FA35503" s="195"/>
    </row>
    <row r="35504" spans="48:157">
      <c r="AV35504" s="195"/>
      <c r="AW35504" s="195"/>
      <c r="EZ35504" s="195"/>
      <c r="FA35504" s="195"/>
    </row>
    <row r="35505" spans="48:157">
      <c r="AV35505" s="195"/>
      <c r="AW35505" s="195"/>
      <c r="EZ35505" s="195"/>
      <c r="FA35505" s="195"/>
    </row>
    <row r="35506" spans="48:157">
      <c r="AV35506" s="195"/>
      <c r="AW35506" s="195"/>
      <c r="EZ35506" s="195"/>
      <c r="FA35506" s="195"/>
    </row>
    <row r="35507" spans="48:157">
      <c r="AV35507" s="195"/>
      <c r="AW35507" s="195"/>
      <c r="EZ35507" s="195"/>
      <c r="FA35507" s="195"/>
    </row>
    <row r="35508" spans="48:157">
      <c r="AV35508" s="195"/>
      <c r="AW35508" s="195"/>
      <c r="EZ35508" s="195"/>
      <c r="FA35508" s="195"/>
    </row>
    <row r="35509" spans="48:157">
      <c r="AV35509" s="195"/>
      <c r="AW35509" s="195"/>
      <c r="EZ35509" s="195"/>
      <c r="FA35509" s="195"/>
    </row>
    <row r="35510" spans="48:157">
      <c r="AV35510" s="195"/>
      <c r="AW35510" s="195"/>
      <c r="EZ35510" s="195"/>
      <c r="FA35510" s="195"/>
    </row>
    <row r="35511" spans="48:157">
      <c r="AV35511" s="195"/>
      <c r="AW35511" s="195"/>
      <c r="EZ35511" s="195"/>
      <c r="FA35511" s="195"/>
    </row>
    <row r="35512" spans="48:157">
      <c r="AV35512" s="195"/>
      <c r="AW35512" s="195"/>
      <c r="EZ35512" s="195"/>
      <c r="FA35512" s="195"/>
    </row>
    <row r="35513" spans="48:157">
      <c r="AV35513" s="195"/>
      <c r="AW35513" s="195"/>
      <c r="EZ35513" s="195"/>
      <c r="FA35513" s="195"/>
    </row>
    <row r="35514" spans="48:157">
      <c r="AV35514" s="195"/>
      <c r="AW35514" s="195"/>
      <c r="EZ35514" s="195"/>
      <c r="FA35514" s="195"/>
    </row>
    <row r="35515" spans="48:157">
      <c r="AV35515" s="195"/>
      <c r="AW35515" s="195"/>
      <c r="EZ35515" s="195"/>
      <c r="FA35515" s="195"/>
    </row>
    <row r="35516" spans="48:157">
      <c r="AV35516" s="195"/>
      <c r="AW35516" s="195"/>
      <c r="EZ35516" s="195"/>
      <c r="FA35516" s="195"/>
    </row>
    <row r="35517" spans="48:157">
      <c r="AV35517" s="195"/>
      <c r="AW35517" s="195"/>
      <c r="EZ35517" s="195"/>
      <c r="FA35517" s="195"/>
    </row>
    <row r="35518" spans="48:157">
      <c r="AV35518" s="195"/>
      <c r="AW35518" s="195"/>
      <c r="EZ35518" s="195"/>
      <c r="FA35518" s="195"/>
    </row>
    <row r="35519" spans="48:157">
      <c r="AV35519" s="195"/>
      <c r="AW35519" s="195"/>
      <c r="EZ35519" s="195"/>
      <c r="FA35519" s="195"/>
    </row>
    <row r="35520" spans="48:157">
      <c r="AV35520" s="195"/>
      <c r="AW35520" s="195"/>
      <c r="EZ35520" s="195"/>
      <c r="FA35520" s="195"/>
    </row>
    <row r="35521" spans="48:157">
      <c r="AV35521" s="195"/>
      <c r="AW35521" s="195"/>
      <c r="EZ35521" s="195"/>
      <c r="FA35521" s="195"/>
    </row>
    <row r="35522" spans="48:157">
      <c r="AV35522" s="195"/>
      <c r="AW35522" s="195"/>
      <c r="EZ35522" s="195"/>
      <c r="FA35522" s="195"/>
    </row>
    <row r="35523" spans="48:157">
      <c r="AV35523" s="195"/>
      <c r="AW35523" s="195"/>
      <c r="EZ35523" s="195"/>
      <c r="FA35523" s="195"/>
    </row>
    <row r="35524" spans="48:157">
      <c r="AV35524" s="195"/>
      <c r="AW35524" s="195"/>
      <c r="EZ35524" s="195"/>
      <c r="FA35524" s="195"/>
    </row>
    <row r="35525" spans="48:157">
      <c r="AV35525" s="195"/>
      <c r="AW35525" s="195"/>
      <c r="EZ35525" s="195"/>
      <c r="FA35525" s="195"/>
    </row>
    <row r="35526" spans="48:157">
      <c r="AV35526" s="195"/>
      <c r="AW35526" s="195"/>
      <c r="EZ35526" s="195"/>
      <c r="FA35526" s="195"/>
    </row>
    <row r="35527" spans="48:157">
      <c r="AV35527" s="195"/>
      <c r="AW35527" s="195"/>
      <c r="EZ35527" s="195"/>
      <c r="FA35527" s="195"/>
    </row>
    <row r="35528" spans="48:157">
      <c r="AV35528" s="195"/>
      <c r="AW35528" s="195"/>
      <c r="EZ35528" s="195"/>
      <c r="FA35528" s="195"/>
    </row>
    <row r="35529" spans="48:157">
      <c r="AV35529" s="195"/>
      <c r="AW35529" s="195"/>
      <c r="EZ35529" s="195"/>
      <c r="FA35529" s="195"/>
    </row>
    <row r="35530" spans="48:157">
      <c r="AV35530" s="195"/>
      <c r="AW35530" s="195"/>
      <c r="EZ35530" s="195"/>
      <c r="FA35530" s="195"/>
    </row>
    <row r="35531" spans="48:157">
      <c r="AV35531" s="195"/>
      <c r="AW35531" s="195"/>
      <c r="EZ35531" s="195"/>
      <c r="FA35531" s="195"/>
    </row>
    <row r="35532" spans="48:157">
      <c r="AV35532" s="195"/>
      <c r="AW35532" s="195"/>
      <c r="EZ35532" s="195"/>
      <c r="FA35532" s="195"/>
    </row>
    <row r="35533" spans="48:157">
      <c r="AV35533" s="195"/>
      <c r="AW35533" s="195"/>
      <c r="EZ35533" s="195"/>
      <c r="FA35533" s="195"/>
    </row>
    <row r="35534" spans="48:157">
      <c r="AV35534" s="195"/>
      <c r="AW35534" s="195"/>
      <c r="EZ35534" s="195"/>
      <c r="FA35534" s="195"/>
    </row>
    <row r="35535" spans="48:157">
      <c r="AV35535" s="195"/>
      <c r="AW35535" s="195"/>
      <c r="EZ35535" s="195"/>
      <c r="FA35535" s="195"/>
    </row>
    <row r="35536" spans="48:157">
      <c r="AV35536" s="195"/>
      <c r="AW35536" s="195"/>
      <c r="EZ35536" s="195"/>
      <c r="FA35536" s="195"/>
    </row>
    <row r="35537" spans="48:157">
      <c r="AV35537" s="195"/>
      <c r="AW35537" s="195"/>
      <c r="EZ35537" s="195"/>
      <c r="FA35537" s="195"/>
    </row>
    <row r="35538" spans="48:157">
      <c r="AV35538" s="195"/>
      <c r="AW35538" s="195"/>
      <c r="EZ35538" s="195"/>
      <c r="FA35538" s="195"/>
    </row>
    <row r="35539" spans="48:157">
      <c r="AV35539" s="195"/>
      <c r="AW35539" s="195"/>
      <c r="EZ35539" s="195"/>
      <c r="FA35539" s="195"/>
    </row>
    <row r="35540" spans="48:157">
      <c r="AV35540" s="195"/>
      <c r="AW35540" s="195"/>
      <c r="EZ35540" s="195"/>
      <c r="FA35540" s="195"/>
    </row>
    <row r="35541" spans="48:157">
      <c r="AV35541" s="195"/>
      <c r="AW35541" s="195"/>
      <c r="EZ35541" s="195"/>
      <c r="FA35541" s="195"/>
    </row>
    <row r="35542" spans="48:157">
      <c r="AV35542" s="195"/>
      <c r="AW35542" s="195"/>
      <c r="EZ35542" s="195"/>
      <c r="FA35542" s="195"/>
    </row>
    <row r="35543" spans="48:157">
      <c r="AV35543" s="195"/>
      <c r="AW35543" s="195"/>
      <c r="EZ35543" s="195"/>
      <c r="FA35543" s="195"/>
    </row>
    <row r="35544" spans="48:157">
      <c r="AV35544" s="195"/>
      <c r="AW35544" s="195"/>
      <c r="EZ35544" s="195"/>
      <c r="FA35544" s="195"/>
    </row>
    <row r="35545" spans="48:157">
      <c r="AV35545" s="195"/>
      <c r="AW35545" s="195"/>
      <c r="EZ35545" s="195"/>
      <c r="FA35545" s="195"/>
    </row>
    <row r="35546" spans="48:157">
      <c r="AV35546" s="195"/>
      <c r="AW35546" s="195"/>
      <c r="EZ35546" s="195"/>
      <c r="FA35546" s="195"/>
    </row>
    <row r="35547" spans="48:157">
      <c r="AV35547" s="195"/>
      <c r="AW35547" s="195"/>
      <c r="EZ35547" s="195"/>
      <c r="FA35547" s="195"/>
    </row>
    <row r="35548" spans="48:157">
      <c r="AV35548" s="195"/>
      <c r="AW35548" s="195"/>
      <c r="EZ35548" s="195"/>
      <c r="FA35548" s="195"/>
    </row>
    <row r="35549" spans="48:157">
      <c r="AV35549" s="195"/>
      <c r="AW35549" s="195"/>
      <c r="EZ35549" s="195"/>
      <c r="FA35549" s="195"/>
    </row>
    <row r="35550" spans="48:157">
      <c r="AV35550" s="195"/>
      <c r="AW35550" s="195"/>
      <c r="EZ35550" s="195"/>
      <c r="FA35550" s="195"/>
    </row>
    <row r="35551" spans="48:157">
      <c r="AV35551" s="195"/>
      <c r="AW35551" s="195"/>
      <c r="EZ35551" s="195"/>
      <c r="FA35551" s="195"/>
    </row>
    <row r="35552" spans="48:157">
      <c r="AV35552" s="195"/>
      <c r="AW35552" s="195"/>
      <c r="EZ35552" s="195"/>
      <c r="FA35552" s="195"/>
    </row>
    <row r="35553" spans="48:157">
      <c r="AV35553" s="195"/>
      <c r="AW35553" s="195"/>
      <c r="EZ35553" s="195"/>
      <c r="FA35553" s="195"/>
    </row>
    <row r="35554" spans="48:157">
      <c r="AV35554" s="195"/>
      <c r="AW35554" s="195"/>
      <c r="EZ35554" s="195"/>
      <c r="FA35554" s="195"/>
    </row>
    <row r="35555" spans="48:157">
      <c r="AV35555" s="195"/>
      <c r="AW35555" s="195"/>
      <c r="EZ35555" s="195"/>
      <c r="FA35555" s="195"/>
    </row>
    <row r="35556" spans="48:157">
      <c r="AV35556" s="195"/>
      <c r="AW35556" s="195"/>
      <c r="EZ35556" s="195"/>
      <c r="FA35556" s="195"/>
    </row>
    <row r="35557" spans="48:157">
      <c r="AV35557" s="195"/>
      <c r="AW35557" s="195"/>
      <c r="EZ35557" s="195"/>
      <c r="FA35557" s="195"/>
    </row>
    <row r="35558" spans="48:157">
      <c r="AV35558" s="195"/>
      <c r="AW35558" s="195"/>
      <c r="EZ35558" s="195"/>
      <c r="FA35558" s="195"/>
    </row>
    <row r="35559" spans="48:157">
      <c r="AV35559" s="195"/>
      <c r="AW35559" s="195"/>
      <c r="EZ35559" s="195"/>
      <c r="FA35559" s="195"/>
    </row>
    <row r="35560" spans="48:157">
      <c r="AV35560" s="195"/>
      <c r="AW35560" s="195"/>
      <c r="EZ35560" s="195"/>
      <c r="FA35560" s="195"/>
    </row>
    <row r="35561" spans="48:157">
      <c r="AV35561" s="195"/>
      <c r="AW35561" s="195"/>
      <c r="EZ35561" s="195"/>
      <c r="FA35561" s="195"/>
    </row>
    <row r="35562" spans="48:157">
      <c r="AV35562" s="195"/>
      <c r="AW35562" s="195"/>
      <c r="EZ35562" s="195"/>
      <c r="FA35562" s="195"/>
    </row>
    <row r="35563" spans="48:157">
      <c r="AV35563" s="195"/>
      <c r="AW35563" s="195"/>
      <c r="EZ35563" s="195"/>
      <c r="FA35563" s="195"/>
    </row>
    <row r="35564" spans="48:157">
      <c r="AV35564" s="195"/>
      <c r="AW35564" s="195"/>
      <c r="EZ35564" s="195"/>
      <c r="FA35564" s="195"/>
    </row>
    <row r="35565" spans="48:157">
      <c r="AV35565" s="195"/>
      <c r="AW35565" s="195"/>
      <c r="EZ35565" s="195"/>
      <c r="FA35565" s="195"/>
    </row>
    <row r="35566" spans="48:157">
      <c r="AV35566" s="195"/>
      <c r="AW35566" s="195"/>
      <c r="EZ35566" s="195"/>
      <c r="FA35566" s="195"/>
    </row>
    <row r="35567" spans="48:157">
      <c r="AV35567" s="195"/>
      <c r="AW35567" s="195"/>
      <c r="EZ35567" s="195"/>
      <c r="FA35567" s="195"/>
    </row>
    <row r="35568" spans="48:157">
      <c r="AV35568" s="195"/>
      <c r="AW35568" s="195"/>
      <c r="EZ35568" s="195"/>
      <c r="FA35568" s="195"/>
    </row>
    <row r="35569" spans="48:157">
      <c r="AV35569" s="195"/>
      <c r="AW35569" s="195"/>
      <c r="EZ35569" s="195"/>
      <c r="FA35569" s="195"/>
    </row>
    <row r="35570" spans="48:157">
      <c r="AV35570" s="195"/>
      <c r="AW35570" s="195"/>
      <c r="EZ35570" s="195"/>
      <c r="FA35570" s="195"/>
    </row>
    <row r="35571" spans="48:157">
      <c r="AV35571" s="195"/>
      <c r="AW35571" s="195"/>
      <c r="EZ35571" s="195"/>
      <c r="FA35571" s="195"/>
    </row>
    <row r="35572" spans="48:157">
      <c r="AV35572" s="195"/>
      <c r="AW35572" s="195"/>
      <c r="EZ35572" s="195"/>
      <c r="FA35572" s="195"/>
    </row>
    <row r="35573" spans="48:157">
      <c r="AV35573" s="195"/>
      <c r="AW35573" s="195"/>
      <c r="EZ35573" s="195"/>
      <c r="FA35573" s="195"/>
    </row>
    <row r="35574" spans="48:157">
      <c r="AV35574" s="195"/>
      <c r="AW35574" s="195"/>
      <c r="EZ35574" s="195"/>
      <c r="FA35574" s="195"/>
    </row>
    <row r="35575" spans="48:157">
      <c r="AV35575" s="195"/>
      <c r="AW35575" s="195"/>
      <c r="EZ35575" s="195"/>
      <c r="FA35575" s="195"/>
    </row>
    <row r="35576" spans="48:157">
      <c r="AV35576" s="195"/>
      <c r="AW35576" s="195"/>
      <c r="EZ35576" s="195"/>
      <c r="FA35576" s="195"/>
    </row>
    <row r="35577" spans="48:157">
      <c r="AV35577" s="195"/>
      <c r="AW35577" s="195"/>
      <c r="EZ35577" s="195"/>
      <c r="FA35577" s="195"/>
    </row>
    <row r="35578" spans="48:157">
      <c r="AV35578" s="195"/>
      <c r="AW35578" s="195"/>
      <c r="EZ35578" s="195"/>
      <c r="FA35578" s="195"/>
    </row>
    <row r="35579" spans="48:157">
      <c r="AV35579" s="195"/>
      <c r="AW35579" s="195"/>
      <c r="EZ35579" s="195"/>
      <c r="FA35579" s="195"/>
    </row>
    <row r="35580" spans="48:157">
      <c r="AV35580" s="195"/>
      <c r="AW35580" s="195"/>
      <c r="EZ35580" s="195"/>
      <c r="FA35580" s="195"/>
    </row>
    <row r="35581" spans="48:157">
      <c r="AV35581" s="195"/>
      <c r="AW35581" s="195"/>
      <c r="EZ35581" s="195"/>
      <c r="FA35581" s="195"/>
    </row>
    <row r="35582" spans="48:157">
      <c r="AV35582" s="195"/>
      <c r="AW35582" s="195"/>
      <c r="EZ35582" s="195"/>
      <c r="FA35582" s="195"/>
    </row>
    <row r="35583" spans="48:157">
      <c r="AV35583" s="195"/>
      <c r="AW35583" s="195"/>
      <c r="EZ35583" s="195"/>
      <c r="FA35583" s="195"/>
    </row>
    <row r="35584" spans="48:157">
      <c r="AV35584" s="195"/>
      <c r="AW35584" s="195"/>
      <c r="EZ35584" s="195"/>
      <c r="FA35584" s="195"/>
    </row>
    <row r="35585" spans="48:157">
      <c r="AV35585" s="195"/>
      <c r="AW35585" s="195"/>
      <c r="EZ35585" s="195"/>
      <c r="FA35585" s="195"/>
    </row>
    <row r="35586" spans="48:157">
      <c r="AV35586" s="195"/>
      <c r="AW35586" s="195"/>
      <c r="EZ35586" s="195"/>
      <c r="FA35586" s="195"/>
    </row>
    <row r="35587" spans="48:157">
      <c r="AV35587" s="195"/>
      <c r="AW35587" s="195"/>
      <c r="EZ35587" s="195"/>
      <c r="FA35587" s="195"/>
    </row>
    <row r="35588" spans="48:157">
      <c r="AV35588" s="195"/>
      <c r="AW35588" s="195"/>
      <c r="EZ35588" s="195"/>
      <c r="FA35588" s="195"/>
    </row>
    <row r="35589" spans="48:157">
      <c r="AV35589" s="195"/>
      <c r="AW35589" s="195"/>
      <c r="EZ35589" s="195"/>
      <c r="FA35589" s="195"/>
    </row>
    <row r="35590" spans="48:157">
      <c r="AV35590" s="195"/>
      <c r="AW35590" s="195"/>
      <c r="EZ35590" s="195"/>
      <c r="FA35590" s="195"/>
    </row>
    <row r="35591" spans="48:157">
      <c r="AV35591" s="195"/>
      <c r="AW35591" s="195"/>
      <c r="EZ35591" s="195"/>
      <c r="FA35591" s="195"/>
    </row>
    <row r="35592" spans="48:157">
      <c r="AV35592" s="195"/>
      <c r="AW35592" s="195"/>
      <c r="EZ35592" s="195"/>
      <c r="FA35592" s="195"/>
    </row>
    <row r="35593" spans="48:157">
      <c r="AV35593" s="195"/>
      <c r="AW35593" s="195"/>
      <c r="EZ35593" s="195"/>
      <c r="FA35593" s="195"/>
    </row>
    <row r="35594" spans="48:157">
      <c r="AV35594" s="195"/>
      <c r="AW35594" s="195"/>
      <c r="EZ35594" s="195"/>
      <c r="FA35594" s="195"/>
    </row>
    <row r="35595" spans="48:157">
      <c r="AV35595" s="195"/>
      <c r="AW35595" s="195"/>
      <c r="EZ35595" s="195"/>
      <c r="FA35595" s="195"/>
    </row>
    <row r="35596" spans="48:157">
      <c r="AV35596" s="195"/>
      <c r="AW35596" s="195"/>
      <c r="EZ35596" s="195"/>
      <c r="FA35596" s="195"/>
    </row>
    <row r="35597" spans="48:157">
      <c r="AV35597" s="195"/>
      <c r="AW35597" s="195"/>
      <c r="EZ35597" s="195"/>
      <c r="FA35597" s="195"/>
    </row>
    <row r="35598" spans="48:157">
      <c r="AV35598" s="195"/>
      <c r="AW35598" s="195"/>
      <c r="EZ35598" s="195"/>
      <c r="FA35598" s="195"/>
    </row>
    <row r="35599" spans="48:157">
      <c r="AV35599" s="195"/>
      <c r="AW35599" s="195"/>
      <c r="EZ35599" s="195"/>
      <c r="FA35599" s="195"/>
    </row>
    <row r="35600" spans="48:157">
      <c r="AV35600" s="195"/>
      <c r="AW35600" s="195"/>
      <c r="EZ35600" s="195"/>
      <c r="FA35600" s="195"/>
    </row>
    <row r="35601" spans="48:157">
      <c r="AV35601" s="195"/>
      <c r="AW35601" s="195"/>
      <c r="EZ35601" s="195"/>
      <c r="FA35601" s="195"/>
    </row>
    <row r="35602" spans="48:157">
      <c r="AV35602" s="195"/>
      <c r="AW35602" s="195"/>
      <c r="EZ35602" s="195"/>
      <c r="FA35602" s="195"/>
    </row>
    <row r="35603" spans="48:157">
      <c r="AV35603" s="195"/>
      <c r="AW35603" s="195"/>
      <c r="EZ35603" s="195"/>
      <c r="FA35603" s="195"/>
    </row>
    <row r="35604" spans="48:157">
      <c r="AV35604" s="195"/>
      <c r="AW35604" s="195"/>
      <c r="EZ35604" s="195"/>
      <c r="FA35604" s="195"/>
    </row>
    <row r="35605" spans="48:157">
      <c r="AV35605" s="195"/>
      <c r="AW35605" s="195"/>
      <c r="EZ35605" s="195"/>
      <c r="FA35605" s="195"/>
    </row>
    <row r="35606" spans="48:157">
      <c r="AV35606" s="195"/>
      <c r="AW35606" s="195"/>
      <c r="EZ35606" s="195"/>
      <c r="FA35606" s="195"/>
    </row>
    <row r="35607" spans="48:157">
      <c r="AV35607" s="195"/>
      <c r="AW35607" s="195"/>
      <c r="EZ35607" s="195"/>
      <c r="FA35607" s="195"/>
    </row>
    <row r="35608" spans="48:157">
      <c r="AV35608" s="195"/>
      <c r="AW35608" s="195"/>
      <c r="EZ35608" s="195"/>
      <c r="FA35608" s="195"/>
    </row>
    <row r="35609" spans="48:157">
      <c r="AV35609" s="195"/>
      <c r="AW35609" s="195"/>
      <c r="EZ35609" s="195"/>
      <c r="FA35609" s="195"/>
    </row>
    <row r="35610" spans="48:157">
      <c r="AV35610" s="195"/>
      <c r="AW35610" s="195"/>
      <c r="EZ35610" s="195"/>
      <c r="FA35610" s="195"/>
    </row>
    <row r="35611" spans="48:157">
      <c r="AV35611" s="195"/>
      <c r="AW35611" s="195"/>
      <c r="EZ35611" s="195"/>
      <c r="FA35611" s="195"/>
    </row>
    <row r="35612" spans="48:157">
      <c r="AV35612" s="195"/>
      <c r="AW35612" s="195"/>
      <c r="EZ35612" s="195"/>
      <c r="FA35612" s="195"/>
    </row>
    <row r="35613" spans="48:157">
      <c r="AV35613" s="195"/>
      <c r="AW35613" s="195"/>
      <c r="EZ35613" s="195"/>
      <c r="FA35613" s="195"/>
    </row>
    <row r="35614" spans="48:157">
      <c r="AV35614" s="195"/>
      <c r="AW35614" s="195"/>
      <c r="EZ35614" s="195"/>
      <c r="FA35614" s="195"/>
    </row>
    <row r="35615" spans="48:157">
      <c r="AV35615" s="195"/>
      <c r="AW35615" s="195"/>
      <c r="EZ35615" s="195"/>
      <c r="FA35615" s="195"/>
    </row>
    <row r="35616" spans="48:157">
      <c r="AV35616" s="195"/>
      <c r="AW35616" s="195"/>
      <c r="EZ35616" s="195"/>
      <c r="FA35616" s="195"/>
    </row>
    <row r="35617" spans="48:157">
      <c r="AV35617" s="195"/>
      <c r="AW35617" s="195"/>
      <c r="EZ35617" s="195"/>
      <c r="FA35617" s="195"/>
    </row>
    <row r="35618" spans="48:157">
      <c r="AV35618" s="195"/>
      <c r="AW35618" s="195"/>
      <c r="EZ35618" s="195"/>
      <c r="FA35618" s="195"/>
    </row>
    <row r="35619" spans="48:157">
      <c r="AV35619" s="195"/>
      <c r="AW35619" s="195"/>
      <c r="EZ35619" s="195"/>
      <c r="FA35619" s="195"/>
    </row>
    <row r="35620" spans="48:157">
      <c r="AV35620" s="195"/>
      <c r="AW35620" s="195"/>
      <c r="EZ35620" s="195"/>
      <c r="FA35620" s="195"/>
    </row>
    <row r="35621" spans="48:157">
      <c r="AV35621" s="195"/>
      <c r="AW35621" s="195"/>
      <c r="EZ35621" s="195"/>
      <c r="FA35621" s="195"/>
    </row>
    <row r="35622" spans="48:157">
      <c r="AV35622" s="195"/>
      <c r="AW35622" s="195"/>
      <c r="EZ35622" s="195"/>
      <c r="FA35622" s="195"/>
    </row>
    <row r="35623" spans="48:157">
      <c r="AV35623" s="195"/>
      <c r="AW35623" s="195"/>
      <c r="EZ35623" s="195"/>
      <c r="FA35623" s="195"/>
    </row>
    <row r="35624" spans="48:157">
      <c r="AV35624" s="195"/>
      <c r="AW35624" s="195"/>
      <c r="EZ35624" s="195"/>
      <c r="FA35624" s="195"/>
    </row>
    <row r="35625" spans="48:157">
      <c r="AV35625" s="195"/>
      <c r="AW35625" s="195"/>
      <c r="EZ35625" s="195"/>
      <c r="FA35625" s="195"/>
    </row>
    <row r="35626" spans="48:157">
      <c r="AV35626" s="195"/>
      <c r="AW35626" s="195"/>
      <c r="EZ35626" s="195"/>
      <c r="FA35626" s="195"/>
    </row>
    <row r="35627" spans="48:157">
      <c r="AV35627" s="195"/>
      <c r="AW35627" s="195"/>
      <c r="EZ35627" s="195"/>
      <c r="FA35627" s="195"/>
    </row>
    <row r="35628" spans="48:157">
      <c r="AV35628" s="195"/>
      <c r="AW35628" s="195"/>
      <c r="EZ35628" s="195"/>
      <c r="FA35628" s="195"/>
    </row>
    <row r="35629" spans="48:157">
      <c r="AV35629" s="195"/>
      <c r="AW35629" s="195"/>
      <c r="EZ35629" s="195"/>
      <c r="FA35629" s="195"/>
    </row>
    <row r="35630" spans="48:157">
      <c r="AV35630" s="195"/>
      <c r="AW35630" s="195"/>
      <c r="EZ35630" s="195"/>
      <c r="FA35630" s="195"/>
    </row>
    <row r="35631" spans="48:157">
      <c r="AV35631" s="195"/>
      <c r="AW35631" s="195"/>
      <c r="EZ35631" s="195"/>
      <c r="FA35631" s="195"/>
    </row>
    <row r="35632" spans="48:157">
      <c r="AV35632" s="195"/>
      <c r="AW35632" s="195"/>
      <c r="EZ35632" s="195"/>
      <c r="FA35632" s="195"/>
    </row>
    <row r="35633" spans="48:157">
      <c r="AV35633" s="195"/>
      <c r="AW35633" s="195"/>
      <c r="EZ35633" s="195"/>
      <c r="FA35633" s="195"/>
    </row>
    <row r="35634" spans="48:157">
      <c r="AV35634" s="195"/>
      <c r="AW35634" s="195"/>
      <c r="EZ35634" s="195"/>
      <c r="FA35634" s="195"/>
    </row>
    <row r="35635" spans="48:157">
      <c r="AV35635" s="195"/>
      <c r="AW35635" s="195"/>
      <c r="EZ35635" s="195"/>
      <c r="FA35635" s="195"/>
    </row>
    <row r="35636" spans="48:157">
      <c r="AV35636" s="195"/>
      <c r="AW35636" s="195"/>
      <c r="EZ35636" s="195"/>
      <c r="FA35636" s="195"/>
    </row>
    <row r="35637" spans="48:157">
      <c r="AV35637" s="195"/>
      <c r="AW35637" s="195"/>
      <c r="EZ35637" s="195"/>
      <c r="FA35637" s="195"/>
    </row>
    <row r="35638" spans="48:157">
      <c r="AV35638" s="195"/>
      <c r="AW35638" s="195"/>
      <c r="EZ35638" s="195"/>
      <c r="FA35638" s="195"/>
    </row>
    <row r="35639" spans="48:157">
      <c r="AV35639" s="195"/>
      <c r="AW35639" s="195"/>
      <c r="EZ35639" s="195"/>
      <c r="FA35639" s="195"/>
    </row>
    <row r="35640" spans="48:157">
      <c r="AV35640" s="195"/>
      <c r="AW35640" s="195"/>
      <c r="EZ35640" s="195"/>
      <c r="FA35640" s="195"/>
    </row>
    <row r="35641" spans="48:157">
      <c r="AV35641" s="195"/>
      <c r="AW35641" s="195"/>
      <c r="EZ35641" s="195"/>
      <c r="FA35641" s="195"/>
    </row>
    <row r="35642" spans="48:157">
      <c r="AV35642" s="195"/>
      <c r="AW35642" s="195"/>
      <c r="EZ35642" s="195"/>
      <c r="FA35642" s="195"/>
    </row>
    <row r="35643" spans="48:157">
      <c r="AV35643" s="195"/>
      <c r="AW35643" s="195"/>
      <c r="EZ35643" s="195"/>
      <c r="FA35643" s="195"/>
    </row>
    <row r="35644" spans="48:157">
      <c r="AV35644" s="195"/>
      <c r="AW35644" s="195"/>
      <c r="EZ35644" s="195"/>
      <c r="FA35644" s="195"/>
    </row>
    <row r="35645" spans="48:157">
      <c r="AV35645" s="195"/>
      <c r="AW35645" s="195"/>
      <c r="EZ35645" s="195"/>
      <c r="FA35645" s="195"/>
    </row>
    <row r="35646" spans="48:157">
      <c r="AV35646" s="195"/>
      <c r="AW35646" s="195"/>
      <c r="EZ35646" s="195"/>
      <c r="FA35646" s="195"/>
    </row>
    <row r="35647" spans="48:157">
      <c r="AV35647" s="195"/>
      <c r="AW35647" s="195"/>
      <c r="EZ35647" s="195"/>
      <c r="FA35647" s="195"/>
    </row>
    <row r="35648" spans="48:157">
      <c r="AV35648" s="195"/>
      <c r="AW35648" s="195"/>
      <c r="EZ35648" s="195"/>
      <c r="FA35648" s="195"/>
    </row>
    <row r="35649" spans="48:157">
      <c r="AV35649" s="195"/>
      <c r="AW35649" s="195"/>
      <c r="EZ35649" s="195"/>
      <c r="FA35649" s="195"/>
    </row>
    <row r="35650" spans="48:157">
      <c r="AV35650" s="195"/>
      <c r="AW35650" s="195"/>
      <c r="EZ35650" s="195"/>
      <c r="FA35650" s="195"/>
    </row>
    <row r="35651" spans="48:157">
      <c r="AV35651" s="195"/>
      <c r="AW35651" s="195"/>
      <c r="EZ35651" s="195"/>
      <c r="FA35651" s="195"/>
    </row>
    <row r="35652" spans="48:157">
      <c r="AV35652" s="195"/>
      <c r="AW35652" s="195"/>
      <c r="EZ35652" s="195"/>
      <c r="FA35652" s="195"/>
    </row>
    <row r="35653" spans="48:157">
      <c r="AV35653" s="195"/>
      <c r="AW35653" s="195"/>
      <c r="EZ35653" s="195"/>
      <c r="FA35653" s="195"/>
    </row>
    <row r="35654" spans="48:157">
      <c r="AV35654" s="195"/>
      <c r="AW35654" s="195"/>
      <c r="EZ35654" s="195"/>
      <c r="FA35654" s="195"/>
    </row>
    <row r="35655" spans="48:157">
      <c r="AV35655" s="195"/>
      <c r="AW35655" s="195"/>
      <c r="EZ35655" s="195"/>
      <c r="FA35655" s="195"/>
    </row>
    <row r="35656" spans="48:157">
      <c r="AV35656" s="195"/>
      <c r="AW35656" s="195"/>
      <c r="EZ35656" s="195"/>
      <c r="FA35656" s="195"/>
    </row>
    <row r="35657" spans="48:157">
      <c r="AV35657" s="195"/>
      <c r="AW35657" s="195"/>
      <c r="EZ35657" s="195"/>
      <c r="FA35657" s="195"/>
    </row>
    <row r="35658" spans="48:157">
      <c r="AV35658" s="195"/>
      <c r="AW35658" s="195"/>
      <c r="EZ35658" s="195"/>
      <c r="FA35658" s="195"/>
    </row>
    <row r="35659" spans="48:157">
      <c r="AV35659" s="195"/>
      <c r="AW35659" s="195"/>
      <c r="EZ35659" s="195"/>
      <c r="FA35659" s="195"/>
    </row>
    <row r="35660" spans="48:157">
      <c r="AV35660" s="195"/>
      <c r="AW35660" s="195"/>
      <c r="EZ35660" s="195"/>
      <c r="FA35660" s="195"/>
    </row>
    <row r="35661" spans="48:157">
      <c r="AV35661" s="195"/>
      <c r="AW35661" s="195"/>
      <c r="EZ35661" s="195"/>
      <c r="FA35661" s="195"/>
    </row>
    <row r="35662" spans="48:157">
      <c r="AV35662" s="195"/>
      <c r="AW35662" s="195"/>
      <c r="EZ35662" s="195"/>
      <c r="FA35662" s="195"/>
    </row>
    <row r="35663" spans="48:157">
      <c r="AV35663" s="195"/>
      <c r="AW35663" s="195"/>
      <c r="EZ35663" s="195"/>
      <c r="FA35663" s="195"/>
    </row>
    <row r="35664" spans="48:157">
      <c r="AV35664" s="195"/>
      <c r="AW35664" s="195"/>
      <c r="EZ35664" s="195"/>
      <c r="FA35664" s="195"/>
    </row>
    <row r="35665" spans="48:157">
      <c r="AV35665" s="195"/>
      <c r="AW35665" s="195"/>
      <c r="EZ35665" s="195"/>
      <c r="FA35665" s="195"/>
    </row>
    <row r="35666" spans="48:157">
      <c r="AV35666" s="195"/>
      <c r="AW35666" s="195"/>
      <c r="EZ35666" s="195"/>
      <c r="FA35666" s="195"/>
    </row>
    <row r="35667" spans="48:157">
      <c r="AV35667" s="195"/>
      <c r="AW35667" s="195"/>
      <c r="EZ35667" s="195"/>
      <c r="FA35667" s="195"/>
    </row>
    <row r="35668" spans="48:157">
      <c r="AV35668" s="195"/>
      <c r="AW35668" s="195"/>
      <c r="EZ35668" s="195"/>
      <c r="FA35668" s="195"/>
    </row>
    <row r="35669" spans="48:157">
      <c r="AV35669" s="195"/>
      <c r="AW35669" s="195"/>
      <c r="EZ35669" s="195"/>
      <c r="FA35669" s="195"/>
    </row>
    <row r="35670" spans="48:157">
      <c r="AV35670" s="195"/>
      <c r="AW35670" s="195"/>
      <c r="EZ35670" s="195"/>
      <c r="FA35670" s="195"/>
    </row>
    <row r="35671" spans="48:157">
      <c r="AV35671" s="195"/>
      <c r="AW35671" s="195"/>
      <c r="EZ35671" s="195"/>
      <c r="FA35671" s="195"/>
    </row>
    <row r="35672" spans="48:157">
      <c r="AV35672" s="195"/>
      <c r="AW35672" s="195"/>
      <c r="EZ35672" s="195"/>
      <c r="FA35672" s="195"/>
    </row>
    <row r="35673" spans="48:157">
      <c r="AV35673" s="195"/>
      <c r="AW35673" s="195"/>
      <c r="EZ35673" s="195"/>
      <c r="FA35673" s="195"/>
    </row>
    <row r="35674" spans="48:157">
      <c r="AV35674" s="195"/>
      <c r="AW35674" s="195"/>
      <c r="EZ35674" s="195"/>
      <c r="FA35674" s="195"/>
    </row>
    <row r="35675" spans="48:157">
      <c r="AV35675" s="195"/>
      <c r="AW35675" s="195"/>
      <c r="EZ35675" s="195"/>
      <c r="FA35675" s="195"/>
    </row>
    <row r="35676" spans="48:157">
      <c r="AV35676" s="195"/>
      <c r="AW35676" s="195"/>
      <c r="EZ35676" s="195"/>
      <c r="FA35676" s="195"/>
    </row>
    <row r="35677" spans="48:157">
      <c r="AV35677" s="195"/>
      <c r="AW35677" s="195"/>
      <c r="EZ35677" s="195"/>
      <c r="FA35677" s="195"/>
    </row>
    <row r="35678" spans="48:157">
      <c r="AV35678" s="195"/>
      <c r="AW35678" s="195"/>
      <c r="EZ35678" s="195"/>
      <c r="FA35678" s="195"/>
    </row>
    <row r="35679" spans="48:157">
      <c r="AV35679" s="195"/>
      <c r="AW35679" s="195"/>
      <c r="EZ35679" s="195"/>
      <c r="FA35679" s="195"/>
    </row>
    <row r="35680" spans="48:157">
      <c r="AV35680" s="195"/>
      <c r="AW35680" s="195"/>
      <c r="EZ35680" s="195"/>
      <c r="FA35680" s="195"/>
    </row>
    <row r="35681" spans="48:157">
      <c r="AV35681" s="195"/>
      <c r="AW35681" s="195"/>
      <c r="EZ35681" s="195"/>
      <c r="FA35681" s="195"/>
    </row>
    <row r="35682" spans="48:157">
      <c r="AV35682" s="195"/>
      <c r="AW35682" s="195"/>
      <c r="EZ35682" s="195"/>
      <c r="FA35682" s="195"/>
    </row>
    <row r="35683" spans="48:157">
      <c r="AV35683" s="195"/>
      <c r="AW35683" s="195"/>
      <c r="EZ35683" s="195"/>
      <c r="FA35683" s="195"/>
    </row>
    <row r="35684" spans="48:157">
      <c r="AV35684" s="195"/>
      <c r="AW35684" s="195"/>
      <c r="EZ35684" s="195"/>
      <c r="FA35684" s="195"/>
    </row>
    <row r="35685" spans="48:157">
      <c r="AV35685" s="195"/>
      <c r="AW35685" s="195"/>
      <c r="EZ35685" s="195"/>
      <c r="FA35685" s="195"/>
    </row>
    <row r="35686" spans="48:157">
      <c r="AV35686" s="195"/>
      <c r="AW35686" s="195"/>
      <c r="EZ35686" s="195"/>
      <c r="FA35686" s="195"/>
    </row>
    <row r="35687" spans="48:157">
      <c r="AV35687" s="195"/>
      <c r="AW35687" s="195"/>
      <c r="EZ35687" s="195"/>
      <c r="FA35687" s="195"/>
    </row>
    <row r="35688" spans="48:157">
      <c r="AV35688" s="195"/>
      <c r="AW35688" s="195"/>
      <c r="EZ35688" s="195"/>
      <c r="FA35688" s="195"/>
    </row>
    <row r="35689" spans="48:157">
      <c r="AV35689" s="195"/>
      <c r="AW35689" s="195"/>
      <c r="EZ35689" s="195"/>
      <c r="FA35689" s="195"/>
    </row>
    <row r="35690" spans="48:157">
      <c r="AV35690" s="195"/>
      <c r="AW35690" s="195"/>
      <c r="EZ35690" s="195"/>
      <c r="FA35690" s="195"/>
    </row>
    <row r="35691" spans="48:157">
      <c r="AV35691" s="195"/>
      <c r="AW35691" s="195"/>
      <c r="EZ35691" s="195"/>
      <c r="FA35691" s="195"/>
    </row>
    <row r="35692" spans="48:157">
      <c r="AV35692" s="195"/>
      <c r="AW35692" s="195"/>
      <c r="EZ35692" s="195"/>
      <c r="FA35692" s="195"/>
    </row>
    <row r="35693" spans="48:157">
      <c r="AV35693" s="195"/>
      <c r="AW35693" s="195"/>
      <c r="EZ35693" s="195"/>
      <c r="FA35693" s="195"/>
    </row>
    <row r="35694" spans="48:157">
      <c r="AV35694" s="195"/>
      <c r="AW35694" s="195"/>
      <c r="EZ35694" s="195"/>
      <c r="FA35694" s="195"/>
    </row>
    <row r="35695" spans="48:157">
      <c r="AV35695" s="195"/>
      <c r="AW35695" s="195"/>
      <c r="EZ35695" s="195"/>
      <c r="FA35695" s="195"/>
    </row>
    <row r="35696" spans="48:157">
      <c r="AV35696" s="195"/>
      <c r="AW35696" s="195"/>
      <c r="EZ35696" s="195"/>
      <c r="FA35696" s="195"/>
    </row>
    <row r="35697" spans="48:157">
      <c r="AV35697" s="195"/>
      <c r="AW35697" s="195"/>
      <c r="EZ35697" s="195"/>
      <c r="FA35697" s="195"/>
    </row>
    <row r="35698" spans="48:157">
      <c r="AV35698" s="195"/>
      <c r="AW35698" s="195"/>
      <c r="EZ35698" s="195"/>
      <c r="FA35698" s="195"/>
    </row>
    <row r="35699" spans="48:157">
      <c r="AV35699" s="195"/>
      <c r="AW35699" s="195"/>
      <c r="EZ35699" s="195"/>
      <c r="FA35699" s="195"/>
    </row>
    <row r="35700" spans="48:157">
      <c r="AV35700" s="195"/>
      <c r="AW35700" s="195"/>
      <c r="EZ35700" s="195"/>
      <c r="FA35700" s="195"/>
    </row>
    <row r="35701" spans="48:157">
      <c r="AV35701" s="195"/>
      <c r="AW35701" s="195"/>
      <c r="EZ35701" s="195"/>
      <c r="FA35701" s="195"/>
    </row>
    <row r="35702" spans="48:157">
      <c r="AV35702" s="195"/>
      <c r="AW35702" s="195"/>
      <c r="EZ35702" s="195"/>
      <c r="FA35702" s="195"/>
    </row>
    <row r="35703" spans="48:157">
      <c r="AV35703" s="195"/>
      <c r="AW35703" s="195"/>
      <c r="EZ35703" s="195"/>
      <c r="FA35703" s="195"/>
    </row>
    <row r="35704" spans="48:157">
      <c r="AV35704" s="195"/>
      <c r="AW35704" s="195"/>
      <c r="EZ35704" s="195"/>
      <c r="FA35704" s="195"/>
    </row>
    <row r="35705" spans="48:157">
      <c r="AV35705" s="195"/>
      <c r="AW35705" s="195"/>
      <c r="EZ35705" s="195"/>
      <c r="FA35705" s="195"/>
    </row>
    <row r="35706" spans="48:157">
      <c r="AV35706" s="195"/>
      <c r="AW35706" s="195"/>
      <c r="EZ35706" s="195"/>
      <c r="FA35706" s="195"/>
    </row>
    <row r="35707" spans="48:157">
      <c r="AV35707" s="195"/>
      <c r="AW35707" s="195"/>
      <c r="EZ35707" s="195"/>
      <c r="FA35707" s="195"/>
    </row>
    <row r="35708" spans="48:157">
      <c r="AV35708" s="195"/>
      <c r="AW35708" s="195"/>
      <c r="EZ35708" s="195"/>
      <c r="FA35708" s="195"/>
    </row>
    <row r="35709" spans="48:157">
      <c r="AV35709" s="195"/>
      <c r="AW35709" s="195"/>
      <c r="EZ35709" s="195"/>
      <c r="FA35709" s="195"/>
    </row>
    <row r="35710" spans="48:157">
      <c r="AV35710" s="195"/>
      <c r="AW35710" s="195"/>
      <c r="EZ35710" s="195"/>
      <c r="FA35710" s="195"/>
    </row>
    <row r="35711" spans="48:157">
      <c r="AV35711" s="195"/>
      <c r="AW35711" s="195"/>
      <c r="EZ35711" s="195"/>
      <c r="FA35711" s="195"/>
    </row>
    <row r="35712" spans="48:157">
      <c r="AV35712" s="195"/>
      <c r="AW35712" s="195"/>
      <c r="EZ35712" s="195"/>
      <c r="FA35712" s="195"/>
    </row>
    <row r="35713" spans="48:157">
      <c r="AV35713" s="195"/>
      <c r="AW35713" s="195"/>
      <c r="EZ35713" s="195"/>
      <c r="FA35713" s="195"/>
    </row>
    <row r="35714" spans="48:157">
      <c r="AV35714" s="195"/>
      <c r="AW35714" s="195"/>
      <c r="EZ35714" s="195"/>
      <c r="FA35714" s="195"/>
    </row>
    <row r="35715" spans="48:157">
      <c r="AV35715" s="195"/>
      <c r="AW35715" s="195"/>
      <c r="EZ35715" s="195"/>
      <c r="FA35715" s="195"/>
    </row>
    <row r="35716" spans="48:157">
      <c r="AV35716" s="195"/>
      <c r="AW35716" s="195"/>
      <c r="EZ35716" s="195"/>
      <c r="FA35716" s="195"/>
    </row>
    <row r="35717" spans="48:157">
      <c r="AV35717" s="195"/>
      <c r="AW35717" s="195"/>
      <c r="EZ35717" s="195"/>
      <c r="FA35717" s="195"/>
    </row>
    <row r="35718" spans="48:157">
      <c r="AV35718" s="195"/>
      <c r="AW35718" s="195"/>
      <c r="EZ35718" s="195"/>
      <c r="FA35718" s="195"/>
    </row>
    <row r="35719" spans="48:157">
      <c r="AV35719" s="195"/>
      <c r="AW35719" s="195"/>
      <c r="EZ35719" s="195"/>
      <c r="FA35719" s="195"/>
    </row>
    <row r="35720" spans="48:157">
      <c r="AV35720" s="195"/>
      <c r="AW35720" s="195"/>
      <c r="EZ35720" s="195"/>
      <c r="FA35720" s="195"/>
    </row>
    <row r="35721" spans="48:157">
      <c r="AV35721" s="195"/>
      <c r="AW35721" s="195"/>
      <c r="EZ35721" s="195"/>
      <c r="FA35721" s="195"/>
    </row>
    <row r="35722" spans="48:157">
      <c r="AV35722" s="195"/>
      <c r="AW35722" s="195"/>
      <c r="EZ35722" s="195"/>
      <c r="FA35722" s="195"/>
    </row>
    <row r="35723" spans="48:157">
      <c r="AV35723" s="195"/>
      <c r="AW35723" s="195"/>
      <c r="EZ35723" s="195"/>
      <c r="FA35723" s="195"/>
    </row>
    <row r="35724" spans="48:157">
      <c r="AV35724" s="195"/>
      <c r="AW35724" s="195"/>
      <c r="EZ35724" s="195"/>
      <c r="FA35724" s="195"/>
    </row>
    <row r="35725" spans="48:157">
      <c r="AV35725" s="195"/>
      <c r="AW35725" s="195"/>
      <c r="EZ35725" s="195"/>
      <c r="FA35725" s="195"/>
    </row>
    <row r="35726" spans="48:157">
      <c r="AV35726" s="195"/>
      <c r="AW35726" s="195"/>
      <c r="EZ35726" s="195"/>
      <c r="FA35726" s="195"/>
    </row>
    <row r="35727" spans="48:157">
      <c r="AV35727" s="195"/>
      <c r="AW35727" s="195"/>
      <c r="EZ35727" s="195"/>
      <c r="FA35727" s="195"/>
    </row>
    <row r="35728" spans="48:157">
      <c r="AV35728" s="195"/>
      <c r="AW35728" s="195"/>
      <c r="EZ35728" s="195"/>
      <c r="FA35728" s="195"/>
    </row>
    <row r="35729" spans="48:157">
      <c r="AV35729" s="195"/>
      <c r="AW35729" s="195"/>
      <c r="EZ35729" s="195"/>
      <c r="FA35729" s="195"/>
    </row>
    <row r="35730" spans="48:157">
      <c r="AV35730" s="195"/>
      <c r="AW35730" s="195"/>
      <c r="EZ35730" s="195"/>
      <c r="FA35730" s="195"/>
    </row>
    <row r="35731" spans="48:157">
      <c r="AV35731" s="195"/>
      <c r="AW35731" s="195"/>
      <c r="EZ35731" s="195"/>
      <c r="FA35731" s="195"/>
    </row>
    <row r="35732" spans="48:157">
      <c r="AV35732" s="195"/>
      <c r="AW35732" s="195"/>
      <c r="EZ35732" s="195"/>
      <c r="FA35732" s="195"/>
    </row>
    <row r="35733" spans="48:157">
      <c r="AV35733" s="195"/>
      <c r="AW35733" s="195"/>
      <c r="EZ35733" s="195"/>
      <c r="FA35733" s="195"/>
    </row>
    <row r="35734" spans="48:157">
      <c r="AV35734" s="195"/>
      <c r="AW35734" s="195"/>
      <c r="EZ35734" s="195"/>
      <c r="FA35734" s="195"/>
    </row>
    <row r="35735" spans="48:157">
      <c r="AV35735" s="195"/>
      <c r="AW35735" s="195"/>
      <c r="EZ35735" s="195"/>
      <c r="FA35735" s="195"/>
    </row>
    <row r="35736" spans="48:157">
      <c r="AV35736" s="195"/>
      <c r="AW35736" s="195"/>
      <c r="EZ35736" s="195"/>
      <c r="FA35736" s="195"/>
    </row>
    <row r="35737" spans="48:157">
      <c r="AV35737" s="195"/>
      <c r="AW35737" s="195"/>
      <c r="EZ35737" s="195"/>
      <c r="FA35737" s="195"/>
    </row>
    <row r="35738" spans="48:157">
      <c r="AV35738" s="195"/>
      <c r="AW35738" s="195"/>
      <c r="EZ35738" s="195"/>
      <c r="FA35738" s="195"/>
    </row>
    <row r="35739" spans="48:157">
      <c r="AV35739" s="195"/>
      <c r="AW35739" s="195"/>
      <c r="EZ35739" s="195"/>
      <c r="FA35739" s="195"/>
    </row>
    <row r="35740" spans="48:157">
      <c r="AV35740" s="195"/>
      <c r="AW35740" s="195"/>
      <c r="EZ35740" s="195"/>
      <c r="FA35740" s="195"/>
    </row>
    <row r="35741" spans="48:157">
      <c r="AV35741" s="195"/>
      <c r="AW35741" s="195"/>
      <c r="EZ35741" s="195"/>
      <c r="FA35741" s="195"/>
    </row>
    <row r="35742" spans="48:157">
      <c r="AV35742" s="195"/>
      <c r="AW35742" s="195"/>
      <c r="EZ35742" s="195"/>
      <c r="FA35742" s="195"/>
    </row>
    <row r="35743" spans="48:157">
      <c r="AV35743" s="195"/>
      <c r="AW35743" s="195"/>
      <c r="EZ35743" s="195"/>
      <c r="FA35743" s="195"/>
    </row>
    <row r="35744" spans="48:157">
      <c r="AV35744" s="195"/>
      <c r="AW35744" s="195"/>
      <c r="EZ35744" s="195"/>
      <c r="FA35744" s="195"/>
    </row>
    <row r="35745" spans="48:157">
      <c r="AV35745" s="195"/>
      <c r="AW35745" s="195"/>
      <c r="EZ35745" s="195"/>
      <c r="FA35745" s="195"/>
    </row>
    <row r="35746" spans="48:157">
      <c r="AV35746" s="195"/>
      <c r="AW35746" s="195"/>
      <c r="EZ35746" s="195"/>
      <c r="FA35746" s="195"/>
    </row>
    <row r="35747" spans="48:157">
      <c r="AV35747" s="195"/>
      <c r="AW35747" s="195"/>
      <c r="EZ35747" s="195"/>
      <c r="FA35747" s="195"/>
    </row>
    <row r="35748" spans="48:157">
      <c r="AV35748" s="195"/>
      <c r="AW35748" s="195"/>
      <c r="EZ35748" s="195"/>
      <c r="FA35748" s="195"/>
    </row>
    <row r="35749" spans="48:157">
      <c r="AV35749" s="195"/>
      <c r="AW35749" s="195"/>
      <c r="EZ35749" s="195"/>
      <c r="FA35749" s="195"/>
    </row>
    <row r="35750" spans="48:157">
      <c r="AV35750" s="195"/>
      <c r="AW35750" s="195"/>
      <c r="EZ35750" s="195"/>
      <c r="FA35750" s="195"/>
    </row>
    <row r="35751" spans="48:157">
      <c r="AV35751" s="195"/>
      <c r="AW35751" s="195"/>
      <c r="EZ35751" s="195"/>
      <c r="FA35751" s="195"/>
    </row>
    <row r="35752" spans="48:157">
      <c r="AV35752" s="195"/>
      <c r="AW35752" s="195"/>
      <c r="EZ35752" s="195"/>
      <c r="FA35752" s="195"/>
    </row>
    <row r="35753" spans="48:157">
      <c r="AV35753" s="195"/>
      <c r="AW35753" s="195"/>
      <c r="EZ35753" s="195"/>
      <c r="FA35753" s="195"/>
    </row>
    <row r="35754" spans="48:157">
      <c r="AV35754" s="195"/>
      <c r="AW35754" s="195"/>
      <c r="EZ35754" s="195"/>
      <c r="FA35754" s="195"/>
    </row>
    <row r="35755" spans="48:157">
      <c r="AV35755" s="195"/>
      <c r="AW35755" s="195"/>
      <c r="EZ35755" s="195"/>
      <c r="FA35755" s="195"/>
    </row>
    <row r="35756" spans="48:157">
      <c r="AV35756" s="195"/>
      <c r="AW35756" s="195"/>
      <c r="EZ35756" s="195"/>
      <c r="FA35756" s="195"/>
    </row>
    <row r="35757" spans="48:157">
      <c r="AV35757" s="195"/>
      <c r="AW35757" s="195"/>
      <c r="EZ35757" s="195"/>
      <c r="FA35757" s="195"/>
    </row>
    <row r="35758" spans="48:157">
      <c r="AV35758" s="195"/>
      <c r="AW35758" s="195"/>
      <c r="EZ35758" s="195"/>
      <c r="FA35758" s="195"/>
    </row>
    <row r="35759" spans="48:157">
      <c r="AV35759" s="195"/>
      <c r="AW35759" s="195"/>
      <c r="EZ35759" s="195"/>
      <c r="FA35759" s="195"/>
    </row>
    <row r="35760" spans="48:157">
      <c r="AV35760" s="195"/>
      <c r="AW35760" s="195"/>
      <c r="EZ35760" s="195"/>
      <c r="FA35760" s="195"/>
    </row>
    <row r="35761" spans="48:157">
      <c r="AV35761" s="195"/>
      <c r="AW35761" s="195"/>
      <c r="EZ35761" s="195"/>
      <c r="FA35761" s="195"/>
    </row>
    <row r="35762" spans="48:157">
      <c r="AV35762" s="195"/>
      <c r="AW35762" s="195"/>
      <c r="EZ35762" s="195"/>
      <c r="FA35762" s="195"/>
    </row>
    <row r="35763" spans="48:157">
      <c r="AV35763" s="195"/>
      <c r="AW35763" s="195"/>
      <c r="EZ35763" s="195"/>
      <c r="FA35763" s="195"/>
    </row>
    <row r="35764" spans="48:157">
      <c r="AV35764" s="195"/>
      <c r="AW35764" s="195"/>
      <c r="EZ35764" s="195"/>
      <c r="FA35764" s="195"/>
    </row>
    <row r="35765" spans="48:157">
      <c r="AV35765" s="195"/>
      <c r="AW35765" s="195"/>
      <c r="EZ35765" s="195"/>
      <c r="FA35765" s="195"/>
    </row>
    <row r="35766" spans="48:157">
      <c r="AV35766" s="195"/>
      <c r="AW35766" s="195"/>
      <c r="EZ35766" s="195"/>
      <c r="FA35766" s="195"/>
    </row>
    <row r="35767" spans="48:157">
      <c r="AV35767" s="195"/>
      <c r="AW35767" s="195"/>
      <c r="EZ35767" s="195"/>
      <c r="FA35767" s="195"/>
    </row>
    <row r="35768" spans="48:157">
      <c r="AV35768" s="195"/>
      <c r="AW35768" s="195"/>
      <c r="EZ35768" s="195"/>
      <c r="FA35768" s="195"/>
    </row>
    <row r="35769" spans="48:157">
      <c r="AV35769" s="195"/>
      <c r="AW35769" s="195"/>
      <c r="EZ35769" s="195"/>
      <c r="FA35769" s="195"/>
    </row>
    <row r="35770" spans="48:157">
      <c r="AV35770" s="195"/>
      <c r="AW35770" s="195"/>
      <c r="EZ35770" s="195"/>
      <c r="FA35770" s="195"/>
    </row>
    <row r="35771" spans="48:157">
      <c r="AV35771" s="195"/>
      <c r="AW35771" s="195"/>
      <c r="EZ35771" s="195"/>
      <c r="FA35771" s="195"/>
    </row>
    <row r="35772" spans="48:157">
      <c r="AV35772" s="195"/>
      <c r="AW35772" s="195"/>
      <c r="EZ35772" s="195"/>
      <c r="FA35772" s="195"/>
    </row>
    <row r="35773" spans="48:157">
      <c r="AV35773" s="195"/>
      <c r="AW35773" s="195"/>
      <c r="EZ35773" s="195"/>
      <c r="FA35773" s="195"/>
    </row>
    <row r="35774" spans="48:157">
      <c r="AV35774" s="195"/>
      <c r="AW35774" s="195"/>
      <c r="EZ35774" s="195"/>
      <c r="FA35774" s="195"/>
    </row>
    <row r="35775" spans="48:157">
      <c r="AV35775" s="195"/>
      <c r="AW35775" s="195"/>
      <c r="EZ35775" s="195"/>
      <c r="FA35775" s="195"/>
    </row>
    <row r="35776" spans="48:157">
      <c r="AV35776" s="195"/>
      <c r="AW35776" s="195"/>
      <c r="EZ35776" s="195"/>
      <c r="FA35776" s="195"/>
    </row>
    <row r="35777" spans="48:157">
      <c r="AV35777" s="195"/>
      <c r="AW35777" s="195"/>
      <c r="EZ35777" s="195"/>
      <c r="FA35777" s="195"/>
    </row>
    <row r="35778" spans="48:157">
      <c r="AV35778" s="195"/>
      <c r="AW35778" s="195"/>
      <c r="EZ35778" s="195"/>
      <c r="FA35778" s="195"/>
    </row>
    <row r="35779" spans="48:157">
      <c r="AV35779" s="195"/>
      <c r="AW35779" s="195"/>
      <c r="EZ35779" s="195"/>
      <c r="FA35779" s="195"/>
    </row>
    <row r="35780" spans="48:157">
      <c r="AV35780" s="195"/>
      <c r="AW35780" s="195"/>
      <c r="EZ35780" s="195"/>
      <c r="FA35780" s="195"/>
    </row>
    <row r="35781" spans="48:157">
      <c r="AV35781" s="195"/>
      <c r="AW35781" s="195"/>
      <c r="EZ35781" s="195"/>
      <c r="FA35781" s="195"/>
    </row>
    <row r="35782" spans="48:157">
      <c r="AV35782" s="195"/>
      <c r="AW35782" s="195"/>
      <c r="EZ35782" s="195"/>
      <c r="FA35782" s="195"/>
    </row>
    <row r="35783" spans="48:157">
      <c r="AV35783" s="195"/>
      <c r="AW35783" s="195"/>
      <c r="EZ35783" s="195"/>
      <c r="FA35783" s="195"/>
    </row>
    <row r="35784" spans="48:157">
      <c r="AV35784" s="195"/>
      <c r="AW35784" s="195"/>
      <c r="EZ35784" s="195"/>
      <c r="FA35784" s="195"/>
    </row>
    <row r="35785" spans="48:157">
      <c r="AV35785" s="195"/>
      <c r="AW35785" s="195"/>
      <c r="EZ35785" s="195"/>
      <c r="FA35785" s="195"/>
    </row>
    <row r="35786" spans="48:157">
      <c r="AV35786" s="195"/>
      <c r="AW35786" s="195"/>
      <c r="EZ35786" s="195"/>
      <c r="FA35786" s="195"/>
    </row>
    <row r="35787" spans="48:157">
      <c r="AV35787" s="195"/>
      <c r="AW35787" s="195"/>
      <c r="EZ35787" s="195"/>
      <c r="FA35787" s="195"/>
    </row>
    <row r="35788" spans="48:157">
      <c r="AV35788" s="195"/>
      <c r="AW35788" s="195"/>
      <c r="EZ35788" s="195"/>
      <c r="FA35788" s="195"/>
    </row>
    <row r="35789" spans="48:157">
      <c r="AV35789" s="195"/>
      <c r="AW35789" s="195"/>
      <c r="EZ35789" s="195"/>
      <c r="FA35789" s="195"/>
    </row>
    <row r="35790" spans="48:157">
      <c r="AV35790" s="195"/>
      <c r="AW35790" s="195"/>
      <c r="EZ35790" s="195"/>
      <c r="FA35790" s="195"/>
    </row>
    <row r="35791" spans="48:157">
      <c r="AV35791" s="195"/>
      <c r="AW35791" s="195"/>
      <c r="EZ35791" s="195"/>
      <c r="FA35791" s="195"/>
    </row>
    <row r="35792" spans="48:157">
      <c r="AV35792" s="195"/>
      <c r="AW35792" s="195"/>
      <c r="EZ35792" s="195"/>
      <c r="FA35792" s="195"/>
    </row>
    <row r="35793" spans="48:157">
      <c r="AV35793" s="195"/>
      <c r="AW35793" s="195"/>
      <c r="EZ35793" s="195"/>
      <c r="FA35793" s="195"/>
    </row>
    <row r="35794" spans="48:157">
      <c r="AV35794" s="195"/>
      <c r="AW35794" s="195"/>
      <c r="EZ35794" s="195"/>
      <c r="FA35794" s="195"/>
    </row>
    <row r="35795" spans="48:157">
      <c r="AV35795" s="195"/>
      <c r="AW35795" s="195"/>
      <c r="EZ35795" s="195"/>
      <c r="FA35795" s="195"/>
    </row>
    <row r="35796" spans="48:157">
      <c r="AV35796" s="195"/>
      <c r="AW35796" s="195"/>
      <c r="EZ35796" s="195"/>
      <c r="FA35796" s="195"/>
    </row>
    <row r="35797" spans="48:157">
      <c r="AV35797" s="195"/>
      <c r="AW35797" s="195"/>
      <c r="EZ35797" s="195"/>
      <c r="FA35797" s="195"/>
    </row>
    <row r="35798" spans="48:157">
      <c r="AV35798" s="195"/>
      <c r="AW35798" s="195"/>
      <c r="EZ35798" s="195"/>
      <c r="FA35798" s="195"/>
    </row>
    <row r="35799" spans="48:157">
      <c r="AV35799" s="195"/>
      <c r="AW35799" s="195"/>
      <c r="EZ35799" s="195"/>
      <c r="FA35799" s="195"/>
    </row>
    <row r="35800" spans="48:157">
      <c r="AV35800" s="195"/>
      <c r="AW35800" s="195"/>
      <c r="EZ35800" s="195"/>
      <c r="FA35800" s="195"/>
    </row>
    <row r="35801" spans="48:157">
      <c r="AV35801" s="195"/>
      <c r="AW35801" s="195"/>
      <c r="EZ35801" s="195"/>
      <c r="FA35801" s="195"/>
    </row>
    <row r="35802" spans="48:157">
      <c r="AV35802" s="195"/>
      <c r="AW35802" s="195"/>
      <c r="EZ35802" s="195"/>
      <c r="FA35802" s="195"/>
    </row>
    <row r="35803" spans="48:157">
      <c r="AV35803" s="195"/>
      <c r="AW35803" s="195"/>
      <c r="EZ35803" s="195"/>
      <c r="FA35803" s="195"/>
    </row>
    <row r="35804" spans="48:157">
      <c r="AV35804" s="195"/>
      <c r="AW35804" s="195"/>
      <c r="EZ35804" s="195"/>
      <c r="FA35804" s="195"/>
    </row>
    <row r="35805" spans="48:157">
      <c r="AV35805" s="195"/>
      <c r="AW35805" s="195"/>
      <c r="EZ35805" s="195"/>
      <c r="FA35805" s="195"/>
    </row>
    <row r="35806" spans="48:157">
      <c r="AV35806" s="195"/>
      <c r="AW35806" s="195"/>
      <c r="EZ35806" s="195"/>
      <c r="FA35806" s="195"/>
    </row>
    <row r="35807" spans="48:157">
      <c r="AV35807" s="195"/>
      <c r="AW35807" s="195"/>
      <c r="EZ35807" s="195"/>
      <c r="FA35807" s="195"/>
    </row>
    <row r="35808" spans="48:157">
      <c r="AV35808" s="195"/>
      <c r="AW35808" s="195"/>
      <c r="EZ35808" s="195"/>
      <c r="FA35808" s="195"/>
    </row>
    <row r="35809" spans="48:157">
      <c r="AV35809" s="195"/>
      <c r="AW35809" s="195"/>
      <c r="EZ35809" s="195"/>
      <c r="FA35809" s="195"/>
    </row>
    <row r="35810" spans="48:157">
      <c r="AV35810" s="195"/>
      <c r="AW35810" s="195"/>
      <c r="EZ35810" s="195"/>
      <c r="FA35810" s="195"/>
    </row>
    <row r="35811" spans="48:157">
      <c r="AV35811" s="195"/>
      <c r="AW35811" s="195"/>
      <c r="EZ35811" s="195"/>
      <c r="FA35811" s="195"/>
    </row>
    <row r="35812" spans="48:157">
      <c r="AV35812" s="195"/>
      <c r="AW35812" s="195"/>
      <c r="EZ35812" s="195"/>
      <c r="FA35812" s="195"/>
    </row>
    <row r="35813" spans="48:157">
      <c r="AV35813" s="195"/>
      <c r="AW35813" s="195"/>
      <c r="EZ35813" s="195"/>
      <c r="FA35813" s="195"/>
    </row>
    <row r="35814" spans="48:157">
      <c r="AV35814" s="195"/>
      <c r="AW35814" s="195"/>
      <c r="EZ35814" s="195"/>
      <c r="FA35814" s="195"/>
    </row>
    <row r="35815" spans="48:157">
      <c r="AV35815" s="195"/>
      <c r="AW35815" s="195"/>
      <c r="EZ35815" s="195"/>
      <c r="FA35815" s="195"/>
    </row>
    <row r="35816" spans="48:157">
      <c r="AV35816" s="195"/>
      <c r="AW35816" s="195"/>
      <c r="EZ35816" s="195"/>
      <c r="FA35816" s="195"/>
    </row>
    <row r="35817" spans="48:157">
      <c r="AV35817" s="195"/>
      <c r="AW35817" s="195"/>
      <c r="EZ35817" s="195"/>
      <c r="FA35817" s="195"/>
    </row>
    <row r="35818" spans="48:157">
      <c r="AV35818" s="195"/>
      <c r="AW35818" s="195"/>
      <c r="EZ35818" s="195"/>
      <c r="FA35818" s="195"/>
    </row>
    <row r="35819" spans="48:157">
      <c r="AV35819" s="195"/>
      <c r="AW35819" s="195"/>
      <c r="EZ35819" s="195"/>
      <c r="FA35819" s="195"/>
    </row>
    <row r="35820" spans="48:157">
      <c r="AV35820" s="195"/>
      <c r="AW35820" s="195"/>
      <c r="EZ35820" s="195"/>
      <c r="FA35820" s="195"/>
    </row>
    <row r="35821" spans="48:157">
      <c r="AV35821" s="195"/>
      <c r="AW35821" s="195"/>
      <c r="EZ35821" s="195"/>
      <c r="FA35821" s="195"/>
    </row>
    <row r="35822" spans="48:157">
      <c r="AV35822" s="195"/>
      <c r="AW35822" s="195"/>
      <c r="EZ35822" s="195"/>
      <c r="FA35822" s="195"/>
    </row>
    <row r="35823" spans="48:157">
      <c r="AV35823" s="195"/>
      <c r="AW35823" s="195"/>
      <c r="EZ35823" s="195"/>
      <c r="FA35823" s="195"/>
    </row>
    <row r="35824" spans="48:157">
      <c r="AV35824" s="195"/>
      <c r="AW35824" s="195"/>
      <c r="EZ35824" s="195"/>
      <c r="FA35824" s="195"/>
    </row>
    <row r="35825" spans="48:157">
      <c r="AV35825" s="195"/>
      <c r="AW35825" s="195"/>
      <c r="EZ35825" s="195"/>
      <c r="FA35825" s="195"/>
    </row>
    <row r="35826" spans="48:157">
      <c r="AV35826" s="195"/>
      <c r="AW35826" s="195"/>
      <c r="EZ35826" s="195"/>
      <c r="FA35826" s="195"/>
    </row>
    <row r="35827" spans="48:157">
      <c r="AV35827" s="195"/>
      <c r="AW35827" s="195"/>
      <c r="EZ35827" s="195"/>
      <c r="FA35827" s="195"/>
    </row>
    <row r="35828" spans="48:157">
      <c r="AV35828" s="195"/>
      <c r="AW35828" s="195"/>
      <c r="EZ35828" s="195"/>
      <c r="FA35828" s="195"/>
    </row>
    <row r="35829" spans="48:157">
      <c r="AV35829" s="195"/>
      <c r="AW35829" s="195"/>
      <c r="EZ35829" s="195"/>
      <c r="FA35829" s="195"/>
    </row>
    <row r="35830" spans="48:157">
      <c r="AV35830" s="195"/>
      <c r="AW35830" s="195"/>
      <c r="EZ35830" s="195"/>
      <c r="FA35830" s="195"/>
    </row>
    <row r="35831" spans="48:157">
      <c r="AV35831" s="195"/>
      <c r="AW35831" s="195"/>
      <c r="EZ35831" s="195"/>
      <c r="FA35831" s="195"/>
    </row>
    <row r="35832" spans="48:157">
      <c r="AV35832" s="195"/>
      <c r="AW35832" s="195"/>
      <c r="EZ35832" s="195"/>
      <c r="FA35832" s="195"/>
    </row>
    <row r="35833" spans="48:157">
      <c r="AV35833" s="195"/>
      <c r="AW35833" s="195"/>
      <c r="EZ35833" s="195"/>
      <c r="FA35833" s="195"/>
    </row>
    <row r="35834" spans="48:157">
      <c r="AV35834" s="195"/>
      <c r="AW35834" s="195"/>
      <c r="EZ35834" s="195"/>
      <c r="FA35834" s="195"/>
    </row>
    <row r="35835" spans="48:157">
      <c r="AV35835" s="195"/>
      <c r="AW35835" s="195"/>
      <c r="EZ35835" s="195"/>
      <c r="FA35835" s="195"/>
    </row>
    <row r="35836" spans="48:157">
      <c r="AV35836" s="195"/>
      <c r="AW35836" s="195"/>
      <c r="EZ35836" s="195"/>
      <c r="FA35836" s="195"/>
    </row>
    <row r="35837" spans="48:157">
      <c r="AV35837" s="195"/>
      <c r="AW35837" s="195"/>
      <c r="EZ35837" s="195"/>
      <c r="FA35837" s="195"/>
    </row>
    <row r="35838" spans="48:157">
      <c r="AV35838" s="195"/>
      <c r="AW35838" s="195"/>
      <c r="EZ35838" s="195"/>
      <c r="FA35838" s="195"/>
    </row>
    <row r="35839" spans="48:157">
      <c r="AV35839" s="195"/>
      <c r="AW35839" s="195"/>
      <c r="EZ35839" s="195"/>
      <c r="FA35839" s="195"/>
    </row>
    <row r="35840" spans="48:157">
      <c r="AV35840" s="195"/>
      <c r="AW35840" s="195"/>
      <c r="EZ35840" s="195"/>
      <c r="FA35840" s="195"/>
    </row>
    <row r="35841" spans="48:157">
      <c r="AV35841" s="195"/>
      <c r="AW35841" s="195"/>
      <c r="EZ35841" s="195"/>
      <c r="FA35841" s="195"/>
    </row>
    <row r="35842" spans="48:157">
      <c r="AV35842" s="195"/>
      <c r="AW35842" s="195"/>
      <c r="EZ35842" s="195"/>
      <c r="FA35842" s="195"/>
    </row>
    <row r="35843" spans="48:157">
      <c r="AV35843" s="195"/>
      <c r="AW35843" s="195"/>
      <c r="EZ35843" s="195"/>
      <c r="FA35843" s="195"/>
    </row>
    <row r="35844" spans="48:157">
      <c r="AV35844" s="195"/>
      <c r="AW35844" s="195"/>
      <c r="EZ35844" s="195"/>
      <c r="FA35844" s="195"/>
    </row>
    <row r="35845" spans="48:157">
      <c r="AV35845" s="195"/>
      <c r="AW35845" s="195"/>
      <c r="EZ35845" s="195"/>
      <c r="FA35845" s="195"/>
    </row>
    <row r="35846" spans="48:157">
      <c r="AV35846" s="195"/>
      <c r="AW35846" s="195"/>
      <c r="EZ35846" s="195"/>
      <c r="FA35846" s="195"/>
    </row>
    <row r="35847" spans="48:157">
      <c r="AV35847" s="195"/>
      <c r="AW35847" s="195"/>
      <c r="EZ35847" s="195"/>
      <c r="FA35847" s="195"/>
    </row>
    <row r="35848" spans="48:157">
      <c r="AV35848" s="195"/>
      <c r="AW35848" s="195"/>
      <c r="EZ35848" s="195"/>
      <c r="FA35848" s="195"/>
    </row>
    <row r="35849" spans="48:157">
      <c r="AV35849" s="195"/>
      <c r="AW35849" s="195"/>
      <c r="EZ35849" s="195"/>
      <c r="FA35849" s="195"/>
    </row>
    <row r="35850" spans="48:157">
      <c r="AV35850" s="195"/>
      <c r="AW35850" s="195"/>
      <c r="EZ35850" s="195"/>
      <c r="FA35850" s="195"/>
    </row>
    <row r="35851" spans="48:157">
      <c r="AV35851" s="195"/>
      <c r="AW35851" s="195"/>
      <c r="EZ35851" s="195"/>
      <c r="FA35851" s="195"/>
    </row>
    <row r="35852" spans="48:157">
      <c r="AV35852" s="195"/>
      <c r="AW35852" s="195"/>
      <c r="EZ35852" s="195"/>
      <c r="FA35852" s="195"/>
    </row>
    <row r="35853" spans="48:157">
      <c r="AV35853" s="195"/>
      <c r="AW35853" s="195"/>
      <c r="EZ35853" s="195"/>
      <c r="FA35853" s="195"/>
    </row>
    <row r="35854" spans="48:157">
      <c r="AV35854" s="195"/>
      <c r="AW35854" s="195"/>
      <c r="EZ35854" s="195"/>
      <c r="FA35854" s="195"/>
    </row>
    <row r="35855" spans="48:157">
      <c r="AV35855" s="195"/>
      <c r="AW35855" s="195"/>
      <c r="EZ35855" s="195"/>
      <c r="FA35855" s="195"/>
    </row>
    <row r="35856" spans="48:157">
      <c r="AV35856" s="195"/>
      <c r="AW35856" s="195"/>
      <c r="EZ35856" s="195"/>
      <c r="FA35856" s="195"/>
    </row>
    <row r="35857" spans="48:157">
      <c r="AV35857" s="195"/>
      <c r="AW35857" s="195"/>
      <c r="EZ35857" s="195"/>
      <c r="FA35857" s="195"/>
    </row>
    <row r="35858" spans="48:157">
      <c r="AV35858" s="195"/>
      <c r="AW35858" s="195"/>
      <c r="EZ35858" s="195"/>
      <c r="FA35858" s="195"/>
    </row>
    <row r="35859" spans="48:157">
      <c r="AV35859" s="195"/>
      <c r="AW35859" s="195"/>
      <c r="EZ35859" s="195"/>
      <c r="FA35859" s="195"/>
    </row>
    <row r="35860" spans="48:157">
      <c r="AV35860" s="195"/>
      <c r="AW35860" s="195"/>
      <c r="EZ35860" s="195"/>
      <c r="FA35860" s="195"/>
    </row>
    <row r="35861" spans="48:157">
      <c r="AV35861" s="195"/>
      <c r="AW35861" s="195"/>
      <c r="EZ35861" s="195"/>
      <c r="FA35861" s="195"/>
    </row>
    <row r="35862" spans="48:157">
      <c r="AV35862" s="195"/>
      <c r="AW35862" s="195"/>
      <c r="EZ35862" s="195"/>
      <c r="FA35862" s="195"/>
    </row>
    <row r="35863" spans="48:157">
      <c r="AV35863" s="195"/>
      <c r="AW35863" s="195"/>
      <c r="EZ35863" s="195"/>
      <c r="FA35863" s="195"/>
    </row>
    <row r="35864" spans="48:157">
      <c r="AV35864" s="195"/>
      <c r="AW35864" s="195"/>
      <c r="EZ35864" s="195"/>
      <c r="FA35864" s="195"/>
    </row>
    <row r="35865" spans="48:157">
      <c r="AV35865" s="195"/>
      <c r="AW35865" s="195"/>
      <c r="EZ35865" s="195"/>
      <c r="FA35865" s="195"/>
    </row>
    <row r="35866" spans="48:157">
      <c r="AV35866" s="195"/>
      <c r="AW35866" s="195"/>
      <c r="EZ35866" s="195"/>
      <c r="FA35866" s="195"/>
    </row>
    <row r="35867" spans="48:157">
      <c r="AV35867" s="195"/>
      <c r="AW35867" s="195"/>
      <c r="EZ35867" s="195"/>
      <c r="FA35867" s="195"/>
    </row>
    <row r="35868" spans="48:157">
      <c r="AV35868" s="195"/>
      <c r="AW35868" s="195"/>
      <c r="EZ35868" s="195"/>
      <c r="FA35868" s="195"/>
    </row>
    <row r="35869" spans="48:157">
      <c r="AV35869" s="195"/>
      <c r="AW35869" s="195"/>
      <c r="EZ35869" s="195"/>
      <c r="FA35869" s="195"/>
    </row>
    <row r="35870" spans="48:157">
      <c r="AV35870" s="195"/>
      <c r="AW35870" s="195"/>
      <c r="EZ35870" s="195"/>
      <c r="FA35870" s="195"/>
    </row>
    <row r="35871" spans="48:157">
      <c r="AV35871" s="195"/>
      <c r="AW35871" s="195"/>
      <c r="EZ35871" s="195"/>
      <c r="FA35871" s="195"/>
    </row>
    <row r="35872" spans="48:157">
      <c r="AV35872" s="195"/>
      <c r="AW35872" s="195"/>
      <c r="EZ35872" s="195"/>
      <c r="FA35872" s="195"/>
    </row>
    <row r="35873" spans="48:157">
      <c r="AV35873" s="195"/>
      <c r="AW35873" s="195"/>
      <c r="EZ35873" s="195"/>
      <c r="FA35873" s="195"/>
    </row>
    <row r="35874" spans="48:157">
      <c r="AV35874" s="195"/>
      <c r="AW35874" s="195"/>
      <c r="EZ35874" s="195"/>
      <c r="FA35874" s="195"/>
    </row>
    <row r="35875" spans="48:157">
      <c r="AV35875" s="195"/>
      <c r="AW35875" s="195"/>
      <c r="EZ35875" s="195"/>
      <c r="FA35875" s="195"/>
    </row>
    <row r="35876" spans="48:157">
      <c r="AV35876" s="195"/>
      <c r="AW35876" s="195"/>
      <c r="EZ35876" s="195"/>
      <c r="FA35876" s="195"/>
    </row>
    <row r="35877" spans="48:157">
      <c r="AV35877" s="195"/>
      <c r="AW35877" s="195"/>
      <c r="EZ35877" s="195"/>
      <c r="FA35877" s="195"/>
    </row>
    <row r="35878" spans="48:157">
      <c r="AV35878" s="195"/>
      <c r="AW35878" s="195"/>
      <c r="EZ35878" s="195"/>
      <c r="FA35878" s="195"/>
    </row>
    <row r="35879" spans="48:157">
      <c r="AV35879" s="195"/>
      <c r="AW35879" s="195"/>
      <c r="EZ35879" s="195"/>
      <c r="FA35879" s="195"/>
    </row>
    <row r="35880" spans="48:157">
      <c r="AV35880" s="195"/>
      <c r="AW35880" s="195"/>
      <c r="EZ35880" s="195"/>
      <c r="FA35880" s="195"/>
    </row>
    <row r="35881" spans="48:157">
      <c r="AV35881" s="195"/>
      <c r="AW35881" s="195"/>
      <c r="EZ35881" s="195"/>
      <c r="FA35881" s="195"/>
    </row>
    <row r="35882" spans="48:157">
      <c r="AV35882" s="195"/>
      <c r="AW35882" s="195"/>
      <c r="EZ35882" s="195"/>
      <c r="FA35882" s="195"/>
    </row>
    <row r="35883" spans="48:157">
      <c r="AV35883" s="195"/>
      <c r="AW35883" s="195"/>
      <c r="EZ35883" s="195"/>
      <c r="FA35883" s="195"/>
    </row>
    <row r="35884" spans="48:157">
      <c r="AV35884" s="195"/>
      <c r="AW35884" s="195"/>
      <c r="EZ35884" s="195"/>
      <c r="FA35884" s="195"/>
    </row>
    <row r="35885" spans="48:157">
      <c r="AV35885" s="195"/>
      <c r="AW35885" s="195"/>
      <c r="EZ35885" s="195"/>
      <c r="FA35885" s="195"/>
    </row>
    <row r="35886" spans="48:157">
      <c r="AV35886" s="195"/>
      <c r="AW35886" s="195"/>
      <c r="EZ35886" s="195"/>
      <c r="FA35886" s="195"/>
    </row>
    <row r="35887" spans="48:157">
      <c r="AV35887" s="195"/>
      <c r="AW35887" s="195"/>
      <c r="EZ35887" s="195"/>
      <c r="FA35887" s="195"/>
    </row>
    <row r="35888" spans="48:157">
      <c r="AV35888" s="195"/>
      <c r="AW35888" s="195"/>
      <c r="EZ35888" s="195"/>
      <c r="FA35888" s="195"/>
    </row>
    <row r="35889" spans="48:157">
      <c r="AV35889" s="195"/>
      <c r="AW35889" s="195"/>
      <c r="EZ35889" s="195"/>
      <c r="FA35889" s="195"/>
    </row>
    <row r="35890" spans="48:157">
      <c r="AV35890" s="195"/>
      <c r="AW35890" s="195"/>
      <c r="EZ35890" s="195"/>
      <c r="FA35890" s="195"/>
    </row>
    <row r="35891" spans="48:157">
      <c r="AV35891" s="195"/>
      <c r="AW35891" s="195"/>
      <c r="EZ35891" s="195"/>
      <c r="FA35891" s="195"/>
    </row>
    <row r="35892" spans="48:157">
      <c r="AV35892" s="195"/>
      <c r="AW35892" s="195"/>
      <c r="EZ35892" s="195"/>
      <c r="FA35892" s="195"/>
    </row>
    <row r="35893" spans="48:157">
      <c r="AV35893" s="195"/>
      <c r="AW35893" s="195"/>
      <c r="EZ35893" s="195"/>
      <c r="FA35893" s="195"/>
    </row>
    <row r="35894" spans="48:157">
      <c r="AV35894" s="195"/>
      <c r="AW35894" s="195"/>
      <c r="EZ35894" s="195"/>
      <c r="FA35894" s="195"/>
    </row>
    <row r="35895" spans="48:157">
      <c r="AV35895" s="195"/>
      <c r="AW35895" s="195"/>
      <c r="EZ35895" s="195"/>
      <c r="FA35895" s="195"/>
    </row>
    <row r="35896" spans="48:157">
      <c r="AV35896" s="195"/>
      <c r="AW35896" s="195"/>
      <c r="EZ35896" s="195"/>
      <c r="FA35896" s="195"/>
    </row>
    <row r="35897" spans="48:157">
      <c r="AV35897" s="195"/>
      <c r="AW35897" s="195"/>
      <c r="EZ35897" s="195"/>
      <c r="FA35897" s="195"/>
    </row>
    <row r="35898" spans="48:157">
      <c r="AV35898" s="195"/>
      <c r="AW35898" s="195"/>
      <c r="EZ35898" s="195"/>
      <c r="FA35898" s="195"/>
    </row>
    <row r="35899" spans="48:157">
      <c r="AV35899" s="195"/>
      <c r="AW35899" s="195"/>
      <c r="EZ35899" s="195"/>
      <c r="FA35899" s="195"/>
    </row>
    <row r="35900" spans="48:157">
      <c r="AV35900" s="195"/>
      <c r="AW35900" s="195"/>
      <c r="EZ35900" s="195"/>
      <c r="FA35900" s="195"/>
    </row>
    <row r="35901" spans="48:157">
      <c r="AV35901" s="195"/>
      <c r="AW35901" s="195"/>
      <c r="EZ35901" s="195"/>
      <c r="FA35901" s="195"/>
    </row>
    <row r="35902" spans="48:157">
      <c r="AV35902" s="195"/>
      <c r="AW35902" s="195"/>
      <c r="EZ35902" s="195"/>
      <c r="FA35902" s="195"/>
    </row>
    <row r="35903" spans="48:157">
      <c r="AV35903" s="195"/>
      <c r="AW35903" s="195"/>
      <c r="EZ35903" s="195"/>
      <c r="FA35903" s="195"/>
    </row>
    <row r="35904" spans="48:157">
      <c r="AV35904" s="195"/>
      <c r="AW35904" s="195"/>
      <c r="EZ35904" s="195"/>
      <c r="FA35904" s="195"/>
    </row>
    <row r="35905" spans="48:157">
      <c r="AV35905" s="195"/>
      <c r="AW35905" s="195"/>
      <c r="EZ35905" s="195"/>
      <c r="FA35905" s="195"/>
    </row>
    <row r="35906" spans="48:157">
      <c r="AV35906" s="195"/>
      <c r="AW35906" s="195"/>
      <c r="EZ35906" s="195"/>
      <c r="FA35906" s="195"/>
    </row>
    <row r="35907" spans="48:157">
      <c r="AV35907" s="195"/>
      <c r="AW35907" s="195"/>
      <c r="EZ35907" s="195"/>
      <c r="FA35907" s="195"/>
    </row>
    <row r="35908" spans="48:157">
      <c r="AV35908" s="195"/>
      <c r="AW35908" s="195"/>
      <c r="EZ35908" s="195"/>
      <c r="FA35908" s="195"/>
    </row>
    <row r="35909" spans="48:157">
      <c r="AV35909" s="195"/>
      <c r="AW35909" s="195"/>
      <c r="EZ35909" s="195"/>
      <c r="FA35909" s="195"/>
    </row>
    <row r="35910" spans="48:157">
      <c r="AV35910" s="195"/>
      <c r="AW35910" s="195"/>
      <c r="EZ35910" s="195"/>
      <c r="FA35910" s="195"/>
    </row>
    <row r="35911" spans="48:157">
      <c r="AV35911" s="195"/>
      <c r="AW35911" s="195"/>
      <c r="EZ35911" s="195"/>
      <c r="FA35911" s="195"/>
    </row>
    <row r="35912" spans="48:157">
      <c r="AV35912" s="195"/>
      <c r="AW35912" s="195"/>
      <c r="EZ35912" s="195"/>
      <c r="FA35912" s="195"/>
    </row>
    <row r="35913" spans="48:157">
      <c r="AV35913" s="195"/>
      <c r="AW35913" s="195"/>
      <c r="EZ35913" s="195"/>
      <c r="FA35913" s="195"/>
    </row>
    <row r="35914" spans="48:157">
      <c r="AV35914" s="195"/>
      <c r="AW35914" s="195"/>
      <c r="EZ35914" s="195"/>
      <c r="FA35914" s="195"/>
    </row>
    <row r="35915" spans="48:157">
      <c r="AV35915" s="195"/>
      <c r="AW35915" s="195"/>
      <c r="EZ35915" s="195"/>
      <c r="FA35915" s="195"/>
    </row>
    <row r="35916" spans="48:157">
      <c r="AV35916" s="195"/>
      <c r="AW35916" s="195"/>
      <c r="EZ35916" s="195"/>
      <c r="FA35916" s="195"/>
    </row>
    <row r="35917" spans="48:157">
      <c r="AV35917" s="195"/>
      <c r="AW35917" s="195"/>
      <c r="EZ35917" s="195"/>
      <c r="FA35917" s="195"/>
    </row>
    <row r="35918" spans="48:157">
      <c r="AV35918" s="195"/>
      <c r="AW35918" s="195"/>
      <c r="EZ35918" s="195"/>
      <c r="FA35918" s="195"/>
    </row>
    <row r="35919" spans="48:157">
      <c r="AV35919" s="195"/>
      <c r="AW35919" s="195"/>
      <c r="EZ35919" s="195"/>
      <c r="FA35919" s="195"/>
    </row>
    <row r="35920" spans="48:157">
      <c r="AV35920" s="195"/>
      <c r="AW35920" s="195"/>
      <c r="EZ35920" s="195"/>
      <c r="FA35920" s="195"/>
    </row>
    <row r="35921" spans="48:157">
      <c r="AV35921" s="195"/>
      <c r="AW35921" s="195"/>
      <c r="EZ35921" s="195"/>
      <c r="FA35921" s="195"/>
    </row>
    <row r="35922" spans="48:157">
      <c r="AV35922" s="195"/>
      <c r="AW35922" s="195"/>
      <c r="EZ35922" s="195"/>
      <c r="FA35922" s="195"/>
    </row>
    <row r="35923" spans="48:157">
      <c r="AV35923" s="195"/>
      <c r="AW35923" s="195"/>
      <c r="EZ35923" s="195"/>
      <c r="FA35923" s="195"/>
    </row>
    <row r="35924" spans="48:157">
      <c r="AV35924" s="195"/>
      <c r="AW35924" s="195"/>
      <c r="EZ35924" s="195"/>
      <c r="FA35924" s="195"/>
    </row>
    <row r="35925" spans="48:157">
      <c r="AV35925" s="195"/>
      <c r="AW35925" s="195"/>
      <c r="EZ35925" s="195"/>
      <c r="FA35925" s="195"/>
    </row>
    <row r="35926" spans="48:157">
      <c r="AV35926" s="195"/>
      <c r="AW35926" s="195"/>
      <c r="EZ35926" s="195"/>
      <c r="FA35926" s="195"/>
    </row>
    <row r="35927" spans="48:157">
      <c r="AV35927" s="195"/>
      <c r="AW35927" s="195"/>
      <c r="EZ35927" s="195"/>
      <c r="FA35927" s="195"/>
    </row>
    <row r="35928" spans="48:157">
      <c r="AV35928" s="195"/>
      <c r="AW35928" s="195"/>
      <c r="EZ35928" s="195"/>
      <c r="FA35928" s="195"/>
    </row>
    <row r="35929" spans="48:157">
      <c r="AV35929" s="195"/>
      <c r="AW35929" s="195"/>
      <c r="EZ35929" s="195"/>
      <c r="FA35929" s="195"/>
    </row>
    <row r="35930" spans="48:157">
      <c r="AV35930" s="195"/>
      <c r="AW35930" s="195"/>
      <c r="EZ35930" s="195"/>
      <c r="FA35930" s="195"/>
    </row>
    <row r="35931" spans="48:157">
      <c r="AV35931" s="195"/>
      <c r="AW35931" s="195"/>
      <c r="EZ35931" s="195"/>
      <c r="FA35931" s="195"/>
    </row>
    <row r="35932" spans="48:157">
      <c r="AV35932" s="195"/>
      <c r="AW35932" s="195"/>
      <c r="EZ35932" s="195"/>
      <c r="FA35932" s="195"/>
    </row>
    <row r="35933" spans="48:157">
      <c r="AV35933" s="195"/>
      <c r="AW35933" s="195"/>
      <c r="EZ35933" s="195"/>
      <c r="FA35933" s="195"/>
    </row>
    <row r="35934" spans="48:157">
      <c r="AV35934" s="195"/>
      <c r="AW35934" s="195"/>
      <c r="EZ35934" s="195"/>
      <c r="FA35934" s="195"/>
    </row>
    <row r="35935" spans="48:157">
      <c r="AV35935" s="195"/>
      <c r="AW35935" s="195"/>
      <c r="EZ35935" s="195"/>
      <c r="FA35935" s="195"/>
    </row>
    <row r="35936" spans="48:157">
      <c r="AV35936" s="195"/>
      <c r="AW35936" s="195"/>
      <c r="EZ35936" s="195"/>
      <c r="FA35936" s="195"/>
    </row>
    <row r="35937" spans="48:157">
      <c r="AV35937" s="195"/>
      <c r="AW35937" s="195"/>
      <c r="EZ35937" s="195"/>
      <c r="FA35937" s="195"/>
    </row>
    <row r="35938" spans="48:157">
      <c r="AV35938" s="195"/>
      <c r="AW35938" s="195"/>
      <c r="EZ35938" s="195"/>
      <c r="FA35938" s="195"/>
    </row>
    <row r="35939" spans="48:157">
      <c r="AV35939" s="195"/>
      <c r="AW35939" s="195"/>
      <c r="EZ35939" s="195"/>
      <c r="FA35939" s="195"/>
    </row>
    <row r="35940" spans="48:157">
      <c r="AV35940" s="195"/>
      <c r="AW35940" s="195"/>
      <c r="EZ35940" s="195"/>
      <c r="FA35940" s="195"/>
    </row>
    <row r="35941" spans="48:157">
      <c r="AV35941" s="195"/>
      <c r="AW35941" s="195"/>
      <c r="EZ35941" s="195"/>
      <c r="FA35941" s="195"/>
    </row>
    <row r="35942" spans="48:157">
      <c r="AV35942" s="195"/>
      <c r="AW35942" s="195"/>
      <c r="EZ35942" s="195"/>
      <c r="FA35942" s="195"/>
    </row>
    <row r="35943" spans="48:157">
      <c r="AV35943" s="195"/>
      <c r="AW35943" s="195"/>
      <c r="EZ35943" s="195"/>
      <c r="FA35943" s="195"/>
    </row>
    <row r="35944" spans="48:157">
      <c r="AV35944" s="195"/>
      <c r="AW35944" s="195"/>
      <c r="EZ35944" s="195"/>
      <c r="FA35944" s="195"/>
    </row>
    <row r="35945" spans="48:157">
      <c r="AV35945" s="195"/>
      <c r="AW35945" s="195"/>
      <c r="EZ35945" s="195"/>
      <c r="FA35945" s="195"/>
    </row>
    <row r="35946" spans="48:157">
      <c r="AV35946" s="195"/>
      <c r="AW35946" s="195"/>
      <c r="EZ35946" s="195"/>
      <c r="FA35946" s="195"/>
    </row>
    <row r="35947" spans="48:157">
      <c r="AV35947" s="195"/>
      <c r="AW35947" s="195"/>
      <c r="EZ35947" s="195"/>
      <c r="FA35947" s="195"/>
    </row>
    <row r="35948" spans="48:157">
      <c r="AV35948" s="195"/>
      <c r="AW35948" s="195"/>
      <c r="EZ35948" s="195"/>
      <c r="FA35948" s="195"/>
    </row>
    <row r="35949" spans="48:157">
      <c r="AV35949" s="195"/>
      <c r="AW35949" s="195"/>
      <c r="EZ35949" s="195"/>
      <c r="FA35949" s="195"/>
    </row>
    <row r="35950" spans="48:157">
      <c r="AV35950" s="195"/>
      <c r="AW35950" s="195"/>
      <c r="EZ35950" s="195"/>
      <c r="FA35950" s="195"/>
    </row>
    <row r="35951" spans="48:157">
      <c r="AV35951" s="195"/>
      <c r="AW35951" s="195"/>
      <c r="EZ35951" s="195"/>
      <c r="FA35951" s="195"/>
    </row>
    <row r="35952" spans="48:157">
      <c r="AV35952" s="195"/>
      <c r="AW35952" s="195"/>
      <c r="EZ35952" s="195"/>
      <c r="FA35952" s="195"/>
    </row>
    <row r="35953" spans="48:157">
      <c r="AV35953" s="195"/>
      <c r="AW35953" s="195"/>
      <c r="EZ35953" s="195"/>
      <c r="FA35953" s="195"/>
    </row>
    <row r="35954" spans="48:157">
      <c r="AV35954" s="195"/>
      <c r="AW35954" s="195"/>
      <c r="EZ35954" s="195"/>
      <c r="FA35954" s="195"/>
    </row>
    <row r="35955" spans="48:157">
      <c r="AV35955" s="195"/>
      <c r="AW35955" s="195"/>
      <c r="EZ35955" s="195"/>
      <c r="FA35955" s="195"/>
    </row>
    <row r="35956" spans="48:157">
      <c r="AV35956" s="195"/>
      <c r="AW35956" s="195"/>
      <c r="EZ35956" s="195"/>
      <c r="FA35956" s="195"/>
    </row>
    <row r="35957" spans="48:157">
      <c r="AV35957" s="195"/>
      <c r="AW35957" s="195"/>
      <c r="EZ35957" s="195"/>
      <c r="FA35957" s="195"/>
    </row>
    <row r="35958" spans="48:157">
      <c r="AV35958" s="195"/>
      <c r="AW35958" s="195"/>
      <c r="EZ35958" s="195"/>
      <c r="FA35958" s="195"/>
    </row>
    <row r="35959" spans="48:157">
      <c r="AV35959" s="195"/>
      <c r="AW35959" s="195"/>
      <c r="EZ35959" s="195"/>
      <c r="FA35959" s="195"/>
    </row>
    <row r="35960" spans="48:157">
      <c r="AV35960" s="195"/>
      <c r="AW35960" s="195"/>
      <c r="EZ35960" s="195"/>
      <c r="FA35960" s="195"/>
    </row>
    <row r="35961" spans="48:157">
      <c r="AV35961" s="195"/>
      <c r="AW35961" s="195"/>
      <c r="EZ35961" s="195"/>
      <c r="FA35961" s="195"/>
    </row>
    <row r="35962" spans="48:157">
      <c r="AV35962" s="195"/>
      <c r="AW35962" s="195"/>
      <c r="EZ35962" s="195"/>
      <c r="FA35962" s="195"/>
    </row>
    <row r="35963" spans="48:157">
      <c r="AV35963" s="195"/>
      <c r="AW35963" s="195"/>
      <c r="EZ35963" s="195"/>
      <c r="FA35963" s="195"/>
    </row>
    <row r="35964" spans="48:157">
      <c r="AV35964" s="195"/>
      <c r="AW35964" s="195"/>
      <c r="EZ35964" s="195"/>
      <c r="FA35964" s="195"/>
    </row>
    <row r="35965" spans="48:157">
      <c r="AV35965" s="195"/>
      <c r="AW35965" s="195"/>
      <c r="EZ35965" s="195"/>
      <c r="FA35965" s="195"/>
    </row>
    <row r="35966" spans="48:157">
      <c r="AV35966" s="195"/>
      <c r="AW35966" s="195"/>
      <c r="EZ35966" s="195"/>
      <c r="FA35966" s="195"/>
    </row>
    <row r="35967" spans="48:157">
      <c r="AV35967" s="195"/>
      <c r="AW35967" s="195"/>
      <c r="EZ35967" s="195"/>
      <c r="FA35967" s="195"/>
    </row>
    <row r="35968" spans="48:157">
      <c r="AV35968" s="195"/>
      <c r="AW35968" s="195"/>
      <c r="EZ35968" s="195"/>
      <c r="FA35968" s="195"/>
    </row>
    <row r="35969" spans="48:157">
      <c r="AV35969" s="195"/>
      <c r="AW35969" s="195"/>
      <c r="EZ35969" s="195"/>
      <c r="FA35969" s="195"/>
    </row>
    <row r="35970" spans="48:157">
      <c r="AV35970" s="195"/>
      <c r="AW35970" s="195"/>
      <c r="EZ35970" s="195"/>
      <c r="FA35970" s="195"/>
    </row>
    <row r="35971" spans="48:157">
      <c r="AV35971" s="195"/>
      <c r="AW35971" s="195"/>
      <c r="EZ35971" s="195"/>
      <c r="FA35971" s="195"/>
    </row>
    <row r="35972" spans="48:157">
      <c r="AV35972" s="195"/>
      <c r="AW35972" s="195"/>
      <c r="EZ35972" s="195"/>
      <c r="FA35972" s="195"/>
    </row>
    <row r="35973" spans="48:157">
      <c r="AV35973" s="195"/>
      <c r="AW35973" s="195"/>
      <c r="EZ35973" s="195"/>
      <c r="FA35973" s="195"/>
    </row>
    <row r="35974" spans="48:157">
      <c r="AV35974" s="195"/>
      <c r="AW35974" s="195"/>
      <c r="EZ35974" s="195"/>
      <c r="FA35974" s="195"/>
    </row>
    <row r="35975" spans="48:157">
      <c r="AV35975" s="195"/>
      <c r="AW35975" s="195"/>
      <c r="EZ35975" s="195"/>
      <c r="FA35975" s="195"/>
    </row>
    <row r="35976" spans="48:157">
      <c r="AV35976" s="195"/>
      <c r="AW35976" s="195"/>
      <c r="EZ35976" s="195"/>
      <c r="FA35976" s="195"/>
    </row>
    <row r="35977" spans="48:157">
      <c r="AV35977" s="195"/>
      <c r="AW35977" s="195"/>
      <c r="EZ35977" s="195"/>
      <c r="FA35977" s="195"/>
    </row>
    <row r="35978" spans="48:157">
      <c r="AV35978" s="195"/>
      <c r="AW35978" s="195"/>
      <c r="EZ35978" s="195"/>
      <c r="FA35978" s="195"/>
    </row>
    <row r="35979" spans="48:157">
      <c r="AV35979" s="195"/>
      <c r="AW35979" s="195"/>
      <c r="EZ35979" s="195"/>
      <c r="FA35979" s="195"/>
    </row>
    <row r="35980" spans="48:157">
      <c r="AV35980" s="195"/>
      <c r="AW35980" s="195"/>
      <c r="EZ35980" s="195"/>
      <c r="FA35980" s="195"/>
    </row>
    <row r="35981" spans="48:157">
      <c r="AV35981" s="195"/>
      <c r="AW35981" s="195"/>
      <c r="EZ35981" s="195"/>
      <c r="FA35981" s="195"/>
    </row>
    <row r="35982" spans="48:157">
      <c r="AV35982" s="195"/>
      <c r="AW35982" s="195"/>
      <c r="EZ35982" s="195"/>
      <c r="FA35982" s="195"/>
    </row>
    <row r="35983" spans="48:157">
      <c r="AV35983" s="195"/>
      <c r="AW35983" s="195"/>
      <c r="EZ35983" s="195"/>
      <c r="FA35983" s="195"/>
    </row>
    <row r="35984" spans="48:157">
      <c r="AV35984" s="195"/>
      <c r="AW35984" s="195"/>
      <c r="EZ35984" s="195"/>
      <c r="FA35984" s="195"/>
    </row>
    <row r="35985" spans="48:157">
      <c r="AV35985" s="195"/>
      <c r="AW35985" s="195"/>
      <c r="EZ35985" s="195"/>
      <c r="FA35985" s="195"/>
    </row>
    <row r="35986" spans="48:157">
      <c r="AV35986" s="195"/>
      <c r="AW35986" s="195"/>
      <c r="EZ35986" s="195"/>
      <c r="FA35986" s="195"/>
    </row>
    <row r="35987" spans="48:157">
      <c r="AV35987" s="195"/>
      <c r="AW35987" s="195"/>
      <c r="EZ35987" s="195"/>
      <c r="FA35987" s="195"/>
    </row>
    <row r="35988" spans="48:157">
      <c r="AV35988" s="195"/>
      <c r="AW35988" s="195"/>
      <c r="EZ35988" s="195"/>
      <c r="FA35988" s="195"/>
    </row>
    <row r="35989" spans="48:157">
      <c r="AV35989" s="195"/>
      <c r="AW35989" s="195"/>
      <c r="EZ35989" s="195"/>
      <c r="FA35989" s="195"/>
    </row>
    <row r="35990" spans="48:157">
      <c r="AV35990" s="195"/>
      <c r="AW35990" s="195"/>
      <c r="EZ35990" s="195"/>
      <c r="FA35990" s="195"/>
    </row>
    <row r="35991" spans="48:157">
      <c r="AV35991" s="195"/>
      <c r="AW35991" s="195"/>
      <c r="EZ35991" s="195"/>
      <c r="FA35991" s="195"/>
    </row>
    <row r="35992" spans="48:157">
      <c r="AV35992" s="195"/>
      <c r="AW35992" s="195"/>
      <c r="EZ35992" s="195"/>
      <c r="FA35992" s="195"/>
    </row>
    <row r="35993" spans="48:157">
      <c r="AV35993" s="195"/>
      <c r="AW35993" s="195"/>
      <c r="EZ35993" s="195"/>
      <c r="FA35993" s="195"/>
    </row>
    <row r="35994" spans="48:157">
      <c r="AV35994" s="195"/>
      <c r="AW35994" s="195"/>
      <c r="EZ35994" s="195"/>
      <c r="FA35994" s="195"/>
    </row>
    <row r="35995" spans="48:157">
      <c r="AV35995" s="195"/>
      <c r="AW35995" s="195"/>
      <c r="EZ35995" s="195"/>
      <c r="FA35995" s="195"/>
    </row>
    <row r="35996" spans="48:157">
      <c r="AV35996" s="195"/>
      <c r="AW35996" s="195"/>
      <c r="EZ35996" s="195"/>
      <c r="FA35996" s="195"/>
    </row>
    <row r="35997" spans="48:157">
      <c r="AV35997" s="195"/>
      <c r="AW35997" s="195"/>
      <c r="EZ35997" s="195"/>
      <c r="FA35997" s="195"/>
    </row>
    <row r="35998" spans="48:157">
      <c r="AV35998" s="195"/>
      <c r="AW35998" s="195"/>
      <c r="EZ35998" s="195"/>
      <c r="FA35998" s="195"/>
    </row>
    <row r="35999" spans="48:157">
      <c r="AV35999" s="195"/>
      <c r="AW35999" s="195"/>
      <c r="EZ35999" s="195"/>
      <c r="FA35999" s="195"/>
    </row>
    <row r="36000" spans="48:157">
      <c r="AV36000" s="195"/>
      <c r="AW36000" s="195"/>
      <c r="EZ36000" s="195"/>
      <c r="FA36000" s="195"/>
    </row>
    <row r="36001" spans="48:157">
      <c r="AV36001" s="195"/>
      <c r="AW36001" s="195"/>
      <c r="EZ36001" s="195"/>
      <c r="FA36001" s="195"/>
    </row>
    <row r="36002" spans="48:157">
      <c r="AV36002" s="195"/>
      <c r="AW36002" s="195"/>
      <c r="EZ36002" s="195"/>
      <c r="FA36002" s="195"/>
    </row>
    <row r="36003" spans="48:157">
      <c r="AV36003" s="195"/>
      <c r="AW36003" s="195"/>
      <c r="EZ36003" s="195"/>
      <c r="FA36003" s="195"/>
    </row>
    <row r="36004" spans="48:157">
      <c r="AV36004" s="195"/>
      <c r="AW36004" s="195"/>
      <c r="EZ36004" s="195"/>
      <c r="FA36004" s="195"/>
    </row>
    <row r="36005" spans="48:157">
      <c r="AV36005" s="195"/>
      <c r="AW36005" s="195"/>
      <c r="EZ36005" s="195"/>
      <c r="FA36005" s="195"/>
    </row>
    <row r="36006" spans="48:157">
      <c r="AV36006" s="195"/>
      <c r="AW36006" s="195"/>
      <c r="EZ36006" s="195"/>
      <c r="FA36006" s="195"/>
    </row>
    <row r="36007" spans="48:157">
      <c r="AV36007" s="195"/>
      <c r="AW36007" s="195"/>
      <c r="EZ36007" s="195"/>
      <c r="FA36007" s="195"/>
    </row>
    <row r="36008" spans="48:157">
      <c r="AV36008" s="195"/>
      <c r="AW36008" s="195"/>
      <c r="EZ36008" s="195"/>
      <c r="FA36008" s="195"/>
    </row>
    <row r="36009" spans="48:157">
      <c r="AV36009" s="195"/>
      <c r="AW36009" s="195"/>
      <c r="EZ36009" s="195"/>
      <c r="FA36009" s="195"/>
    </row>
    <row r="36010" spans="48:157">
      <c r="AV36010" s="195"/>
      <c r="AW36010" s="195"/>
      <c r="EZ36010" s="195"/>
      <c r="FA36010" s="195"/>
    </row>
    <row r="36011" spans="48:157">
      <c r="AV36011" s="195"/>
      <c r="AW36011" s="195"/>
      <c r="EZ36011" s="195"/>
      <c r="FA36011" s="195"/>
    </row>
    <row r="36012" spans="48:157">
      <c r="AV36012" s="195"/>
      <c r="AW36012" s="195"/>
      <c r="EZ36012" s="195"/>
      <c r="FA36012" s="195"/>
    </row>
    <row r="36013" spans="48:157">
      <c r="AV36013" s="195"/>
      <c r="AW36013" s="195"/>
      <c r="EZ36013" s="195"/>
      <c r="FA36013" s="195"/>
    </row>
    <row r="36014" spans="48:157">
      <c r="AV36014" s="195"/>
      <c r="AW36014" s="195"/>
      <c r="EZ36014" s="195"/>
      <c r="FA36014" s="195"/>
    </row>
    <row r="36015" spans="48:157">
      <c r="AV36015" s="195"/>
      <c r="AW36015" s="195"/>
      <c r="EZ36015" s="195"/>
      <c r="FA36015" s="195"/>
    </row>
    <row r="36016" spans="48:157">
      <c r="AV36016" s="195"/>
      <c r="AW36016" s="195"/>
      <c r="EZ36016" s="195"/>
      <c r="FA36016" s="195"/>
    </row>
    <row r="36017" spans="48:157">
      <c r="AV36017" s="195"/>
      <c r="AW36017" s="195"/>
      <c r="EZ36017" s="195"/>
      <c r="FA36017" s="195"/>
    </row>
    <row r="36018" spans="48:157">
      <c r="AV36018" s="195"/>
      <c r="AW36018" s="195"/>
      <c r="EZ36018" s="195"/>
      <c r="FA36018" s="195"/>
    </row>
    <row r="36019" spans="48:157">
      <c r="AV36019" s="195"/>
      <c r="AW36019" s="195"/>
      <c r="EZ36019" s="195"/>
      <c r="FA36019" s="195"/>
    </row>
    <row r="36020" spans="48:157">
      <c r="AV36020" s="195"/>
      <c r="AW36020" s="195"/>
      <c r="EZ36020" s="195"/>
      <c r="FA36020" s="195"/>
    </row>
    <row r="36021" spans="48:157">
      <c r="AV36021" s="195"/>
      <c r="AW36021" s="195"/>
      <c r="EZ36021" s="195"/>
      <c r="FA36021" s="195"/>
    </row>
    <row r="36022" spans="48:157">
      <c r="AV36022" s="195"/>
      <c r="AW36022" s="195"/>
      <c r="EZ36022" s="195"/>
      <c r="FA36022" s="195"/>
    </row>
    <row r="36023" spans="48:157">
      <c r="AV36023" s="195"/>
      <c r="AW36023" s="195"/>
      <c r="EZ36023" s="195"/>
      <c r="FA36023" s="195"/>
    </row>
    <row r="36024" spans="48:157">
      <c r="AV36024" s="195"/>
      <c r="AW36024" s="195"/>
      <c r="EZ36024" s="195"/>
      <c r="FA36024" s="195"/>
    </row>
    <row r="36025" spans="48:157">
      <c r="AV36025" s="195"/>
      <c r="AW36025" s="195"/>
      <c r="EZ36025" s="195"/>
      <c r="FA36025" s="195"/>
    </row>
    <row r="36026" spans="48:157">
      <c r="AV36026" s="195"/>
      <c r="AW36026" s="195"/>
      <c r="EZ36026" s="195"/>
      <c r="FA36026" s="195"/>
    </row>
    <row r="36027" spans="48:157">
      <c r="AV36027" s="195"/>
      <c r="AW36027" s="195"/>
      <c r="EZ36027" s="195"/>
      <c r="FA36027" s="195"/>
    </row>
    <row r="36028" spans="48:157">
      <c r="AV36028" s="195"/>
      <c r="AW36028" s="195"/>
      <c r="EZ36028" s="195"/>
      <c r="FA36028" s="195"/>
    </row>
    <row r="36029" spans="48:157">
      <c r="AV36029" s="195"/>
      <c r="AW36029" s="195"/>
      <c r="EZ36029" s="195"/>
      <c r="FA36029" s="195"/>
    </row>
    <row r="36030" spans="48:157">
      <c r="AV36030" s="195"/>
      <c r="AW36030" s="195"/>
      <c r="EZ36030" s="195"/>
      <c r="FA36030" s="195"/>
    </row>
    <row r="36031" spans="48:157">
      <c r="AV36031" s="195"/>
      <c r="AW36031" s="195"/>
      <c r="EZ36031" s="195"/>
      <c r="FA36031" s="195"/>
    </row>
    <row r="36032" spans="48:157">
      <c r="AV36032" s="195"/>
      <c r="AW36032" s="195"/>
      <c r="EZ36032" s="195"/>
      <c r="FA36032" s="195"/>
    </row>
    <row r="36033" spans="48:157">
      <c r="AV36033" s="195"/>
      <c r="AW36033" s="195"/>
      <c r="EZ36033" s="195"/>
      <c r="FA36033" s="195"/>
    </row>
    <row r="36034" spans="48:157">
      <c r="AV36034" s="195"/>
      <c r="AW36034" s="195"/>
      <c r="EZ36034" s="195"/>
      <c r="FA36034" s="195"/>
    </row>
    <row r="36035" spans="48:157">
      <c r="AV36035" s="195"/>
      <c r="AW36035" s="195"/>
      <c r="EZ36035" s="195"/>
      <c r="FA36035" s="195"/>
    </row>
    <row r="36036" spans="48:157">
      <c r="AV36036" s="195"/>
      <c r="AW36036" s="195"/>
      <c r="EZ36036" s="195"/>
      <c r="FA36036" s="195"/>
    </row>
    <row r="36037" spans="48:157">
      <c r="AV36037" s="195"/>
      <c r="AW36037" s="195"/>
      <c r="EZ36037" s="195"/>
      <c r="FA36037" s="195"/>
    </row>
    <row r="36038" spans="48:157">
      <c r="AV36038" s="195"/>
      <c r="AW36038" s="195"/>
      <c r="EZ36038" s="195"/>
      <c r="FA36038" s="195"/>
    </row>
    <row r="36039" spans="48:157">
      <c r="AV36039" s="195"/>
      <c r="AW36039" s="195"/>
      <c r="EZ36039" s="195"/>
      <c r="FA36039" s="195"/>
    </row>
    <row r="36040" spans="48:157">
      <c r="AV36040" s="195"/>
      <c r="AW36040" s="195"/>
      <c r="EZ36040" s="195"/>
      <c r="FA36040" s="195"/>
    </row>
    <row r="36041" spans="48:157">
      <c r="AV36041" s="195"/>
      <c r="AW36041" s="195"/>
      <c r="EZ36041" s="195"/>
      <c r="FA36041" s="195"/>
    </row>
    <row r="36042" spans="48:157">
      <c r="AV36042" s="195"/>
      <c r="AW36042" s="195"/>
      <c r="EZ36042" s="195"/>
      <c r="FA36042" s="195"/>
    </row>
    <row r="36043" spans="48:157">
      <c r="AV36043" s="195"/>
      <c r="AW36043" s="195"/>
      <c r="EZ36043" s="195"/>
      <c r="FA36043" s="195"/>
    </row>
    <row r="36044" spans="48:157">
      <c r="AV36044" s="195"/>
      <c r="AW36044" s="195"/>
      <c r="EZ36044" s="195"/>
      <c r="FA36044" s="195"/>
    </row>
    <row r="36045" spans="48:157">
      <c r="AV36045" s="195"/>
      <c r="AW36045" s="195"/>
      <c r="EZ36045" s="195"/>
      <c r="FA36045" s="195"/>
    </row>
    <row r="36046" spans="48:157">
      <c r="AV36046" s="195"/>
      <c r="AW36046" s="195"/>
      <c r="EZ36046" s="195"/>
      <c r="FA36046" s="195"/>
    </row>
    <row r="36047" spans="48:157">
      <c r="AV36047" s="195"/>
      <c r="AW36047" s="195"/>
      <c r="EZ36047" s="195"/>
      <c r="FA36047" s="195"/>
    </row>
    <row r="36048" spans="48:157">
      <c r="AV36048" s="195"/>
      <c r="AW36048" s="195"/>
      <c r="EZ36048" s="195"/>
      <c r="FA36048" s="195"/>
    </row>
    <row r="36049" spans="48:157">
      <c r="AV36049" s="195"/>
      <c r="AW36049" s="195"/>
      <c r="EZ36049" s="195"/>
      <c r="FA36049" s="195"/>
    </row>
    <row r="36050" spans="48:157">
      <c r="AV36050" s="195"/>
      <c r="AW36050" s="195"/>
      <c r="EZ36050" s="195"/>
      <c r="FA36050" s="195"/>
    </row>
    <row r="36051" spans="48:157">
      <c r="AV36051" s="195"/>
      <c r="AW36051" s="195"/>
      <c r="EZ36051" s="195"/>
      <c r="FA36051" s="195"/>
    </row>
    <row r="36052" spans="48:157">
      <c r="AV36052" s="195"/>
      <c r="AW36052" s="195"/>
      <c r="EZ36052" s="195"/>
      <c r="FA36052" s="195"/>
    </row>
    <row r="36053" spans="48:157">
      <c r="AV36053" s="195"/>
      <c r="AW36053" s="195"/>
      <c r="EZ36053" s="195"/>
      <c r="FA36053" s="195"/>
    </row>
    <row r="36054" spans="48:157">
      <c r="AV36054" s="195"/>
      <c r="AW36054" s="195"/>
      <c r="EZ36054" s="195"/>
      <c r="FA36054" s="195"/>
    </row>
    <row r="36055" spans="48:157">
      <c r="AV36055" s="195"/>
      <c r="AW36055" s="195"/>
      <c r="EZ36055" s="195"/>
      <c r="FA36055" s="195"/>
    </row>
    <row r="36056" spans="48:157">
      <c r="AV36056" s="195"/>
      <c r="AW36056" s="195"/>
      <c r="EZ36056" s="195"/>
      <c r="FA36056" s="195"/>
    </row>
    <row r="36057" spans="48:157">
      <c r="AV36057" s="195"/>
      <c r="AW36057" s="195"/>
      <c r="EZ36057" s="195"/>
      <c r="FA36057" s="195"/>
    </row>
    <row r="36058" spans="48:157">
      <c r="AV36058" s="195"/>
      <c r="AW36058" s="195"/>
      <c r="EZ36058" s="195"/>
      <c r="FA36058" s="195"/>
    </row>
    <row r="36059" spans="48:157">
      <c r="AV36059" s="195"/>
      <c r="AW36059" s="195"/>
      <c r="EZ36059" s="195"/>
      <c r="FA36059" s="195"/>
    </row>
    <row r="36060" spans="48:157">
      <c r="AV36060" s="195"/>
      <c r="AW36060" s="195"/>
      <c r="EZ36060" s="195"/>
      <c r="FA36060" s="195"/>
    </row>
    <row r="36061" spans="48:157">
      <c r="AV36061" s="195"/>
      <c r="AW36061" s="195"/>
      <c r="EZ36061" s="195"/>
      <c r="FA36061" s="195"/>
    </row>
    <row r="36062" spans="48:157">
      <c r="AV36062" s="195"/>
      <c r="AW36062" s="195"/>
      <c r="EZ36062" s="195"/>
      <c r="FA36062" s="195"/>
    </row>
    <row r="36063" spans="48:157">
      <c r="AV36063" s="195"/>
      <c r="AW36063" s="195"/>
      <c r="EZ36063" s="195"/>
      <c r="FA36063" s="195"/>
    </row>
    <row r="36064" spans="48:157">
      <c r="AV36064" s="195"/>
      <c r="AW36064" s="195"/>
      <c r="EZ36064" s="195"/>
      <c r="FA36064" s="195"/>
    </row>
    <row r="36065" spans="48:157">
      <c r="AV36065" s="195"/>
      <c r="AW36065" s="195"/>
      <c r="EZ36065" s="195"/>
      <c r="FA36065" s="195"/>
    </row>
    <row r="36066" spans="48:157">
      <c r="AV36066" s="195"/>
      <c r="AW36066" s="195"/>
      <c r="EZ36066" s="195"/>
      <c r="FA36066" s="195"/>
    </row>
    <row r="36067" spans="48:157">
      <c r="AV36067" s="195"/>
      <c r="AW36067" s="195"/>
      <c r="EZ36067" s="195"/>
      <c r="FA36067" s="195"/>
    </row>
    <row r="36068" spans="48:157">
      <c r="AV36068" s="195"/>
      <c r="AW36068" s="195"/>
      <c r="EZ36068" s="195"/>
      <c r="FA36068" s="195"/>
    </row>
    <row r="36069" spans="48:157">
      <c r="AV36069" s="195"/>
      <c r="AW36069" s="195"/>
      <c r="EZ36069" s="195"/>
      <c r="FA36069" s="195"/>
    </row>
    <row r="36070" spans="48:157">
      <c r="AV36070" s="195"/>
      <c r="AW36070" s="195"/>
      <c r="EZ36070" s="195"/>
      <c r="FA36070" s="195"/>
    </row>
    <row r="36071" spans="48:157">
      <c r="AV36071" s="195"/>
      <c r="AW36071" s="195"/>
      <c r="EZ36071" s="195"/>
      <c r="FA36071" s="195"/>
    </row>
    <row r="36072" spans="48:157">
      <c r="AV36072" s="195"/>
      <c r="AW36072" s="195"/>
      <c r="EZ36072" s="195"/>
      <c r="FA36072" s="195"/>
    </row>
    <row r="36073" spans="48:157">
      <c r="AV36073" s="195"/>
      <c r="AW36073" s="195"/>
      <c r="EZ36073" s="195"/>
      <c r="FA36073" s="195"/>
    </row>
    <row r="36074" spans="48:157">
      <c r="AV36074" s="195"/>
      <c r="AW36074" s="195"/>
      <c r="EZ36074" s="195"/>
      <c r="FA36074" s="195"/>
    </row>
    <row r="36075" spans="48:157">
      <c r="AV36075" s="195"/>
      <c r="AW36075" s="195"/>
      <c r="EZ36075" s="195"/>
      <c r="FA36075" s="195"/>
    </row>
    <row r="36076" spans="48:157">
      <c r="AV36076" s="195"/>
      <c r="AW36076" s="195"/>
      <c r="EZ36076" s="195"/>
      <c r="FA36076" s="195"/>
    </row>
    <row r="36077" spans="48:157">
      <c r="AV36077" s="195"/>
      <c r="AW36077" s="195"/>
      <c r="EZ36077" s="195"/>
      <c r="FA36077" s="195"/>
    </row>
    <row r="36078" spans="48:157">
      <c r="AV36078" s="195"/>
      <c r="AW36078" s="195"/>
      <c r="EZ36078" s="195"/>
      <c r="FA36078" s="195"/>
    </row>
    <row r="36079" spans="48:157">
      <c r="AV36079" s="195"/>
      <c r="AW36079" s="195"/>
      <c r="EZ36079" s="195"/>
      <c r="FA36079" s="195"/>
    </row>
    <row r="36080" spans="48:157">
      <c r="AV36080" s="195"/>
      <c r="AW36080" s="195"/>
      <c r="EZ36080" s="195"/>
      <c r="FA36080" s="195"/>
    </row>
    <row r="36081" spans="48:157">
      <c r="AV36081" s="195"/>
      <c r="AW36081" s="195"/>
      <c r="EZ36081" s="195"/>
      <c r="FA36081" s="195"/>
    </row>
    <row r="36082" spans="48:157">
      <c r="AV36082" s="195"/>
      <c r="AW36082" s="195"/>
      <c r="EZ36082" s="195"/>
      <c r="FA36082" s="195"/>
    </row>
    <row r="36083" spans="48:157">
      <c r="AV36083" s="195"/>
      <c r="AW36083" s="195"/>
      <c r="EZ36083" s="195"/>
      <c r="FA36083" s="195"/>
    </row>
    <row r="36084" spans="48:157">
      <c r="AV36084" s="195"/>
      <c r="AW36084" s="195"/>
      <c r="EZ36084" s="195"/>
      <c r="FA36084" s="195"/>
    </row>
    <row r="36085" spans="48:157">
      <c r="AV36085" s="195"/>
      <c r="AW36085" s="195"/>
      <c r="EZ36085" s="195"/>
      <c r="FA36085" s="195"/>
    </row>
    <row r="36086" spans="48:157">
      <c r="AV36086" s="195"/>
      <c r="AW36086" s="195"/>
      <c r="EZ36086" s="195"/>
      <c r="FA36086" s="195"/>
    </row>
    <row r="36087" spans="48:157">
      <c r="AV36087" s="195"/>
      <c r="AW36087" s="195"/>
      <c r="EZ36087" s="195"/>
      <c r="FA36087" s="195"/>
    </row>
    <row r="36088" spans="48:157">
      <c r="AV36088" s="195"/>
      <c r="AW36088" s="195"/>
      <c r="EZ36088" s="195"/>
      <c r="FA36088" s="195"/>
    </row>
    <row r="36089" spans="48:157">
      <c r="AV36089" s="195"/>
      <c r="AW36089" s="195"/>
      <c r="EZ36089" s="195"/>
      <c r="FA36089" s="195"/>
    </row>
    <row r="36090" spans="48:157">
      <c r="AV36090" s="195"/>
      <c r="AW36090" s="195"/>
      <c r="EZ36090" s="195"/>
      <c r="FA36090" s="195"/>
    </row>
    <row r="36091" spans="48:157">
      <c r="AV36091" s="195"/>
      <c r="AW36091" s="195"/>
      <c r="EZ36091" s="195"/>
      <c r="FA36091" s="195"/>
    </row>
    <row r="36092" spans="48:157">
      <c r="AV36092" s="195"/>
      <c r="AW36092" s="195"/>
      <c r="EZ36092" s="195"/>
      <c r="FA36092" s="195"/>
    </row>
    <row r="36093" spans="48:157">
      <c r="AV36093" s="195"/>
      <c r="AW36093" s="195"/>
      <c r="EZ36093" s="195"/>
      <c r="FA36093" s="195"/>
    </row>
    <row r="36094" spans="48:157">
      <c r="AV36094" s="195"/>
      <c r="AW36094" s="195"/>
      <c r="EZ36094" s="195"/>
      <c r="FA36094" s="195"/>
    </row>
    <row r="36095" spans="48:157">
      <c r="AV36095" s="195"/>
      <c r="AW36095" s="195"/>
      <c r="EZ36095" s="195"/>
      <c r="FA36095" s="195"/>
    </row>
    <row r="36096" spans="48:157">
      <c r="AV36096" s="195"/>
      <c r="AW36096" s="195"/>
      <c r="EZ36096" s="195"/>
      <c r="FA36096" s="195"/>
    </row>
    <row r="36097" spans="48:157">
      <c r="AV36097" s="195"/>
      <c r="AW36097" s="195"/>
      <c r="EZ36097" s="195"/>
      <c r="FA36097" s="195"/>
    </row>
    <row r="36098" spans="48:157">
      <c r="AV36098" s="195"/>
      <c r="AW36098" s="195"/>
      <c r="EZ36098" s="195"/>
      <c r="FA36098" s="195"/>
    </row>
    <row r="36099" spans="48:157">
      <c r="AV36099" s="195"/>
      <c r="AW36099" s="195"/>
      <c r="EZ36099" s="195"/>
      <c r="FA36099" s="195"/>
    </row>
    <row r="36100" spans="48:157">
      <c r="AV36100" s="195"/>
      <c r="AW36100" s="195"/>
      <c r="EZ36100" s="195"/>
      <c r="FA36100" s="195"/>
    </row>
    <row r="36101" spans="48:157">
      <c r="AV36101" s="195"/>
      <c r="AW36101" s="195"/>
      <c r="EZ36101" s="195"/>
      <c r="FA36101" s="195"/>
    </row>
    <row r="36102" spans="48:157">
      <c r="AV36102" s="195"/>
      <c r="AW36102" s="195"/>
      <c r="EZ36102" s="195"/>
      <c r="FA36102" s="195"/>
    </row>
    <row r="36103" spans="48:157">
      <c r="AV36103" s="195"/>
      <c r="AW36103" s="195"/>
      <c r="EZ36103" s="195"/>
      <c r="FA36103" s="195"/>
    </row>
    <row r="36104" spans="48:157">
      <c r="AV36104" s="195"/>
      <c r="AW36104" s="195"/>
      <c r="EZ36104" s="195"/>
      <c r="FA36104" s="195"/>
    </row>
    <row r="36105" spans="48:157">
      <c r="AV36105" s="195"/>
      <c r="AW36105" s="195"/>
      <c r="EZ36105" s="195"/>
      <c r="FA36105" s="195"/>
    </row>
    <row r="36106" spans="48:157">
      <c r="AV36106" s="195"/>
      <c r="AW36106" s="195"/>
      <c r="EZ36106" s="195"/>
      <c r="FA36106" s="195"/>
    </row>
    <row r="36107" spans="48:157">
      <c r="AV36107" s="195"/>
      <c r="AW36107" s="195"/>
      <c r="EZ36107" s="195"/>
      <c r="FA36107" s="195"/>
    </row>
    <row r="36108" spans="48:157">
      <c r="AV36108" s="195"/>
      <c r="AW36108" s="195"/>
      <c r="EZ36108" s="195"/>
      <c r="FA36108" s="195"/>
    </row>
    <row r="36109" spans="48:157">
      <c r="AV36109" s="195"/>
      <c r="AW36109" s="195"/>
      <c r="EZ36109" s="195"/>
      <c r="FA36109" s="195"/>
    </row>
    <row r="36110" spans="48:157">
      <c r="AV36110" s="195"/>
      <c r="AW36110" s="195"/>
      <c r="EZ36110" s="195"/>
      <c r="FA36110" s="195"/>
    </row>
    <row r="36111" spans="48:157">
      <c r="AV36111" s="195"/>
      <c r="AW36111" s="195"/>
      <c r="EZ36111" s="195"/>
      <c r="FA36111" s="195"/>
    </row>
    <row r="36112" spans="48:157">
      <c r="AV36112" s="195"/>
      <c r="AW36112" s="195"/>
      <c r="EZ36112" s="195"/>
      <c r="FA36112" s="195"/>
    </row>
    <row r="36113" spans="48:157">
      <c r="AV36113" s="195"/>
      <c r="AW36113" s="195"/>
      <c r="EZ36113" s="195"/>
      <c r="FA36113" s="195"/>
    </row>
    <row r="36114" spans="48:157">
      <c r="AV36114" s="195"/>
      <c r="AW36114" s="195"/>
      <c r="EZ36114" s="195"/>
      <c r="FA36114" s="195"/>
    </row>
    <row r="36115" spans="48:157">
      <c r="AV36115" s="195"/>
      <c r="AW36115" s="195"/>
      <c r="EZ36115" s="195"/>
      <c r="FA36115" s="195"/>
    </row>
    <row r="36116" spans="48:157">
      <c r="AV36116" s="195"/>
      <c r="AW36116" s="195"/>
      <c r="EZ36116" s="195"/>
      <c r="FA36116" s="195"/>
    </row>
    <row r="36117" spans="48:157">
      <c r="AV36117" s="195"/>
      <c r="AW36117" s="195"/>
      <c r="EZ36117" s="195"/>
      <c r="FA36117" s="195"/>
    </row>
    <row r="36118" spans="48:157">
      <c r="AV36118" s="195"/>
      <c r="AW36118" s="195"/>
      <c r="EZ36118" s="195"/>
      <c r="FA36118" s="195"/>
    </row>
    <row r="36119" spans="48:157">
      <c r="AV36119" s="195"/>
      <c r="AW36119" s="195"/>
      <c r="EZ36119" s="195"/>
      <c r="FA36119" s="195"/>
    </row>
    <row r="36120" spans="48:157">
      <c r="AV36120" s="195"/>
      <c r="AW36120" s="195"/>
      <c r="EZ36120" s="195"/>
      <c r="FA36120" s="195"/>
    </row>
    <row r="36121" spans="48:157">
      <c r="AV36121" s="195"/>
      <c r="AW36121" s="195"/>
      <c r="EZ36121" s="195"/>
      <c r="FA36121" s="195"/>
    </row>
    <row r="36122" spans="48:157">
      <c r="AV36122" s="195"/>
      <c r="AW36122" s="195"/>
      <c r="EZ36122" s="195"/>
      <c r="FA36122" s="195"/>
    </row>
    <row r="36123" spans="48:157">
      <c r="AV36123" s="195"/>
      <c r="AW36123" s="195"/>
      <c r="EZ36123" s="195"/>
      <c r="FA36123" s="195"/>
    </row>
    <row r="36124" spans="48:157">
      <c r="AV36124" s="195"/>
      <c r="AW36124" s="195"/>
      <c r="EZ36124" s="195"/>
      <c r="FA36124" s="195"/>
    </row>
    <row r="36125" spans="48:157">
      <c r="AV36125" s="195"/>
      <c r="AW36125" s="195"/>
      <c r="EZ36125" s="195"/>
      <c r="FA36125" s="195"/>
    </row>
    <row r="36126" spans="48:157">
      <c r="AV36126" s="195"/>
      <c r="AW36126" s="195"/>
      <c r="EZ36126" s="195"/>
      <c r="FA36126" s="195"/>
    </row>
    <row r="36127" spans="48:157">
      <c r="AV36127" s="195"/>
      <c r="AW36127" s="195"/>
      <c r="EZ36127" s="195"/>
      <c r="FA36127" s="195"/>
    </row>
    <row r="36128" spans="48:157">
      <c r="AV36128" s="195"/>
      <c r="AW36128" s="195"/>
      <c r="EZ36128" s="195"/>
      <c r="FA36128" s="195"/>
    </row>
    <row r="36129" spans="48:157">
      <c r="AV36129" s="195"/>
      <c r="AW36129" s="195"/>
      <c r="EZ36129" s="195"/>
      <c r="FA36129" s="195"/>
    </row>
    <row r="36130" spans="48:157">
      <c r="AV36130" s="195"/>
      <c r="AW36130" s="195"/>
      <c r="EZ36130" s="195"/>
      <c r="FA36130" s="195"/>
    </row>
    <row r="36131" spans="48:157">
      <c r="AV36131" s="195"/>
      <c r="AW36131" s="195"/>
      <c r="EZ36131" s="195"/>
      <c r="FA36131" s="195"/>
    </row>
    <row r="36132" spans="48:157">
      <c r="AV36132" s="195"/>
      <c r="AW36132" s="195"/>
      <c r="EZ36132" s="195"/>
      <c r="FA36132" s="195"/>
    </row>
    <row r="36133" spans="48:157">
      <c r="AV36133" s="195"/>
      <c r="AW36133" s="195"/>
      <c r="EZ36133" s="195"/>
      <c r="FA36133" s="195"/>
    </row>
    <row r="36134" spans="48:157">
      <c r="AV36134" s="195"/>
      <c r="AW36134" s="195"/>
      <c r="EZ36134" s="195"/>
      <c r="FA36134" s="195"/>
    </row>
    <row r="36135" spans="48:157">
      <c r="AV36135" s="195"/>
      <c r="AW36135" s="195"/>
      <c r="EZ36135" s="195"/>
      <c r="FA36135" s="195"/>
    </row>
    <row r="36136" spans="48:157">
      <c r="AV36136" s="195"/>
      <c r="AW36136" s="195"/>
      <c r="EZ36136" s="195"/>
      <c r="FA36136" s="195"/>
    </row>
    <row r="36137" spans="48:157">
      <c r="AV36137" s="195"/>
      <c r="AW36137" s="195"/>
      <c r="EZ36137" s="195"/>
      <c r="FA36137" s="195"/>
    </row>
    <row r="36138" spans="48:157">
      <c r="AV36138" s="195"/>
      <c r="AW36138" s="195"/>
      <c r="EZ36138" s="195"/>
      <c r="FA36138" s="195"/>
    </row>
    <row r="36139" spans="48:157">
      <c r="AV36139" s="195"/>
      <c r="AW36139" s="195"/>
      <c r="EZ36139" s="195"/>
      <c r="FA36139" s="195"/>
    </row>
    <row r="36140" spans="48:157">
      <c r="AV36140" s="195"/>
      <c r="AW36140" s="195"/>
      <c r="EZ36140" s="195"/>
      <c r="FA36140" s="195"/>
    </row>
    <row r="36141" spans="48:157">
      <c r="AV36141" s="195"/>
      <c r="AW36141" s="195"/>
      <c r="EZ36141" s="195"/>
      <c r="FA36141" s="195"/>
    </row>
    <row r="36142" spans="48:157">
      <c r="AV36142" s="195"/>
      <c r="AW36142" s="195"/>
      <c r="EZ36142" s="195"/>
      <c r="FA36142" s="195"/>
    </row>
    <row r="36143" spans="48:157">
      <c r="AV36143" s="195"/>
      <c r="AW36143" s="195"/>
      <c r="EZ36143" s="195"/>
      <c r="FA36143" s="195"/>
    </row>
    <row r="36144" spans="48:157">
      <c r="AV36144" s="195"/>
      <c r="AW36144" s="195"/>
      <c r="EZ36144" s="195"/>
      <c r="FA36144" s="195"/>
    </row>
    <row r="36145" spans="48:157">
      <c r="AV36145" s="195"/>
      <c r="AW36145" s="195"/>
      <c r="EZ36145" s="195"/>
      <c r="FA36145" s="195"/>
    </row>
    <row r="36146" spans="48:157">
      <c r="AV36146" s="195"/>
      <c r="AW36146" s="195"/>
      <c r="EZ36146" s="195"/>
      <c r="FA36146" s="195"/>
    </row>
    <row r="36147" spans="48:157">
      <c r="AV36147" s="195"/>
      <c r="AW36147" s="195"/>
      <c r="EZ36147" s="195"/>
      <c r="FA36147" s="195"/>
    </row>
    <row r="36148" spans="48:157">
      <c r="AV36148" s="195"/>
      <c r="AW36148" s="195"/>
      <c r="EZ36148" s="195"/>
      <c r="FA36148" s="195"/>
    </row>
    <row r="36149" spans="48:157">
      <c r="AV36149" s="195"/>
      <c r="AW36149" s="195"/>
      <c r="EZ36149" s="195"/>
      <c r="FA36149" s="195"/>
    </row>
    <row r="36150" spans="48:157">
      <c r="AV36150" s="195"/>
      <c r="AW36150" s="195"/>
      <c r="EZ36150" s="195"/>
      <c r="FA36150" s="195"/>
    </row>
    <row r="36151" spans="48:157">
      <c r="AV36151" s="195"/>
      <c r="AW36151" s="195"/>
      <c r="EZ36151" s="195"/>
      <c r="FA36151" s="195"/>
    </row>
    <row r="36152" spans="48:157">
      <c r="AV36152" s="195"/>
      <c r="AW36152" s="195"/>
      <c r="EZ36152" s="195"/>
      <c r="FA36152" s="195"/>
    </row>
    <row r="36153" spans="48:157">
      <c r="AV36153" s="195"/>
      <c r="AW36153" s="195"/>
      <c r="EZ36153" s="195"/>
      <c r="FA36153" s="195"/>
    </row>
    <row r="36154" spans="48:157">
      <c r="AV36154" s="195"/>
      <c r="AW36154" s="195"/>
      <c r="EZ36154" s="195"/>
      <c r="FA36154" s="195"/>
    </row>
    <row r="36155" spans="48:157">
      <c r="AV36155" s="195"/>
      <c r="AW36155" s="195"/>
      <c r="EZ36155" s="195"/>
      <c r="FA36155" s="195"/>
    </row>
    <row r="36156" spans="48:157">
      <c r="AV36156" s="195"/>
      <c r="AW36156" s="195"/>
      <c r="EZ36156" s="195"/>
      <c r="FA36156" s="195"/>
    </row>
    <row r="36157" spans="48:157">
      <c r="AV36157" s="195"/>
      <c r="AW36157" s="195"/>
      <c r="EZ36157" s="195"/>
      <c r="FA36157" s="195"/>
    </row>
    <row r="36158" spans="48:157">
      <c r="AV36158" s="195"/>
      <c r="AW36158" s="195"/>
      <c r="EZ36158" s="195"/>
      <c r="FA36158" s="195"/>
    </row>
    <row r="36159" spans="48:157">
      <c r="AV36159" s="195"/>
      <c r="AW36159" s="195"/>
      <c r="EZ36159" s="195"/>
      <c r="FA36159" s="195"/>
    </row>
    <row r="36160" spans="48:157">
      <c r="AV36160" s="195"/>
      <c r="AW36160" s="195"/>
      <c r="EZ36160" s="195"/>
      <c r="FA36160" s="195"/>
    </row>
    <row r="36161" spans="48:157">
      <c r="AV36161" s="195"/>
      <c r="AW36161" s="195"/>
      <c r="EZ36161" s="195"/>
      <c r="FA36161" s="195"/>
    </row>
    <row r="36162" spans="48:157">
      <c r="AV36162" s="195"/>
      <c r="AW36162" s="195"/>
      <c r="EZ36162" s="195"/>
      <c r="FA36162" s="195"/>
    </row>
    <row r="36163" spans="48:157">
      <c r="AV36163" s="195"/>
      <c r="AW36163" s="195"/>
      <c r="EZ36163" s="195"/>
      <c r="FA36163" s="195"/>
    </row>
    <row r="36164" spans="48:157">
      <c r="AV36164" s="195"/>
      <c r="AW36164" s="195"/>
      <c r="EZ36164" s="195"/>
      <c r="FA36164" s="195"/>
    </row>
    <row r="36165" spans="48:157">
      <c r="AV36165" s="195"/>
      <c r="AW36165" s="195"/>
      <c r="EZ36165" s="195"/>
      <c r="FA36165" s="195"/>
    </row>
    <row r="36166" spans="48:157">
      <c r="AV36166" s="195"/>
      <c r="AW36166" s="195"/>
      <c r="EZ36166" s="195"/>
      <c r="FA36166" s="195"/>
    </row>
    <row r="36167" spans="48:157">
      <c r="AV36167" s="195"/>
      <c r="AW36167" s="195"/>
      <c r="EZ36167" s="195"/>
      <c r="FA36167" s="195"/>
    </row>
    <row r="36168" spans="48:157">
      <c r="AV36168" s="195"/>
      <c r="AW36168" s="195"/>
      <c r="EZ36168" s="195"/>
      <c r="FA36168" s="195"/>
    </row>
    <row r="36169" spans="48:157">
      <c r="AV36169" s="195"/>
      <c r="AW36169" s="195"/>
      <c r="EZ36169" s="195"/>
      <c r="FA36169" s="195"/>
    </row>
    <row r="36170" spans="48:157">
      <c r="AV36170" s="195"/>
      <c r="AW36170" s="195"/>
      <c r="EZ36170" s="195"/>
      <c r="FA36170" s="195"/>
    </row>
    <row r="36171" spans="48:157">
      <c r="AV36171" s="195"/>
      <c r="AW36171" s="195"/>
      <c r="EZ36171" s="195"/>
      <c r="FA36171" s="195"/>
    </row>
    <row r="36172" spans="48:157">
      <c r="AV36172" s="195"/>
      <c r="AW36172" s="195"/>
      <c r="EZ36172" s="195"/>
      <c r="FA36172" s="195"/>
    </row>
    <row r="36173" spans="48:157">
      <c r="AV36173" s="195"/>
      <c r="AW36173" s="195"/>
      <c r="EZ36173" s="195"/>
      <c r="FA36173" s="195"/>
    </row>
    <row r="36174" spans="48:157">
      <c r="AV36174" s="195"/>
      <c r="AW36174" s="195"/>
      <c r="EZ36174" s="195"/>
      <c r="FA36174" s="195"/>
    </row>
    <row r="36175" spans="48:157">
      <c r="AV36175" s="195"/>
      <c r="AW36175" s="195"/>
      <c r="EZ36175" s="195"/>
      <c r="FA36175" s="195"/>
    </row>
    <row r="36176" spans="48:157">
      <c r="AV36176" s="195"/>
      <c r="AW36176" s="195"/>
      <c r="EZ36176" s="195"/>
      <c r="FA36176" s="195"/>
    </row>
    <row r="36177" spans="48:157">
      <c r="AV36177" s="195"/>
      <c r="AW36177" s="195"/>
      <c r="EZ36177" s="195"/>
      <c r="FA36177" s="195"/>
    </row>
    <row r="36178" spans="48:157">
      <c r="AV36178" s="195"/>
      <c r="AW36178" s="195"/>
      <c r="EZ36178" s="195"/>
      <c r="FA36178" s="195"/>
    </row>
    <row r="36179" spans="48:157">
      <c r="AV36179" s="195"/>
      <c r="AW36179" s="195"/>
      <c r="EZ36179" s="195"/>
      <c r="FA36179" s="195"/>
    </row>
    <row r="36180" spans="48:157">
      <c r="AV36180" s="195"/>
      <c r="AW36180" s="195"/>
      <c r="EZ36180" s="195"/>
      <c r="FA36180" s="195"/>
    </row>
    <row r="36181" spans="48:157">
      <c r="AV36181" s="195"/>
      <c r="AW36181" s="195"/>
      <c r="EZ36181" s="195"/>
      <c r="FA36181" s="195"/>
    </row>
    <row r="36182" spans="48:157">
      <c r="AV36182" s="195"/>
      <c r="AW36182" s="195"/>
      <c r="EZ36182" s="195"/>
      <c r="FA36182" s="195"/>
    </row>
    <row r="36183" spans="48:157">
      <c r="AV36183" s="195"/>
      <c r="AW36183" s="195"/>
      <c r="EZ36183" s="195"/>
      <c r="FA36183" s="195"/>
    </row>
    <row r="36184" spans="48:157">
      <c r="AV36184" s="195"/>
      <c r="AW36184" s="195"/>
      <c r="EZ36184" s="195"/>
      <c r="FA36184" s="195"/>
    </row>
    <row r="36185" spans="48:157">
      <c r="AV36185" s="195"/>
      <c r="AW36185" s="195"/>
      <c r="EZ36185" s="195"/>
      <c r="FA36185" s="195"/>
    </row>
    <row r="36186" spans="48:157">
      <c r="AV36186" s="195"/>
      <c r="AW36186" s="195"/>
      <c r="EZ36186" s="195"/>
      <c r="FA36186" s="195"/>
    </row>
    <row r="36187" spans="48:157">
      <c r="AV36187" s="195"/>
      <c r="AW36187" s="195"/>
      <c r="EZ36187" s="195"/>
      <c r="FA36187" s="195"/>
    </row>
    <row r="36188" spans="48:157">
      <c r="AV36188" s="195"/>
      <c r="AW36188" s="195"/>
      <c r="EZ36188" s="195"/>
      <c r="FA36188" s="195"/>
    </row>
    <row r="36189" spans="48:157">
      <c r="AV36189" s="195"/>
      <c r="AW36189" s="195"/>
      <c r="EZ36189" s="195"/>
      <c r="FA36189" s="195"/>
    </row>
    <row r="36190" spans="48:157">
      <c r="AV36190" s="195"/>
      <c r="AW36190" s="195"/>
      <c r="EZ36190" s="195"/>
      <c r="FA36190" s="195"/>
    </row>
    <row r="36191" spans="48:157">
      <c r="AV36191" s="195"/>
      <c r="AW36191" s="195"/>
      <c r="EZ36191" s="195"/>
      <c r="FA36191" s="195"/>
    </row>
    <row r="36192" spans="48:157">
      <c r="AV36192" s="195"/>
      <c r="AW36192" s="195"/>
      <c r="EZ36192" s="195"/>
      <c r="FA36192" s="195"/>
    </row>
    <row r="36193" spans="48:157">
      <c r="AV36193" s="195"/>
      <c r="AW36193" s="195"/>
      <c r="EZ36193" s="195"/>
      <c r="FA36193" s="195"/>
    </row>
    <row r="36194" spans="48:157">
      <c r="AV36194" s="195"/>
      <c r="AW36194" s="195"/>
      <c r="EZ36194" s="195"/>
      <c r="FA36194" s="195"/>
    </row>
    <row r="36195" spans="48:157">
      <c r="AV36195" s="195"/>
      <c r="AW36195" s="195"/>
      <c r="EZ36195" s="195"/>
      <c r="FA36195" s="195"/>
    </row>
    <row r="36196" spans="48:157">
      <c r="AV36196" s="195"/>
      <c r="AW36196" s="195"/>
      <c r="EZ36196" s="195"/>
      <c r="FA36196" s="195"/>
    </row>
    <row r="36197" spans="48:157">
      <c r="AV36197" s="195"/>
      <c r="AW36197" s="195"/>
      <c r="EZ36197" s="195"/>
      <c r="FA36197" s="195"/>
    </row>
    <row r="36198" spans="48:157">
      <c r="AV36198" s="195"/>
      <c r="AW36198" s="195"/>
      <c r="EZ36198" s="195"/>
      <c r="FA36198" s="195"/>
    </row>
    <row r="36199" spans="48:157">
      <c r="AV36199" s="195"/>
      <c r="AW36199" s="195"/>
      <c r="EZ36199" s="195"/>
      <c r="FA36199" s="195"/>
    </row>
    <row r="36200" spans="48:157">
      <c r="AV36200" s="195"/>
      <c r="AW36200" s="195"/>
      <c r="EZ36200" s="195"/>
      <c r="FA36200" s="195"/>
    </row>
    <row r="36201" spans="48:157">
      <c r="AV36201" s="195"/>
      <c r="AW36201" s="195"/>
      <c r="EZ36201" s="195"/>
      <c r="FA36201" s="195"/>
    </row>
    <row r="36202" spans="48:157">
      <c r="AV36202" s="195"/>
      <c r="AW36202" s="195"/>
      <c r="EZ36202" s="195"/>
      <c r="FA36202" s="195"/>
    </row>
    <row r="36203" spans="48:157">
      <c r="AV36203" s="195"/>
      <c r="AW36203" s="195"/>
      <c r="EZ36203" s="195"/>
      <c r="FA36203" s="195"/>
    </row>
    <row r="36204" spans="48:157">
      <c r="AV36204" s="195"/>
      <c r="AW36204" s="195"/>
      <c r="EZ36204" s="195"/>
      <c r="FA36204" s="195"/>
    </row>
    <row r="36205" spans="48:157">
      <c r="AV36205" s="195"/>
      <c r="AW36205" s="195"/>
      <c r="EZ36205" s="195"/>
      <c r="FA36205" s="195"/>
    </row>
    <row r="36206" spans="48:157">
      <c r="AV36206" s="195"/>
      <c r="AW36206" s="195"/>
      <c r="EZ36206" s="195"/>
      <c r="FA36206" s="195"/>
    </row>
    <row r="36207" spans="48:157">
      <c r="AV36207" s="195"/>
      <c r="AW36207" s="195"/>
      <c r="EZ36207" s="195"/>
      <c r="FA36207" s="195"/>
    </row>
    <row r="36208" spans="48:157">
      <c r="AV36208" s="195"/>
      <c r="AW36208" s="195"/>
      <c r="EZ36208" s="195"/>
      <c r="FA36208" s="195"/>
    </row>
    <row r="36209" spans="48:157">
      <c r="AV36209" s="195"/>
      <c r="AW36209" s="195"/>
      <c r="EZ36209" s="195"/>
      <c r="FA36209" s="195"/>
    </row>
    <row r="36210" spans="48:157">
      <c r="AV36210" s="195"/>
      <c r="AW36210" s="195"/>
      <c r="EZ36210" s="195"/>
      <c r="FA36210" s="195"/>
    </row>
    <row r="36211" spans="48:157">
      <c r="AV36211" s="195"/>
      <c r="AW36211" s="195"/>
      <c r="EZ36211" s="195"/>
      <c r="FA36211" s="195"/>
    </row>
    <row r="36212" spans="48:157">
      <c r="AV36212" s="195"/>
      <c r="AW36212" s="195"/>
      <c r="EZ36212" s="195"/>
      <c r="FA36212" s="195"/>
    </row>
    <row r="36213" spans="48:157">
      <c r="AV36213" s="195"/>
      <c r="AW36213" s="195"/>
      <c r="EZ36213" s="195"/>
      <c r="FA36213" s="195"/>
    </row>
    <row r="36214" spans="48:157">
      <c r="AV36214" s="195"/>
      <c r="AW36214" s="195"/>
      <c r="EZ36214" s="195"/>
      <c r="FA36214" s="195"/>
    </row>
    <row r="36215" spans="48:157">
      <c r="AV36215" s="195"/>
      <c r="AW36215" s="195"/>
      <c r="EZ36215" s="195"/>
      <c r="FA36215" s="195"/>
    </row>
    <row r="36216" spans="48:157">
      <c r="AV36216" s="195"/>
      <c r="AW36216" s="195"/>
      <c r="EZ36216" s="195"/>
      <c r="FA36216" s="195"/>
    </row>
    <row r="36217" spans="48:157">
      <c r="AV36217" s="195"/>
      <c r="AW36217" s="195"/>
      <c r="EZ36217" s="195"/>
      <c r="FA36217" s="195"/>
    </row>
    <row r="36218" spans="48:157">
      <c r="AV36218" s="195"/>
      <c r="AW36218" s="195"/>
      <c r="EZ36218" s="195"/>
      <c r="FA36218" s="195"/>
    </row>
    <row r="36219" spans="48:157">
      <c r="AV36219" s="195"/>
      <c r="AW36219" s="195"/>
      <c r="EZ36219" s="195"/>
      <c r="FA36219" s="195"/>
    </row>
    <row r="36220" spans="48:157">
      <c r="AV36220" s="195"/>
      <c r="AW36220" s="195"/>
      <c r="EZ36220" s="195"/>
      <c r="FA36220" s="195"/>
    </row>
    <row r="36221" spans="48:157">
      <c r="AV36221" s="195"/>
      <c r="AW36221" s="195"/>
      <c r="EZ36221" s="195"/>
      <c r="FA36221" s="195"/>
    </row>
    <row r="36222" spans="48:157">
      <c r="AV36222" s="195"/>
      <c r="AW36222" s="195"/>
      <c r="EZ36222" s="195"/>
      <c r="FA36222" s="195"/>
    </row>
    <row r="36223" spans="48:157">
      <c r="AV36223" s="195"/>
      <c r="AW36223" s="195"/>
      <c r="EZ36223" s="195"/>
      <c r="FA36223" s="195"/>
    </row>
    <row r="36224" spans="48:157">
      <c r="AV36224" s="195"/>
      <c r="AW36224" s="195"/>
      <c r="EZ36224" s="195"/>
      <c r="FA36224" s="195"/>
    </row>
    <row r="36225" spans="48:157">
      <c r="AV36225" s="195"/>
      <c r="AW36225" s="195"/>
      <c r="EZ36225" s="195"/>
      <c r="FA36225" s="195"/>
    </row>
    <row r="36226" spans="48:157">
      <c r="AV36226" s="195"/>
      <c r="AW36226" s="195"/>
      <c r="EZ36226" s="195"/>
      <c r="FA36226" s="195"/>
    </row>
    <row r="36227" spans="48:157">
      <c r="AV36227" s="195"/>
      <c r="AW36227" s="195"/>
      <c r="EZ36227" s="195"/>
      <c r="FA36227" s="195"/>
    </row>
    <row r="36228" spans="48:157">
      <c r="AV36228" s="195"/>
      <c r="AW36228" s="195"/>
      <c r="EZ36228" s="195"/>
      <c r="FA36228" s="195"/>
    </row>
    <row r="36229" spans="48:157">
      <c r="AV36229" s="195"/>
      <c r="AW36229" s="195"/>
      <c r="EZ36229" s="195"/>
      <c r="FA36229" s="195"/>
    </row>
    <row r="36230" spans="48:157">
      <c r="AV36230" s="195"/>
      <c r="AW36230" s="195"/>
      <c r="EZ36230" s="195"/>
      <c r="FA36230" s="195"/>
    </row>
    <row r="36231" spans="48:157">
      <c r="AV36231" s="195"/>
      <c r="AW36231" s="195"/>
      <c r="EZ36231" s="195"/>
      <c r="FA36231" s="195"/>
    </row>
    <row r="36232" spans="48:157">
      <c r="AV36232" s="195"/>
      <c r="AW36232" s="195"/>
      <c r="EZ36232" s="195"/>
      <c r="FA36232" s="195"/>
    </row>
    <row r="36233" spans="48:157">
      <c r="AV36233" s="195"/>
      <c r="AW36233" s="195"/>
      <c r="EZ36233" s="195"/>
      <c r="FA36233" s="195"/>
    </row>
    <row r="36234" spans="48:157">
      <c r="AV36234" s="195"/>
      <c r="AW36234" s="195"/>
      <c r="EZ36234" s="195"/>
      <c r="FA36234" s="195"/>
    </row>
    <row r="36235" spans="48:157">
      <c r="AV36235" s="195"/>
      <c r="AW36235" s="195"/>
      <c r="EZ36235" s="195"/>
      <c r="FA36235" s="195"/>
    </row>
    <row r="36236" spans="48:157">
      <c r="AV36236" s="195"/>
      <c r="AW36236" s="195"/>
      <c r="EZ36236" s="195"/>
      <c r="FA36236" s="195"/>
    </row>
    <row r="36237" spans="48:157">
      <c r="AV36237" s="195"/>
      <c r="AW36237" s="195"/>
      <c r="EZ36237" s="195"/>
      <c r="FA36237" s="195"/>
    </row>
    <row r="36238" spans="48:157">
      <c r="AV36238" s="195"/>
      <c r="AW36238" s="195"/>
      <c r="EZ36238" s="195"/>
      <c r="FA36238" s="195"/>
    </row>
    <row r="36239" spans="48:157">
      <c r="AV36239" s="195"/>
      <c r="AW36239" s="195"/>
      <c r="EZ36239" s="195"/>
      <c r="FA36239" s="195"/>
    </row>
    <row r="36240" spans="48:157">
      <c r="AV36240" s="195"/>
      <c r="AW36240" s="195"/>
      <c r="EZ36240" s="195"/>
      <c r="FA36240" s="195"/>
    </row>
    <row r="36241" spans="48:157">
      <c r="AV36241" s="195"/>
      <c r="AW36241" s="195"/>
      <c r="EZ36241" s="195"/>
      <c r="FA36241" s="195"/>
    </row>
    <row r="36242" spans="48:157">
      <c r="AV36242" s="195"/>
      <c r="AW36242" s="195"/>
      <c r="EZ36242" s="195"/>
      <c r="FA36242" s="195"/>
    </row>
    <row r="36243" spans="48:157">
      <c r="AV36243" s="195"/>
      <c r="AW36243" s="195"/>
      <c r="EZ36243" s="195"/>
      <c r="FA36243" s="195"/>
    </row>
    <row r="36244" spans="48:157">
      <c r="AV36244" s="195"/>
      <c r="AW36244" s="195"/>
      <c r="EZ36244" s="195"/>
      <c r="FA36244" s="195"/>
    </row>
    <row r="36245" spans="48:157">
      <c r="AV36245" s="195"/>
      <c r="AW36245" s="195"/>
      <c r="EZ36245" s="195"/>
      <c r="FA36245" s="195"/>
    </row>
    <row r="36246" spans="48:157">
      <c r="AV36246" s="195"/>
      <c r="AW36246" s="195"/>
      <c r="EZ36246" s="195"/>
      <c r="FA36246" s="195"/>
    </row>
    <row r="36247" spans="48:157">
      <c r="AV36247" s="195"/>
      <c r="AW36247" s="195"/>
      <c r="EZ36247" s="195"/>
      <c r="FA36247" s="195"/>
    </row>
    <row r="36248" spans="48:157">
      <c r="AV36248" s="195"/>
      <c r="AW36248" s="195"/>
      <c r="EZ36248" s="195"/>
      <c r="FA36248" s="195"/>
    </row>
    <row r="36249" spans="48:157">
      <c r="AV36249" s="195"/>
      <c r="AW36249" s="195"/>
      <c r="EZ36249" s="195"/>
      <c r="FA36249" s="195"/>
    </row>
    <row r="36250" spans="48:157">
      <c r="AV36250" s="195"/>
      <c r="AW36250" s="195"/>
      <c r="EZ36250" s="195"/>
      <c r="FA36250" s="195"/>
    </row>
    <row r="36251" spans="48:157">
      <c r="AV36251" s="195"/>
      <c r="AW36251" s="195"/>
      <c r="EZ36251" s="195"/>
      <c r="FA36251" s="195"/>
    </row>
    <row r="36252" spans="48:157">
      <c r="AV36252" s="195"/>
      <c r="AW36252" s="195"/>
      <c r="EZ36252" s="195"/>
      <c r="FA36252" s="195"/>
    </row>
    <row r="36253" spans="48:157">
      <c r="AV36253" s="195"/>
      <c r="AW36253" s="195"/>
      <c r="EZ36253" s="195"/>
      <c r="FA36253" s="195"/>
    </row>
    <row r="36254" spans="48:157">
      <c r="AV36254" s="195"/>
      <c r="AW36254" s="195"/>
      <c r="EZ36254" s="195"/>
      <c r="FA36254" s="195"/>
    </row>
    <row r="36255" spans="48:157">
      <c r="AV36255" s="195"/>
      <c r="AW36255" s="195"/>
      <c r="EZ36255" s="195"/>
      <c r="FA36255" s="195"/>
    </row>
    <row r="36256" spans="48:157">
      <c r="AV36256" s="195"/>
      <c r="AW36256" s="195"/>
      <c r="EZ36256" s="195"/>
      <c r="FA36256" s="195"/>
    </row>
    <row r="36257" spans="48:157">
      <c r="AV36257" s="195"/>
      <c r="AW36257" s="195"/>
      <c r="EZ36257" s="195"/>
      <c r="FA36257" s="195"/>
    </row>
    <row r="36258" spans="48:157">
      <c r="AV36258" s="195"/>
      <c r="AW36258" s="195"/>
      <c r="EZ36258" s="195"/>
      <c r="FA36258" s="195"/>
    </row>
    <row r="36259" spans="48:157">
      <c r="AV36259" s="195"/>
      <c r="AW36259" s="195"/>
      <c r="EZ36259" s="195"/>
      <c r="FA36259" s="195"/>
    </row>
    <row r="36260" spans="48:157">
      <c r="AV36260" s="195"/>
      <c r="AW36260" s="195"/>
      <c r="EZ36260" s="195"/>
      <c r="FA36260" s="195"/>
    </row>
    <row r="36261" spans="48:157">
      <c r="AV36261" s="195"/>
      <c r="AW36261" s="195"/>
      <c r="EZ36261" s="195"/>
      <c r="FA36261" s="195"/>
    </row>
    <row r="36262" spans="48:157">
      <c r="AV36262" s="195"/>
      <c r="AW36262" s="195"/>
      <c r="EZ36262" s="195"/>
      <c r="FA36262" s="195"/>
    </row>
    <row r="36263" spans="48:157">
      <c r="AV36263" s="195"/>
      <c r="AW36263" s="195"/>
      <c r="EZ36263" s="195"/>
      <c r="FA36263" s="195"/>
    </row>
    <row r="36264" spans="48:157">
      <c r="AV36264" s="195"/>
      <c r="AW36264" s="195"/>
      <c r="EZ36264" s="195"/>
      <c r="FA36264" s="195"/>
    </row>
    <row r="36265" spans="48:157">
      <c r="AV36265" s="195"/>
      <c r="AW36265" s="195"/>
      <c r="EZ36265" s="195"/>
      <c r="FA36265" s="195"/>
    </row>
    <row r="36266" spans="48:157">
      <c r="AV36266" s="195"/>
      <c r="AW36266" s="195"/>
      <c r="EZ36266" s="195"/>
      <c r="FA36266" s="195"/>
    </row>
    <row r="36267" spans="48:157">
      <c r="AV36267" s="195"/>
      <c r="AW36267" s="195"/>
      <c r="EZ36267" s="195"/>
      <c r="FA36267" s="195"/>
    </row>
    <row r="36268" spans="48:157">
      <c r="AV36268" s="195"/>
      <c r="AW36268" s="195"/>
      <c r="EZ36268" s="195"/>
      <c r="FA36268" s="195"/>
    </row>
    <row r="36269" spans="48:157">
      <c r="AV36269" s="195"/>
      <c r="AW36269" s="195"/>
      <c r="EZ36269" s="195"/>
      <c r="FA36269" s="195"/>
    </row>
    <row r="36270" spans="48:157">
      <c r="AV36270" s="195"/>
      <c r="AW36270" s="195"/>
      <c r="EZ36270" s="195"/>
      <c r="FA36270" s="195"/>
    </row>
    <row r="36271" spans="48:157">
      <c r="AV36271" s="195"/>
      <c r="AW36271" s="195"/>
      <c r="EZ36271" s="195"/>
      <c r="FA36271" s="195"/>
    </row>
    <row r="36272" spans="48:157">
      <c r="AV36272" s="195"/>
      <c r="AW36272" s="195"/>
      <c r="EZ36272" s="195"/>
      <c r="FA36272" s="195"/>
    </row>
    <row r="36273" spans="48:157">
      <c r="AV36273" s="195"/>
      <c r="AW36273" s="195"/>
      <c r="EZ36273" s="195"/>
      <c r="FA36273" s="195"/>
    </row>
    <row r="36274" spans="48:157">
      <c r="AV36274" s="195"/>
      <c r="AW36274" s="195"/>
      <c r="EZ36274" s="195"/>
      <c r="FA36274" s="195"/>
    </row>
    <row r="36275" spans="48:157">
      <c r="AV36275" s="195"/>
      <c r="AW36275" s="195"/>
      <c r="EZ36275" s="195"/>
      <c r="FA36275" s="195"/>
    </row>
    <row r="36276" spans="48:157">
      <c r="AV36276" s="195"/>
      <c r="AW36276" s="195"/>
      <c r="EZ36276" s="195"/>
      <c r="FA36276" s="195"/>
    </row>
    <row r="36277" spans="48:157">
      <c r="AV36277" s="195"/>
      <c r="AW36277" s="195"/>
      <c r="EZ36277" s="195"/>
      <c r="FA36277" s="195"/>
    </row>
    <row r="36278" spans="48:157">
      <c r="AV36278" s="195"/>
      <c r="AW36278" s="195"/>
      <c r="EZ36278" s="195"/>
      <c r="FA36278" s="195"/>
    </row>
    <row r="36279" spans="48:157">
      <c r="AV36279" s="195"/>
      <c r="AW36279" s="195"/>
      <c r="EZ36279" s="195"/>
      <c r="FA36279" s="195"/>
    </row>
    <row r="36280" spans="48:157">
      <c r="AV36280" s="195"/>
      <c r="AW36280" s="195"/>
      <c r="EZ36280" s="195"/>
      <c r="FA36280" s="195"/>
    </row>
    <row r="36281" spans="48:157">
      <c r="AV36281" s="195"/>
      <c r="AW36281" s="195"/>
      <c r="EZ36281" s="195"/>
      <c r="FA36281" s="195"/>
    </row>
    <row r="36282" spans="48:157">
      <c r="AV36282" s="195"/>
      <c r="AW36282" s="195"/>
      <c r="EZ36282" s="195"/>
      <c r="FA36282" s="195"/>
    </row>
    <row r="36283" spans="48:157">
      <c r="AV36283" s="195"/>
      <c r="AW36283" s="195"/>
      <c r="EZ36283" s="195"/>
      <c r="FA36283" s="195"/>
    </row>
    <row r="36284" spans="48:157">
      <c r="AV36284" s="195"/>
      <c r="AW36284" s="195"/>
      <c r="EZ36284" s="195"/>
      <c r="FA36284" s="195"/>
    </row>
    <row r="36285" spans="48:157">
      <c r="AV36285" s="195"/>
      <c r="AW36285" s="195"/>
      <c r="EZ36285" s="195"/>
      <c r="FA36285" s="195"/>
    </row>
    <row r="36286" spans="48:157">
      <c r="AV36286" s="195"/>
      <c r="AW36286" s="195"/>
      <c r="EZ36286" s="195"/>
      <c r="FA36286" s="195"/>
    </row>
    <row r="36287" spans="48:157">
      <c r="AV36287" s="195"/>
      <c r="AW36287" s="195"/>
      <c r="EZ36287" s="195"/>
      <c r="FA36287" s="195"/>
    </row>
    <row r="36288" spans="48:157">
      <c r="AV36288" s="195"/>
      <c r="AW36288" s="195"/>
      <c r="EZ36288" s="195"/>
      <c r="FA36288" s="195"/>
    </row>
    <row r="36289" spans="48:157">
      <c r="AV36289" s="195"/>
      <c r="AW36289" s="195"/>
      <c r="EZ36289" s="195"/>
      <c r="FA36289" s="195"/>
    </row>
    <row r="36290" spans="48:157">
      <c r="AV36290" s="195"/>
      <c r="AW36290" s="195"/>
      <c r="EZ36290" s="195"/>
      <c r="FA36290" s="195"/>
    </row>
    <row r="36291" spans="48:157">
      <c r="AV36291" s="195"/>
      <c r="AW36291" s="195"/>
      <c r="EZ36291" s="195"/>
      <c r="FA36291" s="195"/>
    </row>
    <row r="36292" spans="48:157">
      <c r="AV36292" s="195"/>
      <c r="AW36292" s="195"/>
      <c r="EZ36292" s="195"/>
      <c r="FA36292" s="195"/>
    </row>
    <row r="36293" spans="48:157">
      <c r="AV36293" s="195"/>
      <c r="AW36293" s="195"/>
      <c r="EZ36293" s="195"/>
      <c r="FA36293" s="195"/>
    </row>
    <row r="36294" spans="48:157">
      <c r="AV36294" s="195"/>
      <c r="AW36294" s="195"/>
      <c r="EZ36294" s="195"/>
      <c r="FA36294" s="195"/>
    </row>
    <row r="36295" spans="48:157">
      <c r="AV36295" s="195"/>
      <c r="AW36295" s="195"/>
      <c r="EZ36295" s="195"/>
      <c r="FA36295" s="195"/>
    </row>
    <row r="36296" spans="48:157">
      <c r="AV36296" s="195"/>
      <c r="AW36296" s="195"/>
      <c r="EZ36296" s="195"/>
      <c r="FA36296" s="195"/>
    </row>
    <row r="36297" spans="48:157">
      <c r="AV36297" s="195"/>
      <c r="AW36297" s="195"/>
      <c r="EZ36297" s="195"/>
      <c r="FA36297" s="195"/>
    </row>
    <row r="36298" spans="48:157">
      <c r="AV36298" s="195"/>
      <c r="AW36298" s="195"/>
      <c r="EZ36298" s="195"/>
      <c r="FA36298" s="195"/>
    </row>
    <row r="36299" spans="48:157">
      <c r="AV36299" s="195"/>
      <c r="AW36299" s="195"/>
      <c r="EZ36299" s="195"/>
      <c r="FA36299" s="195"/>
    </row>
    <row r="36300" spans="48:157">
      <c r="AV36300" s="195"/>
      <c r="AW36300" s="195"/>
      <c r="EZ36300" s="195"/>
      <c r="FA36300" s="195"/>
    </row>
    <row r="36301" spans="48:157">
      <c r="AV36301" s="195"/>
      <c r="AW36301" s="195"/>
      <c r="EZ36301" s="195"/>
      <c r="FA36301" s="195"/>
    </row>
    <row r="36302" spans="48:157">
      <c r="AV36302" s="195"/>
      <c r="AW36302" s="195"/>
      <c r="EZ36302" s="195"/>
      <c r="FA36302" s="195"/>
    </row>
    <row r="36303" spans="48:157">
      <c r="AV36303" s="195"/>
      <c r="AW36303" s="195"/>
      <c r="EZ36303" s="195"/>
      <c r="FA36303" s="195"/>
    </row>
    <row r="36304" spans="48:157">
      <c r="AV36304" s="195"/>
      <c r="AW36304" s="195"/>
      <c r="EZ36304" s="195"/>
      <c r="FA36304" s="195"/>
    </row>
    <row r="36305" spans="48:157">
      <c r="AV36305" s="195"/>
      <c r="AW36305" s="195"/>
      <c r="EZ36305" s="195"/>
      <c r="FA36305" s="195"/>
    </row>
    <row r="36306" spans="48:157">
      <c r="AV36306" s="195"/>
      <c r="AW36306" s="195"/>
      <c r="EZ36306" s="195"/>
      <c r="FA36306" s="195"/>
    </row>
    <row r="36307" spans="48:157">
      <c r="AV36307" s="195"/>
      <c r="AW36307" s="195"/>
      <c r="EZ36307" s="195"/>
      <c r="FA36307" s="195"/>
    </row>
    <row r="36308" spans="48:157">
      <c r="AV36308" s="195"/>
      <c r="AW36308" s="195"/>
      <c r="EZ36308" s="195"/>
      <c r="FA36308" s="195"/>
    </row>
    <row r="36309" spans="48:157">
      <c r="AV36309" s="195"/>
      <c r="AW36309" s="195"/>
      <c r="EZ36309" s="195"/>
      <c r="FA36309" s="195"/>
    </row>
    <row r="36310" spans="48:157">
      <c r="AV36310" s="195"/>
      <c r="AW36310" s="195"/>
      <c r="EZ36310" s="195"/>
      <c r="FA36310" s="195"/>
    </row>
    <row r="36311" spans="48:157">
      <c r="AV36311" s="195"/>
      <c r="AW36311" s="195"/>
      <c r="EZ36311" s="195"/>
      <c r="FA36311" s="195"/>
    </row>
    <row r="36312" spans="48:157">
      <c r="AV36312" s="195"/>
      <c r="AW36312" s="195"/>
      <c r="EZ36312" s="195"/>
      <c r="FA36312" s="195"/>
    </row>
    <row r="36313" spans="48:157">
      <c r="AV36313" s="195"/>
      <c r="AW36313" s="195"/>
      <c r="EZ36313" s="195"/>
      <c r="FA36313" s="195"/>
    </row>
    <row r="36314" spans="48:157">
      <c r="AV36314" s="195"/>
      <c r="AW36314" s="195"/>
      <c r="EZ36314" s="195"/>
      <c r="FA36314" s="195"/>
    </row>
    <row r="36315" spans="48:157">
      <c r="AV36315" s="195"/>
      <c r="AW36315" s="195"/>
      <c r="EZ36315" s="195"/>
      <c r="FA36315" s="195"/>
    </row>
    <row r="36316" spans="48:157">
      <c r="AV36316" s="195"/>
      <c r="AW36316" s="195"/>
      <c r="EZ36316" s="195"/>
      <c r="FA36316" s="195"/>
    </row>
    <row r="36317" spans="48:157">
      <c r="AV36317" s="195"/>
      <c r="AW36317" s="195"/>
      <c r="EZ36317" s="195"/>
      <c r="FA36317" s="195"/>
    </row>
    <row r="36318" spans="48:157">
      <c r="AV36318" s="195"/>
      <c r="AW36318" s="195"/>
      <c r="EZ36318" s="195"/>
      <c r="FA36318" s="195"/>
    </row>
    <row r="36319" spans="48:157">
      <c r="AV36319" s="195"/>
      <c r="AW36319" s="195"/>
      <c r="EZ36319" s="195"/>
      <c r="FA36319" s="195"/>
    </row>
    <row r="36320" spans="48:157">
      <c r="AV36320" s="195"/>
      <c r="AW36320" s="195"/>
      <c r="EZ36320" s="195"/>
      <c r="FA36320" s="195"/>
    </row>
    <row r="36321" spans="48:157">
      <c r="AV36321" s="195"/>
      <c r="AW36321" s="195"/>
      <c r="EZ36321" s="195"/>
      <c r="FA36321" s="195"/>
    </row>
    <row r="36322" spans="48:157">
      <c r="AV36322" s="195"/>
      <c r="AW36322" s="195"/>
      <c r="EZ36322" s="195"/>
      <c r="FA36322" s="195"/>
    </row>
    <row r="36323" spans="48:157">
      <c r="AV36323" s="195"/>
      <c r="AW36323" s="195"/>
      <c r="EZ36323" s="195"/>
      <c r="FA36323" s="195"/>
    </row>
    <row r="36324" spans="48:157">
      <c r="AV36324" s="195"/>
      <c r="AW36324" s="195"/>
      <c r="EZ36324" s="195"/>
      <c r="FA36324" s="195"/>
    </row>
    <row r="36325" spans="48:157">
      <c r="AV36325" s="195"/>
      <c r="AW36325" s="195"/>
      <c r="EZ36325" s="195"/>
      <c r="FA36325" s="195"/>
    </row>
    <row r="36326" spans="48:157">
      <c r="AV36326" s="195"/>
      <c r="AW36326" s="195"/>
      <c r="EZ36326" s="195"/>
      <c r="FA36326" s="195"/>
    </row>
    <row r="36327" spans="48:157">
      <c r="AV36327" s="195"/>
      <c r="AW36327" s="195"/>
      <c r="EZ36327" s="195"/>
      <c r="FA36327" s="195"/>
    </row>
    <row r="36328" spans="48:157">
      <c r="AV36328" s="195"/>
      <c r="AW36328" s="195"/>
      <c r="EZ36328" s="195"/>
      <c r="FA36328" s="195"/>
    </row>
    <row r="36329" spans="48:157">
      <c r="AV36329" s="195"/>
      <c r="AW36329" s="195"/>
      <c r="EZ36329" s="195"/>
      <c r="FA36329" s="195"/>
    </row>
    <row r="36330" spans="48:157">
      <c r="AV36330" s="195"/>
      <c r="AW36330" s="195"/>
      <c r="EZ36330" s="195"/>
      <c r="FA36330" s="195"/>
    </row>
    <row r="36331" spans="48:157">
      <c r="AV36331" s="195"/>
      <c r="AW36331" s="195"/>
      <c r="EZ36331" s="195"/>
      <c r="FA36331" s="195"/>
    </row>
    <row r="36332" spans="48:157">
      <c r="AV36332" s="195"/>
      <c r="AW36332" s="195"/>
      <c r="EZ36332" s="195"/>
      <c r="FA36332" s="195"/>
    </row>
    <row r="36333" spans="48:157">
      <c r="AV36333" s="195"/>
      <c r="AW36333" s="195"/>
      <c r="EZ36333" s="195"/>
      <c r="FA36333" s="195"/>
    </row>
    <row r="36334" spans="48:157">
      <c r="AV36334" s="195"/>
      <c r="AW36334" s="195"/>
      <c r="EZ36334" s="195"/>
      <c r="FA36334" s="195"/>
    </row>
    <row r="36335" spans="48:157">
      <c r="AV36335" s="195"/>
      <c r="AW36335" s="195"/>
      <c r="EZ36335" s="195"/>
      <c r="FA36335" s="195"/>
    </row>
    <row r="36336" spans="48:157">
      <c r="AV36336" s="195"/>
      <c r="AW36336" s="195"/>
      <c r="EZ36336" s="195"/>
      <c r="FA36336" s="195"/>
    </row>
    <row r="36337" spans="48:157">
      <c r="AV36337" s="195"/>
      <c r="AW36337" s="195"/>
      <c r="EZ36337" s="195"/>
      <c r="FA36337" s="195"/>
    </row>
    <row r="36338" spans="48:157">
      <c r="AV36338" s="195"/>
      <c r="AW36338" s="195"/>
      <c r="EZ36338" s="195"/>
      <c r="FA36338" s="195"/>
    </row>
    <row r="36339" spans="48:157">
      <c r="AV36339" s="195"/>
      <c r="AW36339" s="195"/>
      <c r="EZ36339" s="195"/>
      <c r="FA36339" s="195"/>
    </row>
    <row r="36340" spans="48:157">
      <c r="AV36340" s="195"/>
      <c r="AW36340" s="195"/>
      <c r="EZ36340" s="195"/>
      <c r="FA36340" s="195"/>
    </row>
    <row r="36341" spans="48:157">
      <c r="AV36341" s="195"/>
      <c r="AW36341" s="195"/>
      <c r="EZ36341" s="195"/>
      <c r="FA36341" s="195"/>
    </row>
    <row r="36342" spans="48:157">
      <c r="AV36342" s="195"/>
      <c r="AW36342" s="195"/>
      <c r="EZ36342" s="195"/>
      <c r="FA36342" s="195"/>
    </row>
    <row r="36343" spans="48:157">
      <c r="AV36343" s="195"/>
      <c r="AW36343" s="195"/>
      <c r="EZ36343" s="195"/>
      <c r="FA36343" s="195"/>
    </row>
    <row r="36344" spans="48:157">
      <c r="AV36344" s="195"/>
      <c r="AW36344" s="195"/>
      <c r="EZ36344" s="195"/>
      <c r="FA36344" s="195"/>
    </row>
    <row r="36345" spans="48:157">
      <c r="AV36345" s="195"/>
      <c r="AW36345" s="195"/>
      <c r="EZ36345" s="195"/>
      <c r="FA36345" s="195"/>
    </row>
    <row r="36346" spans="48:157">
      <c r="AV36346" s="195"/>
      <c r="AW36346" s="195"/>
      <c r="EZ36346" s="195"/>
      <c r="FA36346" s="195"/>
    </row>
    <row r="36347" spans="48:157">
      <c r="AV36347" s="195"/>
      <c r="AW36347" s="195"/>
      <c r="EZ36347" s="195"/>
      <c r="FA36347" s="195"/>
    </row>
    <row r="36348" spans="48:157">
      <c r="AV36348" s="195"/>
      <c r="AW36348" s="195"/>
      <c r="EZ36348" s="195"/>
      <c r="FA36348" s="195"/>
    </row>
    <row r="36349" spans="48:157">
      <c r="AV36349" s="195"/>
      <c r="AW36349" s="195"/>
      <c r="EZ36349" s="195"/>
      <c r="FA36349" s="195"/>
    </row>
    <row r="36350" spans="48:157">
      <c r="AV36350" s="195"/>
      <c r="AW36350" s="195"/>
      <c r="EZ36350" s="195"/>
      <c r="FA36350" s="195"/>
    </row>
    <row r="36351" spans="48:157">
      <c r="AV36351" s="195"/>
      <c r="AW36351" s="195"/>
      <c r="EZ36351" s="195"/>
      <c r="FA36351" s="195"/>
    </row>
    <row r="36352" spans="48:157">
      <c r="AV36352" s="195"/>
      <c r="AW36352" s="195"/>
      <c r="EZ36352" s="195"/>
      <c r="FA36352" s="195"/>
    </row>
    <row r="36353" spans="48:157">
      <c r="AV36353" s="195"/>
      <c r="AW36353" s="195"/>
      <c r="EZ36353" s="195"/>
      <c r="FA36353" s="195"/>
    </row>
    <row r="36354" spans="48:157">
      <c r="AV36354" s="195"/>
      <c r="AW36354" s="195"/>
      <c r="EZ36354" s="195"/>
      <c r="FA36354" s="195"/>
    </row>
    <row r="36355" spans="48:157">
      <c r="AV36355" s="195"/>
      <c r="AW36355" s="195"/>
      <c r="EZ36355" s="195"/>
      <c r="FA36355" s="195"/>
    </row>
    <row r="36356" spans="48:157">
      <c r="AV36356" s="195"/>
      <c r="AW36356" s="195"/>
      <c r="EZ36356" s="195"/>
      <c r="FA36356" s="195"/>
    </row>
    <row r="36357" spans="48:157">
      <c r="AV36357" s="195"/>
      <c r="AW36357" s="195"/>
      <c r="EZ36357" s="195"/>
      <c r="FA36357" s="195"/>
    </row>
    <row r="36358" spans="48:157">
      <c r="AV36358" s="195"/>
      <c r="AW36358" s="195"/>
      <c r="EZ36358" s="195"/>
      <c r="FA36358" s="195"/>
    </row>
    <row r="36359" spans="48:157">
      <c r="AV36359" s="195"/>
      <c r="AW36359" s="195"/>
      <c r="EZ36359" s="195"/>
      <c r="FA36359" s="195"/>
    </row>
    <row r="36360" spans="48:157">
      <c r="AV36360" s="195"/>
      <c r="AW36360" s="195"/>
      <c r="EZ36360" s="195"/>
      <c r="FA36360" s="195"/>
    </row>
    <row r="36361" spans="48:157">
      <c r="AV36361" s="195"/>
      <c r="AW36361" s="195"/>
      <c r="EZ36361" s="195"/>
      <c r="FA36361" s="195"/>
    </row>
    <row r="36362" spans="48:157">
      <c r="AV36362" s="195"/>
      <c r="AW36362" s="195"/>
      <c r="EZ36362" s="195"/>
      <c r="FA36362" s="195"/>
    </row>
    <row r="36363" spans="48:157">
      <c r="AV36363" s="195"/>
      <c r="AW36363" s="195"/>
      <c r="EZ36363" s="195"/>
      <c r="FA36363" s="195"/>
    </row>
    <row r="36364" spans="48:157">
      <c r="AV36364" s="195"/>
      <c r="AW36364" s="195"/>
      <c r="EZ36364" s="195"/>
      <c r="FA36364" s="195"/>
    </row>
    <row r="36365" spans="48:157">
      <c r="AV36365" s="195"/>
      <c r="AW36365" s="195"/>
      <c r="EZ36365" s="195"/>
      <c r="FA36365" s="195"/>
    </row>
    <row r="36366" spans="48:157">
      <c r="AV36366" s="195"/>
      <c r="AW36366" s="195"/>
      <c r="EZ36366" s="195"/>
      <c r="FA36366" s="195"/>
    </row>
    <row r="36367" spans="48:157">
      <c r="AV36367" s="195"/>
      <c r="AW36367" s="195"/>
      <c r="EZ36367" s="195"/>
      <c r="FA36367" s="195"/>
    </row>
    <row r="36368" spans="48:157">
      <c r="AV36368" s="195"/>
      <c r="AW36368" s="195"/>
      <c r="EZ36368" s="195"/>
      <c r="FA36368" s="195"/>
    </row>
    <row r="36369" spans="48:157">
      <c r="AV36369" s="195"/>
      <c r="AW36369" s="195"/>
      <c r="EZ36369" s="195"/>
      <c r="FA36369" s="195"/>
    </row>
    <row r="36370" spans="48:157">
      <c r="AV36370" s="195"/>
      <c r="AW36370" s="195"/>
      <c r="EZ36370" s="195"/>
      <c r="FA36370" s="195"/>
    </row>
    <row r="36371" spans="48:157">
      <c r="AV36371" s="195"/>
      <c r="AW36371" s="195"/>
      <c r="EZ36371" s="195"/>
      <c r="FA36371" s="195"/>
    </row>
    <row r="36372" spans="48:157">
      <c r="AV36372" s="195"/>
      <c r="AW36372" s="195"/>
      <c r="EZ36372" s="195"/>
      <c r="FA36372" s="195"/>
    </row>
    <row r="36373" spans="48:157">
      <c r="AV36373" s="195"/>
      <c r="AW36373" s="195"/>
      <c r="EZ36373" s="195"/>
      <c r="FA36373" s="195"/>
    </row>
    <row r="36374" spans="48:157">
      <c r="AV36374" s="195"/>
      <c r="AW36374" s="195"/>
      <c r="EZ36374" s="195"/>
      <c r="FA36374" s="195"/>
    </row>
    <row r="36375" spans="48:157">
      <c r="AV36375" s="195"/>
      <c r="AW36375" s="195"/>
      <c r="EZ36375" s="195"/>
      <c r="FA36375" s="195"/>
    </row>
    <row r="36376" spans="48:157">
      <c r="AV36376" s="195"/>
      <c r="AW36376" s="195"/>
      <c r="EZ36376" s="195"/>
      <c r="FA36376" s="195"/>
    </row>
    <row r="36377" spans="48:157">
      <c r="AV36377" s="195"/>
      <c r="AW36377" s="195"/>
      <c r="EZ36377" s="195"/>
      <c r="FA36377" s="195"/>
    </row>
    <row r="36378" spans="48:157">
      <c r="AV36378" s="195"/>
      <c r="AW36378" s="195"/>
      <c r="EZ36378" s="195"/>
      <c r="FA36378" s="195"/>
    </row>
    <row r="36379" spans="48:157">
      <c r="AV36379" s="195"/>
      <c r="AW36379" s="195"/>
      <c r="EZ36379" s="195"/>
      <c r="FA36379" s="195"/>
    </row>
    <row r="36380" spans="48:157">
      <c r="AV36380" s="195"/>
      <c r="AW36380" s="195"/>
      <c r="EZ36380" s="195"/>
      <c r="FA36380" s="195"/>
    </row>
    <row r="36381" spans="48:157">
      <c r="AV36381" s="195"/>
      <c r="AW36381" s="195"/>
      <c r="EZ36381" s="195"/>
      <c r="FA36381" s="195"/>
    </row>
    <row r="36382" spans="48:157">
      <c r="AV36382" s="195"/>
      <c r="AW36382" s="195"/>
      <c r="EZ36382" s="195"/>
      <c r="FA36382" s="195"/>
    </row>
    <row r="36383" spans="48:157">
      <c r="AV36383" s="195"/>
      <c r="AW36383" s="195"/>
      <c r="EZ36383" s="195"/>
      <c r="FA36383" s="195"/>
    </row>
    <row r="36384" spans="48:157">
      <c r="AV36384" s="195"/>
      <c r="AW36384" s="195"/>
      <c r="EZ36384" s="195"/>
      <c r="FA36384" s="195"/>
    </row>
    <row r="36385" spans="48:157">
      <c r="AV36385" s="195"/>
      <c r="AW36385" s="195"/>
      <c r="EZ36385" s="195"/>
      <c r="FA36385" s="195"/>
    </row>
    <row r="36386" spans="48:157">
      <c r="AV36386" s="195"/>
      <c r="AW36386" s="195"/>
      <c r="EZ36386" s="195"/>
      <c r="FA36386" s="195"/>
    </row>
    <row r="36387" spans="48:157">
      <c r="AV36387" s="195"/>
      <c r="AW36387" s="195"/>
      <c r="EZ36387" s="195"/>
      <c r="FA36387" s="195"/>
    </row>
    <row r="36388" spans="48:157">
      <c r="AV36388" s="195"/>
      <c r="AW36388" s="195"/>
      <c r="EZ36388" s="195"/>
      <c r="FA36388" s="195"/>
    </row>
    <row r="36389" spans="48:157">
      <c r="AV36389" s="195"/>
      <c r="AW36389" s="195"/>
      <c r="EZ36389" s="195"/>
      <c r="FA36389" s="195"/>
    </row>
    <row r="36390" spans="48:157">
      <c r="AV36390" s="195"/>
      <c r="AW36390" s="195"/>
      <c r="EZ36390" s="195"/>
      <c r="FA36390" s="195"/>
    </row>
    <row r="36391" spans="48:157">
      <c r="AV36391" s="195"/>
      <c r="AW36391" s="195"/>
      <c r="EZ36391" s="195"/>
      <c r="FA36391" s="195"/>
    </row>
    <row r="36392" spans="48:157">
      <c r="AV36392" s="195"/>
      <c r="AW36392" s="195"/>
      <c r="EZ36392" s="195"/>
      <c r="FA36392" s="195"/>
    </row>
    <row r="36393" spans="48:157">
      <c r="AV36393" s="195"/>
      <c r="AW36393" s="195"/>
      <c r="EZ36393" s="195"/>
      <c r="FA36393" s="195"/>
    </row>
    <row r="36394" spans="48:157">
      <c r="AV36394" s="195"/>
      <c r="AW36394" s="195"/>
      <c r="EZ36394" s="195"/>
      <c r="FA36394" s="195"/>
    </row>
    <row r="36395" spans="48:157">
      <c r="AV36395" s="195"/>
      <c r="AW36395" s="195"/>
      <c r="EZ36395" s="195"/>
      <c r="FA36395" s="195"/>
    </row>
    <row r="36396" spans="48:157">
      <c r="AV36396" s="195"/>
      <c r="AW36396" s="195"/>
      <c r="EZ36396" s="195"/>
      <c r="FA36396" s="195"/>
    </row>
    <row r="36397" spans="48:157">
      <c r="AV36397" s="195"/>
      <c r="AW36397" s="195"/>
      <c r="EZ36397" s="195"/>
      <c r="FA36397" s="195"/>
    </row>
    <row r="36398" spans="48:157">
      <c r="AV36398" s="195"/>
      <c r="AW36398" s="195"/>
      <c r="EZ36398" s="195"/>
      <c r="FA36398" s="195"/>
    </row>
    <row r="36399" spans="48:157">
      <c r="AV36399" s="195"/>
      <c r="AW36399" s="195"/>
      <c r="EZ36399" s="195"/>
      <c r="FA36399" s="195"/>
    </row>
    <row r="36400" spans="48:157">
      <c r="AV36400" s="195"/>
      <c r="AW36400" s="195"/>
      <c r="EZ36400" s="195"/>
      <c r="FA36400" s="195"/>
    </row>
    <row r="36401" spans="48:157">
      <c r="AV36401" s="195"/>
      <c r="AW36401" s="195"/>
      <c r="EZ36401" s="195"/>
      <c r="FA36401" s="195"/>
    </row>
    <row r="36402" spans="48:157">
      <c r="AV36402" s="195"/>
      <c r="AW36402" s="195"/>
      <c r="EZ36402" s="195"/>
      <c r="FA36402" s="195"/>
    </row>
    <row r="36403" spans="48:157">
      <c r="AV36403" s="195"/>
      <c r="AW36403" s="195"/>
      <c r="EZ36403" s="195"/>
      <c r="FA36403" s="195"/>
    </row>
    <row r="36404" spans="48:157">
      <c r="AV36404" s="195"/>
      <c r="AW36404" s="195"/>
      <c r="EZ36404" s="195"/>
      <c r="FA36404" s="195"/>
    </row>
    <row r="36405" spans="48:157">
      <c r="AV36405" s="195"/>
      <c r="AW36405" s="195"/>
      <c r="EZ36405" s="195"/>
      <c r="FA36405" s="195"/>
    </row>
    <row r="36406" spans="48:157">
      <c r="AV36406" s="195"/>
      <c r="AW36406" s="195"/>
      <c r="EZ36406" s="195"/>
      <c r="FA36406" s="195"/>
    </row>
    <row r="36407" spans="48:157">
      <c r="AV36407" s="195"/>
      <c r="AW36407" s="195"/>
      <c r="EZ36407" s="195"/>
      <c r="FA36407" s="195"/>
    </row>
    <row r="36408" spans="48:157">
      <c r="AV36408" s="195"/>
      <c r="AW36408" s="195"/>
      <c r="EZ36408" s="195"/>
      <c r="FA36408" s="195"/>
    </row>
    <row r="36409" spans="48:157">
      <c r="AV36409" s="195"/>
      <c r="AW36409" s="195"/>
      <c r="EZ36409" s="195"/>
      <c r="FA36409" s="195"/>
    </row>
    <row r="36410" spans="48:157">
      <c r="AV36410" s="195"/>
      <c r="AW36410" s="195"/>
      <c r="EZ36410" s="195"/>
      <c r="FA36410" s="195"/>
    </row>
    <row r="36411" spans="48:157">
      <c r="AV36411" s="195"/>
      <c r="AW36411" s="195"/>
      <c r="EZ36411" s="195"/>
      <c r="FA36411" s="195"/>
    </row>
    <row r="36412" spans="48:157">
      <c r="AV36412" s="195"/>
      <c r="AW36412" s="195"/>
      <c r="EZ36412" s="195"/>
      <c r="FA36412" s="195"/>
    </row>
    <row r="36413" spans="48:157">
      <c r="AV36413" s="195"/>
      <c r="AW36413" s="195"/>
      <c r="EZ36413" s="195"/>
      <c r="FA36413" s="195"/>
    </row>
    <row r="36414" spans="48:157">
      <c r="AV36414" s="195"/>
      <c r="AW36414" s="195"/>
      <c r="EZ36414" s="195"/>
      <c r="FA36414" s="195"/>
    </row>
    <row r="36415" spans="48:157">
      <c r="AV36415" s="195"/>
      <c r="AW36415" s="195"/>
      <c r="EZ36415" s="195"/>
      <c r="FA36415" s="195"/>
    </row>
    <row r="36416" spans="48:157">
      <c r="AV36416" s="195"/>
      <c r="AW36416" s="195"/>
      <c r="EZ36416" s="195"/>
      <c r="FA36416" s="195"/>
    </row>
    <row r="36417" spans="48:157">
      <c r="AV36417" s="195"/>
      <c r="AW36417" s="195"/>
      <c r="EZ36417" s="195"/>
      <c r="FA36417" s="195"/>
    </row>
    <row r="36418" spans="48:157">
      <c r="AV36418" s="195"/>
      <c r="AW36418" s="195"/>
      <c r="EZ36418" s="195"/>
      <c r="FA36418" s="195"/>
    </row>
    <row r="36419" spans="48:157">
      <c r="AV36419" s="195"/>
      <c r="AW36419" s="195"/>
      <c r="EZ36419" s="195"/>
      <c r="FA36419" s="195"/>
    </row>
    <row r="36420" spans="48:157">
      <c r="AV36420" s="195"/>
      <c r="AW36420" s="195"/>
      <c r="EZ36420" s="195"/>
      <c r="FA36420" s="195"/>
    </row>
    <row r="36421" spans="48:157">
      <c r="AV36421" s="195"/>
      <c r="AW36421" s="195"/>
      <c r="EZ36421" s="195"/>
      <c r="FA36421" s="195"/>
    </row>
    <row r="36422" spans="48:157">
      <c r="AV36422" s="195"/>
      <c r="AW36422" s="195"/>
      <c r="EZ36422" s="195"/>
      <c r="FA36422" s="195"/>
    </row>
    <row r="36423" spans="48:157">
      <c r="AV36423" s="195"/>
      <c r="AW36423" s="195"/>
      <c r="EZ36423" s="195"/>
      <c r="FA36423" s="195"/>
    </row>
    <row r="36424" spans="48:157">
      <c r="AV36424" s="195"/>
      <c r="AW36424" s="195"/>
      <c r="EZ36424" s="195"/>
      <c r="FA36424" s="195"/>
    </row>
    <row r="36425" spans="48:157">
      <c r="AV36425" s="195"/>
      <c r="AW36425" s="195"/>
      <c r="EZ36425" s="195"/>
      <c r="FA36425" s="195"/>
    </row>
    <row r="36426" spans="48:157">
      <c r="AV36426" s="195"/>
      <c r="AW36426" s="195"/>
      <c r="EZ36426" s="195"/>
      <c r="FA36426" s="195"/>
    </row>
    <row r="36427" spans="48:157">
      <c r="AV36427" s="195"/>
      <c r="AW36427" s="195"/>
      <c r="EZ36427" s="195"/>
      <c r="FA36427" s="195"/>
    </row>
    <row r="36428" spans="48:157">
      <c r="AV36428" s="195"/>
      <c r="AW36428" s="195"/>
      <c r="EZ36428" s="195"/>
      <c r="FA36428" s="195"/>
    </row>
    <row r="36429" spans="48:157">
      <c r="AV36429" s="195"/>
      <c r="AW36429" s="195"/>
      <c r="EZ36429" s="195"/>
      <c r="FA36429" s="195"/>
    </row>
    <row r="36430" spans="48:157">
      <c r="AV36430" s="195"/>
      <c r="AW36430" s="195"/>
      <c r="EZ36430" s="195"/>
      <c r="FA36430" s="195"/>
    </row>
    <row r="36431" spans="48:157">
      <c r="AV36431" s="195"/>
      <c r="AW36431" s="195"/>
      <c r="EZ36431" s="195"/>
      <c r="FA36431" s="195"/>
    </row>
    <row r="36432" spans="48:157">
      <c r="AV36432" s="195"/>
      <c r="AW36432" s="195"/>
      <c r="EZ36432" s="195"/>
      <c r="FA36432" s="195"/>
    </row>
    <row r="36433" spans="48:157">
      <c r="AV36433" s="195"/>
      <c r="AW36433" s="195"/>
      <c r="EZ36433" s="195"/>
      <c r="FA36433" s="195"/>
    </row>
    <row r="36434" spans="48:157">
      <c r="AV36434" s="195"/>
      <c r="AW36434" s="195"/>
      <c r="EZ36434" s="195"/>
      <c r="FA36434" s="195"/>
    </row>
    <row r="36435" spans="48:157">
      <c r="AV36435" s="195"/>
      <c r="AW36435" s="195"/>
      <c r="EZ36435" s="195"/>
      <c r="FA36435" s="195"/>
    </row>
    <row r="36436" spans="48:157">
      <c r="AV36436" s="195"/>
      <c r="AW36436" s="195"/>
      <c r="EZ36436" s="195"/>
      <c r="FA36436" s="195"/>
    </row>
    <row r="36437" spans="48:157">
      <c r="AV36437" s="195"/>
      <c r="AW36437" s="195"/>
      <c r="EZ36437" s="195"/>
      <c r="FA36437" s="195"/>
    </row>
    <row r="36438" spans="48:157">
      <c r="AV36438" s="195"/>
      <c r="AW36438" s="195"/>
      <c r="EZ36438" s="195"/>
      <c r="FA36438" s="195"/>
    </row>
    <row r="36439" spans="48:157">
      <c r="AV36439" s="195"/>
      <c r="AW36439" s="195"/>
      <c r="EZ36439" s="195"/>
      <c r="FA36439" s="195"/>
    </row>
    <row r="36440" spans="48:157">
      <c r="AV36440" s="195"/>
      <c r="AW36440" s="195"/>
      <c r="EZ36440" s="195"/>
      <c r="FA36440" s="195"/>
    </row>
    <row r="36441" spans="48:157">
      <c r="AV36441" s="195"/>
      <c r="AW36441" s="195"/>
      <c r="EZ36441" s="195"/>
      <c r="FA36441" s="195"/>
    </row>
    <row r="36442" spans="48:157">
      <c r="AV36442" s="195"/>
      <c r="AW36442" s="195"/>
      <c r="EZ36442" s="195"/>
      <c r="FA36442" s="195"/>
    </row>
    <row r="36443" spans="48:157">
      <c r="AV36443" s="195"/>
      <c r="AW36443" s="195"/>
      <c r="EZ36443" s="195"/>
      <c r="FA36443" s="195"/>
    </row>
    <row r="36444" spans="48:157">
      <c r="AV36444" s="195"/>
      <c r="AW36444" s="195"/>
      <c r="EZ36444" s="195"/>
      <c r="FA36444" s="195"/>
    </row>
    <row r="36445" spans="48:157">
      <c r="AV36445" s="195"/>
      <c r="AW36445" s="195"/>
      <c r="EZ36445" s="195"/>
      <c r="FA36445" s="195"/>
    </row>
    <row r="36446" spans="48:157">
      <c r="AV36446" s="195"/>
      <c r="AW36446" s="195"/>
      <c r="EZ36446" s="195"/>
      <c r="FA36446" s="195"/>
    </row>
    <row r="36447" spans="48:157">
      <c r="AV36447" s="195"/>
      <c r="AW36447" s="195"/>
      <c r="EZ36447" s="195"/>
      <c r="FA36447" s="195"/>
    </row>
    <row r="36448" spans="48:157">
      <c r="AV36448" s="195"/>
      <c r="AW36448" s="195"/>
      <c r="EZ36448" s="195"/>
      <c r="FA36448" s="195"/>
    </row>
    <row r="36449" spans="48:157">
      <c r="AV36449" s="195"/>
      <c r="AW36449" s="195"/>
      <c r="EZ36449" s="195"/>
      <c r="FA36449" s="195"/>
    </row>
    <row r="36450" spans="48:157">
      <c r="AV36450" s="195"/>
      <c r="AW36450" s="195"/>
      <c r="EZ36450" s="195"/>
      <c r="FA36450" s="195"/>
    </row>
    <row r="36451" spans="48:157">
      <c r="AV36451" s="195"/>
      <c r="AW36451" s="195"/>
      <c r="EZ36451" s="195"/>
      <c r="FA36451" s="195"/>
    </row>
    <row r="36452" spans="48:157">
      <c r="AV36452" s="195"/>
      <c r="AW36452" s="195"/>
      <c r="EZ36452" s="195"/>
      <c r="FA36452" s="195"/>
    </row>
    <row r="36453" spans="48:157">
      <c r="AV36453" s="195"/>
      <c r="AW36453" s="195"/>
      <c r="EZ36453" s="195"/>
      <c r="FA36453" s="195"/>
    </row>
    <row r="36454" spans="48:157">
      <c r="AV36454" s="195"/>
      <c r="AW36454" s="195"/>
      <c r="EZ36454" s="195"/>
      <c r="FA36454" s="195"/>
    </row>
    <row r="36455" spans="48:157">
      <c r="AV36455" s="195"/>
      <c r="AW36455" s="195"/>
      <c r="EZ36455" s="195"/>
      <c r="FA36455" s="195"/>
    </row>
    <row r="36456" spans="48:157">
      <c r="AV36456" s="195"/>
      <c r="AW36456" s="195"/>
      <c r="EZ36456" s="195"/>
      <c r="FA36456" s="195"/>
    </row>
    <row r="36457" spans="48:157">
      <c r="AV36457" s="195"/>
      <c r="AW36457" s="195"/>
      <c r="EZ36457" s="195"/>
      <c r="FA36457" s="195"/>
    </row>
    <row r="36458" spans="48:157">
      <c r="AV36458" s="195"/>
      <c r="AW36458" s="195"/>
      <c r="EZ36458" s="195"/>
      <c r="FA36458" s="195"/>
    </row>
    <row r="36459" spans="48:157">
      <c r="AV36459" s="195"/>
      <c r="AW36459" s="195"/>
      <c r="EZ36459" s="195"/>
      <c r="FA36459" s="195"/>
    </row>
    <row r="36460" spans="48:157">
      <c r="AV36460" s="195"/>
      <c r="AW36460" s="195"/>
      <c r="EZ36460" s="195"/>
      <c r="FA36460" s="195"/>
    </row>
    <row r="36461" spans="48:157">
      <c r="AV36461" s="195"/>
      <c r="AW36461" s="195"/>
      <c r="EZ36461" s="195"/>
      <c r="FA36461" s="195"/>
    </row>
    <row r="36462" spans="48:157">
      <c r="AV36462" s="195"/>
      <c r="AW36462" s="195"/>
      <c r="EZ36462" s="195"/>
      <c r="FA36462" s="195"/>
    </row>
    <row r="36463" spans="48:157">
      <c r="AV36463" s="195"/>
      <c r="AW36463" s="195"/>
      <c r="EZ36463" s="195"/>
      <c r="FA36463" s="195"/>
    </row>
    <row r="36464" spans="48:157">
      <c r="AV36464" s="195"/>
      <c r="AW36464" s="195"/>
      <c r="EZ36464" s="195"/>
      <c r="FA36464" s="195"/>
    </row>
    <row r="36465" spans="48:157">
      <c r="AV36465" s="195"/>
      <c r="AW36465" s="195"/>
      <c r="EZ36465" s="195"/>
      <c r="FA36465" s="195"/>
    </row>
    <row r="36466" spans="48:157">
      <c r="AV36466" s="195"/>
      <c r="AW36466" s="195"/>
      <c r="EZ36466" s="195"/>
      <c r="FA36466" s="195"/>
    </row>
    <row r="36467" spans="48:157">
      <c r="AV36467" s="195"/>
      <c r="AW36467" s="195"/>
      <c r="EZ36467" s="195"/>
      <c r="FA36467" s="195"/>
    </row>
    <row r="36468" spans="48:157">
      <c r="AV36468" s="195"/>
      <c r="AW36468" s="195"/>
      <c r="EZ36468" s="195"/>
      <c r="FA36468" s="195"/>
    </row>
    <row r="36469" spans="48:157">
      <c r="AV36469" s="195"/>
      <c r="AW36469" s="195"/>
      <c r="EZ36469" s="195"/>
      <c r="FA36469" s="195"/>
    </row>
    <row r="36470" spans="48:157">
      <c r="AV36470" s="195"/>
      <c r="AW36470" s="195"/>
      <c r="EZ36470" s="195"/>
      <c r="FA36470" s="195"/>
    </row>
    <row r="36471" spans="48:157">
      <c r="AV36471" s="195"/>
      <c r="AW36471" s="195"/>
      <c r="EZ36471" s="195"/>
      <c r="FA36471" s="195"/>
    </row>
    <row r="36472" spans="48:157">
      <c r="AV36472" s="195"/>
      <c r="AW36472" s="195"/>
      <c r="EZ36472" s="195"/>
      <c r="FA36472" s="195"/>
    </row>
    <row r="36473" spans="48:157">
      <c r="AV36473" s="195"/>
      <c r="AW36473" s="195"/>
      <c r="EZ36473" s="195"/>
      <c r="FA36473" s="195"/>
    </row>
    <row r="36474" spans="48:157">
      <c r="AV36474" s="195"/>
      <c r="AW36474" s="195"/>
      <c r="EZ36474" s="195"/>
      <c r="FA36474" s="195"/>
    </row>
    <row r="36475" spans="48:157">
      <c r="AV36475" s="195"/>
      <c r="AW36475" s="195"/>
      <c r="EZ36475" s="195"/>
      <c r="FA36475" s="195"/>
    </row>
    <row r="36476" spans="48:157">
      <c r="AV36476" s="195"/>
      <c r="AW36476" s="195"/>
      <c r="EZ36476" s="195"/>
      <c r="FA36476" s="195"/>
    </row>
    <row r="36477" spans="48:157">
      <c r="AV36477" s="195"/>
      <c r="AW36477" s="195"/>
      <c r="EZ36477" s="195"/>
      <c r="FA36477" s="195"/>
    </row>
    <row r="36478" spans="48:157">
      <c r="AV36478" s="195"/>
      <c r="AW36478" s="195"/>
      <c r="EZ36478" s="195"/>
      <c r="FA36478" s="195"/>
    </row>
    <row r="36479" spans="48:157">
      <c r="AV36479" s="195"/>
      <c r="AW36479" s="195"/>
      <c r="EZ36479" s="195"/>
      <c r="FA36479" s="195"/>
    </row>
    <row r="36480" spans="48:157">
      <c r="AV36480" s="195"/>
      <c r="AW36480" s="195"/>
      <c r="EZ36480" s="195"/>
      <c r="FA36480" s="195"/>
    </row>
    <row r="36481" spans="48:157">
      <c r="AV36481" s="195"/>
      <c r="AW36481" s="195"/>
      <c r="EZ36481" s="195"/>
      <c r="FA36481" s="195"/>
    </row>
    <row r="36482" spans="48:157">
      <c r="AV36482" s="195"/>
      <c r="AW36482" s="195"/>
      <c r="EZ36482" s="195"/>
      <c r="FA36482" s="195"/>
    </row>
    <row r="36483" spans="48:157">
      <c r="AV36483" s="195"/>
      <c r="AW36483" s="195"/>
      <c r="EZ36483" s="195"/>
      <c r="FA36483" s="195"/>
    </row>
    <row r="36484" spans="48:157">
      <c r="AV36484" s="195"/>
      <c r="AW36484" s="195"/>
      <c r="EZ36484" s="195"/>
      <c r="FA36484" s="195"/>
    </row>
    <row r="36485" spans="48:157">
      <c r="AV36485" s="195"/>
      <c r="AW36485" s="195"/>
      <c r="EZ36485" s="195"/>
      <c r="FA36485" s="195"/>
    </row>
    <row r="36486" spans="48:157">
      <c r="AV36486" s="195"/>
      <c r="AW36486" s="195"/>
      <c r="EZ36486" s="195"/>
      <c r="FA36486" s="195"/>
    </row>
    <row r="36487" spans="48:157">
      <c r="AV36487" s="195"/>
      <c r="AW36487" s="195"/>
      <c r="EZ36487" s="195"/>
      <c r="FA36487" s="195"/>
    </row>
    <row r="36488" spans="48:157">
      <c r="AV36488" s="195"/>
      <c r="AW36488" s="195"/>
      <c r="EZ36488" s="195"/>
      <c r="FA36488" s="195"/>
    </row>
    <row r="36489" spans="48:157">
      <c r="AV36489" s="195"/>
      <c r="AW36489" s="195"/>
      <c r="EZ36489" s="195"/>
      <c r="FA36489" s="195"/>
    </row>
    <row r="36490" spans="48:157">
      <c r="AV36490" s="195"/>
      <c r="AW36490" s="195"/>
      <c r="EZ36490" s="195"/>
      <c r="FA36490" s="195"/>
    </row>
    <row r="36491" spans="48:157">
      <c r="AV36491" s="195"/>
      <c r="AW36491" s="195"/>
      <c r="EZ36491" s="195"/>
      <c r="FA36491" s="195"/>
    </row>
    <row r="36492" spans="48:157">
      <c r="AV36492" s="195"/>
      <c r="AW36492" s="195"/>
      <c r="EZ36492" s="195"/>
      <c r="FA36492" s="195"/>
    </row>
    <row r="36493" spans="48:157">
      <c r="AV36493" s="195"/>
      <c r="AW36493" s="195"/>
      <c r="EZ36493" s="195"/>
      <c r="FA36493" s="195"/>
    </row>
    <row r="36494" spans="48:157">
      <c r="AV36494" s="195"/>
      <c r="AW36494" s="195"/>
      <c r="EZ36494" s="195"/>
      <c r="FA36494" s="195"/>
    </row>
    <row r="36495" spans="48:157">
      <c r="AV36495" s="195"/>
      <c r="AW36495" s="195"/>
      <c r="EZ36495" s="195"/>
      <c r="FA36495" s="195"/>
    </row>
    <row r="36496" spans="48:157">
      <c r="AV36496" s="195"/>
      <c r="AW36496" s="195"/>
      <c r="EZ36496" s="195"/>
      <c r="FA36496" s="195"/>
    </row>
    <row r="36497" spans="48:157">
      <c r="AV36497" s="195"/>
      <c r="AW36497" s="195"/>
      <c r="EZ36497" s="195"/>
      <c r="FA36497" s="195"/>
    </row>
    <row r="36498" spans="48:157">
      <c r="AV36498" s="195"/>
      <c r="AW36498" s="195"/>
      <c r="EZ36498" s="195"/>
      <c r="FA36498" s="195"/>
    </row>
    <row r="36499" spans="48:157">
      <c r="AV36499" s="195"/>
      <c r="AW36499" s="195"/>
      <c r="EZ36499" s="195"/>
      <c r="FA36499" s="195"/>
    </row>
    <row r="36500" spans="48:157">
      <c r="AV36500" s="195"/>
      <c r="AW36500" s="195"/>
      <c r="EZ36500" s="195"/>
      <c r="FA36500" s="195"/>
    </row>
    <row r="36501" spans="48:157">
      <c r="AV36501" s="195"/>
      <c r="AW36501" s="195"/>
      <c r="EZ36501" s="195"/>
      <c r="FA36501" s="195"/>
    </row>
    <row r="36502" spans="48:157">
      <c r="AV36502" s="195"/>
      <c r="AW36502" s="195"/>
      <c r="EZ36502" s="195"/>
      <c r="FA36502" s="195"/>
    </row>
    <row r="36503" spans="48:157">
      <c r="AV36503" s="195"/>
      <c r="AW36503" s="195"/>
      <c r="EZ36503" s="195"/>
      <c r="FA36503" s="195"/>
    </row>
    <row r="36504" spans="48:157">
      <c r="AV36504" s="195"/>
      <c r="AW36504" s="195"/>
      <c r="EZ36504" s="195"/>
      <c r="FA36504" s="195"/>
    </row>
    <row r="36505" spans="48:157">
      <c r="AV36505" s="195"/>
      <c r="AW36505" s="195"/>
      <c r="EZ36505" s="195"/>
      <c r="FA36505" s="195"/>
    </row>
    <row r="36506" spans="48:157">
      <c r="AV36506" s="195"/>
      <c r="AW36506" s="195"/>
      <c r="EZ36506" s="195"/>
      <c r="FA36506" s="195"/>
    </row>
    <row r="36507" spans="48:157">
      <c r="AV36507" s="195"/>
      <c r="AW36507" s="195"/>
      <c r="EZ36507" s="195"/>
      <c r="FA36507" s="195"/>
    </row>
    <row r="36508" spans="48:157">
      <c r="AV36508" s="195"/>
      <c r="AW36508" s="195"/>
      <c r="EZ36508" s="195"/>
      <c r="FA36508" s="195"/>
    </row>
    <row r="36509" spans="48:157">
      <c r="AV36509" s="195"/>
      <c r="AW36509" s="195"/>
      <c r="EZ36509" s="195"/>
      <c r="FA36509" s="195"/>
    </row>
    <row r="36510" spans="48:157">
      <c r="AV36510" s="195"/>
      <c r="AW36510" s="195"/>
      <c r="EZ36510" s="195"/>
      <c r="FA36510" s="195"/>
    </row>
    <row r="36511" spans="48:157">
      <c r="AV36511" s="195"/>
      <c r="AW36511" s="195"/>
      <c r="EZ36511" s="195"/>
      <c r="FA36511" s="195"/>
    </row>
    <row r="36512" spans="48:157">
      <c r="AV36512" s="195"/>
      <c r="AW36512" s="195"/>
      <c r="EZ36512" s="195"/>
      <c r="FA36512" s="195"/>
    </row>
    <row r="36513" spans="48:157">
      <c r="AV36513" s="195"/>
      <c r="AW36513" s="195"/>
      <c r="EZ36513" s="195"/>
      <c r="FA36513" s="195"/>
    </row>
    <row r="36514" spans="48:157">
      <c r="AV36514" s="195"/>
      <c r="AW36514" s="195"/>
      <c r="EZ36514" s="195"/>
      <c r="FA36514" s="195"/>
    </row>
    <row r="36515" spans="48:157">
      <c r="AV36515" s="195"/>
      <c r="AW36515" s="195"/>
      <c r="EZ36515" s="195"/>
      <c r="FA36515" s="195"/>
    </row>
    <row r="36516" spans="48:157">
      <c r="AV36516" s="195"/>
      <c r="AW36516" s="195"/>
      <c r="EZ36516" s="195"/>
      <c r="FA36516" s="195"/>
    </row>
    <row r="36517" spans="48:157">
      <c r="AV36517" s="195"/>
      <c r="AW36517" s="195"/>
      <c r="EZ36517" s="195"/>
      <c r="FA36517" s="195"/>
    </row>
    <row r="36518" spans="48:157">
      <c r="AV36518" s="195"/>
      <c r="AW36518" s="195"/>
      <c r="EZ36518" s="195"/>
      <c r="FA36518" s="195"/>
    </row>
    <row r="36519" spans="48:157">
      <c r="AV36519" s="195"/>
      <c r="AW36519" s="195"/>
      <c r="EZ36519" s="195"/>
      <c r="FA36519" s="195"/>
    </row>
    <row r="36520" spans="48:157">
      <c r="AV36520" s="195"/>
      <c r="AW36520" s="195"/>
      <c r="EZ36520" s="195"/>
      <c r="FA36520" s="195"/>
    </row>
    <row r="36521" spans="48:157">
      <c r="AV36521" s="195"/>
      <c r="AW36521" s="195"/>
      <c r="EZ36521" s="195"/>
      <c r="FA36521" s="195"/>
    </row>
    <row r="36522" spans="48:157">
      <c r="AV36522" s="195"/>
      <c r="AW36522" s="195"/>
      <c r="EZ36522" s="195"/>
      <c r="FA36522" s="195"/>
    </row>
    <row r="36523" spans="48:157">
      <c r="AV36523" s="195"/>
      <c r="AW36523" s="195"/>
      <c r="EZ36523" s="195"/>
      <c r="FA36523" s="195"/>
    </row>
    <row r="36524" spans="48:157">
      <c r="AV36524" s="195"/>
      <c r="AW36524" s="195"/>
      <c r="EZ36524" s="195"/>
      <c r="FA36524" s="195"/>
    </row>
    <row r="36525" spans="48:157">
      <c r="AV36525" s="195"/>
      <c r="AW36525" s="195"/>
      <c r="EZ36525" s="195"/>
      <c r="FA36525" s="195"/>
    </row>
    <row r="36526" spans="48:157">
      <c r="AV36526" s="195"/>
      <c r="AW36526" s="195"/>
      <c r="EZ36526" s="195"/>
      <c r="FA36526" s="195"/>
    </row>
    <row r="36527" spans="48:157">
      <c r="AV36527" s="195"/>
      <c r="AW36527" s="195"/>
      <c r="EZ36527" s="195"/>
      <c r="FA36527" s="195"/>
    </row>
    <row r="36528" spans="48:157">
      <c r="AV36528" s="195"/>
      <c r="AW36528" s="195"/>
      <c r="EZ36528" s="195"/>
      <c r="FA36528" s="195"/>
    </row>
    <row r="36529" spans="48:157">
      <c r="AV36529" s="195"/>
      <c r="AW36529" s="195"/>
      <c r="EZ36529" s="195"/>
      <c r="FA36529" s="195"/>
    </row>
    <row r="36530" spans="48:157">
      <c r="AV36530" s="195"/>
      <c r="AW36530" s="195"/>
      <c r="EZ36530" s="195"/>
      <c r="FA36530" s="195"/>
    </row>
    <row r="36531" spans="48:157">
      <c r="AV36531" s="195"/>
      <c r="AW36531" s="195"/>
      <c r="EZ36531" s="195"/>
      <c r="FA36531" s="195"/>
    </row>
    <row r="36532" spans="48:157">
      <c r="AV36532" s="195"/>
      <c r="AW36532" s="195"/>
      <c r="EZ36532" s="195"/>
      <c r="FA36532" s="195"/>
    </row>
    <row r="36533" spans="48:157">
      <c r="AV36533" s="195"/>
      <c r="AW36533" s="195"/>
      <c r="EZ36533" s="195"/>
      <c r="FA36533" s="195"/>
    </row>
    <row r="36534" spans="48:157">
      <c r="AV36534" s="195"/>
      <c r="AW36534" s="195"/>
      <c r="EZ36534" s="195"/>
      <c r="FA36534" s="195"/>
    </row>
    <row r="36535" spans="48:157">
      <c r="AV36535" s="195"/>
      <c r="AW36535" s="195"/>
      <c r="EZ36535" s="195"/>
      <c r="FA36535" s="195"/>
    </row>
    <row r="36536" spans="48:157">
      <c r="AV36536" s="195"/>
      <c r="AW36536" s="195"/>
      <c r="EZ36536" s="195"/>
      <c r="FA36536" s="195"/>
    </row>
    <row r="36537" spans="48:157">
      <c r="AV36537" s="195"/>
      <c r="AW36537" s="195"/>
      <c r="EZ36537" s="195"/>
      <c r="FA36537" s="195"/>
    </row>
    <row r="36538" spans="48:157">
      <c r="AV36538" s="195"/>
      <c r="AW36538" s="195"/>
      <c r="EZ36538" s="195"/>
      <c r="FA36538" s="195"/>
    </row>
    <row r="36539" spans="48:157">
      <c r="AV36539" s="195"/>
      <c r="AW36539" s="195"/>
      <c r="EZ36539" s="195"/>
      <c r="FA36539" s="195"/>
    </row>
    <row r="36540" spans="48:157">
      <c r="AV36540" s="195"/>
      <c r="AW36540" s="195"/>
      <c r="EZ36540" s="195"/>
      <c r="FA36540" s="195"/>
    </row>
    <row r="36541" spans="48:157">
      <c r="AV36541" s="195"/>
      <c r="AW36541" s="195"/>
      <c r="EZ36541" s="195"/>
      <c r="FA36541" s="195"/>
    </row>
    <row r="36542" spans="48:157">
      <c r="AV36542" s="195"/>
      <c r="AW36542" s="195"/>
      <c r="EZ36542" s="195"/>
      <c r="FA36542" s="195"/>
    </row>
    <row r="36543" spans="48:157">
      <c r="AV36543" s="195"/>
      <c r="AW36543" s="195"/>
      <c r="EZ36543" s="195"/>
      <c r="FA36543" s="195"/>
    </row>
    <row r="36544" spans="48:157">
      <c r="AV36544" s="195"/>
      <c r="AW36544" s="195"/>
      <c r="EZ36544" s="195"/>
      <c r="FA36544" s="195"/>
    </row>
    <row r="36545" spans="48:157">
      <c r="AV36545" s="195"/>
      <c r="AW36545" s="195"/>
      <c r="EZ36545" s="195"/>
      <c r="FA36545" s="195"/>
    </row>
    <row r="36546" spans="48:157">
      <c r="AV36546" s="195"/>
      <c r="AW36546" s="195"/>
      <c r="EZ36546" s="195"/>
      <c r="FA36546" s="195"/>
    </row>
    <row r="36547" spans="48:157">
      <c r="AV36547" s="195"/>
      <c r="AW36547" s="195"/>
      <c r="EZ36547" s="195"/>
      <c r="FA36547" s="195"/>
    </row>
    <row r="36548" spans="48:157">
      <c r="AV36548" s="195"/>
      <c r="AW36548" s="195"/>
      <c r="EZ36548" s="195"/>
      <c r="FA36548" s="195"/>
    </row>
    <row r="36549" spans="48:157">
      <c r="AV36549" s="195"/>
      <c r="AW36549" s="195"/>
      <c r="EZ36549" s="195"/>
      <c r="FA36549" s="195"/>
    </row>
    <row r="36550" spans="48:157">
      <c r="AV36550" s="195"/>
      <c r="AW36550" s="195"/>
      <c r="EZ36550" s="195"/>
      <c r="FA36550" s="195"/>
    </row>
    <row r="36551" spans="48:157">
      <c r="AV36551" s="195"/>
      <c r="AW36551" s="195"/>
      <c r="EZ36551" s="195"/>
      <c r="FA36551" s="195"/>
    </row>
    <row r="36552" spans="48:157">
      <c r="AV36552" s="195"/>
      <c r="AW36552" s="195"/>
      <c r="EZ36552" s="195"/>
      <c r="FA36552" s="195"/>
    </row>
    <row r="36553" spans="48:157">
      <c r="AV36553" s="195"/>
      <c r="AW36553" s="195"/>
      <c r="EZ36553" s="195"/>
      <c r="FA36553" s="195"/>
    </row>
    <row r="36554" spans="48:157">
      <c r="AV36554" s="195"/>
      <c r="AW36554" s="195"/>
      <c r="EZ36554" s="195"/>
      <c r="FA36554" s="195"/>
    </row>
    <row r="36555" spans="48:157">
      <c r="AV36555" s="195"/>
      <c r="AW36555" s="195"/>
      <c r="EZ36555" s="195"/>
      <c r="FA36555" s="195"/>
    </row>
    <row r="36556" spans="48:157">
      <c r="AV36556" s="195"/>
      <c r="AW36556" s="195"/>
      <c r="EZ36556" s="195"/>
      <c r="FA36556" s="195"/>
    </row>
    <row r="36557" spans="48:157">
      <c r="AV36557" s="195"/>
      <c r="AW36557" s="195"/>
      <c r="EZ36557" s="195"/>
      <c r="FA36557" s="195"/>
    </row>
    <row r="36558" spans="48:157">
      <c r="AV36558" s="195"/>
      <c r="AW36558" s="195"/>
      <c r="EZ36558" s="195"/>
      <c r="FA36558" s="195"/>
    </row>
    <row r="36559" spans="48:157">
      <c r="AV36559" s="195"/>
      <c r="AW36559" s="195"/>
      <c r="EZ36559" s="195"/>
      <c r="FA36559" s="195"/>
    </row>
    <row r="36560" spans="48:157">
      <c r="AV36560" s="195"/>
      <c r="AW36560" s="195"/>
      <c r="EZ36560" s="195"/>
      <c r="FA36560" s="195"/>
    </row>
    <row r="36561" spans="48:157">
      <c r="AV36561" s="195"/>
      <c r="AW36561" s="195"/>
      <c r="EZ36561" s="195"/>
      <c r="FA36561" s="195"/>
    </row>
    <row r="36562" spans="48:157">
      <c r="AV36562" s="195"/>
      <c r="AW36562" s="195"/>
      <c r="EZ36562" s="195"/>
      <c r="FA36562" s="195"/>
    </row>
    <row r="36563" spans="48:157">
      <c r="AV36563" s="195"/>
      <c r="AW36563" s="195"/>
      <c r="EZ36563" s="195"/>
      <c r="FA36563" s="195"/>
    </row>
    <row r="36564" spans="48:157">
      <c r="AV36564" s="195"/>
      <c r="AW36564" s="195"/>
      <c r="EZ36564" s="195"/>
      <c r="FA36564" s="195"/>
    </row>
    <row r="36565" spans="48:157">
      <c r="AV36565" s="195"/>
      <c r="AW36565" s="195"/>
      <c r="EZ36565" s="195"/>
      <c r="FA36565" s="195"/>
    </row>
    <row r="36566" spans="48:157">
      <c r="AV36566" s="195"/>
      <c r="AW36566" s="195"/>
      <c r="EZ36566" s="195"/>
      <c r="FA36566" s="195"/>
    </row>
    <row r="36567" spans="48:157">
      <c r="AV36567" s="195"/>
      <c r="AW36567" s="195"/>
      <c r="EZ36567" s="195"/>
      <c r="FA36567" s="195"/>
    </row>
    <row r="36568" spans="48:157">
      <c r="AV36568" s="195"/>
      <c r="AW36568" s="195"/>
      <c r="EZ36568" s="195"/>
      <c r="FA36568" s="195"/>
    </row>
    <row r="36569" spans="48:157">
      <c r="AV36569" s="195"/>
      <c r="AW36569" s="195"/>
      <c r="EZ36569" s="195"/>
      <c r="FA36569" s="195"/>
    </row>
    <row r="36570" spans="48:157">
      <c r="AV36570" s="195"/>
      <c r="AW36570" s="195"/>
      <c r="EZ36570" s="195"/>
      <c r="FA36570" s="195"/>
    </row>
    <row r="36571" spans="48:157">
      <c r="AV36571" s="195"/>
      <c r="AW36571" s="195"/>
      <c r="EZ36571" s="195"/>
      <c r="FA36571" s="195"/>
    </row>
    <row r="36572" spans="48:157">
      <c r="AV36572" s="195"/>
      <c r="AW36572" s="195"/>
      <c r="EZ36572" s="195"/>
      <c r="FA36572" s="195"/>
    </row>
    <row r="36573" spans="48:157">
      <c r="AV36573" s="195"/>
      <c r="AW36573" s="195"/>
      <c r="EZ36573" s="195"/>
      <c r="FA36573" s="195"/>
    </row>
    <row r="36574" spans="48:157">
      <c r="AV36574" s="195"/>
      <c r="AW36574" s="195"/>
      <c r="EZ36574" s="195"/>
      <c r="FA36574" s="195"/>
    </row>
    <row r="36575" spans="48:157">
      <c r="AV36575" s="195"/>
      <c r="AW36575" s="195"/>
      <c r="EZ36575" s="195"/>
      <c r="FA36575" s="195"/>
    </row>
    <row r="36576" spans="48:157">
      <c r="AV36576" s="195"/>
      <c r="AW36576" s="195"/>
      <c r="EZ36576" s="195"/>
      <c r="FA36576" s="195"/>
    </row>
    <row r="36577" spans="48:157">
      <c r="AV36577" s="195"/>
      <c r="AW36577" s="195"/>
      <c r="EZ36577" s="195"/>
      <c r="FA36577" s="195"/>
    </row>
    <row r="36578" spans="48:157">
      <c r="AV36578" s="195"/>
      <c r="AW36578" s="195"/>
      <c r="EZ36578" s="195"/>
      <c r="FA36578" s="195"/>
    </row>
    <row r="36579" spans="48:157">
      <c r="AV36579" s="195"/>
      <c r="AW36579" s="195"/>
      <c r="EZ36579" s="195"/>
      <c r="FA36579" s="195"/>
    </row>
    <row r="36580" spans="48:157">
      <c r="AV36580" s="195"/>
      <c r="AW36580" s="195"/>
      <c r="EZ36580" s="195"/>
      <c r="FA36580" s="195"/>
    </row>
    <row r="36581" spans="48:157">
      <c r="AV36581" s="195"/>
      <c r="AW36581" s="195"/>
      <c r="EZ36581" s="195"/>
      <c r="FA36581" s="195"/>
    </row>
    <row r="36582" spans="48:157">
      <c r="AV36582" s="195"/>
      <c r="AW36582" s="195"/>
      <c r="EZ36582" s="195"/>
      <c r="FA36582" s="195"/>
    </row>
    <row r="36583" spans="48:157">
      <c r="AV36583" s="195"/>
      <c r="AW36583" s="195"/>
      <c r="EZ36583" s="195"/>
      <c r="FA36583" s="195"/>
    </row>
    <row r="36584" spans="48:157">
      <c r="AV36584" s="195"/>
      <c r="AW36584" s="195"/>
      <c r="EZ36584" s="195"/>
      <c r="FA36584" s="195"/>
    </row>
    <row r="36585" spans="48:157">
      <c r="AV36585" s="195"/>
      <c r="AW36585" s="195"/>
      <c r="EZ36585" s="195"/>
      <c r="FA36585" s="195"/>
    </row>
    <row r="36586" spans="48:157">
      <c r="AV36586" s="195"/>
      <c r="AW36586" s="195"/>
      <c r="EZ36586" s="195"/>
      <c r="FA36586" s="195"/>
    </row>
    <row r="36587" spans="48:157">
      <c r="AV36587" s="195"/>
      <c r="AW36587" s="195"/>
      <c r="EZ36587" s="195"/>
      <c r="FA36587" s="195"/>
    </row>
    <row r="36588" spans="48:157">
      <c r="AV36588" s="195"/>
      <c r="AW36588" s="195"/>
      <c r="EZ36588" s="195"/>
      <c r="FA36588" s="195"/>
    </row>
    <row r="36589" spans="48:157">
      <c r="AV36589" s="195"/>
      <c r="AW36589" s="195"/>
      <c r="EZ36589" s="195"/>
      <c r="FA36589" s="195"/>
    </row>
    <row r="36590" spans="48:157">
      <c r="AV36590" s="195"/>
      <c r="AW36590" s="195"/>
      <c r="EZ36590" s="195"/>
      <c r="FA36590" s="195"/>
    </row>
    <row r="36591" spans="48:157">
      <c r="AV36591" s="195"/>
      <c r="AW36591" s="195"/>
      <c r="EZ36591" s="195"/>
      <c r="FA36591" s="195"/>
    </row>
    <row r="36592" spans="48:157">
      <c r="AV36592" s="195"/>
      <c r="AW36592" s="195"/>
      <c r="EZ36592" s="195"/>
      <c r="FA36592" s="195"/>
    </row>
    <row r="36593" spans="48:157">
      <c r="AV36593" s="195"/>
      <c r="AW36593" s="195"/>
      <c r="EZ36593" s="195"/>
      <c r="FA36593" s="195"/>
    </row>
    <row r="36594" spans="48:157">
      <c r="AV36594" s="195"/>
      <c r="AW36594" s="195"/>
      <c r="EZ36594" s="195"/>
      <c r="FA36594" s="195"/>
    </row>
    <row r="36595" spans="48:157">
      <c r="AV36595" s="195"/>
      <c r="AW36595" s="195"/>
      <c r="EZ36595" s="195"/>
      <c r="FA36595" s="195"/>
    </row>
    <row r="36596" spans="48:157">
      <c r="AV36596" s="195"/>
      <c r="AW36596" s="195"/>
      <c r="EZ36596" s="195"/>
      <c r="FA36596" s="195"/>
    </row>
    <row r="36597" spans="48:157">
      <c r="AV36597" s="195"/>
      <c r="AW36597" s="195"/>
      <c r="EZ36597" s="195"/>
      <c r="FA36597" s="195"/>
    </row>
    <row r="36598" spans="48:157">
      <c r="AV36598" s="195"/>
      <c r="AW36598" s="195"/>
      <c r="EZ36598" s="195"/>
      <c r="FA36598" s="195"/>
    </row>
    <row r="36599" spans="48:157">
      <c r="AV36599" s="195"/>
      <c r="AW36599" s="195"/>
      <c r="EZ36599" s="195"/>
      <c r="FA36599" s="195"/>
    </row>
    <row r="36600" spans="48:157">
      <c r="AV36600" s="195"/>
      <c r="AW36600" s="195"/>
      <c r="EZ36600" s="195"/>
      <c r="FA36600" s="195"/>
    </row>
    <row r="36601" spans="48:157">
      <c r="AV36601" s="195"/>
      <c r="AW36601" s="195"/>
      <c r="EZ36601" s="195"/>
      <c r="FA36601" s="195"/>
    </row>
    <row r="36602" spans="48:157">
      <c r="AV36602" s="195"/>
      <c r="AW36602" s="195"/>
      <c r="EZ36602" s="195"/>
      <c r="FA36602" s="195"/>
    </row>
    <row r="36603" spans="48:157">
      <c r="AV36603" s="195"/>
      <c r="AW36603" s="195"/>
      <c r="EZ36603" s="195"/>
      <c r="FA36603" s="195"/>
    </row>
    <row r="36604" spans="48:157">
      <c r="AV36604" s="195"/>
      <c r="AW36604" s="195"/>
      <c r="EZ36604" s="195"/>
      <c r="FA36604" s="195"/>
    </row>
    <row r="36605" spans="48:157">
      <c r="AV36605" s="195"/>
      <c r="AW36605" s="195"/>
      <c r="EZ36605" s="195"/>
      <c r="FA36605" s="195"/>
    </row>
    <row r="36606" spans="48:157">
      <c r="AV36606" s="195"/>
      <c r="AW36606" s="195"/>
      <c r="EZ36606" s="195"/>
      <c r="FA36606" s="195"/>
    </row>
    <row r="36607" spans="48:157">
      <c r="AV36607" s="195"/>
      <c r="AW36607" s="195"/>
      <c r="EZ36607" s="195"/>
      <c r="FA36607" s="195"/>
    </row>
    <row r="36608" spans="48:157">
      <c r="AV36608" s="195"/>
      <c r="AW36608" s="195"/>
      <c r="EZ36608" s="195"/>
      <c r="FA36608" s="195"/>
    </row>
    <row r="36609" spans="48:157">
      <c r="AV36609" s="195"/>
      <c r="AW36609" s="195"/>
      <c r="EZ36609" s="195"/>
      <c r="FA36609" s="195"/>
    </row>
    <row r="36610" spans="48:157">
      <c r="AV36610" s="195"/>
      <c r="AW36610" s="195"/>
      <c r="EZ36610" s="195"/>
      <c r="FA36610" s="195"/>
    </row>
    <row r="36611" spans="48:157">
      <c r="AV36611" s="195"/>
      <c r="AW36611" s="195"/>
      <c r="EZ36611" s="195"/>
      <c r="FA36611" s="195"/>
    </row>
    <row r="36612" spans="48:157">
      <c r="AV36612" s="195"/>
      <c r="AW36612" s="195"/>
      <c r="EZ36612" s="195"/>
      <c r="FA36612" s="195"/>
    </row>
    <row r="36613" spans="48:157">
      <c r="AV36613" s="195"/>
      <c r="AW36613" s="195"/>
      <c r="EZ36613" s="195"/>
      <c r="FA36613" s="195"/>
    </row>
    <row r="36614" spans="48:157">
      <c r="AV36614" s="195"/>
      <c r="AW36614" s="195"/>
      <c r="EZ36614" s="195"/>
      <c r="FA36614" s="195"/>
    </row>
    <row r="36615" spans="48:157">
      <c r="AV36615" s="195"/>
      <c r="AW36615" s="195"/>
      <c r="EZ36615" s="195"/>
      <c r="FA36615" s="195"/>
    </row>
    <row r="36616" spans="48:157">
      <c r="AV36616" s="195"/>
      <c r="AW36616" s="195"/>
      <c r="EZ36616" s="195"/>
      <c r="FA36616" s="195"/>
    </row>
    <row r="36617" spans="48:157">
      <c r="AV36617" s="195"/>
      <c r="AW36617" s="195"/>
      <c r="EZ36617" s="195"/>
      <c r="FA36617" s="195"/>
    </row>
    <row r="36618" spans="48:157">
      <c r="AV36618" s="195"/>
      <c r="AW36618" s="195"/>
      <c r="EZ36618" s="195"/>
      <c r="FA36618" s="195"/>
    </row>
    <row r="36619" spans="48:157">
      <c r="AV36619" s="195"/>
      <c r="AW36619" s="195"/>
      <c r="EZ36619" s="195"/>
      <c r="FA36619" s="195"/>
    </row>
    <row r="36620" spans="48:157">
      <c r="AV36620" s="195"/>
      <c r="AW36620" s="195"/>
      <c r="EZ36620" s="195"/>
      <c r="FA36620" s="195"/>
    </row>
    <row r="36621" spans="48:157">
      <c r="AV36621" s="195"/>
      <c r="AW36621" s="195"/>
      <c r="EZ36621" s="195"/>
      <c r="FA36621" s="195"/>
    </row>
    <row r="36622" spans="48:157">
      <c r="AV36622" s="195"/>
      <c r="AW36622" s="195"/>
      <c r="EZ36622" s="195"/>
      <c r="FA36622" s="195"/>
    </row>
    <row r="36623" spans="48:157">
      <c r="AV36623" s="195"/>
      <c r="AW36623" s="195"/>
      <c r="EZ36623" s="195"/>
      <c r="FA36623" s="195"/>
    </row>
    <row r="36624" spans="48:157">
      <c r="AV36624" s="195"/>
      <c r="AW36624" s="195"/>
      <c r="EZ36624" s="195"/>
      <c r="FA36624" s="195"/>
    </row>
    <row r="36625" spans="48:157">
      <c r="AV36625" s="195"/>
      <c r="AW36625" s="195"/>
      <c r="EZ36625" s="195"/>
      <c r="FA36625" s="195"/>
    </row>
    <row r="36626" spans="48:157">
      <c r="AV36626" s="195"/>
      <c r="AW36626" s="195"/>
      <c r="EZ36626" s="195"/>
      <c r="FA36626" s="195"/>
    </row>
    <row r="36627" spans="48:157">
      <c r="AV36627" s="195"/>
      <c r="AW36627" s="195"/>
      <c r="EZ36627" s="195"/>
      <c r="FA36627" s="195"/>
    </row>
    <row r="36628" spans="48:157">
      <c r="AV36628" s="195"/>
      <c r="AW36628" s="195"/>
      <c r="EZ36628" s="195"/>
      <c r="FA36628" s="195"/>
    </row>
    <row r="36629" spans="48:157">
      <c r="AV36629" s="195"/>
      <c r="AW36629" s="195"/>
      <c r="EZ36629" s="195"/>
      <c r="FA36629" s="195"/>
    </row>
    <row r="36630" spans="48:157">
      <c r="AV36630" s="195"/>
      <c r="AW36630" s="195"/>
      <c r="EZ36630" s="195"/>
      <c r="FA36630" s="195"/>
    </row>
    <row r="36631" spans="48:157">
      <c r="AV36631" s="195"/>
      <c r="AW36631" s="195"/>
      <c r="EZ36631" s="195"/>
      <c r="FA36631" s="195"/>
    </row>
    <row r="36632" spans="48:157">
      <c r="AV36632" s="195"/>
      <c r="AW36632" s="195"/>
      <c r="EZ36632" s="195"/>
      <c r="FA36632" s="195"/>
    </row>
    <row r="36633" spans="48:157">
      <c r="AV36633" s="195"/>
      <c r="AW36633" s="195"/>
      <c r="EZ36633" s="195"/>
      <c r="FA36633" s="195"/>
    </row>
    <row r="36634" spans="48:157">
      <c r="AV36634" s="195"/>
      <c r="AW36634" s="195"/>
      <c r="EZ36634" s="195"/>
      <c r="FA36634" s="195"/>
    </row>
    <row r="36635" spans="48:157">
      <c r="AV36635" s="195"/>
      <c r="AW36635" s="195"/>
      <c r="EZ36635" s="195"/>
      <c r="FA36635" s="195"/>
    </row>
    <row r="36636" spans="48:157">
      <c r="AV36636" s="195"/>
      <c r="AW36636" s="195"/>
      <c r="EZ36636" s="195"/>
      <c r="FA36636" s="195"/>
    </row>
    <row r="36637" spans="48:157">
      <c r="AV36637" s="195"/>
      <c r="AW36637" s="195"/>
      <c r="EZ36637" s="195"/>
      <c r="FA36637" s="195"/>
    </row>
    <row r="36638" spans="48:157">
      <c r="AV36638" s="195"/>
      <c r="AW36638" s="195"/>
      <c r="EZ36638" s="195"/>
      <c r="FA36638" s="195"/>
    </row>
    <row r="36639" spans="48:157">
      <c r="AV36639" s="195"/>
      <c r="AW36639" s="195"/>
      <c r="EZ36639" s="195"/>
      <c r="FA36639" s="195"/>
    </row>
    <row r="36640" spans="48:157">
      <c r="AV36640" s="195"/>
      <c r="AW36640" s="195"/>
      <c r="EZ36640" s="195"/>
      <c r="FA36640" s="195"/>
    </row>
    <row r="36641" spans="48:157">
      <c r="AV36641" s="195"/>
      <c r="AW36641" s="195"/>
      <c r="EZ36641" s="195"/>
      <c r="FA36641" s="195"/>
    </row>
    <row r="36642" spans="48:157">
      <c r="AV36642" s="195"/>
      <c r="AW36642" s="195"/>
      <c r="EZ36642" s="195"/>
      <c r="FA36642" s="195"/>
    </row>
    <row r="36643" spans="48:157">
      <c r="AV36643" s="195"/>
      <c r="AW36643" s="195"/>
      <c r="EZ36643" s="195"/>
      <c r="FA36643" s="195"/>
    </row>
    <row r="36644" spans="48:157">
      <c r="AV36644" s="195"/>
      <c r="AW36644" s="195"/>
      <c r="EZ36644" s="195"/>
      <c r="FA36644" s="195"/>
    </row>
    <row r="36645" spans="48:157">
      <c r="AV36645" s="195"/>
      <c r="AW36645" s="195"/>
      <c r="EZ36645" s="195"/>
      <c r="FA36645" s="195"/>
    </row>
    <row r="36646" spans="48:157">
      <c r="AV36646" s="195"/>
      <c r="AW36646" s="195"/>
      <c r="EZ36646" s="195"/>
      <c r="FA36646" s="195"/>
    </row>
    <row r="36647" spans="48:157">
      <c r="AV36647" s="195"/>
      <c r="AW36647" s="195"/>
      <c r="EZ36647" s="195"/>
      <c r="FA36647" s="195"/>
    </row>
    <row r="36648" spans="48:157">
      <c r="AV36648" s="195"/>
      <c r="AW36648" s="195"/>
      <c r="EZ36648" s="195"/>
      <c r="FA36648" s="195"/>
    </row>
    <row r="36649" spans="48:157">
      <c r="AV36649" s="195"/>
      <c r="AW36649" s="195"/>
      <c r="EZ36649" s="195"/>
      <c r="FA36649" s="195"/>
    </row>
    <row r="36650" spans="48:157">
      <c r="AV36650" s="195"/>
      <c r="AW36650" s="195"/>
      <c r="EZ36650" s="195"/>
      <c r="FA36650" s="195"/>
    </row>
    <row r="36651" spans="48:157">
      <c r="AV36651" s="195"/>
      <c r="AW36651" s="195"/>
      <c r="EZ36651" s="195"/>
      <c r="FA36651" s="195"/>
    </row>
    <row r="36652" spans="48:157">
      <c r="AV36652" s="195"/>
      <c r="AW36652" s="195"/>
      <c r="EZ36652" s="195"/>
      <c r="FA36652" s="195"/>
    </row>
    <row r="36653" spans="48:157">
      <c r="AV36653" s="195"/>
      <c r="AW36653" s="195"/>
      <c r="EZ36653" s="195"/>
      <c r="FA36653" s="195"/>
    </row>
    <row r="36654" spans="48:157">
      <c r="AV36654" s="195"/>
      <c r="AW36654" s="195"/>
      <c r="EZ36654" s="195"/>
      <c r="FA36654" s="195"/>
    </row>
    <row r="36655" spans="48:157">
      <c r="AV36655" s="195"/>
      <c r="AW36655" s="195"/>
      <c r="EZ36655" s="195"/>
      <c r="FA36655" s="195"/>
    </row>
    <row r="36656" spans="48:157">
      <c r="AV36656" s="195"/>
      <c r="AW36656" s="195"/>
      <c r="EZ36656" s="195"/>
      <c r="FA36656" s="195"/>
    </row>
    <row r="36657" spans="48:157">
      <c r="AV36657" s="195"/>
      <c r="AW36657" s="195"/>
      <c r="EZ36657" s="195"/>
      <c r="FA36657" s="195"/>
    </row>
    <row r="36658" spans="48:157">
      <c r="AV36658" s="195"/>
      <c r="AW36658" s="195"/>
      <c r="EZ36658" s="195"/>
      <c r="FA36658" s="195"/>
    </row>
    <row r="36659" spans="48:157">
      <c r="AV36659" s="195"/>
      <c r="AW36659" s="195"/>
      <c r="EZ36659" s="195"/>
      <c r="FA36659" s="195"/>
    </row>
    <row r="36660" spans="48:157">
      <c r="AV36660" s="195"/>
      <c r="AW36660" s="195"/>
      <c r="EZ36660" s="195"/>
      <c r="FA36660" s="195"/>
    </row>
    <row r="36661" spans="48:157">
      <c r="AV36661" s="195"/>
      <c r="AW36661" s="195"/>
      <c r="EZ36661" s="195"/>
      <c r="FA36661" s="195"/>
    </row>
    <row r="36662" spans="48:157">
      <c r="AV36662" s="195"/>
      <c r="AW36662" s="195"/>
      <c r="EZ36662" s="195"/>
      <c r="FA36662" s="195"/>
    </row>
    <row r="36663" spans="48:157">
      <c r="AV36663" s="195"/>
      <c r="AW36663" s="195"/>
      <c r="EZ36663" s="195"/>
      <c r="FA36663" s="195"/>
    </row>
    <row r="36664" spans="48:157">
      <c r="AV36664" s="195"/>
      <c r="AW36664" s="195"/>
      <c r="EZ36664" s="195"/>
      <c r="FA36664" s="195"/>
    </row>
    <row r="36665" spans="48:157">
      <c r="AV36665" s="195"/>
      <c r="AW36665" s="195"/>
      <c r="EZ36665" s="195"/>
      <c r="FA36665" s="195"/>
    </row>
    <row r="36666" spans="48:157">
      <c r="AV36666" s="195"/>
      <c r="AW36666" s="195"/>
      <c r="EZ36666" s="195"/>
      <c r="FA36666" s="195"/>
    </row>
    <row r="36667" spans="48:157">
      <c r="AV36667" s="195"/>
      <c r="AW36667" s="195"/>
      <c r="EZ36667" s="195"/>
      <c r="FA36667" s="195"/>
    </row>
    <row r="36668" spans="48:157">
      <c r="AV36668" s="195"/>
      <c r="AW36668" s="195"/>
      <c r="EZ36668" s="195"/>
      <c r="FA36668" s="195"/>
    </row>
    <row r="36669" spans="48:157">
      <c r="AV36669" s="195"/>
      <c r="AW36669" s="195"/>
      <c r="EZ36669" s="195"/>
      <c r="FA36669" s="195"/>
    </row>
    <row r="36670" spans="48:157">
      <c r="AV36670" s="195"/>
      <c r="AW36670" s="195"/>
      <c r="EZ36670" s="195"/>
      <c r="FA36670" s="195"/>
    </row>
    <row r="36671" spans="48:157">
      <c r="AV36671" s="195"/>
      <c r="AW36671" s="195"/>
      <c r="EZ36671" s="195"/>
      <c r="FA36671" s="195"/>
    </row>
    <row r="36672" spans="48:157">
      <c r="AV36672" s="195"/>
      <c r="AW36672" s="195"/>
      <c r="EZ36672" s="195"/>
      <c r="FA36672" s="195"/>
    </row>
    <row r="36673" spans="48:157">
      <c r="AV36673" s="195"/>
      <c r="AW36673" s="195"/>
      <c r="EZ36673" s="195"/>
      <c r="FA36673" s="195"/>
    </row>
    <row r="36674" spans="48:157">
      <c r="AV36674" s="195"/>
      <c r="AW36674" s="195"/>
      <c r="EZ36674" s="195"/>
      <c r="FA36674" s="195"/>
    </row>
    <row r="36675" spans="48:157">
      <c r="AV36675" s="195"/>
      <c r="AW36675" s="195"/>
      <c r="EZ36675" s="195"/>
      <c r="FA36675" s="195"/>
    </row>
    <row r="36676" spans="48:157">
      <c r="AV36676" s="195"/>
      <c r="AW36676" s="195"/>
      <c r="EZ36676" s="195"/>
      <c r="FA36676" s="195"/>
    </row>
    <row r="36677" spans="48:157">
      <c r="AV36677" s="195"/>
      <c r="AW36677" s="195"/>
      <c r="EZ36677" s="195"/>
      <c r="FA36677" s="195"/>
    </row>
    <row r="36678" spans="48:157">
      <c r="AV36678" s="195"/>
      <c r="AW36678" s="195"/>
      <c r="EZ36678" s="195"/>
      <c r="FA36678" s="195"/>
    </row>
    <row r="36679" spans="48:157">
      <c r="AV36679" s="195"/>
      <c r="AW36679" s="195"/>
      <c r="EZ36679" s="195"/>
      <c r="FA36679" s="195"/>
    </row>
    <row r="36680" spans="48:157">
      <c r="AV36680" s="195"/>
      <c r="AW36680" s="195"/>
      <c r="EZ36680" s="195"/>
      <c r="FA36680" s="195"/>
    </row>
    <row r="36681" spans="48:157">
      <c r="AV36681" s="195"/>
      <c r="AW36681" s="195"/>
      <c r="EZ36681" s="195"/>
      <c r="FA36681" s="195"/>
    </row>
    <row r="36682" spans="48:157">
      <c r="AV36682" s="195"/>
      <c r="AW36682" s="195"/>
      <c r="EZ36682" s="195"/>
      <c r="FA36682" s="195"/>
    </row>
    <row r="36683" spans="48:157">
      <c r="AV36683" s="195"/>
      <c r="AW36683" s="195"/>
      <c r="EZ36683" s="195"/>
      <c r="FA36683" s="195"/>
    </row>
    <row r="36684" spans="48:157">
      <c r="AV36684" s="195"/>
      <c r="AW36684" s="195"/>
      <c r="EZ36684" s="195"/>
      <c r="FA36684" s="195"/>
    </row>
    <row r="36685" spans="48:157">
      <c r="AV36685" s="195"/>
      <c r="AW36685" s="195"/>
      <c r="EZ36685" s="195"/>
      <c r="FA36685" s="195"/>
    </row>
    <row r="36686" spans="48:157">
      <c r="AV36686" s="195"/>
      <c r="AW36686" s="195"/>
      <c r="EZ36686" s="195"/>
      <c r="FA36686" s="195"/>
    </row>
    <row r="36687" spans="48:157">
      <c r="AV36687" s="195"/>
      <c r="AW36687" s="195"/>
      <c r="EZ36687" s="195"/>
      <c r="FA36687" s="195"/>
    </row>
    <row r="36688" spans="48:157">
      <c r="AV36688" s="195"/>
      <c r="AW36688" s="195"/>
      <c r="EZ36688" s="195"/>
      <c r="FA36688" s="195"/>
    </row>
    <row r="36689" spans="48:157">
      <c r="AV36689" s="195"/>
      <c r="AW36689" s="195"/>
      <c r="EZ36689" s="195"/>
      <c r="FA36689" s="195"/>
    </row>
    <row r="36690" spans="48:157">
      <c r="AV36690" s="195"/>
      <c r="AW36690" s="195"/>
      <c r="EZ36690" s="195"/>
      <c r="FA36690" s="195"/>
    </row>
    <row r="36691" spans="48:157">
      <c r="AV36691" s="195"/>
      <c r="AW36691" s="195"/>
      <c r="EZ36691" s="195"/>
      <c r="FA36691" s="195"/>
    </row>
    <row r="36692" spans="48:157">
      <c r="AV36692" s="195"/>
      <c r="AW36692" s="195"/>
      <c r="EZ36692" s="195"/>
      <c r="FA36692" s="195"/>
    </row>
    <row r="36693" spans="48:157">
      <c r="AV36693" s="195"/>
      <c r="AW36693" s="195"/>
      <c r="EZ36693" s="195"/>
      <c r="FA36693" s="195"/>
    </row>
    <row r="36694" spans="48:157">
      <c r="AV36694" s="195"/>
      <c r="AW36694" s="195"/>
      <c r="EZ36694" s="195"/>
      <c r="FA36694" s="195"/>
    </row>
    <row r="36695" spans="48:157">
      <c r="AV36695" s="195"/>
      <c r="AW36695" s="195"/>
      <c r="EZ36695" s="195"/>
      <c r="FA36695" s="195"/>
    </row>
    <row r="36696" spans="48:157">
      <c r="AV36696" s="195"/>
      <c r="AW36696" s="195"/>
      <c r="EZ36696" s="195"/>
      <c r="FA36696" s="195"/>
    </row>
    <row r="36697" spans="48:157">
      <c r="AV36697" s="195"/>
      <c r="AW36697" s="195"/>
      <c r="EZ36697" s="195"/>
      <c r="FA36697" s="195"/>
    </row>
    <row r="36698" spans="48:157">
      <c r="AV36698" s="195"/>
      <c r="AW36698" s="195"/>
      <c r="EZ36698" s="195"/>
      <c r="FA36698" s="195"/>
    </row>
    <row r="36699" spans="48:157">
      <c r="AV36699" s="195"/>
      <c r="AW36699" s="195"/>
      <c r="EZ36699" s="195"/>
      <c r="FA36699" s="195"/>
    </row>
    <row r="36700" spans="48:157">
      <c r="AV36700" s="195"/>
      <c r="AW36700" s="195"/>
      <c r="EZ36700" s="195"/>
      <c r="FA36700" s="195"/>
    </row>
    <row r="36701" spans="48:157">
      <c r="AV36701" s="195"/>
      <c r="AW36701" s="195"/>
      <c r="EZ36701" s="195"/>
      <c r="FA36701" s="195"/>
    </row>
    <row r="36702" spans="48:157">
      <c r="AV36702" s="195"/>
      <c r="AW36702" s="195"/>
      <c r="EZ36702" s="195"/>
      <c r="FA36702" s="195"/>
    </row>
    <row r="36703" spans="48:157">
      <c r="AV36703" s="195"/>
      <c r="AW36703" s="195"/>
      <c r="EZ36703" s="195"/>
      <c r="FA36703" s="195"/>
    </row>
    <row r="36704" spans="48:157">
      <c r="AV36704" s="195"/>
      <c r="AW36704" s="195"/>
      <c r="EZ36704" s="195"/>
      <c r="FA36704" s="195"/>
    </row>
    <row r="36705" spans="48:157">
      <c r="AV36705" s="195"/>
      <c r="AW36705" s="195"/>
      <c r="EZ36705" s="195"/>
      <c r="FA36705" s="195"/>
    </row>
    <row r="36706" spans="48:157">
      <c r="AV36706" s="195"/>
      <c r="AW36706" s="195"/>
      <c r="EZ36706" s="195"/>
      <c r="FA36706" s="195"/>
    </row>
    <row r="36707" spans="48:157">
      <c r="AV36707" s="195"/>
      <c r="AW36707" s="195"/>
      <c r="EZ36707" s="195"/>
      <c r="FA36707" s="195"/>
    </row>
    <row r="36708" spans="48:157">
      <c r="AV36708" s="195"/>
      <c r="AW36708" s="195"/>
      <c r="EZ36708" s="195"/>
      <c r="FA36708" s="195"/>
    </row>
    <row r="36709" spans="48:157">
      <c r="AV36709" s="195"/>
      <c r="AW36709" s="195"/>
      <c r="EZ36709" s="195"/>
      <c r="FA36709" s="195"/>
    </row>
    <row r="36710" spans="48:157">
      <c r="AV36710" s="195"/>
      <c r="AW36710" s="195"/>
      <c r="EZ36710" s="195"/>
      <c r="FA36710" s="195"/>
    </row>
    <row r="36711" spans="48:157">
      <c r="AV36711" s="195"/>
      <c r="AW36711" s="195"/>
      <c r="EZ36711" s="195"/>
      <c r="FA36711" s="195"/>
    </row>
    <row r="36712" spans="48:157">
      <c r="AV36712" s="195"/>
      <c r="AW36712" s="195"/>
      <c r="EZ36712" s="195"/>
      <c r="FA36712" s="195"/>
    </row>
    <row r="36713" spans="48:157">
      <c r="AV36713" s="195"/>
      <c r="AW36713" s="195"/>
      <c r="EZ36713" s="195"/>
      <c r="FA36713" s="195"/>
    </row>
    <row r="36714" spans="48:157">
      <c r="AV36714" s="195"/>
      <c r="AW36714" s="195"/>
      <c r="EZ36714" s="195"/>
      <c r="FA36714" s="195"/>
    </row>
    <row r="36715" spans="48:157">
      <c r="AV36715" s="195"/>
      <c r="AW36715" s="195"/>
      <c r="EZ36715" s="195"/>
      <c r="FA36715" s="195"/>
    </row>
    <row r="36716" spans="48:157">
      <c r="AV36716" s="195"/>
      <c r="AW36716" s="195"/>
      <c r="EZ36716" s="195"/>
      <c r="FA36716" s="195"/>
    </row>
    <row r="36717" spans="48:157">
      <c r="AV36717" s="195"/>
      <c r="AW36717" s="195"/>
      <c r="EZ36717" s="195"/>
      <c r="FA36717" s="195"/>
    </row>
    <row r="36718" spans="48:157">
      <c r="AV36718" s="195"/>
      <c r="AW36718" s="195"/>
      <c r="EZ36718" s="195"/>
      <c r="FA36718" s="195"/>
    </row>
    <row r="36719" spans="48:157">
      <c r="AV36719" s="195"/>
      <c r="AW36719" s="195"/>
      <c r="EZ36719" s="195"/>
      <c r="FA36719" s="195"/>
    </row>
    <row r="36720" spans="48:157">
      <c r="AV36720" s="195"/>
      <c r="AW36720" s="195"/>
      <c r="EZ36720" s="195"/>
      <c r="FA36720" s="195"/>
    </row>
    <row r="36721" spans="48:157">
      <c r="AV36721" s="195"/>
      <c r="AW36721" s="195"/>
      <c r="EZ36721" s="195"/>
      <c r="FA36721" s="195"/>
    </row>
    <row r="36722" spans="48:157">
      <c r="AV36722" s="195"/>
      <c r="AW36722" s="195"/>
      <c r="EZ36722" s="195"/>
      <c r="FA36722" s="195"/>
    </row>
    <row r="36723" spans="48:157">
      <c r="AV36723" s="195"/>
      <c r="AW36723" s="195"/>
      <c r="EZ36723" s="195"/>
      <c r="FA36723" s="195"/>
    </row>
    <row r="36724" spans="48:157">
      <c r="AV36724" s="195"/>
      <c r="AW36724" s="195"/>
      <c r="EZ36724" s="195"/>
      <c r="FA36724" s="195"/>
    </row>
    <row r="36725" spans="48:157">
      <c r="AV36725" s="195"/>
      <c r="AW36725" s="195"/>
      <c r="EZ36725" s="195"/>
      <c r="FA36725" s="195"/>
    </row>
    <row r="36726" spans="48:157">
      <c r="AV36726" s="195"/>
      <c r="AW36726" s="195"/>
      <c r="EZ36726" s="195"/>
      <c r="FA36726" s="195"/>
    </row>
    <row r="36727" spans="48:157">
      <c r="AV36727" s="195"/>
      <c r="AW36727" s="195"/>
      <c r="EZ36727" s="195"/>
      <c r="FA36727" s="195"/>
    </row>
    <row r="36728" spans="48:157">
      <c r="AV36728" s="195"/>
      <c r="AW36728" s="195"/>
      <c r="EZ36728" s="195"/>
      <c r="FA36728" s="195"/>
    </row>
    <row r="36729" spans="48:157">
      <c r="AV36729" s="195"/>
      <c r="AW36729" s="195"/>
      <c r="EZ36729" s="195"/>
      <c r="FA36729" s="195"/>
    </row>
    <row r="36730" spans="48:157">
      <c r="AV36730" s="195"/>
      <c r="AW36730" s="195"/>
      <c r="EZ36730" s="195"/>
      <c r="FA36730" s="195"/>
    </row>
    <row r="36731" spans="48:157">
      <c r="AV36731" s="195"/>
      <c r="AW36731" s="195"/>
      <c r="EZ36731" s="195"/>
      <c r="FA36731" s="195"/>
    </row>
    <row r="36732" spans="48:157">
      <c r="AV36732" s="195"/>
      <c r="AW36732" s="195"/>
      <c r="EZ36732" s="195"/>
      <c r="FA36732" s="195"/>
    </row>
    <row r="36733" spans="48:157">
      <c r="AV36733" s="195"/>
      <c r="AW36733" s="195"/>
      <c r="EZ36733" s="195"/>
      <c r="FA36733" s="195"/>
    </row>
    <row r="36734" spans="48:157">
      <c r="AV36734" s="195"/>
      <c r="AW36734" s="195"/>
      <c r="EZ36734" s="195"/>
      <c r="FA36734" s="195"/>
    </row>
    <row r="36735" spans="48:157">
      <c r="AV36735" s="195"/>
      <c r="AW36735" s="195"/>
      <c r="EZ36735" s="195"/>
      <c r="FA36735" s="195"/>
    </row>
    <row r="36736" spans="48:157">
      <c r="AV36736" s="195"/>
      <c r="AW36736" s="195"/>
      <c r="EZ36736" s="195"/>
      <c r="FA36736" s="195"/>
    </row>
    <row r="36737" spans="48:157">
      <c r="AV36737" s="195"/>
      <c r="AW36737" s="195"/>
      <c r="EZ36737" s="195"/>
      <c r="FA36737" s="195"/>
    </row>
    <row r="36738" spans="48:157">
      <c r="AV36738" s="195"/>
      <c r="AW36738" s="195"/>
      <c r="EZ36738" s="195"/>
      <c r="FA36738" s="195"/>
    </row>
    <row r="36739" spans="48:157">
      <c r="AV36739" s="195"/>
      <c r="AW36739" s="195"/>
      <c r="EZ36739" s="195"/>
      <c r="FA36739" s="195"/>
    </row>
    <row r="36740" spans="48:157">
      <c r="AV36740" s="195"/>
      <c r="AW36740" s="195"/>
      <c r="EZ36740" s="195"/>
      <c r="FA36740" s="195"/>
    </row>
    <row r="36741" spans="48:157">
      <c r="AV36741" s="195"/>
      <c r="AW36741" s="195"/>
      <c r="EZ36741" s="195"/>
      <c r="FA36741" s="195"/>
    </row>
    <row r="36742" spans="48:157">
      <c r="AV36742" s="195"/>
      <c r="AW36742" s="195"/>
      <c r="EZ36742" s="195"/>
      <c r="FA36742" s="195"/>
    </row>
    <row r="36743" spans="48:157">
      <c r="AV36743" s="195"/>
      <c r="AW36743" s="195"/>
      <c r="EZ36743" s="195"/>
      <c r="FA36743" s="195"/>
    </row>
    <row r="36744" spans="48:157">
      <c r="AV36744" s="195"/>
      <c r="AW36744" s="195"/>
      <c r="EZ36744" s="195"/>
      <c r="FA36744" s="195"/>
    </row>
    <row r="36745" spans="48:157">
      <c r="AV36745" s="195"/>
      <c r="AW36745" s="195"/>
      <c r="EZ36745" s="195"/>
      <c r="FA36745" s="195"/>
    </row>
    <row r="36746" spans="48:157">
      <c r="AV36746" s="195"/>
      <c r="AW36746" s="195"/>
      <c r="EZ36746" s="195"/>
      <c r="FA36746" s="195"/>
    </row>
    <row r="36747" spans="48:157">
      <c r="AV36747" s="195"/>
      <c r="AW36747" s="195"/>
      <c r="EZ36747" s="195"/>
      <c r="FA36747" s="195"/>
    </row>
    <row r="36748" spans="48:157">
      <c r="AV36748" s="195"/>
      <c r="AW36748" s="195"/>
      <c r="EZ36748" s="195"/>
      <c r="FA36748" s="195"/>
    </row>
    <row r="36749" spans="48:157">
      <c r="AV36749" s="195"/>
      <c r="AW36749" s="195"/>
      <c r="EZ36749" s="195"/>
      <c r="FA36749" s="195"/>
    </row>
    <row r="36750" spans="48:157">
      <c r="AV36750" s="195"/>
      <c r="AW36750" s="195"/>
      <c r="EZ36750" s="195"/>
      <c r="FA36750" s="195"/>
    </row>
    <row r="36751" spans="48:157">
      <c r="AV36751" s="195"/>
      <c r="AW36751" s="195"/>
      <c r="EZ36751" s="195"/>
      <c r="FA36751" s="195"/>
    </row>
    <row r="36752" spans="48:157">
      <c r="AV36752" s="195"/>
      <c r="AW36752" s="195"/>
      <c r="EZ36752" s="195"/>
      <c r="FA36752" s="195"/>
    </row>
    <row r="36753" spans="48:157">
      <c r="AV36753" s="195"/>
      <c r="AW36753" s="195"/>
      <c r="EZ36753" s="195"/>
      <c r="FA36753" s="195"/>
    </row>
    <row r="36754" spans="48:157">
      <c r="AV36754" s="195"/>
      <c r="AW36754" s="195"/>
      <c r="EZ36754" s="195"/>
      <c r="FA36754" s="195"/>
    </row>
    <row r="36755" spans="48:157">
      <c r="AV36755" s="195"/>
      <c r="AW36755" s="195"/>
      <c r="EZ36755" s="195"/>
      <c r="FA36755" s="195"/>
    </row>
    <row r="36756" spans="48:157">
      <c r="AV36756" s="195"/>
      <c r="AW36756" s="195"/>
      <c r="EZ36756" s="195"/>
      <c r="FA36756" s="195"/>
    </row>
    <row r="36757" spans="48:157">
      <c r="AV36757" s="195"/>
      <c r="AW36757" s="195"/>
      <c r="EZ36757" s="195"/>
      <c r="FA36757" s="195"/>
    </row>
    <row r="36758" spans="48:157">
      <c r="AV36758" s="195"/>
      <c r="AW36758" s="195"/>
      <c r="EZ36758" s="195"/>
      <c r="FA36758" s="195"/>
    </row>
    <row r="36759" spans="48:157">
      <c r="AV36759" s="195"/>
      <c r="AW36759" s="195"/>
      <c r="EZ36759" s="195"/>
      <c r="FA36759" s="195"/>
    </row>
    <row r="36760" spans="48:157">
      <c r="AV36760" s="195"/>
      <c r="AW36760" s="195"/>
      <c r="EZ36760" s="195"/>
      <c r="FA36760" s="195"/>
    </row>
    <row r="36761" spans="48:157">
      <c r="AV36761" s="195"/>
      <c r="AW36761" s="195"/>
      <c r="EZ36761" s="195"/>
      <c r="FA36761" s="195"/>
    </row>
    <row r="36762" spans="48:157">
      <c r="AV36762" s="195"/>
      <c r="AW36762" s="195"/>
      <c r="EZ36762" s="195"/>
      <c r="FA36762" s="195"/>
    </row>
    <row r="36763" spans="48:157">
      <c r="AV36763" s="195"/>
      <c r="AW36763" s="195"/>
      <c r="EZ36763" s="195"/>
      <c r="FA36763" s="195"/>
    </row>
    <row r="36764" spans="48:157">
      <c r="AV36764" s="195"/>
      <c r="AW36764" s="195"/>
      <c r="EZ36764" s="195"/>
      <c r="FA36764" s="195"/>
    </row>
    <row r="36765" spans="48:157">
      <c r="AV36765" s="195"/>
      <c r="AW36765" s="195"/>
      <c r="EZ36765" s="195"/>
      <c r="FA36765" s="195"/>
    </row>
    <row r="36766" spans="48:157">
      <c r="AV36766" s="195"/>
      <c r="AW36766" s="195"/>
      <c r="EZ36766" s="195"/>
      <c r="FA36766" s="195"/>
    </row>
    <row r="36767" spans="48:157">
      <c r="AV36767" s="195"/>
      <c r="AW36767" s="195"/>
      <c r="EZ36767" s="195"/>
      <c r="FA36767" s="195"/>
    </row>
    <row r="36768" spans="48:157">
      <c r="AV36768" s="195"/>
      <c r="AW36768" s="195"/>
      <c r="EZ36768" s="195"/>
      <c r="FA36768" s="195"/>
    </row>
    <row r="36769" spans="48:157">
      <c r="AV36769" s="195"/>
      <c r="AW36769" s="195"/>
      <c r="EZ36769" s="195"/>
      <c r="FA36769" s="195"/>
    </row>
    <row r="36770" spans="48:157">
      <c r="AV36770" s="195"/>
      <c r="AW36770" s="195"/>
      <c r="EZ36770" s="195"/>
      <c r="FA36770" s="195"/>
    </row>
    <row r="36771" spans="48:157">
      <c r="AV36771" s="195"/>
      <c r="AW36771" s="195"/>
      <c r="EZ36771" s="195"/>
      <c r="FA36771" s="195"/>
    </row>
    <row r="36772" spans="48:157">
      <c r="AV36772" s="195"/>
      <c r="AW36772" s="195"/>
      <c r="EZ36772" s="195"/>
      <c r="FA36772" s="195"/>
    </row>
    <row r="36773" spans="48:157">
      <c r="AV36773" s="195"/>
      <c r="AW36773" s="195"/>
      <c r="EZ36773" s="195"/>
      <c r="FA36773" s="195"/>
    </row>
    <row r="36774" spans="48:157">
      <c r="AV36774" s="195"/>
      <c r="AW36774" s="195"/>
      <c r="EZ36774" s="195"/>
      <c r="FA36774" s="195"/>
    </row>
    <row r="36775" spans="48:157">
      <c r="AV36775" s="195"/>
      <c r="AW36775" s="195"/>
      <c r="EZ36775" s="195"/>
      <c r="FA36775" s="195"/>
    </row>
    <row r="36776" spans="48:157">
      <c r="AV36776" s="195"/>
      <c r="AW36776" s="195"/>
      <c r="EZ36776" s="195"/>
      <c r="FA36776" s="195"/>
    </row>
    <row r="36777" spans="48:157">
      <c r="AV36777" s="195"/>
      <c r="AW36777" s="195"/>
      <c r="EZ36777" s="195"/>
      <c r="FA36777" s="195"/>
    </row>
    <row r="36778" spans="48:157">
      <c r="AV36778" s="195"/>
      <c r="AW36778" s="195"/>
      <c r="EZ36778" s="195"/>
      <c r="FA36778" s="195"/>
    </row>
    <row r="36779" spans="48:157">
      <c r="AV36779" s="195"/>
      <c r="AW36779" s="195"/>
      <c r="EZ36779" s="195"/>
      <c r="FA36779" s="195"/>
    </row>
    <row r="36780" spans="48:157">
      <c r="AV36780" s="195"/>
      <c r="AW36780" s="195"/>
      <c r="EZ36780" s="195"/>
      <c r="FA36780" s="195"/>
    </row>
    <row r="36781" spans="48:157">
      <c r="AV36781" s="195"/>
      <c r="AW36781" s="195"/>
      <c r="EZ36781" s="195"/>
      <c r="FA36781" s="195"/>
    </row>
    <row r="36782" spans="48:157">
      <c r="AV36782" s="195"/>
      <c r="AW36782" s="195"/>
      <c r="EZ36782" s="195"/>
      <c r="FA36782" s="195"/>
    </row>
    <row r="36783" spans="48:157">
      <c r="AV36783" s="195"/>
      <c r="AW36783" s="195"/>
      <c r="EZ36783" s="195"/>
      <c r="FA36783" s="195"/>
    </row>
    <row r="36784" spans="48:157">
      <c r="AV36784" s="195"/>
      <c r="AW36784" s="195"/>
      <c r="EZ36784" s="195"/>
      <c r="FA36784" s="195"/>
    </row>
    <row r="36785" spans="48:157">
      <c r="AV36785" s="195"/>
      <c r="AW36785" s="195"/>
      <c r="EZ36785" s="195"/>
      <c r="FA36785" s="195"/>
    </row>
    <row r="36786" spans="48:157">
      <c r="AV36786" s="195"/>
      <c r="AW36786" s="195"/>
      <c r="EZ36786" s="195"/>
      <c r="FA36786" s="195"/>
    </row>
    <row r="36787" spans="48:157">
      <c r="AV36787" s="195"/>
      <c r="AW36787" s="195"/>
      <c r="EZ36787" s="195"/>
      <c r="FA36787" s="195"/>
    </row>
    <row r="36788" spans="48:157">
      <c r="AV36788" s="195"/>
      <c r="AW36788" s="195"/>
      <c r="EZ36788" s="195"/>
      <c r="FA36788" s="195"/>
    </row>
    <row r="36789" spans="48:157">
      <c r="AV36789" s="195"/>
      <c r="AW36789" s="195"/>
      <c r="EZ36789" s="195"/>
      <c r="FA36789" s="195"/>
    </row>
    <row r="36790" spans="48:157">
      <c r="AV36790" s="195"/>
      <c r="AW36790" s="195"/>
      <c r="EZ36790" s="195"/>
      <c r="FA36790" s="195"/>
    </row>
    <row r="36791" spans="48:157">
      <c r="AV36791" s="195"/>
      <c r="AW36791" s="195"/>
      <c r="EZ36791" s="195"/>
      <c r="FA36791" s="195"/>
    </row>
    <row r="36792" spans="48:157">
      <c r="AV36792" s="195"/>
      <c r="AW36792" s="195"/>
      <c r="EZ36792" s="195"/>
      <c r="FA36792" s="195"/>
    </row>
    <row r="36793" spans="48:157">
      <c r="AV36793" s="195"/>
      <c r="AW36793" s="195"/>
      <c r="EZ36793" s="195"/>
      <c r="FA36793" s="195"/>
    </row>
    <row r="36794" spans="48:157">
      <c r="AV36794" s="195"/>
      <c r="AW36794" s="195"/>
      <c r="EZ36794" s="195"/>
      <c r="FA36794" s="195"/>
    </row>
    <row r="36795" spans="48:157">
      <c r="AV36795" s="195"/>
      <c r="AW36795" s="195"/>
      <c r="EZ36795" s="195"/>
      <c r="FA36795" s="195"/>
    </row>
    <row r="36796" spans="48:157">
      <c r="AV36796" s="195"/>
      <c r="AW36796" s="195"/>
      <c r="EZ36796" s="195"/>
      <c r="FA36796" s="195"/>
    </row>
    <row r="36797" spans="48:157">
      <c r="AV36797" s="195"/>
      <c r="AW36797" s="195"/>
      <c r="EZ36797" s="195"/>
      <c r="FA36797" s="195"/>
    </row>
    <row r="36798" spans="48:157">
      <c r="AV36798" s="195"/>
      <c r="AW36798" s="195"/>
      <c r="EZ36798" s="195"/>
      <c r="FA36798" s="195"/>
    </row>
    <row r="36799" spans="48:157">
      <c r="AV36799" s="195"/>
      <c r="AW36799" s="195"/>
      <c r="EZ36799" s="195"/>
      <c r="FA36799" s="195"/>
    </row>
    <row r="36800" spans="48:157">
      <c r="AV36800" s="195"/>
      <c r="AW36800" s="195"/>
      <c r="EZ36800" s="195"/>
      <c r="FA36800" s="195"/>
    </row>
    <row r="36801" spans="48:157">
      <c r="AV36801" s="195"/>
      <c r="AW36801" s="195"/>
      <c r="EZ36801" s="195"/>
      <c r="FA36801" s="195"/>
    </row>
    <row r="36802" spans="48:157">
      <c r="AV36802" s="195"/>
      <c r="AW36802" s="195"/>
      <c r="EZ36802" s="195"/>
      <c r="FA36802" s="195"/>
    </row>
    <row r="36803" spans="48:157">
      <c r="AV36803" s="195"/>
      <c r="AW36803" s="195"/>
      <c r="EZ36803" s="195"/>
      <c r="FA36803" s="195"/>
    </row>
    <row r="36804" spans="48:157">
      <c r="AV36804" s="195"/>
      <c r="AW36804" s="195"/>
      <c r="EZ36804" s="195"/>
      <c r="FA36804" s="195"/>
    </row>
    <row r="36805" spans="48:157">
      <c r="AV36805" s="195"/>
      <c r="AW36805" s="195"/>
      <c r="EZ36805" s="195"/>
      <c r="FA36805" s="195"/>
    </row>
    <row r="36806" spans="48:157">
      <c r="AV36806" s="195"/>
      <c r="AW36806" s="195"/>
      <c r="EZ36806" s="195"/>
      <c r="FA36806" s="195"/>
    </row>
    <row r="36807" spans="48:157">
      <c r="AV36807" s="195"/>
      <c r="AW36807" s="195"/>
      <c r="EZ36807" s="195"/>
      <c r="FA36807" s="195"/>
    </row>
    <row r="36808" spans="48:157">
      <c r="AV36808" s="195"/>
      <c r="AW36808" s="195"/>
      <c r="EZ36808" s="195"/>
      <c r="FA36808" s="195"/>
    </row>
    <row r="36809" spans="48:157">
      <c r="AV36809" s="195"/>
      <c r="AW36809" s="195"/>
      <c r="EZ36809" s="195"/>
      <c r="FA36809" s="195"/>
    </row>
    <row r="36810" spans="48:157">
      <c r="AV36810" s="195"/>
      <c r="AW36810" s="195"/>
      <c r="EZ36810" s="195"/>
      <c r="FA36810" s="195"/>
    </row>
    <row r="36811" spans="48:157">
      <c r="AV36811" s="195"/>
      <c r="AW36811" s="195"/>
      <c r="EZ36811" s="195"/>
      <c r="FA36811" s="195"/>
    </row>
    <row r="36812" spans="48:157">
      <c r="AV36812" s="195"/>
      <c r="AW36812" s="195"/>
      <c r="EZ36812" s="195"/>
      <c r="FA36812" s="195"/>
    </row>
    <row r="36813" spans="48:157">
      <c r="AV36813" s="195"/>
      <c r="AW36813" s="195"/>
      <c r="EZ36813" s="195"/>
      <c r="FA36813" s="195"/>
    </row>
    <row r="36814" spans="48:157">
      <c r="AV36814" s="195"/>
      <c r="AW36814" s="195"/>
      <c r="EZ36814" s="195"/>
      <c r="FA36814" s="195"/>
    </row>
    <row r="36815" spans="48:157">
      <c r="AV36815" s="195"/>
      <c r="AW36815" s="195"/>
      <c r="EZ36815" s="195"/>
      <c r="FA36815" s="195"/>
    </row>
    <row r="36816" spans="48:157">
      <c r="AV36816" s="195"/>
      <c r="AW36816" s="195"/>
      <c r="EZ36816" s="195"/>
      <c r="FA36816" s="195"/>
    </row>
    <row r="36817" spans="48:157">
      <c r="AV36817" s="195"/>
      <c r="AW36817" s="195"/>
      <c r="EZ36817" s="195"/>
      <c r="FA36817" s="195"/>
    </row>
    <row r="36818" spans="48:157">
      <c r="AV36818" s="195"/>
      <c r="AW36818" s="195"/>
      <c r="EZ36818" s="195"/>
      <c r="FA36818" s="195"/>
    </row>
    <row r="36819" spans="48:157">
      <c r="AV36819" s="195"/>
      <c r="AW36819" s="195"/>
      <c r="EZ36819" s="195"/>
      <c r="FA36819" s="195"/>
    </row>
    <row r="36820" spans="48:157">
      <c r="AV36820" s="195"/>
      <c r="AW36820" s="195"/>
      <c r="EZ36820" s="195"/>
      <c r="FA36820" s="195"/>
    </row>
    <row r="36821" spans="48:157">
      <c r="AV36821" s="195"/>
      <c r="AW36821" s="195"/>
      <c r="EZ36821" s="195"/>
      <c r="FA36821" s="195"/>
    </row>
    <row r="36822" spans="48:157">
      <c r="AV36822" s="195"/>
      <c r="AW36822" s="195"/>
      <c r="EZ36822" s="195"/>
      <c r="FA36822" s="195"/>
    </row>
    <row r="36823" spans="48:157">
      <c r="AV36823" s="195"/>
      <c r="AW36823" s="195"/>
      <c r="EZ36823" s="195"/>
      <c r="FA36823" s="195"/>
    </row>
    <row r="36824" spans="48:157">
      <c r="AV36824" s="195"/>
      <c r="AW36824" s="195"/>
      <c r="EZ36824" s="195"/>
      <c r="FA36824" s="195"/>
    </row>
    <row r="36825" spans="48:157">
      <c r="AV36825" s="195"/>
      <c r="AW36825" s="195"/>
      <c r="EZ36825" s="195"/>
      <c r="FA36825" s="195"/>
    </row>
    <row r="36826" spans="48:157">
      <c r="AV36826" s="195"/>
      <c r="AW36826" s="195"/>
      <c r="EZ36826" s="195"/>
      <c r="FA36826" s="195"/>
    </row>
    <row r="36827" spans="48:157">
      <c r="AV36827" s="195"/>
      <c r="AW36827" s="195"/>
      <c r="EZ36827" s="195"/>
      <c r="FA36827" s="195"/>
    </row>
    <row r="36828" spans="48:157">
      <c r="AV36828" s="195"/>
      <c r="AW36828" s="195"/>
      <c r="EZ36828" s="195"/>
      <c r="FA36828" s="195"/>
    </row>
    <row r="36829" spans="48:157">
      <c r="AV36829" s="195"/>
      <c r="AW36829" s="195"/>
      <c r="EZ36829" s="195"/>
      <c r="FA36829" s="195"/>
    </row>
    <row r="36830" spans="48:157">
      <c r="AV36830" s="195"/>
      <c r="AW36830" s="195"/>
      <c r="EZ36830" s="195"/>
      <c r="FA36830" s="195"/>
    </row>
    <row r="36831" spans="48:157">
      <c r="AV36831" s="195"/>
      <c r="AW36831" s="195"/>
      <c r="EZ36831" s="195"/>
      <c r="FA36831" s="195"/>
    </row>
    <row r="36832" spans="48:157">
      <c r="AV36832" s="195"/>
      <c r="AW36832" s="195"/>
      <c r="EZ36832" s="195"/>
      <c r="FA36832" s="195"/>
    </row>
    <row r="36833" spans="48:157">
      <c r="AV36833" s="195"/>
      <c r="AW36833" s="195"/>
      <c r="EZ36833" s="195"/>
      <c r="FA36833" s="195"/>
    </row>
    <row r="36834" spans="48:157">
      <c r="AV36834" s="195"/>
      <c r="AW36834" s="195"/>
      <c r="EZ36834" s="195"/>
      <c r="FA36834" s="195"/>
    </row>
    <row r="36835" spans="48:157">
      <c r="AV36835" s="195"/>
      <c r="AW36835" s="195"/>
      <c r="EZ36835" s="195"/>
      <c r="FA36835" s="195"/>
    </row>
    <row r="36836" spans="48:157">
      <c r="AV36836" s="195"/>
      <c r="AW36836" s="195"/>
      <c r="EZ36836" s="195"/>
      <c r="FA36836" s="195"/>
    </row>
    <row r="36837" spans="48:157">
      <c r="AV36837" s="195"/>
      <c r="AW36837" s="195"/>
      <c r="EZ36837" s="195"/>
      <c r="FA36837" s="195"/>
    </row>
    <row r="36838" spans="48:157">
      <c r="AV36838" s="195"/>
      <c r="AW36838" s="195"/>
      <c r="EZ36838" s="195"/>
      <c r="FA36838" s="195"/>
    </row>
    <row r="36839" spans="48:157">
      <c r="AV36839" s="195"/>
      <c r="AW36839" s="195"/>
      <c r="EZ36839" s="195"/>
      <c r="FA36839" s="195"/>
    </row>
    <row r="36840" spans="48:157">
      <c r="AV36840" s="195"/>
      <c r="AW36840" s="195"/>
      <c r="EZ36840" s="195"/>
      <c r="FA36840" s="195"/>
    </row>
    <row r="36841" spans="48:157">
      <c r="AV36841" s="195"/>
      <c r="AW36841" s="195"/>
      <c r="EZ36841" s="195"/>
      <c r="FA36841" s="195"/>
    </row>
    <row r="36842" spans="48:157">
      <c r="AV36842" s="195"/>
      <c r="AW36842" s="195"/>
      <c r="EZ36842" s="195"/>
      <c r="FA36842" s="195"/>
    </row>
    <row r="36843" spans="48:157">
      <c r="AV36843" s="195"/>
      <c r="AW36843" s="195"/>
      <c r="EZ36843" s="195"/>
      <c r="FA36843" s="195"/>
    </row>
    <row r="36844" spans="48:157">
      <c r="AV36844" s="195"/>
      <c r="AW36844" s="195"/>
      <c r="EZ36844" s="195"/>
      <c r="FA36844" s="195"/>
    </row>
    <row r="36845" spans="48:157">
      <c r="AV36845" s="195"/>
      <c r="AW36845" s="195"/>
      <c r="EZ36845" s="195"/>
      <c r="FA36845" s="195"/>
    </row>
    <row r="36846" spans="48:157">
      <c r="AV36846" s="195"/>
      <c r="AW36846" s="195"/>
      <c r="EZ36846" s="195"/>
      <c r="FA36846" s="195"/>
    </row>
    <row r="36847" spans="48:157">
      <c r="AV36847" s="195"/>
      <c r="AW36847" s="195"/>
      <c r="EZ36847" s="195"/>
      <c r="FA36847" s="195"/>
    </row>
    <row r="36848" spans="48:157">
      <c r="AV36848" s="195"/>
      <c r="AW36848" s="195"/>
      <c r="EZ36848" s="195"/>
      <c r="FA36848" s="195"/>
    </row>
    <row r="36849" spans="48:157">
      <c r="AV36849" s="195"/>
      <c r="AW36849" s="195"/>
      <c r="EZ36849" s="195"/>
      <c r="FA36849" s="195"/>
    </row>
    <row r="36850" spans="48:157">
      <c r="AV36850" s="195"/>
      <c r="AW36850" s="195"/>
      <c r="EZ36850" s="195"/>
      <c r="FA36850" s="195"/>
    </row>
    <row r="36851" spans="48:157">
      <c r="AV36851" s="195"/>
      <c r="AW36851" s="195"/>
      <c r="EZ36851" s="195"/>
      <c r="FA36851" s="195"/>
    </row>
    <row r="36852" spans="48:157">
      <c r="AV36852" s="195"/>
      <c r="AW36852" s="195"/>
      <c r="EZ36852" s="195"/>
      <c r="FA36852" s="195"/>
    </row>
    <row r="36853" spans="48:157">
      <c r="AV36853" s="195"/>
      <c r="AW36853" s="195"/>
      <c r="EZ36853" s="195"/>
      <c r="FA36853" s="195"/>
    </row>
    <row r="36854" spans="48:157">
      <c r="AV36854" s="195"/>
      <c r="AW36854" s="195"/>
      <c r="EZ36854" s="195"/>
      <c r="FA36854" s="195"/>
    </row>
    <row r="36855" spans="48:157">
      <c r="AV36855" s="195"/>
      <c r="AW36855" s="195"/>
      <c r="EZ36855" s="195"/>
      <c r="FA36855" s="195"/>
    </row>
    <row r="36856" spans="48:157">
      <c r="AV36856" s="195"/>
      <c r="AW36856" s="195"/>
      <c r="EZ36856" s="195"/>
      <c r="FA36856" s="195"/>
    </row>
    <row r="36857" spans="48:157">
      <c r="AV36857" s="195"/>
      <c r="AW36857" s="195"/>
      <c r="EZ36857" s="195"/>
      <c r="FA36857" s="195"/>
    </row>
    <row r="36858" spans="48:157">
      <c r="AV36858" s="195"/>
      <c r="AW36858" s="195"/>
      <c r="EZ36858" s="195"/>
      <c r="FA36858" s="195"/>
    </row>
    <row r="36859" spans="48:157">
      <c r="AV36859" s="195"/>
      <c r="AW36859" s="195"/>
      <c r="EZ36859" s="195"/>
      <c r="FA36859" s="195"/>
    </row>
    <row r="36860" spans="48:157">
      <c r="AV36860" s="195"/>
      <c r="AW36860" s="195"/>
      <c r="EZ36860" s="195"/>
      <c r="FA36860" s="195"/>
    </row>
    <row r="36861" spans="48:157">
      <c r="AV36861" s="195"/>
      <c r="AW36861" s="195"/>
      <c r="EZ36861" s="195"/>
      <c r="FA36861" s="195"/>
    </row>
    <row r="36862" spans="48:157">
      <c r="AV36862" s="195"/>
      <c r="AW36862" s="195"/>
      <c r="EZ36862" s="195"/>
      <c r="FA36862" s="195"/>
    </row>
    <row r="36863" spans="48:157">
      <c r="AV36863" s="195"/>
      <c r="AW36863" s="195"/>
      <c r="EZ36863" s="195"/>
      <c r="FA36863" s="195"/>
    </row>
    <row r="36864" spans="48:157">
      <c r="AV36864" s="195"/>
      <c r="AW36864" s="195"/>
      <c r="EZ36864" s="195"/>
      <c r="FA36864" s="195"/>
    </row>
    <row r="36865" spans="48:157">
      <c r="AV36865" s="195"/>
      <c r="AW36865" s="195"/>
      <c r="EZ36865" s="195"/>
      <c r="FA36865" s="195"/>
    </row>
    <row r="36866" spans="48:157">
      <c r="AV36866" s="195"/>
      <c r="AW36866" s="195"/>
      <c r="EZ36866" s="195"/>
      <c r="FA36866" s="195"/>
    </row>
    <row r="36867" spans="48:157">
      <c r="AV36867" s="195"/>
      <c r="AW36867" s="195"/>
      <c r="EZ36867" s="195"/>
      <c r="FA36867" s="195"/>
    </row>
    <row r="36868" spans="48:157">
      <c r="AV36868" s="195"/>
      <c r="AW36868" s="195"/>
      <c r="EZ36868" s="195"/>
      <c r="FA36868" s="195"/>
    </row>
    <row r="36869" spans="48:157">
      <c r="AV36869" s="195"/>
      <c r="AW36869" s="195"/>
      <c r="EZ36869" s="195"/>
      <c r="FA36869" s="195"/>
    </row>
    <row r="36870" spans="48:157">
      <c r="AV36870" s="195"/>
      <c r="AW36870" s="195"/>
      <c r="EZ36870" s="195"/>
      <c r="FA36870" s="195"/>
    </row>
    <row r="36871" spans="48:157">
      <c r="AV36871" s="195"/>
      <c r="AW36871" s="195"/>
      <c r="EZ36871" s="195"/>
      <c r="FA36871" s="195"/>
    </row>
    <row r="36872" spans="48:157">
      <c r="AV36872" s="195"/>
      <c r="AW36872" s="195"/>
      <c r="EZ36872" s="195"/>
      <c r="FA36872" s="195"/>
    </row>
    <row r="36873" spans="48:157">
      <c r="AV36873" s="195"/>
      <c r="AW36873" s="195"/>
      <c r="EZ36873" s="195"/>
      <c r="FA36873" s="195"/>
    </row>
    <row r="36874" spans="48:157">
      <c r="AV36874" s="195"/>
      <c r="AW36874" s="195"/>
      <c r="EZ36874" s="195"/>
      <c r="FA36874" s="195"/>
    </row>
    <row r="36875" spans="48:157">
      <c r="AV36875" s="195"/>
      <c r="AW36875" s="195"/>
      <c r="EZ36875" s="195"/>
      <c r="FA36875" s="195"/>
    </row>
    <row r="36876" spans="48:157">
      <c r="AV36876" s="195"/>
      <c r="AW36876" s="195"/>
      <c r="EZ36876" s="195"/>
      <c r="FA36876" s="195"/>
    </row>
    <row r="36877" spans="48:157">
      <c r="AV36877" s="195"/>
      <c r="AW36877" s="195"/>
      <c r="EZ36877" s="195"/>
      <c r="FA36877" s="195"/>
    </row>
    <row r="36878" spans="48:157">
      <c r="AV36878" s="195"/>
      <c r="AW36878" s="195"/>
      <c r="EZ36878" s="195"/>
      <c r="FA36878" s="195"/>
    </row>
    <row r="36879" spans="48:157">
      <c r="AV36879" s="195"/>
      <c r="AW36879" s="195"/>
      <c r="EZ36879" s="195"/>
      <c r="FA36879" s="195"/>
    </row>
    <row r="36880" spans="48:157">
      <c r="AV36880" s="195"/>
      <c r="AW36880" s="195"/>
      <c r="EZ36880" s="195"/>
      <c r="FA36880" s="195"/>
    </row>
    <row r="36881" spans="48:157">
      <c r="AV36881" s="195"/>
      <c r="AW36881" s="195"/>
      <c r="EZ36881" s="195"/>
      <c r="FA36881" s="195"/>
    </row>
    <row r="36882" spans="48:157">
      <c r="AV36882" s="195"/>
      <c r="AW36882" s="195"/>
      <c r="EZ36882" s="195"/>
      <c r="FA36882" s="195"/>
    </row>
    <row r="36883" spans="48:157">
      <c r="AV36883" s="195"/>
      <c r="AW36883" s="195"/>
      <c r="EZ36883" s="195"/>
      <c r="FA36883" s="195"/>
    </row>
    <row r="36884" spans="48:157">
      <c r="AV36884" s="195"/>
      <c r="AW36884" s="195"/>
      <c r="EZ36884" s="195"/>
      <c r="FA36884" s="195"/>
    </row>
    <row r="36885" spans="48:157">
      <c r="AV36885" s="195"/>
      <c r="AW36885" s="195"/>
      <c r="EZ36885" s="195"/>
      <c r="FA36885" s="195"/>
    </row>
    <row r="36886" spans="48:157">
      <c r="AV36886" s="195"/>
      <c r="AW36886" s="195"/>
      <c r="EZ36886" s="195"/>
      <c r="FA36886" s="195"/>
    </row>
    <row r="36887" spans="48:157">
      <c r="AV36887" s="195"/>
      <c r="AW36887" s="195"/>
      <c r="EZ36887" s="195"/>
      <c r="FA36887" s="195"/>
    </row>
    <row r="36888" spans="48:157">
      <c r="AV36888" s="195"/>
      <c r="AW36888" s="195"/>
      <c r="EZ36888" s="195"/>
      <c r="FA36888" s="195"/>
    </row>
    <row r="36889" spans="48:157">
      <c r="AV36889" s="195"/>
      <c r="AW36889" s="195"/>
      <c r="EZ36889" s="195"/>
      <c r="FA36889" s="195"/>
    </row>
    <row r="36890" spans="48:157">
      <c r="AV36890" s="195"/>
      <c r="AW36890" s="195"/>
      <c r="EZ36890" s="195"/>
      <c r="FA36890" s="195"/>
    </row>
    <row r="36891" spans="48:157">
      <c r="AV36891" s="195"/>
      <c r="AW36891" s="195"/>
      <c r="EZ36891" s="195"/>
      <c r="FA36891" s="195"/>
    </row>
    <row r="36892" spans="48:157">
      <c r="AV36892" s="195"/>
      <c r="AW36892" s="195"/>
      <c r="EZ36892" s="195"/>
      <c r="FA36892" s="195"/>
    </row>
    <row r="36893" spans="48:157">
      <c r="AV36893" s="195"/>
      <c r="AW36893" s="195"/>
      <c r="EZ36893" s="195"/>
      <c r="FA36893" s="195"/>
    </row>
    <row r="36894" spans="48:157">
      <c r="AV36894" s="195"/>
      <c r="AW36894" s="195"/>
      <c r="EZ36894" s="195"/>
      <c r="FA36894" s="195"/>
    </row>
    <row r="36895" spans="48:157">
      <c r="AV36895" s="195"/>
      <c r="AW36895" s="195"/>
      <c r="EZ36895" s="195"/>
      <c r="FA36895" s="195"/>
    </row>
    <row r="36896" spans="48:157">
      <c r="AV36896" s="195"/>
      <c r="AW36896" s="195"/>
      <c r="EZ36896" s="195"/>
      <c r="FA36896" s="195"/>
    </row>
    <row r="36897" spans="48:157">
      <c r="AV36897" s="195"/>
      <c r="AW36897" s="195"/>
      <c r="EZ36897" s="195"/>
      <c r="FA36897" s="195"/>
    </row>
    <row r="36898" spans="48:157">
      <c r="AV36898" s="195"/>
      <c r="AW36898" s="195"/>
      <c r="EZ36898" s="195"/>
      <c r="FA36898" s="195"/>
    </row>
    <row r="36899" spans="48:157">
      <c r="AV36899" s="195"/>
      <c r="AW36899" s="195"/>
      <c r="EZ36899" s="195"/>
      <c r="FA36899" s="195"/>
    </row>
    <row r="36900" spans="48:157">
      <c r="AV36900" s="195"/>
      <c r="AW36900" s="195"/>
      <c r="EZ36900" s="195"/>
      <c r="FA36900" s="195"/>
    </row>
    <row r="36901" spans="48:157">
      <c r="AV36901" s="195"/>
      <c r="AW36901" s="195"/>
      <c r="EZ36901" s="195"/>
      <c r="FA36901" s="195"/>
    </row>
    <row r="36902" spans="48:157">
      <c r="AV36902" s="195"/>
      <c r="AW36902" s="195"/>
      <c r="EZ36902" s="195"/>
      <c r="FA36902" s="195"/>
    </row>
    <row r="36903" spans="48:157">
      <c r="AV36903" s="195"/>
      <c r="AW36903" s="195"/>
      <c r="EZ36903" s="195"/>
      <c r="FA36903" s="195"/>
    </row>
    <row r="36904" spans="48:157">
      <c r="AV36904" s="195"/>
      <c r="AW36904" s="195"/>
      <c r="EZ36904" s="195"/>
      <c r="FA36904" s="195"/>
    </row>
    <row r="36905" spans="48:157">
      <c r="AV36905" s="195"/>
      <c r="AW36905" s="195"/>
      <c r="EZ36905" s="195"/>
      <c r="FA36905" s="195"/>
    </row>
    <row r="36906" spans="48:157">
      <c r="AV36906" s="195"/>
      <c r="AW36906" s="195"/>
      <c r="EZ36906" s="195"/>
      <c r="FA36906" s="195"/>
    </row>
    <row r="36907" spans="48:157">
      <c r="AV36907" s="195"/>
      <c r="AW36907" s="195"/>
      <c r="EZ36907" s="195"/>
      <c r="FA36907" s="195"/>
    </row>
    <row r="36908" spans="48:157">
      <c r="AV36908" s="195"/>
      <c r="AW36908" s="195"/>
      <c r="EZ36908" s="195"/>
      <c r="FA36908" s="195"/>
    </row>
    <row r="36909" spans="48:157">
      <c r="AV36909" s="195"/>
      <c r="AW36909" s="195"/>
      <c r="EZ36909" s="195"/>
      <c r="FA36909" s="195"/>
    </row>
    <row r="36910" spans="48:157">
      <c r="AV36910" s="195"/>
      <c r="AW36910" s="195"/>
      <c r="EZ36910" s="195"/>
      <c r="FA36910" s="195"/>
    </row>
    <row r="36911" spans="48:157">
      <c r="AV36911" s="195"/>
      <c r="AW36911" s="195"/>
      <c r="EZ36911" s="195"/>
      <c r="FA36911" s="195"/>
    </row>
    <row r="36912" spans="48:157">
      <c r="AV36912" s="195"/>
      <c r="AW36912" s="195"/>
      <c r="EZ36912" s="195"/>
      <c r="FA36912" s="195"/>
    </row>
    <row r="36913" spans="48:157">
      <c r="AV36913" s="195"/>
      <c r="AW36913" s="195"/>
      <c r="EZ36913" s="195"/>
      <c r="FA36913" s="195"/>
    </row>
    <row r="36914" spans="48:157">
      <c r="AV36914" s="195"/>
      <c r="AW36914" s="195"/>
      <c r="EZ36914" s="195"/>
      <c r="FA36914" s="195"/>
    </row>
    <row r="36915" spans="48:157">
      <c r="AV36915" s="195"/>
      <c r="AW36915" s="195"/>
      <c r="EZ36915" s="195"/>
      <c r="FA36915" s="195"/>
    </row>
    <row r="36916" spans="48:157">
      <c r="AV36916" s="195"/>
      <c r="AW36916" s="195"/>
      <c r="EZ36916" s="195"/>
      <c r="FA36916" s="195"/>
    </row>
    <row r="36917" spans="48:157">
      <c r="AV36917" s="195"/>
      <c r="AW36917" s="195"/>
      <c r="EZ36917" s="195"/>
      <c r="FA36917" s="195"/>
    </row>
    <row r="36918" spans="48:157">
      <c r="AV36918" s="195"/>
      <c r="AW36918" s="195"/>
      <c r="EZ36918" s="195"/>
      <c r="FA36918" s="195"/>
    </row>
    <row r="36919" spans="48:157">
      <c r="AV36919" s="195"/>
      <c r="AW36919" s="195"/>
      <c r="EZ36919" s="195"/>
      <c r="FA36919" s="195"/>
    </row>
    <row r="36920" spans="48:157">
      <c r="AV36920" s="195"/>
      <c r="AW36920" s="195"/>
      <c r="EZ36920" s="195"/>
      <c r="FA36920" s="195"/>
    </row>
    <row r="36921" spans="48:157">
      <c r="AV36921" s="195"/>
      <c r="AW36921" s="195"/>
      <c r="EZ36921" s="195"/>
      <c r="FA36921" s="195"/>
    </row>
    <row r="36922" spans="48:157">
      <c r="AV36922" s="195"/>
      <c r="AW36922" s="195"/>
      <c r="EZ36922" s="195"/>
      <c r="FA36922" s="195"/>
    </row>
    <row r="36923" spans="48:157">
      <c r="AV36923" s="195"/>
      <c r="AW36923" s="195"/>
      <c r="EZ36923" s="195"/>
      <c r="FA36923" s="195"/>
    </row>
    <row r="36924" spans="48:157">
      <c r="AV36924" s="195"/>
      <c r="AW36924" s="195"/>
      <c r="EZ36924" s="195"/>
      <c r="FA36924" s="195"/>
    </row>
    <row r="36925" spans="48:157">
      <c r="AV36925" s="195"/>
      <c r="AW36925" s="195"/>
      <c r="EZ36925" s="195"/>
      <c r="FA36925" s="195"/>
    </row>
    <row r="36926" spans="48:157">
      <c r="AV36926" s="195"/>
      <c r="AW36926" s="195"/>
      <c r="EZ36926" s="195"/>
      <c r="FA36926" s="195"/>
    </row>
    <row r="36927" spans="48:157">
      <c r="AV36927" s="195"/>
      <c r="AW36927" s="195"/>
      <c r="EZ36927" s="195"/>
      <c r="FA36927" s="195"/>
    </row>
    <row r="36928" spans="48:157">
      <c r="AV36928" s="195"/>
      <c r="AW36928" s="195"/>
      <c r="EZ36928" s="195"/>
      <c r="FA36928" s="195"/>
    </row>
    <row r="36929" spans="48:157">
      <c r="AV36929" s="195"/>
      <c r="AW36929" s="195"/>
      <c r="EZ36929" s="195"/>
      <c r="FA36929" s="195"/>
    </row>
    <row r="36930" spans="48:157">
      <c r="AV36930" s="195"/>
      <c r="AW36930" s="195"/>
      <c r="EZ36930" s="195"/>
      <c r="FA36930" s="195"/>
    </row>
    <row r="36931" spans="48:157">
      <c r="AV36931" s="195"/>
      <c r="AW36931" s="195"/>
      <c r="EZ36931" s="195"/>
      <c r="FA36931" s="195"/>
    </row>
    <row r="36932" spans="48:157">
      <c r="AV36932" s="195"/>
      <c r="AW36932" s="195"/>
      <c r="EZ36932" s="195"/>
      <c r="FA36932" s="195"/>
    </row>
    <row r="36933" spans="48:157">
      <c r="AV36933" s="195"/>
      <c r="AW36933" s="195"/>
      <c r="EZ36933" s="195"/>
      <c r="FA36933" s="195"/>
    </row>
    <row r="36934" spans="48:157">
      <c r="AV36934" s="195"/>
      <c r="AW36934" s="195"/>
      <c r="EZ36934" s="195"/>
      <c r="FA36934" s="195"/>
    </row>
    <row r="36935" spans="48:157">
      <c r="AV36935" s="195"/>
      <c r="AW36935" s="195"/>
      <c r="EZ36935" s="195"/>
      <c r="FA36935" s="195"/>
    </row>
    <row r="36936" spans="48:157">
      <c r="AV36936" s="195"/>
      <c r="AW36936" s="195"/>
      <c r="EZ36936" s="195"/>
      <c r="FA36936" s="195"/>
    </row>
    <row r="36937" spans="48:157">
      <c r="AV36937" s="195"/>
      <c r="AW36937" s="195"/>
      <c r="EZ36937" s="195"/>
      <c r="FA36937" s="195"/>
    </row>
    <row r="36938" spans="48:157">
      <c r="AV36938" s="195"/>
      <c r="AW36938" s="195"/>
      <c r="EZ36938" s="195"/>
      <c r="FA36938" s="195"/>
    </row>
    <row r="36939" spans="48:157">
      <c r="AV36939" s="195"/>
      <c r="AW36939" s="195"/>
      <c r="EZ36939" s="195"/>
      <c r="FA36939" s="195"/>
    </row>
    <row r="36940" spans="48:157">
      <c r="AV36940" s="195"/>
      <c r="AW36940" s="195"/>
      <c r="EZ36940" s="195"/>
      <c r="FA36940" s="195"/>
    </row>
    <row r="36941" spans="48:157">
      <c r="AV36941" s="195"/>
      <c r="AW36941" s="195"/>
      <c r="EZ36941" s="195"/>
      <c r="FA36941" s="195"/>
    </row>
    <row r="36942" spans="48:157">
      <c r="AV36942" s="195"/>
      <c r="AW36942" s="195"/>
      <c r="EZ36942" s="195"/>
      <c r="FA36942" s="195"/>
    </row>
    <row r="36943" spans="48:157">
      <c r="AV36943" s="195"/>
      <c r="AW36943" s="195"/>
      <c r="EZ36943" s="195"/>
      <c r="FA36943" s="195"/>
    </row>
    <row r="36944" spans="48:157">
      <c r="AV36944" s="195"/>
      <c r="AW36944" s="195"/>
      <c r="EZ36944" s="195"/>
      <c r="FA36944" s="195"/>
    </row>
    <row r="36945" spans="48:157">
      <c r="AV36945" s="195"/>
      <c r="AW36945" s="195"/>
      <c r="EZ36945" s="195"/>
      <c r="FA36945" s="195"/>
    </row>
    <row r="36946" spans="48:157">
      <c r="AV36946" s="195"/>
      <c r="AW36946" s="195"/>
      <c r="EZ36946" s="195"/>
      <c r="FA36946" s="195"/>
    </row>
    <row r="36947" spans="48:157">
      <c r="AV36947" s="195"/>
      <c r="AW36947" s="195"/>
      <c r="EZ36947" s="195"/>
      <c r="FA36947" s="195"/>
    </row>
    <row r="36948" spans="48:157">
      <c r="AV36948" s="195"/>
      <c r="AW36948" s="195"/>
      <c r="EZ36948" s="195"/>
      <c r="FA36948" s="195"/>
    </row>
    <row r="36949" spans="48:157">
      <c r="AV36949" s="195"/>
      <c r="AW36949" s="195"/>
      <c r="EZ36949" s="195"/>
      <c r="FA36949" s="195"/>
    </row>
    <row r="36950" spans="48:157">
      <c r="AV36950" s="195"/>
      <c r="AW36950" s="195"/>
      <c r="EZ36950" s="195"/>
      <c r="FA36950" s="195"/>
    </row>
    <row r="36951" spans="48:157">
      <c r="AV36951" s="195"/>
      <c r="AW36951" s="195"/>
      <c r="EZ36951" s="195"/>
      <c r="FA36951" s="195"/>
    </row>
    <row r="36952" spans="48:157">
      <c r="AV36952" s="195"/>
      <c r="AW36952" s="195"/>
      <c r="EZ36952" s="195"/>
      <c r="FA36952" s="195"/>
    </row>
    <row r="36953" spans="48:157">
      <c r="AV36953" s="195"/>
      <c r="AW36953" s="195"/>
      <c r="EZ36953" s="195"/>
      <c r="FA36953" s="195"/>
    </row>
    <row r="36954" spans="48:157">
      <c r="AV36954" s="195"/>
      <c r="AW36954" s="195"/>
      <c r="EZ36954" s="195"/>
      <c r="FA36954" s="195"/>
    </row>
    <row r="36955" spans="48:157">
      <c r="AV36955" s="195"/>
      <c r="AW36955" s="195"/>
      <c r="EZ36955" s="195"/>
      <c r="FA36955" s="195"/>
    </row>
    <row r="36956" spans="48:157">
      <c r="AV36956" s="195"/>
      <c r="AW36956" s="195"/>
      <c r="EZ36956" s="195"/>
      <c r="FA36956" s="195"/>
    </row>
    <row r="36957" spans="48:157">
      <c r="AV36957" s="195"/>
      <c r="AW36957" s="195"/>
      <c r="EZ36957" s="195"/>
      <c r="FA36957" s="195"/>
    </row>
    <row r="36958" spans="48:157">
      <c r="AV36958" s="195"/>
      <c r="AW36958" s="195"/>
      <c r="EZ36958" s="195"/>
      <c r="FA36958" s="195"/>
    </row>
    <row r="36959" spans="48:157">
      <c r="AV36959" s="195"/>
      <c r="AW36959" s="195"/>
      <c r="EZ36959" s="195"/>
      <c r="FA36959" s="195"/>
    </row>
    <row r="36960" spans="48:157">
      <c r="AV36960" s="195"/>
      <c r="AW36960" s="195"/>
      <c r="EZ36960" s="195"/>
      <c r="FA36960" s="195"/>
    </row>
    <row r="36961" spans="48:157">
      <c r="AV36961" s="195"/>
      <c r="AW36961" s="195"/>
      <c r="EZ36961" s="195"/>
      <c r="FA36961" s="195"/>
    </row>
    <row r="36962" spans="48:157">
      <c r="AV36962" s="195"/>
      <c r="AW36962" s="195"/>
      <c r="EZ36962" s="195"/>
      <c r="FA36962" s="195"/>
    </row>
    <row r="36963" spans="48:157">
      <c r="AV36963" s="195"/>
      <c r="AW36963" s="195"/>
      <c r="EZ36963" s="195"/>
      <c r="FA36963" s="195"/>
    </row>
    <row r="36964" spans="48:157">
      <c r="AV36964" s="195"/>
      <c r="AW36964" s="195"/>
      <c r="EZ36964" s="195"/>
      <c r="FA36964" s="195"/>
    </row>
    <row r="36965" spans="48:157">
      <c r="AV36965" s="195"/>
      <c r="AW36965" s="195"/>
      <c r="EZ36965" s="195"/>
      <c r="FA36965" s="195"/>
    </row>
    <row r="36966" spans="48:157">
      <c r="AV36966" s="195"/>
      <c r="AW36966" s="195"/>
      <c r="EZ36966" s="195"/>
      <c r="FA36966" s="195"/>
    </row>
    <row r="36967" spans="48:157">
      <c r="AV36967" s="195"/>
      <c r="AW36967" s="195"/>
      <c r="EZ36967" s="195"/>
      <c r="FA36967" s="195"/>
    </row>
    <row r="36968" spans="48:157">
      <c r="AV36968" s="195"/>
      <c r="AW36968" s="195"/>
      <c r="EZ36968" s="195"/>
      <c r="FA36968" s="195"/>
    </row>
    <row r="36969" spans="48:157">
      <c r="AV36969" s="195"/>
      <c r="AW36969" s="195"/>
      <c r="EZ36969" s="195"/>
      <c r="FA36969" s="195"/>
    </row>
    <row r="36970" spans="48:157">
      <c r="AV36970" s="195"/>
      <c r="AW36970" s="195"/>
      <c r="EZ36970" s="195"/>
      <c r="FA36970" s="195"/>
    </row>
    <row r="36971" spans="48:157">
      <c r="AV36971" s="195"/>
      <c r="AW36971" s="195"/>
      <c r="EZ36971" s="195"/>
      <c r="FA36971" s="195"/>
    </row>
    <row r="36972" spans="48:157">
      <c r="AV36972" s="195"/>
      <c r="AW36972" s="195"/>
      <c r="EZ36972" s="195"/>
      <c r="FA36972" s="195"/>
    </row>
    <row r="36973" spans="48:157">
      <c r="AV36973" s="195"/>
      <c r="AW36973" s="195"/>
      <c r="EZ36973" s="195"/>
      <c r="FA36973" s="195"/>
    </row>
    <row r="36974" spans="48:157">
      <c r="AV36974" s="195"/>
      <c r="AW36974" s="195"/>
      <c r="EZ36974" s="195"/>
      <c r="FA36974" s="195"/>
    </row>
    <row r="36975" spans="48:157">
      <c r="AV36975" s="195"/>
      <c r="AW36975" s="195"/>
      <c r="EZ36975" s="195"/>
      <c r="FA36975" s="195"/>
    </row>
    <row r="36976" spans="48:157">
      <c r="AV36976" s="195"/>
      <c r="AW36976" s="195"/>
      <c r="EZ36976" s="195"/>
      <c r="FA36976" s="195"/>
    </row>
    <row r="36977" spans="48:157">
      <c r="AV36977" s="195"/>
      <c r="AW36977" s="195"/>
      <c r="EZ36977" s="195"/>
      <c r="FA36977" s="195"/>
    </row>
    <row r="36978" spans="48:157">
      <c r="AV36978" s="195"/>
      <c r="AW36978" s="195"/>
      <c r="EZ36978" s="195"/>
      <c r="FA36978" s="195"/>
    </row>
    <row r="36979" spans="48:157">
      <c r="AV36979" s="195"/>
      <c r="AW36979" s="195"/>
      <c r="EZ36979" s="195"/>
      <c r="FA36979" s="195"/>
    </row>
    <row r="36980" spans="48:157">
      <c r="AV36980" s="195"/>
      <c r="AW36980" s="195"/>
      <c r="EZ36980" s="195"/>
      <c r="FA36980" s="195"/>
    </row>
    <row r="36981" spans="48:157">
      <c r="AV36981" s="195"/>
      <c r="AW36981" s="195"/>
      <c r="EZ36981" s="195"/>
      <c r="FA36981" s="195"/>
    </row>
    <row r="36982" spans="48:157">
      <c r="AV36982" s="195"/>
      <c r="AW36982" s="195"/>
      <c r="EZ36982" s="195"/>
      <c r="FA36982" s="195"/>
    </row>
    <row r="36983" spans="48:157">
      <c r="AV36983" s="195"/>
      <c r="AW36983" s="195"/>
      <c r="EZ36983" s="195"/>
      <c r="FA36983" s="195"/>
    </row>
    <row r="36984" spans="48:157">
      <c r="AV36984" s="195"/>
      <c r="AW36984" s="195"/>
      <c r="EZ36984" s="195"/>
      <c r="FA36984" s="195"/>
    </row>
    <row r="36985" spans="48:157">
      <c r="AV36985" s="195"/>
      <c r="AW36985" s="195"/>
      <c r="EZ36985" s="195"/>
      <c r="FA36985" s="195"/>
    </row>
    <row r="36986" spans="48:157">
      <c r="AV36986" s="195"/>
      <c r="AW36986" s="195"/>
      <c r="EZ36986" s="195"/>
      <c r="FA36986" s="195"/>
    </row>
    <row r="36987" spans="48:157">
      <c r="AV36987" s="195"/>
      <c r="AW36987" s="195"/>
      <c r="EZ36987" s="195"/>
      <c r="FA36987" s="195"/>
    </row>
    <row r="36988" spans="48:157">
      <c r="AV36988" s="195"/>
      <c r="AW36988" s="195"/>
      <c r="EZ36988" s="195"/>
      <c r="FA36988" s="195"/>
    </row>
    <row r="36989" spans="48:157">
      <c r="AV36989" s="195"/>
      <c r="AW36989" s="195"/>
      <c r="EZ36989" s="195"/>
      <c r="FA36989" s="195"/>
    </row>
    <row r="36990" spans="48:157">
      <c r="AV36990" s="195"/>
      <c r="AW36990" s="195"/>
      <c r="EZ36990" s="195"/>
      <c r="FA36990" s="195"/>
    </row>
    <row r="36991" spans="48:157">
      <c r="AV36991" s="195"/>
      <c r="AW36991" s="195"/>
      <c r="EZ36991" s="195"/>
      <c r="FA36991" s="195"/>
    </row>
    <row r="36992" spans="48:157">
      <c r="AV36992" s="195"/>
      <c r="AW36992" s="195"/>
      <c r="EZ36992" s="195"/>
      <c r="FA36992" s="195"/>
    </row>
    <row r="36993" spans="48:157">
      <c r="AV36993" s="195"/>
      <c r="AW36993" s="195"/>
      <c r="EZ36993" s="195"/>
      <c r="FA36993" s="195"/>
    </row>
    <row r="36994" spans="48:157">
      <c r="AV36994" s="195"/>
      <c r="AW36994" s="195"/>
      <c r="EZ36994" s="195"/>
      <c r="FA36994" s="195"/>
    </row>
    <row r="36995" spans="48:157">
      <c r="AV36995" s="195"/>
      <c r="AW36995" s="195"/>
      <c r="EZ36995" s="195"/>
      <c r="FA36995" s="195"/>
    </row>
    <row r="36996" spans="48:157">
      <c r="AV36996" s="195"/>
      <c r="AW36996" s="195"/>
      <c r="EZ36996" s="195"/>
      <c r="FA36996" s="195"/>
    </row>
    <row r="36997" spans="48:157">
      <c r="AV36997" s="195"/>
      <c r="AW36997" s="195"/>
      <c r="EZ36997" s="195"/>
      <c r="FA36997" s="195"/>
    </row>
    <row r="36998" spans="48:157">
      <c r="AV36998" s="195"/>
      <c r="AW36998" s="195"/>
      <c r="EZ36998" s="195"/>
      <c r="FA36998" s="195"/>
    </row>
    <row r="36999" spans="48:157">
      <c r="AV36999" s="195"/>
      <c r="AW36999" s="195"/>
      <c r="EZ36999" s="195"/>
      <c r="FA36999" s="195"/>
    </row>
    <row r="37000" spans="48:157">
      <c r="AV37000" s="195"/>
      <c r="AW37000" s="195"/>
      <c r="EZ37000" s="195"/>
      <c r="FA37000" s="195"/>
    </row>
    <row r="37001" spans="48:157">
      <c r="AV37001" s="195"/>
      <c r="AW37001" s="195"/>
      <c r="EZ37001" s="195"/>
      <c r="FA37001" s="195"/>
    </row>
    <row r="37002" spans="48:157">
      <c r="AV37002" s="195"/>
      <c r="AW37002" s="195"/>
      <c r="EZ37002" s="195"/>
      <c r="FA37002" s="195"/>
    </row>
    <row r="37003" spans="48:157">
      <c r="AV37003" s="195"/>
      <c r="AW37003" s="195"/>
      <c r="EZ37003" s="195"/>
      <c r="FA37003" s="195"/>
    </row>
    <row r="37004" spans="48:157">
      <c r="AV37004" s="195"/>
      <c r="AW37004" s="195"/>
      <c r="EZ37004" s="195"/>
      <c r="FA37004" s="195"/>
    </row>
    <row r="37005" spans="48:157">
      <c r="AV37005" s="195"/>
      <c r="AW37005" s="195"/>
      <c r="EZ37005" s="195"/>
      <c r="FA37005" s="195"/>
    </row>
    <row r="37006" spans="48:157">
      <c r="AV37006" s="195"/>
      <c r="AW37006" s="195"/>
      <c r="EZ37006" s="195"/>
      <c r="FA37006" s="195"/>
    </row>
    <row r="37007" spans="48:157">
      <c r="AV37007" s="195"/>
      <c r="AW37007" s="195"/>
      <c r="EZ37007" s="195"/>
      <c r="FA37007" s="195"/>
    </row>
    <row r="37008" spans="48:157">
      <c r="AV37008" s="195"/>
      <c r="AW37008" s="195"/>
      <c r="EZ37008" s="195"/>
      <c r="FA37008" s="195"/>
    </row>
    <row r="37009" spans="48:157">
      <c r="AV37009" s="195"/>
      <c r="AW37009" s="195"/>
      <c r="EZ37009" s="195"/>
      <c r="FA37009" s="195"/>
    </row>
    <row r="37010" spans="48:157">
      <c r="AV37010" s="195"/>
      <c r="AW37010" s="195"/>
      <c r="EZ37010" s="195"/>
      <c r="FA37010" s="195"/>
    </row>
    <row r="37011" spans="48:157">
      <c r="AV37011" s="195"/>
      <c r="AW37011" s="195"/>
      <c r="EZ37011" s="195"/>
      <c r="FA37011" s="195"/>
    </row>
    <row r="37012" spans="48:157">
      <c r="AV37012" s="195"/>
      <c r="AW37012" s="195"/>
      <c r="EZ37012" s="195"/>
      <c r="FA37012" s="195"/>
    </row>
    <row r="37013" spans="48:157">
      <c r="AV37013" s="195"/>
      <c r="AW37013" s="195"/>
      <c r="EZ37013" s="195"/>
      <c r="FA37013" s="195"/>
    </row>
    <row r="37014" spans="48:157">
      <c r="AV37014" s="195"/>
      <c r="AW37014" s="195"/>
      <c r="EZ37014" s="195"/>
      <c r="FA37014" s="195"/>
    </row>
    <row r="37015" spans="48:157">
      <c r="AV37015" s="195"/>
      <c r="AW37015" s="195"/>
      <c r="EZ37015" s="195"/>
      <c r="FA37015" s="195"/>
    </row>
    <row r="37016" spans="48:157">
      <c r="AV37016" s="195"/>
      <c r="AW37016" s="195"/>
      <c r="EZ37016" s="195"/>
      <c r="FA37016" s="195"/>
    </row>
    <row r="37017" spans="48:157">
      <c r="AV37017" s="195"/>
      <c r="AW37017" s="195"/>
      <c r="EZ37017" s="195"/>
      <c r="FA37017" s="195"/>
    </row>
    <row r="37018" spans="48:157">
      <c r="AV37018" s="195"/>
      <c r="AW37018" s="195"/>
      <c r="EZ37018" s="195"/>
      <c r="FA37018" s="195"/>
    </row>
    <row r="37019" spans="48:157">
      <c r="AV37019" s="195"/>
      <c r="AW37019" s="195"/>
      <c r="EZ37019" s="195"/>
      <c r="FA37019" s="195"/>
    </row>
    <row r="37020" spans="48:157">
      <c r="AV37020" s="195"/>
      <c r="AW37020" s="195"/>
      <c r="EZ37020" s="195"/>
      <c r="FA37020" s="195"/>
    </row>
    <row r="37021" spans="48:157">
      <c r="AV37021" s="195"/>
      <c r="AW37021" s="195"/>
      <c r="EZ37021" s="195"/>
      <c r="FA37021" s="195"/>
    </row>
    <row r="37022" spans="48:157">
      <c r="AV37022" s="195"/>
      <c r="AW37022" s="195"/>
      <c r="EZ37022" s="195"/>
      <c r="FA37022" s="195"/>
    </row>
    <row r="37023" spans="48:157">
      <c r="AV37023" s="195"/>
      <c r="AW37023" s="195"/>
      <c r="EZ37023" s="195"/>
      <c r="FA37023" s="195"/>
    </row>
    <row r="37024" spans="48:157">
      <c r="AV37024" s="195"/>
      <c r="AW37024" s="195"/>
      <c r="EZ37024" s="195"/>
      <c r="FA37024" s="195"/>
    </row>
    <row r="37025" spans="48:157">
      <c r="AV37025" s="195"/>
      <c r="AW37025" s="195"/>
      <c r="EZ37025" s="195"/>
      <c r="FA37025" s="195"/>
    </row>
    <row r="37026" spans="48:157">
      <c r="AV37026" s="195"/>
      <c r="AW37026" s="195"/>
      <c r="EZ37026" s="195"/>
      <c r="FA37026" s="195"/>
    </row>
    <row r="37027" spans="48:157">
      <c r="AV37027" s="195"/>
      <c r="AW37027" s="195"/>
      <c r="EZ37027" s="195"/>
      <c r="FA37027" s="195"/>
    </row>
    <row r="37028" spans="48:157">
      <c r="AV37028" s="195"/>
      <c r="AW37028" s="195"/>
      <c r="EZ37028" s="195"/>
      <c r="FA37028" s="195"/>
    </row>
    <row r="37029" spans="48:157">
      <c r="AV37029" s="195"/>
      <c r="AW37029" s="195"/>
      <c r="EZ37029" s="195"/>
      <c r="FA37029" s="195"/>
    </row>
    <row r="37030" spans="48:157">
      <c r="AV37030" s="195"/>
      <c r="AW37030" s="195"/>
      <c r="EZ37030" s="195"/>
      <c r="FA37030" s="195"/>
    </row>
    <row r="37031" spans="48:157">
      <c r="AV37031" s="195"/>
      <c r="AW37031" s="195"/>
      <c r="EZ37031" s="195"/>
      <c r="FA37031" s="195"/>
    </row>
    <row r="37032" spans="48:157">
      <c r="AV37032" s="195"/>
      <c r="AW37032" s="195"/>
      <c r="EZ37032" s="195"/>
      <c r="FA37032" s="195"/>
    </row>
    <row r="37033" spans="48:157">
      <c r="AV37033" s="195"/>
      <c r="AW37033" s="195"/>
      <c r="EZ37033" s="195"/>
      <c r="FA37033" s="195"/>
    </row>
    <row r="37034" spans="48:157">
      <c r="AV37034" s="195"/>
      <c r="AW37034" s="195"/>
      <c r="EZ37034" s="195"/>
      <c r="FA37034" s="195"/>
    </row>
    <row r="37035" spans="48:157">
      <c r="AV37035" s="195"/>
      <c r="AW37035" s="195"/>
      <c r="EZ37035" s="195"/>
      <c r="FA37035" s="195"/>
    </row>
    <row r="37036" spans="48:157">
      <c r="AV37036" s="195"/>
      <c r="AW37036" s="195"/>
      <c r="EZ37036" s="195"/>
      <c r="FA37036" s="195"/>
    </row>
    <row r="37037" spans="48:157">
      <c r="AV37037" s="195"/>
      <c r="AW37037" s="195"/>
      <c r="EZ37037" s="195"/>
      <c r="FA37037" s="195"/>
    </row>
    <row r="37038" spans="48:157">
      <c r="AV37038" s="195"/>
      <c r="AW37038" s="195"/>
      <c r="EZ37038" s="195"/>
      <c r="FA37038" s="195"/>
    </row>
    <row r="37039" spans="48:157">
      <c r="AV37039" s="195"/>
      <c r="AW37039" s="195"/>
      <c r="EZ37039" s="195"/>
      <c r="FA37039" s="195"/>
    </row>
    <row r="37040" spans="48:157">
      <c r="AV37040" s="195"/>
      <c r="AW37040" s="195"/>
      <c r="EZ37040" s="195"/>
      <c r="FA37040" s="195"/>
    </row>
    <row r="37041" spans="48:157">
      <c r="AV37041" s="195"/>
      <c r="AW37041" s="195"/>
      <c r="EZ37041" s="195"/>
      <c r="FA37041" s="195"/>
    </row>
    <row r="37042" spans="48:157">
      <c r="AV37042" s="195"/>
      <c r="AW37042" s="195"/>
      <c r="EZ37042" s="195"/>
      <c r="FA37042" s="195"/>
    </row>
    <row r="37043" spans="48:157">
      <c r="AV37043" s="195"/>
      <c r="AW37043" s="195"/>
      <c r="EZ37043" s="195"/>
      <c r="FA37043" s="195"/>
    </row>
    <row r="37044" spans="48:157">
      <c r="AV37044" s="195"/>
      <c r="AW37044" s="195"/>
      <c r="EZ37044" s="195"/>
      <c r="FA37044" s="195"/>
    </row>
    <row r="37045" spans="48:157">
      <c r="AV37045" s="195"/>
      <c r="AW37045" s="195"/>
      <c r="EZ37045" s="195"/>
      <c r="FA37045" s="195"/>
    </row>
    <row r="37046" spans="48:157">
      <c r="AV37046" s="195"/>
      <c r="AW37046" s="195"/>
      <c r="EZ37046" s="195"/>
      <c r="FA37046" s="195"/>
    </row>
    <row r="37047" spans="48:157">
      <c r="AV37047" s="195"/>
      <c r="AW37047" s="195"/>
      <c r="EZ37047" s="195"/>
      <c r="FA37047" s="195"/>
    </row>
    <row r="37048" spans="48:157">
      <c r="AV37048" s="195"/>
      <c r="AW37048" s="195"/>
      <c r="EZ37048" s="195"/>
      <c r="FA37048" s="195"/>
    </row>
    <row r="37049" spans="48:157">
      <c r="AV37049" s="195"/>
      <c r="AW37049" s="195"/>
      <c r="EZ37049" s="195"/>
      <c r="FA37049" s="195"/>
    </row>
    <row r="37050" spans="48:157">
      <c r="AV37050" s="195"/>
      <c r="AW37050" s="195"/>
      <c r="EZ37050" s="195"/>
      <c r="FA37050" s="195"/>
    </row>
    <row r="37051" spans="48:157">
      <c r="AV37051" s="195"/>
      <c r="AW37051" s="195"/>
      <c r="EZ37051" s="195"/>
      <c r="FA37051" s="195"/>
    </row>
    <row r="37052" spans="48:157">
      <c r="AV37052" s="195"/>
      <c r="AW37052" s="195"/>
      <c r="EZ37052" s="195"/>
      <c r="FA37052" s="195"/>
    </row>
    <row r="37053" spans="48:157">
      <c r="AV37053" s="195"/>
      <c r="AW37053" s="195"/>
      <c r="EZ37053" s="195"/>
      <c r="FA37053" s="195"/>
    </row>
    <row r="37054" spans="48:157">
      <c r="AV37054" s="195"/>
      <c r="AW37054" s="195"/>
      <c r="EZ37054" s="195"/>
      <c r="FA37054" s="195"/>
    </row>
    <row r="37055" spans="48:157">
      <c r="AV37055" s="195"/>
      <c r="AW37055" s="195"/>
      <c r="EZ37055" s="195"/>
      <c r="FA37055" s="195"/>
    </row>
    <row r="37056" spans="48:157">
      <c r="AV37056" s="195"/>
      <c r="AW37056" s="195"/>
      <c r="EZ37056" s="195"/>
      <c r="FA37056" s="195"/>
    </row>
    <row r="37057" spans="48:157">
      <c r="AV37057" s="195"/>
      <c r="AW37057" s="195"/>
      <c r="EZ37057" s="195"/>
      <c r="FA37057" s="195"/>
    </row>
    <row r="37058" spans="48:157">
      <c r="AV37058" s="195"/>
      <c r="AW37058" s="195"/>
      <c r="EZ37058" s="195"/>
      <c r="FA37058" s="195"/>
    </row>
    <row r="37059" spans="48:157">
      <c r="AV37059" s="195"/>
      <c r="AW37059" s="195"/>
      <c r="EZ37059" s="195"/>
      <c r="FA37059" s="195"/>
    </row>
    <row r="37060" spans="48:157">
      <c r="AV37060" s="195"/>
      <c r="AW37060" s="195"/>
      <c r="EZ37060" s="195"/>
      <c r="FA37060" s="195"/>
    </row>
    <row r="37061" spans="48:157">
      <c r="AV37061" s="195"/>
      <c r="AW37061" s="195"/>
      <c r="EZ37061" s="195"/>
      <c r="FA37061" s="195"/>
    </row>
    <row r="37062" spans="48:157">
      <c r="AV37062" s="195"/>
      <c r="AW37062" s="195"/>
      <c r="EZ37062" s="195"/>
      <c r="FA37062" s="195"/>
    </row>
    <row r="37063" spans="48:157">
      <c r="AV37063" s="195"/>
      <c r="AW37063" s="195"/>
      <c r="EZ37063" s="195"/>
      <c r="FA37063" s="195"/>
    </row>
    <row r="37064" spans="48:157">
      <c r="AV37064" s="195"/>
      <c r="AW37064" s="195"/>
      <c r="EZ37064" s="195"/>
      <c r="FA37064" s="195"/>
    </row>
    <row r="37065" spans="48:157">
      <c r="AV37065" s="195"/>
      <c r="AW37065" s="195"/>
      <c r="EZ37065" s="195"/>
      <c r="FA37065" s="195"/>
    </row>
    <row r="37066" spans="48:157">
      <c r="AV37066" s="195"/>
      <c r="AW37066" s="195"/>
      <c r="EZ37066" s="195"/>
      <c r="FA37066" s="195"/>
    </row>
    <row r="37067" spans="48:157">
      <c r="AV37067" s="195"/>
      <c r="AW37067" s="195"/>
      <c r="EZ37067" s="195"/>
      <c r="FA37067" s="195"/>
    </row>
    <row r="37068" spans="48:157">
      <c r="AV37068" s="195"/>
      <c r="AW37068" s="195"/>
      <c r="EZ37068" s="195"/>
      <c r="FA37068" s="195"/>
    </row>
    <row r="37069" spans="48:157">
      <c r="AV37069" s="195"/>
      <c r="AW37069" s="195"/>
      <c r="EZ37069" s="195"/>
      <c r="FA37069" s="195"/>
    </row>
    <row r="37070" spans="48:157">
      <c r="AV37070" s="195"/>
      <c r="AW37070" s="195"/>
      <c r="EZ37070" s="195"/>
      <c r="FA37070" s="195"/>
    </row>
    <row r="37071" spans="48:157">
      <c r="AV37071" s="195"/>
      <c r="AW37071" s="195"/>
      <c r="EZ37071" s="195"/>
      <c r="FA37071" s="195"/>
    </row>
    <row r="37072" spans="48:157">
      <c r="AV37072" s="195"/>
      <c r="AW37072" s="195"/>
      <c r="EZ37072" s="195"/>
      <c r="FA37072" s="195"/>
    </row>
    <row r="37073" spans="48:157">
      <c r="AV37073" s="195"/>
      <c r="AW37073" s="195"/>
      <c r="EZ37073" s="195"/>
      <c r="FA37073" s="195"/>
    </row>
    <row r="37074" spans="48:157">
      <c r="AV37074" s="195"/>
      <c r="AW37074" s="195"/>
      <c r="EZ37074" s="195"/>
      <c r="FA37074" s="195"/>
    </row>
    <row r="37075" spans="48:157">
      <c r="AV37075" s="195"/>
      <c r="AW37075" s="195"/>
      <c r="EZ37075" s="195"/>
      <c r="FA37075" s="195"/>
    </row>
    <row r="37076" spans="48:157">
      <c r="AV37076" s="195"/>
      <c r="AW37076" s="195"/>
      <c r="EZ37076" s="195"/>
      <c r="FA37076" s="195"/>
    </row>
    <row r="37077" spans="48:157">
      <c r="AV37077" s="195"/>
      <c r="AW37077" s="195"/>
      <c r="EZ37077" s="195"/>
      <c r="FA37077" s="195"/>
    </row>
    <row r="37078" spans="48:157">
      <c r="AV37078" s="195"/>
      <c r="AW37078" s="195"/>
      <c r="EZ37078" s="195"/>
      <c r="FA37078" s="195"/>
    </row>
    <row r="37079" spans="48:157">
      <c r="AV37079" s="195"/>
      <c r="AW37079" s="195"/>
      <c r="EZ37079" s="195"/>
      <c r="FA37079" s="195"/>
    </row>
    <row r="37080" spans="48:157">
      <c r="AV37080" s="195"/>
      <c r="AW37080" s="195"/>
      <c r="EZ37080" s="195"/>
      <c r="FA37080" s="195"/>
    </row>
    <row r="37081" spans="48:157">
      <c r="AV37081" s="195"/>
      <c r="AW37081" s="195"/>
      <c r="EZ37081" s="195"/>
      <c r="FA37081" s="195"/>
    </row>
    <row r="37082" spans="48:157">
      <c r="AV37082" s="195"/>
      <c r="AW37082" s="195"/>
      <c r="EZ37082" s="195"/>
      <c r="FA37082" s="195"/>
    </row>
    <row r="37083" spans="48:157">
      <c r="AV37083" s="195"/>
      <c r="AW37083" s="195"/>
      <c r="EZ37083" s="195"/>
      <c r="FA37083" s="195"/>
    </row>
    <row r="37084" spans="48:157">
      <c r="AV37084" s="195"/>
      <c r="AW37084" s="195"/>
      <c r="EZ37084" s="195"/>
      <c r="FA37084" s="195"/>
    </row>
    <row r="37085" spans="48:157">
      <c r="AV37085" s="195"/>
      <c r="AW37085" s="195"/>
      <c r="EZ37085" s="195"/>
      <c r="FA37085" s="195"/>
    </row>
    <row r="37086" spans="48:157">
      <c r="AV37086" s="195"/>
      <c r="AW37086" s="195"/>
      <c r="EZ37086" s="195"/>
      <c r="FA37086" s="195"/>
    </row>
    <row r="37087" spans="48:157">
      <c r="AV37087" s="195"/>
      <c r="AW37087" s="195"/>
      <c r="EZ37087" s="195"/>
      <c r="FA37087" s="195"/>
    </row>
    <row r="37088" spans="48:157">
      <c r="AV37088" s="195"/>
      <c r="AW37088" s="195"/>
      <c r="EZ37088" s="195"/>
      <c r="FA37088" s="195"/>
    </row>
    <row r="37089" spans="48:157">
      <c r="AV37089" s="195"/>
      <c r="AW37089" s="195"/>
      <c r="EZ37089" s="195"/>
      <c r="FA37089" s="195"/>
    </row>
    <row r="37090" spans="48:157">
      <c r="AV37090" s="195"/>
      <c r="AW37090" s="195"/>
      <c r="EZ37090" s="195"/>
      <c r="FA37090" s="195"/>
    </row>
    <row r="37091" spans="48:157">
      <c r="AV37091" s="195"/>
      <c r="AW37091" s="195"/>
      <c r="EZ37091" s="195"/>
      <c r="FA37091" s="195"/>
    </row>
    <row r="37092" spans="48:157">
      <c r="AV37092" s="195"/>
      <c r="AW37092" s="195"/>
      <c r="EZ37092" s="195"/>
      <c r="FA37092" s="195"/>
    </row>
    <row r="37093" spans="48:157">
      <c r="AV37093" s="195"/>
      <c r="AW37093" s="195"/>
      <c r="EZ37093" s="195"/>
      <c r="FA37093" s="195"/>
    </row>
    <row r="37094" spans="48:157">
      <c r="AV37094" s="195"/>
      <c r="AW37094" s="195"/>
      <c r="EZ37094" s="195"/>
      <c r="FA37094" s="195"/>
    </row>
    <row r="37095" spans="48:157">
      <c r="AV37095" s="195"/>
      <c r="AW37095" s="195"/>
      <c r="EZ37095" s="195"/>
      <c r="FA37095" s="195"/>
    </row>
    <row r="37096" spans="48:157">
      <c r="AV37096" s="195"/>
      <c r="AW37096" s="195"/>
      <c r="EZ37096" s="195"/>
      <c r="FA37096" s="195"/>
    </row>
    <row r="37097" spans="48:157">
      <c r="AV37097" s="195"/>
      <c r="AW37097" s="195"/>
      <c r="EZ37097" s="195"/>
      <c r="FA37097" s="195"/>
    </row>
    <row r="37098" spans="48:157">
      <c r="AV37098" s="195"/>
      <c r="AW37098" s="195"/>
      <c r="EZ37098" s="195"/>
      <c r="FA37098" s="195"/>
    </row>
    <row r="37099" spans="48:157">
      <c r="AV37099" s="195"/>
      <c r="AW37099" s="195"/>
      <c r="EZ37099" s="195"/>
      <c r="FA37099" s="195"/>
    </row>
    <row r="37100" spans="48:157">
      <c r="AV37100" s="195"/>
      <c r="AW37100" s="195"/>
      <c r="EZ37100" s="195"/>
      <c r="FA37100" s="195"/>
    </row>
    <row r="37101" spans="48:157">
      <c r="AV37101" s="195"/>
      <c r="AW37101" s="195"/>
      <c r="EZ37101" s="195"/>
      <c r="FA37101" s="195"/>
    </row>
    <row r="37102" spans="48:157">
      <c r="AV37102" s="195"/>
      <c r="AW37102" s="195"/>
      <c r="EZ37102" s="195"/>
      <c r="FA37102" s="195"/>
    </row>
    <row r="37103" spans="48:157">
      <c r="AV37103" s="195"/>
      <c r="AW37103" s="195"/>
      <c r="EZ37103" s="195"/>
      <c r="FA37103" s="195"/>
    </row>
    <row r="37104" spans="48:157">
      <c r="AV37104" s="195"/>
      <c r="AW37104" s="195"/>
      <c r="EZ37104" s="195"/>
      <c r="FA37104" s="195"/>
    </row>
    <row r="37105" spans="48:157">
      <c r="AV37105" s="195"/>
      <c r="AW37105" s="195"/>
      <c r="EZ37105" s="195"/>
      <c r="FA37105" s="195"/>
    </row>
    <row r="37106" spans="48:157">
      <c r="AV37106" s="195"/>
      <c r="AW37106" s="195"/>
      <c r="EZ37106" s="195"/>
      <c r="FA37106" s="195"/>
    </row>
    <row r="37107" spans="48:157">
      <c r="AV37107" s="195"/>
      <c r="AW37107" s="195"/>
      <c r="EZ37107" s="195"/>
      <c r="FA37107" s="195"/>
    </row>
    <row r="37108" spans="48:157">
      <c r="AV37108" s="195"/>
      <c r="AW37108" s="195"/>
      <c r="EZ37108" s="195"/>
      <c r="FA37108" s="195"/>
    </row>
    <row r="37109" spans="48:157">
      <c r="AV37109" s="195"/>
      <c r="AW37109" s="195"/>
      <c r="EZ37109" s="195"/>
      <c r="FA37109" s="195"/>
    </row>
    <row r="37110" spans="48:157">
      <c r="AV37110" s="195"/>
      <c r="AW37110" s="195"/>
      <c r="EZ37110" s="195"/>
      <c r="FA37110" s="195"/>
    </row>
    <row r="37111" spans="48:157">
      <c r="AV37111" s="195"/>
      <c r="AW37111" s="195"/>
      <c r="EZ37111" s="195"/>
      <c r="FA37111" s="195"/>
    </row>
    <row r="37112" spans="48:157">
      <c r="AV37112" s="195"/>
      <c r="AW37112" s="195"/>
      <c r="EZ37112" s="195"/>
      <c r="FA37112" s="195"/>
    </row>
    <row r="37113" spans="48:157">
      <c r="AV37113" s="195"/>
      <c r="AW37113" s="195"/>
      <c r="EZ37113" s="195"/>
      <c r="FA37113" s="195"/>
    </row>
    <row r="37114" spans="48:157">
      <c r="AV37114" s="195"/>
      <c r="AW37114" s="195"/>
      <c r="EZ37114" s="195"/>
      <c r="FA37114" s="195"/>
    </row>
    <row r="37115" spans="48:157">
      <c r="AV37115" s="195"/>
      <c r="AW37115" s="195"/>
      <c r="EZ37115" s="195"/>
      <c r="FA37115" s="195"/>
    </row>
    <row r="37116" spans="48:157">
      <c r="AV37116" s="195"/>
      <c r="AW37116" s="195"/>
      <c r="EZ37116" s="195"/>
      <c r="FA37116" s="195"/>
    </row>
    <row r="37117" spans="48:157">
      <c r="AV37117" s="195"/>
      <c r="AW37117" s="195"/>
      <c r="EZ37117" s="195"/>
      <c r="FA37117" s="195"/>
    </row>
    <row r="37118" spans="48:157">
      <c r="AV37118" s="195"/>
      <c r="AW37118" s="195"/>
      <c r="EZ37118" s="195"/>
      <c r="FA37118" s="195"/>
    </row>
    <row r="37119" spans="48:157">
      <c r="AV37119" s="195"/>
      <c r="AW37119" s="195"/>
      <c r="EZ37119" s="195"/>
      <c r="FA37119" s="195"/>
    </row>
    <row r="37120" spans="48:157">
      <c r="AV37120" s="195"/>
      <c r="AW37120" s="195"/>
      <c r="EZ37120" s="195"/>
      <c r="FA37120" s="195"/>
    </row>
    <row r="37121" spans="48:157">
      <c r="AV37121" s="195"/>
      <c r="AW37121" s="195"/>
      <c r="EZ37121" s="195"/>
      <c r="FA37121" s="195"/>
    </row>
    <row r="37122" spans="48:157">
      <c r="AV37122" s="195"/>
      <c r="AW37122" s="195"/>
      <c r="EZ37122" s="195"/>
      <c r="FA37122" s="195"/>
    </row>
    <row r="37123" spans="48:157">
      <c r="AV37123" s="195"/>
      <c r="AW37123" s="195"/>
      <c r="EZ37123" s="195"/>
      <c r="FA37123" s="195"/>
    </row>
    <row r="37124" spans="48:157">
      <c r="AV37124" s="195"/>
      <c r="AW37124" s="195"/>
      <c r="EZ37124" s="195"/>
      <c r="FA37124" s="195"/>
    </row>
    <row r="37125" spans="48:157">
      <c r="AV37125" s="195"/>
      <c r="AW37125" s="195"/>
      <c r="EZ37125" s="195"/>
      <c r="FA37125" s="195"/>
    </row>
    <row r="37126" spans="48:157">
      <c r="AV37126" s="195"/>
      <c r="AW37126" s="195"/>
      <c r="EZ37126" s="195"/>
      <c r="FA37126" s="195"/>
    </row>
    <row r="37127" spans="48:157">
      <c r="AV37127" s="195"/>
      <c r="AW37127" s="195"/>
      <c r="EZ37127" s="195"/>
      <c r="FA37127" s="195"/>
    </row>
    <row r="37128" spans="48:157">
      <c r="AV37128" s="195"/>
      <c r="AW37128" s="195"/>
      <c r="EZ37128" s="195"/>
      <c r="FA37128" s="195"/>
    </row>
    <row r="37129" spans="48:157">
      <c r="AV37129" s="195"/>
      <c r="AW37129" s="195"/>
      <c r="EZ37129" s="195"/>
      <c r="FA37129" s="195"/>
    </row>
    <row r="37130" spans="48:157">
      <c r="AV37130" s="195"/>
      <c r="AW37130" s="195"/>
      <c r="EZ37130" s="195"/>
      <c r="FA37130" s="195"/>
    </row>
    <row r="37131" spans="48:157">
      <c r="AV37131" s="195"/>
      <c r="AW37131" s="195"/>
      <c r="EZ37131" s="195"/>
      <c r="FA37131" s="195"/>
    </row>
    <row r="37132" spans="48:157">
      <c r="AV37132" s="195"/>
      <c r="AW37132" s="195"/>
      <c r="EZ37132" s="195"/>
      <c r="FA37132" s="195"/>
    </row>
    <row r="37133" spans="48:157">
      <c r="AV37133" s="195"/>
      <c r="AW37133" s="195"/>
      <c r="EZ37133" s="195"/>
      <c r="FA37133" s="195"/>
    </row>
    <row r="37134" spans="48:157">
      <c r="AV37134" s="195"/>
      <c r="AW37134" s="195"/>
      <c r="EZ37134" s="195"/>
      <c r="FA37134" s="195"/>
    </row>
    <row r="37135" spans="48:157">
      <c r="AV37135" s="195"/>
      <c r="AW37135" s="195"/>
      <c r="EZ37135" s="195"/>
      <c r="FA37135" s="195"/>
    </row>
    <row r="37136" spans="48:157">
      <c r="AV37136" s="195"/>
      <c r="AW37136" s="195"/>
      <c r="EZ37136" s="195"/>
      <c r="FA37136" s="195"/>
    </row>
    <row r="37137" spans="48:157">
      <c r="AV37137" s="195"/>
      <c r="AW37137" s="195"/>
      <c r="EZ37137" s="195"/>
      <c r="FA37137" s="195"/>
    </row>
    <row r="37138" spans="48:157">
      <c r="AV37138" s="195"/>
      <c r="AW37138" s="195"/>
      <c r="EZ37138" s="195"/>
      <c r="FA37138" s="195"/>
    </row>
    <row r="37139" spans="48:157">
      <c r="AV37139" s="195"/>
      <c r="AW37139" s="195"/>
      <c r="EZ37139" s="195"/>
      <c r="FA37139" s="195"/>
    </row>
    <row r="37140" spans="48:157">
      <c r="AV37140" s="195"/>
      <c r="AW37140" s="195"/>
      <c r="EZ37140" s="195"/>
      <c r="FA37140" s="195"/>
    </row>
    <row r="37141" spans="48:157">
      <c r="AV37141" s="195"/>
      <c r="AW37141" s="195"/>
      <c r="EZ37141" s="195"/>
      <c r="FA37141" s="195"/>
    </row>
    <row r="37142" spans="48:157">
      <c r="AV37142" s="195"/>
      <c r="AW37142" s="195"/>
      <c r="EZ37142" s="195"/>
      <c r="FA37142" s="195"/>
    </row>
    <row r="37143" spans="48:157">
      <c r="AV37143" s="195"/>
      <c r="AW37143" s="195"/>
      <c r="EZ37143" s="195"/>
      <c r="FA37143" s="195"/>
    </row>
    <row r="37144" spans="48:157">
      <c r="AV37144" s="195"/>
      <c r="AW37144" s="195"/>
      <c r="EZ37144" s="195"/>
      <c r="FA37144" s="195"/>
    </row>
    <row r="37145" spans="48:157">
      <c r="AV37145" s="195"/>
      <c r="AW37145" s="195"/>
      <c r="EZ37145" s="195"/>
      <c r="FA37145" s="195"/>
    </row>
    <row r="37146" spans="48:157">
      <c r="AV37146" s="195"/>
      <c r="AW37146" s="195"/>
      <c r="EZ37146" s="195"/>
      <c r="FA37146" s="195"/>
    </row>
    <row r="37147" spans="48:157">
      <c r="AV37147" s="195"/>
      <c r="AW37147" s="195"/>
      <c r="EZ37147" s="195"/>
      <c r="FA37147" s="195"/>
    </row>
    <row r="37148" spans="48:157">
      <c r="AV37148" s="195"/>
      <c r="AW37148" s="195"/>
      <c r="EZ37148" s="195"/>
      <c r="FA37148" s="195"/>
    </row>
    <row r="37149" spans="48:157">
      <c r="AV37149" s="195"/>
      <c r="AW37149" s="195"/>
      <c r="EZ37149" s="195"/>
      <c r="FA37149" s="195"/>
    </row>
    <row r="37150" spans="48:157">
      <c r="AV37150" s="195"/>
      <c r="AW37150" s="195"/>
      <c r="EZ37150" s="195"/>
      <c r="FA37150" s="195"/>
    </row>
    <row r="37151" spans="48:157">
      <c r="AV37151" s="195"/>
      <c r="AW37151" s="195"/>
      <c r="EZ37151" s="195"/>
      <c r="FA37151" s="195"/>
    </row>
    <row r="37152" spans="48:157">
      <c r="AV37152" s="195"/>
      <c r="AW37152" s="195"/>
      <c r="EZ37152" s="195"/>
      <c r="FA37152" s="195"/>
    </row>
    <row r="37153" spans="48:157">
      <c r="AV37153" s="195"/>
      <c r="AW37153" s="195"/>
      <c r="EZ37153" s="195"/>
      <c r="FA37153" s="195"/>
    </row>
    <row r="37154" spans="48:157">
      <c r="AV37154" s="195"/>
      <c r="AW37154" s="195"/>
      <c r="EZ37154" s="195"/>
      <c r="FA37154" s="195"/>
    </row>
    <row r="37155" spans="48:157">
      <c r="AV37155" s="195"/>
      <c r="AW37155" s="195"/>
      <c r="EZ37155" s="195"/>
      <c r="FA37155" s="195"/>
    </row>
    <row r="37156" spans="48:157">
      <c r="AV37156" s="195"/>
      <c r="AW37156" s="195"/>
      <c r="EZ37156" s="195"/>
      <c r="FA37156" s="195"/>
    </row>
    <row r="37157" spans="48:157">
      <c r="AV37157" s="195"/>
      <c r="AW37157" s="195"/>
      <c r="EZ37157" s="195"/>
      <c r="FA37157" s="195"/>
    </row>
    <row r="37158" spans="48:157">
      <c r="AV37158" s="195"/>
      <c r="AW37158" s="195"/>
      <c r="EZ37158" s="195"/>
      <c r="FA37158" s="195"/>
    </row>
    <row r="37159" spans="48:157">
      <c r="AV37159" s="195"/>
      <c r="AW37159" s="195"/>
      <c r="EZ37159" s="195"/>
      <c r="FA37159" s="195"/>
    </row>
    <row r="37160" spans="48:157">
      <c r="AV37160" s="195"/>
      <c r="AW37160" s="195"/>
      <c r="EZ37160" s="195"/>
      <c r="FA37160" s="195"/>
    </row>
    <row r="37161" spans="48:157">
      <c r="AV37161" s="195"/>
      <c r="AW37161" s="195"/>
      <c r="EZ37161" s="195"/>
      <c r="FA37161" s="195"/>
    </row>
    <row r="37162" spans="48:157">
      <c r="AV37162" s="195"/>
      <c r="AW37162" s="195"/>
      <c r="EZ37162" s="195"/>
      <c r="FA37162" s="195"/>
    </row>
    <row r="37163" spans="48:157">
      <c r="AV37163" s="195"/>
      <c r="AW37163" s="195"/>
      <c r="EZ37163" s="195"/>
      <c r="FA37163" s="195"/>
    </row>
    <row r="37164" spans="48:157">
      <c r="AV37164" s="195"/>
      <c r="AW37164" s="195"/>
      <c r="EZ37164" s="195"/>
      <c r="FA37164" s="195"/>
    </row>
    <row r="37165" spans="48:157">
      <c r="AV37165" s="195"/>
      <c r="AW37165" s="195"/>
      <c r="EZ37165" s="195"/>
      <c r="FA37165" s="195"/>
    </row>
    <row r="37166" spans="48:157">
      <c r="AV37166" s="195"/>
      <c r="AW37166" s="195"/>
      <c r="EZ37166" s="195"/>
      <c r="FA37166" s="195"/>
    </row>
    <row r="37167" spans="48:157">
      <c r="AV37167" s="195"/>
      <c r="AW37167" s="195"/>
      <c r="EZ37167" s="195"/>
      <c r="FA37167" s="195"/>
    </row>
    <row r="37168" spans="48:157">
      <c r="AV37168" s="195"/>
      <c r="AW37168" s="195"/>
      <c r="EZ37168" s="195"/>
      <c r="FA37168" s="195"/>
    </row>
    <row r="37169" spans="48:157">
      <c r="AV37169" s="195"/>
      <c r="AW37169" s="195"/>
      <c r="EZ37169" s="195"/>
      <c r="FA37169" s="195"/>
    </row>
    <row r="37170" spans="48:157">
      <c r="AV37170" s="195"/>
      <c r="AW37170" s="195"/>
      <c r="EZ37170" s="195"/>
      <c r="FA37170" s="195"/>
    </row>
    <row r="37171" spans="48:157">
      <c r="AV37171" s="195"/>
      <c r="AW37171" s="195"/>
      <c r="EZ37171" s="195"/>
      <c r="FA37171" s="195"/>
    </row>
    <row r="37172" spans="48:157">
      <c r="AV37172" s="195"/>
      <c r="AW37172" s="195"/>
      <c r="EZ37172" s="195"/>
      <c r="FA37172" s="195"/>
    </row>
    <row r="37173" spans="48:157">
      <c r="AV37173" s="195"/>
      <c r="AW37173" s="195"/>
      <c r="EZ37173" s="195"/>
      <c r="FA37173" s="195"/>
    </row>
    <row r="37174" spans="48:157">
      <c r="AV37174" s="195"/>
      <c r="AW37174" s="195"/>
      <c r="EZ37174" s="195"/>
      <c r="FA37174" s="195"/>
    </row>
    <row r="37175" spans="48:157">
      <c r="AV37175" s="195"/>
      <c r="AW37175" s="195"/>
      <c r="EZ37175" s="195"/>
      <c r="FA37175" s="195"/>
    </row>
    <row r="37176" spans="48:157">
      <c r="AV37176" s="195"/>
      <c r="AW37176" s="195"/>
      <c r="EZ37176" s="195"/>
      <c r="FA37176" s="195"/>
    </row>
    <row r="37177" spans="48:157">
      <c r="AV37177" s="195"/>
      <c r="AW37177" s="195"/>
      <c r="EZ37177" s="195"/>
      <c r="FA37177" s="195"/>
    </row>
    <row r="37178" spans="48:157">
      <c r="AV37178" s="195"/>
      <c r="AW37178" s="195"/>
      <c r="EZ37178" s="195"/>
      <c r="FA37178" s="195"/>
    </row>
    <row r="37179" spans="48:157">
      <c r="AV37179" s="195"/>
      <c r="AW37179" s="195"/>
      <c r="EZ37179" s="195"/>
      <c r="FA37179" s="195"/>
    </row>
    <row r="37180" spans="48:157">
      <c r="AV37180" s="195"/>
      <c r="AW37180" s="195"/>
      <c r="EZ37180" s="195"/>
      <c r="FA37180" s="195"/>
    </row>
    <row r="37181" spans="48:157">
      <c r="AV37181" s="195"/>
      <c r="AW37181" s="195"/>
      <c r="EZ37181" s="195"/>
      <c r="FA37181" s="195"/>
    </row>
    <row r="37182" spans="48:157">
      <c r="AV37182" s="195"/>
      <c r="AW37182" s="195"/>
      <c r="EZ37182" s="195"/>
      <c r="FA37182" s="195"/>
    </row>
    <row r="37183" spans="48:157">
      <c r="AV37183" s="195"/>
      <c r="AW37183" s="195"/>
      <c r="EZ37183" s="195"/>
      <c r="FA37183" s="195"/>
    </row>
    <row r="37184" spans="48:157">
      <c r="AV37184" s="195"/>
      <c r="AW37184" s="195"/>
      <c r="EZ37184" s="195"/>
      <c r="FA37184" s="195"/>
    </row>
    <row r="37185" spans="48:157">
      <c r="AV37185" s="195"/>
      <c r="AW37185" s="195"/>
      <c r="EZ37185" s="195"/>
      <c r="FA37185" s="195"/>
    </row>
    <row r="37186" spans="48:157">
      <c r="AV37186" s="195"/>
      <c r="AW37186" s="195"/>
      <c r="EZ37186" s="195"/>
      <c r="FA37186" s="195"/>
    </row>
    <row r="37187" spans="48:157">
      <c r="AV37187" s="195"/>
      <c r="AW37187" s="195"/>
      <c r="EZ37187" s="195"/>
      <c r="FA37187" s="195"/>
    </row>
    <row r="37188" spans="48:157">
      <c r="AV37188" s="195"/>
      <c r="AW37188" s="195"/>
      <c r="EZ37188" s="195"/>
      <c r="FA37188" s="195"/>
    </row>
    <row r="37189" spans="48:157">
      <c r="AV37189" s="195"/>
      <c r="AW37189" s="195"/>
      <c r="EZ37189" s="195"/>
      <c r="FA37189" s="195"/>
    </row>
    <row r="37190" spans="48:157">
      <c r="AV37190" s="195"/>
      <c r="AW37190" s="195"/>
      <c r="EZ37190" s="195"/>
      <c r="FA37190" s="195"/>
    </row>
    <row r="37191" spans="48:157">
      <c r="AV37191" s="195"/>
      <c r="AW37191" s="195"/>
      <c r="EZ37191" s="195"/>
      <c r="FA37191" s="195"/>
    </row>
    <row r="37192" spans="48:157">
      <c r="AV37192" s="195"/>
      <c r="AW37192" s="195"/>
      <c r="EZ37192" s="195"/>
      <c r="FA37192" s="195"/>
    </row>
    <row r="37193" spans="48:157">
      <c r="AV37193" s="195"/>
      <c r="AW37193" s="195"/>
      <c r="EZ37193" s="195"/>
      <c r="FA37193" s="195"/>
    </row>
    <row r="37194" spans="48:157">
      <c r="AV37194" s="195"/>
      <c r="AW37194" s="195"/>
      <c r="EZ37194" s="195"/>
      <c r="FA37194" s="195"/>
    </row>
    <row r="37195" spans="48:157">
      <c r="AV37195" s="195"/>
      <c r="AW37195" s="195"/>
      <c r="EZ37195" s="195"/>
      <c r="FA37195" s="195"/>
    </row>
    <row r="37196" spans="48:157">
      <c r="AV37196" s="195"/>
      <c r="AW37196" s="195"/>
      <c r="EZ37196" s="195"/>
      <c r="FA37196" s="195"/>
    </row>
    <row r="37197" spans="48:157">
      <c r="AV37197" s="195"/>
      <c r="AW37197" s="195"/>
      <c r="EZ37197" s="195"/>
      <c r="FA37197" s="195"/>
    </row>
    <row r="37198" spans="48:157">
      <c r="AV37198" s="195"/>
      <c r="AW37198" s="195"/>
      <c r="EZ37198" s="195"/>
      <c r="FA37198" s="195"/>
    </row>
    <row r="37199" spans="48:157">
      <c r="AV37199" s="195"/>
      <c r="AW37199" s="195"/>
      <c r="EZ37199" s="195"/>
      <c r="FA37199" s="195"/>
    </row>
    <row r="37200" spans="48:157">
      <c r="AV37200" s="195"/>
      <c r="AW37200" s="195"/>
      <c r="EZ37200" s="195"/>
      <c r="FA37200" s="195"/>
    </row>
    <row r="37201" spans="48:157">
      <c r="AV37201" s="195"/>
      <c r="AW37201" s="195"/>
      <c r="EZ37201" s="195"/>
      <c r="FA37201" s="195"/>
    </row>
    <row r="37202" spans="48:157">
      <c r="AV37202" s="195"/>
      <c r="AW37202" s="195"/>
      <c r="EZ37202" s="195"/>
      <c r="FA37202" s="195"/>
    </row>
    <row r="37203" spans="48:157">
      <c r="AV37203" s="195"/>
      <c r="AW37203" s="195"/>
      <c r="EZ37203" s="195"/>
      <c r="FA37203" s="195"/>
    </row>
    <row r="37204" spans="48:157">
      <c r="AV37204" s="195"/>
      <c r="AW37204" s="195"/>
      <c r="EZ37204" s="195"/>
      <c r="FA37204" s="195"/>
    </row>
    <row r="37205" spans="48:157">
      <c r="AV37205" s="195"/>
      <c r="AW37205" s="195"/>
      <c r="EZ37205" s="195"/>
      <c r="FA37205" s="195"/>
    </row>
    <row r="37206" spans="48:157">
      <c r="AV37206" s="195"/>
      <c r="AW37206" s="195"/>
      <c r="EZ37206" s="195"/>
      <c r="FA37206" s="195"/>
    </row>
    <row r="37207" spans="48:157">
      <c r="AV37207" s="195"/>
      <c r="AW37207" s="195"/>
      <c r="EZ37207" s="195"/>
      <c r="FA37207" s="195"/>
    </row>
    <row r="37208" spans="48:157">
      <c r="AV37208" s="195"/>
      <c r="AW37208" s="195"/>
      <c r="EZ37208" s="195"/>
      <c r="FA37208" s="195"/>
    </row>
    <row r="37209" spans="48:157">
      <c r="AV37209" s="195"/>
      <c r="AW37209" s="195"/>
      <c r="EZ37209" s="195"/>
      <c r="FA37209" s="195"/>
    </row>
    <row r="37210" spans="48:157">
      <c r="AV37210" s="195"/>
      <c r="AW37210" s="195"/>
      <c r="EZ37210" s="195"/>
      <c r="FA37210" s="195"/>
    </row>
    <row r="37211" spans="48:157">
      <c r="AV37211" s="195"/>
      <c r="AW37211" s="195"/>
      <c r="EZ37211" s="195"/>
      <c r="FA37211" s="195"/>
    </row>
    <row r="37212" spans="48:157">
      <c r="AV37212" s="195"/>
      <c r="AW37212" s="195"/>
      <c r="EZ37212" s="195"/>
      <c r="FA37212" s="195"/>
    </row>
    <row r="37213" spans="48:157">
      <c r="AV37213" s="195"/>
      <c r="AW37213" s="195"/>
      <c r="EZ37213" s="195"/>
      <c r="FA37213" s="195"/>
    </row>
    <row r="37214" spans="48:157">
      <c r="AV37214" s="195"/>
      <c r="AW37214" s="195"/>
      <c r="EZ37214" s="195"/>
      <c r="FA37214" s="195"/>
    </row>
    <row r="37215" spans="48:157">
      <c r="AV37215" s="195"/>
      <c r="AW37215" s="195"/>
      <c r="EZ37215" s="195"/>
      <c r="FA37215" s="195"/>
    </row>
    <row r="37216" spans="48:157">
      <c r="AV37216" s="195"/>
      <c r="AW37216" s="195"/>
      <c r="EZ37216" s="195"/>
      <c r="FA37216" s="195"/>
    </row>
    <row r="37217" spans="48:157">
      <c r="AV37217" s="195"/>
      <c r="AW37217" s="195"/>
      <c r="EZ37217" s="195"/>
      <c r="FA37217" s="195"/>
    </row>
    <row r="37218" spans="48:157">
      <c r="AV37218" s="195"/>
      <c r="AW37218" s="195"/>
      <c r="EZ37218" s="195"/>
      <c r="FA37218" s="195"/>
    </row>
    <row r="37219" spans="48:157">
      <c r="AV37219" s="195"/>
      <c r="AW37219" s="195"/>
      <c r="EZ37219" s="195"/>
      <c r="FA37219" s="195"/>
    </row>
    <row r="37220" spans="48:157">
      <c r="AV37220" s="195"/>
      <c r="AW37220" s="195"/>
      <c r="EZ37220" s="195"/>
      <c r="FA37220" s="195"/>
    </row>
    <row r="37221" spans="48:157">
      <c r="AV37221" s="195"/>
      <c r="AW37221" s="195"/>
      <c r="EZ37221" s="195"/>
      <c r="FA37221" s="195"/>
    </row>
    <row r="37222" spans="48:157">
      <c r="AV37222" s="195"/>
      <c r="AW37222" s="195"/>
      <c r="EZ37222" s="195"/>
      <c r="FA37222" s="195"/>
    </row>
    <row r="37223" spans="48:157">
      <c r="AV37223" s="195"/>
      <c r="AW37223" s="195"/>
      <c r="EZ37223" s="195"/>
      <c r="FA37223" s="195"/>
    </row>
    <row r="37224" spans="48:157">
      <c r="AV37224" s="195"/>
      <c r="AW37224" s="195"/>
      <c r="EZ37224" s="195"/>
      <c r="FA37224" s="195"/>
    </row>
    <row r="37225" spans="48:157">
      <c r="AV37225" s="195"/>
      <c r="AW37225" s="195"/>
      <c r="EZ37225" s="195"/>
      <c r="FA37225" s="195"/>
    </row>
    <row r="37226" spans="48:157">
      <c r="AV37226" s="195"/>
      <c r="AW37226" s="195"/>
      <c r="EZ37226" s="195"/>
      <c r="FA37226" s="195"/>
    </row>
    <row r="37227" spans="48:157">
      <c r="AV37227" s="195"/>
      <c r="AW37227" s="195"/>
      <c r="EZ37227" s="195"/>
      <c r="FA37227" s="195"/>
    </row>
    <row r="37228" spans="48:157">
      <c r="AV37228" s="195"/>
      <c r="AW37228" s="195"/>
      <c r="EZ37228" s="195"/>
      <c r="FA37228" s="195"/>
    </row>
    <row r="37229" spans="48:157">
      <c r="AV37229" s="195"/>
      <c r="AW37229" s="195"/>
      <c r="EZ37229" s="195"/>
      <c r="FA37229" s="195"/>
    </row>
    <row r="37230" spans="48:157">
      <c r="AV37230" s="195"/>
      <c r="AW37230" s="195"/>
      <c r="EZ37230" s="195"/>
      <c r="FA37230" s="195"/>
    </row>
    <row r="37231" spans="48:157">
      <c r="AV37231" s="195"/>
      <c r="AW37231" s="195"/>
      <c r="EZ37231" s="195"/>
      <c r="FA37231" s="195"/>
    </row>
    <row r="37232" spans="48:157">
      <c r="AV37232" s="195"/>
      <c r="AW37232" s="195"/>
      <c r="EZ37232" s="195"/>
      <c r="FA37232" s="195"/>
    </row>
    <row r="37233" spans="48:157">
      <c r="AV37233" s="195"/>
      <c r="AW37233" s="195"/>
      <c r="EZ37233" s="195"/>
      <c r="FA37233" s="195"/>
    </row>
    <row r="37234" spans="48:157">
      <c r="AV37234" s="195"/>
      <c r="AW37234" s="195"/>
      <c r="EZ37234" s="195"/>
      <c r="FA37234" s="195"/>
    </row>
    <row r="37235" spans="48:157">
      <c r="AV37235" s="195"/>
      <c r="AW37235" s="195"/>
      <c r="EZ37235" s="195"/>
      <c r="FA37235" s="195"/>
    </row>
    <row r="37236" spans="48:157">
      <c r="AV37236" s="195"/>
      <c r="AW37236" s="195"/>
      <c r="EZ37236" s="195"/>
      <c r="FA37236" s="195"/>
    </row>
    <row r="37237" spans="48:157">
      <c r="AV37237" s="195"/>
      <c r="AW37237" s="195"/>
      <c r="EZ37237" s="195"/>
      <c r="FA37237" s="195"/>
    </row>
    <row r="37238" spans="48:157">
      <c r="AV37238" s="195"/>
      <c r="AW37238" s="195"/>
      <c r="EZ37238" s="195"/>
      <c r="FA37238" s="195"/>
    </row>
    <row r="37239" spans="48:157">
      <c r="AV37239" s="195"/>
      <c r="AW37239" s="195"/>
      <c r="EZ37239" s="195"/>
      <c r="FA37239" s="195"/>
    </row>
    <row r="37240" spans="48:157">
      <c r="AV37240" s="195"/>
      <c r="AW37240" s="195"/>
      <c r="EZ37240" s="195"/>
      <c r="FA37240" s="195"/>
    </row>
    <row r="37241" spans="48:157">
      <c r="AV37241" s="195"/>
      <c r="AW37241" s="195"/>
      <c r="EZ37241" s="195"/>
      <c r="FA37241" s="195"/>
    </row>
    <row r="37242" spans="48:157">
      <c r="AV37242" s="195"/>
      <c r="AW37242" s="195"/>
      <c r="EZ37242" s="195"/>
      <c r="FA37242" s="195"/>
    </row>
    <row r="37243" spans="48:157">
      <c r="AV37243" s="195"/>
      <c r="AW37243" s="195"/>
      <c r="EZ37243" s="195"/>
      <c r="FA37243" s="195"/>
    </row>
    <row r="37244" spans="48:157">
      <c r="AV37244" s="195"/>
      <c r="AW37244" s="195"/>
      <c r="EZ37244" s="195"/>
      <c r="FA37244" s="195"/>
    </row>
    <row r="37245" spans="48:157">
      <c r="AV37245" s="195"/>
      <c r="AW37245" s="195"/>
      <c r="EZ37245" s="195"/>
      <c r="FA37245" s="195"/>
    </row>
    <row r="37246" spans="48:157">
      <c r="AV37246" s="195"/>
      <c r="AW37246" s="195"/>
      <c r="EZ37246" s="195"/>
      <c r="FA37246" s="195"/>
    </row>
    <row r="37247" spans="48:157">
      <c r="AV37247" s="195"/>
      <c r="AW37247" s="195"/>
      <c r="EZ37247" s="195"/>
      <c r="FA37247" s="195"/>
    </row>
    <row r="37248" spans="48:157">
      <c r="AV37248" s="195"/>
      <c r="AW37248" s="195"/>
      <c r="EZ37248" s="195"/>
      <c r="FA37248" s="195"/>
    </row>
    <row r="37249" spans="48:157">
      <c r="AV37249" s="195"/>
      <c r="AW37249" s="195"/>
      <c r="EZ37249" s="195"/>
      <c r="FA37249" s="195"/>
    </row>
    <row r="37250" spans="48:157">
      <c r="AV37250" s="195"/>
      <c r="AW37250" s="195"/>
      <c r="EZ37250" s="195"/>
      <c r="FA37250" s="195"/>
    </row>
    <row r="37251" spans="48:157">
      <c r="AV37251" s="195"/>
      <c r="AW37251" s="195"/>
      <c r="EZ37251" s="195"/>
      <c r="FA37251" s="195"/>
    </row>
    <row r="37252" spans="48:157">
      <c r="AV37252" s="195"/>
      <c r="AW37252" s="195"/>
      <c r="EZ37252" s="195"/>
      <c r="FA37252" s="195"/>
    </row>
    <row r="37253" spans="48:157">
      <c r="AV37253" s="195"/>
      <c r="AW37253" s="195"/>
      <c r="EZ37253" s="195"/>
      <c r="FA37253" s="195"/>
    </row>
    <row r="37254" spans="48:157">
      <c r="AV37254" s="195"/>
      <c r="AW37254" s="195"/>
      <c r="EZ37254" s="195"/>
      <c r="FA37254" s="195"/>
    </row>
    <row r="37255" spans="48:157">
      <c r="AV37255" s="195"/>
      <c r="AW37255" s="195"/>
      <c r="EZ37255" s="195"/>
      <c r="FA37255" s="195"/>
    </row>
    <row r="37256" spans="48:157">
      <c r="AV37256" s="195"/>
      <c r="AW37256" s="195"/>
      <c r="EZ37256" s="195"/>
      <c r="FA37256" s="195"/>
    </row>
    <row r="37257" spans="48:157">
      <c r="AV37257" s="195"/>
      <c r="AW37257" s="195"/>
      <c r="EZ37257" s="195"/>
      <c r="FA37257" s="195"/>
    </row>
    <row r="37258" spans="48:157">
      <c r="AV37258" s="195"/>
      <c r="AW37258" s="195"/>
      <c r="EZ37258" s="195"/>
      <c r="FA37258" s="195"/>
    </row>
    <row r="37259" spans="48:157">
      <c r="AV37259" s="195"/>
      <c r="AW37259" s="195"/>
      <c r="EZ37259" s="195"/>
      <c r="FA37259" s="195"/>
    </row>
    <row r="37260" spans="48:157">
      <c r="AV37260" s="195"/>
      <c r="AW37260" s="195"/>
      <c r="EZ37260" s="195"/>
      <c r="FA37260" s="195"/>
    </row>
    <row r="37261" spans="48:157">
      <c r="AV37261" s="195"/>
      <c r="AW37261" s="195"/>
      <c r="EZ37261" s="195"/>
      <c r="FA37261" s="195"/>
    </row>
    <row r="37262" spans="48:157">
      <c r="AV37262" s="195"/>
      <c r="AW37262" s="195"/>
      <c r="EZ37262" s="195"/>
      <c r="FA37262" s="195"/>
    </row>
    <row r="37263" spans="48:157">
      <c r="AV37263" s="195"/>
      <c r="AW37263" s="195"/>
      <c r="EZ37263" s="195"/>
      <c r="FA37263" s="195"/>
    </row>
    <row r="37264" spans="48:157">
      <c r="AV37264" s="195"/>
      <c r="AW37264" s="195"/>
      <c r="EZ37264" s="195"/>
      <c r="FA37264" s="195"/>
    </row>
    <row r="37265" spans="48:157">
      <c r="AV37265" s="195"/>
      <c r="AW37265" s="195"/>
      <c r="EZ37265" s="195"/>
      <c r="FA37265" s="195"/>
    </row>
    <row r="37266" spans="48:157">
      <c r="AV37266" s="195"/>
      <c r="AW37266" s="195"/>
      <c r="EZ37266" s="195"/>
      <c r="FA37266" s="195"/>
    </row>
    <row r="37267" spans="48:157">
      <c r="AV37267" s="195"/>
      <c r="AW37267" s="195"/>
      <c r="EZ37267" s="195"/>
      <c r="FA37267" s="195"/>
    </row>
    <row r="37268" spans="48:157">
      <c r="AV37268" s="195"/>
      <c r="AW37268" s="195"/>
      <c r="EZ37268" s="195"/>
      <c r="FA37268" s="195"/>
    </row>
    <row r="37269" spans="48:157">
      <c r="AV37269" s="195"/>
      <c r="AW37269" s="195"/>
      <c r="EZ37269" s="195"/>
      <c r="FA37269" s="195"/>
    </row>
    <row r="37270" spans="48:157">
      <c r="AV37270" s="195"/>
      <c r="AW37270" s="195"/>
      <c r="EZ37270" s="195"/>
      <c r="FA37270" s="195"/>
    </row>
    <row r="37271" spans="48:157">
      <c r="AV37271" s="195"/>
      <c r="AW37271" s="195"/>
      <c r="EZ37271" s="195"/>
      <c r="FA37271" s="195"/>
    </row>
    <row r="37272" spans="48:157">
      <c r="AV37272" s="195"/>
      <c r="AW37272" s="195"/>
      <c r="EZ37272" s="195"/>
      <c r="FA37272" s="195"/>
    </row>
    <row r="37273" spans="48:157">
      <c r="AV37273" s="195"/>
      <c r="AW37273" s="195"/>
      <c r="EZ37273" s="195"/>
      <c r="FA37273" s="195"/>
    </row>
    <row r="37274" spans="48:157">
      <c r="AV37274" s="195"/>
      <c r="AW37274" s="195"/>
      <c r="EZ37274" s="195"/>
      <c r="FA37274" s="195"/>
    </row>
    <row r="37275" spans="48:157">
      <c r="AV37275" s="195"/>
      <c r="AW37275" s="195"/>
      <c r="EZ37275" s="195"/>
      <c r="FA37275" s="195"/>
    </row>
    <row r="37276" spans="48:157">
      <c r="AV37276" s="195"/>
      <c r="AW37276" s="195"/>
      <c r="EZ37276" s="195"/>
      <c r="FA37276" s="195"/>
    </row>
    <row r="37277" spans="48:157">
      <c r="AV37277" s="195"/>
      <c r="AW37277" s="195"/>
      <c r="EZ37277" s="195"/>
      <c r="FA37277" s="195"/>
    </row>
    <row r="37278" spans="48:157">
      <c r="AV37278" s="195"/>
      <c r="AW37278" s="195"/>
      <c r="EZ37278" s="195"/>
      <c r="FA37278" s="195"/>
    </row>
    <row r="37279" spans="48:157">
      <c r="AV37279" s="195"/>
      <c r="AW37279" s="195"/>
      <c r="EZ37279" s="195"/>
      <c r="FA37279" s="195"/>
    </row>
    <row r="37280" spans="48:157">
      <c r="AV37280" s="195"/>
      <c r="AW37280" s="195"/>
      <c r="EZ37280" s="195"/>
      <c r="FA37280" s="195"/>
    </row>
    <row r="37281" spans="48:157">
      <c r="AV37281" s="195"/>
      <c r="AW37281" s="195"/>
      <c r="EZ37281" s="195"/>
      <c r="FA37281" s="195"/>
    </row>
    <row r="37282" spans="48:157">
      <c r="AV37282" s="195"/>
      <c r="AW37282" s="195"/>
      <c r="EZ37282" s="195"/>
      <c r="FA37282" s="195"/>
    </row>
    <row r="37283" spans="48:157">
      <c r="AV37283" s="195"/>
      <c r="AW37283" s="195"/>
      <c r="EZ37283" s="195"/>
      <c r="FA37283" s="195"/>
    </row>
    <row r="37284" spans="48:157">
      <c r="AV37284" s="195"/>
      <c r="AW37284" s="195"/>
      <c r="EZ37284" s="195"/>
      <c r="FA37284" s="195"/>
    </row>
    <row r="37285" spans="48:157">
      <c r="AV37285" s="195"/>
      <c r="AW37285" s="195"/>
      <c r="EZ37285" s="195"/>
      <c r="FA37285" s="195"/>
    </row>
    <row r="37286" spans="48:157">
      <c r="AV37286" s="195"/>
      <c r="AW37286" s="195"/>
      <c r="EZ37286" s="195"/>
      <c r="FA37286" s="195"/>
    </row>
    <row r="37287" spans="48:157">
      <c r="AV37287" s="195"/>
      <c r="AW37287" s="195"/>
      <c r="EZ37287" s="195"/>
      <c r="FA37287" s="195"/>
    </row>
    <row r="37288" spans="48:157">
      <c r="AV37288" s="195"/>
      <c r="AW37288" s="195"/>
      <c r="EZ37288" s="195"/>
      <c r="FA37288" s="195"/>
    </row>
    <row r="37289" spans="48:157">
      <c r="AV37289" s="195"/>
      <c r="AW37289" s="195"/>
      <c r="EZ37289" s="195"/>
      <c r="FA37289" s="195"/>
    </row>
    <row r="37290" spans="48:157">
      <c r="AV37290" s="195"/>
      <c r="AW37290" s="195"/>
      <c r="EZ37290" s="195"/>
      <c r="FA37290" s="195"/>
    </row>
    <row r="37291" spans="48:157">
      <c r="AV37291" s="195"/>
      <c r="AW37291" s="195"/>
      <c r="EZ37291" s="195"/>
      <c r="FA37291" s="195"/>
    </row>
    <row r="37292" spans="48:157">
      <c r="AV37292" s="195"/>
      <c r="AW37292" s="195"/>
      <c r="EZ37292" s="195"/>
      <c r="FA37292" s="195"/>
    </row>
    <row r="37293" spans="48:157">
      <c r="AV37293" s="195"/>
      <c r="AW37293" s="195"/>
      <c r="EZ37293" s="195"/>
      <c r="FA37293" s="195"/>
    </row>
    <row r="37294" spans="48:157">
      <c r="AV37294" s="195"/>
      <c r="AW37294" s="195"/>
      <c r="EZ37294" s="195"/>
      <c r="FA37294" s="195"/>
    </row>
    <row r="37295" spans="48:157">
      <c r="AV37295" s="195"/>
      <c r="AW37295" s="195"/>
      <c r="EZ37295" s="195"/>
      <c r="FA37295" s="195"/>
    </row>
    <row r="37296" spans="48:157">
      <c r="AV37296" s="195"/>
      <c r="AW37296" s="195"/>
      <c r="EZ37296" s="195"/>
      <c r="FA37296" s="195"/>
    </row>
    <row r="37297" spans="48:157">
      <c r="AV37297" s="195"/>
      <c r="AW37297" s="195"/>
      <c r="EZ37297" s="195"/>
      <c r="FA37297" s="195"/>
    </row>
    <row r="37298" spans="48:157">
      <c r="AV37298" s="195"/>
      <c r="AW37298" s="195"/>
      <c r="EZ37298" s="195"/>
      <c r="FA37298" s="195"/>
    </row>
    <row r="37299" spans="48:157">
      <c r="AV37299" s="195"/>
      <c r="AW37299" s="195"/>
      <c r="EZ37299" s="195"/>
      <c r="FA37299" s="195"/>
    </row>
    <row r="37300" spans="48:157">
      <c r="AV37300" s="195"/>
      <c r="AW37300" s="195"/>
      <c r="EZ37300" s="195"/>
      <c r="FA37300" s="195"/>
    </row>
    <row r="37301" spans="48:157">
      <c r="AV37301" s="195"/>
      <c r="AW37301" s="195"/>
      <c r="EZ37301" s="195"/>
      <c r="FA37301" s="195"/>
    </row>
    <row r="37302" spans="48:157">
      <c r="AV37302" s="195"/>
      <c r="AW37302" s="195"/>
      <c r="EZ37302" s="195"/>
      <c r="FA37302" s="195"/>
    </row>
    <row r="37303" spans="48:157">
      <c r="AV37303" s="195"/>
      <c r="AW37303" s="195"/>
      <c r="EZ37303" s="195"/>
      <c r="FA37303" s="195"/>
    </row>
    <row r="37304" spans="48:157">
      <c r="AV37304" s="195"/>
      <c r="AW37304" s="195"/>
      <c r="EZ37304" s="195"/>
      <c r="FA37304" s="195"/>
    </row>
    <row r="37305" spans="48:157">
      <c r="AV37305" s="195"/>
      <c r="AW37305" s="195"/>
      <c r="EZ37305" s="195"/>
      <c r="FA37305" s="195"/>
    </row>
    <row r="37306" spans="48:157">
      <c r="AV37306" s="195"/>
      <c r="AW37306" s="195"/>
      <c r="EZ37306" s="195"/>
      <c r="FA37306" s="195"/>
    </row>
    <row r="37307" spans="48:157">
      <c r="AV37307" s="195"/>
      <c r="AW37307" s="195"/>
      <c r="EZ37307" s="195"/>
      <c r="FA37307" s="195"/>
    </row>
    <row r="37308" spans="48:157">
      <c r="AV37308" s="195"/>
      <c r="AW37308" s="195"/>
      <c r="EZ37308" s="195"/>
      <c r="FA37308" s="195"/>
    </row>
    <row r="37309" spans="48:157">
      <c r="AV37309" s="195"/>
      <c r="AW37309" s="195"/>
      <c r="EZ37309" s="195"/>
      <c r="FA37309" s="195"/>
    </row>
    <row r="37310" spans="48:157">
      <c r="AV37310" s="195"/>
      <c r="AW37310" s="195"/>
      <c r="EZ37310" s="195"/>
      <c r="FA37310" s="195"/>
    </row>
    <row r="37311" spans="48:157">
      <c r="AV37311" s="195"/>
      <c r="AW37311" s="195"/>
      <c r="EZ37311" s="195"/>
      <c r="FA37311" s="195"/>
    </row>
    <row r="37312" spans="48:157">
      <c r="AV37312" s="195"/>
      <c r="AW37312" s="195"/>
      <c r="EZ37312" s="195"/>
      <c r="FA37312" s="195"/>
    </row>
    <row r="37313" spans="48:157">
      <c r="AV37313" s="195"/>
      <c r="AW37313" s="195"/>
      <c r="EZ37313" s="195"/>
      <c r="FA37313" s="195"/>
    </row>
    <row r="37314" spans="48:157">
      <c r="AV37314" s="195"/>
      <c r="AW37314" s="195"/>
      <c r="EZ37314" s="195"/>
      <c r="FA37314" s="195"/>
    </row>
    <row r="37315" spans="48:157">
      <c r="AV37315" s="195"/>
      <c r="AW37315" s="195"/>
      <c r="EZ37315" s="195"/>
      <c r="FA37315" s="195"/>
    </row>
    <row r="37316" spans="48:157">
      <c r="AV37316" s="195"/>
      <c r="AW37316" s="195"/>
      <c r="EZ37316" s="195"/>
      <c r="FA37316" s="195"/>
    </row>
    <row r="37317" spans="48:157">
      <c r="AV37317" s="195"/>
      <c r="AW37317" s="195"/>
      <c r="EZ37317" s="195"/>
      <c r="FA37317" s="195"/>
    </row>
    <row r="37318" spans="48:157">
      <c r="AV37318" s="195"/>
      <c r="AW37318" s="195"/>
      <c r="EZ37318" s="195"/>
      <c r="FA37318" s="195"/>
    </row>
    <row r="37319" spans="48:157">
      <c r="AV37319" s="195"/>
      <c r="AW37319" s="195"/>
      <c r="EZ37319" s="195"/>
      <c r="FA37319" s="195"/>
    </row>
    <row r="37320" spans="48:157">
      <c r="AV37320" s="195"/>
      <c r="AW37320" s="195"/>
      <c r="EZ37320" s="195"/>
      <c r="FA37320" s="195"/>
    </row>
    <row r="37321" spans="48:157">
      <c r="AV37321" s="195"/>
      <c r="AW37321" s="195"/>
      <c r="EZ37321" s="195"/>
      <c r="FA37321" s="195"/>
    </row>
    <row r="37322" spans="48:157">
      <c r="AV37322" s="195"/>
      <c r="AW37322" s="195"/>
      <c r="EZ37322" s="195"/>
      <c r="FA37322" s="195"/>
    </row>
    <row r="37323" spans="48:157">
      <c r="AV37323" s="195"/>
      <c r="AW37323" s="195"/>
      <c r="EZ37323" s="195"/>
      <c r="FA37323" s="195"/>
    </row>
    <row r="37324" spans="48:157">
      <c r="AV37324" s="195"/>
      <c r="AW37324" s="195"/>
      <c r="EZ37324" s="195"/>
      <c r="FA37324" s="195"/>
    </row>
    <row r="37325" spans="48:157">
      <c r="AV37325" s="195"/>
      <c r="AW37325" s="195"/>
      <c r="EZ37325" s="195"/>
      <c r="FA37325" s="195"/>
    </row>
    <row r="37326" spans="48:157">
      <c r="AV37326" s="195"/>
      <c r="AW37326" s="195"/>
      <c r="EZ37326" s="195"/>
      <c r="FA37326" s="195"/>
    </row>
    <row r="37327" spans="48:157">
      <c r="AV37327" s="195"/>
      <c r="AW37327" s="195"/>
      <c r="EZ37327" s="195"/>
      <c r="FA37327" s="195"/>
    </row>
    <row r="37328" spans="48:157">
      <c r="AV37328" s="195"/>
      <c r="AW37328" s="195"/>
      <c r="EZ37328" s="195"/>
      <c r="FA37328" s="195"/>
    </row>
    <row r="37329" spans="48:157">
      <c r="AV37329" s="195"/>
      <c r="AW37329" s="195"/>
      <c r="EZ37329" s="195"/>
      <c r="FA37329" s="195"/>
    </row>
    <row r="37330" spans="48:157">
      <c r="AV37330" s="195"/>
      <c r="AW37330" s="195"/>
      <c r="EZ37330" s="195"/>
      <c r="FA37330" s="195"/>
    </row>
    <row r="37331" spans="48:157">
      <c r="AV37331" s="195"/>
      <c r="AW37331" s="195"/>
      <c r="EZ37331" s="195"/>
      <c r="FA37331" s="195"/>
    </row>
    <row r="37332" spans="48:157">
      <c r="AV37332" s="195"/>
      <c r="AW37332" s="195"/>
      <c r="EZ37332" s="195"/>
      <c r="FA37332" s="195"/>
    </row>
    <row r="37333" spans="48:157">
      <c r="AV37333" s="195"/>
      <c r="AW37333" s="195"/>
      <c r="EZ37333" s="195"/>
      <c r="FA37333" s="195"/>
    </row>
    <row r="37334" spans="48:157">
      <c r="AV37334" s="195"/>
      <c r="AW37334" s="195"/>
      <c r="EZ37334" s="195"/>
      <c r="FA37334" s="195"/>
    </row>
    <row r="37335" spans="48:157">
      <c r="AV37335" s="195"/>
      <c r="AW37335" s="195"/>
      <c r="EZ37335" s="195"/>
      <c r="FA37335" s="195"/>
    </row>
    <row r="37336" spans="48:157">
      <c r="AV37336" s="195"/>
      <c r="AW37336" s="195"/>
      <c r="EZ37336" s="195"/>
      <c r="FA37336" s="195"/>
    </row>
    <row r="37337" spans="48:157">
      <c r="AV37337" s="195"/>
      <c r="AW37337" s="195"/>
      <c r="EZ37337" s="195"/>
      <c r="FA37337" s="195"/>
    </row>
    <row r="37338" spans="48:157">
      <c r="AV37338" s="195"/>
      <c r="AW37338" s="195"/>
      <c r="EZ37338" s="195"/>
      <c r="FA37338" s="195"/>
    </row>
    <row r="37339" spans="48:157">
      <c r="AV37339" s="195"/>
      <c r="AW37339" s="195"/>
      <c r="EZ37339" s="195"/>
      <c r="FA37339" s="195"/>
    </row>
    <row r="37340" spans="48:157">
      <c r="AV37340" s="195"/>
      <c r="AW37340" s="195"/>
      <c r="EZ37340" s="195"/>
      <c r="FA37340" s="195"/>
    </row>
    <row r="37341" spans="48:157">
      <c r="AV37341" s="195"/>
      <c r="AW37341" s="195"/>
      <c r="EZ37341" s="195"/>
      <c r="FA37341" s="195"/>
    </row>
    <row r="37342" spans="48:157">
      <c r="AV37342" s="195"/>
      <c r="AW37342" s="195"/>
      <c r="EZ37342" s="195"/>
      <c r="FA37342" s="195"/>
    </row>
    <row r="37343" spans="48:157">
      <c r="AV37343" s="195"/>
      <c r="AW37343" s="195"/>
      <c r="EZ37343" s="195"/>
      <c r="FA37343" s="195"/>
    </row>
    <row r="37344" spans="48:157">
      <c r="AV37344" s="195"/>
      <c r="AW37344" s="195"/>
      <c r="EZ37344" s="195"/>
      <c r="FA37344" s="195"/>
    </row>
    <row r="37345" spans="48:157">
      <c r="AV37345" s="195"/>
      <c r="AW37345" s="195"/>
      <c r="EZ37345" s="195"/>
      <c r="FA37345" s="195"/>
    </row>
    <row r="37346" spans="48:157">
      <c r="AV37346" s="195"/>
      <c r="AW37346" s="195"/>
      <c r="EZ37346" s="195"/>
      <c r="FA37346" s="195"/>
    </row>
    <row r="37347" spans="48:157">
      <c r="AV37347" s="195"/>
      <c r="AW37347" s="195"/>
      <c r="EZ37347" s="195"/>
      <c r="FA37347" s="195"/>
    </row>
    <row r="37348" spans="48:157">
      <c r="AV37348" s="195"/>
      <c r="AW37348" s="195"/>
      <c r="EZ37348" s="195"/>
      <c r="FA37348" s="195"/>
    </row>
    <row r="37349" spans="48:157">
      <c r="AV37349" s="195"/>
      <c r="AW37349" s="195"/>
      <c r="EZ37349" s="195"/>
      <c r="FA37349" s="195"/>
    </row>
    <row r="37350" spans="48:157">
      <c r="AV37350" s="195"/>
      <c r="AW37350" s="195"/>
      <c r="EZ37350" s="195"/>
      <c r="FA37350" s="195"/>
    </row>
    <row r="37351" spans="48:157">
      <c r="AV37351" s="195"/>
      <c r="AW37351" s="195"/>
      <c r="EZ37351" s="195"/>
      <c r="FA37351" s="195"/>
    </row>
    <row r="37352" spans="48:157">
      <c r="AV37352" s="195"/>
      <c r="AW37352" s="195"/>
      <c r="EZ37352" s="195"/>
      <c r="FA37352" s="195"/>
    </row>
    <row r="37353" spans="48:157">
      <c r="AV37353" s="195"/>
      <c r="AW37353" s="195"/>
      <c r="EZ37353" s="195"/>
      <c r="FA37353" s="195"/>
    </row>
    <row r="37354" spans="48:157">
      <c r="AV37354" s="195"/>
      <c r="AW37354" s="195"/>
      <c r="EZ37354" s="195"/>
      <c r="FA37354" s="195"/>
    </row>
    <row r="37355" spans="48:157">
      <c r="AV37355" s="195"/>
      <c r="AW37355" s="195"/>
      <c r="EZ37355" s="195"/>
      <c r="FA37355" s="195"/>
    </row>
    <row r="37356" spans="48:157">
      <c r="AV37356" s="195"/>
      <c r="AW37356" s="195"/>
      <c r="EZ37356" s="195"/>
      <c r="FA37356" s="195"/>
    </row>
    <row r="37357" spans="48:157">
      <c r="AV37357" s="195"/>
      <c r="AW37357" s="195"/>
      <c r="EZ37357" s="195"/>
      <c r="FA37357" s="195"/>
    </row>
    <row r="37358" spans="48:157">
      <c r="AV37358" s="195"/>
      <c r="AW37358" s="195"/>
      <c r="EZ37358" s="195"/>
      <c r="FA37358" s="195"/>
    </row>
    <row r="37359" spans="48:157">
      <c r="AV37359" s="195"/>
      <c r="AW37359" s="195"/>
      <c r="EZ37359" s="195"/>
      <c r="FA37359" s="195"/>
    </row>
    <row r="37360" spans="48:157">
      <c r="AV37360" s="195"/>
      <c r="AW37360" s="195"/>
      <c r="EZ37360" s="195"/>
      <c r="FA37360" s="195"/>
    </row>
    <row r="37361" spans="48:157">
      <c r="AV37361" s="195"/>
      <c r="AW37361" s="195"/>
      <c r="EZ37361" s="195"/>
      <c r="FA37361" s="195"/>
    </row>
    <row r="37362" spans="48:157">
      <c r="AV37362" s="195"/>
      <c r="AW37362" s="195"/>
      <c r="EZ37362" s="195"/>
      <c r="FA37362" s="195"/>
    </row>
    <row r="37363" spans="48:157">
      <c r="AV37363" s="195"/>
      <c r="AW37363" s="195"/>
      <c r="EZ37363" s="195"/>
      <c r="FA37363" s="195"/>
    </row>
    <row r="37364" spans="48:157">
      <c r="AV37364" s="195"/>
      <c r="AW37364" s="195"/>
      <c r="EZ37364" s="195"/>
      <c r="FA37364" s="195"/>
    </row>
    <row r="37365" spans="48:157">
      <c r="AV37365" s="195"/>
      <c r="AW37365" s="195"/>
      <c r="EZ37365" s="195"/>
      <c r="FA37365" s="195"/>
    </row>
    <row r="37366" spans="48:157">
      <c r="AV37366" s="195"/>
      <c r="AW37366" s="195"/>
      <c r="EZ37366" s="195"/>
      <c r="FA37366" s="195"/>
    </row>
    <row r="37367" spans="48:157">
      <c r="AV37367" s="195"/>
      <c r="AW37367" s="195"/>
      <c r="EZ37367" s="195"/>
      <c r="FA37367" s="195"/>
    </row>
    <row r="37368" spans="48:157">
      <c r="AV37368" s="195"/>
      <c r="AW37368" s="195"/>
      <c r="EZ37368" s="195"/>
      <c r="FA37368" s="195"/>
    </row>
    <row r="37369" spans="48:157">
      <c r="AV37369" s="195"/>
      <c r="AW37369" s="195"/>
      <c r="EZ37369" s="195"/>
      <c r="FA37369" s="195"/>
    </row>
    <row r="37370" spans="48:157">
      <c r="AV37370" s="195"/>
      <c r="AW37370" s="195"/>
      <c r="EZ37370" s="195"/>
      <c r="FA37370" s="195"/>
    </row>
    <row r="37371" spans="48:157">
      <c r="AV37371" s="195"/>
      <c r="AW37371" s="195"/>
      <c r="EZ37371" s="195"/>
      <c r="FA37371" s="195"/>
    </row>
    <row r="37372" spans="48:157">
      <c r="AV37372" s="195"/>
      <c r="AW37372" s="195"/>
      <c r="EZ37372" s="195"/>
      <c r="FA37372" s="195"/>
    </row>
    <row r="37373" spans="48:157">
      <c r="AV37373" s="195"/>
      <c r="AW37373" s="195"/>
      <c r="EZ37373" s="195"/>
      <c r="FA37373" s="195"/>
    </row>
    <row r="37374" spans="48:157">
      <c r="AV37374" s="195"/>
      <c r="AW37374" s="195"/>
      <c r="EZ37374" s="195"/>
      <c r="FA37374" s="195"/>
    </row>
    <row r="37375" spans="48:157">
      <c r="AV37375" s="195"/>
      <c r="AW37375" s="195"/>
      <c r="EZ37375" s="195"/>
      <c r="FA37375" s="195"/>
    </row>
    <row r="37376" spans="48:157">
      <c r="AV37376" s="195"/>
      <c r="AW37376" s="195"/>
      <c r="EZ37376" s="195"/>
      <c r="FA37376" s="195"/>
    </row>
    <row r="37377" spans="48:157">
      <c r="AV37377" s="195"/>
      <c r="AW37377" s="195"/>
      <c r="EZ37377" s="195"/>
      <c r="FA37377" s="195"/>
    </row>
    <row r="37378" spans="48:157">
      <c r="AV37378" s="195"/>
      <c r="AW37378" s="195"/>
      <c r="EZ37378" s="195"/>
      <c r="FA37378" s="195"/>
    </row>
    <row r="37379" spans="48:157">
      <c r="AV37379" s="195"/>
      <c r="AW37379" s="195"/>
      <c r="EZ37379" s="195"/>
      <c r="FA37379" s="195"/>
    </row>
    <row r="37380" spans="48:157">
      <c r="AV37380" s="195"/>
      <c r="AW37380" s="195"/>
      <c r="EZ37380" s="195"/>
      <c r="FA37380" s="195"/>
    </row>
    <row r="37381" spans="48:157">
      <c r="AV37381" s="195"/>
      <c r="AW37381" s="195"/>
      <c r="EZ37381" s="195"/>
      <c r="FA37381" s="195"/>
    </row>
    <row r="37382" spans="48:157">
      <c r="AV37382" s="195"/>
      <c r="AW37382" s="195"/>
      <c r="EZ37382" s="195"/>
      <c r="FA37382" s="195"/>
    </row>
    <row r="37383" spans="48:157">
      <c r="AV37383" s="195"/>
      <c r="AW37383" s="195"/>
      <c r="EZ37383" s="195"/>
      <c r="FA37383" s="195"/>
    </row>
    <row r="37384" spans="48:157">
      <c r="AV37384" s="195"/>
      <c r="AW37384" s="195"/>
      <c r="EZ37384" s="195"/>
      <c r="FA37384" s="195"/>
    </row>
    <row r="37385" spans="48:157">
      <c r="AV37385" s="195"/>
      <c r="AW37385" s="195"/>
      <c r="EZ37385" s="195"/>
      <c r="FA37385" s="195"/>
    </row>
    <row r="37386" spans="48:157">
      <c r="AV37386" s="195"/>
      <c r="AW37386" s="195"/>
      <c r="EZ37386" s="195"/>
      <c r="FA37386" s="195"/>
    </row>
    <row r="37387" spans="48:157">
      <c r="AV37387" s="195"/>
      <c r="AW37387" s="195"/>
      <c r="EZ37387" s="195"/>
      <c r="FA37387" s="195"/>
    </row>
    <row r="37388" spans="48:157">
      <c r="AV37388" s="195"/>
      <c r="AW37388" s="195"/>
      <c r="EZ37388" s="195"/>
      <c r="FA37388" s="195"/>
    </row>
    <row r="37389" spans="48:157">
      <c r="AV37389" s="195"/>
      <c r="AW37389" s="195"/>
      <c r="EZ37389" s="195"/>
      <c r="FA37389" s="195"/>
    </row>
    <row r="37390" spans="48:157">
      <c r="AV37390" s="195"/>
      <c r="AW37390" s="195"/>
      <c r="EZ37390" s="195"/>
      <c r="FA37390" s="195"/>
    </row>
    <row r="37391" spans="48:157">
      <c r="AV37391" s="195"/>
      <c r="AW37391" s="195"/>
      <c r="EZ37391" s="195"/>
      <c r="FA37391" s="195"/>
    </row>
    <row r="37392" spans="48:157">
      <c r="AV37392" s="195"/>
      <c r="AW37392" s="195"/>
      <c r="EZ37392" s="195"/>
      <c r="FA37392" s="195"/>
    </row>
    <row r="37393" spans="48:157">
      <c r="AV37393" s="195"/>
      <c r="AW37393" s="195"/>
      <c r="EZ37393" s="195"/>
      <c r="FA37393" s="195"/>
    </row>
    <row r="37394" spans="48:157">
      <c r="AV37394" s="195"/>
      <c r="AW37394" s="195"/>
      <c r="EZ37394" s="195"/>
      <c r="FA37394" s="195"/>
    </row>
    <row r="37395" spans="48:157">
      <c r="AV37395" s="195"/>
      <c r="AW37395" s="195"/>
      <c r="EZ37395" s="195"/>
      <c r="FA37395" s="195"/>
    </row>
    <row r="37396" spans="48:157">
      <c r="AV37396" s="195"/>
      <c r="AW37396" s="195"/>
      <c r="EZ37396" s="195"/>
      <c r="FA37396" s="195"/>
    </row>
    <row r="37397" spans="48:157">
      <c r="AV37397" s="195"/>
      <c r="AW37397" s="195"/>
      <c r="EZ37397" s="195"/>
      <c r="FA37397" s="195"/>
    </row>
    <row r="37398" spans="48:157">
      <c r="AV37398" s="195"/>
      <c r="AW37398" s="195"/>
      <c r="EZ37398" s="195"/>
      <c r="FA37398" s="195"/>
    </row>
    <row r="37399" spans="48:157">
      <c r="AV37399" s="195"/>
      <c r="AW37399" s="195"/>
      <c r="EZ37399" s="195"/>
      <c r="FA37399" s="195"/>
    </row>
    <row r="37400" spans="48:157">
      <c r="AV37400" s="195"/>
      <c r="AW37400" s="195"/>
      <c r="EZ37400" s="195"/>
      <c r="FA37400" s="195"/>
    </row>
    <row r="37401" spans="48:157">
      <c r="AV37401" s="195"/>
      <c r="AW37401" s="195"/>
      <c r="EZ37401" s="195"/>
      <c r="FA37401" s="195"/>
    </row>
    <row r="37402" spans="48:157">
      <c r="AV37402" s="195"/>
      <c r="AW37402" s="195"/>
      <c r="EZ37402" s="195"/>
      <c r="FA37402" s="195"/>
    </row>
    <row r="37403" spans="48:157">
      <c r="AV37403" s="195"/>
      <c r="AW37403" s="195"/>
      <c r="EZ37403" s="195"/>
      <c r="FA37403" s="195"/>
    </row>
    <row r="37404" spans="48:157">
      <c r="AV37404" s="195"/>
      <c r="AW37404" s="195"/>
      <c r="EZ37404" s="195"/>
      <c r="FA37404" s="195"/>
    </row>
    <row r="37405" spans="48:157">
      <c r="AV37405" s="195"/>
      <c r="AW37405" s="195"/>
      <c r="EZ37405" s="195"/>
      <c r="FA37405" s="195"/>
    </row>
    <row r="37406" spans="48:157">
      <c r="AV37406" s="195"/>
      <c r="AW37406" s="195"/>
      <c r="EZ37406" s="195"/>
      <c r="FA37406" s="195"/>
    </row>
    <row r="37407" spans="48:157">
      <c r="AV37407" s="195"/>
      <c r="AW37407" s="195"/>
      <c r="EZ37407" s="195"/>
      <c r="FA37407" s="195"/>
    </row>
    <row r="37408" spans="48:157">
      <c r="AV37408" s="195"/>
      <c r="AW37408" s="195"/>
      <c r="EZ37408" s="195"/>
      <c r="FA37408" s="195"/>
    </row>
    <row r="37409" spans="48:157">
      <c r="AV37409" s="195"/>
      <c r="AW37409" s="195"/>
      <c r="EZ37409" s="195"/>
      <c r="FA37409" s="195"/>
    </row>
    <row r="37410" spans="48:157">
      <c r="AV37410" s="195"/>
      <c r="AW37410" s="195"/>
      <c r="EZ37410" s="195"/>
      <c r="FA37410" s="195"/>
    </row>
    <row r="37411" spans="48:157">
      <c r="AV37411" s="195"/>
      <c r="AW37411" s="195"/>
      <c r="EZ37411" s="195"/>
      <c r="FA37411" s="195"/>
    </row>
    <row r="37412" spans="48:157">
      <c r="AV37412" s="195"/>
      <c r="AW37412" s="195"/>
      <c r="EZ37412" s="195"/>
      <c r="FA37412" s="195"/>
    </row>
    <row r="37413" spans="48:157">
      <c r="AV37413" s="195"/>
      <c r="AW37413" s="195"/>
      <c r="EZ37413" s="195"/>
      <c r="FA37413" s="195"/>
    </row>
    <row r="37414" spans="48:157">
      <c r="AV37414" s="195"/>
      <c r="AW37414" s="195"/>
      <c r="EZ37414" s="195"/>
      <c r="FA37414" s="195"/>
    </row>
    <row r="37415" spans="48:157">
      <c r="AV37415" s="195"/>
      <c r="AW37415" s="195"/>
      <c r="EZ37415" s="195"/>
      <c r="FA37415" s="195"/>
    </row>
    <row r="37416" spans="48:157">
      <c r="AV37416" s="195"/>
      <c r="AW37416" s="195"/>
      <c r="EZ37416" s="195"/>
      <c r="FA37416" s="195"/>
    </row>
    <row r="37417" spans="48:157">
      <c r="AV37417" s="195"/>
      <c r="AW37417" s="195"/>
      <c r="EZ37417" s="195"/>
      <c r="FA37417" s="195"/>
    </row>
    <row r="37418" spans="48:157">
      <c r="AV37418" s="195"/>
      <c r="AW37418" s="195"/>
      <c r="EZ37418" s="195"/>
      <c r="FA37418" s="195"/>
    </row>
    <row r="37419" spans="48:157">
      <c r="AV37419" s="195"/>
      <c r="AW37419" s="195"/>
      <c r="EZ37419" s="195"/>
      <c r="FA37419" s="195"/>
    </row>
    <row r="37420" spans="48:157">
      <c r="AV37420" s="195"/>
      <c r="AW37420" s="195"/>
      <c r="EZ37420" s="195"/>
      <c r="FA37420" s="195"/>
    </row>
    <row r="37421" spans="48:157">
      <c r="AV37421" s="195"/>
      <c r="AW37421" s="195"/>
      <c r="EZ37421" s="195"/>
      <c r="FA37421" s="195"/>
    </row>
    <row r="37422" spans="48:157">
      <c r="AV37422" s="195"/>
      <c r="AW37422" s="195"/>
      <c r="EZ37422" s="195"/>
      <c r="FA37422" s="195"/>
    </row>
    <row r="37423" spans="48:157">
      <c r="AV37423" s="195"/>
      <c r="AW37423" s="195"/>
      <c r="EZ37423" s="195"/>
      <c r="FA37423" s="195"/>
    </row>
    <row r="37424" spans="48:157">
      <c r="AV37424" s="195"/>
      <c r="AW37424" s="195"/>
      <c r="EZ37424" s="195"/>
      <c r="FA37424" s="195"/>
    </row>
    <row r="37425" spans="48:157">
      <c r="AV37425" s="195"/>
      <c r="AW37425" s="195"/>
      <c r="EZ37425" s="195"/>
      <c r="FA37425" s="195"/>
    </row>
    <row r="37426" spans="48:157">
      <c r="AV37426" s="195"/>
      <c r="AW37426" s="195"/>
      <c r="EZ37426" s="195"/>
      <c r="FA37426" s="195"/>
    </row>
    <row r="37427" spans="48:157">
      <c r="AV37427" s="195"/>
      <c r="AW37427" s="195"/>
      <c r="EZ37427" s="195"/>
      <c r="FA37427" s="195"/>
    </row>
    <row r="37428" spans="48:157">
      <c r="AV37428" s="195"/>
      <c r="AW37428" s="195"/>
      <c r="EZ37428" s="195"/>
      <c r="FA37428" s="195"/>
    </row>
    <row r="37429" spans="48:157">
      <c r="AV37429" s="195"/>
      <c r="AW37429" s="195"/>
      <c r="EZ37429" s="195"/>
      <c r="FA37429" s="195"/>
    </row>
    <row r="37430" spans="48:157">
      <c r="AV37430" s="195"/>
      <c r="AW37430" s="195"/>
      <c r="EZ37430" s="195"/>
      <c r="FA37430" s="195"/>
    </row>
    <row r="37431" spans="48:157">
      <c r="AV37431" s="195"/>
      <c r="AW37431" s="195"/>
      <c r="EZ37431" s="195"/>
      <c r="FA37431" s="195"/>
    </row>
    <row r="37432" spans="48:157">
      <c r="AV37432" s="195"/>
      <c r="AW37432" s="195"/>
      <c r="EZ37432" s="195"/>
      <c r="FA37432" s="195"/>
    </row>
    <row r="37433" spans="48:157">
      <c r="AV37433" s="195"/>
      <c r="AW37433" s="195"/>
      <c r="EZ37433" s="195"/>
      <c r="FA37433" s="195"/>
    </row>
    <row r="37434" spans="48:157">
      <c r="AV37434" s="195"/>
      <c r="AW37434" s="195"/>
      <c r="EZ37434" s="195"/>
      <c r="FA37434" s="195"/>
    </row>
    <row r="37435" spans="48:157">
      <c r="AV37435" s="195"/>
      <c r="AW37435" s="195"/>
      <c r="EZ37435" s="195"/>
      <c r="FA37435" s="195"/>
    </row>
    <row r="37436" spans="48:157">
      <c r="AV37436" s="195"/>
      <c r="AW37436" s="195"/>
      <c r="EZ37436" s="195"/>
      <c r="FA37436" s="195"/>
    </row>
    <row r="37437" spans="48:157">
      <c r="AV37437" s="195"/>
      <c r="AW37437" s="195"/>
      <c r="EZ37437" s="195"/>
      <c r="FA37437" s="195"/>
    </row>
    <row r="37438" spans="48:157">
      <c r="AV37438" s="195"/>
      <c r="AW37438" s="195"/>
      <c r="EZ37438" s="195"/>
      <c r="FA37438" s="195"/>
    </row>
    <row r="37439" spans="48:157">
      <c r="AV37439" s="195"/>
      <c r="AW37439" s="195"/>
      <c r="EZ37439" s="195"/>
      <c r="FA37439" s="195"/>
    </row>
    <row r="37440" spans="48:157">
      <c r="AV37440" s="195"/>
      <c r="AW37440" s="195"/>
      <c r="EZ37440" s="195"/>
      <c r="FA37440" s="195"/>
    </row>
    <row r="37441" spans="48:157">
      <c r="AV37441" s="195"/>
      <c r="AW37441" s="195"/>
      <c r="EZ37441" s="195"/>
      <c r="FA37441" s="195"/>
    </row>
    <row r="37442" spans="48:157">
      <c r="AV37442" s="195"/>
      <c r="AW37442" s="195"/>
      <c r="EZ37442" s="195"/>
      <c r="FA37442" s="195"/>
    </row>
    <row r="37443" spans="48:157">
      <c r="AV37443" s="195"/>
      <c r="AW37443" s="195"/>
      <c r="EZ37443" s="195"/>
      <c r="FA37443" s="195"/>
    </row>
    <row r="37444" spans="48:157">
      <c r="AV37444" s="195"/>
      <c r="AW37444" s="195"/>
      <c r="EZ37444" s="195"/>
      <c r="FA37444" s="195"/>
    </row>
    <row r="37445" spans="48:157">
      <c r="AV37445" s="195"/>
      <c r="AW37445" s="195"/>
      <c r="EZ37445" s="195"/>
      <c r="FA37445" s="195"/>
    </row>
    <row r="37446" spans="48:157">
      <c r="AV37446" s="195"/>
      <c r="AW37446" s="195"/>
      <c r="EZ37446" s="195"/>
      <c r="FA37446" s="195"/>
    </row>
    <row r="37447" spans="48:157">
      <c r="AV37447" s="195"/>
      <c r="AW37447" s="195"/>
      <c r="EZ37447" s="195"/>
      <c r="FA37447" s="195"/>
    </row>
    <row r="37448" spans="48:157">
      <c r="AV37448" s="195"/>
      <c r="AW37448" s="195"/>
      <c r="EZ37448" s="195"/>
      <c r="FA37448" s="195"/>
    </row>
    <row r="37449" spans="48:157">
      <c r="AV37449" s="195"/>
      <c r="AW37449" s="195"/>
      <c r="EZ37449" s="195"/>
      <c r="FA37449" s="195"/>
    </row>
    <row r="37450" spans="48:157">
      <c r="AV37450" s="195"/>
      <c r="AW37450" s="195"/>
      <c r="EZ37450" s="195"/>
      <c r="FA37450" s="195"/>
    </row>
    <row r="37451" spans="48:157">
      <c r="AV37451" s="195"/>
      <c r="AW37451" s="195"/>
      <c r="EZ37451" s="195"/>
      <c r="FA37451" s="195"/>
    </row>
    <row r="37452" spans="48:157">
      <c r="AV37452" s="195"/>
      <c r="AW37452" s="195"/>
      <c r="EZ37452" s="195"/>
      <c r="FA37452" s="195"/>
    </row>
    <row r="37453" spans="48:157">
      <c r="AV37453" s="195"/>
      <c r="AW37453" s="195"/>
      <c r="EZ37453" s="195"/>
      <c r="FA37453" s="195"/>
    </row>
    <row r="37454" spans="48:157">
      <c r="AV37454" s="195"/>
      <c r="AW37454" s="195"/>
      <c r="EZ37454" s="195"/>
      <c r="FA37454" s="195"/>
    </row>
    <row r="37455" spans="48:157">
      <c r="AV37455" s="195"/>
      <c r="AW37455" s="195"/>
      <c r="EZ37455" s="195"/>
      <c r="FA37455" s="195"/>
    </row>
    <row r="37456" spans="48:157">
      <c r="AV37456" s="195"/>
      <c r="AW37456" s="195"/>
      <c r="EZ37456" s="195"/>
      <c r="FA37456" s="195"/>
    </row>
    <row r="37457" spans="48:157">
      <c r="AV37457" s="195"/>
      <c r="AW37457" s="195"/>
      <c r="EZ37457" s="195"/>
      <c r="FA37457" s="195"/>
    </row>
    <row r="37458" spans="48:157">
      <c r="AV37458" s="195"/>
      <c r="AW37458" s="195"/>
      <c r="EZ37458" s="195"/>
      <c r="FA37458" s="195"/>
    </row>
    <row r="37459" spans="48:157">
      <c r="AV37459" s="195"/>
      <c r="AW37459" s="195"/>
      <c r="EZ37459" s="195"/>
      <c r="FA37459" s="195"/>
    </row>
    <row r="37460" spans="48:157">
      <c r="AV37460" s="195"/>
      <c r="AW37460" s="195"/>
      <c r="EZ37460" s="195"/>
      <c r="FA37460" s="195"/>
    </row>
    <row r="37461" spans="48:157">
      <c r="AV37461" s="195"/>
      <c r="AW37461" s="195"/>
      <c r="EZ37461" s="195"/>
      <c r="FA37461" s="195"/>
    </row>
    <row r="37462" spans="48:157">
      <c r="AV37462" s="195"/>
      <c r="AW37462" s="195"/>
      <c r="EZ37462" s="195"/>
      <c r="FA37462" s="195"/>
    </row>
    <row r="37463" spans="48:157">
      <c r="AV37463" s="195"/>
      <c r="AW37463" s="195"/>
      <c r="EZ37463" s="195"/>
      <c r="FA37463" s="195"/>
    </row>
    <row r="37464" spans="48:157">
      <c r="AV37464" s="195"/>
      <c r="AW37464" s="195"/>
      <c r="EZ37464" s="195"/>
      <c r="FA37464" s="195"/>
    </row>
    <row r="37465" spans="48:157">
      <c r="AV37465" s="195"/>
      <c r="AW37465" s="195"/>
      <c r="EZ37465" s="195"/>
      <c r="FA37465" s="195"/>
    </row>
    <row r="37466" spans="48:157">
      <c r="AV37466" s="195"/>
      <c r="AW37466" s="195"/>
      <c r="EZ37466" s="195"/>
      <c r="FA37466" s="195"/>
    </row>
    <row r="37467" spans="48:157">
      <c r="AV37467" s="195"/>
      <c r="AW37467" s="195"/>
      <c r="EZ37467" s="195"/>
      <c r="FA37467" s="195"/>
    </row>
    <row r="37468" spans="48:157">
      <c r="AV37468" s="195"/>
      <c r="AW37468" s="195"/>
      <c r="EZ37468" s="195"/>
      <c r="FA37468" s="195"/>
    </row>
    <row r="37469" spans="48:157">
      <c r="AV37469" s="195"/>
      <c r="AW37469" s="195"/>
      <c r="EZ37469" s="195"/>
      <c r="FA37469" s="195"/>
    </row>
    <row r="37470" spans="48:157">
      <c r="AV37470" s="195"/>
      <c r="AW37470" s="195"/>
      <c r="EZ37470" s="195"/>
      <c r="FA37470" s="195"/>
    </row>
    <row r="37471" spans="48:157">
      <c r="AV37471" s="195"/>
      <c r="AW37471" s="195"/>
      <c r="EZ37471" s="195"/>
      <c r="FA37471" s="195"/>
    </row>
    <row r="37472" spans="48:157">
      <c r="AV37472" s="195"/>
      <c r="AW37472" s="195"/>
      <c r="EZ37472" s="195"/>
      <c r="FA37472" s="195"/>
    </row>
    <row r="37473" spans="48:157">
      <c r="AV37473" s="195"/>
      <c r="AW37473" s="195"/>
      <c r="EZ37473" s="195"/>
      <c r="FA37473" s="195"/>
    </row>
    <row r="37474" spans="48:157">
      <c r="AV37474" s="195"/>
      <c r="AW37474" s="195"/>
      <c r="EZ37474" s="195"/>
      <c r="FA37474" s="195"/>
    </row>
    <row r="37475" spans="48:157">
      <c r="AV37475" s="195"/>
      <c r="AW37475" s="195"/>
      <c r="EZ37475" s="195"/>
      <c r="FA37475" s="195"/>
    </row>
    <row r="37476" spans="48:157">
      <c r="AV37476" s="195"/>
      <c r="AW37476" s="195"/>
      <c r="EZ37476" s="195"/>
      <c r="FA37476" s="195"/>
    </row>
    <row r="37477" spans="48:157">
      <c r="AV37477" s="195"/>
      <c r="AW37477" s="195"/>
      <c r="EZ37477" s="195"/>
      <c r="FA37477" s="195"/>
    </row>
    <row r="37478" spans="48:157">
      <c r="AV37478" s="195"/>
      <c r="AW37478" s="195"/>
      <c r="EZ37478" s="195"/>
      <c r="FA37478" s="195"/>
    </row>
    <row r="37479" spans="48:157">
      <c r="AV37479" s="195"/>
      <c r="AW37479" s="195"/>
      <c r="EZ37479" s="195"/>
      <c r="FA37479" s="195"/>
    </row>
    <row r="37480" spans="48:157">
      <c r="AV37480" s="195"/>
      <c r="AW37480" s="195"/>
      <c r="EZ37480" s="195"/>
      <c r="FA37480" s="195"/>
    </row>
    <row r="37481" spans="48:157">
      <c r="AV37481" s="195"/>
      <c r="AW37481" s="195"/>
      <c r="EZ37481" s="195"/>
      <c r="FA37481" s="195"/>
    </row>
    <row r="37482" spans="48:157">
      <c r="AV37482" s="195"/>
      <c r="AW37482" s="195"/>
      <c r="EZ37482" s="195"/>
      <c r="FA37482" s="195"/>
    </row>
    <row r="37483" spans="48:157">
      <c r="AV37483" s="195"/>
      <c r="AW37483" s="195"/>
      <c r="EZ37483" s="195"/>
      <c r="FA37483" s="195"/>
    </row>
    <row r="37484" spans="48:157">
      <c r="AV37484" s="195"/>
      <c r="AW37484" s="195"/>
      <c r="EZ37484" s="195"/>
      <c r="FA37484" s="195"/>
    </row>
    <row r="37485" spans="48:157">
      <c r="AV37485" s="195"/>
      <c r="AW37485" s="195"/>
      <c r="EZ37485" s="195"/>
      <c r="FA37485" s="195"/>
    </row>
    <row r="37486" spans="48:157">
      <c r="AV37486" s="195"/>
      <c r="AW37486" s="195"/>
      <c r="EZ37486" s="195"/>
      <c r="FA37486" s="195"/>
    </row>
    <row r="37487" spans="48:157">
      <c r="AV37487" s="195"/>
      <c r="AW37487" s="195"/>
      <c r="EZ37487" s="195"/>
      <c r="FA37487" s="195"/>
    </row>
    <row r="37488" spans="48:157">
      <c r="AV37488" s="195"/>
      <c r="AW37488" s="195"/>
      <c r="EZ37488" s="195"/>
      <c r="FA37488" s="195"/>
    </row>
    <row r="37489" spans="48:157">
      <c r="AV37489" s="195"/>
      <c r="AW37489" s="195"/>
      <c r="EZ37489" s="195"/>
      <c r="FA37489" s="195"/>
    </row>
    <row r="37490" spans="48:157">
      <c r="AV37490" s="195"/>
      <c r="AW37490" s="195"/>
      <c r="EZ37490" s="195"/>
      <c r="FA37490" s="195"/>
    </row>
    <row r="37491" spans="48:157">
      <c r="AV37491" s="195"/>
      <c r="AW37491" s="195"/>
      <c r="EZ37491" s="195"/>
      <c r="FA37491" s="195"/>
    </row>
    <row r="37492" spans="48:157">
      <c r="AV37492" s="195"/>
      <c r="AW37492" s="195"/>
      <c r="EZ37492" s="195"/>
      <c r="FA37492" s="195"/>
    </row>
    <row r="37493" spans="48:157">
      <c r="AV37493" s="195"/>
      <c r="AW37493" s="195"/>
      <c r="EZ37493" s="195"/>
      <c r="FA37493" s="195"/>
    </row>
    <row r="37494" spans="48:157">
      <c r="AV37494" s="195"/>
      <c r="AW37494" s="195"/>
      <c r="EZ37494" s="195"/>
      <c r="FA37494" s="195"/>
    </row>
    <row r="37495" spans="48:157">
      <c r="AV37495" s="195"/>
      <c r="AW37495" s="195"/>
      <c r="EZ37495" s="195"/>
      <c r="FA37495" s="195"/>
    </row>
    <row r="37496" spans="48:157">
      <c r="AV37496" s="195"/>
      <c r="AW37496" s="195"/>
      <c r="EZ37496" s="195"/>
      <c r="FA37496" s="195"/>
    </row>
    <row r="37497" spans="48:157">
      <c r="AV37497" s="195"/>
      <c r="AW37497" s="195"/>
      <c r="EZ37497" s="195"/>
      <c r="FA37497" s="195"/>
    </row>
    <row r="37498" spans="48:157">
      <c r="AV37498" s="195"/>
      <c r="AW37498" s="195"/>
      <c r="EZ37498" s="195"/>
      <c r="FA37498" s="195"/>
    </row>
    <row r="37499" spans="48:157">
      <c r="AV37499" s="195"/>
      <c r="AW37499" s="195"/>
      <c r="EZ37499" s="195"/>
      <c r="FA37499" s="195"/>
    </row>
    <row r="37500" spans="48:157">
      <c r="AV37500" s="195"/>
      <c r="AW37500" s="195"/>
      <c r="EZ37500" s="195"/>
      <c r="FA37500" s="195"/>
    </row>
    <row r="37501" spans="48:157">
      <c r="AV37501" s="195"/>
      <c r="AW37501" s="195"/>
      <c r="EZ37501" s="195"/>
      <c r="FA37501" s="195"/>
    </row>
    <row r="37502" spans="48:157">
      <c r="AV37502" s="195"/>
      <c r="AW37502" s="195"/>
      <c r="EZ37502" s="195"/>
      <c r="FA37502" s="195"/>
    </row>
    <row r="37503" spans="48:157">
      <c r="AV37503" s="195"/>
      <c r="AW37503" s="195"/>
      <c r="EZ37503" s="195"/>
      <c r="FA37503" s="195"/>
    </row>
    <row r="37504" spans="48:157">
      <c r="AV37504" s="195"/>
      <c r="AW37504" s="195"/>
      <c r="EZ37504" s="195"/>
      <c r="FA37504" s="195"/>
    </row>
    <row r="37505" spans="48:157">
      <c r="AV37505" s="195"/>
      <c r="AW37505" s="195"/>
      <c r="EZ37505" s="195"/>
      <c r="FA37505" s="195"/>
    </row>
    <row r="37506" spans="48:157">
      <c r="AV37506" s="195"/>
      <c r="AW37506" s="195"/>
      <c r="EZ37506" s="195"/>
      <c r="FA37506" s="195"/>
    </row>
    <row r="37507" spans="48:157">
      <c r="AV37507" s="195"/>
      <c r="AW37507" s="195"/>
      <c r="EZ37507" s="195"/>
      <c r="FA37507" s="195"/>
    </row>
    <row r="37508" spans="48:157">
      <c r="AV37508" s="195"/>
      <c r="AW37508" s="195"/>
      <c r="EZ37508" s="195"/>
      <c r="FA37508" s="195"/>
    </row>
    <row r="37509" spans="48:157">
      <c r="AV37509" s="195"/>
      <c r="AW37509" s="195"/>
      <c r="EZ37509" s="195"/>
      <c r="FA37509" s="195"/>
    </row>
    <row r="37510" spans="48:157">
      <c r="AV37510" s="195"/>
      <c r="AW37510" s="195"/>
      <c r="EZ37510" s="195"/>
      <c r="FA37510" s="195"/>
    </row>
    <row r="37511" spans="48:157">
      <c r="AV37511" s="195"/>
      <c r="AW37511" s="195"/>
      <c r="EZ37511" s="195"/>
      <c r="FA37511" s="195"/>
    </row>
    <row r="37512" spans="48:157">
      <c r="AV37512" s="195"/>
      <c r="AW37512" s="195"/>
      <c r="EZ37512" s="195"/>
      <c r="FA37512" s="195"/>
    </row>
    <row r="37513" spans="48:157">
      <c r="AV37513" s="195"/>
      <c r="AW37513" s="195"/>
      <c r="EZ37513" s="195"/>
      <c r="FA37513" s="195"/>
    </row>
    <row r="37514" spans="48:157">
      <c r="AV37514" s="195"/>
      <c r="AW37514" s="195"/>
      <c r="EZ37514" s="195"/>
      <c r="FA37514" s="195"/>
    </row>
    <row r="37515" spans="48:157">
      <c r="AV37515" s="195"/>
      <c r="AW37515" s="195"/>
      <c r="EZ37515" s="195"/>
      <c r="FA37515" s="195"/>
    </row>
    <row r="37516" spans="48:157">
      <c r="AV37516" s="195"/>
      <c r="AW37516" s="195"/>
      <c r="EZ37516" s="195"/>
      <c r="FA37516" s="195"/>
    </row>
    <row r="37517" spans="48:157">
      <c r="AV37517" s="195"/>
      <c r="AW37517" s="195"/>
      <c r="EZ37517" s="195"/>
      <c r="FA37517" s="195"/>
    </row>
    <row r="37518" spans="48:157">
      <c r="AV37518" s="195"/>
      <c r="AW37518" s="195"/>
      <c r="EZ37518" s="195"/>
      <c r="FA37518" s="195"/>
    </row>
    <row r="37519" spans="48:157">
      <c r="AV37519" s="195"/>
      <c r="AW37519" s="195"/>
      <c r="EZ37519" s="195"/>
      <c r="FA37519" s="195"/>
    </row>
    <row r="37520" spans="48:157">
      <c r="AV37520" s="195"/>
      <c r="AW37520" s="195"/>
      <c r="EZ37520" s="195"/>
      <c r="FA37520" s="195"/>
    </row>
    <row r="37521" spans="48:157">
      <c r="AV37521" s="195"/>
      <c r="AW37521" s="195"/>
      <c r="EZ37521" s="195"/>
      <c r="FA37521" s="195"/>
    </row>
    <row r="37522" spans="48:157">
      <c r="AV37522" s="195"/>
      <c r="AW37522" s="195"/>
      <c r="EZ37522" s="195"/>
      <c r="FA37522" s="195"/>
    </row>
    <row r="37523" spans="48:157">
      <c r="AV37523" s="195"/>
      <c r="AW37523" s="195"/>
      <c r="EZ37523" s="195"/>
      <c r="FA37523" s="195"/>
    </row>
    <row r="37524" spans="48:157">
      <c r="AV37524" s="195"/>
      <c r="AW37524" s="195"/>
      <c r="EZ37524" s="195"/>
      <c r="FA37524" s="195"/>
    </row>
    <row r="37525" spans="48:157">
      <c r="AV37525" s="195"/>
      <c r="AW37525" s="195"/>
      <c r="EZ37525" s="195"/>
      <c r="FA37525" s="195"/>
    </row>
    <row r="37526" spans="48:157">
      <c r="AV37526" s="195"/>
      <c r="AW37526" s="195"/>
      <c r="EZ37526" s="195"/>
      <c r="FA37526" s="195"/>
    </row>
    <row r="37527" spans="48:157">
      <c r="AV37527" s="195"/>
      <c r="AW37527" s="195"/>
      <c r="EZ37527" s="195"/>
      <c r="FA37527" s="195"/>
    </row>
    <row r="37528" spans="48:157">
      <c r="AV37528" s="195"/>
      <c r="AW37528" s="195"/>
      <c r="EZ37528" s="195"/>
      <c r="FA37528" s="195"/>
    </row>
    <row r="37529" spans="48:157">
      <c r="AV37529" s="195"/>
      <c r="AW37529" s="195"/>
      <c r="EZ37529" s="195"/>
      <c r="FA37529" s="195"/>
    </row>
    <row r="37530" spans="48:157">
      <c r="AV37530" s="195"/>
      <c r="AW37530" s="195"/>
      <c r="EZ37530" s="195"/>
      <c r="FA37530" s="195"/>
    </row>
    <row r="37531" spans="48:157">
      <c r="AV37531" s="195"/>
      <c r="AW37531" s="195"/>
      <c r="EZ37531" s="195"/>
      <c r="FA37531" s="195"/>
    </row>
    <row r="37532" spans="48:157">
      <c r="AV37532" s="195"/>
      <c r="AW37532" s="195"/>
      <c r="EZ37532" s="195"/>
      <c r="FA37532" s="195"/>
    </row>
    <row r="37533" spans="48:157">
      <c r="AV37533" s="195"/>
      <c r="AW37533" s="195"/>
      <c r="EZ37533" s="195"/>
      <c r="FA37533" s="195"/>
    </row>
    <row r="37534" spans="48:157">
      <c r="AV37534" s="195"/>
      <c r="AW37534" s="195"/>
      <c r="EZ37534" s="195"/>
      <c r="FA37534" s="195"/>
    </row>
    <row r="37535" spans="48:157">
      <c r="AV37535" s="195"/>
      <c r="AW37535" s="195"/>
      <c r="EZ37535" s="195"/>
      <c r="FA37535" s="195"/>
    </row>
    <row r="37536" spans="48:157">
      <c r="AV37536" s="195"/>
      <c r="AW37536" s="195"/>
      <c r="EZ37536" s="195"/>
      <c r="FA37536" s="195"/>
    </row>
    <row r="37537" spans="48:157">
      <c r="AV37537" s="195"/>
      <c r="AW37537" s="195"/>
      <c r="EZ37537" s="195"/>
      <c r="FA37537" s="195"/>
    </row>
    <row r="37538" spans="48:157">
      <c r="AV37538" s="195"/>
      <c r="AW37538" s="195"/>
      <c r="EZ37538" s="195"/>
      <c r="FA37538" s="195"/>
    </row>
    <row r="37539" spans="48:157">
      <c r="AV37539" s="195"/>
      <c r="AW37539" s="195"/>
      <c r="EZ37539" s="195"/>
      <c r="FA37539" s="195"/>
    </row>
    <row r="37540" spans="48:157">
      <c r="AV37540" s="195"/>
      <c r="AW37540" s="195"/>
      <c r="EZ37540" s="195"/>
      <c r="FA37540" s="195"/>
    </row>
    <row r="37541" spans="48:157">
      <c r="AV37541" s="195"/>
      <c r="AW37541" s="195"/>
      <c r="EZ37541" s="195"/>
      <c r="FA37541" s="195"/>
    </row>
    <row r="37542" spans="48:157">
      <c r="AV37542" s="195"/>
      <c r="AW37542" s="195"/>
      <c r="EZ37542" s="195"/>
      <c r="FA37542" s="195"/>
    </row>
    <row r="37543" spans="48:157">
      <c r="AV37543" s="195"/>
      <c r="AW37543" s="195"/>
      <c r="EZ37543" s="195"/>
      <c r="FA37543" s="195"/>
    </row>
    <row r="37544" spans="48:157">
      <c r="AV37544" s="195"/>
      <c r="AW37544" s="195"/>
      <c r="EZ37544" s="195"/>
      <c r="FA37544" s="195"/>
    </row>
    <row r="37545" spans="48:157">
      <c r="AV37545" s="195"/>
      <c r="AW37545" s="195"/>
      <c r="EZ37545" s="195"/>
      <c r="FA37545" s="195"/>
    </row>
    <row r="37546" spans="48:157">
      <c r="AV37546" s="195"/>
      <c r="AW37546" s="195"/>
      <c r="EZ37546" s="195"/>
      <c r="FA37546" s="195"/>
    </row>
    <row r="37547" spans="48:157">
      <c r="AV37547" s="195"/>
      <c r="AW37547" s="195"/>
      <c r="EZ37547" s="195"/>
      <c r="FA37547" s="195"/>
    </row>
    <row r="37548" spans="48:157">
      <c r="AV37548" s="195"/>
      <c r="AW37548" s="195"/>
      <c r="EZ37548" s="195"/>
      <c r="FA37548" s="195"/>
    </row>
    <row r="37549" spans="48:157">
      <c r="AV37549" s="195"/>
      <c r="AW37549" s="195"/>
      <c r="EZ37549" s="195"/>
      <c r="FA37549" s="195"/>
    </row>
    <row r="37550" spans="48:157">
      <c r="AV37550" s="195"/>
      <c r="AW37550" s="195"/>
      <c r="EZ37550" s="195"/>
      <c r="FA37550" s="195"/>
    </row>
    <row r="37551" spans="48:157">
      <c r="AV37551" s="195"/>
      <c r="AW37551" s="195"/>
      <c r="EZ37551" s="195"/>
      <c r="FA37551" s="195"/>
    </row>
    <row r="37552" spans="48:157">
      <c r="AV37552" s="195"/>
      <c r="AW37552" s="195"/>
      <c r="EZ37552" s="195"/>
      <c r="FA37552" s="195"/>
    </row>
    <row r="37553" spans="48:157">
      <c r="AV37553" s="195"/>
      <c r="AW37553" s="195"/>
      <c r="EZ37553" s="195"/>
      <c r="FA37553" s="195"/>
    </row>
    <row r="37554" spans="48:157">
      <c r="AV37554" s="195"/>
      <c r="AW37554" s="195"/>
      <c r="EZ37554" s="195"/>
      <c r="FA37554" s="195"/>
    </row>
    <row r="37555" spans="48:157">
      <c r="AV37555" s="195"/>
      <c r="AW37555" s="195"/>
      <c r="EZ37555" s="195"/>
      <c r="FA37555" s="195"/>
    </row>
    <row r="37556" spans="48:157">
      <c r="AV37556" s="195"/>
      <c r="AW37556" s="195"/>
      <c r="EZ37556" s="195"/>
      <c r="FA37556" s="195"/>
    </row>
    <row r="37557" spans="48:157">
      <c r="AV37557" s="195"/>
      <c r="AW37557" s="195"/>
      <c r="EZ37557" s="195"/>
      <c r="FA37557" s="195"/>
    </row>
    <row r="37558" spans="48:157">
      <c r="AV37558" s="195"/>
      <c r="AW37558" s="195"/>
      <c r="EZ37558" s="195"/>
      <c r="FA37558" s="195"/>
    </row>
    <row r="37559" spans="48:157">
      <c r="AV37559" s="195"/>
      <c r="AW37559" s="195"/>
      <c r="EZ37559" s="195"/>
      <c r="FA37559" s="195"/>
    </row>
    <row r="37560" spans="48:157">
      <c r="AV37560" s="195"/>
      <c r="AW37560" s="195"/>
      <c r="EZ37560" s="195"/>
      <c r="FA37560" s="195"/>
    </row>
    <row r="37561" spans="48:157">
      <c r="AV37561" s="195"/>
      <c r="AW37561" s="195"/>
      <c r="EZ37561" s="195"/>
      <c r="FA37561" s="195"/>
    </row>
    <row r="37562" spans="48:157">
      <c r="AV37562" s="195"/>
      <c r="AW37562" s="195"/>
      <c r="EZ37562" s="195"/>
      <c r="FA37562" s="195"/>
    </row>
    <row r="37563" spans="48:157">
      <c r="AV37563" s="195"/>
      <c r="AW37563" s="195"/>
      <c r="EZ37563" s="195"/>
      <c r="FA37563" s="195"/>
    </row>
    <row r="37564" spans="48:157">
      <c r="AV37564" s="195"/>
      <c r="AW37564" s="195"/>
      <c r="EZ37564" s="195"/>
      <c r="FA37564" s="195"/>
    </row>
    <row r="37565" spans="48:157">
      <c r="AV37565" s="195"/>
      <c r="AW37565" s="195"/>
      <c r="EZ37565" s="195"/>
      <c r="FA37565" s="195"/>
    </row>
    <row r="37566" spans="48:157">
      <c r="AV37566" s="195"/>
      <c r="AW37566" s="195"/>
      <c r="EZ37566" s="195"/>
      <c r="FA37566" s="195"/>
    </row>
    <row r="37567" spans="48:157">
      <c r="AV37567" s="195"/>
      <c r="AW37567" s="195"/>
      <c r="EZ37567" s="195"/>
      <c r="FA37567" s="195"/>
    </row>
    <row r="37568" spans="48:157">
      <c r="AV37568" s="195"/>
      <c r="AW37568" s="195"/>
      <c r="EZ37568" s="195"/>
      <c r="FA37568" s="195"/>
    </row>
    <row r="37569" spans="48:157">
      <c r="AV37569" s="195"/>
      <c r="AW37569" s="195"/>
      <c r="EZ37569" s="195"/>
      <c r="FA37569" s="195"/>
    </row>
    <row r="37570" spans="48:157">
      <c r="AV37570" s="195"/>
      <c r="AW37570" s="195"/>
      <c r="EZ37570" s="195"/>
      <c r="FA37570" s="195"/>
    </row>
    <row r="37571" spans="48:157">
      <c r="AV37571" s="195"/>
      <c r="AW37571" s="195"/>
      <c r="EZ37571" s="195"/>
      <c r="FA37571" s="195"/>
    </row>
    <row r="37572" spans="48:157">
      <c r="AV37572" s="195"/>
      <c r="AW37572" s="195"/>
      <c r="EZ37572" s="195"/>
      <c r="FA37572" s="195"/>
    </row>
    <row r="37573" spans="48:157">
      <c r="AV37573" s="195"/>
      <c r="AW37573" s="195"/>
      <c r="EZ37573" s="195"/>
      <c r="FA37573" s="195"/>
    </row>
    <row r="37574" spans="48:157">
      <c r="AV37574" s="195"/>
      <c r="AW37574" s="195"/>
      <c r="EZ37574" s="195"/>
      <c r="FA37574" s="195"/>
    </row>
    <row r="37575" spans="48:157">
      <c r="AV37575" s="195"/>
      <c r="AW37575" s="195"/>
      <c r="EZ37575" s="195"/>
      <c r="FA37575" s="195"/>
    </row>
    <row r="37576" spans="48:157">
      <c r="AV37576" s="195"/>
      <c r="AW37576" s="195"/>
      <c r="EZ37576" s="195"/>
      <c r="FA37576" s="195"/>
    </row>
    <row r="37577" spans="48:157">
      <c r="AV37577" s="195"/>
      <c r="AW37577" s="195"/>
      <c r="EZ37577" s="195"/>
      <c r="FA37577" s="195"/>
    </row>
    <row r="37578" spans="48:157">
      <c r="AV37578" s="195"/>
      <c r="AW37578" s="195"/>
      <c r="EZ37578" s="195"/>
      <c r="FA37578" s="195"/>
    </row>
    <row r="37579" spans="48:157">
      <c r="AV37579" s="195"/>
      <c r="AW37579" s="195"/>
      <c r="EZ37579" s="195"/>
      <c r="FA37579" s="195"/>
    </row>
    <row r="37580" spans="48:157">
      <c r="AV37580" s="195"/>
      <c r="AW37580" s="195"/>
      <c r="EZ37580" s="195"/>
      <c r="FA37580" s="195"/>
    </row>
    <row r="37581" spans="48:157">
      <c r="AV37581" s="195"/>
      <c r="AW37581" s="195"/>
      <c r="EZ37581" s="195"/>
      <c r="FA37581" s="195"/>
    </row>
    <row r="37582" spans="48:157">
      <c r="AV37582" s="195"/>
      <c r="AW37582" s="195"/>
      <c r="EZ37582" s="195"/>
      <c r="FA37582" s="195"/>
    </row>
    <row r="37583" spans="48:157">
      <c r="AV37583" s="195"/>
      <c r="AW37583" s="195"/>
      <c r="EZ37583" s="195"/>
      <c r="FA37583" s="195"/>
    </row>
    <row r="37584" spans="48:157">
      <c r="AV37584" s="195"/>
      <c r="AW37584" s="195"/>
      <c r="EZ37584" s="195"/>
      <c r="FA37584" s="195"/>
    </row>
    <row r="37585" spans="48:157">
      <c r="AV37585" s="195"/>
      <c r="AW37585" s="195"/>
      <c r="EZ37585" s="195"/>
      <c r="FA37585" s="195"/>
    </row>
    <row r="37586" spans="48:157">
      <c r="AV37586" s="195"/>
      <c r="AW37586" s="195"/>
      <c r="EZ37586" s="195"/>
      <c r="FA37586" s="195"/>
    </row>
    <row r="37587" spans="48:157">
      <c r="AV37587" s="195"/>
      <c r="AW37587" s="195"/>
      <c r="EZ37587" s="195"/>
      <c r="FA37587" s="195"/>
    </row>
    <row r="37588" spans="48:157">
      <c r="AV37588" s="195"/>
      <c r="AW37588" s="195"/>
      <c r="EZ37588" s="195"/>
      <c r="FA37588" s="195"/>
    </row>
    <row r="37589" spans="48:157">
      <c r="AV37589" s="195"/>
      <c r="AW37589" s="195"/>
      <c r="EZ37589" s="195"/>
      <c r="FA37589" s="195"/>
    </row>
    <row r="37590" spans="48:157">
      <c r="AV37590" s="195"/>
      <c r="AW37590" s="195"/>
      <c r="EZ37590" s="195"/>
      <c r="FA37590" s="195"/>
    </row>
    <row r="37591" spans="48:157">
      <c r="AV37591" s="195"/>
      <c r="AW37591" s="195"/>
      <c r="EZ37591" s="195"/>
      <c r="FA37591" s="195"/>
    </row>
    <row r="37592" spans="48:157">
      <c r="AV37592" s="195"/>
      <c r="AW37592" s="195"/>
      <c r="EZ37592" s="195"/>
      <c r="FA37592" s="195"/>
    </row>
    <row r="37593" spans="48:157">
      <c r="AV37593" s="195"/>
      <c r="AW37593" s="195"/>
      <c r="EZ37593" s="195"/>
      <c r="FA37593" s="195"/>
    </row>
    <row r="37594" spans="48:157">
      <c r="AV37594" s="195"/>
      <c r="AW37594" s="195"/>
      <c r="EZ37594" s="195"/>
      <c r="FA37594" s="195"/>
    </row>
    <row r="37595" spans="48:157">
      <c r="AV37595" s="195"/>
      <c r="AW37595" s="195"/>
      <c r="EZ37595" s="195"/>
      <c r="FA37595" s="195"/>
    </row>
    <row r="37596" spans="48:157">
      <c r="AV37596" s="195"/>
      <c r="AW37596" s="195"/>
      <c r="EZ37596" s="195"/>
      <c r="FA37596" s="195"/>
    </row>
    <row r="37597" spans="48:157">
      <c r="AV37597" s="195"/>
      <c r="AW37597" s="195"/>
      <c r="EZ37597" s="195"/>
      <c r="FA37597" s="195"/>
    </row>
    <row r="37598" spans="48:157">
      <c r="AV37598" s="195"/>
      <c r="AW37598" s="195"/>
      <c r="EZ37598" s="195"/>
      <c r="FA37598" s="195"/>
    </row>
    <row r="37599" spans="48:157">
      <c r="AV37599" s="195"/>
      <c r="AW37599" s="195"/>
      <c r="EZ37599" s="195"/>
      <c r="FA37599" s="195"/>
    </row>
    <row r="37600" spans="48:157">
      <c r="AV37600" s="195"/>
      <c r="AW37600" s="195"/>
      <c r="EZ37600" s="195"/>
      <c r="FA37600" s="195"/>
    </row>
    <row r="37601" spans="48:157">
      <c r="AV37601" s="195"/>
      <c r="AW37601" s="195"/>
      <c r="EZ37601" s="195"/>
      <c r="FA37601" s="195"/>
    </row>
    <row r="37602" spans="48:157">
      <c r="AV37602" s="195"/>
      <c r="AW37602" s="195"/>
      <c r="EZ37602" s="195"/>
      <c r="FA37602" s="195"/>
    </row>
    <row r="37603" spans="48:157">
      <c r="AV37603" s="195"/>
      <c r="AW37603" s="195"/>
      <c r="EZ37603" s="195"/>
      <c r="FA37603" s="195"/>
    </row>
    <row r="37604" spans="48:157">
      <c r="AV37604" s="195"/>
      <c r="AW37604" s="195"/>
      <c r="EZ37604" s="195"/>
      <c r="FA37604" s="195"/>
    </row>
    <row r="37605" spans="48:157">
      <c r="AV37605" s="195"/>
      <c r="AW37605" s="195"/>
      <c r="EZ37605" s="195"/>
      <c r="FA37605" s="195"/>
    </row>
    <row r="37606" spans="48:157">
      <c r="AV37606" s="195"/>
      <c r="AW37606" s="195"/>
      <c r="EZ37606" s="195"/>
      <c r="FA37606" s="195"/>
    </row>
    <row r="37607" spans="48:157">
      <c r="AV37607" s="195"/>
      <c r="AW37607" s="195"/>
      <c r="EZ37607" s="195"/>
      <c r="FA37607" s="195"/>
    </row>
    <row r="37608" spans="48:157">
      <c r="AV37608" s="195"/>
      <c r="AW37608" s="195"/>
      <c r="EZ37608" s="195"/>
      <c r="FA37608" s="195"/>
    </row>
    <row r="37609" spans="48:157">
      <c r="AV37609" s="195"/>
      <c r="AW37609" s="195"/>
      <c r="EZ37609" s="195"/>
      <c r="FA37609" s="195"/>
    </row>
    <row r="37610" spans="48:157">
      <c r="AV37610" s="195"/>
      <c r="AW37610" s="195"/>
      <c r="EZ37610" s="195"/>
      <c r="FA37610" s="195"/>
    </row>
    <row r="37611" spans="48:157">
      <c r="AV37611" s="195"/>
      <c r="AW37611" s="195"/>
      <c r="EZ37611" s="195"/>
      <c r="FA37611" s="195"/>
    </row>
    <row r="37612" spans="48:157">
      <c r="AV37612" s="195"/>
      <c r="AW37612" s="195"/>
      <c r="EZ37612" s="195"/>
      <c r="FA37612" s="195"/>
    </row>
    <row r="37613" spans="48:157">
      <c r="AV37613" s="195"/>
      <c r="AW37613" s="195"/>
      <c r="EZ37613" s="195"/>
      <c r="FA37613" s="195"/>
    </row>
    <row r="37614" spans="48:157">
      <c r="AV37614" s="195"/>
      <c r="AW37614" s="195"/>
      <c r="EZ37614" s="195"/>
      <c r="FA37614" s="195"/>
    </row>
    <row r="37615" spans="48:157">
      <c r="AV37615" s="195"/>
      <c r="AW37615" s="195"/>
      <c r="EZ37615" s="195"/>
      <c r="FA37615" s="195"/>
    </row>
    <row r="37616" spans="48:157">
      <c r="AV37616" s="195"/>
      <c r="AW37616" s="195"/>
      <c r="EZ37616" s="195"/>
      <c r="FA37616" s="195"/>
    </row>
    <row r="37617" spans="48:157">
      <c r="AV37617" s="195"/>
      <c r="AW37617" s="195"/>
      <c r="EZ37617" s="195"/>
      <c r="FA37617" s="195"/>
    </row>
    <row r="37618" spans="48:157">
      <c r="AV37618" s="195"/>
      <c r="AW37618" s="195"/>
      <c r="EZ37618" s="195"/>
      <c r="FA37618" s="195"/>
    </row>
    <row r="37619" spans="48:157">
      <c r="AV37619" s="195"/>
      <c r="AW37619" s="195"/>
      <c r="EZ37619" s="195"/>
      <c r="FA37619" s="195"/>
    </row>
    <row r="37620" spans="48:157">
      <c r="AV37620" s="195"/>
      <c r="AW37620" s="195"/>
      <c r="EZ37620" s="195"/>
      <c r="FA37620" s="195"/>
    </row>
    <row r="37621" spans="48:157">
      <c r="AV37621" s="195"/>
      <c r="AW37621" s="195"/>
      <c r="EZ37621" s="195"/>
      <c r="FA37621" s="195"/>
    </row>
    <row r="37622" spans="48:157">
      <c r="AV37622" s="195"/>
      <c r="AW37622" s="195"/>
      <c r="EZ37622" s="195"/>
      <c r="FA37622" s="195"/>
    </row>
    <row r="37623" spans="48:157">
      <c r="AV37623" s="195"/>
      <c r="AW37623" s="195"/>
      <c r="EZ37623" s="195"/>
      <c r="FA37623" s="195"/>
    </row>
    <row r="37624" spans="48:157">
      <c r="AV37624" s="195"/>
      <c r="AW37624" s="195"/>
      <c r="EZ37624" s="195"/>
      <c r="FA37624" s="195"/>
    </row>
    <row r="37625" spans="48:157">
      <c r="AV37625" s="195"/>
      <c r="AW37625" s="195"/>
      <c r="EZ37625" s="195"/>
      <c r="FA37625" s="195"/>
    </row>
    <row r="37626" spans="48:157">
      <c r="AV37626" s="195"/>
      <c r="AW37626" s="195"/>
      <c r="EZ37626" s="195"/>
      <c r="FA37626" s="195"/>
    </row>
    <row r="37627" spans="48:157">
      <c r="AV37627" s="195"/>
      <c r="AW37627" s="195"/>
      <c r="EZ37627" s="195"/>
      <c r="FA37627" s="195"/>
    </row>
    <row r="37628" spans="48:157">
      <c r="AV37628" s="195"/>
      <c r="AW37628" s="195"/>
      <c r="EZ37628" s="195"/>
      <c r="FA37628" s="195"/>
    </row>
    <row r="37629" spans="48:157">
      <c r="AV37629" s="195"/>
      <c r="AW37629" s="195"/>
      <c r="EZ37629" s="195"/>
      <c r="FA37629" s="195"/>
    </row>
    <row r="37630" spans="48:157">
      <c r="AV37630" s="195"/>
      <c r="AW37630" s="195"/>
      <c r="EZ37630" s="195"/>
      <c r="FA37630" s="195"/>
    </row>
    <row r="37631" spans="48:157">
      <c r="AV37631" s="195"/>
      <c r="AW37631" s="195"/>
      <c r="EZ37631" s="195"/>
      <c r="FA37631" s="195"/>
    </row>
    <row r="37632" spans="48:157">
      <c r="AV37632" s="195"/>
      <c r="AW37632" s="195"/>
      <c r="EZ37632" s="195"/>
      <c r="FA37632" s="195"/>
    </row>
    <row r="37633" spans="48:157">
      <c r="AV37633" s="195"/>
      <c r="AW37633" s="195"/>
      <c r="EZ37633" s="195"/>
      <c r="FA37633" s="195"/>
    </row>
    <row r="37634" spans="48:157">
      <c r="AV37634" s="195"/>
      <c r="AW37634" s="195"/>
      <c r="EZ37634" s="195"/>
      <c r="FA37634" s="195"/>
    </row>
    <row r="37635" spans="48:157">
      <c r="AV37635" s="195"/>
      <c r="AW37635" s="195"/>
      <c r="EZ37635" s="195"/>
      <c r="FA37635" s="195"/>
    </row>
    <row r="37636" spans="48:157">
      <c r="AV37636" s="195"/>
      <c r="AW37636" s="195"/>
      <c r="EZ37636" s="195"/>
      <c r="FA37636" s="195"/>
    </row>
    <row r="37637" spans="48:157">
      <c r="AV37637" s="195"/>
      <c r="AW37637" s="195"/>
      <c r="EZ37637" s="195"/>
      <c r="FA37637" s="195"/>
    </row>
    <row r="37638" spans="48:157">
      <c r="AV37638" s="195"/>
      <c r="AW37638" s="195"/>
      <c r="EZ37638" s="195"/>
      <c r="FA37638" s="195"/>
    </row>
    <row r="37639" spans="48:157">
      <c r="AV37639" s="195"/>
      <c r="AW37639" s="195"/>
      <c r="EZ37639" s="195"/>
      <c r="FA37639" s="195"/>
    </row>
    <row r="37640" spans="48:157">
      <c r="AV37640" s="195"/>
      <c r="AW37640" s="195"/>
      <c r="EZ37640" s="195"/>
      <c r="FA37640" s="195"/>
    </row>
    <row r="37641" spans="48:157">
      <c r="AV37641" s="195"/>
      <c r="AW37641" s="195"/>
      <c r="EZ37641" s="195"/>
      <c r="FA37641" s="195"/>
    </row>
    <row r="37642" spans="48:157">
      <c r="AV37642" s="195"/>
      <c r="AW37642" s="195"/>
      <c r="EZ37642" s="195"/>
      <c r="FA37642" s="195"/>
    </row>
    <row r="37643" spans="48:157">
      <c r="AV37643" s="195"/>
      <c r="AW37643" s="195"/>
      <c r="EZ37643" s="195"/>
      <c r="FA37643" s="195"/>
    </row>
    <row r="37644" spans="48:157">
      <c r="AV37644" s="195"/>
      <c r="AW37644" s="195"/>
      <c r="EZ37644" s="195"/>
      <c r="FA37644" s="195"/>
    </row>
    <row r="37645" spans="48:157">
      <c r="AV37645" s="195"/>
      <c r="AW37645" s="195"/>
      <c r="EZ37645" s="195"/>
      <c r="FA37645" s="195"/>
    </row>
    <row r="37646" spans="48:157">
      <c r="AV37646" s="195"/>
      <c r="AW37646" s="195"/>
      <c r="EZ37646" s="195"/>
      <c r="FA37646" s="195"/>
    </row>
    <row r="37647" spans="48:157">
      <c r="AV37647" s="195"/>
      <c r="AW37647" s="195"/>
      <c r="EZ37647" s="195"/>
      <c r="FA37647" s="195"/>
    </row>
    <row r="37648" spans="48:157">
      <c r="AV37648" s="195"/>
      <c r="AW37648" s="195"/>
      <c r="EZ37648" s="195"/>
      <c r="FA37648" s="195"/>
    </row>
    <row r="37649" spans="48:157">
      <c r="AV37649" s="195"/>
      <c r="AW37649" s="195"/>
      <c r="EZ37649" s="195"/>
      <c r="FA37649" s="195"/>
    </row>
    <row r="37650" spans="48:157">
      <c r="AV37650" s="195"/>
      <c r="AW37650" s="195"/>
      <c r="EZ37650" s="195"/>
      <c r="FA37650" s="195"/>
    </row>
    <row r="37651" spans="48:157">
      <c r="AV37651" s="195"/>
      <c r="AW37651" s="195"/>
      <c r="EZ37651" s="195"/>
      <c r="FA37651" s="195"/>
    </row>
    <row r="37652" spans="48:157">
      <c r="AV37652" s="195"/>
      <c r="AW37652" s="195"/>
      <c r="EZ37652" s="195"/>
      <c r="FA37652" s="195"/>
    </row>
    <row r="37653" spans="48:157">
      <c r="AV37653" s="195"/>
      <c r="AW37653" s="195"/>
      <c r="EZ37653" s="195"/>
      <c r="FA37653" s="195"/>
    </row>
    <row r="37654" spans="48:157">
      <c r="AV37654" s="195"/>
      <c r="AW37654" s="195"/>
      <c r="EZ37654" s="195"/>
      <c r="FA37654" s="195"/>
    </row>
    <row r="37655" spans="48:157">
      <c r="AV37655" s="195"/>
      <c r="AW37655" s="195"/>
      <c r="EZ37655" s="195"/>
      <c r="FA37655" s="195"/>
    </row>
    <row r="37656" spans="48:157">
      <c r="AV37656" s="195"/>
      <c r="AW37656" s="195"/>
      <c r="EZ37656" s="195"/>
      <c r="FA37656" s="195"/>
    </row>
    <row r="37657" spans="48:157">
      <c r="AV37657" s="195"/>
      <c r="AW37657" s="195"/>
      <c r="EZ37657" s="195"/>
      <c r="FA37657" s="195"/>
    </row>
    <row r="37658" spans="48:157">
      <c r="AV37658" s="195"/>
      <c r="AW37658" s="195"/>
      <c r="EZ37658" s="195"/>
      <c r="FA37658" s="195"/>
    </row>
    <row r="37659" spans="48:157">
      <c r="AV37659" s="195"/>
      <c r="AW37659" s="195"/>
      <c r="EZ37659" s="195"/>
      <c r="FA37659" s="195"/>
    </row>
    <row r="37660" spans="48:157">
      <c r="AV37660" s="195"/>
      <c r="AW37660" s="195"/>
      <c r="EZ37660" s="195"/>
      <c r="FA37660" s="195"/>
    </row>
    <row r="37661" spans="48:157">
      <c r="AV37661" s="195"/>
      <c r="AW37661" s="195"/>
      <c r="EZ37661" s="195"/>
      <c r="FA37661" s="195"/>
    </row>
    <row r="37662" spans="48:157">
      <c r="AV37662" s="195"/>
      <c r="AW37662" s="195"/>
      <c r="EZ37662" s="195"/>
      <c r="FA37662" s="195"/>
    </row>
    <row r="37663" spans="48:157">
      <c r="AV37663" s="195"/>
      <c r="AW37663" s="195"/>
      <c r="EZ37663" s="195"/>
      <c r="FA37663" s="195"/>
    </row>
    <row r="37664" spans="48:157">
      <c r="AV37664" s="195"/>
      <c r="AW37664" s="195"/>
      <c r="EZ37664" s="195"/>
      <c r="FA37664" s="195"/>
    </row>
    <row r="37665" spans="48:157">
      <c r="AV37665" s="195"/>
      <c r="AW37665" s="195"/>
      <c r="EZ37665" s="195"/>
      <c r="FA37665" s="195"/>
    </row>
    <row r="37666" spans="48:157">
      <c r="AV37666" s="195"/>
      <c r="AW37666" s="195"/>
      <c r="EZ37666" s="195"/>
      <c r="FA37666" s="195"/>
    </row>
    <row r="37667" spans="48:157">
      <c r="AV37667" s="195"/>
      <c r="AW37667" s="195"/>
      <c r="EZ37667" s="195"/>
      <c r="FA37667" s="195"/>
    </row>
    <row r="37668" spans="48:157">
      <c r="AV37668" s="195"/>
      <c r="AW37668" s="195"/>
      <c r="EZ37668" s="195"/>
      <c r="FA37668" s="195"/>
    </row>
    <row r="37669" spans="48:157">
      <c r="AV37669" s="195"/>
      <c r="AW37669" s="195"/>
      <c r="EZ37669" s="195"/>
      <c r="FA37669" s="195"/>
    </row>
    <row r="37670" spans="48:157">
      <c r="AV37670" s="195"/>
      <c r="AW37670" s="195"/>
      <c r="EZ37670" s="195"/>
      <c r="FA37670" s="195"/>
    </row>
    <row r="37671" spans="48:157">
      <c r="AV37671" s="195"/>
      <c r="AW37671" s="195"/>
      <c r="EZ37671" s="195"/>
      <c r="FA37671" s="195"/>
    </row>
    <row r="37672" spans="48:157">
      <c r="AV37672" s="195"/>
      <c r="AW37672" s="195"/>
      <c r="EZ37672" s="195"/>
      <c r="FA37672" s="195"/>
    </row>
    <row r="37673" spans="48:157">
      <c r="AV37673" s="195"/>
      <c r="AW37673" s="195"/>
      <c r="EZ37673" s="195"/>
      <c r="FA37673" s="195"/>
    </row>
    <row r="37674" spans="48:157">
      <c r="AV37674" s="195"/>
      <c r="AW37674" s="195"/>
      <c r="EZ37674" s="195"/>
      <c r="FA37674" s="195"/>
    </row>
    <row r="37675" spans="48:157">
      <c r="AV37675" s="195"/>
      <c r="AW37675" s="195"/>
      <c r="EZ37675" s="195"/>
      <c r="FA37675" s="195"/>
    </row>
    <row r="37676" spans="48:157">
      <c r="AV37676" s="195"/>
      <c r="AW37676" s="195"/>
      <c r="EZ37676" s="195"/>
      <c r="FA37676" s="195"/>
    </row>
    <row r="37677" spans="48:157">
      <c r="AV37677" s="195"/>
      <c r="AW37677" s="195"/>
      <c r="EZ37677" s="195"/>
      <c r="FA37677" s="195"/>
    </row>
    <row r="37678" spans="48:157">
      <c r="AV37678" s="195"/>
      <c r="AW37678" s="195"/>
      <c r="EZ37678" s="195"/>
      <c r="FA37678" s="195"/>
    </row>
    <row r="37679" spans="48:157">
      <c r="AV37679" s="195"/>
      <c r="AW37679" s="195"/>
      <c r="EZ37679" s="195"/>
      <c r="FA37679" s="195"/>
    </row>
    <row r="37680" spans="48:157">
      <c r="AV37680" s="195"/>
      <c r="AW37680" s="195"/>
      <c r="EZ37680" s="195"/>
      <c r="FA37680" s="195"/>
    </row>
    <row r="37681" spans="48:157">
      <c r="AV37681" s="195"/>
      <c r="AW37681" s="195"/>
      <c r="EZ37681" s="195"/>
      <c r="FA37681" s="195"/>
    </row>
    <row r="37682" spans="48:157">
      <c r="AV37682" s="195"/>
      <c r="AW37682" s="195"/>
      <c r="EZ37682" s="195"/>
      <c r="FA37682" s="195"/>
    </row>
    <row r="37683" spans="48:157">
      <c r="AV37683" s="195"/>
      <c r="AW37683" s="195"/>
      <c r="EZ37683" s="195"/>
      <c r="FA37683" s="195"/>
    </row>
    <row r="37684" spans="48:157">
      <c r="AV37684" s="195"/>
      <c r="AW37684" s="195"/>
      <c r="EZ37684" s="195"/>
      <c r="FA37684" s="195"/>
    </row>
    <row r="37685" spans="48:157">
      <c r="AV37685" s="195"/>
      <c r="AW37685" s="195"/>
      <c r="EZ37685" s="195"/>
      <c r="FA37685" s="195"/>
    </row>
    <row r="37686" spans="48:157">
      <c r="AV37686" s="195"/>
      <c r="AW37686" s="195"/>
      <c r="EZ37686" s="195"/>
      <c r="FA37686" s="195"/>
    </row>
    <row r="37687" spans="48:157">
      <c r="AV37687" s="195"/>
      <c r="AW37687" s="195"/>
      <c r="EZ37687" s="195"/>
      <c r="FA37687" s="195"/>
    </row>
    <row r="37688" spans="48:157">
      <c r="AV37688" s="195"/>
      <c r="AW37688" s="195"/>
      <c r="EZ37688" s="195"/>
      <c r="FA37688" s="195"/>
    </row>
    <row r="37689" spans="48:157">
      <c r="AV37689" s="195"/>
      <c r="AW37689" s="195"/>
      <c r="EZ37689" s="195"/>
      <c r="FA37689" s="195"/>
    </row>
    <row r="37690" spans="48:157">
      <c r="AV37690" s="195"/>
      <c r="AW37690" s="195"/>
      <c r="EZ37690" s="195"/>
      <c r="FA37690" s="195"/>
    </row>
    <row r="37691" spans="48:157">
      <c r="AV37691" s="195"/>
      <c r="AW37691" s="195"/>
      <c r="EZ37691" s="195"/>
      <c r="FA37691" s="195"/>
    </row>
    <row r="37692" spans="48:157">
      <c r="AV37692" s="195"/>
      <c r="AW37692" s="195"/>
      <c r="EZ37692" s="195"/>
      <c r="FA37692" s="195"/>
    </row>
    <row r="37693" spans="48:157">
      <c r="AV37693" s="195"/>
      <c r="AW37693" s="195"/>
      <c r="EZ37693" s="195"/>
      <c r="FA37693" s="195"/>
    </row>
    <row r="37694" spans="48:157">
      <c r="AV37694" s="195"/>
      <c r="AW37694" s="195"/>
      <c r="EZ37694" s="195"/>
      <c r="FA37694" s="195"/>
    </row>
    <row r="37695" spans="48:157">
      <c r="AV37695" s="195"/>
      <c r="AW37695" s="195"/>
      <c r="EZ37695" s="195"/>
      <c r="FA37695" s="195"/>
    </row>
    <row r="37696" spans="48:157">
      <c r="AV37696" s="195"/>
      <c r="AW37696" s="195"/>
      <c r="EZ37696" s="195"/>
      <c r="FA37696" s="195"/>
    </row>
    <row r="37697" spans="48:157">
      <c r="AV37697" s="195"/>
      <c r="AW37697" s="195"/>
      <c r="EZ37697" s="195"/>
      <c r="FA37697" s="195"/>
    </row>
    <row r="37698" spans="48:157">
      <c r="AV37698" s="195"/>
      <c r="AW37698" s="195"/>
      <c r="EZ37698" s="195"/>
      <c r="FA37698" s="195"/>
    </row>
    <row r="37699" spans="48:157">
      <c r="AV37699" s="195"/>
      <c r="AW37699" s="195"/>
      <c r="EZ37699" s="195"/>
      <c r="FA37699" s="195"/>
    </row>
    <row r="37700" spans="48:157">
      <c r="AV37700" s="195"/>
      <c r="AW37700" s="195"/>
      <c r="EZ37700" s="195"/>
      <c r="FA37700" s="195"/>
    </row>
    <row r="37701" spans="48:157">
      <c r="AV37701" s="195"/>
      <c r="AW37701" s="195"/>
      <c r="EZ37701" s="195"/>
      <c r="FA37701" s="195"/>
    </row>
    <row r="37702" spans="48:157">
      <c r="AV37702" s="195"/>
      <c r="AW37702" s="195"/>
      <c r="EZ37702" s="195"/>
      <c r="FA37702" s="195"/>
    </row>
    <row r="37703" spans="48:157">
      <c r="AV37703" s="195"/>
      <c r="AW37703" s="195"/>
      <c r="EZ37703" s="195"/>
      <c r="FA37703" s="195"/>
    </row>
    <row r="37704" spans="48:157">
      <c r="AV37704" s="195"/>
      <c r="AW37704" s="195"/>
      <c r="EZ37704" s="195"/>
      <c r="FA37704" s="195"/>
    </row>
    <row r="37705" spans="48:157">
      <c r="AV37705" s="195"/>
      <c r="AW37705" s="195"/>
      <c r="EZ37705" s="195"/>
      <c r="FA37705" s="195"/>
    </row>
    <row r="37706" spans="48:157">
      <c r="AV37706" s="195"/>
      <c r="AW37706" s="195"/>
      <c r="EZ37706" s="195"/>
      <c r="FA37706" s="195"/>
    </row>
    <row r="37707" spans="48:157">
      <c r="AV37707" s="195"/>
      <c r="AW37707" s="195"/>
      <c r="EZ37707" s="195"/>
      <c r="FA37707" s="195"/>
    </row>
    <row r="37708" spans="48:157">
      <c r="AV37708" s="195"/>
      <c r="AW37708" s="195"/>
      <c r="EZ37708" s="195"/>
      <c r="FA37708" s="195"/>
    </row>
    <row r="37709" spans="48:157">
      <c r="AV37709" s="195"/>
      <c r="AW37709" s="195"/>
      <c r="EZ37709" s="195"/>
      <c r="FA37709" s="195"/>
    </row>
    <row r="37710" spans="48:157">
      <c r="AV37710" s="195"/>
      <c r="AW37710" s="195"/>
      <c r="EZ37710" s="195"/>
      <c r="FA37710" s="195"/>
    </row>
    <row r="37711" spans="48:157">
      <c r="AV37711" s="195"/>
      <c r="AW37711" s="195"/>
      <c r="EZ37711" s="195"/>
      <c r="FA37711" s="195"/>
    </row>
    <row r="37712" spans="48:157">
      <c r="AV37712" s="195"/>
      <c r="AW37712" s="195"/>
      <c r="EZ37712" s="195"/>
      <c r="FA37712" s="195"/>
    </row>
    <row r="37713" spans="48:157">
      <c r="AV37713" s="195"/>
      <c r="AW37713" s="195"/>
      <c r="EZ37713" s="195"/>
      <c r="FA37713" s="195"/>
    </row>
    <row r="37714" spans="48:157">
      <c r="AV37714" s="195"/>
      <c r="AW37714" s="195"/>
      <c r="EZ37714" s="195"/>
      <c r="FA37714" s="195"/>
    </row>
    <row r="37715" spans="48:157">
      <c r="AV37715" s="195"/>
      <c r="AW37715" s="195"/>
      <c r="EZ37715" s="195"/>
      <c r="FA37715" s="195"/>
    </row>
    <row r="37716" spans="48:157">
      <c r="AV37716" s="195"/>
      <c r="AW37716" s="195"/>
      <c r="EZ37716" s="195"/>
      <c r="FA37716" s="195"/>
    </row>
    <row r="37717" spans="48:157">
      <c r="AV37717" s="195"/>
      <c r="AW37717" s="195"/>
      <c r="EZ37717" s="195"/>
      <c r="FA37717" s="195"/>
    </row>
    <row r="37718" spans="48:157">
      <c r="AV37718" s="195"/>
      <c r="AW37718" s="195"/>
      <c r="EZ37718" s="195"/>
      <c r="FA37718" s="195"/>
    </row>
    <row r="37719" spans="48:157">
      <c r="AV37719" s="195"/>
      <c r="AW37719" s="195"/>
      <c r="EZ37719" s="195"/>
      <c r="FA37719" s="195"/>
    </row>
    <row r="37720" spans="48:157">
      <c r="AV37720" s="195"/>
      <c r="AW37720" s="195"/>
      <c r="EZ37720" s="195"/>
      <c r="FA37720" s="195"/>
    </row>
    <row r="37721" spans="48:157">
      <c r="AV37721" s="195"/>
      <c r="AW37721" s="195"/>
      <c r="EZ37721" s="195"/>
      <c r="FA37721" s="195"/>
    </row>
    <row r="37722" spans="48:157">
      <c r="AV37722" s="195"/>
      <c r="AW37722" s="195"/>
      <c r="EZ37722" s="195"/>
      <c r="FA37722" s="195"/>
    </row>
    <row r="37723" spans="48:157">
      <c r="AV37723" s="195"/>
      <c r="AW37723" s="195"/>
      <c r="EZ37723" s="195"/>
      <c r="FA37723" s="195"/>
    </row>
    <row r="37724" spans="48:157">
      <c r="AV37724" s="195"/>
      <c r="AW37724" s="195"/>
      <c r="EZ37724" s="195"/>
      <c r="FA37724" s="195"/>
    </row>
    <row r="37725" spans="48:157">
      <c r="AV37725" s="195"/>
      <c r="AW37725" s="195"/>
      <c r="EZ37725" s="195"/>
      <c r="FA37725" s="195"/>
    </row>
    <row r="37726" spans="48:157">
      <c r="AV37726" s="195"/>
      <c r="AW37726" s="195"/>
      <c r="EZ37726" s="195"/>
      <c r="FA37726" s="195"/>
    </row>
    <row r="37727" spans="48:157">
      <c r="AV37727" s="195"/>
      <c r="AW37727" s="195"/>
      <c r="EZ37727" s="195"/>
      <c r="FA37727" s="195"/>
    </row>
    <row r="37728" spans="48:157">
      <c r="AV37728" s="195"/>
      <c r="AW37728" s="195"/>
      <c r="EZ37728" s="195"/>
      <c r="FA37728" s="195"/>
    </row>
    <row r="37729" spans="48:157">
      <c r="AV37729" s="195"/>
      <c r="AW37729" s="195"/>
      <c r="EZ37729" s="195"/>
      <c r="FA37729" s="195"/>
    </row>
    <row r="37730" spans="48:157">
      <c r="AV37730" s="195"/>
      <c r="AW37730" s="195"/>
      <c r="EZ37730" s="195"/>
      <c r="FA37730" s="195"/>
    </row>
    <row r="37731" spans="48:157">
      <c r="AV37731" s="195"/>
      <c r="AW37731" s="195"/>
      <c r="EZ37731" s="195"/>
      <c r="FA37731" s="195"/>
    </row>
    <row r="37732" spans="48:157">
      <c r="AV37732" s="195"/>
      <c r="AW37732" s="195"/>
      <c r="EZ37732" s="195"/>
      <c r="FA37732" s="195"/>
    </row>
    <row r="37733" spans="48:157">
      <c r="AV37733" s="195"/>
      <c r="AW37733" s="195"/>
      <c r="EZ37733" s="195"/>
      <c r="FA37733" s="195"/>
    </row>
    <row r="37734" spans="48:157">
      <c r="AV37734" s="195"/>
      <c r="AW37734" s="195"/>
      <c r="EZ37734" s="195"/>
      <c r="FA37734" s="195"/>
    </row>
    <row r="37735" spans="48:157">
      <c r="AV37735" s="195"/>
      <c r="AW37735" s="195"/>
      <c r="EZ37735" s="195"/>
      <c r="FA37735" s="195"/>
    </row>
    <row r="37736" spans="48:157">
      <c r="AV37736" s="195"/>
      <c r="AW37736" s="195"/>
      <c r="EZ37736" s="195"/>
      <c r="FA37736" s="195"/>
    </row>
    <row r="37737" spans="48:157">
      <c r="AV37737" s="195"/>
      <c r="AW37737" s="195"/>
      <c r="EZ37737" s="195"/>
      <c r="FA37737" s="195"/>
    </row>
    <row r="37738" spans="48:157">
      <c r="AV37738" s="195"/>
      <c r="AW37738" s="195"/>
      <c r="EZ37738" s="195"/>
      <c r="FA37738" s="195"/>
    </row>
    <row r="37739" spans="48:157">
      <c r="AV37739" s="195"/>
      <c r="AW37739" s="195"/>
      <c r="EZ37739" s="195"/>
      <c r="FA37739" s="195"/>
    </row>
    <row r="37740" spans="48:157">
      <c r="AV37740" s="195"/>
      <c r="AW37740" s="195"/>
      <c r="EZ37740" s="195"/>
      <c r="FA37740" s="195"/>
    </row>
    <row r="37741" spans="48:157">
      <c r="AV37741" s="195"/>
      <c r="AW37741" s="195"/>
      <c r="EZ37741" s="195"/>
      <c r="FA37741" s="195"/>
    </row>
    <row r="37742" spans="48:157">
      <c r="AV37742" s="195"/>
      <c r="AW37742" s="195"/>
      <c r="EZ37742" s="195"/>
      <c r="FA37742" s="195"/>
    </row>
    <row r="37743" spans="48:157">
      <c r="AV37743" s="195"/>
      <c r="AW37743" s="195"/>
      <c r="EZ37743" s="195"/>
      <c r="FA37743" s="195"/>
    </row>
    <row r="37744" spans="48:157">
      <c r="AV37744" s="195"/>
      <c r="AW37744" s="195"/>
      <c r="EZ37744" s="195"/>
      <c r="FA37744" s="195"/>
    </row>
    <row r="37745" spans="48:157">
      <c r="AV37745" s="195"/>
      <c r="AW37745" s="195"/>
      <c r="EZ37745" s="195"/>
      <c r="FA37745" s="195"/>
    </row>
    <row r="37746" spans="48:157">
      <c r="AV37746" s="195"/>
      <c r="AW37746" s="195"/>
      <c r="EZ37746" s="195"/>
      <c r="FA37746" s="195"/>
    </row>
    <row r="37747" spans="48:157">
      <c r="AV37747" s="195"/>
      <c r="AW37747" s="195"/>
      <c r="EZ37747" s="195"/>
      <c r="FA37747" s="195"/>
    </row>
    <row r="37748" spans="48:157">
      <c r="AV37748" s="195"/>
      <c r="AW37748" s="195"/>
      <c r="EZ37748" s="195"/>
      <c r="FA37748" s="195"/>
    </row>
    <row r="37749" spans="48:157">
      <c r="AV37749" s="195"/>
      <c r="AW37749" s="195"/>
      <c r="EZ37749" s="195"/>
      <c r="FA37749" s="195"/>
    </row>
    <row r="37750" spans="48:157">
      <c r="AV37750" s="195"/>
      <c r="AW37750" s="195"/>
      <c r="EZ37750" s="195"/>
      <c r="FA37750" s="195"/>
    </row>
    <row r="37751" spans="48:157">
      <c r="AV37751" s="195"/>
      <c r="AW37751" s="195"/>
      <c r="EZ37751" s="195"/>
      <c r="FA37751" s="195"/>
    </row>
    <row r="37752" spans="48:157">
      <c r="AV37752" s="195"/>
      <c r="AW37752" s="195"/>
      <c r="EZ37752" s="195"/>
      <c r="FA37752" s="195"/>
    </row>
    <row r="37753" spans="48:157">
      <c r="AV37753" s="195"/>
      <c r="AW37753" s="195"/>
      <c r="EZ37753" s="195"/>
      <c r="FA37753" s="195"/>
    </row>
    <row r="37754" spans="48:157">
      <c r="AV37754" s="195"/>
      <c r="AW37754" s="195"/>
      <c r="EZ37754" s="195"/>
      <c r="FA37754" s="195"/>
    </row>
    <row r="37755" spans="48:157">
      <c r="AV37755" s="195"/>
      <c r="AW37755" s="195"/>
      <c r="EZ37755" s="195"/>
      <c r="FA37755" s="195"/>
    </row>
    <row r="37756" spans="48:157">
      <c r="AV37756" s="195"/>
      <c r="AW37756" s="195"/>
      <c r="EZ37756" s="195"/>
      <c r="FA37756" s="195"/>
    </row>
    <row r="37757" spans="48:157">
      <c r="AV37757" s="195"/>
      <c r="AW37757" s="195"/>
      <c r="EZ37757" s="195"/>
      <c r="FA37757" s="195"/>
    </row>
    <row r="37758" spans="48:157">
      <c r="AV37758" s="195"/>
      <c r="AW37758" s="195"/>
      <c r="EZ37758" s="195"/>
      <c r="FA37758" s="195"/>
    </row>
    <row r="37759" spans="48:157">
      <c r="AV37759" s="195"/>
      <c r="AW37759" s="195"/>
      <c r="EZ37759" s="195"/>
      <c r="FA37759" s="195"/>
    </row>
    <row r="37760" spans="48:157">
      <c r="AV37760" s="195"/>
      <c r="AW37760" s="195"/>
      <c r="EZ37760" s="195"/>
      <c r="FA37760" s="195"/>
    </row>
    <row r="37761" spans="48:157">
      <c r="AV37761" s="195"/>
      <c r="AW37761" s="195"/>
      <c r="EZ37761" s="195"/>
      <c r="FA37761" s="195"/>
    </row>
    <row r="37762" spans="48:157">
      <c r="AV37762" s="195"/>
      <c r="AW37762" s="195"/>
      <c r="EZ37762" s="195"/>
      <c r="FA37762" s="195"/>
    </row>
    <row r="37763" spans="48:157">
      <c r="AV37763" s="195"/>
      <c r="AW37763" s="195"/>
      <c r="EZ37763" s="195"/>
      <c r="FA37763" s="195"/>
    </row>
    <row r="37764" spans="48:157">
      <c r="AV37764" s="195"/>
      <c r="AW37764" s="195"/>
      <c r="EZ37764" s="195"/>
      <c r="FA37764" s="195"/>
    </row>
    <row r="37765" spans="48:157">
      <c r="AV37765" s="195"/>
      <c r="AW37765" s="195"/>
      <c r="EZ37765" s="195"/>
      <c r="FA37765" s="195"/>
    </row>
    <row r="37766" spans="48:157">
      <c r="AV37766" s="195"/>
      <c r="AW37766" s="195"/>
      <c r="EZ37766" s="195"/>
      <c r="FA37766" s="195"/>
    </row>
    <row r="37767" spans="48:157">
      <c r="AV37767" s="195"/>
      <c r="AW37767" s="195"/>
      <c r="EZ37767" s="195"/>
      <c r="FA37767" s="195"/>
    </row>
    <row r="37768" spans="48:157">
      <c r="AV37768" s="195"/>
      <c r="AW37768" s="195"/>
      <c r="EZ37768" s="195"/>
      <c r="FA37768" s="195"/>
    </row>
    <row r="37769" spans="48:157">
      <c r="AV37769" s="195"/>
      <c r="AW37769" s="195"/>
      <c r="EZ37769" s="195"/>
      <c r="FA37769" s="195"/>
    </row>
    <row r="37770" spans="48:157">
      <c r="AV37770" s="195"/>
      <c r="AW37770" s="195"/>
      <c r="EZ37770" s="195"/>
      <c r="FA37770" s="195"/>
    </row>
    <row r="37771" spans="48:157">
      <c r="AV37771" s="195"/>
      <c r="AW37771" s="195"/>
      <c r="EZ37771" s="195"/>
      <c r="FA37771" s="195"/>
    </row>
    <row r="37772" spans="48:157">
      <c r="AV37772" s="195"/>
      <c r="AW37772" s="195"/>
      <c r="EZ37772" s="195"/>
      <c r="FA37772" s="195"/>
    </row>
    <row r="37773" spans="48:157">
      <c r="AV37773" s="195"/>
      <c r="AW37773" s="195"/>
      <c r="EZ37773" s="195"/>
      <c r="FA37773" s="195"/>
    </row>
    <row r="37774" spans="48:157">
      <c r="AV37774" s="195"/>
      <c r="AW37774" s="195"/>
      <c r="EZ37774" s="195"/>
      <c r="FA37774" s="195"/>
    </row>
    <row r="37775" spans="48:157">
      <c r="AV37775" s="195"/>
      <c r="AW37775" s="195"/>
      <c r="EZ37775" s="195"/>
      <c r="FA37775" s="195"/>
    </row>
    <row r="37776" spans="48:157">
      <c r="AV37776" s="195"/>
      <c r="AW37776" s="195"/>
      <c r="EZ37776" s="195"/>
      <c r="FA37776" s="195"/>
    </row>
    <row r="37777" spans="48:157">
      <c r="AV37777" s="195"/>
      <c r="AW37777" s="195"/>
      <c r="EZ37777" s="195"/>
      <c r="FA37777" s="195"/>
    </row>
    <row r="37778" spans="48:157">
      <c r="AV37778" s="195"/>
      <c r="AW37778" s="195"/>
      <c r="EZ37778" s="195"/>
      <c r="FA37778" s="195"/>
    </row>
    <row r="37779" spans="48:157">
      <c r="AV37779" s="195"/>
      <c r="AW37779" s="195"/>
      <c r="EZ37779" s="195"/>
      <c r="FA37779" s="195"/>
    </row>
    <row r="37780" spans="48:157">
      <c r="AV37780" s="195"/>
      <c r="AW37780" s="195"/>
      <c r="EZ37780" s="195"/>
      <c r="FA37780" s="195"/>
    </row>
    <row r="37781" spans="48:157">
      <c r="AV37781" s="195"/>
      <c r="AW37781" s="195"/>
      <c r="EZ37781" s="195"/>
      <c r="FA37781" s="195"/>
    </row>
    <row r="37782" spans="48:157">
      <c r="AV37782" s="195"/>
      <c r="AW37782" s="195"/>
      <c r="EZ37782" s="195"/>
      <c r="FA37782" s="195"/>
    </row>
    <row r="37783" spans="48:157">
      <c r="AV37783" s="195"/>
      <c r="AW37783" s="195"/>
      <c r="EZ37783" s="195"/>
      <c r="FA37783" s="195"/>
    </row>
    <row r="37784" spans="48:157">
      <c r="AV37784" s="195"/>
      <c r="AW37784" s="195"/>
      <c r="EZ37784" s="195"/>
      <c r="FA37784" s="195"/>
    </row>
    <row r="37785" spans="48:157">
      <c r="AV37785" s="195"/>
      <c r="AW37785" s="195"/>
      <c r="EZ37785" s="195"/>
      <c r="FA37785" s="195"/>
    </row>
    <row r="37786" spans="48:157">
      <c r="AV37786" s="195"/>
      <c r="AW37786" s="195"/>
      <c r="EZ37786" s="195"/>
      <c r="FA37786" s="195"/>
    </row>
    <row r="37787" spans="48:157">
      <c r="AV37787" s="195"/>
      <c r="AW37787" s="195"/>
      <c r="EZ37787" s="195"/>
      <c r="FA37787" s="195"/>
    </row>
    <row r="37788" spans="48:157">
      <c r="AV37788" s="195"/>
      <c r="AW37788" s="195"/>
      <c r="EZ37788" s="195"/>
      <c r="FA37788" s="195"/>
    </row>
    <row r="37789" spans="48:157">
      <c r="AV37789" s="195"/>
      <c r="AW37789" s="195"/>
      <c r="EZ37789" s="195"/>
      <c r="FA37789" s="195"/>
    </row>
    <row r="37790" spans="48:157">
      <c r="AV37790" s="195"/>
      <c r="AW37790" s="195"/>
      <c r="EZ37790" s="195"/>
      <c r="FA37790" s="195"/>
    </row>
    <row r="37791" spans="48:157">
      <c r="AV37791" s="195"/>
      <c r="AW37791" s="195"/>
      <c r="EZ37791" s="195"/>
      <c r="FA37791" s="195"/>
    </row>
    <row r="37792" spans="48:157">
      <c r="AV37792" s="195"/>
      <c r="AW37792" s="195"/>
      <c r="EZ37792" s="195"/>
      <c r="FA37792" s="195"/>
    </row>
    <row r="37793" spans="48:157">
      <c r="AV37793" s="195"/>
      <c r="AW37793" s="195"/>
      <c r="EZ37793" s="195"/>
      <c r="FA37793" s="195"/>
    </row>
    <row r="37794" spans="48:157">
      <c r="AV37794" s="195"/>
      <c r="AW37794" s="195"/>
      <c r="EZ37794" s="195"/>
      <c r="FA37794" s="195"/>
    </row>
    <row r="37795" spans="48:157">
      <c r="AV37795" s="195"/>
      <c r="AW37795" s="195"/>
      <c r="EZ37795" s="195"/>
      <c r="FA37795" s="195"/>
    </row>
    <row r="37796" spans="48:157">
      <c r="AV37796" s="195"/>
      <c r="AW37796" s="195"/>
      <c r="EZ37796" s="195"/>
      <c r="FA37796" s="195"/>
    </row>
    <row r="37797" spans="48:157">
      <c r="AV37797" s="195"/>
      <c r="AW37797" s="195"/>
      <c r="EZ37797" s="195"/>
      <c r="FA37797" s="195"/>
    </row>
    <row r="37798" spans="48:157">
      <c r="AV37798" s="195"/>
      <c r="AW37798" s="195"/>
      <c r="EZ37798" s="195"/>
      <c r="FA37798" s="195"/>
    </row>
    <row r="37799" spans="48:157">
      <c r="AV37799" s="195"/>
      <c r="AW37799" s="195"/>
      <c r="EZ37799" s="195"/>
      <c r="FA37799" s="195"/>
    </row>
    <row r="37800" spans="48:157">
      <c r="AV37800" s="195"/>
      <c r="AW37800" s="195"/>
      <c r="EZ37800" s="195"/>
      <c r="FA37800" s="195"/>
    </row>
    <row r="37801" spans="48:157">
      <c r="AV37801" s="195"/>
      <c r="AW37801" s="195"/>
      <c r="EZ37801" s="195"/>
      <c r="FA37801" s="195"/>
    </row>
    <row r="37802" spans="48:157">
      <c r="AV37802" s="195"/>
      <c r="AW37802" s="195"/>
      <c r="EZ37802" s="195"/>
      <c r="FA37802" s="195"/>
    </row>
    <row r="37803" spans="48:157">
      <c r="AV37803" s="195"/>
      <c r="AW37803" s="195"/>
      <c r="EZ37803" s="195"/>
      <c r="FA37803" s="195"/>
    </row>
    <row r="37804" spans="48:157">
      <c r="AV37804" s="195"/>
      <c r="AW37804" s="195"/>
      <c r="EZ37804" s="195"/>
      <c r="FA37804" s="195"/>
    </row>
    <row r="37805" spans="48:157">
      <c r="AV37805" s="195"/>
      <c r="AW37805" s="195"/>
      <c r="EZ37805" s="195"/>
      <c r="FA37805" s="195"/>
    </row>
    <row r="37806" spans="48:157">
      <c r="AV37806" s="195"/>
      <c r="AW37806" s="195"/>
      <c r="EZ37806" s="195"/>
      <c r="FA37806" s="195"/>
    </row>
    <row r="37807" spans="48:157">
      <c r="AV37807" s="195"/>
      <c r="AW37807" s="195"/>
      <c r="EZ37807" s="195"/>
      <c r="FA37807" s="195"/>
    </row>
    <row r="37808" spans="48:157">
      <c r="AV37808" s="195"/>
      <c r="AW37808" s="195"/>
      <c r="EZ37808" s="195"/>
      <c r="FA37808" s="195"/>
    </row>
    <row r="37809" spans="48:157">
      <c r="AV37809" s="195"/>
      <c r="AW37809" s="195"/>
      <c r="EZ37809" s="195"/>
      <c r="FA37809" s="195"/>
    </row>
    <row r="37810" spans="48:157">
      <c r="AV37810" s="195"/>
      <c r="AW37810" s="195"/>
      <c r="EZ37810" s="195"/>
      <c r="FA37810" s="195"/>
    </row>
    <row r="37811" spans="48:157">
      <c r="AV37811" s="195"/>
      <c r="AW37811" s="195"/>
      <c r="EZ37811" s="195"/>
      <c r="FA37811" s="195"/>
    </row>
    <row r="37812" spans="48:157">
      <c r="AV37812" s="195"/>
      <c r="AW37812" s="195"/>
      <c r="EZ37812" s="195"/>
      <c r="FA37812" s="195"/>
    </row>
    <row r="37813" spans="48:157">
      <c r="AV37813" s="195"/>
      <c r="AW37813" s="195"/>
      <c r="EZ37813" s="195"/>
      <c r="FA37813" s="195"/>
    </row>
    <row r="37814" spans="48:157">
      <c r="AV37814" s="195"/>
      <c r="AW37814" s="195"/>
      <c r="EZ37814" s="195"/>
      <c r="FA37814" s="195"/>
    </row>
    <row r="37815" spans="48:157">
      <c r="AV37815" s="195"/>
      <c r="AW37815" s="195"/>
      <c r="EZ37815" s="195"/>
      <c r="FA37815" s="195"/>
    </row>
    <row r="37816" spans="48:157">
      <c r="AV37816" s="195"/>
      <c r="AW37816" s="195"/>
      <c r="EZ37816" s="195"/>
      <c r="FA37816" s="195"/>
    </row>
    <row r="37817" spans="48:157">
      <c r="AV37817" s="195"/>
      <c r="AW37817" s="195"/>
      <c r="EZ37817" s="195"/>
      <c r="FA37817" s="195"/>
    </row>
    <row r="37818" spans="48:157">
      <c r="AV37818" s="195"/>
      <c r="AW37818" s="195"/>
      <c r="EZ37818" s="195"/>
      <c r="FA37818" s="195"/>
    </row>
    <row r="37819" spans="48:157">
      <c r="AV37819" s="195"/>
      <c r="AW37819" s="195"/>
      <c r="EZ37819" s="195"/>
      <c r="FA37819" s="195"/>
    </row>
    <row r="37820" spans="48:157">
      <c r="AV37820" s="195"/>
      <c r="AW37820" s="195"/>
      <c r="EZ37820" s="195"/>
      <c r="FA37820" s="195"/>
    </row>
    <row r="37821" spans="48:157">
      <c r="AV37821" s="195"/>
      <c r="AW37821" s="195"/>
      <c r="EZ37821" s="195"/>
      <c r="FA37821" s="195"/>
    </row>
    <row r="37822" spans="48:157">
      <c r="AV37822" s="195"/>
      <c r="AW37822" s="195"/>
      <c r="EZ37822" s="195"/>
      <c r="FA37822" s="195"/>
    </row>
    <row r="37823" spans="48:157">
      <c r="AV37823" s="195"/>
      <c r="AW37823" s="195"/>
      <c r="EZ37823" s="195"/>
      <c r="FA37823" s="195"/>
    </row>
    <row r="37824" spans="48:157">
      <c r="AV37824" s="195"/>
      <c r="AW37824" s="195"/>
      <c r="EZ37824" s="195"/>
      <c r="FA37824" s="195"/>
    </row>
    <row r="37825" spans="48:157">
      <c r="AV37825" s="195"/>
      <c r="AW37825" s="195"/>
      <c r="EZ37825" s="195"/>
      <c r="FA37825" s="195"/>
    </row>
    <row r="37826" spans="48:157">
      <c r="AV37826" s="195"/>
      <c r="AW37826" s="195"/>
      <c r="EZ37826" s="195"/>
      <c r="FA37826" s="195"/>
    </row>
    <row r="37827" spans="48:157">
      <c r="AV37827" s="195"/>
      <c r="AW37827" s="195"/>
      <c r="EZ37827" s="195"/>
      <c r="FA37827" s="195"/>
    </row>
    <row r="37828" spans="48:157">
      <c r="AV37828" s="195"/>
      <c r="AW37828" s="195"/>
      <c r="EZ37828" s="195"/>
      <c r="FA37828" s="195"/>
    </row>
    <row r="37829" spans="48:157">
      <c r="AV37829" s="195"/>
      <c r="AW37829" s="195"/>
      <c r="EZ37829" s="195"/>
      <c r="FA37829" s="195"/>
    </row>
    <row r="37830" spans="48:157">
      <c r="AV37830" s="195"/>
      <c r="AW37830" s="195"/>
      <c r="EZ37830" s="195"/>
      <c r="FA37830" s="195"/>
    </row>
    <row r="37831" spans="48:157">
      <c r="AV37831" s="195"/>
      <c r="AW37831" s="195"/>
      <c r="EZ37831" s="195"/>
      <c r="FA37831" s="195"/>
    </row>
    <row r="37832" spans="48:157">
      <c r="AV37832" s="195"/>
      <c r="AW37832" s="195"/>
      <c r="EZ37832" s="195"/>
      <c r="FA37832" s="195"/>
    </row>
    <row r="37833" spans="48:157">
      <c r="AV37833" s="195"/>
      <c r="AW37833" s="195"/>
      <c r="EZ37833" s="195"/>
      <c r="FA37833" s="195"/>
    </row>
    <row r="37834" spans="48:157">
      <c r="AV37834" s="195"/>
      <c r="AW37834" s="195"/>
      <c r="EZ37834" s="195"/>
      <c r="FA37834" s="195"/>
    </row>
    <row r="37835" spans="48:157">
      <c r="AV37835" s="195"/>
      <c r="AW37835" s="195"/>
      <c r="EZ37835" s="195"/>
      <c r="FA37835" s="195"/>
    </row>
    <row r="37836" spans="48:157">
      <c r="AV37836" s="195"/>
      <c r="AW37836" s="195"/>
      <c r="EZ37836" s="195"/>
      <c r="FA37836" s="195"/>
    </row>
    <row r="37837" spans="48:157">
      <c r="AV37837" s="195"/>
      <c r="AW37837" s="195"/>
      <c r="EZ37837" s="195"/>
      <c r="FA37837" s="195"/>
    </row>
    <row r="37838" spans="48:157">
      <c r="AV37838" s="195"/>
      <c r="AW37838" s="195"/>
      <c r="EZ37838" s="195"/>
      <c r="FA37838" s="195"/>
    </row>
    <row r="37839" spans="48:157">
      <c r="AV37839" s="195"/>
      <c r="AW37839" s="195"/>
      <c r="EZ37839" s="195"/>
      <c r="FA37839" s="195"/>
    </row>
    <row r="37840" spans="48:157">
      <c r="AV37840" s="195"/>
      <c r="AW37840" s="195"/>
      <c r="EZ37840" s="195"/>
      <c r="FA37840" s="195"/>
    </row>
    <row r="37841" spans="48:157">
      <c r="AV37841" s="195"/>
      <c r="AW37841" s="195"/>
      <c r="EZ37841" s="195"/>
      <c r="FA37841" s="195"/>
    </row>
    <row r="37842" spans="48:157">
      <c r="AV37842" s="195"/>
      <c r="AW37842" s="195"/>
      <c r="EZ37842" s="195"/>
      <c r="FA37842" s="195"/>
    </row>
    <row r="37843" spans="48:157">
      <c r="AV37843" s="195"/>
      <c r="AW37843" s="195"/>
      <c r="EZ37843" s="195"/>
      <c r="FA37843" s="195"/>
    </row>
    <row r="37844" spans="48:157">
      <c r="AV37844" s="195"/>
      <c r="AW37844" s="195"/>
      <c r="EZ37844" s="195"/>
      <c r="FA37844" s="195"/>
    </row>
    <row r="37845" spans="48:157">
      <c r="AV37845" s="195"/>
      <c r="AW37845" s="195"/>
      <c r="EZ37845" s="195"/>
      <c r="FA37845" s="195"/>
    </row>
    <row r="37846" spans="48:157">
      <c r="AV37846" s="195"/>
      <c r="AW37846" s="195"/>
      <c r="EZ37846" s="195"/>
      <c r="FA37846" s="195"/>
    </row>
    <row r="37847" spans="48:157">
      <c r="AV37847" s="195"/>
      <c r="AW37847" s="195"/>
      <c r="EZ37847" s="195"/>
      <c r="FA37847" s="195"/>
    </row>
    <row r="37848" spans="48:157">
      <c r="AV37848" s="195"/>
      <c r="AW37848" s="195"/>
      <c r="EZ37848" s="195"/>
      <c r="FA37848" s="195"/>
    </row>
    <row r="37849" spans="48:157">
      <c r="AV37849" s="195"/>
      <c r="AW37849" s="195"/>
      <c r="EZ37849" s="195"/>
      <c r="FA37849" s="195"/>
    </row>
    <row r="37850" spans="48:157">
      <c r="AV37850" s="195"/>
      <c r="AW37850" s="195"/>
      <c r="EZ37850" s="195"/>
      <c r="FA37850" s="195"/>
    </row>
    <row r="37851" spans="48:157">
      <c r="AV37851" s="195"/>
      <c r="AW37851" s="195"/>
      <c r="EZ37851" s="195"/>
      <c r="FA37851" s="195"/>
    </row>
    <row r="37852" spans="48:157">
      <c r="AV37852" s="195"/>
      <c r="AW37852" s="195"/>
      <c r="EZ37852" s="195"/>
      <c r="FA37852" s="195"/>
    </row>
    <row r="37853" spans="48:157">
      <c r="AV37853" s="195"/>
      <c r="AW37853" s="195"/>
      <c r="EZ37853" s="195"/>
      <c r="FA37853" s="195"/>
    </row>
    <row r="37854" spans="48:157">
      <c r="AV37854" s="195"/>
      <c r="AW37854" s="195"/>
      <c r="EZ37854" s="195"/>
      <c r="FA37854" s="195"/>
    </row>
    <row r="37855" spans="48:157">
      <c r="AV37855" s="195"/>
      <c r="AW37855" s="195"/>
      <c r="EZ37855" s="195"/>
      <c r="FA37855" s="195"/>
    </row>
    <row r="37856" spans="48:157">
      <c r="AV37856" s="195"/>
      <c r="AW37856" s="195"/>
      <c r="EZ37856" s="195"/>
      <c r="FA37856" s="195"/>
    </row>
    <row r="37857" spans="48:157">
      <c r="AV37857" s="195"/>
      <c r="AW37857" s="195"/>
      <c r="EZ37857" s="195"/>
      <c r="FA37857" s="195"/>
    </row>
    <row r="37858" spans="48:157">
      <c r="AV37858" s="195"/>
      <c r="AW37858" s="195"/>
      <c r="EZ37858" s="195"/>
      <c r="FA37858" s="195"/>
    </row>
    <row r="37859" spans="48:157">
      <c r="AV37859" s="195"/>
      <c r="AW37859" s="195"/>
      <c r="EZ37859" s="195"/>
      <c r="FA37859" s="195"/>
    </row>
    <row r="37860" spans="48:157">
      <c r="AV37860" s="195"/>
      <c r="AW37860" s="195"/>
      <c r="EZ37860" s="195"/>
      <c r="FA37860" s="195"/>
    </row>
    <row r="37861" spans="48:157">
      <c r="AV37861" s="195"/>
      <c r="AW37861" s="195"/>
      <c r="EZ37861" s="195"/>
      <c r="FA37861" s="195"/>
    </row>
    <row r="37862" spans="48:157">
      <c r="AV37862" s="195"/>
      <c r="AW37862" s="195"/>
      <c r="EZ37862" s="195"/>
      <c r="FA37862" s="195"/>
    </row>
    <row r="37863" spans="48:157">
      <c r="AV37863" s="195"/>
      <c r="AW37863" s="195"/>
      <c r="EZ37863" s="195"/>
      <c r="FA37863" s="195"/>
    </row>
    <row r="37864" spans="48:157">
      <c r="AV37864" s="195"/>
      <c r="AW37864" s="195"/>
      <c r="EZ37864" s="195"/>
      <c r="FA37864" s="195"/>
    </row>
    <row r="37865" spans="48:157">
      <c r="AV37865" s="195"/>
      <c r="AW37865" s="195"/>
      <c r="EZ37865" s="195"/>
      <c r="FA37865" s="195"/>
    </row>
    <row r="37866" spans="48:157">
      <c r="AV37866" s="195"/>
      <c r="AW37866" s="195"/>
      <c r="EZ37866" s="195"/>
      <c r="FA37866" s="195"/>
    </row>
    <row r="37867" spans="48:157">
      <c r="AV37867" s="195"/>
      <c r="AW37867" s="195"/>
      <c r="EZ37867" s="195"/>
      <c r="FA37867" s="195"/>
    </row>
    <row r="37868" spans="48:157">
      <c r="AV37868" s="195"/>
      <c r="AW37868" s="195"/>
      <c r="EZ37868" s="195"/>
      <c r="FA37868" s="195"/>
    </row>
    <row r="37869" spans="48:157">
      <c r="AV37869" s="195"/>
      <c r="AW37869" s="195"/>
      <c r="EZ37869" s="195"/>
      <c r="FA37869" s="195"/>
    </row>
    <row r="37870" spans="48:157">
      <c r="AV37870" s="195"/>
      <c r="AW37870" s="195"/>
      <c r="EZ37870" s="195"/>
      <c r="FA37870" s="195"/>
    </row>
    <row r="37871" spans="48:157">
      <c r="AV37871" s="195"/>
      <c r="AW37871" s="195"/>
      <c r="EZ37871" s="195"/>
      <c r="FA37871" s="195"/>
    </row>
    <row r="37872" spans="48:157">
      <c r="AV37872" s="195"/>
      <c r="AW37872" s="195"/>
      <c r="EZ37872" s="195"/>
      <c r="FA37872" s="195"/>
    </row>
    <row r="37873" spans="48:157">
      <c r="AV37873" s="195"/>
      <c r="AW37873" s="195"/>
      <c r="EZ37873" s="195"/>
      <c r="FA37873" s="195"/>
    </row>
    <row r="37874" spans="48:157">
      <c r="AV37874" s="195"/>
      <c r="AW37874" s="195"/>
      <c r="EZ37874" s="195"/>
      <c r="FA37874" s="195"/>
    </row>
    <row r="37875" spans="48:157">
      <c r="AV37875" s="195"/>
      <c r="AW37875" s="195"/>
      <c r="EZ37875" s="195"/>
      <c r="FA37875" s="195"/>
    </row>
    <row r="37876" spans="48:157">
      <c r="AV37876" s="195"/>
      <c r="AW37876" s="195"/>
      <c r="EZ37876" s="195"/>
      <c r="FA37876" s="195"/>
    </row>
    <row r="37877" spans="48:157">
      <c r="AV37877" s="195"/>
      <c r="AW37877" s="195"/>
      <c r="EZ37877" s="195"/>
      <c r="FA37877" s="195"/>
    </row>
    <row r="37878" spans="48:157">
      <c r="AV37878" s="195"/>
      <c r="AW37878" s="195"/>
      <c r="EZ37878" s="195"/>
      <c r="FA37878" s="195"/>
    </row>
    <row r="37879" spans="48:157">
      <c r="AV37879" s="195"/>
      <c r="AW37879" s="195"/>
      <c r="EZ37879" s="195"/>
      <c r="FA37879" s="195"/>
    </row>
    <row r="37880" spans="48:157">
      <c r="AV37880" s="195"/>
      <c r="AW37880" s="195"/>
      <c r="EZ37880" s="195"/>
      <c r="FA37880" s="195"/>
    </row>
    <row r="37881" spans="48:157">
      <c r="AV37881" s="195"/>
      <c r="AW37881" s="195"/>
      <c r="EZ37881" s="195"/>
      <c r="FA37881" s="195"/>
    </row>
    <row r="37882" spans="48:157">
      <c r="AV37882" s="195"/>
      <c r="AW37882" s="195"/>
      <c r="EZ37882" s="195"/>
      <c r="FA37882" s="195"/>
    </row>
    <row r="37883" spans="48:157">
      <c r="AV37883" s="195"/>
      <c r="AW37883" s="195"/>
      <c r="EZ37883" s="195"/>
      <c r="FA37883" s="195"/>
    </row>
    <row r="37884" spans="48:157">
      <c r="AV37884" s="195"/>
      <c r="AW37884" s="195"/>
      <c r="EZ37884" s="195"/>
      <c r="FA37884" s="195"/>
    </row>
    <row r="37885" spans="48:157">
      <c r="AV37885" s="195"/>
      <c r="AW37885" s="195"/>
      <c r="EZ37885" s="195"/>
      <c r="FA37885" s="195"/>
    </row>
    <row r="37886" spans="48:157">
      <c r="AV37886" s="195"/>
      <c r="AW37886" s="195"/>
      <c r="EZ37886" s="195"/>
      <c r="FA37886" s="195"/>
    </row>
    <row r="37887" spans="48:157">
      <c r="AV37887" s="195"/>
      <c r="AW37887" s="195"/>
      <c r="EZ37887" s="195"/>
      <c r="FA37887" s="195"/>
    </row>
    <row r="37888" spans="48:157">
      <c r="AV37888" s="195"/>
      <c r="AW37888" s="195"/>
      <c r="EZ37888" s="195"/>
      <c r="FA37888" s="195"/>
    </row>
    <row r="37889" spans="48:157">
      <c r="AV37889" s="195"/>
      <c r="AW37889" s="195"/>
      <c r="EZ37889" s="195"/>
      <c r="FA37889" s="195"/>
    </row>
    <row r="37890" spans="48:157">
      <c r="AV37890" s="195"/>
      <c r="AW37890" s="195"/>
      <c r="EZ37890" s="195"/>
      <c r="FA37890" s="195"/>
    </row>
    <row r="37891" spans="48:157">
      <c r="AV37891" s="195"/>
      <c r="AW37891" s="195"/>
      <c r="EZ37891" s="195"/>
      <c r="FA37891" s="195"/>
    </row>
    <row r="37892" spans="48:157">
      <c r="AV37892" s="195"/>
      <c r="AW37892" s="195"/>
      <c r="EZ37892" s="195"/>
      <c r="FA37892" s="195"/>
    </row>
    <row r="37893" spans="48:157">
      <c r="AV37893" s="195"/>
      <c r="AW37893" s="195"/>
      <c r="EZ37893" s="195"/>
      <c r="FA37893" s="195"/>
    </row>
    <row r="37894" spans="48:157">
      <c r="AV37894" s="195"/>
      <c r="AW37894" s="195"/>
      <c r="EZ37894" s="195"/>
      <c r="FA37894" s="195"/>
    </row>
    <row r="37895" spans="48:157">
      <c r="AV37895" s="195"/>
      <c r="AW37895" s="195"/>
      <c r="EZ37895" s="195"/>
      <c r="FA37895" s="195"/>
    </row>
    <row r="37896" spans="48:157">
      <c r="AV37896" s="195"/>
      <c r="AW37896" s="195"/>
      <c r="EZ37896" s="195"/>
      <c r="FA37896" s="195"/>
    </row>
    <row r="37897" spans="48:157">
      <c r="AV37897" s="195"/>
      <c r="AW37897" s="195"/>
      <c r="EZ37897" s="195"/>
      <c r="FA37897" s="195"/>
    </row>
    <row r="37898" spans="48:157">
      <c r="AV37898" s="195"/>
      <c r="AW37898" s="195"/>
      <c r="EZ37898" s="195"/>
      <c r="FA37898" s="195"/>
    </row>
    <row r="37899" spans="48:157">
      <c r="AV37899" s="195"/>
      <c r="AW37899" s="195"/>
      <c r="EZ37899" s="195"/>
      <c r="FA37899" s="195"/>
    </row>
    <row r="37900" spans="48:157">
      <c r="AV37900" s="195"/>
      <c r="AW37900" s="195"/>
      <c r="EZ37900" s="195"/>
      <c r="FA37900" s="195"/>
    </row>
    <row r="37901" spans="48:157">
      <c r="AV37901" s="195"/>
      <c r="AW37901" s="195"/>
      <c r="EZ37901" s="195"/>
      <c r="FA37901" s="195"/>
    </row>
    <row r="37902" spans="48:157">
      <c r="AV37902" s="195"/>
      <c r="AW37902" s="195"/>
      <c r="EZ37902" s="195"/>
      <c r="FA37902" s="195"/>
    </row>
    <row r="37903" spans="48:157">
      <c r="AV37903" s="195"/>
      <c r="AW37903" s="195"/>
      <c r="EZ37903" s="195"/>
      <c r="FA37903" s="195"/>
    </row>
    <row r="37904" spans="48:157">
      <c r="AV37904" s="195"/>
      <c r="AW37904" s="195"/>
      <c r="EZ37904" s="195"/>
      <c r="FA37904" s="195"/>
    </row>
    <row r="37905" spans="48:157">
      <c r="AV37905" s="195"/>
      <c r="AW37905" s="195"/>
      <c r="EZ37905" s="195"/>
      <c r="FA37905" s="195"/>
    </row>
    <row r="37906" spans="48:157">
      <c r="AV37906" s="195"/>
      <c r="AW37906" s="195"/>
      <c r="EZ37906" s="195"/>
      <c r="FA37906" s="195"/>
    </row>
    <row r="37907" spans="48:157">
      <c r="AV37907" s="195"/>
      <c r="AW37907" s="195"/>
      <c r="EZ37907" s="195"/>
      <c r="FA37907" s="195"/>
    </row>
    <row r="37908" spans="48:157">
      <c r="AV37908" s="195"/>
      <c r="AW37908" s="195"/>
      <c r="EZ37908" s="195"/>
      <c r="FA37908" s="195"/>
    </row>
    <row r="37909" spans="48:157">
      <c r="AV37909" s="195"/>
      <c r="AW37909" s="195"/>
      <c r="EZ37909" s="195"/>
      <c r="FA37909" s="195"/>
    </row>
    <row r="37910" spans="48:157">
      <c r="AV37910" s="195"/>
      <c r="AW37910" s="195"/>
      <c r="EZ37910" s="195"/>
      <c r="FA37910" s="195"/>
    </row>
    <row r="37911" spans="48:157">
      <c r="AV37911" s="195"/>
      <c r="AW37911" s="195"/>
      <c r="EZ37911" s="195"/>
      <c r="FA37911" s="195"/>
    </row>
    <row r="37912" spans="48:157">
      <c r="AV37912" s="195"/>
      <c r="AW37912" s="195"/>
      <c r="EZ37912" s="195"/>
      <c r="FA37912" s="195"/>
    </row>
    <row r="37913" spans="48:157">
      <c r="AV37913" s="195"/>
      <c r="AW37913" s="195"/>
      <c r="EZ37913" s="195"/>
      <c r="FA37913" s="195"/>
    </row>
    <row r="37914" spans="48:157">
      <c r="AV37914" s="195"/>
      <c r="AW37914" s="195"/>
      <c r="EZ37914" s="195"/>
      <c r="FA37914" s="195"/>
    </row>
    <row r="37915" spans="48:157">
      <c r="AV37915" s="195"/>
      <c r="AW37915" s="195"/>
      <c r="EZ37915" s="195"/>
      <c r="FA37915" s="195"/>
    </row>
    <row r="37916" spans="48:157">
      <c r="AV37916" s="195"/>
      <c r="AW37916" s="195"/>
      <c r="EZ37916" s="195"/>
      <c r="FA37916" s="195"/>
    </row>
    <row r="37917" spans="48:157">
      <c r="AV37917" s="195"/>
      <c r="AW37917" s="195"/>
      <c r="EZ37917" s="195"/>
      <c r="FA37917" s="195"/>
    </row>
    <row r="37918" spans="48:157">
      <c r="AV37918" s="195"/>
      <c r="AW37918" s="195"/>
      <c r="EZ37918" s="195"/>
      <c r="FA37918" s="195"/>
    </row>
    <row r="37919" spans="48:157">
      <c r="AV37919" s="195"/>
      <c r="AW37919" s="195"/>
      <c r="EZ37919" s="195"/>
      <c r="FA37919" s="195"/>
    </row>
    <row r="37920" spans="48:157">
      <c r="AV37920" s="195"/>
      <c r="AW37920" s="195"/>
      <c r="EZ37920" s="195"/>
      <c r="FA37920" s="195"/>
    </row>
    <row r="37921" spans="48:157">
      <c r="AV37921" s="195"/>
      <c r="AW37921" s="195"/>
      <c r="EZ37921" s="195"/>
      <c r="FA37921" s="195"/>
    </row>
    <row r="37922" spans="48:157">
      <c r="AV37922" s="195"/>
      <c r="AW37922" s="195"/>
      <c r="EZ37922" s="195"/>
      <c r="FA37922" s="195"/>
    </row>
    <row r="37923" spans="48:157">
      <c r="AV37923" s="195"/>
      <c r="AW37923" s="195"/>
      <c r="EZ37923" s="195"/>
      <c r="FA37923" s="195"/>
    </row>
    <row r="37924" spans="48:157">
      <c r="AV37924" s="195"/>
      <c r="AW37924" s="195"/>
      <c r="EZ37924" s="195"/>
      <c r="FA37924" s="195"/>
    </row>
    <row r="37925" spans="48:157">
      <c r="AV37925" s="195"/>
      <c r="AW37925" s="195"/>
      <c r="EZ37925" s="195"/>
      <c r="FA37925" s="195"/>
    </row>
    <row r="37926" spans="48:157">
      <c r="AV37926" s="195"/>
      <c r="AW37926" s="195"/>
      <c r="EZ37926" s="195"/>
      <c r="FA37926" s="195"/>
    </row>
    <row r="37927" spans="48:157">
      <c r="AV37927" s="195"/>
      <c r="AW37927" s="195"/>
      <c r="EZ37927" s="195"/>
      <c r="FA37927" s="195"/>
    </row>
    <row r="37928" spans="48:157">
      <c r="AV37928" s="195"/>
      <c r="AW37928" s="195"/>
      <c r="EZ37928" s="195"/>
      <c r="FA37928" s="195"/>
    </row>
    <row r="37929" spans="48:157">
      <c r="AV37929" s="195"/>
      <c r="AW37929" s="195"/>
      <c r="EZ37929" s="195"/>
      <c r="FA37929" s="195"/>
    </row>
    <row r="37930" spans="48:157">
      <c r="AV37930" s="195"/>
      <c r="AW37930" s="195"/>
      <c r="EZ37930" s="195"/>
      <c r="FA37930" s="195"/>
    </row>
    <row r="37931" spans="48:157">
      <c r="AV37931" s="195"/>
      <c r="AW37931" s="195"/>
      <c r="EZ37931" s="195"/>
      <c r="FA37931" s="195"/>
    </row>
    <row r="37932" spans="48:157">
      <c r="AV37932" s="195"/>
      <c r="AW37932" s="195"/>
      <c r="EZ37932" s="195"/>
      <c r="FA37932" s="195"/>
    </row>
    <row r="37933" spans="48:157">
      <c r="AV37933" s="195"/>
      <c r="AW37933" s="195"/>
      <c r="EZ37933" s="195"/>
      <c r="FA37933" s="195"/>
    </row>
    <row r="37934" spans="48:157">
      <c r="AV37934" s="195"/>
      <c r="AW37934" s="195"/>
      <c r="EZ37934" s="195"/>
      <c r="FA37934" s="195"/>
    </row>
    <row r="37935" spans="48:157">
      <c r="AV37935" s="195"/>
      <c r="AW37935" s="195"/>
      <c r="EZ37935" s="195"/>
      <c r="FA37935" s="195"/>
    </row>
    <row r="37936" spans="48:157">
      <c r="AV37936" s="195"/>
      <c r="AW37936" s="195"/>
      <c r="EZ37936" s="195"/>
      <c r="FA37936" s="195"/>
    </row>
    <row r="37937" spans="48:157">
      <c r="AV37937" s="195"/>
      <c r="AW37937" s="195"/>
      <c r="EZ37937" s="195"/>
      <c r="FA37937" s="195"/>
    </row>
    <row r="37938" spans="48:157">
      <c r="AV37938" s="195"/>
      <c r="AW37938" s="195"/>
      <c r="EZ37938" s="195"/>
      <c r="FA37938" s="195"/>
    </row>
    <row r="37939" spans="48:157">
      <c r="AV37939" s="195"/>
      <c r="AW37939" s="195"/>
      <c r="EZ37939" s="195"/>
      <c r="FA37939" s="195"/>
    </row>
    <row r="37940" spans="48:157">
      <c r="AV37940" s="195"/>
      <c r="AW37940" s="195"/>
      <c r="EZ37940" s="195"/>
      <c r="FA37940" s="195"/>
    </row>
    <row r="37941" spans="48:157">
      <c r="AV37941" s="195"/>
      <c r="AW37941" s="195"/>
      <c r="EZ37941" s="195"/>
      <c r="FA37941" s="195"/>
    </row>
    <row r="37942" spans="48:157">
      <c r="AV37942" s="195"/>
      <c r="AW37942" s="195"/>
      <c r="EZ37942" s="195"/>
      <c r="FA37942" s="195"/>
    </row>
    <row r="37943" spans="48:157">
      <c r="AV37943" s="195"/>
      <c r="AW37943" s="195"/>
      <c r="EZ37943" s="195"/>
      <c r="FA37943" s="195"/>
    </row>
    <row r="37944" spans="48:157">
      <c r="AV37944" s="195"/>
      <c r="AW37944" s="195"/>
      <c r="EZ37944" s="195"/>
      <c r="FA37944" s="195"/>
    </row>
    <row r="37945" spans="48:157">
      <c r="AV37945" s="195"/>
      <c r="AW37945" s="195"/>
      <c r="EZ37945" s="195"/>
      <c r="FA37945" s="195"/>
    </row>
    <row r="37946" spans="48:157">
      <c r="AV37946" s="195"/>
      <c r="AW37946" s="195"/>
      <c r="EZ37946" s="195"/>
      <c r="FA37946" s="195"/>
    </row>
    <row r="37947" spans="48:157">
      <c r="AV37947" s="195"/>
      <c r="AW37947" s="195"/>
      <c r="EZ37947" s="195"/>
      <c r="FA37947" s="195"/>
    </row>
    <row r="37948" spans="48:157">
      <c r="AV37948" s="195"/>
      <c r="AW37948" s="195"/>
      <c r="EZ37948" s="195"/>
      <c r="FA37948" s="195"/>
    </row>
    <row r="37949" spans="48:157">
      <c r="AV37949" s="195"/>
      <c r="AW37949" s="195"/>
      <c r="EZ37949" s="195"/>
      <c r="FA37949" s="195"/>
    </row>
    <row r="37950" spans="48:157">
      <c r="AV37950" s="195"/>
      <c r="AW37950" s="195"/>
      <c r="EZ37950" s="195"/>
      <c r="FA37950" s="195"/>
    </row>
    <row r="37951" spans="48:157">
      <c r="AV37951" s="195"/>
      <c r="AW37951" s="195"/>
      <c r="EZ37951" s="195"/>
      <c r="FA37951" s="195"/>
    </row>
    <row r="37952" spans="48:157">
      <c r="AV37952" s="195"/>
      <c r="AW37952" s="195"/>
      <c r="EZ37952" s="195"/>
      <c r="FA37952" s="195"/>
    </row>
    <row r="37953" spans="48:157">
      <c r="AV37953" s="195"/>
      <c r="AW37953" s="195"/>
      <c r="EZ37953" s="195"/>
      <c r="FA37953" s="195"/>
    </row>
    <row r="37954" spans="48:157">
      <c r="AV37954" s="195"/>
      <c r="AW37954" s="195"/>
      <c r="EZ37954" s="195"/>
      <c r="FA37954" s="195"/>
    </row>
    <row r="37955" spans="48:157">
      <c r="AV37955" s="195"/>
      <c r="AW37955" s="195"/>
      <c r="EZ37955" s="195"/>
      <c r="FA37955" s="195"/>
    </row>
    <row r="37956" spans="48:157">
      <c r="AV37956" s="195"/>
      <c r="AW37956" s="195"/>
      <c r="EZ37956" s="195"/>
      <c r="FA37956" s="195"/>
    </row>
    <row r="37957" spans="48:157">
      <c r="AV37957" s="195"/>
      <c r="AW37957" s="195"/>
      <c r="EZ37957" s="195"/>
      <c r="FA37957" s="195"/>
    </row>
    <row r="37958" spans="48:157">
      <c r="AV37958" s="195"/>
      <c r="AW37958" s="195"/>
      <c r="EZ37958" s="195"/>
      <c r="FA37958" s="195"/>
    </row>
    <row r="37959" spans="48:157">
      <c r="AV37959" s="195"/>
      <c r="AW37959" s="195"/>
      <c r="EZ37959" s="195"/>
      <c r="FA37959" s="195"/>
    </row>
    <row r="37960" spans="48:157">
      <c r="AV37960" s="195"/>
      <c r="AW37960" s="195"/>
      <c r="EZ37960" s="195"/>
      <c r="FA37960" s="195"/>
    </row>
    <row r="37961" spans="48:157">
      <c r="AV37961" s="195"/>
      <c r="AW37961" s="195"/>
      <c r="EZ37961" s="195"/>
      <c r="FA37961" s="195"/>
    </row>
    <row r="37962" spans="48:157">
      <c r="AV37962" s="195"/>
      <c r="AW37962" s="195"/>
      <c r="EZ37962" s="195"/>
      <c r="FA37962" s="195"/>
    </row>
    <row r="37963" spans="48:157">
      <c r="AV37963" s="195"/>
      <c r="AW37963" s="195"/>
      <c r="EZ37963" s="195"/>
      <c r="FA37963" s="195"/>
    </row>
    <row r="37964" spans="48:157">
      <c r="AV37964" s="195"/>
      <c r="AW37964" s="195"/>
      <c r="EZ37964" s="195"/>
      <c r="FA37964" s="195"/>
    </row>
    <row r="37965" spans="48:157">
      <c r="AV37965" s="195"/>
      <c r="AW37965" s="195"/>
      <c r="EZ37965" s="195"/>
      <c r="FA37965" s="195"/>
    </row>
    <row r="37966" spans="48:157">
      <c r="AV37966" s="195"/>
      <c r="AW37966" s="195"/>
      <c r="EZ37966" s="195"/>
      <c r="FA37966" s="195"/>
    </row>
    <row r="37967" spans="48:157">
      <c r="AV37967" s="195"/>
      <c r="AW37967" s="195"/>
      <c r="EZ37967" s="195"/>
      <c r="FA37967" s="195"/>
    </row>
    <row r="37968" spans="48:157">
      <c r="AV37968" s="195"/>
      <c r="AW37968" s="195"/>
      <c r="EZ37968" s="195"/>
      <c r="FA37968" s="195"/>
    </row>
    <row r="37969" spans="48:157">
      <c r="AV37969" s="195"/>
      <c r="AW37969" s="195"/>
      <c r="EZ37969" s="195"/>
      <c r="FA37969" s="195"/>
    </row>
    <row r="37970" spans="48:157">
      <c r="AV37970" s="195"/>
      <c r="AW37970" s="195"/>
      <c r="EZ37970" s="195"/>
      <c r="FA37970" s="195"/>
    </row>
    <row r="37971" spans="48:157">
      <c r="AV37971" s="195"/>
      <c r="AW37971" s="195"/>
      <c r="EZ37971" s="195"/>
      <c r="FA37971" s="195"/>
    </row>
    <row r="37972" spans="48:157">
      <c r="AV37972" s="195"/>
      <c r="AW37972" s="195"/>
      <c r="EZ37972" s="195"/>
      <c r="FA37972" s="195"/>
    </row>
    <row r="37973" spans="48:157">
      <c r="AV37973" s="195"/>
      <c r="AW37973" s="195"/>
      <c r="EZ37973" s="195"/>
      <c r="FA37973" s="195"/>
    </row>
    <row r="37974" spans="48:157">
      <c r="AV37974" s="195"/>
      <c r="AW37974" s="195"/>
      <c r="EZ37974" s="195"/>
      <c r="FA37974" s="195"/>
    </row>
    <row r="37975" spans="48:157">
      <c r="AV37975" s="195"/>
      <c r="AW37975" s="195"/>
      <c r="EZ37975" s="195"/>
      <c r="FA37975" s="195"/>
    </row>
    <row r="37976" spans="48:157">
      <c r="AV37976" s="195"/>
      <c r="AW37976" s="195"/>
      <c r="EZ37976" s="195"/>
      <c r="FA37976" s="195"/>
    </row>
    <row r="37977" spans="48:157">
      <c r="AV37977" s="195"/>
      <c r="AW37977" s="195"/>
      <c r="EZ37977" s="195"/>
      <c r="FA37977" s="195"/>
    </row>
    <row r="37978" spans="48:157">
      <c r="AV37978" s="195"/>
      <c r="AW37978" s="195"/>
      <c r="EZ37978" s="195"/>
      <c r="FA37978" s="195"/>
    </row>
    <row r="37979" spans="48:157">
      <c r="AV37979" s="195"/>
      <c r="AW37979" s="195"/>
      <c r="EZ37979" s="195"/>
      <c r="FA37979" s="195"/>
    </row>
    <row r="37980" spans="48:157">
      <c r="AV37980" s="195"/>
      <c r="AW37980" s="195"/>
      <c r="EZ37980" s="195"/>
      <c r="FA37980" s="195"/>
    </row>
    <row r="37981" spans="48:157">
      <c r="AV37981" s="195"/>
      <c r="AW37981" s="195"/>
      <c r="EZ37981" s="195"/>
      <c r="FA37981" s="195"/>
    </row>
    <row r="37982" spans="48:157">
      <c r="AV37982" s="195"/>
      <c r="AW37982" s="195"/>
      <c r="EZ37982" s="195"/>
      <c r="FA37982" s="195"/>
    </row>
    <row r="37983" spans="48:157">
      <c r="AV37983" s="195"/>
      <c r="AW37983" s="195"/>
      <c r="EZ37983" s="195"/>
      <c r="FA37983" s="195"/>
    </row>
    <row r="37984" spans="48:157">
      <c r="AV37984" s="195"/>
      <c r="AW37984" s="195"/>
      <c r="EZ37984" s="195"/>
      <c r="FA37984" s="195"/>
    </row>
    <row r="37985" spans="48:157">
      <c r="AV37985" s="195"/>
      <c r="AW37985" s="195"/>
      <c r="EZ37985" s="195"/>
      <c r="FA37985" s="195"/>
    </row>
    <row r="37986" spans="48:157">
      <c r="AV37986" s="195"/>
      <c r="AW37986" s="195"/>
      <c r="EZ37986" s="195"/>
      <c r="FA37986" s="195"/>
    </row>
    <row r="37987" spans="48:157">
      <c r="AV37987" s="195"/>
      <c r="AW37987" s="195"/>
      <c r="EZ37987" s="195"/>
      <c r="FA37987" s="195"/>
    </row>
    <row r="37988" spans="48:157">
      <c r="AV37988" s="195"/>
      <c r="AW37988" s="195"/>
      <c r="EZ37988" s="195"/>
      <c r="FA37988" s="195"/>
    </row>
    <row r="37989" spans="48:157">
      <c r="AV37989" s="195"/>
      <c r="AW37989" s="195"/>
      <c r="EZ37989" s="195"/>
      <c r="FA37989" s="195"/>
    </row>
    <row r="37990" spans="48:157">
      <c r="AV37990" s="195"/>
      <c r="AW37990" s="195"/>
      <c r="EZ37990" s="195"/>
      <c r="FA37990" s="195"/>
    </row>
    <row r="37991" spans="48:157">
      <c r="AV37991" s="195"/>
      <c r="AW37991" s="195"/>
      <c r="EZ37991" s="195"/>
      <c r="FA37991" s="195"/>
    </row>
    <row r="37992" spans="48:157">
      <c r="AV37992" s="195"/>
      <c r="AW37992" s="195"/>
      <c r="EZ37992" s="195"/>
      <c r="FA37992" s="195"/>
    </row>
    <row r="37993" spans="48:157">
      <c r="AV37993" s="195"/>
      <c r="AW37993" s="195"/>
      <c r="EZ37993" s="195"/>
      <c r="FA37993" s="195"/>
    </row>
    <row r="37994" spans="48:157">
      <c r="AV37994" s="195"/>
      <c r="AW37994" s="195"/>
      <c r="EZ37994" s="195"/>
      <c r="FA37994" s="195"/>
    </row>
    <row r="37995" spans="48:157">
      <c r="AV37995" s="195"/>
      <c r="AW37995" s="195"/>
      <c r="EZ37995" s="195"/>
      <c r="FA37995" s="195"/>
    </row>
    <row r="37996" spans="48:157">
      <c r="AV37996" s="195"/>
      <c r="AW37996" s="195"/>
      <c r="EZ37996" s="195"/>
      <c r="FA37996" s="195"/>
    </row>
    <row r="37997" spans="48:157">
      <c r="AV37997" s="195"/>
      <c r="AW37997" s="195"/>
      <c r="EZ37997" s="195"/>
      <c r="FA37997" s="195"/>
    </row>
    <row r="37998" spans="48:157">
      <c r="AV37998" s="195"/>
      <c r="AW37998" s="195"/>
      <c r="EZ37998" s="195"/>
      <c r="FA37998" s="195"/>
    </row>
    <row r="37999" spans="48:157">
      <c r="AV37999" s="195"/>
      <c r="AW37999" s="195"/>
      <c r="EZ37999" s="195"/>
      <c r="FA37999" s="195"/>
    </row>
    <row r="38000" spans="48:157">
      <c r="AV38000" s="195"/>
      <c r="AW38000" s="195"/>
      <c r="EZ38000" s="195"/>
      <c r="FA38000" s="195"/>
    </row>
    <row r="38001" spans="48:157">
      <c r="AV38001" s="195"/>
      <c r="AW38001" s="195"/>
      <c r="EZ38001" s="195"/>
      <c r="FA38001" s="195"/>
    </row>
    <row r="38002" spans="48:157">
      <c r="AV38002" s="195"/>
      <c r="AW38002" s="195"/>
      <c r="EZ38002" s="195"/>
      <c r="FA38002" s="195"/>
    </row>
    <row r="38003" spans="48:157">
      <c r="AV38003" s="195"/>
      <c r="AW38003" s="195"/>
      <c r="EZ38003" s="195"/>
      <c r="FA38003" s="195"/>
    </row>
    <row r="38004" spans="48:157">
      <c r="AV38004" s="195"/>
      <c r="AW38004" s="195"/>
      <c r="EZ38004" s="195"/>
      <c r="FA38004" s="195"/>
    </row>
    <row r="38005" spans="48:157">
      <c r="AV38005" s="195"/>
      <c r="AW38005" s="195"/>
      <c r="EZ38005" s="195"/>
      <c r="FA38005" s="195"/>
    </row>
    <row r="38006" spans="48:157">
      <c r="AV38006" s="195"/>
      <c r="AW38006" s="195"/>
      <c r="EZ38006" s="195"/>
      <c r="FA38006" s="195"/>
    </row>
    <row r="38007" spans="48:157">
      <c r="AV38007" s="195"/>
      <c r="AW38007" s="195"/>
      <c r="EZ38007" s="195"/>
      <c r="FA38007" s="195"/>
    </row>
    <row r="38008" spans="48:157">
      <c r="AV38008" s="195"/>
      <c r="AW38008" s="195"/>
      <c r="EZ38008" s="195"/>
      <c r="FA38008" s="195"/>
    </row>
    <row r="38009" spans="48:157">
      <c r="AV38009" s="195"/>
      <c r="AW38009" s="195"/>
      <c r="EZ38009" s="195"/>
      <c r="FA38009" s="195"/>
    </row>
    <row r="38010" spans="48:157">
      <c r="AV38010" s="195"/>
      <c r="AW38010" s="195"/>
      <c r="EZ38010" s="195"/>
      <c r="FA38010" s="195"/>
    </row>
    <row r="38011" spans="48:157">
      <c r="AV38011" s="195"/>
      <c r="AW38011" s="195"/>
      <c r="EZ38011" s="195"/>
      <c r="FA38011" s="195"/>
    </row>
    <row r="38012" spans="48:157">
      <c r="AV38012" s="195"/>
      <c r="AW38012" s="195"/>
      <c r="EZ38012" s="195"/>
      <c r="FA38012" s="195"/>
    </row>
    <row r="38013" spans="48:157">
      <c r="AV38013" s="195"/>
      <c r="AW38013" s="195"/>
      <c r="EZ38013" s="195"/>
      <c r="FA38013" s="195"/>
    </row>
    <row r="38014" spans="48:157">
      <c r="AV38014" s="195"/>
      <c r="AW38014" s="195"/>
      <c r="EZ38014" s="195"/>
      <c r="FA38014" s="195"/>
    </row>
    <row r="38015" spans="48:157">
      <c r="AV38015" s="195"/>
      <c r="AW38015" s="195"/>
      <c r="EZ38015" s="195"/>
      <c r="FA38015" s="195"/>
    </row>
    <row r="38016" spans="48:157">
      <c r="AV38016" s="195"/>
      <c r="AW38016" s="195"/>
      <c r="EZ38016" s="195"/>
      <c r="FA38016" s="195"/>
    </row>
    <row r="38017" spans="48:157">
      <c r="AV38017" s="195"/>
      <c r="AW38017" s="195"/>
      <c r="EZ38017" s="195"/>
      <c r="FA38017" s="195"/>
    </row>
    <row r="38018" spans="48:157">
      <c r="AV38018" s="195"/>
      <c r="AW38018" s="195"/>
      <c r="EZ38018" s="195"/>
      <c r="FA38018" s="195"/>
    </row>
    <row r="38019" spans="48:157">
      <c r="AV38019" s="195"/>
      <c r="AW38019" s="195"/>
      <c r="EZ38019" s="195"/>
      <c r="FA38019" s="195"/>
    </row>
    <row r="38020" spans="48:157">
      <c r="AV38020" s="195"/>
      <c r="AW38020" s="195"/>
      <c r="EZ38020" s="195"/>
      <c r="FA38020" s="195"/>
    </row>
    <row r="38021" spans="48:157">
      <c r="AV38021" s="195"/>
      <c r="AW38021" s="195"/>
      <c r="EZ38021" s="195"/>
      <c r="FA38021" s="195"/>
    </row>
    <row r="38022" spans="48:157">
      <c r="AV38022" s="195"/>
      <c r="AW38022" s="195"/>
      <c r="EZ38022" s="195"/>
      <c r="FA38022" s="195"/>
    </row>
    <row r="38023" spans="48:157">
      <c r="AV38023" s="195"/>
      <c r="AW38023" s="195"/>
      <c r="EZ38023" s="195"/>
      <c r="FA38023" s="195"/>
    </row>
    <row r="38024" spans="48:157">
      <c r="AV38024" s="195"/>
      <c r="AW38024" s="195"/>
      <c r="EZ38024" s="195"/>
      <c r="FA38024" s="195"/>
    </row>
    <row r="38025" spans="48:157">
      <c r="AV38025" s="195"/>
      <c r="AW38025" s="195"/>
      <c r="EZ38025" s="195"/>
      <c r="FA38025" s="195"/>
    </row>
    <row r="38026" spans="48:157">
      <c r="AV38026" s="195"/>
      <c r="AW38026" s="195"/>
      <c r="EZ38026" s="195"/>
      <c r="FA38026" s="195"/>
    </row>
    <row r="38027" spans="48:157">
      <c r="AV38027" s="195"/>
      <c r="AW38027" s="195"/>
      <c r="EZ38027" s="195"/>
      <c r="FA38027" s="195"/>
    </row>
    <row r="38028" spans="48:157">
      <c r="AV38028" s="195"/>
      <c r="AW38028" s="195"/>
      <c r="EZ38028" s="195"/>
      <c r="FA38028" s="195"/>
    </row>
    <row r="38029" spans="48:157">
      <c r="AV38029" s="195"/>
      <c r="AW38029" s="195"/>
      <c r="EZ38029" s="195"/>
      <c r="FA38029" s="195"/>
    </row>
    <row r="38030" spans="48:157">
      <c r="AV38030" s="195"/>
      <c r="AW38030" s="195"/>
      <c r="EZ38030" s="195"/>
      <c r="FA38030" s="195"/>
    </row>
    <row r="38031" spans="48:157">
      <c r="AV38031" s="195"/>
      <c r="AW38031" s="195"/>
      <c r="EZ38031" s="195"/>
      <c r="FA38031" s="195"/>
    </row>
    <row r="38032" spans="48:157">
      <c r="AV38032" s="195"/>
      <c r="AW38032" s="195"/>
      <c r="EZ38032" s="195"/>
      <c r="FA38032" s="195"/>
    </row>
    <row r="38033" spans="48:157">
      <c r="AV38033" s="195"/>
      <c r="AW38033" s="195"/>
      <c r="EZ38033" s="195"/>
      <c r="FA38033" s="195"/>
    </row>
    <row r="38034" spans="48:157">
      <c r="AV38034" s="195"/>
      <c r="AW38034" s="195"/>
      <c r="EZ38034" s="195"/>
      <c r="FA38034" s="195"/>
    </row>
    <row r="38035" spans="48:157">
      <c r="AV38035" s="195"/>
      <c r="AW38035" s="195"/>
      <c r="EZ38035" s="195"/>
      <c r="FA38035" s="195"/>
    </row>
    <row r="38036" spans="48:157">
      <c r="AV38036" s="195"/>
      <c r="AW38036" s="195"/>
      <c r="EZ38036" s="195"/>
      <c r="FA38036" s="195"/>
    </row>
    <row r="38037" spans="48:157">
      <c r="AV38037" s="195"/>
      <c r="AW38037" s="195"/>
      <c r="EZ38037" s="195"/>
      <c r="FA38037" s="195"/>
    </row>
    <row r="38038" spans="48:157">
      <c r="AV38038" s="195"/>
      <c r="AW38038" s="195"/>
      <c r="EZ38038" s="195"/>
      <c r="FA38038" s="195"/>
    </row>
    <row r="38039" spans="48:157">
      <c r="AV38039" s="195"/>
      <c r="AW38039" s="195"/>
      <c r="EZ38039" s="195"/>
      <c r="FA38039" s="195"/>
    </row>
    <row r="38040" spans="48:157">
      <c r="AV38040" s="195"/>
      <c r="AW38040" s="195"/>
      <c r="EZ38040" s="195"/>
      <c r="FA38040" s="195"/>
    </row>
    <row r="38041" spans="48:157">
      <c r="AV38041" s="195"/>
      <c r="AW38041" s="195"/>
      <c r="EZ38041" s="195"/>
      <c r="FA38041" s="195"/>
    </row>
    <row r="38042" spans="48:157">
      <c r="AV38042" s="195"/>
      <c r="AW38042" s="195"/>
      <c r="EZ38042" s="195"/>
      <c r="FA38042" s="195"/>
    </row>
    <row r="38043" spans="48:157">
      <c r="AV38043" s="195"/>
      <c r="AW38043" s="195"/>
      <c r="EZ38043" s="195"/>
      <c r="FA38043" s="195"/>
    </row>
    <row r="38044" spans="48:157">
      <c r="AV38044" s="195"/>
      <c r="AW38044" s="195"/>
      <c r="EZ38044" s="195"/>
      <c r="FA38044" s="195"/>
    </row>
    <row r="38045" spans="48:157">
      <c r="AV38045" s="195"/>
      <c r="AW38045" s="195"/>
      <c r="EZ38045" s="195"/>
      <c r="FA38045" s="195"/>
    </row>
    <row r="38046" spans="48:157">
      <c r="AV38046" s="195"/>
      <c r="AW38046" s="195"/>
      <c r="EZ38046" s="195"/>
      <c r="FA38046" s="195"/>
    </row>
    <row r="38047" spans="48:157">
      <c r="AV38047" s="195"/>
      <c r="AW38047" s="195"/>
      <c r="EZ38047" s="195"/>
      <c r="FA38047" s="195"/>
    </row>
    <row r="38048" spans="48:157">
      <c r="AV38048" s="195"/>
      <c r="AW38048" s="195"/>
      <c r="EZ38048" s="195"/>
      <c r="FA38048" s="195"/>
    </row>
    <row r="38049" spans="48:157">
      <c r="AV38049" s="195"/>
      <c r="AW38049" s="195"/>
      <c r="EZ38049" s="195"/>
      <c r="FA38049" s="195"/>
    </row>
    <row r="38050" spans="48:157">
      <c r="AV38050" s="195"/>
      <c r="AW38050" s="195"/>
      <c r="EZ38050" s="195"/>
      <c r="FA38050" s="195"/>
    </row>
    <row r="38051" spans="48:157">
      <c r="AV38051" s="195"/>
      <c r="AW38051" s="195"/>
      <c r="EZ38051" s="195"/>
      <c r="FA38051" s="195"/>
    </row>
    <row r="38052" spans="48:157">
      <c r="AV38052" s="195"/>
      <c r="AW38052" s="195"/>
      <c r="EZ38052" s="195"/>
      <c r="FA38052" s="195"/>
    </row>
    <row r="38053" spans="48:157">
      <c r="AV38053" s="195"/>
      <c r="AW38053" s="195"/>
      <c r="EZ38053" s="195"/>
      <c r="FA38053" s="195"/>
    </row>
    <row r="38054" spans="48:157">
      <c r="AV38054" s="195"/>
      <c r="AW38054" s="195"/>
      <c r="EZ38054" s="195"/>
      <c r="FA38054" s="195"/>
    </row>
    <row r="38055" spans="48:157">
      <c r="AV38055" s="195"/>
      <c r="AW38055" s="195"/>
      <c r="EZ38055" s="195"/>
      <c r="FA38055" s="195"/>
    </row>
    <row r="38056" spans="48:157">
      <c r="AV38056" s="195"/>
      <c r="AW38056" s="195"/>
      <c r="EZ38056" s="195"/>
      <c r="FA38056" s="195"/>
    </row>
    <row r="38057" spans="48:157">
      <c r="AV38057" s="195"/>
      <c r="AW38057" s="195"/>
      <c r="EZ38057" s="195"/>
      <c r="FA38057" s="195"/>
    </row>
    <row r="38058" spans="48:157">
      <c r="AV38058" s="195"/>
      <c r="AW38058" s="195"/>
      <c r="EZ38058" s="195"/>
      <c r="FA38058" s="195"/>
    </row>
    <row r="38059" spans="48:157">
      <c r="AV38059" s="195"/>
      <c r="AW38059" s="195"/>
      <c r="EZ38059" s="195"/>
      <c r="FA38059" s="195"/>
    </row>
    <row r="38060" spans="48:157">
      <c r="AV38060" s="195"/>
      <c r="AW38060" s="195"/>
      <c r="EZ38060" s="195"/>
      <c r="FA38060" s="195"/>
    </row>
    <row r="38061" spans="48:157">
      <c r="AV38061" s="195"/>
      <c r="AW38061" s="195"/>
      <c r="EZ38061" s="195"/>
      <c r="FA38061" s="195"/>
    </row>
    <row r="38062" spans="48:157">
      <c r="AV38062" s="195"/>
      <c r="AW38062" s="195"/>
      <c r="EZ38062" s="195"/>
      <c r="FA38062" s="195"/>
    </row>
    <row r="38063" spans="48:157">
      <c r="AV38063" s="195"/>
      <c r="AW38063" s="195"/>
      <c r="EZ38063" s="195"/>
      <c r="FA38063" s="195"/>
    </row>
    <row r="38064" spans="48:157">
      <c r="AV38064" s="195"/>
      <c r="AW38064" s="195"/>
      <c r="EZ38064" s="195"/>
      <c r="FA38064" s="195"/>
    </row>
    <row r="38065" spans="48:157">
      <c r="AV38065" s="195"/>
      <c r="AW38065" s="195"/>
      <c r="EZ38065" s="195"/>
      <c r="FA38065" s="195"/>
    </row>
    <row r="38066" spans="48:157">
      <c r="AV38066" s="195"/>
      <c r="AW38066" s="195"/>
      <c r="EZ38066" s="195"/>
      <c r="FA38066" s="195"/>
    </row>
    <row r="38067" spans="48:157">
      <c r="AV38067" s="195"/>
      <c r="AW38067" s="195"/>
      <c r="EZ38067" s="195"/>
      <c r="FA38067" s="195"/>
    </row>
    <row r="38068" spans="48:157">
      <c r="AV38068" s="195"/>
      <c r="AW38068" s="195"/>
      <c r="EZ38068" s="195"/>
      <c r="FA38068" s="195"/>
    </row>
    <row r="38069" spans="48:157">
      <c r="AV38069" s="195"/>
      <c r="AW38069" s="195"/>
      <c r="EZ38069" s="195"/>
      <c r="FA38069" s="195"/>
    </row>
    <row r="38070" spans="48:157">
      <c r="AV38070" s="195"/>
      <c r="AW38070" s="195"/>
      <c r="EZ38070" s="195"/>
      <c r="FA38070" s="195"/>
    </row>
    <row r="38071" spans="48:157">
      <c r="AV38071" s="195"/>
      <c r="AW38071" s="195"/>
      <c r="EZ38071" s="195"/>
      <c r="FA38071" s="195"/>
    </row>
    <row r="38072" spans="48:157">
      <c r="AV38072" s="195"/>
      <c r="AW38072" s="195"/>
      <c r="EZ38072" s="195"/>
      <c r="FA38072" s="195"/>
    </row>
    <row r="38073" spans="48:157">
      <c r="AV38073" s="195"/>
      <c r="AW38073" s="195"/>
      <c r="EZ38073" s="195"/>
      <c r="FA38073" s="195"/>
    </row>
    <row r="38074" spans="48:157">
      <c r="AV38074" s="195"/>
      <c r="AW38074" s="195"/>
      <c r="EZ38074" s="195"/>
      <c r="FA38074" s="195"/>
    </row>
    <row r="38075" spans="48:157">
      <c r="AV38075" s="195"/>
      <c r="AW38075" s="195"/>
      <c r="EZ38075" s="195"/>
      <c r="FA38075" s="195"/>
    </row>
    <row r="38076" spans="48:157">
      <c r="AV38076" s="195"/>
      <c r="AW38076" s="195"/>
      <c r="EZ38076" s="195"/>
      <c r="FA38076" s="195"/>
    </row>
    <row r="38077" spans="48:157">
      <c r="AV38077" s="195"/>
      <c r="AW38077" s="195"/>
      <c r="EZ38077" s="195"/>
      <c r="FA38077" s="195"/>
    </row>
    <row r="38078" spans="48:157">
      <c r="AV38078" s="195"/>
      <c r="AW38078" s="195"/>
      <c r="EZ38078" s="195"/>
      <c r="FA38078" s="195"/>
    </row>
    <row r="38079" spans="48:157">
      <c r="AV38079" s="195"/>
      <c r="AW38079" s="195"/>
      <c r="EZ38079" s="195"/>
      <c r="FA38079" s="195"/>
    </row>
    <row r="38080" spans="48:157">
      <c r="AV38080" s="195"/>
      <c r="AW38080" s="195"/>
      <c r="EZ38080" s="195"/>
      <c r="FA38080" s="195"/>
    </row>
    <row r="38081" spans="48:157">
      <c r="AV38081" s="195"/>
      <c r="AW38081" s="195"/>
      <c r="EZ38081" s="195"/>
      <c r="FA38081" s="195"/>
    </row>
    <row r="38082" spans="48:157">
      <c r="AV38082" s="195"/>
      <c r="AW38082" s="195"/>
      <c r="EZ38082" s="195"/>
      <c r="FA38082" s="195"/>
    </row>
    <row r="38083" spans="48:157">
      <c r="AV38083" s="195"/>
      <c r="AW38083" s="195"/>
      <c r="EZ38083" s="195"/>
      <c r="FA38083" s="195"/>
    </row>
    <row r="38084" spans="48:157">
      <c r="AV38084" s="195"/>
      <c r="AW38084" s="195"/>
      <c r="EZ38084" s="195"/>
      <c r="FA38084" s="195"/>
    </row>
    <row r="38085" spans="48:157">
      <c r="AV38085" s="195"/>
      <c r="AW38085" s="195"/>
      <c r="EZ38085" s="195"/>
      <c r="FA38085" s="195"/>
    </row>
    <row r="38086" spans="48:157">
      <c r="AV38086" s="195"/>
      <c r="AW38086" s="195"/>
      <c r="EZ38086" s="195"/>
      <c r="FA38086" s="195"/>
    </row>
    <row r="38087" spans="48:157">
      <c r="AV38087" s="195"/>
      <c r="AW38087" s="195"/>
      <c r="EZ38087" s="195"/>
      <c r="FA38087" s="195"/>
    </row>
    <row r="38088" spans="48:157">
      <c r="AV38088" s="195"/>
      <c r="AW38088" s="195"/>
      <c r="EZ38088" s="195"/>
      <c r="FA38088" s="195"/>
    </row>
    <row r="38089" spans="48:157">
      <c r="AV38089" s="195"/>
      <c r="AW38089" s="195"/>
      <c r="EZ38089" s="195"/>
      <c r="FA38089" s="195"/>
    </row>
    <row r="38090" spans="48:157">
      <c r="AV38090" s="195"/>
      <c r="AW38090" s="195"/>
      <c r="EZ38090" s="195"/>
      <c r="FA38090" s="195"/>
    </row>
    <row r="38091" spans="48:157">
      <c r="AV38091" s="195"/>
      <c r="AW38091" s="195"/>
      <c r="EZ38091" s="195"/>
      <c r="FA38091" s="195"/>
    </row>
    <row r="38092" spans="48:157">
      <c r="AV38092" s="195"/>
      <c r="AW38092" s="195"/>
      <c r="EZ38092" s="195"/>
      <c r="FA38092" s="195"/>
    </row>
    <row r="38093" spans="48:157">
      <c r="AV38093" s="195"/>
      <c r="AW38093" s="195"/>
      <c r="EZ38093" s="195"/>
      <c r="FA38093" s="195"/>
    </row>
    <row r="38094" spans="48:157">
      <c r="AV38094" s="195"/>
      <c r="AW38094" s="195"/>
      <c r="EZ38094" s="195"/>
      <c r="FA38094" s="195"/>
    </row>
    <row r="38095" spans="48:157">
      <c r="AV38095" s="195"/>
      <c r="AW38095" s="195"/>
      <c r="EZ38095" s="195"/>
      <c r="FA38095" s="195"/>
    </row>
    <row r="38096" spans="48:157">
      <c r="AV38096" s="195"/>
      <c r="AW38096" s="195"/>
      <c r="EZ38096" s="195"/>
      <c r="FA38096" s="195"/>
    </row>
    <row r="38097" spans="48:157">
      <c r="AV38097" s="195"/>
      <c r="AW38097" s="195"/>
      <c r="EZ38097" s="195"/>
      <c r="FA38097" s="195"/>
    </row>
    <row r="38098" spans="48:157">
      <c r="AV38098" s="195"/>
      <c r="AW38098" s="195"/>
      <c r="EZ38098" s="195"/>
      <c r="FA38098" s="195"/>
    </row>
    <row r="38099" spans="48:157">
      <c r="AV38099" s="195"/>
      <c r="AW38099" s="195"/>
      <c r="EZ38099" s="195"/>
      <c r="FA38099" s="195"/>
    </row>
    <row r="38100" spans="48:157">
      <c r="AV38100" s="195"/>
      <c r="AW38100" s="195"/>
      <c r="EZ38100" s="195"/>
      <c r="FA38100" s="195"/>
    </row>
    <row r="38101" spans="48:157">
      <c r="AV38101" s="195"/>
      <c r="AW38101" s="195"/>
      <c r="EZ38101" s="195"/>
      <c r="FA38101" s="195"/>
    </row>
    <row r="38102" spans="48:157">
      <c r="AV38102" s="195"/>
      <c r="AW38102" s="195"/>
      <c r="EZ38102" s="195"/>
      <c r="FA38102" s="195"/>
    </row>
    <row r="38103" spans="48:157">
      <c r="AV38103" s="195"/>
      <c r="AW38103" s="195"/>
      <c r="EZ38103" s="195"/>
      <c r="FA38103" s="195"/>
    </row>
    <row r="38104" spans="48:157">
      <c r="AV38104" s="195"/>
      <c r="AW38104" s="195"/>
      <c r="EZ38104" s="195"/>
      <c r="FA38104" s="195"/>
    </row>
    <row r="38105" spans="48:157">
      <c r="AV38105" s="195"/>
      <c r="AW38105" s="195"/>
      <c r="EZ38105" s="195"/>
      <c r="FA38105" s="195"/>
    </row>
    <row r="38106" spans="48:157">
      <c r="AV38106" s="195"/>
      <c r="AW38106" s="195"/>
      <c r="EZ38106" s="195"/>
      <c r="FA38106" s="195"/>
    </row>
    <row r="38107" spans="48:157">
      <c r="AV38107" s="195"/>
      <c r="AW38107" s="195"/>
      <c r="EZ38107" s="195"/>
      <c r="FA38107" s="195"/>
    </row>
    <row r="38108" spans="48:157">
      <c r="AV38108" s="195"/>
      <c r="AW38108" s="195"/>
      <c r="EZ38108" s="195"/>
      <c r="FA38108" s="195"/>
    </row>
    <row r="38109" spans="48:157">
      <c r="AV38109" s="195"/>
      <c r="AW38109" s="195"/>
      <c r="EZ38109" s="195"/>
      <c r="FA38109" s="195"/>
    </row>
    <row r="38110" spans="48:157">
      <c r="AV38110" s="195"/>
      <c r="AW38110" s="195"/>
      <c r="EZ38110" s="195"/>
      <c r="FA38110" s="195"/>
    </row>
    <row r="38111" spans="48:157">
      <c r="AV38111" s="195"/>
      <c r="AW38111" s="195"/>
      <c r="EZ38111" s="195"/>
      <c r="FA38111" s="195"/>
    </row>
    <row r="38112" spans="48:157">
      <c r="AV38112" s="195"/>
      <c r="AW38112" s="195"/>
      <c r="EZ38112" s="195"/>
      <c r="FA38112" s="195"/>
    </row>
    <row r="38113" spans="48:157">
      <c r="AV38113" s="195"/>
      <c r="AW38113" s="195"/>
      <c r="EZ38113" s="195"/>
      <c r="FA38113" s="195"/>
    </row>
    <row r="38114" spans="48:157">
      <c r="AV38114" s="195"/>
      <c r="AW38114" s="195"/>
      <c r="EZ38114" s="195"/>
      <c r="FA38114" s="195"/>
    </row>
    <row r="38115" spans="48:157">
      <c r="AV38115" s="195"/>
      <c r="AW38115" s="195"/>
      <c r="EZ38115" s="195"/>
      <c r="FA38115" s="195"/>
    </row>
    <row r="38116" spans="48:157">
      <c r="AV38116" s="195"/>
      <c r="AW38116" s="195"/>
      <c r="EZ38116" s="195"/>
      <c r="FA38116" s="195"/>
    </row>
    <row r="38117" spans="48:157">
      <c r="AV38117" s="195"/>
      <c r="AW38117" s="195"/>
      <c r="EZ38117" s="195"/>
      <c r="FA38117" s="195"/>
    </row>
    <row r="38118" spans="48:157">
      <c r="AV38118" s="195"/>
      <c r="AW38118" s="195"/>
      <c r="EZ38118" s="195"/>
      <c r="FA38118" s="195"/>
    </row>
    <row r="38119" spans="48:157">
      <c r="AV38119" s="195"/>
      <c r="AW38119" s="195"/>
      <c r="EZ38119" s="195"/>
      <c r="FA38119" s="195"/>
    </row>
    <row r="38120" spans="48:157">
      <c r="AV38120" s="195"/>
      <c r="AW38120" s="195"/>
      <c r="EZ38120" s="195"/>
      <c r="FA38120" s="195"/>
    </row>
    <row r="38121" spans="48:157">
      <c r="AV38121" s="195"/>
      <c r="AW38121" s="195"/>
      <c r="EZ38121" s="195"/>
      <c r="FA38121" s="195"/>
    </row>
    <row r="38122" spans="48:157">
      <c r="AV38122" s="195"/>
      <c r="AW38122" s="195"/>
      <c r="EZ38122" s="195"/>
      <c r="FA38122" s="195"/>
    </row>
    <row r="38123" spans="48:157">
      <c r="AV38123" s="195"/>
      <c r="AW38123" s="195"/>
      <c r="EZ38123" s="195"/>
      <c r="FA38123" s="195"/>
    </row>
    <row r="38124" spans="48:157">
      <c r="AV38124" s="195"/>
      <c r="AW38124" s="195"/>
      <c r="EZ38124" s="195"/>
      <c r="FA38124" s="195"/>
    </row>
    <row r="38125" spans="48:157">
      <c r="AV38125" s="195"/>
      <c r="AW38125" s="195"/>
      <c r="EZ38125" s="195"/>
      <c r="FA38125" s="195"/>
    </row>
    <row r="38126" spans="48:157">
      <c r="AV38126" s="195"/>
      <c r="AW38126" s="195"/>
      <c r="EZ38126" s="195"/>
      <c r="FA38126" s="195"/>
    </row>
    <row r="38127" spans="48:157">
      <c r="AV38127" s="195"/>
      <c r="AW38127" s="195"/>
      <c r="EZ38127" s="195"/>
      <c r="FA38127" s="195"/>
    </row>
    <row r="38128" spans="48:157">
      <c r="AV38128" s="195"/>
      <c r="AW38128" s="195"/>
      <c r="EZ38128" s="195"/>
      <c r="FA38128" s="195"/>
    </row>
    <row r="38129" spans="48:157">
      <c r="AV38129" s="195"/>
      <c r="AW38129" s="195"/>
      <c r="EZ38129" s="195"/>
      <c r="FA38129" s="195"/>
    </row>
    <row r="38130" spans="48:157">
      <c r="AV38130" s="195"/>
      <c r="AW38130" s="195"/>
      <c r="EZ38130" s="195"/>
      <c r="FA38130" s="195"/>
    </row>
    <row r="38131" spans="48:157">
      <c r="AV38131" s="195"/>
      <c r="AW38131" s="195"/>
      <c r="EZ38131" s="195"/>
      <c r="FA38131" s="195"/>
    </row>
    <row r="38132" spans="48:157">
      <c r="AV38132" s="195"/>
      <c r="AW38132" s="195"/>
      <c r="EZ38132" s="195"/>
      <c r="FA38132" s="195"/>
    </row>
    <row r="38133" spans="48:157">
      <c r="AV38133" s="195"/>
      <c r="AW38133" s="195"/>
      <c r="EZ38133" s="195"/>
      <c r="FA38133" s="195"/>
    </row>
    <row r="38134" spans="48:157">
      <c r="AV38134" s="195"/>
      <c r="AW38134" s="195"/>
      <c r="EZ38134" s="195"/>
      <c r="FA38134" s="195"/>
    </row>
    <row r="38135" spans="48:157">
      <c r="AV38135" s="195"/>
      <c r="AW38135" s="195"/>
      <c r="EZ38135" s="195"/>
      <c r="FA38135" s="195"/>
    </row>
    <row r="38136" spans="48:157">
      <c r="AV38136" s="195"/>
      <c r="AW38136" s="195"/>
      <c r="EZ38136" s="195"/>
      <c r="FA38136" s="195"/>
    </row>
    <row r="38137" spans="48:157">
      <c r="AV38137" s="195"/>
      <c r="AW38137" s="195"/>
      <c r="EZ38137" s="195"/>
      <c r="FA38137" s="195"/>
    </row>
    <row r="38138" spans="48:157">
      <c r="AV38138" s="195"/>
      <c r="AW38138" s="195"/>
      <c r="EZ38138" s="195"/>
      <c r="FA38138" s="195"/>
    </row>
    <row r="38139" spans="48:157">
      <c r="AV38139" s="195"/>
      <c r="AW38139" s="195"/>
      <c r="EZ38139" s="195"/>
      <c r="FA38139" s="195"/>
    </row>
    <row r="38140" spans="48:157">
      <c r="AV38140" s="195"/>
      <c r="AW38140" s="195"/>
      <c r="EZ38140" s="195"/>
      <c r="FA38140" s="195"/>
    </row>
    <row r="38141" spans="48:157">
      <c r="AV38141" s="195"/>
      <c r="AW38141" s="195"/>
      <c r="EZ38141" s="195"/>
      <c r="FA38141" s="195"/>
    </row>
    <row r="38142" spans="48:157">
      <c r="AV38142" s="195"/>
      <c r="AW38142" s="195"/>
      <c r="EZ38142" s="195"/>
      <c r="FA38142" s="195"/>
    </row>
    <row r="38143" spans="48:157">
      <c r="AV38143" s="195"/>
      <c r="AW38143" s="195"/>
      <c r="EZ38143" s="195"/>
      <c r="FA38143" s="195"/>
    </row>
    <row r="38144" spans="48:157">
      <c r="AV38144" s="195"/>
      <c r="AW38144" s="195"/>
      <c r="EZ38144" s="195"/>
      <c r="FA38144" s="195"/>
    </row>
    <row r="38145" spans="48:157">
      <c r="AV38145" s="195"/>
      <c r="AW38145" s="195"/>
      <c r="EZ38145" s="195"/>
      <c r="FA38145" s="195"/>
    </row>
    <row r="38146" spans="48:157">
      <c r="AV38146" s="195"/>
      <c r="AW38146" s="195"/>
      <c r="EZ38146" s="195"/>
      <c r="FA38146" s="195"/>
    </row>
    <row r="38147" spans="48:157">
      <c r="AV38147" s="195"/>
      <c r="AW38147" s="195"/>
      <c r="EZ38147" s="195"/>
      <c r="FA38147" s="195"/>
    </row>
    <row r="38148" spans="48:157">
      <c r="AV38148" s="195"/>
      <c r="AW38148" s="195"/>
      <c r="EZ38148" s="195"/>
      <c r="FA38148" s="195"/>
    </row>
    <row r="38149" spans="48:157">
      <c r="AV38149" s="195"/>
      <c r="AW38149" s="195"/>
      <c r="EZ38149" s="195"/>
      <c r="FA38149" s="195"/>
    </row>
    <row r="38150" spans="48:157">
      <c r="AV38150" s="195"/>
      <c r="AW38150" s="195"/>
      <c r="EZ38150" s="195"/>
      <c r="FA38150" s="195"/>
    </row>
    <row r="38151" spans="48:157">
      <c r="AV38151" s="195"/>
      <c r="AW38151" s="195"/>
      <c r="EZ38151" s="195"/>
      <c r="FA38151" s="195"/>
    </row>
    <row r="38152" spans="48:157">
      <c r="AV38152" s="195"/>
      <c r="AW38152" s="195"/>
      <c r="EZ38152" s="195"/>
      <c r="FA38152" s="195"/>
    </row>
    <row r="38153" spans="48:157">
      <c r="AV38153" s="195"/>
      <c r="AW38153" s="195"/>
      <c r="EZ38153" s="195"/>
      <c r="FA38153" s="195"/>
    </row>
    <row r="38154" spans="48:157">
      <c r="AV38154" s="195"/>
      <c r="AW38154" s="195"/>
      <c r="EZ38154" s="195"/>
      <c r="FA38154" s="195"/>
    </row>
    <row r="38155" spans="48:157">
      <c r="AV38155" s="195"/>
      <c r="AW38155" s="195"/>
      <c r="EZ38155" s="195"/>
      <c r="FA38155" s="195"/>
    </row>
    <row r="38156" spans="48:157">
      <c r="AV38156" s="195"/>
      <c r="AW38156" s="195"/>
      <c r="EZ38156" s="195"/>
      <c r="FA38156" s="195"/>
    </row>
    <row r="38157" spans="48:157">
      <c r="AV38157" s="195"/>
      <c r="AW38157" s="195"/>
      <c r="EZ38157" s="195"/>
      <c r="FA38157" s="195"/>
    </row>
    <row r="38158" spans="48:157">
      <c r="AV38158" s="195"/>
      <c r="AW38158" s="195"/>
      <c r="EZ38158" s="195"/>
      <c r="FA38158" s="195"/>
    </row>
    <row r="38159" spans="48:157">
      <c r="AV38159" s="195"/>
      <c r="AW38159" s="195"/>
      <c r="EZ38159" s="195"/>
      <c r="FA38159" s="195"/>
    </row>
    <row r="38160" spans="48:157">
      <c r="AV38160" s="195"/>
      <c r="AW38160" s="195"/>
      <c r="EZ38160" s="195"/>
      <c r="FA38160" s="195"/>
    </row>
    <row r="38161" spans="48:157">
      <c r="AV38161" s="195"/>
      <c r="AW38161" s="195"/>
      <c r="EZ38161" s="195"/>
      <c r="FA38161" s="195"/>
    </row>
    <row r="38162" spans="48:157">
      <c r="AV38162" s="195"/>
      <c r="AW38162" s="195"/>
      <c r="EZ38162" s="195"/>
      <c r="FA38162" s="195"/>
    </row>
    <row r="38163" spans="48:157">
      <c r="AV38163" s="195"/>
      <c r="AW38163" s="195"/>
      <c r="EZ38163" s="195"/>
      <c r="FA38163" s="195"/>
    </row>
    <row r="38164" spans="48:157">
      <c r="AV38164" s="195"/>
      <c r="AW38164" s="195"/>
      <c r="EZ38164" s="195"/>
      <c r="FA38164" s="195"/>
    </row>
    <row r="38165" spans="48:157">
      <c r="AV38165" s="195"/>
      <c r="AW38165" s="195"/>
      <c r="EZ38165" s="195"/>
      <c r="FA38165" s="195"/>
    </row>
    <row r="38166" spans="48:157">
      <c r="AV38166" s="195"/>
      <c r="AW38166" s="195"/>
      <c r="EZ38166" s="195"/>
      <c r="FA38166" s="195"/>
    </row>
    <row r="38167" spans="48:157">
      <c r="AV38167" s="195"/>
      <c r="AW38167" s="195"/>
      <c r="EZ38167" s="195"/>
      <c r="FA38167" s="195"/>
    </row>
    <row r="38168" spans="48:157">
      <c r="AV38168" s="195"/>
      <c r="AW38168" s="195"/>
      <c r="EZ38168" s="195"/>
      <c r="FA38168" s="195"/>
    </row>
    <row r="38169" spans="48:157">
      <c r="AV38169" s="195"/>
      <c r="AW38169" s="195"/>
      <c r="EZ38169" s="195"/>
      <c r="FA38169" s="195"/>
    </row>
    <row r="38170" spans="48:157">
      <c r="AV38170" s="195"/>
      <c r="AW38170" s="195"/>
      <c r="EZ38170" s="195"/>
      <c r="FA38170" s="195"/>
    </row>
    <row r="38171" spans="48:157">
      <c r="AV38171" s="195"/>
      <c r="AW38171" s="195"/>
      <c r="EZ38171" s="195"/>
      <c r="FA38171" s="195"/>
    </row>
    <row r="38172" spans="48:157">
      <c r="AV38172" s="195"/>
      <c r="AW38172" s="195"/>
      <c r="EZ38172" s="195"/>
      <c r="FA38172" s="195"/>
    </row>
    <row r="38173" spans="48:157">
      <c r="AV38173" s="195"/>
      <c r="AW38173" s="195"/>
      <c r="EZ38173" s="195"/>
      <c r="FA38173" s="195"/>
    </row>
    <row r="38174" spans="48:157">
      <c r="AV38174" s="195"/>
      <c r="AW38174" s="195"/>
      <c r="EZ38174" s="195"/>
      <c r="FA38174" s="195"/>
    </row>
    <row r="38175" spans="48:157">
      <c r="AV38175" s="195"/>
      <c r="AW38175" s="195"/>
      <c r="EZ38175" s="195"/>
      <c r="FA38175" s="195"/>
    </row>
    <row r="38176" spans="48:157">
      <c r="AV38176" s="195"/>
      <c r="AW38176" s="195"/>
      <c r="EZ38176" s="195"/>
      <c r="FA38176" s="195"/>
    </row>
    <row r="38177" spans="48:157">
      <c r="AV38177" s="195"/>
      <c r="AW38177" s="195"/>
      <c r="EZ38177" s="195"/>
      <c r="FA38177" s="195"/>
    </row>
    <row r="38178" spans="48:157">
      <c r="AV38178" s="195"/>
      <c r="AW38178" s="195"/>
      <c r="EZ38178" s="195"/>
      <c r="FA38178" s="195"/>
    </row>
    <row r="38179" spans="48:157">
      <c r="AV38179" s="195"/>
      <c r="AW38179" s="195"/>
      <c r="EZ38179" s="195"/>
      <c r="FA38179" s="195"/>
    </row>
    <row r="38180" spans="48:157">
      <c r="AV38180" s="195"/>
      <c r="AW38180" s="195"/>
      <c r="EZ38180" s="195"/>
      <c r="FA38180" s="195"/>
    </row>
    <row r="38181" spans="48:157">
      <c r="AV38181" s="195"/>
      <c r="AW38181" s="195"/>
      <c r="EZ38181" s="195"/>
      <c r="FA38181" s="195"/>
    </row>
    <row r="38182" spans="48:157">
      <c r="AV38182" s="195"/>
      <c r="AW38182" s="195"/>
      <c r="EZ38182" s="195"/>
      <c r="FA38182" s="195"/>
    </row>
    <row r="38183" spans="48:157">
      <c r="AV38183" s="195"/>
      <c r="AW38183" s="195"/>
      <c r="EZ38183" s="195"/>
      <c r="FA38183" s="195"/>
    </row>
    <row r="38184" spans="48:157">
      <c r="AV38184" s="195"/>
      <c r="AW38184" s="195"/>
      <c r="EZ38184" s="195"/>
      <c r="FA38184" s="195"/>
    </row>
    <row r="38185" spans="48:157">
      <c r="AV38185" s="195"/>
      <c r="AW38185" s="195"/>
      <c r="EZ38185" s="195"/>
      <c r="FA38185" s="195"/>
    </row>
    <row r="38186" spans="48:157">
      <c r="AV38186" s="195"/>
      <c r="AW38186" s="195"/>
      <c r="EZ38186" s="195"/>
      <c r="FA38186" s="195"/>
    </row>
    <row r="38187" spans="48:157">
      <c r="AV38187" s="195"/>
      <c r="AW38187" s="195"/>
      <c r="EZ38187" s="195"/>
      <c r="FA38187" s="195"/>
    </row>
    <row r="38188" spans="48:157">
      <c r="AV38188" s="195"/>
      <c r="AW38188" s="195"/>
      <c r="EZ38188" s="195"/>
      <c r="FA38188" s="195"/>
    </row>
    <row r="38189" spans="48:157">
      <c r="AV38189" s="195"/>
      <c r="AW38189" s="195"/>
      <c r="EZ38189" s="195"/>
      <c r="FA38189" s="195"/>
    </row>
    <row r="38190" spans="48:157">
      <c r="AV38190" s="195"/>
      <c r="AW38190" s="195"/>
      <c r="EZ38190" s="195"/>
      <c r="FA38190" s="195"/>
    </row>
    <row r="38191" spans="48:157">
      <c r="AV38191" s="195"/>
      <c r="AW38191" s="195"/>
      <c r="EZ38191" s="195"/>
      <c r="FA38191" s="195"/>
    </row>
    <row r="38192" spans="48:157">
      <c r="AV38192" s="195"/>
      <c r="AW38192" s="195"/>
      <c r="EZ38192" s="195"/>
      <c r="FA38192" s="195"/>
    </row>
    <row r="38193" spans="48:157">
      <c r="AV38193" s="195"/>
      <c r="AW38193" s="195"/>
      <c r="EZ38193" s="195"/>
      <c r="FA38193" s="195"/>
    </row>
    <row r="38194" spans="48:157">
      <c r="AV38194" s="195"/>
      <c r="AW38194" s="195"/>
      <c r="EZ38194" s="195"/>
      <c r="FA38194" s="195"/>
    </row>
    <row r="38195" spans="48:157">
      <c r="AV38195" s="195"/>
      <c r="AW38195" s="195"/>
      <c r="EZ38195" s="195"/>
      <c r="FA38195" s="195"/>
    </row>
    <row r="38196" spans="48:157">
      <c r="AV38196" s="195"/>
      <c r="AW38196" s="195"/>
      <c r="EZ38196" s="195"/>
      <c r="FA38196" s="195"/>
    </row>
    <row r="38197" spans="48:157">
      <c r="AV38197" s="195"/>
      <c r="AW38197" s="195"/>
      <c r="EZ38197" s="195"/>
      <c r="FA38197" s="195"/>
    </row>
    <row r="38198" spans="48:157">
      <c r="AV38198" s="195"/>
      <c r="AW38198" s="195"/>
      <c r="EZ38198" s="195"/>
      <c r="FA38198" s="195"/>
    </row>
    <row r="38199" spans="48:157">
      <c r="AV38199" s="195"/>
      <c r="AW38199" s="195"/>
      <c r="EZ38199" s="195"/>
      <c r="FA38199" s="195"/>
    </row>
    <row r="38200" spans="48:157">
      <c r="AV38200" s="195"/>
      <c r="AW38200" s="195"/>
      <c r="EZ38200" s="195"/>
      <c r="FA38200" s="195"/>
    </row>
    <row r="38201" spans="48:157">
      <c r="AV38201" s="195"/>
      <c r="AW38201" s="195"/>
      <c r="EZ38201" s="195"/>
      <c r="FA38201" s="195"/>
    </row>
    <row r="38202" spans="48:157">
      <c r="AV38202" s="195"/>
      <c r="AW38202" s="195"/>
      <c r="EZ38202" s="195"/>
      <c r="FA38202" s="195"/>
    </row>
    <row r="38203" spans="48:157">
      <c r="AV38203" s="195"/>
      <c r="AW38203" s="195"/>
      <c r="EZ38203" s="195"/>
      <c r="FA38203" s="195"/>
    </row>
    <row r="38204" spans="48:157">
      <c r="AV38204" s="195"/>
      <c r="AW38204" s="195"/>
      <c r="EZ38204" s="195"/>
      <c r="FA38204" s="195"/>
    </row>
    <row r="38205" spans="48:157">
      <c r="AV38205" s="195"/>
      <c r="AW38205" s="195"/>
      <c r="EZ38205" s="195"/>
      <c r="FA38205" s="195"/>
    </row>
    <row r="38206" spans="48:157">
      <c r="AV38206" s="195"/>
      <c r="AW38206" s="195"/>
      <c r="EZ38206" s="195"/>
      <c r="FA38206" s="195"/>
    </row>
    <row r="38207" spans="48:157">
      <c r="AV38207" s="195"/>
      <c r="AW38207" s="195"/>
      <c r="EZ38207" s="195"/>
      <c r="FA38207" s="195"/>
    </row>
    <row r="38208" spans="48:157">
      <c r="AV38208" s="195"/>
      <c r="AW38208" s="195"/>
      <c r="EZ38208" s="195"/>
      <c r="FA38208" s="195"/>
    </row>
    <row r="38209" spans="48:157">
      <c r="AV38209" s="195"/>
      <c r="AW38209" s="195"/>
      <c r="EZ38209" s="195"/>
      <c r="FA38209" s="195"/>
    </row>
    <row r="38210" spans="48:157">
      <c r="AV38210" s="195"/>
      <c r="AW38210" s="195"/>
      <c r="EZ38210" s="195"/>
      <c r="FA38210" s="195"/>
    </row>
    <row r="38211" spans="48:157">
      <c r="AV38211" s="195"/>
      <c r="AW38211" s="195"/>
      <c r="EZ38211" s="195"/>
      <c r="FA38211" s="195"/>
    </row>
    <row r="38212" spans="48:157">
      <c r="AV38212" s="195"/>
      <c r="AW38212" s="195"/>
      <c r="EZ38212" s="195"/>
      <c r="FA38212" s="195"/>
    </row>
    <row r="38213" spans="48:157">
      <c r="AV38213" s="195"/>
      <c r="AW38213" s="195"/>
      <c r="EZ38213" s="195"/>
      <c r="FA38213" s="195"/>
    </row>
    <row r="38214" spans="48:157">
      <c r="AV38214" s="195"/>
      <c r="AW38214" s="195"/>
      <c r="EZ38214" s="195"/>
      <c r="FA38214" s="195"/>
    </row>
    <row r="38215" spans="48:157">
      <c r="AV38215" s="195"/>
      <c r="AW38215" s="195"/>
      <c r="EZ38215" s="195"/>
      <c r="FA38215" s="195"/>
    </row>
    <row r="38216" spans="48:157">
      <c r="AV38216" s="195"/>
      <c r="AW38216" s="195"/>
      <c r="EZ38216" s="195"/>
      <c r="FA38216" s="195"/>
    </row>
    <row r="38217" spans="48:157">
      <c r="AV38217" s="195"/>
      <c r="AW38217" s="195"/>
      <c r="EZ38217" s="195"/>
      <c r="FA38217" s="195"/>
    </row>
    <row r="38218" spans="48:157">
      <c r="AV38218" s="195"/>
      <c r="AW38218" s="195"/>
      <c r="EZ38218" s="195"/>
      <c r="FA38218" s="195"/>
    </row>
    <row r="38219" spans="48:157">
      <c r="AV38219" s="195"/>
      <c r="AW38219" s="195"/>
      <c r="EZ38219" s="195"/>
      <c r="FA38219" s="195"/>
    </row>
    <row r="38220" spans="48:157">
      <c r="AV38220" s="195"/>
      <c r="AW38220" s="195"/>
      <c r="EZ38220" s="195"/>
      <c r="FA38220" s="195"/>
    </row>
    <row r="38221" spans="48:157">
      <c r="AV38221" s="195"/>
      <c r="AW38221" s="195"/>
      <c r="EZ38221" s="195"/>
      <c r="FA38221" s="195"/>
    </row>
    <row r="38222" spans="48:157">
      <c r="AV38222" s="195"/>
      <c r="AW38222" s="195"/>
      <c r="EZ38222" s="195"/>
      <c r="FA38222" s="195"/>
    </row>
    <row r="38223" spans="48:157">
      <c r="AV38223" s="195"/>
      <c r="AW38223" s="195"/>
      <c r="EZ38223" s="195"/>
      <c r="FA38223" s="195"/>
    </row>
    <row r="38224" spans="48:157">
      <c r="AV38224" s="195"/>
      <c r="AW38224" s="195"/>
      <c r="EZ38224" s="195"/>
      <c r="FA38224" s="195"/>
    </row>
    <row r="38225" spans="48:157">
      <c r="AV38225" s="195"/>
      <c r="AW38225" s="195"/>
      <c r="EZ38225" s="195"/>
      <c r="FA38225" s="195"/>
    </row>
    <row r="38226" spans="48:157">
      <c r="AV38226" s="195"/>
      <c r="AW38226" s="195"/>
      <c r="EZ38226" s="195"/>
      <c r="FA38226" s="195"/>
    </row>
    <row r="38227" spans="48:157">
      <c r="AV38227" s="195"/>
      <c r="AW38227" s="195"/>
      <c r="EZ38227" s="195"/>
      <c r="FA38227" s="195"/>
    </row>
    <row r="38228" spans="48:157">
      <c r="AV38228" s="195"/>
      <c r="AW38228" s="195"/>
      <c r="EZ38228" s="195"/>
      <c r="FA38228" s="195"/>
    </row>
    <row r="38229" spans="48:157">
      <c r="AV38229" s="195"/>
      <c r="AW38229" s="195"/>
      <c r="EZ38229" s="195"/>
      <c r="FA38229" s="195"/>
    </row>
    <row r="38230" spans="48:157">
      <c r="AV38230" s="195"/>
      <c r="AW38230" s="195"/>
      <c r="EZ38230" s="195"/>
      <c r="FA38230" s="195"/>
    </row>
    <row r="38231" spans="48:157">
      <c r="AV38231" s="195"/>
      <c r="AW38231" s="195"/>
      <c r="EZ38231" s="195"/>
      <c r="FA38231" s="195"/>
    </row>
    <row r="38232" spans="48:157">
      <c r="AV38232" s="195"/>
      <c r="AW38232" s="195"/>
      <c r="EZ38232" s="195"/>
      <c r="FA38232" s="195"/>
    </row>
    <row r="38233" spans="48:157">
      <c r="AV38233" s="195"/>
      <c r="AW38233" s="195"/>
      <c r="EZ38233" s="195"/>
      <c r="FA38233" s="195"/>
    </row>
    <row r="38234" spans="48:157">
      <c r="AV38234" s="195"/>
      <c r="AW38234" s="195"/>
      <c r="EZ38234" s="195"/>
      <c r="FA38234" s="195"/>
    </row>
    <row r="38235" spans="48:157">
      <c r="AV38235" s="195"/>
      <c r="AW38235" s="195"/>
      <c r="EZ38235" s="195"/>
      <c r="FA38235" s="195"/>
    </row>
    <row r="38236" spans="48:157">
      <c r="AV38236" s="195"/>
      <c r="AW38236" s="195"/>
      <c r="EZ38236" s="195"/>
      <c r="FA38236" s="195"/>
    </row>
    <row r="38237" spans="48:157">
      <c r="AV38237" s="195"/>
      <c r="AW38237" s="195"/>
      <c r="EZ38237" s="195"/>
      <c r="FA38237" s="195"/>
    </row>
    <row r="38238" spans="48:157">
      <c r="AV38238" s="195"/>
      <c r="AW38238" s="195"/>
      <c r="EZ38238" s="195"/>
      <c r="FA38238" s="195"/>
    </row>
    <row r="38239" spans="48:157">
      <c r="AV38239" s="195"/>
      <c r="AW38239" s="195"/>
      <c r="EZ38239" s="195"/>
      <c r="FA38239" s="195"/>
    </row>
    <row r="38240" spans="48:157">
      <c r="AV38240" s="195"/>
      <c r="AW38240" s="195"/>
      <c r="EZ38240" s="195"/>
      <c r="FA38240" s="195"/>
    </row>
    <row r="38241" spans="48:157">
      <c r="AV38241" s="195"/>
      <c r="AW38241" s="195"/>
      <c r="EZ38241" s="195"/>
      <c r="FA38241" s="195"/>
    </row>
    <row r="38242" spans="48:157">
      <c r="AV38242" s="195"/>
      <c r="AW38242" s="195"/>
      <c r="EZ38242" s="195"/>
      <c r="FA38242" s="195"/>
    </row>
    <row r="38243" spans="48:157">
      <c r="AV38243" s="195"/>
      <c r="AW38243" s="195"/>
      <c r="EZ38243" s="195"/>
      <c r="FA38243" s="195"/>
    </row>
    <row r="38244" spans="48:157">
      <c r="AV38244" s="195"/>
      <c r="AW38244" s="195"/>
      <c r="EZ38244" s="195"/>
      <c r="FA38244" s="195"/>
    </row>
    <row r="38245" spans="48:157">
      <c r="AV38245" s="195"/>
      <c r="AW38245" s="195"/>
      <c r="EZ38245" s="195"/>
      <c r="FA38245" s="195"/>
    </row>
    <row r="38246" spans="48:157">
      <c r="AV38246" s="195"/>
      <c r="AW38246" s="195"/>
      <c r="EZ38246" s="195"/>
      <c r="FA38246" s="195"/>
    </row>
    <row r="38247" spans="48:157">
      <c r="AV38247" s="195"/>
      <c r="AW38247" s="195"/>
      <c r="EZ38247" s="195"/>
      <c r="FA38247" s="195"/>
    </row>
    <row r="38248" spans="48:157">
      <c r="AV38248" s="195"/>
      <c r="AW38248" s="195"/>
      <c r="EZ38248" s="195"/>
      <c r="FA38248" s="195"/>
    </row>
    <row r="38249" spans="48:157">
      <c r="AV38249" s="195"/>
      <c r="AW38249" s="195"/>
      <c r="EZ38249" s="195"/>
      <c r="FA38249" s="195"/>
    </row>
    <row r="38250" spans="48:157">
      <c r="AV38250" s="195"/>
      <c r="AW38250" s="195"/>
      <c r="EZ38250" s="195"/>
      <c r="FA38250" s="195"/>
    </row>
    <row r="38251" spans="48:157">
      <c r="AV38251" s="195"/>
      <c r="AW38251" s="195"/>
      <c r="EZ38251" s="195"/>
      <c r="FA38251" s="195"/>
    </row>
    <row r="38252" spans="48:157">
      <c r="AV38252" s="195"/>
      <c r="AW38252" s="195"/>
      <c r="EZ38252" s="195"/>
      <c r="FA38252" s="195"/>
    </row>
    <row r="38253" spans="48:157">
      <c r="AV38253" s="195"/>
      <c r="AW38253" s="195"/>
      <c r="EZ38253" s="195"/>
      <c r="FA38253" s="195"/>
    </row>
    <row r="38254" spans="48:157">
      <c r="AV38254" s="195"/>
      <c r="AW38254" s="195"/>
      <c r="EZ38254" s="195"/>
      <c r="FA38254" s="195"/>
    </row>
    <row r="38255" spans="48:157">
      <c r="AV38255" s="195"/>
      <c r="AW38255" s="195"/>
      <c r="EZ38255" s="195"/>
      <c r="FA38255" s="195"/>
    </row>
    <row r="38256" spans="48:157">
      <c r="AV38256" s="195"/>
      <c r="AW38256" s="195"/>
      <c r="EZ38256" s="195"/>
      <c r="FA38256" s="195"/>
    </row>
    <row r="38257" spans="48:157">
      <c r="AV38257" s="195"/>
      <c r="AW38257" s="195"/>
      <c r="EZ38257" s="195"/>
      <c r="FA38257" s="195"/>
    </row>
    <row r="38258" spans="48:157">
      <c r="AV38258" s="195"/>
      <c r="AW38258" s="195"/>
      <c r="EZ38258" s="195"/>
      <c r="FA38258" s="195"/>
    </row>
    <row r="38259" spans="48:157">
      <c r="AV38259" s="195"/>
      <c r="AW38259" s="195"/>
      <c r="EZ38259" s="195"/>
      <c r="FA38259" s="195"/>
    </row>
    <row r="38260" spans="48:157">
      <c r="AV38260" s="195"/>
      <c r="AW38260" s="195"/>
      <c r="EZ38260" s="195"/>
      <c r="FA38260" s="195"/>
    </row>
    <row r="38261" spans="48:157">
      <c r="AV38261" s="195"/>
      <c r="AW38261" s="195"/>
      <c r="EZ38261" s="195"/>
      <c r="FA38261" s="195"/>
    </row>
    <row r="38262" spans="48:157">
      <c r="AV38262" s="195"/>
      <c r="AW38262" s="195"/>
      <c r="EZ38262" s="195"/>
      <c r="FA38262" s="195"/>
    </row>
    <row r="38263" spans="48:157">
      <c r="AV38263" s="195"/>
      <c r="AW38263" s="195"/>
      <c r="EZ38263" s="195"/>
      <c r="FA38263" s="195"/>
    </row>
    <row r="38264" spans="48:157">
      <c r="AV38264" s="195"/>
      <c r="AW38264" s="195"/>
      <c r="EZ38264" s="195"/>
      <c r="FA38264" s="195"/>
    </row>
    <row r="38265" spans="48:157">
      <c r="AV38265" s="195"/>
      <c r="AW38265" s="195"/>
      <c r="EZ38265" s="195"/>
      <c r="FA38265" s="195"/>
    </row>
    <row r="38266" spans="48:157">
      <c r="AV38266" s="195"/>
      <c r="AW38266" s="195"/>
      <c r="EZ38266" s="195"/>
      <c r="FA38266" s="195"/>
    </row>
    <row r="38267" spans="48:157">
      <c r="AV38267" s="195"/>
      <c r="AW38267" s="195"/>
      <c r="EZ38267" s="195"/>
      <c r="FA38267" s="195"/>
    </row>
    <row r="38268" spans="48:157">
      <c r="AV38268" s="195"/>
      <c r="AW38268" s="195"/>
      <c r="EZ38268" s="195"/>
      <c r="FA38268" s="195"/>
    </row>
    <row r="38269" spans="48:157">
      <c r="AV38269" s="195"/>
      <c r="AW38269" s="195"/>
      <c r="EZ38269" s="195"/>
      <c r="FA38269" s="195"/>
    </row>
    <row r="38270" spans="48:157">
      <c r="AV38270" s="195"/>
      <c r="AW38270" s="195"/>
      <c r="EZ38270" s="195"/>
      <c r="FA38270" s="195"/>
    </row>
    <row r="38271" spans="48:157">
      <c r="AV38271" s="195"/>
      <c r="AW38271" s="195"/>
      <c r="EZ38271" s="195"/>
      <c r="FA38271" s="195"/>
    </row>
    <row r="38272" spans="48:157">
      <c r="AV38272" s="195"/>
      <c r="AW38272" s="195"/>
      <c r="EZ38272" s="195"/>
      <c r="FA38272" s="195"/>
    </row>
    <row r="38273" spans="48:157">
      <c r="AV38273" s="195"/>
      <c r="AW38273" s="195"/>
      <c r="EZ38273" s="195"/>
      <c r="FA38273" s="195"/>
    </row>
    <row r="38274" spans="48:157">
      <c r="AV38274" s="195"/>
      <c r="AW38274" s="195"/>
      <c r="EZ38274" s="195"/>
      <c r="FA38274" s="195"/>
    </row>
    <row r="38275" spans="48:157">
      <c r="AV38275" s="195"/>
      <c r="AW38275" s="195"/>
      <c r="EZ38275" s="195"/>
      <c r="FA38275" s="195"/>
    </row>
    <row r="38276" spans="48:157">
      <c r="AV38276" s="195"/>
      <c r="AW38276" s="195"/>
      <c r="EZ38276" s="195"/>
      <c r="FA38276" s="195"/>
    </row>
    <row r="38277" spans="48:157">
      <c r="AV38277" s="195"/>
      <c r="AW38277" s="195"/>
      <c r="EZ38277" s="195"/>
      <c r="FA38277" s="195"/>
    </row>
    <row r="38278" spans="48:157">
      <c r="AV38278" s="195"/>
      <c r="AW38278" s="195"/>
      <c r="EZ38278" s="195"/>
      <c r="FA38278" s="195"/>
    </row>
    <row r="38279" spans="48:157">
      <c r="AV38279" s="195"/>
      <c r="AW38279" s="195"/>
      <c r="EZ38279" s="195"/>
      <c r="FA38279" s="195"/>
    </row>
    <row r="38280" spans="48:157">
      <c r="AV38280" s="195"/>
      <c r="AW38280" s="195"/>
      <c r="EZ38280" s="195"/>
      <c r="FA38280" s="195"/>
    </row>
    <row r="38281" spans="48:157">
      <c r="AV38281" s="195"/>
      <c r="AW38281" s="195"/>
      <c r="EZ38281" s="195"/>
      <c r="FA38281" s="195"/>
    </row>
    <row r="38282" spans="48:157">
      <c r="AV38282" s="195"/>
      <c r="AW38282" s="195"/>
      <c r="EZ38282" s="195"/>
      <c r="FA38282" s="195"/>
    </row>
    <row r="38283" spans="48:157">
      <c r="AV38283" s="195"/>
      <c r="AW38283" s="195"/>
      <c r="EZ38283" s="195"/>
      <c r="FA38283" s="195"/>
    </row>
    <row r="38284" spans="48:157">
      <c r="AV38284" s="195"/>
      <c r="AW38284" s="195"/>
      <c r="EZ38284" s="195"/>
      <c r="FA38284" s="195"/>
    </row>
    <row r="38285" spans="48:157">
      <c r="AV38285" s="195"/>
      <c r="AW38285" s="195"/>
      <c r="EZ38285" s="195"/>
      <c r="FA38285" s="195"/>
    </row>
    <row r="38286" spans="48:157">
      <c r="AV38286" s="195"/>
      <c r="AW38286" s="195"/>
      <c r="EZ38286" s="195"/>
      <c r="FA38286" s="195"/>
    </row>
    <row r="38287" spans="48:157">
      <c r="AV38287" s="195"/>
      <c r="AW38287" s="195"/>
      <c r="EZ38287" s="195"/>
      <c r="FA38287" s="195"/>
    </row>
    <row r="38288" spans="48:157">
      <c r="AV38288" s="195"/>
      <c r="AW38288" s="195"/>
      <c r="EZ38288" s="195"/>
      <c r="FA38288" s="195"/>
    </row>
    <row r="38289" spans="48:157">
      <c r="AV38289" s="195"/>
      <c r="AW38289" s="195"/>
      <c r="EZ38289" s="195"/>
      <c r="FA38289" s="195"/>
    </row>
    <row r="38290" spans="48:157">
      <c r="AV38290" s="195"/>
      <c r="AW38290" s="195"/>
      <c r="EZ38290" s="195"/>
      <c r="FA38290" s="195"/>
    </row>
    <row r="38291" spans="48:157">
      <c r="AV38291" s="195"/>
      <c r="AW38291" s="195"/>
      <c r="EZ38291" s="195"/>
      <c r="FA38291" s="195"/>
    </row>
    <row r="38292" spans="48:157">
      <c r="AV38292" s="195"/>
      <c r="AW38292" s="195"/>
      <c r="EZ38292" s="195"/>
      <c r="FA38292" s="195"/>
    </row>
    <row r="38293" spans="48:157">
      <c r="AV38293" s="195"/>
      <c r="AW38293" s="195"/>
      <c r="EZ38293" s="195"/>
      <c r="FA38293" s="195"/>
    </row>
    <row r="38294" spans="48:157">
      <c r="AV38294" s="195"/>
      <c r="AW38294" s="195"/>
      <c r="EZ38294" s="195"/>
      <c r="FA38294" s="195"/>
    </row>
    <row r="38295" spans="48:157">
      <c r="AV38295" s="195"/>
      <c r="AW38295" s="195"/>
      <c r="EZ38295" s="195"/>
      <c r="FA38295" s="195"/>
    </row>
    <row r="38296" spans="48:157">
      <c r="AV38296" s="195"/>
      <c r="AW38296" s="195"/>
      <c r="EZ38296" s="195"/>
      <c r="FA38296" s="195"/>
    </row>
    <row r="38297" spans="48:157">
      <c r="AV38297" s="195"/>
      <c r="AW38297" s="195"/>
      <c r="EZ38297" s="195"/>
      <c r="FA38297" s="195"/>
    </row>
    <row r="38298" spans="48:157">
      <c r="AV38298" s="195"/>
      <c r="AW38298" s="195"/>
      <c r="EZ38298" s="195"/>
      <c r="FA38298" s="195"/>
    </row>
    <row r="38299" spans="48:157">
      <c r="AV38299" s="195"/>
      <c r="AW38299" s="195"/>
      <c r="EZ38299" s="195"/>
      <c r="FA38299" s="195"/>
    </row>
    <row r="38300" spans="48:157">
      <c r="AV38300" s="195"/>
      <c r="AW38300" s="195"/>
      <c r="EZ38300" s="195"/>
      <c r="FA38300" s="195"/>
    </row>
    <row r="38301" spans="48:157">
      <c r="AV38301" s="195"/>
      <c r="AW38301" s="195"/>
      <c r="EZ38301" s="195"/>
      <c r="FA38301" s="195"/>
    </row>
    <row r="38302" spans="48:157">
      <c r="AV38302" s="195"/>
      <c r="AW38302" s="195"/>
      <c r="EZ38302" s="195"/>
      <c r="FA38302" s="195"/>
    </row>
    <row r="38303" spans="48:157">
      <c r="AV38303" s="195"/>
      <c r="AW38303" s="195"/>
      <c r="EZ38303" s="195"/>
      <c r="FA38303" s="195"/>
    </row>
    <row r="38304" spans="48:157">
      <c r="AV38304" s="195"/>
      <c r="AW38304" s="195"/>
      <c r="EZ38304" s="195"/>
      <c r="FA38304" s="195"/>
    </row>
    <row r="38305" spans="48:157">
      <c r="AV38305" s="195"/>
      <c r="AW38305" s="195"/>
      <c r="EZ38305" s="195"/>
      <c r="FA38305" s="195"/>
    </row>
    <row r="38306" spans="48:157">
      <c r="AV38306" s="195"/>
      <c r="AW38306" s="195"/>
      <c r="EZ38306" s="195"/>
      <c r="FA38306" s="195"/>
    </row>
    <row r="38307" spans="48:157">
      <c r="AV38307" s="195"/>
      <c r="AW38307" s="195"/>
      <c r="EZ38307" s="195"/>
      <c r="FA38307" s="195"/>
    </row>
    <row r="38308" spans="48:157">
      <c r="AV38308" s="195"/>
      <c r="AW38308" s="195"/>
      <c r="EZ38308" s="195"/>
      <c r="FA38308" s="195"/>
    </row>
    <row r="38309" spans="48:157">
      <c r="AV38309" s="195"/>
      <c r="AW38309" s="195"/>
      <c r="EZ38309" s="195"/>
      <c r="FA38309" s="195"/>
    </row>
    <row r="38310" spans="48:157">
      <c r="AV38310" s="195"/>
      <c r="AW38310" s="195"/>
      <c r="EZ38310" s="195"/>
      <c r="FA38310" s="195"/>
    </row>
    <row r="38311" spans="48:157">
      <c r="AV38311" s="195"/>
      <c r="AW38311" s="195"/>
      <c r="EZ38311" s="195"/>
      <c r="FA38311" s="195"/>
    </row>
    <row r="38312" spans="48:157">
      <c r="AV38312" s="195"/>
      <c r="AW38312" s="195"/>
      <c r="EZ38312" s="195"/>
      <c r="FA38312" s="195"/>
    </row>
    <row r="38313" spans="48:157">
      <c r="AV38313" s="195"/>
      <c r="AW38313" s="195"/>
      <c r="EZ38313" s="195"/>
      <c r="FA38313" s="195"/>
    </row>
    <row r="38314" spans="48:157">
      <c r="AV38314" s="195"/>
      <c r="AW38314" s="195"/>
      <c r="EZ38314" s="195"/>
      <c r="FA38314" s="195"/>
    </row>
    <row r="38315" spans="48:157">
      <c r="AV38315" s="195"/>
      <c r="AW38315" s="195"/>
      <c r="EZ38315" s="195"/>
      <c r="FA38315" s="195"/>
    </row>
    <row r="38316" spans="48:157">
      <c r="AV38316" s="195"/>
      <c r="AW38316" s="195"/>
      <c r="EZ38316" s="195"/>
      <c r="FA38316" s="195"/>
    </row>
    <row r="38317" spans="48:157">
      <c r="AV38317" s="195"/>
      <c r="AW38317" s="195"/>
      <c r="EZ38317" s="195"/>
      <c r="FA38317" s="195"/>
    </row>
    <row r="38318" spans="48:157">
      <c r="AV38318" s="195"/>
      <c r="AW38318" s="195"/>
      <c r="EZ38318" s="195"/>
      <c r="FA38318" s="195"/>
    </row>
    <row r="38319" spans="48:157">
      <c r="AV38319" s="195"/>
      <c r="AW38319" s="195"/>
      <c r="EZ38319" s="195"/>
      <c r="FA38319" s="195"/>
    </row>
    <row r="38320" spans="48:157">
      <c r="AV38320" s="195"/>
      <c r="AW38320" s="195"/>
      <c r="EZ38320" s="195"/>
      <c r="FA38320" s="195"/>
    </row>
    <row r="38321" spans="48:157">
      <c r="AV38321" s="195"/>
      <c r="AW38321" s="195"/>
      <c r="EZ38321" s="195"/>
      <c r="FA38321" s="195"/>
    </row>
    <row r="38322" spans="48:157">
      <c r="AV38322" s="195"/>
      <c r="AW38322" s="195"/>
      <c r="EZ38322" s="195"/>
      <c r="FA38322" s="195"/>
    </row>
    <row r="38323" spans="48:157">
      <c r="AV38323" s="195"/>
      <c r="AW38323" s="195"/>
      <c r="EZ38323" s="195"/>
      <c r="FA38323" s="195"/>
    </row>
    <row r="38324" spans="48:157">
      <c r="AV38324" s="195"/>
      <c r="AW38324" s="195"/>
      <c r="EZ38324" s="195"/>
      <c r="FA38324" s="195"/>
    </row>
    <row r="38325" spans="48:157">
      <c r="AV38325" s="195"/>
      <c r="AW38325" s="195"/>
      <c r="EZ38325" s="195"/>
      <c r="FA38325" s="195"/>
    </row>
    <row r="38326" spans="48:157">
      <c r="AV38326" s="195"/>
      <c r="AW38326" s="195"/>
      <c r="EZ38326" s="195"/>
      <c r="FA38326" s="195"/>
    </row>
    <row r="38327" spans="48:157">
      <c r="AV38327" s="195"/>
      <c r="AW38327" s="195"/>
      <c r="EZ38327" s="195"/>
      <c r="FA38327" s="195"/>
    </row>
    <row r="38328" spans="48:157">
      <c r="AV38328" s="195"/>
      <c r="AW38328" s="195"/>
      <c r="EZ38328" s="195"/>
      <c r="FA38328" s="195"/>
    </row>
    <row r="38329" spans="48:157">
      <c r="AV38329" s="195"/>
      <c r="AW38329" s="195"/>
      <c r="EZ38329" s="195"/>
      <c r="FA38329" s="195"/>
    </row>
    <row r="38330" spans="48:157">
      <c r="AV38330" s="195"/>
      <c r="AW38330" s="195"/>
      <c r="EZ38330" s="195"/>
      <c r="FA38330" s="195"/>
    </row>
    <row r="38331" spans="48:157">
      <c r="AV38331" s="195"/>
      <c r="AW38331" s="195"/>
      <c r="EZ38331" s="195"/>
      <c r="FA38331" s="195"/>
    </row>
    <row r="38332" spans="48:157">
      <c r="AV38332" s="195"/>
      <c r="AW38332" s="195"/>
      <c r="EZ38332" s="195"/>
      <c r="FA38332" s="195"/>
    </row>
    <row r="38333" spans="48:157">
      <c r="AV38333" s="195"/>
      <c r="AW38333" s="195"/>
      <c r="EZ38333" s="195"/>
      <c r="FA38333" s="195"/>
    </row>
    <row r="38334" spans="48:157">
      <c r="AV38334" s="195"/>
      <c r="AW38334" s="195"/>
      <c r="EZ38334" s="195"/>
      <c r="FA38334" s="195"/>
    </row>
    <row r="38335" spans="48:157">
      <c r="AV38335" s="195"/>
      <c r="AW38335" s="195"/>
      <c r="EZ38335" s="195"/>
      <c r="FA38335" s="195"/>
    </row>
    <row r="38336" spans="48:157">
      <c r="AV38336" s="195"/>
      <c r="AW38336" s="195"/>
      <c r="EZ38336" s="195"/>
      <c r="FA38336" s="195"/>
    </row>
    <row r="38337" spans="48:157">
      <c r="AV38337" s="195"/>
      <c r="AW38337" s="195"/>
      <c r="EZ38337" s="195"/>
      <c r="FA38337" s="195"/>
    </row>
    <row r="38338" spans="48:157">
      <c r="AV38338" s="195"/>
      <c r="AW38338" s="195"/>
      <c r="EZ38338" s="195"/>
      <c r="FA38338" s="195"/>
    </row>
    <row r="38339" spans="48:157">
      <c r="AV38339" s="195"/>
      <c r="AW38339" s="195"/>
      <c r="EZ38339" s="195"/>
      <c r="FA38339" s="195"/>
    </row>
    <row r="38340" spans="48:157">
      <c r="AV38340" s="195"/>
      <c r="AW38340" s="195"/>
      <c r="EZ38340" s="195"/>
      <c r="FA38340" s="195"/>
    </row>
    <row r="38341" spans="48:157">
      <c r="AV38341" s="195"/>
      <c r="AW38341" s="195"/>
      <c r="EZ38341" s="195"/>
      <c r="FA38341" s="195"/>
    </row>
    <row r="38342" spans="48:157">
      <c r="AV38342" s="195"/>
      <c r="AW38342" s="195"/>
      <c r="EZ38342" s="195"/>
      <c r="FA38342" s="195"/>
    </row>
    <row r="38343" spans="48:157">
      <c r="AV38343" s="195"/>
      <c r="AW38343" s="195"/>
      <c r="EZ38343" s="195"/>
      <c r="FA38343" s="195"/>
    </row>
    <row r="38344" spans="48:157">
      <c r="AV38344" s="195"/>
      <c r="AW38344" s="195"/>
      <c r="EZ38344" s="195"/>
      <c r="FA38344" s="195"/>
    </row>
    <row r="38345" spans="48:157">
      <c r="AV38345" s="195"/>
      <c r="AW38345" s="195"/>
      <c r="EZ38345" s="195"/>
      <c r="FA38345" s="195"/>
    </row>
    <row r="38346" spans="48:157">
      <c r="AV38346" s="195"/>
      <c r="AW38346" s="195"/>
      <c r="EZ38346" s="195"/>
      <c r="FA38346" s="195"/>
    </row>
    <row r="38347" spans="48:157">
      <c r="AV38347" s="195"/>
      <c r="AW38347" s="195"/>
      <c r="EZ38347" s="195"/>
      <c r="FA38347" s="195"/>
    </row>
    <row r="38348" spans="48:157">
      <c r="AV38348" s="195"/>
      <c r="AW38348" s="195"/>
      <c r="EZ38348" s="195"/>
      <c r="FA38348" s="195"/>
    </row>
    <row r="38349" spans="48:157">
      <c r="AV38349" s="195"/>
      <c r="AW38349" s="195"/>
      <c r="EZ38349" s="195"/>
      <c r="FA38349" s="195"/>
    </row>
    <row r="38350" spans="48:157">
      <c r="AV38350" s="195"/>
      <c r="AW38350" s="195"/>
      <c r="EZ38350" s="195"/>
      <c r="FA38350" s="195"/>
    </row>
    <row r="38351" spans="48:157">
      <c r="AV38351" s="195"/>
      <c r="AW38351" s="195"/>
      <c r="EZ38351" s="195"/>
      <c r="FA38351" s="195"/>
    </row>
    <row r="38352" spans="48:157">
      <c r="AV38352" s="195"/>
      <c r="AW38352" s="195"/>
      <c r="EZ38352" s="195"/>
      <c r="FA38352" s="195"/>
    </row>
    <row r="38353" spans="48:157">
      <c r="AV38353" s="195"/>
      <c r="AW38353" s="195"/>
      <c r="EZ38353" s="195"/>
      <c r="FA38353" s="195"/>
    </row>
    <row r="38354" spans="48:157">
      <c r="AV38354" s="195"/>
      <c r="AW38354" s="195"/>
      <c r="EZ38354" s="195"/>
      <c r="FA38354" s="195"/>
    </row>
    <row r="38355" spans="48:157">
      <c r="AV38355" s="195"/>
      <c r="AW38355" s="195"/>
      <c r="EZ38355" s="195"/>
      <c r="FA38355" s="195"/>
    </row>
    <row r="38356" spans="48:157">
      <c r="AV38356" s="195"/>
      <c r="AW38356" s="195"/>
      <c r="EZ38356" s="195"/>
      <c r="FA38356" s="195"/>
    </row>
    <row r="38357" spans="48:157">
      <c r="AV38357" s="195"/>
      <c r="AW38357" s="195"/>
      <c r="EZ38357" s="195"/>
      <c r="FA38357" s="195"/>
    </row>
    <row r="38358" spans="48:157">
      <c r="AV38358" s="195"/>
      <c r="AW38358" s="195"/>
      <c r="EZ38358" s="195"/>
      <c r="FA38358" s="195"/>
    </row>
    <row r="38359" spans="48:157">
      <c r="AV38359" s="195"/>
      <c r="AW38359" s="195"/>
      <c r="EZ38359" s="195"/>
      <c r="FA38359" s="195"/>
    </row>
    <row r="38360" spans="48:157">
      <c r="AV38360" s="195"/>
      <c r="AW38360" s="195"/>
      <c r="EZ38360" s="195"/>
      <c r="FA38360" s="195"/>
    </row>
    <row r="38361" spans="48:157">
      <c r="AV38361" s="195"/>
      <c r="AW38361" s="195"/>
      <c r="EZ38361" s="195"/>
      <c r="FA38361" s="195"/>
    </row>
    <row r="38362" spans="48:157">
      <c r="AV38362" s="195"/>
      <c r="AW38362" s="195"/>
      <c r="EZ38362" s="195"/>
      <c r="FA38362" s="195"/>
    </row>
    <row r="38363" spans="48:157">
      <c r="AV38363" s="195"/>
      <c r="AW38363" s="195"/>
      <c r="EZ38363" s="195"/>
      <c r="FA38363" s="195"/>
    </row>
    <row r="38364" spans="48:157">
      <c r="AV38364" s="195"/>
      <c r="AW38364" s="195"/>
      <c r="EZ38364" s="195"/>
      <c r="FA38364" s="195"/>
    </row>
    <row r="38365" spans="48:157">
      <c r="AV38365" s="195"/>
      <c r="AW38365" s="195"/>
      <c r="EZ38365" s="195"/>
      <c r="FA38365" s="195"/>
    </row>
    <row r="38366" spans="48:157">
      <c r="AV38366" s="195"/>
      <c r="AW38366" s="195"/>
      <c r="EZ38366" s="195"/>
      <c r="FA38366" s="195"/>
    </row>
    <row r="38367" spans="48:157">
      <c r="AV38367" s="195"/>
      <c r="AW38367" s="195"/>
      <c r="EZ38367" s="195"/>
      <c r="FA38367" s="195"/>
    </row>
    <row r="38368" spans="48:157">
      <c r="AV38368" s="195"/>
      <c r="AW38368" s="195"/>
      <c r="EZ38368" s="195"/>
      <c r="FA38368" s="195"/>
    </row>
    <row r="38369" spans="48:157">
      <c r="AV38369" s="195"/>
      <c r="AW38369" s="195"/>
      <c r="EZ38369" s="195"/>
      <c r="FA38369" s="195"/>
    </row>
    <row r="38370" spans="48:157">
      <c r="AV38370" s="195"/>
      <c r="AW38370" s="195"/>
      <c r="EZ38370" s="195"/>
      <c r="FA38370" s="195"/>
    </row>
    <row r="38371" spans="48:157">
      <c r="AV38371" s="195"/>
      <c r="AW38371" s="195"/>
      <c r="EZ38371" s="195"/>
      <c r="FA38371" s="195"/>
    </row>
    <row r="38372" spans="48:157">
      <c r="AV38372" s="195"/>
      <c r="AW38372" s="195"/>
      <c r="EZ38372" s="195"/>
      <c r="FA38372" s="195"/>
    </row>
    <row r="38373" spans="48:157">
      <c r="AV38373" s="195"/>
      <c r="AW38373" s="195"/>
      <c r="EZ38373" s="195"/>
      <c r="FA38373" s="195"/>
    </row>
    <row r="38374" spans="48:157">
      <c r="AV38374" s="195"/>
      <c r="AW38374" s="195"/>
      <c r="EZ38374" s="195"/>
      <c r="FA38374" s="195"/>
    </row>
    <row r="38375" spans="48:157">
      <c r="AV38375" s="195"/>
      <c r="AW38375" s="195"/>
      <c r="EZ38375" s="195"/>
      <c r="FA38375" s="195"/>
    </row>
    <row r="38376" spans="48:157">
      <c r="AV38376" s="195"/>
      <c r="AW38376" s="195"/>
      <c r="EZ38376" s="195"/>
      <c r="FA38376" s="195"/>
    </row>
    <row r="38377" spans="48:157">
      <c r="AV38377" s="195"/>
      <c r="AW38377" s="195"/>
      <c r="EZ38377" s="195"/>
      <c r="FA38377" s="195"/>
    </row>
    <row r="38378" spans="48:157">
      <c r="AV38378" s="195"/>
      <c r="AW38378" s="195"/>
      <c r="EZ38378" s="195"/>
      <c r="FA38378" s="195"/>
    </row>
    <row r="38379" spans="48:157">
      <c r="AV38379" s="195"/>
      <c r="AW38379" s="195"/>
      <c r="EZ38379" s="195"/>
      <c r="FA38379" s="195"/>
    </row>
    <row r="38380" spans="48:157">
      <c r="AV38380" s="195"/>
      <c r="AW38380" s="195"/>
      <c r="EZ38380" s="195"/>
      <c r="FA38380" s="195"/>
    </row>
    <row r="38381" spans="48:157">
      <c r="AV38381" s="195"/>
      <c r="AW38381" s="195"/>
      <c r="EZ38381" s="195"/>
      <c r="FA38381" s="195"/>
    </row>
    <row r="38382" spans="48:157">
      <c r="AV38382" s="195"/>
      <c r="AW38382" s="195"/>
      <c r="EZ38382" s="195"/>
      <c r="FA38382" s="195"/>
    </row>
    <row r="38383" spans="48:157">
      <c r="AV38383" s="195"/>
      <c r="AW38383" s="195"/>
      <c r="EZ38383" s="195"/>
      <c r="FA38383" s="195"/>
    </row>
    <row r="38384" spans="48:157">
      <c r="AV38384" s="195"/>
      <c r="AW38384" s="195"/>
      <c r="EZ38384" s="195"/>
      <c r="FA38384" s="195"/>
    </row>
    <row r="38385" spans="48:157">
      <c r="AV38385" s="195"/>
      <c r="AW38385" s="195"/>
      <c r="EZ38385" s="195"/>
      <c r="FA38385" s="195"/>
    </row>
    <row r="38386" spans="48:157">
      <c r="AV38386" s="195"/>
      <c r="AW38386" s="195"/>
      <c r="EZ38386" s="195"/>
      <c r="FA38386" s="195"/>
    </row>
    <row r="38387" spans="48:157">
      <c r="AV38387" s="195"/>
      <c r="AW38387" s="195"/>
      <c r="EZ38387" s="195"/>
      <c r="FA38387" s="195"/>
    </row>
    <row r="38388" spans="48:157">
      <c r="AV38388" s="195"/>
      <c r="AW38388" s="195"/>
      <c r="EZ38388" s="195"/>
      <c r="FA38388" s="195"/>
    </row>
    <row r="38389" spans="48:157">
      <c r="AV38389" s="195"/>
      <c r="AW38389" s="195"/>
      <c r="EZ38389" s="195"/>
      <c r="FA38389" s="195"/>
    </row>
    <row r="38390" spans="48:157">
      <c r="AV38390" s="195"/>
      <c r="AW38390" s="195"/>
      <c r="EZ38390" s="195"/>
      <c r="FA38390" s="195"/>
    </row>
    <row r="38391" spans="48:157">
      <c r="AV38391" s="195"/>
      <c r="AW38391" s="195"/>
      <c r="EZ38391" s="195"/>
      <c r="FA38391" s="195"/>
    </row>
    <row r="38392" spans="48:157">
      <c r="AV38392" s="195"/>
      <c r="AW38392" s="195"/>
      <c r="EZ38392" s="195"/>
      <c r="FA38392" s="195"/>
    </row>
    <row r="38393" spans="48:157">
      <c r="AV38393" s="195"/>
      <c r="AW38393" s="195"/>
      <c r="EZ38393" s="195"/>
      <c r="FA38393" s="195"/>
    </row>
    <row r="38394" spans="48:157">
      <c r="AV38394" s="195"/>
      <c r="AW38394" s="195"/>
      <c r="EZ38394" s="195"/>
      <c r="FA38394" s="195"/>
    </row>
    <row r="38395" spans="48:157">
      <c r="AV38395" s="195"/>
      <c r="AW38395" s="195"/>
      <c r="EZ38395" s="195"/>
      <c r="FA38395" s="195"/>
    </row>
    <row r="38396" spans="48:157">
      <c r="AV38396" s="195"/>
      <c r="AW38396" s="195"/>
      <c r="EZ38396" s="195"/>
      <c r="FA38396" s="195"/>
    </row>
    <row r="38397" spans="48:157">
      <c r="AV38397" s="195"/>
      <c r="AW38397" s="195"/>
      <c r="EZ38397" s="195"/>
      <c r="FA38397" s="195"/>
    </row>
    <row r="38398" spans="48:157">
      <c r="AV38398" s="195"/>
      <c r="AW38398" s="195"/>
      <c r="EZ38398" s="195"/>
      <c r="FA38398" s="195"/>
    </row>
    <row r="38399" spans="48:157">
      <c r="AV38399" s="195"/>
      <c r="AW38399" s="195"/>
      <c r="EZ38399" s="195"/>
      <c r="FA38399" s="195"/>
    </row>
    <row r="38400" spans="48:157">
      <c r="AV38400" s="195"/>
      <c r="AW38400" s="195"/>
      <c r="EZ38400" s="195"/>
      <c r="FA38400" s="195"/>
    </row>
    <row r="38401" spans="48:157">
      <c r="AV38401" s="195"/>
      <c r="AW38401" s="195"/>
      <c r="EZ38401" s="195"/>
      <c r="FA38401" s="195"/>
    </row>
    <row r="38402" spans="48:157">
      <c r="AV38402" s="195"/>
      <c r="AW38402" s="195"/>
      <c r="EZ38402" s="195"/>
      <c r="FA38402" s="195"/>
    </row>
    <row r="38403" spans="48:157">
      <c r="AV38403" s="195"/>
      <c r="AW38403" s="195"/>
      <c r="EZ38403" s="195"/>
      <c r="FA38403" s="195"/>
    </row>
    <row r="38404" spans="48:157">
      <c r="AV38404" s="195"/>
      <c r="AW38404" s="195"/>
      <c r="EZ38404" s="195"/>
      <c r="FA38404" s="195"/>
    </row>
    <row r="38405" spans="48:157">
      <c r="AV38405" s="195"/>
      <c r="AW38405" s="195"/>
      <c r="EZ38405" s="195"/>
      <c r="FA38405" s="195"/>
    </row>
    <row r="38406" spans="48:157">
      <c r="AV38406" s="195"/>
      <c r="AW38406" s="195"/>
      <c r="EZ38406" s="195"/>
      <c r="FA38406" s="195"/>
    </row>
    <row r="38407" spans="48:157">
      <c r="AV38407" s="195"/>
      <c r="AW38407" s="195"/>
      <c r="EZ38407" s="195"/>
      <c r="FA38407" s="195"/>
    </row>
    <row r="38408" spans="48:157">
      <c r="AV38408" s="195"/>
      <c r="AW38408" s="195"/>
      <c r="EZ38408" s="195"/>
      <c r="FA38408" s="195"/>
    </row>
    <row r="38409" spans="48:157">
      <c r="AV38409" s="195"/>
      <c r="AW38409" s="195"/>
      <c r="EZ38409" s="195"/>
      <c r="FA38409" s="195"/>
    </row>
    <row r="38410" spans="48:157">
      <c r="AV38410" s="195"/>
      <c r="AW38410" s="195"/>
      <c r="EZ38410" s="195"/>
      <c r="FA38410" s="195"/>
    </row>
    <row r="38411" spans="48:157">
      <c r="AV38411" s="195"/>
      <c r="AW38411" s="195"/>
      <c r="EZ38411" s="195"/>
      <c r="FA38411" s="195"/>
    </row>
    <row r="38412" spans="48:157">
      <c r="AV38412" s="195"/>
      <c r="AW38412" s="195"/>
      <c r="EZ38412" s="195"/>
      <c r="FA38412" s="195"/>
    </row>
    <row r="38413" spans="48:157">
      <c r="AV38413" s="195"/>
      <c r="AW38413" s="195"/>
      <c r="EZ38413" s="195"/>
      <c r="FA38413" s="195"/>
    </row>
    <row r="38414" spans="48:157">
      <c r="AV38414" s="195"/>
      <c r="AW38414" s="195"/>
      <c r="EZ38414" s="195"/>
      <c r="FA38414" s="195"/>
    </row>
    <row r="38415" spans="48:157">
      <c r="AV38415" s="195"/>
      <c r="AW38415" s="195"/>
      <c r="EZ38415" s="195"/>
      <c r="FA38415" s="195"/>
    </row>
    <row r="38416" spans="48:157">
      <c r="AV38416" s="195"/>
      <c r="AW38416" s="195"/>
      <c r="EZ38416" s="195"/>
      <c r="FA38416" s="195"/>
    </row>
    <row r="38417" spans="48:157">
      <c r="AV38417" s="195"/>
      <c r="AW38417" s="195"/>
      <c r="EZ38417" s="195"/>
      <c r="FA38417" s="195"/>
    </row>
    <row r="38418" spans="48:157">
      <c r="AV38418" s="195"/>
      <c r="AW38418" s="195"/>
      <c r="EZ38418" s="195"/>
      <c r="FA38418" s="195"/>
    </row>
    <row r="38419" spans="48:157">
      <c r="AV38419" s="195"/>
      <c r="AW38419" s="195"/>
      <c r="EZ38419" s="195"/>
      <c r="FA38419" s="195"/>
    </row>
    <row r="38420" spans="48:157">
      <c r="AV38420" s="195"/>
      <c r="AW38420" s="195"/>
      <c r="EZ38420" s="195"/>
      <c r="FA38420" s="195"/>
    </row>
    <row r="38421" spans="48:157">
      <c r="AV38421" s="195"/>
      <c r="AW38421" s="195"/>
      <c r="EZ38421" s="195"/>
      <c r="FA38421" s="195"/>
    </row>
    <row r="38422" spans="48:157">
      <c r="AV38422" s="195"/>
      <c r="AW38422" s="195"/>
      <c r="EZ38422" s="195"/>
      <c r="FA38422" s="195"/>
    </row>
    <row r="38423" spans="48:157">
      <c r="AV38423" s="195"/>
      <c r="AW38423" s="195"/>
      <c r="EZ38423" s="195"/>
      <c r="FA38423" s="195"/>
    </row>
    <row r="38424" spans="48:157">
      <c r="AV38424" s="195"/>
      <c r="AW38424" s="195"/>
      <c r="EZ38424" s="195"/>
      <c r="FA38424" s="195"/>
    </row>
    <row r="38425" spans="48:157">
      <c r="AV38425" s="195"/>
      <c r="AW38425" s="195"/>
      <c r="EZ38425" s="195"/>
      <c r="FA38425" s="195"/>
    </row>
    <row r="38426" spans="48:157">
      <c r="AV38426" s="195"/>
      <c r="AW38426" s="195"/>
      <c r="EZ38426" s="195"/>
      <c r="FA38426" s="195"/>
    </row>
    <row r="38427" spans="48:157">
      <c r="AV38427" s="195"/>
      <c r="AW38427" s="195"/>
      <c r="EZ38427" s="195"/>
      <c r="FA38427" s="195"/>
    </row>
    <row r="38428" spans="48:157">
      <c r="AV38428" s="195"/>
      <c r="AW38428" s="195"/>
      <c r="EZ38428" s="195"/>
      <c r="FA38428" s="195"/>
    </row>
    <row r="38429" spans="48:157">
      <c r="AV38429" s="195"/>
      <c r="AW38429" s="195"/>
      <c r="EZ38429" s="195"/>
      <c r="FA38429" s="195"/>
    </row>
    <row r="38430" spans="48:157">
      <c r="AV38430" s="195"/>
      <c r="AW38430" s="195"/>
      <c r="EZ38430" s="195"/>
      <c r="FA38430" s="195"/>
    </row>
    <row r="38431" spans="48:157">
      <c r="AV38431" s="195"/>
      <c r="AW38431" s="195"/>
      <c r="EZ38431" s="195"/>
      <c r="FA38431" s="195"/>
    </row>
    <row r="38432" spans="48:157">
      <c r="AV38432" s="195"/>
      <c r="AW38432" s="195"/>
      <c r="EZ38432" s="195"/>
      <c r="FA38432" s="195"/>
    </row>
    <row r="38433" spans="48:157">
      <c r="AV38433" s="195"/>
      <c r="AW38433" s="195"/>
      <c r="EZ38433" s="195"/>
      <c r="FA38433" s="195"/>
    </row>
    <row r="38434" spans="48:157">
      <c r="AV38434" s="195"/>
      <c r="AW38434" s="195"/>
      <c r="EZ38434" s="195"/>
      <c r="FA38434" s="195"/>
    </row>
    <row r="38435" spans="48:157">
      <c r="AV38435" s="195"/>
      <c r="AW38435" s="195"/>
      <c r="EZ38435" s="195"/>
      <c r="FA38435" s="195"/>
    </row>
    <row r="38436" spans="48:157">
      <c r="AV38436" s="195"/>
      <c r="AW38436" s="195"/>
      <c r="EZ38436" s="195"/>
      <c r="FA38436" s="195"/>
    </row>
    <row r="38437" spans="48:157">
      <c r="AV38437" s="195"/>
      <c r="AW38437" s="195"/>
      <c r="EZ38437" s="195"/>
      <c r="FA38437" s="195"/>
    </row>
    <row r="38438" spans="48:157">
      <c r="AV38438" s="195"/>
      <c r="AW38438" s="195"/>
      <c r="EZ38438" s="195"/>
      <c r="FA38438" s="195"/>
    </row>
    <row r="38439" spans="48:157">
      <c r="AV38439" s="195"/>
      <c r="AW38439" s="195"/>
      <c r="EZ38439" s="195"/>
      <c r="FA38439" s="195"/>
    </row>
    <row r="38440" spans="48:157">
      <c r="AV38440" s="195"/>
      <c r="AW38440" s="195"/>
      <c r="EZ38440" s="195"/>
      <c r="FA38440" s="195"/>
    </row>
    <row r="38441" spans="48:157">
      <c r="AV38441" s="195"/>
      <c r="AW38441" s="195"/>
      <c r="EZ38441" s="195"/>
      <c r="FA38441" s="195"/>
    </row>
    <row r="38442" spans="48:157">
      <c r="AV38442" s="195"/>
      <c r="AW38442" s="195"/>
      <c r="EZ38442" s="195"/>
      <c r="FA38442" s="195"/>
    </row>
    <row r="38443" spans="48:157">
      <c r="AV38443" s="195"/>
      <c r="AW38443" s="195"/>
      <c r="EZ38443" s="195"/>
      <c r="FA38443" s="195"/>
    </row>
    <row r="38444" spans="48:157">
      <c r="AV38444" s="195"/>
      <c r="AW38444" s="195"/>
      <c r="EZ38444" s="195"/>
      <c r="FA38444" s="195"/>
    </row>
    <row r="38445" spans="48:157">
      <c r="AV38445" s="195"/>
      <c r="AW38445" s="195"/>
      <c r="EZ38445" s="195"/>
      <c r="FA38445" s="195"/>
    </row>
    <row r="38446" spans="48:157">
      <c r="AV38446" s="195"/>
      <c r="AW38446" s="195"/>
      <c r="EZ38446" s="195"/>
      <c r="FA38446" s="195"/>
    </row>
    <row r="38447" spans="48:157">
      <c r="AV38447" s="195"/>
      <c r="AW38447" s="195"/>
      <c r="EZ38447" s="195"/>
      <c r="FA38447" s="195"/>
    </row>
    <row r="38448" spans="48:157">
      <c r="AV38448" s="195"/>
      <c r="AW38448" s="195"/>
      <c r="EZ38448" s="195"/>
      <c r="FA38448" s="195"/>
    </row>
    <row r="38449" spans="48:157">
      <c r="AV38449" s="195"/>
      <c r="AW38449" s="195"/>
      <c r="EZ38449" s="195"/>
      <c r="FA38449" s="195"/>
    </row>
    <row r="38450" spans="48:157">
      <c r="AV38450" s="195"/>
      <c r="AW38450" s="195"/>
      <c r="EZ38450" s="195"/>
      <c r="FA38450" s="195"/>
    </row>
    <row r="38451" spans="48:157">
      <c r="AV38451" s="195"/>
      <c r="AW38451" s="195"/>
      <c r="EZ38451" s="195"/>
      <c r="FA38451" s="195"/>
    </row>
    <row r="38452" spans="48:157">
      <c r="AV38452" s="195"/>
      <c r="AW38452" s="195"/>
      <c r="EZ38452" s="195"/>
      <c r="FA38452" s="195"/>
    </row>
    <row r="38453" spans="48:157">
      <c r="AV38453" s="195"/>
      <c r="AW38453" s="195"/>
      <c r="EZ38453" s="195"/>
      <c r="FA38453" s="195"/>
    </row>
    <row r="38454" spans="48:157">
      <c r="AV38454" s="195"/>
      <c r="AW38454" s="195"/>
      <c r="EZ38454" s="195"/>
      <c r="FA38454" s="195"/>
    </row>
    <row r="38455" spans="48:157">
      <c r="AV38455" s="195"/>
      <c r="AW38455" s="195"/>
      <c r="EZ38455" s="195"/>
      <c r="FA38455" s="195"/>
    </row>
    <row r="38456" spans="48:157">
      <c r="AV38456" s="195"/>
      <c r="AW38456" s="195"/>
      <c r="EZ38456" s="195"/>
      <c r="FA38456" s="195"/>
    </row>
    <row r="38457" spans="48:157">
      <c r="AV38457" s="195"/>
      <c r="AW38457" s="195"/>
      <c r="EZ38457" s="195"/>
      <c r="FA38457" s="195"/>
    </row>
    <row r="38458" spans="48:157">
      <c r="AV38458" s="195"/>
      <c r="AW38458" s="195"/>
      <c r="EZ38458" s="195"/>
      <c r="FA38458" s="195"/>
    </row>
    <row r="38459" spans="48:157">
      <c r="AV38459" s="195"/>
      <c r="AW38459" s="195"/>
      <c r="EZ38459" s="195"/>
      <c r="FA38459" s="195"/>
    </row>
    <row r="38460" spans="48:157">
      <c r="AV38460" s="195"/>
      <c r="AW38460" s="195"/>
      <c r="EZ38460" s="195"/>
      <c r="FA38460" s="195"/>
    </row>
    <row r="38461" spans="48:157">
      <c r="AV38461" s="195"/>
      <c r="AW38461" s="195"/>
      <c r="EZ38461" s="195"/>
      <c r="FA38461" s="195"/>
    </row>
    <row r="38462" spans="48:157">
      <c r="AV38462" s="195"/>
      <c r="AW38462" s="195"/>
      <c r="EZ38462" s="195"/>
      <c r="FA38462" s="195"/>
    </row>
    <row r="38463" spans="48:157">
      <c r="AV38463" s="195"/>
      <c r="AW38463" s="195"/>
      <c r="EZ38463" s="195"/>
      <c r="FA38463" s="195"/>
    </row>
    <row r="38464" spans="48:157">
      <c r="AV38464" s="195"/>
      <c r="AW38464" s="195"/>
      <c r="EZ38464" s="195"/>
      <c r="FA38464" s="195"/>
    </row>
    <row r="38465" spans="48:157">
      <c r="AV38465" s="195"/>
      <c r="AW38465" s="195"/>
      <c r="EZ38465" s="195"/>
      <c r="FA38465" s="195"/>
    </row>
    <row r="38466" spans="48:157">
      <c r="AV38466" s="195"/>
      <c r="AW38466" s="195"/>
      <c r="EZ38466" s="195"/>
      <c r="FA38466" s="195"/>
    </row>
    <row r="38467" spans="48:157">
      <c r="AV38467" s="195"/>
      <c r="AW38467" s="195"/>
      <c r="EZ38467" s="195"/>
      <c r="FA38467" s="195"/>
    </row>
    <row r="38468" spans="48:157">
      <c r="AV38468" s="195"/>
      <c r="AW38468" s="195"/>
      <c r="EZ38468" s="195"/>
      <c r="FA38468" s="195"/>
    </row>
    <row r="38469" spans="48:157">
      <c r="AV38469" s="195"/>
      <c r="AW38469" s="195"/>
      <c r="EZ38469" s="195"/>
      <c r="FA38469" s="195"/>
    </row>
    <row r="38470" spans="48:157">
      <c r="AV38470" s="195"/>
      <c r="AW38470" s="195"/>
      <c r="EZ38470" s="195"/>
      <c r="FA38470" s="195"/>
    </row>
    <row r="38471" spans="48:157">
      <c r="AV38471" s="195"/>
      <c r="AW38471" s="195"/>
      <c r="EZ38471" s="195"/>
      <c r="FA38471" s="195"/>
    </row>
    <row r="38472" spans="48:157">
      <c r="AV38472" s="195"/>
      <c r="AW38472" s="195"/>
      <c r="EZ38472" s="195"/>
      <c r="FA38472" s="195"/>
    </row>
    <row r="38473" spans="48:157">
      <c r="AV38473" s="195"/>
      <c r="AW38473" s="195"/>
      <c r="EZ38473" s="195"/>
      <c r="FA38473" s="195"/>
    </row>
    <row r="38474" spans="48:157">
      <c r="AV38474" s="195"/>
      <c r="AW38474" s="195"/>
      <c r="EZ38474" s="195"/>
      <c r="FA38474" s="195"/>
    </row>
    <row r="38475" spans="48:157">
      <c r="AV38475" s="195"/>
      <c r="AW38475" s="195"/>
      <c r="EZ38475" s="195"/>
      <c r="FA38475" s="195"/>
    </row>
    <row r="38476" spans="48:157">
      <c r="AV38476" s="195"/>
      <c r="AW38476" s="195"/>
      <c r="EZ38476" s="195"/>
      <c r="FA38476" s="195"/>
    </row>
    <row r="38477" spans="48:157">
      <c r="AV38477" s="195"/>
      <c r="AW38477" s="195"/>
      <c r="EZ38477" s="195"/>
      <c r="FA38477" s="195"/>
    </row>
    <row r="38478" spans="48:157">
      <c r="AV38478" s="195"/>
      <c r="AW38478" s="195"/>
      <c r="EZ38478" s="195"/>
      <c r="FA38478" s="195"/>
    </row>
    <row r="38479" spans="48:157">
      <c r="AV38479" s="195"/>
      <c r="AW38479" s="195"/>
      <c r="EZ38479" s="195"/>
      <c r="FA38479" s="195"/>
    </row>
    <row r="38480" spans="48:157">
      <c r="AV38480" s="195"/>
      <c r="AW38480" s="195"/>
      <c r="EZ38480" s="195"/>
      <c r="FA38480" s="195"/>
    </row>
    <row r="38481" spans="48:157">
      <c r="AV38481" s="195"/>
      <c r="AW38481" s="195"/>
      <c r="EZ38481" s="195"/>
      <c r="FA38481" s="195"/>
    </row>
    <row r="38482" spans="48:157">
      <c r="AV38482" s="195"/>
      <c r="AW38482" s="195"/>
      <c r="EZ38482" s="195"/>
      <c r="FA38482" s="195"/>
    </row>
    <row r="38483" spans="48:157">
      <c r="AV38483" s="195"/>
      <c r="AW38483" s="195"/>
      <c r="EZ38483" s="195"/>
      <c r="FA38483" s="195"/>
    </row>
    <row r="38484" spans="48:157">
      <c r="AV38484" s="195"/>
      <c r="AW38484" s="195"/>
      <c r="EZ38484" s="195"/>
      <c r="FA38484" s="195"/>
    </row>
    <row r="38485" spans="48:157">
      <c r="AV38485" s="195"/>
      <c r="AW38485" s="195"/>
      <c r="EZ38485" s="195"/>
      <c r="FA38485" s="195"/>
    </row>
    <row r="38486" spans="48:157">
      <c r="AV38486" s="195"/>
      <c r="AW38486" s="195"/>
      <c r="EZ38486" s="195"/>
      <c r="FA38486" s="195"/>
    </row>
    <row r="38487" spans="48:157">
      <c r="AV38487" s="195"/>
      <c r="AW38487" s="195"/>
      <c r="EZ38487" s="195"/>
      <c r="FA38487" s="195"/>
    </row>
    <row r="38488" spans="48:157">
      <c r="AV38488" s="195"/>
      <c r="AW38488" s="195"/>
      <c r="EZ38488" s="195"/>
      <c r="FA38488" s="195"/>
    </row>
    <row r="38489" spans="48:157">
      <c r="AV38489" s="195"/>
      <c r="AW38489" s="195"/>
      <c r="EZ38489" s="195"/>
      <c r="FA38489" s="195"/>
    </row>
    <row r="38490" spans="48:157">
      <c r="AV38490" s="195"/>
      <c r="AW38490" s="195"/>
      <c r="EZ38490" s="195"/>
      <c r="FA38490" s="195"/>
    </row>
    <row r="38491" spans="48:157">
      <c r="AV38491" s="195"/>
      <c r="AW38491" s="195"/>
      <c r="EZ38491" s="195"/>
      <c r="FA38491" s="195"/>
    </row>
    <row r="38492" spans="48:157">
      <c r="AV38492" s="195"/>
      <c r="AW38492" s="195"/>
      <c r="EZ38492" s="195"/>
      <c r="FA38492" s="195"/>
    </row>
    <row r="38493" spans="48:157">
      <c r="AV38493" s="195"/>
      <c r="AW38493" s="195"/>
      <c r="EZ38493" s="195"/>
      <c r="FA38493" s="195"/>
    </row>
    <row r="38494" spans="48:157">
      <c r="AV38494" s="195"/>
      <c r="AW38494" s="195"/>
      <c r="EZ38494" s="195"/>
      <c r="FA38494" s="195"/>
    </row>
    <row r="38495" spans="48:157">
      <c r="AV38495" s="195"/>
      <c r="AW38495" s="195"/>
      <c r="EZ38495" s="195"/>
      <c r="FA38495" s="195"/>
    </row>
    <row r="38496" spans="48:157">
      <c r="AV38496" s="195"/>
      <c r="AW38496" s="195"/>
      <c r="EZ38496" s="195"/>
      <c r="FA38496" s="195"/>
    </row>
    <row r="38497" spans="48:157">
      <c r="AV38497" s="195"/>
      <c r="AW38497" s="195"/>
      <c r="EZ38497" s="195"/>
      <c r="FA38497" s="195"/>
    </row>
    <row r="38498" spans="48:157">
      <c r="AV38498" s="195"/>
      <c r="AW38498" s="195"/>
      <c r="EZ38498" s="195"/>
      <c r="FA38498" s="195"/>
    </row>
    <row r="38499" spans="48:157">
      <c r="AV38499" s="195"/>
      <c r="AW38499" s="195"/>
      <c r="EZ38499" s="195"/>
      <c r="FA38499" s="195"/>
    </row>
    <row r="38500" spans="48:157">
      <c r="AV38500" s="195"/>
      <c r="AW38500" s="195"/>
      <c r="EZ38500" s="195"/>
      <c r="FA38500" s="195"/>
    </row>
    <row r="38501" spans="48:157">
      <c r="AV38501" s="195"/>
      <c r="AW38501" s="195"/>
      <c r="EZ38501" s="195"/>
      <c r="FA38501" s="195"/>
    </row>
    <row r="38502" spans="48:157">
      <c r="AV38502" s="195"/>
      <c r="AW38502" s="195"/>
      <c r="EZ38502" s="195"/>
      <c r="FA38502" s="195"/>
    </row>
    <row r="38503" spans="48:157">
      <c r="AV38503" s="195"/>
      <c r="AW38503" s="195"/>
      <c r="EZ38503" s="195"/>
      <c r="FA38503" s="195"/>
    </row>
    <row r="38504" spans="48:157">
      <c r="AV38504" s="195"/>
      <c r="AW38504" s="195"/>
      <c r="EZ38504" s="195"/>
      <c r="FA38504" s="195"/>
    </row>
    <row r="38505" spans="48:157">
      <c r="AV38505" s="195"/>
      <c r="AW38505" s="195"/>
      <c r="EZ38505" s="195"/>
      <c r="FA38505" s="195"/>
    </row>
    <row r="38506" spans="48:157">
      <c r="AV38506" s="195"/>
      <c r="AW38506" s="195"/>
      <c r="EZ38506" s="195"/>
      <c r="FA38506" s="195"/>
    </row>
    <row r="38507" spans="48:157">
      <c r="AV38507" s="195"/>
      <c r="AW38507" s="195"/>
      <c r="EZ38507" s="195"/>
      <c r="FA38507" s="195"/>
    </row>
    <row r="38508" spans="48:157">
      <c r="AV38508" s="195"/>
      <c r="AW38508" s="195"/>
      <c r="EZ38508" s="195"/>
      <c r="FA38508" s="195"/>
    </row>
    <row r="38509" spans="48:157">
      <c r="AV38509" s="195"/>
      <c r="AW38509" s="195"/>
      <c r="EZ38509" s="195"/>
      <c r="FA38509" s="195"/>
    </row>
    <row r="38510" spans="48:157">
      <c r="AV38510" s="195"/>
      <c r="AW38510" s="195"/>
      <c r="EZ38510" s="195"/>
      <c r="FA38510" s="195"/>
    </row>
    <row r="38511" spans="48:157">
      <c r="AV38511" s="195"/>
      <c r="AW38511" s="195"/>
      <c r="EZ38511" s="195"/>
      <c r="FA38511" s="195"/>
    </row>
    <row r="38512" spans="48:157">
      <c r="AV38512" s="195"/>
      <c r="AW38512" s="195"/>
      <c r="EZ38512" s="195"/>
      <c r="FA38512" s="195"/>
    </row>
    <row r="38513" spans="48:157">
      <c r="AV38513" s="195"/>
      <c r="AW38513" s="195"/>
      <c r="EZ38513" s="195"/>
      <c r="FA38513" s="195"/>
    </row>
    <row r="38514" spans="48:157">
      <c r="AV38514" s="195"/>
      <c r="AW38514" s="195"/>
      <c r="EZ38514" s="195"/>
      <c r="FA38514" s="195"/>
    </row>
    <row r="38515" spans="48:157">
      <c r="AV38515" s="195"/>
      <c r="AW38515" s="195"/>
      <c r="EZ38515" s="195"/>
      <c r="FA38515" s="195"/>
    </row>
    <row r="38516" spans="48:157">
      <c r="AV38516" s="195"/>
      <c r="AW38516" s="195"/>
      <c r="EZ38516" s="195"/>
      <c r="FA38516" s="195"/>
    </row>
    <row r="38517" spans="48:157">
      <c r="AV38517" s="195"/>
      <c r="AW38517" s="195"/>
      <c r="EZ38517" s="195"/>
      <c r="FA38517" s="195"/>
    </row>
    <row r="38518" spans="48:157">
      <c r="AV38518" s="195"/>
      <c r="AW38518" s="195"/>
      <c r="EZ38518" s="195"/>
      <c r="FA38518" s="195"/>
    </row>
    <row r="38519" spans="48:157">
      <c r="AV38519" s="195"/>
      <c r="AW38519" s="195"/>
      <c r="EZ38519" s="195"/>
      <c r="FA38519" s="195"/>
    </row>
    <row r="38520" spans="48:157">
      <c r="AV38520" s="195"/>
      <c r="AW38520" s="195"/>
      <c r="EZ38520" s="195"/>
      <c r="FA38520" s="195"/>
    </row>
    <row r="38521" spans="48:157">
      <c r="AV38521" s="195"/>
      <c r="AW38521" s="195"/>
      <c r="EZ38521" s="195"/>
      <c r="FA38521" s="195"/>
    </row>
    <row r="38522" spans="48:157">
      <c r="AV38522" s="195"/>
      <c r="AW38522" s="195"/>
      <c r="EZ38522" s="195"/>
      <c r="FA38522" s="195"/>
    </row>
    <row r="38523" spans="48:157">
      <c r="AV38523" s="195"/>
      <c r="AW38523" s="195"/>
      <c r="EZ38523" s="195"/>
      <c r="FA38523" s="195"/>
    </row>
    <row r="38524" spans="48:157">
      <c r="AV38524" s="195"/>
      <c r="AW38524" s="195"/>
      <c r="EZ38524" s="195"/>
      <c r="FA38524" s="195"/>
    </row>
    <row r="38525" spans="48:157">
      <c r="AV38525" s="195"/>
      <c r="AW38525" s="195"/>
      <c r="EZ38525" s="195"/>
      <c r="FA38525" s="195"/>
    </row>
    <row r="38526" spans="48:157">
      <c r="AV38526" s="195"/>
      <c r="AW38526" s="195"/>
      <c r="EZ38526" s="195"/>
      <c r="FA38526" s="195"/>
    </row>
    <row r="38527" spans="48:157">
      <c r="AV38527" s="195"/>
      <c r="AW38527" s="195"/>
      <c r="EZ38527" s="195"/>
      <c r="FA38527" s="195"/>
    </row>
    <row r="38528" spans="48:157">
      <c r="AV38528" s="195"/>
      <c r="AW38528" s="195"/>
      <c r="EZ38528" s="195"/>
      <c r="FA38528" s="195"/>
    </row>
    <row r="38529" spans="48:157">
      <c r="AV38529" s="195"/>
      <c r="AW38529" s="195"/>
      <c r="EZ38529" s="195"/>
      <c r="FA38529" s="195"/>
    </row>
    <row r="38530" spans="48:157">
      <c r="AV38530" s="195"/>
      <c r="AW38530" s="195"/>
      <c r="EZ38530" s="195"/>
      <c r="FA38530" s="195"/>
    </row>
    <row r="38531" spans="48:157">
      <c r="AV38531" s="195"/>
      <c r="AW38531" s="195"/>
      <c r="EZ38531" s="195"/>
      <c r="FA38531" s="195"/>
    </row>
    <row r="38532" spans="48:157">
      <c r="AV38532" s="195"/>
      <c r="AW38532" s="195"/>
      <c r="EZ38532" s="195"/>
      <c r="FA38532" s="195"/>
    </row>
    <row r="38533" spans="48:157">
      <c r="AV38533" s="195"/>
      <c r="AW38533" s="195"/>
      <c r="EZ38533" s="195"/>
      <c r="FA38533" s="195"/>
    </row>
    <row r="38534" spans="48:157">
      <c r="AV38534" s="195"/>
      <c r="AW38534" s="195"/>
      <c r="EZ38534" s="195"/>
      <c r="FA38534" s="195"/>
    </row>
    <row r="38535" spans="48:157">
      <c r="AV38535" s="195"/>
      <c r="AW38535" s="195"/>
      <c r="EZ38535" s="195"/>
      <c r="FA38535" s="195"/>
    </row>
    <row r="38536" spans="48:157">
      <c r="AV38536" s="195"/>
      <c r="AW38536" s="195"/>
      <c r="EZ38536" s="195"/>
      <c r="FA38536" s="195"/>
    </row>
    <row r="38537" spans="48:157">
      <c r="AV38537" s="195"/>
      <c r="AW38537" s="195"/>
      <c r="EZ38537" s="195"/>
      <c r="FA38537" s="195"/>
    </row>
    <row r="38538" spans="48:157">
      <c r="AV38538" s="195"/>
      <c r="AW38538" s="195"/>
      <c r="EZ38538" s="195"/>
      <c r="FA38538" s="195"/>
    </row>
    <row r="38539" spans="48:157">
      <c r="AV38539" s="195"/>
      <c r="AW38539" s="195"/>
      <c r="EZ38539" s="195"/>
      <c r="FA38539" s="195"/>
    </row>
    <row r="38540" spans="48:157">
      <c r="AV38540" s="195"/>
      <c r="AW38540" s="195"/>
      <c r="EZ38540" s="195"/>
      <c r="FA38540" s="195"/>
    </row>
    <row r="38541" spans="48:157">
      <c r="AV38541" s="195"/>
      <c r="AW38541" s="195"/>
      <c r="EZ38541" s="195"/>
      <c r="FA38541" s="195"/>
    </row>
    <row r="38542" spans="48:157">
      <c r="AV38542" s="195"/>
      <c r="AW38542" s="195"/>
      <c r="EZ38542" s="195"/>
      <c r="FA38542" s="195"/>
    </row>
    <row r="38543" spans="48:157">
      <c r="AV38543" s="195"/>
      <c r="AW38543" s="195"/>
      <c r="EZ38543" s="195"/>
      <c r="FA38543" s="195"/>
    </row>
    <row r="38544" spans="48:157">
      <c r="AV38544" s="195"/>
      <c r="AW38544" s="195"/>
      <c r="EZ38544" s="195"/>
      <c r="FA38544" s="195"/>
    </row>
    <row r="38545" spans="48:157">
      <c r="AV38545" s="195"/>
      <c r="AW38545" s="195"/>
      <c r="EZ38545" s="195"/>
      <c r="FA38545" s="195"/>
    </row>
    <row r="38546" spans="48:157">
      <c r="AV38546" s="195"/>
      <c r="AW38546" s="195"/>
      <c r="EZ38546" s="195"/>
      <c r="FA38546" s="195"/>
    </row>
    <row r="38547" spans="48:157">
      <c r="AV38547" s="195"/>
      <c r="AW38547" s="195"/>
      <c r="EZ38547" s="195"/>
      <c r="FA38547" s="195"/>
    </row>
    <row r="38548" spans="48:157">
      <c r="AV38548" s="195"/>
      <c r="AW38548" s="195"/>
      <c r="EZ38548" s="195"/>
      <c r="FA38548" s="195"/>
    </row>
    <row r="38549" spans="48:157">
      <c r="AV38549" s="195"/>
      <c r="AW38549" s="195"/>
      <c r="EZ38549" s="195"/>
      <c r="FA38549" s="195"/>
    </row>
    <row r="38550" spans="48:157">
      <c r="AV38550" s="195"/>
      <c r="AW38550" s="195"/>
      <c r="EZ38550" s="195"/>
      <c r="FA38550" s="195"/>
    </row>
    <row r="38551" spans="48:157">
      <c r="AV38551" s="195"/>
      <c r="AW38551" s="195"/>
      <c r="EZ38551" s="195"/>
      <c r="FA38551" s="195"/>
    </row>
    <row r="38552" spans="48:157">
      <c r="AV38552" s="195"/>
      <c r="AW38552" s="195"/>
      <c r="EZ38552" s="195"/>
      <c r="FA38552" s="195"/>
    </row>
    <row r="38553" spans="48:157">
      <c r="AV38553" s="195"/>
      <c r="AW38553" s="195"/>
      <c r="EZ38553" s="195"/>
      <c r="FA38553" s="195"/>
    </row>
    <row r="38554" spans="48:157">
      <c r="AV38554" s="195"/>
      <c r="AW38554" s="195"/>
      <c r="EZ38554" s="195"/>
      <c r="FA38554" s="195"/>
    </row>
    <row r="38555" spans="48:157">
      <c r="AV38555" s="195"/>
      <c r="AW38555" s="195"/>
      <c r="EZ38555" s="195"/>
      <c r="FA38555" s="195"/>
    </row>
    <row r="38556" spans="48:157">
      <c r="AV38556" s="195"/>
      <c r="AW38556" s="195"/>
      <c r="EZ38556" s="195"/>
      <c r="FA38556" s="195"/>
    </row>
    <row r="38557" spans="48:157">
      <c r="AV38557" s="195"/>
      <c r="AW38557" s="195"/>
      <c r="EZ38557" s="195"/>
      <c r="FA38557" s="195"/>
    </row>
    <row r="38558" spans="48:157">
      <c r="AV38558" s="195"/>
      <c r="AW38558" s="195"/>
      <c r="EZ38558" s="195"/>
      <c r="FA38558" s="195"/>
    </row>
    <row r="38559" spans="48:157">
      <c r="AV38559" s="195"/>
      <c r="AW38559" s="195"/>
      <c r="EZ38559" s="195"/>
      <c r="FA38559" s="195"/>
    </row>
    <row r="38560" spans="48:157">
      <c r="AV38560" s="195"/>
      <c r="AW38560" s="195"/>
      <c r="EZ38560" s="195"/>
      <c r="FA38560" s="195"/>
    </row>
    <row r="38561" spans="48:157">
      <c r="AV38561" s="195"/>
      <c r="AW38561" s="195"/>
      <c r="EZ38561" s="195"/>
      <c r="FA38561" s="195"/>
    </row>
    <row r="38562" spans="48:157">
      <c r="AV38562" s="195"/>
      <c r="AW38562" s="195"/>
      <c r="EZ38562" s="195"/>
      <c r="FA38562" s="195"/>
    </row>
    <row r="38563" spans="48:157">
      <c r="AV38563" s="195"/>
      <c r="AW38563" s="195"/>
      <c r="EZ38563" s="195"/>
      <c r="FA38563" s="195"/>
    </row>
    <row r="38564" spans="48:157">
      <c r="AV38564" s="195"/>
      <c r="AW38564" s="195"/>
      <c r="EZ38564" s="195"/>
      <c r="FA38564" s="195"/>
    </row>
    <row r="38565" spans="48:157">
      <c r="AV38565" s="195"/>
      <c r="AW38565" s="195"/>
      <c r="EZ38565" s="195"/>
      <c r="FA38565" s="195"/>
    </row>
    <row r="38566" spans="48:157">
      <c r="AV38566" s="195"/>
      <c r="AW38566" s="195"/>
      <c r="EZ38566" s="195"/>
      <c r="FA38566" s="195"/>
    </row>
    <row r="38567" spans="48:157">
      <c r="AV38567" s="195"/>
      <c r="AW38567" s="195"/>
      <c r="EZ38567" s="195"/>
      <c r="FA38567" s="195"/>
    </row>
    <row r="38568" spans="48:157">
      <c r="AV38568" s="195"/>
      <c r="AW38568" s="195"/>
      <c r="EZ38568" s="195"/>
      <c r="FA38568" s="195"/>
    </row>
    <row r="38569" spans="48:157">
      <c r="AV38569" s="195"/>
      <c r="AW38569" s="195"/>
      <c r="EZ38569" s="195"/>
      <c r="FA38569" s="195"/>
    </row>
    <row r="38570" spans="48:157">
      <c r="AV38570" s="195"/>
      <c r="AW38570" s="195"/>
      <c r="EZ38570" s="195"/>
      <c r="FA38570" s="195"/>
    </row>
    <row r="38571" spans="48:157">
      <c r="AV38571" s="195"/>
      <c r="AW38571" s="195"/>
      <c r="EZ38571" s="195"/>
      <c r="FA38571" s="195"/>
    </row>
    <row r="38572" spans="48:157">
      <c r="AV38572" s="195"/>
      <c r="AW38572" s="195"/>
      <c r="EZ38572" s="195"/>
      <c r="FA38572" s="195"/>
    </row>
    <row r="38573" spans="48:157">
      <c r="AV38573" s="195"/>
      <c r="AW38573" s="195"/>
      <c r="EZ38573" s="195"/>
      <c r="FA38573" s="195"/>
    </row>
    <row r="38574" spans="48:157">
      <c r="AV38574" s="195"/>
      <c r="AW38574" s="195"/>
      <c r="EZ38574" s="195"/>
      <c r="FA38574" s="195"/>
    </row>
    <row r="38575" spans="48:157">
      <c r="AV38575" s="195"/>
      <c r="AW38575" s="195"/>
      <c r="EZ38575" s="195"/>
      <c r="FA38575" s="195"/>
    </row>
    <row r="38576" spans="48:157">
      <c r="AV38576" s="195"/>
      <c r="AW38576" s="195"/>
      <c r="EZ38576" s="195"/>
      <c r="FA38576" s="195"/>
    </row>
    <row r="38577" spans="48:157">
      <c r="AV38577" s="195"/>
      <c r="AW38577" s="195"/>
      <c r="EZ38577" s="195"/>
      <c r="FA38577" s="195"/>
    </row>
    <row r="38578" spans="48:157">
      <c r="AV38578" s="195"/>
      <c r="AW38578" s="195"/>
      <c r="EZ38578" s="195"/>
      <c r="FA38578" s="195"/>
    </row>
    <row r="38579" spans="48:157">
      <c r="AV38579" s="195"/>
      <c r="AW38579" s="195"/>
      <c r="EZ38579" s="195"/>
      <c r="FA38579" s="195"/>
    </row>
    <row r="38580" spans="48:157">
      <c r="AV38580" s="195"/>
      <c r="AW38580" s="195"/>
      <c r="EZ38580" s="195"/>
      <c r="FA38580" s="195"/>
    </row>
    <row r="38581" spans="48:157">
      <c r="AV38581" s="195"/>
      <c r="AW38581" s="195"/>
      <c r="EZ38581" s="195"/>
      <c r="FA38581" s="195"/>
    </row>
    <row r="38582" spans="48:157">
      <c r="AV38582" s="195"/>
      <c r="AW38582" s="195"/>
      <c r="EZ38582" s="195"/>
      <c r="FA38582" s="195"/>
    </row>
    <row r="38583" spans="48:157">
      <c r="AV38583" s="195"/>
      <c r="AW38583" s="195"/>
      <c r="EZ38583" s="195"/>
      <c r="FA38583" s="195"/>
    </row>
    <row r="38584" spans="48:157">
      <c r="AV38584" s="195"/>
      <c r="AW38584" s="195"/>
      <c r="EZ38584" s="195"/>
      <c r="FA38584" s="195"/>
    </row>
    <row r="38585" spans="48:157">
      <c r="AV38585" s="195"/>
      <c r="AW38585" s="195"/>
      <c r="EZ38585" s="195"/>
      <c r="FA38585" s="195"/>
    </row>
    <row r="38586" spans="48:157">
      <c r="AV38586" s="195"/>
      <c r="AW38586" s="195"/>
      <c r="EZ38586" s="195"/>
      <c r="FA38586" s="195"/>
    </row>
    <row r="38587" spans="48:157">
      <c r="AV38587" s="195"/>
      <c r="AW38587" s="195"/>
      <c r="EZ38587" s="195"/>
      <c r="FA38587" s="195"/>
    </row>
    <row r="38588" spans="48:157">
      <c r="AV38588" s="195"/>
      <c r="AW38588" s="195"/>
      <c r="EZ38588" s="195"/>
      <c r="FA38588" s="195"/>
    </row>
    <row r="38589" spans="48:157">
      <c r="AV38589" s="195"/>
      <c r="AW38589" s="195"/>
      <c r="EZ38589" s="195"/>
      <c r="FA38589" s="195"/>
    </row>
    <row r="38590" spans="48:157">
      <c r="AV38590" s="195"/>
      <c r="AW38590" s="195"/>
      <c r="EZ38590" s="195"/>
      <c r="FA38590" s="195"/>
    </row>
    <row r="38591" spans="48:157">
      <c r="AV38591" s="195"/>
      <c r="AW38591" s="195"/>
      <c r="EZ38591" s="195"/>
      <c r="FA38591" s="195"/>
    </row>
    <row r="38592" spans="48:157">
      <c r="AV38592" s="195"/>
      <c r="AW38592" s="195"/>
      <c r="EZ38592" s="195"/>
      <c r="FA38592" s="195"/>
    </row>
    <row r="38593" spans="48:157">
      <c r="AV38593" s="195"/>
      <c r="AW38593" s="195"/>
      <c r="EZ38593" s="195"/>
      <c r="FA38593" s="195"/>
    </row>
    <row r="38594" spans="48:157">
      <c r="AV38594" s="195"/>
      <c r="AW38594" s="195"/>
      <c r="EZ38594" s="195"/>
      <c r="FA38594" s="195"/>
    </row>
    <row r="38595" spans="48:157">
      <c r="AV38595" s="195"/>
      <c r="AW38595" s="195"/>
      <c r="EZ38595" s="195"/>
      <c r="FA38595" s="195"/>
    </row>
    <row r="38596" spans="48:157">
      <c r="AV38596" s="195"/>
      <c r="AW38596" s="195"/>
      <c r="EZ38596" s="195"/>
      <c r="FA38596" s="195"/>
    </row>
    <row r="38597" spans="48:157">
      <c r="AV38597" s="195"/>
      <c r="AW38597" s="195"/>
      <c r="EZ38597" s="195"/>
      <c r="FA38597" s="195"/>
    </row>
    <row r="38598" spans="48:157">
      <c r="AV38598" s="195"/>
      <c r="AW38598" s="195"/>
      <c r="EZ38598" s="195"/>
      <c r="FA38598" s="195"/>
    </row>
    <row r="38599" spans="48:157">
      <c r="AV38599" s="195"/>
      <c r="AW38599" s="195"/>
      <c r="EZ38599" s="195"/>
      <c r="FA38599" s="195"/>
    </row>
    <row r="38600" spans="48:157">
      <c r="AV38600" s="195"/>
      <c r="AW38600" s="195"/>
      <c r="EZ38600" s="195"/>
      <c r="FA38600" s="195"/>
    </row>
    <row r="38601" spans="48:157">
      <c r="AV38601" s="195"/>
      <c r="AW38601" s="195"/>
      <c r="EZ38601" s="195"/>
      <c r="FA38601" s="195"/>
    </row>
    <row r="38602" spans="48:157">
      <c r="AV38602" s="195"/>
      <c r="AW38602" s="195"/>
      <c r="EZ38602" s="195"/>
      <c r="FA38602" s="195"/>
    </row>
    <row r="38603" spans="48:157">
      <c r="AV38603" s="195"/>
      <c r="AW38603" s="195"/>
      <c r="EZ38603" s="195"/>
      <c r="FA38603" s="195"/>
    </row>
    <row r="38604" spans="48:157">
      <c r="AV38604" s="195"/>
      <c r="AW38604" s="195"/>
      <c r="EZ38604" s="195"/>
      <c r="FA38604" s="195"/>
    </row>
    <row r="38605" spans="48:157">
      <c r="AV38605" s="195"/>
      <c r="AW38605" s="195"/>
      <c r="EZ38605" s="195"/>
      <c r="FA38605" s="195"/>
    </row>
    <row r="38606" spans="48:157">
      <c r="AV38606" s="195"/>
      <c r="AW38606" s="195"/>
      <c r="EZ38606" s="195"/>
      <c r="FA38606" s="195"/>
    </row>
    <row r="38607" spans="48:157">
      <c r="AV38607" s="195"/>
      <c r="AW38607" s="195"/>
      <c r="EZ38607" s="195"/>
      <c r="FA38607" s="195"/>
    </row>
    <row r="38608" spans="48:157">
      <c r="AV38608" s="195"/>
      <c r="AW38608" s="195"/>
      <c r="EZ38608" s="195"/>
      <c r="FA38608" s="195"/>
    </row>
    <row r="38609" spans="48:157">
      <c r="AV38609" s="195"/>
      <c r="AW38609" s="195"/>
      <c r="EZ38609" s="195"/>
      <c r="FA38609" s="195"/>
    </row>
    <row r="38610" spans="48:157">
      <c r="AV38610" s="195"/>
      <c r="AW38610" s="195"/>
      <c r="EZ38610" s="195"/>
      <c r="FA38610" s="195"/>
    </row>
    <row r="38611" spans="48:157">
      <c r="AV38611" s="195"/>
      <c r="AW38611" s="195"/>
      <c r="EZ38611" s="195"/>
      <c r="FA38611" s="195"/>
    </row>
    <row r="38612" spans="48:157">
      <c r="AV38612" s="195"/>
      <c r="AW38612" s="195"/>
      <c r="EZ38612" s="195"/>
      <c r="FA38612" s="195"/>
    </row>
    <row r="38613" spans="48:157">
      <c r="AV38613" s="195"/>
      <c r="AW38613" s="195"/>
      <c r="EZ38613" s="195"/>
      <c r="FA38613" s="195"/>
    </row>
    <row r="38614" spans="48:157">
      <c r="AV38614" s="195"/>
      <c r="AW38614" s="195"/>
      <c r="EZ38614" s="195"/>
      <c r="FA38614" s="195"/>
    </row>
    <row r="38615" spans="48:157">
      <c r="AV38615" s="195"/>
      <c r="AW38615" s="195"/>
      <c r="EZ38615" s="195"/>
      <c r="FA38615" s="195"/>
    </row>
    <row r="38616" spans="48:157">
      <c r="AV38616" s="195"/>
      <c r="AW38616" s="195"/>
      <c r="EZ38616" s="195"/>
      <c r="FA38616" s="195"/>
    </row>
    <row r="38617" spans="48:157">
      <c r="AV38617" s="195"/>
      <c r="AW38617" s="195"/>
      <c r="EZ38617" s="195"/>
      <c r="FA38617" s="195"/>
    </row>
    <row r="38618" spans="48:157">
      <c r="AV38618" s="195"/>
      <c r="AW38618" s="195"/>
      <c r="EZ38618" s="195"/>
      <c r="FA38618" s="195"/>
    </row>
    <row r="38619" spans="48:157">
      <c r="AV38619" s="195"/>
      <c r="AW38619" s="195"/>
      <c r="EZ38619" s="195"/>
      <c r="FA38619" s="195"/>
    </row>
    <row r="38620" spans="48:157">
      <c r="AV38620" s="195"/>
      <c r="AW38620" s="195"/>
      <c r="EZ38620" s="195"/>
      <c r="FA38620" s="195"/>
    </row>
    <row r="38621" spans="48:157">
      <c r="AV38621" s="195"/>
      <c r="AW38621" s="195"/>
      <c r="EZ38621" s="195"/>
      <c r="FA38621" s="195"/>
    </row>
    <row r="38622" spans="48:157">
      <c r="AV38622" s="195"/>
      <c r="AW38622" s="195"/>
      <c r="EZ38622" s="195"/>
      <c r="FA38622" s="195"/>
    </row>
    <row r="38623" spans="48:157">
      <c r="AV38623" s="195"/>
      <c r="AW38623" s="195"/>
      <c r="EZ38623" s="195"/>
      <c r="FA38623" s="195"/>
    </row>
    <row r="38624" spans="48:157">
      <c r="AV38624" s="195"/>
      <c r="AW38624" s="195"/>
      <c r="EZ38624" s="195"/>
      <c r="FA38624" s="195"/>
    </row>
    <row r="38625" spans="48:157">
      <c r="AV38625" s="195"/>
      <c r="AW38625" s="195"/>
      <c r="EZ38625" s="195"/>
      <c r="FA38625" s="195"/>
    </row>
    <row r="38626" spans="48:157">
      <c r="AV38626" s="195"/>
      <c r="AW38626" s="195"/>
      <c r="EZ38626" s="195"/>
      <c r="FA38626" s="195"/>
    </row>
    <row r="38627" spans="48:157">
      <c r="AV38627" s="195"/>
      <c r="AW38627" s="195"/>
      <c r="EZ38627" s="195"/>
      <c r="FA38627" s="195"/>
    </row>
    <row r="38628" spans="48:157">
      <c r="AV38628" s="195"/>
      <c r="AW38628" s="195"/>
      <c r="EZ38628" s="195"/>
      <c r="FA38628" s="195"/>
    </row>
    <row r="38629" spans="48:157">
      <c r="AV38629" s="195"/>
      <c r="AW38629" s="195"/>
      <c r="EZ38629" s="195"/>
      <c r="FA38629" s="195"/>
    </row>
    <row r="38630" spans="48:157">
      <c r="AV38630" s="195"/>
      <c r="AW38630" s="195"/>
      <c r="EZ38630" s="195"/>
      <c r="FA38630" s="195"/>
    </row>
    <row r="38631" spans="48:157">
      <c r="AV38631" s="195"/>
      <c r="AW38631" s="195"/>
      <c r="EZ38631" s="195"/>
      <c r="FA38631" s="195"/>
    </row>
    <row r="38632" spans="48:157">
      <c r="AV38632" s="195"/>
      <c r="AW38632" s="195"/>
      <c r="EZ38632" s="195"/>
      <c r="FA38632" s="195"/>
    </row>
    <row r="38633" spans="48:157">
      <c r="AV38633" s="195"/>
      <c r="AW38633" s="195"/>
      <c r="EZ38633" s="195"/>
      <c r="FA38633" s="195"/>
    </row>
    <row r="38634" spans="48:157">
      <c r="AV38634" s="195"/>
      <c r="AW38634" s="195"/>
      <c r="EZ38634" s="195"/>
      <c r="FA38634" s="195"/>
    </row>
    <row r="38635" spans="48:157">
      <c r="AV38635" s="195"/>
      <c r="AW38635" s="195"/>
      <c r="EZ38635" s="195"/>
      <c r="FA38635" s="195"/>
    </row>
    <row r="38636" spans="48:157">
      <c r="AV38636" s="195"/>
      <c r="AW38636" s="195"/>
      <c r="EZ38636" s="195"/>
      <c r="FA38636" s="195"/>
    </row>
    <row r="38637" spans="48:157">
      <c r="AV38637" s="195"/>
      <c r="AW38637" s="195"/>
      <c r="EZ38637" s="195"/>
      <c r="FA38637" s="195"/>
    </row>
    <row r="38638" spans="48:157">
      <c r="AV38638" s="195"/>
      <c r="AW38638" s="195"/>
      <c r="EZ38638" s="195"/>
      <c r="FA38638" s="195"/>
    </row>
    <row r="38639" spans="48:157">
      <c r="AV38639" s="195"/>
      <c r="AW38639" s="195"/>
      <c r="EZ38639" s="195"/>
      <c r="FA38639" s="195"/>
    </row>
    <row r="38640" spans="48:157">
      <c r="AV38640" s="195"/>
      <c r="AW38640" s="195"/>
      <c r="EZ38640" s="195"/>
      <c r="FA38640" s="195"/>
    </row>
    <row r="38641" spans="48:157">
      <c r="AV38641" s="195"/>
      <c r="AW38641" s="195"/>
      <c r="EZ38641" s="195"/>
      <c r="FA38641" s="195"/>
    </row>
    <row r="38642" spans="48:157">
      <c r="AV38642" s="195"/>
      <c r="AW38642" s="195"/>
      <c r="EZ38642" s="195"/>
      <c r="FA38642" s="195"/>
    </row>
    <row r="38643" spans="48:157">
      <c r="AV38643" s="195"/>
      <c r="AW38643" s="195"/>
      <c r="EZ38643" s="195"/>
      <c r="FA38643" s="195"/>
    </row>
    <row r="38644" spans="48:157">
      <c r="AV38644" s="195"/>
      <c r="AW38644" s="195"/>
      <c r="EZ38644" s="195"/>
      <c r="FA38644" s="195"/>
    </row>
    <row r="38645" spans="48:157">
      <c r="AV38645" s="195"/>
      <c r="AW38645" s="195"/>
      <c r="EZ38645" s="195"/>
      <c r="FA38645" s="195"/>
    </row>
    <row r="38646" spans="48:157">
      <c r="AV38646" s="195"/>
      <c r="AW38646" s="195"/>
      <c r="EZ38646" s="195"/>
      <c r="FA38646" s="195"/>
    </row>
    <row r="38647" spans="48:157">
      <c r="AV38647" s="195"/>
      <c r="AW38647" s="195"/>
      <c r="EZ38647" s="195"/>
      <c r="FA38647" s="195"/>
    </row>
    <row r="38648" spans="48:157">
      <c r="AV38648" s="195"/>
      <c r="AW38648" s="195"/>
      <c r="EZ38648" s="195"/>
      <c r="FA38648" s="195"/>
    </row>
    <row r="38649" spans="48:157">
      <c r="AV38649" s="195"/>
      <c r="AW38649" s="195"/>
      <c r="EZ38649" s="195"/>
      <c r="FA38649" s="195"/>
    </row>
    <row r="38650" spans="48:157">
      <c r="AV38650" s="195"/>
      <c r="AW38650" s="195"/>
      <c r="EZ38650" s="195"/>
      <c r="FA38650" s="195"/>
    </row>
    <row r="38651" spans="48:157">
      <c r="AV38651" s="195"/>
      <c r="AW38651" s="195"/>
      <c r="EZ38651" s="195"/>
      <c r="FA38651" s="195"/>
    </row>
    <row r="38652" spans="48:157">
      <c r="AV38652" s="195"/>
      <c r="AW38652" s="195"/>
      <c r="EZ38652" s="195"/>
      <c r="FA38652" s="195"/>
    </row>
    <row r="38653" spans="48:157">
      <c r="AV38653" s="195"/>
      <c r="AW38653" s="195"/>
      <c r="EZ38653" s="195"/>
      <c r="FA38653" s="195"/>
    </row>
    <row r="38654" spans="48:157">
      <c r="AV38654" s="195"/>
      <c r="AW38654" s="195"/>
      <c r="EZ38654" s="195"/>
      <c r="FA38654" s="195"/>
    </row>
    <row r="38655" spans="48:157">
      <c r="AV38655" s="195"/>
      <c r="AW38655" s="195"/>
      <c r="EZ38655" s="195"/>
      <c r="FA38655" s="195"/>
    </row>
    <row r="38656" spans="48:157">
      <c r="AV38656" s="195"/>
      <c r="AW38656" s="195"/>
      <c r="EZ38656" s="195"/>
      <c r="FA38656" s="195"/>
    </row>
    <row r="38657" spans="48:157">
      <c r="AV38657" s="195"/>
      <c r="AW38657" s="195"/>
      <c r="EZ38657" s="195"/>
      <c r="FA38657" s="195"/>
    </row>
    <row r="38658" spans="48:157">
      <c r="AV38658" s="195"/>
      <c r="AW38658" s="195"/>
      <c r="EZ38658" s="195"/>
      <c r="FA38658" s="195"/>
    </row>
    <row r="38659" spans="48:157">
      <c r="AV38659" s="195"/>
      <c r="AW38659" s="195"/>
      <c r="EZ38659" s="195"/>
      <c r="FA38659" s="195"/>
    </row>
    <row r="38660" spans="48:157">
      <c r="AV38660" s="195"/>
      <c r="AW38660" s="195"/>
      <c r="EZ38660" s="195"/>
      <c r="FA38660" s="195"/>
    </row>
    <row r="38661" spans="48:157">
      <c r="AV38661" s="195"/>
      <c r="AW38661" s="195"/>
      <c r="EZ38661" s="195"/>
      <c r="FA38661" s="195"/>
    </row>
    <row r="38662" spans="48:157">
      <c r="AV38662" s="195"/>
      <c r="AW38662" s="195"/>
      <c r="EZ38662" s="195"/>
      <c r="FA38662" s="195"/>
    </row>
    <row r="38663" spans="48:157">
      <c r="AV38663" s="195"/>
      <c r="AW38663" s="195"/>
      <c r="EZ38663" s="195"/>
      <c r="FA38663" s="195"/>
    </row>
    <row r="38664" spans="48:157">
      <c r="AV38664" s="195"/>
      <c r="AW38664" s="195"/>
      <c r="EZ38664" s="195"/>
      <c r="FA38664" s="195"/>
    </row>
    <row r="38665" spans="48:157">
      <c r="AV38665" s="195"/>
      <c r="AW38665" s="195"/>
      <c r="EZ38665" s="195"/>
      <c r="FA38665" s="195"/>
    </row>
    <row r="38666" spans="48:157">
      <c r="AV38666" s="195"/>
      <c r="AW38666" s="195"/>
      <c r="EZ38666" s="195"/>
      <c r="FA38666" s="195"/>
    </row>
    <row r="38667" spans="48:157">
      <c r="AV38667" s="195"/>
      <c r="AW38667" s="195"/>
      <c r="EZ38667" s="195"/>
      <c r="FA38667" s="195"/>
    </row>
    <row r="38668" spans="48:157">
      <c r="AV38668" s="195"/>
      <c r="AW38668" s="195"/>
      <c r="EZ38668" s="195"/>
      <c r="FA38668" s="195"/>
    </row>
    <row r="38669" spans="48:157">
      <c r="AV38669" s="195"/>
      <c r="AW38669" s="195"/>
      <c r="EZ38669" s="195"/>
      <c r="FA38669" s="195"/>
    </row>
    <row r="38670" spans="48:157">
      <c r="AV38670" s="195"/>
      <c r="AW38670" s="195"/>
      <c r="EZ38670" s="195"/>
      <c r="FA38670" s="195"/>
    </row>
    <row r="38671" spans="48:157">
      <c r="AV38671" s="195"/>
      <c r="AW38671" s="195"/>
      <c r="EZ38671" s="195"/>
      <c r="FA38671" s="195"/>
    </row>
    <row r="38672" spans="48:157">
      <c r="AV38672" s="195"/>
      <c r="AW38672" s="195"/>
      <c r="EZ38672" s="195"/>
      <c r="FA38672" s="195"/>
    </row>
    <row r="38673" spans="48:157">
      <c r="AV38673" s="195"/>
      <c r="AW38673" s="195"/>
      <c r="EZ38673" s="195"/>
      <c r="FA38673" s="195"/>
    </row>
    <row r="38674" spans="48:157">
      <c r="AV38674" s="195"/>
      <c r="AW38674" s="195"/>
      <c r="EZ38674" s="195"/>
      <c r="FA38674" s="195"/>
    </row>
    <row r="38675" spans="48:157">
      <c r="AV38675" s="195"/>
      <c r="AW38675" s="195"/>
      <c r="EZ38675" s="195"/>
      <c r="FA38675" s="195"/>
    </row>
    <row r="38676" spans="48:157">
      <c r="AV38676" s="195"/>
      <c r="AW38676" s="195"/>
      <c r="EZ38676" s="195"/>
      <c r="FA38676" s="195"/>
    </row>
    <row r="38677" spans="48:157">
      <c r="AV38677" s="195"/>
      <c r="AW38677" s="195"/>
      <c r="EZ38677" s="195"/>
      <c r="FA38677" s="195"/>
    </row>
    <row r="38678" spans="48:157">
      <c r="AV38678" s="195"/>
      <c r="AW38678" s="195"/>
      <c r="EZ38678" s="195"/>
      <c r="FA38678" s="195"/>
    </row>
    <row r="38679" spans="48:157">
      <c r="AV38679" s="195"/>
      <c r="AW38679" s="195"/>
      <c r="EZ38679" s="195"/>
      <c r="FA38679" s="195"/>
    </row>
    <row r="38680" spans="48:157">
      <c r="AV38680" s="195"/>
      <c r="AW38680" s="195"/>
      <c r="EZ38680" s="195"/>
      <c r="FA38680" s="195"/>
    </row>
    <row r="38681" spans="48:157">
      <c r="AV38681" s="195"/>
      <c r="AW38681" s="195"/>
      <c r="EZ38681" s="195"/>
      <c r="FA38681" s="195"/>
    </row>
    <row r="38682" spans="48:157">
      <c r="AV38682" s="195"/>
      <c r="AW38682" s="195"/>
      <c r="EZ38682" s="195"/>
      <c r="FA38682" s="195"/>
    </row>
    <row r="38683" spans="48:157">
      <c r="AV38683" s="195"/>
      <c r="AW38683" s="195"/>
      <c r="EZ38683" s="195"/>
      <c r="FA38683" s="195"/>
    </row>
    <row r="38684" spans="48:157">
      <c r="AV38684" s="195"/>
      <c r="AW38684" s="195"/>
      <c r="EZ38684" s="195"/>
      <c r="FA38684" s="195"/>
    </row>
    <row r="38685" spans="48:157">
      <c r="AV38685" s="195"/>
      <c r="AW38685" s="195"/>
      <c r="EZ38685" s="195"/>
      <c r="FA38685" s="195"/>
    </row>
    <row r="38686" spans="48:157">
      <c r="AV38686" s="195"/>
      <c r="AW38686" s="195"/>
      <c r="EZ38686" s="195"/>
      <c r="FA38686" s="195"/>
    </row>
    <row r="38687" spans="48:157">
      <c r="AV38687" s="195"/>
      <c r="AW38687" s="195"/>
      <c r="EZ38687" s="195"/>
      <c r="FA38687" s="195"/>
    </row>
    <row r="38688" spans="48:157">
      <c r="AV38688" s="195"/>
      <c r="AW38688" s="195"/>
      <c r="EZ38688" s="195"/>
      <c r="FA38688" s="195"/>
    </row>
    <row r="38689" spans="48:157">
      <c r="AV38689" s="195"/>
      <c r="AW38689" s="195"/>
      <c r="EZ38689" s="195"/>
      <c r="FA38689" s="195"/>
    </row>
    <row r="38690" spans="48:157">
      <c r="AV38690" s="195"/>
      <c r="AW38690" s="195"/>
      <c r="EZ38690" s="195"/>
      <c r="FA38690" s="195"/>
    </row>
    <row r="38691" spans="48:157">
      <c r="AV38691" s="195"/>
      <c r="AW38691" s="195"/>
      <c r="EZ38691" s="195"/>
      <c r="FA38691" s="195"/>
    </row>
    <row r="38692" spans="48:157">
      <c r="AV38692" s="195"/>
      <c r="AW38692" s="195"/>
      <c r="EZ38692" s="195"/>
      <c r="FA38692" s="195"/>
    </row>
    <row r="38693" spans="48:157">
      <c r="AV38693" s="195"/>
      <c r="AW38693" s="195"/>
      <c r="EZ38693" s="195"/>
      <c r="FA38693" s="195"/>
    </row>
    <row r="38694" spans="48:157">
      <c r="AV38694" s="195"/>
      <c r="AW38694" s="195"/>
      <c r="EZ38694" s="195"/>
      <c r="FA38694" s="195"/>
    </row>
    <row r="38695" spans="48:157">
      <c r="AV38695" s="195"/>
      <c r="AW38695" s="195"/>
      <c r="EZ38695" s="195"/>
      <c r="FA38695" s="195"/>
    </row>
    <row r="38696" spans="48:157">
      <c r="AV38696" s="195"/>
      <c r="AW38696" s="195"/>
      <c r="EZ38696" s="195"/>
      <c r="FA38696" s="195"/>
    </row>
    <row r="38697" spans="48:157">
      <c r="AV38697" s="195"/>
      <c r="AW38697" s="195"/>
      <c r="EZ38697" s="195"/>
      <c r="FA38697" s="195"/>
    </row>
    <row r="38698" spans="48:157">
      <c r="AV38698" s="195"/>
      <c r="AW38698" s="195"/>
      <c r="EZ38698" s="195"/>
      <c r="FA38698" s="195"/>
    </row>
    <row r="38699" spans="48:157">
      <c r="AV38699" s="195"/>
      <c r="AW38699" s="195"/>
      <c r="EZ38699" s="195"/>
      <c r="FA38699" s="195"/>
    </row>
    <row r="38700" spans="48:157">
      <c r="AV38700" s="195"/>
      <c r="AW38700" s="195"/>
      <c r="EZ38700" s="195"/>
      <c r="FA38700" s="195"/>
    </row>
    <row r="38701" spans="48:157">
      <c r="AV38701" s="195"/>
      <c r="AW38701" s="195"/>
      <c r="EZ38701" s="195"/>
      <c r="FA38701" s="195"/>
    </row>
    <row r="38702" spans="48:157">
      <c r="AV38702" s="195"/>
      <c r="AW38702" s="195"/>
      <c r="EZ38702" s="195"/>
      <c r="FA38702" s="195"/>
    </row>
    <row r="38703" spans="48:157">
      <c r="AV38703" s="195"/>
      <c r="AW38703" s="195"/>
      <c r="EZ38703" s="195"/>
      <c r="FA38703" s="195"/>
    </row>
    <row r="38704" spans="48:157">
      <c r="AV38704" s="195"/>
      <c r="AW38704" s="195"/>
      <c r="EZ38704" s="195"/>
      <c r="FA38704" s="195"/>
    </row>
    <row r="38705" spans="48:157">
      <c r="AV38705" s="195"/>
      <c r="AW38705" s="195"/>
      <c r="EZ38705" s="195"/>
      <c r="FA38705" s="195"/>
    </row>
    <row r="38706" spans="48:157">
      <c r="AV38706" s="195"/>
      <c r="AW38706" s="195"/>
      <c r="EZ38706" s="195"/>
      <c r="FA38706" s="195"/>
    </row>
    <row r="38707" spans="48:157">
      <c r="AV38707" s="195"/>
      <c r="AW38707" s="195"/>
      <c r="EZ38707" s="195"/>
      <c r="FA38707" s="195"/>
    </row>
    <row r="38708" spans="48:157">
      <c r="AV38708" s="195"/>
      <c r="AW38708" s="195"/>
      <c r="EZ38708" s="195"/>
      <c r="FA38708" s="195"/>
    </row>
    <row r="38709" spans="48:157">
      <c r="AV38709" s="195"/>
      <c r="AW38709" s="195"/>
      <c r="EZ38709" s="195"/>
      <c r="FA38709" s="195"/>
    </row>
    <row r="38710" spans="48:157">
      <c r="AV38710" s="195"/>
      <c r="AW38710" s="195"/>
      <c r="EZ38710" s="195"/>
      <c r="FA38710" s="195"/>
    </row>
    <row r="38711" spans="48:157">
      <c r="AV38711" s="195"/>
      <c r="AW38711" s="195"/>
      <c r="EZ38711" s="195"/>
      <c r="FA38711" s="195"/>
    </row>
    <row r="38712" spans="48:157">
      <c r="AV38712" s="195"/>
      <c r="AW38712" s="195"/>
      <c r="EZ38712" s="195"/>
      <c r="FA38712" s="195"/>
    </row>
    <row r="38713" spans="48:157">
      <c r="AV38713" s="195"/>
      <c r="AW38713" s="195"/>
      <c r="EZ38713" s="195"/>
      <c r="FA38713" s="195"/>
    </row>
    <row r="38714" spans="48:157">
      <c r="AV38714" s="195"/>
      <c r="AW38714" s="195"/>
      <c r="EZ38714" s="195"/>
      <c r="FA38714" s="195"/>
    </row>
    <row r="38715" spans="48:157">
      <c r="AV38715" s="195"/>
      <c r="AW38715" s="195"/>
      <c r="EZ38715" s="195"/>
      <c r="FA38715" s="195"/>
    </row>
    <row r="38716" spans="48:157">
      <c r="AV38716" s="195"/>
      <c r="AW38716" s="195"/>
      <c r="EZ38716" s="195"/>
      <c r="FA38716" s="195"/>
    </row>
    <row r="38717" spans="48:157">
      <c r="AV38717" s="195"/>
      <c r="AW38717" s="195"/>
      <c r="EZ38717" s="195"/>
      <c r="FA38717" s="195"/>
    </row>
    <row r="38718" spans="48:157">
      <c r="AV38718" s="195"/>
      <c r="AW38718" s="195"/>
      <c r="EZ38718" s="195"/>
      <c r="FA38718" s="195"/>
    </row>
    <row r="38719" spans="48:157">
      <c r="AV38719" s="195"/>
      <c r="AW38719" s="195"/>
      <c r="EZ38719" s="195"/>
      <c r="FA38719" s="195"/>
    </row>
    <row r="38720" spans="48:157">
      <c r="AV38720" s="195"/>
      <c r="AW38720" s="195"/>
      <c r="EZ38720" s="195"/>
      <c r="FA38720" s="195"/>
    </row>
    <row r="38721" spans="48:157">
      <c r="AV38721" s="195"/>
      <c r="AW38721" s="195"/>
      <c r="EZ38721" s="195"/>
      <c r="FA38721" s="195"/>
    </row>
    <row r="38722" spans="48:157">
      <c r="AV38722" s="195"/>
      <c r="AW38722" s="195"/>
      <c r="EZ38722" s="195"/>
      <c r="FA38722" s="195"/>
    </row>
    <row r="38723" spans="48:157">
      <c r="AV38723" s="195"/>
      <c r="AW38723" s="195"/>
      <c r="EZ38723" s="195"/>
      <c r="FA38723" s="195"/>
    </row>
    <row r="38724" spans="48:157">
      <c r="AV38724" s="195"/>
      <c r="AW38724" s="195"/>
      <c r="EZ38724" s="195"/>
      <c r="FA38724" s="195"/>
    </row>
    <row r="38725" spans="48:157">
      <c r="AV38725" s="195"/>
      <c r="AW38725" s="195"/>
      <c r="EZ38725" s="195"/>
      <c r="FA38725" s="195"/>
    </row>
    <row r="38726" spans="48:157">
      <c r="AV38726" s="195"/>
      <c r="AW38726" s="195"/>
      <c r="EZ38726" s="195"/>
      <c r="FA38726" s="195"/>
    </row>
    <row r="38727" spans="48:157">
      <c r="AV38727" s="195"/>
      <c r="AW38727" s="195"/>
      <c r="EZ38727" s="195"/>
      <c r="FA38727" s="195"/>
    </row>
    <row r="38728" spans="48:157">
      <c r="AV38728" s="195"/>
      <c r="AW38728" s="195"/>
      <c r="EZ38728" s="195"/>
      <c r="FA38728" s="195"/>
    </row>
    <row r="38729" spans="48:157">
      <c r="AV38729" s="195"/>
      <c r="AW38729" s="195"/>
      <c r="EZ38729" s="195"/>
      <c r="FA38729" s="195"/>
    </row>
    <row r="38730" spans="48:157">
      <c r="AV38730" s="195"/>
      <c r="AW38730" s="195"/>
      <c r="EZ38730" s="195"/>
      <c r="FA38730" s="195"/>
    </row>
    <row r="38731" spans="48:157">
      <c r="AV38731" s="195"/>
      <c r="AW38731" s="195"/>
      <c r="EZ38731" s="195"/>
      <c r="FA38731" s="195"/>
    </row>
    <row r="38732" spans="48:157">
      <c r="AV38732" s="195"/>
      <c r="AW38732" s="195"/>
      <c r="EZ38732" s="195"/>
      <c r="FA38732" s="195"/>
    </row>
    <row r="38733" spans="48:157">
      <c r="AV38733" s="195"/>
      <c r="AW38733" s="195"/>
      <c r="EZ38733" s="195"/>
      <c r="FA38733" s="195"/>
    </row>
    <row r="38734" spans="48:157">
      <c r="AV38734" s="195"/>
      <c r="AW38734" s="195"/>
      <c r="EZ38734" s="195"/>
      <c r="FA38734" s="195"/>
    </row>
    <row r="38735" spans="48:157">
      <c r="AV38735" s="195"/>
      <c r="AW38735" s="195"/>
      <c r="EZ38735" s="195"/>
      <c r="FA38735" s="195"/>
    </row>
    <row r="38736" spans="48:157">
      <c r="AV38736" s="195"/>
      <c r="AW38736" s="195"/>
      <c r="EZ38736" s="195"/>
      <c r="FA38736" s="195"/>
    </row>
    <row r="38737" spans="48:157">
      <c r="AV38737" s="195"/>
      <c r="AW38737" s="195"/>
      <c r="EZ38737" s="195"/>
      <c r="FA38737" s="195"/>
    </row>
    <row r="38738" spans="48:157">
      <c r="AV38738" s="195"/>
      <c r="AW38738" s="195"/>
      <c r="EZ38738" s="195"/>
      <c r="FA38738" s="195"/>
    </row>
    <row r="38739" spans="48:157">
      <c r="AV38739" s="195"/>
      <c r="AW38739" s="195"/>
      <c r="EZ38739" s="195"/>
      <c r="FA38739" s="195"/>
    </row>
    <row r="38740" spans="48:157">
      <c r="AV38740" s="195"/>
      <c r="AW38740" s="195"/>
      <c r="EZ38740" s="195"/>
      <c r="FA38740" s="195"/>
    </row>
    <row r="38741" spans="48:157">
      <c r="AV38741" s="195"/>
      <c r="AW38741" s="195"/>
      <c r="EZ38741" s="195"/>
      <c r="FA38741" s="195"/>
    </row>
    <row r="38742" spans="48:157">
      <c r="AV38742" s="195"/>
      <c r="AW38742" s="195"/>
      <c r="EZ38742" s="195"/>
      <c r="FA38742" s="195"/>
    </row>
    <row r="38743" spans="48:157">
      <c r="AV38743" s="195"/>
      <c r="AW38743" s="195"/>
      <c r="EZ38743" s="195"/>
      <c r="FA38743" s="195"/>
    </row>
    <row r="38744" spans="48:157">
      <c r="AV38744" s="195"/>
      <c r="AW38744" s="195"/>
      <c r="EZ38744" s="195"/>
      <c r="FA38744" s="195"/>
    </row>
    <row r="38745" spans="48:157">
      <c r="AV38745" s="195"/>
      <c r="AW38745" s="195"/>
      <c r="EZ38745" s="195"/>
      <c r="FA38745" s="195"/>
    </row>
    <row r="38746" spans="48:157">
      <c r="AV38746" s="195"/>
      <c r="AW38746" s="195"/>
      <c r="EZ38746" s="195"/>
      <c r="FA38746" s="195"/>
    </row>
    <row r="38747" spans="48:157">
      <c r="AV38747" s="195"/>
      <c r="AW38747" s="195"/>
      <c r="EZ38747" s="195"/>
      <c r="FA38747" s="195"/>
    </row>
    <row r="38748" spans="48:157">
      <c r="AV38748" s="195"/>
      <c r="AW38748" s="195"/>
      <c r="EZ38748" s="195"/>
      <c r="FA38748" s="195"/>
    </row>
    <row r="38749" spans="48:157">
      <c r="AV38749" s="195"/>
      <c r="AW38749" s="195"/>
      <c r="EZ38749" s="195"/>
      <c r="FA38749" s="195"/>
    </row>
    <row r="38750" spans="48:157">
      <c r="AV38750" s="195"/>
      <c r="AW38750" s="195"/>
      <c r="EZ38750" s="195"/>
      <c r="FA38750" s="195"/>
    </row>
    <row r="38751" spans="48:157">
      <c r="AV38751" s="195"/>
      <c r="AW38751" s="195"/>
      <c r="EZ38751" s="195"/>
      <c r="FA38751" s="195"/>
    </row>
    <row r="38752" spans="48:157">
      <c r="AV38752" s="195"/>
      <c r="AW38752" s="195"/>
      <c r="EZ38752" s="195"/>
      <c r="FA38752" s="195"/>
    </row>
    <row r="38753" spans="48:157">
      <c r="AV38753" s="195"/>
      <c r="AW38753" s="195"/>
      <c r="EZ38753" s="195"/>
      <c r="FA38753" s="195"/>
    </row>
    <row r="38754" spans="48:157">
      <c r="AV38754" s="195"/>
      <c r="AW38754" s="195"/>
      <c r="EZ38754" s="195"/>
      <c r="FA38754" s="195"/>
    </row>
    <row r="38755" spans="48:157">
      <c r="AV38755" s="195"/>
      <c r="AW38755" s="195"/>
      <c r="EZ38755" s="195"/>
      <c r="FA38755" s="195"/>
    </row>
    <row r="38756" spans="48:157">
      <c r="AV38756" s="195"/>
      <c r="AW38756" s="195"/>
      <c r="EZ38756" s="195"/>
      <c r="FA38756" s="195"/>
    </row>
    <row r="38757" spans="48:157">
      <c r="AV38757" s="195"/>
      <c r="AW38757" s="195"/>
      <c r="EZ38757" s="195"/>
      <c r="FA38757" s="195"/>
    </row>
    <row r="38758" spans="48:157">
      <c r="AV38758" s="195"/>
      <c r="AW38758" s="195"/>
      <c r="EZ38758" s="195"/>
      <c r="FA38758" s="195"/>
    </row>
    <row r="38759" spans="48:157">
      <c r="AV38759" s="195"/>
      <c r="AW38759" s="195"/>
      <c r="EZ38759" s="195"/>
      <c r="FA38759" s="195"/>
    </row>
    <row r="38760" spans="48:157">
      <c r="AV38760" s="195"/>
      <c r="AW38760" s="195"/>
      <c r="EZ38760" s="195"/>
      <c r="FA38760" s="195"/>
    </row>
    <row r="38761" spans="48:157">
      <c r="AV38761" s="195"/>
      <c r="AW38761" s="195"/>
      <c r="EZ38761" s="195"/>
      <c r="FA38761" s="195"/>
    </row>
    <row r="38762" spans="48:157">
      <c r="AV38762" s="195"/>
      <c r="AW38762" s="195"/>
      <c r="EZ38762" s="195"/>
      <c r="FA38762" s="195"/>
    </row>
    <row r="38763" spans="48:157">
      <c r="AV38763" s="195"/>
      <c r="AW38763" s="195"/>
      <c r="EZ38763" s="195"/>
      <c r="FA38763" s="195"/>
    </row>
    <row r="38764" spans="48:157">
      <c r="AV38764" s="195"/>
      <c r="AW38764" s="195"/>
      <c r="EZ38764" s="195"/>
      <c r="FA38764" s="195"/>
    </row>
    <row r="38765" spans="48:157">
      <c r="AV38765" s="195"/>
      <c r="AW38765" s="195"/>
      <c r="EZ38765" s="195"/>
      <c r="FA38765" s="195"/>
    </row>
    <row r="38766" spans="48:157">
      <c r="AV38766" s="195"/>
      <c r="AW38766" s="195"/>
      <c r="EZ38766" s="195"/>
      <c r="FA38766" s="195"/>
    </row>
    <row r="38767" spans="48:157">
      <c r="AV38767" s="195"/>
      <c r="AW38767" s="195"/>
      <c r="EZ38767" s="195"/>
      <c r="FA38767" s="195"/>
    </row>
    <row r="38768" spans="48:157">
      <c r="AV38768" s="195"/>
      <c r="AW38768" s="195"/>
      <c r="EZ38768" s="195"/>
      <c r="FA38768" s="195"/>
    </row>
    <row r="38769" spans="48:157">
      <c r="AV38769" s="195"/>
      <c r="AW38769" s="195"/>
      <c r="EZ38769" s="195"/>
      <c r="FA38769" s="195"/>
    </row>
    <row r="38770" spans="48:157">
      <c r="AV38770" s="195"/>
      <c r="AW38770" s="195"/>
      <c r="EZ38770" s="195"/>
      <c r="FA38770" s="195"/>
    </row>
    <row r="38771" spans="48:157">
      <c r="AV38771" s="195"/>
      <c r="AW38771" s="195"/>
      <c r="EZ38771" s="195"/>
      <c r="FA38771" s="195"/>
    </row>
    <row r="38772" spans="48:157">
      <c r="AV38772" s="195"/>
      <c r="AW38772" s="195"/>
      <c r="EZ38772" s="195"/>
      <c r="FA38772" s="195"/>
    </row>
    <row r="38773" spans="48:157">
      <c r="AV38773" s="195"/>
      <c r="AW38773" s="195"/>
      <c r="EZ38773" s="195"/>
      <c r="FA38773" s="195"/>
    </row>
    <row r="38774" spans="48:157">
      <c r="AV38774" s="195"/>
      <c r="AW38774" s="195"/>
      <c r="EZ38774" s="195"/>
      <c r="FA38774" s="195"/>
    </row>
    <row r="38775" spans="48:157">
      <c r="AV38775" s="195"/>
      <c r="AW38775" s="195"/>
      <c r="EZ38775" s="195"/>
      <c r="FA38775" s="195"/>
    </row>
    <row r="38776" spans="48:157">
      <c r="AV38776" s="195"/>
      <c r="AW38776" s="195"/>
      <c r="EZ38776" s="195"/>
      <c r="FA38776" s="195"/>
    </row>
    <row r="38777" spans="48:157">
      <c r="AV38777" s="195"/>
      <c r="AW38777" s="195"/>
      <c r="EZ38777" s="195"/>
      <c r="FA38777" s="195"/>
    </row>
    <row r="38778" spans="48:157">
      <c r="AV38778" s="195"/>
      <c r="AW38778" s="195"/>
      <c r="EZ38778" s="195"/>
      <c r="FA38778" s="195"/>
    </row>
    <row r="38779" spans="48:157">
      <c r="AV38779" s="195"/>
      <c r="AW38779" s="195"/>
      <c r="EZ38779" s="195"/>
      <c r="FA38779" s="195"/>
    </row>
    <row r="38780" spans="48:157">
      <c r="AV38780" s="195"/>
      <c r="AW38780" s="195"/>
      <c r="EZ38780" s="195"/>
      <c r="FA38780" s="195"/>
    </row>
    <row r="38781" spans="48:157">
      <c r="AV38781" s="195"/>
      <c r="AW38781" s="195"/>
      <c r="EZ38781" s="195"/>
      <c r="FA38781" s="195"/>
    </row>
    <row r="38782" spans="48:157">
      <c r="AV38782" s="195"/>
      <c r="AW38782" s="195"/>
      <c r="EZ38782" s="195"/>
      <c r="FA38782" s="195"/>
    </row>
    <row r="38783" spans="48:157">
      <c r="AV38783" s="195"/>
      <c r="AW38783" s="195"/>
      <c r="EZ38783" s="195"/>
      <c r="FA38783" s="195"/>
    </row>
    <row r="38784" spans="48:157">
      <c r="AV38784" s="195"/>
      <c r="AW38784" s="195"/>
      <c r="EZ38784" s="195"/>
      <c r="FA38784" s="195"/>
    </row>
    <row r="38785" spans="48:157">
      <c r="AV38785" s="195"/>
      <c r="AW38785" s="195"/>
      <c r="EZ38785" s="195"/>
      <c r="FA38785" s="195"/>
    </row>
    <row r="38786" spans="48:157">
      <c r="AV38786" s="195"/>
      <c r="AW38786" s="195"/>
      <c r="EZ38786" s="195"/>
      <c r="FA38786" s="195"/>
    </row>
    <row r="38787" spans="48:157">
      <c r="AV38787" s="195"/>
      <c r="AW38787" s="195"/>
      <c r="EZ38787" s="195"/>
      <c r="FA38787" s="195"/>
    </row>
    <row r="38788" spans="48:157">
      <c r="AV38788" s="195"/>
      <c r="AW38788" s="195"/>
      <c r="EZ38788" s="195"/>
      <c r="FA38788" s="195"/>
    </row>
    <row r="38789" spans="48:157">
      <c r="AV38789" s="195"/>
      <c r="AW38789" s="195"/>
      <c r="EZ38789" s="195"/>
      <c r="FA38789" s="195"/>
    </row>
    <row r="38790" spans="48:157">
      <c r="AV38790" s="195"/>
      <c r="AW38790" s="195"/>
      <c r="EZ38790" s="195"/>
      <c r="FA38790" s="195"/>
    </row>
    <row r="38791" spans="48:157">
      <c r="AV38791" s="195"/>
      <c r="AW38791" s="195"/>
      <c r="EZ38791" s="195"/>
      <c r="FA38791" s="195"/>
    </row>
    <row r="38792" spans="48:157">
      <c r="AV38792" s="195"/>
      <c r="AW38792" s="195"/>
      <c r="EZ38792" s="195"/>
      <c r="FA38792" s="195"/>
    </row>
    <row r="38793" spans="48:157">
      <c r="AV38793" s="195"/>
      <c r="AW38793" s="195"/>
      <c r="EZ38793" s="195"/>
      <c r="FA38793" s="195"/>
    </row>
    <row r="38794" spans="48:157">
      <c r="AV38794" s="195"/>
      <c r="AW38794" s="195"/>
      <c r="EZ38794" s="195"/>
      <c r="FA38794" s="195"/>
    </row>
    <row r="38795" spans="48:157">
      <c r="AV38795" s="195"/>
      <c r="AW38795" s="195"/>
      <c r="EZ38795" s="195"/>
      <c r="FA38795" s="195"/>
    </row>
    <row r="38796" spans="48:157">
      <c r="AV38796" s="195"/>
      <c r="AW38796" s="195"/>
      <c r="EZ38796" s="195"/>
      <c r="FA38796" s="195"/>
    </row>
    <row r="38797" spans="48:157">
      <c r="AV38797" s="195"/>
      <c r="AW38797" s="195"/>
      <c r="EZ38797" s="195"/>
      <c r="FA38797" s="195"/>
    </row>
    <row r="38798" spans="48:157">
      <c r="AV38798" s="195"/>
      <c r="AW38798" s="195"/>
      <c r="EZ38798" s="195"/>
      <c r="FA38798" s="195"/>
    </row>
    <row r="38799" spans="48:157">
      <c r="AV38799" s="195"/>
      <c r="AW38799" s="195"/>
      <c r="EZ38799" s="195"/>
      <c r="FA38799" s="195"/>
    </row>
    <row r="38800" spans="48:157">
      <c r="AV38800" s="195"/>
      <c r="AW38800" s="195"/>
      <c r="EZ38800" s="195"/>
      <c r="FA38800" s="195"/>
    </row>
    <row r="38801" spans="48:157">
      <c r="AV38801" s="195"/>
      <c r="AW38801" s="195"/>
      <c r="EZ38801" s="195"/>
      <c r="FA38801" s="195"/>
    </row>
    <row r="38802" spans="48:157">
      <c r="AV38802" s="195"/>
      <c r="AW38802" s="195"/>
      <c r="EZ38802" s="195"/>
      <c r="FA38802" s="195"/>
    </row>
    <row r="38803" spans="48:157">
      <c r="AV38803" s="195"/>
      <c r="AW38803" s="195"/>
      <c r="EZ38803" s="195"/>
      <c r="FA38803" s="195"/>
    </row>
    <row r="38804" spans="48:157">
      <c r="AV38804" s="195"/>
      <c r="AW38804" s="195"/>
      <c r="EZ38804" s="195"/>
      <c r="FA38804" s="195"/>
    </row>
    <row r="38805" spans="48:157">
      <c r="AV38805" s="195"/>
      <c r="AW38805" s="195"/>
      <c r="EZ38805" s="195"/>
      <c r="FA38805" s="195"/>
    </row>
    <row r="38806" spans="48:157">
      <c r="AV38806" s="195"/>
      <c r="AW38806" s="195"/>
      <c r="EZ38806" s="195"/>
      <c r="FA38806" s="195"/>
    </row>
    <row r="38807" spans="48:157">
      <c r="AV38807" s="195"/>
      <c r="AW38807" s="195"/>
      <c r="EZ38807" s="195"/>
      <c r="FA38807" s="195"/>
    </row>
    <row r="38808" spans="48:157">
      <c r="AV38808" s="195"/>
      <c r="AW38808" s="195"/>
      <c r="EZ38808" s="195"/>
      <c r="FA38808" s="195"/>
    </row>
    <row r="38809" spans="48:157">
      <c r="AV38809" s="195"/>
      <c r="AW38809" s="195"/>
      <c r="EZ38809" s="195"/>
      <c r="FA38809" s="195"/>
    </row>
    <row r="38810" spans="48:157">
      <c r="AV38810" s="195"/>
      <c r="AW38810" s="195"/>
      <c r="EZ38810" s="195"/>
      <c r="FA38810" s="195"/>
    </row>
    <row r="38811" spans="48:157">
      <c r="AV38811" s="195"/>
      <c r="AW38811" s="195"/>
      <c r="EZ38811" s="195"/>
      <c r="FA38811" s="195"/>
    </row>
    <row r="38812" spans="48:157">
      <c r="AV38812" s="195"/>
      <c r="AW38812" s="195"/>
      <c r="EZ38812" s="195"/>
      <c r="FA38812" s="195"/>
    </row>
    <row r="38813" spans="48:157">
      <c r="AV38813" s="195"/>
      <c r="AW38813" s="195"/>
      <c r="EZ38813" s="195"/>
      <c r="FA38813" s="195"/>
    </row>
    <row r="38814" spans="48:157">
      <c r="AV38814" s="195"/>
      <c r="AW38814" s="195"/>
      <c r="EZ38814" s="195"/>
      <c r="FA38814" s="195"/>
    </row>
    <row r="38815" spans="48:157">
      <c r="AV38815" s="195"/>
      <c r="AW38815" s="195"/>
      <c r="EZ38815" s="195"/>
      <c r="FA38815" s="195"/>
    </row>
    <row r="38816" spans="48:157">
      <c r="AV38816" s="195"/>
      <c r="AW38816" s="195"/>
      <c r="EZ38816" s="195"/>
      <c r="FA38816" s="195"/>
    </row>
    <row r="38817" spans="48:157">
      <c r="AV38817" s="195"/>
      <c r="AW38817" s="195"/>
      <c r="EZ38817" s="195"/>
      <c r="FA38817" s="195"/>
    </row>
    <row r="38818" spans="48:157">
      <c r="AV38818" s="195"/>
      <c r="AW38818" s="195"/>
      <c r="EZ38818" s="195"/>
      <c r="FA38818" s="195"/>
    </row>
    <row r="38819" spans="48:157">
      <c r="AV38819" s="195"/>
      <c r="AW38819" s="195"/>
      <c r="EZ38819" s="195"/>
      <c r="FA38819" s="195"/>
    </row>
    <row r="38820" spans="48:157">
      <c r="AV38820" s="195"/>
      <c r="AW38820" s="195"/>
      <c r="EZ38820" s="195"/>
      <c r="FA38820" s="195"/>
    </row>
    <row r="38821" spans="48:157">
      <c r="AV38821" s="195"/>
      <c r="AW38821" s="195"/>
      <c r="EZ38821" s="195"/>
      <c r="FA38821" s="195"/>
    </row>
    <row r="38822" spans="48:157">
      <c r="AV38822" s="195"/>
      <c r="AW38822" s="195"/>
      <c r="EZ38822" s="195"/>
      <c r="FA38822" s="195"/>
    </row>
    <row r="38823" spans="48:157">
      <c r="AV38823" s="195"/>
      <c r="AW38823" s="195"/>
      <c r="EZ38823" s="195"/>
      <c r="FA38823" s="195"/>
    </row>
    <row r="38824" spans="48:157">
      <c r="AV38824" s="195"/>
      <c r="AW38824" s="195"/>
      <c r="EZ38824" s="195"/>
      <c r="FA38824" s="195"/>
    </row>
    <row r="38825" spans="48:157">
      <c r="AV38825" s="195"/>
      <c r="AW38825" s="195"/>
      <c r="EZ38825" s="195"/>
      <c r="FA38825" s="195"/>
    </row>
    <row r="38826" spans="48:157">
      <c r="AV38826" s="195"/>
      <c r="AW38826" s="195"/>
      <c r="EZ38826" s="195"/>
      <c r="FA38826" s="195"/>
    </row>
    <row r="38827" spans="48:157">
      <c r="AV38827" s="195"/>
      <c r="AW38827" s="195"/>
      <c r="EZ38827" s="195"/>
      <c r="FA38827" s="195"/>
    </row>
    <row r="38828" spans="48:157">
      <c r="AV38828" s="195"/>
      <c r="AW38828" s="195"/>
      <c r="EZ38828" s="195"/>
      <c r="FA38828" s="195"/>
    </row>
    <row r="38829" spans="48:157">
      <c r="AV38829" s="195"/>
      <c r="AW38829" s="195"/>
      <c r="EZ38829" s="195"/>
      <c r="FA38829" s="195"/>
    </row>
    <row r="38830" spans="48:157">
      <c r="AV38830" s="195"/>
      <c r="AW38830" s="195"/>
      <c r="EZ38830" s="195"/>
      <c r="FA38830" s="195"/>
    </row>
    <row r="38831" spans="48:157">
      <c r="AV38831" s="195"/>
      <c r="AW38831" s="195"/>
      <c r="EZ38831" s="195"/>
      <c r="FA38831" s="195"/>
    </row>
    <row r="38832" spans="48:157">
      <c r="AV38832" s="195"/>
      <c r="AW38832" s="195"/>
      <c r="EZ38832" s="195"/>
      <c r="FA38832" s="195"/>
    </row>
    <row r="38833" spans="48:157">
      <c r="AV38833" s="195"/>
      <c r="AW38833" s="195"/>
      <c r="EZ38833" s="195"/>
      <c r="FA38833" s="195"/>
    </row>
    <row r="38834" spans="48:157">
      <c r="AV38834" s="195"/>
      <c r="AW38834" s="195"/>
      <c r="EZ38834" s="195"/>
      <c r="FA38834" s="195"/>
    </row>
    <row r="38835" spans="48:157">
      <c r="AV38835" s="195"/>
      <c r="AW38835" s="195"/>
      <c r="EZ38835" s="195"/>
      <c r="FA38835" s="195"/>
    </row>
    <row r="38836" spans="48:157">
      <c r="AV38836" s="195"/>
      <c r="AW38836" s="195"/>
      <c r="EZ38836" s="195"/>
      <c r="FA38836" s="195"/>
    </row>
    <row r="38837" spans="48:157">
      <c r="AV38837" s="195"/>
      <c r="AW38837" s="195"/>
      <c r="EZ38837" s="195"/>
      <c r="FA38837" s="195"/>
    </row>
    <row r="38838" spans="48:157">
      <c r="AV38838" s="195"/>
      <c r="AW38838" s="195"/>
      <c r="EZ38838" s="195"/>
      <c r="FA38838" s="195"/>
    </row>
    <row r="38839" spans="48:157">
      <c r="AV38839" s="195"/>
      <c r="AW38839" s="195"/>
      <c r="EZ38839" s="195"/>
      <c r="FA38839" s="195"/>
    </row>
    <row r="38840" spans="48:157">
      <c r="AV38840" s="195"/>
      <c r="AW38840" s="195"/>
      <c r="EZ38840" s="195"/>
      <c r="FA38840" s="195"/>
    </row>
    <row r="38841" spans="48:157">
      <c r="AV38841" s="195"/>
      <c r="AW38841" s="195"/>
      <c r="EZ38841" s="195"/>
      <c r="FA38841" s="195"/>
    </row>
    <row r="38842" spans="48:157">
      <c r="AV38842" s="195"/>
      <c r="AW38842" s="195"/>
      <c r="EZ38842" s="195"/>
      <c r="FA38842" s="195"/>
    </row>
    <row r="38843" spans="48:157">
      <c r="AV38843" s="195"/>
      <c r="AW38843" s="195"/>
      <c r="EZ38843" s="195"/>
      <c r="FA38843" s="195"/>
    </row>
    <row r="38844" spans="48:157">
      <c r="AV38844" s="195"/>
      <c r="AW38844" s="195"/>
      <c r="EZ38844" s="195"/>
      <c r="FA38844" s="195"/>
    </row>
    <row r="38845" spans="48:157">
      <c r="AV38845" s="195"/>
      <c r="AW38845" s="195"/>
      <c r="EZ38845" s="195"/>
      <c r="FA38845" s="195"/>
    </row>
    <row r="38846" spans="48:157">
      <c r="AV38846" s="195"/>
      <c r="AW38846" s="195"/>
      <c r="EZ38846" s="195"/>
      <c r="FA38846" s="195"/>
    </row>
    <row r="38847" spans="48:157">
      <c r="AV38847" s="195"/>
      <c r="AW38847" s="195"/>
      <c r="EZ38847" s="195"/>
      <c r="FA38847" s="195"/>
    </row>
    <row r="38848" spans="48:157">
      <c r="AV38848" s="195"/>
      <c r="AW38848" s="195"/>
      <c r="EZ38848" s="195"/>
      <c r="FA38848" s="195"/>
    </row>
    <row r="38849" spans="48:157">
      <c r="AV38849" s="195"/>
      <c r="AW38849" s="195"/>
      <c r="EZ38849" s="195"/>
      <c r="FA38849" s="195"/>
    </row>
    <row r="38850" spans="48:157">
      <c r="AV38850" s="195"/>
      <c r="AW38850" s="195"/>
      <c r="EZ38850" s="195"/>
      <c r="FA38850" s="195"/>
    </row>
    <row r="38851" spans="48:157">
      <c r="AV38851" s="195"/>
      <c r="AW38851" s="195"/>
      <c r="EZ38851" s="195"/>
      <c r="FA38851" s="195"/>
    </row>
    <row r="38852" spans="48:157">
      <c r="AV38852" s="195"/>
      <c r="AW38852" s="195"/>
      <c r="EZ38852" s="195"/>
      <c r="FA38852" s="195"/>
    </row>
    <row r="38853" spans="48:157">
      <c r="AV38853" s="195"/>
      <c r="AW38853" s="195"/>
      <c r="EZ38853" s="195"/>
      <c r="FA38853" s="195"/>
    </row>
    <row r="38854" spans="48:157">
      <c r="AV38854" s="195"/>
      <c r="AW38854" s="195"/>
      <c r="EZ38854" s="195"/>
      <c r="FA38854" s="195"/>
    </row>
    <row r="38855" spans="48:157">
      <c r="AV38855" s="195"/>
      <c r="AW38855" s="195"/>
      <c r="EZ38855" s="195"/>
      <c r="FA38855" s="195"/>
    </row>
    <row r="38856" spans="48:157">
      <c r="AV38856" s="195"/>
      <c r="AW38856" s="195"/>
      <c r="EZ38856" s="195"/>
      <c r="FA38856" s="195"/>
    </row>
    <row r="38857" spans="48:157">
      <c r="AV38857" s="195"/>
      <c r="AW38857" s="195"/>
      <c r="EZ38857" s="195"/>
      <c r="FA38857" s="195"/>
    </row>
    <row r="38858" spans="48:157">
      <c r="AV38858" s="195"/>
      <c r="AW38858" s="195"/>
      <c r="EZ38858" s="195"/>
      <c r="FA38858" s="195"/>
    </row>
    <row r="38859" spans="48:157">
      <c r="AV38859" s="195"/>
      <c r="AW38859" s="195"/>
      <c r="EZ38859" s="195"/>
      <c r="FA38859" s="195"/>
    </row>
    <row r="38860" spans="48:157">
      <c r="AV38860" s="195"/>
      <c r="AW38860" s="195"/>
      <c r="EZ38860" s="195"/>
      <c r="FA38860" s="195"/>
    </row>
    <row r="38861" spans="48:157">
      <c r="AV38861" s="195"/>
      <c r="AW38861" s="195"/>
      <c r="EZ38861" s="195"/>
      <c r="FA38861" s="195"/>
    </row>
    <row r="38862" spans="48:157">
      <c r="AV38862" s="195"/>
      <c r="AW38862" s="195"/>
      <c r="EZ38862" s="195"/>
      <c r="FA38862" s="195"/>
    </row>
    <row r="38863" spans="48:157">
      <c r="AV38863" s="195"/>
      <c r="AW38863" s="195"/>
      <c r="EZ38863" s="195"/>
      <c r="FA38863" s="195"/>
    </row>
    <row r="38864" spans="48:157">
      <c r="AV38864" s="195"/>
      <c r="AW38864" s="195"/>
      <c r="EZ38864" s="195"/>
      <c r="FA38864" s="195"/>
    </row>
    <row r="38865" spans="48:157">
      <c r="AV38865" s="195"/>
      <c r="AW38865" s="195"/>
      <c r="EZ38865" s="195"/>
      <c r="FA38865" s="195"/>
    </row>
    <row r="38866" spans="48:157">
      <c r="AV38866" s="195"/>
      <c r="AW38866" s="195"/>
      <c r="EZ38866" s="195"/>
      <c r="FA38866" s="195"/>
    </row>
    <row r="38867" spans="48:157">
      <c r="AV38867" s="195"/>
      <c r="AW38867" s="195"/>
      <c r="EZ38867" s="195"/>
      <c r="FA38867" s="195"/>
    </row>
    <row r="38868" spans="48:157">
      <c r="AV38868" s="195"/>
      <c r="AW38868" s="195"/>
      <c r="EZ38868" s="195"/>
      <c r="FA38868" s="195"/>
    </row>
    <row r="38869" spans="48:157">
      <c r="AV38869" s="195"/>
      <c r="AW38869" s="195"/>
      <c r="EZ38869" s="195"/>
      <c r="FA38869" s="195"/>
    </row>
    <row r="38870" spans="48:157">
      <c r="AV38870" s="195"/>
      <c r="AW38870" s="195"/>
      <c r="EZ38870" s="195"/>
      <c r="FA38870" s="195"/>
    </row>
    <row r="38871" spans="48:157">
      <c r="AV38871" s="195"/>
      <c r="AW38871" s="195"/>
      <c r="EZ38871" s="195"/>
      <c r="FA38871" s="195"/>
    </row>
    <row r="38872" spans="48:157">
      <c r="AV38872" s="195"/>
      <c r="AW38872" s="195"/>
      <c r="EZ38872" s="195"/>
      <c r="FA38872" s="195"/>
    </row>
    <row r="38873" spans="48:157">
      <c r="AV38873" s="195"/>
      <c r="AW38873" s="195"/>
      <c r="EZ38873" s="195"/>
      <c r="FA38873" s="195"/>
    </row>
    <row r="38874" spans="48:157">
      <c r="AV38874" s="195"/>
      <c r="AW38874" s="195"/>
      <c r="EZ38874" s="195"/>
      <c r="FA38874" s="195"/>
    </row>
    <row r="38875" spans="48:157">
      <c r="AV38875" s="195"/>
      <c r="AW38875" s="195"/>
      <c r="EZ38875" s="195"/>
      <c r="FA38875" s="195"/>
    </row>
    <row r="38876" spans="48:157">
      <c r="AV38876" s="195"/>
      <c r="AW38876" s="195"/>
      <c r="EZ38876" s="195"/>
      <c r="FA38876" s="195"/>
    </row>
    <row r="38877" spans="48:157">
      <c r="AV38877" s="195"/>
      <c r="AW38877" s="195"/>
      <c r="EZ38877" s="195"/>
      <c r="FA38877" s="195"/>
    </row>
    <row r="38878" spans="48:157">
      <c r="AV38878" s="195"/>
      <c r="AW38878" s="195"/>
      <c r="EZ38878" s="195"/>
      <c r="FA38878" s="195"/>
    </row>
    <row r="38879" spans="48:157">
      <c r="AV38879" s="195"/>
      <c r="AW38879" s="195"/>
      <c r="EZ38879" s="195"/>
      <c r="FA38879" s="195"/>
    </row>
    <row r="38880" spans="48:157">
      <c r="AV38880" s="195"/>
      <c r="AW38880" s="195"/>
      <c r="EZ38880" s="195"/>
      <c r="FA38880" s="195"/>
    </row>
    <row r="38881" spans="48:157">
      <c r="AV38881" s="195"/>
      <c r="AW38881" s="195"/>
      <c r="EZ38881" s="195"/>
      <c r="FA38881" s="195"/>
    </row>
    <row r="38882" spans="48:157">
      <c r="AV38882" s="195"/>
      <c r="AW38882" s="195"/>
      <c r="EZ38882" s="195"/>
      <c r="FA38882" s="195"/>
    </row>
    <row r="38883" spans="48:157">
      <c r="AV38883" s="195"/>
      <c r="AW38883" s="195"/>
      <c r="EZ38883" s="195"/>
      <c r="FA38883" s="195"/>
    </row>
    <row r="38884" spans="48:157">
      <c r="AV38884" s="195"/>
      <c r="AW38884" s="195"/>
      <c r="EZ38884" s="195"/>
      <c r="FA38884" s="195"/>
    </row>
    <row r="38885" spans="48:157">
      <c r="AV38885" s="195"/>
      <c r="AW38885" s="195"/>
      <c r="EZ38885" s="195"/>
      <c r="FA38885" s="195"/>
    </row>
    <row r="38886" spans="48:157">
      <c r="AV38886" s="195"/>
      <c r="AW38886" s="195"/>
      <c r="EZ38886" s="195"/>
      <c r="FA38886" s="195"/>
    </row>
    <row r="38887" spans="48:157">
      <c r="AV38887" s="195"/>
      <c r="AW38887" s="195"/>
      <c r="EZ38887" s="195"/>
      <c r="FA38887" s="195"/>
    </row>
    <row r="38888" spans="48:157">
      <c r="AV38888" s="195"/>
      <c r="AW38888" s="195"/>
      <c r="EZ38888" s="195"/>
      <c r="FA38888" s="195"/>
    </row>
    <row r="38889" spans="48:157">
      <c r="AV38889" s="195"/>
      <c r="AW38889" s="195"/>
      <c r="EZ38889" s="195"/>
      <c r="FA38889" s="195"/>
    </row>
    <row r="38890" spans="48:157">
      <c r="AV38890" s="195"/>
      <c r="AW38890" s="195"/>
      <c r="EZ38890" s="195"/>
      <c r="FA38890" s="195"/>
    </row>
    <row r="38891" spans="48:157">
      <c r="AV38891" s="195"/>
      <c r="AW38891" s="195"/>
      <c r="EZ38891" s="195"/>
      <c r="FA38891" s="195"/>
    </row>
    <row r="38892" spans="48:157">
      <c r="AV38892" s="195"/>
      <c r="AW38892" s="195"/>
      <c r="EZ38892" s="195"/>
      <c r="FA38892" s="195"/>
    </row>
    <row r="38893" spans="48:157">
      <c r="AV38893" s="195"/>
      <c r="AW38893" s="195"/>
      <c r="EZ38893" s="195"/>
      <c r="FA38893" s="195"/>
    </row>
    <row r="38894" spans="48:157">
      <c r="AV38894" s="195"/>
      <c r="AW38894" s="195"/>
      <c r="EZ38894" s="195"/>
      <c r="FA38894" s="195"/>
    </row>
    <row r="38895" spans="48:157">
      <c r="AV38895" s="195"/>
      <c r="AW38895" s="195"/>
      <c r="EZ38895" s="195"/>
      <c r="FA38895" s="195"/>
    </row>
    <row r="38896" spans="48:157">
      <c r="AV38896" s="195"/>
      <c r="AW38896" s="195"/>
      <c r="EZ38896" s="195"/>
      <c r="FA38896" s="195"/>
    </row>
    <row r="38897" spans="48:157">
      <c r="AV38897" s="195"/>
      <c r="AW38897" s="195"/>
      <c r="EZ38897" s="195"/>
      <c r="FA38897" s="195"/>
    </row>
    <row r="38898" spans="48:157">
      <c r="AV38898" s="195"/>
      <c r="AW38898" s="195"/>
      <c r="EZ38898" s="195"/>
      <c r="FA38898" s="195"/>
    </row>
    <row r="38899" spans="48:157">
      <c r="AV38899" s="195"/>
      <c r="AW38899" s="195"/>
      <c r="EZ38899" s="195"/>
      <c r="FA38899" s="195"/>
    </row>
    <row r="38900" spans="48:157">
      <c r="AV38900" s="195"/>
      <c r="AW38900" s="195"/>
      <c r="EZ38900" s="195"/>
      <c r="FA38900" s="195"/>
    </row>
    <row r="38901" spans="48:157">
      <c r="AV38901" s="195"/>
      <c r="AW38901" s="195"/>
      <c r="EZ38901" s="195"/>
      <c r="FA38901" s="195"/>
    </row>
    <row r="38902" spans="48:157">
      <c r="AV38902" s="195"/>
      <c r="AW38902" s="195"/>
      <c r="EZ38902" s="195"/>
      <c r="FA38902" s="195"/>
    </row>
    <row r="38903" spans="48:157">
      <c r="AV38903" s="195"/>
      <c r="AW38903" s="195"/>
      <c r="EZ38903" s="195"/>
      <c r="FA38903" s="195"/>
    </row>
    <row r="38904" spans="48:157">
      <c r="AV38904" s="195"/>
      <c r="AW38904" s="195"/>
      <c r="EZ38904" s="195"/>
      <c r="FA38904" s="195"/>
    </row>
    <row r="38905" spans="48:157">
      <c r="AV38905" s="195"/>
      <c r="AW38905" s="195"/>
      <c r="EZ38905" s="195"/>
      <c r="FA38905" s="195"/>
    </row>
    <row r="38906" spans="48:157">
      <c r="AV38906" s="195"/>
      <c r="AW38906" s="195"/>
      <c r="EZ38906" s="195"/>
      <c r="FA38906" s="195"/>
    </row>
    <row r="38907" spans="48:157">
      <c r="AV38907" s="195"/>
      <c r="AW38907" s="195"/>
      <c r="EZ38907" s="195"/>
      <c r="FA38907" s="195"/>
    </row>
    <row r="38908" spans="48:157">
      <c r="AV38908" s="195"/>
      <c r="AW38908" s="195"/>
      <c r="EZ38908" s="195"/>
      <c r="FA38908" s="195"/>
    </row>
    <row r="38909" spans="48:157">
      <c r="AV38909" s="195"/>
      <c r="AW38909" s="195"/>
      <c r="EZ38909" s="195"/>
      <c r="FA38909" s="195"/>
    </row>
    <row r="38910" spans="48:157">
      <c r="AV38910" s="195"/>
      <c r="AW38910" s="195"/>
      <c r="EZ38910" s="195"/>
      <c r="FA38910" s="195"/>
    </row>
    <row r="38911" spans="48:157">
      <c r="AV38911" s="195"/>
      <c r="AW38911" s="195"/>
      <c r="EZ38911" s="195"/>
      <c r="FA38911" s="195"/>
    </row>
    <row r="38912" spans="48:157">
      <c r="AV38912" s="195"/>
      <c r="AW38912" s="195"/>
      <c r="EZ38912" s="195"/>
      <c r="FA38912" s="195"/>
    </row>
    <row r="38913" spans="48:157">
      <c r="AV38913" s="195"/>
      <c r="AW38913" s="195"/>
      <c r="EZ38913" s="195"/>
      <c r="FA38913" s="195"/>
    </row>
    <row r="38914" spans="48:157">
      <c r="AV38914" s="195"/>
      <c r="AW38914" s="195"/>
      <c r="EZ38914" s="195"/>
      <c r="FA38914" s="195"/>
    </row>
    <row r="38915" spans="48:157">
      <c r="AV38915" s="195"/>
      <c r="AW38915" s="195"/>
      <c r="EZ38915" s="195"/>
      <c r="FA38915" s="195"/>
    </row>
    <row r="38916" spans="48:157">
      <c r="AV38916" s="195"/>
      <c r="AW38916" s="195"/>
      <c r="EZ38916" s="195"/>
      <c r="FA38916" s="195"/>
    </row>
    <row r="38917" spans="48:157">
      <c r="AV38917" s="195"/>
      <c r="AW38917" s="195"/>
      <c r="EZ38917" s="195"/>
      <c r="FA38917" s="195"/>
    </row>
    <row r="38918" spans="48:157">
      <c r="AV38918" s="195"/>
      <c r="AW38918" s="195"/>
      <c r="EZ38918" s="195"/>
      <c r="FA38918" s="195"/>
    </row>
    <row r="38919" spans="48:157">
      <c r="AV38919" s="195"/>
      <c r="AW38919" s="195"/>
      <c r="EZ38919" s="195"/>
      <c r="FA38919" s="195"/>
    </row>
    <row r="38920" spans="48:157">
      <c r="AV38920" s="195"/>
      <c r="AW38920" s="195"/>
      <c r="EZ38920" s="195"/>
      <c r="FA38920" s="195"/>
    </row>
    <row r="38921" spans="48:157">
      <c r="AV38921" s="195"/>
      <c r="AW38921" s="195"/>
      <c r="EZ38921" s="195"/>
      <c r="FA38921" s="195"/>
    </row>
    <row r="38922" spans="48:157">
      <c r="AV38922" s="195"/>
      <c r="AW38922" s="195"/>
      <c r="EZ38922" s="195"/>
      <c r="FA38922" s="195"/>
    </row>
    <row r="38923" spans="48:157">
      <c r="AV38923" s="195"/>
      <c r="AW38923" s="195"/>
      <c r="EZ38923" s="195"/>
      <c r="FA38923" s="195"/>
    </row>
    <row r="38924" spans="48:157">
      <c r="AV38924" s="195"/>
      <c r="AW38924" s="195"/>
      <c r="EZ38924" s="195"/>
      <c r="FA38924" s="195"/>
    </row>
    <row r="38925" spans="48:157">
      <c r="AV38925" s="195"/>
      <c r="AW38925" s="195"/>
      <c r="EZ38925" s="195"/>
      <c r="FA38925" s="195"/>
    </row>
    <row r="38926" spans="48:157">
      <c r="AV38926" s="195"/>
      <c r="AW38926" s="195"/>
      <c r="EZ38926" s="195"/>
      <c r="FA38926" s="195"/>
    </row>
    <row r="38927" spans="48:157">
      <c r="AV38927" s="195"/>
      <c r="AW38927" s="195"/>
      <c r="EZ38927" s="195"/>
      <c r="FA38927" s="195"/>
    </row>
    <row r="38928" spans="48:157">
      <c r="AV38928" s="195"/>
      <c r="AW38928" s="195"/>
      <c r="EZ38928" s="195"/>
      <c r="FA38928" s="195"/>
    </row>
    <row r="38929" spans="48:157">
      <c r="AV38929" s="195"/>
      <c r="AW38929" s="195"/>
      <c r="EZ38929" s="195"/>
      <c r="FA38929" s="195"/>
    </row>
    <row r="38930" spans="48:157">
      <c r="AV38930" s="195"/>
      <c r="AW38930" s="195"/>
      <c r="EZ38930" s="195"/>
      <c r="FA38930" s="195"/>
    </row>
    <row r="38931" spans="48:157">
      <c r="AV38931" s="195"/>
      <c r="AW38931" s="195"/>
      <c r="EZ38931" s="195"/>
      <c r="FA38931" s="195"/>
    </row>
    <row r="38932" spans="48:157">
      <c r="AV38932" s="195"/>
      <c r="AW38932" s="195"/>
      <c r="EZ38932" s="195"/>
      <c r="FA38932" s="195"/>
    </row>
    <row r="38933" spans="48:157">
      <c r="AV38933" s="195"/>
      <c r="AW38933" s="195"/>
      <c r="EZ38933" s="195"/>
      <c r="FA38933" s="195"/>
    </row>
    <row r="38934" spans="48:157">
      <c r="AV38934" s="195"/>
      <c r="AW38934" s="195"/>
      <c r="EZ38934" s="195"/>
      <c r="FA38934" s="195"/>
    </row>
    <row r="38935" spans="48:157">
      <c r="AV38935" s="195"/>
      <c r="AW38935" s="195"/>
      <c r="EZ38935" s="195"/>
      <c r="FA38935" s="195"/>
    </row>
    <row r="38936" spans="48:157">
      <c r="AV38936" s="195"/>
      <c r="AW38936" s="195"/>
      <c r="EZ38936" s="195"/>
      <c r="FA38936" s="195"/>
    </row>
    <row r="38937" spans="48:157">
      <c r="AV38937" s="195"/>
      <c r="AW38937" s="195"/>
      <c r="EZ38937" s="195"/>
      <c r="FA38937" s="195"/>
    </row>
    <row r="38938" spans="48:157">
      <c r="AV38938" s="195"/>
      <c r="AW38938" s="195"/>
      <c r="EZ38938" s="195"/>
      <c r="FA38938" s="195"/>
    </row>
    <row r="38939" spans="48:157">
      <c r="AV38939" s="195"/>
      <c r="AW38939" s="195"/>
      <c r="EZ38939" s="195"/>
      <c r="FA38939" s="195"/>
    </row>
    <row r="38940" spans="48:157">
      <c r="AV38940" s="195"/>
      <c r="AW38940" s="195"/>
      <c r="EZ38940" s="195"/>
      <c r="FA38940" s="195"/>
    </row>
    <row r="38941" spans="48:157">
      <c r="AV38941" s="195"/>
      <c r="AW38941" s="195"/>
      <c r="EZ38941" s="195"/>
      <c r="FA38941" s="195"/>
    </row>
    <row r="38942" spans="48:157">
      <c r="AV38942" s="195"/>
      <c r="AW38942" s="195"/>
      <c r="EZ38942" s="195"/>
      <c r="FA38942" s="195"/>
    </row>
    <row r="38943" spans="48:157">
      <c r="AV38943" s="195"/>
      <c r="AW38943" s="195"/>
      <c r="EZ38943" s="195"/>
      <c r="FA38943" s="195"/>
    </row>
    <row r="38944" spans="48:157">
      <c r="AV38944" s="195"/>
      <c r="AW38944" s="195"/>
      <c r="EZ38944" s="195"/>
      <c r="FA38944" s="195"/>
    </row>
    <row r="38945" spans="48:157">
      <c r="AV38945" s="195"/>
      <c r="AW38945" s="195"/>
      <c r="EZ38945" s="195"/>
      <c r="FA38945" s="195"/>
    </row>
    <row r="38946" spans="48:157">
      <c r="AV38946" s="195"/>
      <c r="AW38946" s="195"/>
      <c r="EZ38946" s="195"/>
      <c r="FA38946" s="195"/>
    </row>
    <row r="38947" spans="48:157">
      <c r="AV38947" s="195"/>
      <c r="AW38947" s="195"/>
      <c r="EZ38947" s="195"/>
      <c r="FA38947" s="195"/>
    </row>
    <row r="38948" spans="48:157">
      <c r="AV38948" s="195"/>
      <c r="AW38948" s="195"/>
      <c r="EZ38948" s="195"/>
      <c r="FA38948" s="195"/>
    </row>
    <row r="38949" spans="48:157">
      <c r="AV38949" s="195"/>
      <c r="AW38949" s="195"/>
      <c r="EZ38949" s="195"/>
      <c r="FA38949" s="195"/>
    </row>
    <row r="38950" spans="48:157">
      <c r="AV38950" s="195"/>
      <c r="AW38950" s="195"/>
      <c r="EZ38950" s="195"/>
      <c r="FA38950" s="195"/>
    </row>
    <row r="38951" spans="48:157">
      <c r="AV38951" s="195"/>
      <c r="AW38951" s="195"/>
      <c r="EZ38951" s="195"/>
      <c r="FA38951" s="195"/>
    </row>
    <row r="38952" spans="48:157">
      <c r="AV38952" s="195"/>
      <c r="AW38952" s="195"/>
      <c r="EZ38952" s="195"/>
      <c r="FA38952" s="195"/>
    </row>
    <row r="38953" spans="48:157">
      <c r="AV38953" s="195"/>
      <c r="AW38953" s="195"/>
      <c r="EZ38953" s="195"/>
      <c r="FA38953" s="195"/>
    </row>
    <row r="38954" spans="48:157">
      <c r="AV38954" s="195"/>
      <c r="AW38954" s="195"/>
      <c r="EZ38954" s="195"/>
      <c r="FA38954" s="195"/>
    </row>
    <row r="38955" spans="48:157">
      <c r="AV38955" s="195"/>
      <c r="AW38955" s="195"/>
      <c r="EZ38955" s="195"/>
      <c r="FA38955" s="195"/>
    </row>
    <row r="38956" spans="48:157">
      <c r="AV38956" s="195"/>
      <c r="AW38956" s="195"/>
      <c r="EZ38956" s="195"/>
      <c r="FA38956" s="195"/>
    </row>
    <row r="38957" spans="48:157">
      <c r="AV38957" s="195"/>
      <c r="AW38957" s="195"/>
      <c r="EZ38957" s="195"/>
      <c r="FA38957" s="195"/>
    </row>
    <row r="38958" spans="48:157">
      <c r="AV38958" s="195"/>
      <c r="AW38958" s="195"/>
      <c r="EZ38958" s="195"/>
      <c r="FA38958" s="195"/>
    </row>
    <row r="38959" spans="48:157">
      <c r="AV38959" s="195"/>
      <c r="AW38959" s="195"/>
      <c r="EZ38959" s="195"/>
      <c r="FA38959" s="195"/>
    </row>
    <row r="38960" spans="48:157">
      <c r="AV38960" s="195"/>
      <c r="AW38960" s="195"/>
      <c r="EZ38960" s="195"/>
      <c r="FA38960" s="195"/>
    </row>
    <row r="38961" spans="48:157">
      <c r="AV38961" s="195"/>
      <c r="AW38961" s="195"/>
      <c r="EZ38961" s="195"/>
      <c r="FA38961" s="195"/>
    </row>
    <row r="38962" spans="48:157">
      <c r="AV38962" s="195"/>
      <c r="AW38962" s="195"/>
      <c r="EZ38962" s="195"/>
      <c r="FA38962" s="195"/>
    </row>
    <row r="38963" spans="48:157">
      <c r="AV38963" s="195"/>
      <c r="AW38963" s="195"/>
      <c r="EZ38963" s="195"/>
      <c r="FA38963" s="195"/>
    </row>
    <row r="38964" spans="48:157">
      <c r="AV38964" s="195"/>
      <c r="AW38964" s="195"/>
      <c r="EZ38964" s="195"/>
      <c r="FA38964" s="195"/>
    </row>
    <row r="38965" spans="48:157">
      <c r="AV38965" s="195"/>
      <c r="AW38965" s="195"/>
      <c r="EZ38965" s="195"/>
      <c r="FA38965" s="195"/>
    </row>
    <row r="38966" spans="48:157">
      <c r="AV38966" s="195"/>
      <c r="AW38966" s="195"/>
      <c r="EZ38966" s="195"/>
      <c r="FA38966" s="195"/>
    </row>
    <row r="38967" spans="48:157">
      <c r="AV38967" s="195"/>
      <c r="AW38967" s="195"/>
      <c r="EZ38967" s="195"/>
      <c r="FA38967" s="195"/>
    </row>
    <row r="38968" spans="48:157">
      <c r="AV38968" s="195"/>
      <c r="AW38968" s="195"/>
      <c r="EZ38968" s="195"/>
      <c r="FA38968" s="195"/>
    </row>
    <row r="38969" spans="48:157">
      <c r="AV38969" s="195"/>
      <c r="AW38969" s="195"/>
      <c r="EZ38969" s="195"/>
      <c r="FA38969" s="195"/>
    </row>
    <row r="38970" spans="48:157">
      <c r="AV38970" s="195"/>
      <c r="AW38970" s="195"/>
      <c r="EZ38970" s="195"/>
      <c r="FA38970" s="195"/>
    </row>
    <row r="38971" spans="48:157">
      <c r="AV38971" s="195"/>
      <c r="AW38971" s="195"/>
      <c r="EZ38971" s="195"/>
      <c r="FA38971" s="195"/>
    </row>
    <row r="38972" spans="48:157">
      <c r="AV38972" s="195"/>
      <c r="AW38972" s="195"/>
      <c r="EZ38972" s="195"/>
      <c r="FA38972" s="195"/>
    </row>
    <row r="38973" spans="48:157">
      <c r="AV38973" s="195"/>
      <c r="AW38973" s="195"/>
      <c r="EZ38973" s="195"/>
      <c r="FA38973" s="195"/>
    </row>
    <row r="38974" spans="48:157">
      <c r="AV38974" s="195"/>
      <c r="AW38974" s="195"/>
      <c r="EZ38974" s="195"/>
      <c r="FA38974" s="195"/>
    </row>
    <row r="38975" spans="48:157">
      <c r="AV38975" s="195"/>
      <c r="AW38975" s="195"/>
      <c r="EZ38975" s="195"/>
      <c r="FA38975" s="195"/>
    </row>
    <row r="38976" spans="48:157">
      <c r="AV38976" s="195"/>
      <c r="AW38976" s="195"/>
      <c r="EZ38976" s="195"/>
      <c r="FA38976" s="195"/>
    </row>
    <row r="38977" spans="48:157">
      <c r="AV38977" s="195"/>
      <c r="AW38977" s="195"/>
      <c r="EZ38977" s="195"/>
      <c r="FA38977" s="195"/>
    </row>
    <row r="38978" spans="48:157">
      <c r="AV38978" s="195"/>
      <c r="AW38978" s="195"/>
      <c r="EZ38978" s="195"/>
      <c r="FA38978" s="195"/>
    </row>
    <row r="38979" spans="48:157">
      <c r="AV38979" s="195"/>
      <c r="AW38979" s="195"/>
      <c r="EZ38979" s="195"/>
      <c r="FA38979" s="195"/>
    </row>
    <row r="38980" spans="48:157">
      <c r="AV38980" s="195"/>
      <c r="AW38980" s="195"/>
      <c r="EZ38980" s="195"/>
      <c r="FA38980" s="195"/>
    </row>
    <row r="38981" spans="48:157">
      <c r="AV38981" s="195"/>
      <c r="AW38981" s="195"/>
      <c r="EZ38981" s="195"/>
      <c r="FA38981" s="195"/>
    </row>
    <row r="38982" spans="48:157">
      <c r="AV38982" s="195"/>
      <c r="AW38982" s="195"/>
      <c r="EZ38982" s="195"/>
      <c r="FA38982" s="195"/>
    </row>
    <row r="38983" spans="48:157">
      <c r="AV38983" s="195"/>
      <c r="AW38983" s="195"/>
      <c r="EZ38983" s="195"/>
      <c r="FA38983" s="195"/>
    </row>
    <row r="38984" spans="48:157">
      <c r="AV38984" s="195"/>
      <c r="AW38984" s="195"/>
      <c r="EZ38984" s="195"/>
      <c r="FA38984" s="195"/>
    </row>
    <row r="38985" spans="48:157">
      <c r="AV38985" s="195"/>
      <c r="AW38985" s="195"/>
      <c r="EZ38985" s="195"/>
      <c r="FA38985" s="195"/>
    </row>
    <row r="38986" spans="48:157">
      <c r="AV38986" s="195"/>
      <c r="AW38986" s="195"/>
      <c r="EZ38986" s="195"/>
      <c r="FA38986" s="195"/>
    </row>
    <row r="38987" spans="48:157">
      <c r="AV38987" s="195"/>
      <c r="AW38987" s="195"/>
      <c r="EZ38987" s="195"/>
      <c r="FA38987" s="195"/>
    </row>
    <row r="38988" spans="48:157">
      <c r="AV38988" s="195"/>
      <c r="AW38988" s="195"/>
      <c r="EZ38988" s="195"/>
      <c r="FA38988" s="195"/>
    </row>
    <row r="38989" spans="48:157">
      <c r="AV38989" s="195"/>
      <c r="AW38989" s="195"/>
      <c r="EZ38989" s="195"/>
      <c r="FA38989" s="195"/>
    </row>
    <row r="38990" spans="48:157">
      <c r="AV38990" s="195"/>
      <c r="AW38990" s="195"/>
      <c r="EZ38990" s="195"/>
      <c r="FA38990" s="195"/>
    </row>
    <row r="38991" spans="48:157">
      <c r="AV38991" s="195"/>
      <c r="AW38991" s="195"/>
      <c r="EZ38991" s="195"/>
      <c r="FA38991" s="195"/>
    </row>
    <row r="38992" spans="48:157">
      <c r="AV38992" s="195"/>
      <c r="AW38992" s="195"/>
      <c r="EZ38992" s="195"/>
      <c r="FA38992" s="195"/>
    </row>
    <row r="38993" spans="48:157">
      <c r="AV38993" s="195"/>
      <c r="AW38993" s="195"/>
      <c r="EZ38993" s="195"/>
      <c r="FA38993" s="195"/>
    </row>
    <row r="38994" spans="48:157">
      <c r="AV38994" s="195"/>
      <c r="AW38994" s="195"/>
      <c r="EZ38994" s="195"/>
      <c r="FA38994" s="195"/>
    </row>
    <row r="38995" spans="48:157">
      <c r="AV38995" s="195"/>
      <c r="AW38995" s="195"/>
      <c r="EZ38995" s="195"/>
      <c r="FA38995" s="195"/>
    </row>
    <row r="38996" spans="48:157">
      <c r="AV38996" s="195"/>
      <c r="AW38996" s="195"/>
      <c r="EZ38996" s="195"/>
      <c r="FA38996" s="195"/>
    </row>
    <row r="38997" spans="48:157">
      <c r="AV38997" s="195"/>
      <c r="AW38997" s="195"/>
      <c r="EZ38997" s="195"/>
      <c r="FA38997" s="195"/>
    </row>
    <row r="38998" spans="48:157">
      <c r="AV38998" s="195"/>
      <c r="AW38998" s="195"/>
      <c r="EZ38998" s="195"/>
      <c r="FA38998" s="195"/>
    </row>
    <row r="38999" spans="48:157">
      <c r="AV38999" s="195"/>
      <c r="AW38999" s="195"/>
      <c r="EZ38999" s="195"/>
      <c r="FA38999" s="195"/>
    </row>
    <row r="39000" spans="48:157">
      <c r="AV39000" s="195"/>
      <c r="AW39000" s="195"/>
      <c r="EZ39000" s="195"/>
      <c r="FA39000" s="195"/>
    </row>
    <row r="39001" spans="48:157">
      <c r="AV39001" s="195"/>
      <c r="AW39001" s="195"/>
      <c r="EZ39001" s="195"/>
      <c r="FA39001" s="195"/>
    </row>
    <row r="39002" spans="48:157">
      <c r="AV39002" s="195"/>
      <c r="AW39002" s="195"/>
      <c r="EZ39002" s="195"/>
      <c r="FA39002" s="195"/>
    </row>
    <row r="39003" spans="48:157">
      <c r="AV39003" s="195"/>
      <c r="AW39003" s="195"/>
      <c r="EZ39003" s="195"/>
      <c r="FA39003" s="195"/>
    </row>
    <row r="39004" spans="48:157">
      <c r="AV39004" s="195"/>
      <c r="AW39004" s="195"/>
      <c r="EZ39004" s="195"/>
      <c r="FA39004" s="195"/>
    </row>
    <row r="39005" spans="48:157">
      <c r="AV39005" s="195"/>
      <c r="AW39005" s="195"/>
      <c r="EZ39005" s="195"/>
      <c r="FA39005" s="195"/>
    </row>
    <row r="39006" spans="48:157">
      <c r="AV39006" s="195"/>
      <c r="AW39006" s="195"/>
      <c r="EZ39006" s="195"/>
      <c r="FA39006" s="195"/>
    </row>
    <row r="39007" spans="48:157">
      <c r="AV39007" s="195"/>
      <c r="AW39007" s="195"/>
      <c r="EZ39007" s="195"/>
      <c r="FA39007" s="195"/>
    </row>
    <row r="39008" spans="48:157">
      <c r="AV39008" s="195"/>
      <c r="AW39008" s="195"/>
      <c r="EZ39008" s="195"/>
      <c r="FA39008" s="195"/>
    </row>
    <row r="39009" spans="48:157">
      <c r="AV39009" s="195"/>
      <c r="AW39009" s="195"/>
      <c r="EZ39009" s="195"/>
      <c r="FA39009" s="195"/>
    </row>
    <row r="39010" spans="48:157">
      <c r="AV39010" s="195"/>
      <c r="AW39010" s="195"/>
      <c r="EZ39010" s="195"/>
      <c r="FA39010" s="195"/>
    </row>
    <row r="39011" spans="48:157">
      <c r="AV39011" s="195"/>
      <c r="AW39011" s="195"/>
      <c r="EZ39011" s="195"/>
      <c r="FA39011" s="195"/>
    </row>
    <row r="39012" spans="48:157">
      <c r="AV39012" s="195"/>
      <c r="AW39012" s="195"/>
      <c r="EZ39012" s="195"/>
      <c r="FA39012" s="195"/>
    </row>
    <row r="39013" spans="48:157">
      <c r="AV39013" s="195"/>
      <c r="AW39013" s="195"/>
      <c r="EZ39013" s="195"/>
      <c r="FA39013" s="195"/>
    </row>
    <row r="39014" spans="48:157">
      <c r="AV39014" s="195"/>
      <c r="AW39014" s="195"/>
      <c r="EZ39014" s="195"/>
      <c r="FA39014" s="195"/>
    </row>
    <row r="39015" spans="48:157">
      <c r="AV39015" s="195"/>
      <c r="AW39015" s="195"/>
      <c r="EZ39015" s="195"/>
      <c r="FA39015" s="195"/>
    </row>
    <row r="39016" spans="48:157">
      <c r="AV39016" s="195"/>
      <c r="AW39016" s="195"/>
      <c r="EZ39016" s="195"/>
      <c r="FA39016" s="195"/>
    </row>
    <row r="39017" spans="48:157">
      <c r="AV39017" s="195"/>
      <c r="AW39017" s="195"/>
      <c r="EZ39017" s="195"/>
      <c r="FA39017" s="195"/>
    </row>
    <row r="39018" spans="48:157">
      <c r="AV39018" s="195"/>
      <c r="AW39018" s="195"/>
      <c r="EZ39018" s="195"/>
      <c r="FA39018" s="195"/>
    </row>
    <row r="39019" spans="48:157">
      <c r="AV39019" s="195"/>
      <c r="AW39019" s="195"/>
      <c r="EZ39019" s="195"/>
      <c r="FA39019" s="195"/>
    </row>
    <row r="39020" spans="48:157">
      <c r="AV39020" s="195"/>
      <c r="AW39020" s="195"/>
      <c r="EZ39020" s="195"/>
      <c r="FA39020" s="195"/>
    </row>
    <row r="39021" spans="48:157">
      <c r="AV39021" s="195"/>
      <c r="AW39021" s="195"/>
      <c r="EZ39021" s="195"/>
      <c r="FA39021" s="195"/>
    </row>
    <row r="39022" spans="48:157">
      <c r="AV39022" s="195"/>
      <c r="AW39022" s="195"/>
      <c r="EZ39022" s="195"/>
      <c r="FA39022" s="195"/>
    </row>
    <row r="39023" spans="48:157">
      <c r="AV39023" s="195"/>
      <c r="AW39023" s="195"/>
      <c r="EZ39023" s="195"/>
      <c r="FA39023" s="195"/>
    </row>
    <row r="39024" spans="48:157">
      <c r="AV39024" s="195"/>
      <c r="AW39024" s="195"/>
      <c r="EZ39024" s="195"/>
      <c r="FA39024" s="195"/>
    </row>
    <row r="39025" spans="48:157">
      <c r="AV39025" s="195"/>
      <c r="AW39025" s="195"/>
      <c r="EZ39025" s="195"/>
      <c r="FA39025" s="195"/>
    </row>
    <row r="39026" spans="48:157">
      <c r="AV39026" s="195"/>
      <c r="AW39026" s="195"/>
      <c r="EZ39026" s="195"/>
      <c r="FA39026" s="195"/>
    </row>
    <row r="39027" spans="48:157">
      <c r="AV39027" s="195"/>
      <c r="AW39027" s="195"/>
      <c r="EZ39027" s="195"/>
      <c r="FA39027" s="195"/>
    </row>
    <row r="39028" spans="48:157">
      <c r="AV39028" s="195"/>
      <c r="AW39028" s="195"/>
      <c r="EZ39028" s="195"/>
      <c r="FA39028" s="195"/>
    </row>
    <row r="39029" spans="48:157">
      <c r="AV39029" s="195"/>
      <c r="AW39029" s="195"/>
      <c r="EZ39029" s="195"/>
      <c r="FA39029" s="195"/>
    </row>
    <row r="39030" spans="48:157">
      <c r="AV39030" s="195"/>
      <c r="AW39030" s="195"/>
      <c r="EZ39030" s="195"/>
      <c r="FA39030" s="195"/>
    </row>
    <row r="39031" spans="48:157">
      <c r="AV39031" s="195"/>
      <c r="AW39031" s="195"/>
      <c r="EZ39031" s="195"/>
      <c r="FA39031" s="195"/>
    </row>
    <row r="39032" spans="48:157">
      <c r="AV39032" s="195"/>
      <c r="AW39032" s="195"/>
      <c r="EZ39032" s="195"/>
      <c r="FA39032" s="195"/>
    </row>
    <row r="39033" spans="48:157">
      <c r="AV39033" s="195"/>
      <c r="AW39033" s="195"/>
      <c r="EZ39033" s="195"/>
      <c r="FA39033" s="195"/>
    </row>
    <row r="39034" spans="48:157">
      <c r="AV39034" s="195"/>
      <c r="AW39034" s="195"/>
      <c r="EZ39034" s="195"/>
      <c r="FA39034" s="195"/>
    </row>
    <row r="39035" spans="48:157">
      <c r="AV39035" s="195"/>
      <c r="AW39035" s="195"/>
      <c r="EZ39035" s="195"/>
      <c r="FA39035" s="195"/>
    </row>
    <row r="39036" spans="48:157">
      <c r="AV39036" s="195"/>
      <c r="AW39036" s="195"/>
      <c r="EZ39036" s="195"/>
      <c r="FA39036" s="195"/>
    </row>
    <row r="39037" spans="48:157">
      <c r="AV39037" s="195"/>
      <c r="AW39037" s="195"/>
      <c r="EZ39037" s="195"/>
      <c r="FA39037" s="195"/>
    </row>
    <row r="39038" spans="48:157">
      <c r="AV39038" s="195"/>
      <c r="AW39038" s="195"/>
      <c r="EZ39038" s="195"/>
      <c r="FA39038" s="195"/>
    </row>
    <row r="39039" spans="48:157">
      <c r="AV39039" s="195"/>
      <c r="AW39039" s="195"/>
      <c r="EZ39039" s="195"/>
      <c r="FA39039" s="195"/>
    </row>
    <row r="39040" spans="48:157">
      <c r="AV39040" s="195"/>
      <c r="AW39040" s="195"/>
      <c r="EZ39040" s="195"/>
      <c r="FA39040" s="195"/>
    </row>
    <row r="39041" spans="48:157">
      <c r="AV39041" s="195"/>
      <c r="AW39041" s="195"/>
      <c r="EZ39041" s="195"/>
      <c r="FA39041" s="195"/>
    </row>
    <row r="39042" spans="48:157">
      <c r="AV39042" s="195"/>
      <c r="AW39042" s="195"/>
      <c r="EZ39042" s="195"/>
      <c r="FA39042" s="195"/>
    </row>
    <row r="39043" spans="48:157">
      <c r="AV39043" s="195"/>
      <c r="AW39043" s="195"/>
      <c r="EZ39043" s="195"/>
      <c r="FA39043" s="195"/>
    </row>
    <row r="39044" spans="48:157">
      <c r="AV39044" s="195"/>
      <c r="AW39044" s="195"/>
      <c r="EZ39044" s="195"/>
      <c r="FA39044" s="195"/>
    </row>
    <row r="39045" spans="48:157">
      <c r="AV39045" s="195"/>
      <c r="AW39045" s="195"/>
      <c r="EZ39045" s="195"/>
      <c r="FA39045" s="195"/>
    </row>
    <row r="39046" spans="48:157">
      <c r="AV39046" s="195"/>
      <c r="AW39046" s="195"/>
      <c r="EZ39046" s="195"/>
      <c r="FA39046" s="195"/>
    </row>
    <row r="39047" spans="48:157">
      <c r="AV39047" s="195"/>
      <c r="AW39047" s="195"/>
      <c r="EZ39047" s="195"/>
      <c r="FA39047" s="195"/>
    </row>
    <row r="39048" spans="48:157">
      <c r="AV39048" s="195"/>
      <c r="AW39048" s="195"/>
      <c r="EZ39048" s="195"/>
      <c r="FA39048" s="195"/>
    </row>
    <row r="39049" spans="48:157">
      <c r="AV39049" s="195"/>
      <c r="AW39049" s="195"/>
      <c r="EZ39049" s="195"/>
      <c r="FA39049" s="195"/>
    </row>
    <row r="39050" spans="48:157">
      <c r="AV39050" s="195"/>
      <c r="AW39050" s="195"/>
      <c r="EZ39050" s="195"/>
      <c r="FA39050" s="195"/>
    </row>
    <row r="39051" spans="48:157">
      <c r="AV39051" s="195"/>
      <c r="AW39051" s="195"/>
      <c r="EZ39051" s="195"/>
      <c r="FA39051" s="195"/>
    </row>
    <row r="39052" spans="48:157">
      <c r="AV39052" s="195"/>
      <c r="AW39052" s="195"/>
      <c r="EZ39052" s="195"/>
      <c r="FA39052" s="195"/>
    </row>
    <row r="39053" spans="48:157">
      <c r="AV39053" s="195"/>
      <c r="AW39053" s="195"/>
      <c r="EZ39053" s="195"/>
      <c r="FA39053" s="195"/>
    </row>
    <row r="39054" spans="48:157">
      <c r="AV39054" s="195"/>
      <c r="AW39054" s="195"/>
      <c r="EZ39054" s="195"/>
      <c r="FA39054" s="195"/>
    </row>
    <row r="39055" spans="48:157">
      <c r="AV39055" s="195"/>
      <c r="AW39055" s="195"/>
      <c r="EZ39055" s="195"/>
      <c r="FA39055" s="195"/>
    </row>
    <row r="39056" spans="48:157">
      <c r="AV39056" s="195"/>
      <c r="AW39056" s="195"/>
      <c r="EZ39056" s="195"/>
      <c r="FA39056" s="195"/>
    </row>
    <row r="39057" spans="48:157">
      <c r="AV39057" s="195"/>
      <c r="AW39057" s="195"/>
      <c r="EZ39057" s="195"/>
      <c r="FA39057" s="195"/>
    </row>
    <row r="39058" spans="48:157">
      <c r="AV39058" s="195"/>
      <c r="AW39058" s="195"/>
      <c r="EZ39058" s="195"/>
      <c r="FA39058" s="195"/>
    </row>
    <row r="39059" spans="48:157">
      <c r="AV39059" s="195"/>
      <c r="AW39059" s="195"/>
      <c r="EZ39059" s="195"/>
      <c r="FA39059" s="195"/>
    </row>
    <row r="39060" spans="48:157">
      <c r="AV39060" s="195"/>
      <c r="AW39060" s="195"/>
      <c r="EZ39060" s="195"/>
      <c r="FA39060" s="195"/>
    </row>
    <row r="39061" spans="48:157">
      <c r="AV39061" s="195"/>
      <c r="AW39061" s="195"/>
      <c r="EZ39061" s="195"/>
      <c r="FA39061" s="195"/>
    </row>
    <row r="39062" spans="48:157">
      <c r="AV39062" s="195"/>
      <c r="AW39062" s="195"/>
      <c r="EZ39062" s="195"/>
      <c r="FA39062" s="195"/>
    </row>
    <row r="39063" spans="48:157">
      <c r="AV39063" s="195"/>
      <c r="AW39063" s="195"/>
      <c r="EZ39063" s="195"/>
      <c r="FA39063" s="195"/>
    </row>
    <row r="39064" spans="48:157">
      <c r="AV39064" s="195"/>
      <c r="AW39064" s="195"/>
      <c r="EZ39064" s="195"/>
      <c r="FA39064" s="195"/>
    </row>
    <row r="39065" spans="48:157">
      <c r="AV39065" s="195"/>
      <c r="AW39065" s="195"/>
      <c r="EZ39065" s="195"/>
      <c r="FA39065" s="195"/>
    </row>
    <row r="39066" spans="48:157">
      <c r="AV39066" s="195"/>
      <c r="AW39066" s="195"/>
      <c r="EZ39066" s="195"/>
      <c r="FA39066" s="195"/>
    </row>
    <row r="39067" spans="48:157">
      <c r="AV39067" s="195"/>
      <c r="AW39067" s="195"/>
      <c r="EZ39067" s="195"/>
      <c r="FA39067" s="195"/>
    </row>
    <row r="39068" spans="48:157">
      <c r="AV39068" s="195"/>
      <c r="AW39068" s="195"/>
      <c r="EZ39068" s="195"/>
      <c r="FA39068" s="195"/>
    </row>
    <row r="39069" spans="48:157">
      <c r="AV39069" s="195"/>
      <c r="AW39069" s="195"/>
      <c r="EZ39069" s="195"/>
      <c r="FA39069" s="195"/>
    </row>
    <row r="39070" spans="48:157">
      <c r="AV39070" s="195"/>
      <c r="AW39070" s="195"/>
      <c r="EZ39070" s="195"/>
      <c r="FA39070" s="195"/>
    </row>
    <row r="39071" spans="48:157">
      <c r="AV39071" s="195"/>
      <c r="AW39071" s="195"/>
      <c r="EZ39071" s="195"/>
      <c r="FA39071" s="195"/>
    </row>
    <row r="39072" spans="48:157">
      <c r="AV39072" s="195"/>
      <c r="AW39072" s="195"/>
      <c r="EZ39072" s="195"/>
      <c r="FA39072" s="195"/>
    </row>
    <row r="39073" spans="48:157">
      <c r="AV39073" s="195"/>
      <c r="AW39073" s="195"/>
      <c r="EZ39073" s="195"/>
      <c r="FA39073" s="195"/>
    </row>
    <row r="39074" spans="48:157">
      <c r="AV39074" s="195"/>
      <c r="AW39074" s="195"/>
      <c r="EZ39074" s="195"/>
      <c r="FA39074" s="195"/>
    </row>
    <row r="39075" spans="48:157">
      <c r="AV39075" s="195"/>
      <c r="AW39075" s="195"/>
      <c r="EZ39075" s="195"/>
      <c r="FA39075" s="195"/>
    </row>
    <row r="39076" spans="48:157">
      <c r="AV39076" s="195"/>
      <c r="AW39076" s="195"/>
      <c r="EZ39076" s="195"/>
      <c r="FA39076" s="195"/>
    </row>
    <row r="39077" spans="48:157">
      <c r="AV39077" s="195"/>
      <c r="AW39077" s="195"/>
      <c r="EZ39077" s="195"/>
      <c r="FA39077" s="195"/>
    </row>
    <row r="39078" spans="48:157">
      <c r="AV39078" s="195"/>
      <c r="AW39078" s="195"/>
      <c r="EZ39078" s="195"/>
      <c r="FA39078" s="195"/>
    </row>
    <row r="39079" spans="48:157">
      <c r="AV39079" s="195"/>
      <c r="AW39079" s="195"/>
      <c r="EZ39079" s="195"/>
      <c r="FA39079" s="195"/>
    </row>
    <row r="39080" spans="48:157">
      <c r="AV39080" s="195"/>
      <c r="AW39080" s="195"/>
      <c r="EZ39080" s="195"/>
      <c r="FA39080" s="195"/>
    </row>
    <row r="39081" spans="48:157">
      <c r="AV39081" s="195"/>
      <c r="AW39081" s="195"/>
      <c r="EZ39081" s="195"/>
      <c r="FA39081" s="195"/>
    </row>
    <row r="39082" spans="48:157">
      <c r="AV39082" s="195"/>
      <c r="AW39082" s="195"/>
      <c r="EZ39082" s="195"/>
      <c r="FA39082" s="195"/>
    </row>
    <row r="39083" spans="48:157">
      <c r="AV39083" s="195"/>
      <c r="AW39083" s="195"/>
      <c r="EZ39083" s="195"/>
      <c r="FA39083" s="195"/>
    </row>
    <row r="39084" spans="48:157">
      <c r="AV39084" s="195"/>
      <c r="AW39084" s="195"/>
      <c r="EZ39084" s="195"/>
      <c r="FA39084" s="195"/>
    </row>
    <row r="39085" spans="48:157">
      <c r="AV39085" s="195"/>
      <c r="AW39085" s="195"/>
      <c r="EZ39085" s="195"/>
      <c r="FA39085" s="195"/>
    </row>
    <row r="39086" spans="48:157">
      <c r="AV39086" s="195"/>
      <c r="AW39086" s="195"/>
      <c r="EZ39086" s="195"/>
      <c r="FA39086" s="195"/>
    </row>
    <row r="39087" spans="48:157">
      <c r="AV39087" s="195"/>
      <c r="AW39087" s="195"/>
      <c r="EZ39087" s="195"/>
      <c r="FA39087" s="195"/>
    </row>
    <row r="39088" spans="48:157">
      <c r="AV39088" s="195"/>
      <c r="AW39088" s="195"/>
      <c r="EZ39088" s="195"/>
      <c r="FA39088" s="195"/>
    </row>
    <row r="39089" spans="48:157">
      <c r="AV39089" s="195"/>
      <c r="AW39089" s="195"/>
      <c r="EZ39089" s="195"/>
      <c r="FA39089" s="195"/>
    </row>
    <row r="39090" spans="48:157">
      <c r="AV39090" s="195"/>
      <c r="AW39090" s="195"/>
      <c r="EZ39090" s="195"/>
      <c r="FA39090" s="195"/>
    </row>
    <row r="39091" spans="48:157">
      <c r="AV39091" s="195"/>
      <c r="AW39091" s="195"/>
      <c r="EZ39091" s="195"/>
      <c r="FA39091" s="195"/>
    </row>
    <row r="39092" spans="48:157">
      <c r="AV39092" s="195"/>
      <c r="AW39092" s="195"/>
      <c r="EZ39092" s="195"/>
      <c r="FA39092" s="195"/>
    </row>
    <row r="39093" spans="48:157">
      <c r="AV39093" s="195"/>
      <c r="AW39093" s="195"/>
      <c r="EZ39093" s="195"/>
      <c r="FA39093" s="195"/>
    </row>
    <row r="39094" spans="48:157">
      <c r="AV39094" s="195"/>
      <c r="AW39094" s="195"/>
      <c r="EZ39094" s="195"/>
      <c r="FA39094" s="195"/>
    </row>
    <row r="39095" spans="48:157">
      <c r="AV39095" s="195"/>
      <c r="AW39095" s="195"/>
      <c r="EZ39095" s="195"/>
      <c r="FA39095" s="195"/>
    </row>
    <row r="39096" spans="48:157">
      <c r="AV39096" s="195"/>
      <c r="AW39096" s="195"/>
      <c r="EZ39096" s="195"/>
      <c r="FA39096" s="195"/>
    </row>
    <row r="39097" spans="48:157">
      <c r="AV39097" s="195"/>
      <c r="AW39097" s="195"/>
      <c r="EZ39097" s="195"/>
      <c r="FA39097" s="195"/>
    </row>
    <row r="39098" spans="48:157">
      <c r="AV39098" s="195"/>
      <c r="AW39098" s="195"/>
      <c r="EZ39098" s="195"/>
      <c r="FA39098" s="195"/>
    </row>
    <row r="39099" spans="48:157">
      <c r="AV39099" s="195"/>
      <c r="AW39099" s="195"/>
      <c r="EZ39099" s="195"/>
      <c r="FA39099" s="195"/>
    </row>
    <row r="39100" spans="48:157">
      <c r="AV39100" s="195"/>
      <c r="AW39100" s="195"/>
      <c r="EZ39100" s="195"/>
      <c r="FA39100" s="195"/>
    </row>
    <row r="39101" spans="48:157">
      <c r="AV39101" s="195"/>
      <c r="AW39101" s="195"/>
      <c r="EZ39101" s="195"/>
      <c r="FA39101" s="195"/>
    </row>
    <row r="39102" spans="48:157">
      <c r="AV39102" s="195"/>
      <c r="AW39102" s="195"/>
      <c r="EZ39102" s="195"/>
      <c r="FA39102" s="195"/>
    </row>
    <row r="39103" spans="48:157">
      <c r="AV39103" s="195"/>
      <c r="AW39103" s="195"/>
      <c r="EZ39103" s="195"/>
      <c r="FA39103" s="195"/>
    </row>
    <row r="39104" spans="48:157">
      <c r="AV39104" s="195"/>
      <c r="AW39104" s="195"/>
      <c r="EZ39104" s="195"/>
      <c r="FA39104" s="195"/>
    </row>
    <row r="39105" spans="48:157">
      <c r="AV39105" s="195"/>
      <c r="AW39105" s="195"/>
      <c r="EZ39105" s="195"/>
      <c r="FA39105" s="195"/>
    </row>
    <row r="39106" spans="48:157">
      <c r="AV39106" s="195"/>
      <c r="AW39106" s="195"/>
      <c r="EZ39106" s="195"/>
      <c r="FA39106" s="195"/>
    </row>
    <row r="39107" spans="48:157">
      <c r="AV39107" s="195"/>
      <c r="AW39107" s="195"/>
      <c r="EZ39107" s="195"/>
      <c r="FA39107" s="195"/>
    </row>
    <row r="39108" spans="48:157">
      <c r="AV39108" s="195"/>
      <c r="AW39108" s="195"/>
      <c r="EZ39108" s="195"/>
      <c r="FA39108" s="195"/>
    </row>
    <row r="39109" spans="48:157">
      <c r="AV39109" s="195"/>
      <c r="AW39109" s="195"/>
      <c r="EZ39109" s="195"/>
      <c r="FA39109" s="195"/>
    </row>
    <row r="39110" spans="48:157">
      <c r="AV39110" s="195"/>
      <c r="AW39110" s="195"/>
      <c r="EZ39110" s="195"/>
      <c r="FA39110" s="195"/>
    </row>
    <row r="39111" spans="48:157">
      <c r="AV39111" s="195"/>
      <c r="AW39111" s="195"/>
      <c r="EZ39111" s="195"/>
      <c r="FA39111" s="195"/>
    </row>
    <row r="39112" spans="48:157">
      <c r="AV39112" s="195"/>
      <c r="AW39112" s="195"/>
      <c r="EZ39112" s="195"/>
      <c r="FA39112" s="195"/>
    </row>
    <row r="39113" spans="48:157">
      <c r="AV39113" s="195"/>
      <c r="AW39113" s="195"/>
      <c r="EZ39113" s="195"/>
      <c r="FA39113" s="195"/>
    </row>
    <row r="39114" spans="48:157">
      <c r="AV39114" s="195"/>
      <c r="AW39114" s="195"/>
      <c r="EZ39114" s="195"/>
      <c r="FA39114" s="195"/>
    </row>
    <row r="39115" spans="48:157">
      <c r="AV39115" s="195"/>
      <c r="AW39115" s="195"/>
      <c r="EZ39115" s="195"/>
      <c r="FA39115" s="195"/>
    </row>
    <row r="39116" spans="48:157">
      <c r="AV39116" s="195"/>
      <c r="AW39116" s="195"/>
      <c r="EZ39116" s="195"/>
      <c r="FA39116" s="195"/>
    </row>
    <row r="39117" spans="48:157">
      <c r="AV39117" s="195"/>
      <c r="AW39117" s="195"/>
      <c r="EZ39117" s="195"/>
      <c r="FA39117" s="195"/>
    </row>
    <row r="39118" spans="48:157">
      <c r="AV39118" s="195"/>
      <c r="AW39118" s="195"/>
      <c r="EZ39118" s="195"/>
      <c r="FA39118" s="195"/>
    </row>
    <row r="39119" spans="48:157">
      <c r="AV39119" s="195"/>
      <c r="AW39119" s="195"/>
      <c r="EZ39119" s="195"/>
      <c r="FA39119" s="195"/>
    </row>
    <row r="39120" spans="48:157">
      <c r="AV39120" s="195"/>
      <c r="AW39120" s="195"/>
      <c r="EZ39120" s="195"/>
      <c r="FA39120" s="195"/>
    </row>
    <row r="39121" spans="48:157">
      <c r="AV39121" s="195"/>
      <c r="AW39121" s="195"/>
      <c r="EZ39121" s="195"/>
      <c r="FA39121" s="195"/>
    </row>
    <row r="39122" spans="48:157">
      <c r="AV39122" s="195"/>
      <c r="AW39122" s="195"/>
      <c r="EZ39122" s="195"/>
      <c r="FA39122" s="195"/>
    </row>
    <row r="39123" spans="48:157">
      <c r="AV39123" s="195"/>
      <c r="AW39123" s="195"/>
      <c r="EZ39123" s="195"/>
      <c r="FA39123" s="195"/>
    </row>
    <row r="39124" spans="48:157">
      <c r="AV39124" s="195"/>
      <c r="AW39124" s="195"/>
      <c r="EZ39124" s="195"/>
      <c r="FA39124" s="195"/>
    </row>
    <row r="39125" spans="48:157">
      <c r="AV39125" s="195"/>
      <c r="AW39125" s="195"/>
      <c r="EZ39125" s="195"/>
      <c r="FA39125" s="195"/>
    </row>
    <row r="39126" spans="48:157">
      <c r="AV39126" s="195"/>
      <c r="AW39126" s="195"/>
      <c r="EZ39126" s="195"/>
      <c r="FA39126" s="195"/>
    </row>
    <row r="39127" spans="48:157">
      <c r="AV39127" s="195"/>
      <c r="AW39127" s="195"/>
      <c r="EZ39127" s="195"/>
      <c r="FA39127" s="195"/>
    </row>
    <row r="39128" spans="48:157">
      <c r="AV39128" s="195"/>
      <c r="AW39128" s="195"/>
      <c r="EZ39128" s="195"/>
      <c r="FA39128" s="195"/>
    </row>
    <row r="39129" spans="48:157">
      <c r="AV39129" s="195"/>
      <c r="AW39129" s="195"/>
      <c r="EZ39129" s="195"/>
      <c r="FA39129" s="195"/>
    </row>
    <row r="39130" spans="48:157">
      <c r="AV39130" s="195"/>
      <c r="AW39130" s="195"/>
      <c r="EZ39130" s="195"/>
      <c r="FA39130" s="195"/>
    </row>
    <row r="39131" spans="48:157">
      <c r="AV39131" s="195"/>
      <c r="AW39131" s="195"/>
      <c r="EZ39131" s="195"/>
      <c r="FA39131" s="195"/>
    </row>
    <row r="39132" spans="48:157">
      <c r="AV39132" s="195"/>
      <c r="AW39132" s="195"/>
      <c r="EZ39132" s="195"/>
      <c r="FA39132" s="195"/>
    </row>
    <row r="39133" spans="48:157">
      <c r="AV39133" s="195"/>
      <c r="AW39133" s="195"/>
      <c r="EZ39133" s="195"/>
      <c r="FA39133" s="195"/>
    </row>
    <row r="39134" spans="48:157">
      <c r="AV39134" s="195"/>
      <c r="AW39134" s="195"/>
      <c r="EZ39134" s="195"/>
      <c r="FA39134" s="195"/>
    </row>
    <row r="39135" spans="48:157">
      <c r="AV39135" s="195"/>
      <c r="AW39135" s="195"/>
      <c r="EZ39135" s="195"/>
      <c r="FA39135" s="195"/>
    </row>
    <row r="39136" spans="48:157">
      <c r="AV39136" s="195"/>
      <c r="AW39136" s="195"/>
      <c r="EZ39136" s="195"/>
      <c r="FA39136" s="195"/>
    </row>
    <row r="39137" spans="48:157">
      <c r="AV39137" s="195"/>
      <c r="AW39137" s="195"/>
      <c r="EZ39137" s="195"/>
      <c r="FA39137" s="195"/>
    </row>
    <row r="39138" spans="48:157">
      <c r="AV39138" s="195"/>
      <c r="AW39138" s="195"/>
      <c r="EZ39138" s="195"/>
      <c r="FA39138" s="195"/>
    </row>
    <row r="39139" spans="48:157">
      <c r="AV39139" s="195"/>
      <c r="AW39139" s="195"/>
      <c r="EZ39139" s="195"/>
      <c r="FA39139" s="195"/>
    </row>
    <row r="39140" spans="48:157">
      <c r="AV39140" s="195"/>
      <c r="AW39140" s="195"/>
      <c r="EZ39140" s="195"/>
      <c r="FA39140" s="195"/>
    </row>
    <row r="39141" spans="48:157">
      <c r="AV39141" s="195"/>
      <c r="AW39141" s="195"/>
      <c r="EZ39141" s="195"/>
      <c r="FA39141" s="195"/>
    </row>
    <row r="39142" spans="48:157">
      <c r="AV39142" s="195"/>
      <c r="AW39142" s="195"/>
      <c r="EZ39142" s="195"/>
      <c r="FA39142" s="195"/>
    </row>
    <row r="39143" spans="48:157">
      <c r="AV39143" s="195"/>
      <c r="AW39143" s="195"/>
      <c r="EZ39143" s="195"/>
      <c r="FA39143" s="195"/>
    </row>
    <row r="39144" spans="48:157">
      <c r="AV39144" s="195"/>
      <c r="AW39144" s="195"/>
      <c r="EZ39144" s="195"/>
      <c r="FA39144" s="195"/>
    </row>
    <row r="39145" spans="48:157">
      <c r="AV39145" s="195"/>
      <c r="AW39145" s="195"/>
      <c r="EZ39145" s="195"/>
      <c r="FA39145" s="195"/>
    </row>
    <row r="39146" spans="48:157">
      <c r="AV39146" s="195"/>
      <c r="AW39146" s="195"/>
      <c r="EZ39146" s="195"/>
      <c r="FA39146" s="195"/>
    </row>
    <row r="39147" spans="48:157">
      <c r="AV39147" s="195"/>
      <c r="AW39147" s="195"/>
      <c r="EZ39147" s="195"/>
      <c r="FA39147" s="195"/>
    </row>
    <row r="39148" spans="48:157">
      <c r="AV39148" s="195"/>
      <c r="AW39148" s="195"/>
      <c r="EZ39148" s="195"/>
      <c r="FA39148" s="195"/>
    </row>
    <row r="39149" spans="48:157">
      <c r="AV39149" s="195"/>
      <c r="AW39149" s="195"/>
      <c r="EZ39149" s="195"/>
      <c r="FA39149" s="195"/>
    </row>
    <row r="39150" spans="48:157">
      <c r="AV39150" s="195"/>
      <c r="AW39150" s="195"/>
      <c r="EZ39150" s="195"/>
      <c r="FA39150" s="195"/>
    </row>
    <row r="39151" spans="48:157">
      <c r="AV39151" s="195"/>
      <c r="AW39151" s="195"/>
      <c r="EZ39151" s="195"/>
      <c r="FA39151" s="195"/>
    </row>
    <row r="39152" spans="48:157">
      <c r="AV39152" s="195"/>
      <c r="AW39152" s="195"/>
      <c r="EZ39152" s="195"/>
      <c r="FA39152" s="195"/>
    </row>
    <row r="39153" spans="48:157">
      <c r="AV39153" s="195"/>
      <c r="AW39153" s="195"/>
      <c r="EZ39153" s="195"/>
      <c r="FA39153" s="195"/>
    </row>
    <row r="39154" spans="48:157">
      <c r="AV39154" s="195"/>
      <c r="AW39154" s="195"/>
      <c r="EZ39154" s="195"/>
      <c r="FA39154" s="195"/>
    </row>
    <row r="39155" spans="48:157">
      <c r="AV39155" s="195"/>
      <c r="AW39155" s="195"/>
      <c r="EZ39155" s="195"/>
      <c r="FA39155" s="195"/>
    </row>
    <row r="39156" spans="48:157">
      <c r="AV39156" s="195"/>
      <c r="AW39156" s="195"/>
      <c r="EZ39156" s="195"/>
      <c r="FA39156" s="195"/>
    </row>
    <row r="39157" spans="48:157">
      <c r="AV39157" s="195"/>
      <c r="AW39157" s="195"/>
      <c r="EZ39157" s="195"/>
      <c r="FA39157" s="195"/>
    </row>
    <row r="39158" spans="48:157">
      <c r="AV39158" s="195"/>
      <c r="AW39158" s="195"/>
      <c r="EZ39158" s="195"/>
      <c r="FA39158" s="195"/>
    </row>
    <row r="39159" spans="48:157">
      <c r="AV39159" s="195"/>
      <c r="AW39159" s="195"/>
      <c r="EZ39159" s="195"/>
      <c r="FA39159" s="195"/>
    </row>
    <row r="39160" spans="48:157">
      <c r="AV39160" s="195"/>
      <c r="AW39160" s="195"/>
      <c r="EZ39160" s="195"/>
      <c r="FA39160" s="195"/>
    </row>
    <row r="39161" spans="48:157">
      <c r="AV39161" s="195"/>
      <c r="AW39161" s="195"/>
      <c r="EZ39161" s="195"/>
      <c r="FA39161" s="195"/>
    </row>
    <row r="39162" spans="48:157">
      <c r="AV39162" s="195"/>
      <c r="AW39162" s="195"/>
      <c r="EZ39162" s="195"/>
      <c r="FA39162" s="195"/>
    </row>
    <row r="39163" spans="48:157">
      <c r="AV39163" s="195"/>
      <c r="AW39163" s="195"/>
      <c r="EZ39163" s="195"/>
      <c r="FA39163" s="195"/>
    </row>
    <row r="39164" spans="48:157">
      <c r="AV39164" s="195"/>
      <c r="AW39164" s="195"/>
      <c r="EZ39164" s="195"/>
      <c r="FA39164" s="195"/>
    </row>
    <row r="39165" spans="48:157">
      <c r="AV39165" s="195"/>
      <c r="AW39165" s="195"/>
      <c r="EZ39165" s="195"/>
      <c r="FA39165" s="195"/>
    </row>
    <row r="39166" spans="48:157">
      <c r="AV39166" s="195"/>
      <c r="AW39166" s="195"/>
      <c r="EZ39166" s="195"/>
      <c r="FA39166" s="195"/>
    </row>
    <row r="39167" spans="48:157">
      <c r="AV39167" s="195"/>
      <c r="AW39167" s="195"/>
      <c r="EZ39167" s="195"/>
      <c r="FA39167" s="195"/>
    </row>
    <row r="39168" spans="48:157">
      <c r="AV39168" s="195"/>
      <c r="AW39168" s="195"/>
      <c r="EZ39168" s="195"/>
      <c r="FA39168" s="195"/>
    </row>
    <row r="39169" spans="48:157">
      <c r="AV39169" s="195"/>
      <c r="AW39169" s="195"/>
      <c r="EZ39169" s="195"/>
      <c r="FA39169" s="195"/>
    </row>
    <row r="39170" spans="48:157">
      <c r="AV39170" s="195"/>
      <c r="AW39170" s="195"/>
      <c r="EZ39170" s="195"/>
      <c r="FA39170" s="195"/>
    </row>
    <row r="39171" spans="48:157">
      <c r="AV39171" s="195"/>
      <c r="AW39171" s="195"/>
      <c r="EZ39171" s="195"/>
      <c r="FA39171" s="195"/>
    </row>
    <row r="39172" spans="48:157">
      <c r="AV39172" s="195"/>
      <c r="AW39172" s="195"/>
      <c r="EZ39172" s="195"/>
      <c r="FA39172" s="195"/>
    </row>
    <row r="39173" spans="48:157">
      <c r="AV39173" s="195"/>
      <c r="AW39173" s="195"/>
      <c r="EZ39173" s="195"/>
      <c r="FA39173" s="195"/>
    </row>
    <row r="39174" spans="48:157">
      <c r="AV39174" s="195"/>
      <c r="AW39174" s="195"/>
      <c r="EZ39174" s="195"/>
      <c r="FA39174" s="195"/>
    </row>
    <row r="39175" spans="48:157">
      <c r="AV39175" s="195"/>
      <c r="AW39175" s="195"/>
      <c r="EZ39175" s="195"/>
      <c r="FA39175" s="195"/>
    </row>
    <row r="39176" spans="48:157">
      <c r="AV39176" s="195"/>
      <c r="AW39176" s="195"/>
      <c r="EZ39176" s="195"/>
      <c r="FA39176" s="195"/>
    </row>
    <row r="39177" spans="48:157">
      <c r="AV39177" s="195"/>
      <c r="AW39177" s="195"/>
      <c r="EZ39177" s="195"/>
      <c r="FA39177" s="195"/>
    </row>
    <row r="39178" spans="48:157">
      <c r="AV39178" s="195"/>
      <c r="AW39178" s="195"/>
      <c r="EZ39178" s="195"/>
      <c r="FA39178" s="195"/>
    </row>
    <row r="39179" spans="48:157">
      <c r="AV39179" s="195"/>
      <c r="AW39179" s="195"/>
      <c r="EZ39179" s="195"/>
      <c r="FA39179" s="195"/>
    </row>
    <row r="39180" spans="48:157">
      <c r="AV39180" s="195"/>
      <c r="AW39180" s="195"/>
      <c r="EZ39180" s="195"/>
      <c r="FA39180" s="195"/>
    </row>
    <row r="39181" spans="48:157">
      <c r="AV39181" s="195"/>
      <c r="AW39181" s="195"/>
      <c r="EZ39181" s="195"/>
      <c r="FA39181" s="195"/>
    </row>
    <row r="39182" spans="48:157">
      <c r="AV39182" s="195"/>
      <c r="AW39182" s="195"/>
      <c r="EZ39182" s="195"/>
      <c r="FA39182" s="195"/>
    </row>
    <row r="39183" spans="48:157">
      <c r="AV39183" s="195"/>
      <c r="AW39183" s="195"/>
      <c r="EZ39183" s="195"/>
      <c r="FA39183" s="195"/>
    </row>
    <row r="39184" spans="48:157">
      <c r="AV39184" s="195"/>
      <c r="AW39184" s="195"/>
      <c r="EZ39184" s="195"/>
      <c r="FA39184" s="195"/>
    </row>
    <row r="39185" spans="48:157">
      <c r="AV39185" s="195"/>
      <c r="AW39185" s="195"/>
      <c r="EZ39185" s="195"/>
      <c r="FA39185" s="195"/>
    </row>
    <row r="39186" spans="48:157">
      <c r="AV39186" s="195"/>
      <c r="AW39186" s="195"/>
      <c r="EZ39186" s="195"/>
      <c r="FA39186" s="195"/>
    </row>
    <row r="39187" spans="48:157">
      <c r="AV39187" s="195"/>
      <c r="AW39187" s="195"/>
      <c r="EZ39187" s="195"/>
      <c r="FA39187" s="195"/>
    </row>
    <row r="39188" spans="48:157">
      <c r="AV39188" s="195"/>
      <c r="AW39188" s="195"/>
      <c r="EZ39188" s="195"/>
      <c r="FA39188" s="195"/>
    </row>
    <row r="39189" spans="48:157">
      <c r="AV39189" s="195"/>
      <c r="AW39189" s="195"/>
      <c r="EZ39189" s="195"/>
      <c r="FA39189" s="195"/>
    </row>
    <row r="39190" spans="48:157">
      <c r="AV39190" s="195"/>
      <c r="AW39190" s="195"/>
      <c r="EZ39190" s="195"/>
      <c r="FA39190" s="195"/>
    </row>
    <row r="39191" spans="48:157">
      <c r="AV39191" s="195"/>
      <c r="AW39191" s="195"/>
      <c r="EZ39191" s="195"/>
      <c r="FA39191" s="195"/>
    </row>
    <row r="39192" spans="48:157">
      <c r="AV39192" s="195"/>
      <c r="AW39192" s="195"/>
      <c r="EZ39192" s="195"/>
      <c r="FA39192" s="195"/>
    </row>
    <row r="39193" spans="48:157">
      <c r="AV39193" s="195"/>
      <c r="AW39193" s="195"/>
      <c r="EZ39193" s="195"/>
      <c r="FA39193" s="195"/>
    </row>
    <row r="39194" spans="48:157">
      <c r="AV39194" s="195"/>
      <c r="AW39194" s="195"/>
      <c r="EZ39194" s="195"/>
      <c r="FA39194" s="195"/>
    </row>
    <row r="39195" spans="48:157">
      <c r="AV39195" s="195"/>
      <c r="AW39195" s="195"/>
      <c r="EZ39195" s="195"/>
      <c r="FA39195" s="195"/>
    </row>
    <row r="39196" spans="48:157">
      <c r="AV39196" s="195"/>
      <c r="AW39196" s="195"/>
      <c r="EZ39196" s="195"/>
      <c r="FA39196" s="195"/>
    </row>
    <row r="39197" spans="48:157">
      <c r="AV39197" s="195"/>
      <c r="AW39197" s="195"/>
      <c r="EZ39197" s="195"/>
      <c r="FA39197" s="195"/>
    </row>
    <row r="39198" spans="48:157">
      <c r="AV39198" s="195"/>
      <c r="AW39198" s="195"/>
      <c r="EZ39198" s="195"/>
      <c r="FA39198" s="195"/>
    </row>
    <row r="39199" spans="48:157">
      <c r="AV39199" s="195"/>
      <c r="AW39199" s="195"/>
      <c r="EZ39199" s="195"/>
      <c r="FA39199" s="195"/>
    </row>
    <row r="39200" spans="48:157">
      <c r="AV39200" s="195"/>
      <c r="AW39200" s="195"/>
      <c r="EZ39200" s="195"/>
      <c r="FA39200" s="195"/>
    </row>
    <row r="39201" spans="48:157">
      <c r="AV39201" s="195"/>
      <c r="AW39201" s="195"/>
      <c r="EZ39201" s="195"/>
      <c r="FA39201" s="195"/>
    </row>
    <row r="39202" spans="48:157">
      <c r="AV39202" s="195"/>
      <c r="AW39202" s="195"/>
      <c r="EZ39202" s="195"/>
      <c r="FA39202" s="195"/>
    </row>
    <row r="39203" spans="48:157">
      <c r="AV39203" s="195"/>
      <c r="AW39203" s="195"/>
      <c r="EZ39203" s="195"/>
      <c r="FA39203" s="195"/>
    </row>
    <row r="39204" spans="48:157">
      <c r="AV39204" s="195"/>
      <c r="AW39204" s="195"/>
      <c r="EZ39204" s="195"/>
      <c r="FA39204" s="195"/>
    </row>
    <row r="39205" spans="48:157">
      <c r="AV39205" s="195"/>
      <c r="AW39205" s="195"/>
      <c r="EZ39205" s="195"/>
      <c r="FA39205" s="195"/>
    </row>
    <row r="39206" spans="48:157">
      <c r="AV39206" s="195"/>
      <c r="AW39206" s="195"/>
      <c r="EZ39206" s="195"/>
      <c r="FA39206" s="195"/>
    </row>
    <row r="39207" spans="48:157">
      <c r="AV39207" s="195"/>
      <c r="AW39207" s="195"/>
      <c r="EZ39207" s="195"/>
      <c r="FA39207" s="195"/>
    </row>
    <row r="39208" spans="48:157">
      <c r="AV39208" s="195"/>
      <c r="AW39208" s="195"/>
      <c r="EZ39208" s="195"/>
      <c r="FA39208" s="195"/>
    </row>
    <row r="39209" spans="48:157">
      <c r="AV39209" s="195"/>
      <c r="AW39209" s="195"/>
      <c r="EZ39209" s="195"/>
      <c r="FA39209" s="195"/>
    </row>
    <row r="39210" spans="48:157">
      <c r="AV39210" s="195"/>
      <c r="AW39210" s="195"/>
      <c r="EZ39210" s="195"/>
      <c r="FA39210" s="195"/>
    </row>
    <row r="39211" spans="48:157">
      <c r="AV39211" s="195"/>
      <c r="AW39211" s="195"/>
      <c r="EZ39211" s="195"/>
      <c r="FA39211" s="195"/>
    </row>
    <row r="39212" spans="48:157">
      <c r="AV39212" s="195"/>
      <c r="AW39212" s="195"/>
      <c r="EZ39212" s="195"/>
      <c r="FA39212" s="195"/>
    </row>
    <row r="39213" spans="48:157">
      <c r="AV39213" s="195"/>
      <c r="AW39213" s="195"/>
      <c r="EZ39213" s="195"/>
      <c r="FA39213" s="195"/>
    </row>
    <row r="39214" spans="48:157">
      <c r="AV39214" s="195"/>
      <c r="AW39214" s="195"/>
      <c r="EZ39214" s="195"/>
      <c r="FA39214" s="195"/>
    </row>
    <row r="39215" spans="48:157">
      <c r="AV39215" s="195"/>
      <c r="AW39215" s="195"/>
      <c r="EZ39215" s="195"/>
      <c r="FA39215" s="195"/>
    </row>
    <row r="39216" spans="48:157">
      <c r="AV39216" s="195"/>
      <c r="AW39216" s="195"/>
      <c r="EZ39216" s="195"/>
      <c r="FA39216" s="195"/>
    </row>
    <row r="39217" spans="48:157">
      <c r="AV39217" s="195"/>
      <c r="AW39217" s="195"/>
      <c r="EZ39217" s="195"/>
      <c r="FA39217" s="195"/>
    </row>
    <row r="39218" spans="48:157">
      <c r="AV39218" s="195"/>
      <c r="AW39218" s="195"/>
      <c r="EZ39218" s="195"/>
      <c r="FA39218" s="195"/>
    </row>
    <row r="39219" spans="48:157">
      <c r="AV39219" s="195"/>
      <c r="AW39219" s="195"/>
      <c r="EZ39219" s="195"/>
      <c r="FA39219" s="195"/>
    </row>
    <row r="39220" spans="48:157">
      <c r="AV39220" s="195"/>
      <c r="AW39220" s="195"/>
      <c r="EZ39220" s="195"/>
      <c r="FA39220" s="195"/>
    </row>
    <row r="39221" spans="48:157">
      <c r="AV39221" s="195"/>
      <c r="AW39221" s="195"/>
      <c r="EZ39221" s="195"/>
      <c r="FA39221" s="195"/>
    </row>
    <row r="39222" spans="48:157">
      <c r="AV39222" s="195"/>
      <c r="AW39222" s="195"/>
      <c r="EZ39222" s="195"/>
      <c r="FA39222" s="195"/>
    </row>
    <row r="39223" spans="48:157">
      <c r="AV39223" s="195"/>
      <c r="AW39223" s="195"/>
      <c r="EZ39223" s="195"/>
      <c r="FA39223" s="195"/>
    </row>
    <row r="39224" spans="48:157">
      <c r="AV39224" s="195"/>
      <c r="AW39224" s="195"/>
      <c r="EZ39224" s="195"/>
      <c r="FA39224" s="195"/>
    </row>
    <row r="39225" spans="48:157">
      <c r="AV39225" s="195"/>
      <c r="AW39225" s="195"/>
      <c r="EZ39225" s="195"/>
      <c r="FA39225" s="195"/>
    </row>
    <row r="39226" spans="48:157">
      <c r="AV39226" s="195"/>
      <c r="AW39226" s="195"/>
      <c r="EZ39226" s="195"/>
      <c r="FA39226" s="195"/>
    </row>
    <row r="39227" spans="48:157">
      <c r="AV39227" s="195"/>
      <c r="AW39227" s="195"/>
      <c r="EZ39227" s="195"/>
      <c r="FA39227" s="195"/>
    </row>
    <row r="39228" spans="48:157">
      <c r="AV39228" s="195"/>
      <c r="AW39228" s="195"/>
      <c r="EZ39228" s="195"/>
      <c r="FA39228" s="195"/>
    </row>
    <row r="39229" spans="48:157">
      <c r="AV39229" s="195"/>
      <c r="AW39229" s="195"/>
      <c r="EZ39229" s="195"/>
      <c r="FA39229" s="195"/>
    </row>
    <row r="39230" spans="48:157">
      <c r="AV39230" s="195"/>
      <c r="AW39230" s="195"/>
      <c r="EZ39230" s="195"/>
      <c r="FA39230" s="195"/>
    </row>
    <row r="39231" spans="48:157">
      <c r="AV39231" s="195"/>
      <c r="AW39231" s="195"/>
      <c r="EZ39231" s="195"/>
      <c r="FA39231" s="195"/>
    </row>
    <row r="39232" spans="48:157">
      <c r="AV39232" s="195"/>
      <c r="AW39232" s="195"/>
      <c r="EZ39232" s="195"/>
      <c r="FA39232" s="195"/>
    </row>
    <row r="39233" spans="48:157">
      <c r="AV39233" s="195"/>
      <c r="AW39233" s="195"/>
      <c r="EZ39233" s="195"/>
      <c r="FA39233" s="195"/>
    </row>
    <row r="39234" spans="48:157">
      <c r="AV39234" s="195"/>
      <c r="AW39234" s="195"/>
      <c r="EZ39234" s="195"/>
      <c r="FA39234" s="195"/>
    </row>
    <row r="39235" spans="48:157">
      <c r="AV39235" s="195"/>
      <c r="AW39235" s="195"/>
      <c r="EZ39235" s="195"/>
      <c r="FA39235" s="195"/>
    </row>
    <row r="39236" spans="48:157">
      <c r="AV39236" s="195"/>
      <c r="AW39236" s="195"/>
      <c r="EZ39236" s="195"/>
      <c r="FA39236" s="195"/>
    </row>
    <row r="39237" spans="48:157">
      <c r="AV39237" s="195"/>
      <c r="AW39237" s="195"/>
      <c r="EZ39237" s="195"/>
      <c r="FA39237" s="195"/>
    </row>
    <row r="39238" spans="48:157">
      <c r="AV39238" s="195"/>
      <c r="AW39238" s="195"/>
      <c r="EZ39238" s="195"/>
      <c r="FA39238" s="195"/>
    </row>
    <row r="39239" spans="48:157">
      <c r="AV39239" s="195"/>
      <c r="AW39239" s="195"/>
      <c r="EZ39239" s="195"/>
      <c r="FA39239" s="195"/>
    </row>
    <row r="39240" spans="48:157">
      <c r="AV39240" s="195"/>
      <c r="AW39240" s="195"/>
      <c r="EZ39240" s="195"/>
      <c r="FA39240" s="195"/>
    </row>
    <row r="39241" spans="48:157">
      <c r="AV39241" s="195"/>
      <c r="AW39241" s="195"/>
      <c r="EZ39241" s="195"/>
      <c r="FA39241" s="195"/>
    </row>
    <row r="39242" spans="48:157">
      <c r="AV39242" s="195"/>
      <c r="AW39242" s="195"/>
      <c r="EZ39242" s="195"/>
      <c r="FA39242" s="195"/>
    </row>
    <row r="39243" spans="48:157">
      <c r="AV39243" s="195"/>
      <c r="AW39243" s="195"/>
      <c r="EZ39243" s="195"/>
      <c r="FA39243" s="195"/>
    </row>
    <row r="39244" spans="48:157">
      <c r="AV39244" s="195"/>
      <c r="AW39244" s="195"/>
      <c r="EZ39244" s="195"/>
      <c r="FA39244" s="195"/>
    </row>
    <row r="39245" spans="48:157">
      <c r="AV39245" s="195"/>
      <c r="AW39245" s="195"/>
      <c r="EZ39245" s="195"/>
      <c r="FA39245" s="195"/>
    </row>
    <row r="39246" spans="48:157">
      <c r="AV39246" s="195"/>
      <c r="AW39246" s="195"/>
      <c r="EZ39246" s="195"/>
      <c r="FA39246" s="195"/>
    </row>
    <row r="39247" spans="48:157">
      <c r="AV39247" s="195"/>
      <c r="AW39247" s="195"/>
      <c r="EZ39247" s="195"/>
      <c r="FA39247" s="195"/>
    </row>
    <row r="39248" spans="48:157">
      <c r="AV39248" s="195"/>
      <c r="AW39248" s="195"/>
      <c r="EZ39248" s="195"/>
      <c r="FA39248" s="195"/>
    </row>
    <row r="39249" spans="48:157">
      <c r="AV39249" s="195"/>
      <c r="AW39249" s="195"/>
      <c r="EZ39249" s="195"/>
      <c r="FA39249" s="195"/>
    </row>
    <row r="39250" spans="48:157">
      <c r="AV39250" s="195"/>
      <c r="AW39250" s="195"/>
      <c r="EZ39250" s="195"/>
      <c r="FA39250" s="195"/>
    </row>
    <row r="39251" spans="48:157">
      <c r="AV39251" s="195"/>
      <c r="AW39251" s="195"/>
      <c r="EZ39251" s="195"/>
      <c r="FA39251" s="195"/>
    </row>
    <row r="39252" spans="48:157">
      <c r="AV39252" s="195"/>
      <c r="AW39252" s="195"/>
      <c r="EZ39252" s="195"/>
      <c r="FA39252" s="195"/>
    </row>
    <row r="39253" spans="48:157">
      <c r="AV39253" s="195"/>
      <c r="AW39253" s="195"/>
      <c r="EZ39253" s="195"/>
      <c r="FA39253" s="195"/>
    </row>
    <row r="39254" spans="48:157">
      <c r="AV39254" s="195"/>
      <c r="AW39254" s="195"/>
      <c r="EZ39254" s="195"/>
      <c r="FA39254" s="195"/>
    </row>
    <row r="39255" spans="48:157">
      <c r="AV39255" s="195"/>
      <c r="AW39255" s="195"/>
      <c r="EZ39255" s="195"/>
      <c r="FA39255" s="195"/>
    </row>
    <row r="39256" spans="48:157">
      <c r="AV39256" s="195"/>
      <c r="AW39256" s="195"/>
      <c r="EZ39256" s="195"/>
      <c r="FA39256" s="195"/>
    </row>
    <row r="39257" spans="48:157">
      <c r="AV39257" s="195"/>
      <c r="AW39257" s="195"/>
      <c r="EZ39257" s="195"/>
      <c r="FA39257" s="195"/>
    </row>
    <row r="39258" spans="48:157">
      <c r="AV39258" s="195"/>
      <c r="AW39258" s="195"/>
      <c r="EZ39258" s="195"/>
      <c r="FA39258" s="195"/>
    </row>
    <row r="39259" spans="48:157">
      <c r="AV39259" s="195"/>
      <c r="AW39259" s="195"/>
      <c r="EZ39259" s="195"/>
      <c r="FA39259" s="195"/>
    </row>
    <row r="39260" spans="48:157">
      <c r="AV39260" s="195"/>
      <c r="AW39260" s="195"/>
      <c r="EZ39260" s="195"/>
      <c r="FA39260" s="195"/>
    </row>
    <row r="39261" spans="48:157">
      <c r="AV39261" s="195"/>
      <c r="AW39261" s="195"/>
      <c r="EZ39261" s="195"/>
      <c r="FA39261" s="195"/>
    </row>
    <row r="39262" spans="48:157">
      <c r="AV39262" s="195"/>
      <c r="AW39262" s="195"/>
      <c r="EZ39262" s="195"/>
      <c r="FA39262" s="195"/>
    </row>
    <row r="39263" spans="48:157">
      <c r="AV39263" s="195"/>
      <c r="AW39263" s="195"/>
      <c r="EZ39263" s="195"/>
      <c r="FA39263" s="195"/>
    </row>
    <row r="39264" spans="48:157">
      <c r="AV39264" s="195"/>
      <c r="AW39264" s="195"/>
      <c r="EZ39264" s="195"/>
      <c r="FA39264" s="195"/>
    </row>
    <row r="39265" spans="48:157">
      <c r="AV39265" s="195"/>
      <c r="AW39265" s="195"/>
      <c r="EZ39265" s="195"/>
      <c r="FA39265" s="195"/>
    </row>
    <row r="39266" spans="48:157">
      <c r="AV39266" s="195"/>
      <c r="AW39266" s="195"/>
      <c r="EZ39266" s="195"/>
      <c r="FA39266" s="195"/>
    </row>
    <row r="39267" spans="48:157">
      <c r="AV39267" s="195"/>
      <c r="AW39267" s="195"/>
      <c r="EZ39267" s="195"/>
      <c r="FA39267" s="195"/>
    </row>
    <row r="39268" spans="48:157">
      <c r="AV39268" s="195"/>
      <c r="AW39268" s="195"/>
      <c r="EZ39268" s="195"/>
      <c r="FA39268" s="195"/>
    </row>
    <row r="39269" spans="48:157">
      <c r="AV39269" s="195"/>
      <c r="AW39269" s="195"/>
      <c r="EZ39269" s="195"/>
      <c r="FA39269" s="195"/>
    </row>
    <row r="39270" spans="48:157">
      <c r="AV39270" s="195"/>
      <c r="AW39270" s="195"/>
      <c r="EZ39270" s="195"/>
      <c r="FA39270" s="195"/>
    </row>
    <row r="39271" spans="48:157">
      <c r="AV39271" s="195"/>
      <c r="AW39271" s="195"/>
      <c r="EZ39271" s="195"/>
      <c r="FA39271" s="195"/>
    </row>
    <row r="39272" spans="48:157">
      <c r="AV39272" s="195"/>
      <c r="AW39272" s="195"/>
      <c r="EZ39272" s="195"/>
      <c r="FA39272" s="195"/>
    </row>
    <row r="39273" spans="48:157">
      <c r="AV39273" s="195"/>
      <c r="AW39273" s="195"/>
      <c r="EZ39273" s="195"/>
      <c r="FA39273" s="195"/>
    </row>
    <row r="39274" spans="48:157">
      <c r="AV39274" s="195"/>
      <c r="AW39274" s="195"/>
      <c r="EZ39274" s="195"/>
      <c r="FA39274" s="195"/>
    </row>
    <row r="39275" spans="48:157">
      <c r="AV39275" s="195"/>
      <c r="AW39275" s="195"/>
      <c r="EZ39275" s="195"/>
      <c r="FA39275" s="195"/>
    </row>
    <row r="39276" spans="48:157">
      <c r="AV39276" s="195"/>
      <c r="AW39276" s="195"/>
      <c r="EZ39276" s="195"/>
      <c r="FA39276" s="195"/>
    </row>
    <row r="39277" spans="48:157">
      <c r="AV39277" s="195"/>
      <c r="AW39277" s="195"/>
      <c r="EZ39277" s="195"/>
      <c r="FA39277" s="195"/>
    </row>
    <row r="39278" spans="48:157">
      <c r="AV39278" s="195"/>
      <c r="AW39278" s="195"/>
      <c r="EZ39278" s="195"/>
      <c r="FA39278" s="195"/>
    </row>
    <row r="39279" spans="48:157">
      <c r="AV39279" s="195"/>
      <c r="AW39279" s="195"/>
      <c r="EZ39279" s="195"/>
      <c r="FA39279" s="195"/>
    </row>
    <row r="39280" spans="48:157">
      <c r="AV39280" s="195"/>
      <c r="AW39280" s="195"/>
      <c r="EZ39280" s="195"/>
      <c r="FA39280" s="195"/>
    </row>
    <row r="39281" spans="48:157">
      <c r="AV39281" s="195"/>
      <c r="AW39281" s="195"/>
      <c r="EZ39281" s="195"/>
      <c r="FA39281" s="195"/>
    </row>
    <row r="39282" spans="48:157">
      <c r="AV39282" s="195"/>
      <c r="AW39282" s="195"/>
      <c r="EZ39282" s="195"/>
      <c r="FA39282" s="195"/>
    </row>
    <row r="39283" spans="48:157">
      <c r="AV39283" s="195"/>
      <c r="AW39283" s="195"/>
      <c r="EZ39283" s="195"/>
      <c r="FA39283" s="195"/>
    </row>
    <row r="39284" spans="48:157">
      <c r="AV39284" s="195"/>
      <c r="AW39284" s="195"/>
      <c r="EZ39284" s="195"/>
      <c r="FA39284" s="195"/>
    </row>
    <row r="39285" spans="48:157">
      <c r="AV39285" s="195"/>
      <c r="AW39285" s="195"/>
      <c r="EZ39285" s="195"/>
      <c r="FA39285" s="195"/>
    </row>
    <row r="39286" spans="48:157">
      <c r="AV39286" s="195"/>
      <c r="AW39286" s="195"/>
      <c r="EZ39286" s="195"/>
      <c r="FA39286" s="195"/>
    </row>
    <row r="39287" spans="48:157">
      <c r="AV39287" s="195"/>
      <c r="AW39287" s="195"/>
      <c r="EZ39287" s="195"/>
      <c r="FA39287" s="195"/>
    </row>
    <row r="39288" spans="48:157">
      <c r="AV39288" s="195"/>
      <c r="AW39288" s="195"/>
      <c r="EZ39288" s="195"/>
      <c r="FA39288" s="195"/>
    </row>
    <row r="39289" spans="48:157">
      <c r="AV39289" s="195"/>
      <c r="AW39289" s="195"/>
      <c r="EZ39289" s="195"/>
      <c r="FA39289" s="195"/>
    </row>
    <row r="39290" spans="48:157">
      <c r="AV39290" s="195"/>
      <c r="AW39290" s="195"/>
      <c r="EZ39290" s="195"/>
      <c r="FA39290" s="195"/>
    </row>
    <row r="39291" spans="48:157">
      <c r="AV39291" s="195"/>
      <c r="AW39291" s="195"/>
      <c r="EZ39291" s="195"/>
      <c r="FA39291" s="195"/>
    </row>
    <row r="39292" spans="48:157">
      <c r="AV39292" s="195"/>
      <c r="AW39292" s="195"/>
      <c r="EZ39292" s="195"/>
      <c r="FA39292" s="195"/>
    </row>
    <row r="39293" spans="48:157">
      <c r="AV39293" s="195"/>
      <c r="AW39293" s="195"/>
      <c r="EZ39293" s="195"/>
      <c r="FA39293" s="195"/>
    </row>
    <row r="39294" spans="48:157">
      <c r="AV39294" s="195"/>
      <c r="AW39294" s="195"/>
      <c r="EZ39294" s="195"/>
      <c r="FA39294" s="195"/>
    </row>
    <row r="39295" spans="48:157">
      <c r="AV39295" s="195"/>
      <c r="AW39295" s="195"/>
      <c r="EZ39295" s="195"/>
      <c r="FA39295" s="195"/>
    </row>
    <row r="39296" spans="48:157">
      <c r="AV39296" s="195"/>
      <c r="AW39296" s="195"/>
      <c r="EZ39296" s="195"/>
      <c r="FA39296" s="195"/>
    </row>
    <row r="39297" spans="48:157">
      <c r="AV39297" s="195"/>
      <c r="AW39297" s="195"/>
      <c r="EZ39297" s="195"/>
      <c r="FA39297" s="195"/>
    </row>
    <row r="39298" spans="48:157">
      <c r="AV39298" s="195"/>
      <c r="AW39298" s="195"/>
      <c r="EZ39298" s="195"/>
      <c r="FA39298" s="195"/>
    </row>
    <row r="39299" spans="48:157">
      <c r="AV39299" s="195"/>
      <c r="AW39299" s="195"/>
      <c r="EZ39299" s="195"/>
      <c r="FA39299" s="195"/>
    </row>
    <row r="39300" spans="48:157">
      <c r="AV39300" s="195"/>
      <c r="AW39300" s="195"/>
      <c r="EZ39300" s="195"/>
      <c r="FA39300" s="195"/>
    </row>
    <row r="39301" spans="48:157">
      <c r="AV39301" s="195"/>
      <c r="AW39301" s="195"/>
      <c r="EZ39301" s="195"/>
      <c r="FA39301" s="195"/>
    </row>
    <row r="39302" spans="48:157">
      <c r="AV39302" s="195"/>
      <c r="AW39302" s="195"/>
      <c r="EZ39302" s="195"/>
      <c r="FA39302" s="195"/>
    </row>
    <row r="39303" spans="48:157">
      <c r="AV39303" s="195"/>
      <c r="AW39303" s="195"/>
      <c r="EZ39303" s="195"/>
      <c r="FA39303" s="195"/>
    </row>
    <row r="39304" spans="48:157">
      <c r="AV39304" s="195"/>
      <c r="AW39304" s="195"/>
      <c r="EZ39304" s="195"/>
      <c r="FA39304" s="195"/>
    </row>
    <row r="39305" spans="48:157">
      <c r="AV39305" s="195"/>
      <c r="AW39305" s="195"/>
      <c r="EZ39305" s="195"/>
      <c r="FA39305" s="195"/>
    </row>
    <row r="39306" spans="48:157">
      <c r="AV39306" s="195"/>
      <c r="AW39306" s="195"/>
      <c r="EZ39306" s="195"/>
      <c r="FA39306" s="195"/>
    </row>
    <row r="39307" spans="48:157">
      <c r="AV39307" s="195"/>
      <c r="AW39307" s="195"/>
      <c r="EZ39307" s="195"/>
      <c r="FA39307" s="195"/>
    </row>
    <row r="39308" spans="48:157">
      <c r="AV39308" s="195"/>
      <c r="AW39308" s="195"/>
      <c r="EZ39308" s="195"/>
      <c r="FA39308" s="195"/>
    </row>
    <row r="39309" spans="48:157">
      <c r="AV39309" s="195"/>
      <c r="AW39309" s="195"/>
      <c r="EZ39309" s="195"/>
      <c r="FA39309" s="195"/>
    </row>
    <row r="39310" spans="48:157">
      <c r="AV39310" s="195"/>
      <c r="AW39310" s="195"/>
      <c r="EZ39310" s="195"/>
      <c r="FA39310" s="195"/>
    </row>
    <row r="39311" spans="48:157">
      <c r="AV39311" s="195"/>
      <c r="AW39311" s="195"/>
      <c r="EZ39311" s="195"/>
      <c r="FA39311" s="195"/>
    </row>
    <row r="39312" spans="48:157">
      <c r="AV39312" s="195"/>
      <c r="AW39312" s="195"/>
      <c r="EZ39312" s="195"/>
      <c r="FA39312" s="195"/>
    </row>
    <row r="39313" spans="48:157">
      <c r="AV39313" s="195"/>
      <c r="AW39313" s="195"/>
      <c r="EZ39313" s="195"/>
      <c r="FA39313" s="195"/>
    </row>
    <row r="39314" spans="48:157">
      <c r="AV39314" s="195"/>
      <c r="AW39314" s="195"/>
      <c r="EZ39314" s="195"/>
      <c r="FA39314" s="195"/>
    </row>
    <row r="39315" spans="48:157">
      <c r="AV39315" s="195"/>
      <c r="AW39315" s="195"/>
      <c r="EZ39315" s="195"/>
      <c r="FA39315" s="195"/>
    </row>
    <row r="39316" spans="48:157">
      <c r="AV39316" s="195"/>
      <c r="AW39316" s="195"/>
      <c r="EZ39316" s="195"/>
      <c r="FA39316" s="195"/>
    </row>
    <row r="39317" spans="48:157">
      <c r="AV39317" s="195"/>
      <c r="AW39317" s="195"/>
      <c r="EZ39317" s="195"/>
      <c r="FA39317" s="195"/>
    </row>
    <row r="39318" spans="48:157">
      <c r="AV39318" s="195"/>
      <c r="AW39318" s="195"/>
      <c r="EZ39318" s="195"/>
      <c r="FA39318" s="195"/>
    </row>
    <row r="39319" spans="48:157">
      <c r="AV39319" s="195"/>
      <c r="AW39319" s="195"/>
      <c r="EZ39319" s="195"/>
      <c r="FA39319" s="195"/>
    </row>
    <row r="39320" spans="48:157">
      <c r="AV39320" s="195"/>
      <c r="AW39320" s="195"/>
      <c r="EZ39320" s="195"/>
      <c r="FA39320" s="195"/>
    </row>
    <row r="39321" spans="48:157">
      <c r="AV39321" s="195"/>
      <c r="AW39321" s="195"/>
      <c r="EZ39321" s="195"/>
      <c r="FA39321" s="195"/>
    </row>
    <row r="39322" spans="48:157">
      <c r="AV39322" s="195"/>
      <c r="AW39322" s="195"/>
      <c r="EZ39322" s="195"/>
      <c r="FA39322" s="195"/>
    </row>
    <row r="39323" spans="48:157">
      <c r="AV39323" s="195"/>
      <c r="AW39323" s="195"/>
      <c r="EZ39323" s="195"/>
      <c r="FA39323" s="195"/>
    </row>
    <row r="39324" spans="48:157">
      <c r="AV39324" s="195"/>
      <c r="AW39324" s="195"/>
      <c r="EZ39324" s="195"/>
      <c r="FA39324" s="195"/>
    </row>
    <row r="39325" spans="48:157">
      <c r="AV39325" s="195"/>
      <c r="AW39325" s="195"/>
      <c r="EZ39325" s="195"/>
      <c r="FA39325" s="195"/>
    </row>
    <row r="39326" spans="48:157">
      <c r="AV39326" s="195"/>
      <c r="AW39326" s="195"/>
      <c r="EZ39326" s="195"/>
      <c r="FA39326" s="195"/>
    </row>
    <row r="39327" spans="48:157">
      <c r="AV39327" s="195"/>
      <c r="AW39327" s="195"/>
      <c r="EZ39327" s="195"/>
      <c r="FA39327" s="195"/>
    </row>
    <row r="39328" spans="48:157">
      <c r="AV39328" s="195"/>
      <c r="AW39328" s="195"/>
      <c r="EZ39328" s="195"/>
      <c r="FA39328" s="195"/>
    </row>
    <row r="39329" spans="48:157">
      <c r="AV39329" s="195"/>
      <c r="AW39329" s="195"/>
      <c r="EZ39329" s="195"/>
      <c r="FA39329" s="195"/>
    </row>
    <row r="39330" spans="48:157">
      <c r="AV39330" s="195"/>
      <c r="AW39330" s="195"/>
      <c r="EZ39330" s="195"/>
      <c r="FA39330" s="195"/>
    </row>
    <row r="39331" spans="48:157">
      <c r="AV39331" s="195"/>
      <c r="AW39331" s="195"/>
      <c r="EZ39331" s="195"/>
      <c r="FA39331" s="195"/>
    </row>
    <row r="39332" spans="48:157">
      <c r="AV39332" s="195"/>
      <c r="AW39332" s="195"/>
      <c r="EZ39332" s="195"/>
      <c r="FA39332" s="195"/>
    </row>
    <row r="39333" spans="48:157">
      <c r="AV39333" s="195"/>
      <c r="AW39333" s="195"/>
      <c r="EZ39333" s="195"/>
      <c r="FA39333" s="195"/>
    </row>
    <row r="39334" spans="48:157">
      <c r="AV39334" s="195"/>
      <c r="AW39334" s="195"/>
      <c r="EZ39334" s="195"/>
      <c r="FA39334" s="195"/>
    </row>
    <row r="39335" spans="48:157">
      <c r="AV39335" s="195"/>
      <c r="AW39335" s="195"/>
      <c r="EZ39335" s="195"/>
      <c r="FA39335" s="195"/>
    </row>
    <row r="39336" spans="48:157">
      <c r="AV39336" s="195"/>
      <c r="AW39336" s="195"/>
      <c r="EZ39336" s="195"/>
      <c r="FA39336" s="195"/>
    </row>
    <row r="39337" spans="48:157">
      <c r="AV39337" s="195"/>
      <c r="AW39337" s="195"/>
      <c r="EZ39337" s="195"/>
      <c r="FA39337" s="195"/>
    </row>
    <row r="39338" spans="48:157">
      <c r="AV39338" s="195"/>
      <c r="AW39338" s="195"/>
      <c r="EZ39338" s="195"/>
      <c r="FA39338" s="195"/>
    </row>
    <row r="39339" spans="48:157">
      <c r="AV39339" s="195"/>
      <c r="AW39339" s="195"/>
      <c r="EZ39339" s="195"/>
      <c r="FA39339" s="195"/>
    </row>
    <row r="39340" spans="48:157">
      <c r="AV39340" s="195"/>
      <c r="AW39340" s="195"/>
      <c r="EZ39340" s="195"/>
      <c r="FA39340" s="195"/>
    </row>
    <row r="39341" spans="48:157">
      <c r="AV39341" s="195"/>
      <c r="AW39341" s="195"/>
      <c r="EZ39341" s="195"/>
      <c r="FA39341" s="195"/>
    </row>
    <row r="39342" spans="48:157">
      <c r="AV39342" s="195"/>
      <c r="AW39342" s="195"/>
      <c r="EZ39342" s="195"/>
      <c r="FA39342" s="195"/>
    </row>
    <row r="39343" spans="48:157">
      <c r="AV39343" s="195"/>
      <c r="AW39343" s="195"/>
      <c r="EZ39343" s="195"/>
      <c r="FA39343" s="195"/>
    </row>
    <row r="39344" spans="48:157">
      <c r="AV39344" s="195"/>
      <c r="AW39344" s="195"/>
      <c r="EZ39344" s="195"/>
      <c r="FA39344" s="195"/>
    </row>
    <row r="39345" spans="48:157">
      <c r="AV39345" s="195"/>
      <c r="AW39345" s="195"/>
      <c r="EZ39345" s="195"/>
      <c r="FA39345" s="195"/>
    </row>
    <row r="39346" spans="48:157">
      <c r="AV39346" s="195"/>
      <c r="AW39346" s="195"/>
      <c r="EZ39346" s="195"/>
      <c r="FA39346" s="195"/>
    </row>
    <row r="39347" spans="48:157">
      <c r="AV39347" s="195"/>
      <c r="AW39347" s="195"/>
      <c r="EZ39347" s="195"/>
      <c r="FA39347" s="195"/>
    </row>
    <row r="39348" spans="48:157">
      <c r="AV39348" s="195"/>
      <c r="AW39348" s="195"/>
      <c r="EZ39348" s="195"/>
      <c r="FA39348" s="195"/>
    </row>
    <row r="39349" spans="48:157">
      <c r="AV39349" s="195"/>
      <c r="AW39349" s="195"/>
      <c r="EZ39349" s="195"/>
      <c r="FA39349" s="195"/>
    </row>
    <row r="39350" spans="48:157">
      <c r="AV39350" s="195"/>
      <c r="AW39350" s="195"/>
      <c r="EZ39350" s="195"/>
      <c r="FA39350" s="195"/>
    </row>
    <row r="39351" spans="48:157">
      <c r="AV39351" s="195"/>
      <c r="AW39351" s="195"/>
      <c r="EZ39351" s="195"/>
      <c r="FA39351" s="195"/>
    </row>
    <row r="39352" spans="48:157">
      <c r="AV39352" s="195"/>
      <c r="AW39352" s="195"/>
      <c r="EZ39352" s="195"/>
      <c r="FA39352" s="195"/>
    </row>
    <row r="39353" spans="48:157">
      <c r="AV39353" s="195"/>
      <c r="AW39353" s="195"/>
      <c r="EZ39353" s="195"/>
      <c r="FA39353" s="195"/>
    </row>
    <row r="39354" spans="48:157">
      <c r="AV39354" s="195"/>
      <c r="AW39354" s="195"/>
      <c r="EZ39354" s="195"/>
      <c r="FA39354" s="195"/>
    </row>
    <row r="39355" spans="48:157">
      <c r="AV39355" s="195"/>
      <c r="AW39355" s="195"/>
      <c r="EZ39355" s="195"/>
      <c r="FA39355" s="195"/>
    </row>
    <row r="39356" spans="48:157">
      <c r="AV39356" s="195"/>
      <c r="AW39356" s="195"/>
      <c r="EZ39356" s="195"/>
      <c r="FA39356" s="195"/>
    </row>
    <row r="39357" spans="48:157">
      <c r="AV39357" s="195"/>
      <c r="AW39357" s="195"/>
      <c r="EZ39357" s="195"/>
      <c r="FA39357" s="195"/>
    </row>
    <row r="39358" spans="48:157">
      <c r="AV39358" s="195"/>
      <c r="AW39358" s="195"/>
      <c r="EZ39358" s="195"/>
      <c r="FA39358" s="195"/>
    </row>
    <row r="39359" spans="48:157">
      <c r="AV39359" s="195"/>
      <c r="AW39359" s="195"/>
      <c r="EZ39359" s="195"/>
      <c r="FA39359" s="195"/>
    </row>
    <row r="39360" spans="48:157">
      <c r="AV39360" s="195"/>
      <c r="AW39360" s="195"/>
      <c r="EZ39360" s="195"/>
      <c r="FA39360" s="195"/>
    </row>
    <row r="39361" spans="48:157">
      <c r="AV39361" s="195"/>
      <c r="AW39361" s="195"/>
      <c r="EZ39361" s="195"/>
      <c r="FA39361" s="195"/>
    </row>
    <row r="39362" spans="48:157">
      <c r="AV39362" s="195"/>
      <c r="AW39362" s="195"/>
      <c r="EZ39362" s="195"/>
      <c r="FA39362" s="195"/>
    </row>
    <row r="39363" spans="48:157">
      <c r="AV39363" s="195"/>
      <c r="AW39363" s="195"/>
      <c r="EZ39363" s="195"/>
      <c r="FA39363" s="195"/>
    </row>
    <row r="39364" spans="48:157">
      <c r="AV39364" s="195"/>
      <c r="AW39364" s="195"/>
      <c r="EZ39364" s="195"/>
      <c r="FA39364" s="195"/>
    </row>
    <row r="39365" spans="48:157">
      <c r="AV39365" s="195"/>
      <c r="AW39365" s="195"/>
      <c r="EZ39365" s="195"/>
      <c r="FA39365" s="195"/>
    </row>
    <row r="39366" spans="48:157">
      <c r="AV39366" s="195"/>
      <c r="AW39366" s="195"/>
      <c r="EZ39366" s="195"/>
      <c r="FA39366" s="195"/>
    </row>
    <row r="39367" spans="48:157">
      <c r="AV39367" s="195"/>
      <c r="AW39367" s="195"/>
      <c r="EZ39367" s="195"/>
      <c r="FA39367" s="195"/>
    </row>
    <row r="39368" spans="48:157">
      <c r="AV39368" s="195"/>
      <c r="AW39368" s="195"/>
      <c r="EZ39368" s="195"/>
      <c r="FA39368" s="195"/>
    </row>
    <row r="39369" spans="48:157">
      <c r="AV39369" s="195"/>
      <c r="AW39369" s="195"/>
      <c r="EZ39369" s="195"/>
      <c r="FA39369" s="195"/>
    </row>
    <row r="39370" spans="48:157">
      <c r="AV39370" s="195"/>
      <c r="AW39370" s="195"/>
      <c r="EZ39370" s="195"/>
      <c r="FA39370" s="195"/>
    </row>
    <row r="39371" spans="48:157">
      <c r="AV39371" s="195"/>
      <c r="AW39371" s="195"/>
      <c r="EZ39371" s="195"/>
      <c r="FA39371" s="195"/>
    </row>
    <row r="39372" spans="48:157">
      <c r="AV39372" s="195"/>
      <c r="AW39372" s="195"/>
      <c r="EZ39372" s="195"/>
      <c r="FA39372" s="195"/>
    </row>
    <row r="39373" spans="48:157">
      <c r="AV39373" s="195"/>
      <c r="AW39373" s="195"/>
      <c r="EZ39373" s="195"/>
      <c r="FA39373" s="195"/>
    </row>
    <row r="39374" spans="48:157">
      <c r="AV39374" s="195"/>
      <c r="AW39374" s="195"/>
      <c r="EZ39374" s="195"/>
      <c r="FA39374" s="195"/>
    </row>
    <row r="39375" spans="48:157">
      <c r="AV39375" s="195"/>
      <c r="AW39375" s="195"/>
      <c r="EZ39375" s="195"/>
      <c r="FA39375" s="195"/>
    </row>
    <row r="39376" spans="48:157">
      <c r="AV39376" s="195"/>
      <c r="AW39376" s="195"/>
      <c r="EZ39376" s="195"/>
      <c r="FA39376" s="195"/>
    </row>
    <row r="39377" spans="48:157">
      <c r="AV39377" s="195"/>
      <c r="AW39377" s="195"/>
      <c r="EZ39377" s="195"/>
      <c r="FA39377" s="195"/>
    </row>
    <row r="39378" spans="48:157">
      <c r="AV39378" s="195"/>
      <c r="AW39378" s="195"/>
      <c r="EZ39378" s="195"/>
      <c r="FA39378" s="195"/>
    </row>
    <row r="39379" spans="48:157">
      <c r="AV39379" s="195"/>
      <c r="AW39379" s="195"/>
      <c r="EZ39379" s="195"/>
      <c r="FA39379" s="195"/>
    </row>
    <row r="39380" spans="48:157">
      <c r="AV39380" s="195"/>
      <c r="AW39380" s="195"/>
      <c r="EZ39380" s="195"/>
      <c r="FA39380" s="195"/>
    </row>
    <row r="39381" spans="48:157">
      <c r="AV39381" s="195"/>
      <c r="AW39381" s="195"/>
      <c r="EZ39381" s="195"/>
      <c r="FA39381" s="195"/>
    </row>
    <row r="39382" spans="48:157">
      <c r="AV39382" s="195"/>
      <c r="AW39382" s="195"/>
      <c r="EZ39382" s="195"/>
      <c r="FA39382" s="195"/>
    </row>
    <row r="39383" spans="48:157">
      <c r="AV39383" s="195"/>
      <c r="AW39383" s="195"/>
      <c r="EZ39383" s="195"/>
      <c r="FA39383" s="195"/>
    </row>
    <row r="39384" spans="48:157">
      <c r="AV39384" s="195"/>
      <c r="AW39384" s="195"/>
      <c r="EZ39384" s="195"/>
      <c r="FA39384" s="195"/>
    </row>
    <row r="39385" spans="48:157">
      <c r="AV39385" s="195"/>
      <c r="AW39385" s="195"/>
      <c r="EZ39385" s="195"/>
      <c r="FA39385" s="195"/>
    </row>
    <row r="39386" spans="48:157">
      <c r="AV39386" s="195"/>
      <c r="AW39386" s="195"/>
      <c r="EZ39386" s="195"/>
      <c r="FA39386" s="195"/>
    </row>
    <row r="39387" spans="48:157">
      <c r="AV39387" s="195"/>
      <c r="AW39387" s="195"/>
      <c r="EZ39387" s="195"/>
      <c r="FA39387" s="195"/>
    </row>
    <row r="39388" spans="48:157">
      <c r="AV39388" s="195"/>
      <c r="AW39388" s="195"/>
      <c r="EZ39388" s="195"/>
      <c r="FA39388" s="195"/>
    </row>
    <row r="39389" spans="48:157">
      <c r="AV39389" s="195"/>
      <c r="AW39389" s="195"/>
      <c r="EZ39389" s="195"/>
      <c r="FA39389" s="195"/>
    </row>
    <row r="39390" spans="48:157">
      <c r="AV39390" s="195"/>
      <c r="AW39390" s="195"/>
      <c r="EZ39390" s="195"/>
      <c r="FA39390" s="195"/>
    </row>
    <row r="39391" spans="48:157">
      <c r="AV39391" s="195"/>
      <c r="AW39391" s="195"/>
      <c r="EZ39391" s="195"/>
      <c r="FA39391" s="195"/>
    </row>
    <row r="39392" spans="48:157">
      <c r="AV39392" s="195"/>
      <c r="AW39392" s="195"/>
      <c r="EZ39392" s="195"/>
      <c r="FA39392" s="195"/>
    </row>
    <row r="39393" spans="48:157">
      <c r="AV39393" s="195"/>
      <c r="AW39393" s="195"/>
      <c r="EZ39393" s="195"/>
      <c r="FA39393" s="195"/>
    </row>
    <row r="39394" spans="48:157">
      <c r="AV39394" s="195"/>
      <c r="AW39394" s="195"/>
      <c r="EZ39394" s="195"/>
      <c r="FA39394" s="195"/>
    </row>
    <row r="39395" spans="48:157">
      <c r="AV39395" s="195"/>
      <c r="AW39395" s="195"/>
      <c r="EZ39395" s="195"/>
      <c r="FA39395" s="195"/>
    </row>
    <row r="39396" spans="48:157">
      <c r="AV39396" s="195"/>
      <c r="AW39396" s="195"/>
      <c r="EZ39396" s="195"/>
      <c r="FA39396" s="195"/>
    </row>
    <row r="39397" spans="48:157">
      <c r="AV39397" s="195"/>
      <c r="AW39397" s="195"/>
      <c r="EZ39397" s="195"/>
      <c r="FA39397" s="195"/>
    </row>
    <row r="39398" spans="48:157">
      <c r="AV39398" s="195"/>
      <c r="AW39398" s="195"/>
      <c r="EZ39398" s="195"/>
      <c r="FA39398" s="195"/>
    </row>
    <row r="39399" spans="48:157">
      <c r="AV39399" s="195"/>
      <c r="AW39399" s="195"/>
      <c r="EZ39399" s="195"/>
      <c r="FA39399" s="195"/>
    </row>
    <row r="39400" spans="48:157">
      <c r="AV39400" s="195"/>
      <c r="AW39400" s="195"/>
      <c r="EZ39400" s="195"/>
      <c r="FA39400" s="195"/>
    </row>
    <row r="39401" spans="48:157">
      <c r="AV39401" s="195"/>
      <c r="AW39401" s="195"/>
      <c r="EZ39401" s="195"/>
      <c r="FA39401" s="195"/>
    </row>
    <row r="39402" spans="48:157">
      <c r="AV39402" s="195"/>
      <c r="AW39402" s="195"/>
      <c r="EZ39402" s="195"/>
      <c r="FA39402" s="195"/>
    </row>
    <row r="39403" spans="48:157">
      <c r="AV39403" s="195"/>
      <c r="AW39403" s="195"/>
      <c r="EZ39403" s="195"/>
      <c r="FA39403" s="195"/>
    </row>
    <row r="39404" spans="48:157">
      <c r="AV39404" s="195"/>
      <c r="AW39404" s="195"/>
      <c r="EZ39404" s="195"/>
      <c r="FA39404" s="195"/>
    </row>
    <row r="39405" spans="48:157">
      <c r="AV39405" s="195"/>
      <c r="AW39405" s="195"/>
      <c r="EZ39405" s="195"/>
      <c r="FA39405" s="195"/>
    </row>
    <row r="39406" spans="48:157">
      <c r="AV39406" s="195"/>
      <c r="AW39406" s="195"/>
      <c r="EZ39406" s="195"/>
      <c r="FA39406" s="195"/>
    </row>
    <row r="39407" spans="48:157">
      <c r="AV39407" s="195"/>
      <c r="AW39407" s="195"/>
      <c r="EZ39407" s="195"/>
      <c r="FA39407" s="195"/>
    </row>
    <row r="39408" spans="48:157">
      <c r="AV39408" s="195"/>
      <c r="AW39408" s="195"/>
      <c r="EZ39408" s="195"/>
      <c r="FA39408" s="195"/>
    </row>
    <row r="39409" spans="48:157">
      <c r="AV39409" s="195"/>
      <c r="AW39409" s="195"/>
      <c r="EZ39409" s="195"/>
      <c r="FA39409" s="195"/>
    </row>
    <row r="39410" spans="48:157">
      <c r="AV39410" s="195"/>
      <c r="AW39410" s="195"/>
      <c r="EZ39410" s="195"/>
      <c r="FA39410" s="195"/>
    </row>
    <row r="39411" spans="48:157">
      <c r="AV39411" s="195"/>
      <c r="AW39411" s="195"/>
      <c r="EZ39411" s="195"/>
      <c r="FA39411" s="195"/>
    </row>
    <row r="39412" spans="48:157">
      <c r="AV39412" s="195"/>
      <c r="AW39412" s="195"/>
      <c r="EZ39412" s="195"/>
      <c r="FA39412" s="195"/>
    </row>
    <row r="39413" spans="48:157">
      <c r="AV39413" s="195"/>
      <c r="AW39413" s="195"/>
      <c r="EZ39413" s="195"/>
      <c r="FA39413" s="195"/>
    </row>
    <row r="39414" spans="48:157">
      <c r="AV39414" s="195"/>
      <c r="AW39414" s="195"/>
      <c r="EZ39414" s="195"/>
      <c r="FA39414" s="195"/>
    </row>
    <row r="39415" spans="48:157">
      <c r="AV39415" s="195"/>
      <c r="AW39415" s="195"/>
      <c r="EZ39415" s="195"/>
      <c r="FA39415" s="195"/>
    </row>
    <row r="39416" spans="48:157">
      <c r="AV39416" s="195"/>
      <c r="AW39416" s="195"/>
      <c r="EZ39416" s="195"/>
      <c r="FA39416" s="195"/>
    </row>
    <row r="39417" spans="48:157">
      <c r="AV39417" s="195"/>
      <c r="AW39417" s="195"/>
      <c r="EZ39417" s="195"/>
      <c r="FA39417" s="195"/>
    </row>
    <row r="39418" spans="48:157">
      <c r="AV39418" s="195"/>
      <c r="AW39418" s="195"/>
      <c r="EZ39418" s="195"/>
      <c r="FA39418" s="195"/>
    </row>
    <row r="39419" spans="48:157">
      <c r="AV39419" s="195"/>
      <c r="AW39419" s="195"/>
      <c r="EZ39419" s="195"/>
      <c r="FA39419" s="195"/>
    </row>
    <row r="39420" spans="48:157">
      <c r="AV39420" s="195"/>
      <c r="AW39420" s="195"/>
      <c r="EZ39420" s="195"/>
      <c r="FA39420" s="195"/>
    </row>
    <row r="39421" spans="48:157">
      <c r="AV39421" s="195"/>
      <c r="AW39421" s="195"/>
      <c r="EZ39421" s="195"/>
      <c r="FA39421" s="195"/>
    </row>
    <row r="39422" spans="48:157">
      <c r="AV39422" s="195"/>
      <c r="AW39422" s="195"/>
      <c r="EZ39422" s="195"/>
      <c r="FA39422" s="195"/>
    </row>
    <row r="39423" spans="48:157">
      <c r="AV39423" s="195"/>
      <c r="AW39423" s="195"/>
      <c r="EZ39423" s="195"/>
      <c r="FA39423" s="195"/>
    </row>
    <row r="39424" spans="48:157">
      <c r="AV39424" s="195"/>
      <c r="AW39424" s="195"/>
      <c r="EZ39424" s="195"/>
      <c r="FA39424" s="195"/>
    </row>
    <row r="39425" spans="48:157">
      <c r="AV39425" s="195"/>
      <c r="AW39425" s="195"/>
      <c r="EZ39425" s="195"/>
      <c r="FA39425" s="195"/>
    </row>
    <row r="39426" spans="48:157">
      <c r="AV39426" s="195"/>
      <c r="AW39426" s="195"/>
      <c r="EZ39426" s="195"/>
      <c r="FA39426" s="195"/>
    </row>
    <row r="39427" spans="48:157">
      <c r="AV39427" s="195"/>
      <c r="AW39427" s="195"/>
      <c r="EZ39427" s="195"/>
      <c r="FA39427" s="195"/>
    </row>
    <row r="39428" spans="48:157">
      <c r="AV39428" s="195"/>
      <c r="AW39428" s="195"/>
      <c r="EZ39428" s="195"/>
      <c r="FA39428" s="195"/>
    </row>
    <row r="39429" spans="48:157">
      <c r="AV39429" s="195"/>
      <c r="AW39429" s="195"/>
      <c r="EZ39429" s="195"/>
      <c r="FA39429" s="195"/>
    </row>
    <row r="39430" spans="48:157">
      <c r="AV39430" s="195"/>
      <c r="AW39430" s="195"/>
      <c r="EZ39430" s="195"/>
      <c r="FA39430" s="195"/>
    </row>
    <row r="39431" spans="48:157">
      <c r="AV39431" s="195"/>
      <c r="AW39431" s="195"/>
      <c r="EZ39431" s="195"/>
      <c r="FA39431" s="195"/>
    </row>
    <row r="39432" spans="48:157">
      <c r="AV39432" s="195"/>
      <c r="AW39432" s="195"/>
      <c r="EZ39432" s="195"/>
      <c r="FA39432" s="195"/>
    </row>
    <row r="39433" spans="48:157">
      <c r="AV39433" s="195"/>
      <c r="AW39433" s="195"/>
      <c r="EZ39433" s="195"/>
      <c r="FA39433" s="195"/>
    </row>
    <row r="39434" spans="48:157">
      <c r="AV39434" s="195"/>
      <c r="AW39434" s="195"/>
      <c r="EZ39434" s="195"/>
      <c r="FA39434" s="195"/>
    </row>
    <row r="39435" spans="48:157">
      <c r="AV39435" s="195"/>
      <c r="AW39435" s="195"/>
      <c r="EZ39435" s="195"/>
      <c r="FA39435" s="195"/>
    </row>
    <row r="39436" spans="48:157">
      <c r="AV39436" s="195"/>
      <c r="AW39436" s="195"/>
      <c r="EZ39436" s="195"/>
      <c r="FA39436" s="195"/>
    </row>
    <row r="39437" spans="48:157">
      <c r="AV39437" s="195"/>
      <c r="AW39437" s="195"/>
      <c r="EZ39437" s="195"/>
      <c r="FA39437" s="195"/>
    </row>
    <row r="39438" spans="48:157">
      <c r="AV39438" s="195"/>
      <c r="AW39438" s="195"/>
      <c r="EZ39438" s="195"/>
      <c r="FA39438" s="195"/>
    </row>
    <row r="39439" spans="48:157">
      <c r="AV39439" s="195"/>
      <c r="AW39439" s="195"/>
      <c r="EZ39439" s="195"/>
      <c r="FA39439" s="195"/>
    </row>
    <row r="39440" spans="48:157">
      <c r="AV39440" s="195"/>
      <c r="AW39440" s="195"/>
      <c r="EZ39440" s="195"/>
      <c r="FA39440" s="195"/>
    </row>
    <row r="39441" spans="48:157">
      <c r="AV39441" s="195"/>
      <c r="AW39441" s="195"/>
      <c r="EZ39441" s="195"/>
      <c r="FA39441" s="195"/>
    </row>
    <row r="39442" spans="48:157">
      <c r="AV39442" s="195"/>
      <c r="AW39442" s="195"/>
      <c r="EZ39442" s="195"/>
      <c r="FA39442" s="195"/>
    </row>
    <row r="39443" spans="48:157">
      <c r="AV39443" s="195"/>
      <c r="AW39443" s="195"/>
      <c r="EZ39443" s="195"/>
      <c r="FA39443" s="195"/>
    </row>
    <row r="39444" spans="48:157">
      <c r="AV39444" s="195"/>
      <c r="AW39444" s="195"/>
      <c r="EZ39444" s="195"/>
      <c r="FA39444" s="195"/>
    </row>
    <row r="39445" spans="48:157">
      <c r="AV39445" s="195"/>
      <c r="AW39445" s="195"/>
      <c r="EZ39445" s="195"/>
      <c r="FA39445" s="195"/>
    </row>
    <row r="39446" spans="48:157">
      <c r="AV39446" s="195"/>
      <c r="AW39446" s="195"/>
      <c r="EZ39446" s="195"/>
      <c r="FA39446" s="195"/>
    </row>
    <row r="39447" spans="48:157">
      <c r="AV39447" s="195"/>
      <c r="AW39447" s="195"/>
      <c r="EZ39447" s="195"/>
      <c r="FA39447" s="195"/>
    </row>
    <row r="39448" spans="48:157">
      <c r="AV39448" s="195"/>
      <c r="AW39448" s="195"/>
      <c r="EZ39448" s="195"/>
      <c r="FA39448" s="195"/>
    </row>
    <row r="39449" spans="48:157">
      <c r="AV39449" s="195"/>
      <c r="AW39449" s="195"/>
      <c r="EZ39449" s="195"/>
      <c r="FA39449" s="195"/>
    </row>
    <row r="39450" spans="48:157">
      <c r="AV39450" s="195"/>
      <c r="AW39450" s="195"/>
      <c r="EZ39450" s="195"/>
      <c r="FA39450" s="195"/>
    </row>
    <row r="39451" spans="48:157">
      <c r="AV39451" s="195"/>
      <c r="AW39451" s="195"/>
      <c r="EZ39451" s="195"/>
      <c r="FA39451" s="195"/>
    </row>
    <row r="39452" spans="48:157">
      <c r="AV39452" s="195"/>
      <c r="AW39452" s="195"/>
      <c r="EZ39452" s="195"/>
      <c r="FA39452" s="195"/>
    </row>
    <row r="39453" spans="48:157">
      <c r="AV39453" s="195"/>
      <c r="AW39453" s="195"/>
      <c r="EZ39453" s="195"/>
      <c r="FA39453" s="195"/>
    </row>
    <row r="39454" spans="48:157">
      <c r="AV39454" s="195"/>
      <c r="AW39454" s="195"/>
      <c r="EZ39454" s="195"/>
      <c r="FA39454" s="195"/>
    </row>
    <row r="39455" spans="48:157">
      <c r="AV39455" s="195"/>
      <c r="AW39455" s="195"/>
      <c r="EZ39455" s="195"/>
      <c r="FA39455" s="195"/>
    </row>
    <row r="39456" spans="48:157">
      <c r="AV39456" s="195"/>
      <c r="AW39456" s="195"/>
      <c r="EZ39456" s="195"/>
      <c r="FA39456" s="195"/>
    </row>
    <row r="39457" spans="48:157">
      <c r="AV39457" s="195"/>
      <c r="AW39457" s="195"/>
      <c r="EZ39457" s="195"/>
      <c r="FA39457" s="195"/>
    </row>
    <row r="39458" spans="48:157">
      <c r="AV39458" s="195"/>
      <c r="AW39458" s="195"/>
      <c r="EZ39458" s="195"/>
      <c r="FA39458" s="195"/>
    </row>
    <row r="39459" spans="48:157">
      <c r="AV39459" s="195"/>
      <c r="AW39459" s="195"/>
      <c r="EZ39459" s="195"/>
      <c r="FA39459" s="195"/>
    </row>
    <row r="39460" spans="48:157">
      <c r="AV39460" s="195"/>
      <c r="AW39460" s="195"/>
      <c r="EZ39460" s="195"/>
      <c r="FA39460" s="195"/>
    </row>
    <row r="39461" spans="48:157">
      <c r="AV39461" s="195"/>
      <c r="AW39461" s="195"/>
      <c r="EZ39461" s="195"/>
      <c r="FA39461" s="195"/>
    </row>
    <row r="39462" spans="48:157">
      <c r="AV39462" s="195"/>
      <c r="AW39462" s="195"/>
      <c r="EZ39462" s="195"/>
      <c r="FA39462" s="195"/>
    </row>
    <row r="39463" spans="48:157">
      <c r="AV39463" s="195"/>
      <c r="AW39463" s="195"/>
      <c r="EZ39463" s="195"/>
      <c r="FA39463" s="195"/>
    </row>
    <row r="39464" spans="48:157">
      <c r="AV39464" s="195"/>
      <c r="AW39464" s="195"/>
      <c r="EZ39464" s="195"/>
      <c r="FA39464" s="195"/>
    </row>
    <row r="39465" spans="48:157">
      <c r="AV39465" s="195"/>
      <c r="AW39465" s="195"/>
      <c r="EZ39465" s="195"/>
      <c r="FA39465" s="195"/>
    </row>
    <row r="39466" spans="48:157">
      <c r="AV39466" s="195"/>
      <c r="AW39466" s="195"/>
      <c r="EZ39466" s="195"/>
      <c r="FA39466" s="195"/>
    </row>
    <row r="39467" spans="48:157">
      <c r="AV39467" s="195"/>
      <c r="AW39467" s="195"/>
      <c r="EZ39467" s="195"/>
      <c r="FA39467" s="195"/>
    </row>
    <row r="39468" spans="48:157">
      <c r="AV39468" s="195"/>
      <c r="AW39468" s="195"/>
      <c r="EZ39468" s="195"/>
      <c r="FA39468" s="195"/>
    </row>
    <row r="39469" spans="48:157">
      <c r="AV39469" s="195"/>
      <c r="AW39469" s="195"/>
      <c r="EZ39469" s="195"/>
      <c r="FA39469" s="195"/>
    </row>
    <row r="39470" spans="48:157">
      <c r="AV39470" s="195"/>
      <c r="AW39470" s="195"/>
      <c r="EZ39470" s="195"/>
      <c r="FA39470" s="195"/>
    </row>
    <row r="39471" spans="48:157">
      <c r="AV39471" s="195"/>
      <c r="AW39471" s="195"/>
      <c r="EZ39471" s="195"/>
      <c r="FA39471" s="195"/>
    </row>
    <row r="39472" spans="48:157">
      <c r="AV39472" s="195"/>
      <c r="AW39472" s="195"/>
      <c r="EZ39472" s="195"/>
      <c r="FA39472" s="195"/>
    </row>
    <row r="39473" spans="48:157">
      <c r="AV39473" s="195"/>
      <c r="AW39473" s="195"/>
      <c r="EZ39473" s="195"/>
      <c r="FA39473" s="195"/>
    </row>
    <row r="39474" spans="48:157">
      <c r="AV39474" s="195"/>
      <c r="AW39474" s="195"/>
      <c r="EZ39474" s="195"/>
      <c r="FA39474" s="195"/>
    </row>
    <row r="39475" spans="48:157">
      <c r="AV39475" s="195"/>
      <c r="AW39475" s="195"/>
      <c r="EZ39475" s="195"/>
      <c r="FA39475" s="195"/>
    </row>
    <row r="39476" spans="48:157">
      <c r="AV39476" s="195"/>
      <c r="AW39476" s="195"/>
      <c r="EZ39476" s="195"/>
      <c r="FA39476" s="195"/>
    </row>
    <row r="39477" spans="48:157">
      <c r="AV39477" s="195"/>
      <c r="AW39477" s="195"/>
      <c r="EZ39477" s="195"/>
      <c r="FA39477" s="195"/>
    </row>
    <row r="39478" spans="48:157">
      <c r="AV39478" s="195"/>
      <c r="AW39478" s="195"/>
      <c r="EZ39478" s="195"/>
      <c r="FA39478" s="195"/>
    </row>
    <row r="39479" spans="48:157">
      <c r="AV39479" s="195"/>
      <c r="AW39479" s="195"/>
      <c r="EZ39479" s="195"/>
      <c r="FA39479" s="195"/>
    </row>
    <row r="39480" spans="48:157">
      <c r="AV39480" s="195"/>
      <c r="AW39480" s="195"/>
      <c r="EZ39480" s="195"/>
      <c r="FA39480" s="195"/>
    </row>
    <row r="39481" spans="48:157">
      <c r="AV39481" s="195"/>
      <c r="AW39481" s="195"/>
      <c r="EZ39481" s="195"/>
      <c r="FA39481" s="195"/>
    </row>
    <row r="39482" spans="48:157">
      <c r="AV39482" s="195"/>
      <c r="AW39482" s="195"/>
      <c r="EZ39482" s="195"/>
      <c r="FA39482" s="195"/>
    </row>
    <row r="39483" spans="48:157">
      <c r="AV39483" s="195"/>
      <c r="AW39483" s="195"/>
      <c r="EZ39483" s="195"/>
      <c r="FA39483" s="195"/>
    </row>
    <row r="39484" spans="48:157">
      <c r="AV39484" s="195"/>
      <c r="AW39484" s="195"/>
      <c r="EZ39484" s="195"/>
      <c r="FA39484" s="195"/>
    </row>
    <row r="39485" spans="48:157">
      <c r="AV39485" s="195"/>
      <c r="AW39485" s="195"/>
      <c r="EZ39485" s="195"/>
      <c r="FA39485" s="195"/>
    </row>
    <row r="39486" spans="48:157">
      <c r="AV39486" s="195"/>
      <c r="AW39486" s="195"/>
      <c r="EZ39486" s="195"/>
      <c r="FA39486" s="195"/>
    </row>
    <row r="39487" spans="48:157">
      <c r="AV39487" s="195"/>
      <c r="AW39487" s="195"/>
      <c r="EZ39487" s="195"/>
      <c r="FA39487" s="195"/>
    </row>
    <row r="39488" spans="48:157">
      <c r="AV39488" s="195"/>
      <c r="AW39488" s="195"/>
      <c r="EZ39488" s="195"/>
      <c r="FA39488" s="195"/>
    </row>
    <row r="39489" spans="48:157">
      <c r="AV39489" s="195"/>
      <c r="AW39489" s="195"/>
      <c r="EZ39489" s="195"/>
      <c r="FA39489" s="195"/>
    </row>
    <row r="39490" spans="48:157">
      <c r="AV39490" s="195"/>
      <c r="AW39490" s="195"/>
      <c r="EZ39490" s="195"/>
      <c r="FA39490" s="195"/>
    </row>
    <row r="39491" spans="48:157">
      <c r="AV39491" s="195"/>
      <c r="AW39491" s="195"/>
      <c r="EZ39491" s="195"/>
      <c r="FA39491" s="195"/>
    </row>
    <row r="39492" spans="48:157">
      <c r="AV39492" s="195"/>
      <c r="AW39492" s="195"/>
      <c r="EZ39492" s="195"/>
      <c r="FA39492" s="195"/>
    </row>
    <row r="39493" spans="48:157">
      <c r="AV39493" s="195"/>
      <c r="AW39493" s="195"/>
      <c r="EZ39493" s="195"/>
      <c r="FA39493" s="195"/>
    </row>
    <row r="39494" spans="48:157">
      <c r="AV39494" s="195"/>
      <c r="AW39494" s="195"/>
      <c r="EZ39494" s="195"/>
      <c r="FA39494" s="195"/>
    </row>
    <row r="39495" spans="48:157">
      <c r="AV39495" s="195"/>
      <c r="AW39495" s="195"/>
      <c r="EZ39495" s="195"/>
      <c r="FA39495" s="195"/>
    </row>
    <row r="39496" spans="48:157">
      <c r="AV39496" s="195"/>
      <c r="AW39496" s="195"/>
      <c r="EZ39496" s="195"/>
      <c r="FA39496" s="195"/>
    </row>
    <row r="39497" spans="48:157">
      <c r="AV39497" s="195"/>
      <c r="AW39497" s="195"/>
      <c r="EZ39497" s="195"/>
      <c r="FA39497" s="195"/>
    </row>
    <row r="39498" spans="48:157">
      <c r="AV39498" s="195"/>
      <c r="AW39498" s="195"/>
      <c r="EZ39498" s="195"/>
      <c r="FA39498" s="195"/>
    </row>
    <row r="39499" spans="48:157">
      <c r="AV39499" s="195"/>
      <c r="AW39499" s="195"/>
      <c r="EZ39499" s="195"/>
      <c r="FA39499" s="195"/>
    </row>
    <row r="39500" spans="48:157">
      <c r="AV39500" s="195"/>
      <c r="AW39500" s="195"/>
      <c r="EZ39500" s="195"/>
      <c r="FA39500" s="195"/>
    </row>
    <row r="39501" spans="48:157">
      <c r="AV39501" s="195"/>
      <c r="AW39501" s="195"/>
      <c r="EZ39501" s="195"/>
      <c r="FA39501" s="195"/>
    </row>
    <row r="39502" spans="48:157">
      <c r="AV39502" s="195"/>
      <c r="AW39502" s="195"/>
      <c r="EZ39502" s="195"/>
      <c r="FA39502" s="195"/>
    </row>
    <row r="39503" spans="48:157">
      <c r="AV39503" s="195"/>
      <c r="AW39503" s="195"/>
      <c r="EZ39503" s="195"/>
      <c r="FA39503" s="195"/>
    </row>
    <row r="39504" spans="48:157">
      <c r="AV39504" s="195"/>
      <c r="AW39504" s="195"/>
      <c r="EZ39504" s="195"/>
      <c r="FA39504" s="195"/>
    </row>
    <row r="39505" spans="48:157">
      <c r="AV39505" s="195"/>
      <c r="AW39505" s="195"/>
      <c r="EZ39505" s="195"/>
      <c r="FA39505" s="195"/>
    </row>
    <row r="39506" spans="48:157">
      <c r="AV39506" s="195"/>
      <c r="AW39506" s="195"/>
      <c r="EZ39506" s="195"/>
      <c r="FA39506" s="195"/>
    </row>
    <row r="39507" spans="48:157">
      <c r="AV39507" s="195"/>
      <c r="AW39507" s="195"/>
      <c r="EZ39507" s="195"/>
      <c r="FA39507" s="195"/>
    </row>
    <row r="39508" spans="48:157">
      <c r="AV39508" s="195"/>
      <c r="AW39508" s="195"/>
      <c r="EZ39508" s="195"/>
      <c r="FA39508" s="195"/>
    </row>
    <row r="39509" spans="48:157">
      <c r="AV39509" s="195"/>
      <c r="AW39509" s="195"/>
      <c r="EZ39509" s="195"/>
      <c r="FA39509" s="195"/>
    </row>
    <row r="39510" spans="48:157">
      <c r="AV39510" s="195"/>
      <c r="AW39510" s="195"/>
      <c r="EZ39510" s="195"/>
      <c r="FA39510" s="195"/>
    </row>
    <row r="39511" spans="48:157">
      <c r="AV39511" s="195"/>
      <c r="AW39511" s="195"/>
      <c r="EZ39511" s="195"/>
      <c r="FA39511" s="195"/>
    </row>
    <row r="39512" spans="48:157">
      <c r="AV39512" s="195"/>
      <c r="AW39512" s="195"/>
      <c r="EZ39512" s="195"/>
      <c r="FA39512" s="195"/>
    </row>
    <row r="39513" spans="48:157">
      <c r="AV39513" s="195"/>
      <c r="AW39513" s="195"/>
      <c r="EZ39513" s="195"/>
      <c r="FA39513" s="195"/>
    </row>
    <row r="39514" spans="48:157">
      <c r="AV39514" s="195"/>
      <c r="AW39514" s="195"/>
      <c r="EZ39514" s="195"/>
      <c r="FA39514" s="195"/>
    </row>
    <row r="39515" spans="48:157">
      <c r="AV39515" s="195"/>
      <c r="AW39515" s="195"/>
      <c r="EZ39515" s="195"/>
      <c r="FA39515" s="195"/>
    </row>
    <row r="39516" spans="48:157">
      <c r="AV39516" s="195"/>
      <c r="AW39516" s="195"/>
      <c r="EZ39516" s="195"/>
      <c r="FA39516" s="195"/>
    </row>
    <row r="39517" spans="48:157">
      <c r="AV39517" s="195"/>
      <c r="AW39517" s="195"/>
      <c r="EZ39517" s="195"/>
      <c r="FA39517" s="195"/>
    </row>
    <row r="39518" spans="48:157">
      <c r="AV39518" s="195"/>
      <c r="AW39518" s="195"/>
      <c r="EZ39518" s="195"/>
      <c r="FA39518" s="195"/>
    </row>
    <row r="39519" spans="48:157">
      <c r="AV39519" s="195"/>
      <c r="AW39519" s="195"/>
      <c r="EZ39519" s="195"/>
      <c r="FA39519" s="195"/>
    </row>
    <row r="39520" spans="48:157">
      <c r="AV39520" s="195"/>
      <c r="AW39520" s="195"/>
      <c r="EZ39520" s="195"/>
      <c r="FA39520" s="195"/>
    </row>
    <row r="39521" spans="48:157">
      <c r="AV39521" s="195"/>
      <c r="AW39521" s="195"/>
      <c r="EZ39521" s="195"/>
      <c r="FA39521" s="195"/>
    </row>
    <row r="39522" spans="48:157">
      <c r="AV39522" s="195"/>
      <c r="AW39522" s="195"/>
      <c r="EZ39522" s="195"/>
      <c r="FA39522" s="195"/>
    </row>
    <row r="39523" spans="48:157">
      <c r="AV39523" s="195"/>
      <c r="AW39523" s="195"/>
      <c r="EZ39523" s="195"/>
      <c r="FA39523" s="195"/>
    </row>
    <row r="39524" spans="48:157">
      <c r="AV39524" s="195"/>
      <c r="AW39524" s="195"/>
      <c r="EZ39524" s="195"/>
      <c r="FA39524" s="195"/>
    </row>
    <row r="39525" spans="48:157">
      <c r="AV39525" s="195"/>
      <c r="AW39525" s="195"/>
      <c r="EZ39525" s="195"/>
      <c r="FA39525" s="195"/>
    </row>
    <row r="39526" spans="48:157">
      <c r="AV39526" s="195"/>
      <c r="AW39526" s="195"/>
      <c r="EZ39526" s="195"/>
      <c r="FA39526" s="195"/>
    </row>
    <row r="39527" spans="48:157">
      <c r="AV39527" s="195"/>
      <c r="AW39527" s="195"/>
      <c r="EZ39527" s="195"/>
      <c r="FA39527" s="195"/>
    </row>
    <row r="39528" spans="48:157">
      <c r="AV39528" s="195"/>
      <c r="AW39528" s="195"/>
      <c r="EZ39528" s="195"/>
      <c r="FA39528" s="195"/>
    </row>
    <row r="39529" spans="48:157">
      <c r="AV39529" s="195"/>
      <c r="AW39529" s="195"/>
      <c r="EZ39529" s="195"/>
      <c r="FA39529" s="195"/>
    </row>
    <row r="39530" spans="48:157">
      <c r="AV39530" s="195"/>
      <c r="AW39530" s="195"/>
      <c r="EZ39530" s="195"/>
      <c r="FA39530" s="195"/>
    </row>
    <row r="39531" spans="48:157">
      <c r="AV39531" s="195"/>
      <c r="AW39531" s="195"/>
      <c r="EZ39531" s="195"/>
      <c r="FA39531" s="195"/>
    </row>
    <row r="39532" spans="48:157">
      <c r="AV39532" s="195"/>
      <c r="AW39532" s="195"/>
      <c r="EZ39532" s="195"/>
      <c r="FA39532" s="195"/>
    </row>
    <row r="39533" spans="48:157">
      <c r="AV39533" s="195"/>
      <c r="AW39533" s="195"/>
      <c r="EZ39533" s="195"/>
      <c r="FA39533" s="195"/>
    </row>
    <row r="39534" spans="48:157">
      <c r="AV39534" s="195"/>
      <c r="AW39534" s="195"/>
      <c r="EZ39534" s="195"/>
      <c r="FA39534" s="195"/>
    </row>
    <row r="39535" spans="48:157">
      <c r="AV39535" s="195"/>
      <c r="AW39535" s="195"/>
      <c r="EZ39535" s="195"/>
      <c r="FA39535" s="195"/>
    </row>
    <row r="39536" spans="48:157">
      <c r="AV39536" s="195"/>
      <c r="AW39536" s="195"/>
      <c r="EZ39536" s="195"/>
      <c r="FA39536" s="195"/>
    </row>
    <row r="39537" spans="48:157">
      <c r="AV39537" s="195"/>
      <c r="AW39537" s="195"/>
      <c r="EZ39537" s="195"/>
      <c r="FA39537" s="195"/>
    </row>
    <row r="39538" spans="48:157">
      <c r="AV39538" s="195"/>
      <c r="AW39538" s="195"/>
      <c r="EZ39538" s="195"/>
      <c r="FA39538" s="195"/>
    </row>
    <row r="39539" spans="48:157">
      <c r="AV39539" s="195"/>
      <c r="AW39539" s="195"/>
      <c r="EZ39539" s="195"/>
      <c r="FA39539" s="195"/>
    </row>
    <row r="39540" spans="48:157">
      <c r="AV39540" s="195"/>
      <c r="AW39540" s="195"/>
      <c r="EZ39540" s="195"/>
      <c r="FA39540" s="195"/>
    </row>
    <row r="39541" spans="48:157">
      <c r="AV39541" s="195"/>
      <c r="AW39541" s="195"/>
      <c r="EZ39541" s="195"/>
      <c r="FA39541" s="195"/>
    </row>
    <row r="39542" spans="48:157">
      <c r="AV39542" s="195"/>
      <c r="AW39542" s="195"/>
      <c r="EZ39542" s="195"/>
      <c r="FA39542" s="195"/>
    </row>
    <row r="39543" spans="48:157">
      <c r="AV39543" s="195"/>
      <c r="AW39543" s="195"/>
      <c r="EZ39543" s="195"/>
      <c r="FA39543" s="195"/>
    </row>
    <row r="39544" spans="48:157">
      <c r="AV39544" s="195"/>
      <c r="AW39544" s="195"/>
      <c r="EZ39544" s="195"/>
      <c r="FA39544" s="195"/>
    </row>
    <row r="39545" spans="48:157">
      <c r="AV39545" s="195"/>
      <c r="AW39545" s="195"/>
      <c r="EZ39545" s="195"/>
      <c r="FA39545" s="195"/>
    </row>
    <row r="39546" spans="48:157">
      <c r="AV39546" s="195"/>
      <c r="AW39546" s="195"/>
      <c r="EZ39546" s="195"/>
      <c r="FA39546" s="195"/>
    </row>
    <row r="39547" spans="48:157">
      <c r="AV39547" s="195"/>
      <c r="AW39547" s="195"/>
      <c r="EZ39547" s="195"/>
      <c r="FA39547" s="195"/>
    </row>
    <row r="39548" spans="48:157">
      <c r="AV39548" s="195"/>
      <c r="AW39548" s="195"/>
      <c r="EZ39548" s="195"/>
      <c r="FA39548" s="195"/>
    </row>
    <row r="39549" spans="48:157">
      <c r="AV39549" s="195"/>
      <c r="AW39549" s="195"/>
      <c r="EZ39549" s="195"/>
      <c r="FA39549" s="195"/>
    </row>
    <row r="39550" spans="48:157">
      <c r="AV39550" s="195"/>
      <c r="AW39550" s="195"/>
      <c r="EZ39550" s="195"/>
      <c r="FA39550" s="195"/>
    </row>
    <row r="39551" spans="48:157">
      <c r="AV39551" s="195"/>
      <c r="AW39551" s="195"/>
      <c r="EZ39551" s="195"/>
      <c r="FA39551" s="195"/>
    </row>
    <row r="39552" spans="48:157">
      <c r="AV39552" s="195"/>
      <c r="AW39552" s="195"/>
      <c r="EZ39552" s="195"/>
      <c r="FA39552" s="195"/>
    </row>
    <row r="39553" spans="48:157">
      <c r="AV39553" s="195"/>
      <c r="AW39553" s="195"/>
      <c r="EZ39553" s="195"/>
      <c r="FA39553" s="195"/>
    </row>
    <row r="39554" spans="48:157">
      <c r="AV39554" s="195"/>
      <c r="AW39554" s="195"/>
      <c r="EZ39554" s="195"/>
      <c r="FA39554" s="195"/>
    </row>
    <row r="39555" spans="48:157">
      <c r="AV39555" s="195"/>
      <c r="AW39555" s="195"/>
      <c r="EZ39555" s="195"/>
      <c r="FA39555" s="195"/>
    </row>
    <row r="39556" spans="48:157">
      <c r="AV39556" s="195"/>
      <c r="AW39556" s="195"/>
      <c r="EZ39556" s="195"/>
      <c r="FA39556" s="195"/>
    </row>
    <row r="39557" spans="48:157">
      <c r="AV39557" s="195"/>
      <c r="AW39557" s="195"/>
      <c r="EZ39557" s="195"/>
      <c r="FA39557" s="195"/>
    </row>
    <row r="39558" spans="48:157">
      <c r="AV39558" s="195"/>
      <c r="AW39558" s="195"/>
      <c r="EZ39558" s="195"/>
      <c r="FA39558" s="195"/>
    </row>
    <row r="39559" spans="48:157">
      <c r="AV39559" s="195"/>
      <c r="AW39559" s="195"/>
      <c r="EZ39559" s="195"/>
      <c r="FA39559" s="195"/>
    </row>
    <row r="39560" spans="48:157">
      <c r="AV39560" s="195"/>
      <c r="AW39560" s="195"/>
      <c r="EZ39560" s="195"/>
      <c r="FA39560" s="195"/>
    </row>
    <row r="39561" spans="48:157">
      <c r="AV39561" s="195"/>
      <c r="AW39561" s="195"/>
      <c r="EZ39561" s="195"/>
      <c r="FA39561" s="195"/>
    </row>
    <row r="39562" spans="48:157">
      <c r="AV39562" s="195"/>
      <c r="AW39562" s="195"/>
      <c r="EZ39562" s="195"/>
      <c r="FA39562" s="195"/>
    </row>
    <row r="39563" spans="48:157">
      <c r="AV39563" s="195"/>
      <c r="AW39563" s="195"/>
      <c r="EZ39563" s="195"/>
      <c r="FA39563" s="195"/>
    </row>
    <row r="39564" spans="48:157">
      <c r="AV39564" s="195"/>
      <c r="AW39564" s="195"/>
      <c r="EZ39564" s="195"/>
      <c r="FA39564" s="195"/>
    </row>
    <row r="39565" spans="48:157">
      <c r="AV39565" s="195"/>
      <c r="AW39565" s="195"/>
      <c r="EZ39565" s="195"/>
      <c r="FA39565" s="195"/>
    </row>
    <row r="39566" spans="48:157">
      <c r="AV39566" s="195"/>
      <c r="AW39566" s="195"/>
      <c r="EZ39566" s="195"/>
      <c r="FA39566" s="195"/>
    </row>
    <row r="39567" spans="48:157">
      <c r="AV39567" s="195"/>
      <c r="AW39567" s="195"/>
      <c r="EZ39567" s="195"/>
      <c r="FA39567" s="195"/>
    </row>
    <row r="39568" spans="48:157">
      <c r="AV39568" s="195"/>
      <c r="AW39568" s="195"/>
      <c r="EZ39568" s="195"/>
      <c r="FA39568" s="195"/>
    </row>
    <row r="39569" spans="48:157">
      <c r="AV39569" s="195"/>
      <c r="AW39569" s="195"/>
      <c r="EZ39569" s="195"/>
      <c r="FA39569" s="195"/>
    </row>
    <row r="39570" spans="48:157">
      <c r="AV39570" s="195"/>
      <c r="AW39570" s="195"/>
      <c r="EZ39570" s="195"/>
      <c r="FA39570" s="195"/>
    </row>
    <row r="39571" spans="48:157">
      <c r="AV39571" s="195"/>
      <c r="AW39571" s="195"/>
      <c r="EZ39571" s="195"/>
      <c r="FA39571" s="195"/>
    </row>
    <row r="39572" spans="48:157">
      <c r="AV39572" s="195"/>
      <c r="AW39572" s="195"/>
      <c r="EZ39572" s="195"/>
      <c r="FA39572" s="195"/>
    </row>
    <row r="39573" spans="48:157">
      <c r="AV39573" s="195"/>
      <c r="AW39573" s="195"/>
      <c r="EZ39573" s="195"/>
      <c r="FA39573" s="195"/>
    </row>
    <row r="39574" spans="48:157">
      <c r="AV39574" s="195"/>
      <c r="AW39574" s="195"/>
      <c r="EZ39574" s="195"/>
      <c r="FA39574" s="195"/>
    </row>
    <row r="39575" spans="48:157">
      <c r="AV39575" s="195"/>
      <c r="AW39575" s="195"/>
      <c r="EZ39575" s="195"/>
      <c r="FA39575" s="195"/>
    </row>
    <row r="39576" spans="48:157">
      <c r="AV39576" s="195"/>
      <c r="AW39576" s="195"/>
      <c r="EZ39576" s="195"/>
      <c r="FA39576" s="195"/>
    </row>
    <row r="39577" spans="48:157">
      <c r="AV39577" s="195"/>
      <c r="AW39577" s="195"/>
      <c r="EZ39577" s="195"/>
      <c r="FA39577" s="195"/>
    </row>
    <row r="39578" spans="48:157">
      <c r="AV39578" s="195"/>
      <c r="AW39578" s="195"/>
      <c r="EZ39578" s="195"/>
      <c r="FA39578" s="195"/>
    </row>
    <row r="39579" spans="48:157">
      <c r="AV39579" s="195"/>
      <c r="AW39579" s="195"/>
      <c r="EZ39579" s="195"/>
      <c r="FA39579" s="195"/>
    </row>
    <row r="39580" spans="48:157">
      <c r="AV39580" s="195"/>
      <c r="AW39580" s="195"/>
      <c r="EZ39580" s="195"/>
      <c r="FA39580" s="195"/>
    </row>
    <row r="39581" spans="48:157">
      <c r="AV39581" s="195"/>
      <c r="AW39581" s="195"/>
      <c r="EZ39581" s="195"/>
      <c r="FA39581" s="195"/>
    </row>
    <row r="39582" spans="48:157">
      <c r="AV39582" s="195"/>
      <c r="AW39582" s="195"/>
      <c r="EZ39582" s="195"/>
      <c r="FA39582" s="195"/>
    </row>
    <row r="39583" spans="48:157">
      <c r="AV39583" s="195"/>
      <c r="AW39583" s="195"/>
      <c r="EZ39583" s="195"/>
      <c r="FA39583" s="195"/>
    </row>
    <row r="39584" spans="48:157">
      <c r="AV39584" s="195"/>
      <c r="AW39584" s="195"/>
      <c r="EZ39584" s="195"/>
      <c r="FA39584" s="195"/>
    </row>
    <row r="39585" spans="48:157">
      <c r="AV39585" s="195"/>
      <c r="AW39585" s="195"/>
      <c r="EZ39585" s="195"/>
      <c r="FA39585" s="195"/>
    </row>
    <row r="39586" spans="48:157">
      <c r="AV39586" s="195"/>
      <c r="AW39586" s="195"/>
      <c r="EZ39586" s="195"/>
      <c r="FA39586" s="195"/>
    </row>
    <row r="39587" spans="48:157">
      <c r="AV39587" s="195"/>
      <c r="AW39587" s="195"/>
      <c r="EZ39587" s="195"/>
      <c r="FA39587" s="195"/>
    </row>
    <row r="39588" spans="48:157">
      <c r="AV39588" s="195"/>
      <c r="AW39588" s="195"/>
      <c r="EZ39588" s="195"/>
      <c r="FA39588" s="195"/>
    </row>
    <row r="39589" spans="48:157">
      <c r="AV39589" s="195"/>
      <c r="AW39589" s="195"/>
      <c r="EZ39589" s="195"/>
      <c r="FA39589" s="195"/>
    </row>
    <row r="39590" spans="48:157">
      <c r="AV39590" s="195"/>
      <c r="AW39590" s="195"/>
      <c r="EZ39590" s="195"/>
      <c r="FA39590" s="195"/>
    </row>
    <row r="39591" spans="48:157">
      <c r="AV39591" s="195"/>
      <c r="AW39591" s="195"/>
      <c r="EZ39591" s="195"/>
      <c r="FA39591" s="195"/>
    </row>
    <row r="39592" spans="48:157">
      <c r="AV39592" s="195"/>
      <c r="AW39592" s="195"/>
      <c r="EZ39592" s="195"/>
      <c r="FA39592" s="195"/>
    </row>
    <row r="39593" spans="48:157">
      <c r="AV39593" s="195"/>
      <c r="AW39593" s="195"/>
      <c r="EZ39593" s="195"/>
      <c r="FA39593" s="195"/>
    </row>
    <row r="39594" spans="48:157">
      <c r="AV39594" s="195"/>
      <c r="AW39594" s="195"/>
      <c r="EZ39594" s="195"/>
      <c r="FA39594" s="195"/>
    </row>
    <row r="39595" spans="48:157">
      <c r="AV39595" s="195"/>
      <c r="AW39595" s="195"/>
      <c r="EZ39595" s="195"/>
      <c r="FA39595" s="195"/>
    </row>
    <row r="39596" spans="48:157">
      <c r="AV39596" s="195"/>
      <c r="AW39596" s="195"/>
      <c r="EZ39596" s="195"/>
      <c r="FA39596" s="195"/>
    </row>
    <row r="39597" spans="48:157">
      <c r="AV39597" s="195"/>
      <c r="AW39597" s="195"/>
      <c r="EZ39597" s="195"/>
      <c r="FA39597" s="195"/>
    </row>
    <row r="39598" spans="48:157">
      <c r="AV39598" s="195"/>
      <c r="AW39598" s="195"/>
      <c r="EZ39598" s="195"/>
      <c r="FA39598" s="195"/>
    </row>
    <row r="39599" spans="48:157">
      <c r="AV39599" s="195"/>
      <c r="AW39599" s="195"/>
      <c r="EZ39599" s="195"/>
      <c r="FA39599" s="195"/>
    </row>
    <row r="39600" spans="48:157">
      <c r="AV39600" s="195"/>
      <c r="AW39600" s="195"/>
      <c r="EZ39600" s="195"/>
      <c r="FA39600" s="195"/>
    </row>
    <row r="39601" spans="48:157">
      <c r="AV39601" s="195"/>
      <c r="AW39601" s="195"/>
      <c r="EZ39601" s="195"/>
      <c r="FA39601" s="195"/>
    </row>
    <row r="39602" spans="48:157">
      <c r="AV39602" s="195"/>
      <c r="AW39602" s="195"/>
      <c r="EZ39602" s="195"/>
      <c r="FA39602" s="195"/>
    </row>
    <row r="39603" spans="48:157">
      <c r="AV39603" s="195"/>
      <c r="AW39603" s="195"/>
      <c r="EZ39603" s="195"/>
      <c r="FA39603" s="195"/>
    </row>
    <row r="39604" spans="48:157">
      <c r="AV39604" s="195"/>
      <c r="AW39604" s="195"/>
      <c r="EZ39604" s="195"/>
      <c r="FA39604" s="195"/>
    </row>
    <row r="39605" spans="48:157">
      <c r="AV39605" s="195"/>
      <c r="AW39605" s="195"/>
      <c r="EZ39605" s="195"/>
      <c r="FA39605" s="195"/>
    </row>
    <row r="39606" spans="48:157">
      <c r="AV39606" s="195"/>
      <c r="AW39606" s="195"/>
      <c r="EZ39606" s="195"/>
      <c r="FA39606" s="195"/>
    </row>
    <row r="39607" spans="48:157">
      <c r="AV39607" s="195"/>
      <c r="AW39607" s="195"/>
      <c r="EZ39607" s="195"/>
      <c r="FA39607" s="195"/>
    </row>
    <row r="39608" spans="48:157">
      <c r="AV39608" s="195"/>
      <c r="AW39608" s="195"/>
      <c r="EZ39608" s="195"/>
      <c r="FA39608" s="195"/>
    </row>
    <row r="39609" spans="48:157">
      <c r="AV39609" s="195"/>
      <c r="AW39609" s="195"/>
      <c r="EZ39609" s="195"/>
      <c r="FA39609" s="195"/>
    </row>
    <row r="39610" spans="48:157">
      <c r="AV39610" s="195"/>
      <c r="AW39610" s="195"/>
      <c r="EZ39610" s="195"/>
      <c r="FA39610" s="195"/>
    </row>
    <row r="39611" spans="48:157">
      <c r="AV39611" s="195"/>
      <c r="AW39611" s="195"/>
      <c r="EZ39611" s="195"/>
      <c r="FA39611" s="195"/>
    </row>
    <row r="39612" spans="48:157">
      <c r="AV39612" s="195"/>
      <c r="AW39612" s="195"/>
      <c r="EZ39612" s="195"/>
      <c r="FA39612" s="195"/>
    </row>
    <row r="39613" spans="48:157">
      <c r="AV39613" s="195"/>
      <c r="AW39613" s="195"/>
      <c r="EZ39613" s="195"/>
      <c r="FA39613" s="195"/>
    </row>
    <row r="39614" spans="48:157">
      <c r="AV39614" s="195"/>
      <c r="AW39614" s="195"/>
      <c r="EZ39614" s="195"/>
      <c r="FA39614" s="195"/>
    </row>
    <row r="39615" spans="48:157">
      <c r="AV39615" s="195"/>
      <c r="AW39615" s="195"/>
      <c r="EZ39615" s="195"/>
      <c r="FA39615" s="195"/>
    </row>
    <row r="39616" spans="48:157">
      <c r="AV39616" s="195"/>
      <c r="AW39616" s="195"/>
      <c r="EZ39616" s="195"/>
      <c r="FA39616" s="195"/>
    </row>
    <row r="39617" spans="48:157">
      <c r="AV39617" s="195"/>
      <c r="AW39617" s="195"/>
      <c r="EZ39617" s="195"/>
      <c r="FA39617" s="195"/>
    </row>
    <row r="39618" spans="48:157">
      <c r="AV39618" s="195"/>
      <c r="AW39618" s="195"/>
      <c r="EZ39618" s="195"/>
      <c r="FA39618" s="195"/>
    </row>
    <row r="39619" spans="48:157">
      <c r="AV39619" s="195"/>
      <c r="AW39619" s="195"/>
      <c r="EZ39619" s="195"/>
      <c r="FA39619" s="195"/>
    </row>
    <row r="39620" spans="48:157">
      <c r="AV39620" s="195"/>
      <c r="AW39620" s="195"/>
      <c r="EZ39620" s="195"/>
      <c r="FA39620" s="195"/>
    </row>
    <row r="39621" spans="48:157">
      <c r="AV39621" s="195"/>
      <c r="AW39621" s="195"/>
      <c r="EZ39621" s="195"/>
      <c r="FA39621" s="195"/>
    </row>
    <row r="39622" spans="48:157">
      <c r="AV39622" s="195"/>
      <c r="AW39622" s="195"/>
      <c r="EZ39622" s="195"/>
      <c r="FA39622" s="195"/>
    </row>
    <row r="39623" spans="48:157">
      <c r="AV39623" s="195"/>
      <c r="AW39623" s="195"/>
      <c r="EZ39623" s="195"/>
      <c r="FA39623" s="195"/>
    </row>
    <row r="39624" spans="48:157">
      <c r="AV39624" s="195"/>
      <c r="AW39624" s="195"/>
      <c r="EZ39624" s="195"/>
      <c r="FA39624" s="195"/>
    </row>
    <row r="39625" spans="48:157">
      <c r="AV39625" s="195"/>
      <c r="AW39625" s="195"/>
      <c r="EZ39625" s="195"/>
      <c r="FA39625" s="195"/>
    </row>
    <row r="39626" spans="48:157">
      <c r="AV39626" s="195"/>
      <c r="AW39626" s="195"/>
      <c r="EZ39626" s="195"/>
      <c r="FA39626" s="195"/>
    </row>
    <row r="39627" spans="48:157">
      <c r="AV39627" s="195"/>
      <c r="AW39627" s="195"/>
      <c r="EZ39627" s="195"/>
      <c r="FA39627" s="195"/>
    </row>
    <row r="39628" spans="48:157">
      <c r="AV39628" s="195"/>
      <c r="AW39628" s="195"/>
      <c r="EZ39628" s="195"/>
      <c r="FA39628" s="195"/>
    </row>
    <row r="39629" spans="48:157">
      <c r="AV39629" s="195"/>
      <c r="AW39629" s="195"/>
      <c r="EZ39629" s="195"/>
      <c r="FA39629" s="195"/>
    </row>
    <row r="39630" spans="48:157">
      <c r="AV39630" s="195"/>
      <c r="AW39630" s="195"/>
      <c r="EZ39630" s="195"/>
      <c r="FA39630" s="195"/>
    </row>
    <row r="39631" spans="48:157">
      <c r="AV39631" s="195"/>
      <c r="AW39631" s="195"/>
      <c r="EZ39631" s="195"/>
      <c r="FA39631" s="195"/>
    </row>
    <row r="39632" spans="48:157">
      <c r="AV39632" s="195"/>
      <c r="AW39632" s="195"/>
      <c r="EZ39632" s="195"/>
      <c r="FA39632" s="195"/>
    </row>
    <row r="39633" spans="48:157">
      <c r="AV39633" s="195"/>
      <c r="AW39633" s="195"/>
      <c r="EZ39633" s="195"/>
      <c r="FA39633" s="195"/>
    </row>
    <row r="39634" spans="48:157">
      <c r="AV39634" s="195"/>
      <c r="AW39634" s="195"/>
      <c r="EZ39634" s="195"/>
      <c r="FA39634" s="195"/>
    </row>
    <row r="39635" spans="48:157">
      <c r="AV39635" s="195"/>
      <c r="AW39635" s="195"/>
      <c r="EZ39635" s="195"/>
      <c r="FA39635" s="195"/>
    </row>
    <row r="39636" spans="48:157">
      <c r="AV39636" s="195"/>
      <c r="AW39636" s="195"/>
      <c r="EZ39636" s="195"/>
      <c r="FA39636" s="195"/>
    </row>
    <row r="39637" spans="48:157">
      <c r="AV39637" s="195"/>
      <c r="AW39637" s="195"/>
      <c r="EZ39637" s="195"/>
      <c r="FA39637" s="195"/>
    </row>
    <row r="39638" spans="48:157">
      <c r="AV39638" s="195"/>
      <c r="AW39638" s="195"/>
      <c r="EZ39638" s="195"/>
      <c r="FA39638" s="195"/>
    </row>
    <row r="39639" spans="48:157">
      <c r="AV39639" s="195"/>
      <c r="AW39639" s="195"/>
      <c r="EZ39639" s="195"/>
      <c r="FA39639" s="195"/>
    </row>
    <row r="39640" spans="48:157">
      <c r="AV39640" s="195"/>
      <c r="AW39640" s="195"/>
      <c r="EZ39640" s="195"/>
      <c r="FA39640" s="195"/>
    </row>
    <row r="39641" spans="48:157">
      <c r="AV39641" s="195"/>
      <c r="AW39641" s="195"/>
      <c r="EZ39641" s="195"/>
      <c r="FA39641" s="195"/>
    </row>
    <row r="39642" spans="48:157">
      <c r="AV39642" s="195"/>
      <c r="AW39642" s="195"/>
      <c r="EZ39642" s="195"/>
      <c r="FA39642" s="195"/>
    </row>
    <row r="39643" spans="48:157">
      <c r="AV39643" s="195"/>
      <c r="AW39643" s="195"/>
      <c r="EZ39643" s="195"/>
      <c r="FA39643" s="195"/>
    </row>
    <row r="39644" spans="48:157">
      <c r="AV39644" s="195"/>
      <c r="AW39644" s="195"/>
      <c r="EZ39644" s="195"/>
      <c r="FA39644" s="195"/>
    </row>
    <row r="39645" spans="48:157">
      <c r="AV39645" s="195"/>
      <c r="AW39645" s="195"/>
      <c r="EZ39645" s="195"/>
      <c r="FA39645" s="195"/>
    </row>
    <row r="39646" spans="48:157">
      <c r="AV39646" s="195"/>
      <c r="AW39646" s="195"/>
      <c r="EZ39646" s="195"/>
      <c r="FA39646" s="195"/>
    </row>
    <row r="39647" spans="48:157">
      <c r="AV39647" s="195"/>
      <c r="AW39647" s="195"/>
      <c r="EZ39647" s="195"/>
      <c r="FA39647" s="195"/>
    </row>
    <row r="39648" spans="48:157">
      <c r="AV39648" s="195"/>
      <c r="AW39648" s="195"/>
      <c r="EZ39648" s="195"/>
      <c r="FA39648" s="195"/>
    </row>
    <row r="39649" spans="48:157">
      <c r="AV39649" s="195"/>
      <c r="AW39649" s="195"/>
      <c r="EZ39649" s="195"/>
      <c r="FA39649" s="195"/>
    </row>
    <row r="39650" spans="48:157">
      <c r="AV39650" s="195"/>
      <c r="AW39650" s="195"/>
      <c r="EZ39650" s="195"/>
      <c r="FA39650" s="195"/>
    </row>
    <row r="39651" spans="48:157">
      <c r="AV39651" s="195"/>
      <c r="AW39651" s="195"/>
      <c r="EZ39651" s="195"/>
      <c r="FA39651" s="195"/>
    </row>
    <row r="39652" spans="48:157">
      <c r="AV39652" s="195"/>
      <c r="AW39652" s="195"/>
      <c r="EZ39652" s="195"/>
      <c r="FA39652" s="195"/>
    </row>
    <row r="39653" spans="48:157">
      <c r="AV39653" s="195"/>
      <c r="AW39653" s="195"/>
      <c r="EZ39653" s="195"/>
      <c r="FA39653" s="195"/>
    </row>
    <row r="39654" spans="48:157">
      <c r="AV39654" s="195"/>
      <c r="AW39654" s="195"/>
      <c r="EZ39654" s="195"/>
      <c r="FA39654" s="195"/>
    </row>
    <row r="39655" spans="48:157">
      <c r="AV39655" s="195"/>
      <c r="AW39655" s="195"/>
      <c r="EZ39655" s="195"/>
      <c r="FA39655" s="195"/>
    </row>
    <row r="39656" spans="48:157">
      <c r="AV39656" s="195"/>
      <c r="AW39656" s="195"/>
      <c r="EZ39656" s="195"/>
      <c r="FA39656" s="195"/>
    </row>
    <row r="39657" spans="48:157">
      <c r="AV39657" s="195"/>
      <c r="AW39657" s="195"/>
      <c r="EZ39657" s="195"/>
      <c r="FA39657" s="195"/>
    </row>
    <row r="39658" spans="48:157">
      <c r="AV39658" s="195"/>
      <c r="AW39658" s="195"/>
      <c r="EZ39658" s="195"/>
      <c r="FA39658" s="195"/>
    </row>
    <row r="39659" spans="48:157">
      <c r="AV39659" s="195"/>
      <c r="AW39659" s="195"/>
      <c r="EZ39659" s="195"/>
      <c r="FA39659" s="195"/>
    </row>
    <row r="39660" spans="48:157">
      <c r="AV39660" s="195"/>
      <c r="AW39660" s="195"/>
      <c r="EZ39660" s="195"/>
      <c r="FA39660" s="195"/>
    </row>
    <row r="39661" spans="48:157">
      <c r="AV39661" s="195"/>
      <c r="AW39661" s="195"/>
      <c r="EZ39661" s="195"/>
      <c r="FA39661" s="195"/>
    </row>
    <row r="39662" spans="48:157">
      <c r="AV39662" s="195"/>
      <c r="AW39662" s="195"/>
      <c r="EZ39662" s="195"/>
      <c r="FA39662" s="195"/>
    </row>
    <row r="39663" spans="48:157">
      <c r="AV39663" s="195"/>
      <c r="AW39663" s="195"/>
      <c r="EZ39663" s="195"/>
      <c r="FA39663" s="195"/>
    </row>
    <row r="39664" spans="48:157">
      <c r="AV39664" s="195"/>
      <c r="AW39664" s="195"/>
      <c r="EZ39664" s="195"/>
      <c r="FA39664" s="195"/>
    </row>
    <row r="39665" spans="48:157">
      <c r="AV39665" s="195"/>
      <c r="AW39665" s="195"/>
      <c r="EZ39665" s="195"/>
      <c r="FA39665" s="195"/>
    </row>
    <row r="39666" spans="48:157">
      <c r="AV39666" s="195"/>
      <c r="AW39666" s="195"/>
      <c r="EZ39666" s="195"/>
      <c r="FA39666" s="195"/>
    </row>
    <row r="39667" spans="48:157">
      <c r="AV39667" s="195"/>
      <c r="AW39667" s="195"/>
      <c r="EZ39667" s="195"/>
      <c r="FA39667" s="195"/>
    </row>
    <row r="39668" spans="48:157">
      <c r="AV39668" s="195"/>
      <c r="AW39668" s="195"/>
      <c r="EZ39668" s="195"/>
      <c r="FA39668" s="195"/>
    </row>
    <row r="39669" spans="48:157">
      <c r="AV39669" s="195"/>
      <c r="AW39669" s="195"/>
      <c r="EZ39669" s="195"/>
      <c r="FA39669" s="195"/>
    </row>
    <row r="39670" spans="48:157">
      <c r="AV39670" s="195"/>
      <c r="AW39670" s="195"/>
      <c r="EZ39670" s="195"/>
      <c r="FA39670" s="195"/>
    </row>
    <row r="39671" spans="48:157">
      <c r="AV39671" s="195"/>
      <c r="AW39671" s="195"/>
      <c r="EZ39671" s="195"/>
      <c r="FA39671" s="195"/>
    </row>
    <row r="39672" spans="48:157">
      <c r="AV39672" s="195"/>
      <c r="AW39672" s="195"/>
      <c r="EZ39672" s="195"/>
      <c r="FA39672" s="195"/>
    </row>
    <row r="39673" spans="48:157">
      <c r="AV39673" s="195"/>
      <c r="AW39673" s="195"/>
      <c r="EZ39673" s="195"/>
      <c r="FA39673" s="195"/>
    </row>
    <row r="39674" spans="48:157">
      <c r="AV39674" s="195"/>
      <c r="AW39674" s="195"/>
      <c r="EZ39674" s="195"/>
      <c r="FA39674" s="195"/>
    </row>
    <row r="39675" spans="48:157">
      <c r="AV39675" s="195"/>
      <c r="AW39675" s="195"/>
      <c r="EZ39675" s="195"/>
      <c r="FA39675" s="195"/>
    </row>
    <row r="39676" spans="48:157">
      <c r="AV39676" s="195"/>
      <c r="AW39676" s="195"/>
      <c r="EZ39676" s="195"/>
      <c r="FA39676" s="195"/>
    </row>
    <row r="39677" spans="48:157">
      <c r="AV39677" s="195"/>
      <c r="AW39677" s="195"/>
      <c r="EZ39677" s="195"/>
      <c r="FA39677" s="195"/>
    </row>
    <row r="39678" spans="48:157">
      <c r="AV39678" s="195"/>
      <c r="AW39678" s="195"/>
      <c r="EZ39678" s="195"/>
      <c r="FA39678" s="195"/>
    </row>
    <row r="39679" spans="48:157">
      <c r="AV39679" s="195"/>
      <c r="AW39679" s="195"/>
      <c r="EZ39679" s="195"/>
      <c r="FA39679" s="195"/>
    </row>
    <row r="39680" spans="48:157">
      <c r="AV39680" s="195"/>
      <c r="AW39680" s="195"/>
      <c r="EZ39680" s="195"/>
      <c r="FA39680" s="195"/>
    </row>
    <row r="39681" spans="48:157">
      <c r="AV39681" s="195"/>
      <c r="AW39681" s="195"/>
      <c r="EZ39681" s="195"/>
      <c r="FA39681" s="195"/>
    </row>
    <row r="39682" spans="48:157">
      <c r="AV39682" s="195"/>
      <c r="AW39682" s="195"/>
      <c r="EZ39682" s="195"/>
      <c r="FA39682" s="195"/>
    </row>
    <row r="39683" spans="48:157">
      <c r="AV39683" s="195"/>
      <c r="AW39683" s="195"/>
      <c r="EZ39683" s="195"/>
      <c r="FA39683" s="195"/>
    </row>
    <row r="39684" spans="48:157">
      <c r="AV39684" s="195"/>
      <c r="AW39684" s="195"/>
      <c r="EZ39684" s="195"/>
      <c r="FA39684" s="195"/>
    </row>
    <row r="39685" spans="48:157">
      <c r="AV39685" s="195"/>
      <c r="AW39685" s="195"/>
      <c r="EZ39685" s="195"/>
      <c r="FA39685" s="195"/>
    </row>
    <row r="39686" spans="48:157">
      <c r="AV39686" s="195"/>
      <c r="AW39686" s="195"/>
      <c r="EZ39686" s="195"/>
      <c r="FA39686" s="195"/>
    </row>
    <row r="39687" spans="48:157">
      <c r="AV39687" s="195"/>
      <c r="AW39687" s="195"/>
      <c r="EZ39687" s="195"/>
      <c r="FA39687" s="195"/>
    </row>
    <row r="39688" spans="48:157">
      <c r="AV39688" s="195"/>
      <c r="AW39688" s="195"/>
      <c r="EZ39688" s="195"/>
      <c r="FA39688" s="195"/>
    </row>
    <row r="39689" spans="48:157">
      <c r="AV39689" s="195"/>
      <c r="AW39689" s="195"/>
      <c r="EZ39689" s="195"/>
      <c r="FA39689" s="195"/>
    </row>
    <row r="39690" spans="48:157">
      <c r="AV39690" s="195"/>
      <c r="AW39690" s="195"/>
      <c r="EZ39690" s="195"/>
      <c r="FA39690" s="195"/>
    </row>
    <row r="39691" spans="48:157">
      <c r="AV39691" s="195"/>
      <c r="AW39691" s="195"/>
      <c r="EZ39691" s="195"/>
      <c r="FA39691" s="195"/>
    </row>
    <row r="39692" spans="48:157">
      <c r="AV39692" s="195"/>
      <c r="AW39692" s="195"/>
      <c r="EZ39692" s="195"/>
      <c r="FA39692" s="195"/>
    </row>
    <row r="39693" spans="48:157">
      <c r="AV39693" s="195"/>
      <c r="AW39693" s="195"/>
      <c r="EZ39693" s="195"/>
      <c r="FA39693" s="195"/>
    </row>
    <row r="39694" spans="48:157">
      <c r="AV39694" s="195"/>
      <c r="AW39694" s="195"/>
      <c r="EZ39694" s="195"/>
      <c r="FA39694" s="195"/>
    </row>
    <row r="39695" spans="48:157">
      <c r="AV39695" s="195"/>
      <c r="AW39695" s="195"/>
      <c r="EZ39695" s="195"/>
      <c r="FA39695" s="195"/>
    </row>
    <row r="39696" spans="48:157">
      <c r="AV39696" s="195"/>
      <c r="AW39696" s="195"/>
      <c r="EZ39696" s="195"/>
      <c r="FA39696" s="195"/>
    </row>
    <row r="39697" spans="48:157">
      <c r="AV39697" s="195"/>
      <c r="AW39697" s="195"/>
      <c r="EZ39697" s="195"/>
      <c r="FA39697" s="195"/>
    </row>
    <row r="39698" spans="48:157">
      <c r="AV39698" s="195"/>
      <c r="AW39698" s="195"/>
      <c r="EZ39698" s="195"/>
      <c r="FA39698" s="195"/>
    </row>
    <row r="39699" spans="48:157">
      <c r="AV39699" s="195"/>
      <c r="AW39699" s="195"/>
      <c r="EZ39699" s="195"/>
      <c r="FA39699" s="195"/>
    </row>
    <row r="39700" spans="48:157">
      <c r="AV39700" s="195"/>
      <c r="AW39700" s="195"/>
      <c r="EZ39700" s="195"/>
      <c r="FA39700" s="195"/>
    </row>
    <row r="39701" spans="48:157">
      <c r="AV39701" s="195"/>
      <c r="AW39701" s="195"/>
      <c r="EZ39701" s="195"/>
      <c r="FA39701" s="195"/>
    </row>
    <row r="39702" spans="48:157">
      <c r="AV39702" s="195"/>
      <c r="AW39702" s="195"/>
      <c r="EZ39702" s="195"/>
      <c r="FA39702" s="195"/>
    </row>
    <row r="39703" spans="48:157">
      <c r="AV39703" s="195"/>
      <c r="AW39703" s="195"/>
      <c r="EZ39703" s="195"/>
      <c r="FA39703" s="195"/>
    </row>
    <row r="39704" spans="48:157">
      <c r="AV39704" s="195"/>
      <c r="AW39704" s="195"/>
      <c r="EZ39704" s="195"/>
      <c r="FA39704" s="195"/>
    </row>
    <row r="39705" spans="48:157">
      <c r="AV39705" s="195"/>
      <c r="AW39705" s="195"/>
      <c r="EZ39705" s="195"/>
      <c r="FA39705" s="195"/>
    </row>
    <row r="39706" spans="48:157">
      <c r="AV39706" s="195"/>
      <c r="AW39706" s="195"/>
      <c r="EZ39706" s="195"/>
      <c r="FA39706" s="195"/>
    </row>
    <row r="39707" spans="48:157">
      <c r="AV39707" s="195"/>
      <c r="AW39707" s="195"/>
      <c r="EZ39707" s="195"/>
      <c r="FA39707" s="195"/>
    </row>
    <row r="39708" spans="48:157">
      <c r="AV39708" s="195"/>
      <c r="AW39708" s="195"/>
      <c r="EZ39708" s="195"/>
      <c r="FA39708" s="195"/>
    </row>
    <row r="39709" spans="48:157">
      <c r="AV39709" s="195"/>
      <c r="AW39709" s="195"/>
      <c r="EZ39709" s="195"/>
      <c r="FA39709" s="195"/>
    </row>
    <row r="39710" spans="48:157">
      <c r="AV39710" s="195"/>
      <c r="AW39710" s="195"/>
      <c r="EZ39710" s="195"/>
      <c r="FA39710" s="195"/>
    </row>
    <row r="39711" spans="48:157">
      <c r="AV39711" s="195"/>
      <c r="AW39711" s="195"/>
      <c r="EZ39711" s="195"/>
      <c r="FA39711" s="195"/>
    </row>
    <row r="39712" spans="48:157">
      <c r="AV39712" s="195"/>
      <c r="AW39712" s="195"/>
      <c r="EZ39712" s="195"/>
      <c r="FA39712" s="195"/>
    </row>
    <row r="39713" spans="48:157">
      <c r="AV39713" s="195"/>
      <c r="AW39713" s="195"/>
      <c r="EZ39713" s="195"/>
      <c r="FA39713" s="195"/>
    </row>
    <row r="39714" spans="48:157">
      <c r="AV39714" s="195"/>
      <c r="AW39714" s="195"/>
      <c r="EZ39714" s="195"/>
      <c r="FA39714" s="195"/>
    </row>
    <row r="39715" spans="48:157">
      <c r="AV39715" s="195"/>
      <c r="AW39715" s="195"/>
      <c r="EZ39715" s="195"/>
      <c r="FA39715" s="195"/>
    </row>
    <row r="39716" spans="48:157">
      <c r="AV39716" s="195"/>
      <c r="AW39716" s="195"/>
      <c r="EZ39716" s="195"/>
      <c r="FA39716" s="195"/>
    </row>
    <row r="39717" spans="48:157">
      <c r="AV39717" s="195"/>
      <c r="AW39717" s="195"/>
      <c r="EZ39717" s="195"/>
      <c r="FA39717" s="195"/>
    </row>
    <row r="39718" spans="48:157">
      <c r="AV39718" s="195"/>
      <c r="AW39718" s="195"/>
      <c r="EZ39718" s="195"/>
      <c r="FA39718" s="195"/>
    </row>
    <row r="39719" spans="48:157">
      <c r="AV39719" s="195"/>
      <c r="AW39719" s="195"/>
      <c r="EZ39719" s="195"/>
      <c r="FA39719" s="195"/>
    </row>
    <row r="39720" spans="48:157">
      <c r="AV39720" s="195"/>
      <c r="AW39720" s="195"/>
      <c r="EZ39720" s="195"/>
      <c r="FA39720" s="195"/>
    </row>
    <row r="39721" spans="48:157">
      <c r="AV39721" s="195"/>
      <c r="AW39721" s="195"/>
      <c r="EZ39721" s="195"/>
      <c r="FA39721" s="195"/>
    </row>
    <row r="39722" spans="48:157">
      <c r="AV39722" s="195"/>
      <c r="AW39722" s="195"/>
      <c r="EZ39722" s="195"/>
      <c r="FA39722" s="195"/>
    </row>
    <row r="39723" spans="48:157">
      <c r="AV39723" s="195"/>
      <c r="AW39723" s="195"/>
      <c r="EZ39723" s="195"/>
      <c r="FA39723" s="195"/>
    </row>
    <row r="39724" spans="48:157">
      <c r="AV39724" s="195"/>
      <c r="AW39724" s="195"/>
      <c r="EZ39724" s="195"/>
      <c r="FA39724" s="195"/>
    </row>
    <row r="39725" spans="48:157">
      <c r="AV39725" s="195"/>
      <c r="AW39725" s="195"/>
      <c r="EZ39725" s="195"/>
      <c r="FA39725" s="195"/>
    </row>
    <row r="39726" spans="48:157">
      <c r="AV39726" s="195"/>
      <c r="AW39726" s="195"/>
      <c r="EZ39726" s="195"/>
      <c r="FA39726" s="195"/>
    </row>
    <row r="39727" spans="48:157">
      <c r="AV39727" s="195"/>
      <c r="AW39727" s="195"/>
      <c r="EZ39727" s="195"/>
      <c r="FA39727" s="195"/>
    </row>
    <row r="39728" spans="48:157">
      <c r="AV39728" s="195"/>
      <c r="AW39728" s="195"/>
      <c r="EZ39728" s="195"/>
      <c r="FA39728" s="195"/>
    </row>
    <row r="39729" spans="48:157">
      <c r="AV39729" s="195"/>
      <c r="AW39729" s="195"/>
      <c r="EZ39729" s="195"/>
      <c r="FA39729" s="195"/>
    </row>
    <row r="39730" spans="48:157">
      <c r="AV39730" s="195"/>
      <c r="AW39730" s="195"/>
      <c r="EZ39730" s="195"/>
      <c r="FA39730" s="195"/>
    </row>
    <row r="39731" spans="48:157">
      <c r="AV39731" s="195"/>
      <c r="AW39731" s="195"/>
      <c r="EZ39731" s="195"/>
      <c r="FA39731" s="195"/>
    </row>
    <row r="39732" spans="48:157">
      <c r="AV39732" s="195"/>
      <c r="AW39732" s="195"/>
      <c r="EZ39732" s="195"/>
      <c r="FA39732" s="195"/>
    </row>
    <row r="39733" spans="48:157">
      <c r="AV39733" s="195"/>
      <c r="AW39733" s="195"/>
      <c r="EZ39733" s="195"/>
      <c r="FA39733" s="195"/>
    </row>
    <row r="39734" spans="48:157">
      <c r="AV39734" s="195"/>
      <c r="AW39734" s="195"/>
      <c r="EZ39734" s="195"/>
      <c r="FA39734" s="195"/>
    </row>
    <row r="39735" spans="48:157">
      <c r="AV39735" s="195"/>
      <c r="AW39735" s="195"/>
      <c r="EZ39735" s="195"/>
      <c r="FA39735" s="195"/>
    </row>
    <row r="39736" spans="48:157">
      <c r="AV39736" s="195"/>
      <c r="AW39736" s="195"/>
      <c r="EZ39736" s="195"/>
      <c r="FA39736" s="195"/>
    </row>
    <row r="39737" spans="48:157">
      <c r="AV39737" s="195"/>
      <c r="AW39737" s="195"/>
      <c r="EZ39737" s="195"/>
      <c r="FA39737" s="195"/>
    </row>
    <row r="39738" spans="48:157">
      <c r="AV39738" s="195"/>
      <c r="AW39738" s="195"/>
      <c r="EZ39738" s="195"/>
      <c r="FA39738" s="195"/>
    </row>
    <row r="39739" spans="48:157">
      <c r="AV39739" s="195"/>
      <c r="AW39739" s="195"/>
      <c r="EZ39739" s="195"/>
      <c r="FA39739" s="195"/>
    </row>
    <row r="39740" spans="48:157">
      <c r="AV39740" s="195"/>
      <c r="AW39740" s="195"/>
      <c r="EZ39740" s="195"/>
      <c r="FA39740" s="195"/>
    </row>
    <row r="39741" spans="48:157">
      <c r="AV39741" s="195"/>
      <c r="AW39741" s="195"/>
      <c r="EZ39741" s="195"/>
      <c r="FA39741" s="195"/>
    </row>
    <row r="39742" spans="48:157">
      <c r="AV39742" s="195"/>
      <c r="AW39742" s="195"/>
      <c r="EZ39742" s="195"/>
      <c r="FA39742" s="195"/>
    </row>
    <row r="39743" spans="48:157">
      <c r="AV39743" s="195"/>
      <c r="AW39743" s="195"/>
      <c r="EZ39743" s="195"/>
      <c r="FA39743" s="195"/>
    </row>
    <row r="39744" spans="48:157">
      <c r="AV39744" s="195"/>
      <c r="AW39744" s="195"/>
      <c r="EZ39744" s="195"/>
      <c r="FA39744" s="195"/>
    </row>
    <row r="39745" spans="48:157">
      <c r="AV39745" s="195"/>
      <c r="AW39745" s="195"/>
      <c r="EZ39745" s="195"/>
      <c r="FA39745" s="195"/>
    </row>
    <row r="39746" spans="48:157">
      <c r="AV39746" s="195"/>
      <c r="AW39746" s="195"/>
      <c r="EZ39746" s="195"/>
      <c r="FA39746" s="195"/>
    </row>
    <row r="39747" spans="48:157">
      <c r="AV39747" s="195"/>
      <c r="AW39747" s="195"/>
      <c r="EZ39747" s="195"/>
      <c r="FA39747" s="195"/>
    </row>
    <row r="39748" spans="48:157">
      <c r="AV39748" s="195"/>
      <c r="AW39748" s="195"/>
      <c r="EZ39748" s="195"/>
      <c r="FA39748" s="195"/>
    </row>
    <row r="39749" spans="48:157">
      <c r="AV39749" s="195"/>
      <c r="AW39749" s="195"/>
      <c r="EZ39749" s="195"/>
      <c r="FA39749" s="195"/>
    </row>
    <row r="39750" spans="48:157">
      <c r="AV39750" s="195"/>
      <c r="AW39750" s="195"/>
      <c r="EZ39750" s="195"/>
      <c r="FA39750" s="195"/>
    </row>
    <row r="39751" spans="48:157">
      <c r="AV39751" s="195"/>
      <c r="AW39751" s="195"/>
      <c r="EZ39751" s="195"/>
      <c r="FA39751" s="195"/>
    </row>
    <row r="39752" spans="48:157">
      <c r="AV39752" s="195"/>
      <c r="AW39752" s="195"/>
      <c r="EZ39752" s="195"/>
      <c r="FA39752" s="195"/>
    </row>
    <row r="39753" spans="48:157">
      <c r="AV39753" s="195"/>
      <c r="AW39753" s="195"/>
      <c r="EZ39753" s="195"/>
      <c r="FA39753" s="195"/>
    </row>
    <row r="39754" spans="48:157">
      <c r="AV39754" s="195"/>
      <c r="AW39754" s="195"/>
      <c r="EZ39754" s="195"/>
      <c r="FA39754" s="195"/>
    </row>
    <row r="39755" spans="48:157">
      <c r="AV39755" s="195"/>
      <c r="AW39755" s="195"/>
      <c r="EZ39755" s="195"/>
      <c r="FA39755" s="195"/>
    </row>
    <row r="39756" spans="48:157">
      <c r="AV39756" s="195"/>
      <c r="AW39756" s="195"/>
      <c r="EZ39756" s="195"/>
      <c r="FA39756" s="195"/>
    </row>
    <row r="39757" spans="48:157">
      <c r="AV39757" s="195"/>
      <c r="AW39757" s="195"/>
      <c r="EZ39757" s="195"/>
      <c r="FA39757" s="195"/>
    </row>
    <row r="39758" spans="48:157">
      <c r="AV39758" s="195"/>
      <c r="AW39758" s="195"/>
      <c r="EZ39758" s="195"/>
      <c r="FA39758" s="195"/>
    </row>
    <row r="39759" spans="48:157">
      <c r="AV39759" s="195"/>
      <c r="AW39759" s="195"/>
      <c r="EZ39759" s="195"/>
      <c r="FA39759" s="195"/>
    </row>
    <row r="39760" spans="48:157">
      <c r="AV39760" s="195"/>
      <c r="AW39760" s="195"/>
      <c r="EZ39760" s="195"/>
      <c r="FA39760" s="195"/>
    </row>
    <row r="39761" spans="48:157">
      <c r="AV39761" s="195"/>
      <c r="AW39761" s="195"/>
      <c r="EZ39761" s="195"/>
      <c r="FA39761" s="195"/>
    </row>
    <row r="39762" spans="48:157">
      <c r="AV39762" s="195"/>
      <c r="AW39762" s="195"/>
      <c r="EZ39762" s="195"/>
      <c r="FA39762" s="195"/>
    </row>
    <row r="39763" spans="48:157">
      <c r="AV39763" s="195"/>
      <c r="AW39763" s="195"/>
      <c r="EZ39763" s="195"/>
      <c r="FA39763" s="195"/>
    </row>
    <row r="39764" spans="48:157">
      <c r="AV39764" s="195"/>
      <c r="AW39764" s="195"/>
      <c r="EZ39764" s="195"/>
      <c r="FA39764" s="195"/>
    </row>
    <row r="39765" spans="48:157">
      <c r="AV39765" s="195"/>
      <c r="AW39765" s="195"/>
      <c r="EZ39765" s="195"/>
      <c r="FA39765" s="195"/>
    </row>
    <row r="39766" spans="48:157">
      <c r="AV39766" s="195"/>
      <c r="AW39766" s="195"/>
      <c r="EZ39766" s="195"/>
      <c r="FA39766" s="195"/>
    </row>
    <row r="39767" spans="48:157">
      <c r="AV39767" s="195"/>
      <c r="AW39767" s="195"/>
      <c r="EZ39767" s="195"/>
      <c r="FA39767" s="195"/>
    </row>
    <row r="39768" spans="48:157">
      <c r="AV39768" s="195"/>
      <c r="AW39768" s="195"/>
      <c r="EZ39768" s="195"/>
      <c r="FA39768" s="195"/>
    </row>
    <row r="39769" spans="48:157">
      <c r="AV39769" s="195"/>
      <c r="AW39769" s="195"/>
      <c r="EZ39769" s="195"/>
      <c r="FA39769" s="195"/>
    </row>
    <row r="39770" spans="48:157">
      <c r="AV39770" s="195"/>
      <c r="AW39770" s="195"/>
      <c r="EZ39770" s="195"/>
      <c r="FA39770" s="195"/>
    </row>
    <row r="39771" spans="48:157">
      <c r="AV39771" s="195"/>
      <c r="AW39771" s="195"/>
      <c r="EZ39771" s="195"/>
      <c r="FA39771" s="195"/>
    </row>
    <row r="39772" spans="48:157">
      <c r="AV39772" s="195"/>
      <c r="AW39772" s="195"/>
      <c r="EZ39772" s="195"/>
      <c r="FA39772" s="195"/>
    </row>
    <row r="39773" spans="48:157">
      <c r="AV39773" s="195"/>
      <c r="AW39773" s="195"/>
      <c r="EZ39773" s="195"/>
      <c r="FA39773" s="195"/>
    </row>
    <row r="39774" spans="48:157">
      <c r="AV39774" s="195"/>
      <c r="AW39774" s="195"/>
      <c r="EZ39774" s="195"/>
      <c r="FA39774" s="195"/>
    </row>
    <row r="39775" spans="48:157">
      <c r="AV39775" s="195"/>
      <c r="AW39775" s="195"/>
      <c r="EZ39775" s="195"/>
      <c r="FA39775" s="195"/>
    </row>
    <row r="39776" spans="48:157">
      <c r="AV39776" s="195"/>
      <c r="AW39776" s="195"/>
      <c r="EZ39776" s="195"/>
      <c r="FA39776" s="195"/>
    </row>
    <row r="39777" spans="48:157">
      <c r="AV39777" s="195"/>
      <c r="AW39777" s="195"/>
      <c r="EZ39777" s="195"/>
      <c r="FA39777" s="195"/>
    </row>
    <row r="39778" spans="48:157">
      <c r="AV39778" s="195"/>
      <c r="AW39778" s="195"/>
      <c r="EZ39778" s="195"/>
      <c r="FA39778" s="195"/>
    </row>
    <row r="39779" spans="48:157">
      <c r="AV39779" s="195"/>
      <c r="AW39779" s="195"/>
      <c r="EZ39779" s="195"/>
      <c r="FA39779" s="195"/>
    </row>
    <row r="39780" spans="48:157">
      <c r="AV39780" s="195"/>
      <c r="AW39780" s="195"/>
      <c r="EZ39780" s="195"/>
      <c r="FA39780" s="195"/>
    </row>
    <row r="39781" spans="48:157">
      <c r="AV39781" s="195"/>
      <c r="AW39781" s="195"/>
      <c r="EZ39781" s="195"/>
      <c r="FA39781" s="195"/>
    </row>
    <row r="39782" spans="48:157">
      <c r="AV39782" s="195"/>
      <c r="AW39782" s="195"/>
      <c r="EZ39782" s="195"/>
      <c r="FA39782" s="195"/>
    </row>
    <row r="39783" spans="48:157">
      <c r="AV39783" s="195"/>
      <c r="AW39783" s="195"/>
      <c r="EZ39783" s="195"/>
      <c r="FA39783" s="195"/>
    </row>
    <row r="39784" spans="48:157">
      <c r="AV39784" s="195"/>
      <c r="AW39784" s="195"/>
      <c r="EZ39784" s="195"/>
      <c r="FA39784" s="195"/>
    </row>
    <row r="39785" spans="48:157">
      <c r="AV39785" s="195"/>
      <c r="AW39785" s="195"/>
      <c r="EZ39785" s="195"/>
      <c r="FA39785" s="195"/>
    </row>
    <row r="39786" spans="48:157">
      <c r="AV39786" s="195"/>
      <c r="AW39786" s="195"/>
      <c r="EZ39786" s="195"/>
      <c r="FA39786" s="195"/>
    </row>
    <row r="39787" spans="48:157">
      <c r="AV39787" s="195"/>
      <c r="AW39787" s="195"/>
      <c r="EZ39787" s="195"/>
      <c r="FA39787" s="195"/>
    </row>
    <row r="39788" spans="48:157">
      <c r="AV39788" s="195"/>
      <c r="AW39788" s="195"/>
      <c r="EZ39788" s="195"/>
      <c r="FA39788" s="195"/>
    </row>
    <row r="39789" spans="48:157">
      <c r="AV39789" s="195"/>
      <c r="AW39789" s="195"/>
      <c r="EZ39789" s="195"/>
      <c r="FA39789" s="195"/>
    </row>
    <row r="39790" spans="48:157">
      <c r="AV39790" s="195"/>
      <c r="AW39790" s="195"/>
      <c r="EZ39790" s="195"/>
      <c r="FA39790" s="195"/>
    </row>
    <row r="39791" spans="48:157">
      <c r="AV39791" s="195"/>
      <c r="AW39791" s="195"/>
      <c r="EZ39791" s="195"/>
      <c r="FA39791" s="195"/>
    </row>
    <row r="39792" spans="48:157">
      <c r="AV39792" s="195"/>
      <c r="AW39792" s="195"/>
      <c r="EZ39792" s="195"/>
      <c r="FA39792" s="195"/>
    </row>
    <row r="39793" spans="48:157">
      <c r="AV39793" s="195"/>
      <c r="AW39793" s="195"/>
      <c r="EZ39793" s="195"/>
      <c r="FA39793" s="195"/>
    </row>
    <row r="39794" spans="48:157">
      <c r="AV39794" s="195"/>
      <c r="AW39794" s="195"/>
      <c r="EZ39794" s="195"/>
      <c r="FA39794" s="195"/>
    </row>
    <row r="39795" spans="48:157">
      <c r="AV39795" s="195"/>
      <c r="AW39795" s="195"/>
      <c r="EZ39795" s="195"/>
      <c r="FA39795" s="195"/>
    </row>
    <row r="39796" spans="48:157">
      <c r="AV39796" s="195"/>
      <c r="AW39796" s="195"/>
      <c r="EZ39796" s="195"/>
      <c r="FA39796" s="195"/>
    </row>
    <row r="39797" spans="48:157">
      <c r="AV39797" s="195"/>
      <c r="AW39797" s="195"/>
      <c r="EZ39797" s="195"/>
      <c r="FA39797" s="195"/>
    </row>
    <row r="39798" spans="48:157">
      <c r="AV39798" s="195"/>
      <c r="AW39798" s="195"/>
      <c r="EZ39798" s="195"/>
      <c r="FA39798" s="195"/>
    </row>
    <row r="39799" spans="48:157">
      <c r="AV39799" s="195"/>
      <c r="AW39799" s="195"/>
      <c r="EZ39799" s="195"/>
      <c r="FA39799" s="195"/>
    </row>
    <row r="39800" spans="48:157">
      <c r="AV39800" s="195"/>
      <c r="AW39800" s="195"/>
      <c r="EZ39800" s="195"/>
      <c r="FA39800" s="195"/>
    </row>
    <row r="39801" spans="48:157">
      <c r="AV39801" s="195"/>
      <c r="AW39801" s="195"/>
      <c r="EZ39801" s="195"/>
      <c r="FA39801" s="195"/>
    </row>
    <row r="39802" spans="48:157">
      <c r="AV39802" s="195"/>
      <c r="AW39802" s="195"/>
      <c r="EZ39802" s="195"/>
      <c r="FA39802" s="195"/>
    </row>
    <row r="39803" spans="48:157">
      <c r="AV39803" s="195"/>
      <c r="AW39803" s="195"/>
      <c r="EZ39803" s="195"/>
      <c r="FA39803" s="195"/>
    </row>
    <row r="39804" spans="48:157">
      <c r="AV39804" s="195"/>
      <c r="AW39804" s="195"/>
      <c r="EZ39804" s="195"/>
      <c r="FA39804" s="195"/>
    </row>
    <row r="39805" spans="48:157">
      <c r="AV39805" s="195"/>
      <c r="AW39805" s="195"/>
      <c r="EZ39805" s="195"/>
      <c r="FA39805" s="195"/>
    </row>
    <row r="39806" spans="48:157">
      <c r="AV39806" s="195"/>
      <c r="AW39806" s="195"/>
      <c r="EZ39806" s="195"/>
      <c r="FA39806" s="195"/>
    </row>
    <row r="39807" spans="48:157">
      <c r="AV39807" s="195"/>
      <c r="AW39807" s="195"/>
      <c r="EZ39807" s="195"/>
      <c r="FA39807" s="195"/>
    </row>
    <row r="39808" spans="48:157">
      <c r="AV39808" s="195"/>
      <c r="AW39808" s="195"/>
      <c r="EZ39808" s="195"/>
      <c r="FA39808" s="195"/>
    </row>
    <row r="39809" spans="48:157">
      <c r="AV39809" s="195"/>
      <c r="AW39809" s="195"/>
      <c r="EZ39809" s="195"/>
      <c r="FA39809" s="195"/>
    </row>
    <row r="39810" spans="48:157">
      <c r="AV39810" s="195"/>
      <c r="AW39810" s="195"/>
      <c r="EZ39810" s="195"/>
      <c r="FA39810" s="195"/>
    </row>
    <row r="39811" spans="48:157">
      <c r="AV39811" s="195"/>
      <c r="AW39811" s="195"/>
      <c r="EZ39811" s="195"/>
      <c r="FA39811" s="195"/>
    </row>
    <row r="39812" spans="48:157">
      <c r="AV39812" s="195"/>
      <c r="AW39812" s="195"/>
      <c r="EZ39812" s="195"/>
      <c r="FA39812" s="195"/>
    </row>
    <row r="39813" spans="48:157">
      <c r="AV39813" s="195"/>
      <c r="AW39813" s="195"/>
      <c r="EZ39813" s="195"/>
      <c r="FA39813" s="195"/>
    </row>
    <row r="39814" spans="48:157">
      <c r="AV39814" s="195"/>
      <c r="AW39814" s="195"/>
      <c r="EZ39814" s="195"/>
      <c r="FA39814" s="195"/>
    </row>
    <row r="39815" spans="48:157">
      <c r="AV39815" s="195"/>
      <c r="AW39815" s="195"/>
      <c r="EZ39815" s="195"/>
      <c r="FA39815" s="195"/>
    </row>
    <row r="39816" spans="48:157">
      <c r="AV39816" s="195"/>
      <c r="AW39816" s="195"/>
      <c r="EZ39816" s="195"/>
      <c r="FA39816" s="195"/>
    </row>
    <row r="39817" spans="48:157">
      <c r="AV39817" s="195"/>
      <c r="AW39817" s="195"/>
      <c r="EZ39817" s="195"/>
      <c r="FA39817" s="195"/>
    </row>
    <row r="39818" spans="48:157">
      <c r="AV39818" s="195"/>
      <c r="AW39818" s="195"/>
      <c r="EZ39818" s="195"/>
      <c r="FA39818" s="195"/>
    </row>
    <row r="39819" spans="48:157">
      <c r="AV39819" s="195"/>
      <c r="AW39819" s="195"/>
      <c r="EZ39819" s="195"/>
      <c r="FA39819" s="195"/>
    </row>
    <row r="39820" spans="48:157">
      <c r="AV39820" s="195"/>
      <c r="AW39820" s="195"/>
      <c r="EZ39820" s="195"/>
      <c r="FA39820" s="195"/>
    </row>
    <row r="39821" spans="48:157">
      <c r="AV39821" s="195"/>
      <c r="AW39821" s="195"/>
      <c r="EZ39821" s="195"/>
      <c r="FA39821" s="195"/>
    </row>
    <row r="39822" spans="48:157">
      <c r="AV39822" s="195"/>
      <c r="AW39822" s="195"/>
      <c r="EZ39822" s="195"/>
      <c r="FA39822" s="195"/>
    </row>
    <row r="39823" spans="48:157">
      <c r="AV39823" s="195"/>
      <c r="AW39823" s="195"/>
      <c r="EZ39823" s="195"/>
      <c r="FA39823" s="195"/>
    </row>
    <row r="39824" spans="48:157">
      <c r="AV39824" s="195"/>
      <c r="AW39824" s="195"/>
      <c r="EZ39824" s="195"/>
      <c r="FA39824" s="195"/>
    </row>
    <row r="39825" spans="48:157">
      <c r="AV39825" s="195"/>
      <c r="AW39825" s="195"/>
      <c r="EZ39825" s="195"/>
      <c r="FA39825" s="195"/>
    </row>
    <row r="39826" spans="48:157">
      <c r="AV39826" s="195"/>
      <c r="AW39826" s="195"/>
      <c r="EZ39826" s="195"/>
      <c r="FA39826" s="195"/>
    </row>
    <row r="39827" spans="48:157">
      <c r="AV39827" s="195"/>
      <c r="AW39827" s="195"/>
      <c r="EZ39827" s="195"/>
      <c r="FA39827" s="195"/>
    </row>
    <row r="39828" spans="48:157">
      <c r="AV39828" s="195"/>
      <c r="AW39828" s="195"/>
      <c r="EZ39828" s="195"/>
      <c r="FA39828" s="195"/>
    </row>
    <row r="39829" spans="48:157">
      <c r="AV39829" s="195"/>
      <c r="AW39829" s="195"/>
      <c r="EZ39829" s="195"/>
      <c r="FA39829" s="195"/>
    </row>
    <row r="39830" spans="48:157">
      <c r="AV39830" s="195"/>
      <c r="AW39830" s="195"/>
      <c r="EZ39830" s="195"/>
      <c r="FA39830" s="195"/>
    </row>
    <row r="39831" spans="48:157">
      <c r="AV39831" s="195"/>
      <c r="AW39831" s="195"/>
      <c r="EZ39831" s="195"/>
      <c r="FA39831" s="195"/>
    </row>
    <row r="39832" spans="48:157">
      <c r="AV39832" s="195"/>
      <c r="AW39832" s="195"/>
      <c r="EZ39832" s="195"/>
      <c r="FA39832" s="195"/>
    </row>
    <row r="39833" spans="48:157">
      <c r="AV39833" s="195"/>
      <c r="AW39833" s="195"/>
      <c r="EZ39833" s="195"/>
      <c r="FA39833" s="195"/>
    </row>
    <row r="39834" spans="48:157">
      <c r="AV39834" s="195"/>
      <c r="AW39834" s="195"/>
      <c r="EZ39834" s="195"/>
      <c r="FA39834" s="195"/>
    </row>
    <row r="39835" spans="48:157">
      <c r="AV39835" s="195"/>
      <c r="AW39835" s="195"/>
      <c r="EZ39835" s="195"/>
      <c r="FA39835" s="195"/>
    </row>
    <row r="39836" spans="48:157">
      <c r="AV39836" s="195"/>
      <c r="AW39836" s="195"/>
      <c r="EZ39836" s="195"/>
      <c r="FA39836" s="195"/>
    </row>
    <row r="39837" spans="48:157">
      <c r="AV39837" s="195"/>
      <c r="AW39837" s="195"/>
      <c r="EZ39837" s="195"/>
      <c r="FA39837" s="195"/>
    </row>
    <row r="39838" spans="48:157">
      <c r="AV39838" s="195"/>
      <c r="AW39838" s="195"/>
      <c r="EZ39838" s="195"/>
      <c r="FA39838" s="195"/>
    </row>
    <row r="39839" spans="48:157">
      <c r="AV39839" s="195"/>
      <c r="AW39839" s="195"/>
      <c r="EZ39839" s="195"/>
      <c r="FA39839" s="195"/>
    </row>
    <row r="39840" spans="48:157">
      <c r="AV39840" s="195"/>
      <c r="AW39840" s="195"/>
      <c r="EZ39840" s="195"/>
      <c r="FA39840" s="195"/>
    </row>
    <row r="39841" spans="48:157">
      <c r="AV39841" s="195"/>
      <c r="AW39841" s="195"/>
      <c r="EZ39841" s="195"/>
      <c r="FA39841" s="195"/>
    </row>
    <row r="39842" spans="48:157">
      <c r="AV39842" s="195"/>
      <c r="AW39842" s="195"/>
      <c r="EZ39842" s="195"/>
      <c r="FA39842" s="195"/>
    </row>
    <row r="39843" spans="48:157">
      <c r="AV39843" s="195"/>
      <c r="AW39843" s="195"/>
      <c r="EZ39843" s="195"/>
      <c r="FA39843" s="195"/>
    </row>
    <row r="39844" spans="48:157">
      <c r="AV39844" s="195"/>
      <c r="AW39844" s="195"/>
      <c r="EZ39844" s="195"/>
      <c r="FA39844" s="195"/>
    </row>
    <row r="39845" spans="48:157">
      <c r="AV39845" s="195"/>
      <c r="AW39845" s="195"/>
      <c r="EZ39845" s="195"/>
      <c r="FA39845" s="195"/>
    </row>
    <row r="39846" spans="48:157">
      <c r="AV39846" s="195"/>
      <c r="AW39846" s="195"/>
      <c r="EZ39846" s="195"/>
      <c r="FA39846" s="195"/>
    </row>
    <row r="39847" spans="48:157">
      <c r="AV39847" s="195"/>
      <c r="AW39847" s="195"/>
      <c r="EZ39847" s="195"/>
      <c r="FA39847" s="195"/>
    </row>
    <row r="39848" spans="48:157">
      <c r="AV39848" s="195"/>
      <c r="AW39848" s="195"/>
      <c r="EZ39848" s="195"/>
      <c r="FA39848" s="195"/>
    </row>
    <row r="39849" spans="48:157">
      <c r="AV39849" s="195"/>
      <c r="AW39849" s="195"/>
      <c r="EZ39849" s="195"/>
      <c r="FA39849" s="195"/>
    </row>
    <row r="39850" spans="48:157">
      <c r="AV39850" s="195"/>
      <c r="AW39850" s="195"/>
      <c r="EZ39850" s="195"/>
      <c r="FA39850" s="195"/>
    </row>
    <row r="39851" spans="48:157">
      <c r="AV39851" s="195"/>
      <c r="AW39851" s="195"/>
      <c r="EZ39851" s="195"/>
      <c r="FA39851" s="195"/>
    </row>
    <row r="39852" spans="48:157">
      <c r="AV39852" s="195"/>
      <c r="AW39852" s="195"/>
      <c r="EZ39852" s="195"/>
      <c r="FA39852" s="195"/>
    </row>
    <row r="39853" spans="48:157">
      <c r="AV39853" s="195"/>
      <c r="AW39853" s="195"/>
      <c r="EZ39853" s="195"/>
      <c r="FA39853" s="195"/>
    </row>
    <row r="39854" spans="48:157">
      <c r="AV39854" s="195"/>
      <c r="AW39854" s="195"/>
      <c r="EZ39854" s="195"/>
      <c r="FA39854" s="195"/>
    </row>
    <row r="39855" spans="48:157">
      <c r="AV39855" s="195"/>
      <c r="AW39855" s="195"/>
      <c r="EZ39855" s="195"/>
      <c r="FA39855" s="195"/>
    </row>
    <row r="39856" spans="48:157">
      <c r="AV39856" s="195"/>
      <c r="AW39856" s="195"/>
      <c r="EZ39856" s="195"/>
      <c r="FA39856" s="195"/>
    </row>
    <row r="39857" spans="48:157">
      <c r="AV39857" s="195"/>
      <c r="AW39857" s="195"/>
      <c r="EZ39857" s="195"/>
      <c r="FA39857" s="195"/>
    </row>
    <row r="39858" spans="48:157">
      <c r="AV39858" s="195"/>
      <c r="AW39858" s="195"/>
      <c r="EZ39858" s="195"/>
      <c r="FA39858" s="195"/>
    </row>
    <row r="39859" spans="48:157">
      <c r="AV39859" s="195"/>
      <c r="AW39859" s="195"/>
      <c r="EZ39859" s="195"/>
      <c r="FA39859" s="195"/>
    </row>
    <row r="39860" spans="48:157">
      <c r="AV39860" s="195"/>
      <c r="AW39860" s="195"/>
      <c r="EZ39860" s="195"/>
      <c r="FA39860" s="195"/>
    </row>
    <row r="39861" spans="48:157">
      <c r="AV39861" s="195"/>
      <c r="AW39861" s="195"/>
      <c r="EZ39861" s="195"/>
      <c r="FA39861" s="195"/>
    </row>
    <row r="39862" spans="48:157">
      <c r="AV39862" s="195"/>
      <c r="AW39862" s="195"/>
      <c r="EZ39862" s="195"/>
      <c r="FA39862" s="195"/>
    </row>
    <row r="39863" spans="48:157">
      <c r="AV39863" s="195"/>
      <c r="AW39863" s="195"/>
      <c r="EZ39863" s="195"/>
      <c r="FA39863" s="195"/>
    </row>
    <row r="39864" spans="48:157">
      <c r="AV39864" s="195"/>
      <c r="AW39864" s="195"/>
      <c r="EZ39864" s="195"/>
      <c r="FA39864" s="195"/>
    </row>
    <row r="39865" spans="48:157">
      <c r="AV39865" s="195"/>
      <c r="AW39865" s="195"/>
      <c r="EZ39865" s="195"/>
      <c r="FA39865" s="195"/>
    </row>
    <row r="39866" spans="48:157">
      <c r="AV39866" s="195"/>
      <c r="AW39866" s="195"/>
      <c r="EZ39866" s="195"/>
      <c r="FA39866" s="195"/>
    </row>
    <row r="39867" spans="48:157">
      <c r="AV39867" s="195"/>
      <c r="AW39867" s="195"/>
      <c r="EZ39867" s="195"/>
      <c r="FA39867" s="195"/>
    </row>
    <row r="39868" spans="48:157">
      <c r="AV39868" s="195"/>
      <c r="AW39868" s="195"/>
      <c r="EZ39868" s="195"/>
      <c r="FA39868" s="195"/>
    </row>
    <row r="39869" spans="48:157">
      <c r="AV39869" s="195"/>
      <c r="AW39869" s="195"/>
      <c r="EZ39869" s="195"/>
      <c r="FA39869" s="195"/>
    </row>
    <row r="39870" spans="48:157">
      <c r="AV39870" s="195"/>
      <c r="AW39870" s="195"/>
      <c r="EZ39870" s="195"/>
      <c r="FA39870" s="195"/>
    </row>
    <row r="39871" spans="48:157">
      <c r="AV39871" s="195"/>
      <c r="AW39871" s="195"/>
      <c r="EZ39871" s="195"/>
      <c r="FA39871" s="195"/>
    </row>
    <row r="39872" spans="48:157">
      <c r="AV39872" s="195"/>
      <c r="AW39872" s="195"/>
      <c r="EZ39872" s="195"/>
      <c r="FA39872" s="195"/>
    </row>
    <row r="39873" spans="48:157">
      <c r="AV39873" s="195"/>
      <c r="AW39873" s="195"/>
      <c r="EZ39873" s="195"/>
      <c r="FA39873" s="195"/>
    </row>
    <row r="39874" spans="48:157">
      <c r="AV39874" s="195"/>
      <c r="AW39874" s="195"/>
      <c r="EZ39874" s="195"/>
      <c r="FA39874" s="195"/>
    </row>
    <row r="39875" spans="48:157">
      <c r="AV39875" s="195"/>
      <c r="AW39875" s="195"/>
      <c r="EZ39875" s="195"/>
      <c r="FA39875" s="195"/>
    </row>
    <row r="39876" spans="48:157">
      <c r="AV39876" s="195"/>
      <c r="AW39876" s="195"/>
      <c r="EZ39876" s="195"/>
      <c r="FA39876" s="195"/>
    </row>
    <row r="39877" spans="48:157">
      <c r="AV39877" s="195"/>
      <c r="AW39877" s="195"/>
      <c r="EZ39877" s="195"/>
      <c r="FA39877" s="195"/>
    </row>
    <row r="39878" spans="48:157">
      <c r="AV39878" s="195"/>
      <c r="AW39878" s="195"/>
      <c r="EZ39878" s="195"/>
      <c r="FA39878" s="195"/>
    </row>
    <row r="39879" spans="48:157">
      <c r="AV39879" s="195"/>
      <c r="AW39879" s="195"/>
      <c r="EZ39879" s="195"/>
      <c r="FA39879" s="195"/>
    </row>
    <row r="39880" spans="48:157">
      <c r="AV39880" s="195"/>
      <c r="AW39880" s="195"/>
      <c r="EZ39880" s="195"/>
      <c r="FA39880" s="195"/>
    </row>
    <row r="39881" spans="48:157">
      <c r="AV39881" s="195"/>
      <c r="AW39881" s="195"/>
      <c r="EZ39881" s="195"/>
      <c r="FA39881" s="195"/>
    </row>
    <row r="39882" spans="48:157">
      <c r="AV39882" s="195"/>
      <c r="AW39882" s="195"/>
      <c r="EZ39882" s="195"/>
      <c r="FA39882" s="195"/>
    </row>
    <row r="39883" spans="48:157">
      <c r="AV39883" s="195"/>
      <c r="AW39883" s="195"/>
      <c r="EZ39883" s="195"/>
      <c r="FA39883" s="195"/>
    </row>
    <row r="39884" spans="48:157">
      <c r="AV39884" s="195"/>
      <c r="AW39884" s="195"/>
      <c r="EZ39884" s="195"/>
      <c r="FA39884" s="195"/>
    </row>
    <row r="39885" spans="48:157">
      <c r="AV39885" s="195"/>
      <c r="AW39885" s="195"/>
      <c r="EZ39885" s="195"/>
      <c r="FA39885" s="195"/>
    </row>
    <row r="39886" spans="48:157">
      <c r="AV39886" s="195"/>
      <c r="AW39886" s="195"/>
      <c r="EZ39886" s="195"/>
      <c r="FA39886" s="195"/>
    </row>
    <row r="39887" spans="48:157">
      <c r="AV39887" s="195"/>
      <c r="AW39887" s="195"/>
      <c r="EZ39887" s="195"/>
      <c r="FA39887" s="195"/>
    </row>
    <row r="39888" spans="48:157">
      <c r="AV39888" s="195"/>
      <c r="AW39888" s="195"/>
      <c r="EZ39888" s="195"/>
      <c r="FA39888" s="195"/>
    </row>
    <row r="39889" spans="48:157">
      <c r="AV39889" s="195"/>
      <c r="AW39889" s="195"/>
      <c r="EZ39889" s="195"/>
      <c r="FA39889" s="195"/>
    </row>
    <row r="39890" spans="48:157">
      <c r="AV39890" s="195"/>
      <c r="AW39890" s="195"/>
      <c r="EZ39890" s="195"/>
      <c r="FA39890" s="195"/>
    </row>
    <row r="39891" spans="48:157">
      <c r="AV39891" s="195"/>
      <c r="AW39891" s="195"/>
      <c r="EZ39891" s="195"/>
      <c r="FA39891" s="195"/>
    </row>
    <row r="39892" spans="48:157">
      <c r="AV39892" s="195"/>
      <c r="AW39892" s="195"/>
      <c r="EZ39892" s="195"/>
      <c r="FA39892" s="195"/>
    </row>
    <row r="39893" spans="48:157">
      <c r="AV39893" s="195"/>
      <c r="AW39893" s="195"/>
      <c r="EZ39893" s="195"/>
      <c r="FA39893" s="195"/>
    </row>
    <row r="39894" spans="48:157">
      <c r="AV39894" s="195"/>
      <c r="AW39894" s="195"/>
      <c r="EZ39894" s="195"/>
      <c r="FA39894" s="195"/>
    </row>
    <row r="39895" spans="48:157">
      <c r="AV39895" s="195"/>
      <c r="AW39895" s="195"/>
      <c r="EZ39895" s="195"/>
      <c r="FA39895" s="195"/>
    </row>
    <row r="39896" spans="48:157">
      <c r="AV39896" s="195"/>
      <c r="AW39896" s="195"/>
      <c r="EZ39896" s="195"/>
      <c r="FA39896" s="195"/>
    </row>
    <row r="39897" spans="48:157">
      <c r="AV39897" s="195"/>
      <c r="AW39897" s="195"/>
      <c r="EZ39897" s="195"/>
      <c r="FA39897" s="195"/>
    </row>
    <row r="39898" spans="48:157">
      <c r="AV39898" s="195"/>
      <c r="AW39898" s="195"/>
      <c r="EZ39898" s="195"/>
      <c r="FA39898" s="195"/>
    </row>
    <row r="39899" spans="48:157">
      <c r="AV39899" s="195"/>
      <c r="AW39899" s="195"/>
      <c r="EZ39899" s="195"/>
      <c r="FA39899" s="195"/>
    </row>
    <row r="39900" spans="48:157">
      <c r="AV39900" s="195"/>
      <c r="AW39900" s="195"/>
      <c r="EZ39900" s="195"/>
      <c r="FA39900" s="195"/>
    </row>
    <row r="39901" spans="48:157">
      <c r="AV39901" s="195"/>
      <c r="AW39901" s="195"/>
      <c r="EZ39901" s="195"/>
      <c r="FA39901" s="195"/>
    </row>
    <row r="39902" spans="48:157">
      <c r="AV39902" s="195"/>
      <c r="AW39902" s="195"/>
      <c r="EZ39902" s="195"/>
      <c r="FA39902" s="195"/>
    </row>
    <row r="39903" spans="48:157">
      <c r="AV39903" s="195"/>
      <c r="AW39903" s="195"/>
      <c r="EZ39903" s="195"/>
      <c r="FA39903" s="195"/>
    </row>
    <row r="39904" spans="48:157">
      <c r="AV39904" s="195"/>
      <c r="AW39904" s="195"/>
      <c r="EZ39904" s="195"/>
      <c r="FA39904" s="195"/>
    </row>
    <row r="39905" spans="48:157">
      <c r="AV39905" s="195"/>
      <c r="AW39905" s="195"/>
      <c r="EZ39905" s="195"/>
      <c r="FA39905" s="195"/>
    </row>
    <row r="39906" spans="48:157">
      <c r="AV39906" s="195"/>
      <c r="AW39906" s="195"/>
      <c r="EZ39906" s="195"/>
      <c r="FA39906" s="195"/>
    </row>
    <row r="39907" spans="48:157">
      <c r="AV39907" s="195"/>
      <c r="AW39907" s="195"/>
      <c r="EZ39907" s="195"/>
      <c r="FA39907" s="195"/>
    </row>
    <row r="39908" spans="48:157">
      <c r="AV39908" s="195"/>
      <c r="AW39908" s="195"/>
      <c r="EZ39908" s="195"/>
      <c r="FA39908" s="195"/>
    </row>
    <row r="39909" spans="48:157">
      <c r="AV39909" s="195"/>
      <c r="AW39909" s="195"/>
      <c r="EZ39909" s="195"/>
      <c r="FA39909" s="195"/>
    </row>
    <row r="39910" spans="48:157">
      <c r="AV39910" s="195"/>
      <c r="AW39910" s="195"/>
      <c r="EZ39910" s="195"/>
      <c r="FA39910" s="195"/>
    </row>
    <row r="39911" spans="48:157">
      <c r="AV39911" s="195"/>
      <c r="AW39911" s="195"/>
      <c r="EZ39911" s="195"/>
      <c r="FA39911" s="195"/>
    </row>
    <row r="39912" spans="48:157">
      <c r="AV39912" s="195"/>
      <c r="AW39912" s="195"/>
      <c r="EZ39912" s="195"/>
      <c r="FA39912" s="195"/>
    </row>
    <row r="39913" spans="48:157">
      <c r="AV39913" s="195"/>
      <c r="AW39913" s="195"/>
      <c r="EZ39913" s="195"/>
      <c r="FA39913" s="195"/>
    </row>
    <row r="39914" spans="48:157">
      <c r="AV39914" s="195"/>
      <c r="AW39914" s="195"/>
      <c r="EZ39914" s="195"/>
      <c r="FA39914" s="195"/>
    </row>
    <row r="39915" spans="48:157">
      <c r="AV39915" s="195"/>
      <c r="AW39915" s="195"/>
      <c r="EZ39915" s="195"/>
      <c r="FA39915" s="195"/>
    </row>
    <row r="39916" spans="48:157">
      <c r="AV39916" s="195"/>
      <c r="AW39916" s="195"/>
      <c r="EZ39916" s="195"/>
      <c r="FA39916" s="195"/>
    </row>
    <row r="39917" spans="48:157">
      <c r="AV39917" s="195"/>
      <c r="AW39917" s="195"/>
      <c r="EZ39917" s="195"/>
      <c r="FA39917" s="195"/>
    </row>
    <row r="39918" spans="48:157">
      <c r="AV39918" s="195"/>
      <c r="AW39918" s="195"/>
      <c r="EZ39918" s="195"/>
      <c r="FA39918" s="195"/>
    </row>
    <row r="39919" spans="48:157">
      <c r="AV39919" s="195"/>
      <c r="AW39919" s="195"/>
      <c r="EZ39919" s="195"/>
      <c r="FA39919" s="195"/>
    </row>
    <row r="39920" spans="48:157">
      <c r="AV39920" s="195"/>
      <c r="AW39920" s="195"/>
      <c r="EZ39920" s="195"/>
      <c r="FA39920" s="195"/>
    </row>
    <row r="39921" spans="48:157">
      <c r="AV39921" s="195"/>
      <c r="AW39921" s="195"/>
      <c r="EZ39921" s="195"/>
      <c r="FA39921" s="195"/>
    </row>
    <row r="39922" spans="48:157">
      <c r="AV39922" s="195"/>
      <c r="AW39922" s="195"/>
      <c r="EZ39922" s="195"/>
      <c r="FA39922" s="195"/>
    </row>
    <row r="39923" spans="48:157">
      <c r="AV39923" s="195"/>
      <c r="AW39923" s="195"/>
      <c r="EZ39923" s="195"/>
      <c r="FA39923" s="195"/>
    </row>
    <row r="39924" spans="48:157">
      <c r="AV39924" s="195"/>
      <c r="AW39924" s="195"/>
      <c r="EZ39924" s="195"/>
      <c r="FA39924" s="195"/>
    </row>
    <row r="39925" spans="48:157">
      <c r="AV39925" s="195"/>
      <c r="AW39925" s="195"/>
      <c r="EZ39925" s="195"/>
      <c r="FA39925" s="195"/>
    </row>
    <row r="39926" spans="48:157">
      <c r="AV39926" s="195"/>
      <c r="AW39926" s="195"/>
      <c r="EZ39926" s="195"/>
      <c r="FA39926" s="195"/>
    </row>
    <row r="39927" spans="48:157">
      <c r="AV39927" s="195"/>
      <c r="AW39927" s="195"/>
      <c r="EZ39927" s="195"/>
      <c r="FA39927" s="195"/>
    </row>
    <row r="39928" spans="48:157">
      <c r="AV39928" s="195"/>
      <c r="AW39928" s="195"/>
      <c r="EZ39928" s="195"/>
      <c r="FA39928" s="195"/>
    </row>
    <row r="39929" spans="48:157">
      <c r="AV39929" s="195"/>
      <c r="AW39929" s="195"/>
      <c r="EZ39929" s="195"/>
      <c r="FA39929" s="195"/>
    </row>
    <row r="39930" spans="48:157">
      <c r="AV39930" s="195"/>
      <c r="AW39930" s="195"/>
      <c r="EZ39930" s="195"/>
      <c r="FA39930" s="195"/>
    </row>
    <row r="39931" spans="48:157">
      <c r="AV39931" s="195"/>
      <c r="AW39931" s="195"/>
      <c r="EZ39931" s="195"/>
      <c r="FA39931" s="195"/>
    </row>
    <row r="39932" spans="48:157">
      <c r="AV39932" s="195"/>
      <c r="AW39932" s="195"/>
      <c r="EZ39932" s="195"/>
      <c r="FA39932" s="195"/>
    </row>
    <row r="39933" spans="48:157">
      <c r="AV39933" s="195"/>
      <c r="AW39933" s="195"/>
      <c r="EZ39933" s="195"/>
      <c r="FA39933" s="195"/>
    </row>
    <row r="39934" spans="48:157">
      <c r="AV39934" s="195"/>
      <c r="AW39934" s="195"/>
      <c r="EZ39934" s="195"/>
      <c r="FA39934" s="195"/>
    </row>
    <row r="39935" spans="48:157">
      <c r="AV39935" s="195"/>
      <c r="AW39935" s="195"/>
      <c r="EZ39935" s="195"/>
      <c r="FA39935" s="195"/>
    </row>
    <row r="39936" spans="48:157">
      <c r="AV39936" s="195"/>
      <c r="AW39936" s="195"/>
      <c r="EZ39936" s="195"/>
      <c r="FA39936" s="195"/>
    </row>
    <row r="39937" spans="48:157">
      <c r="AV39937" s="195"/>
      <c r="AW39937" s="195"/>
      <c r="EZ39937" s="195"/>
      <c r="FA39937" s="195"/>
    </row>
    <row r="39938" spans="48:157">
      <c r="AV39938" s="195"/>
      <c r="AW39938" s="195"/>
      <c r="EZ39938" s="195"/>
      <c r="FA39938" s="195"/>
    </row>
    <row r="39939" spans="48:157">
      <c r="AV39939" s="195"/>
      <c r="AW39939" s="195"/>
      <c r="EZ39939" s="195"/>
      <c r="FA39939" s="195"/>
    </row>
    <row r="39940" spans="48:157">
      <c r="AV39940" s="195"/>
      <c r="AW39940" s="195"/>
      <c r="EZ39940" s="195"/>
      <c r="FA39940" s="195"/>
    </row>
    <row r="39941" spans="48:157">
      <c r="AV39941" s="195"/>
      <c r="AW39941" s="195"/>
      <c r="EZ39941" s="195"/>
      <c r="FA39941" s="195"/>
    </row>
    <row r="39942" spans="48:157">
      <c r="AV39942" s="195"/>
      <c r="AW39942" s="195"/>
      <c r="EZ39942" s="195"/>
      <c r="FA39942" s="195"/>
    </row>
    <row r="39943" spans="48:157">
      <c r="AV39943" s="195"/>
      <c r="AW39943" s="195"/>
      <c r="EZ39943" s="195"/>
      <c r="FA39943" s="195"/>
    </row>
    <row r="39944" spans="48:157">
      <c r="AV39944" s="195"/>
      <c r="AW39944" s="195"/>
      <c r="EZ39944" s="195"/>
      <c r="FA39944" s="195"/>
    </row>
    <row r="39945" spans="48:157">
      <c r="AV39945" s="195"/>
      <c r="AW39945" s="195"/>
      <c r="EZ39945" s="195"/>
      <c r="FA39945" s="195"/>
    </row>
    <row r="39946" spans="48:157">
      <c r="AV39946" s="195"/>
      <c r="AW39946" s="195"/>
      <c r="EZ39946" s="195"/>
      <c r="FA39946" s="195"/>
    </row>
    <row r="39947" spans="48:157">
      <c r="AV39947" s="195"/>
      <c r="AW39947" s="195"/>
      <c r="EZ39947" s="195"/>
      <c r="FA39947" s="195"/>
    </row>
    <row r="39948" spans="48:157">
      <c r="AV39948" s="195"/>
      <c r="AW39948" s="195"/>
      <c r="EZ39948" s="195"/>
      <c r="FA39948" s="195"/>
    </row>
    <row r="39949" spans="48:157">
      <c r="AV39949" s="195"/>
      <c r="AW39949" s="195"/>
      <c r="EZ39949" s="195"/>
      <c r="FA39949" s="195"/>
    </row>
    <row r="39950" spans="48:157">
      <c r="AV39950" s="195"/>
      <c r="AW39950" s="195"/>
      <c r="EZ39950" s="195"/>
      <c r="FA39950" s="195"/>
    </row>
    <row r="39951" spans="48:157">
      <c r="AV39951" s="195"/>
      <c r="AW39951" s="195"/>
      <c r="EZ39951" s="195"/>
      <c r="FA39951" s="195"/>
    </row>
    <row r="39952" spans="48:157">
      <c r="AV39952" s="195"/>
      <c r="AW39952" s="195"/>
      <c r="EZ39952" s="195"/>
      <c r="FA39952" s="195"/>
    </row>
    <row r="39953" spans="48:157">
      <c r="AV39953" s="195"/>
      <c r="AW39953" s="195"/>
      <c r="EZ39953" s="195"/>
      <c r="FA39953" s="195"/>
    </row>
    <row r="39954" spans="48:157">
      <c r="AV39954" s="195"/>
      <c r="AW39954" s="195"/>
      <c r="EZ39954" s="195"/>
      <c r="FA39954" s="195"/>
    </row>
    <row r="39955" spans="48:157">
      <c r="AV39955" s="195"/>
      <c r="AW39955" s="195"/>
      <c r="EZ39955" s="195"/>
      <c r="FA39955" s="195"/>
    </row>
    <row r="39956" spans="48:157">
      <c r="AV39956" s="195"/>
      <c r="AW39956" s="195"/>
      <c r="EZ39956" s="195"/>
      <c r="FA39956" s="195"/>
    </row>
    <row r="39957" spans="48:157">
      <c r="AV39957" s="195"/>
      <c r="AW39957" s="195"/>
      <c r="EZ39957" s="195"/>
      <c r="FA39957" s="195"/>
    </row>
    <row r="39958" spans="48:157">
      <c r="AV39958" s="195"/>
      <c r="AW39958" s="195"/>
      <c r="EZ39958" s="195"/>
      <c r="FA39958" s="195"/>
    </row>
    <row r="39959" spans="48:157">
      <c r="AV39959" s="195"/>
      <c r="AW39959" s="195"/>
      <c r="EZ39959" s="195"/>
      <c r="FA39959" s="195"/>
    </row>
    <row r="39960" spans="48:157">
      <c r="AV39960" s="195"/>
      <c r="AW39960" s="195"/>
      <c r="EZ39960" s="195"/>
      <c r="FA39960" s="195"/>
    </row>
    <row r="39961" spans="48:157">
      <c r="AV39961" s="195"/>
      <c r="AW39961" s="195"/>
      <c r="EZ39961" s="195"/>
      <c r="FA39961" s="195"/>
    </row>
    <row r="39962" spans="48:157">
      <c r="AV39962" s="195"/>
      <c r="AW39962" s="195"/>
      <c r="EZ39962" s="195"/>
      <c r="FA39962" s="195"/>
    </row>
    <row r="39963" spans="48:157">
      <c r="AV39963" s="195"/>
      <c r="AW39963" s="195"/>
      <c r="EZ39963" s="195"/>
      <c r="FA39963" s="195"/>
    </row>
    <row r="39964" spans="48:157">
      <c r="AV39964" s="195"/>
      <c r="AW39964" s="195"/>
      <c r="EZ39964" s="195"/>
      <c r="FA39964" s="195"/>
    </row>
    <row r="39965" spans="48:157">
      <c r="AV39965" s="195"/>
      <c r="AW39965" s="195"/>
      <c r="EZ39965" s="195"/>
      <c r="FA39965" s="195"/>
    </row>
    <row r="39966" spans="48:157">
      <c r="AV39966" s="195"/>
      <c r="AW39966" s="195"/>
      <c r="EZ39966" s="195"/>
      <c r="FA39966" s="195"/>
    </row>
    <row r="39967" spans="48:157">
      <c r="AV39967" s="195"/>
      <c r="AW39967" s="195"/>
      <c r="EZ39967" s="195"/>
      <c r="FA39967" s="195"/>
    </row>
    <row r="39968" spans="48:157">
      <c r="AV39968" s="195"/>
      <c r="AW39968" s="195"/>
      <c r="EZ39968" s="195"/>
      <c r="FA39968" s="195"/>
    </row>
    <row r="39969" spans="48:157">
      <c r="AV39969" s="195"/>
      <c r="AW39969" s="195"/>
      <c r="EZ39969" s="195"/>
      <c r="FA39969" s="195"/>
    </row>
    <row r="39970" spans="48:157">
      <c r="AV39970" s="195"/>
      <c r="AW39970" s="195"/>
      <c r="EZ39970" s="195"/>
      <c r="FA39970" s="195"/>
    </row>
    <row r="39971" spans="48:157">
      <c r="AV39971" s="195"/>
      <c r="AW39971" s="195"/>
      <c r="EZ39971" s="195"/>
      <c r="FA39971" s="195"/>
    </row>
    <row r="39972" spans="48:157">
      <c r="AV39972" s="195"/>
      <c r="AW39972" s="195"/>
      <c r="EZ39972" s="195"/>
      <c r="FA39972" s="195"/>
    </row>
    <row r="39973" spans="48:157">
      <c r="AV39973" s="195"/>
      <c r="AW39973" s="195"/>
      <c r="EZ39973" s="195"/>
      <c r="FA39973" s="195"/>
    </row>
    <row r="39974" spans="48:157">
      <c r="AV39974" s="195"/>
      <c r="AW39974" s="195"/>
      <c r="EZ39974" s="195"/>
      <c r="FA39974" s="195"/>
    </row>
    <row r="39975" spans="48:157">
      <c r="AV39975" s="195"/>
      <c r="AW39975" s="195"/>
      <c r="EZ39975" s="195"/>
      <c r="FA39975" s="195"/>
    </row>
    <row r="39976" spans="48:157">
      <c r="AV39976" s="195"/>
      <c r="AW39976" s="195"/>
      <c r="EZ39976" s="195"/>
      <c r="FA39976" s="195"/>
    </row>
    <row r="39977" spans="48:157">
      <c r="AV39977" s="195"/>
      <c r="AW39977" s="195"/>
      <c r="EZ39977" s="195"/>
      <c r="FA39977" s="195"/>
    </row>
    <row r="39978" spans="48:157">
      <c r="AV39978" s="195"/>
      <c r="AW39978" s="195"/>
      <c r="EZ39978" s="195"/>
      <c r="FA39978" s="195"/>
    </row>
    <row r="39979" spans="48:157">
      <c r="AV39979" s="195"/>
      <c r="AW39979" s="195"/>
      <c r="EZ39979" s="195"/>
      <c r="FA39979" s="195"/>
    </row>
    <row r="39980" spans="48:157">
      <c r="AV39980" s="195"/>
      <c r="AW39980" s="195"/>
      <c r="EZ39980" s="195"/>
      <c r="FA39980" s="195"/>
    </row>
    <row r="39981" spans="48:157">
      <c r="AV39981" s="195"/>
      <c r="AW39981" s="195"/>
      <c r="EZ39981" s="195"/>
      <c r="FA39981" s="195"/>
    </row>
    <row r="39982" spans="48:157">
      <c r="AV39982" s="195"/>
      <c r="AW39982" s="195"/>
      <c r="EZ39982" s="195"/>
      <c r="FA39982" s="195"/>
    </row>
    <row r="39983" spans="48:157">
      <c r="AV39983" s="195"/>
      <c r="AW39983" s="195"/>
      <c r="EZ39983" s="195"/>
      <c r="FA39983" s="195"/>
    </row>
    <row r="39984" spans="48:157">
      <c r="AV39984" s="195"/>
      <c r="AW39984" s="195"/>
      <c r="EZ39984" s="195"/>
      <c r="FA39984" s="195"/>
    </row>
    <row r="39985" spans="48:157">
      <c r="AV39985" s="195"/>
      <c r="AW39985" s="195"/>
      <c r="EZ39985" s="195"/>
      <c r="FA39985" s="195"/>
    </row>
    <row r="39986" spans="48:157">
      <c r="AV39986" s="195"/>
      <c r="AW39986" s="195"/>
      <c r="EZ39986" s="195"/>
      <c r="FA39986" s="195"/>
    </row>
    <row r="39987" spans="48:157">
      <c r="AV39987" s="195"/>
      <c r="AW39987" s="195"/>
      <c r="EZ39987" s="195"/>
      <c r="FA39987" s="195"/>
    </row>
    <row r="39988" spans="48:157">
      <c r="AV39988" s="195"/>
      <c r="AW39988" s="195"/>
      <c r="EZ39988" s="195"/>
      <c r="FA39988" s="195"/>
    </row>
    <row r="39989" spans="48:157">
      <c r="AV39989" s="195"/>
      <c r="AW39989" s="195"/>
      <c r="EZ39989" s="195"/>
      <c r="FA39989" s="195"/>
    </row>
    <row r="39990" spans="48:157">
      <c r="AV39990" s="195"/>
      <c r="AW39990" s="195"/>
      <c r="EZ39990" s="195"/>
      <c r="FA39990" s="195"/>
    </row>
    <row r="39991" spans="48:157">
      <c r="AV39991" s="195"/>
      <c r="AW39991" s="195"/>
      <c r="EZ39991" s="195"/>
      <c r="FA39991" s="195"/>
    </row>
    <row r="39992" spans="48:157">
      <c r="AV39992" s="195"/>
      <c r="AW39992" s="195"/>
      <c r="EZ39992" s="195"/>
      <c r="FA39992" s="195"/>
    </row>
    <row r="39993" spans="48:157">
      <c r="AV39993" s="195"/>
      <c r="AW39993" s="195"/>
      <c r="EZ39993" s="195"/>
      <c r="FA39993" s="195"/>
    </row>
    <row r="39994" spans="48:157">
      <c r="AV39994" s="195"/>
      <c r="AW39994" s="195"/>
      <c r="EZ39994" s="195"/>
      <c r="FA39994" s="195"/>
    </row>
    <row r="39995" spans="48:157">
      <c r="AV39995" s="195"/>
      <c r="AW39995" s="195"/>
      <c r="EZ39995" s="195"/>
      <c r="FA39995" s="195"/>
    </row>
    <row r="39996" spans="48:157">
      <c r="AV39996" s="195"/>
      <c r="AW39996" s="195"/>
      <c r="EZ39996" s="195"/>
      <c r="FA39996" s="195"/>
    </row>
    <row r="39997" spans="48:157">
      <c r="AV39997" s="195"/>
      <c r="AW39997" s="195"/>
      <c r="EZ39997" s="195"/>
      <c r="FA39997" s="195"/>
    </row>
    <row r="39998" spans="48:157">
      <c r="AV39998" s="195"/>
      <c r="AW39998" s="195"/>
      <c r="EZ39998" s="195"/>
      <c r="FA39998" s="195"/>
    </row>
    <row r="39999" spans="48:157">
      <c r="AV39999" s="195"/>
      <c r="AW39999" s="195"/>
      <c r="EZ39999" s="195"/>
      <c r="FA39999" s="195"/>
    </row>
    <row r="40000" spans="48:157">
      <c r="AV40000" s="195"/>
      <c r="AW40000" s="195"/>
      <c r="EZ40000" s="195"/>
      <c r="FA40000" s="195"/>
    </row>
    <row r="40001" spans="48:157">
      <c r="AV40001" s="195"/>
      <c r="AW40001" s="195"/>
      <c r="EZ40001" s="195"/>
      <c r="FA40001" s="195"/>
    </row>
    <row r="40002" spans="48:157">
      <c r="AV40002" s="195"/>
      <c r="AW40002" s="195"/>
      <c r="EZ40002" s="195"/>
      <c r="FA40002" s="195"/>
    </row>
    <row r="40003" spans="48:157">
      <c r="AV40003" s="195"/>
      <c r="AW40003" s="195"/>
      <c r="EZ40003" s="195"/>
      <c r="FA40003" s="195"/>
    </row>
    <row r="40004" spans="48:157">
      <c r="AV40004" s="195"/>
      <c r="AW40004" s="195"/>
      <c r="EZ40004" s="195"/>
      <c r="FA40004" s="195"/>
    </row>
    <row r="40005" spans="48:157">
      <c r="AV40005" s="195"/>
      <c r="AW40005" s="195"/>
      <c r="EZ40005" s="195"/>
      <c r="FA40005" s="195"/>
    </row>
    <row r="40006" spans="48:157">
      <c r="AV40006" s="195"/>
      <c r="AW40006" s="195"/>
      <c r="EZ40006" s="195"/>
      <c r="FA40006" s="195"/>
    </row>
    <row r="40007" spans="48:157">
      <c r="AV40007" s="195"/>
      <c r="AW40007" s="195"/>
      <c r="EZ40007" s="195"/>
      <c r="FA40007" s="195"/>
    </row>
    <row r="40008" spans="48:157">
      <c r="AV40008" s="195"/>
      <c r="AW40008" s="195"/>
      <c r="EZ40008" s="195"/>
      <c r="FA40008" s="195"/>
    </row>
    <row r="40009" spans="48:157">
      <c r="AV40009" s="195"/>
      <c r="AW40009" s="195"/>
      <c r="EZ40009" s="195"/>
      <c r="FA40009" s="195"/>
    </row>
    <row r="40010" spans="48:157">
      <c r="AV40010" s="195"/>
      <c r="AW40010" s="195"/>
      <c r="EZ40010" s="195"/>
      <c r="FA40010" s="195"/>
    </row>
    <row r="40011" spans="48:157">
      <c r="AV40011" s="195"/>
      <c r="AW40011" s="195"/>
      <c r="EZ40011" s="195"/>
      <c r="FA40011" s="195"/>
    </row>
    <row r="40012" spans="48:157">
      <c r="AV40012" s="195"/>
      <c r="AW40012" s="195"/>
      <c r="EZ40012" s="195"/>
      <c r="FA40012" s="195"/>
    </row>
    <row r="40013" spans="48:157">
      <c r="AV40013" s="195"/>
      <c r="AW40013" s="195"/>
      <c r="EZ40013" s="195"/>
      <c r="FA40013" s="195"/>
    </row>
    <row r="40014" spans="48:157">
      <c r="AV40014" s="195"/>
      <c r="AW40014" s="195"/>
      <c r="EZ40014" s="195"/>
      <c r="FA40014" s="195"/>
    </row>
    <row r="40015" spans="48:157">
      <c r="AV40015" s="195"/>
      <c r="AW40015" s="195"/>
      <c r="EZ40015" s="195"/>
      <c r="FA40015" s="195"/>
    </row>
    <row r="40016" spans="48:157">
      <c r="AV40016" s="195"/>
      <c r="AW40016" s="195"/>
      <c r="EZ40016" s="195"/>
      <c r="FA40016" s="195"/>
    </row>
    <row r="40017" spans="48:157">
      <c r="AV40017" s="195"/>
      <c r="AW40017" s="195"/>
      <c r="EZ40017" s="195"/>
      <c r="FA40017" s="195"/>
    </row>
    <row r="40018" spans="48:157">
      <c r="AV40018" s="195"/>
      <c r="AW40018" s="195"/>
      <c r="EZ40018" s="195"/>
      <c r="FA40018" s="195"/>
    </row>
    <row r="40019" spans="48:157">
      <c r="AV40019" s="195"/>
      <c r="AW40019" s="195"/>
      <c r="EZ40019" s="195"/>
      <c r="FA40019" s="195"/>
    </row>
    <row r="40020" spans="48:157">
      <c r="AV40020" s="195"/>
      <c r="AW40020" s="195"/>
      <c r="EZ40020" s="195"/>
      <c r="FA40020" s="195"/>
    </row>
    <row r="40021" spans="48:157">
      <c r="AV40021" s="195"/>
      <c r="AW40021" s="195"/>
      <c r="EZ40021" s="195"/>
      <c r="FA40021" s="195"/>
    </row>
    <row r="40022" spans="48:157">
      <c r="AV40022" s="195"/>
      <c r="AW40022" s="195"/>
      <c r="EZ40022" s="195"/>
      <c r="FA40022" s="195"/>
    </row>
    <row r="40023" spans="48:157">
      <c r="AV40023" s="195"/>
      <c r="AW40023" s="195"/>
      <c r="EZ40023" s="195"/>
      <c r="FA40023" s="195"/>
    </row>
    <row r="40024" spans="48:157">
      <c r="AV40024" s="195"/>
      <c r="AW40024" s="195"/>
      <c r="EZ40024" s="195"/>
      <c r="FA40024" s="195"/>
    </row>
    <row r="40025" spans="48:157">
      <c r="AV40025" s="195"/>
      <c r="AW40025" s="195"/>
      <c r="EZ40025" s="195"/>
      <c r="FA40025" s="195"/>
    </row>
    <row r="40026" spans="48:157">
      <c r="AV40026" s="195"/>
      <c r="AW40026" s="195"/>
      <c r="EZ40026" s="195"/>
      <c r="FA40026" s="195"/>
    </row>
    <row r="40027" spans="48:157">
      <c r="AV40027" s="195"/>
      <c r="AW40027" s="195"/>
      <c r="EZ40027" s="195"/>
      <c r="FA40027" s="195"/>
    </row>
    <row r="40028" spans="48:157">
      <c r="AV40028" s="195"/>
      <c r="AW40028" s="195"/>
      <c r="EZ40028" s="195"/>
      <c r="FA40028" s="195"/>
    </row>
    <row r="40029" spans="48:157">
      <c r="AV40029" s="195"/>
      <c r="AW40029" s="195"/>
      <c r="EZ40029" s="195"/>
      <c r="FA40029" s="195"/>
    </row>
    <row r="40030" spans="48:157">
      <c r="AV40030" s="195"/>
      <c r="AW40030" s="195"/>
      <c r="EZ40030" s="195"/>
      <c r="FA40030" s="195"/>
    </row>
    <row r="40031" spans="48:157">
      <c r="AV40031" s="195"/>
      <c r="AW40031" s="195"/>
      <c r="EZ40031" s="195"/>
      <c r="FA40031" s="195"/>
    </row>
    <row r="40032" spans="48:157">
      <c r="AV40032" s="195"/>
      <c r="AW40032" s="195"/>
      <c r="EZ40032" s="195"/>
      <c r="FA40032" s="195"/>
    </row>
    <row r="40033" spans="48:157">
      <c r="AV40033" s="195"/>
      <c r="AW40033" s="195"/>
      <c r="EZ40033" s="195"/>
      <c r="FA40033" s="195"/>
    </row>
    <row r="40034" spans="48:157">
      <c r="AV40034" s="195"/>
      <c r="AW40034" s="195"/>
      <c r="EZ40034" s="195"/>
      <c r="FA40034" s="195"/>
    </row>
    <row r="40035" spans="48:157">
      <c r="AV40035" s="195"/>
      <c r="AW40035" s="195"/>
      <c r="EZ40035" s="195"/>
      <c r="FA40035" s="195"/>
    </row>
    <row r="40036" spans="48:157">
      <c r="AV40036" s="195"/>
      <c r="AW40036" s="195"/>
      <c r="EZ40036" s="195"/>
      <c r="FA40036" s="195"/>
    </row>
    <row r="40037" spans="48:157">
      <c r="AV40037" s="195"/>
      <c r="AW40037" s="195"/>
      <c r="EZ40037" s="195"/>
      <c r="FA40037" s="195"/>
    </row>
    <row r="40038" spans="48:157">
      <c r="AV40038" s="195"/>
      <c r="AW40038" s="195"/>
      <c r="EZ40038" s="195"/>
      <c r="FA40038" s="195"/>
    </row>
    <row r="40039" spans="48:157">
      <c r="AV40039" s="195"/>
      <c r="AW40039" s="195"/>
      <c r="EZ40039" s="195"/>
      <c r="FA40039" s="195"/>
    </row>
    <row r="40040" spans="48:157">
      <c r="AV40040" s="195"/>
      <c r="AW40040" s="195"/>
      <c r="EZ40040" s="195"/>
      <c r="FA40040" s="195"/>
    </row>
    <row r="40041" spans="48:157">
      <c r="AV40041" s="195"/>
      <c r="AW40041" s="195"/>
      <c r="EZ40041" s="195"/>
      <c r="FA40041" s="195"/>
    </row>
    <row r="40042" spans="48:157">
      <c r="AV40042" s="195"/>
      <c r="AW40042" s="195"/>
      <c r="EZ40042" s="195"/>
      <c r="FA40042" s="195"/>
    </row>
    <row r="40043" spans="48:157">
      <c r="AV40043" s="195"/>
      <c r="AW40043" s="195"/>
      <c r="EZ40043" s="195"/>
      <c r="FA40043" s="195"/>
    </row>
    <row r="40044" spans="48:157">
      <c r="AV40044" s="195"/>
      <c r="AW40044" s="195"/>
      <c r="EZ40044" s="195"/>
      <c r="FA40044" s="195"/>
    </row>
    <row r="40045" spans="48:157">
      <c r="AV40045" s="195"/>
      <c r="AW40045" s="195"/>
      <c r="EZ40045" s="195"/>
      <c r="FA40045" s="195"/>
    </row>
    <row r="40046" spans="48:157">
      <c r="AV40046" s="195"/>
      <c r="AW40046" s="195"/>
      <c r="EZ40046" s="195"/>
      <c r="FA40046" s="195"/>
    </row>
    <row r="40047" spans="48:157">
      <c r="AV40047" s="195"/>
      <c r="AW40047" s="195"/>
      <c r="EZ40047" s="195"/>
      <c r="FA40047" s="195"/>
    </row>
    <row r="40048" spans="48:157">
      <c r="AV40048" s="195"/>
      <c r="AW40048" s="195"/>
      <c r="EZ40048" s="195"/>
      <c r="FA40048" s="195"/>
    </row>
    <row r="40049" spans="48:157">
      <c r="AV40049" s="195"/>
      <c r="AW40049" s="195"/>
      <c r="EZ40049" s="195"/>
      <c r="FA40049" s="195"/>
    </row>
    <row r="40050" spans="48:157">
      <c r="AV40050" s="195"/>
      <c r="AW40050" s="195"/>
      <c r="EZ40050" s="195"/>
      <c r="FA40050" s="195"/>
    </row>
    <row r="40051" spans="48:157">
      <c r="AV40051" s="195"/>
      <c r="AW40051" s="195"/>
      <c r="EZ40051" s="195"/>
      <c r="FA40051" s="195"/>
    </row>
    <row r="40052" spans="48:157">
      <c r="AV40052" s="195"/>
      <c r="AW40052" s="195"/>
      <c r="EZ40052" s="195"/>
      <c r="FA40052" s="195"/>
    </row>
    <row r="40053" spans="48:157">
      <c r="AV40053" s="195"/>
      <c r="AW40053" s="195"/>
      <c r="EZ40053" s="195"/>
      <c r="FA40053" s="195"/>
    </row>
    <row r="40054" spans="48:157">
      <c r="AV40054" s="195"/>
      <c r="AW40054" s="195"/>
      <c r="EZ40054" s="195"/>
      <c r="FA40054" s="195"/>
    </row>
    <row r="40055" spans="48:157">
      <c r="AV40055" s="195"/>
      <c r="AW40055" s="195"/>
      <c r="EZ40055" s="195"/>
      <c r="FA40055" s="195"/>
    </row>
    <row r="40056" spans="48:157">
      <c r="AV40056" s="195"/>
      <c r="AW40056" s="195"/>
      <c r="EZ40056" s="195"/>
      <c r="FA40056" s="195"/>
    </row>
    <row r="40057" spans="48:157">
      <c r="AV40057" s="195"/>
      <c r="AW40057" s="195"/>
      <c r="EZ40057" s="195"/>
      <c r="FA40057" s="195"/>
    </row>
    <row r="40058" spans="48:157">
      <c r="AV40058" s="195"/>
      <c r="AW40058" s="195"/>
      <c r="EZ40058" s="195"/>
      <c r="FA40058" s="195"/>
    </row>
    <row r="40059" spans="48:157">
      <c r="AV40059" s="195"/>
      <c r="AW40059" s="195"/>
      <c r="EZ40059" s="195"/>
      <c r="FA40059" s="195"/>
    </row>
    <row r="40060" spans="48:157">
      <c r="AV40060" s="195"/>
      <c r="AW40060" s="195"/>
      <c r="EZ40060" s="195"/>
      <c r="FA40060" s="195"/>
    </row>
    <row r="40061" spans="48:157">
      <c r="AV40061" s="195"/>
      <c r="AW40061" s="195"/>
      <c r="EZ40061" s="195"/>
      <c r="FA40061" s="195"/>
    </row>
    <row r="40062" spans="48:157">
      <c r="AV40062" s="195"/>
      <c r="AW40062" s="195"/>
      <c r="EZ40062" s="195"/>
      <c r="FA40062" s="195"/>
    </row>
    <row r="40063" spans="48:157">
      <c r="AV40063" s="195"/>
      <c r="AW40063" s="195"/>
      <c r="EZ40063" s="195"/>
      <c r="FA40063" s="195"/>
    </row>
    <row r="40064" spans="48:157">
      <c r="AV40064" s="195"/>
      <c r="AW40064" s="195"/>
      <c r="EZ40064" s="195"/>
      <c r="FA40064" s="195"/>
    </row>
    <row r="40065" spans="48:157">
      <c r="AV40065" s="195"/>
      <c r="AW40065" s="195"/>
      <c r="EZ40065" s="195"/>
      <c r="FA40065" s="195"/>
    </row>
    <row r="40066" spans="48:157">
      <c r="AV40066" s="195"/>
      <c r="AW40066" s="195"/>
      <c r="EZ40066" s="195"/>
      <c r="FA40066" s="195"/>
    </row>
    <row r="40067" spans="48:157">
      <c r="AV40067" s="195"/>
      <c r="AW40067" s="195"/>
      <c r="EZ40067" s="195"/>
      <c r="FA40067" s="195"/>
    </row>
    <row r="40068" spans="48:157">
      <c r="AV40068" s="195"/>
      <c r="AW40068" s="195"/>
      <c r="EZ40068" s="195"/>
      <c r="FA40068" s="195"/>
    </row>
    <row r="40069" spans="48:157">
      <c r="AV40069" s="195"/>
      <c r="AW40069" s="195"/>
      <c r="EZ40069" s="195"/>
      <c r="FA40069" s="195"/>
    </row>
    <row r="40070" spans="48:157">
      <c r="AV40070" s="195"/>
      <c r="AW40070" s="195"/>
      <c r="EZ40070" s="195"/>
      <c r="FA40070" s="195"/>
    </row>
    <row r="40071" spans="48:157">
      <c r="AV40071" s="195"/>
      <c r="AW40071" s="195"/>
      <c r="EZ40071" s="195"/>
      <c r="FA40071" s="195"/>
    </row>
    <row r="40072" spans="48:157">
      <c r="AV40072" s="195"/>
      <c r="AW40072" s="195"/>
      <c r="EZ40072" s="195"/>
      <c r="FA40072" s="195"/>
    </row>
    <row r="40073" spans="48:157">
      <c r="AV40073" s="195"/>
      <c r="AW40073" s="195"/>
      <c r="EZ40073" s="195"/>
      <c r="FA40073" s="195"/>
    </row>
    <row r="40074" spans="48:157">
      <c r="AV40074" s="195"/>
      <c r="AW40074" s="195"/>
      <c r="EZ40074" s="195"/>
      <c r="FA40074" s="195"/>
    </row>
    <row r="40075" spans="48:157">
      <c r="AV40075" s="195"/>
      <c r="AW40075" s="195"/>
      <c r="EZ40075" s="195"/>
      <c r="FA40075" s="195"/>
    </row>
    <row r="40076" spans="48:157">
      <c r="AV40076" s="195"/>
      <c r="AW40076" s="195"/>
      <c r="EZ40076" s="195"/>
      <c r="FA40076" s="195"/>
    </row>
    <row r="40077" spans="48:157">
      <c r="AV40077" s="195"/>
      <c r="AW40077" s="195"/>
      <c r="EZ40077" s="195"/>
      <c r="FA40077" s="195"/>
    </row>
    <row r="40078" spans="48:157">
      <c r="AV40078" s="195"/>
      <c r="AW40078" s="195"/>
      <c r="EZ40078" s="195"/>
      <c r="FA40078" s="195"/>
    </row>
    <row r="40079" spans="48:157">
      <c r="AV40079" s="195"/>
      <c r="AW40079" s="195"/>
      <c r="EZ40079" s="195"/>
      <c r="FA40079" s="195"/>
    </row>
    <row r="40080" spans="48:157">
      <c r="AV40080" s="195"/>
      <c r="AW40080" s="195"/>
      <c r="EZ40080" s="195"/>
      <c r="FA40080" s="195"/>
    </row>
    <row r="40081" spans="48:157">
      <c r="AV40081" s="195"/>
      <c r="AW40081" s="195"/>
      <c r="EZ40081" s="195"/>
      <c r="FA40081" s="195"/>
    </row>
    <row r="40082" spans="48:157">
      <c r="AV40082" s="195"/>
      <c r="AW40082" s="195"/>
      <c r="EZ40082" s="195"/>
      <c r="FA40082" s="195"/>
    </row>
    <row r="40083" spans="48:157">
      <c r="AV40083" s="195"/>
      <c r="AW40083" s="195"/>
      <c r="EZ40083" s="195"/>
      <c r="FA40083" s="195"/>
    </row>
    <row r="40084" spans="48:157">
      <c r="AV40084" s="195"/>
      <c r="AW40084" s="195"/>
      <c r="EZ40084" s="195"/>
      <c r="FA40084" s="195"/>
    </row>
    <row r="40085" spans="48:157">
      <c r="AV40085" s="195"/>
      <c r="AW40085" s="195"/>
      <c r="EZ40085" s="195"/>
      <c r="FA40085" s="195"/>
    </row>
    <row r="40086" spans="48:157">
      <c r="AV40086" s="195"/>
      <c r="AW40086" s="195"/>
      <c r="EZ40086" s="195"/>
      <c r="FA40086" s="195"/>
    </row>
    <row r="40087" spans="48:157">
      <c r="AV40087" s="195"/>
      <c r="AW40087" s="195"/>
      <c r="EZ40087" s="195"/>
      <c r="FA40087" s="195"/>
    </row>
    <row r="40088" spans="48:157">
      <c r="AV40088" s="195"/>
      <c r="AW40088" s="195"/>
      <c r="EZ40088" s="195"/>
      <c r="FA40088" s="195"/>
    </row>
    <row r="40089" spans="48:157">
      <c r="AV40089" s="195"/>
      <c r="AW40089" s="195"/>
      <c r="EZ40089" s="195"/>
      <c r="FA40089" s="195"/>
    </row>
    <row r="40090" spans="48:157">
      <c r="AV40090" s="195"/>
      <c r="AW40090" s="195"/>
      <c r="EZ40090" s="195"/>
      <c r="FA40090" s="195"/>
    </row>
    <row r="40091" spans="48:157">
      <c r="AV40091" s="195"/>
      <c r="AW40091" s="195"/>
      <c r="EZ40091" s="195"/>
      <c r="FA40091" s="195"/>
    </row>
    <row r="40092" spans="48:157">
      <c r="AV40092" s="195"/>
      <c r="AW40092" s="195"/>
      <c r="EZ40092" s="195"/>
      <c r="FA40092" s="195"/>
    </row>
    <row r="40093" spans="48:157">
      <c r="AV40093" s="195"/>
      <c r="AW40093" s="195"/>
      <c r="EZ40093" s="195"/>
      <c r="FA40093" s="195"/>
    </row>
    <row r="40094" spans="48:157">
      <c r="AV40094" s="195"/>
      <c r="AW40094" s="195"/>
      <c r="EZ40094" s="195"/>
      <c r="FA40094" s="195"/>
    </row>
    <row r="40095" spans="48:157">
      <c r="AV40095" s="195"/>
      <c r="AW40095" s="195"/>
      <c r="EZ40095" s="195"/>
      <c r="FA40095" s="195"/>
    </row>
    <row r="40096" spans="48:157">
      <c r="AV40096" s="195"/>
      <c r="AW40096" s="195"/>
      <c r="EZ40096" s="195"/>
      <c r="FA40096" s="195"/>
    </row>
    <row r="40097" spans="48:157">
      <c r="AV40097" s="195"/>
      <c r="AW40097" s="195"/>
      <c r="EZ40097" s="195"/>
      <c r="FA40097" s="195"/>
    </row>
    <row r="40098" spans="48:157">
      <c r="AV40098" s="195"/>
      <c r="AW40098" s="195"/>
      <c r="EZ40098" s="195"/>
      <c r="FA40098" s="195"/>
    </row>
    <row r="40099" spans="48:157">
      <c r="AV40099" s="195"/>
      <c r="AW40099" s="195"/>
      <c r="EZ40099" s="195"/>
      <c r="FA40099" s="195"/>
    </row>
    <row r="40100" spans="48:157">
      <c r="AV40100" s="195"/>
      <c r="AW40100" s="195"/>
      <c r="EZ40100" s="195"/>
      <c r="FA40100" s="195"/>
    </row>
    <row r="40101" spans="48:157">
      <c r="AV40101" s="195"/>
      <c r="AW40101" s="195"/>
      <c r="EZ40101" s="195"/>
      <c r="FA40101" s="195"/>
    </row>
    <row r="40102" spans="48:157">
      <c r="AV40102" s="195"/>
      <c r="AW40102" s="195"/>
      <c r="EZ40102" s="195"/>
      <c r="FA40102" s="195"/>
    </row>
    <row r="40103" spans="48:157">
      <c r="AV40103" s="195"/>
      <c r="AW40103" s="195"/>
      <c r="EZ40103" s="195"/>
      <c r="FA40103" s="195"/>
    </row>
    <row r="40104" spans="48:157">
      <c r="AV40104" s="195"/>
      <c r="AW40104" s="195"/>
      <c r="EZ40104" s="195"/>
      <c r="FA40104" s="195"/>
    </row>
    <row r="40105" spans="48:157">
      <c r="AV40105" s="195"/>
      <c r="AW40105" s="195"/>
      <c r="EZ40105" s="195"/>
      <c r="FA40105" s="195"/>
    </row>
    <row r="40106" spans="48:157">
      <c r="AV40106" s="195"/>
      <c r="AW40106" s="195"/>
      <c r="EZ40106" s="195"/>
      <c r="FA40106" s="195"/>
    </row>
    <row r="40107" spans="48:157">
      <c r="AV40107" s="195"/>
      <c r="AW40107" s="195"/>
      <c r="EZ40107" s="195"/>
      <c r="FA40107" s="195"/>
    </row>
    <row r="40108" spans="48:157">
      <c r="AV40108" s="195"/>
      <c r="AW40108" s="195"/>
      <c r="EZ40108" s="195"/>
      <c r="FA40108" s="195"/>
    </row>
    <row r="40109" spans="48:157">
      <c r="AV40109" s="195"/>
      <c r="AW40109" s="195"/>
      <c r="EZ40109" s="195"/>
      <c r="FA40109" s="195"/>
    </row>
    <row r="40110" spans="48:157">
      <c r="AV40110" s="195"/>
      <c r="AW40110" s="195"/>
      <c r="EZ40110" s="195"/>
      <c r="FA40110" s="195"/>
    </row>
    <row r="40111" spans="48:157">
      <c r="AV40111" s="195"/>
      <c r="AW40111" s="195"/>
      <c r="EZ40111" s="195"/>
      <c r="FA40111" s="195"/>
    </row>
    <row r="40112" spans="48:157">
      <c r="AV40112" s="195"/>
      <c r="AW40112" s="195"/>
      <c r="EZ40112" s="195"/>
      <c r="FA40112" s="195"/>
    </row>
    <row r="40113" spans="48:157">
      <c r="AV40113" s="195"/>
      <c r="AW40113" s="195"/>
      <c r="EZ40113" s="195"/>
      <c r="FA40113" s="195"/>
    </row>
    <row r="40114" spans="48:157">
      <c r="AV40114" s="195"/>
      <c r="AW40114" s="195"/>
      <c r="EZ40114" s="195"/>
      <c r="FA40114" s="195"/>
    </row>
    <row r="40115" spans="48:157">
      <c r="AV40115" s="195"/>
      <c r="AW40115" s="195"/>
      <c r="EZ40115" s="195"/>
      <c r="FA40115" s="195"/>
    </row>
    <row r="40116" spans="48:157">
      <c r="AV40116" s="195"/>
      <c r="AW40116" s="195"/>
      <c r="EZ40116" s="195"/>
      <c r="FA40116" s="195"/>
    </row>
    <row r="40117" spans="48:157">
      <c r="AV40117" s="195"/>
      <c r="AW40117" s="195"/>
      <c r="EZ40117" s="195"/>
      <c r="FA40117" s="195"/>
    </row>
    <row r="40118" spans="48:157">
      <c r="AV40118" s="195"/>
      <c r="AW40118" s="195"/>
      <c r="EZ40118" s="195"/>
      <c r="FA40118" s="195"/>
    </row>
    <row r="40119" spans="48:157">
      <c r="AV40119" s="195"/>
      <c r="AW40119" s="195"/>
      <c r="EZ40119" s="195"/>
      <c r="FA40119" s="195"/>
    </row>
    <row r="40120" spans="48:157">
      <c r="AV40120" s="195"/>
      <c r="AW40120" s="195"/>
      <c r="EZ40120" s="195"/>
      <c r="FA40120" s="195"/>
    </row>
    <row r="40121" spans="48:157">
      <c r="AV40121" s="195"/>
      <c r="AW40121" s="195"/>
      <c r="EZ40121" s="195"/>
      <c r="FA40121" s="195"/>
    </row>
    <row r="40122" spans="48:157">
      <c r="AV40122" s="195"/>
      <c r="AW40122" s="195"/>
      <c r="EZ40122" s="195"/>
      <c r="FA40122" s="195"/>
    </row>
    <row r="40123" spans="48:157">
      <c r="AV40123" s="195"/>
      <c r="AW40123" s="195"/>
      <c r="EZ40123" s="195"/>
      <c r="FA40123" s="195"/>
    </row>
    <row r="40124" spans="48:157">
      <c r="AV40124" s="195"/>
      <c r="AW40124" s="195"/>
      <c r="EZ40124" s="195"/>
      <c r="FA40124" s="195"/>
    </row>
    <row r="40125" spans="48:157">
      <c r="AV40125" s="195"/>
      <c r="AW40125" s="195"/>
      <c r="EZ40125" s="195"/>
      <c r="FA40125" s="195"/>
    </row>
    <row r="40126" spans="48:157">
      <c r="AV40126" s="195"/>
      <c r="AW40126" s="195"/>
      <c r="EZ40126" s="195"/>
      <c r="FA40126" s="195"/>
    </row>
    <row r="40127" spans="48:157">
      <c r="AV40127" s="195"/>
      <c r="AW40127" s="195"/>
      <c r="EZ40127" s="195"/>
      <c r="FA40127" s="195"/>
    </row>
    <row r="40128" spans="48:157">
      <c r="AV40128" s="195"/>
      <c r="AW40128" s="195"/>
      <c r="EZ40128" s="195"/>
      <c r="FA40128" s="195"/>
    </row>
    <row r="40129" spans="48:157">
      <c r="AV40129" s="195"/>
      <c r="AW40129" s="195"/>
      <c r="EZ40129" s="195"/>
      <c r="FA40129" s="195"/>
    </row>
    <row r="40130" spans="48:157">
      <c r="AV40130" s="195"/>
      <c r="AW40130" s="195"/>
      <c r="EZ40130" s="195"/>
      <c r="FA40130" s="195"/>
    </row>
    <row r="40131" spans="48:157">
      <c r="AV40131" s="195"/>
      <c r="AW40131" s="195"/>
      <c r="EZ40131" s="195"/>
      <c r="FA40131" s="195"/>
    </row>
    <row r="40132" spans="48:157">
      <c r="AV40132" s="195"/>
      <c r="AW40132" s="195"/>
      <c r="EZ40132" s="195"/>
      <c r="FA40132" s="195"/>
    </row>
    <row r="40133" spans="48:157">
      <c r="AV40133" s="195"/>
      <c r="AW40133" s="195"/>
      <c r="EZ40133" s="195"/>
      <c r="FA40133" s="195"/>
    </row>
    <row r="40134" spans="48:157">
      <c r="AV40134" s="195"/>
      <c r="AW40134" s="195"/>
      <c r="EZ40134" s="195"/>
      <c r="FA40134" s="195"/>
    </row>
    <row r="40135" spans="48:157">
      <c r="AV40135" s="195"/>
      <c r="AW40135" s="195"/>
      <c r="EZ40135" s="195"/>
      <c r="FA40135" s="195"/>
    </row>
    <row r="40136" spans="48:157">
      <c r="AV40136" s="195"/>
      <c r="AW40136" s="195"/>
      <c r="EZ40136" s="195"/>
      <c r="FA40136" s="195"/>
    </row>
    <row r="40137" spans="48:157">
      <c r="AV40137" s="195"/>
      <c r="AW40137" s="195"/>
      <c r="EZ40137" s="195"/>
      <c r="FA40137" s="195"/>
    </row>
    <row r="40138" spans="48:157">
      <c r="AV40138" s="195"/>
      <c r="AW40138" s="195"/>
      <c r="EZ40138" s="195"/>
      <c r="FA40138" s="195"/>
    </row>
    <row r="40139" spans="48:157">
      <c r="AV40139" s="195"/>
      <c r="AW40139" s="195"/>
      <c r="EZ40139" s="195"/>
      <c r="FA40139" s="195"/>
    </row>
    <row r="40140" spans="48:157">
      <c r="AV40140" s="195"/>
      <c r="AW40140" s="195"/>
      <c r="EZ40140" s="195"/>
      <c r="FA40140" s="195"/>
    </row>
    <row r="40141" spans="48:157">
      <c r="AV40141" s="195"/>
      <c r="AW40141" s="195"/>
      <c r="EZ40141" s="195"/>
      <c r="FA40141" s="195"/>
    </row>
    <row r="40142" spans="48:157">
      <c r="AV40142" s="195"/>
      <c r="AW40142" s="195"/>
      <c r="EZ40142" s="195"/>
      <c r="FA40142" s="195"/>
    </row>
    <row r="40143" spans="48:157">
      <c r="AV40143" s="195"/>
      <c r="AW40143" s="195"/>
      <c r="EZ40143" s="195"/>
      <c r="FA40143" s="195"/>
    </row>
    <row r="40144" spans="48:157">
      <c r="AV40144" s="195"/>
      <c r="AW40144" s="195"/>
      <c r="EZ40144" s="195"/>
      <c r="FA40144" s="195"/>
    </row>
    <row r="40145" spans="48:157">
      <c r="AV40145" s="195"/>
      <c r="AW40145" s="195"/>
      <c r="EZ40145" s="195"/>
      <c r="FA40145" s="195"/>
    </row>
    <row r="40146" spans="48:157">
      <c r="AV40146" s="195"/>
      <c r="AW40146" s="195"/>
      <c r="EZ40146" s="195"/>
      <c r="FA40146" s="195"/>
    </row>
    <row r="40147" spans="48:157">
      <c r="AV40147" s="195"/>
      <c r="AW40147" s="195"/>
      <c r="EZ40147" s="195"/>
      <c r="FA40147" s="195"/>
    </row>
    <row r="40148" spans="48:157">
      <c r="AV40148" s="195"/>
      <c r="AW40148" s="195"/>
      <c r="EZ40148" s="195"/>
      <c r="FA40148" s="195"/>
    </row>
    <row r="40149" spans="48:157">
      <c r="AV40149" s="195"/>
      <c r="AW40149" s="195"/>
      <c r="EZ40149" s="195"/>
      <c r="FA40149" s="195"/>
    </row>
    <row r="40150" spans="48:157">
      <c r="AV40150" s="195"/>
      <c r="AW40150" s="195"/>
      <c r="EZ40150" s="195"/>
      <c r="FA40150" s="195"/>
    </row>
    <row r="40151" spans="48:157">
      <c r="AV40151" s="195"/>
      <c r="AW40151" s="195"/>
      <c r="EZ40151" s="195"/>
      <c r="FA40151" s="195"/>
    </row>
    <row r="40152" spans="48:157">
      <c r="AV40152" s="195"/>
      <c r="AW40152" s="195"/>
      <c r="EZ40152" s="195"/>
      <c r="FA40152" s="195"/>
    </row>
    <row r="40153" spans="48:157">
      <c r="AV40153" s="195"/>
      <c r="AW40153" s="195"/>
      <c r="EZ40153" s="195"/>
      <c r="FA40153" s="195"/>
    </row>
    <row r="40154" spans="48:157">
      <c r="AV40154" s="195"/>
      <c r="AW40154" s="195"/>
      <c r="EZ40154" s="195"/>
      <c r="FA40154" s="195"/>
    </row>
    <row r="40155" spans="48:157">
      <c r="AV40155" s="195"/>
      <c r="AW40155" s="195"/>
      <c r="EZ40155" s="195"/>
      <c r="FA40155" s="195"/>
    </row>
    <row r="40156" spans="48:157">
      <c r="AV40156" s="195"/>
      <c r="AW40156" s="195"/>
      <c r="EZ40156" s="195"/>
      <c r="FA40156" s="195"/>
    </row>
    <row r="40157" spans="48:157">
      <c r="AV40157" s="195"/>
      <c r="AW40157" s="195"/>
      <c r="EZ40157" s="195"/>
      <c r="FA40157" s="195"/>
    </row>
    <row r="40158" spans="48:157">
      <c r="AV40158" s="195"/>
      <c r="AW40158" s="195"/>
      <c r="EZ40158" s="195"/>
      <c r="FA40158" s="195"/>
    </row>
    <row r="40159" spans="48:157">
      <c r="AV40159" s="195"/>
      <c r="AW40159" s="195"/>
      <c r="EZ40159" s="195"/>
      <c r="FA40159" s="195"/>
    </row>
    <row r="40160" spans="48:157">
      <c r="AV40160" s="195"/>
      <c r="AW40160" s="195"/>
      <c r="EZ40160" s="195"/>
      <c r="FA40160" s="195"/>
    </row>
    <row r="40161" spans="48:157">
      <c r="AV40161" s="195"/>
      <c r="AW40161" s="195"/>
      <c r="EZ40161" s="195"/>
      <c r="FA40161" s="195"/>
    </row>
    <row r="40162" spans="48:157">
      <c r="AV40162" s="195"/>
      <c r="AW40162" s="195"/>
      <c r="EZ40162" s="195"/>
      <c r="FA40162" s="195"/>
    </row>
    <row r="40163" spans="48:157">
      <c r="AV40163" s="195"/>
      <c r="AW40163" s="195"/>
      <c r="EZ40163" s="195"/>
      <c r="FA40163" s="195"/>
    </row>
    <row r="40164" spans="48:157">
      <c r="AV40164" s="195"/>
      <c r="AW40164" s="195"/>
      <c r="EZ40164" s="195"/>
      <c r="FA40164" s="195"/>
    </row>
    <row r="40165" spans="48:157">
      <c r="AV40165" s="195"/>
      <c r="AW40165" s="195"/>
      <c r="EZ40165" s="195"/>
      <c r="FA40165" s="195"/>
    </row>
    <row r="40166" spans="48:157">
      <c r="AV40166" s="195"/>
      <c r="AW40166" s="195"/>
      <c r="EZ40166" s="195"/>
      <c r="FA40166" s="195"/>
    </row>
    <row r="40167" spans="48:157">
      <c r="AV40167" s="195"/>
      <c r="AW40167" s="195"/>
      <c r="EZ40167" s="195"/>
      <c r="FA40167" s="195"/>
    </row>
    <row r="40168" spans="48:157">
      <c r="AV40168" s="195"/>
      <c r="AW40168" s="195"/>
      <c r="EZ40168" s="195"/>
      <c r="FA40168" s="195"/>
    </row>
    <row r="40169" spans="48:157">
      <c r="AV40169" s="195"/>
      <c r="AW40169" s="195"/>
      <c r="EZ40169" s="195"/>
      <c r="FA40169" s="195"/>
    </row>
    <row r="40170" spans="48:157">
      <c r="AV40170" s="195"/>
      <c r="AW40170" s="195"/>
      <c r="EZ40170" s="195"/>
      <c r="FA40170" s="195"/>
    </row>
    <row r="40171" spans="48:157">
      <c r="AV40171" s="195"/>
      <c r="AW40171" s="195"/>
      <c r="EZ40171" s="195"/>
      <c r="FA40171" s="195"/>
    </row>
    <row r="40172" spans="48:157">
      <c r="AV40172" s="195"/>
      <c r="AW40172" s="195"/>
      <c r="EZ40172" s="195"/>
      <c r="FA40172" s="195"/>
    </row>
    <row r="40173" spans="48:157">
      <c r="AV40173" s="195"/>
      <c r="AW40173" s="195"/>
      <c r="EZ40173" s="195"/>
      <c r="FA40173" s="195"/>
    </row>
    <row r="40174" spans="48:157">
      <c r="AV40174" s="195"/>
      <c r="AW40174" s="195"/>
      <c r="EZ40174" s="195"/>
      <c r="FA40174" s="195"/>
    </row>
    <row r="40175" spans="48:157">
      <c r="AV40175" s="195"/>
      <c r="AW40175" s="195"/>
      <c r="EZ40175" s="195"/>
      <c r="FA40175" s="195"/>
    </row>
    <row r="40176" spans="48:157">
      <c r="AV40176" s="195"/>
      <c r="AW40176" s="195"/>
      <c r="EZ40176" s="195"/>
      <c r="FA40176" s="195"/>
    </row>
    <row r="40177" spans="48:157">
      <c r="AV40177" s="195"/>
      <c r="AW40177" s="195"/>
      <c r="EZ40177" s="195"/>
      <c r="FA40177" s="195"/>
    </row>
    <row r="40178" spans="48:157">
      <c r="AV40178" s="195"/>
      <c r="AW40178" s="195"/>
      <c r="EZ40178" s="195"/>
      <c r="FA40178" s="195"/>
    </row>
    <row r="40179" spans="48:157">
      <c r="AV40179" s="195"/>
      <c r="AW40179" s="195"/>
      <c r="EZ40179" s="195"/>
      <c r="FA40179" s="195"/>
    </row>
    <row r="40180" spans="48:157">
      <c r="AV40180" s="195"/>
      <c r="AW40180" s="195"/>
      <c r="EZ40180" s="195"/>
      <c r="FA40180" s="195"/>
    </row>
    <row r="40181" spans="48:157">
      <c r="AV40181" s="195"/>
      <c r="AW40181" s="195"/>
      <c r="EZ40181" s="195"/>
      <c r="FA40181" s="195"/>
    </row>
    <row r="40182" spans="48:157">
      <c r="AV40182" s="195"/>
      <c r="AW40182" s="195"/>
      <c r="EZ40182" s="195"/>
      <c r="FA40182" s="195"/>
    </row>
    <row r="40183" spans="48:157">
      <c r="AV40183" s="195"/>
      <c r="AW40183" s="195"/>
      <c r="EZ40183" s="195"/>
      <c r="FA40183" s="195"/>
    </row>
    <row r="40184" spans="48:157">
      <c r="AV40184" s="195"/>
      <c r="AW40184" s="195"/>
      <c r="EZ40184" s="195"/>
      <c r="FA40184" s="195"/>
    </row>
    <row r="40185" spans="48:157">
      <c r="AV40185" s="195"/>
      <c r="AW40185" s="195"/>
      <c r="EZ40185" s="195"/>
      <c r="FA40185" s="195"/>
    </row>
    <row r="40186" spans="48:157">
      <c r="AV40186" s="195"/>
      <c r="AW40186" s="195"/>
      <c r="EZ40186" s="195"/>
      <c r="FA40186" s="195"/>
    </row>
    <row r="40187" spans="48:157">
      <c r="AV40187" s="195"/>
      <c r="AW40187" s="195"/>
      <c r="EZ40187" s="195"/>
      <c r="FA40187" s="195"/>
    </row>
    <row r="40188" spans="48:157">
      <c r="AV40188" s="195"/>
      <c r="AW40188" s="195"/>
      <c r="EZ40188" s="195"/>
      <c r="FA40188" s="195"/>
    </row>
    <row r="40189" spans="48:157">
      <c r="AV40189" s="195"/>
      <c r="AW40189" s="195"/>
      <c r="EZ40189" s="195"/>
      <c r="FA40189" s="195"/>
    </row>
    <row r="40190" spans="48:157">
      <c r="AV40190" s="195"/>
      <c r="AW40190" s="195"/>
      <c r="EZ40190" s="195"/>
      <c r="FA40190" s="195"/>
    </row>
    <row r="40191" spans="48:157">
      <c r="AV40191" s="195"/>
      <c r="AW40191" s="195"/>
      <c r="EZ40191" s="195"/>
      <c r="FA40191" s="195"/>
    </row>
    <row r="40192" spans="48:157">
      <c r="AV40192" s="195"/>
      <c r="AW40192" s="195"/>
      <c r="EZ40192" s="195"/>
      <c r="FA40192" s="195"/>
    </row>
    <row r="40193" spans="48:157">
      <c r="AV40193" s="195"/>
      <c r="AW40193" s="195"/>
      <c r="EZ40193" s="195"/>
      <c r="FA40193" s="195"/>
    </row>
    <row r="40194" spans="48:157">
      <c r="AV40194" s="195"/>
      <c r="AW40194" s="195"/>
      <c r="EZ40194" s="195"/>
      <c r="FA40194" s="195"/>
    </row>
    <row r="40195" spans="48:157">
      <c r="AV40195" s="195"/>
      <c r="AW40195" s="195"/>
      <c r="EZ40195" s="195"/>
      <c r="FA40195" s="195"/>
    </row>
    <row r="40196" spans="48:157">
      <c r="AV40196" s="195"/>
      <c r="AW40196" s="195"/>
      <c r="EZ40196" s="195"/>
      <c r="FA40196" s="195"/>
    </row>
    <row r="40197" spans="48:157">
      <c r="AV40197" s="195"/>
      <c r="AW40197" s="195"/>
      <c r="EZ40197" s="195"/>
      <c r="FA40197" s="195"/>
    </row>
    <row r="40198" spans="48:157">
      <c r="AV40198" s="195"/>
      <c r="AW40198" s="195"/>
      <c r="EZ40198" s="195"/>
      <c r="FA40198" s="195"/>
    </row>
    <row r="40199" spans="48:157">
      <c r="AV40199" s="195"/>
      <c r="AW40199" s="195"/>
      <c r="EZ40199" s="195"/>
      <c r="FA40199" s="195"/>
    </row>
    <row r="40200" spans="48:157">
      <c r="AV40200" s="195"/>
      <c r="AW40200" s="195"/>
      <c r="EZ40200" s="195"/>
      <c r="FA40200" s="195"/>
    </row>
    <row r="40201" spans="48:157">
      <c r="AV40201" s="195"/>
      <c r="AW40201" s="195"/>
      <c r="EZ40201" s="195"/>
      <c r="FA40201" s="195"/>
    </row>
    <row r="40202" spans="48:157">
      <c r="AV40202" s="195"/>
      <c r="AW40202" s="195"/>
      <c r="EZ40202" s="195"/>
      <c r="FA40202" s="195"/>
    </row>
    <row r="40203" spans="48:157">
      <c r="AV40203" s="195"/>
      <c r="AW40203" s="195"/>
      <c r="EZ40203" s="195"/>
      <c r="FA40203" s="195"/>
    </row>
    <row r="40204" spans="48:157">
      <c r="AV40204" s="195"/>
      <c r="AW40204" s="195"/>
      <c r="EZ40204" s="195"/>
      <c r="FA40204" s="195"/>
    </row>
    <row r="40205" spans="48:157">
      <c r="AV40205" s="195"/>
      <c r="AW40205" s="195"/>
      <c r="EZ40205" s="195"/>
      <c r="FA40205" s="195"/>
    </row>
    <row r="40206" spans="48:157">
      <c r="AV40206" s="195"/>
      <c r="AW40206" s="195"/>
      <c r="EZ40206" s="195"/>
      <c r="FA40206" s="195"/>
    </row>
    <row r="40207" spans="48:157">
      <c r="AV40207" s="195"/>
      <c r="AW40207" s="195"/>
      <c r="EZ40207" s="195"/>
      <c r="FA40207" s="195"/>
    </row>
    <row r="40208" spans="48:157">
      <c r="AV40208" s="195"/>
      <c r="AW40208" s="195"/>
      <c r="EZ40208" s="195"/>
      <c r="FA40208" s="195"/>
    </row>
    <row r="40209" spans="48:157">
      <c r="AV40209" s="195"/>
      <c r="AW40209" s="195"/>
      <c r="EZ40209" s="195"/>
      <c r="FA40209" s="195"/>
    </row>
    <row r="40210" spans="48:157">
      <c r="AV40210" s="195"/>
      <c r="AW40210" s="195"/>
      <c r="EZ40210" s="195"/>
      <c r="FA40210" s="195"/>
    </row>
    <row r="40211" spans="48:157">
      <c r="AV40211" s="195"/>
      <c r="AW40211" s="195"/>
      <c r="EZ40211" s="195"/>
      <c r="FA40211" s="195"/>
    </row>
    <row r="40212" spans="48:157">
      <c r="AV40212" s="195"/>
      <c r="AW40212" s="195"/>
      <c r="EZ40212" s="195"/>
      <c r="FA40212" s="195"/>
    </row>
    <row r="40213" spans="48:157">
      <c r="AV40213" s="195"/>
      <c r="AW40213" s="195"/>
      <c r="EZ40213" s="195"/>
      <c r="FA40213" s="195"/>
    </row>
    <row r="40214" spans="48:157">
      <c r="AV40214" s="195"/>
      <c r="AW40214" s="195"/>
      <c r="EZ40214" s="195"/>
      <c r="FA40214" s="195"/>
    </row>
    <row r="40215" spans="48:157">
      <c r="AV40215" s="195"/>
      <c r="AW40215" s="195"/>
      <c r="EZ40215" s="195"/>
      <c r="FA40215" s="195"/>
    </row>
    <row r="40216" spans="48:157">
      <c r="AV40216" s="195"/>
      <c r="AW40216" s="195"/>
      <c r="EZ40216" s="195"/>
      <c r="FA40216" s="195"/>
    </row>
    <row r="40217" spans="48:157">
      <c r="AV40217" s="195"/>
      <c r="AW40217" s="195"/>
      <c r="EZ40217" s="195"/>
      <c r="FA40217" s="195"/>
    </row>
    <row r="40218" spans="48:157">
      <c r="AV40218" s="195"/>
      <c r="AW40218" s="195"/>
      <c r="EZ40218" s="195"/>
      <c r="FA40218" s="195"/>
    </row>
    <row r="40219" spans="48:157">
      <c r="AV40219" s="195"/>
      <c r="AW40219" s="195"/>
      <c r="EZ40219" s="195"/>
      <c r="FA40219" s="195"/>
    </row>
    <row r="40220" spans="48:157">
      <c r="AV40220" s="195"/>
      <c r="AW40220" s="195"/>
      <c r="EZ40220" s="195"/>
      <c r="FA40220" s="195"/>
    </row>
    <row r="40221" spans="48:157">
      <c r="AV40221" s="195"/>
      <c r="AW40221" s="195"/>
      <c r="EZ40221" s="195"/>
      <c r="FA40221" s="195"/>
    </row>
    <row r="40222" spans="48:157">
      <c r="AV40222" s="195"/>
      <c r="AW40222" s="195"/>
      <c r="EZ40222" s="195"/>
      <c r="FA40222" s="195"/>
    </row>
    <row r="40223" spans="48:157">
      <c r="AV40223" s="195"/>
      <c r="AW40223" s="195"/>
      <c r="EZ40223" s="195"/>
      <c r="FA40223" s="195"/>
    </row>
    <row r="40224" spans="48:157">
      <c r="AV40224" s="195"/>
      <c r="AW40224" s="195"/>
      <c r="EZ40224" s="195"/>
      <c r="FA40224" s="195"/>
    </row>
    <row r="40225" spans="48:157">
      <c r="AV40225" s="195"/>
      <c r="AW40225" s="195"/>
      <c r="EZ40225" s="195"/>
      <c r="FA40225" s="195"/>
    </row>
    <row r="40226" spans="48:157">
      <c r="AV40226" s="195"/>
      <c r="AW40226" s="195"/>
      <c r="EZ40226" s="195"/>
      <c r="FA40226" s="195"/>
    </row>
    <row r="40227" spans="48:157">
      <c r="AV40227" s="195"/>
      <c r="AW40227" s="195"/>
      <c r="EZ40227" s="195"/>
      <c r="FA40227" s="195"/>
    </row>
    <row r="40228" spans="48:157">
      <c r="AV40228" s="195"/>
      <c r="AW40228" s="195"/>
      <c r="EZ40228" s="195"/>
      <c r="FA40228" s="195"/>
    </row>
    <row r="40229" spans="48:157">
      <c r="AV40229" s="195"/>
      <c r="AW40229" s="195"/>
      <c r="EZ40229" s="195"/>
      <c r="FA40229" s="195"/>
    </row>
    <row r="40230" spans="48:157">
      <c r="AV40230" s="195"/>
      <c r="AW40230" s="195"/>
      <c r="EZ40230" s="195"/>
      <c r="FA40230" s="195"/>
    </row>
    <row r="40231" spans="48:157">
      <c r="AV40231" s="195"/>
      <c r="AW40231" s="195"/>
      <c r="EZ40231" s="195"/>
      <c r="FA40231" s="195"/>
    </row>
    <row r="40232" spans="48:157">
      <c r="AV40232" s="195"/>
      <c r="AW40232" s="195"/>
      <c r="EZ40232" s="195"/>
      <c r="FA40232" s="195"/>
    </row>
    <row r="40233" spans="48:157">
      <c r="AV40233" s="195"/>
      <c r="AW40233" s="195"/>
      <c r="EZ40233" s="195"/>
      <c r="FA40233" s="195"/>
    </row>
    <row r="40234" spans="48:157">
      <c r="AV40234" s="195"/>
      <c r="AW40234" s="195"/>
      <c r="EZ40234" s="195"/>
      <c r="FA40234" s="195"/>
    </row>
    <row r="40235" spans="48:157">
      <c r="AV40235" s="195"/>
      <c r="AW40235" s="195"/>
      <c r="EZ40235" s="195"/>
      <c r="FA40235" s="195"/>
    </row>
    <row r="40236" spans="48:157">
      <c r="AV40236" s="195"/>
      <c r="AW40236" s="195"/>
      <c r="EZ40236" s="195"/>
      <c r="FA40236" s="195"/>
    </row>
    <row r="40237" spans="48:157">
      <c r="AV40237" s="195"/>
      <c r="AW40237" s="195"/>
      <c r="EZ40237" s="195"/>
      <c r="FA40237" s="195"/>
    </row>
    <row r="40238" spans="48:157">
      <c r="AV40238" s="195"/>
      <c r="AW40238" s="195"/>
      <c r="EZ40238" s="195"/>
      <c r="FA40238" s="195"/>
    </row>
    <row r="40239" spans="48:157">
      <c r="AV40239" s="195"/>
      <c r="AW40239" s="195"/>
      <c r="EZ40239" s="195"/>
      <c r="FA40239" s="195"/>
    </row>
    <row r="40240" spans="48:157">
      <c r="AV40240" s="195"/>
      <c r="AW40240" s="195"/>
      <c r="EZ40240" s="195"/>
      <c r="FA40240" s="195"/>
    </row>
    <row r="40241" spans="48:157">
      <c r="AV40241" s="195"/>
      <c r="AW40241" s="195"/>
      <c r="EZ40241" s="195"/>
      <c r="FA40241" s="195"/>
    </row>
    <row r="40242" spans="48:157">
      <c r="AV40242" s="195"/>
      <c r="AW40242" s="195"/>
      <c r="EZ40242" s="195"/>
      <c r="FA40242" s="195"/>
    </row>
    <row r="40243" spans="48:157">
      <c r="AV40243" s="195"/>
      <c r="AW40243" s="195"/>
      <c r="EZ40243" s="195"/>
      <c r="FA40243" s="195"/>
    </row>
    <row r="40244" spans="48:157">
      <c r="AV40244" s="195"/>
      <c r="AW40244" s="195"/>
      <c r="EZ40244" s="195"/>
      <c r="FA40244" s="195"/>
    </row>
    <row r="40245" spans="48:157">
      <c r="AV40245" s="195"/>
      <c r="AW40245" s="195"/>
      <c r="EZ40245" s="195"/>
      <c r="FA40245" s="195"/>
    </row>
    <row r="40246" spans="48:157">
      <c r="AV40246" s="195"/>
      <c r="AW40246" s="195"/>
      <c r="EZ40246" s="195"/>
      <c r="FA40246" s="195"/>
    </row>
    <row r="40247" spans="48:157">
      <c r="AV40247" s="195"/>
      <c r="AW40247" s="195"/>
      <c r="EZ40247" s="195"/>
      <c r="FA40247" s="195"/>
    </row>
    <row r="40248" spans="48:157">
      <c r="AV40248" s="195"/>
      <c r="AW40248" s="195"/>
      <c r="EZ40248" s="195"/>
      <c r="FA40248" s="195"/>
    </row>
    <row r="40249" spans="48:157">
      <c r="AV40249" s="195"/>
      <c r="AW40249" s="195"/>
      <c r="EZ40249" s="195"/>
      <c r="FA40249" s="195"/>
    </row>
    <row r="40250" spans="48:157">
      <c r="AV40250" s="195"/>
      <c r="AW40250" s="195"/>
      <c r="EZ40250" s="195"/>
      <c r="FA40250" s="195"/>
    </row>
    <row r="40251" spans="48:157">
      <c r="AV40251" s="195"/>
      <c r="AW40251" s="195"/>
      <c r="EZ40251" s="195"/>
      <c r="FA40251" s="195"/>
    </row>
    <row r="40252" spans="48:157">
      <c r="AV40252" s="195"/>
      <c r="AW40252" s="195"/>
      <c r="EZ40252" s="195"/>
      <c r="FA40252" s="195"/>
    </row>
    <row r="40253" spans="48:157">
      <c r="AV40253" s="195"/>
      <c r="AW40253" s="195"/>
      <c r="EZ40253" s="195"/>
      <c r="FA40253" s="195"/>
    </row>
    <row r="40254" spans="48:157">
      <c r="AV40254" s="195"/>
      <c r="AW40254" s="195"/>
      <c r="EZ40254" s="195"/>
      <c r="FA40254" s="195"/>
    </row>
    <row r="40255" spans="48:157">
      <c r="AV40255" s="195"/>
      <c r="AW40255" s="195"/>
      <c r="EZ40255" s="195"/>
      <c r="FA40255" s="195"/>
    </row>
    <row r="40256" spans="48:157">
      <c r="AV40256" s="195"/>
      <c r="AW40256" s="195"/>
      <c r="EZ40256" s="195"/>
      <c r="FA40256" s="195"/>
    </row>
    <row r="40257" spans="48:157">
      <c r="AV40257" s="195"/>
      <c r="AW40257" s="195"/>
      <c r="EZ40257" s="195"/>
      <c r="FA40257" s="195"/>
    </row>
    <row r="40258" spans="48:157">
      <c r="AV40258" s="195"/>
      <c r="AW40258" s="195"/>
      <c r="EZ40258" s="195"/>
      <c r="FA40258" s="195"/>
    </row>
    <row r="40259" spans="48:157">
      <c r="AV40259" s="195"/>
      <c r="AW40259" s="195"/>
      <c r="EZ40259" s="195"/>
      <c r="FA40259" s="195"/>
    </row>
    <row r="40260" spans="48:157">
      <c r="AV40260" s="195"/>
      <c r="AW40260" s="195"/>
      <c r="EZ40260" s="195"/>
      <c r="FA40260" s="195"/>
    </row>
    <row r="40261" spans="48:157">
      <c r="AV40261" s="195"/>
      <c r="AW40261" s="195"/>
      <c r="EZ40261" s="195"/>
      <c r="FA40261" s="195"/>
    </row>
    <row r="40262" spans="48:157">
      <c r="AV40262" s="195"/>
      <c r="AW40262" s="195"/>
      <c r="EZ40262" s="195"/>
      <c r="FA40262" s="195"/>
    </row>
    <row r="40263" spans="48:157">
      <c r="AV40263" s="195"/>
      <c r="AW40263" s="195"/>
      <c r="EZ40263" s="195"/>
      <c r="FA40263" s="195"/>
    </row>
    <row r="40264" spans="48:157">
      <c r="AV40264" s="195"/>
      <c r="AW40264" s="195"/>
      <c r="EZ40264" s="195"/>
      <c r="FA40264" s="195"/>
    </row>
    <row r="40265" spans="48:157">
      <c r="AV40265" s="195"/>
      <c r="AW40265" s="195"/>
      <c r="EZ40265" s="195"/>
      <c r="FA40265" s="195"/>
    </row>
    <row r="40266" spans="48:157">
      <c r="AV40266" s="195"/>
      <c r="AW40266" s="195"/>
      <c r="EZ40266" s="195"/>
      <c r="FA40266" s="195"/>
    </row>
    <row r="40267" spans="48:157">
      <c r="AV40267" s="195"/>
      <c r="AW40267" s="195"/>
      <c r="EZ40267" s="195"/>
      <c r="FA40267" s="195"/>
    </row>
    <row r="40268" spans="48:157">
      <c r="AV40268" s="195"/>
      <c r="AW40268" s="195"/>
      <c r="EZ40268" s="195"/>
      <c r="FA40268" s="195"/>
    </row>
    <row r="40269" spans="48:157">
      <c r="AV40269" s="195"/>
      <c r="AW40269" s="195"/>
      <c r="EZ40269" s="195"/>
      <c r="FA40269" s="195"/>
    </row>
    <row r="40270" spans="48:157">
      <c r="AV40270" s="195"/>
      <c r="AW40270" s="195"/>
      <c r="EZ40270" s="195"/>
      <c r="FA40270" s="195"/>
    </row>
    <row r="40271" spans="48:157">
      <c r="AV40271" s="195"/>
      <c r="AW40271" s="195"/>
      <c r="EZ40271" s="195"/>
      <c r="FA40271" s="195"/>
    </row>
    <row r="40272" spans="48:157">
      <c r="AV40272" s="195"/>
      <c r="AW40272" s="195"/>
      <c r="EZ40272" s="195"/>
      <c r="FA40272" s="195"/>
    </row>
    <row r="40273" spans="48:157">
      <c r="AV40273" s="195"/>
      <c r="AW40273" s="195"/>
      <c r="EZ40273" s="195"/>
      <c r="FA40273" s="195"/>
    </row>
    <row r="40274" spans="48:157">
      <c r="AV40274" s="195"/>
      <c r="AW40274" s="195"/>
      <c r="EZ40274" s="195"/>
      <c r="FA40274" s="195"/>
    </row>
    <row r="40275" spans="48:157">
      <c r="AV40275" s="195"/>
      <c r="AW40275" s="195"/>
      <c r="EZ40275" s="195"/>
      <c r="FA40275" s="195"/>
    </row>
    <row r="40276" spans="48:157">
      <c r="AV40276" s="195"/>
      <c r="AW40276" s="195"/>
      <c r="EZ40276" s="195"/>
      <c r="FA40276" s="195"/>
    </row>
    <row r="40277" spans="48:157">
      <c r="AV40277" s="195"/>
      <c r="AW40277" s="195"/>
      <c r="EZ40277" s="195"/>
      <c r="FA40277" s="195"/>
    </row>
    <row r="40278" spans="48:157">
      <c r="AV40278" s="195"/>
      <c r="AW40278" s="195"/>
      <c r="EZ40278" s="195"/>
      <c r="FA40278" s="195"/>
    </row>
    <row r="40279" spans="48:157">
      <c r="AV40279" s="195"/>
      <c r="AW40279" s="195"/>
      <c r="EZ40279" s="195"/>
      <c r="FA40279" s="195"/>
    </row>
    <row r="40280" spans="48:157">
      <c r="AV40280" s="195"/>
      <c r="AW40280" s="195"/>
      <c r="EZ40280" s="195"/>
      <c r="FA40280" s="195"/>
    </row>
    <row r="40281" spans="48:157">
      <c r="AV40281" s="195"/>
      <c r="AW40281" s="195"/>
      <c r="EZ40281" s="195"/>
      <c r="FA40281" s="195"/>
    </row>
    <row r="40282" spans="48:157">
      <c r="AV40282" s="195"/>
      <c r="AW40282" s="195"/>
      <c r="EZ40282" s="195"/>
      <c r="FA40282" s="195"/>
    </row>
    <row r="40283" spans="48:157">
      <c r="AV40283" s="195"/>
      <c r="AW40283" s="195"/>
      <c r="EZ40283" s="195"/>
      <c r="FA40283" s="195"/>
    </row>
    <row r="40284" spans="48:157">
      <c r="AV40284" s="195"/>
      <c r="AW40284" s="195"/>
      <c r="EZ40284" s="195"/>
      <c r="FA40284" s="195"/>
    </row>
    <row r="40285" spans="48:157">
      <c r="AV40285" s="195"/>
      <c r="AW40285" s="195"/>
      <c r="EZ40285" s="195"/>
      <c r="FA40285" s="195"/>
    </row>
    <row r="40286" spans="48:157">
      <c r="AV40286" s="195"/>
      <c r="AW40286" s="195"/>
      <c r="EZ40286" s="195"/>
      <c r="FA40286" s="195"/>
    </row>
    <row r="40287" spans="48:157">
      <c r="AV40287" s="195"/>
      <c r="AW40287" s="195"/>
      <c r="EZ40287" s="195"/>
      <c r="FA40287" s="195"/>
    </row>
    <row r="40288" spans="48:157">
      <c r="AV40288" s="195"/>
      <c r="AW40288" s="195"/>
      <c r="EZ40288" s="195"/>
      <c r="FA40288" s="195"/>
    </row>
    <row r="40289" spans="48:157">
      <c r="AV40289" s="195"/>
      <c r="AW40289" s="195"/>
      <c r="EZ40289" s="195"/>
      <c r="FA40289" s="195"/>
    </row>
    <row r="40290" spans="48:157">
      <c r="AV40290" s="195"/>
      <c r="AW40290" s="195"/>
      <c r="EZ40290" s="195"/>
      <c r="FA40290" s="195"/>
    </row>
    <row r="40291" spans="48:157">
      <c r="AV40291" s="195"/>
      <c r="AW40291" s="195"/>
      <c r="EZ40291" s="195"/>
      <c r="FA40291" s="195"/>
    </row>
    <row r="40292" spans="48:157">
      <c r="AV40292" s="195"/>
      <c r="AW40292" s="195"/>
      <c r="EZ40292" s="195"/>
      <c r="FA40292" s="195"/>
    </row>
    <row r="40293" spans="48:157">
      <c r="AV40293" s="195"/>
      <c r="AW40293" s="195"/>
      <c r="EZ40293" s="195"/>
      <c r="FA40293" s="195"/>
    </row>
    <row r="40294" spans="48:157">
      <c r="AV40294" s="195"/>
      <c r="AW40294" s="195"/>
      <c r="EZ40294" s="195"/>
      <c r="FA40294" s="195"/>
    </row>
    <row r="40295" spans="48:157">
      <c r="AV40295" s="195"/>
      <c r="AW40295" s="195"/>
      <c r="EZ40295" s="195"/>
      <c r="FA40295" s="195"/>
    </row>
    <row r="40296" spans="48:157">
      <c r="AV40296" s="195"/>
      <c r="AW40296" s="195"/>
      <c r="EZ40296" s="195"/>
      <c r="FA40296" s="195"/>
    </row>
    <row r="40297" spans="48:157">
      <c r="AV40297" s="195"/>
      <c r="AW40297" s="195"/>
      <c r="EZ40297" s="195"/>
      <c r="FA40297" s="195"/>
    </row>
    <row r="40298" spans="48:157">
      <c r="AV40298" s="195"/>
      <c r="AW40298" s="195"/>
      <c r="EZ40298" s="195"/>
      <c r="FA40298" s="195"/>
    </row>
    <row r="40299" spans="48:157">
      <c r="AV40299" s="195"/>
      <c r="AW40299" s="195"/>
      <c r="EZ40299" s="195"/>
      <c r="FA40299" s="195"/>
    </row>
    <row r="40300" spans="48:157">
      <c r="AV40300" s="195"/>
      <c r="AW40300" s="195"/>
      <c r="EZ40300" s="195"/>
      <c r="FA40300" s="195"/>
    </row>
    <row r="40301" spans="48:157">
      <c r="AV40301" s="195"/>
      <c r="AW40301" s="195"/>
      <c r="EZ40301" s="195"/>
      <c r="FA40301" s="195"/>
    </row>
    <row r="40302" spans="48:157">
      <c r="AV40302" s="195"/>
      <c r="AW40302" s="195"/>
      <c r="EZ40302" s="195"/>
      <c r="FA40302" s="195"/>
    </row>
    <row r="40303" spans="48:157">
      <c r="AV40303" s="195"/>
      <c r="AW40303" s="195"/>
      <c r="EZ40303" s="195"/>
      <c r="FA40303" s="195"/>
    </row>
    <row r="40304" spans="48:157">
      <c r="AV40304" s="195"/>
      <c r="AW40304" s="195"/>
      <c r="EZ40304" s="195"/>
      <c r="FA40304" s="195"/>
    </row>
    <row r="40305" spans="48:157">
      <c r="AV40305" s="195"/>
      <c r="AW40305" s="195"/>
      <c r="EZ40305" s="195"/>
      <c r="FA40305" s="195"/>
    </row>
    <row r="40306" spans="48:157">
      <c r="AV40306" s="195"/>
      <c r="AW40306" s="195"/>
      <c r="EZ40306" s="195"/>
      <c r="FA40306" s="195"/>
    </row>
    <row r="40307" spans="48:157">
      <c r="AV40307" s="195"/>
      <c r="AW40307" s="195"/>
      <c r="EZ40307" s="195"/>
      <c r="FA40307" s="195"/>
    </row>
    <row r="40308" spans="48:157">
      <c r="AV40308" s="195"/>
      <c r="AW40308" s="195"/>
      <c r="EZ40308" s="195"/>
      <c r="FA40308" s="195"/>
    </row>
    <row r="40309" spans="48:157">
      <c r="AV40309" s="195"/>
      <c r="AW40309" s="195"/>
      <c r="EZ40309" s="195"/>
      <c r="FA40309" s="195"/>
    </row>
    <row r="40310" spans="48:157">
      <c r="AV40310" s="195"/>
      <c r="AW40310" s="195"/>
      <c r="EZ40310" s="195"/>
      <c r="FA40310" s="195"/>
    </row>
    <row r="40311" spans="48:157">
      <c r="AV40311" s="195"/>
      <c r="AW40311" s="195"/>
      <c r="EZ40311" s="195"/>
      <c r="FA40311" s="195"/>
    </row>
    <row r="40312" spans="48:157">
      <c r="AV40312" s="195"/>
      <c r="AW40312" s="195"/>
      <c r="EZ40312" s="195"/>
      <c r="FA40312" s="195"/>
    </row>
    <row r="40313" spans="48:157">
      <c r="AV40313" s="195"/>
      <c r="AW40313" s="195"/>
      <c r="EZ40313" s="195"/>
      <c r="FA40313" s="195"/>
    </row>
    <row r="40314" spans="48:157">
      <c r="AV40314" s="195"/>
      <c r="AW40314" s="195"/>
      <c r="EZ40314" s="195"/>
      <c r="FA40314" s="195"/>
    </row>
    <row r="40315" spans="48:157">
      <c r="AV40315" s="195"/>
      <c r="AW40315" s="195"/>
      <c r="EZ40315" s="195"/>
      <c r="FA40315" s="195"/>
    </row>
    <row r="40316" spans="48:157">
      <c r="AV40316" s="195"/>
      <c r="AW40316" s="195"/>
      <c r="EZ40316" s="195"/>
      <c r="FA40316" s="195"/>
    </row>
    <row r="40317" spans="48:157">
      <c r="AV40317" s="195"/>
      <c r="AW40317" s="195"/>
      <c r="EZ40317" s="195"/>
      <c r="FA40317" s="195"/>
    </row>
    <row r="40318" spans="48:157">
      <c r="AV40318" s="195"/>
      <c r="AW40318" s="195"/>
      <c r="EZ40318" s="195"/>
      <c r="FA40318" s="195"/>
    </row>
    <row r="40319" spans="48:157">
      <c r="AV40319" s="195"/>
      <c r="AW40319" s="195"/>
      <c r="EZ40319" s="195"/>
      <c r="FA40319" s="195"/>
    </row>
    <row r="40320" spans="48:157">
      <c r="AV40320" s="195"/>
      <c r="AW40320" s="195"/>
      <c r="EZ40320" s="195"/>
      <c r="FA40320" s="195"/>
    </row>
    <row r="40321" spans="48:157">
      <c r="AV40321" s="195"/>
      <c r="AW40321" s="195"/>
      <c r="EZ40321" s="195"/>
      <c r="FA40321" s="195"/>
    </row>
    <row r="40322" spans="48:157">
      <c r="AV40322" s="195"/>
      <c r="AW40322" s="195"/>
      <c r="EZ40322" s="195"/>
      <c r="FA40322" s="195"/>
    </row>
    <row r="40323" spans="48:157">
      <c r="AV40323" s="195"/>
      <c r="AW40323" s="195"/>
      <c r="EZ40323" s="195"/>
      <c r="FA40323" s="195"/>
    </row>
    <row r="40324" spans="48:157">
      <c r="AV40324" s="195"/>
      <c r="AW40324" s="195"/>
      <c r="EZ40324" s="195"/>
      <c r="FA40324" s="195"/>
    </row>
    <row r="40325" spans="48:157">
      <c r="AV40325" s="195"/>
      <c r="AW40325" s="195"/>
      <c r="EZ40325" s="195"/>
      <c r="FA40325" s="195"/>
    </row>
    <row r="40326" spans="48:157">
      <c r="AV40326" s="195"/>
      <c r="AW40326" s="195"/>
      <c r="EZ40326" s="195"/>
      <c r="FA40326" s="195"/>
    </row>
    <row r="40327" spans="48:157">
      <c r="AV40327" s="195"/>
      <c r="AW40327" s="195"/>
      <c r="EZ40327" s="195"/>
      <c r="FA40327" s="195"/>
    </row>
    <row r="40328" spans="48:157">
      <c r="AV40328" s="195"/>
      <c r="AW40328" s="195"/>
      <c r="EZ40328" s="195"/>
      <c r="FA40328" s="195"/>
    </row>
    <row r="40329" spans="48:157">
      <c r="AV40329" s="195"/>
      <c r="AW40329" s="195"/>
      <c r="EZ40329" s="195"/>
      <c r="FA40329" s="195"/>
    </row>
    <row r="40330" spans="48:157">
      <c r="AV40330" s="195"/>
      <c r="AW40330" s="195"/>
      <c r="EZ40330" s="195"/>
      <c r="FA40330" s="195"/>
    </row>
    <row r="40331" spans="48:157">
      <c r="AV40331" s="195"/>
      <c r="AW40331" s="195"/>
      <c r="EZ40331" s="195"/>
      <c r="FA40331" s="195"/>
    </row>
    <row r="40332" spans="48:157">
      <c r="AV40332" s="195"/>
      <c r="AW40332" s="195"/>
      <c r="EZ40332" s="195"/>
      <c r="FA40332" s="195"/>
    </row>
    <row r="40333" spans="48:157">
      <c r="AV40333" s="195"/>
      <c r="AW40333" s="195"/>
      <c r="EZ40333" s="195"/>
      <c r="FA40333" s="195"/>
    </row>
    <row r="40334" spans="48:157">
      <c r="AV40334" s="195"/>
      <c r="AW40334" s="195"/>
      <c r="EZ40334" s="195"/>
      <c r="FA40334" s="195"/>
    </row>
    <row r="40335" spans="48:157">
      <c r="AV40335" s="195"/>
      <c r="AW40335" s="195"/>
      <c r="EZ40335" s="195"/>
      <c r="FA40335" s="195"/>
    </row>
    <row r="40336" spans="48:157">
      <c r="AV40336" s="195"/>
      <c r="AW40336" s="195"/>
      <c r="EZ40336" s="195"/>
      <c r="FA40336" s="195"/>
    </row>
    <row r="40337" spans="48:157">
      <c r="AV40337" s="195"/>
      <c r="AW40337" s="195"/>
      <c r="EZ40337" s="195"/>
      <c r="FA40337" s="195"/>
    </row>
    <row r="40338" spans="48:157">
      <c r="AV40338" s="195"/>
      <c r="AW40338" s="195"/>
      <c r="EZ40338" s="195"/>
      <c r="FA40338" s="195"/>
    </row>
    <row r="40339" spans="48:157">
      <c r="AV40339" s="195"/>
      <c r="AW40339" s="195"/>
      <c r="EZ40339" s="195"/>
      <c r="FA40339" s="195"/>
    </row>
    <row r="40340" spans="48:157">
      <c r="AV40340" s="195"/>
      <c r="AW40340" s="195"/>
      <c r="EZ40340" s="195"/>
      <c r="FA40340" s="195"/>
    </row>
    <row r="40341" spans="48:157">
      <c r="AV40341" s="195"/>
      <c r="AW40341" s="195"/>
      <c r="EZ40341" s="195"/>
      <c r="FA40341" s="195"/>
    </row>
    <row r="40342" spans="48:157">
      <c r="AV40342" s="195"/>
      <c r="AW40342" s="195"/>
      <c r="EZ40342" s="195"/>
      <c r="FA40342" s="195"/>
    </row>
    <row r="40343" spans="48:157">
      <c r="AV40343" s="195"/>
      <c r="AW40343" s="195"/>
      <c r="EZ40343" s="195"/>
      <c r="FA40343" s="195"/>
    </row>
    <row r="40344" spans="48:157">
      <c r="AV40344" s="195"/>
      <c r="AW40344" s="195"/>
      <c r="EZ40344" s="195"/>
      <c r="FA40344" s="195"/>
    </row>
    <row r="40345" spans="48:157">
      <c r="AV40345" s="195"/>
      <c r="AW40345" s="195"/>
      <c r="EZ40345" s="195"/>
      <c r="FA40345" s="195"/>
    </row>
    <row r="40346" spans="48:157">
      <c r="AV40346" s="195"/>
      <c r="AW40346" s="195"/>
      <c r="EZ40346" s="195"/>
      <c r="FA40346" s="195"/>
    </row>
    <row r="40347" spans="48:157">
      <c r="AV40347" s="195"/>
      <c r="AW40347" s="195"/>
      <c r="EZ40347" s="195"/>
      <c r="FA40347" s="195"/>
    </row>
    <row r="40348" spans="48:157">
      <c r="AV40348" s="195"/>
      <c r="AW40348" s="195"/>
      <c r="EZ40348" s="195"/>
      <c r="FA40348" s="195"/>
    </row>
    <row r="40349" spans="48:157">
      <c r="AV40349" s="195"/>
      <c r="AW40349" s="195"/>
      <c r="EZ40349" s="195"/>
      <c r="FA40349" s="195"/>
    </row>
    <row r="40350" spans="48:157">
      <c r="AV40350" s="195"/>
      <c r="AW40350" s="195"/>
      <c r="EZ40350" s="195"/>
      <c r="FA40350" s="195"/>
    </row>
    <row r="40351" spans="48:157">
      <c r="AV40351" s="195"/>
      <c r="AW40351" s="195"/>
      <c r="EZ40351" s="195"/>
      <c r="FA40351" s="195"/>
    </row>
    <row r="40352" spans="48:157">
      <c r="AV40352" s="195"/>
      <c r="AW40352" s="195"/>
      <c r="EZ40352" s="195"/>
      <c r="FA40352" s="195"/>
    </row>
    <row r="40353" spans="48:157">
      <c r="AV40353" s="195"/>
      <c r="AW40353" s="195"/>
      <c r="EZ40353" s="195"/>
      <c r="FA40353" s="195"/>
    </row>
    <row r="40354" spans="48:157">
      <c r="AV40354" s="195"/>
      <c r="AW40354" s="195"/>
      <c r="EZ40354" s="195"/>
      <c r="FA40354" s="195"/>
    </row>
    <row r="40355" spans="48:157">
      <c r="AV40355" s="195"/>
      <c r="AW40355" s="195"/>
      <c r="EZ40355" s="195"/>
      <c r="FA40355" s="195"/>
    </row>
    <row r="40356" spans="48:157">
      <c r="AV40356" s="195"/>
      <c r="AW40356" s="195"/>
      <c r="EZ40356" s="195"/>
      <c r="FA40356" s="195"/>
    </row>
    <row r="40357" spans="48:157">
      <c r="AV40357" s="195"/>
      <c r="AW40357" s="195"/>
      <c r="EZ40357" s="195"/>
      <c r="FA40357" s="195"/>
    </row>
    <row r="40358" spans="48:157">
      <c r="AV40358" s="195"/>
      <c r="AW40358" s="195"/>
      <c r="EZ40358" s="195"/>
      <c r="FA40358" s="195"/>
    </row>
    <row r="40359" spans="48:157">
      <c r="AV40359" s="195"/>
      <c r="AW40359" s="195"/>
      <c r="EZ40359" s="195"/>
      <c r="FA40359" s="195"/>
    </row>
    <row r="40360" spans="48:157">
      <c r="AV40360" s="195"/>
      <c r="AW40360" s="195"/>
      <c r="EZ40360" s="195"/>
      <c r="FA40360" s="195"/>
    </row>
    <row r="40361" spans="48:157">
      <c r="AV40361" s="195"/>
      <c r="AW40361" s="195"/>
      <c r="EZ40361" s="195"/>
      <c r="FA40361" s="195"/>
    </row>
    <row r="40362" spans="48:157">
      <c r="AV40362" s="195"/>
      <c r="AW40362" s="195"/>
      <c r="EZ40362" s="195"/>
      <c r="FA40362" s="195"/>
    </row>
    <row r="40363" spans="48:157">
      <c r="AV40363" s="195"/>
      <c r="AW40363" s="195"/>
      <c r="EZ40363" s="195"/>
      <c r="FA40363" s="195"/>
    </row>
    <row r="40364" spans="48:157">
      <c r="AV40364" s="195"/>
      <c r="AW40364" s="195"/>
      <c r="EZ40364" s="195"/>
      <c r="FA40364" s="195"/>
    </row>
    <row r="40365" spans="48:157">
      <c r="AV40365" s="195"/>
      <c r="AW40365" s="195"/>
      <c r="EZ40365" s="195"/>
      <c r="FA40365" s="195"/>
    </row>
    <row r="40366" spans="48:157">
      <c r="AV40366" s="195"/>
      <c r="AW40366" s="195"/>
      <c r="EZ40366" s="195"/>
      <c r="FA40366" s="195"/>
    </row>
    <row r="40367" spans="48:157">
      <c r="AV40367" s="195"/>
      <c r="AW40367" s="195"/>
      <c r="EZ40367" s="195"/>
      <c r="FA40367" s="195"/>
    </row>
    <row r="40368" spans="48:157">
      <c r="AV40368" s="195"/>
      <c r="AW40368" s="195"/>
      <c r="EZ40368" s="195"/>
      <c r="FA40368" s="195"/>
    </row>
    <row r="40369" spans="48:157">
      <c r="AV40369" s="195"/>
      <c r="AW40369" s="195"/>
      <c r="EZ40369" s="195"/>
      <c r="FA40369" s="195"/>
    </row>
    <row r="40370" spans="48:157">
      <c r="AV40370" s="195"/>
      <c r="AW40370" s="195"/>
      <c r="EZ40370" s="195"/>
      <c r="FA40370" s="195"/>
    </row>
    <row r="40371" spans="48:157">
      <c r="AV40371" s="195"/>
      <c r="AW40371" s="195"/>
      <c r="EZ40371" s="195"/>
      <c r="FA40371" s="195"/>
    </row>
    <row r="40372" spans="48:157">
      <c r="AV40372" s="195"/>
      <c r="AW40372" s="195"/>
      <c r="EZ40372" s="195"/>
      <c r="FA40372" s="195"/>
    </row>
    <row r="40373" spans="48:157">
      <c r="AV40373" s="195"/>
      <c r="AW40373" s="195"/>
      <c r="EZ40373" s="195"/>
      <c r="FA40373" s="195"/>
    </row>
    <row r="40374" spans="48:157">
      <c r="AV40374" s="195"/>
      <c r="AW40374" s="195"/>
      <c r="EZ40374" s="195"/>
      <c r="FA40374" s="195"/>
    </row>
    <row r="40375" spans="48:157">
      <c r="AV40375" s="195"/>
      <c r="AW40375" s="195"/>
      <c r="EZ40375" s="195"/>
      <c r="FA40375" s="195"/>
    </row>
    <row r="40376" spans="48:157">
      <c r="AV40376" s="195"/>
      <c r="AW40376" s="195"/>
      <c r="EZ40376" s="195"/>
      <c r="FA40376" s="195"/>
    </row>
    <row r="40377" spans="48:157">
      <c r="AV40377" s="195"/>
      <c r="AW40377" s="195"/>
      <c r="EZ40377" s="195"/>
      <c r="FA40377" s="195"/>
    </row>
    <row r="40378" spans="48:157">
      <c r="AV40378" s="195"/>
      <c r="AW40378" s="195"/>
      <c r="EZ40378" s="195"/>
      <c r="FA40378" s="195"/>
    </row>
    <row r="40379" spans="48:157">
      <c r="AV40379" s="195"/>
      <c r="AW40379" s="195"/>
      <c r="EZ40379" s="195"/>
      <c r="FA40379" s="195"/>
    </row>
    <row r="40380" spans="48:157">
      <c r="AV40380" s="195"/>
      <c r="AW40380" s="195"/>
      <c r="EZ40380" s="195"/>
      <c r="FA40380" s="195"/>
    </row>
    <row r="40381" spans="48:157">
      <c r="AV40381" s="195"/>
      <c r="AW40381" s="195"/>
      <c r="EZ40381" s="195"/>
      <c r="FA40381" s="195"/>
    </row>
    <row r="40382" spans="48:157">
      <c r="AV40382" s="195"/>
      <c r="AW40382" s="195"/>
      <c r="EZ40382" s="195"/>
      <c r="FA40382" s="195"/>
    </row>
    <row r="40383" spans="48:157">
      <c r="AV40383" s="195"/>
      <c r="AW40383" s="195"/>
      <c r="EZ40383" s="195"/>
      <c r="FA40383" s="195"/>
    </row>
    <row r="40384" spans="48:157">
      <c r="AV40384" s="195"/>
      <c r="AW40384" s="195"/>
      <c r="EZ40384" s="195"/>
      <c r="FA40384" s="195"/>
    </row>
    <row r="40385" spans="48:157">
      <c r="AV40385" s="195"/>
      <c r="AW40385" s="195"/>
      <c r="EZ40385" s="195"/>
      <c r="FA40385" s="195"/>
    </row>
    <row r="40386" spans="48:157">
      <c r="AV40386" s="195"/>
      <c r="AW40386" s="195"/>
      <c r="EZ40386" s="195"/>
      <c r="FA40386" s="195"/>
    </row>
    <row r="40387" spans="48:157">
      <c r="AV40387" s="195"/>
      <c r="AW40387" s="195"/>
      <c r="EZ40387" s="195"/>
      <c r="FA40387" s="195"/>
    </row>
    <row r="40388" spans="48:157">
      <c r="AV40388" s="195"/>
      <c r="AW40388" s="195"/>
      <c r="EZ40388" s="195"/>
      <c r="FA40388" s="195"/>
    </row>
    <row r="40389" spans="48:157">
      <c r="AV40389" s="195"/>
      <c r="AW40389" s="195"/>
      <c r="EZ40389" s="195"/>
      <c r="FA40389" s="195"/>
    </row>
    <row r="40390" spans="48:157">
      <c r="AV40390" s="195"/>
      <c r="AW40390" s="195"/>
      <c r="EZ40390" s="195"/>
      <c r="FA40390" s="195"/>
    </row>
    <row r="40391" spans="48:157">
      <c r="AV40391" s="195"/>
      <c r="AW40391" s="195"/>
      <c r="EZ40391" s="195"/>
      <c r="FA40391" s="195"/>
    </row>
    <row r="40392" spans="48:157">
      <c r="AV40392" s="195"/>
      <c r="AW40392" s="195"/>
      <c r="EZ40392" s="195"/>
      <c r="FA40392" s="195"/>
    </row>
    <row r="40393" spans="48:157">
      <c r="AV40393" s="195"/>
      <c r="AW40393" s="195"/>
      <c r="EZ40393" s="195"/>
      <c r="FA40393" s="195"/>
    </row>
    <row r="40394" spans="48:157">
      <c r="AV40394" s="195"/>
      <c r="AW40394" s="195"/>
      <c r="EZ40394" s="195"/>
      <c r="FA40394" s="195"/>
    </row>
    <row r="40395" spans="48:157">
      <c r="AV40395" s="195"/>
      <c r="AW40395" s="195"/>
      <c r="EZ40395" s="195"/>
      <c r="FA40395" s="195"/>
    </row>
    <row r="40396" spans="48:157">
      <c r="AV40396" s="195"/>
      <c r="AW40396" s="195"/>
      <c r="EZ40396" s="195"/>
      <c r="FA40396" s="195"/>
    </row>
    <row r="40397" spans="48:157">
      <c r="AV40397" s="195"/>
      <c r="AW40397" s="195"/>
      <c r="EZ40397" s="195"/>
      <c r="FA40397" s="195"/>
    </row>
    <row r="40398" spans="48:157">
      <c r="AV40398" s="195"/>
      <c r="AW40398" s="195"/>
      <c r="EZ40398" s="195"/>
      <c r="FA40398" s="195"/>
    </row>
    <row r="40399" spans="48:157">
      <c r="AV40399" s="195"/>
      <c r="AW40399" s="195"/>
      <c r="EZ40399" s="195"/>
      <c r="FA40399" s="195"/>
    </row>
    <row r="40400" spans="48:157">
      <c r="AV40400" s="195"/>
      <c r="AW40400" s="195"/>
      <c r="EZ40400" s="195"/>
      <c r="FA40400" s="195"/>
    </row>
    <row r="40401" spans="48:157">
      <c r="AV40401" s="195"/>
      <c r="AW40401" s="195"/>
      <c r="EZ40401" s="195"/>
      <c r="FA40401" s="195"/>
    </row>
    <row r="40402" spans="48:157">
      <c r="AV40402" s="195"/>
      <c r="AW40402" s="195"/>
      <c r="EZ40402" s="195"/>
      <c r="FA40402" s="195"/>
    </row>
    <row r="40403" spans="48:157">
      <c r="AV40403" s="195"/>
      <c r="AW40403" s="195"/>
      <c r="EZ40403" s="195"/>
      <c r="FA40403" s="195"/>
    </row>
    <row r="40404" spans="48:157">
      <c r="AV40404" s="195"/>
      <c r="AW40404" s="195"/>
      <c r="EZ40404" s="195"/>
      <c r="FA40404" s="195"/>
    </row>
    <row r="40405" spans="48:157">
      <c r="AV40405" s="195"/>
      <c r="AW40405" s="195"/>
      <c r="EZ40405" s="195"/>
      <c r="FA40405" s="195"/>
    </row>
    <row r="40406" spans="48:157">
      <c r="AV40406" s="195"/>
      <c r="AW40406" s="195"/>
      <c r="EZ40406" s="195"/>
      <c r="FA40406" s="195"/>
    </row>
    <row r="40407" spans="48:157">
      <c r="AV40407" s="195"/>
      <c r="AW40407" s="195"/>
      <c r="EZ40407" s="195"/>
      <c r="FA40407" s="195"/>
    </row>
    <row r="40408" spans="48:157">
      <c r="AV40408" s="195"/>
      <c r="AW40408" s="195"/>
      <c r="EZ40408" s="195"/>
      <c r="FA40408" s="195"/>
    </row>
    <row r="40409" spans="48:157">
      <c r="AV40409" s="195"/>
      <c r="AW40409" s="195"/>
      <c r="EZ40409" s="195"/>
      <c r="FA40409" s="195"/>
    </row>
    <row r="40410" spans="48:157">
      <c r="AV40410" s="195"/>
      <c r="AW40410" s="195"/>
      <c r="EZ40410" s="195"/>
      <c r="FA40410" s="195"/>
    </row>
    <row r="40411" spans="48:157">
      <c r="AV40411" s="195"/>
      <c r="AW40411" s="195"/>
      <c r="EZ40411" s="195"/>
      <c r="FA40411" s="195"/>
    </row>
    <row r="40412" spans="48:157">
      <c r="AV40412" s="195"/>
      <c r="AW40412" s="195"/>
      <c r="EZ40412" s="195"/>
      <c r="FA40412" s="195"/>
    </row>
    <row r="40413" spans="48:157">
      <c r="AV40413" s="195"/>
      <c r="AW40413" s="195"/>
      <c r="EZ40413" s="195"/>
      <c r="FA40413" s="195"/>
    </row>
    <row r="40414" spans="48:157">
      <c r="AV40414" s="195"/>
      <c r="AW40414" s="195"/>
      <c r="EZ40414" s="195"/>
      <c r="FA40414" s="195"/>
    </row>
    <row r="40415" spans="48:157">
      <c r="AV40415" s="195"/>
      <c r="AW40415" s="195"/>
      <c r="EZ40415" s="195"/>
      <c r="FA40415" s="195"/>
    </row>
    <row r="40416" spans="48:157">
      <c r="AV40416" s="195"/>
      <c r="AW40416" s="195"/>
      <c r="EZ40416" s="195"/>
      <c r="FA40416" s="195"/>
    </row>
    <row r="40417" spans="48:157">
      <c r="AV40417" s="195"/>
      <c r="AW40417" s="195"/>
      <c r="EZ40417" s="195"/>
      <c r="FA40417" s="195"/>
    </row>
    <row r="40418" spans="48:157">
      <c r="AV40418" s="195"/>
      <c r="AW40418" s="195"/>
      <c r="EZ40418" s="195"/>
      <c r="FA40418" s="195"/>
    </row>
    <row r="40419" spans="48:157">
      <c r="AV40419" s="195"/>
      <c r="AW40419" s="195"/>
      <c r="EZ40419" s="195"/>
      <c r="FA40419" s="195"/>
    </row>
    <row r="40420" spans="48:157">
      <c r="AV40420" s="195"/>
      <c r="AW40420" s="195"/>
      <c r="EZ40420" s="195"/>
      <c r="FA40420" s="195"/>
    </row>
    <row r="40421" spans="48:157">
      <c r="AV40421" s="195"/>
      <c r="AW40421" s="195"/>
      <c r="EZ40421" s="195"/>
      <c r="FA40421" s="195"/>
    </row>
    <row r="40422" spans="48:157">
      <c r="AV40422" s="195"/>
      <c r="AW40422" s="195"/>
      <c r="EZ40422" s="195"/>
      <c r="FA40422" s="195"/>
    </row>
    <row r="40423" spans="48:157">
      <c r="AV40423" s="195"/>
      <c r="AW40423" s="195"/>
      <c r="EZ40423" s="195"/>
      <c r="FA40423" s="195"/>
    </row>
    <row r="40424" spans="48:157">
      <c r="AV40424" s="195"/>
      <c r="AW40424" s="195"/>
      <c r="EZ40424" s="195"/>
      <c r="FA40424" s="195"/>
    </row>
    <row r="40425" spans="48:157">
      <c r="AV40425" s="195"/>
      <c r="AW40425" s="195"/>
      <c r="EZ40425" s="195"/>
      <c r="FA40425" s="195"/>
    </row>
    <row r="40426" spans="48:157">
      <c r="AV40426" s="195"/>
      <c r="AW40426" s="195"/>
      <c r="EZ40426" s="195"/>
      <c r="FA40426" s="195"/>
    </row>
    <row r="40427" spans="48:157">
      <c r="AV40427" s="195"/>
      <c r="AW40427" s="195"/>
      <c r="EZ40427" s="195"/>
      <c r="FA40427" s="195"/>
    </row>
    <row r="40428" spans="48:157">
      <c r="AV40428" s="195"/>
      <c r="AW40428" s="195"/>
      <c r="EZ40428" s="195"/>
      <c r="FA40428" s="195"/>
    </row>
    <row r="40429" spans="48:157">
      <c r="AV40429" s="195"/>
      <c r="AW40429" s="195"/>
      <c r="EZ40429" s="195"/>
      <c r="FA40429" s="195"/>
    </row>
    <row r="40430" spans="48:157">
      <c r="AV40430" s="195"/>
      <c r="AW40430" s="195"/>
      <c r="EZ40430" s="195"/>
      <c r="FA40430" s="195"/>
    </row>
    <row r="40431" spans="48:157">
      <c r="AV40431" s="195"/>
      <c r="AW40431" s="195"/>
      <c r="EZ40431" s="195"/>
      <c r="FA40431" s="195"/>
    </row>
    <row r="40432" spans="48:157">
      <c r="AV40432" s="195"/>
      <c r="AW40432" s="195"/>
      <c r="EZ40432" s="195"/>
      <c r="FA40432" s="195"/>
    </row>
    <row r="40433" spans="48:157">
      <c r="AV40433" s="195"/>
      <c r="AW40433" s="195"/>
      <c r="EZ40433" s="195"/>
      <c r="FA40433" s="195"/>
    </row>
    <row r="40434" spans="48:157">
      <c r="AV40434" s="195"/>
      <c r="AW40434" s="195"/>
      <c r="EZ40434" s="195"/>
      <c r="FA40434" s="195"/>
    </row>
    <row r="40435" spans="48:157">
      <c r="AV40435" s="195"/>
      <c r="AW40435" s="195"/>
      <c r="EZ40435" s="195"/>
      <c r="FA40435" s="195"/>
    </row>
    <row r="40436" spans="48:157">
      <c r="AV40436" s="195"/>
      <c r="AW40436" s="195"/>
      <c r="EZ40436" s="195"/>
      <c r="FA40436" s="195"/>
    </row>
    <row r="40437" spans="48:157">
      <c r="AV40437" s="195"/>
      <c r="AW40437" s="195"/>
      <c r="EZ40437" s="195"/>
      <c r="FA40437" s="195"/>
    </row>
    <row r="40438" spans="48:157">
      <c r="AV40438" s="195"/>
      <c r="AW40438" s="195"/>
      <c r="EZ40438" s="195"/>
      <c r="FA40438" s="195"/>
    </row>
    <row r="40439" spans="48:157">
      <c r="AV40439" s="195"/>
      <c r="AW40439" s="195"/>
      <c r="EZ40439" s="195"/>
      <c r="FA40439" s="195"/>
    </row>
    <row r="40440" spans="48:157">
      <c r="AV40440" s="195"/>
      <c r="AW40440" s="195"/>
      <c r="EZ40440" s="195"/>
      <c r="FA40440" s="195"/>
    </row>
    <row r="40441" spans="48:157">
      <c r="AV40441" s="195"/>
      <c r="AW40441" s="195"/>
      <c r="EZ40441" s="195"/>
      <c r="FA40441" s="195"/>
    </row>
    <row r="40442" spans="48:157">
      <c r="AV40442" s="195"/>
      <c r="AW40442" s="195"/>
      <c r="EZ40442" s="195"/>
      <c r="FA40442" s="195"/>
    </row>
    <row r="40443" spans="48:157">
      <c r="AV40443" s="195"/>
      <c r="AW40443" s="195"/>
      <c r="EZ40443" s="195"/>
      <c r="FA40443" s="195"/>
    </row>
    <row r="40444" spans="48:157">
      <c r="AV40444" s="195"/>
      <c r="AW40444" s="195"/>
      <c r="EZ40444" s="195"/>
      <c r="FA40444" s="195"/>
    </row>
    <row r="40445" spans="48:157">
      <c r="AV40445" s="195"/>
      <c r="AW40445" s="195"/>
      <c r="EZ40445" s="195"/>
      <c r="FA40445" s="195"/>
    </row>
    <row r="40446" spans="48:157">
      <c r="AV40446" s="195"/>
      <c r="AW40446" s="195"/>
      <c r="EZ40446" s="195"/>
      <c r="FA40446" s="195"/>
    </row>
    <row r="40447" spans="48:157">
      <c r="AV40447" s="195"/>
      <c r="AW40447" s="195"/>
      <c r="EZ40447" s="195"/>
      <c r="FA40447" s="195"/>
    </row>
    <row r="40448" spans="48:157">
      <c r="AV40448" s="195"/>
      <c r="AW40448" s="195"/>
      <c r="EZ40448" s="195"/>
      <c r="FA40448" s="195"/>
    </row>
    <row r="40449" spans="48:157">
      <c r="AV40449" s="195"/>
      <c r="AW40449" s="195"/>
      <c r="EZ40449" s="195"/>
      <c r="FA40449" s="195"/>
    </row>
    <row r="40450" spans="48:157">
      <c r="AV40450" s="195"/>
      <c r="AW40450" s="195"/>
      <c r="EZ40450" s="195"/>
      <c r="FA40450" s="195"/>
    </row>
    <row r="40451" spans="48:157">
      <c r="AV40451" s="195"/>
      <c r="AW40451" s="195"/>
      <c r="EZ40451" s="195"/>
      <c r="FA40451" s="195"/>
    </row>
    <row r="40452" spans="48:157">
      <c r="AV40452" s="195"/>
      <c r="AW40452" s="195"/>
      <c r="EZ40452" s="195"/>
      <c r="FA40452" s="195"/>
    </row>
    <row r="40453" spans="48:157">
      <c r="AV40453" s="195"/>
      <c r="AW40453" s="195"/>
      <c r="EZ40453" s="195"/>
      <c r="FA40453" s="195"/>
    </row>
    <row r="40454" spans="48:157">
      <c r="AV40454" s="195"/>
      <c r="AW40454" s="195"/>
      <c r="EZ40454" s="195"/>
      <c r="FA40454" s="195"/>
    </row>
    <row r="40455" spans="48:157">
      <c r="AV40455" s="195"/>
      <c r="AW40455" s="195"/>
      <c r="EZ40455" s="195"/>
      <c r="FA40455" s="195"/>
    </row>
    <row r="40456" spans="48:157">
      <c r="AV40456" s="195"/>
      <c r="AW40456" s="195"/>
      <c r="EZ40456" s="195"/>
      <c r="FA40456" s="195"/>
    </row>
    <row r="40457" spans="48:157">
      <c r="AV40457" s="195"/>
      <c r="AW40457" s="195"/>
      <c r="EZ40457" s="195"/>
      <c r="FA40457" s="195"/>
    </row>
    <row r="40458" spans="48:157">
      <c r="AV40458" s="195"/>
      <c r="AW40458" s="195"/>
      <c r="EZ40458" s="195"/>
      <c r="FA40458" s="195"/>
    </row>
    <row r="40459" spans="48:157">
      <c r="AV40459" s="195"/>
      <c r="AW40459" s="195"/>
      <c r="EZ40459" s="195"/>
      <c r="FA40459" s="195"/>
    </row>
    <row r="40460" spans="48:157">
      <c r="AV40460" s="195"/>
      <c r="AW40460" s="195"/>
      <c r="EZ40460" s="195"/>
      <c r="FA40460" s="195"/>
    </row>
    <row r="40461" spans="48:157">
      <c r="AV40461" s="195"/>
      <c r="AW40461" s="195"/>
      <c r="EZ40461" s="195"/>
      <c r="FA40461" s="195"/>
    </row>
    <row r="40462" spans="48:157">
      <c r="AV40462" s="195"/>
      <c r="AW40462" s="195"/>
      <c r="EZ40462" s="195"/>
      <c r="FA40462" s="195"/>
    </row>
    <row r="40463" spans="48:157">
      <c r="AV40463" s="195"/>
      <c r="AW40463" s="195"/>
      <c r="EZ40463" s="195"/>
      <c r="FA40463" s="195"/>
    </row>
    <row r="40464" spans="48:157">
      <c r="AV40464" s="195"/>
      <c r="AW40464" s="195"/>
      <c r="EZ40464" s="195"/>
      <c r="FA40464" s="195"/>
    </row>
    <row r="40465" spans="48:157">
      <c r="AV40465" s="195"/>
      <c r="AW40465" s="195"/>
      <c r="EZ40465" s="195"/>
      <c r="FA40465" s="195"/>
    </row>
    <row r="40466" spans="48:157">
      <c r="AV40466" s="195"/>
      <c r="AW40466" s="195"/>
      <c r="EZ40466" s="195"/>
      <c r="FA40466" s="195"/>
    </row>
    <row r="40467" spans="48:157">
      <c r="AV40467" s="195"/>
      <c r="AW40467" s="195"/>
      <c r="EZ40467" s="195"/>
      <c r="FA40467" s="195"/>
    </row>
    <row r="40468" spans="48:157">
      <c r="AV40468" s="195"/>
      <c r="AW40468" s="195"/>
      <c r="EZ40468" s="195"/>
      <c r="FA40468" s="195"/>
    </row>
    <row r="40469" spans="48:157">
      <c r="AV40469" s="195"/>
      <c r="AW40469" s="195"/>
      <c r="EZ40469" s="195"/>
      <c r="FA40469" s="195"/>
    </row>
    <row r="40470" spans="48:157">
      <c r="AV40470" s="195"/>
      <c r="AW40470" s="195"/>
      <c r="EZ40470" s="195"/>
      <c r="FA40470" s="195"/>
    </row>
    <row r="40471" spans="48:157">
      <c r="AV40471" s="195"/>
      <c r="AW40471" s="195"/>
      <c r="EZ40471" s="195"/>
      <c r="FA40471" s="195"/>
    </row>
    <row r="40472" spans="48:157">
      <c r="AV40472" s="195"/>
      <c r="AW40472" s="195"/>
      <c r="EZ40472" s="195"/>
      <c r="FA40472" s="195"/>
    </row>
    <row r="40473" spans="48:157">
      <c r="AV40473" s="195"/>
      <c r="AW40473" s="195"/>
      <c r="EZ40473" s="195"/>
      <c r="FA40473" s="195"/>
    </row>
    <row r="40474" spans="48:157">
      <c r="AV40474" s="195"/>
      <c r="AW40474" s="195"/>
      <c r="EZ40474" s="195"/>
      <c r="FA40474" s="195"/>
    </row>
    <row r="40475" spans="48:157">
      <c r="AV40475" s="195"/>
      <c r="AW40475" s="195"/>
      <c r="EZ40475" s="195"/>
      <c r="FA40475" s="195"/>
    </row>
    <row r="40476" spans="48:157">
      <c r="AV40476" s="195"/>
      <c r="AW40476" s="195"/>
      <c r="EZ40476" s="195"/>
      <c r="FA40476" s="195"/>
    </row>
    <row r="40477" spans="48:157">
      <c r="AV40477" s="195"/>
      <c r="AW40477" s="195"/>
      <c r="EZ40477" s="195"/>
      <c r="FA40477" s="195"/>
    </row>
    <row r="40478" spans="48:157">
      <c r="AV40478" s="195"/>
      <c r="AW40478" s="195"/>
      <c r="EZ40478" s="195"/>
      <c r="FA40478" s="195"/>
    </row>
    <row r="40479" spans="48:157">
      <c r="AV40479" s="195"/>
      <c r="AW40479" s="195"/>
      <c r="EZ40479" s="195"/>
      <c r="FA40479" s="195"/>
    </row>
    <row r="40480" spans="48:157">
      <c r="AV40480" s="195"/>
      <c r="AW40480" s="195"/>
      <c r="EZ40480" s="195"/>
      <c r="FA40480" s="195"/>
    </row>
    <row r="40481" spans="48:157">
      <c r="AV40481" s="195"/>
      <c r="AW40481" s="195"/>
      <c r="EZ40481" s="195"/>
      <c r="FA40481" s="195"/>
    </row>
    <row r="40482" spans="48:157">
      <c r="AV40482" s="195"/>
      <c r="AW40482" s="195"/>
      <c r="EZ40482" s="195"/>
      <c r="FA40482" s="195"/>
    </row>
    <row r="40483" spans="48:157">
      <c r="AV40483" s="195"/>
      <c r="AW40483" s="195"/>
      <c r="EZ40483" s="195"/>
      <c r="FA40483" s="195"/>
    </row>
    <row r="40484" spans="48:157">
      <c r="AV40484" s="195"/>
      <c r="AW40484" s="195"/>
      <c r="EZ40484" s="195"/>
      <c r="FA40484" s="195"/>
    </row>
    <row r="40485" spans="48:157">
      <c r="AV40485" s="195"/>
      <c r="AW40485" s="195"/>
      <c r="EZ40485" s="195"/>
      <c r="FA40485" s="195"/>
    </row>
    <row r="40486" spans="48:157">
      <c r="AV40486" s="195"/>
      <c r="AW40486" s="195"/>
      <c r="EZ40486" s="195"/>
      <c r="FA40486" s="195"/>
    </row>
    <row r="40487" spans="48:157">
      <c r="AV40487" s="195"/>
      <c r="AW40487" s="195"/>
      <c r="EZ40487" s="195"/>
      <c r="FA40487" s="195"/>
    </row>
    <row r="40488" spans="48:157">
      <c r="AV40488" s="195"/>
      <c r="AW40488" s="195"/>
      <c r="EZ40488" s="195"/>
      <c r="FA40488" s="195"/>
    </row>
    <row r="40489" spans="48:157">
      <c r="AV40489" s="195"/>
      <c r="AW40489" s="195"/>
      <c r="EZ40489" s="195"/>
      <c r="FA40489" s="195"/>
    </row>
    <row r="40490" spans="48:157">
      <c r="AV40490" s="195"/>
      <c r="AW40490" s="195"/>
      <c r="EZ40490" s="195"/>
      <c r="FA40490" s="195"/>
    </row>
    <row r="40491" spans="48:157">
      <c r="AV40491" s="195"/>
      <c r="AW40491" s="195"/>
      <c r="EZ40491" s="195"/>
      <c r="FA40491" s="195"/>
    </row>
    <row r="40492" spans="48:157">
      <c r="AV40492" s="195"/>
      <c r="AW40492" s="195"/>
      <c r="EZ40492" s="195"/>
      <c r="FA40492" s="195"/>
    </row>
    <row r="40493" spans="48:157">
      <c r="AV40493" s="195"/>
      <c r="AW40493" s="195"/>
      <c r="EZ40493" s="195"/>
      <c r="FA40493" s="195"/>
    </row>
    <row r="40494" spans="48:157">
      <c r="AV40494" s="195"/>
      <c r="AW40494" s="195"/>
      <c r="EZ40494" s="195"/>
      <c r="FA40494" s="195"/>
    </row>
    <row r="40495" spans="48:157">
      <c r="AV40495" s="195"/>
      <c r="AW40495" s="195"/>
      <c r="EZ40495" s="195"/>
      <c r="FA40495" s="195"/>
    </row>
    <row r="40496" spans="48:157">
      <c r="AV40496" s="195"/>
      <c r="AW40496" s="195"/>
      <c r="EZ40496" s="195"/>
      <c r="FA40496" s="195"/>
    </row>
    <row r="40497" spans="48:157">
      <c r="AV40497" s="195"/>
      <c r="AW40497" s="195"/>
      <c r="EZ40497" s="195"/>
      <c r="FA40497" s="195"/>
    </row>
    <row r="40498" spans="48:157">
      <c r="AV40498" s="195"/>
      <c r="AW40498" s="195"/>
      <c r="EZ40498" s="195"/>
      <c r="FA40498" s="195"/>
    </row>
    <row r="40499" spans="48:157">
      <c r="AV40499" s="195"/>
      <c r="AW40499" s="195"/>
      <c r="EZ40499" s="195"/>
      <c r="FA40499" s="195"/>
    </row>
    <row r="40500" spans="48:157">
      <c r="AV40500" s="195"/>
      <c r="AW40500" s="195"/>
      <c r="EZ40500" s="195"/>
      <c r="FA40500" s="195"/>
    </row>
    <row r="40501" spans="48:157">
      <c r="AV40501" s="195"/>
      <c r="AW40501" s="195"/>
      <c r="EZ40501" s="195"/>
      <c r="FA40501" s="195"/>
    </row>
    <row r="40502" spans="48:157">
      <c r="AV40502" s="195"/>
      <c r="AW40502" s="195"/>
      <c r="EZ40502" s="195"/>
      <c r="FA40502" s="195"/>
    </row>
    <row r="40503" spans="48:157">
      <c r="AV40503" s="195"/>
      <c r="AW40503" s="195"/>
      <c r="EZ40503" s="195"/>
      <c r="FA40503" s="195"/>
    </row>
    <row r="40504" spans="48:157">
      <c r="AV40504" s="195"/>
      <c r="AW40504" s="195"/>
      <c r="EZ40504" s="195"/>
      <c r="FA40504" s="195"/>
    </row>
    <row r="40505" spans="48:157">
      <c r="AV40505" s="195"/>
      <c r="AW40505" s="195"/>
      <c r="EZ40505" s="195"/>
      <c r="FA40505" s="195"/>
    </row>
    <row r="40506" spans="48:157">
      <c r="AV40506" s="195"/>
      <c r="AW40506" s="195"/>
      <c r="EZ40506" s="195"/>
      <c r="FA40506" s="195"/>
    </row>
    <row r="40507" spans="48:157">
      <c r="AV40507" s="195"/>
      <c r="AW40507" s="195"/>
      <c r="EZ40507" s="195"/>
      <c r="FA40507" s="195"/>
    </row>
    <row r="40508" spans="48:157">
      <c r="AV40508" s="195"/>
      <c r="AW40508" s="195"/>
      <c r="EZ40508" s="195"/>
      <c r="FA40508" s="195"/>
    </row>
    <row r="40509" spans="48:157">
      <c r="AV40509" s="195"/>
      <c r="AW40509" s="195"/>
      <c r="EZ40509" s="195"/>
      <c r="FA40509" s="195"/>
    </row>
    <row r="40510" spans="48:157">
      <c r="AV40510" s="195"/>
      <c r="AW40510" s="195"/>
      <c r="EZ40510" s="195"/>
      <c r="FA40510" s="195"/>
    </row>
    <row r="40511" spans="48:157">
      <c r="AV40511" s="195"/>
      <c r="AW40511" s="195"/>
      <c r="EZ40511" s="195"/>
      <c r="FA40511" s="195"/>
    </row>
    <row r="40512" spans="48:157">
      <c r="AV40512" s="195"/>
      <c r="AW40512" s="195"/>
      <c r="EZ40512" s="195"/>
      <c r="FA40512" s="195"/>
    </row>
    <row r="40513" spans="48:157">
      <c r="AV40513" s="195"/>
      <c r="AW40513" s="195"/>
      <c r="EZ40513" s="195"/>
      <c r="FA40513" s="195"/>
    </row>
    <row r="40514" spans="48:157">
      <c r="AV40514" s="195"/>
      <c r="AW40514" s="195"/>
      <c r="EZ40514" s="195"/>
      <c r="FA40514" s="195"/>
    </row>
    <row r="40515" spans="48:157">
      <c r="AV40515" s="195"/>
      <c r="AW40515" s="195"/>
      <c r="EZ40515" s="195"/>
      <c r="FA40515" s="195"/>
    </row>
    <row r="40516" spans="48:157">
      <c r="AV40516" s="195"/>
      <c r="AW40516" s="195"/>
      <c r="EZ40516" s="195"/>
      <c r="FA40516" s="195"/>
    </row>
    <row r="40517" spans="48:157">
      <c r="AV40517" s="195"/>
      <c r="AW40517" s="195"/>
      <c r="EZ40517" s="195"/>
      <c r="FA40517" s="195"/>
    </row>
    <row r="40518" spans="48:157">
      <c r="AV40518" s="195"/>
      <c r="AW40518" s="195"/>
      <c r="EZ40518" s="195"/>
      <c r="FA40518" s="195"/>
    </row>
    <row r="40519" spans="48:157">
      <c r="AV40519" s="195"/>
      <c r="AW40519" s="195"/>
      <c r="EZ40519" s="195"/>
      <c r="FA40519" s="195"/>
    </row>
    <row r="40520" spans="48:157">
      <c r="AV40520" s="195"/>
      <c r="AW40520" s="195"/>
      <c r="EZ40520" s="195"/>
      <c r="FA40520" s="195"/>
    </row>
    <row r="40521" spans="48:157">
      <c r="AV40521" s="195"/>
      <c r="AW40521" s="195"/>
      <c r="EZ40521" s="195"/>
      <c r="FA40521" s="195"/>
    </row>
    <row r="40522" spans="48:157">
      <c r="AV40522" s="195"/>
      <c r="AW40522" s="195"/>
      <c r="EZ40522" s="195"/>
      <c r="FA40522" s="195"/>
    </row>
    <row r="40523" spans="48:157">
      <c r="AV40523" s="195"/>
      <c r="AW40523" s="195"/>
      <c r="EZ40523" s="195"/>
      <c r="FA40523" s="195"/>
    </row>
    <row r="40524" spans="48:157">
      <c r="AV40524" s="195"/>
      <c r="AW40524" s="195"/>
      <c r="EZ40524" s="195"/>
      <c r="FA40524" s="195"/>
    </row>
    <row r="40525" spans="48:157">
      <c r="AV40525" s="195"/>
      <c r="AW40525" s="195"/>
      <c r="EZ40525" s="195"/>
      <c r="FA40525" s="195"/>
    </row>
    <row r="40526" spans="48:157">
      <c r="AV40526" s="195"/>
      <c r="AW40526" s="195"/>
      <c r="EZ40526" s="195"/>
      <c r="FA40526" s="195"/>
    </row>
    <row r="40527" spans="48:157">
      <c r="AV40527" s="195"/>
      <c r="AW40527" s="195"/>
      <c r="EZ40527" s="195"/>
      <c r="FA40527" s="195"/>
    </row>
    <row r="40528" spans="48:157">
      <c r="AV40528" s="195"/>
      <c r="AW40528" s="195"/>
      <c r="EZ40528" s="195"/>
      <c r="FA40528" s="195"/>
    </row>
    <row r="40529" spans="48:157">
      <c r="AV40529" s="195"/>
      <c r="AW40529" s="195"/>
      <c r="EZ40529" s="195"/>
      <c r="FA40529" s="195"/>
    </row>
    <row r="40530" spans="48:157">
      <c r="AV40530" s="195"/>
      <c r="AW40530" s="195"/>
      <c r="EZ40530" s="195"/>
      <c r="FA40530" s="195"/>
    </row>
    <row r="40531" spans="48:157">
      <c r="AV40531" s="195"/>
      <c r="AW40531" s="195"/>
      <c r="EZ40531" s="195"/>
      <c r="FA40531" s="195"/>
    </row>
    <row r="40532" spans="48:157">
      <c r="AV40532" s="195"/>
      <c r="AW40532" s="195"/>
      <c r="EZ40532" s="195"/>
      <c r="FA40532" s="195"/>
    </row>
    <row r="40533" spans="48:157">
      <c r="AV40533" s="195"/>
      <c r="AW40533" s="195"/>
      <c r="EZ40533" s="195"/>
      <c r="FA40533" s="195"/>
    </row>
    <row r="40534" spans="48:157">
      <c r="AV40534" s="195"/>
      <c r="AW40534" s="195"/>
      <c r="EZ40534" s="195"/>
      <c r="FA40534" s="195"/>
    </row>
    <row r="40535" spans="48:157">
      <c r="AV40535" s="195"/>
      <c r="AW40535" s="195"/>
      <c r="EZ40535" s="195"/>
      <c r="FA40535" s="195"/>
    </row>
    <row r="40536" spans="48:157">
      <c r="AV40536" s="195"/>
      <c r="AW40536" s="195"/>
      <c r="EZ40536" s="195"/>
      <c r="FA40536" s="195"/>
    </row>
    <row r="40537" spans="48:157">
      <c r="AV40537" s="195"/>
      <c r="AW40537" s="195"/>
      <c r="EZ40537" s="195"/>
      <c r="FA40537" s="195"/>
    </row>
    <row r="40538" spans="48:157">
      <c r="AV40538" s="195"/>
      <c r="AW40538" s="195"/>
      <c r="EZ40538" s="195"/>
      <c r="FA40538" s="195"/>
    </row>
    <row r="40539" spans="48:157">
      <c r="AV40539" s="195"/>
      <c r="AW40539" s="195"/>
      <c r="EZ40539" s="195"/>
      <c r="FA40539" s="195"/>
    </row>
    <row r="40540" spans="48:157">
      <c r="AV40540" s="195"/>
      <c r="AW40540" s="195"/>
      <c r="EZ40540" s="195"/>
      <c r="FA40540" s="195"/>
    </row>
    <row r="40541" spans="48:157">
      <c r="AV40541" s="195"/>
      <c r="AW40541" s="195"/>
      <c r="EZ40541" s="195"/>
      <c r="FA40541" s="195"/>
    </row>
    <row r="40542" spans="48:157">
      <c r="AV40542" s="195"/>
      <c r="AW40542" s="195"/>
      <c r="EZ40542" s="195"/>
      <c r="FA40542" s="195"/>
    </row>
    <row r="40543" spans="48:157">
      <c r="AV40543" s="195"/>
      <c r="AW40543" s="195"/>
      <c r="EZ40543" s="195"/>
      <c r="FA40543" s="195"/>
    </row>
    <row r="40544" spans="48:157">
      <c r="AV40544" s="195"/>
      <c r="AW40544" s="195"/>
      <c r="EZ40544" s="195"/>
      <c r="FA40544" s="195"/>
    </row>
    <row r="40545" spans="48:157">
      <c r="AV40545" s="195"/>
      <c r="AW40545" s="195"/>
      <c r="EZ40545" s="195"/>
      <c r="FA40545" s="195"/>
    </row>
    <row r="40546" spans="48:157">
      <c r="AV40546" s="195"/>
      <c r="AW40546" s="195"/>
      <c r="EZ40546" s="195"/>
      <c r="FA40546" s="195"/>
    </row>
    <row r="40547" spans="48:157">
      <c r="AV40547" s="195"/>
      <c r="AW40547" s="195"/>
      <c r="EZ40547" s="195"/>
      <c r="FA40547" s="195"/>
    </row>
    <row r="40548" spans="48:157">
      <c r="AV40548" s="195"/>
      <c r="AW40548" s="195"/>
      <c r="EZ40548" s="195"/>
      <c r="FA40548" s="195"/>
    </row>
    <row r="40549" spans="48:157">
      <c r="AV40549" s="195"/>
      <c r="AW40549" s="195"/>
      <c r="EZ40549" s="195"/>
      <c r="FA40549" s="195"/>
    </row>
    <row r="40550" spans="48:157">
      <c r="AV40550" s="195"/>
      <c r="AW40550" s="195"/>
      <c r="EZ40550" s="195"/>
      <c r="FA40550" s="195"/>
    </row>
    <row r="40551" spans="48:157">
      <c r="AV40551" s="195"/>
      <c r="AW40551" s="195"/>
      <c r="EZ40551" s="195"/>
      <c r="FA40551" s="195"/>
    </row>
    <row r="40552" spans="48:157">
      <c r="AV40552" s="195"/>
      <c r="AW40552" s="195"/>
      <c r="EZ40552" s="195"/>
      <c r="FA40552" s="195"/>
    </row>
    <row r="40553" spans="48:157">
      <c r="AV40553" s="195"/>
      <c r="AW40553" s="195"/>
      <c r="EZ40553" s="195"/>
      <c r="FA40553" s="195"/>
    </row>
    <row r="40554" spans="48:157">
      <c r="AV40554" s="195"/>
      <c r="AW40554" s="195"/>
      <c r="EZ40554" s="195"/>
      <c r="FA40554" s="195"/>
    </row>
    <row r="40555" spans="48:157">
      <c r="AV40555" s="195"/>
      <c r="AW40555" s="195"/>
      <c r="EZ40555" s="195"/>
      <c r="FA40555" s="195"/>
    </row>
    <row r="40556" spans="48:157">
      <c r="AV40556" s="195"/>
      <c r="AW40556" s="195"/>
      <c r="EZ40556" s="195"/>
      <c r="FA40556" s="195"/>
    </row>
    <row r="40557" spans="48:157">
      <c r="AV40557" s="195"/>
      <c r="AW40557" s="195"/>
      <c r="EZ40557" s="195"/>
      <c r="FA40557" s="195"/>
    </row>
    <row r="40558" spans="48:157">
      <c r="AV40558" s="195"/>
      <c r="AW40558" s="195"/>
      <c r="EZ40558" s="195"/>
      <c r="FA40558" s="195"/>
    </row>
    <row r="40559" spans="48:157">
      <c r="AV40559" s="195"/>
      <c r="AW40559" s="195"/>
      <c r="EZ40559" s="195"/>
      <c r="FA40559" s="195"/>
    </row>
    <row r="40560" spans="48:157">
      <c r="AV40560" s="195"/>
      <c r="AW40560" s="195"/>
      <c r="EZ40560" s="195"/>
      <c r="FA40560" s="195"/>
    </row>
    <row r="40561" spans="48:157">
      <c r="AV40561" s="195"/>
      <c r="AW40561" s="195"/>
      <c r="EZ40561" s="195"/>
      <c r="FA40561" s="195"/>
    </row>
    <row r="40562" spans="48:157">
      <c r="AV40562" s="195"/>
      <c r="AW40562" s="195"/>
      <c r="EZ40562" s="195"/>
      <c r="FA40562" s="195"/>
    </row>
    <row r="40563" spans="48:157">
      <c r="AV40563" s="195"/>
      <c r="AW40563" s="195"/>
      <c r="EZ40563" s="195"/>
      <c r="FA40563" s="195"/>
    </row>
    <row r="40564" spans="48:157">
      <c r="AV40564" s="195"/>
      <c r="AW40564" s="195"/>
      <c r="EZ40564" s="195"/>
      <c r="FA40564" s="195"/>
    </row>
    <row r="40565" spans="48:157">
      <c r="AV40565" s="195"/>
      <c r="AW40565" s="195"/>
      <c r="EZ40565" s="195"/>
      <c r="FA40565" s="195"/>
    </row>
    <row r="40566" spans="48:157">
      <c r="AV40566" s="195"/>
      <c r="AW40566" s="195"/>
      <c r="EZ40566" s="195"/>
      <c r="FA40566" s="195"/>
    </row>
    <row r="40567" spans="48:157">
      <c r="AV40567" s="195"/>
      <c r="AW40567" s="195"/>
      <c r="EZ40567" s="195"/>
      <c r="FA40567" s="195"/>
    </row>
    <row r="40568" spans="48:157">
      <c r="AV40568" s="195"/>
      <c r="AW40568" s="195"/>
      <c r="EZ40568" s="195"/>
      <c r="FA40568" s="195"/>
    </row>
    <row r="40569" spans="48:157">
      <c r="AV40569" s="195"/>
      <c r="AW40569" s="195"/>
      <c r="EZ40569" s="195"/>
      <c r="FA40569" s="195"/>
    </row>
    <row r="40570" spans="48:157">
      <c r="AV40570" s="195"/>
      <c r="AW40570" s="195"/>
      <c r="EZ40570" s="195"/>
      <c r="FA40570" s="195"/>
    </row>
    <row r="40571" spans="48:157">
      <c r="AV40571" s="195"/>
      <c r="AW40571" s="195"/>
      <c r="EZ40571" s="195"/>
      <c r="FA40571" s="195"/>
    </row>
    <row r="40572" spans="48:157">
      <c r="AV40572" s="195"/>
      <c r="AW40572" s="195"/>
      <c r="EZ40572" s="195"/>
      <c r="FA40572" s="195"/>
    </row>
    <row r="40573" spans="48:157">
      <c r="AV40573" s="195"/>
      <c r="AW40573" s="195"/>
      <c r="EZ40573" s="195"/>
      <c r="FA40573" s="195"/>
    </row>
    <row r="40574" spans="48:157">
      <c r="AV40574" s="195"/>
      <c r="AW40574" s="195"/>
      <c r="EZ40574" s="195"/>
      <c r="FA40574" s="195"/>
    </row>
    <row r="40575" spans="48:157">
      <c r="AV40575" s="195"/>
      <c r="AW40575" s="195"/>
      <c r="EZ40575" s="195"/>
      <c r="FA40575" s="195"/>
    </row>
    <row r="40576" spans="48:157">
      <c r="AV40576" s="195"/>
      <c r="AW40576" s="195"/>
      <c r="EZ40576" s="195"/>
      <c r="FA40576" s="195"/>
    </row>
    <row r="40577" spans="48:157">
      <c r="AV40577" s="195"/>
      <c r="AW40577" s="195"/>
      <c r="EZ40577" s="195"/>
      <c r="FA40577" s="195"/>
    </row>
    <row r="40578" spans="48:157">
      <c r="AV40578" s="195"/>
      <c r="AW40578" s="195"/>
      <c r="EZ40578" s="195"/>
      <c r="FA40578" s="195"/>
    </row>
    <row r="40579" spans="48:157">
      <c r="AV40579" s="195"/>
      <c r="AW40579" s="195"/>
      <c r="EZ40579" s="195"/>
      <c r="FA40579" s="195"/>
    </row>
    <row r="40580" spans="48:157">
      <c r="AV40580" s="195"/>
      <c r="AW40580" s="195"/>
      <c r="EZ40580" s="195"/>
      <c r="FA40580" s="195"/>
    </row>
    <row r="40581" spans="48:157">
      <c r="AV40581" s="195"/>
      <c r="AW40581" s="195"/>
      <c r="EZ40581" s="195"/>
      <c r="FA40581" s="195"/>
    </row>
    <row r="40582" spans="48:157">
      <c r="AV40582" s="195"/>
      <c r="AW40582" s="195"/>
      <c r="EZ40582" s="195"/>
      <c r="FA40582" s="195"/>
    </row>
    <row r="40583" spans="48:157">
      <c r="AV40583" s="195"/>
      <c r="AW40583" s="195"/>
      <c r="EZ40583" s="195"/>
      <c r="FA40583" s="195"/>
    </row>
    <row r="40584" spans="48:157">
      <c r="AV40584" s="195"/>
      <c r="AW40584" s="195"/>
      <c r="EZ40584" s="195"/>
      <c r="FA40584" s="195"/>
    </row>
    <row r="40585" spans="48:157">
      <c r="AV40585" s="195"/>
      <c r="AW40585" s="195"/>
      <c r="EZ40585" s="195"/>
      <c r="FA40585" s="195"/>
    </row>
    <row r="40586" spans="48:157">
      <c r="AV40586" s="195"/>
      <c r="AW40586" s="195"/>
      <c r="EZ40586" s="195"/>
      <c r="FA40586" s="195"/>
    </row>
    <row r="40587" spans="48:157">
      <c r="AV40587" s="195"/>
      <c r="AW40587" s="195"/>
      <c r="EZ40587" s="195"/>
      <c r="FA40587" s="195"/>
    </row>
    <row r="40588" spans="48:157">
      <c r="AV40588" s="195"/>
      <c r="AW40588" s="195"/>
      <c r="EZ40588" s="195"/>
      <c r="FA40588" s="195"/>
    </row>
    <row r="40589" spans="48:157">
      <c r="AV40589" s="195"/>
      <c r="AW40589" s="195"/>
      <c r="EZ40589" s="195"/>
      <c r="FA40589" s="195"/>
    </row>
    <row r="40590" spans="48:157">
      <c r="AV40590" s="195"/>
      <c r="AW40590" s="195"/>
      <c r="EZ40590" s="195"/>
      <c r="FA40590" s="195"/>
    </row>
    <row r="40591" spans="48:157">
      <c r="AV40591" s="195"/>
      <c r="AW40591" s="195"/>
      <c r="EZ40591" s="195"/>
      <c r="FA40591" s="195"/>
    </row>
    <row r="40592" spans="48:157">
      <c r="AV40592" s="195"/>
      <c r="AW40592" s="195"/>
      <c r="EZ40592" s="195"/>
      <c r="FA40592" s="195"/>
    </row>
    <row r="40593" spans="48:157">
      <c r="AV40593" s="195"/>
      <c r="AW40593" s="195"/>
      <c r="EZ40593" s="195"/>
      <c r="FA40593" s="195"/>
    </row>
    <row r="40594" spans="48:157">
      <c r="AV40594" s="195"/>
      <c r="AW40594" s="195"/>
      <c r="EZ40594" s="195"/>
      <c r="FA40594" s="195"/>
    </row>
    <row r="40595" spans="48:157">
      <c r="AV40595" s="195"/>
      <c r="AW40595" s="195"/>
      <c r="EZ40595" s="195"/>
      <c r="FA40595" s="195"/>
    </row>
    <row r="40596" spans="48:157">
      <c r="AV40596" s="195"/>
      <c r="AW40596" s="195"/>
      <c r="EZ40596" s="195"/>
      <c r="FA40596" s="195"/>
    </row>
    <row r="40597" spans="48:157">
      <c r="AV40597" s="195"/>
      <c r="AW40597" s="195"/>
      <c r="EZ40597" s="195"/>
      <c r="FA40597" s="195"/>
    </row>
    <row r="40598" spans="48:157">
      <c r="AV40598" s="195"/>
      <c r="AW40598" s="195"/>
      <c r="EZ40598" s="195"/>
      <c r="FA40598" s="195"/>
    </row>
    <row r="40599" spans="48:157">
      <c r="AV40599" s="195"/>
      <c r="AW40599" s="195"/>
      <c r="EZ40599" s="195"/>
      <c r="FA40599" s="195"/>
    </row>
    <row r="40600" spans="48:157">
      <c r="AV40600" s="195"/>
      <c r="AW40600" s="195"/>
      <c r="EZ40600" s="195"/>
      <c r="FA40600" s="195"/>
    </row>
    <row r="40601" spans="48:157">
      <c r="AV40601" s="195"/>
      <c r="AW40601" s="195"/>
      <c r="EZ40601" s="195"/>
      <c r="FA40601" s="195"/>
    </row>
    <row r="40602" spans="48:157">
      <c r="AV40602" s="195"/>
      <c r="AW40602" s="195"/>
      <c r="EZ40602" s="195"/>
      <c r="FA40602" s="195"/>
    </row>
    <row r="40603" spans="48:157">
      <c r="AV40603" s="195"/>
      <c r="AW40603" s="195"/>
      <c r="EZ40603" s="195"/>
      <c r="FA40603" s="195"/>
    </row>
    <row r="40604" spans="48:157">
      <c r="AV40604" s="195"/>
      <c r="AW40604" s="195"/>
      <c r="EZ40604" s="195"/>
      <c r="FA40604" s="195"/>
    </row>
    <row r="40605" spans="48:157">
      <c r="AV40605" s="195"/>
      <c r="AW40605" s="195"/>
      <c r="EZ40605" s="195"/>
      <c r="FA40605" s="195"/>
    </row>
    <row r="40606" spans="48:157">
      <c r="AV40606" s="195"/>
      <c r="AW40606" s="195"/>
      <c r="EZ40606" s="195"/>
      <c r="FA40606" s="195"/>
    </row>
    <row r="40607" spans="48:157">
      <c r="AV40607" s="195"/>
      <c r="AW40607" s="195"/>
      <c r="EZ40607" s="195"/>
      <c r="FA40607" s="195"/>
    </row>
    <row r="40608" spans="48:157">
      <c r="AV40608" s="195"/>
      <c r="AW40608" s="195"/>
      <c r="EZ40608" s="195"/>
      <c r="FA40608" s="195"/>
    </row>
    <row r="40609" spans="48:157">
      <c r="AV40609" s="195"/>
      <c r="AW40609" s="195"/>
      <c r="EZ40609" s="195"/>
      <c r="FA40609" s="195"/>
    </row>
    <row r="40610" spans="48:157">
      <c r="AV40610" s="195"/>
      <c r="AW40610" s="195"/>
      <c r="EZ40610" s="195"/>
      <c r="FA40610" s="195"/>
    </row>
    <row r="40611" spans="48:157">
      <c r="AV40611" s="195"/>
      <c r="AW40611" s="195"/>
      <c r="EZ40611" s="195"/>
      <c r="FA40611" s="195"/>
    </row>
    <row r="40612" spans="48:157">
      <c r="AV40612" s="195"/>
      <c r="AW40612" s="195"/>
      <c r="EZ40612" s="195"/>
      <c r="FA40612" s="195"/>
    </row>
    <row r="40613" spans="48:157">
      <c r="AV40613" s="195"/>
      <c r="AW40613" s="195"/>
      <c r="EZ40613" s="195"/>
      <c r="FA40613" s="195"/>
    </row>
    <row r="40614" spans="48:157">
      <c r="AV40614" s="195"/>
      <c r="AW40614" s="195"/>
      <c r="EZ40614" s="195"/>
      <c r="FA40614" s="195"/>
    </row>
    <row r="40615" spans="48:157">
      <c r="AV40615" s="195"/>
      <c r="AW40615" s="195"/>
      <c r="EZ40615" s="195"/>
      <c r="FA40615" s="195"/>
    </row>
    <row r="40616" spans="48:157">
      <c r="AV40616" s="195"/>
      <c r="AW40616" s="195"/>
      <c r="EZ40616" s="195"/>
      <c r="FA40616" s="195"/>
    </row>
    <row r="40617" spans="48:157">
      <c r="AV40617" s="195"/>
      <c r="AW40617" s="195"/>
      <c r="EZ40617" s="195"/>
      <c r="FA40617" s="195"/>
    </row>
    <row r="40618" spans="48:157">
      <c r="AV40618" s="195"/>
      <c r="AW40618" s="195"/>
      <c r="EZ40618" s="195"/>
      <c r="FA40618" s="195"/>
    </row>
    <row r="40619" spans="48:157">
      <c r="AV40619" s="195"/>
      <c r="AW40619" s="195"/>
      <c r="EZ40619" s="195"/>
      <c r="FA40619" s="195"/>
    </row>
    <row r="40620" spans="48:157">
      <c r="AV40620" s="195"/>
      <c r="AW40620" s="195"/>
      <c r="EZ40620" s="195"/>
      <c r="FA40620" s="195"/>
    </row>
    <row r="40621" spans="48:157">
      <c r="AV40621" s="195"/>
      <c r="AW40621" s="195"/>
      <c r="EZ40621" s="195"/>
      <c r="FA40621" s="195"/>
    </row>
    <row r="40622" spans="48:157">
      <c r="AV40622" s="195"/>
      <c r="AW40622" s="195"/>
      <c r="EZ40622" s="195"/>
      <c r="FA40622" s="195"/>
    </row>
    <row r="40623" spans="48:157">
      <c r="AV40623" s="195"/>
      <c r="AW40623" s="195"/>
      <c r="EZ40623" s="195"/>
      <c r="FA40623" s="195"/>
    </row>
    <row r="40624" spans="48:157">
      <c r="AV40624" s="195"/>
      <c r="AW40624" s="195"/>
      <c r="EZ40624" s="195"/>
      <c r="FA40624" s="195"/>
    </row>
    <row r="40625" spans="48:157">
      <c r="AV40625" s="195"/>
      <c r="AW40625" s="195"/>
      <c r="EZ40625" s="195"/>
      <c r="FA40625" s="195"/>
    </row>
    <row r="40626" spans="48:157">
      <c r="AV40626" s="195"/>
      <c r="AW40626" s="195"/>
      <c r="EZ40626" s="195"/>
      <c r="FA40626" s="195"/>
    </row>
    <row r="40627" spans="48:157">
      <c r="AV40627" s="195"/>
      <c r="AW40627" s="195"/>
      <c r="EZ40627" s="195"/>
      <c r="FA40627" s="195"/>
    </row>
    <row r="40628" spans="48:157">
      <c r="AV40628" s="195"/>
      <c r="AW40628" s="195"/>
      <c r="EZ40628" s="195"/>
      <c r="FA40628" s="195"/>
    </row>
    <row r="40629" spans="48:157">
      <c r="AV40629" s="195"/>
      <c r="AW40629" s="195"/>
      <c r="EZ40629" s="195"/>
      <c r="FA40629" s="195"/>
    </row>
    <row r="40630" spans="48:157">
      <c r="AV40630" s="195"/>
      <c r="AW40630" s="195"/>
      <c r="EZ40630" s="195"/>
      <c r="FA40630" s="195"/>
    </row>
    <row r="40631" spans="48:157">
      <c r="AV40631" s="195"/>
      <c r="AW40631" s="195"/>
      <c r="EZ40631" s="195"/>
      <c r="FA40631" s="195"/>
    </row>
    <row r="40632" spans="48:157">
      <c r="AV40632" s="195"/>
      <c r="AW40632" s="195"/>
      <c r="EZ40632" s="195"/>
      <c r="FA40632" s="195"/>
    </row>
    <row r="40633" spans="48:157">
      <c r="AV40633" s="195"/>
      <c r="AW40633" s="195"/>
      <c r="EZ40633" s="195"/>
      <c r="FA40633" s="195"/>
    </row>
    <row r="40634" spans="48:157">
      <c r="AV40634" s="195"/>
      <c r="AW40634" s="195"/>
      <c r="EZ40634" s="195"/>
      <c r="FA40634" s="195"/>
    </row>
    <row r="40635" spans="48:157">
      <c r="AV40635" s="195"/>
      <c r="AW40635" s="195"/>
      <c r="EZ40635" s="195"/>
      <c r="FA40635" s="195"/>
    </row>
    <row r="40636" spans="48:157">
      <c r="AV40636" s="195"/>
      <c r="AW40636" s="195"/>
      <c r="EZ40636" s="195"/>
      <c r="FA40636" s="195"/>
    </row>
    <row r="40637" spans="48:157">
      <c r="AV40637" s="195"/>
      <c r="AW40637" s="195"/>
      <c r="EZ40637" s="195"/>
      <c r="FA40637" s="195"/>
    </row>
    <row r="40638" spans="48:157">
      <c r="AV40638" s="195"/>
      <c r="AW40638" s="195"/>
      <c r="EZ40638" s="195"/>
      <c r="FA40638" s="195"/>
    </row>
    <row r="40639" spans="48:157">
      <c r="AV40639" s="195"/>
      <c r="AW40639" s="195"/>
      <c r="EZ40639" s="195"/>
      <c r="FA40639" s="195"/>
    </row>
    <row r="40640" spans="48:157">
      <c r="AV40640" s="195"/>
      <c r="AW40640" s="195"/>
      <c r="EZ40640" s="195"/>
      <c r="FA40640" s="195"/>
    </row>
    <row r="40641" spans="48:157">
      <c r="AV40641" s="195"/>
      <c r="AW40641" s="195"/>
      <c r="EZ40641" s="195"/>
      <c r="FA40641" s="195"/>
    </row>
    <row r="40642" spans="48:157">
      <c r="AV40642" s="195"/>
      <c r="AW40642" s="195"/>
      <c r="EZ40642" s="195"/>
      <c r="FA40642" s="195"/>
    </row>
    <row r="40643" spans="48:157">
      <c r="AV40643" s="195"/>
      <c r="AW40643" s="195"/>
      <c r="EZ40643" s="195"/>
      <c r="FA40643" s="195"/>
    </row>
    <row r="40644" spans="48:157">
      <c r="AV40644" s="195"/>
      <c r="AW40644" s="195"/>
      <c r="EZ40644" s="195"/>
      <c r="FA40644" s="195"/>
    </row>
    <row r="40645" spans="48:157">
      <c r="AV40645" s="195"/>
      <c r="AW40645" s="195"/>
      <c r="EZ40645" s="195"/>
      <c r="FA40645" s="195"/>
    </row>
    <row r="40646" spans="48:157">
      <c r="AV40646" s="195"/>
      <c r="AW40646" s="195"/>
      <c r="EZ40646" s="195"/>
      <c r="FA40646" s="195"/>
    </row>
    <row r="40647" spans="48:157">
      <c r="AV40647" s="195"/>
      <c r="AW40647" s="195"/>
      <c r="EZ40647" s="195"/>
      <c r="FA40647" s="195"/>
    </row>
    <row r="40648" spans="48:157">
      <c r="AV40648" s="195"/>
      <c r="AW40648" s="195"/>
      <c r="EZ40648" s="195"/>
      <c r="FA40648" s="195"/>
    </row>
    <row r="40649" spans="48:157">
      <c r="AV40649" s="195"/>
      <c r="AW40649" s="195"/>
      <c r="EZ40649" s="195"/>
      <c r="FA40649" s="195"/>
    </row>
    <row r="40650" spans="48:157">
      <c r="AV40650" s="195"/>
      <c r="AW40650" s="195"/>
      <c r="EZ40650" s="195"/>
      <c r="FA40650" s="195"/>
    </row>
    <row r="40651" spans="48:157">
      <c r="AV40651" s="195"/>
      <c r="AW40651" s="195"/>
      <c r="EZ40651" s="195"/>
      <c r="FA40651" s="195"/>
    </row>
    <row r="40652" spans="48:157">
      <c r="AV40652" s="195"/>
      <c r="AW40652" s="195"/>
      <c r="EZ40652" s="195"/>
      <c r="FA40652" s="195"/>
    </row>
    <row r="40653" spans="48:157">
      <c r="AV40653" s="195"/>
      <c r="AW40653" s="195"/>
      <c r="EZ40653" s="195"/>
      <c r="FA40653" s="195"/>
    </row>
    <row r="40654" spans="48:157">
      <c r="AV40654" s="195"/>
      <c r="AW40654" s="195"/>
      <c r="EZ40654" s="195"/>
      <c r="FA40654" s="195"/>
    </row>
    <row r="40655" spans="48:157">
      <c r="AV40655" s="195"/>
      <c r="AW40655" s="195"/>
      <c r="EZ40655" s="195"/>
      <c r="FA40655" s="195"/>
    </row>
    <row r="40656" spans="48:157">
      <c r="AV40656" s="195"/>
      <c r="AW40656" s="195"/>
      <c r="EZ40656" s="195"/>
      <c r="FA40656" s="195"/>
    </row>
    <row r="40657" spans="48:157">
      <c r="AV40657" s="195"/>
      <c r="AW40657" s="195"/>
      <c r="EZ40657" s="195"/>
      <c r="FA40657" s="195"/>
    </row>
    <row r="40658" spans="48:157">
      <c r="AV40658" s="195"/>
      <c r="AW40658" s="195"/>
      <c r="EZ40658" s="195"/>
      <c r="FA40658" s="195"/>
    </row>
    <row r="40659" spans="48:157">
      <c r="AV40659" s="195"/>
      <c r="AW40659" s="195"/>
      <c r="EZ40659" s="195"/>
      <c r="FA40659" s="195"/>
    </row>
    <row r="40660" spans="48:157">
      <c r="AV40660" s="195"/>
      <c r="AW40660" s="195"/>
      <c r="EZ40660" s="195"/>
      <c r="FA40660" s="195"/>
    </row>
    <row r="40661" spans="48:157">
      <c r="AV40661" s="195"/>
      <c r="AW40661" s="195"/>
      <c r="EZ40661" s="195"/>
      <c r="FA40661" s="195"/>
    </row>
    <row r="40662" spans="48:157">
      <c r="AV40662" s="195"/>
      <c r="AW40662" s="195"/>
      <c r="EZ40662" s="195"/>
      <c r="FA40662" s="195"/>
    </row>
    <row r="40663" spans="48:157">
      <c r="AV40663" s="195"/>
      <c r="AW40663" s="195"/>
      <c r="EZ40663" s="195"/>
      <c r="FA40663" s="195"/>
    </row>
    <row r="40664" spans="48:157">
      <c r="AV40664" s="195"/>
      <c r="AW40664" s="195"/>
      <c r="EZ40664" s="195"/>
      <c r="FA40664" s="195"/>
    </row>
    <row r="40665" spans="48:157">
      <c r="AV40665" s="195"/>
      <c r="AW40665" s="195"/>
      <c r="EZ40665" s="195"/>
      <c r="FA40665" s="195"/>
    </row>
    <row r="40666" spans="48:157">
      <c r="AV40666" s="195"/>
      <c r="AW40666" s="195"/>
      <c r="EZ40666" s="195"/>
      <c r="FA40666" s="195"/>
    </row>
    <row r="40667" spans="48:157">
      <c r="AV40667" s="195"/>
      <c r="AW40667" s="195"/>
      <c r="EZ40667" s="195"/>
      <c r="FA40667" s="195"/>
    </row>
    <row r="40668" spans="48:157">
      <c r="AV40668" s="195"/>
      <c r="AW40668" s="195"/>
      <c r="EZ40668" s="195"/>
      <c r="FA40668" s="195"/>
    </row>
    <row r="40669" spans="48:157">
      <c r="AV40669" s="195"/>
      <c r="AW40669" s="195"/>
      <c r="EZ40669" s="195"/>
      <c r="FA40669" s="195"/>
    </row>
    <row r="40670" spans="48:157">
      <c r="AV40670" s="195"/>
      <c r="AW40670" s="195"/>
      <c r="EZ40670" s="195"/>
      <c r="FA40670" s="195"/>
    </row>
    <row r="40671" spans="48:157">
      <c r="AV40671" s="195"/>
      <c r="AW40671" s="195"/>
      <c r="EZ40671" s="195"/>
      <c r="FA40671" s="195"/>
    </row>
    <row r="40672" spans="48:157">
      <c r="AV40672" s="195"/>
      <c r="AW40672" s="195"/>
      <c r="EZ40672" s="195"/>
      <c r="FA40672" s="195"/>
    </row>
    <row r="40673" spans="48:157">
      <c r="AV40673" s="195"/>
      <c r="AW40673" s="195"/>
      <c r="EZ40673" s="195"/>
      <c r="FA40673" s="195"/>
    </row>
    <row r="40674" spans="48:157">
      <c r="AV40674" s="195"/>
      <c r="AW40674" s="195"/>
      <c r="EZ40674" s="195"/>
      <c r="FA40674" s="195"/>
    </row>
    <row r="40675" spans="48:157">
      <c r="AV40675" s="195"/>
      <c r="AW40675" s="195"/>
      <c r="EZ40675" s="195"/>
      <c r="FA40675" s="195"/>
    </row>
    <row r="40676" spans="48:157">
      <c r="AV40676" s="195"/>
      <c r="AW40676" s="195"/>
      <c r="EZ40676" s="195"/>
      <c r="FA40676" s="195"/>
    </row>
    <row r="40677" spans="48:157">
      <c r="AV40677" s="195"/>
      <c r="AW40677" s="195"/>
      <c r="EZ40677" s="195"/>
      <c r="FA40677" s="195"/>
    </row>
    <row r="40678" spans="48:157">
      <c r="AV40678" s="195"/>
      <c r="AW40678" s="195"/>
      <c r="EZ40678" s="195"/>
      <c r="FA40678" s="195"/>
    </row>
    <row r="40679" spans="48:157">
      <c r="AV40679" s="195"/>
      <c r="AW40679" s="195"/>
      <c r="EZ40679" s="195"/>
      <c r="FA40679" s="195"/>
    </row>
    <row r="40680" spans="48:157">
      <c r="AV40680" s="195"/>
      <c r="AW40680" s="195"/>
      <c r="EZ40680" s="195"/>
      <c r="FA40680" s="195"/>
    </row>
    <row r="40681" spans="48:157">
      <c r="AV40681" s="195"/>
      <c r="AW40681" s="195"/>
      <c r="EZ40681" s="195"/>
      <c r="FA40681" s="195"/>
    </row>
    <row r="40682" spans="48:157">
      <c r="AV40682" s="195"/>
      <c r="AW40682" s="195"/>
      <c r="EZ40682" s="195"/>
      <c r="FA40682" s="195"/>
    </row>
    <row r="40683" spans="48:157">
      <c r="AV40683" s="195"/>
      <c r="AW40683" s="195"/>
      <c r="EZ40683" s="195"/>
      <c r="FA40683" s="195"/>
    </row>
    <row r="40684" spans="48:157">
      <c r="AV40684" s="195"/>
      <c r="AW40684" s="195"/>
      <c r="EZ40684" s="195"/>
      <c r="FA40684" s="195"/>
    </row>
    <row r="40685" spans="48:157">
      <c r="AV40685" s="195"/>
      <c r="AW40685" s="195"/>
      <c r="EZ40685" s="195"/>
      <c r="FA40685" s="195"/>
    </row>
    <row r="40686" spans="48:157">
      <c r="AV40686" s="195"/>
      <c r="AW40686" s="195"/>
      <c r="EZ40686" s="195"/>
      <c r="FA40686" s="195"/>
    </row>
    <row r="40687" spans="48:157">
      <c r="AV40687" s="195"/>
      <c r="AW40687" s="195"/>
      <c r="EZ40687" s="195"/>
      <c r="FA40687" s="195"/>
    </row>
    <row r="40688" spans="48:157">
      <c r="AV40688" s="195"/>
      <c r="AW40688" s="195"/>
      <c r="EZ40688" s="195"/>
      <c r="FA40688" s="195"/>
    </row>
    <row r="40689" spans="48:157">
      <c r="AV40689" s="195"/>
      <c r="AW40689" s="195"/>
      <c r="EZ40689" s="195"/>
      <c r="FA40689" s="195"/>
    </row>
    <row r="40690" spans="48:157">
      <c r="AV40690" s="195"/>
      <c r="AW40690" s="195"/>
      <c r="EZ40690" s="195"/>
      <c r="FA40690" s="195"/>
    </row>
    <row r="40691" spans="48:157">
      <c r="AV40691" s="195"/>
      <c r="AW40691" s="195"/>
      <c r="EZ40691" s="195"/>
      <c r="FA40691" s="195"/>
    </row>
    <row r="40692" spans="48:157">
      <c r="AV40692" s="195"/>
      <c r="AW40692" s="195"/>
      <c r="EZ40692" s="195"/>
      <c r="FA40692" s="195"/>
    </row>
    <row r="40693" spans="48:157">
      <c r="AV40693" s="195"/>
      <c r="AW40693" s="195"/>
      <c r="EZ40693" s="195"/>
      <c r="FA40693" s="195"/>
    </row>
    <row r="40694" spans="48:157">
      <c r="AV40694" s="195"/>
      <c r="AW40694" s="195"/>
      <c r="EZ40694" s="195"/>
      <c r="FA40694" s="195"/>
    </row>
    <row r="40695" spans="48:157">
      <c r="AV40695" s="195"/>
      <c r="AW40695" s="195"/>
      <c r="EZ40695" s="195"/>
      <c r="FA40695" s="195"/>
    </row>
    <row r="40696" spans="48:157">
      <c r="AV40696" s="195"/>
      <c r="AW40696" s="195"/>
      <c r="EZ40696" s="195"/>
      <c r="FA40696" s="195"/>
    </row>
    <row r="40697" spans="48:157">
      <c r="AV40697" s="195"/>
      <c r="AW40697" s="195"/>
      <c r="EZ40697" s="195"/>
      <c r="FA40697" s="195"/>
    </row>
    <row r="40698" spans="48:157">
      <c r="AV40698" s="195"/>
      <c r="AW40698" s="195"/>
      <c r="EZ40698" s="195"/>
      <c r="FA40698" s="195"/>
    </row>
    <row r="40699" spans="48:157">
      <c r="AV40699" s="195"/>
      <c r="AW40699" s="195"/>
      <c r="EZ40699" s="195"/>
      <c r="FA40699" s="195"/>
    </row>
    <row r="40700" spans="48:157">
      <c r="AV40700" s="195"/>
      <c r="AW40700" s="195"/>
      <c r="EZ40700" s="195"/>
      <c r="FA40700" s="195"/>
    </row>
    <row r="40701" spans="48:157">
      <c r="AV40701" s="195"/>
      <c r="AW40701" s="195"/>
      <c r="EZ40701" s="195"/>
      <c r="FA40701" s="195"/>
    </row>
    <row r="40702" spans="48:157">
      <c r="AV40702" s="195"/>
      <c r="AW40702" s="195"/>
      <c r="EZ40702" s="195"/>
      <c r="FA40702" s="195"/>
    </row>
    <row r="40703" spans="48:157">
      <c r="AV40703" s="195"/>
      <c r="AW40703" s="195"/>
      <c r="EZ40703" s="195"/>
      <c r="FA40703" s="195"/>
    </row>
    <row r="40704" spans="48:157">
      <c r="AV40704" s="195"/>
      <c r="AW40704" s="195"/>
      <c r="EZ40704" s="195"/>
      <c r="FA40704" s="195"/>
    </row>
    <row r="40705" spans="48:157">
      <c r="AV40705" s="195"/>
      <c r="AW40705" s="195"/>
      <c r="EZ40705" s="195"/>
      <c r="FA40705" s="195"/>
    </row>
    <row r="40706" spans="48:157">
      <c r="AV40706" s="195"/>
      <c r="AW40706" s="195"/>
      <c r="EZ40706" s="195"/>
      <c r="FA40706" s="195"/>
    </row>
    <row r="40707" spans="48:157">
      <c r="AV40707" s="195"/>
      <c r="AW40707" s="195"/>
      <c r="EZ40707" s="195"/>
      <c r="FA40707" s="195"/>
    </row>
    <row r="40708" spans="48:157">
      <c r="AV40708" s="195"/>
      <c r="AW40708" s="195"/>
      <c r="EZ40708" s="195"/>
      <c r="FA40708" s="195"/>
    </row>
    <row r="40709" spans="48:157">
      <c r="AV40709" s="195"/>
      <c r="AW40709" s="195"/>
      <c r="EZ40709" s="195"/>
      <c r="FA40709" s="195"/>
    </row>
    <row r="40710" spans="48:157">
      <c r="AV40710" s="195"/>
      <c r="AW40710" s="195"/>
      <c r="EZ40710" s="195"/>
      <c r="FA40710" s="195"/>
    </row>
    <row r="40711" spans="48:157">
      <c r="AV40711" s="195"/>
      <c r="AW40711" s="195"/>
      <c r="EZ40711" s="195"/>
      <c r="FA40711" s="195"/>
    </row>
    <row r="40712" spans="48:157">
      <c r="AV40712" s="195"/>
      <c r="AW40712" s="195"/>
      <c r="EZ40712" s="195"/>
      <c r="FA40712" s="195"/>
    </row>
    <row r="40713" spans="48:157">
      <c r="AV40713" s="195"/>
      <c r="AW40713" s="195"/>
      <c r="EZ40713" s="195"/>
      <c r="FA40713" s="195"/>
    </row>
    <row r="40714" spans="48:157">
      <c r="AV40714" s="195"/>
      <c r="AW40714" s="195"/>
      <c r="EZ40714" s="195"/>
      <c r="FA40714" s="195"/>
    </row>
    <row r="40715" spans="48:157">
      <c r="AV40715" s="195"/>
      <c r="AW40715" s="195"/>
      <c r="EZ40715" s="195"/>
      <c r="FA40715" s="195"/>
    </row>
    <row r="40716" spans="48:157">
      <c r="AV40716" s="195"/>
      <c r="AW40716" s="195"/>
      <c r="EZ40716" s="195"/>
      <c r="FA40716" s="195"/>
    </row>
    <row r="40717" spans="48:157">
      <c r="AV40717" s="195"/>
      <c r="AW40717" s="195"/>
      <c r="EZ40717" s="195"/>
      <c r="FA40717" s="195"/>
    </row>
    <row r="40718" spans="48:157">
      <c r="AV40718" s="195"/>
      <c r="AW40718" s="195"/>
      <c r="EZ40718" s="195"/>
      <c r="FA40718" s="195"/>
    </row>
    <row r="40719" spans="48:157">
      <c r="AV40719" s="195"/>
      <c r="AW40719" s="195"/>
      <c r="EZ40719" s="195"/>
      <c r="FA40719" s="195"/>
    </row>
    <row r="40720" spans="48:157">
      <c r="AV40720" s="195"/>
      <c r="AW40720" s="195"/>
      <c r="EZ40720" s="195"/>
      <c r="FA40720" s="195"/>
    </row>
    <row r="40721" spans="48:157">
      <c r="AV40721" s="195"/>
      <c r="AW40721" s="195"/>
      <c r="EZ40721" s="195"/>
      <c r="FA40721" s="195"/>
    </row>
    <row r="40722" spans="48:157">
      <c r="AV40722" s="195"/>
      <c r="AW40722" s="195"/>
      <c r="EZ40722" s="195"/>
      <c r="FA40722" s="195"/>
    </row>
    <row r="40723" spans="48:157">
      <c r="AV40723" s="195"/>
      <c r="AW40723" s="195"/>
      <c r="EZ40723" s="195"/>
      <c r="FA40723" s="195"/>
    </row>
    <row r="40724" spans="48:157">
      <c r="AV40724" s="195"/>
      <c r="AW40724" s="195"/>
      <c r="EZ40724" s="195"/>
      <c r="FA40724" s="195"/>
    </row>
    <row r="40725" spans="48:157">
      <c r="AV40725" s="195"/>
      <c r="AW40725" s="195"/>
      <c r="EZ40725" s="195"/>
      <c r="FA40725" s="195"/>
    </row>
    <row r="40726" spans="48:157">
      <c r="AV40726" s="195"/>
      <c r="AW40726" s="195"/>
      <c r="EZ40726" s="195"/>
      <c r="FA40726" s="195"/>
    </row>
    <row r="40727" spans="48:157">
      <c r="AV40727" s="195"/>
      <c r="AW40727" s="195"/>
      <c r="EZ40727" s="195"/>
      <c r="FA40727" s="195"/>
    </row>
    <row r="40728" spans="48:157">
      <c r="AV40728" s="195"/>
      <c r="AW40728" s="195"/>
      <c r="EZ40728" s="195"/>
      <c r="FA40728" s="195"/>
    </row>
    <row r="40729" spans="48:157">
      <c r="AV40729" s="195"/>
      <c r="AW40729" s="195"/>
      <c r="EZ40729" s="195"/>
      <c r="FA40729" s="195"/>
    </row>
    <row r="40730" spans="48:157">
      <c r="AV40730" s="195"/>
      <c r="AW40730" s="195"/>
      <c r="EZ40730" s="195"/>
      <c r="FA40730" s="195"/>
    </row>
    <row r="40731" spans="48:157">
      <c r="AV40731" s="195"/>
      <c r="AW40731" s="195"/>
      <c r="EZ40731" s="195"/>
      <c r="FA40731" s="195"/>
    </row>
    <row r="40732" spans="48:157">
      <c r="AV40732" s="195"/>
      <c r="AW40732" s="195"/>
      <c r="EZ40732" s="195"/>
      <c r="FA40732" s="195"/>
    </row>
    <row r="40733" spans="48:157">
      <c r="AV40733" s="195"/>
      <c r="AW40733" s="195"/>
      <c r="EZ40733" s="195"/>
      <c r="FA40733" s="195"/>
    </row>
    <row r="40734" spans="48:157">
      <c r="AV40734" s="195"/>
      <c r="AW40734" s="195"/>
      <c r="EZ40734" s="195"/>
      <c r="FA40734" s="195"/>
    </row>
    <row r="40735" spans="48:157">
      <c r="AV40735" s="195"/>
      <c r="AW40735" s="195"/>
      <c r="EZ40735" s="195"/>
      <c r="FA40735" s="195"/>
    </row>
    <row r="40736" spans="48:157">
      <c r="AV40736" s="195"/>
      <c r="AW40736" s="195"/>
      <c r="EZ40736" s="195"/>
      <c r="FA40736" s="195"/>
    </row>
    <row r="40737" spans="48:157">
      <c r="AV40737" s="195"/>
      <c r="AW40737" s="195"/>
      <c r="EZ40737" s="195"/>
      <c r="FA40737" s="195"/>
    </row>
    <row r="40738" spans="48:157">
      <c r="AV40738" s="195"/>
      <c r="AW40738" s="195"/>
      <c r="EZ40738" s="195"/>
      <c r="FA40738" s="195"/>
    </row>
    <row r="40739" spans="48:157">
      <c r="AV40739" s="195"/>
      <c r="AW40739" s="195"/>
      <c r="EZ40739" s="195"/>
      <c r="FA40739" s="195"/>
    </row>
    <row r="40740" spans="48:157">
      <c r="AV40740" s="195"/>
      <c r="AW40740" s="195"/>
      <c r="EZ40740" s="195"/>
      <c r="FA40740" s="195"/>
    </row>
    <row r="40741" spans="48:157">
      <c r="AV40741" s="195"/>
      <c r="AW40741" s="195"/>
      <c r="EZ40741" s="195"/>
      <c r="FA40741" s="195"/>
    </row>
    <row r="40742" spans="48:157">
      <c r="AV40742" s="195"/>
      <c r="AW40742" s="195"/>
      <c r="EZ40742" s="195"/>
      <c r="FA40742" s="195"/>
    </row>
    <row r="40743" spans="48:157">
      <c r="AV40743" s="195"/>
      <c r="AW40743" s="195"/>
      <c r="EZ40743" s="195"/>
      <c r="FA40743" s="195"/>
    </row>
    <row r="40744" spans="48:157">
      <c r="AV40744" s="195"/>
      <c r="AW40744" s="195"/>
      <c r="EZ40744" s="195"/>
      <c r="FA40744" s="195"/>
    </row>
    <row r="40745" spans="48:157">
      <c r="AV40745" s="195"/>
      <c r="AW40745" s="195"/>
      <c r="EZ40745" s="195"/>
      <c r="FA40745" s="195"/>
    </row>
    <row r="40746" spans="48:157">
      <c r="AV40746" s="195"/>
      <c r="AW40746" s="195"/>
      <c r="EZ40746" s="195"/>
      <c r="FA40746" s="195"/>
    </row>
    <row r="40747" spans="48:157">
      <c r="AV40747" s="195"/>
      <c r="AW40747" s="195"/>
      <c r="EZ40747" s="195"/>
      <c r="FA40747" s="195"/>
    </row>
    <row r="40748" spans="48:157">
      <c r="AV40748" s="195"/>
      <c r="AW40748" s="195"/>
      <c r="EZ40748" s="195"/>
      <c r="FA40748" s="195"/>
    </row>
    <row r="40749" spans="48:157">
      <c r="AV40749" s="195"/>
      <c r="AW40749" s="195"/>
      <c r="EZ40749" s="195"/>
      <c r="FA40749" s="195"/>
    </row>
    <row r="40750" spans="48:157">
      <c r="AV40750" s="195"/>
      <c r="AW40750" s="195"/>
      <c r="EZ40750" s="195"/>
      <c r="FA40750" s="195"/>
    </row>
    <row r="40751" spans="48:157">
      <c r="AV40751" s="195"/>
      <c r="AW40751" s="195"/>
      <c r="EZ40751" s="195"/>
      <c r="FA40751" s="195"/>
    </row>
    <row r="40752" spans="48:157">
      <c r="AV40752" s="195"/>
      <c r="AW40752" s="195"/>
      <c r="EZ40752" s="195"/>
      <c r="FA40752" s="195"/>
    </row>
    <row r="40753" spans="48:157">
      <c r="AV40753" s="195"/>
      <c r="AW40753" s="195"/>
      <c r="EZ40753" s="195"/>
      <c r="FA40753" s="195"/>
    </row>
    <row r="40754" spans="48:157">
      <c r="AV40754" s="195"/>
      <c r="AW40754" s="195"/>
      <c r="EZ40754" s="195"/>
      <c r="FA40754" s="195"/>
    </row>
    <row r="40755" spans="48:157">
      <c r="AV40755" s="195"/>
      <c r="AW40755" s="195"/>
      <c r="EZ40755" s="195"/>
      <c r="FA40755" s="195"/>
    </row>
    <row r="40756" spans="48:157">
      <c r="AV40756" s="195"/>
      <c r="AW40756" s="195"/>
      <c r="EZ40756" s="195"/>
      <c r="FA40756" s="195"/>
    </row>
    <row r="40757" spans="48:157">
      <c r="AV40757" s="195"/>
      <c r="AW40757" s="195"/>
      <c r="EZ40757" s="195"/>
      <c r="FA40757" s="195"/>
    </row>
    <row r="40758" spans="48:157">
      <c r="AV40758" s="195"/>
      <c r="AW40758" s="195"/>
      <c r="EZ40758" s="195"/>
      <c r="FA40758" s="195"/>
    </row>
    <row r="40759" spans="48:157">
      <c r="AV40759" s="195"/>
      <c r="AW40759" s="195"/>
      <c r="EZ40759" s="195"/>
      <c r="FA40759" s="195"/>
    </row>
    <row r="40760" spans="48:157">
      <c r="AV40760" s="195"/>
      <c r="AW40760" s="195"/>
      <c r="EZ40760" s="195"/>
      <c r="FA40760" s="195"/>
    </row>
    <row r="40761" spans="48:157">
      <c r="AV40761" s="195"/>
      <c r="AW40761" s="195"/>
      <c r="EZ40761" s="195"/>
      <c r="FA40761" s="195"/>
    </row>
    <row r="40762" spans="48:157">
      <c r="AV40762" s="195"/>
      <c r="AW40762" s="195"/>
      <c r="EZ40762" s="195"/>
      <c r="FA40762" s="195"/>
    </row>
    <row r="40763" spans="48:157">
      <c r="AV40763" s="195"/>
      <c r="AW40763" s="195"/>
      <c r="EZ40763" s="195"/>
      <c r="FA40763" s="195"/>
    </row>
    <row r="40764" spans="48:157">
      <c r="AV40764" s="195"/>
      <c r="AW40764" s="195"/>
      <c r="EZ40764" s="195"/>
      <c r="FA40764" s="195"/>
    </row>
    <row r="40765" spans="48:157">
      <c r="AV40765" s="195"/>
      <c r="AW40765" s="195"/>
      <c r="EZ40765" s="195"/>
      <c r="FA40765" s="195"/>
    </row>
    <row r="40766" spans="48:157">
      <c r="AV40766" s="195"/>
      <c r="AW40766" s="195"/>
      <c r="EZ40766" s="195"/>
      <c r="FA40766" s="195"/>
    </row>
    <row r="40767" spans="48:157">
      <c r="AV40767" s="195"/>
      <c r="AW40767" s="195"/>
      <c r="EZ40767" s="195"/>
      <c r="FA40767" s="195"/>
    </row>
    <row r="40768" spans="48:157">
      <c r="AV40768" s="195"/>
      <c r="AW40768" s="195"/>
      <c r="EZ40768" s="195"/>
      <c r="FA40768" s="195"/>
    </row>
    <row r="40769" spans="48:157">
      <c r="AV40769" s="195"/>
      <c r="AW40769" s="195"/>
      <c r="EZ40769" s="195"/>
      <c r="FA40769" s="195"/>
    </row>
    <row r="40770" spans="48:157">
      <c r="AV40770" s="195"/>
      <c r="AW40770" s="195"/>
      <c r="EZ40770" s="195"/>
      <c r="FA40770" s="195"/>
    </row>
    <row r="40771" spans="48:157">
      <c r="AV40771" s="195"/>
      <c r="AW40771" s="195"/>
      <c r="EZ40771" s="195"/>
      <c r="FA40771" s="195"/>
    </row>
    <row r="40772" spans="48:157">
      <c r="AV40772" s="195"/>
      <c r="AW40772" s="195"/>
      <c r="EZ40772" s="195"/>
      <c r="FA40772" s="195"/>
    </row>
    <row r="40773" spans="48:157">
      <c r="AV40773" s="195"/>
      <c r="AW40773" s="195"/>
      <c r="EZ40773" s="195"/>
      <c r="FA40773" s="195"/>
    </row>
    <row r="40774" spans="48:157">
      <c r="AV40774" s="195"/>
      <c r="AW40774" s="195"/>
      <c r="EZ40774" s="195"/>
      <c r="FA40774" s="195"/>
    </row>
    <row r="40775" spans="48:157">
      <c r="AV40775" s="195"/>
      <c r="AW40775" s="195"/>
      <c r="EZ40775" s="195"/>
      <c r="FA40775" s="195"/>
    </row>
    <row r="40776" spans="48:157">
      <c r="AV40776" s="195"/>
      <c r="AW40776" s="195"/>
      <c r="EZ40776" s="195"/>
      <c r="FA40776" s="195"/>
    </row>
    <row r="40777" spans="48:157">
      <c r="AV40777" s="195"/>
      <c r="AW40777" s="195"/>
      <c r="EZ40777" s="195"/>
      <c r="FA40777" s="195"/>
    </row>
    <row r="40778" spans="48:157">
      <c r="AV40778" s="195"/>
      <c r="AW40778" s="195"/>
      <c r="EZ40778" s="195"/>
      <c r="FA40778" s="195"/>
    </row>
    <row r="40779" spans="48:157">
      <c r="AV40779" s="195"/>
      <c r="AW40779" s="195"/>
      <c r="EZ40779" s="195"/>
      <c r="FA40779" s="195"/>
    </row>
    <row r="40780" spans="48:157">
      <c r="AV40780" s="195"/>
      <c r="AW40780" s="195"/>
      <c r="EZ40780" s="195"/>
      <c r="FA40780" s="195"/>
    </row>
    <row r="40781" spans="48:157">
      <c r="AV40781" s="195"/>
      <c r="AW40781" s="195"/>
      <c r="EZ40781" s="195"/>
      <c r="FA40781" s="195"/>
    </row>
    <row r="40782" spans="48:157">
      <c r="AV40782" s="195"/>
      <c r="AW40782" s="195"/>
      <c r="EZ40782" s="195"/>
      <c r="FA40782" s="195"/>
    </row>
    <row r="40783" spans="48:157">
      <c r="AV40783" s="195"/>
      <c r="AW40783" s="195"/>
      <c r="EZ40783" s="195"/>
      <c r="FA40783" s="195"/>
    </row>
    <row r="40784" spans="48:157">
      <c r="AV40784" s="195"/>
      <c r="AW40784" s="195"/>
      <c r="EZ40784" s="195"/>
      <c r="FA40784" s="195"/>
    </row>
    <row r="40785" spans="48:157">
      <c r="AV40785" s="195"/>
      <c r="AW40785" s="195"/>
      <c r="EZ40785" s="195"/>
      <c r="FA40785" s="195"/>
    </row>
    <row r="40786" spans="48:157">
      <c r="AV40786" s="195"/>
      <c r="AW40786" s="195"/>
      <c r="EZ40786" s="195"/>
      <c r="FA40786" s="195"/>
    </row>
    <row r="40787" spans="48:157">
      <c r="AV40787" s="195"/>
      <c r="AW40787" s="195"/>
      <c r="EZ40787" s="195"/>
      <c r="FA40787" s="195"/>
    </row>
    <row r="40788" spans="48:157">
      <c r="AV40788" s="195"/>
      <c r="AW40788" s="195"/>
      <c r="EZ40788" s="195"/>
      <c r="FA40788" s="195"/>
    </row>
    <row r="40789" spans="48:157">
      <c r="AV40789" s="195"/>
      <c r="AW40789" s="195"/>
      <c r="EZ40789" s="195"/>
      <c r="FA40789" s="195"/>
    </row>
    <row r="40790" spans="48:157">
      <c r="AV40790" s="195"/>
      <c r="AW40790" s="195"/>
      <c r="EZ40790" s="195"/>
      <c r="FA40790" s="195"/>
    </row>
    <row r="40791" spans="48:157">
      <c r="AV40791" s="195"/>
      <c r="AW40791" s="195"/>
      <c r="EZ40791" s="195"/>
      <c r="FA40791" s="195"/>
    </row>
    <row r="40792" spans="48:157">
      <c r="AV40792" s="195"/>
      <c r="AW40792" s="195"/>
      <c r="EZ40792" s="195"/>
      <c r="FA40792" s="195"/>
    </row>
    <row r="40793" spans="48:157">
      <c r="AV40793" s="195"/>
      <c r="AW40793" s="195"/>
      <c r="EZ40793" s="195"/>
      <c r="FA40793" s="195"/>
    </row>
    <row r="40794" spans="48:157">
      <c r="AV40794" s="195"/>
      <c r="AW40794" s="195"/>
      <c r="EZ40794" s="195"/>
      <c r="FA40794" s="195"/>
    </row>
    <row r="40795" spans="48:157">
      <c r="AV40795" s="195"/>
      <c r="AW40795" s="195"/>
      <c r="EZ40795" s="195"/>
      <c r="FA40795" s="195"/>
    </row>
    <row r="40796" spans="48:157">
      <c r="AV40796" s="195"/>
      <c r="AW40796" s="195"/>
      <c r="EZ40796" s="195"/>
      <c r="FA40796" s="195"/>
    </row>
    <row r="40797" spans="48:157">
      <c r="AV40797" s="195"/>
      <c r="AW40797" s="195"/>
      <c r="EZ40797" s="195"/>
      <c r="FA40797" s="195"/>
    </row>
    <row r="40798" spans="48:157">
      <c r="AV40798" s="195"/>
      <c r="AW40798" s="195"/>
      <c r="EZ40798" s="195"/>
      <c r="FA40798" s="195"/>
    </row>
    <row r="40799" spans="48:157">
      <c r="AV40799" s="195"/>
      <c r="AW40799" s="195"/>
      <c r="EZ40799" s="195"/>
      <c r="FA40799" s="195"/>
    </row>
    <row r="40800" spans="48:157">
      <c r="AV40800" s="195"/>
      <c r="AW40800" s="195"/>
      <c r="EZ40800" s="195"/>
      <c r="FA40800" s="195"/>
    </row>
    <row r="40801" spans="48:157">
      <c r="AV40801" s="195"/>
      <c r="AW40801" s="195"/>
      <c r="EZ40801" s="195"/>
      <c r="FA40801" s="195"/>
    </row>
    <row r="40802" spans="48:157">
      <c r="AV40802" s="195"/>
      <c r="AW40802" s="195"/>
      <c r="EZ40802" s="195"/>
      <c r="FA40802" s="195"/>
    </row>
    <row r="40803" spans="48:157">
      <c r="AV40803" s="195"/>
      <c r="AW40803" s="195"/>
      <c r="EZ40803" s="195"/>
      <c r="FA40803" s="195"/>
    </row>
    <row r="40804" spans="48:157">
      <c r="AV40804" s="195"/>
      <c r="AW40804" s="195"/>
      <c r="EZ40804" s="195"/>
      <c r="FA40804" s="195"/>
    </row>
    <row r="40805" spans="48:157">
      <c r="AV40805" s="195"/>
      <c r="AW40805" s="195"/>
      <c r="EZ40805" s="195"/>
      <c r="FA40805" s="195"/>
    </row>
    <row r="40806" spans="48:157">
      <c r="AV40806" s="195"/>
      <c r="AW40806" s="195"/>
      <c r="EZ40806" s="195"/>
      <c r="FA40806" s="195"/>
    </row>
    <row r="40807" spans="48:157">
      <c r="AV40807" s="195"/>
      <c r="AW40807" s="195"/>
      <c r="EZ40807" s="195"/>
      <c r="FA40807" s="195"/>
    </row>
    <row r="40808" spans="48:157">
      <c r="AV40808" s="195"/>
      <c r="AW40808" s="195"/>
      <c r="EZ40808" s="195"/>
      <c r="FA40808" s="195"/>
    </row>
    <row r="40809" spans="48:157">
      <c r="AV40809" s="195"/>
      <c r="AW40809" s="195"/>
      <c r="EZ40809" s="195"/>
      <c r="FA40809" s="195"/>
    </row>
    <row r="40810" spans="48:157">
      <c r="AV40810" s="195"/>
      <c r="AW40810" s="195"/>
      <c r="EZ40810" s="195"/>
      <c r="FA40810" s="195"/>
    </row>
    <row r="40811" spans="48:157">
      <c r="AV40811" s="195"/>
      <c r="AW40811" s="195"/>
      <c r="EZ40811" s="195"/>
      <c r="FA40811" s="195"/>
    </row>
    <row r="40812" spans="48:157">
      <c r="AV40812" s="195"/>
      <c r="AW40812" s="195"/>
      <c r="EZ40812" s="195"/>
      <c r="FA40812" s="195"/>
    </row>
    <row r="40813" spans="48:157">
      <c r="AV40813" s="195"/>
      <c r="AW40813" s="195"/>
      <c r="EZ40813" s="195"/>
      <c r="FA40813" s="195"/>
    </row>
    <row r="40814" spans="48:157">
      <c r="AV40814" s="195"/>
      <c r="AW40814" s="195"/>
      <c r="EZ40814" s="195"/>
      <c r="FA40814" s="195"/>
    </row>
    <row r="40815" spans="48:157">
      <c r="AV40815" s="195"/>
      <c r="AW40815" s="195"/>
      <c r="EZ40815" s="195"/>
      <c r="FA40815" s="195"/>
    </row>
    <row r="40816" spans="48:157">
      <c r="AV40816" s="195"/>
      <c r="AW40816" s="195"/>
      <c r="EZ40816" s="195"/>
      <c r="FA40816" s="195"/>
    </row>
    <row r="40817" spans="48:157">
      <c r="AV40817" s="195"/>
      <c r="AW40817" s="195"/>
      <c r="EZ40817" s="195"/>
      <c r="FA40817" s="195"/>
    </row>
    <row r="40818" spans="48:157">
      <c r="AV40818" s="195"/>
      <c r="AW40818" s="195"/>
      <c r="EZ40818" s="195"/>
      <c r="FA40818" s="195"/>
    </row>
    <row r="40819" spans="48:157">
      <c r="AV40819" s="195"/>
      <c r="AW40819" s="195"/>
      <c r="EZ40819" s="195"/>
      <c r="FA40819" s="195"/>
    </row>
    <row r="40820" spans="48:157">
      <c r="AV40820" s="195"/>
      <c r="AW40820" s="195"/>
      <c r="EZ40820" s="195"/>
      <c r="FA40820" s="195"/>
    </row>
    <row r="40821" spans="48:157">
      <c r="AV40821" s="195"/>
      <c r="AW40821" s="195"/>
      <c r="EZ40821" s="195"/>
      <c r="FA40821" s="195"/>
    </row>
    <row r="40822" spans="48:157">
      <c r="AV40822" s="195"/>
      <c r="AW40822" s="195"/>
      <c r="EZ40822" s="195"/>
      <c r="FA40822" s="195"/>
    </row>
    <row r="40823" spans="48:157">
      <c r="AV40823" s="195"/>
      <c r="AW40823" s="195"/>
      <c r="EZ40823" s="195"/>
      <c r="FA40823" s="195"/>
    </row>
    <row r="40824" spans="48:157">
      <c r="AV40824" s="195"/>
      <c r="AW40824" s="195"/>
      <c r="EZ40824" s="195"/>
      <c r="FA40824" s="195"/>
    </row>
    <row r="40825" spans="48:157">
      <c r="AV40825" s="195"/>
      <c r="AW40825" s="195"/>
      <c r="EZ40825" s="195"/>
      <c r="FA40825" s="195"/>
    </row>
    <row r="40826" spans="48:157">
      <c r="AV40826" s="195"/>
      <c r="AW40826" s="195"/>
      <c r="EZ40826" s="195"/>
      <c r="FA40826" s="195"/>
    </row>
    <row r="40827" spans="48:157">
      <c r="AV40827" s="195"/>
      <c r="AW40827" s="195"/>
      <c r="EZ40827" s="195"/>
      <c r="FA40827" s="195"/>
    </row>
    <row r="40828" spans="48:157">
      <c r="AV40828" s="195"/>
      <c r="AW40828" s="195"/>
      <c r="EZ40828" s="195"/>
      <c r="FA40828" s="195"/>
    </row>
    <row r="40829" spans="48:157">
      <c r="AV40829" s="195"/>
      <c r="AW40829" s="195"/>
      <c r="EZ40829" s="195"/>
      <c r="FA40829" s="195"/>
    </row>
    <row r="40830" spans="48:157">
      <c r="AV40830" s="195"/>
      <c r="AW40830" s="195"/>
      <c r="EZ40830" s="195"/>
      <c r="FA40830" s="195"/>
    </row>
    <row r="40831" spans="48:157">
      <c r="AV40831" s="195"/>
      <c r="AW40831" s="195"/>
      <c r="EZ40831" s="195"/>
      <c r="FA40831" s="195"/>
    </row>
    <row r="40832" spans="48:157">
      <c r="AV40832" s="195"/>
      <c r="AW40832" s="195"/>
      <c r="EZ40832" s="195"/>
      <c r="FA40832" s="195"/>
    </row>
    <row r="40833" spans="48:157">
      <c r="AV40833" s="195"/>
      <c r="AW40833" s="195"/>
      <c r="EZ40833" s="195"/>
      <c r="FA40833" s="195"/>
    </row>
    <row r="40834" spans="48:157">
      <c r="AV40834" s="195"/>
      <c r="AW40834" s="195"/>
      <c r="EZ40834" s="195"/>
      <c r="FA40834" s="195"/>
    </row>
    <row r="40835" spans="48:157">
      <c r="AV40835" s="195"/>
      <c r="AW40835" s="195"/>
      <c r="EZ40835" s="195"/>
      <c r="FA40835" s="195"/>
    </row>
    <row r="40836" spans="48:157">
      <c r="AV40836" s="195"/>
      <c r="AW40836" s="195"/>
      <c r="EZ40836" s="195"/>
      <c r="FA40836" s="195"/>
    </row>
    <row r="40837" spans="48:157">
      <c r="AV40837" s="195"/>
      <c r="AW40837" s="195"/>
      <c r="EZ40837" s="195"/>
      <c r="FA40837" s="195"/>
    </row>
    <row r="40838" spans="48:157">
      <c r="AV40838" s="195"/>
      <c r="AW40838" s="195"/>
      <c r="EZ40838" s="195"/>
      <c r="FA40838" s="195"/>
    </row>
    <row r="40839" spans="48:157">
      <c r="AV40839" s="195"/>
      <c r="AW40839" s="195"/>
      <c r="EZ40839" s="195"/>
      <c r="FA40839" s="195"/>
    </row>
    <row r="40840" spans="48:157">
      <c r="AV40840" s="195"/>
      <c r="AW40840" s="195"/>
      <c r="EZ40840" s="195"/>
      <c r="FA40840" s="195"/>
    </row>
    <row r="40841" spans="48:157">
      <c r="AV40841" s="195"/>
      <c r="AW40841" s="195"/>
      <c r="EZ40841" s="195"/>
      <c r="FA40841" s="195"/>
    </row>
    <row r="40842" spans="48:157">
      <c r="AV40842" s="195"/>
      <c r="AW40842" s="195"/>
      <c r="EZ40842" s="195"/>
      <c r="FA40842" s="195"/>
    </row>
    <row r="40843" spans="48:157">
      <c r="AV40843" s="195"/>
      <c r="AW40843" s="195"/>
      <c r="EZ40843" s="195"/>
      <c r="FA40843" s="195"/>
    </row>
    <row r="40844" spans="48:157">
      <c r="AV40844" s="195"/>
      <c r="AW40844" s="195"/>
      <c r="EZ40844" s="195"/>
      <c r="FA40844" s="195"/>
    </row>
    <row r="40845" spans="48:157">
      <c r="AV40845" s="195"/>
      <c r="AW40845" s="195"/>
      <c r="EZ40845" s="195"/>
      <c r="FA40845" s="195"/>
    </row>
    <row r="40846" spans="48:157">
      <c r="AV40846" s="195"/>
      <c r="AW40846" s="195"/>
      <c r="EZ40846" s="195"/>
      <c r="FA40846" s="195"/>
    </row>
    <row r="40847" spans="48:157">
      <c r="AV40847" s="195"/>
      <c r="AW40847" s="195"/>
      <c r="EZ40847" s="195"/>
      <c r="FA40847" s="195"/>
    </row>
    <row r="40848" spans="48:157">
      <c r="AV40848" s="195"/>
      <c r="AW40848" s="195"/>
      <c r="EZ40848" s="195"/>
      <c r="FA40848" s="195"/>
    </row>
    <row r="40849" spans="48:157">
      <c r="AV40849" s="195"/>
      <c r="AW40849" s="195"/>
      <c r="EZ40849" s="195"/>
      <c r="FA40849" s="195"/>
    </row>
    <row r="40850" spans="48:157">
      <c r="AV40850" s="195"/>
      <c r="AW40850" s="195"/>
      <c r="EZ40850" s="195"/>
      <c r="FA40850" s="195"/>
    </row>
    <row r="40851" spans="48:157">
      <c r="AV40851" s="195"/>
      <c r="AW40851" s="195"/>
      <c r="EZ40851" s="195"/>
      <c r="FA40851" s="195"/>
    </row>
    <row r="40852" spans="48:157">
      <c r="AV40852" s="195"/>
      <c r="AW40852" s="195"/>
      <c r="EZ40852" s="195"/>
      <c r="FA40852" s="195"/>
    </row>
    <row r="40853" spans="48:157">
      <c r="AV40853" s="195"/>
      <c r="AW40853" s="195"/>
      <c r="EZ40853" s="195"/>
      <c r="FA40853" s="195"/>
    </row>
    <row r="40854" spans="48:157">
      <c r="AV40854" s="195"/>
      <c r="AW40854" s="195"/>
      <c r="EZ40854" s="195"/>
      <c r="FA40854" s="195"/>
    </row>
    <row r="40855" spans="48:157">
      <c r="AV40855" s="195"/>
      <c r="AW40855" s="195"/>
      <c r="EZ40855" s="195"/>
      <c r="FA40855" s="195"/>
    </row>
    <row r="40856" spans="48:157">
      <c r="AV40856" s="195"/>
      <c r="AW40856" s="195"/>
      <c r="EZ40856" s="195"/>
      <c r="FA40856" s="195"/>
    </row>
    <row r="40857" spans="48:157">
      <c r="AV40857" s="195"/>
      <c r="AW40857" s="195"/>
      <c r="EZ40857" s="195"/>
      <c r="FA40857" s="195"/>
    </row>
    <row r="40858" spans="48:157">
      <c r="AV40858" s="195"/>
      <c r="AW40858" s="195"/>
      <c r="EZ40858" s="195"/>
      <c r="FA40858" s="195"/>
    </row>
    <row r="40859" spans="48:157">
      <c r="AV40859" s="195"/>
      <c r="AW40859" s="195"/>
      <c r="EZ40859" s="195"/>
      <c r="FA40859" s="195"/>
    </row>
    <row r="40860" spans="48:157">
      <c r="AV40860" s="195"/>
      <c r="AW40860" s="195"/>
      <c r="EZ40860" s="195"/>
      <c r="FA40860" s="195"/>
    </row>
    <row r="40861" spans="48:157">
      <c r="AV40861" s="195"/>
      <c r="AW40861" s="195"/>
      <c r="EZ40861" s="195"/>
      <c r="FA40861" s="195"/>
    </row>
    <row r="40862" spans="48:157">
      <c r="AV40862" s="195"/>
      <c r="AW40862" s="195"/>
      <c r="EZ40862" s="195"/>
      <c r="FA40862" s="195"/>
    </row>
    <row r="40863" spans="48:157">
      <c r="AV40863" s="195"/>
      <c r="AW40863" s="195"/>
      <c r="EZ40863" s="195"/>
      <c r="FA40863" s="195"/>
    </row>
    <row r="40864" spans="48:157">
      <c r="AV40864" s="195"/>
      <c r="AW40864" s="195"/>
      <c r="EZ40864" s="195"/>
      <c r="FA40864" s="195"/>
    </row>
    <row r="40865" spans="48:157">
      <c r="AV40865" s="195"/>
      <c r="AW40865" s="195"/>
      <c r="EZ40865" s="195"/>
      <c r="FA40865" s="195"/>
    </row>
    <row r="40866" spans="48:157">
      <c r="AV40866" s="195"/>
      <c r="AW40866" s="195"/>
      <c r="EZ40866" s="195"/>
      <c r="FA40866" s="195"/>
    </row>
    <row r="40867" spans="48:157">
      <c r="AV40867" s="195"/>
      <c r="AW40867" s="195"/>
      <c r="EZ40867" s="195"/>
      <c r="FA40867" s="195"/>
    </row>
    <row r="40868" spans="48:157">
      <c r="AV40868" s="195"/>
      <c r="AW40868" s="195"/>
      <c r="EZ40868" s="195"/>
      <c r="FA40868" s="195"/>
    </row>
    <row r="40869" spans="48:157">
      <c r="AV40869" s="195"/>
      <c r="AW40869" s="195"/>
      <c r="EZ40869" s="195"/>
      <c r="FA40869" s="195"/>
    </row>
    <row r="40870" spans="48:157">
      <c r="AV40870" s="195"/>
      <c r="AW40870" s="195"/>
      <c r="EZ40870" s="195"/>
      <c r="FA40870" s="195"/>
    </row>
    <row r="40871" spans="48:157">
      <c r="AV40871" s="195"/>
      <c r="AW40871" s="195"/>
      <c r="EZ40871" s="195"/>
      <c r="FA40871" s="195"/>
    </row>
    <row r="40872" spans="48:157">
      <c r="AV40872" s="195"/>
      <c r="AW40872" s="195"/>
      <c r="EZ40872" s="195"/>
      <c r="FA40872" s="195"/>
    </row>
    <row r="40873" spans="48:157">
      <c r="AV40873" s="195"/>
      <c r="AW40873" s="195"/>
      <c r="EZ40873" s="195"/>
      <c r="FA40873" s="195"/>
    </row>
    <row r="40874" spans="48:157">
      <c r="AV40874" s="195"/>
      <c r="AW40874" s="195"/>
      <c r="EZ40874" s="195"/>
      <c r="FA40874" s="195"/>
    </row>
    <row r="40875" spans="48:157">
      <c r="AV40875" s="195"/>
      <c r="AW40875" s="195"/>
      <c r="EZ40875" s="195"/>
      <c r="FA40875" s="195"/>
    </row>
    <row r="40876" spans="48:157">
      <c r="AV40876" s="195"/>
      <c r="AW40876" s="195"/>
      <c r="EZ40876" s="195"/>
      <c r="FA40876" s="195"/>
    </row>
    <row r="40877" spans="48:157">
      <c r="AV40877" s="195"/>
      <c r="AW40877" s="195"/>
      <c r="EZ40877" s="195"/>
      <c r="FA40877" s="195"/>
    </row>
    <row r="40878" spans="48:157">
      <c r="AV40878" s="195"/>
      <c r="AW40878" s="195"/>
      <c r="EZ40878" s="195"/>
      <c r="FA40878" s="195"/>
    </row>
    <row r="40879" spans="48:157">
      <c r="AV40879" s="195"/>
      <c r="AW40879" s="195"/>
      <c r="EZ40879" s="195"/>
      <c r="FA40879" s="195"/>
    </row>
    <row r="40880" spans="48:157">
      <c r="AV40880" s="195"/>
      <c r="AW40880" s="195"/>
      <c r="EZ40880" s="195"/>
      <c r="FA40880" s="195"/>
    </row>
    <row r="40881" spans="48:157">
      <c r="AV40881" s="195"/>
      <c r="AW40881" s="195"/>
      <c r="EZ40881" s="195"/>
      <c r="FA40881" s="195"/>
    </row>
    <row r="40882" spans="48:157">
      <c r="AV40882" s="195"/>
      <c r="AW40882" s="195"/>
      <c r="EZ40882" s="195"/>
      <c r="FA40882" s="195"/>
    </row>
    <row r="40883" spans="48:157">
      <c r="AV40883" s="195"/>
      <c r="AW40883" s="195"/>
      <c r="EZ40883" s="195"/>
      <c r="FA40883" s="195"/>
    </row>
    <row r="40884" spans="48:157">
      <c r="AV40884" s="195"/>
      <c r="AW40884" s="195"/>
      <c r="EZ40884" s="195"/>
      <c r="FA40884" s="195"/>
    </row>
    <row r="40885" spans="48:157">
      <c r="AV40885" s="195"/>
      <c r="AW40885" s="195"/>
      <c r="EZ40885" s="195"/>
      <c r="FA40885" s="195"/>
    </row>
    <row r="40886" spans="48:157">
      <c r="AV40886" s="195"/>
      <c r="AW40886" s="195"/>
      <c r="EZ40886" s="195"/>
      <c r="FA40886" s="195"/>
    </row>
    <row r="40887" spans="48:157">
      <c r="AV40887" s="195"/>
      <c r="AW40887" s="195"/>
      <c r="EZ40887" s="195"/>
      <c r="FA40887" s="195"/>
    </row>
    <row r="40888" spans="48:157">
      <c r="AV40888" s="195"/>
      <c r="AW40888" s="195"/>
      <c r="EZ40888" s="195"/>
      <c r="FA40888" s="195"/>
    </row>
    <row r="40889" spans="48:157">
      <c r="AV40889" s="195"/>
      <c r="AW40889" s="195"/>
      <c r="EZ40889" s="195"/>
      <c r="FA40889" s="195"/>
    </row>
    <row r="40890" spans="48:157">
      <c r="AV40890" s="195"/>
      <c r="AW40890" s="195"/>
      <c r="EZ40890" s="195"/>
      <c r="FA40890" s="195"/>
    </row>
    <row r="40891" spans="48:157">
      <c r="AV40891" s="195"/>
      <c r="AW40891" s="195"/>
      <c r="EZ40891" s="195"/>
      <c r="FA40891" s="195"/>
    </row>
    <row r="40892" spans="48:157">
      <c r="AV40892" s="195"/>
      <c r="AW40892" s="195"/>
      <c r="EZ40892" s="195"/>
      <c r="FA40892" s="195"/>
    </row>
    <row r="40893" spans="48:157">
      <c r="AV40893" s="195"/>
      <c r="AW40893" s="195"/>
      <c r="EZ40893" s="195"/>
      <c r="FA40893" s="195"/>
    </row>
    <row r="40894" spans="48:157">
      <c r="AV40894" s="195"/>
      <c r="AW40894" s="195"/>
      <c r="EZ40894" s="195"/>
      <c r="FA40894" s="195"/>
    </row>
    <row r="40895" spans="48:157">
      <c r="AV40895" s="195"/>
      <c r="AW40895" s="195"/>
      <c r="EZ40895" s="195"/>
      <c r="FA40895" s="195"/>
    </row>
    <row r="40896" spans="48:157">
      <c r="AV40896" s="195"/>
      <c r="AW40896" s="195"/>
      <c r="EZ40896" s="195"/>
      <c r="FA40896" s="195"/>
    </row>
    <row r="40897" spans="48:157">
      <c r="AV40897" s="195"/>
      <c r="AW40897" s="195"/>
      <c r="EZ40897" s="195"/>
      <c r="FA40897" s="195"/>
    </row>
    <row r="40898" spans="48:157">
      <c r="AV40898" s="195"/>
      <c r="AW40898" s="195"/>
      <c r="EZ40898" s="195"/>
      <c r="FA40898" s="195"/>
    </row>
    <row r="40899" spans="48:157">
      <c r="AV40899" s="195"/>
      <c r="AW40899" s="195"/>
      <c r="EZ40899" s="195"/>
      <c r="FA40899" s="195"/>
    </row>
    <row r="40900" spans="48:157">
      <c r="AV40900" s="195"/>
      <c r="AW40900" s="195"/>
      <c r="EZ40900" s="195"/>
      <c r="FA40900" s="195"/>
    </row>
    <row r="40901" spans="48:157">
      <c r="AV40901" s="195"/>
      <c r="AW40901" s="195"/>
      <c r="EZ40901" s="195"/>
      <c r="FA40901" s="195"/>
    </row>
    <row r="40902" spans="48:157">
      <c r="AV40902" s="195"/>
      <c r="AW40902" s="195"/>
      <c r="EZ40902" s="195"/>
      <c r="FA40902" s="195"/>
    </row>
    <row r="40903" spans="48:157">
      <c r="AV40903" s="195"/>
      <c r="AW40903" s="195"/>
      <c r="EZ40903" s="195"/>
      <c r="FA40903" s="195"/>
    </row>
    <row r="40904" spans="48:157">
      <c r="AV40904" s="195"/>
      <c r="AW40904" s="195"/>
      <c r="EZ40904" s="195"/>
      <c r="FA40904" s="195"/>
    </row>
    <row r="40905" spans="48:157">
      <c r="AV40905" s="195"/>
      <c r="AW40905" s="195"/>
      <c r="EZ40905" s="195"/>
      <c r="FA40905" s="195"/>
    </row>
    <row r="40906" spans="48:157">
      <c r="AV40906" s="195"/>
      <c r="AW40906" s="195"/>
      <c r="EZ40906" s="195"/>
      <c r="FA40906" s="195"/>
    </row>
    <row r="40907" spans="48:157">
      <c r="AV40907" s="195"/>
      <c r="AW40907" s="195"/>
      <c r="EZ40907" s="195"/>
      <c r="FA40907" s="195"/>
    </row>
    <row r="40908" spans="48:157">
      <c r="AV40908" s="195"/>
      <c r="AW40908" s="195"/>
      <c r="EZ40908" s="195"/>
      <c r="FA40908" s="195"/>
    </row>
    <row r="40909" spans="48:157">
      <c r="AV40909" s="195"/>
      <c r="AW40909" s="195"/>
      <c r="EZ40909" s="195"/>
      <c r="FA40909" s="195"/>
    </row>
    <row r="40910" spans="48:157">
      <c r="AV40910" s="195"/>
      <c r="AW40910" s="195"/>
      <c r="EZ40910" s="195"/>
      <c r="FA40910" s="195"/>
    </row>
    <row r="40911" spans="48:157">
      <c r="AV40911" s="195"/>
      <c r="AW40911" s="195"/>
      <c r="EZ40911" s="195"/>
      <c r="FA40911" s="195"/>
    </row>
    <row r="40912" spans="48:157">
      <c r="AV40912" s="195"/>
      <c r="AW40912" s="195"/>
      <c r="EZ40912" s="195"/>
      <c r="FA40912" s="195"/>
    </row>
    <row r="40913" spans="48:157">
      <c r="AV40913" s="195"/>
      <c r="AW40913" s="195"/>
      <c r="EZ40913" s="195"/>
      <c r="FA40913" s="195"/>
    </row>
    <row r="40914" spans="48:157">
      <c r="AV40914" s="195"/>
      <c r="AW40914" s="195"/>
      <c r="EZ40914" s="195"/>
      <c r="FA40914" s="195"/>
    </row>
    <row r="40915" spans="48:157">
      <c r="AV40915" s="195"/>
      <c r="AW40915" s="195"/>
      <c r="EZ40915" s="195"/>
      <c r="FA40915" s="195"/>
    </row>
    <row r="40916" spans="48:157">
      <c r="AV40916" s="195"/>
      <c r="AW40916" s="195"/>
      <c r="EZ40916" s="195"/>
      <c r="FA40916" s="195"/>
    </row>
    <row r="40917" spans="48:157">
      <c r="AV40917" s="195"/>
      <c r="AW40917" s="195"/>
      <c r="EZ40917" s="195"/>
      <c r="FA40917" s="195"/>
    </row>
    <row r="40918" spans="48:157">
      <c r="AV40918" s="195"/>
      <c r="AW40918" s="195"/>
      <c r="EZ40918" s="195"/>
      <c r="FA40918" s="195"/>
    </row>
    <row r="40919" spans="48:157">
      <c r="AV40919" s="195"/>
      <c r="AW40919" s="195"/>
      <c r="EZ40919" s="195"/>
      <c r="FA40919" s="195"/>
    </row>
    <row r="40920" spans="48:157">
      <c r="AV40920" s="195"/>
      <c r="AW40920" s="195"/>
      <c r="EZ40920" s="195"/>
      <c r="FA40920" s="195"/>
    </row>
    <row r="40921" spans="48:157">
      <c r="AV40921" s="195"/>
      <c r="AW40921" s="195"/>
      <c r="EZ40921" s="195"/>
      <c r="FA40921" s="195"/>
    </row>
    <row r="40922" spans="48:157">
      <c r="AV40922" s="195"/>
      <c r="AW40922" s="195"/>
      <c r="EZ40922" s="195"/>
      <c r="FA40922" s="195"/>
    </row>
    <row r="40923" spans="48:157">
      <c r="AV40923" s="195"/>
      <c r="AW40923" s="195"/>
      <c r="EZ40923" s="195"/>
      <c r="FA40923" s="195"/>
    </row>
    <row r="40924" spans="48:157">
      <c r="AV40924" s="195"/>
      <c r="AW40924" s="195"/>
      <c r="EZ40924" s="195"/>
      <c r="FA40924" s="195"/>
    </row>
    <row r="40925" spans="48:157">
      <c r="AV40925" s="195"/>
      <c r="AW40925" s="195"/>
      <c r="EZ40925" s="195"/>
      <c r="FA40925" s="195"/>
    </row>
    <row r="40926" spans="48:157">
      <c r="AV40926" s="195"/>
      <c r="AW40926" s="195"/>
      <c r="EZ40926" s="195"/>
      <c r="FA40926" s="195"/>
    </row>
    <row r="40927" spans="48:157">
      <c r="AV40927" s="195"/>
      <c r="AW40927" s="195"/>
      <c r="EZ40927" s="195"/>
      <c r="FA40927" s="195"/>
    </row>
    <row r="40928" spans="48:157">
      <c r="AV40928" s="195"/>
      <c r="AW40928" s="195"/>
      <c r="EZ40928" s="195"/>
      <c r="FA40928" s="195"/>
    </row>
    <row r="40929" spans="48:157">
      <c r="AV40929" s="195"/>
      <c r="AW40929" s="195"/>
      <c r="EZ40929" s="195"/>
      <c r="FA40929" s="195"/>
    </row>
    <row r="40930" spans="48:157">
      <c r="AV40930" s="195"/>
      <c r="AW40930" s="195"/>
      <c r="EZ40930" s="195"/>
      <c r="FA40930" s="195"/>
    </row>
    <row r="40931" spans="48:157">
      <c r="AV40931" s="195"/>
      <c r="AW40931" s="195"/>
      <c r="EZ40931" s="195"/>
      <c r="FA40931" s="195"/>
    </row>
    <row r="40932" spans="48:157">
      <c r="AV40932" s="195"/>
      <c r="AW40932" s="195"/>
      <c r="EZ40932" s="195"/>
      <c r="FA40932" s="195"/>
    </row>
    <row r="40933" spans="48:157">
      <c r="AV40933" s="195"/>
      <c r="AW40933" s="195"/>
      <c r="EZ40933" s="195"/>
      <c r="FA40933" s="195"/>
    </row>
    <row r="40934" spans="48:157">
      <c r="AV40934" s="195"/>
      <c r="AW40934" s="195"/>
      <c r="EZ40934" s="195"/>
      <c r="FA40934" s="195"/>
    </row>
    <row r="40935" spans="48:157">
      <c r="AV40935" s="195"/>
      <c r="AW40935" s="195"/>
      <c r="EZ40935" s="195"/>
      <c r="FA40935" s="195"/>
    </row>
    <row r="40936" spans="48:157">
      <c r="AV40936" s="195"/>
      <c r="AW40936" s="195"/>
      <c r="EZ40936" s="195"/>
      <c r="FA40936" s="195"/>
    </row>
    <row r="40937" spans="48:157">
      <c r="AV40937" s="195"/>
      <c r="AW40937" s="195"/>
      <c r="EZ40937" s="195"/>
      <c r="FA40937" s="195"/>
    </row>
    <row r="40938" spans="48:157">
      <c r="AV40938" s="195"/>
      <c r="AW40938" s="195"/>
      <c r="EZ40938" s="195"/>
      <c r="FA40938" s="195"/>
    </row>
    <row r="40939" spans="48:157">
      <c r="AV40939" s="195"/>
      <c r="AW40939" s="195"/>
      <c r="EZ40939" s="195"/>
      <c r="FA40939" s="195"/>
    </row>
    <row r="40940" spans="48:157">
      <c r="AV40940" s="195"/>
      <c r="AW40940" s="195"/>
      <c r="EZ40940" s="195"/>
      <c r="FA40940" s="195"/>
    </row>
    <row r="40941" spans="48:157">
      <c r="AV40941" s="195"/>
      <c r="AW40941" s="195"/>
      <c r="EZ40941" s="195"/>
      <c r="FA40941" s="195"/>
    </row>
    <row r="40942" spans="48:157">
      <c r="AV40942" s="195"/>
      <c r="AW40942" s="195"/>
      <c r="EZ40942" s="195"/>
      <c r="FA40942" s="195"/>
    </row>
    <row r="40943" spans="48:157">
      <c r="AV40943" s="195"/>
      <c r="AW40943" s="195"/>
      <c r="EZ40943" s="195"/>
      <c r="FA40943" s="195"/>
    </row>
    <row r="40944" spans="48:157">
      <c r="AV40944" s="195"/>
      <c r="AW40944" s="195"/>
      <c r="EZ40944" s="195"/>
      <c r="FA40944" s="195"/>
    </row>
    <row r="40945" spans="48:157">
      <c r="AV40945" s="195"/>
      <c r="AW40945" s="195"/>
      <c r="EZ40945" s="195"/>
      <c r="FA40945" s="195"/>
    </row>
    <row r="40946" spans="48:157">
      <c r="AV40946" s="195"/>
      <c r="AW40946" s="195"/>
      <c r="EZ40946" s="195"/>
      <c r="FA40946" s="195"/>
    </row>
    <row r="40947" spans="48:157">
      <c r="AV40947" s="195"/>
      <c r="AW40947" s="195"/>
      <c r="EZ40947" s="195"/>
      <c r="FA40947" s="195"/>
    </row>
    <row r="40948" spans="48:157">
      <c r="AV40948" s="195"/>
      <c r="AW40948" s="195"/>
      <c r="EZ40948" s="195"/>
      <c r="FA40948" s="195"/>
    </row>
    <row r="40949" spans="48:157">
      <c r="AV40949" s="195"/>
      <c r="AW40949" s="195"/>
      <c r="EZ40949" s="195"/>
      <c r="FA40949" s="195"/>
    </row>
    <row r="40950" spans="48:157">
      <c r="AV40950" s="195"/>
      <c r="AW40950" s="195"/>
      <c r="EZ40950" s="195"/>
      <c r="FA40950" s="195"/>
    </row>
    <row r="40951" spans="48:157">
      <c r="AV40951" s="195"/>
      <c r="AW40951" s="195"/>
      <c r="EZ40951" s="195"/>
      <c r="FA40951" s="195"/>
    </row>
    <row r="40952" spans="48:157">
      <c r="AV40952" s="195"/>
      <c r="AW40952" s="195"/>
      <c r="EZ40952" s="195"/>
      <c r="FA40952" s="195"/>
    </row>
    <row r="40953" spans="48:157">
      <c r="AV40953" s="195"/>
      <c r="AW40953" s="195"/>
      <c r="EZ40953" s="195"/>
      <c r="FA40953" s="195"/>
    </row>
    <row r="40954" spans="48:157">
      <c r="AV40954" s="195"/>
      <c r="AW40954" s="195"/>
      <c r="EZ40954" s="195"/>
      <c r="FA40954" s="195"/>
    </row>
    <row r="40955" spans="48:157">
      <c r="AV40955" s="195"/>
      <c r="AW40955" s="195"/>
      <c r="EZ40955" s="195"/>
      <c r="FA40955" s="195"/>
    </row>
    <row r="40956" spans="48:157">
      <c r="AV40956" s="195"/>
      <c r="AW40956" s="195"/>
      <c r="EZ40956" s="195"/>
      <c r="FA40956" s="195"/>
    </row>
    <row r="40957" spans="48:157">
      <c r="AV40957" s="195"/>
      <c r="AW40957" s="195"/>
      <c r="EZ40957" s="195"/>
      <c r="FA40957" s="195"/>
    </row>
    <row r="40958" spans="48:157">
      <c r="AV40958" s="195"/>
      <c r="AW40958" s="195"/>
      <c r="EZ40958" s="195"/>
      <c r="FA40958" s="195"/>
    </row>
    <row r="40959" spans="48:157">
      <c r="AV40959" s="195"/>
      <c r="AW40959" s="195"/>
      <c r="EZ40959" s="195"/>
      <c r="FA40959" s="195"/>
    </row>
    <row r="40960" spans="48:157">
      <c r="AV40960" s="195"/>
      <c r="AW40960" s="195"/>
      <c r="EZ40960" s="195"/>
      <c r="FA40960" s="195"/>
    </row>
    <row r="40961" spans="48:157">
      <c r="AV40961" s="195"/>
      <c r="AW40961" s="195"/>
      <c r="EZ40961" s="195"/>
      <c r="FA40961" s="195"/>
    </row>
    <row r="40962" spans="48:157">
      <c r="AV40962" s="195"/>
      <c r="AW40962" s="195"/>
      <c r="EZ40962" s="195"/>
      <c r="FA40962" s="195"/>
    </row>
    <row r="40963" spans="48:157">
      <c r="AV40963" s="195"/>
      <c r="AW40963" s="195"/>
      <c r="EZ40963" s="195"/>
      <c r="FA40963" s="195"/>
    </row>
    <row r="40964" spans="48:157">
      <c r="AV40964" s="195"/>
      <c r="AW40964" s="195"/>
      <c r="EZ40964" s="195"/>
      <c r="FA40964" s="195"/>
    </row>
    <row r="40965" spans="48:157">
      <c r="AV40965" s="195"/>
      <c r="AW40965" s="195"/>
      <c r="EZ40965" s="195"/>
      <c r="FA40965" s="195"/>
    </row>
    <row r="40966" spans="48:157">
      <c r="AV40966" s="195"/>
      <c r="AW40966" s="195"/>
      <c r="EZ40966" s="195"/>
      <c r="FA40966" s="195"/>
    </row>
    <row r="40967" spans="48:157">
      <c r="AV40967" s="195"/>
      <c r="AW40967" s="195"/>
      <c r="EZ40967" s="195"/>
      <c r="FA40967" s="195"/>
    </row>
    <row r="40968" spans="48:157">
      <c r="AV40968" s="195"/>
      <c r="AW40968" s="195"/>
      <c r="EZ40968" s="195"/>
      <c r="FA40968" s="195"/>
    </row>
    <row r="40969" spans="48:157">
      <c r="AV40969" s="195"/>
      <c r="AW40969" s="195"/>
      <c r="EZ40969" s="195"/>
      <c r="FA40969" s="195"/>
    </row>
    <row r="40970" spans="48:157">
      <c r="AV40970" s="195"/>
      <c r="AW40970" s="195"/>
      <c r="EZ40970" s="195"/>
      <c r="FA40970" s="195"/>
    </row>
    <row r="40971" spans="48:157">
      <c r="AV40971" s="195"/>
      <c r="AW40971" s="195"/>
      <c r="EZ40971" s="195"/>
      <c r="FA40971" s="195"/>
    </row>
    <row r="40972" spans="48:157">
      <c r="AV40972" s="195"/>
      <c r="AW40972" s="195"/>
      <c r="EZ40972" s="195"/>
      <c r="FA40972" s="195"/>
    </row>
    <row r="40973" spans="48:157">
      <c r="AV40973" s="195"/>
      <c r="AW40973" s="195"/>
      <c r="EZ40973" s="195"/>
      <c r="FA40973" s="195"/>
    </row>
    <row r="40974" spans="48:157">
      <c r="AV40974" s="195"/>
      <c r="AW40974" s="195"/>
      <c r="EZ40974" s="195"/>
      <c r="FA40974" s="195"/>
    </row>
    <row r="40975" spans="48:157">
      <c r="AV40975" s="195"/>
      <c r="AW40975" s="195"/>
      <c r="EZ40975" s="195"/>
      <c r="FA40975" s="195"/>
    </row>
    <row r="40976" spans="48:157">
      <c r="AV40976" s="195"/>
      <c r="AW40976" s="195"/>
      <c r="EZ40976" s="195"/>
      <c r="FA40976" s="195"/>
    </row>
    <row r="40977" spans="48:157">
      <c r="AV40977" s="195"/>
      <c r="AW40977" s="195"/>
      <c r="EZ40977" s="195"/>
      <c r="FA40977" s="195"/>
    </row>
    <row r="40978" spans="48:157">
      <c r="AV40978" s="195"/>
      <c r="AW40978" s="195"/>
      <c r="EZ40978" s="195"/>
      <c r="FA40978" s="195"/>
    </row>
    <row r="40979" spans="48:157">
      <c r="AV40979" s="195"/>
      <c r="AW40979" s="195"/>
      <c r="EZ40979" s="195"/>
      <c r="FA40979" s="195"/>
    </row>
    <row r="40980" spans="48:157">
      <c r="AV40980" s="195"/>
      <c r="AW40980" s="195"/>
      <c r="EZ40980" s="195"/>
      <c r="FA40980" s="195"/>
    </row>
    <row r="40981" spans="48:157">
      <c r="AV40981" s="195"/>
      <c r="AW40981" s="195"/>
      <c r="EZ40981" s="195"/>
      <c r="FA40981" s="195"/>
    </row>
    <row r="40982" spans="48:157">
      <c r="AV40982" s="195"/>
      <c r="AW40982" s="195"/>
      <c r="EZ40982" s="195"/>
      <c r="FA40982" s="195"/>
    </row>
    <row r="40983" spans="48:157">
      <c r="AV40983" s="195"/>
      <c r="AW40983" s="195"/>
      <c r="EZ40983" s="195"/>
      <c r="FA40983" s="195"/>
    </row>
    <row r="40984" spans="48:157">
      <c r="AV40984" s="195"/>
      <c r="AW40984" s="195"/>
      <c r="EZ40984" s="195"/>
      <c r="FA40984" s="195"/>
    </row>
    <row r="40985" spans="48:157">
      <c r="AV40985" s="195"/>
      <c r="AW40985" s="195"/>
      <c r="EZ40985" s="195"/>
      <c r="FA40985" s="195"/>
    </row>
    <row r="40986" spans="48:157">
      <c r="AV40986" s="195"/>
      <c r="AW40986" s="195"/>
      <c r="EZ40986" s="195"/>
      <c r="FA40986" s="195"/>
    </row>
    <row r="40987" spans="48:157">
      <c r="AV40987" s="195"/>
      <c r="AW40987" s="195"/>
      <c r="EZ40987" s="195"/>
      <c r="FA40987" s="195"/>
    </row>
    <row r="40988" spans="48:157">
      <c r="AV40988" s="195"/>
      <c r="AW40988" s="195"/>
      <c r="EZ40988" s="195"/>
      <c r="FA40988" s="195"/>
    </row>
    <row r="40989" spans="48:157">
      <c r="AV40989" s="195"/>
      <c r="AW40989" s="195"/>
      <c r="EZ40989" s="195"/>
      <c r="FA40989" s="195"/>
    </row>
    <row r="40990" spans="48:157">
      <c r="AV40990" s="195"/>
      <c r="AW40990" s="195"/>
      <c r="EZ40990" s="195"/>
      <c r="FA40990" s="195"/>
    </row>
    <row r="40991" spans="48:157">
      <c r="AV40991" s="195"/>
      <c r="AW40991" s="195"/>
      <c r="EZ40991" s="195"/>
      <c r="FA40991" s="195"/>
    </row>
    <row r="40992" spans="48:157">
      <c r="AV40992" s="195"/>
      <c r="AW40992" s="195"/>
      <c r="EZ40992" s="195"/>
      <c r="FA40992" s="195"/>
    </row>
    <row r="40993" spans="48:157">
      <c r="AV40993" s="195"/>
      <c r="AW40993" s="195"/>
      <c r="EZ40993" s="195"/>
      <c r="FA40993" s="195"/>
    </row>
    <row r="40994" spans="48:157">
      <c r="AV40994" s="195"/>
      <c r="AW40994" s="195"/>
      <c r="EZ40994" s="195"/>
      <c r="FA40994" s="195"/>
    </row>
    <row r="40995" spans="48:157">
      <c r="AV40995" s="195"/>
      <c r="AW40995" s="195"/>
      <c r="EZ40995" s="195"/>
      <c r="FA40995" s="195"/>
    </row>
    <row r="40996" spans="48:157">
      <c r="AV40996" s="195"/>
      <c r="AW40996" s="195"/>
      <c r="EZ40996" s="195"/>
      <c r="FA40996" s="195"/>
    </row>
    <row r="40997" spans="48:157">
      <c r="AV40997" s="195"/>
      <c r="AW40997" s="195"/>
      <c r="EZ40997" s="195"/>
      <c r="FA40997" s="195"/>
    </row>
    <row r="40998" spans="48:157">
      <c r="AV40998" s="195"/>
      <c r="AW40998" s="195"/>
      <c r="EZ40998" s="195"/>
      <c r="FA40998" s="195"/>
    </row>
    <row r="40999" spans="48:157">
      <c r="AV40999" s="195"/>
      <c r="AW40999" s="195"/>
      <c r="EZ40999" s="195"/>
      <c r="FA40999" s="195"/>
    </row>
    <row r="41000" spans="48:157">
      <c r="AV41000" s="195"/>
      <c r="AW41000" s="195"/>
      <c r="EZ41000" s="195"/>
      <c r="FA41000" s="195"/>
    </row>
    <row r="41001" spans="48:157">
      <c r="AV41001" s="195"/>
      <c r="AW41001" s="195"/>
      <c r="EZ41001" s="195"/>
      <c r="FA41001" s="195"/>
    </row>
    <row r="41002" spans="48:157">
      <c r="AV41002" s="195"/>
      <c r="AW41002" s="195"/>
      <c r="EZ41002" s="195"/>
      <c r="FA41002" s="195"/>
    </row>
    <row r="41003" spans="48:157">
      <c r="AV41003" s="195"/>
      <c r="AW41003" s="195"/>
      <c r="EZ41003" s="195"/>
      <c r="FA41003" s="195"/>
    </row>
    <row r="41004" spans="48:157">
      <c r="AV41004" s="195"/>
      <c r="AW41004" s="195"/>
      <c r="EZ41004" s="195"/>
      <c r="FA41004" s="195"/>
    </row>
    <row r="41005" spans="48:157">
      <c r="AV41005" s="195"/>
      <c r="AW41005" s="195"/>
      <c r="EZ41005" s="195"/>
      <c r="FA41005" s="195"/>
    </row>
    <row r="41006" spans="48:157">
      <c r="AV41006" s="195"/>
      <c r="AW41006" s="195"/>
      <c r="EZ41006" s="195"/>
      <c r="FA41006" s="195"/>
    </row>
    <row r="41007" spans="48:157">
      <c r="AV41007" s="195"/>
      <c r="AW41007" s="195"/>
      <c r="EZ41007" s="195"/>
      <c r="FA41007" s="195"/>
    </row>
    <row r="41008" spans="48:157">
      <c r="AV41008" s="195"/>
      <c r="AW41008" s="195"/>
      <c r="EZ41008" s="195"/>
      <c r="FA41008" s="195"/>
    </row>
    <row r="41009" spans="48:157">
      <c r="AV41009" s="195"/>
      <c r="AW41009" s="195"/>
      <c r="EZ41009" s="195"/>
      <c r="FA41009" s="195"/>
    </row>
    <row r="41010" spans="48:157">
      <c r="AV41010" s="195"/>
      <c r="AW41010" s="195"/>
      <c r="EZ41010" s="195"/>
      <c r="FA41010" s="195"/>
    </row>
    <row r="41011" spans="48:157">
      <c r="AV41011" s="195"/>
      <c r="AW41011" s="195"/>
      <c r="EZ41011" s="195"/>
      <c r="FA41011" s="195"/>
    </row>
    <row r="41012" spans="48:157">
      <c r="AV41012" s="195"/>
      <c r="AW41012" s="195"/>
      <c r="EZ41012" s="195"/>
      <c r="FA41012" s="195"/>
    </row>
    <row r="41013" spans="48:157">
      <c r="AV41013" s="195"/>
      <c r="AW41013" s="195"/>
      <c r="EZ41013" s="195"/>
      <c r="FA41013" s="195"/>
    </row>
    <row r="41014" spans="48:157">
      <c r="AV41014" s="195"/>
      <c r="AW41014" s="195"/>
      <c r="EZ41014" s="195"/>
      <c r="FA41014" s="195"/>
    </row>
    <row r="41015" spans="48:157">
      <c r="AV41015" s="195"/>
      <c r="AW41015" s="195"/>
      <c r="EZ41015" s="195"/>
      <c r="FA41015" s="195"/>
    </row>
    <row r="41016" spans="48:157">
      <c r="AV41016" s="195"/>
      <c r="AW41016" s="195"/>
      <c r="EZ41016" s="195"/>
      <c r="FA41016" s="195"/>
    </row>
    <row r="41017" spans="48:157">
      <c r="AV41017" s="195"/>
      <c r="AW41017" s="195"/>
      <c r="EZ41017" s="195"/>
      <c r="FA41017" s="195"/>
    </row>
    <row r="41018" spans="48:157">
      <c r="AV41018" s="195"/>
      <c r="AW41018" s="195"/>
      <c r="EZ41018" s="195"/>
      <c r="FA41018" s="195"/>
    </row>
    <row r="41019" spans="48:157">
      <c r="AV41019" s="195"/>
      <c r="AW41019" s="195"/>
      <c r="EZ41019" s="195"/>
      <c r="FA41019" s="195"/>
    </row>
    <row r="41020" spans="48:157">
      <c r="AV41020" s="195"/>
      <c r="AW41020" s="195"/>
      <c r="EZ41020" s="195"/>
      <c r="FA41020" s="195"/>
    </row>
    <row r="41021" spans="48:157">
      <c r="AV41021" s="195"/>
      <c r="AW41021" s="195"/>
      <c r="EZ41021" s="195"/>
      <c r="FA41021" s="195"/>
    </row>
    <row r="41022" spans="48:157">
      <c r="AV41022" s="195"/>
      <c r="AW41022" s="195"/>
      <c r="EZ41022" s="195"/>
      <c r="FA41022" s="195"/>
    </row>
    <row r="41023" spans="48:157">
      <c r="AV41023" s="195"/>
      <c r="AW41023" s="195"/>
      <c r="EZ41023" s="195"/>
      <c r="FA41023" s="195"/>
    </row>
    <row r="41024" spans="48:157">
      <c r="AV41024" s="195"/>
      <c r="AW41024" s="195"/>
      <c r="EZ41024" s="195"/>
      <c r="FA41024" s="195"/>
    </row>
    <row r="41025" spans="48:157">
      <c r="AV41025" s="195"/>
      <c r="AW41025" s="195"/>
      <c r="EZ41025" s="195"/>
      <c r="FA41025" s="195"/>
    </row>
    <row r="41026" spans="48:157">
      <c r="AV41026" s="195"/>
      <c r="AW41026" s="195"/>
      <c r="EZ41026" s="195"/>
      <c r="FA41026" s="195"/>
    </row>
    <row r="41027" spans="48:157">
      <c r="AV41027" s="195"/>
      <c r="AW41027" s="195"/>
      <c r="EZ41027" s="195"/>
      <c r="FA41027" s="195"/>
    </row>
    <row r="41028" spans="48:157">
      <c r="AV41028" s="195"/>
      <c r="AW41028" s="195"/>
      <c r="EZ41028" s="195"/>
      <c r="FA41028" s="195"/>
    </row>
    <row r="41029" spans="48:157">
      <c r="AV41029" s="195"/>
      <c r="AW41029" s="195"/>
      <c r="EZ41029" s="195"/>
      <c r="FA41029" s="195"/>
    </row>
    <row r="41030" spans="48:157">
      <c r="AV41030" s="195"/>
      <c r="AW41030" s="195"/>
      <c r="EZ41030" s="195"/>
      <c r="FA41030" s="195"/>
    </row>
    <row r="41031" spans="48:157">
      <c r="AV41031" s="195"/>
      <c r="AW41031" s="195"/>
      <c r="EZ41031" s="195"/>
      <c r="FA41031" s="195"/>
    </row>
    <row r="41032" spans="48:157">
      <c r="AV41032" s="195"/>
      <c r="AW41032" s="195"/>
      <c r="EZ41032" s="195"/>
      <c r="FA41032" s="195"/>
    </row>
    <row r="41033" spans="48:157">
      <c r="AV41033" s="195"/>
      <c r="AW41033" s="195"/>
      <c r="EZ41033" s="195"/>
      <c r="FA41033" s="195"/>
    </row>
    <row r="41034" spans="48:157">
      <c r="AV41034" s="195"/>
      <c r="AW41034" s="195"/>
      <c r="EZ41034" s="195"/>
      <c r="FA41034" s="195"/>
    </row>
    <row r="41035" spans="48:157">
      <c r="AV41035" s="195"/>
      <c r="AW41035" s="195"/>
      <c r="EZ41035" s="195"/>
      <c r="FA41035" s="195"/>
    </row>
    <row r="41036" spans="48:157">
      <c r="AV41036" s="195"/>
      <c r="AW41036" s="195"/>
      <c r="EZ41036" s="195"/>
      <c r="FA41036" s="195"/>
    </row>
    <row r="41037" spans="48:157">
      <c r="AV41037" s="195"/>
      <c r="AW41037" s="195"/>
      <c r="EZ41037" s="195"/>
      <c r="FA41037" s="195"/>
    </row>
    <row r="41038" spans="48:157">
      <c r="AV41038" s="195"/>
      <c r="AW41038" s="195"/>
      <c r="EZ41038" s="195"/>
      <c r="FA41038" s="195"/>
    </row>
    <row r="41039" spans="48:157">
      <c r="AV41039" s="195"/>
      <c r="AW41039" s="195"/>
      <c r="EZ41039" s="195"/>
      <c r="FA41039" s="195"/>
    </row>
    <row r="41040" spans="48:157">
      <c r="AV41040" s="195"/>
      <c r="AW41040" s="195"/>
      <c r="EZ41040" s="195"/>
      <c r="FA41040" s="195"/>
    </row>
    <row r="41041" spans="48:157">
      <c r="AV41041" s="195"/>
      <c r="AW41041" s="195"/>
      <c r="EZ41041" s="195"/>
      <c r="FA41041" s="195"/>
    </row>
    <row r="41042" spans="48:157">
      <c r="AV41042" s="195"/>
      <c r="AW41042" s="195"/>
      <c r="EZ41042" s="195"/>
      <c r="FA41042" s="195"/>
    </row>
    <row r="41043" spans="48:157">
      <c r="AV41043" s="195"/>
      <c r="AW41043" s="195"/>
      <c r="EZ41043" s="195"/>
      <c r="FA41043" s="195"/>
    </row>
    <row r="41044" spans="48:157">
      <c r="AV41044" s="195"/>
      <c r="AW41044" s="195"/>
      <c r="EZ41044" s="195"/>
      <c r="FA41044" s="195"/>
    </row>
    <row r="41045" spans="48:157">
      <c r="AV41045" s="195"/>
      <c r="AW41045" s="195"/>
      <c r="EZ41045" s="195"/>
      <c r="FA41045" s="195"/>
    </row>
    <row r="41046" spans="48:157">
      <c r="AV41046" s="195"/>
      <c r="AW41046" s="195"/>
      <c r="EZ41046" s="195"/>
      <c r="FA41046" s="195"/>
    </row>
    <row r="41047" spans="48:157">
      <c r="AV41047" s="195"/>
      <c r="AW41047" s="195"/>
      <c r="EZ41047" s="195"/>
      <c r="FA41047" s="195"/>
    </row>
    <row r="41048" spans="48:157">
      <c r="AV41048" s="195"/>
      <c r="AW41048" s="195"/>
      <c r="EZ41048" s="195"/>
      <c r="FA41048" s="195"/>
    </row>
    <row r="41049" spans="48:157">
      <c r="AV41049" s="195"/>
      <c r="AW41049" s="195"/>
      <c r="EZ41049" s="195"/>
      <c r="FA41049" s="195"/>
    </row>
    <row r="41050" spans="48:157">
      <c r="AV41050" s="195"/>
      <c r="AW41050" s="195"/>
      <c r="EZ41050" s="195"/>
      <c r="FA41050" s="195"/>
    </row>
    <row r="41051" spans="48:157">
      <c r="AV41051" s="195"/>
      <c r="AW41051" s="195"/>
      <c r="EZ41051" s="195"/>
      <c r="FA41051" s="195"/>
    </row>
    <row r="41052" spans="48:157">
      <c r="AV41052" s="195"/>
      <c r="AW41052" s="195"/>
      <c r="EZ41052" s="195"/>
      <c r="FA41052" s="195"/>
    </row>
    <row r="41053" spans="48:157">
      <c r="AV41053" s="195"/>
      <c r="AW41053" s="195"/>
      <c r="EZ41053" s="195"/>
      <c r="FA41053" s="195"/>
    </row>
    <row r="41054" spans="48:157">
      <c r="AV41054" s="195"/>
      <c r="AW41054" s="195"/>
      <c r="EZ41054" s="195"/>
      <c r="FA41054" s="195"/>
    </row>
    <row r="41055" spans="48:157">
      <c r="AV41055" s="195"/>
      <c r="AW41055" s="195"/>
      <c r="EZ41055" s="195"/>
      <c r="FA41055" s="195"/>
    </row>
    <row r="41056" spans="48:157">
      <c r="AV41056" s="195"/>
      <c r="AW41056" s="195"/>
      <c r="EZ41056" s="195"/>
      <c r="FA41056" s="195"/>
    </row>
    <row r="41057" spans="48:157">
      <c r="AV41057" s="195"/>
      <c r="AW41057" s="195"/>
      <c r="EZ41057" s="195"/>
      <c r="FA41057" s="195"/>
    </row>
    <row r="41058" spans="48:157">
      <c r="AV41058" s="195"/>
      <c r="AW41058" s="195"/>
      <c r="EZ41058" s="195"/>
      <c r="FA41058" s="195"/>
    </row>
    <row r="41059" spans="48:157">
      <c r="AV41059" s="195"/>
      <c r="AW41059" s="195"/>
      <c r="EZ41059" s="195"/>
      <c r="FA41059" s="195"/>
    </row>
    <row r="41060" spans="48:157">
      <c r="AV41060" s="195"/>
      <c r="AW41060" s="195"/>
      <c r="EZ41060" s="195"/>
      <c r="FA41060" s="195"/>
    </row>
    <row r="41061" spans="48:157">
      <c r="AV41061" s="195"/>
      <c r="AW41061" s="195"/>
      <c r="EZ41061" s="195"/>
      <c r="FA41061" s="195"/>
    </row>
    <row r="41062" spans="48:157">
      <c r="AV41062" s="195"/>
      <c r="AW41062" s="195"/>
      <c r="EZ41062" s="195"/>
      <c r="FA41062" s="195"/>
    </row>
    <row r="41063" spans="48:157">
      <c r="AV41063" s="195"/>
      <c r="AW41063" s="195"/>
      <c r="EZ41063" s="195"/>
      <c r="FA41063" s="195"/>
    </row>
    <row r="41064" spans="48:157">
      <c r="AV41064" s="195"/>
      <c r="AW41064" s="195"/>
      <c r="EZ41064" s="195"/>
      <c r="FA41064" s="195"/>
    </row>
    <row r="41065" spans="48:157">
      <c r="AV41065" s="195"/>
      <c r="AW41065" s="195"/>
      <c r="EZ41065" s="195"/>
      <c r="FA41065" s="195"/>
    </row>
    <row r="41066" spans="48:157">
      <c r="AV41066" s="195"/>
      <c r="AW41066" s="195"/>
      <c r="EZ41066" s="195"/>
      <c r="FA41066" s="195"/>
    </row>
    <row r="41067" spans="48:157">
      <c r="AV41067" s="195"/>
      <c r="AW41067" s="195"/>
      <c r="EZ41067" s="195"/>
      <c r="FA41067" s="195"/>
    </row>
    <row r="41068" spans="48:157">
      <c r="AV41068" s="195"/>
      <c r="AW41068" s="195"/>
      <c r="EZ41068" s="195"/>
      <c r="FA41068" s="195"/>
    </row>
    <row r="41069" spans="48:157">
      <c r="AV41069" s="195"/>
      <c r="AW41069" s="195"/>
      <c r="EZ41069" s="195"/>
      <c r="FA41069" s="195"/>
    </row>
    <row r="41070" spans="48:157">
      <c r="AV41070" s="195"/>
      <c r="AW41070" s="195"/>
      <c r="EZ41070" s="195"/>
      <c r="FA41070" s="195"/>
    </row>
    <row r="41071" spans="48:157">
      <c r="AV41071" s="195"/>
      <c r="AW41071" s="195"/>
      <c r="EZ41071" s="195"/>
      <c r="FA41071" s="195"/>
    </row>
    <row r="41072" spans="48:157">
      <c r="AV41072" s="195"/>
      <c r="AW41072" s="195"/>
      <c r="EZ41072" s="195"/>
      <c r="FA41072" s="195"/>
    </row>
    <row r="41073" spans="48:157">
      <c r="AV41073" s="195"/>
      <c r="AW41073" s="195"/>
      <c r="EZ41073" s="195"/>
      <c r="FA41073" s="195"/>
    </row>
    <row r="41074" spans="48:157">
      <c r="AV41074" s="195"/>
      <c r="AW41074" s="195"/>
      <c r="EZ41074" s="195"/>
      <c r="FA41074" s="195"/>
    </row>
    <row r="41075" spans="48:157">
      <c r="AV41075" s="195"/>
      <c r="AW41075" s="195"/>
      <c r="EZ41075" s="195"/>
      <c r="FA41075" s="195"/>
    </row>
    <row r="41076" spans="48:157">
      <c r="AV41076" s="195"/>
      <c r="AW41076" s="195"/>
      <c r="EZ41076" s="195"/>
      <c r="FA41076" s="195"/>
    </row>
    <row r="41077" spans="48:157">
      <c r="AV41077" s="195"/>
      <c r="AW41077" s="195"/>
      <c r="EZ41077" s="195"/>
      <c r="FA41077" s="195"/>
    </row>
    <row r="41078" spans="48:157">
      <c r="AV41078" s="195"/>
      <c r="AW41078" s="195"/>
      <c r="EZ41078" s="195"/>
      <c r="FA41078" s="195"/>
    </row>
    <row r="41079" spans="48:157">
      <c r="AV41079" s="195"/>
      <c r="AW41079" s="195"/>
      <c r="EZ41079" s="195"/>
      <c r="FA41079" s="195"/>
    </row>
    <row r="41080" spans="48:157">
      <c r="AV41080" s="195"/>
      <c r="AW41080" s="195"/>
      <c r="EZ41080" s="195"/>
      <c r="FA41080" s="195"/>
    </row>
    <row r="41081" spans="48:157">
      <c r="AV41081" s="195"/>
      <c r="AW41081" s="195"/>
      <c r="EZ41081" s="195"/>
      <c r="FA41081" s="195"/>
    </row>
    <row r="41082" spans="48:157">
      <c r="AV41082" s="195"/>
      <c r="AW41082" s="195"/>
      <c r="EZ41082" s="195"/>
      <c r="FA41082" s="195"/>
    </row>
    <row r="41083" spans="48:157">
      <c r="AV41083" s="195"/>
      <c r="AW41083" s="195"/>
      <c r="EZ41083" s="195"/>
      <c r="FA41083" s="195"/>
    </row>
    <row r="41084" spans="48:157">
      <c r="AV41084" s="195"/>
      <c r="AW41084" s="195"/>
      <c r="EZ41084" s="195"/>
      <c r="FA41084" s="195"/>
    </row>
    <row r="41085" spans="48:157">
      <c r="AV41085" s="195"/>
      <c r="AW41085" s="195"/>
      <c r="EZ41085" s="195"/>
      <c r="FA41085" s="195"/>
    </row>
    <row r="41086" spans="48:157">
      <c r="AV41086" s="195"/>
      <c r="AW41086" s="195"/>
      <c r="EZ41086" s="195"/>
      <c r="FA41086" s="195"/>
    </row>
    <row r="41087" spans="48:157">
      <c r="AV41087" s="195"/>
      <c r="AW41087" s="195"/>
      <c r="EZ41087" s="195"/>
      <c r="FA41087" s="195"/>
    </row>
    <row r="41088" spans="48:157">
      <c r="AV41088" s="195"/>
      <c r="AW41088" s="195"/>
      <c r="EZ41088" s="195"/>
      <c r="FA41088" s="195"/>
    </row>
    <row r="41089" spans="48:157">
      <c r="AV41089" s="195"/>
      <c r="AW41089" s="195"/>
      <c r="EZ41089" s="195"/>
      <c r="FA41089" s="195"/>
    </row>
    <row r="41090" spans="48:157">
      <c r="AV41090" s="195"/>
      <c r="AW41090" s="195"/>
      <c r="EZ41090" s="195"/>
      <c r="FA41090" s="195"/>
    </row>
    <row r="41091" spans="48:157">
      <c r="AV41091" s="195"/>
      <c r="AW41091" s="195"/>
      <c r="EZ41091" s="195"/>
      <c r="FA41091" s="195"/>
    </row>
    <row r="41092" spans="48:157">
      <c r="AV41092" s="195"/>
      <c r="AW41092" s="195"/>
      <c r="EZ41092" s="195"/>
      <c r="FA41092" s="195"/>
    </row>
    <row r="41093" spans="48:157">
      <c r="AV41093" s="195"/>
      <c r="AW41093" s="195"/>
      <c r="EZ41093" s="195"/>
      <c r="FA41093" s="195"/>
    </row>
    <row r="41094" spans="48:157">
      <c r="AV41094" s="195"/>
      <c r="AW41094" s="195"/>
      <c r="EZ41094" s="195"/>
      <c r="FA41094" s="195"/>
    </row>
    <row r="41095" spans="48:157">
      <c r="AV41095" s="195"/>
      <c r="AW41095" s="195"/>
      <c r="EZ41095" s="195"/>
      <c r="FA41095" s="195"/>
    </row>
    <row r="41096" spans="48:157">
      <c r="AV41096" s="195"/>
      <c r="AW41096" s="195"/>
      <c r="EZ41096" s="195"/>
      <c r="FA41096" s="195"/>
    </row>
    <row r="41097" spans="48:157">
      <c r="AV41097" s="195"/>
      <c r="AW41097" s="195"/>
      <c r="EZ41097" s="195"/>
      <c r="FA41097" s="195"/>
    </row>
    <row r="41098" spans="48:157">
      <c r="AV41098" s="195"/>
      <c r="AW41098" s="195"/>
      <c r="EZ41098" s="195"/>
      <c r="FA41098" s="195"/>
    </row>
    <row r="41099" spans="48:157">
      <c r="AV41099" s="195"/>
      <c r="AW41099" s="195"/>
      <c r="EZ41099" s="195"/>
      <c r="FA41099" s="195"/>
    </row>
    <row r="41100" spans="48:157">
      <c r="AV41100" s="195"/>
      <c r="AW41100" s="195"/>
      <c r="EZ41100" s="195"/>
      <c r="FA41100" s="195"/>
    </row>
    <row r="41101" spans="48:157">
      <c r="AV41101" s="195"/>
      <c r="AW41101" s="195"/>
      <c r="EZ41101" s="195"/>
      <c r="FA41101" s="195"/>
    </row>
    <row r="41102" spans="48:157">
      <c r="AV41102" s="195"/>
      <c r="AW41102" s="195"/>
      <c r="EZ41102" s="195"/>
      <c r="FA41102" s="195"/>
    </row>
    <row r="41103" spans="48:157">
      <c r="AV41103" s="195"/>
      <c r="AW41103" s="195"/>
      <c r="EZ41103" s="195"/>
      <c r="FA41103" s="195"/>
    </row>
    <row r="41104" spans="48:157">
      <c r="AV41104" s="195"/>
      <c r="AW41104" s="195"/>
      <c r="EZ41104" s="195"/>
      <c r="FA41104" s="195"/>
    </row>
    <row r="41105" spans="48:157">
      <c r="AV41105" s="195"/>
      <c r="AW41105" s="195"/>
      <c r="EZ41105" s="195"/>
      <c r="FA41105" s="195"/>
    </row>
    <row r="41106" spans="48:157">
      <c r="AV41106" s="195"/>
      <c r="AW41106" s="195"/>
      <c r="EZ41106" s="195"/>
      <c r="FA41106" s="195"/>
    </row>
    <row r="41107" spans="48:157">
      <c r="AV41107" s="195"/>
      <c r="AW41107" s="195"/>
      <c r="EZ41107" s="195"/>
      <c r="FA41107" s="195"/>
    </row>
    <row r="41108" spans="48:157">
      <c r="AV41108" s="195"/>
      <c r="AW41108" s="195"/>
      <c r="EZ41108" s="195"/>
      <c r="FA41108" s="195"/>
    </row>
    <row r="41109" spans="48:157">
      <c r="AV41109" s="195"/>
      <c r="AW41109" s="195"/>
      <c r="EZ41109" s="195"/>
      <c r="FA41109" s="195"/>
    </row>
    <row r="41110" spans="48:157">
      <c r="AV41110" s="195"/>
      <c r="AW41110" s="195"/>
      <c r="EZ41110" s="195"/>
      <c r="FA41110" s="195"/>
    </row>
    <row r="41111" spans="48:157">
      <c r="AV41111" s="195"/>
      <c r="AW41111" s="195"/>
      <c r="EZ41111" s="195"/>
      <c r="FA41111" s="195"/>
    </row>
    <row r="41112" spans="48:157">
      <c r="AV41112" s="195"/>
      <c r="AW41112" s="195"/>
      <c r="EZ41112" s="195"/>
      <c r="FA41112" s="195"/>
    </row>
    <row r="41113" spans="48:157">
      <c r="AV41113" s="195"/>
      <c r="AW41113" s="195"/>
      <c r="EZ41113" s="195"/>
      <c r="FA41113" s="195"/>
    </row>
    <row r="41114" spans="48:157">
      <c r="AV41114" s="195"/>
      <c r="AW41114" s="195"/>
      <c r="EZ41114" s="195"/>
      <c r="FA41114" s="195"/>
    </row>
    <row r="41115" spans="48:157">
      <c r="AV41115" s="195"/>
      <c r="AW41115" s="195"/>
      <c r="EZ41115" s="195"/>
      <c r="FA41115" s="195"/>
    </row>
    <row r="41116" spans="48:157">
      <c r="AV41116" s="195"/>
      <c r="AW41116" s="195"/>
      <c r="EZ41116" s="195"/>
      <c r="FA41116" s="195"/>
    </row>
    <row r="41117" spans="48:157">
      <c r="AV41117" s="195"/>
      <c r="AW41117" s="195"/>
      <c r="EZ41117" s="195"/>
      <c r="FA41117" s="195"/>
    </row>
    <row r="41118" spans="48:157">
      <c r="AV41118" s="195"/>
      <c r="AW41118" s="195"/>
      <c r="EZ41118" s="195"/>
      <c r="FA41118" s="195"/>
    </row>
    <row r="41119" spans="48:157">
      <c r="AV41119" s="195"/>
      <c r="AW41119" s="195"/>
      <c r="EZ41119" s="195"/>
      <c r="FA41119" s="195"/>
    </row>
    <row r="41120" spans="48:157">
      <c r="AV41120" s="195"/>
      <c r="AW41120" s="195"/>
      <c r="EZ41120" s="195"/>
      <c r="FA41120" s="195"/>
    </row>
    <row r="41121" spans="48:157">
      <c r="AV41121" s="195"/>
      <c r="AW41121" s="195"/>
      <c r="EZ41121" s="195"/>
      <c r="FA41121" s="195"/>
    </row>
    <row r="41122" spans="48:157">
      <c r="AV41122" s="195"/>
      <c r="AW41122" s="195"/>
      <c r="EZ41122" s="195"/>
      <c r="FA41122" s="195"/>
    </row>
    <row r="41123" spans="48:157">
      <c r="AV41123" s="195"/>
      <c r="AW41123" s="195"/>
      <c r="EZ41123" s="195"/>
      <c r="FA41123" s="195"/>
    </row>
    <row r="41124" spans="48:157">
      <c r="AV41124" s="195"/>
      <c r="AW41124" s="195"/>
      <c r="EZ41124" s="195"/>
      <c r="FA41124" s="195"/>
    </row>
    <row r="41125" spans="48:157">
      <c r="AV41125" s="195"/>
      <c r="AW41125" s="195"/>
      <c r="EZ41125" s="195"/>
      <c r="FA41125" s="195"/>
    </row>
    <row r="41126" spans="48:157">
      <c r="AV41126" s="195"/>
      <c r="AW41126" s="195"/>
      <c r="EZ41126" s="195"/>
      <c r="FA41126" s="195"/>
    </row>
    <row r="41127" spans="48:157">
      <c r="AV41127" s="195"/>
      <c r="AW41127" s="195"/>
      <c r="EZ41127" s="195"/>
      <c r="FA41127" s="195"/>
    </row>
    <row r="41128" spans="48:157">
      <c r="AV41128" s="195"/>
      <c r="AW41128" s="195"/>
      <c r="EZ41128" s="195"/>
      <c r="FA41128" s="195"/>
    </row>
    <row r="41129" spans="48:157">
      <c r="AV41129" s="195"/>
      <c r="AW41129" s="195"/>
      <c r="EZ41129" s="195"/>
      <c r="FA41129" s="195"/>
    </row>
    <row r="41130" spans="48:157">
      <c r="AV41130" s="195"/>
      <c r="AW41130" s="195"/>
      <c r="EZ41130" s="195"/>
      <c r="FA41130" s="195"/>
    </row>
    <row r="41131" spans="48:157">
      <c r="AV41131" s="195"/>
      <c r="AW41131" s="195"/>
      <c r="EZ41131" s="195"/>
      <c r="FA41131" s="195"/>
    </row>
    <row r="41132" spans="48:157">
      <c r="AV41132" s="195"/>
      <c r="AW41132" s="195"/>
      <c r="EZ41132" s="195"/>
      <c r="FA41132" s="195"/>
    </row>
    <row r="41133" spans="48:157">
      <c r="AV41133" s="195"/>
      <c r="AW41133" s="195"/>
      <c r="EZ41133" s="195"/>
      <c r="FA41133" s="195"/>
    </row>
    <row r="41134" spans="48:157">
      <c r="AV41134" s="195"/>
      <c r="AW41134" s="195"/>
      <c r="EZ41134" s="195"/>
      <c r="FA41134" s="195"/>
    </row>
    <row r="41135" spans="48:157">
      <c r="AV41135" s="195"/>
      <c r="AW41135" s="195"/>
      <c r="EZ41135" s="195"/>
      <c r="FA41135" s="195"/>
    </row>
    <row r="41136" spans="48:157">
      <c r="AV41136" s="195"/>
      <c r="AW41136" s="195"/>
      <c r="EZ41136" s="195"/>
      <c r="FA41136" s="195"/>
    </row>
    <row r="41137" spans="48:157">
      <c r="AV41137" s="195"/>
      <c r="AW41137" s="195"/>
      <c r="EZ41137" s="195"/>
      <c r="FA41137" s="195"/>
    </row>
    <row r="41138" spans="48:157">
      <c r="AV41138" s="195"/>
      <c r="AW41138" s="195"/>
      <c r="EZ41138" s="195"/>
      <c r="FA41138" s="195"/>
    </row>
    <row r="41139" spans="48:157">
      <c r="AV41139" s="195"/>
      <c r="AW41139" s="195"/>
      <c r="EZ41139" s="195"/>
      <c r="FA41139" s="195"/>
    </row>
    <row r="41140" spans="48:157">
      <c r="AV41140" s="195"/>
      <c r="AW41140" s="195"/>
      <c r="EZ41140" s="195"/>
      <c r="FA41140" s="195"/>
    </row>
    <row r="41141" spans="48:157">
      <c r="AV41141" s="195"/>
      <c r="AW41141" s="195"/>
      <c r="EZ41141" s="195"/>
      <c r="FA41141" s="195"/>
    </row>
    <row r="41142" spans="48:157">
      <c r="AV41142" s="195"/>
      <c r="AW41142" s="195"/>
      <c r="EZ41142" s="195"/>
      <c r="FA41142" s="195"/>
    </row>
    <row r="41143" spans="48:157">
      <c r="AV41143" s="195"/>
      <c r="AW41143" s="195"/>
      <c r="EZ41143" s="195"/>
      <c r="FA41143" s="195"/>
    </row>
    <row r="41144" spans="48:157">
      <c r="AV41144" s="195"/>
      <c r="AW41144" s="195"/>
      <c r="EZ41144" s="195"/>
      <c r="FA41144" s="195"/>
    </row>
    <row r="41145" spans="48:157">
      <c r="AV41145" s="195"/>
      <c r="AW41145" s="195"/>
      <c r="EZ41145" s="195"/>
      <c r="FA41145" s="195"/>
    </row>
    <row r="41146" spans="48:157">
      <c r="AV41146" s="195"/>
      <c r="AW41146" s="195"/>
      <c r="EZ41146" s="195"/>
      <c r="FA41146" s="195"/>
    </row>
    <row r="41147" spans="48:157">
      <c r="AV41147" s="195"/>
      <c r="AW41147" s="195"/>
      <c r="EZ41147" s="195"/>
      <c r="FA41147" s="195"/>
    </row>
    <row r="41148" spans="48:157">
      <c r="AV41148" s="195"/>
      <c r="AW41148" s="195"/>
      <c r="EZ41148" s="195"/>
      <c r="FA41148" s="195"/>
    </row>
    <row r="41149" spans="48:157">
      <c r="AV41149" s="195"/>
      <c r="AW41149" s="195"/>
      <c r="EZ41149" s="195"/>
      <c r="FA41149" s="195"/>
    </row>
    <row r="41150" spans="48:157">
      <c r="AV41150" s="195"/>
      <c r="AW41150" s="195"/>
      <c r="EZ41150" s="195"/>
      <c r="FA41150" s="195"/>
    </row>
    <row r="41151" spans="48:157">
      <c r="AV41151" s="195"/>
      <c r="AW41151" s="195"/>
      <c r="EZ41151" s="195"/>
      <c r="FA41151" s="195"/>
    </row>
    <row r="41152" spans="48:157">
      <c r="AV41152" s="195"/>
      <c r="AW41152" s="195"/>
      <c r="EZ41152" s="195"/>
      <c r="FA41152" s="195"/>
    </row>
    <row r="41153" spans="48:157">
      <c r="AV41153" s="195"/>
      <c r="AW41153" s="195"/>
      <c r="EZ41153" s="195"/>
      <c r="FA41153" s="195"/>
    </row>
    <row r="41154" spans="48:157">
      <c r="AV41154" s="195"/>
      <c r="AW41154" s="195"/>
      <c r="EZ41154" s="195"/>
      <c r="FA41154" s="195"/>
    </row>
    <row r="41155" spans="48:157">
      <c r="AV41155" s="195"/>
      <c r="AW41155" s="195"/>
      <c r="EZ41155" s="195"/>
      <c r="FA41155" s="195"/>
    </row>
    <row r="41156" spans="48:157">
      <c r="AV41156" s="195"/>
      <c r="AW41156" s="195"/>
      <c r="EZ41156" s="195"/>
      <c r="FA41156" s="195"/>
    </row>
    <row r="41157" spans="48:157">
      <c r="AV41157" s="195"/>
      <c r="AW41157" s="195"/>
      <c r="EZ41157" s="195"/>
      <c r="FA41157" s="195"/>
    </row>
    <row r="41158" spans="48:157">
      <c r="AV41158" s="195"/>
      <c r="AW41158" s="195"/>
      <c r="EZ41158" s="195"/>
      <c r="FA41158" s="195"/>
    </row>
    <row r="41159" spans="48:157">
      <c r="AV41159" s="195"/>
      <c r="AW41159" s="195"/>
      <c r="EZ41159" s="195"/>
      <c r="FA41159" s="195"/>
    </row>
    <row r="41160" spans="48:157">
      <c r="AV41160" s="195"/>
      <c r="AW41160" s="195"/>
      <c r="EZ41160" s="195"/>
      <c r="FA41160" s="195"/>
    </row>
    <row r="41161" spans="48:157">
      <c r="AV41161" s="195"/>
      <c r="AW41161" s="195"/>
      <c r="EZ41161" s="195"/>
      <c r="FA41161" s="195"/>
    </row>
    <row r="41162" spans="48:157">
      <c r="AV41162" s="195"/>
      <c r="AW41162" s="195"/>
      <c r="EZ41162" s="195"/>
      <c r="FA41162" s="195"/>
    </row>
    <row r="41163" spans="48:157">
      <c r="AV41163" s="195"/>
      <c r="AW41163" s="195"/>
      <c r="EZ41163" s="195"/>
      <c r="FA41163" s="195"/>
    </row>
    <row r="41164" spans="48:157">
      <c r="AV41164" s="195"/>
      <c r="AW41164" s="195"/>
      <c r="EZ41164" s="195"/>
      <c r="FA41164" s="195"/>
    </row>
    <row r="41165" spans="48:157">
      <c r="AV41165" s="195"/>
      <c r="AW41165" s="195"/>
      <c r="EZ41165" s="195"/>
      <c r="FA41165" s="195"/>
    </row>
    <row r="41166" spans="48:157">
      <c r="AV41166" s="195"/>
      <c r="AW41166" s="195"/>
      <c r="EZ41166" s="195"/>
      <c r="FA41166" s="195"/>
    </row>
    <row r="41167" spans="48:157">
      <c r="AV41167" s="195"/>
      <c r="AW41167" s="195"/>
      <c r="EZ41167" s="195"/>
      <c r="FA41167" s="195"/>
    </row>
    <row r="41168" spans="48:157">
      <c r="AV41168" s="195"/>
      <c r="AW41168" s="195"/>
      <c r="EZ41168" s="195"/>
      <c r="FA41168" s="195"/>
    </row>
    <row r="41169" spans="48:157">
      <c r="AV41169" s="195"/>
      <c r="AW41169" s="195"/>
      <c r="EZ41169" s="195"/>
      <c r="FA41169" s="195"/>
    </row>
    <row r="41170" spans="48:157">
      <c r="AV41170" s="195"/>
      <c r="AW41170" s="195"/>
      <c r="EZ41170" s="195"/>
      <c r="FA41170" s="195"/>
    </row>
    <row r="41171" spans="48:157">
      <c r="AV41171" s="195"/>
      <c r="AW41171" s="195"/>
      <c r="EZ41171" s="195"/>
      <c r="FA41171" s="195"/>
    </row>
    <row r="41172" spans="48:157">
      <c r="AV41172" s="195"/>
      <c r="AW41172" s="195"/>
      <c r="EZ41172" s="195"/>
      <c r="FA41172" s="195"/>
    </row>
    <row r="41173" spans="48:157">
      <c r="AV41173" s="195"/>
      <c r="AW41173" s="195"/>
      <c r="EZ41173" s="195"/>
      <c r="FA41173" s="195"/>
    </row>
    <row r="41174" spans="48:157">
      <c r="AV41174" s="195"/>
      <c r="AW41174" s="195"/>
      <c r="EZ41174" s="195"/>
      <c r="FA41174" s="195"/>
    </row>
    <row r="41175" spans="48:157">
      <c r="AV41175" s="195"/>
      <c r="AW41175" s="195"/>
      <c r="EZ41175" s="195"/>
      <c r="FA41175" s="195"/>
    </row>
    <row r="41176" spans="48:157">
      <c r="AV41176" s="195"/>
      <c r="AW41176" s="195"/>
      <c r="EZ41176" s="195"/>
      <c r="FA41176" s="195"/>
    </row>
    <row r="41177" spans="48:157">
      <c r="AV41177" s="195"/>
      <c r="AW41177" s="195"/>
      <c r="EZ41177" s="195"/>
      <c r="FA41177" s="195"/>
    </row>
    <row r="41178" spans="48:157">
      <c r="AV41178" s="195"/>
      <c r="AW41178" s="195"/>
      <c r="EZ41178" s="195"/>
      <c r="FA41178" s="195"/>
    </row>
    <row r="41179" spans="48:157">
      <c r="AV41179" s="195"/>
      <c r="AW41179" s="195"/>
      <c r="EZ41179" s="195"/>
      <c r="FA41179" s="195"/>
    </row>
    <row r="41180" spans="48:157">
      <c r="AV41180" s="195"/>
      <c r="AW41180" s="195"/>
      <c r="EZ41180" s="195"/>
      <c r="FA41180" s="195"/>
    </row>
    <row r="41181" spans="48:157">
      <c r="AV41181" s="195"/>
      <c r="AW41181" s="195"/>
      <c r="EZ41181" s="195"/>
      <c r="FA41181" s="195"/>
    </row>
    <row r="41182" spans="48:157">
      <c r="AV41182" s="195"/>
      <c r="AW41182" s="195"/>
      <c r="EZ41182" s="195"/>
      <c r="FA41182" s="195"/>
    </row>
    <row r="41183" spans="48:157">
      <c r="AV41183" s="195"/>
      <c r="AW41183" s="195"/>
      <c r="EZ41183" s="195"/>
      <c r="FA41183" s="195"/>
    </row>
    <row r="41184" spans="48:157">
      <c r="AV41184" s="195"/>
      <c r="AW41184" s="195"/>
      <c r="EZ41184" s="195"/>
      <c r="FA41184" s="195"/>
    </row>
    <row r="41185" spans="48:157">
      <c r="AV41185" s="195"/>
      <c r="AW41185" s="195"/>
      <c r="EZ41185" s="195"/>
      <c r="FA41185" s="195"/>
    </row>
    <row r="41186" spans="48:157">
      <c r="AV41186" s="195"/>
      <c r="AW41186" s="195"/>
      <c r="EZ41186" s="195"/>
      <c r="FA41186" s="195"/>
    </row>
    <row r="41187" spans="48:157">
      <c r="AV41187" s="195"/>
      <c r="AW41187" s="195"/>
      <c r="EZ41187" s="195"/>
      <c r="FA41187" s="195"/>
    </row>
    <row r="41188" spans="48:157">
      <c r="AV41188" s="195"/>
      <c r="AW41188" s="195"/>
      <c r="EZ41188" s="195"/>
      <c r="FA41188" s="195"/>
    </row>
    <row r="41189" spans="48:157">
      <c r="AV41189" s="195"/>
      <c r="AW41189" s="195"/>
      <c r="EZ41189" s="195"/>
      <c r="FA41189" s="195"/>
    </row>
    <row r="41190" spans="48:157">
      <c r="AV41190" s="195"/>
      <c r="AW41190" s="195"/>
      <c r="EZ41190" s="195"/>
      <c r="FA41190" s="195"/>
    </row>
    <row r="41191" spans="48:157">
      <c r="AV41191" s="195"/>
      <c r="AW41191" s="195"/>
      <c r="EZ41191" s="195"/>
      <c r="FA41191" s="195"/>
    </row>
    <row r="41192" spans="48:157">
      <c r="AV41192" s="195"/>
      <c r="AW41192" s="195"/>
      <c r="EZ41192" s="195"/>
      <c r="FA41192" s="195"/>
    </row>
    <row r="41193" spans="48:157">
      <c r="AV41193" s="195"/>
      <c r="AW41193" s="195"/>
      <c r="EZ41193" s="195"/>
      <c r="FA41193" s="195"/>
    </row>
    <row r="41194" spans="48:157">
      <c r="AV41194" s="195"/>
      <c r="AW41194" s="195"/>
      <c r="EZ41194" s="195"/>
      <c r="FA41194" s="195"/>
    </row>
    <row r="41195" spans="48:157">
      <c r="AV41195" s="195"/>
      <c r="AW41195" s="195"/>
      <c r="EZ41195" s="195"/>
      <c r="FA41195" s="195"/>
    </row>
    <row r="41196" spans="48:157">
      <c r="AV41196" s="195"/>
      <c r="AW41196" s="195"/>
      <c r="EZ41196" s="195"/>
      <c r="FA41196" s="195"/>
    </row>
    <row r="41197" spans="48:157">
      <c r="AV41197" s="195"/>
      <c r="AW41197" s="195"/>
      <c r="EZ41197" s="195"/>
      <c r="FA41197" s="195"/>
    </row>
    <row r="41198" spans="48:157">
      <c r="AV41198" s="195"/>
      <c r="AW41198" s="195"/>
      <c r="EZ41198" s="195"/>
      <c r="FA41198" s="195"/>
    </row>
    <row r="41199" spans="48:157">
      <c r="AV41199" s="195"/>
      <c r="AW41199" s="195"/>
      <c r="EZ41199" s="195"/>
      <c r="FA41199" s="195"/>
    </row>
    <row r="41200" spans="48:157">
      <c r="AV41200" s="195"/>
      <c r="AW41200" s="195"/>
      <c r="EZ41200" s="195"/>
      <c r="FA41200" s="195"/>
    </row>
    <row r="41201" spans="48:157">
      <c r="AV41201" s="195"/>
      <c r="AW41201" s="195"/>
      <c r="EZ41201" s="195"/>
      <c r="FA41201" s="195"/>
    </row>
    <row r="41202" spans="48:157">
      <c r="AV41202" s="195"/>
      <c r="AW41202" s="195"/>
      <c r="EZ41202" s="195"/>
      <c r="FA41202" s="195"/>
    </row>
    <row r="41203" spans="48:157">
      <c r="AV41203" s="195"/>
      <c r="AW41203" s="195"/>
      <c r="EZ41203" s="195"/>
      <c r="FA41203" s="195"/>
    </row>
    <row r="41204" spans="48:157">
      <c r="AV41204" s="195"/>
      <c r="AW41204" s="195"/>
      <c r="EZ41204" s="195"/>
      <c r="FA41204" s="195"/>
    </row>
    <row r="41205" spans="48:157">
      <c r="AV41205" s="195"/>
      <c r="AW41205" s="195"/>
      <c r="EZ41205" s="195"/>
      <c r="FA41205" s="195"/>
    </row>
    <row r="41206" spans="48:157">
      <c r="AV41206" s="195"/>
      <c r="AW41206" s="195"/>
      <c r="EZ41206" s="195"/>
      <c r="FA41206" s="195"/>
    </row>
    <row r="41207" spans="48:157">
      <c r="AV41207" s="195"/>
      <c r="AW41207" s="195"/>
      <c r="EZ41207" s="195"/>
      <c r="FA41207" s="195"/>
    </row>
    <row r="41208" spans="48:157">
      <c r="AV41208" s="195"/>
      <c r="AW41208" s="195"/>
      <c r="EZ41208" s="195"/>
      <c r="FA41208" s="195"/>
    </row>
    <row r="41209" spans="48:157">
      <c r="AV41209" s="195"/>
      <c r="AW41209" s="195"/>
      <c r="EZ41209" s="195"/>
      <c r="FA41209" s="195"/>
    </row>
    <row r="41210" spans="48:157">
      <c r="AV41210" s="195"/>
      <c r="AW41210" s="195"/>
      <c r="EZ41210" s="195"/>
      <c r="FA41210" s="195"/>
    </row>
    <row r="41211" spans="48:157">
      <c r="AV41211" s="195"/>
      <c r="AW41211" s="195"/>
      <c r="EZ41211" s="195"/>
      <c r="FA41211" s="195"/>
    </row>
    <row r="41212" spans="48:157">
      <c r="AV41212" s="195"/>
      <c r="AW41212" s="195"/>
      <c r="EZ41212" s="195"/>
      <c r="FA41212" s="195"/>
    </row>
    <row r="41213" spans="48:157">
      <c r="AV41213" s="195"/>
      <c r="AW41213" s="195"/>
      <c r="EZ41213" s="195"/>
      <c r="FA41213" s="195"/>
    </row>
    <row r="41214" spans="48:157">
      <c r="AV41214" s="195"/>
      <c r="AW41214" s="195"/>
      <c r="EZ41214" s="195"/>
      <c r="FA41214" s="195"/>
    </row>
    <row r="41215" spans="48:157">
      <c r="AV41215" s="195"/>
      <c r="AW41215" s="195"/>
      <c r="EZ41215" s="195"/>
      <c r="FA41215" s="195"/>
    </row>
    <row r="41216" spans="48:157">
      <c r="AV41216" s="195"/>
      <c r="AW41216" s="195"/>
      <c r="EZ41216" s="195"/>
      <c r="FA41216" s="195"/>
    </row>
    <row r="41217" spans="48:157">
      <c r="AV41217" s="195"/>
      <c r="AW41217" s="195"/>
      <c r="EZ41217" s="195"/>
      <c r="FA41217" s="195"/>
    </row>
    <row r="41218" spans="48:157">
      <c r="AV41218" s="195"/>
      <c r="AW41218" s="195"/>
      <c r="EZ41218" s="195"/>
      <c r="FA41218" s="195"/>
    </row>
    <row r="41219" spans="48:157">
      <c r="AV41219" s="195"/>
      <c r="AW41219" s="195"/>
      <c r="EZ41219" s="195"/>
      <c r="FA41219" s="195"/>
    </row>
    <row r="41220" spans="48:157">
      <c r="AV41220" s="195"/>
      <c r="AW41220" s="195"/>
      <c r="EZ41220" s="195"/>
      <c r="FA41220" s="195"/>
    </row>
    <row r="41221" spans="48:157">
      <c r="AV41221" s="195"/>
      <c r="AW41221" s="195"/>
      <c r="EZ41221" s="195"/>
      <c r="FA41221" s="195"/>
    </row>
    <row r="41222" spans="48:157">
      <c r="AV41222" s="195"/>
      <c r="AW41222" s="195"/>
      <c r="EZ41222" s="195"/>
      <c r="FA41222" s="195"/>
    </row>
    <row r="41223" spans="48:157">
      <c r="AV41223" s="195"/>
      <c r="AW41223" s="195"/>
      <c r="EZ41223" s="195"/>
      <c r="FA41223" s="195"/>
    </row>
    <row r="41224" spans="48:157">
      <c r="AV41224" s="195"/>
      <c r="AW41224" s="195"/>
      <c r="EZ41224" s="195"/>
      <c r="FA41224" s="195"/>
    </row>
    <row r="41225" spans="48:157">
      <c r="AV41225" s="195"/>
      <c r="AW41225" s="195"/>
      <c r="EZ41225" s="195"/>
      <c r="FA41225" s="195"/>
    </row>
    <row r="41226" spans="48:157">
      <c r="AV41226" s="195"/>
      <c r="AW41226" s="195"/>
      <c r="EZ41226" s="195"/>
      <c r="FA41226" s="195"/>
    </row>
    <row r="41227" spans="48:157">
      <c r="AV41227" s="195"/>
      <c r="AW41227" s="195"/>
      <c r="EZ41227" s="195"/>
      <c r="FA41227" s="195"/>
    </row>
    <row r="41228" spans="48:157">
      <c r="AV41228" s="195"/>
      <c r="AW41228" s="195"/>
      <c r="EZ41228" s="195"/>
      <c r="FA41228" s="195"/>
    </row>
    <row r="41229" spans="48:157">
      <c r="AV41229" s="195"/>
      <c r="AW41229" s="195"/>
      <c r="EZ41229" s="195"/>
      <c r="FA41229" s="195"/>
    </row>
    <row r="41230" spans="48:157">
      <c r="AV41230" s="195"/>
      <c r="AW41230" s="195"/>
      <c r="EZ41230" s="195"/>
      <c r="FA41230" s="195"/>
    </row>
    <row r="41231" spans="48:157">
      <c r="AV41231" s="195"/>
      <c r="AW41231" s="195"/>
      <c r="EZ41231" s="195"/>
      <c r="FA41231" s="195"/>
    </row>
    <row r="41232" spans="48:157">
      <c r="AV41232" s="195"/>
      <c r="AW41232" s="195"/>
      <c r="EZ41232" s="195"/>
      <c r="FA41232" s="195"/>
    </row>
    <row r="41233" spans="48:157">
      <c r="AV41233" s="195"/>
      <c r="AW41233" s="195"/>
      <c r="EZ41233" s="195"/>
      <c r="FA41233" s="195"/>
    </row>
    <row r="41234" spans="48:157">
      <c r="AV41234" s="195"/>
      <c r="AW41234" s="195"/>
      <c r="EZ41234" s="195"/>
      <c r="FA41234" s="195"/>
    </row>
    <row r="41235" spans="48:157">
      <c r="AV41235" s="195"/>
      <c r="AW41235" s="195"/>
      <c r="EZ41235" s="195"/>
      <c r="FA41235" s="195"/>
    </row>
    <row r="41236" spans="48:157">
      <c r="AV41236" s="195"/>
      <c r="AW41236" s="195"/>
      <c r="EZ41236" s="195"/>
      <c r="FA41236" s="195"/>
    </row>
    <row r="41237" spans="48:157">
      <c r="AV41237" s="195"/>
      <c r="AW41237" s="195"/>
      <c r="EZ41237" s="195"/>
      <c r="FA41237" s="195"/>
    </row>
    <row r="41238" spans="48:157">
      <c r="AV41238" s="195"/>
      <c r="AW41238" s="195"/>
      <c r="EZ41238" s="195"/>
      <c r="FA41238" s="195"/>
    </row>
    <row r="41239" spans="48:157">
      <c r="AV41239" s="195"/>
      <c r="AW41239" s="195"/>
      <c r="EZ41239" s="195"/>
      <c r="FA41239" s="195"/>
    </row>
    <row r="41240" spans="48:157">
      <c r="AV41240" s="195"/>
      <c r="AW41240" s="195"/>
      <c r="EZ41240" s="195"/>
      <c r="FA41240" s="195"/>
    </row>
    <row r="41241" spans="48:157">
      <c r="AV41241" s="195"/>
      <c r="AW41241" s="195"/>
      <c r="EZ41241" s="195"/>
      <c r="FA41241" s="195"/>
    </row>
    <row r="41242" spans="48:157">
      <c r="AV41242" s="195"/>
      <c r="AW41242" s="195"/>
      <c r="EZ41242" s="195"/>
      <c r="FA41242" s="195"/>
    </row>
    <row r="41243" spans="48:157">
      <c r="AV41243" s="195"/>
      <c r="AW41243" s="195"/>
      <c r="EZ41243" s="195"/>
      <c r="FA41243" s="195"/>
    </row>
    <row r="41244" spans="48:157">
      <c r="AV41244" s="195"/>
      <c r="AW41244" s="195"/>
      <c r="EZ41244" s="195"/>
      <c r="FA41244" s="195"/>
    </row>
    <row r="41245" spans="48:157">
      <c r="AV41245" s="195"/>
      <c r="AW41245" s="195"/>
      <c r="EZ41245" s="195"/>
      <c r="FA41245" s="195"/>
    </row>
    <row r="41246" spans="48:157">
      <c r="AV41246" s="195"/>
      <c r="AW41246" s="195"/>
      <c r="EZ41246" s="195"/>
      <c r="FA41246" s="195"/>
    </row>
    <row r="41247" spans="48:157">
      <c r="AV41247" s="195"/>
      <c r="AW41247" s="195"/>
      <c r="EZ41247" s="195"/>
      <c r="FA41247" s="195"/>
    </row>
    <row r="41248" spans="48:157">
      <c r="AV41248" s="195"/>
      <c r="AW41248" s="195"/>
      <c r="EZ41248" s="195"/>
      <c r="FA41248" s="195"/>
    </row>
    <row r="41249" spans="48:157">
      <c r="AV41249" s="195"/>
      <c r="AW41249" s="195"/>
      <c r="EZ41249" s="195"/>
      <c r="FA41249" s="195"/>
    </row>
    <row r="41250" spans="48:157">
      <c r="AV41250" s="195"/>
      <c r="AW41250" s="195"/>
      <c r="EZ41250" s="195"/>
      <c r="FA41250" s="195"/>
    </row>
    <row r="41251" spans="48:157">
      <c r="AV41251" s="195"/>
      <c r="AW41251" s="195"/>
      <c r="EZ41251" s="195"/>
      <c r="FA41251" s="195"/>
    </row>
    <row r="41252" spans="48:157">
      <c r="AV41252" s="195"/>
      <c r="AW41252" s="195"/>
      <c r="EZ41252" s="195"/>
      <c r="FA41252" s="195"/>
    </row>
    <row r="41253" spans="48:157">
      <c r="AV41253" s="195"/>
      <c r="AW41253" s="195"/>
      <c r="EZ41253" s="195"/>
      <c r="FA41253" s="195"/>
    </row>
    <row r="41254" spans="48:157">
      <c r="AV41254" s="195"/>
      <c r="AW41254" s="195"/>
      <c r="EZ41254" s="195"/>
      <c r="FA41254" s="195"/>
    </row>
    <row r="41255" spans="48:157">
      <c r="AV41255" s="195"/>
      <c r="AW41255" s="195"/>
      <c r="EZ41255" s="195"/>
      <c r="FA41255" s="195"/>
    </row>
    <row r="41256" spans="48:157">
      <c r="AV41256" s="195"/>
      <c r="AW41256" s="195"/>
      <c r="EZ41256" s="195"/>
      <c r="FA41256" s="195"/>
    </row>
    <row r="41257" spans="48:157">
      <c r="AV41257" s="195"/>
      <c r="AW41257" s="195"/>
      <c r="EZ41257" s="195"/>
      <c r="FA41257" s="195"/>
    </row>
    <row r="41258" spans="48:157">
      <c r="AV41258" s="195"/>
      <c r="AW41258" s="195"/>
      <c r="EZ41258" s="195"/>
      <c r="FA41258" s="195"/>
    </row>
    <row r="41259" spans="48:157">
      <c r="AV41259" s="195"/>
      <c r="AW41259" s="195"/>
      <c r="EZ41259" s="195"/>
      <c r="FA41259" s="195"/>
    </row>
    <row r="41260" spans="48:157">
      <c r="AV41260" s="195"/>
      <c r="AW41260" s="195"/>
      <c r="EZ41260" s="195"/>
      <c r="FA41260" s="195"/>
    </row>
    <row r="41261" spans="48:157">
      <c r="AV41261" s="195"/>
      <c r="AW41261" s="195"/>
      <c r="EZ41261" s="195"/>
      <c r="FA41261" s="195"/>
    </row>
    <row r="41262" spans="48:157">
      <c r="AV41262" s="195"/>
      <c r="AW41262" s="195"/>
      <c r="EZ41262" s="195"/>
      <c r="FA41262" s="195"/>
    </row>
    <row r="41263" spans="48:157">
      <c r="AV41263" s="195"/>
      <c r="AW41263" s="195"/>
      <c r="EZ41263" s="195"/>
      <c r="FA41263" s="195"/>
    </row>
    <row r="41264" spans="48:157">
      <c r="AV41264" s="195"/>
      <c r="AW41264" s="195"/>
      <c r="EZ41264" s="195"/>
      <c r="FA41264" s="195"/>
    </row>
    <row r="41265" spans="48:157">
      <c r="AV41265" s="195"/>
      <c r="AW41265" s="195"/>
      <c r="EZ41265" s="195"/>
      <c r="FA41265" s="195"/>
    </row>
    <row r="41266" spans="48:157">
      <c r="AV41266" s="195"/>
      <c r="AW41266" s="195"/>
      <c r="EZ41266" s="195"/>
      <c r="FA41266" s="195"/>
    </row>
    <row r="41267" spans="48:157">
      <c r="AV41267" s="195"/>
      <c r="AW41267" s="195"/>
      <c r="EZ41267" s="195"/>
      <c r="FA41267" s="195"/>
    </row>
    <row r="41268" spans="48:157">
      <c r="AV41268" s="195"/>
      <c r="AW41268" s="195"/>
      <c r="EZ41268" s="195"/>
      <c r="FA41268" s="195"/>
    </row>
    <row r="41269" spans="48:157">
      <c r="AV41269" s="195"/>
      <c r="AW41269" s="195"/>
      <c r="EZ41269" s="195"/>
      <c r="FA41269" s="195"/>
    </row>
    <row r="41270" spans="48:157">
      <c r="AV41270" s="195"/>
      <c r="AW41270" s="195"/>
      <c r="EZ41270" s="195"/>
      <c r="FA41270" s="195"/>
    </row>
    <row r="41271" spans="48:157">
      <c r="AV41271" s="195"/>
      <c r="AW41271" s="195"/>
      <c r="EZ41271" s="195"/>
      <c r="FA41271" s="195"/>
    </row>
    <row r="41272" spans="48:157">
      <c r="AV41272" s="195"/>
      <c r="AW41272" s="195"/>
      <c r="EZ41272" s="195"/>
      <c r="FA41272" s="195"/>
    </row>
    <row r="41273" spans="48:157">
      <c r="AV41273" s="195"/>
      <c r="AW41273" s="195"/>
      <c r="EZ41273" s="195"/>
      <c r="FA41273" s="195"/>
    </row>
    <row r="41274" spans="48:157">
      <c r="AV41274" s="195"/>
      <c r="AW41274" s="195"/>
      <c r="EZ41274" s="195"/>
      <c r="FA41274" s="195"/>
    </row>
    <row r="41275" spans="48:157">
      <c r="AV41275" s="195"/>
      <c r="AW41275" s="195"/>
      <c r="EZ41275" s="195"/>
      <c r="FA41275" s="195"/>
    </row>
    <row r="41276" spans="48:157">
      <c r="AV41276" s="195"/>
      <c r="AW41276" s="195"/>
      <c r="EZ41276" s="195"/>
      <c r="FA41276" s="195"/>
    </row>
    <row r="41277" spans="48:157">
      <c r="AV41277" s="195"/>
      <c r="AW41277" s="195"/>
      <c r="EZ41277" s="195"/>
      <c r="FA41277" s="195"/>
    </row>
    <row r="41278" spans="48:157">
      <c r="AV41278" s="195"/>
      <c r="AW41278" s="195"/>
      <c r="EZ41278" s="195"/>
      <c r="FA41278" s="195"/>
    </row>
    <row r="41279" spans="48:157">
      <c r="AV41279" s="195"/>
      <c r="AW41279" s="195"/>
      <c r="EZ41279" s="195"/>
      <c r="FA41279" s="195"/>
    </row>
    <row r="41280" spans="48:157">
      <c r="AV41280" s="195"/>
      <c r="AW41280" s="195"/>
      <c r="EZ41280" s="195"/>
      <c r="FA41280" s="195"/>
    </row>
    <row r="41281" spans="48:157">
      <c r="AV41281" s="195"/>
      <c r="AW41281" s="195"/>
      <c r="EZ41281" s="195"/>
      <c r="FA41281" s="195"/>
    </row>
    <row r="41282" spans="48:157">
      <c r="AV41282" s="195"/>
      <c r="AW41282" s="195"/>
      <c r="EZ41282" s="195"/>
      <c r="FA41282" s="195"/>
    </row>
    <row r="41283" spans="48:157">
      <c r="AV41283" s="195"/>
      <c r="AW41283" s="195"/>
      <c r="EZ41283" s="195"/>
      <c r="FA41283" s="195"/>
    </row>
    <row r="41284" spans="48:157">
      <c r="AV41284" s="195"/>
      <c r="AW41284" s="195"/>
      <c r="EZ41284" s="195"/>
      <c r="FA41284" s="195"/>
    </row>
    <row r="41285" spans="48:157">
      <c r="AV41285" s="195"/>
      <c r="AW41285" s="195"/>
      <c r="EZ41285" s="195"/>
      <c r="FA41285" s="195"/>
    </row>
    <row r="41286" spans="48:157">
      <c r="AV41286" s="195"/>
      <c r="AW41286" s="195"/>
      <c r="EZ41286" s="195"/>
      <c r="FA41286" s="195"/>
    </row>
    <row r="41287" spans="48:157">
      <c r="AV41287" s="195"/>
      <c r="AW41287" s="195"/>
      <c r="EZ41287" s="195"/>
      <c r="FA41287" s="195"/>
    </row>
    <row r="41288" spans="48:157">
      <c r="AV41288" s="195"/>
      <c r="AW41288" s="195"/>
      <c r="EZ41288" s="195"/>
      <c r="FA41288" s="195"/>
    </row>
    <row r="41289" spans="48:157">
      <c r="AV41289" s="195"/>
      <c r="AW41289" s="195"/>
      <c r="EZ41289" s="195"/>
      <c r="FA41289" s="195"/>
    </row>
    <row r="41290" spans="48:157">
      <c r="AV41290" s="195"/>
      <c r="AW41290" s="195"/>
      <c r="EZ41290" s="195"/>
      <c r="FA41290" s="195"/>
    </row>
    <row r="41291" spans="48:157">
      <c r="AV41291" s="195"/>
      <c r="AW41291" s="195"/>
      <c r="EZ41291" s="195"/>
      <c r="FA41291" s="195"/>
    </row>
    <row r="41292" spans="48:157">
      <c r="AV41292" s="195"/>
      <c r="AW41292" s="195"/>
      <c r="EZ41292" s="195"/>
      <c r="FA41292" s="195"/>
    </row>
    <row r="41293" spans="48:157">
      <c r="AV41293" s="195"/>
      <c r="AW41293" s="195"/>
      <c r="EZ41293" s="195"/>
      <c r="FA41293" s="195"/>
    </row>
    <row r="41294" spans="48:157">
      <c r="AV41294" s="195"/>
      <c r="AW41294" s="195"/>
      <c r="EZ41294" s="195"/>
      <c r="FA41294" s="195"/>
    </row>
    <row r="41295" spans="48:157">
      <c r="AV41295" s="195"/>
      <c r="AW41295" s="195"/>
      <c r="EZ41295" s="195"/>
      <c r="FA41295" s="195"/>
    </row>
    <row r="41296" spans="48:157">
      <c r="AV41296" s="195"/>
      <c r="AW41296" s="195"/>
      <c r="EZ41296" s="195"/>
      <c r="FA41296" s="195"/>
    </row>
    <row r="41297" spans="48:157">
      <c r="AV41297" s="195"/>
      <c r="AW41297" s="195"/>
      <c r="EZ41297" s="195"/>
      <c r="FA41297" s="195"/>
    </row>
    <row r="41298" spans="48:157">
      <c r="AV41298" s="195"/>
      <c r="AW41298" s="195"/>
      <c r="EZ41298" s="195"/>
      <c r="FA41298" s="195"/>
    </row>
    <row r="41299" spans="48:157">
      <c r="AV41299" s="195"/>
      <c r="AW41299" s="195"/>
      <c r="EZ41299" s="195"/>
      <c r="FA41299" s="195"/>
    </row>
    <row r="41300" spans="48:157">
      <c r="AV41300" s="195"/>
      <c r="AW41300" s="195"/>
      <c r="EZ41300" s="195"/>
      <c r="FA41300" s="195"/>
    </row>
    <row r="41301" spans="48:157">
      <c r="AV41301" s="195"/>
      <c r="AW41301" s="195"/>
      <c r="EZ41301" s="195"/>
      <c r="FA41301" s="195"/>
    </row>
    <row r="41302" spans="48:157">
      <c r="AV41302" s="195"/>
      <c r="AW41302" s="195"/>
      <c r="EZ41302" s="195"/>
      <c r="FA41302" s="195"/>
    </row>
    <row r="41303" spans="48:157">
      <c r="AV41303" s="195"/>
      <c r="AW41303" s="195"/>
      <c r="EZ41303" s="195"/>
      <c r="FA41303" s="195"/>
    </row>
    <row r="41304" spans="48:157">
      <c r="AV41304" s="195"/>
      <c r="AW41304" s="195"/>
      <c r="EZ41304" s="195"/>
      <c r="FA41304" s="195"/>
    </row>
    <row r="41305" spans="48:157">
      <c r="AV41305" s="195"/>
      <c r="AW41305" s="195"/>
      <c r="EZ41305" s="195"/>
      <c r="FA41305" s="195"/>
    </row>
    <row r="41306" spans="48:157">
      <c r="AV41306" s="195"/>
      <c r="AW41306" s="195"/>
      <c r="EZ41306" s="195"/>
      <c r="FA41306" s="195"/>
    </row>
    <row r="41307" spans="48:157">
      <c r="AV41307" s="195"/>
      <c r="AW41307" s="195"/>
      <c r="EZ41307" s="195"/>
      <c r="FA41307" s="195"/>
    </row>
    <row r="41308" spans="48:157">
      <c r="AV41308" s="195"/>
      <c r="AW41308" s="195"/>
      <c r="EZ41308" s="195"/>
      <c r="FA41308" s="195"/>
    </row>
    <row r="41309" spans="48:157">
      <c r="AV41309" s="195"/>
      <c r="AW41309" s="195"/>
      <c r="EZ41309" s="195"/>
      <c r="FA41309" s="195"/>
    </row>
    <row r="41310" spans="48:157">
      <c r="AV41310" s="195"/>
      <c r="AW41310" s="195"/>
      <c r="EZ41310" s="195"/>
      <c r="FA41310" s="195"/>
    </row>
    <row r="41311" spans="48:157">
      <c r="AV41311" s="195"/>
      <c r="AW41311" s="195"/>
      <c r="EZ41311" s="195"/>
      <c r="FA41311" s="195"/>
    </row>
    <row r="41312" spans="48:157">
      <c r="AV41312" s="195"/>
      <c r="AW41312" s="195"/>
      <c r="EZ41312" s="195"/>
      <c r="FA41312" s="195"/>
    </row>
    <row r="41313" spans="48:157">
      <c r="AV41313" s="195"/>
      <c r="AW41313" s="195"/>
      <c r="EZ41313" s="195"/>
      <c r="FA41313" s="195"/>
    </row>
    <row r="41314" spans="48:157">
      <c r="AV41314" s="195"/>
      <c r="AW41314" s="195"/>
      <c r="EZ41314" s="195"/>
      <c r="FA41314" s="195"/>
    </row>
    <row r="41315" spans="48:157">
      <c r="AV41315" s="195"/>
      <c r="AW41315" s="195"/>
      <c r="EZ41315" s="195"/>
      <c r="FA41315" s="195"/>
    </row>
    <row r="41316" spans="48:157">
      <c r="AV41316" s="195"/>
      <c r="AW41316" s="195"/>
      <c r="EZ41316" s="195"/>
      <c r="FA41316" s="195"/>
    </row>
    <row r="41317" spans="48:157">
      <c r="AV41317" s="195"/>
      <c r="AW41317" s="195"/>
      <c r="EZ41317" s="195"/>
      <c r="FA41317" s="195"/>
    </row>
    <row r="41318" spans="48:157">
      <c r="AV41318" s="195"/>
      <c r="AW41318" s="195"/>
      <c r="EZ41318" s="195"/>
      <c r="FA41318" s="195"/>
    </row>
    <row r="41319" spans="48:157">
      <c r="AV41319" s="195"/>
      <c r="AW41319" s="195"/>
      <c r="EZ41319" s="195"/>
      <c r="FA41319" s="195"/>
    </row>
    <row r="41320" spans="48:157">
      <c r="AV41320" s="195"/>
      <c r="AW41320" s="195"/>
      <c r="EZ41320" s="195"/>
      <c r="FA41320" s="195"/>
    </row>
    <row r="41321" spans="48:157">
      <c r="AV41321" s="195"/>
      <c r="AW41321" s="195"/>
      <c r="EZ41321" s="195"/>
      <c r="FA41321" s="195"/>
    </row>
    <row r="41322" spans="48:157">
      <c r="AV41322" s="195"/>
      <c r="AW41322" s="195"/>
      <c r="EZ41322" s="195"/>
      <c r="FA41322" s="195"/>
    </row>
    <row r="41323" spans="48:157">
      <c r="AV41323" s="195"/>
      <c r="AW41323" s="195"/>
      <c r="EZ41323" s="195"/>
      <c r="FA41323" s="195"/>
    </row>
    <row r="41324" spans="48:157">
      <c r="AV41324" s="195"/>
      <c r="AW41324" s="195"/>
      <c r="EZ41324" s="195"/>
      <c r="FA41324" s="195"/>
    </row>
    <row r="41325" spans="48:157">
      <c r="AV41325" s="195"/>
      <c r="AW41325" s="195"/>
      <c r="EZ41325" s="195"/>
      <c r="FA41325" s="195"/>
    </row>
    <row r="41326" spans="48:157">
      <c r="AV41326" s="195"/>
      <c r="AW41326" s="195"/>
      <c r="EZ41326" s="195"/>
      <c r="FA41326" s="195"/>
    </row>
    <row r="41327" spans="48:157">
      <c r="AV41327" s="195"/>
      <c r="AW41327" s="195"/>
      <c r="EZ41327" s="195"/>
      <c r="FA41327" s="195"/>
    </row>
    <row r="41328" spans="48:157">
      <c r="AV41328" s="195"/>
      <c r="AW41328" s="195"/>
      <c r="EZ41328" s="195"/>
      <c r="FA41328" s="195"/>
    </row>
    <row r="41329" spans="48:157">
      <c r="AV41329" s="195"/>
      <c r="AW41329" s="195"/>
      <c r="EZ41329" s="195"/>
      <c r="FA41329" s="195"/>
    </row>
    <row r="41330" spans="48:157">
      <c r="AV41330" s="195"/>
      <c r="AW41330" s="195"/>
      <c r="EZ41330" s="195"/>
      <c r="FA41330" s="195"/>
    </row>
    <row r="41331" spans="48:157">
      <c r="AV41331" s="195"/>
      <c r="AW41331" s="195"/>
      <c r="EZ41331" s="195"/>
      <c r="FA41331" s="195"/>
    </row>
    <row r="41332" spans="48:157">
      <c r="AV41332" s="195"/>
      <c r="AW41332" s="195"/>
      <c r="EZ41332" s="195"/>
      <c r="FA41332" s="195"/>
    </row>
    <row r="41333" spans="48:157">
      <c r="AV41333" s="195"/>
      <c r="AW41333" s="195"/>
      <c r="EZ41333" s="195"/>
      <c r="FA41333" s="195"/>
    </row>
    <row r="41334" spans="48:157">
      <c r="AV41334" s="195"/>
      <c r="AW41334" s="195"/>
      <c r="EZ41334" s="195"/>
      <c r="FA41334" s="195"/>
    </row>
    <row r="41335" spans="48:157">
      <c r="AV41335" s="195"/>
      <c r="AW41335" s="195"/>
      <c r="EZ41335" s="195"/>
      <c r="FA41335" s="195"/>
    </row>
    <row r="41336" spans="48:157">
      <c r="AV41336" s="195"/>
      <c r="AW41336" s="195"/>
      <c r="EZ41336" s="195"/>
      <c r="FA41336" s="195"/>
    </row>
    <row r="41337" spans="48:157">
      <c r="AV41337" s="195"/>
      <c r="AW41337" s="195"/>
      <c r="EZ41337" s="195"/>
      <c r="FA41337" s="195"/>
    </row>
    <row r="41338" spans="48:157">
      <c r="AV41338" s="195"/>
      <c r="AW41338" s="195"/>
      <c r="EZ41338" s="195"/>
      <c r="FA41338" s="195"/>
    </row>
    <row r="41339" spans="48:157">
      <c r="AV41339" s="195"/>
      <c r="AW41339" s="195"/>
      <c r="EZ41339" s="195"/>
      <c r="FA41339" s="195"/>
    </row>
    <row r="41340" spans="48:157">
      <c r="AV41340" s="195"/>
      <c r="AW41340" s="195"/>
      <c r="EZ41340" s="195"/>
      <c r="FA41340" s="195"/>
    </row>
    <row r="41341" spans="48:157">
      <c r="AV41341" s="195"/>
      <c r="AW41341" s="195"/>
      <c r="EZ41341" s="195"/>
      <c r="FA41341" s="195"/>
    </row>
    <row r="41342" spans="48:157">
      <c r="AV41342" s="195"/>
      <c r="AW41342" s="195"/>
      <c r="EZ41342" s="195"/>
      <c r="FA41342" s="195"/>
    </row>
    <row r="41343" spans="48:157">
      <c r="AV41343" s="195"/>
      <c r="AW41343" s="195"/>
      <c r="EZ41343" s="195"/>
      <c r="FA41343" s="195"/>
    </row>
    <row r="41344" spans="48:157">
      <c r="AV41344" s="195"/>
      <c r="AW41344" s="195"/>
      <c r="EZ41344" s="195"/>
      <c r="FA41344" s="195"/>
    </row>
    <row r="41345" spans="48:157">
      <c r="AV41345" s="195"/>
      <c r="AW41345" s="195"/>
      <c r="EZ41345" s="195"/>
      <c r="FA41345" s="195"/>
    </row>
    <row r="41346" spans="48:157">
      <c r="AV41346" s="195"/>
      <c r="AW41346" s="195"/>
      <c r="EZ41346" s="195"/>
      <c r="FA41346" s="195"/>
    </row>
    <row r="41347" spans="48:157">
      <c r="AV41347" s="195"/>
      <c r="AW41347" s="195"/>
      <c r="EZ41347" s="195"/>
      <c r="FA41347" s="195"/>
    </row>
    <row r="41348" spans="48:157">
      <c r="AV41348" s="195"/>
      <c r="AW41348" s="195"/>
      <c r="EZ41348" s="195"/>
      <c r="FA41348" s="195"/>
    </row>
    <row r="41349" spans="48:157">
      <c r="AV41349" s="195"/>
      <c r="AW41349" s="195"/>
      <c r="EZ41349" s="195"/>
      <c r="FA41349" s="195"/>
    </row>
    <row r="41350" spans="48:157">
      <c r="AV41350" s="195"/>
      <c r="AW41350" s="195"/>
      <c r="EZ41350" s="195"/>
      <c r="FA41350" s="195"/>
    </row>
    <row r="41351" spans="48:157">
      <c r="AV41351" s="195"/>
      <c r="AW41351" s="195"/>
      <c r="EZ41351" s="195"/>
      <c r="FA41351" s="195"/>
    </row>
    <row r="41352" spans="48:157">
      <c r="AV41352" s="195"/>
      <c r="AW41352" s="195"/>
      <c r="EZ41352" s="195"/>
      <c r="FA41352" s="195"/>
    </row>
    <row r="41353" spans="48:157">
      <c r="AV41353" s="195"/>
      <c r="AW41353" s="195"/>
      <c r="EZ41353" s="195"/>
      <c r="FA41353" s="195"/>
    </row>
    <row r="41354" spans="48:157">
      <c r="AV41354" s="195"/>
      <c r="AW41354" s="195"/>
      <c r="EZ41354" s="195"/>
      <c r="FA41354" s="195"/>
    </row>
    <row r="41355" spans="48:157">
      <c r="AV41355" s="195"/>
      <c r="AW41355" s="195"/>
      <c r="EZ41355" s="195"/>
      <c r="FA41355" s="195"/>
    </row>
    <row r="41356" spans="48:157">
      <c r="AV41356" s="195"/>
      <c r="AW41356" s="195"/>
      <c r="EZ41356" s="195"/>
      <c r="FA41356" s="195"/>
    </row>
    <row r="41357" spans="48:157">
      <c r="AV41357" s="195"/>
      <c r="AW41357" s="195"/>
      <c r="EZ41357" s="195"/>
      <c r="FA41357" s="195"/>
    </row>
    <row r="41358" spans="48:157">
      <c r="AV41358" s="195"/>
      <c r="AW41358" s="195"/>
      <c r="EZ41358" s="195"/>
      <c r="FA41358" s="195"/>
    </row>
    <row r="41359" spans="48:157">
      <c r="AV41359" s="195"/>
      <c r="AW41359" s="195"/>
      <c r="EZ41359" s="195"/>
      <c r="FA41359" s="195"/>
    </row>
    <row r="41360" spans="48:157">
      <c r="AV41360" s="195"/>
      <c r="AW41360" s="195"/>
      <c r="EZ41360" s="195"/>
      <c r="FA41360" s="195"/>
    </row>
    <row r="41361" spans="48:157">
      <c r="AV41361" s="195"/>
      <c r="AW41361" s="195"/>
      <c r="EZ41361" s="195"/>
      <c r="FA41361" s="195"/>
    </row>
    <row r="41362" spans="48:157">
      <c r="AV41362" s="195"/>
      <c r="AW41362" s="195"/>
      <c r="EZ41362" s="195"/>
      <c r="FA41362" s="195"/>
    </row>
    <row r="41363" spans="48:157">
      <c r="AV41363" s="195"/>
      <c r="AW41363" s="195"/>
      <c r="EZ41363" s="195"/>
      <c r="FA41363" s="195"/>
    </row>
    <row r="41364" spans="48:157">
      <c r="AV41364" s="195"/>
      <c r="AW41364" s="195"/>
      <c r="EZ41364" s="195"/>
      <c r="FA41364" s="195"/>
    </row>
    <row r="41365" spans="48:157">
      <c r="AV41365" s="195"/>
      <c r="AW41365" s="195"/>
      <c r="EZ41365" s="195"/>
      <c r="FA41365" s="195"/>
    </row>
    <row r="41366" spans="48:157">
      <c r="AV41366" s="195"/>
      <c r="AW41366" s="195"/>
      <c r="EZ41366" s="195"/>
      <c r="FA41366" s="195"/>
    </row>
    <row r="41367" spans="48:157">
      <c r="AV41367" s="195"/>
      <c r="AW41367" s="195"/>
      <c r="EZ41367" s="195"/>
      <c r="FA41367" s="195"/>
    </row>
    <row r="41368" spans="48:157">
      <c r="AV41368" s="195"/>
      <c r="AW41368" s="195"/>
      <c r="EZ41368" s="195"/>
      <c r="FA41368" s="195"/>
    </row>
    <row r="41369" spans="48:157">
      <c r="AV41369" s="195"/>
      <c r="AW41369" s="195"/>
      <c r="EZ41369" s="195"/>
      <c r="FA41369" s="195"/>
    </row>
    <row r="41370" spans="48:157">
      <c r="AV41370" s="195"/>
      <c r="AW41370" s="195"/>
      <c r="EZ41370" s="195"/>
      <c r="FA41370" s="195"/>
    </row>
    <row r="41371" spans="48:157">
      <c r="AV41371" s="195"/>
      <c r="AW41371" s="195"/>
      <c r="EZ41371" s="195"/>
      <c r="FA41371" s="195"/>
    </row>
    <row r="41372" spans="48:157">
      <c r="AV41372" s="195"/>
      <c r="AW41372" s="195"/>
      <c r="EZ41372" s="195"/>
      <c r="FA41372" s="195"/>
    </row>
    <row r="41373" spans="48:157">
      <c r="AV41373" s="195"/>
      <c r="AW41373" s="195"/>
      <c r="EZ41373" s="195"/>
      <c r="FA41373" s="195"/>
    </row>
    <row r="41374" spans="48:157">
      <c r="AV41374" s="195"/>
      <c r="AW41374" s="195"/>
      <c r="EZ41374" s="195"/>
      <c r="FA41374" s="195"/>
    </row>
    <row r="41375" spans="48:157">
      <c r="AV41375" s="195"/>
      <c r="AW41375" s="195"/>
      <c r="EZ41375" s="195"/>
      <c r="FA41375" s="195"/>
    </row>
    <row r="41376" spans="48:157">
      <c r="AV41376" s="195"/>
      <c r="AW41376" s="195"/>
      <c r="EZ41376" s="195"/>
      <c r="FA41376" s="195"/>
    </row>
    <row r="41377" spans="48:157">
      <c r="AV41377" s="195"/>
      <c r="AW41377" s="195"/>
      <c r="EZ41377" s="195"/>
      <c r="FA41377" s="195"/>
    </row>
    <row r="41378" spans="48:157">
      <c r="AV41378" s="195"/>
      <c r="AW41378" s="195"/>
      <c r="EZ41378" s="195"/>
      <c r="FA41378" s="195"/>
    </row>
    <row r="41379" spans="48:157">
      <c r="AV41379" s="195"/>
      <c r="AW41379" s="195"/>
      <c r="EZ41379" s="195"/>
      <c r="FA41379" s="195"/>
    </row>
    <row r="41380" spans="48:157">
      <c r="AV41380" s="195"/>
      <c r="AW41380" s="195"/>
      <c r="EZ41380" s="195"/>
      <c r="FA41380" s="195"/>
    </row>
    <row r="41381" spans="48:157">
      <c r="AV41381" s="195"/>
      <c r="AW41381" s="195"/>
      <c r="EZ41381" s="195"/>
      <c r="FA41381" s="195"/>
    </row>
    <row r="41382" spans="48:157">
      <c r="AV41382" s="195"/>
      <c r="AW41382" s="195"/>
      <c r="EZ41382" s="195"/>
      <c r="FA41382" s="195"/>
    </row>
    <row r="41383" spans="48:157">
      <c r="AV41383" s="195"/>
      <c r="AW41383" s="195"/>
      <c r="EZ41383" s="195"/>
      <c r="FA41383" s="195"/>
    </row>
    <row r="41384" spans="48:157">
      <c r="AV41384" s="195"/>
      <c r="AW41384" s="195"/>
      <c r="EZ41384" s="195"/>
      <c r="FA41384" s="195"/>
    </row>
    <row r="41385" spans="48:157">
      <c r="AV41385" s="195"/>
      <c r="AW41385" s="195"/>
      <c r="EZ41385" s="195"/>
      <c r="FA41385" s="195"/>
    </row>
    <row r="41386" spans="48:157">
      <c r="AV41386" s="195"/>
      <c r="AW41386" s="195"/>
      <c r="EZ41386" s="195"/>
      <c r="FA41386" s="195"/>
    </row>
    <row r="41387" spans="48:157">
      <c r="AV41387" s="195"/>
      <c r="AW41387" s="195"/>
      <c r="EZ41387" s="195"/>
      <c r="FA41387" s="195"/>
    </row>
    <row r="41388" spans="48:157">
      <c r="AV41388" s="195"/>
      <c r="AW41388" s="195"/>
      <c r="EZ41388" s="195"/>
      <c r="FA41388" s="195"/>
    </row>
    <row r="41389" spans="48:157">
      <c r="AV41389" s="195"/>
      <c r="AW41389" s="195"/>
      <c r="EZ41389" s="195"/>
      <c r="FA41389" s="195"/>
    </row>
    <row r="41390" spans="48:157">
      <c r="AV41390" s="195"/>
      <c r="AW41390" s="195"/>
      <c r="EZ41390" s="195"/>
      <c r="FA41390" s="195"/>
    </row>
    <row r="41391" spans="48:157">
      <c r="AV41391" s="195"/>
      <c r="AW41391" s="195"/>
      <c r="EZ41391" s="195"/>
      <c r="FA41391" s="195"/>
    </row>
    <row r="41392" spans="48:157">
      <c r="AV41392" s="195"/>
      <c r="AW41392" s="195"/>
      <c r="EZ41392" s="195"/>
      <c r="FA41392" s="195"/>
    </row>
    <row r="41393" spans="48:157">
      <c r="AV41393" s="195"/>
      <c r="AW41393" s="195"/>
      <c r="EZ41393" s="195"/>
      <c r="FA41393" s="195"/>
    </row>
    <row r="41394" spans="48:157">
      <c r="AV41394" s="195"/>
      <c r="AW41394" s="195"/>
      <c r="EZ41394" s="195"/>
      <c r="FA41394" s="195"/>
    </row>
    <row r="41395" spans="48:157">
      <c r="AV41395" s="195"/>
      <c r="AW41395" s="195"/>
      <c r="EZ41395" s="195"/>
      <c r="FA41395" s="195"/>
    </row>
    <row r="41396" spans="48:157">
      <c r="AV41396" s="195"/>
      <c r="AW41396" s="195"/>
      <c r="EZ41396" s="195"/>
      <c r="FA41396" s="195"/>
    </row>
    <row r="41397" spans="48:157">
      <c r="AV41397" s="195"/>
      <c r="AW41397" s="195"/>
      <c r="EZ41397" s="195"/>
      <c r="FA41397" s="195"/>
    </row>
    <row r="41398" spans="48:157">
      <c r="AV41398" s="195"/>
      <c r="AW41398" s="195"/>
      <c r="EZ41398" s="195"/>
      <c r="FA41398" s="195"/>
    </row>
    <row r="41399" spans="48:157">
      <c r="AV41399" s="195"/>
      <c r="AW41399" s="195"/>
      <c r="EZ41399" s="195"/>
      <c r="FA41399" s="195"/>
    </row>
    <row r="41400" spans="48:157">
      <c r="AV41400" s="195"/>
      <c r="AW41400" s="195"/>
      <c r="EZ41400" s="195"/>
      <c r="FA41400" s="195"/>
    </row>
    <row r="41401" spans="48:157">
      <c r="AV41401" s="195"/>
      <c r="AW41401" s="195"/>
      <c r="EZ41401" s="195"/>
      <c r="FA41401" s="195"/>
    </row>
    <row r="41402" spans="48:157">
      <c r="AV41402" s="195"/>
      <c r="AW41402" s="195"/>
      <c r="EZ41402" s="195"/>
      <c r="FA41402" s="195"/>
    </row>
    <row r="41403" spans="48:157">
      <c r="AV41403" s="195"/>
      <c r="AW41403" s="195"/>
      <c r="EZ41403" s="195"/>
      <c r="FA41403" s="195"/>
    </row>
    <row r="41404" spans="48:157">
      <c r="AV41404" s="195"/>
      <c r="AW41404" s="195"/>
      <c r="EZ41404" s="195"/>
      <c r="FA41404" s="195"/>
    </row>
    <row r="41405" spans="48:157">
      <c r="AV41405" s="195"/>
      <c r="AW41405" s="195"/>
      <c r="EZ41405" s="195"/>
      <c r="FA41405" s="195"/>
    </row>
    <row r="41406" spans="48:157">
      <c r="AV41406" s="195"/>
      <c r="AW41406" s="195"/>
      <c r="EZ41406" s="195"/>
      <c r="FA41406" s="195"/>
    </row>
    <row r="41407" spans="48:157">
      <c r="AV41407" s="195"/>
      <c r="AW41407" s="195"/>
      <c r="EZ41407" s="195"/>
      <c r="FA41407" s="195"/>
    </row>
    <row r="41408" spans="48:157">
      <c r="AV41408" s="195"/>
      <c r="AW41408" s="195"/>
      <c r="EZ41408" s="195"/>
      <c r="FA41408" s="195"/>
    </row>
    <row r="41409" spans="48:157">
      <c r="AV41409" s="195"/>
      <c r="AW41409" s="195"/>
      <c r="EZ41409" s="195"/>
      <c r="FA41409" s="195"/>
    </row>
    <row r="41410" spans="48:157">
      <c r="AV41410" s="195"/>
      <c r="AW41410" s="195"/>
      <c r="EZ41410" s="195"/>
      <c r="FA41410" s="195"/>
    </row>
    <row r="41411" spans="48:157">
      <c r="AV41411" s="195"/>
      <c r="AW41411" s="195"/>
      <c r="EZ41411" s="195"/>
      <c r="FA41411" s="195"/>
    </row>
    <row r="41412" spans="48:157">
      <c r="AV41412" s="195"/>
      <c r="AW41412" s="195"/>
      <c r="EZ41412" s="195"/>
      <c r="FA41412" s="195"/>
    </row>
    <row r="41413" spans="48:157">
      <c r="AV41413" s="195"/>
      <c r="AW41413" s="195"/>
      <c r="EZ41413" s="195"/>
      <c r="FA41413" s="195"/>
    </row>
    <row r="41414" spans="48:157">
      <c r="AV41414" s="195"/>
      <c r="AW41414" s="195"/>
      <c r="EZ41414" s="195"/>
      <c r="FA41414" s="195"/>
    </row>
    <row r="41415" spans="48:157">
      <c r="AV41415" s="195"/>
      <c r="AW41415" s="195"/>
      <c r="EZ41415" s="195"/>
      <c r="FA41415" s="195"/>
    </row>
    <row r="41416" spans="48:157">
      <c r="AV41416" s="195"/>
      <c r="AW41416" s="195"/>
      <c r="EZ41416" s="195"/>
      <c r="FA41416" s="195"/>
    </row>
    <row r="41417" spans="48:157">
      <c r="AV41417" s="195"/>
      <c r="AW41417" s="195"/>
      <c r="EZ41417" s="195"/>
      <c r="FA41417" s="195"/>
    </row>
    <row r="41418" spans="48:157">
      <c r="AV41418" s="195"/>
      <c r="AW41418" s="195"/>
      <c r="EZ41418" s="195"/>
      <c r="FA41418" s="195"/>
    </row>
    <row r="41419" spans="48:157">
      <c r="AV41419" s="195"/>
      <c r="AW41419" s="195"/>
      <c r="EZ41419" s="195"/>
      <c r="FA41419" s="195"/>
    </row>
    <row r="41420" spans="48:157">
      <c r="AV41420" s="195"/>
      <c r="AW41420" s="195"/>
      <c r="EZ41420" s="195"/>
      <c r="FA41420" s="195"/>
    </row>
    <row r="41421" spans="48:157">
      <c r="AV41421" s="195"/>
      <c r="AW41421" s="195"/>
      <c r="EZ41421" s="195"/>
      <c r="FA41421" s="195"/>
    </row>
    <row r="41422" spans="48:157">
      <c r="AV41422" s="195"/>
      <c r="AW41422" s="195"/>
      <c r="EZ41422" s="195"/>
      <c r="FA41422" s="195"/>
    </row>
    <row r="41423" spans="48:157">
      <c r="AV41423" s="195"/>
      <c r="AW41423" s="195"/>
      <c r="EZ41423" s="195"/>
      <c r="FA41423" s="195"/>
    </row>
    <row r="41424" spans="48:157">
      <c r="AV41424" s="195"/>
      <c r="AW41424" s="195"/>
      <c r="EZ41424" s="195"/>
      <c r="FA41424" s="195"/>
    </row>
    <row r="41425" spans="48:157">
      <c r="AV41425" s="195"/>
      <c r="AW41425" s="195"/>
      <c r="EZ41425" s="195"/>
      <c r="FA41425" s="195"/>
    </row>
    <row r="41426" spans="48:157">
      <c r="AV41426" s="195"/>
      <c r="AW41426" s="195"/>
      <c r="EZ41426" s="195"/>
      <c r="FA41426" s="195"/>
    </row>
    <row r="41427" spans="48:157">
      <c r="AV41427" s="195"/>
      <c r="AW41427" s="195"/>
      <c r="EZ41427" s="195"/>
      <c r="FA41427" s="195"/>
    </row>
    <row r="41428" spans="48:157">
      <c r="AV41428" s="195"/>
      <c r="AW41428" s="195"/>
      <c r="EZ41428" s="195"/>
      <c r="FA41428" s="195"/>
    </row>
    <row r="41429" spans="48:157">
      <c r="AV41429" s="195"/>
      <c r="AW41429" s="195"/>
      <c r="EZ41429" s="195"/>
      <c r="FA41429" s="195"/>
    </row>
    <row r="41430" spans="48:157">
      <c r="AV41430" s="195"/>
      <c r="AW41430" s="195"/>
      <c r="EZ41430" s="195"/>
      <c r="FA41430" s="195"/>
    </row>
    <row r="41431" spans="48:157">
      <c r="AV41431" s="195"/>
      <c r="AW41431" s="195"/>
      <c r="EZ41431" s="195"/>
      <c r="FA41431" s="195"/>
    </row>
    <row r="41432" spans="48:157">
      <c r="AV41432" s="195"/>
      <c r="AW41432" s="195"/>
      <c r="EZ41432" s="195"/>
      <c r="FA41432" s="195"/>
    </row>
    <row r="41433" spans="48:157">
      <c r="AV41433" s="195"/>
      <c r="AW41433" s="195"/>
      <c r="EZ41433" s="195"/>
      <c r="FA41433" s="195"/>
    </row>
    <row r="41434" spans="48:157">
      <c r="AV41434" s="195"/>
      <c r="AW41434" s="195"/>
      <c r="EZ41434" s="195"/>
      <c r="FA41434" s="195"/>
    </row>
    <row r="41435" spans="48:157">
      <c r="AV41435" s="195"/>
      <c r="AW41435" s="195"/>
      <c r="EZ41435" s="195"/>
      <c r="FA41435" s="195"/>
    </row>
    <row r="41436" spans="48:157">
      <c r="AV41436" s="195"/>
      <c r="AW41436" s="195"/>
      <c r="EZ41436" s="195"/>
      <c r="FA41436" s="195"/>
    </row>
    <row r="41437" spans="48:157">
      <c r="AV41437" s="195"/>
      <c r="AW41437" s="195"/>
      <c r="EZ41437" s="195"/>
      <c r="FA41437" s="195"/>
    </row>
    <row r="41438" spans="48:157">
      <c r="AV41438" s="195"/>
      <c r="AW41438" s="195"/>
      <c r="EZ41438" s="195"/>
      <c r="FA41438" s="195"/>
    </row>
    <row r="41439" spans="48:157">
      <c r="AV41439" s="195"/>
      <c r="AW41439" s="195"/>
      <c r="EZ41439" s="195"/>
      <c r="FA41439" s="195"/>
    </row>
    <row r="41440" spans="48:157">
      <c r="AV41440" s="195"/>
      <c r="AW41440" s="195"/>
      <c r="EZ41440" s="195"/>
      <c r="FA41440" s="195"/>
    </row>
    <row r="41441" spans="48:157">
      <c r="AV41441" s="195"/>
      <c r="AW41441" s="195"/>
      <c r="EZ41441" s="195"/>
      <c r="FA41441" s="195"/>
    </row>
    <row r="41442" spans="48:157">
      <c r="AV41442" s="195"/>
      <c r="AW41442" s="195"/>
      <c r="EZ41442" s="195"/>
      <c r="FA41442" s="195"/>
    </row>
    <row r="41443" spans="48:157">
      <c r="AV41443" s="195"/>
      <c r="AW41443" s="195"/>
      <c r="EZ41443" s="195"/>
      <c r="FA41443" s="195"/>
    </row>
    <row r="41444" spans="48:157">
      <c r="AV41444" s="195"/>
      <c r="AW41444" s="195"/>
      <c r="EZ41444" s="195"/>
      <c r="FA41444" s="195"/>
    </row>
    <row r="41445" spans="48:157">
      <c r="AV41445" s="195"/>
      <c r="AW41445" s="195"/>
      <c r="EZ41445" s="195"/>
      <c r="FA41445" s="195"/>
    </row>
    <row r="41446" spans="48:157">
      <c r="AV41446" s="195"/>
      <c r="AW41446" s="195"/>
      <c r="EZ41446" s="195"/>
      <c r="FA41446" s="195"/>
    </row>
    <row r="41447" spans="48:157">
      <c r="AV41447" s="195"/>
      <c r="AW41447" s="195"/>
      <c r="EZ41447" s="195"/>
      <c r="FA41447" s="195"/>
    </row>
    <row r="41448" spans="48:157">
      <c r="AV41448" s="195"/>
      <c r="AW41448" s="195"/>
      <c r="EZ41448" s="195"/>
      <c r="FA41448" s="195"/>
    </row>
    <row r="41449" spans="48:157">
      <c r="AV41449" s="195"/>
      <c r="AW41449" s="195"/>
      <c r="EZ41449" s="195"/>
      <c r="FA41449" s="195"/>
    </row>
    <row r="41450" spans="48:157">
      <c r="AV41450" s="195"/>
      <c r="AW41450" s="195"/>
      <c r="EZ41450" s="195"/>
      <c r="FA41450" s="195"/>
    </row>
    <row r="41451" spans="48:157">
      <c r="AV41451" s="195"/>
      <c r="AW41451" s="195"/>
      <c r="EZ41451" s="195"/>
      <c r="FA41451" s="195"/>
    </row>
    <row r="41452" spans="48:157">
      <c r="AV41452" s="195"/>
      <c r="AW41452" s="195"/>
      <c r="EZ41452" s="195"/>
      <c r="FA41452" s="195"/>
    </row>
    <row r="41453" spans="48:157">
      <c r="AV41453" s="195"/>
      <c r="AW41453" s="195"/>
      <c r="EZ41453" s="195"/>
      <c r="FA41453" s="195"/>
    </row>
    <row r="41454" spans="48:157">
      <c r="AV41454" s="195"/>
      <c r="AW41454" s="195"/>
      <c r="EZ41454" s="195"/>
      <c r="FA41454" s="195"/>
    </row>
    <row r="41455" spans="48:157">
      <c r="AV41455" s="195"/>
      <c r="AW41455" s="195"/>
      <c r="EZ41455" s="195"/>
      <c r="FA41455" s="195"/>
    </row>
    <row r="41456" spans="48:157">
      <c r="AV41456" s="195"/>
      <c r="AW41456" s="195"/>
      <c r="EZ41456" s="195"/>
      <c r="FA41456" s="195"/>
    </row>
    <row r="41457" spans="48:157">
      <c r="AV41457" s="195"/>
      <c r="AW41457" s="195"/>
      <c r="EZ41457" s="195"/>
      <c r="FA41457" s="195"/>
    </row>
    <row r="41458" spans="48:157">
      <c r="AV41458" s="195"/>
      <c r="AW41458" s="195"/>
      <c r="EZ41458" s="195"/>
      <c r="FA41458" s="195"/>
    </row>
    <row r="41459" spans="48:157">
      <c r="AV41459" s="195"/>
      <c r="AW41459" s="195"/>
      <c r="EZ41459" s="195"/>
      <c r="FA41459" s="195"/>
    </row>
    <row r="41460" spans="48:157">
      <c r="AV41460" s="195"/>
      <c r="AW41460" s="195"/>
      <c r="EZ41460" s="195"/>
      <c r="FA41460" s="195"/>
    </row>
    <row r="41461" spans="48:157">
      <c r="AV41461" s="195"/>
      <c r="AW41461" s="195"/>
      <c r="EZ41461" s="195"/>
      <c r="FA41461" s="195"/>
    </row>
    <row r="41462" spans="48:157">
      <c r="AV41462" s="195"/>
      <c r="AW41462" s="195"/>
      <c r="EZ41462" s="195"/>
      <c r="FA41462" s="195"/>
    </row>
    <row r="41463" spans="48:157">
      <c r="AV41463" s="195"/>
      <c r="AW41463" s="195"/>
      <c r="EZ41463" s="195"/>
      <c r="FA41463" s="195"/>
    </row>
    <row r="41464" spans="48:157">
      <c r="AV41464" s="195"/>
      <c r="AW41464" s="195"/>
      <c r="EZ41464" s="195"/>
      <c r="FA41464" s="195"/>
    </row>
    <row r="41465" spans="48:157">
      <c r="AV41465" s="195"/>
      <c r="AW41465" s="195"/>
      <c r="EZ41465" s="195"/>
      <c r="FA41465" s="195"/>
    </row>
    <row r="41466" spans="48:157">
      <c r="AV41466" s="195"/>
      <c r="AW41466" s="195"/>
      <c r="EZ41466" s="195"/>
      <c r="FA41466" s="195"/>
    </row>
    <row r="41467" spans="48:157">
      <c r="AV41467" s="195"/>
      <c r="AW41467" s="195"/>
      <c r="EZ41467" s="195"/>
      <c r="FA41467" s="195"/>
    </row>
    <row r="41468" spans="48:157">
      <c r="AV41468" s="195"/>
      <c r="AW41468" s="195"/>
      <c r="EZ41468" s="195"/>
      <c r="FA41468" s="195"/>
    </row>
    <row r="41469" spans="48:157">
      <c r="AV41469" s="195"/>
      <c r="AW41469" s="195"/>
      <c r="EZ41469" s="195"/>
      <c r="FA41469" s="195"/>
    </row>
    <row r="41470" spans="48:157">
      <c r="AV41470" s="195"/>
      <c r="AW41470" s="195"/>
      <c r="EZ41470" s="195"/>
      <c r="FA41470" s="195"/>
    </row>
    <row r="41471" spans="48:157">
      <c r="AV41471" s="195"/>
      <c r="AW41471" s="195"/>
      <c r="EZ41471" s="195"/>
      <c r="FA41471" s="195"/>
    </row>
    <row r="41472" spans="48:157">
      <c r="AV41472" s="195"/>
      <c r="AW41472" s="195"/>
      <c r="EZ41472" s="195"/>
      <c r="FA41472" s="195"/>
    </row>
    <row r="41473" spans="48:157">
      <c r="AV41473" s="195"/>
      <c r="AW41473" s="195"/>
      <c r="EZ41473" s="195"/>
      <c r="FA41473" s="195"/>
    </row>
    <row r="41474" spans="48:157">
      <c r="AV41474" s="195"/>
      <c r="AW41474" s="195"/>
      <c r="EZ41474" s="195"/>
      <c r="FA41474" s="195"/>
    </row>
    <row r="41475" spans="48:157">
      <c r="AV41475" s="195"/>
      <c r="AW41475" s="195"/>
      <c r="EZ41475" s="195"/>
      <c r="FA41475" s="195"/>
    </row>
    <row r="41476" spans="48:157">
      <c r="AV41476" s="195"/>
      <c r="AW41476" s="195"/>
      <c r="EZ41476" s="195"/>
      <c r="FA41476" s="195"/>
    </row>
    <row r="41477" spans="48:157">
      <c r="AV41477" s="195"/>
      <c r="AW41477" s="195"/>
      <c r="EZ41477" s="195"/>
      <c r="FA41477" s="195"/>
    </row>
    <row r="41478" spans="48:157">
      <c r="AV41478" s="195"/>
      <c r="AW41478" s="195"/>
      <c r="EZ41478" s="195"/>
      <c r="FA41478" s="195"/>
    </row>
    <row r="41479" spans="48:157">
      <c r="AV41479" s="195"/>
      <c r="AW41479" s="195"/>
      <c r="EZ41479" s="195"/>
      <c r="FA41479" s="195"/>
    </row>
    <row r="41480" spans="48:157">
      <c r="AV41480" s="195"/>
      <c r="AW41480" s="195"/>
      <c r="EZ41480" s="195"/>
      <c r="FA41480" s="195"/>
    </row>
    <row r="41481" spans="48:157">
      <c r="AV41481" s="195"/>
      <c r="AW41481" s="195"/>
      <c r="EZ41481" s="195"/>
      <c r="FA41481" s="195"/>
    </row>
    <row r="41482" spans="48:157">
      <c r="AV41482" s="195"/>
      <c r="AW41482" s="195"/>
      <c r="EZ41482" s="195"/>
      <c r="FA41482" s="195"/>
    </row>
    <row r="41483" spans="48:157">
      <c r="AV41483" s="195"/>
      <c r="AW41483" s="195"/>
      <c r="EZ41483" s="195"/>
      <c r="FA41483" s="195"/>
    </row>
    <row r="41484" spans="48:157">
      <c r="AV41484" s="195"/>
      <c r="AW41484" s="195"/>
      <c r="EZ41484" s="195"/>
      <c r="FA41484" s="195"/>
    </row>
    <row r="41485" spans="48:157">
      <c r="AV41485" s="195"/>
      <c r="AW41485" s="195"/>
      <c r="EZ41485" s="195"/>
      <c r="FA41485" s="195"/>
    </row>
    <row r="41486" spans="48:157">
      <c r="AV41486" s="195"/>
      <c r="AW41486" s="195"/>
      <c r="EZ41486" s="195"/>
      <c r="FA41486" s="195"/>
    </row>
    <row r="41487" spans="48:157">
      <c r="AV41487" s="195"/>
      <c r="AW41487" s="195"/>
      <c r="EZ41487" s="195"/>
      <c r="FA41487" s="195"/>
    </row>
    <row r="41488" spans="48:157">
      <c r="AV41488" s="195"/>
      <c r="AW41488" s="195"/>
      <c r="EZ41488" s="195"/>
      <c r="FA41488" s="195"/>
    </row>
    <row r="41489" spans="48:157">
      <c r="AV41489" s="195"/>
      <c r="AW41489" s="195"/>
      <c r="EZ41489" s="195"/>
      <c r="FA41489" s="195"/>
    </row>
    <row r="41490" spans="48:157">
      <c r="AV41490" s="195"/>
      <c r="AW41490" s="195"/>
      <c r="EZ41490" s="195"/>
      <c r="FA41490" s="195"/>
    </row>
    <row r="41491" spans="48:157">
      <c r="AV41491" s="195"/>
      <c r="AW41491" s="195"/>
      <c r="EZ41491" s="195"/>
      <c r="FA41491" s="195"/>
    </row>
    <row r="41492" spans="48:157">
      <c r="AV41492" s="195"/>
      <c r="AW41492" s="195"/>
      <c r="EZ41492" s="195"/>
      <c r="FA41492" s="195"/>
    </row>
    <row r="41493" spans="48:157">
      <c r="AV41493" s="195"/>
      <c r="AW41493" s="195"/>
      <c r="EZ41493" s="195"/>
      <c r="FA41493" s="195"/>
    </row>
    <row r="41494" spans="48:157">
      <c r="AV41494" s="195"/>
      <c r="AW41494" s="195"/>
      <c r="EZ41494" s="195"/>
      <c r="FA41494" s="195"/>
    </row>
    <row r="41495" spans="48:157">
      <c r="AV41495" s="195"/>
      <c r="AW41495" s="195"/>
      <c r="EZ41495" s="195"/>
      <c r="FA41495" s="195"/>
    </row>
    <row r="41496" spans="48:157">
      <c r="AV41496" s="195"/>
      <c r="AW41496" s="195"/>
      <c r="EZ41496" s="195"/>
      <c r="FA41496" s="195"/>
    </row>
    <row r="41497" spans="48:157">
      <c r="AV41497" s="195"/>
      <c r="AW41497" s="195"/>
      <c r="EZ41497" s="195"/>
      <c r="FA41497" s="195"/>
    </row>
    <row r="41498" spans="48:157">
      <c r="AV41498" s="195"/>
      <c r="AW41498" s="195"/>
      <c r="EZ41498" s="195"/>
      <c r="FA41498" s="195"/>
    </row>
    <row r="41499" spans="48:157">
      <c r="AV41499" s="195"/>
      <c r="AW41499" s="195"/>
      <c r="EZ41499" s="195"/>
      <c r="FA41499" s="195"/>
    </row>
    <row r="41500" spans="48:157">
      <c r="AV41500" s="195"/>
      <c r="AW41500" s="195"/>
      <c r="EZ41500" s="195"/>
      <c r="FA41500" s="195"/>
    </row>
    <row r="41501" spans="48:157">
      <c r="AV41501" s="195"/>
      <c r="AW41501" s="195"/>
      <c r="EZ41501" s="195"/>
      <c r="FA41501" s="195"/>
    </row>
    <row r="41502" spans="48:157">
      <c r="AV41502" s="195"/>
      <c r="AW41502" s="195"/>
      <c r="EZ41502" s="195"/>
      <c r="FA41502" s="195"/>
    </row>
    <row r="41503" spans="48:157">
      <c r="AV41503" s="195"/>
      <c r="AW41503" s="195"/>
      <c r="EZ41503" s="195"/>
      <c r="FA41503" s="195"/>
    </row>
    <row r="41504" spans="48:157">
      <c r="AV41504" s="195"/>
      <c r="AW41504" s="195"/>
      <c r="EZ41504" s="195"/>
      <c r="FA41504" s="195"/>
    </row>
    <row r="41505" spans="48:157">
      <c r="AV41505" s="195"/>
      <c r="AW41505" s="195"/>
      <c r="EZ41505" s="195"/>
      <c r="FA41505" s="195"/>
    </row>
    <row r="41506" spans="48:157">
      <c r="AV41506" s="195"/>
      <c r="AW41506" s="195"/>
      <c r="EZ41506" s="195"/>
      <c r="FA41506" s="195"/>
    </row>
    <row r="41507" spans="48:157">
      <c r="AV41507" s="195"/>
      <c r="AW41507" s="195"/>
      <c r="EZ41507" s="195"/>
      <c r="FA41507" s="195"/>
    </row>
    <row r="41508" spans="48:157">
      <c r="AV41508" s="195"/>
      <c r="AW41508" s="195"/>
      <c r="EZ41508" s="195"/>
      <c r="FA41508" s="195"/>
    </row>
    <row r="41509" spans="48:157">
      <c r="AV41509" s="195"/>
      <c r="AW41509" s="195"/>
      <c r="EZ41509" s="195"/>
      <c r="FA41509" s="195"/>
    </row>
    <row r="41510" spans="48:157">
      <c r="AV41510" s="195"/>
      <c r="AW41510" s="195"/>
      <c r="EZ41510" s="195"/>
      <c r="FA41510" s="195"/>
    </row>
    <row r="41511" spans="48:157">
      <c r="AV41511" s="195"/>
      <c r="AW41511" s="195"/>
      <c r="EZ41511" s="195"/>
      <c r="FA41511" s="195"/>
    </row>
    <row r="41512" spans="48:157">
      <c r="AV41512" s="195"/>
      <c r="AW41512" s="195"/>
      <c r="EZ41512" s="195"/>
      <c r="FA41512" s="195"/>
    </row>
    <row r="41513" spans="48:157">
      <c r="AV41513" s="195"/>
      <c r="AW41513" s="195"/>
      <c r="EZ41513" s="195"/>
      <c r="FA41513" s="195"/>
    </row>
    <row r="41514" spans="48:157">
      <c r="AV41514" s="195"/>
      <c r="AW41514" s="195"/>
      <c r="EZ41514" s="195"/>
      <c r="FA41514" s="195"/>
    </row>
    <row r="41515" spans="48:157">
      <c r="AV41515" s="195"/>
      <c r="AW41515" s="195"/>
      <c r="EZ41515" s="195"/>
      <c r="FA41515" s="195"/>
    </row>
    <row r="41516" spans="48:157">
      <c r="AV41516" s="195"/>
      <c r="AW41516" s="195"/>
      <c r="EZ41516" s="195"/>
      <c r="FA41516" s="195"/>
    </row>
    <row r="41517" spans="48:157">
      <c r="AV41517" s="195"/>
      <c r="AW41517" s="195"/>
      <c r="EZ41517" s="195"/>
      <c r="FA41517" s="195"/>
    </row>
    <row r="41518" spans="48:157">
      <c r="AV41518" s="195"/>
      <c r="AW41518" s="195"/>
      <c r="EZ41518" s="195"/>
      <c r="FA41518" s="195"/>
    </row>
    <row r="41519" spans="48:157">
      <c r="AV41519" s="195"/>
      <c r="AW41519" s="195"/>
      <c r="EZ41519" s="195"/>
      <c r="FA41519" s="195"/>
    </row>
    <row r="41520" spans="48:157">
      <c r="AV41520" s="195"/>
      <c r="AW41520" s="195"/>
      <c r="EZ41520" s="195"/>
      <c r="FA41520" s="195"/>
    </row>
    <row r="41521" spans="48:157">
      <c r="AV41521" s="195"/>
      <c r="AW41521" s="195"/>
      <c r="EZ41521" s="195"/>
      <c r="FA41521" s="195"/>
    </row>
    <row r="41522" spans="48:157">
      <c r="AV41522" s="195"/>
      <c r="AW41522" s="195"/>
      <c r="EZ41522" s="195"/>
      <c r="FA41522" s="195"/>
    </row>
    <row r="41523" spans="48:157">
      <c r="AV41523" s="195"/>
      <c r="AW41523" s="195"/>
      <c r="EZ41523" s="195"/>
      <c r="FA41523" s="195"/>
    </row>
    <row r="41524" spans="48:157">
      <c r="AV41524" s="195"/>
      <c r="AW41524" s="195"/>
      <c r="EZ41524" s="195"/>
      <c r="FA41524" s="195"/>
    </row>
    <row r="41525" spans="48:157">
      <c r="AV41525" s="195"/>
      <c r="AW41525" s="195"/>
      <c r="EZ41525" s="195"/>
      <c r="FA41525" s="195"/>
    </row>
    <row r="41526" spans="48:157">
      <c r="AV41526" s="195"/>
      <c r="AW41526" s="195"/>
      <c r="EZ41526" s="195"/>
      <c r="FA41526" s="195"/>
    </row>
    <row r="41527" spans="48:157">
      <c r="AV41527" s="195"/>
      <c r="AW41527" s="195"/>
      <c r="EZ41527" s="195"/>
      <c r="FA41527" s="195"/>
    </row>
    <row r="41528" spans="48:157">
      <c r="AV41528" s="195"/>
      <c r="AW41528" s="195"/>
      <c r="EZ41528" s="195"/>
      <c r="FA41528" s="195"/>
    </row>
    <row r="41529" spans="48:157">
      <c r="AV41529" s="195"/>
      <c r="AW41529" s="195"/>
      <c r="EZ41529" s="195"/>
      <c r="FA41529" s="195"/>
    </row>
    <row r="41530" spans="48:157">
      <c r="AV41530" s="195"/>
      <c r="AW41530" s="195"/>
      <c r="EZ41530" s="195"/>
      <c r="FA41530" s="195"/>
    </row>
    <row r="41531" spans="48:157">
      <c r="AV41531" s="195"/>
      <c r="AW41531" s="195"/>
      <c r="EZ41531" s="195"/>
      <c r="FA41531" s="195"/>
    </row>
    <row r="41532" spans="48:157">
      <c r="AV41532" s="195"/>
      <c r="AW41532" s="195"/>
      <c r="EZ41532" s="195"/>
      <c r="FA41532" s="195"/>
    </row>
    <row r="41533" spans="48:157">
      <c r="AV41533" s="195"/>
      <c r="AW41533" s="195"/>
      <c r="EZ41533" s="195"/>
      <c r="FA41533" s="195"/>
    </row>
    <row r="41534" spans="48:157">
      <c r="AV41534" s="195"/>
      <c r="AW41534" s="195"/>
      <c r="EZ41534" s="195"/>
      <c r="FA41534" s="195"/>
    </row>
    <row r="41535" spans="48:157">
      <c r="AV41535" s="195"/>
      <c r="AW41535" s="195"/>
      <c r="EZ41535" s="195"/>
      <c r="FA41535" s="195"/>
    </row>
    <row r="41536" spans="48:157">
      <c r="AV41536" s="195"/>
      <c r="AW41536" s="195"/>
      <c r="EZ41536" s="195"/>
      <c r="FA41536" s="195"/>
    </row>
    <row r="41537" spans="48:157">
      <c r="AV41537" s="195"/>
      <c r="AW41537" s="195"/>
      <c r="EZ41537" s="195"/>
      <c r="FA41537" s="195"/>
    </row>
    <row r="41538" spans="48:157">
      <c r="AV41538" s="195"/>
      <c r="AW41538" s="195"/>
      <c r="EZ41538" s="195"/>
      <c r="FA41538" s="195"/>
    </row>
    <row r="41539" spans="48:157">
      <c r="AV41539" s="195"/>
      <c r="AW41539" s="195"/>
      <c r="EZ41539" s="195"/>
      <c r="FA41539" s="195"/>
    </row>
    <row r="41540" spans="48:157">
      <c r="AV41540" s="195"/>
      <c r="AW41540" s="195"/>
      <c r="EZ41540" s="195"/>
      <c r="FA41540" s="195"/>
    </row>
    <row r="41541" spans="48:157">
      <c r="AV41541" s="195"/>
      <c r="AW41541" s="195"/>
      <c r="EZ41541" s="195"/>
      <c r="FA41541" s="195"/>
    </row>
    <row r="41542" spans="48:157">
      <c r="AV41542" s="195"/>
      <c r="AW41542" s="195"/>
      <c r="EZ41542" s="195"/>
      <c r="FA41542" s="195"/>
    </row>
    <row r="41543" spans="48:157">
      <c r="AV41543" s="195"/>
      <c r="AW41543" s="195"/>
      <c r="EZ41543" s="195"/>
      <c r="FA41543" s="195"/>
    </row>
    <row r="41544" spans="48:157">
      <c r="AV41544" s="195"/>
      <c r="AW41544" s="195"/>
      <c r="EZ41544" s="195"/>
      <c r="FA41544" s="195"/>
    </row>
    <row r="41545" spans="48:157">
      <c r="AV41545" s="195"/>
      <c r="AW41545" s="195"/>
      <c r="EZ41545" s="195"/>
      <c r="FA41545" s="195"/>
    </row>
    <row r="41546" spans="48:157">
      <c r="AV41546" s="195"/>
      <c r="AW41546" s="195"/>
      <c r="EZ41546" s="195"/>
      <c r="FA41546" s="195"/>
    </row>
    <row r="41547" spans="48:157">
      <c r="AV41547" s="195"/>
      <c r="AW41547" s="195"/>
      <c r="EZ41547" s="195"/>
      <c r="FA41547" s="195"/>
    </row>
    <row r="41548" spans="48:157">
      <c r="AV41548" s="195"/>
      <c r="AW41548" s="195"/>
      <c r="EZ41548" s="195"/>
      <c r="FA41548" s="195"/>
    </row>
    <row r="41549" spans="48:157">
      <c r="AV41549" s="195"/>
      <c r="AW41549" s="195"/>
      <c r="EZ41549" s="195"/>
      <c r="FA41549" s="195"/>
    </row>
    <row r="41550" spans="48:157">
      <c r="AV41550" s="195"/>
      <c r="AW41550" s="195"/>
      <c r="EZ41550" s="195"/>
      <c r="FA41550" s="195"/>
    </row>
    <row r="41551" spans="48:157">
      <c r="AV41551" s="195"/>
      <c r="AW41551" s="195"/>
      <c r="EZ41551" s="195"/>
      <c r="FA41551" s="195"/>
    </row>
    <row r="41552" spans="48:157">
      <c r="AV41552" s="195"/>
      <c r="AW41552" s="195"/>
      <c r="EZ41552" s="195"/>
      <c r="FA41552" s="195"/>
    </row>
    <row r="41553" spans="48:157">
      <c r="AV41553" s="195"/>
      <c r="AW41553" s="195"/>
      <c r="EZ41553" s="195"/>
      <c r="FA41553" s="195"/>
    </row>
    <row r="41554" spans="48:157">
      <c r="AV41554" s="195"/>
      <c r="AW41554" s="195"/>
      <c r="EZ41554" s="195"/>
      <c r="FA41554" s="195"/>
    </row>
    <row r="41555" spans="48:157">
      <c r="AV41555" s="195"/>
      <c r="AW41555" s="195"/>
      <c r="EZ41555" s="195"/>
      <c r="FA41555" s="195"/>
    </row>
    <row r="41556" spans="48:157">
      <c r="AV41556" s="195"/>
      <c r="AW41556" s="195"/>
      <c r="EZ41556" s="195"/>
      <c r="FA41556" s="195"/>
    </row>
    <row r="41557" spans="48:157">
      <c r="AV41557" s="195"/>
      <c r="AW41557" s="195"/>
      <c r="EZ41557" s="195"/>
      <c r="FA41557" s="195"/>
    </row>
    <row r="41558" spans="48:157">
      <c r="AV41558" s="195"/>
      <c r="AW41558" s="195"/>
      <c r="EZ41558" s="195"/>
      <c r="FA41558" s="195"/>
    </row>
    <row r="41559" spans="48:157">
      <c r="AV41559" s="195"/>
      <c r="AW41559" s="195"/>
      <c r="EZ41559" s="195"/>
      <c r="FA41559" s="195"/>
    </row>
    <row r="41560" spans="48:157">
      <c r="AV41560" s="195"/>
      <c r="AW41560" s="195"/>
      <c r="EZ41560" s="195"/>
      <c r="FA41560" s="195"/>
    </row>
    <row r="41561" spans="48:157">
      <c r="AV41561" s="195"/>
      <c r="AW41561" s="195"/>
      <c r="EZ41561" s="195"/>
      <c r="FA41561" s="195"/>
    </row>
    <row r="41562" spans="48:157">
      <c r="AV41562" s="195"/>
      <c r="AW41562" s="195"/>
      <c r="EZ41562" s="195"/>
      <c r="FA41562" s="195"/>
    </row>
    <row r="41563" spans="48:157">
      <c r="AV41563" s="195"/>
      <c r="AW41563" s="195"/>
      <c r="EZ41563" s="195"/>
      <c r="FA41563" s="195"/>
    </row>
    <row r="41564" spans="48:157">
      <c r="AV41564" s="195"/>
      <c r="AW41564" s="195"/>
      <c r="EZ41564" s="195"/>
      <c r="FA41564" s="195"/>
    </row>
    <row r="41565" spans="48:157">
      <c r="AV41565" s="195"/>
      <c r="AW41565" s="195"/>
      <c r="EZ41565" s="195"/>
      <c r="FA41565" s="195"/>
    </row>
    <row r="41566" spans="48:157">
      <c r="AV41566" s="195"/>
      <c r="AW41566" s="195"/>
      <c r="EZ41566" s="195"/>
      <c r="FA41566" s="195"/>
    </row>
    <row r="41567" spans="48:157">
      <c r="AV41567" s="195"/>
      <c r="AW41567" s="195"/>
      <c r="EZ41567" s="195"/>
      <c r="FA41567" s="195"/>
    </row>
    <row r="41568" spans="48:157">
      <c r="AV41568" s="195"/>
      <c r="AW41568" s="195"/>
      <c r="EZ41568" s="195"/>
      <c r="FA41568" s="195"/>
    </row>
    <row r="41569" spans="48:157">
      <c r="AV41569" s="195"/>
      <c r="AW41569" s="195"/>
      <c r="EZ41569" s="195"/>
      <c r="FA41569" s="195"/>
    </row>
    <row r="41570" spans="48:157">
      <c r="AV41570" s="195"/>
      <c r="AW41570" s="195"/>
      <c r="EZ41570" s="195"/>
      <c r="FA41570" s="195"/>
    </row>
    <row r="41571" spans="48:157">
      <c r="AV41571" s="195"/>
      <c r="AW41571" s="195"/>
      <c r="EZ41571" s="195"/>
      <c r="FA41571" s="195"/>
    </row>
    <row r="41572" spans="48:157">
      <c r="AV41572" s="195"/>
      <c r="AW41572" s="195"/>
      <c r="EZ41572" s="195"/>
      <c r="FA41572" s="195"/>
    </row>
    <row r="41573" spans="48:157">
      <c r="AV41573" s="195"/>
      <c r="AW41573" s="195"/>
      <c r="EZ41573" s="195"/>
      <c r="FA41573" s="195"/>
    </row>
    <row r="41574" spans="48:157">
      <c r="AV41574" s="195"/>
      <c r="AW41574" s="195"/>
      <c r="EZ41574" s="195"/>
      <c r="FA41574" s="195"/>
    </row>
    <row r="41575" spans="48:157">
      <c r="AV41575" s="195"/>
      <c r="AW41575" s="195"/>
      <c r="EZ41575" s="195"/>
      <c r="FA41575" s="195"/>
    </row>
    <row r="41576" spans="48:157">
      <c r="AV41576" s="195"/>
      <c r="AW41576" s="195"/>
      <c r="EZ41576" s="195"/>
      <c r="FA41576" s="195"/>
    </row>
    <row r="41577" spans="48:157">
      <c r="AV41577" s="195"/>
      <c r="AW41577" s="195"/>
      <c r="EZ41577" s="195"/>
      <c r="FA41577" s="195"/>
    </row>
    <row r="41578" spans="48:157">
      <c r="AV41578" s="195"/>
      <c r="AW41578" s="195"/>
      <c r="EZ41578" s="195"/>
      <c r="FA41578" s="195"/>
    </row>
    <row r="41579" spans="48:157">
      <c r="AV41579" s="195"/>
      <c r="AW41579" s="195"/>
      <c r="EZ41579" s="195"/>
      <c r="FA41579" s="195"/>
    </row>
    <row r="41580" spans="48:157">
      <c r="AV41580" s="195"/>
      <c r="AW41580" s="195"/>
      <c r="EZ41580" s="195"/>
      <c r="FA41580" s="195"/>
    </row>
    <row r="41581" spans="48:157">
      <c r="AV41581" s="195"/>
      <c r="AW41581" s="195"/>
      <c r="EZ41581" s="195"/>
      <c r="FA41581" s="195"/>
    </row>
    <row r="41582" spans="48:157">
      <c r="AV41582" s="195"/>
      <c r="AW41582" s="195"/>
      <c r="EZ41582" s="195"/>
      <c r="FA41582" s="195"/>
    </row>
    <row r="41583" spans="48:157">
      <c r="AV41583" s="195"/>
      <c r="AW41583" s="195"/>
      <c r="EZ41583" s="195"/>
      <c r="FA41583" s="195"/>
    </row>
    <row r="41584" spans="48:157">
      <c r="AV41584" s="195"/>
      <c r="AW41584" s="195"/>
      <c r="EZ41584" s="195"/>
      <c r="FA41584" s="195"/>
    </row>
    <row r="41585" spans="48:157">
      <c r="AV41585" s="195"/>
      <c r="AW41585" s="195"/>
      <c r="EZ41585" s="195"/>
      <c r="FA41585" s="195"/>
    </row>
    <row r="41586" spans="48:157">
      <c r="AV41586" s="195"/>
      <c r="AW41586" s="195"/>
      <c r="EZ41586" s="195"/>
      <c r="FA41586" s="195"/>
    </row>
    <row r="41587" spans="48:157">
      <c r="AV41587" s="195"/>
      <c r="AW41587" s="195"/>
      <c r="EZ41587" s="195"/>
      <c r="FA41587" s="195"/>
    </row>
    <row r="41588" spans="48:157">
      <c r="AV41588" s="195"/>
      <c r="AW41588" s="195"/>
      <c r="EZ41588" s="195"/>
      <c r="FA41588" s="195"/>
    </row>
    <row r="41589" spans="48:157">
      <c r="AV41589" s="195"/>
      <c r="AW41589" s="195"/>
      <c r="EZ41589" s="195"/>
      <c r="FA41589" s="195"/>
    </row>
    <row r="41590" spans="48:157">
      <c r="AV41590" s="195"/>
      <c r="AW41590" s="195"/>
      <c r="EZ41590" s="195"/>
      <c r="FA41590" s="195"/>
    </row>
    <row r="41591" spans="48:157">
      <c r="AV41591" s="195"/>
      <c r="AW41591" s="195"/>
      <c r="EZ41591" s="195"/>
      <c r="FA41591" s="195"/>
    </row>
    <row r="41592" spans="48:157">
      <c r="AV41592" s="195"/>
      <c r="AW41592" s="195"/>
      <c r="EZ41592" s="195"/>
      <c r="FA41592" s="195"/>
    </row>
    <row r="41593" spans="48:157">
      <c r="AV41593" s="195"/>
      <c r="AW41593" s="195"/>
      <c r="EZ41593" s="195"/>
      <c r="FA41593" s="195"/>
    </row>
    <row r="41594" spans="48:157">
      <c r="AV41594" s="195"/>
      <c r="AW41594" s="195"/>
      <c r="EZ41594" s="195"/>
      <c r="FA41594" s="195"/>
    </row>
    <row r="41595" spans="48:157">
      <c r="AV41595" s="195"/>
      <c r="AW41595" s="195"/>
      <c r="EZ41595" s="195"/>
      <c r="FA41595" s="195"/>
    </row>
    <row r="41596" spans="48:157">
      <c r="AV41596" s="195"/>
      <c r="AW41596" s="195"/>
      <c r="EZ41596" s="195"/>
      <c r="FA41596" s="195"/>
    </row>
    <row r="41597" spans="48:157">
      <c r="AV41597" s="195"/>
      <c r="AW41597" s="195"/>
      <c r="EZ41597" s="195"/>
      <c r="FA41597" s="195"/>
    </row>
    <row r="41598" spans="48:157">
      <c r="AV41598" s="195"/>
      <c r="AW41598" s="195"/>
      <c r="EZ41598" s="195"/>
      <c r="FA41598" s="195"/>
    </row>
    <row r="41599" spans="48:157">
      <c r="AV41599" s="195"/>
      <c r="AW41599" s="195"/>
      <c r="EZ41599" s="195"/>
      <c r="FA41599" s="195"/>
    </row>
    <row r="41600" spans="48:157">
      <c r="AV41600" s="195"/>
      <c r="AW41600" s="195"/>
      <c r="EZ41600" s="195"/>
      <c r="FA41600" s="195"/>
    </row>
    <row r="41601" spans="48:157">
      <c r="AV41601" s="195"/>
      <c r="AW41601" s="195"/>
      <c r="EZ41601" s="195"/>
      <c r="FA41601" s="195"/>
    </row>
    <row r="41602" spans="48:157">
      <c r="AV41602" s="195"/>
      <c r="AW41602" s="195"/>
      <c r="EZ41602" s="195"/>
      <c r="FA41602" s="195"/>
    </row>
    <row r="41603" spans="48:157">
      <c r="AV41603" s="195"/>
      <c r="AW41603" s="195"/>
      <c r="EZ41603" s="195"/>
      <c r="FA41603" s="195"/>
    </row>
    <row r="41604" spans="48:157">
      <c r="AV41604" s="195"/>
      <c r="AW41604" s="195"/>
      <c r="EZ41604" s="195"/>
      <c r="FA41604" s="195"/>
    </row>
    <row r="41605" spans="48:157">
      <c r="AV41605" s="195"/>
      <c r="AW41605" s="195"/>
      <c r="EZ41605" s="195"/>
      <c r="FA41605" s="195"/>
    </row>
    <row r="41606" spans="48:157">
      <c r="AV41606" s="195"/>
      <c r="AW41606" s="195"/>
      <c r="EZ41606" s="195"/>
      <c r="FA41606" s="195"/>
    </row>
    <row r="41607" spans="48:157">
      <c r="AV41607" s="195"/>
      <c r="AW41607" s="195"/>
      <c r="EZ41607" s="195"/>
      <c r="FA41607" s="195"/>
    </row>
    <row r="41608" spans="48:157">
      <c r="AV41608" s="195"/>
      <c r="AW41608" s="195"/>
      <c r="EZ41608" s="195"/>
      <c r="FA41608" s="195"/>
    </row>
    <row r="41609" spans="48:157">
      <c r="AV41609" s="195"/>
      <c r="AW41609" s="195"/>
      <c r="EZ41609" s="195"/>
      <c r="FA41609" s="195"/>
    </row>
    <row r="41610" spans="48:157">
      <c r="AV41610" s="195"/>
      <c r="AW41610" s="195"/>
      <c r="EZ41610" s="195"/>
      <c r="FA41610" s="195"/>
    </row>
    <row r="41611" spans="48:157">
      <c r="AV41611" s="195"/>
      <c r="AW41611" s="195"/>
      <c r="EZ41611" s="195"/>
      <c r="FA41611" s="195"/>
    </row>
    <row r="41612" spans="48:157">
      <c r="AV41612" s="195"/>
      <c r="AW41612" s="195"/>
      <c r="EZ41612" s="195"/>
      <c r="FA41612" s="195"/>
    </row>
    <row r="41613" spans="48:157">
      <c r="AV41613" s="195"/>
      <c r="AW41613" s="195"/>
      <c r="EZ41613" s="195"/>
      <c r="FA41613" s="195"/>
    </row>
    <row r="41614" spans="48:157">
      <c r="AV41614" s="195"/>
      <c r="AW41614" s="195"/>
      <c r="EZ41614" s="195"/>
      <c r="FA41614" s="195"/>
    </row>
    <row r="41615" spans="48:157">
      <c r="AV41615" s="195"/>
      <c r="AW41615" s="195"/>
      <c r="EZ41615" s="195"/>
      <c r="FA41615" s="195"/>
    </row>
    <row r="41616" spans="48:157">
      <c r="AV41616" s="195"/>
      <c r="AW41616" s="195"/>
      <c r="EZ41616" s="195"/>
      <c r="FA41616" s="195"/>
    </row>
    <row r="41617" spans="48:157">
      <c r="AV41617" s="195"/>
      <c r="AW41617" s="195"/>
      <c r="EZ41617" s="195"/>
      <c r="FA41617" s="195"/>
    </row>
    <row r="41618" spans="48:157">
      <c r="AV41618" s="195"/>
      <c r="AW41618" s="195"/>
      <c r="EZ41618" s="195"/>
      <c r="FA41618" s="195"/>
    </row>
    <row r="41619" spans="48:157">
      <c r="AV41619" s="195"/>
      <c r="AW41619" s="195"/>
      <c r="EZ41619" s="195"/>
      <c r="FA41619" s="195"/>
    </row>
    <row r="41620" spans="48:157">
      <c r="AV41620" s="195"/>
      <c r="AW41620" s="195"/>
      <c r="EZ41620" s="195"/>
      <c r="FA41620" s="195"/>
    </row>
    <row r="41621" spans="48:157">
      <c r="AV41621" s="195"/>
      <c r="AW41621" s="195"/>
      <c r="EZ41621" s="195"/>
      <c r="FA41621" s="195"/>
    </row>
    <row r="41622" spans="48:157">
      <c r="AV41622" s="195"/>
      <c r="AW41622" s="195"/>
      <c r="EZ41622" s="195"/>
      <c r="FA41622" s="195"/>
    </row>
    <row r="41623" spans="48:157">
      <c r="AV41623" s="195"/>
      <c r="AW41623" s="195"/>
      <c r="EZ41623" s="195"/>
      <c r="FA41623" s="195"/>
    </row>
    <row r="41624" spans="48:157">
      <c r="AV41624" s="195"/>
      <c r="AW41624" s="195"/>
      <c r="EZ41624" s="195"/>
      <c r="FA41624" s="195"/>
    </row>
    <row r="41625" spans="48:157">
      <c r="AV41625" s="195"/>
      <c r="AW41625" s="195"/>
      <c r="EZ41625" s="195"/>
      <c r="FA41625" s="195"/>
    </row>
    <row r="41626" spans="48:157">
      <c r="AV41626" s="195"/>
      <c r="AW41626" s="195"/>
      <c r="EZ41626" s="195"/>
      <c r="FA41626" s="195"/>
    </row>
    <row r="41627" spans="48:157">
      <c r="AV41627" s="195"/>
      <c r="AW41627" s="195"/>
      <c r="EZ41627" s="195"/>
      <c r="FA41627" s="195"/>
    </row>
    <row r="41628" spans="48:157">
      <c r="AV41628" s="195"/>
      <c r="AW41628" s="195"/>
      <c r="EZ41628" s="195"/>
      <c r="FA41628" s="195"/>
    </row>
    <row r="41629" spans="48:157">
      <c r="AV41629" s="195"/>
      <c r="AW41629" s="195"/>
      <c r="EZ41629" s="195"/>
      <c r="FA41629" s="195"/>
    </row>
    <row r="41630" spans="48:157">
      <c r="AV41630" s="195"/>
      <c r="AW41630" s="195"/>
      <c r="EZ41630" s="195"/>
      <c r="FA41630" s="195"/>
    </row>
    <row r="41631" spans="48:157">
      <c r="AV41631" s="195"/>
      <c r="AW41631" s="195"/>
      <c r="EZ41631" s="195"/>
      <c r="FA41631" s="195"/>
    </row>
    <row r="41632" spans="48:157">
      <c r="AV41632" s="195"/>
      <c r="AW41632" s="195"/>
      <c r="EZ41632" s="195"/>
      <c r="FA41632" s="195"/>
    </row>
    <row r="41633" spans="48:157">
      <c r="AV41633" s="195"/>
      <c r="AW41633" s="195"/>
      <c r="EZ41633" s="195"/>
      <c r="FA41633" s="195"/>
    </row>
    <row r="41634" spans="48:157">
      <c r="AV41634" s="195"/>
      <c r="AW41634" s="195"/>
      <c r="EZ41634" s="195"/>
      <c r="FA41634" s="195"/>
    </row>
    <row r="41635" spans="48:157">
      <c r="AV41635" s="195"/>
      <c r="AW41635" s="195"/>
      <c r="EZ41635" s="195"/>
      <c r="FA41635" s="195"/>
    </row>
    <row r="41636" spans="48:157">
      <c r="AV41636" s="195"/>
      <c r="AW41636" s="195"/>
      <c r="EZ41636" s="195"/>
      <c r="FA41636" s="195"/>
    </row>
    <row r="41637" spans="48:157">
      <c r="AV41637" s="195"/>
      <c r="AW41637" s="195"/>
      <c r="EZ41637" s="195"/>
      <c r="FA41637" s="195"/>
    </row>
    <row r="41638" spans="48:157">
      <c r="AV41638" s="195"/>
      <c r="AW41638" s="195"/>
      <c r="EZ41638" s="195"/>
      <c r="FA41638" s="195"/>
    </row>
    <row r="41639" spans="48:157">
      <c r="AV41639" s="195"/>
      <c r="AW41639" s="195"/>
      <c r="EZ41639" s="195"/>
      <c r="FA41639" s="195"/>
    </row>
    <row r="41640" spans="48:157">
      <c r="AV41640" s="195"/>
      <c r="AW41640" s="195"/>
      <c r="EZ41640" s="195"/>
      <c r="FA41640" s="195"/>
    </row>
    <row r="41641" spans="48:157">
      <c r="AV41641" s="195"/>
      <c r="AW41641" s="195"/>
      <c r="EZ41641" s="195"/>
      <c r="FA41641" s="195"/>
    </row>
    <row r="41642" spans="48:157">
      <c r="AV41642" s="195"/>
      <c r="AW41642" s="195"/>
      <c r="EZ41642" s="195"/>
      <c r="FA41642" s="195"/>
    </row>
    <row r="41643" spans="48:157">
      <c r="AV41643" s="195"/>
      <c r="AW41643" s="195"/>
      <c r="EZ41643" s="195"/>
      <c r="FA41643" s="195"/>
    </row>
    <row r="41644" spans="48:157">
      <c r="AV41644" s="195"/>
      <c r="AW41644" s="195"/>
      <c r="EZ41644" s="195"/>
      <c r="FA41644" s="195"/>
    </row>
    <row r="41645" spans="48:157">
      <c r="AV41645" s="195"/>
      <c r="AW41645" s="195"/>
      <c r="EZ41645" s="195"/>
      <c r="FA41645" s="195"/>
    </row>
    <row r="41646" spans="48:157">
      <c r="AV41646" s="195"/>
      <c r="AW41646" s="195"/>
      <c r="EZ41646" s="195"/>
      <c r="FA41646" s="195"/>
    </row>
    <row r="41647" spans="48:157">
      <c r="AV41647" s="195"/>
      <c r="AW41647" s="195"/>
      <c r="EZ41647" s="195"/>
      <c r="FA41647" s="195"/>
    </row>
    <row r="41648" spans="48:157">
      <c r="AV41648" s="195"/>
      <c r="AW41648" s="195"/>
      <c r="EZ41648" s="195"/>
      <c r="FA41648" s="195"/>
    </row>
    <row r="41649" spans="48:157">
      <c r="AV41649" s="195"/>
      <c r="AW41649" s="195"/>
      <c r="EZ41649" s="195"/>
      <c r="FA41649" s="195"/>
    </row>
    <row r="41650" spans="48:157">
      <c r="AV41650" s="195"/>
      <c r="AW41650" s="195"/>
      <c r="EZ41650" s="195"/>
      <c r="FA41650" s="195"/>
    </row>
    <row r="41651" spans="48:157">
      <c r="AV41651" s="195"/>
      <c r="AW41651" s="195"/>
      <c r="EZ41651" s="195"/>
      <c r="FA41651" s="195"/>
    </row>
    <row r="41652" spans="48:157">
      <c r="AV41652" s="195"/>
      <c r="AW41652" s="195"/>
      <c r="EZ41652" s="195"/>
      <c r="FA41652" s="195"/>
    </row>
    <row r="41653" spans="48:157">
      <c r="AV41653" s="195"/>
      <c r="AW41653" s="195"/>
      <c r="EZ41653" s="195"/>
      <c r="FA41653" s="195"/>
    </row>
    <row r="41654" spans="48:157">
      <c r="AV41654" s="195"/>
      <c r="AW41654" s="195"/>
      <c r="EZ41654" s="195"/>
      <c r="FA41654" s="195"/>
    </row>
    <row r="41655" spans="48:157">
      <c r="AV41655" s="195"/>
      <c r="AW41655" s="195"/>
      <c r="EZ41655" s="195"/>
      <c r="FA41655" s="195"/>
    </row>
    <row r="41656" spans="48:157">
      <c r="AV41656" s="195"/>
      <c r="AW41656" s="195"/>
      <c r="EZ41656" s="195"/>
      <c r="FA41656" s="195"/>
    </row>
    <row r="41657" spans="48:157">
      <c r="AV41657" s="195"/>
      <c r="AW41657" s="195"/>
      <c r="EZ41657" s="195"/>
      <c r="FA41657" s="195"/>
    </row>
    <row r="41658" spans="48:157">
      <c r="AV41658" s="195"/>
      <c r="AW41658" s="195"/>
      <c r="EZ41658" s="195"/>
      <c r="FA41658" s="195"/>
    </row>
    <row r="41659" spans="48:157">
      <c r="AV41659" s="195"/>
      <c r="AW41659" s="195"/>
      <c r="EZ41659" s="195"/>
      <c r="FA41659" s="195"/>
    </row>
    <row r="41660" spans="48:157">
      <c r="AV41660" s="195"/>
      <c r="AW41660" s="195"/>
      <c r="EZ41660" s="195"/>
      <c r="FA41660" s="195"/>
    </row>
    <row r="41661" spans="48:157">
      <c r="AV41661" s="195"/>
      <c r="AW41661" s="195"/>
      <c r="EZ41661" s="195"/>
      <c r="FA41661" s="195"/>
    </row>
    <row r="41662" spans="48:157">
      <c r="AV41662" s="195"/>
      <c r="AW41662" s="195"/>
      <c r="EZ41662" s="195"/>
      <c r="FA41662" s="195"/>
    </row>
    <row r="41663" spans="48:157">
      <c r="AV41663" s="195"/>
      <c r="AW41663" s="195"/>
      <c r="EZ41663" s="195"/>
      <c r="FA41663" s="195"/>
    </row>
    <row r="41664" spans="48:157">
      <c r="AV41664" s="195"/>
      <c r="AW41664" s="195"/>
      <c r="EZ41664" s="195"/>
      <c r="FA41664" s="195"/>
    </row>
    <row r="41665" spans="48:157">
      <c r="AV41665" s="195"/>
      <c r="AW41665" s="195"/>
      <c r="EZ41665" s="195"/>
      <c r="FA41665" s="195"/>
    </row>
    <row r="41666" spans="48:157">
      <c r="AV41666" s="195"/>
      <c r="AW41666" s="195"/>
      <c r="EZ41666" s="195"/>
      <c r="FA41666" s="195"/>
    </row>
    <row r="41667" spans="48:157">
      <c r="AV41667" s="195"/>
      <c r="AW41667" s="195"/>
      <c r="EZ41667" s="195"/>
      <c r="FA41667" s="195"/>
    </row>
    <row r="41668" spans="48:157">
      <c r="AV41668" s="195"/>
      <c r="AW41668" s="195"/>
      <c r="EZ41668" s="195"/>
      <c r="FA41668" s="195"/>
    </row>
    <row r="41669" spans="48:157">
      <c r="AV41669" s="195"/>
      <c r="AW41669" s="195"/>
      <c r="EZ41669" s="195"/>
      <c r="FA41669" s="195"/>
    </row>
    <row r="41670" spans="48:157">
      <c r="AV41670" s="195"/>
      <c r="AW41670" s="195"/>
      <c r="EZ41670" s="195"/>
      <c r="FA41670" s="195"/>
    </row>
    <row r="41671" spans="48:157">
      <c r="AV41671" s="195"/>
      <c r="AW41671" s="195"/>
      <c r="EZ41671" s="195"/>
      <c r="FA41671" s="195"/>
    </row>
    <row r="41672" spans="48:157">
      <c r="AV41672" s="195"/>
      <c r="AW41672" s="195"/>
      <c r="EZ41672" s="195"/>
      <c r="FA41672" s="195"/>
    </row>
    <row r="41673" spans="48:157">
      <c r="AV41673" s="195"/>
      <c r="AW41673" s="195"/>
      <c r="EZ41673" s="195"/>
      <c r="FA41673" s="195"/>
    </row>
    <row r="41674" spans="48:157">
      <c r="AV41674" s="195"/>
      <c r="AW41674" s="195"/>
      <c r="EZ41674" s="195"/>
      <c r="FA41674" s="195"/>
    </row>
    <row r="41675" spans="48:157">
      <c r="AV41675" s="195"/>
      <c r="AW41675" s="195"/>
      <c r="EZ41675" s="195"/>
      <c r="FA41675" s="195"/>
    </row>
    <row r="41676" spans="48:157">
      <c r="AV41676" s="195"/>
      <c r="AW41676" s="195"/>
      <c r="EZ41676" s="195"/>
      <c r="FA41676" s="195"/>
    </row>
    <row r="41677" spans="48:157">
      <c r="AV41677" s="195"/>
      <c r="AW41677" s="195"/>
      <c r="EZ41677" s="195"/>
      <c r="FA41677" s="195"/>
    </row>
    <row r="41678" spans="48:157">
      <c r="AV41678" s="195"/>
      <c r="AW41678" s="195"/>
      <c r="EZ41678" s="195"/>
      <c r="FA41678" s="195"/>
    </row>
    <row r="41679" spans="48:157">
      <c r="AV41679" s="195"/>
      <c r="AW41679" s="195"/>
      <c r="EZ41679" s="195"/>
      <c r="FA41679" s="195"/>
    </row>
    <row r="41680" spans="48:157">
      <c r="AV41680" s="195"/>
      <c r="AW41680" s="195"/>
      <c r="EZ41680" s="195"/>
      <c r="FA41680" s="195"/>
    </row>
    <row r="41681" spans="48:157">
      <c r="AV41681" s="195"/>
      <c r="AW41681" s="195"/>
      <c r="EZ41681" s="195"/>
      <c r="FA41681" s="195"/>
    </row>
    <row r="41682" spans="48:157">
      <c r="AV41682" s="195"/>
      <c r="AW41682" s="195"/>
      <c r="EZ41682" s="195"/>
      <c r="FA41682" s="195"/>
    </row>
    <row r="41683" spans="48:157">
      <c r="AV41683" s="195"/>
      <c r="AW41683" s="195"/>
      <c r="EZ41683" s="195"/>
      <c r="FA41683" s="195"/>
    </row>
    <row r="41684" spans="48:157">
      <c r="AV41684" s="195"/>
      <c r="AW41684" s="195"/>
      <c r="EZ41684" s="195"/>
      <c r="FA41684" s="195"/>
    </row>
    <row r="41685" spans="48:157">
      <c r="AV41685" s="195"/>
      <c r="AW41685" s="195"/>
      <c r="EZ41685" s="195"/>
      <c r="FA41685" s="195"/>
    </row>
    <row r="41686" spans="48:157">
      <c r="AV41686" s="195"/>
      <c r="AW41686" s="195"/>
      <c r="EZ41686" s="195"/>
      <c r="FA41686" s="195"/>
    </row>
    <row r="41687" spans="48:157">
      <c r="AV41687" s="195"/>
      <c r="AW41687" s="195"/>
      <c r="EZ41687" s="195"/>
      <c r="FA41687" s="195"/>
    </row>
    <row r="41688" spans="48:157">
      <c r="AV41688" s="195"/>
      <c r="AW41688" s="195"/>
      <c r="EZ41688" s="195"/>
      <c r="FA41688" s="195"/>
    </row>
    <row r="41689" spans="48:157">
      <c r="AV41689" s="195"/>
      <c r="AW41689" s="195"/>
      <c r="EZ41689" s="195"/>
      <c r="FA41689" s="195"/>
    </row>
    <row r="41690" spans="48:157">
      <c r="AV41690" s="195"/>
      <c r="AW41690" s="195"/>
      <c r="EZ41690" s="195"/>
      <c r="FA41690" s="195"/>
    </row>
    <row r="41691" spans="48:157">
      <c r="AV41691" s="195"/>
      <c r="AW41691" s="195"/>
      <c r="EZ41691" s="195"/>
      <c r="FA41691" s="195"/>
    </row>
    <row r="41692" spans="48:157">
      <c r="AV41692" s="195"/>
      <c r="AW41692" s="195"/>
      <c r="EZ41692" s="195"/>
      <c r="FA41692" s="195"/>
    </row>
    <row r="41693" spans="48:157">
      <c r="AV41693" s="195"/>
      <c r="AW41693" s="195"/>
      <c r="EZ41693" s="195"/>
      <c r="FA41693" s="195"/>
    </row>
    <row r="41694" spans="48:157">
      <c r="AV41694" s="195"/>
      <c r="AW41694" s="195"/>
      <c r="EZ41694" s="195"/>
      <c r="FA41694" s="195"/>
    </row>
    <row r="41695" spans="48:157">
      <c r="AV41695" s="195"/>
      <c r="AW41695" s="195"/>
      <c r="EZ41695" s="195"/>
      <c r="FA41695" s="195"/>
    </row>
    <row r="41696" spans="48:157">
      <c r="AV41696" s="195"/>
      <c r="AW41696" s="195"/>
      <c r="EZ41696" s="195"/>
      <c r="FA41696" s="195"/>
    </row>
    <row r="41697" spans="48:157">
      <c r="AV41697" s="195"/>
      <c r="AW41697" s="195"/>
      <c r="EZ41697" s="195"/>
      <c r="FA41697" s="195"/>
    </row>
    <row r="41698" spans="48:157">
      <c r="AV41698" s="195"/>
      <c r="AW41698" s="195"/>
      <c r="EZ41698" s="195"/>
      <c r="FA41698" s="195"/>
    </row>
    <row r="41699" spans="48:157">
      <c r="AV41699" s="195"/>
      <c r="AW41699" s="195"/>
      <c r="EZ41699" s="195"/>
      <c r="FA41699" s="195"/>
    </row>
    <row r="41700" spans="48:157">
      <c r="AV41700" s="195"/>
      <c r="AW41700" s="195"/>
      <c r="EZ41700" s="195"/>
      <c r="FA41700" s="195"/>
    </row>
    <row r="41701" spans="48:157">
      <c r="AV41701" s="195"/>
      <c r="AW41701" s="195"/>
      <c r="EZ41701" s="195"/>
      <c r="FA41701" s="195"/>
    </row>
    <row r="41702" spans="48:157">
      <c r="AV41702" s="195"/>
      <c r="AW41702" s="195"/>
      <c r="EZ41702" s="195"/>
      <c r="FA41702" s="195"/>
    </row>
    <row r="41703" spans="48:157">
      <c r="AV41703" s="195"/>
      <c r="AW41703" s="195"/>
      <c r="EZ41703" s="195"/>
      <c r="FA41703" s="195"/>
    </row>
    <row r="41704" spans="48:157">
      <c r="AV41704" s="195"/>
      <c r="AW41704" s="195"/>
      <c r="EZ41704" s="195"/>
      <c r="FA41704" s="195"/>
    </row>
    <row r="41705" spans="48:157">
      <c r="AV41705" s="195"/>
      <c r="AW41705" s="195"/>
      <c r="EZ41705" s="195"/>
      <c r="FA41705" s="195"/>
    </row>
    <row r="41706" spans="48:157">
      <c r="AV41706" s="195"/>
      <c r="AW41706" s="195"/>
      <c r="EZ41706" s="195"/>
      <c r="FA41706" s="195"/>
    </row>
    <row r="41707" spans="48:157">
      <c r="AV41707" s="195"/>
      <c r="AW41707" s="195"/>
      <c r="EZ41707" s="195"/>
      <c r="FA41707" s="195"/>
    </row>
    <row r="41708" spans="48:157">
      <c r="AV41708" s="195"/>
      <c r="AW41708" s="195"/>
      <c r="EZ41708" s="195"/>
      <c r="FA41708" s="195"/>
    </row>
    <row r="41709" spans="48:157">
      <c r="AV41709" s="195"/>
      <c r="AW41709" s="195"/>
      <c r="EZ41709" s="195"/>
      <c r="FA41709" s="195"/>
    </row>
    <row r="41710" spans="48:157">
      <c r="AV41710" s="195"/>
      <c r="AW41710" s="195"/>
      <c r="EZ41710" s="195"/>
      <c r="FA41710" s="195"/>
    </row>
    <row r="41711" spans="48:157">
      <c r="AV41711" s="195"/>
      <c r="AW41711" s="195"/>
      <c r="EZ41711" s="195"/>
      <c r="FA41711" s="195"/>
    </row>
    <row r="41712" spans="48:157">
      <c r="AV41712" s="195"/>
      <c r="AW41712" s="195"/>
      <c r="EZ41712" s="195"/>
      <c r="FA41712" s="195"/>
    </row>
    <row r="41713" spans="48:157">
      <c r="AV41713" s="195"/>
      <c r="AW41713" s="195"/>
      <c r="EZ41713" s="195"/>
      <c r="FA41713" s="195"/>
    </row>
    <row r="41714" spans="48:157">
      <c r="AV41714" s="195"/>
      <c r="AW41714" s="195"/>
      <c r="EZ41714" s="195"/>
      <c r="FA41714" s="195"/>
    </row>
    <row r="41715" spans="48:157">
      <c r="AV41715" s="195"/>
      <c r="AW41715" s="195"/>
      <c r="EZ41715" s="195"/>
      <c r="FA41715" s="195"/>
    </row>
    <row r="41716" spans="48:157">
      <c r="AV41716" s="195"/>
      <c r="AW41716" s="195"/>
      <c r="EZ41716" s="195"/>
      <c r="FA41716" s="195"/>
    </row>
    <row r="41717" spans="48:157">
      <c r="AV41717" s="195"/>
      <c r="AW41717" s="195"/>
      <c r="EZ41717" s="195"/>
      <c r="FA41717" s="195"/>
    </row>
    <row r="41718" spans="48:157">
      <c r="AV41718" s="195"/>
      <c r="AW41718" s="195"/>
      <c r="EZ41718" s="195"/>
      <c r="FA41718" s="195"/>
    </row>
    <row r="41719" spans="48:157">
      <c r="AV41719" s="195"/>
      <c r="AW41719" s="195"/>
      <c r="EZ41719" s="195"/>
      <c r="FA41719" s="195"/>
    </row>
    <row r="41720" spans="48:157">
      <c r="AV41720" s="195"/>
      <c r="AW41720" s="195"/>
      <c r="EZ41720" s="195"/>
      <c r="FA41720" s="195"/>
    </row>
    <row r="41721" spans="48:157">
      <c r="AV41721" s="195"/>
      <c r="AW41721" s="195"/>
      <c r="EZ41721" s="195"/>
      <c r="FA41721" s="195"/>
    </row>
    <row r="41722" spans="48:157">
      <c r="AV41722" s="195"/>
      <c r="AW41722" s="195"/>
      <c r="EZ41722" s="195"/>
      <c r="FA41722" s="195"/>
    </row>
    <row r="41723" spans="48:157">
      <c r="AV41723" s="195"/>
      <c r="AW41723" s="195"/>
      <c r="EZ41723" s="195"/>
      <c r="FA41723" s="195"/>
    </row>
    <row r="41724" spans="48:157">
      <c r="AV41724" s="195"/>
      <c r="AW41724" s="195"/>
      <c r="EZ41724" s="195"/>
      <c r="FA41724" s="195"/>
    </row>
    <row r="41725" spans="48:157">
      <c r="AV41725" s="195"/>
      <c r="AW41725" s="195"/>
      <c r="EZ41725" s="195"/>
      <c r="FA41725" s="195"/>
    </row>
    <row r="41726" spans="48:157">
      <c r="AV41726" s="195"/>
      <c r="AW41726" s="195"/>
      <c r="EZ41726" s="195"/>
      <c r="FA41726" s="195"/>
    </row>
    <row r="41727" spans="48:157">
      <c r="AV41727" s="195"/>
      <c r="AW41727" s="195"/>
      <c r="EZ41727" s="195"/>
      <c r="FA41727" s="195"/>
    </row>
    <row r="41728" spans="48:157">
      <c r="AV41728" s="195"/>
      <c r="AW41728" s="195"/>
      <c r="EZ41728" s="195"/>
      <c r="FA41728" s="195"/>
    </row>
    <row r="41729" spans="48:157">
      <c r="AV41729" s="195"/>
      <c r="AW41729" s="195"/>
      <c r="EZ41729" s="195"/>
      <c r="FA41729" s="195"/>
    </row>
    <row r="41730" spans="48:157">
      <c r="AV41730" s="195"/>
      <c r="AW41730" s="195"/>
      <c r="EZ41730" s="195"/>
      <c r="FA41730" s="195"/>
    </row>
    <row r="41731" spans="48:157">
      <c r="AV41731" s="195"/>
      <c r="AW41731" s="195"/>
      <c r="EZ41731" s="195"/>
      <c r="FA41731" s="195"/>
    </row>
    <row r="41732" spans="48:157">
      <c r="AV41732" s="195"/>
      <c r="AW41732" s="195"/>
      <c r="EZ41732" s="195"/>
      <c r="FA41732" s="195"/>
    </row>
    <row r="41733" spans="48:157">
      <c r="AV41733" s="195"/>
      <c r="AW41733" s="195"/>
      <c r="EZ41733" s="195"/>
      <c r="FA41733" s="195"/>
    </row>
    <row r="41734" spans="48:157">
      <c r="AV41734" s="195"/>
      <c r="AW41734" s="195"/>
      <c r="EZ41734" s="195"/>
      <c r="FA41734" s="195"/>
    </row>
    <row r="41735" spans="48:157">
      <c r="AV41735" s="195"/>
      <c r="AW41735" s="195"/>
      <c r="EZ41735" s="195"/>
      <c r="FA41735" s="195"/>
    </row>
    <row r="41736" spans="48:157">
      <c r="AV41736" s="195"/>
      <c r="AW41736" s="195"/>
      <c r="EZ41736" s="195"/>
      <c r="FA41736" s="195"/>
    </row>
    <row r="41737" spans="48:157">
      <c r="AV41737" s="195"/>
      <c r="AW41737" s="195"/>
      <c r="EZ41737" s="195"/>
      <c r="FA41737" s="195"/>
    </row>
    <row r="41738" spans="48:157">
      <c r="AV41738" s="195"/>
      <c r="AW41738" s="195"/>
      <c r="EZ41738" s="195"/>
      <c r="FA41738" s="195"/>
    </row>
    <row r="41739" spans="48:157">
      <c r="AV41739" s="195"/>
      <c r="AW41739" s="195"/>
      <c r="EZ41739" s="195"/>
      <c r="FA41739" s="195"/>
    </row>
    <row r="41740" spans="48:157">
      <c r="AV41740" s="195"/>
      <c r="AW41740" s="195"/>
      <c r="EZ41740" s="195"/>
      <c r="FA41740" s="195"/>
    </row>
    <row r="41741" spans="48:157">
      <c r="AV41741" s="195"/>
      <c r="AW41741" s="195"/>
      <c r="EZ41741" s="195"/>
      <c r="FA41741" s="195"/>
    </row>
    <row r="41742" spans="48:157">
      <c r="AV41742" s="195"/>
      <c r="AW41742" s="195"/>
      <c r="EZ41742" s="195"/>
      <c r="FA41742" s="195"/>
    </row>
    <row r="41743" spans="48:157">
      <c r="AV41743" s="195"/>
      <c r="AW41743" s="195"/>
      <c r="EZ41743" s="195"/>
      <c r="FA41743" s="195"/>
    </row>
    <row r="41744" spans="48:157">
      <c r="AV41744" s="195"/>
      <c r="AW41744" s="195"/>
      <c r="EZ41744" s="195"/>
      <c r="FA41744" s="195"/>
    </row>
    <row r="41745" spans="48:157">
      <c r="AV41745" s="195"/>
      <c r="AW41745" s="195"/>
      <c r="EZ41745" s="195"/>
      <c r="FA41745" s="195"/>
    </row>
    <row r="41746" spans="48:157">
      <c r="AV41746" s="195"/>
      <c r="AW41746" s="195"/>
      <c r="EZ41746" s="195"/>
      <c r="FA41746" s="195"/>
    </row>
    <row r="41747" spans="48:157">
      <c r="AV41747" s="195"/>
      <c r="AW41747" s="195"/>
      <c r="EZ41747" s="195"/>
      <c r="FA41747" s="195"/>
    </row>
    <row r="41748" spans="48:157">
      <c r="AV41748" s="195"/>
      <c r="AW41748" s="195"/>
      <c r="EZ41748" s="195"/>
      <c r="FA41748" s="195"/>
    </row>
    <row r="41749" spans="48:157">
      <c r="AV41749" s="195"/>
      <c r="AW41749" s="195"/>
      <c r="EZ41749" s="195"/>
      <c r="FA41749" s="195"/>
    </row>
    <row r="41750" spans="48:157">
      <c r="AV41750" s="195"/>
      <c r="AW41750" s="195"/>
      <c r="EZ41750" s="195"/>
      <c r="FA41750" s="195"/>
    </row>
    <row r="41751" spans="48:157">
      <c r="AV41751" s="195"/>
      <c r="AW41751" s="195"/>
      <c r="EZ41751" s="195"/>
      <c r="FA41751" s="195"/>
    </row>
    <row r="41752" spans="48:157">
      <c r="AV41752" s="195"/>
      <c r="AW41752" s="195"/>
      <c r="EZ41752" s="195"/>
      <c r="FA41752" s="195"/>
    </row>
    <row r="41753" spans="48:157">
      <c r="AV41753" s="195"/>
      <c r="AW41753" s="195"/>
      <c r="EZ41753" s="195"/>
      <c r="FA41753" s="195"/>
    </row>
    <row r="41754" spans="48:157">
      <c r="AV41754" s="195"/>
      <c r="AW41754" s="195"/>
      <c r="EZ41754" s="195"/>
      <c r="FA41754" s="195"/>
    </row>
    <row r="41755" spans="48:157">
      <c r="AV41755" s="195"/>
      <c r="AW41755" s="195"/>
      <c r="EZ41755" s="195"/>
      <c r="FA41755" s="195"/>
    </row>
    <row r="41756" spans="48:157">
      <c r="AV41756" s="195"/>
      <c r="AW41756" s="195"/>
      <c r="EZ41756" s="195"/>
      <c r="FA41756" s="195"/>
    </row>
    <row r="41757" spans="48:157">
      <c r="AV41757" s="195"/>
      <c r="AW41757" s="195"/>
      <c r="EZ41757" s="195"/>
      <c r="FA41757" s="195"/>
    </row>
    <row r="41758" spans="48:157">
      <c r="AV41758" s="195"/>
      <c r="AW41758" s="195"/>
      <c r="EZ41758" s="195"/>
      <c r="FA41758" s="195"/>
    </row>
    <row r="41759" spans="48:157">
      <c r="AV41759" s="195"/>
      <c r="AW41759" s="195"/>
      <c r="EZ41759" s="195"/>
      <c r="FA41759" s="195"/>
    </row>
    <row r="41760" spans="48:157">
      <c r="AV41760" s="195"/>
      <c r="AW41760" s="195"/>
      <c r="EZ41760" s="195"/>
      <c r="FA41760" s="195"/>
    </row>
    <row r="41761" spans="48:157">
      <c r="AV41761" s="195"/>
      <c r="AW41761" s="195"/>
      <c r="EZ41761" s="195"/>
      <c r="FA41761" s="195"/>
    </row>
    <row r="41762" spans="48:157">
      <c r="AV41762" s="195"/>
      <c r="AW41762" s="195"/>
      <c r="EZ41762" s="195"/>
      <c r="FA41762" s="195"/>
    </row>
    <row r="41763" spans="48:157">
      <c r="AV41763" s="195"/>
      <c r="AW41763" s="195"/>
      <c r="EZ41763" s="195"/>
      <c r="FA41763" s="195"/>
    </row>
    <row r="41764" spans="48:157">
      <c r="AV41764" s="195"/>
      <c r="AW41764" s="195"/>
      <c r="EZ41764" s="195"/>
      <c r="FA41764" s="195"/>
    </row>
    <row r="41765" spans="48:157">
      <c r="AV41765" s="195"/>
      <c r="AW41765" s="195"/>
      <c r="EZ41765" s="195"/>
      <c r="FA41765" s="195"/>
    </row>
    <row r="41766" spans="48:157">
      <c r="AV41766" s="195"/>
      <c r="AW41766" s="195"/>
      <c r="EZ41766" s="195"/>
      <c r="FA41766" s="195"/>
    </row>
    <row r="41767" spans="48:157">
      <c r="AV41767" s="195"/>
      <c r="AW41767" s="195"/>
      <c r="EZ41767" s="195"/>
      <c r="FA41767" s="195"/>
    </row>
    <row r="41768" spans="48:157">
      <c r="AV41768" s="195"/>
      <c r="AW41768" s="195"/>
      <c r="EZ41768" s="195"/>
      <c r="FA41768" s="195"/>
    </row>
    <row r="41769" spans="48:157">
      <c r="AV41769" s="195"/>
      <c r="AW41769" s="195"/>
      <c r="EZ41769" s="195"/>
      <c r="FA41769" s="195"/>
    </row>
    <row r="41770" spans="48:157">
      <c r="AV41770" s="195"/>
      <c r="AW41770" s="195"/>
      <c r="EZ41770" s="195"/>
      <c r="FA41770" s="195"/>
    </row>
    <row r="41771" spans="48:157">
      <c r="AV41771" s="195"/>
      <c r="AW41771" s="195"/>
      <c r="EZ41771" s="195"/>
      <c r="FA41771" s="195"/>
    </row>
    <row r="41772" spans="48:157">
      <c r="AV41772" s="195"/>
      <c r="AW41772" s="195"/>
      <c r="EZ41772" s="195"/>
      <c r="FA41772" s="195"/>
    </row>
    <row r="41773" spans="48:157">
      <c r="AV41773" s="195"/>
      <c r="AW41773" s="195"/>
      <c r="EZ41773" s="195"/>
      <c r="FA41773" s="195"/>
    </row>
    <row r="41774" spans="48:157">
      <c r="AV41774" s="195"/>
      <c r="AW41774" s="195"/>
      <c r="EZ41774" s="195"/>
      <c r="FA41774" s="195"/>
    </row>
    <row r="41775" spans="48:157">
      <c r="AV41775" s="195"/>
      <c r="AW41775" s="195"/>
      <c r="EZ41775" s="195"/>
      <c r="FA41775" s="195"/>
    </row>
    <row r="41776" spans="48:157">
      <c r="AV41776" s="195"/>
      <c r="AW41776" s="195"/>
      <c r="EZ41776" s="195"/>
      <c r="FA41776" s="195"/>
    </row>
    <row r="41777" spans="48:157">
      <c r="AV41777" s="195"/>
      <c r="AW41777" s="195"/>
      <c r="EZ41777" s="195"/>
      <c r="FA41777" s="195"/>
    </row>
    <row r="41778" spans="48:157">
      <c r="AV41778" s="195"/>
      <c r="AW41778" s="195"/>
      <c r="EZ41778" s="195"/>
      <c r="FA41778" s="195"/>
    </row>
    <row r="41779" spans="48:157">
      <c r="AV41779" s="195"/>
      <c r="AW41779" s="195"/>
      <c r="EZ41779" s="195"/>
      <c r="FA41779" s="195"/>
    </row>
    <row r="41780" spans="48:157">
      <c r="AV41780" s="195"/>
      <c r="AW41780" s="195"/>
      <c r="EZ41780" s="195"/>
      <c r="FA41780" s="195"/>
    </row>
    <row r="41781" spans="48:157">
      <c r="AV41781" s="195"/>
      <c r="AW41781" s="195"/>
      <c r="EZ41781" s="195"/>
      <c r="FA41781" s="195"/>
    </row>
    <row r="41782" spans="48:157">
      <c r="AV41782" s="195"/>
      <c r="AW41782" s="195"/>
      <c r="EZ41782" s="195"/>
      <c r="FA41782" s="195"/>
    </row>
    <row r="41783" spans="48:157">
      <c r="AV41783" s="195"/>
      <c r="AW41783" s="195"/>
      <c r="EZ41783" s="195"/>
      <c r="FA41783" s="195"/>
    </row>
    <row r="41784" spans="48:157">
      <c r="AV41784" s="195"/>
      <c r="AW41784" s="195"/>
      <c r="EZ41784" s="195"/>
      <c r="FA41784" s="195"/>
    </row>
    <row r="41785" spans="48:157">
      <c r="AV41785" s="195"/>
      <c r="AW41785" s="195"/>
      <c r="EZ41785" s="195"/>
      <c r="FA41785" s="195"/>
    </row>
    <row r="41786" spans="48:157">
      <c r="AV41786" s="195"/>
      <c r="AW41786" s="195"/>
      <c r="EZ41786" s="195"/>
      <c r="FA41786" s="195"/>
    </row>
    <row r="41787" spans="48:157">
      <c r="AV41787" s="195"/>
      <c r="AW41787" s="195"/>
      <c r="EZ41787" s="195"/>
      <c r="FA41787" s="195"/>
    </row>
    <row r="41788" spans="48:157">
      <c r="AV41788" s="195"/>
      <c r="AW41788" s="195"/>
      <c r="EZ41788" s="195"/>
      <c r="FA41788" s="195"/>
    </row>
    <row r="41789" spans="48:157">
      <c r="AV41789" s="195"/>
      <c r="AW41789" s="195"/>
      <c r="EZ41789" s="195"/>
      <c r="FA41789" s="195"/>
    </row>
    <row r="41790" spans="48:157">
      <c r="AV41790" s="195"/>
      <c r="AW41790" s="195"/>
      <c r="EZ41790" s="195"/>
      <c r="FA41790" s="195"/>
    </row>
    <row r="41791" spans="48:157">
      <c r="AV41791" s="195"/>
      <c r="AW41791" s="195"/>
      <c r="EZ41791" s="195"/>
      <c r="FA41791" s="195"/>
    </row>
    <row r="41792" spans="48:157">
      <c r="AV41792" s="195"/>
      <c r="AW41792" s="195"/>
      <c r="EZ41792" s="195"/>
      <c r="FA41792" s="195"/>
    </row>
    <row r="41793" spans="48:157">
      <c r="AV41793" s="195"/>
      <c r="AW41793" s="195"/>
      <c r="EZ41793" s="195"/>
      <c r="FA41793" s="195"/>
    </row>
    <row r="41794" spans="48:157">
      <c r="AV41794" s="195"/>
      <c r="AW41794" s="195"/>
      <c r="EZ41794" s="195"/>
      <c r="FA41794" s="195"/>
    </row>
    <row r="41795" spans="48:157">
      <c r="AV41795" s="195"/>
      <c r="AW41795" s="195"/>
      <c r="EZ41795" s="195"/>
      <c r="FA41795" s="195"/>
    </row>
    <row r="41796" spans="48:157">
      <c r="AV41796" s="195"/>
      <c r="AW41796" s="195"/>
      <c r="EZ41796" s="195"/>
      <c r="FA41796" s="195"/>
    </row>
    <row r="41797" spans="48:157">
      <c r="AV41797" s="195"/>
      <c r="AW41797" s="195"/>
      <c r="EZ41797" s="195"/>
      <c r="FA41797" s="195"/>
    </row>
    <row r="41798" spans="48:157">
      <c r="AV41798" s="195"/>
      <c r="AW41798" s="195"/>
      <c r="EZ41798" s="195"/>
      <c r="FA41798" s="195"/>
    </row>
    <row r="41799" spans="48:157">
      <c r="AV41799" s="195"/>
      <c r="AW41799" s="195"/>
      <c r="EZ41799" s="195"/>
      <c r="FA41799" s="195"/>
    </row>
    <row r="41800" spans="48:157">
      <c r="AV41800" s="195"/>
      <c r="AW41800" s="195"/>
      <c r="EZ41800" s="195"/>
      <c r="FA41800" s="195"/>
    </row>
    <row r="41801" spans="48:157">
      <c r="AV41801" s="195"/>
      <c r="AW41801" s="195"/>
      <c r="EZ41801" s="195"/>
      <c r="FA41801" s="195"/>
    </row>
    <row r="41802" spans="48:157">
      <c r="AV41802" s="195"/>
      <c r="AW41802" s="195"/>
      <c r="EZ41802" s="195"/>
      <c r="FA41802" s="195"/>
    </row>
    <row r="41803" spans="48:157">
      <c r="AV41803" s="195"/>
      <c r="AW41803" s="195"/>
      <c r="EZ41803" s="195"/>
      <c r="FA41803" s="195"/>
    </row>
    <row r="41804" spans="48:157">
      <c r="AV41804" s="195"/>
      <c r="AW41804" s="195"/>
      <c r="EZ41804" s="195"/>
      <c r="FA41804" s="195"/>
    </row>
    <row r="41805" spans="48:157">
      <c r="AV41805" s="195"/>
      <c r="AW41805" s="195"/>
      <c r="EZ41805" s="195"/>
      <c r="FA41805" s="195"/>
    </row>
    <row r="41806" spans="48:157">
      <c r="AV41806" s="195"/>
      <c r="AW41806" s="195"/>
      <c r="EZ41806" s="195"/>
      <c r="FA41806" s="195"/>
    </row>
    <row r="41807" spans="48:157">
      <c r="AV41807" s="195"/>
      <c r="AW41807" s="195"/>
      <c r="EZ41807" s="195"/>
      <c r="FA41807" s="195"/>
    </row>
    <row r="41808" spans="48:157">
      <c r="AV41808" s="195"/>
      <c r="AW41808" s="195"/>
      <c r="EZ41808" s="195"/>
      <c r="FA41808" s="195"/>
    </row>
    <row r="41809" spans="48:157">
      <c r="AV41809" s="195"/>
      <c r="AW41809" s="195"/>
      <c r="EZ41809" s="195"/>
      <c r="FA41809" s="195"/>
    </row>
    <row r="41810" spans="48:157">
      <c r="AV41810" s="195"/>
      <c r="AW41810" s="195"/>
      <c r="EZ41810" s="195"/>
      <c r="FA41810" s="195"/>
    </row>
    <row r="41811" spans="48:157">
      <c r="AV41811" s="195"/>
      <c r="AW41811" s="195"/>
      <c r="EZ41811" s="195"/>
      <c r="FA41811" s="195"/>
    </row>
    <row r="41812" spans="48:157">
      <c r="AV41812" s="195"/>
      <c r="AW41812" s="195"/>
      <c r="EZ41812" s="195"/>
      <c r="FA41812" s="195"/>
    </row>
    <row r="41813" spans="48:157">
      <c r="AV41813" s="195"/>
      <c r="AW41813" s="195"/>
      <c r="EZ41813" s="195"/>
      <c r="FA41813" s="195"/>
    </row>
    <row r="41814" spans="48:157">
      <c r="AV41814" s="195"/>
      <c r="AW41814" s="195"/>
      <c r="EZ41814" s="195"/>
      <c r="FA41814" s="195"/>
    </row>
    <row r="41815" spans="48:157">
      <c r="AV41815" s="195"/>
      <c r="AW41815" s="195"/>
      <c r="EZ41815" s="195"/>
      <c r="FA41815" s="195"/>
    </row>
    <row r="41816" spans="48:157">
      <c r="AV41816" s="195"/>
      <c r="AW41816" s="195"/>
      <c r="EZ41816" s="195"/>
      <c r="FA41816" s="195"/>
    </row>
    <row r="41817" spans="48:157">
      <c r="AV41817" s="195"/>
      <c r="AW41817" s="195"/>
      <c r="EZ41817" s="195"/>
      <c r="FA41817" s="195"/>
    </row>
    <row r="41818" spans="48:157">
      <c r="AV41818" s="195"/>
      <c r="AW41818" s="195"/>
      <c r="EZ41818" s="195"/>
      <c r="FA41818" s="195"/>
    </row>
    <row r="41819" spans="48:157">
      <c r="AV41819" s="195"/>
      <c r="AW41819" s="195"/>
      <c r="EZ41819" s="195"/>
      <c r="FA41819" s="195"/>
    </row>
    <row r="41820" spans="48:157">
      <c r="AV41820" s="195"/>
      <c r="AW41820" s="195"/>
      <c r="EZ41820" s="195"/>
      <c r="FA41820" s="195"/>
    </row>
    <row r="41821" spans="48:157">
      <c r="AV41821" s="195"/>
      <c r="AW41821" s="195"/>
      <c r="EZ41821" s="195"/>
      <c r="FA41821" s="195"/>
    </row>
    <row r="41822" spans="48:157">
      <c r="AV41822" s="195"/>
      <c r="AW41822" s="195"/>
      <c r="EZ41822" s="195"/>
      <c r="FA41822" s="195"/>
    </row>
    <row r="41823" spans="48:157">
      <c r="AV41823" s="195"/>
      <c r="AW41823" s="195"/>
      <c r="EZ41823" s="195"/>
      <c r="FA41823" s="195"/>
    </row>
    <row r="41824" spans="48:157">
      <c r="AV41824" s="195"/>
      <c r="AW41824" s="195"/>
      <c r="EZ41824" s="195"/>
      <c r="FA41824" s="195"/>
    </row>
    <row r="41825" spans="48:157">
      <c r="AV41825" s="195"/>
      <c r="AW41825" s="195"/>
      <c r="EZ41825" s="195"/>
      <c r="FA41825" s="195"/>
    </row>
    <row r="41826" spans="48:157">
      <c r="AV41826" s="195"/>
      <c r="AW41826" s="195"/>
      <c r="EZ41826" s="195"/>
      <c r="FA41826" s="195"/>
    </row>
    <row r="41827" spans="48:157">
      <c r="AV41827" s="195"/>
      <c r="AW41827" s="195"/>
      <c r="EZ41827" s="195"/>
      <c r="FA41827" s="195"/>
    </row>
    <row r="41828" spans="48:157">
      <c r="AV41828" s="195"/>
      <c r="AW41828" s="195"/>
      <c r="EZ41828" s="195"/>
      <c r="FA41828" s="195"/>
    </row>
    <row r="41829" spans="48:157">
      <c r="AV41829" s="195"/>
      <c r="AW41829" s="195"/>
      <c r="EZ41829" s="195"/>
      <c r="FA41829" s="195"/>
    </row>
    <row r="41830" spans="48:157">
      <c r="AV41830" s="195"/>
      <c r="AW41830" s="195"/>
      <c r="EZ41830" s="195"/>
      <c r="FA41830" s="195"/>
    </row>
    <row r="41831" spans="48:157">
      <c r="AV41831" s="195"/>
      <c r="AW41831" s="195"/>
      <c r="EZ41831" s="195"/>
      <c r="FA41831" s="195"/>
    </row>
    <row r="41832" spans="48:157">
      <c r="AV41832" s="195"/>
      <c r="AW41832" s="195"/>
      <c r="EZ41832" s="195"/>
      <c r="FA41832" s="195"/>
    </row>
    <row r="41833" spans="48:157">
      <c r="AV41833" s="195"/>
      <c r="AW41833" s="195"/>
      <c r="EZ41833" s="195"/>
      <c r="FA41833" s="195"/>
    </row>
    <row r="41834" spans="48:157">
      <c r="AV41834" s="195"/>
      <c r="AW41834" s="195"/>
      <c r="EZ41834" s="195"/>
      <c r="FA41834" s="195"/>
    </row>
    <row r="41835" spans="48:157">
      <c r="AV41835" s="195"/>
      <c r="AW41835" s="195"/>
      <c r="EZ41835" s="195"/>
      <c r="FA41835" s="195"/>
    </row>
    <row r="41836" spans="48:157">
      <c r="AV41836" s="195"/>
      <c r="AW41836" s="195"/>
      <c r="EZ41836" s="195"/>
      <c r="FA41836" s="195"/>
    </row>
    <row r="41837" spans="48:157">
      <c r="AV41837" s="195"/>
      <c r="AW41837" s="195"/>
      <c r="EZ41837" s="195"/>
      <c r="FA41837" s="195"/>
    </row>
    <row r="41838" spans="48:157">
      <c r="AV41838" s="195"/>
      <c r="AW41838" s="195"/>
      <c r="EZ41838" s="195"/>
      <c r="FA41838" s="195"/>
    </row>
    <row r="41839" spans="48:157">
      <c r="AV41839" s="195"/>
      <c r="AW41839" s="195"/>
      <c r="EZ41839" s="195"/>
      <c r="FA41839" s="195"/>
    </row>
    <row r="41840" spans="48:157">
      <c r="AV41840" s="195"/>
      <c r="AW41840" s="195"/>
      <c r="EZ41840" s="195"/>
      <c r="FA41840" s="195"/>
    </row>
    <row r="41841" spans="48:157">
      <c r="AV41841" s="195"/>
      <c r="AW41841" s="195"/>
      <c r="EZ41841" s="195"/>
      <c r="FA41841" s="195"/>
    </row>
    <row r="41842" spans="48:157">
      <c r="AV41842" s="195"/>
      <c r="AW41842" s="195"/>
      <c r="EZ41842" s="195"/>
      <c r="FA41842" s="195"/>
    </row>
    <row r="41843" spans="48:157">
      <c r="AV41843" s="195"/>
      <c r="AW41843" s="195"/>
      <c r="EZ41843" s="195"/>
      <c r="FA41843" s="195"/>
    </row>
    <row r="41844" spans="48:157">
      <c r="AV41844" s="195"/>
      <c r="AW41844" s="195"/>
      <c r="EZ41844" s="195"/>
      <c r="FA41844" s="195"/>
    </row>
    <row r="41845" spans="48:157">
      <c r="AV41845" s="195"/>
      <c r="AW41845" s="195"/>
      <c r="EZ41845" s="195"/>
      <c r="FA41845" s="195"/>
    </row>
    <row r="41846" spans="48:157">
      <c r="AV41846" s="195"/>
      <c r="AW41846" s="195"/>
      <c r="EZ41846" s="195"/>
      <c r="FA41846" s="195"/>
    </row>
    <row r="41847" spans="48:157">
      <c r="AV41847" s="195"/>
      <c r="AW41847" s="195"/>
      <c r="EZ41847" s="195"/>
      <c r="FA41847" s="195"/>
    </row>
    <row r="41848" spans="48:157">
      <c r="AV41848" s="195"/>
      <c r="AW41848" s="195"/>
      <c r="EZ41848" s="195"/>
      <c r="FA41848" s="195"/>
    </row>
    <row r="41849" spans="48:157">
      <c r="AV41849" s="195"/>
      <c r="AW41849" s="195"/>
      <c r="EZ41849" s="195"/>
      <c r="FA41849" s="195"/>
    </row>
    <row r="41850" spans="48:157">
      <c r="AV41850" s="195"/>
      <c r="AW41850" s="195"/>
      <c r="EZ41850" s="195"/>
      <c r="FA41850" s="195"/>
    </row>
    <row r="41851" spans="48:157">
      <c r="AV41851" s="195"/>
      <c r="AW41851" s="195"/>
      <c r="EZ41851" s="195"/>
      <c r="FA41851" s="195"/>
    </row>
    <row r="41852" spans="48:157">
      <c r="AV41852" s="195"/>
      <c r="AW41852" s="195"/>
      <c r="EZ41852" s="195"/>
      <c r="FA41852" s="195"/>
    </row>
    <row r="41853" spans="48:157">
      <c r="AV41853" s="195"/>
      <c r="AW41853" s="195"/>
      <c r="EZ41853" s="195"/>
      <c r="FA41853" s="195"/>
    </row>
    <row r="41854" spans="48:157">
      <c r="AV41854" s="195"/>
      <c r="AW41854" s="195"/>
      <c r="EZ41854" s="195"/>
      <c r="FA41854" s="195"/>
    </row>
    <row r="41855" spans="48:157">
      <c r="AV41855" s="195"/>
      <c r="AW41855" s="195"/>
      <c r="EZ41855" s="195"/>
      <c r="FA41855" s="195"/>
    </row>
    <row r="41856" spans="48:157">
      <c r="AV41856" s="195"/>
      <c r="AW41856" s="195"/>
      <c r="EZ41856" s="195"/>
      <c r="FA41856" s="195"/>
    </row>
    <row r="41857" spans="48:157">
      <c r="AV41857" s="195"/>
      <c r="AW41857" s="195"/>
      <c r="EZ41857" s="195"/>
      <c r="FA41857" s="195"/>
    </row>
    <row r="41858" spans="48:157">
      <c r="AV41858" s="195"/>
      <c r="AW41858" s="195"/>
      <c r="EZ41858" s="195"/>
      <c r="FA41858" s="195"/>
    </row>
    <row r="41859" spans="48:157">
      <c r="AV41859" s="195"/>
      <c r="AW41859" s="195"/>
      <c r="EZ41859" s="195"/>
      <c r="FA41859" s="195"/>
    </row>
    <row r="41860" spans="48:157">
      <c r="AV41860" s="195"/>
      <c r="AW41860" s="195"/>
      <c r="EZ41860" s="195"/>
      <c r="FA41860" s="195"/>
    </row>
    <row r="41861" spans="48:157">
      <c r="AV41861" s="195"/>
      <c r="AW41861" s="195"/>
      <c r="EZ41861" s="195"/>
      <c r="FA41861" s="195"/>
    </row>
    <row r="41862" spans="48:157">
      <c r="AV41862" s="195"/>
      <c r="AW41862" s="195"/>
      <c r="EZ41862" s="195"/>
      <c r="FA41862" s="195"/>
    </row>
    <row r="41863" spans="48:157">
      <c r="AV41863" s="195"/>
      <c r="AW41863" s="195"/>
      <c r="EZ41863" s="195"/>
      <c r="FA41863" s="195"/>
    </row>
    <row r="41864" spans="48:157">
      <c r="AV41864" s="195"/>
      <c r="AW41864" s="195"/>
      <c r="EZ41864" s="195"/>
      <c r="FA41864" s="195"/>
    </row>
    <row r="41865" spans="48:157">
      <c r="AV41865" s="195"/>
      <c r="AW41865" s="195"/>
      <c r="EZ41865" s="195"/>
      <c r="FA41865" s="195"/>
    </row>
    <row r="41866" spans="48:157">
      <c r="AV41866" s="195"/>
      <c r="AW41866" s="195"/>
      <c r="EZ41866" s="195"/>
      <c r="FA41866" s="195"/>
    </row>
    <row r="41867" spans="48:157">
      <c r="AV41867" s="195"/>
      <c r="AW41867" s="195"/>
      <c r="EZ41867" s="195"/>
      <c r="FA41867" s="195"/>
    </row>
    <row r="41868" spans="48:157">
      <c r="AV41868" s="195"/>
      <c r="AW41868" s="195"/>
      <c r="EZ41868" s="195"/>
      <c r="FA41868" s="195"/>
    </row>
    <row r="41869" spans="48:157">
      <c r="AV41869" s="195"/>
      <c r="AW41869" s="195"/>
      <c r="EZ41869" s="195"/>
      <c r="FA41869" s="195"/>
    </row>
    <row r="41870" spans="48:157">
      <c r="AV41870" s="195"/>
      <c r="AW41870" s="195"/>
      <c r="EZ41870" s="195"/>
      <c r="FA41870" s="195"/>
    </row>
    <row r="41871" spans="48:157">
      <c r="AV41871" s="195"/>
      <c r="AW41871" s="195"/>
      <c r="EZ41871" s="195"/>
      <c r="FA41871" s="195"/>
    </row>
    <row r="41872" spans="48:157">
      <c r="AV41872" s="195"/>
      <c r="AW41872" s="195"/>
      <c r="EZ41872" s="195"/>
      <c r="FA41872" s="195"/>
    </row>
    <row r="41873" spans="48:157">
      <c r="AV41873" s="195"/>
      <c r="AW41873" s="195"/>
      <c r="EZ41873" s="195"/>
      <c r="FA41873" s="195"/>
    </row>
    <row r="41874" spans="48:157">
      <c r="AV41874" s="195"/>
      <c r="AW41874" s="195"/>
      <c r="EZ41874" s="195"/>
      <c r="FA41874" s="195"/>
    </row>
    <row r="41875" spans="48:157">
      <c r="AV41875" s="195"/>
      <c r="AW41875" s="195"/>
      <c r="EZ41875" s="195"/>
      <c r="FA41875" s="195"/>
    </row>
    <row r="41876" spans="48:157">
      <c r="AV41876" s="195"/>
      <c r="AW41876" s="195"/>
      <c r="EZ41876" s="195"/>
      <c r="FA41876" s="195"/>
    </row>
    <row r="41877" spans="48:157">
      <c r="AV41877" s="195"/>
      <c r="AW41877" s="195"/>
      <c r="EZ41877" s="195"/>
      <c r="FA41877" s="195"/>
    </row>
    <row r="41878" spans="48:157">
      <c r="AV41878" s="195"/>
      <c r="AW41878" s="195"/>
      <c r="EZ41878" s="195"/>
      <c r="FA41878" s="195"/>
    </row>
    <row r="41879" spans="48:157">
      <c r="AV41879" s="195"/>
      <c r="AW41879" s="195"/>
      <c r="EZ41879" s="195"/>
      <c r="FA41879" s="195"/>
    </row>
    <row r="41880" spans="48:157">
      <c r="AV41880" s="195"/>
      <c r="AW41880" s="195"/>
      <c r="EZ41880" s="195"/>
      <c r="FA41880" s="195"/>
    </row>
    <row r="41881" spans="48:157">
      <c r="AV41881" s="195"/>
      <c r="AW41881" s="195"/>
      <c r="EZ41881" s="195"/>
      <c r="FA41881" s="195"/>
    </row>
    <row r="41882" spans="48:157">
      <c r="AV41882" s="195"/>
      <c r="AW41882" s="195"/>
      <c r="EZ41882" s="195"/>
      <c r="FA41882" s="195"/>
    </row>
    <row r="41883" spans="48:157">
      <c r="AV41883" s="195"/>
      <c r="AW41883" s="195"/>
      <c r="EZ41883" s="195"/>
      <c r="FA41883" s="195"/>
    </row>
    <row r="41884" spans="48:157">
      <c r="AV41884" s="195"/>
      <c r="AW41884" s="195"/>
      <c r="EZ41884" s="195"/>
      <c r="FA41884" s="195"/>
    </row>
    <row r="41885" spans="48:157">
      <c r="AV41885" s="195"/>
      <c r="AW41885" s="195"/>
      <c r="EZ41885" s="195"/>
      <c r="FA41885" s="195"/>
    </row>
    <row r="41886" spans="48:157">
      <c r="AV41886" s="195"/>
      <c r="AW41886" s="195"/>
      <c r="EZ41886" s="195"/>
      <c r="FA41886" s="195"/>
    </row>
    <row r="41887" spans="48:157">
      <c r="AV41887" s="195"/>
      <c r="AW41887" s="195"/>
      <c r="EZ41887" s="195"/>
      <c r="FA41887" s="195"/>
    </row>
    <row r="41888" spans="48:157">
      <c r="AV41888" s="195"/>
      <c r="AW41888" s="195"/>
      <c r="EZ41888" s="195"/>
      <c r="FA41888" s="195"/>
    </row>
    <row r="41889" spans="48:157">
      <c r="AV41889" s="195"/>
      <c r="AW41889" s="195"/>
      <c r="EZ41889" s="195"/>
      <c r="FA41889" s="195"/>
    </row>
    <row r="41890" spans="48:157">
      <c r="AV41890" s="195"/>
      <c r="AW41890" s="195"/>
      <c r="EZ41890" s="195"/>
      <c r="FA41890" s="195"/>
    </row>
    <row r="41891" spans="48:157">
      <c r="AV41891" s="195"/>
      <c r="AW41891" s="195"/>
      <c r="EZ41891" s="195"/>
      <c r="FA41891" s="195"/>
    </row>
    <row r="41892" spans="48:157">
      <c r="AV41892" s="195"/>
      <c r="AW41892" s="195"/>
      <c r="EZ41892" s="195"/>
      <c r="FA41892" s="195"/>
    </row>
    <row r="41893" spans="48:157">
      <c r="AV41893" s="195"/>
      <c r="AW41893" s="195"/>
      <c r="EZ41893" s="195"/>
      <c r="FA41893" s="195"/>
    </row>
    <row r="41894" spans="48:157">
      <c r="AV41894" s="195"/>
      <c r="AW41894" s="195"/>
      <c r="EZ41894" s="195"/>
      <c r="FA41894" s="195"/>
    </row>
    <row r="41895" spans="48:157">
      <c r="AV41895" s="195"/>
      <c r="AW41895" s="195"/>
      <c r="EZ41895" s="195"/>
      <c r="FA41895" s="195"/>
    </row>
    <row r="41896" spans="48:157">
      <c r="AV41896" s="195"/>
      <c r="AW41896" s="195"/>
      <c r="EZ41896" s="195"/>
      <c r="FA41896" s="195"/>
    </row>
    <row r="41897" spans="48:157">
      <c r="AV41897" s="195"/>
      <c r="AW41897" s="195"/>
      <c r="EZ41897" s="195"/>
      <c r="FA41897" s="195"/>
    </row>
    <row r="41898" spans="48:157">
      <c r="AV41898" s="195"/>
      <c r="AW41898" s="195"/>
      <c r="EZ41898" s="195"/>
      <c r="FA41898" s="195"/>
    </row>
    <row r="41899" spans="48:157">
      <c r="AV41899" s="195"/>
      <c r="AW41899" s="195"/>
      <c r="EZ41899" s="195"/>
      <c r="FA41899" s="195"/>
    </row>
    <row r="41900" spans="48:157">
      <c r="AV41900" s="195"/>
      <c r="AW41900" s="195"/>
      <c r="EZ41900" s="195"/>
      <c r="FA41900" s="195"/>
    </row>
    <row r="41901" spans="48:157">
      <c r="AV41901" s="195"/>
      <c r="AW41901" s="195"/>
      <c r="EZ41901" s="195"/>
      <c r="FA41901" s="195"/>
    </row>
    <row r="41902" spans="48:157">
      <c r="AV41902" s="195"/>
      <c r="AW41902" s="195"/>
      <c r="EZ41902" s="195"/>
      <c r="FA41902" s="195"/>
    </row>
    <row r="41903" spans="48:157">
      <c r="AV41903" s="195"/>
      <c r="AW41903" s="195"/>
      <c r="EZ41903" s="195"/>
      <c r="FA41903" s="195"/>
    </row>
    <row r="41904" spans="48:157">
      <c r="AV41904" s="195"/>
      <c r="AW41904" s="195"/>
      <c r="EZ41904" s="195"/>
      <c r="FA41904" s="195"/>
    </row>
    <row r="41905" spans="48:157">
      <c r="AV41905" s="195"/>
      <c r="AW41905" s="195"/>
      <c r="EZ41905" s="195"/>
      <c r="FA41905" s="195"/>
    </row>
    <row r="41906" spans="48:157">
      <c r="AV41906" s="195"/>
      <c r="AW41906" s="195"/>
      <c r="EZ41906" s="195"/>
      <c r="FA41906" s="195"/>
    </row>
    <row r="41907" spans="48:157">
      <c r="AV41907" s="195"/>
      <c r="AW41907" s="195"/>
      <c r="EZ41907" s="195"/>
      <c r="FA41907" s="195"/>
    </row>
    <row r="41908" spans="48:157">
      <c r="AV41908" s="195"/>
      <c r="AW41908" s="195"/>
      <c r="EZ41908" s="195"/>
      <c r="FA41908" s="195"/>
    </row>
    <row r="41909" spans="48:157">
      <c r="AV41909" s="195"/>
      <c r="AW41909" s="195"/>
      <c r="EZ41909" s="195"/>
      <c r="FA41909" s="195"/>
    </row>
    <row r="41910" spans="48:157">
      <c r="AV41910" s="195"/>
      <c r="AW41910" s="195"/>
      <c r="EZ41910" s="195"/>
      <c r="FA41910" s="195"/>
    </row>
    <row r="41911" spans="48:157">
      <c r="AV41911" s="195"/>
      <c r="AW41911" s="195"/>
      <c r="EZ41911" s="195"/>
      <c r="FA41911" s="195"/>
    </row>
    <row r="41912" spans="48:157">
      <c r="AV41912" s="195"/>
      <c r="AW41912" s="195"/>
      <c r="EZ41912" s="195"/>
      <c r="FA41912" s="195"/>
    </row>
    <row r="41913" spans="48:157">
      <c r="AV41913" s="195"/>
      <c r="AW41913" s="195"/>
      <c r="EZ41913" s="195"/>
      <c r="FA41913" s="195"/>
    </row>
    <row r="41914" spans="48:157">
      <c r="AV41914" s="195"/>
      <c r="AW41914" s="195"/>
      <c r="EZ41914" s="195"/>
      <c r="FA41914" s="195"/>
    </row>
    <row r="41915" spans="48:157">
      <c r="AV41915" s="195"/>
      <c r="AW41915" s="195"/>
      <c r="EZ41915" s="195"/>
      <c r="FA41915" s="195"/>
    </row>
    <row r="41916" spans="48:157">
      <c r="AV41916" s="195"/>
      <c r="AW41916" s="195"/>
      <c r="EZ41916" s="195"/>
      <c r="FA41916" s="195"/>
    </row>
    <row r="41917" spans="48:157">
      <c r="AV41917" s="195"/>
      <c r="AW41917" s="195"/>
      <c r="EZ41917" s="195"/>
      <c r="FA41917" s="195"/>
    </row>
    <row r="41918" spans="48:157">
      <c r="AV41918" s="195"/>
      <c r="AW41918" s="195"/>
      <c r="EZ41918" s="195"/>
      <c r="FA41918" s="195"/>
    </row>
    <row r="41919" spans="48:157">
      <c r="AV41919" s="195"/>
      <c r="AW41919" s="195"/>
      <c r="EZ41919" s="195"/>
      <c r="FA41919" s="195"/>
    </row>
    <row r="41920" spans="48:157">
      <c r="AV41920" s="195"/>
      <c r="AW41920" s="195"/>
      <c r="EZ41920" s="195"/>
      <c r="FA41920" s="195"/>
    </row>
    <row r="41921" spans="48:157">
      <c r="AV41921" s="195"/>
      <c r="AW41921" s="195"/>
      <c r="EZ41921" s="195"/>
      <c r="FA41921" s="195"/>
    </row>
    <row r="41922" spans="48:157">
      <c r="AV41922" s="195"/>
      <c r="AW41922" s="195"/>
      <c r="EZ41922" s="195"/>
      <c r="FA41922" s="195"/>
    </row>
    <row r="41923" spans="48:157">
      <c r="AV41923" s="195"/>
      <c r="AW41923" s="195"/>
      <c r="EZ41923" s="195"/>
      <c r="FA41923" s="195"/>
    </row>
    <row r="41924" spans="48:157">
      <c r="AV41924" s="195"/>
      <c r="AW41924" s="195"/>
      <c r="EZ41924" s="195"/>
      <c r="FA41924" s="195"/>
    </row>
    <row r="41925" spans="48:157">
      <c r="AV41925" s="195"/>
      <c r="AW41925" s="195"/>
      <c r="EZ41925" s="195"/>
      <c r="FA41925" s="195"/>
    </row>
    <row r="41926" spans="48:157">
      <c r="AV41926" s="195"/>
      <c r="AW41926" s="195"/>
      <c r="EZ41926" s="195"/>
      <c r="FA41926" s="195"/>
    </row>
    <row r="41927" spans="48:157">
      <c r="AV41927" s="195"/>
      <c r="AW41927" s="195"/>
      <c r="EZ41927" s="195"/>
      <c r="FA41927" s="195"/>
    </row>
    <row r="41928" spans="48:157">
      <c r="AV41928" s="195"/>
      <c r="AW41928" s="195"/>
      <c r="EZ41928" s="195"/>
      <c r="FA41928" s="195"/>
    </row>
    <row r="41929" spans="48:157">
      <c r="AV41929" s="195"/>
      <c r="AW41929" s="195"/>
      <c r="EZ41929" s="195"/>
      <c r="FA41929" s="195"/>
    </row>
    <row r="41930" spans="48:157">
      <c r="AV41930" s="195"/>
      <c r="AW41930" s="195"/>
      <c r="EZ41930" s="195"/>
      <c r="FA41930" s="195"/>
    </row>
    <row r="41931" spans="48:157">
      <c r="AV41931" s="195"/>
      <c r="AW41931" s="195"/>
      <c r="EZ41931" s="195"/>
      <c r="FA41931" s="195"/>
    </row>
    <row r="41932" spans="48:157">
      <c r="AV41932" s="195"/>
      <c r="AW41932" s="195"/>
      <c r="EZ41932" s="195"/>
      <c r="FA41932" s="195"/>
    </row>
    <row r="41933" spans="48:157">
      <c r="AV41933" s="195"/>
      <c r="AW41933" s="195"/>
      <c r="EZ41933" s="195"/>
      <c r="FA41933" s="195"/>
    </row>
    <row r="41934" spans="48:157">
      <c r="AV41934" s="195"/>
      <c r="AW41934" s="195"/>
      <c r="EZ41934" s="195"/>
      <c r="FA41934" s="195"/>
    </row>
    <row r="41935" spans="48:157">
      <c r="AV41935" s="195"/>
      <c r="AW41935" s="195"/>
      <c r="EZ41935" s="195"/>
      <c r="FA41935" s="195"/>
    </row>
    <row r="41936" spans="48:157">
      <c r="AV41936" s="195"/>
      <c r="AW41936" s="195"/>
      <c r="EZ41936" s="195"/>
      <c r="FA41936" s="195"/>
    </row>
    <row r="41937" spans="48:157">
      <c r="AV41937" s="195"/>
      <c r="AW41937" s="195"/>
      <c r="EZ41937" s="195"/>
      <c r="FA41937" s="195"/>
    </row>
    <row r="41938" spans="48:157">
      <c r="AV41938" s="195"/>
      <c r="AW41938" s="195"/>
      <c r="EZ41938" s="195"/>
      <c r="FA41938" s="195"/>
    </row>
    <row r="41939" spans="48:157">
      <c r="AV41939" s="195"/>
      <c r="AW41939" s="195"/>
      <c r="EZ41939" s="195"/>
      <c r="FA41939" s="195"/>
    </row>
    <row r="41940" spans="48:157">
      <c r="AV41940" s="195"/>
      <c r="AW41940" s="195"/>
      <c r="EZ41940" s="195"/>
      <c r="FA41940" s="195"/>
    </row>
    <row r="41941" spans="48:157">
      <c r="AV41941" s="195"/>
      <c r="AW41941" s="195"/>
      <c r="EZ41941" s="195"/>
      <c r="FA41941" s="195"/>
    </row>
    <row r="41942" spans="48:157">
      <c r="AV41942" s="195"/>
      <c r="AW41942" s="195"/>
      <c r="EZ41942" s="195"/>
      <c r="FA41942" s="195"/>
    </row>
    <row r="41943" spans="48:157">
      <c r="AV41943" s="195"/>
      <c r="AW41943" s="195"/>
      <c r="EZ41943" s="195"/>
      <c r="FA41943" s="195"/>
    </row>
    <row r="41944" spans="48:157">
      <c r="AV41944" s="195"/>
      <c r="AW41944" s="195"/>
      <c r="EZ41944" s="195"/>
      <c r="FA41944" s="195"/>
    </row>
    <row r="41945" spans="48:157">
      <c r="AV41945" s="195"/>
      <c r="AW41945" s="195"/>
      <c r="EZ41945" s="195"/>
      <c r="FA41945" s="195"/>
    </row>
    <row r="41946" spans="48:157">
      <c r="AV41946" s="195"/>
      <c r="AW41946" s="195"/>
      <c r="EZ41946" s="195"/>
      <c r="FA41946" s="195"/>
    </row>
    <row r="41947" spans="48:157">
      <c r="AV41947" s="195"/>
      <c r="AW41947" s="195"/>
      <c r="EZ41947" s="195"/>
      <c r="FA41947" s="195"/>
    </row>
    <row r="41948" spans="48:157">
      <c r="AV41948" s="195"/>
      <c r="AW41948" s="195"/>
      <c r="EZ41948" s="195"/>
      <c r="FA41948" s="195"/>
    </row>
    <row r="41949" spans="48:157">
      <c r="AV41949" s="195"/>
      <c r="AW41949" s="195"/>
      <c r="EZ41949" s="195"/>
      <c r="FA41949" s="195"/>
    </row>
    <row r="41950" spans="48:157">
      <c r="AV41950" s="195"/>
      <c r="AW41950" s="195"/>
      <c r="EZ41950" s="195"/>
      <c r="FA41950" s="195"/>
    </row>
    <row r="41951" spans="48:157">
      <c r="AV41951" s="195"/>
      <c r="AW41951" s="195"/>
      <c r="EZ41951" s="195"/>
      <c r="FA41951" s="195"/>
    </row>
    <row r="41952" spans="48:157">
      <c r="AV41952" s="195"/>
      <c r="AW41952" s="195"/>
      <c r="EZ41952" s="195"/>
      <c r="FA41952" s="195"/>
    </row>
    <row r="41953" spans="48:157">
      <c r="AV41953" s="195"/>
      <c r="AW41953" s="195"/>
      <c r="EZ41953" s="195"/>
      <c r="FA41953" s="195"/>
    </row>
    <row r="41954" spans="48:157">
      <c r="AV41954" s="195"/>
      <c r="AW41954" s="195"/>
      <c r="EZ41954" s="195"/>
      <c r="FA41954" s="195"/>
    </row>
    <row r="41955" spans="48:157">
      <c r="AV41955" s="195"/>
      <c r="AW41955" s="195"/>
      <c r="EZ41955" s="195"/>
      <c r="FA41955" s="195"/>
    </row>
    <row r="41956" spans="48:157">
      <c r="AV41956" s="195"/>
      <c r="AW41956" s="195"/>
      <c r="EZ41956" s="195"/>
      <c r="FA41956" s="195"/>
    </row>
    <row r="41957" spans="48:157">
      <c r="AV41957" s="195"/>
      <c r="AW41957" s="195"/>
      <c r="EZ41957" s="195"/>
      <c r="FA41957" s="195"/>
    </row>
    <row r="41958" spans="48:157">
      <c r="AV41958" s="195"/>
      <c r="AW41958" s="195"/>
      <c r="EZ41958" s="195"/>
      <c r="FA41958" s="195"/>
    </row>
    <row r="41959" spans="48:157">
      <c r="AV41959" s="195"/>
      <c r="AW41959" s="195"/>
      <c r="EZ41959" s="195"/>
      <c r="FA41959" s="195"/>
    </row>
    <row r="41960" spans="48:157">
      <c r="AV41960" s="195"/>
      <c r="AW41960" s="195"/>
      <c r="EZ41960" s="195"/>
      <c r="FA41960" s="195"/>
    </row>
    <row r="41961" spans="48:157">
      <c r="AV41961" s="195"/>
      <c r="AW41961" s="195"/>
      <c r="EZ41961" s="195"/>
      <c r="FA41961" s="195"/>
    </row>
    <row r="41962" spans="48:157">
      <c r="AV41962" s="195"/>
      <c r="AW41962" s="195"/>
      <c r="EZ41962" s="195"/>
      <c r="FA41962" s="195"/>
    </row>
    <row r="41963" spans="48:157">
      <c r="AV41963" s="195"/>
      <c r="AW41963" s="195"/>
      <c r="EZ41963" s="195"/>
      <c r="FA41963" s="195"/>
    </row>
    <row r="41964" spans="48:157">
      <c r="AV41964" s="195"/>
      <c r="AW41964" s="195"/>
      <c r="EZ41964" s="195"/>
      <c r="FA41964" s="195"/>
    </row>
    <row r="41965" spans="48:157">
      <c r="AV41965" s="195"/>
      <c r="AW41965" s="195"/>
      <c r="EZ41965" s="195"/>
      <c r="FA41965" s="195"/>
    </row>
    <row r="41966" spans="48:157">
      <c r="AV41966" s="195"/>
      <c r="AW41966" s="195"/>
      <c r="EZ41966" s="195"/>
      <c r="FA41966" s="195"/>
    </row>
    <row r="41967" spans="48:157">
      <c r="AV41967" s="195"/>
      <c r="AW41967" s="195"/>
      <c r="EZ41967" s="195"/>
      <c r="FA41967" s="195"/>
    </row>
    <row r="41968" spans="48:157">
      <c r="AV41968" s="195"/>
      <c r="AW41968" s="195"/>
      <c r="EZ41968" s="195"/>
      <c r="FA41968" s="195"/>
    </row>
    <row r="41969" spans="48:157">
      <c r="AV41969" s="195"/>
      <c r="AW41969" s="195"/>
      <c r="EZ41969" s="195"/>
      <c r="FA41969" s="195"/>
    </row>
    <row r="41970" spans="48:157">
      <c r="AV41970" s="195"/>
      <c r="AW41970" s="195"/>
      <c r="EZ41970" s="195"/>
      <c r="FA41970" s="195"/>
    </row>
    <row r="41971" spans="48:157">
      <c r="AV41971" s="195"/>
      <c r="AW41971" s="195"/>
      <c r="EZ41971" s="195"/>
      <c r="FA41971" s="195"/>
    </row>
    <row r="41972" spans="48:157">
      <c r="AV41972" s="195"/>
      <c r="AW41972" s="195"/>
      <c r="EZ41972" s="195"/>
      <c r="FA41972" s="195"/>
    </row>
    <row r="41973" spans="48:157">
      <c r="AV41973" s="195"/>
      <c r="AW41973" s="195"/>
      <c r="EZ41973" s="195"/>
      <c r="FA41973" s="195"/>
    </row>
    <row r="41974" spans="48:157">
      <c r="AV41974" s="195"/>
      <c r="AW41974" s="195"/>
      <c r="EZ41974" s="195"/>
      <c r="FA41974" s="195"/>
    </row>
    <row r="41975" spans="48:157">
      <c r="AV41975" s="195"/>
      <c r="AW41975" s="195"/>
      <c r="EZ41975" s="195"/>
      <c r="FA41975" s="195"/>
    </row>
    <row r="41976" spans="48:157">
      <c r="AV41976" s="195"/>
      <c r="AW41976" s="195"/>
      <c r="EZ41976" s="195"/>
      <c r="FA41976" s="195"/>
    </row>
    <row r="41977" spans="48:157">
      <c r="AV41977" s="195"/>
      <c r="AW41977" s="195"/>
      <c r="EZ41977" s="195"/>
      <c r="FA41977" s="195"/>
    </row>
    <row r="41978" spans="48:157">
      <c r="AV41978" s="195"/>
      <c r="AW41978" s="195"/>
      <c r="EZ41978" s="195"/>
      <c r="FA41978" s="195"/>
    </row>
    <row r="41979" spans="48:157">
      <c r="AV41979" s="195"/>
      <c r="AW41979" s="195"/>
      <c r="EZ41979" s="195"/>
      <c r="FA41979" s="195"/>
    </row>
    <row r="41980" spans="48:157">
      <c r="AV41980" s="195"/>
      <c r="AW41980" s="195"/>
      <c r="EZ41980" s="195"/>
      <c r="FA41980" s="195"/>
    </row>
    <row r="41981" spans="48:157">
      <c r="AV41981" s="195"/>
      <c r="AW41981" s="195"/>
      <c r="EZ41981" s="195"/>
      <c r="FA41981" s="195"/>
    </row>
    <row r="41982" spans="48:157">
      <c r="AV41982" s="195"/>
      <c r="AW41982" s="195"/>
      <c r="EZ41982" s="195"/>
      <c r="FA41982" s="195"/>
    </row>
    <row r="41983" spans="48:157">
      <c r="AV41983" s="195"/>
      <c r="AW41983" s="195"/>
      <c r="EZ41983" s="195"/>
      <c r="FA41983" s="195"/>
    </row>
    <row r="41984" spans="48:157">
      <c r="AV41984" s="195"/>
      <c r="AW41984" s="195"/>
      <c r="EZ41984" s="195"/>
      <c r="FA41984" s="195"/>
    </row>
    <row r="41985" spans="48:157">
      <c r="AV41985" s="195"/>
      <c r="AW41985" s="195"/>
      <c r="EZ41985" s="195"/>
      <c r="FA41985" s="195"/>
    </row>
    <row r="41986" spans="48:157">
      <c r="AV41986" s="195"/>
      <c r="AW41986" s="195"/>
      <c r="EZ41986" s="195"/>
      <c r="FA41986" s="195"/>
    </row>
    <row r="41987" spans="48:157">
      <c r="AV41987" s="195"/>
      <c r="AW41987" s="195"/>
      <c r="EZ41987" s="195"/>
      <c r="FA41987" s="195"/>
    </row>
    <row r="41988" spans="48:157">
      <c r="AV41988" s="195"/>
      <c r="AW41988" s="195"/>
      <c r="EZ41988" s="195"/>
      <c r="FA41988" s="195"/>
    </row>
    <row r="41989" spans="48:157">
      <c r="AV41989" s="195"/>
      <c r="AW41989" s="195"/>
      <c r="EZ41989" s="195"/>
      <c r="FA41989" s="195"/>
    </row>
    <row r="41990" spans="48:157">
      <c r="AV41990" s="195"/>
      <c r="AW41990" s="195"/>
      <c r="EZ41990" s="195"/>
      <c r="FA41990" s="195"/>
    </row>
    <row r="41991" spans="48:157">
      <c r="AV41991" s="195"/>
      <c r="AW41991" s="195"/>
      <c r="EZ41991" s="195"/>
      <c r="FA41991" s="195"/>
    </row>
    <row r="41992" spans="48:157">
      <c r="AV41992" s="195"/>
      <c r="AW41992" s="195"/>
      <c r="EZ41992" s="195"/>
      <c r="FA41992" s="195"/>
    </row>
    <row r="41993" spans="48:157">
      <c r="AV41993" s="195"/>
      <c r="AW41993" s="195"/>
      <c r="EZ41993" s="195"/>
      <c r="FA41993" s="195"/>
    </row>
    <row r="41994" spans="48:157">
      <c r="AV41994" s="195"/>
      <c r="AW41994" s="195"/>
      <c r="EZ41994" s="195"/>
      <c r="FA41994" s="195"/>
    </row>
    <row r="41995" spans="48:157">
      <c r="AV41995" s="195"/>
      <c r="AW41995" s="195"/>
      <c r="EZ41995" s="195"/>
      <c r="FA41995" s="195"/>
    </row>
    <row r="41996" spans="48:157">
      <c r="AV41996" s="195"/>
      <c r="AW41996" s="195"/>
      <c r="EZ41996" s="195"/>
      <c r="FA41996" s="195"/>
    </row>
    <row r="41997" spans="48:157">
      <c r="AV41997" s="195"/>
      <c r="AW41997" s="195"/>
      <c r="EZ41997" s="195"/>
      <c r="FA41997" s="195"/>
    </row>
    <row r="41998" spans="48:157">
      <c r="AV41998" s="195"/>
      <c r="AW41998" s="195"/>
      <c r="EZ41998" s="195"/>
      <c r="FA41998" s="195"/>
    </row>
    <row r="41999" spans="48:157">
      <c r="AV41999" s="195"/>
      <c r="AW41999" s="195"/>
      <c r="EZ41999" s="195"/>
      <c r="FA41999" s="195"/>
    </row>
    <row r="42000" spans="48:157">
      <c r="AV42000" s="195"/>
      <c r="AW42000" s="195"/>
      <c r="EZ42000" s="195"/>
      <c r="FA42000" s="195"/>
    </row>
    <row r="42001" spans="48:157">
      <c r="AV42001" s="195"/>
      <c r="AW42001" s="195"/>
      <c r="EZ42001" s="195"/>
      <c r="FA42001" s="195"/>
    </row>
    <row r="42002" spans="48:157">
      <c r="AV42002" s="195"/>
      <c r="AW42002" s="195"/>
      <c r="EZ42002" s="195"/>
      <c r="FA42002" s="195"/>
    </row>
    <row r="42003" spans="48:157">
      <c r="AV42003" s="195"/>
      <c r="AW42003" s="195"/>
      <c r="EZ42003" s="195"/>
      <c r="FA42003" s="195"/>
    </row>
    <row r="42004" spans="48:157">
      <c r="AV42004" s="195"/>
      <c r="AW42004" s="195"/>
      <c r="EZ42004" s="195"/>
      <c r="FA42004" s="195"/>
    </row>
    <row r="42005" spans="48:157">
      <c r="AV42005" s="195"/>
      <c r="AW42005" s="195"/>
      <c r="EZ42005" s="195"/>
      <c r="FA42005" s="195"/>
    </row>
    <row r="42006" spans="48:157">
      <c r="AV42006" s="195"/>
      <c r="AW42006" s="195"/>
      <c r="EZ42006" s="195"/>
      <c r="FA42006" s="195"/>
    </row>
    <row r="42007" spans="48:157">
      <c r="AV42007" s="195"/>
      <c r="AW42007" s="195"/>
      <c r="EZ42007" s="195"/>
      <c r="FA42007" s="195"/>
    </row>
    <row r="42008" spans="48:157">
      <c r="AV42008" s="195"/>
      <c r="AW42008" s="195"/>
      <c r="EZ42008" s="195"/>
      <c r="FA42008" s="195"/>
    </row>
    <row r="42009" spans="48:157">
      <c r="AV42009" s="195"/>
      <c r="AW42009" s="195"/>
      <c r="EZ42009" s="195"/>
      <c r="FA42009" s="195"/>
    </row>
    <row r="42010" spans="48:157">
      <c r="AV42010" s="195"/>
      <c r="AW42010" s="195"/>
      <c r="EZ42010" s="195"/>
      <c r="FA42010" s="195"/>
    </row>
    <row r="42011" spans="48:157">
      <c r="AV42011" s="195"/>
      <c r="AW42011" s="195"/>
      <c r="EZ42011" s="195"/>
      <c r="FA42011" s="195"/>
    </row>
    <row r="42012" spans="48:157">
      <c r="AV42012" s="195"/>
      <c r="AW42012" s="195"/>
      <c r="EZ42012" s="195"/>
      <c r="FA42012" s="195"/>
    </row>
    <row r="42013" spans="48:157">
      <c r="AV42013" s="195"/>
      <c r="AW42013" s="195"/>
      <c r="EZ42013" s="195"/>
      <c r="FA42013" s="195"/>
    </row>
    <row r="42014" spans="48:157">
      <c r="AV42014" s="195"/>
      <c r="AW42014" s="195"/>
      <c r="EZ42014" s="195"/>
      <c r="FA42014" s="195"/>
    </row>
    <row r="42015" spans="48:157">
      <c r="AV42015" s="195"/>
      <c r="AW42015" s="195"/>
      <c r="EZ42015" s="195"/>
      <c r="FA42015" s="195"/>
    </row>
    <row r="42016" spans="48:157">
      <c r="AV42016" s="195"/>
      <c r="AW42016" s="195"/>
      <c r="EZ42016" s="195"/>
      <c r="FA42016" s="195"/>
    </row>
    <row r="42017" spans="48:157">
      <c r="AV42017" s="195"/>
      <c r="AW42017" s="195"/>
      <c r="EZ42017" s="195"/>
      <c r="FA42017" s="195"/>
    </row>
    <row r="42018" spans="48:157">
      <c r="AV42018" s="195"/>
      <c r="AW42018" s="195"/>
      <c r="EZ42018" s="195"/>
      <c r="FA42018" s="195"/>
    </row>
    <row r="42019" spans="48:157">
      <c r="AV42019" s="195"/>
      <c r="AW42019" s="195"/>
      <c r="EZ42019" s="195"/>
      <c r="FA42019" s="195"/>
    </row>
    <row r="42020" spans="48:157">
      <c r="AV42020" s="195"/>
      <c r="AW42020" s="195"/>
      <c r="EZ42020" s="195"/>
      <c r="FA42020" s="195"/>
    </row>
    <row r="42021" spans="48:157">
      <c r="AV42021" s="195"/>
      <c r="AW42021" s="195"/>
      <c r="EZ42021" s="195"/>
      <c r="FA42021" s="195"/>
    </row>
    <row r="42022" spans="48:157">
      <c r="AV42022" s="195"/>
      <c r="AW42022" s="195"/>
      <c r="EZ42022" s="195"/>
      <c r="FA42022" s="195"/>
    </row>
    <row r="42023" spans="48:157">
      <c r="AV42023" s="195"/>
      <c r="AW42023" s="195"/>
      <c r="EZ42023" s="195"/>
      <c r="FA42023" s="195"/>
    </row>
    <row r="42024" spans="48:157">
      <c r="AV42024" s="195"/>
      <c r="AW42024" s="195"/>
      <c r="EZ42024" s="195"/>
      <c r="FA42024" s="195"/>
    </row>
    <row r="42025" spans="48:157">
      <c r="AV42025" s="195"/>
      <c r="AW42025" s="195"/>
      <c r="EZ42025" s="195"/>
      <c r="FA42025" s="195"/>
    </row>
    <row r="42026" spans="48:157">
      <c r="AV42026" s="195"/>
      <c r="AW42026" s="195"/>
      <c r="EZ42026" s="195"/>
      <c r="FA42026" s="195"/>
    </row>
    <row r="42027" spans="48:157">
      <c r="AV42027" s="195"/>
      <c r="AW42027" s="195"/>
      <c r="EZ42027" s="195"/>
      <c r="FA42027" s="195"/>
    </row>
    <row r="42028" spans="48:157">
      <c r="AV42028" s="195"/>
      <c r="AW42028" s="195"/>
      <c r="EZ42028" s="195"/>
      <c r="FA42028" s="195"/>
    </row>
    <row r="42029" spans="48:157">
      <c r="AV42029" s="195"/>
      <c r="AW42029" s="195"/>
      <c r="EZ42029" s="195"/>
      <c r="FA42029" s="195"/>
    </row>
    <row r="42030" spans="48:157">
      <c r="AV42030" s="195"/>
      <c r="AW42030" s="195"/>
      <c r="EZ42030" s="195"/>
      <c r="FA42030" s="195"/>
    </row>
    <row r="42031" spans="48:157">
      <c r="AV42031" s="195"/>
      <c r="AW42031" s="195"/>
      <c r="EZ42031" s="195"/>
      <c r="FA42031" s="195"/>
    </row>
    <row r="42032" spans="48:157">
      <c r="AV42032" s="195"/>
      <c r="AW42032" s="195"/>
      <c r="EZ42032" s="195"/>
      <c r="FA42032" s="195"/>
    </row>
    <row r="42033" spans="48:157">
      <c r="AV42033" s="195"/>
      <c r="AW42033" s="195"/>
      <c r="EZ42033" s="195"/>
      <c r="FA42033" s="195"/>
    </row>
    <row r="42034" spans="48:157">
      <c r="AV42034" s="195"/>
      <c r="AW42034" s="195"/>
      <c r="EZ42034" s="195"/>
      <c r="FA42034" s="195"/>
    </row>
    <row r="42035" spans="48:157">
      <c r="AV42035" s="195"/>
      <c r="AW42035" s="195"/>
      <c r="EZ42035" s="195"/>
      <c r="FA42035" s="195"/>
    </row>
    <row r="42036" spans="48:157">
      <c r="AV42036" s="195"/>
      <c r="AW42036" s="195"/>
      <c r="EZ42036" s="195"/>
      <c r="FA42036" s="195"/>
    </row>
    <row r="42037" spans="48:157">
      <c r="AV42037" s="195"/>
      <c r="AW42037" s="195"/>
      <c r="EZ42037" s="195"/>
      <c r="FA42037" s="195"/>
    </row>
    <row r="42038" spans="48:157">
      <c r="AV42038" s="195"/>
      <c r="AW42038" s="195"/>
      <c r="EZ42038" s="195"/>
      <c r="FA42038" s="195"/>
    </row>
    <row r="42039" spans="48:157">
      <c r="AV42039" s="195"/>
      <c r="AW42039" s="195"/>
      <c r="EZ42039" s="195"/>
      <c r="FA42039" s="195"/>
    </row>
    <row r="42040" spans="48:157">
      <c r="AV42040" s="195"/>
      <c r="AW42040" s="195"/>
      <c r="EZ42040" s="195"/>
      <c r="FA42040" s="195"/>
    </row>
    <row r="42041" spans="48:157">
      <c r="AV42041" s="195"/>
      <c r="AW42041" s="195"/>
      <c r="EZ42041" s="195"/>
      <c r="FA42041" s="195"/>
    </row>
    <row r="42042" spans="48:157">
      <c r="AV42042" s="195"/>
      <c r="AW42042" s="195"/>
      <c r="EZ42042" s="195"/>
      <c r="FA42042" s="195"/>
    </row>
    <row r="42043" spans="48:157">
      <c r="AV42043" s="195"/>
      <c r="AW42043" s="195"/>
      <c r="EZ42043" s="195"/>
      <c r="FA42043" s="195"/>
    </row>
    <row r="42044" spans="48:157">
      <c r="AV42044" s="195"/>
      <c r="AW42044" s="195"/>
      <c r="EZ42044" s="195"/>
      <c r="FA42044" s="195"/>
    </row>
    <row r="42045" spans="48:157">
      <c r="AV42045" s="195"/>
      <c r="AW42045" s="195"/>
      <c r="EZ42045" s="195"/>
      <c r="FA42045" s="195"/>
    </row>
    <row r="42046" spans="48:157">
      <c r="AV42046" s="195"/>
      <c r="AW42046" s="195"/>
      <c r="EZ42046" s="195"/>
      <c r="FA42046" s="195"/>
    </row>
    <row r="42047" spans="48:157">
      <c r="AV42047" s="195"/>
      <c r="AW42047" s="195"/>
      <c r="EZ42047" s="195"/>
      <c r="FA42047" s="195"/>
    </row>
    <row r="42048" spans="48:157">
      <c r="AV42048" s="195"/>
      <c r="AW42048" s="195"/>
      <c r="EZ42048" s="195"/>
      <c r="FA42048" s="195"/>
    </row>
    <row r="42049" spans="48:157">
      <c r="AV42049" s="195"/>
      <c r="AW42049" s="195"/>
      <c r="EZ42049" s="195"/>
      <c r="FA42049" s="195"/>
    </row>
    <row r="42050" spans="48:157">
      <c r="AV42050" s="195"/>
      <c r="AW42050" s="195"/>
      <c r="EZ42050" s="195"/>
      <c r="FA42050" s="195"/>
    </row>
    <row r="42051" spans="48:157">
      <c r="AV42051" s="195"/>
      <c r="AW42051" s="195"/>
      <c r="EZ42051" s="195"/>
      <c r="FA42051" s="195"/>
    </row>
    <row r="42052" spans="48:157">
      <c r="AV42052" s="195"/>
      <c r="AW42052" s="195"/>
      <c r="EZ42052" s="195"/>
      <c r="FA42052" s="195"/>
    </row>
    <row r="42053" spans="48:157">
      <c r="AV42053" s="195"/>
      <c r="AW42053" s="195"/>
      <c r="EZ42053" s="195"/>
      <c r="FA42053" s="195"/>
    </row>
    <row r="42054" spans="48:157">
      <c r="AV42054" s="195"/>
      <c r="AW42054" s="195"/>
      <c r="EZ42054" s="195"/>
      <c r="FA42054" s="195"/>
    </row>
    <row r="42055" spans="48:157">
      <c r="AV42055" s="195"/>
      <c r="AW42055" s="195"/>
      <c r="EZ42055" s="195"/>
      <c r="FA42055" s="195"/>
    </row>
    <row r="42056" spans="48:157">
      <c r="AV42056" s="195"/>
      <c r="AW42056" s="195"/>
      <c r="EZ42056" s="195"/>
      <c r="FA42056" s="195"/>
    </row>
    <row r="42057" spans="48:157">
      <c r="AV42057" s="195"/>
      <c r="AW42057" s="195"/>
      <c r="EZ42057" s="195"/>
      <c r="FA42057" s="195"/>
    </row>
    <row r="42058" spans="48:157">
      <c r="AV42058" s="195"/>
      <c r="AW42058" s="195"/>
      <c r="EZ42058" s="195"/>
      <c r="FA42058" s="195"/>
    </row>
    <row r="42059" spans="48:157">
      <c r="AV42059" s="195"/>
      <c r="AW42059" s="195"/>
      <c r="EZ42059" s="195"/>
      <c r="FA42059" s="195"/>
    </row>
    <row r="42060" spans="48:157">
      <c r="AV42060" s="195"/>
      <c r="AW42060" s="195"/>
      <c r="EZ42060" s="195"/>
      <c r="FA42060" s="195"/>
    </row>
    <row r="42061" spans="48:157">
      <c r="AV42061" s="195"/>
      <c r="AW42061" s="195"/>
      <c r="EZ42061" s="195"/>
      <c r="FA42061" s="195"/>
    </row>
    <row r="42062" spans="48:157">
      <c r="AV42062" s="195"/>
      <c r="AW42062" s="195"/>
      <c r="EZ42062" s="195"/>
      <c r="FA42062" s="195"/>
    </row>
    <row r="42063" spans="48:157">
      <c r="AV42063" s="195"/>
      <c r="AW42063" s="195"/>
      <c r="EZ42063" s="195"/>
      <c r="FA42063" s="195"/>
    </row>
    <row r="42064" spans="48:157">
      <c r="AV42064" s="195"/>
      <c r="AW42064" s="195"/>
      <c r="EZ42064" s="195"/>
      <c r="FA42064" s="195"/>
    </row>
    <row r="42065" spans="48:157">
      <c r="AV42065" s="195"/>
      <c r="AW42065" s="195"/>
      <c r="EZ42065" s="195"/>
      <c r="FA42065" s="195"/>
    </row>
    <row r="42066" spans="48:157">
      <c r="AV42066" s="195"/>
      <c r="AW42066" s="195"/>
      <c r="EZ42066" s="195"/>
      <c r="FA42066" s="195"/>
    </row>
    <row r="42067" spans="48:157">
      <c r="AV42067" s="195"/>
      <c r="AW42067" s="195"/>
      <c r="EZ42067" s="195"/>
      <c r="FA42067" s="195"/>
    </row>
    <row r="42068" spans="48:157">
      <c r="AV42068" s="195"/>
      <c r="AW42068" s="195"/>
      <c r="EZ42068" s="195"/>
      <c r="FA42068" s="195"/>
    </row>
    <row r="42069" spans="48:157">
      <c r="AV42069" s="195"/>
      <c r="AW42069" s="195"/>
      <c r="EZ42069" s="195"/>
      <c r="FA42069" s="195"/>
    </row>
    <row r="42070" spans="48:157">
      <c r="AV42070" s="195"/>
      <c r="AW42070" s="195"/>
      <c r="EZ42070" s="195"/>
      <c r="FA42070" s="195"/>
    </row>
    <row r="42071" spans="48:157">
      <c r="AV42071" s="195"/>
      <c r="AW42071" s="195"/>
      <c r="EZ42071" s="195"/>
      <c r="FA42071" s="195"/>
    </row>
    <row r="42072" spans="48:157">
      <c r="AV42072" s="195"/>
      <c r="AW42072" s="195"/>
      <c r="EZ42072" s="195"/>
      <c r="FA42072" s="195"/>
    </row>
    <row r="42073" spans="48:157">
      <c r="AV42073" s="195"/>
      <c r="AW42073" s="195"/>
      <c r="EZ42073" s="195"/>
      <c r="FA42073" s="195"/>
    </row>
    <row r="42074" spans="48:157">
      <c r="AV42074" s="195"/>
      <c r="AW42074" s="195"/>
      <c r="EZ42074" s="195"/>
      <c r="FA42074" s="195"/>
    </row>
    <row r="42075" spans="48:157">
      <c r="AV42075" s="195"/>
      <c r="AW42075" s="195"/>
      <c r="EZ42075" s="195"/>
      <c r="FA42075" s="195"/>
    </row>
    <row r="42076" spans="48:157">
      <c r="AV42076" s="195"/>
      <c r="AW42076" s="195"/>
      <c r="EZ42076" s="195"/>
      <c r="FA42076" s="195"/>
    </row>
    <row r="42077" spans="48:157">
      <c r="AV42077" s="195"/>
      <c r="AW42077" s="195"/>
      <c r="EZ42077" s="195"/>
      <c r="FA42077" s="195"/>
    </row>
    <row r="42078" spans="48:157">
      <c r="AV42078" s="195"/>
      <c r="AW42078" s="195"/>
      <c r="EZ42078" s="195"/>
      <c r="FA42078" s="195"/>
    </row>
    <row r="42079" spans="48:157">
      <c r="AV42079" s="195"/>
      <c r="AW42079" s="195"/>
      <c r="EZ42079" s="195"/>
      <c r="FA42079" s="195"/>
    </row>
    <row r="42080" spans="48:157">
      <c r="AV42080" s="195"/>
      <c r="AW42080" s="195"/>
      <c r="EZ42080" s="195"/>
      <c r="FA42080" s="195"/>
    </row>
    <row r="42081" spans="48:157">
      <c r="AV42081" s="195"/>
      <c r="AW42081" s="195"/>
      <c r="EZ42081" s="195"/>
      <c r="FA42081" s="195"/>
    </row>
    <row r="42082" spans="48:157">
      <c r="AV42082" s="195"/>
      <c r="AW42082" s="195"/>
      <c r="EZ42082" s="195"/>
      <c r="FA42082" s="195"/>
    </row>
    <row r="42083" spans="48:157">
      <c r="AV42083" s="195"/>
      <c r="AW42083" s="195"/>
      <c r="EZ42083" s="195"/>
      <c r="FA42083" s="195"/>
    </row>
    <row r="42084" spans="48:157">
      <c r="AV42084" s="195"/>
      <c r="AW42084" s="195"/>
      <c r="EZ42084" s="195"/>
      <c r="FA42084" s="195"/>
    </row>
    <row r="42085" spans="48:157">
      <c r="AV42085" s="195"/>
      <c r="AW42085" s="195"/>
      <c r="EZ42085" s="195"/>
      <c r="FA42085" s="195"/>
    </row>
    <row r="42086" spans="48:157">
      <c r="AV42086" s="195"/>
      <c r="AW42086" s="195"/>
      <c r="EZ42086" s="195"/>
      <c r="FA42086" s="195"/>
    </row>
    <row r="42087" spans="48:157">
      <c r="AV42087" s="195"/>
      <c r="AW42087" s="195"/>
      <c r="EZ42087" s="195"/>
      <c r="FA42087" s="195"/>
    </row>
    <row r="42088" spans="48:157">
      <c r="AV42088" s="195"/>
      <c r="AW42088" s="195"/>
      <c r="EZ42088" s="195"/>
      <c r="FA42088" s="195"/>
    </row>
    <row r="42089" spans="48:157">
      <c r="AV42089" s="195"/>
      <c r="AW42089" s="195"/>
      <c r="EZ42089" s="195"/>
      <c r="FA42089" s="195"/>
    </row>
    <row r="42090" spans="48:157">
      <c r="AV42090" s="195"/>
      <c r="AW42090" s="195"/>
      <c r="EZ42090" s="195"/>
      <c r="FA42090" s="195"/>
    </row>
    <row r="42091" spans="48:157">
      <c r="AV42091" s="195"/>
      <c r="AW42091" s="195"/>
      <c r="EZ42091" s="195"/>
      <c r="FA42091" s="195"/>
    </row>
    <row r="42092" spans="48:157">
      <c r="AV42092" s="195"/>
      <c r="AW42092" s="195"/>
      <c r="EZ42092" s="195"/>
      <c r="FA42092" s="195"/>
    </row>
    <row r="42093" spans="48:157">
      <c r="AV42093" s="195"/>
      <c r="AW42093" s="195"/>
      <c r="EZ42093" s="195"/>
      <c r="FA42093" s="195"/>
    </row>
    <row r="42094" spans="48:157">
      <c r="AV42094" s="195"/>
      <c r="AW42094" s="195"/>
      <c r="EZ42094" s="195"/>
      <c r="FA42094" s="195"/>
    </row>
    <row r="42095" spans="48:157">
      <c r="AV42095" s="195"/>
      <c r="AW42095" s="195"/>
      <c r="EZ42095" s="195"/>
      <c r="FA42095" s="195"/>
    </row>
    <row r="42096" spans="48:157">
      <c r="AV42096" s="195"/>
      <c r="AW42096" s="195"/>
      <c r="EZ42096" s="195"/>
      <c r="FA42096" s="195"/>
    </row>
    <row r="42097" spans="48:157">
      <c r="AV42097" s="195"/>
      <c r="AW42097" s="195"/>
      <c r="EZ42097" s="195"/>
      <c r="FA42097" s="195"/>
    </row>
    <row r="42098" spans="48:157">
      <c r="AV42098" s="195"/>
      <c r="AW42098" s="195"/>
      <c r="EZ42098" s="195"/>
      <c r="FA42098" s="195"/>
    </row>
    <row r="42099" spans="48:157">
      <c r="AV42099" s="195"/>
      <c r="AW42099" s="195"/>
      <c r="EZ42099" s="195"/>
      <c r="FA42099" s="195"/>
    </row>
    <row r="42100" spans="48:157">
      <c r="AV42100" s="195"/>
      <c r="AW42100" s="195"/>
      <c r="EZ42100" s="195"/>
      <c r="FA42100" s="195"/>
    </row>
    <row r="42101" spans="48:157">
      <c r="AV42101" s="195"/>
      <c r="AW42101" s="195"/>
      <c r="EZ42101" s="195"/>
      <c r="FA42101" s="195"/>
    </row>
    <row r="42102" spans="48:157">
      <c r="AV42102" s="195"/>
      <c r="AW42102" s="195"/>
      <c r="EZ42102" s="195"/>
      <c r="FA42102" s="195"/>
    </row>
    <row r="42103" spans="48:157">
      <c r="AV42103" s="195"/>
      <c r="AW42103" s="195"/>
      <c r="EZ42103" s="195"/>
      <c r="FA42103" s="195"/>
    </row>
    <row r="42104" spans="48:157">
      <c r="AV42104" s="195"/>
      <c r="AW42104" s="195"/>
      <c r="EZ42104" s="195"/>
      <c r="FA42104" s="195"/>
    </row>
    <row r="42105" spans="48:157">
      <c r="AV42105" s="195"/>
      <c r="AW42105" s="195"/>
      <c r="EZ42105" s="195"/>
      <c r="FA42105" s="195"/>
    </row>
    <row r="42106" spans="48:157">
      <c r="AV42106" s="195"/>
      <c r="AW42106" s="195"/>
      <c r="EZ42106" s="195"/>
      <c r="FA42106" s="195"/>
    </row>
    <row r="42107" spans="48:157">
      <c r="AV42107" s="195"/>
      <c r="AW42107" s="195"/>
      <c r="EZ42107" s="195"/>
      <c r="FA42107" s="195"/>
    </row>
    <row r="42108" spans="48:157">
      <c r="AV42108" s="195"/>
      <c r="AW42108" s="195"/>
      <c r="EZ42108" s="195"/>
      <c r="FA42108" s="195"/>
    </row>
    <row r="42109" spans="48:157">
      <c r="AV42109" s="195"/>
      <c r="AW42109" s="195"/>
      <c r="EZ42109" s="195"/>
      <c r="FA42109" s="195"/>
    </row>
    <row r="42110" spans="48:157">
      <c r="AV42110" s="195"/>
      <c r="AW42110" s="195"/>
      <c r="EZ42110" s="195"/>
      <c r="FA42110" s="195"/>
    </row>
    <row r="42111" spans="48:157">
      <c r="AV42111" s="195"/>
      <c r="AW42111" s="195"/>
      <c r="EZ42111" s="195"/>
      <c r="FA42111" s="195"/>
    </row>
    <row r="42112" spans="48:157">
      <c r="AV42112" s="195"/>
      <c r="AW42112" s="195"/>
      <c r="EZ42112" s="195"/>
      <c r="FA42112" s="195"/>
    </row>
    <row r="42113" spans="48:157">
      <c r="AV42113" s="195"/>
      <c r="AW42113" s="195"/>
      <c r="EZ42113" s="195"/>
      <c r="FA42113" s="195"/>
    </row>
    <row r="42114" spans="48:157">
      <c r="AV42114" s="195"/>
      <c r="AW42114" s="195"/>
      <c r="EZ42114" s="195"/>
      <c r="FA42114" s="195"/>
    </row>
    <row r="42115" spans="48:157">
      <c r="AV42115" s="195"/>
      <c r="AW42115" s="195"/>
      <c r="EZ42115" s="195"/>
      <c r="FA42115" s="195"/>
    </row>
    <row r="42116" spans="48:157">
      <c r="AV42116" s="195"/>
      <c r="AW42116" s="195"/>
      <c r="EZ42116" s="195"/>
      <c r="FA42116" s="195"/>
    </row>
    <row r="42117" spans="48:157">
      <c r="AV42117" s="195"/>
      <c r="AW42117" s="195"/>
      <c r="EZ42117" s="195"/>
      <c r="FA42117" s="195"/>
    </row>
    <row r="42118" spans="48:157">
      <c r="AV42118" s="195"/>
      <c r="AW42118" s="195"/>
      <c r="EZ42118" s="195"/>
      <c r="FA42118" s="195"/>
    </row>
    <row r="42119" spans="48:157">
      <c r="AV42119" s="195"/>
      <c r="AW42119" s="195"/>
      <c r="EZ42119" s="195"/>
      <c r="FA42119" s="195"/>
    </row>
    <row r="42120" spans="48:157">
      <c r="AV42120" s="195"/>
      <c r="AW42120" s="195"/>
      <c r="EZ42120" s="195"/>
      <c r="FA42120" s="195"/>
    </row>
    <row r="42121" spans="48:157">
      <c r="AV42121" s="195"/>
      <c r="AW42121" s="195"/>
      <c r="EZ42121" s="195"/>
      <c r="FA42121" s="195"/>
    </row>
    <row r="42122" spans="48:157">
      <c r="AV42122" s="195"/>
      <c r="AW42122" s="195"/>
      <c r="EZ42122" s="195"/>
      <c r="FA42122" s="195"/>
    </row>
    <row r="42123" spans="48:157">
      <c r="AV42123" s="195"/>
      <c r="AW42123" s="195"/>
      <c r="EZ42123" s="195"/>
      <c r="FA42123" s="195"/>
    </row>
    <row r="42124" spans="48:157">
      <c r="AV42124" s="195"/>
      <c r="AW42124" s="195"/>
      <c r="EZ42124" s="195"/>
      <c r="FA42124" s="195"/>
    </row>
    <row r="42125" spans="48:157">
      <c r="AV42125" s="195"/>
      <c r="AW42125" s="195"/>
      <c r="EZ42125" s="195"/>
      <c r="FA42125" s="195"/>
    </row>
    <row r="42126" spans="48:157">
      <c r="AV42126" s="195"/>
      <c r="AW42126" s="195"/>
      <c r="EZ42126" s="195"/>
      <c r="FA42126" s="195"/>
    </row>
    <row r="42127" spans="48:157">
      <c r="AV42127" s="195"/>
      <c r="AW42127" s="195"/>
      <c r="EZ42127" s="195"/>
      <c r="FA42127" s="195"/>
    </row>
    <row r="42128" spans="48:157">
      <c r="AV42128" s="195"/>
      <c r="AW42128" s="195"/>
      <c r="EZ42128" s="195"/>
      <c r="FA42128" s="195"/>
    </row>
    <row r="42129" spans="48:157">
      <c r="AV42129" s="195"/>
      <c r="AW42129" s="195"/>
      <c r="EZ42129" s="195"/>
      <c r="FA42129" s="195"/>
    </row>
    <row r="42130" spans="48:157">
      <c r="AV42130" s="195"/>
      <c r="AW42130" s="195"/>
      <c r="EZ42130" s="195"/>
      <c r="FA42130" s="195"/>
    </row>
    <row r="42131" spans="48:157">
      <c r="AV42131" s="195"/>
      <c r="AW42131" s="195"/>
      <c r="EZ42131" s="195"/>
      <c r="FA42131" s="195"/>
    </row>
    <row r="42132" spans="48:157">
      <c r="AV42132" s="195"/>
      <c r="AW42132" s="195"/>
      <c r="EZ42132" s="195"/>
      <c r="FA42132" s="195"/>
    </row>
    <row r="42133" spans="48:157">
      <c r="AV42133" s="195"/>
      <c r="AW42133" s="195"/>
      <c r="EZ42133" s="195"/>
      <c r="FA42133" s="195"/>
    </row>
    <row r="42134" spans="48:157">
      <c r="AV42134" s="195"/>
      <c r="AW42134" s="195"/>
      <c r="EZ42134" s="195"/>
      <c r="FA42134" s="195"/>
    </row>
    <row r="42135" spans="48:157">
      <c r="AV42135" s="195"/>
      <c r="AW42135" s="195"/>
      <c r="EZ42135" s="195"/>
      <c r="FA42135" s="195"/>
    </row>
    <row r="42136" spans="48:157">
      <c r="AV42136" s="195"/>
      <c r="AW42136" s="195"/>
      <c r="EZ42136" s="195"/>
      <c r="FA42136" s="195"/>
    </row>
    <row r="42137" spans="48:157">
      <c r="AV42137" s="195"/>
      <c r="AW42137" s="195"/>
      <c r="EZ42137" s="195"/>
      <c r="FA42137" s="195"/>
    </row>
    <row r="42138" spans="48:157">
      <c r="AV42138" s="195"/>
      <c r="AW42138" s="195"/>
      <c r="EZ42138" s="195"/>
      <c r="FA42138" s="195"/>
    </row>
    <row r="42139" spans="48:157">
      <c r="AV42139" s="195"/>
      <c r="AW42139" s="195"/>
      <c r="EZ42139" s="195"/>
      <c r="FA42139" s="195"/>
    </row>
    <row r="42140" spans="48:157">
      <c r="AV42140" s="195"/>
      <c r="AW42140" s="195"/>
      <c r="EZ42140" s="195"/>
      <c r="FA42140" s="195"/>
    </row>
    <row r="42141" spans="48:157">
      <c r="AV42141" s="195"/>
      <c r="AW42141" s="195"/>
      <c r="EZ42141" s="195"/>
      <c r="FA42141" s="195"/>
    </row>
    <row r="42142" spans="48:157">
      <c r="AV42142" s="195"/>
      <c r="AW42142" s="195"/>
      <c r="EZ42142" s="195"/>
      <c r="FA42142" s="195"/>
    </row>
    <row r="42143" spans="48:157">
      <c r="AV42143" s="195"/>
      <c r="AW42143" s="195"/>
      <c r="EZ42143" s="195"/>
      <c r="FA42143" s="195"/>
    </row>
    <row r="42144" spans="48:157">
      <c r="AV42144" s="195"/>
      <c r="AW42144" s="195"/>
      <c r="EZ42144" s="195"/>
      <c r="FA42144" s="195"/>
    </row>
    <row r="42145" spans="48:157">
      <c r="AV42145" s="195"/>
      <c r="AW42145" s="195"/>
      <c r="EZ42145" s="195"/>
      <c r="FA42145" s="195"/>
    </row>
    <row r="42146" spans="48:157">
      <c r="AV42146" s="195"/>
      <c r="AW42146" s="195"/>
      <c r="EZ42146" s="195"/>
      <c r="FA42146" s="195"/>
    </row>
    <row r="42147" spans="48:157">
      <c r="AV42147" s="195"/>
      <c r="AW42147" s="195"/>
      <c r="EZ42147" s="195"/>
      <c r="FA42147" s="195"/>
    </row>
    <row r="42148" spans="48:157">
      <c r="AV42148" s="195"/>
      <c r="AW42148" s="195"/>
      <c r="EZ42148" s="195"/>
      <c r="FA42148" s="195"/>
    </row>
    <row r="42149" spans="48:157">
      <c r="AV42149" s="195"/>
      <c r="AW42149" s="195"/>
      <c r="EZ42149" s="195"/>
      <c r="FA42149" s="195"/>
    </row>
    <row r="42150" spans="48:157">
      <c r="AV42150" s="195"/>
      <c r="AW42150" s="195"/>
      <c r="EZ42150" s="195"/>
      <c r="FA42150" s="195"/>
    </row>
    <row r="42151" spans="48:157">
      <c r="AV42151" s="195"/>
      <c r="AW42151" s="195"/>
      <c r="EZ42151" s="195"/>
      <c r="FA42151" s="195"/>
    </row>
    <row r="42152" spans="48:157">
      <c r="AV42152" s="195"/>
      <c r="AW42152" s="195"/>
      <c r="EZ42152" s="195"/>
      <c r="FA42152" s="195"/>
    </row>
    <row r="42153" spans="48:157">
      <c r="AV42153" s="195"/>
      <c r="AW42153" s="195"/>
      <c r="EZ42153" s="195"/>
      <c r="FA42153" s="195"/>
    </row>
    <row r="42154" spans="48:157">
      <c r="AV42154" s="195"/>
      <c r="AW42154" s="195"/>
      <c r="EZ42154" s="195"/>
      <c r="FA42154" s="195"/>
    </row>
    <row r="42155" spans="48:157">
      <c r="AV42155" s="195"/>
      <c r="AW42155" s="195"/>
      <c r="EZ42155" s="195"/>
      <c r="FA42155" s="195"/>
    </row>
    <row r="42156" spans="48:157">
      <c r="AV42156" s="195"/>
      <c r="AW42156" s="195"/>
      <c r="EZ42156" s="195"/>
      <c r="FA42156" s="195"/>
    </row>
    <row r="42157" spans="48:157">
      <c r="AV42157" s="195"/>
      <c r="AW42157" s="195"/>
      <c r="EZ42157" s="195"/>
      <c r="FA42157" s="195"/>
    </row>
    <row r="42158" spans="48:157">
      <c r="AV42158" s="195"/>
      <c r="AW42158" s="195"/>
      <c r="EZ42158" s="195"/>
      <c r="FA42158" s="195"/>
    </row>
    <row r="42159" spans="48:157">
      <c r="AV42159" s="195"/>
      <c r="AW42159" s="195"/>
      <c r="EZ42159" s="195"/>
      <c r="FA42159" s="195"/>
    </row>
    <row r="42160" spans="48:157">
      <c r="AV42160" s="195"/>
      <c r="AW42160" s="195"/>
      <c r="EZ42160" s="195"/>
      <c r="FA42160" s="195"/>
    </row>
    <row r="42161" spans="48:157">
      <c r="AV42161" s="195"/>
      <c r="AW42161" s="195"/>
      <c r="EZ42161" s="195"/>
      <c r="FA42161" s="195"/>
    </row>
    <row r="42162" spans="48:157">
      <c r="AV42162" s="195"/>
      <c r="AW42162" s="195"/>
      <c r="EZ42162" s="195"/>
      <c r="FA42162" s="195"/>
    </row>
    <row r="42163" spans="48:157">
      <c r="AV42163" s="195"/>
      <c r="AW42163" s="195"/>
      <c r="EZ42163" s="195"/>
      <c r="FA42163" s="195"/>
    </row>
    <row r="42164" spans="48:157">
      <c r="AV42164" s="195"/>
      <c r="AW42164" s="195"/>
      <c r="EZ42164" s="195"/>
      <c r="FA42164" s="195"/>
    </row>
    <row r="42165" spans="48:157">
      <c r="AV42165" s="195"/>
      <c r="AW42165" s="195"/>
      <c r="EZ42165" s="195"/>
      <c r="FA42165" s="195"/>
    </row>
    <row r="42166" spans="48:157">
      <c r="AV42166" s="195"/>
      <c r="AW42166" s="195"/>
      <c r="EZ42166" s="195"/>
      <c r="FA42166" s="195"/>
    </row>
    <row r="42167" spans="48:157">
      <c r="AV42167" s="195"/>
      <c r="AW42167" s="195"/>
      <c r="EZ42167" s="195"/>
      <c r="FA42167" s="195"/>
    </row>
    <row r="42168" spans="48:157">
      <c r="AV42168" s="195"/>
      <c r="AW42168" s="195"/>
      <c r="EZ42168" s="195"/>
      <c r="FA42168" s="195"/>
    </row>
    <row r="42169" spans="48:157">
      <c r="AV42169" s="195"/>
      <c r="AW42169" s="195"/>
      <c r="EZ42169" s="195"/>
      <c r="FA42169" s="195"/>
    </row>
    <row r="42170" spans="48:157">
      <c r="AV42170" s="195"/>
      <c r="AW42170" s="195"/>
      <c r="EZ42170" s="195"/>
      <c r="FA42170" s="195"/>
    </row>
    <row r="42171" spans="48:157">
      <c r="AV42171" s="195"/>
      <c r="AW42171" s="195"/>
      <c r="EZ42171" s="195"/>
      <c r="FA42171" s="195"/>
    </row>
    <row r="42172" spans="48:157">
      <c r="AV42172" s="195"/>
      <c r="AW42172" s="195"/>
      <c r="EZ42172" s="195"/>
      <c r="FA42172" s="195"/>
    </row>
    <row r="42173" spans="48:157">
      <c r="AV42173" s="195"/>
      <c r="AW42173" s="195"/>
      <c r="EZ42173" s="195"/>
      <c r="FA42173" s="195"/>
    </row>
    <row r="42174" spans="48:157">
      <c r="AV42174" s="195"/>
      <c r="AW42174" s="195"/>
      <c r="EZ42174" s="195"/>
      <c r="FA42174" s="195"/>
    </row>
    <row r="42175" spans="48:157">
      <c r="AV42175" s="195"/>
      <c r="AW42175" s="195"/>
      <c r="EZ42175" s="195"/>
      <c r="FA42175" s="195"/>
    </row>
    <row r="42176" spans="48:157">
      <c r="AV42176" s="195"/>
      <c r="AW42176" s="195"/>
      <c r="EZ42176" s="195"/>
      <c r="FA42176" s="195"/>
    </row>
    <row r="42177" spans="48:157">
      <c r="AV42177" s="195"/>
      <c r="AW42177" s="195"/>
      <c r="EZ42177" s="195"/>
      <c r="FA42177" s="195"/>
    </row>
    <row r="42178" spans="48:157">
      <c r="AV42178" s="195"/>
      <c r="AW42178" s="195"/>
      <c r="EZ42178" s="195"/>
      <c r="FA42178" s="195"/>
    </row>
    <row r="42179" spans="48:157">
      <c r="AV42179" s="195"/>
      <c r="AW42179" s="195"/>
      <c r="EZ42179" s="195"/>
      <c r="FA42179" s="195"/>
    </row>
    <row r="42180" spans="48:157">
      <c r="AV42180" s="195"/>
      <c r="AW42180" s="195"/>
      <c r="EZ42180" s="195"/>
      <c r="FA42180" s="195"/>
    </row>
    <row r="42181" spans="48:157">
      <c r="AV42181" s="195"/>
      <c r="AW42181" s="195"/>
      <c r="EZ42181" s="195"/>
      <c r="FA42181" s="195"/>
    </row>
    <row r="42182" spans="48:157">
      <c r="AV42182" s="195"/>
      <c r="AW42182" s="195"/>
      <c r="EZ42182" s="195"/>
      <c r="FA42182" s="195"/>
    </row>
    <row r="42183" spans="48:157">
      <c r="AV42183" s="195"/>
      <c r="AW42183" s="195"/>
      <c r="EZ42183" s="195"/>
      <c r="FA42183" s="195"/>
    </row>
    <row r="42184" spans="48:157">
      <c r="AV42184" s="195"/>
      <c r="AW42184" s="195"/>
      <c r="EZ42184" s="195"/>
      <c r="FA42184" s="195"/>
    </row>
    <row r="42185" spans="48:157">
      <c r="AV42185" s="195"/>
      <c r="AW42185" s="195"/>
      <c r="EZ42185" s="195"/>
      <c r="FA42185" s="195"/>
    </row>
    <row r="42186" spans="48:157">
      <c r="AV42186" s="195"/>
      <c r="AW42186" s="195"/>
      <c r="EZ42186" s="195"/>
      <c r="FA42186" s="195"/>
    </row>
    <row r="42187" spans="48:157">
      <c r="AV42187" s="195"/>
      <c r="AW42187" s="195"/>
      <c r="EZ42187" s="195"/>
      <c r="FA42187" s="195"/>
    </row>
    <row r="42188" spans="48:157">
      <c r="AV42188" s="195"/>
      <c r="AW42188" s="195"/>
      <c r="EZ42188" s="195"/>
      <c r="FA42188" s="195"/>
    </row>
    <row r="42189" spans="48:157">
      <c r="AV42189" s="195"/>
      <c r="AW42189" s="195"/>
      <c r="EZ42189" s="195"/>
      <c r="FA42189" s="195"/>
    </row>
    <row r="42190" spans="48:157">
      <c r="AV42190" s="195"/>
      <c r="AW42190" s="195"/>
      <c r="EZ42190" s="195"/>
      <c r="FA42190" s="195"/>
    </row>
    <row r="42191" spans="48:157">
      <c r="AV42191" s="195"/>
      <c r="AW42191" s="195"/>
      <c r="EZ42191" s="195"/>
      <c r="FA42191" s="195"/>
    </row>
    <row r="42192" spans="48:157">
      <c r="AV42192" s="195"/>
      <c r="AW42192" s="195"/>
      <c r="EZ42192" s="195"/>
      <c r="FA42192" s="195"/>
    </row>
    <row r="42193" spans="48:157">
      <c r="AV42193" s="195"/>
      <c r="AW42193" s="195"/>
      <c r="EZ42193" s="195"/>
      <c r="FA42193" s="195"/>
    </row>
    <row r="42194" spans="48:157">
      <c r="AV42194" s="195"/>
      <c r="AW42194" s="195"/>
      <c r="EZ42194" s="195"/>
      <c r="FA42194" s="195"/>
    </row>
    <row r="42195" spans="48:157">
      <c r="AV42195" s="195"/>
      <c r="AW42195" s="195"/>
      <c r="EZ42195" s="195"/>
      <c r="FA42195" s="195"/>
    </row>
    <row r="42196" spans="48:157">
      <c r="AV42196" s="195"/>
      <c r="AW42196" s="195"/>
      <c r="EZ42196" s="195"/>
      <c r="FA42196" s="195"/>
    </row>
    <row r="42197" spans="48:157">
      <c r="AV42197" s="195"/>
      <c r="AW42197" s="195"/>
      <c r="EZ42197" s="195"/>
      <c r="FA42197" s="195"/>
    </row>
    <row r="42198" spans="48:157">
      <c r="AV42198" s="195"/>
      <c r="AW42198" s="195"/>
      <c r="EZ42198" s="195"/>
      <c r="FA42198" s="195"/>
    </row>
    <row r="42199" spans="48:157">
      <c r="AV42199" s="195"/>
      <c r="AW42199" s="195"/>
      <c r="EZ42199" s="195"/>
      <c r="FA42199" s="195"/>
    </row>
    <row r="42200" spans="48:157">
      <c r="AV42200" s="195"/>
      <c r="AW42200" s="195"/>
      <c r="EZ42200" s="195"/>
      <c r="FA42200" s="195"/>
    </row>
    <row r="42201" spans="48:157">
      <c r="AV42201" s="195"/>
      <c r="AW42201" s="195"/>
      <c r="EZ42201" s="195"/>
      <c r="FA42201" s="195"/>
    </row>
    <row r="42202" spans="48:157">
      <c r="AV42202" s="195"/>
      <c r="AW42202" s="195"/>
      <c r="EZ42202" s="195"/>
      <c r="FA42202" s="195"/>
    </row>
    <row r="42203" spans="48:157">
      <c r="AV42203" s="195"/>
      <c r="AW42203" s="195"/>
      <c r="EZ42203" s="195"/>
      <c r="FA42203" s="195"/>
    </row>
    <row r="42204" spans="48:157">
      <c r="AV42204" s="195"/>
      <c r="AW42204" s="195"/>
      <c r="EZ42204" s="195"/>
      <c r="FA42204" s="195"/>
    </row>
    <row r="42205" spans="48:157">
      <c r="AV42205" s="195"/>
      <c r="AW42205" s="195"/>
      <c r="EZ42205" s="195"/>
      <c r="FA42205" s="195"/>
    </row>
    <row r="42206" spans="48:157">
      <c r="AV42206" s="195"/>
      <c r="AW42206" s="195"/>
      <c r="EZ42206" s="195"/>
      <c r="FA42206" s="195"/>
    </row>
    <row r="42207" spans="48:157">
      <c r="AV42207" s="195"/>
      <c r="AW42207" s="195"/>
      <c r="EZ42207" s="195"/>
      <c r="FA42207" s="195"/>
    </row>
    <row r="42208" spans="48:157">
      <c r="AV42208" s="195"/>
      <c r="AW42208" s="195"/>
      <c r="EZ42208" s="195"/>
      <c r="FA42208" s="195"/>
    </row>
    <row r="42209" spans="48:157">
      <c r="AV42209" s="195"/>
      <c r="AW42209" s="195"/>
      <c r="EZ42209" s="195"/>
      <c r="FA42209" s="195"/>
    </row>
    <row r="42210" spans="48:157">
      <c r="AV42210" s="195"/>
      <c r="AW42210" s="195"/>
      <c r="EZ42210" s="195"/>
      <c r="FA42210" s="195"/>
    </row>
    <row r="42211" spans="48:157">
      <c r="AV42211" s="195"/>
      <c r="AW42211" s="195"/>
      <c r="EZ42211" s="195"/>
      <c r="FA42211" s="195"/>
    </row>
    <row r="42212" spans="48:157">
      <c r="AV42212" s="195"/>
      <c r="AW42212" s="195"/>
      <c r="EZ42212" s="195"/>
      <c r="FA42212" s="195"/>
    </row>
    <row r="42213" spans="48:157">
      <c r="AV42213" s="195"/>
      <c r="AW42213" s="195"/>
      <c r="EZ42213" s="195"/>
      <c r="FA42213" s="195"/>
    </row>
    <row r="42214" spans="48:157">
      <c r="AV42214" s="195"/>
      <c r="AW42214" s="195"/>
      <c r="EZ42214" s="195"/>
      <c r="FA42214" s="195"/>
    </row>
    <row r="42215" spans="48:157">
      <c r="AV42215" s="195"/>
      <c r="AW42215" s="195"/>
      <c r="EZ42215" s="195"/>
      <c r="FA42215" s="195"/>
    </row>
    <row r="42216" spans="48:157">
      <c r="AV42216" s="195"/>
      <c r="AW42216" s="195"/>
      <c r="EZ42216" s="195"/>
      <c r="FA42216" s="195"/>
    </row>
    <row r="42217" spans="48:157">
      <c r="AV42217" s="195"/>
      <c r="AW42217" s="195"/>
      <c r="EZ42217" s="195"/>
      <c r="FA42217" s="195"/>
    </row>
    <row r="42218" spans="48:157">
      <c r="AV42218" s="195"/>
      <c r="AW42218" s="195"/>
      <c r="EZ42218" s="195"/>
      <c r="FA42218" s="195"/>
    </row>
    <row r="42219" spans="48:157">
      <c r="AV42219" s="195"/>
      <c r="AW42219" s="195"/>
      <c r="EZ42219" s="195"/>
      <c r="FA42219" s="195"/>
    </row>
    <row r="42220" spans="48:157">
      <c r="AV42220" s="195"/>
      <c r="AW42220" s="195"/>
      <c r="EZ42220" s="195"/>
      <c r="FA42220" s="195"/>
    </row>
    <row r="42221" spans="48:157">
      <c r="AV42221" s="195"/>
      <c r="AW42221" s="195"/>
      <c r="EZ42221" s="195"/>
      <c r="FA42221" s="195"/>
    </row>
    <row r="42222" spans="48:157">
      <c r="AV42222" s="195"/>
      <c r="AW42222" s="195"/>
      <c r="EZ42222" s="195"/>
      <c r="FA42222" s="195"/>
    </row>
    <row r="42223" spans="48:157">
      <c r="AV42223" s="195"/>
      <c r="AW42223" s="195"/>
      <c r="EZ42223" s="195"/>
      <c r="FA42223" s="195"/>
    </row>
    <row r="42224" spans="48:157">
      <c r="AV42224" s="195"/>
      <c r="AW42224" s="195"/>
      <c r="EZ42224" s="195"/>
      <c r="FA42224" s="195"/>
    </row>
    <row r="42225" spans="48:157">
      <c r="AV42225" s="195"/>
      <c r="AW42225" s="195"/>
      <c r="EZ42225" s="195"/>
      <c r="FA42225" s="195"/>
    </row>
    <row r="42226" spans="48:157">
      <c r="AV42226" s="195"/>
      <c r="AW42226" s="195"/>
      <c r="EZ42226" s="195"/>
      <c r="FA42226" s="195"/>
    </row>
    <row r="42227" spans="48:157">
      <c r="AV42227" s="195"/>
      <c r="AW42227" s="195"/>
      <c r="EZ42227" s="195"/>
      <c r="FA42227" s="195"/>
    </row>
    <row r="42228" spans="48:157">
      <c r="AV42228" s="195"/>
      <c r="AW42228" s="195"/>
      <c r="EZ42228" s="195"/>
      <c r="FA42228" s="195"/>
    </row>
    <row r="42229" spans="48:157">
      <c r="AV42229" s="195"/>
      <c r="AW42229" s="195"/>
      <c r="EZ42229" s="195"/>
      <c r="FA42229" s="195"/>
    </row>
    <row r="42230" spans="48:157">
      <c r="AV42230" s="195"/>
      <c r="AW42230" s="195"/>
      <c r="EZ42230" s="195"/>
      <c r="FA42230" s="195"/>
    </row>
    <row r="42231" spans="48:157">
      <c r="AV42231" s="195"/>
      <c r="AW42231" s="195"/>
      <c r="EZ42231" s="195"/>
      <c r="FA42231" s="195"/>
    </row>
    <row r="42232" spans="48:157">
      <c r="AV42232" s="195"/>
      <c r="AW42232" s="195"/>
      <c r="EZ42232" s="195"/>
      <c r="FA42232" s="195"/>
    </row>
    <row r="42233" spans="48:157">
      <c r="AV42233" s="195"/>
      <c r="AW42233" s="195"/>
      <c r="EZ42233" s="195"/>
      <c r="FA42233" s="195"/>
    </row>
    <row r="42234" spans="48:157">
      <c r="AV42234" s="195"/>
      <c r="AW42234" s="195"/>
      <c r="EZ42234" s="195"/>
      <c r="FA42234" s="195"/>
    </row>
    <row r="42235" spans="48:157">
      <c r="AV42235" s="195"/>
      <c r="AW42235" s="195"/>
      <c r="EZ42235" s="195"/>
      <c r="FA42235" s="195"/>
    </row>
    <row r="42236" spans="48:157">
      <c r="AV42236" s="195"/>
      <c r="AW42236" s="195"/>
      <c r="EZ42236" s="195"/>
      <c r="FA42236" s="195"/>
    </row>
    <row r="42237" spans="48:157">
      <c r="AV42237" s="195"/>
      <c r="AW42237" s="195"/>
      <c r="EZ42237" s="195"/>
      <c r="FA42237" s="195"/>
    </row>
    <row r="42238" spans="48:157">
      <c r="AV42238" s="195"/>
      <c r="AW42238" s="195"/>
      <c r="EZ42238" s="195"/>
      <c r="FA42238" s="195"/>
    </row>
    <row r="42239" spans="48:157">
      <c r="AV42239" s="195"/>
      <c r="AW42239" s="195"/>
      <c r="EZ42239" s="195"/>
      <c r="FA42239" s="195"/>
    </row>
    <row r="42240" spans="48:157">
      <c r="AV42240" s="195"/>
      <c r="AW42240" s="195"/>
      <c r="EZ42240" s="195"/>
      <c r="FA42240" s="195"/>
    </row>
    <row r="42241" spans="48:157">
      <c r="AV42241" s="195"/>
      <c r="AW42241" s="195"/>
      <c r="EZ42241" s="195"/>
      <c r="FA42241" s="195"/>
    </row>
    <row r="42242" spans="48:157">
      <c r="AV42242" s="195"/>
      <c r="AW42242" s="195"/>
      <c r="EZ42242" s="195"/>
      <c r="FA42242" s="195"/>
    </row>
    <row r="42243" spans="48:157">
      <c r="AV42243" s="195"/>
      <c r="AW42243" s="195"/>
      <c r="EZ42243" s="195"/>
      <c r="FA42243" s="195"/>
    </row>
    <row r="42244" spans="48:157">
      <c r="AV42244" s="195"/>
      <c r="AW42244" s="195"/>
      <c r="EZ42244" s="195"/>
      <c r="FA42244" s="195"/>
    </row>
    <row r="42245" spans="48:157">
      <c r="AV42245" s="195"/>
      <c r="AW42245" s="195"/>
      <c r="EZ42245" s="195"/>
      <c r="FA42245" s="195"/>
    </row>
    <row r="42246" spans="48:157">
      <c r="AV42246" s="195"/>
      <c r="AW42246" s="195"/>
      <c r="EZ42246" s="195"/>
      <c r="FA42246" s="195"/>
    </row>
    <row r="42247" spans="48:157">
      <c r="AV42247" s="195"/>
      <c r="AW42247" s="195"/>
      <c r="EZ42247" s="195"/>
      <c r="FA42247" s="195"/>
    </row>
    <row r="42248" spans="48:157">
      <c r="AV42248" s="195"/>
      <c r="AW42248" s="195"/>
      <c r="EZ42248" s="195"/>
      <c r="FA42248" s="195"/>
    </row>
    <row r="42249" spans="48:157">
      <c r="AV42249" s="195"/>
      <c r="AW42249" s="195"/>
      <c r="EZ42249" s="195"/>
      <c r="FA42249" s="195"/>
    </row>
    <row r="42250" spans="48:157">
      <c r="AV42250" s="195"/>
      <c r="AW42250" s="195"/>
      <c r="EZ42250" s="195"/>
      <c r="FA42250" s="195"/>
    </row>
    <row r="42251" spans="48:157">
      <c r="AV42251" s="195"/>
      <c r="AW42251" s="195"/>
      <c r="EZ42251" s="195"/>
      <c r="FA42251" s="195"/>
    </row>
    <row r="42252" spans="48:157">
      <c r="AV42252" s="195"/>
      <c r="AW42252" s="195"/>
      <c r="EZ42252" s="195"/>
      <c r="FA42252" s="195"/>
    </row>
    <row r="42253" spans="48:157">
      <c r="AV42253" s="195"/>
      <c r="AW42253" s="195"/>
      <c r="EZ42253" s="195"/>
      <c r="FA42253" s="195"/>
    </row>
    <row r="42254" spans="48:157">
      <c r="AV42254" s="195"/>
      <c r="AW42254" s="195"/>
      <c r="EZ42254" s="195"/>
      <c r="FA42254" s="195"/>
    </row>
    <row r="42255" spans="48:157">
      <c r="AV42255" s="195"/>
      <c r="AW42255" s="195"/>
      <c r="EZ42255" s="195"/>
      <c r="FA42255" s="195"/>
    </row>
    <row r="42256" spans="48:157">
      <c r="AV42256" s="195"/>
      <c r="AW42256" s="195"/>
      <c r="EZ42256" s="195"/>
      <c r="FA42256" s="195"/>
    </row>
    <row r="42257" spans="48:157">
      <c r="AV42257" s="195"/>
      <c r="AW42257" s="195"/>
      <c r="EZ42257" s="195"/>
      <c r="FA42257" s="195"/>
    </row>
    <row r="42258" spans="48:157">
      <c r="AV42258" s="195"/>
      <c r="AW42258" s="195"/>
      <c r="EZ42258" s="195"/>
      <c r="FA42258" s="195"/>
    </row>
    <row r="42259" spans="48:157">
      <c r="AV42259" s="195"/>
      <c r="AW42259" s="195"/>
      <c r="EZ42259" s="195"/>
      <c r="FA42259" s="195"/>
    </row>
    <row r="42260" spans="48:157">
      <c r="AV42260" s="195"/>
      <c r="AW42260" s="195"/>
      <c r="EZ42260" s="195"/>
      <c r="FA42260" s="195"/>
    </row>
    <row r="42261" spans="48:157">
      <c r="AV42261" s="195"/>
      <c r="AW42261" s="195"/>
      <c r="EZ42261" s="195"/>
      <c r="FA42261" s="195"/>
    </row>
    <row r="42262" spans="48:157">
      <c r="AV42262" s="195"/>
      <c r="AW42262" s="195"/>
      <c r="EZ42262" s="195"/>
      <c r="FA42262" s="195"/>
    </row>
    <row r="42263" spans="48:157">
      <c r="AV42263" s="195"/>
      <c r="AW42263" s="195"/>
      <c r="EZ42263" s="195"/>
      <c r="FA42263" s="195"/>
    </row>
    <row r="42264" spans="48:157">
      <c r="AV42264" s="195"/>
      <c r="AW42264" s="195"/>
      <c r="EZ42264" s="195"/>
      <c r="FA42264" s="195"/>
    </row>
    <row r="42265" spans="48:157">
      <c r="AV42265" s="195"/>
      <c r="AW42265" s="195"/>
      <c r="EZ42265" s="195"/>
      <c r="FA42265" s="195"/>
    </row>
    <row r="42266" spans="48:157">
      <c r="AV42266" s="195"/>
      <c r="AW42266" s="195"/>
      <c r="EZ42266" s="195"/>
      <c r="FA42266" s="195"/>
    </row>
    <row r="42267" spans="48:157">
      <c r="AV42267" s="195"/>
      <c r="AW42267" s="195"/>
      <c r="EZ42267" s="195"/>
      <c r="FA42267" s="195"/>
    </row>
    <row r="42268" spans="48:157">
      <c r="AV42268" s="195"/>
      <c r="AW42268" s="195"/>
      <c r="EZ42268" s="195"/>
      <c r="FA42268" s="195"/>
    </row>
    <row r="42269" spans="48:157">
      <c r="AV42269" s="195"/>
      <c r="AW42269" s="195"/>
      <c r="EZ42269" s="195"/>
      <c r="FA42269" s="195"/>
    </row>
    <row r="42270" spans="48:157">
      <c r="AV42270" s="195"/>
      <c r="AW42270" s="195"/>
      <c r="EZ42270" s="195"/>
      <c r="FA42270" s="195"/>
    </row>
    <row r="42271" spans="48:157">
      <c r="AV42271" s="195"/>
      <c r="AW42271" s="195"/>
      <c r="EZ42271" s="195"/>
      <c r="FA42271" s="195"/>
    </row>
    <row r="42272" spans="48:157">
      <c r="AV42272" s="195"/>
      <c r="AW42272" s="195"/>
      <c r="EZ42272" s="195"/>
      <c r="FA42272" s="195"/>
    </row>
    <row r="42273" spans="48:157">
      <c r="AV42273" s="195"/>
      <c r="AW42273" s="195"/>
      <c r="EZ42273" s="195"/>
      <c r="FA42273" s="195"/>
    </row>
    <row r="42274" spans="48:157">
      <c r="AV42274" s="195"/>
      <c r="AW42274" s="195"/>
      <c r="EZ42274" s="195"/>
      <c r="FA42274" s="195"/>
    </row>
    <row r="42275" spans="48:157">
      <c r="AV42275" s="195"/>
      <c r="AW42275" s="195"/>
      <c r="EZ42275" s="195"/>
      <c r="FA42275" s="195"/>
    </row>
    <row r="42276" spans="48:157">
      <c r="AV42276" s="195"/>
      <c r="AW42276" s="195"/>
      <c r="EZ42276" s="195"/>
      <c r="FA42276" s="195"/>
    </row>
    <row r="42277" spans="48:157">
      <c r="AV42277" s="195"/>
      <c r="AW42277" s="195"/>
      <c r="EZ42277" s="195"/>
      <c r="FA42277" s="195"/>
    </row>
    <row r="42278" spans="48:157">
      <c r="AV42278" s="195"/>
      <c r="AW42278" s="195"/>
      <c r="EZ42278" s="195"/>
      <c r="FA42278" s="195"/>
    </row>
    <row r="42279" spans="48:157">
      <c r="AV42279" s="195"/>
      <c r="AW42279" s="195"/>
      <c r="EZ42279" s="195"/>
      <c r="FA42279" s="195"/>
    </row>
    <row r="42280" spans="48:157">
      <c r="AV42280" s="195"/>
      <c r="AW42280" s="195"/>
      <c r="EZ42280" s="195"/>
      <c r="FA42280" s="195"/>
    </row>
    <row r="42281" spans="48:157">
      <c r="AV42281" s="195"/>
      <c r="AW42281" s="195"/>
      <c r="EZ42281" s="195"/>
      <c r="FA42281" s="195"/>
    </row>
    <row r="42282" spans="48:157">
      <c r="AV42282" s="195"/>
      <c r="AW42282" s="195"/>
      <c r="EZ42282" s="195"/>
      <c r="FA42282" s="195"/>
    </row>
    <row r="42283" spans="48:157">
      <c r="AV42283" s="195"/>
      <c r="AW42283" s="195"/>
      <c r="EZ42283" s="195"/>
      <c r="FA42283" s="195"/>
    </row>
    <row r="42284" spans="48:157">
      <c r="AV42284" s="195"/>
      <c r="AW42284" s="195"/>
      <c r="EZ42284" s="195"/>
      <c r="FA42284" s="195"/>
    </row>
    <row r="42285" spans="48:157">
      <c r="AV42285" s="195"/>
      <c r="AW42285" s="195"/>
      <c r="EZ42285" s="195"/>
      <c r="FA42285" s="195"/>
    </row>
    <row r="42286" spans="48:157">
      <c r="AV42286" s="195"/>
      <c r="AW42286" s="195"/>
      <c r="EZ42286" s="195"/>
      <c r="FA42286" s="195"/>
    </row>
    <row r="42287" spans="48:157">
      <c r="AV42287" s="195"/>
      <c r="AW42287" s="195"/>
      <c r="EZ42287" s="195"/>
      <c r="FA42287" s="195"/>
    </row>
    <row r="42288" spans="48:157">
      <c r="AV42288" s="195"/>
      <c r="AW42288" s="195"/>
      <c r="EZ42288" s="195"/>
      <c r="FA42288" s="195"/>
    </row>
    <row r="42289" spans="48:157">
      <c r="AV42289" s="195"/>
      <c r="AW42289" s="195"/>
      <c r="EZ42289" s="195"/>
      <c r="FA42289" s="195"/>
    </row>
    <row r="42290" spans="48:157">
      <c r="AV42290" s="195"/>
      <c r="AW42290" s="195"/>
      <c r="EZ42290" s="195"/>
      <c r="FA42290" s="195"/>
    </row>
    <row r="42291" spans="48:157">
      <c r="AV42291" s="195"/>
      <c r="AW42291" s="195"/>
      <c r="EZ42291" s="195"/>
      <c r="FA42291" s="195"/>
    </row>
    <row r="42292" spans="48:157">
      <c r="AV42292" s="195"/>
      <c r="AW42292" s="195"/>
      <c r="EZ42292" s="195"/>
      <c r="FA42292" s="195"/>
    </row>
    <row r="42293" spans="48:157">
      <c r="AV42293" s="195"/>
      <c r="AW42293" s="195"/>
      <c r="EZ42293" s="195"/>
      <c r="FA42293" s="195"/>
    </row>
    <row r="42294" spans="48:157">
      <c r="AV42294" s="195"/>
      <c r="AW42294" s="195"/>
      <c r="EZ42294" s="195"/>
      <c r="FA42294" s="195"/>
    </row>
    <row r="42295" spans="48:157">
      <c r="AV42295" s="195"/>
      <c r="AW42295" s="195"/>
      <c r="EZ42295" s="195"/>
      <c r="FA42295" s="195"/>
    </row>
    <row r="42296" spans="48:157">
      <c r="AV42296" s="195"/>
      <c r="AW42296" s="195"/>
      <c r="EZ42296" s="195"/>
      <c r="FA42296" s="195"/>
    </row>
    <row r="42297" spans="48:157">
      <c r="AV42297" s="195"/>
      <c r="AW42297" s="195"/>
      <c r="EZ42297" s="195"/>
      <c r="FA42297" s="195"/>
    </row>
    <row r="42298" spans="48:157">
      <c r="AV42298" s="195"/>
      <c r="AW42298" s="195"/>
      <c r="EZ42298" s="195"/>
      <c r="FA42298" s="195"/>
    </row>
    <row r="42299" spans="48:157">
      <c r="AV42299" s="195"/>
      <c r="AW42299" s="195"/>
      <c r="EZ42299" s="195"/>
      <c r="FA42299" s="195"/>
    </row>
    <row r="42300" spans="48:157">
      <c r="AV42300" s="195"/>
      <c r="AW42300" s="195"/>
      <c r="EZ42300" s="195"/>
      <c r="FA42300" s="195"/>
    </row>
    <row r="42301" spans="48:157">
      <c r="AV42301" s="195"/>
      <c r="AW42301" s="195"/>
      <c r="EZ42301" s="195"/>
      <c r="FA42301" s="195"/>
    </row>
    <row r="42302" spans="48:157">
      <c r="AV42302" s="195"/>
      <c r="AW42302" s="195"/>
      <c r="EZ42302" s="195"/>
      <c r="FA42302" s="195"/>
    </row>
    <row r="42303" spans="48:157">
      <c r="AV42303" s="195"/>
      <c r="AW42303" s="195"/>
      <c r="EZ42303" s="195"/>
      <c r="FA42303" s="195"/>
    </row>
    <row r="42304" spans="48:157">
      <c r="AV42304" s="195"/>
      <c r="AW42304" s="195"/>
      <c r="EZ42304" s="195"/>
      <c r="FA42304" s="195"/>
    </row>
    <row r="42305" spans="48:157">
      <c r="AV42305" s="195"/>
      <c r="AW42305" s="195"/>
      <c r="EZ42305" s="195"/>
      <c r="FA42305" s="195"/>
    </row>
    <row r="42306" spans="48:157">
      <c r="AV42306" s="195"/>
      <c r="AW42306" s="195"/>
      <c r="EZ42306" s="195"/>
      <c r="FA42306" s="195"/>
    </row>
    <row r="42307" spans="48:157">
      <c r="AV42307" s="195"/>
      <c r="AW42307" s="195"/>
      <c r="EZ42307" s="195"/>
      <c r="FA42307" s="195"/>
    </row>
    <row r="42308" spans="48:157">
      <c r="AV42308" s="195"/>
      <c r="AW42308" s="195"/>
      <c r="EZ42308" s="195"/>
      <c r="FA42308" s="195"/>
    </row>
    <row r="42309" spans="48:157">
      <c r="AV42309" s="195"/>
      <c r="AW42309" s="195"/>
      <c r="EZ42309" s="195"/>
      <c r="FA42309" s="195"/>
    </row>
    <row r="42310" spans="48:157">
      <c r="AV42310" s="195"/>
      <c r="AW42310" s="195"/>
      <c r="EZ42310" s="195"/>
      <c r="FA42310" s="195"/>
    </row>
    <row r="42311" spans="48:157">
      <c r="AV42311" s="195"/>
      <c r="AW42311" s="195"/>
      <c r="EZ42311" s="195"/>
      <c r="FA42311" s="195"/>
    </row>
    <row r="42312" spans="48:157">
      <c r="AV42312" s="195"/>
      <c r="AW42312" s="195"/>
      <c r="EZ42312" s="195"/>
      <c r="FA42312" s="195"/>
    </row>
    <row r="42313" spans="48:157">
      <c r="AV42313" s="195"/>
      <c r="AW42313" s="195"/>
      <c r="EZ42313" s="195"/>
      <c r="FA42313" s="195"/>
    </row>
    <row r="42314" spans="48:157">
      <c r="AV42314" s="195"/>
      <c r="AW42314" s="195"/>
      <c r="EZ42314" s="195"/>
      <c r="FA42314" s="195"/>
    </row>
    <row r="42315" spans="48:157">
      <c r="AV42315" s="195"/>
      <c r="AW42315" s="195"/>
      <c r="EZ42315" s="195"/>
      <c r="FA42315" s="195"/>
    </row>
    <row r="42316" spans="48:157">
      <c r="AV42316" s="195"/>
      <c r="AW42316" s="195"/>
      <c r="EZ42316" s="195"/>
      <c r="FA42316" s="195"/>
    </row>
    <row r="42317" spans="48:157">
      <c r="AV42317" s="195"/>
      <c r="AW42317" s="195"/>
      <c r="EZ42317" s="195"/>
      <c r="FA42317" s="195"/>
    </row>
    <row r="42318" spans="48:157">
      <c r="AV42318" s="195"/>
      <c r="AW42318" s="195"/>
      <c r="EZ42318" s="195"/>
      <c r="FA42318" s="195"/>
    </row>
    <row r="42319" spans="48:157">
      <c r="AV42319" s="195"/>
      <c r="AW42319" s="195"/>
      <c r="EZ42319" s="195"/>
      <c r="FA42319" s="195"/>
    </row>
    <row r="42320" spans="48:157">
      <c r="AV42320" s="195"/>
      <c r="AW42320" s="195"/>
      <c r="EZ42320" s="195"/>
      <c r="FA42320" s="195"/>
    </row>
    <row r="42321" spans="48:157">
      <c r="AV42321" s="195"/>
      <c r="AW42321" s="195"/>
      <c r="EZ42321" s="195"/>
      <c r="FA42321" s="195"/>
    </row>
    <row r="42322" spans="48:157">
      <c r="AV42322" s="195"/>
      <c r="AW42322" s="195"/>
      <c r="EZ42322" s="195"/>
      <c r="FA42322" s="195"/>
    </row>
    <row r="42323" spans="48:157">
      <c r="AV42323" s="195"/>
      <c r="AW42323" s="195"/>
      <c r="EZ42323" s="195"/>
      <c r="FA42323" s="195"/>
    </row>
    <row r="42324" spans="48:157">
      <c r="AV42324" s="195"/>
      <c r="AW42324" s="195"/>
      <c r="EZ42324" s="195"/>
      <c r="FA42324" s="195"/>
    </row>
    <row r="42325" spans="48:157">
      <c r="AV42325" s="195"/>
      <c r="AW42325" s="195"/>
      <c r="EZ42325" s="195"/>
      <c r="FA42325" s="195"/>
    </row>
    <row r="42326" spans="48:157">
      <c r="AV42326" s="195"/>
      <c r="AW42326" s="195"/>
      <c r="EZ42326" s="195"/>
      <c r="FA42326" s="195"/>
    </row>
    <row r="42327" spans="48:157">
      <c r="AV42327" s="195"/>
      <c r="AW42327" s="195"/>
      <c r="EZ42327" s="195"/>
      <c r="FA42327" s="195"/>
    </row>
    <row r="42328" spans="48:157">
      <c r="AV42328" s="195"/>
      <c r="AW42328" s="195"/>
      <c r="EZ42328" s="195"/>
      <c r="FA42328" s="195"/>
    </row>
    <row r="42329" spans="48:157">
      <c r="AV42329" s="195"/>
      <c r="AW42329" s="195"/>
      <c r="EZ42329" s="195"/>
      <c r="FA42329" s="195"/>
    </row>
    <row r="42330" spans="48:157">
      <c r="AV42330" s="195"/>
      <c r="AW42330" s="195"/>
      <c r="EZ42330" s="195"/>
      <c r="FA42330" s="195"/>
    </row>
    <row r="42331" spans="48:157">
      <c r="AV42331" s="195"/>
      <c r="AW42331" s="195"/>
      <c r="EZ42331" s="195"/>
      <c r="FA42331" s="195"/>
    </row>
    <row r="42332" spans="48:157">
      <c r="AV42332" s="195"/>
      <c r="AW42332" s="195"/>
      <c r="EZ42332" s="195"/>
      <c r="FA42332" s="195"/>
    </row>
    <row r="42333" spans="48:157">
      <c r="AV42333" s="195"/>
      <c r="AW42333" s="195"/>
      <c r="EZ42333" s="195"/>
      <c r="FA42333" s="195"/>
    </row>
    <row r="42334" spans="48:157">
      <c r="AV42334" s="195"/>
      <c r="AW42334" s="195"/>
      <c r="EZ42334" s="195"/>
      <c r="FA42334" s="195"/>
    </row>
    <row r="42335" spans="48:157">
      <c r="AV42335" s="195"/>
      <c r="AW42335" s="195"/>
      <c r="EZ42335" s="195"/>
      <c r="FA42335" s="195"/>
    </row>
    <row r="42336" spans="48:157">
      <c r="AV42336" s="195"/>
      <c r="AW42336" s="195"/>
      <c r="EZ42336" s="195"/>
      <c r="FA42336" s="195"/>
    </row>
    <row r="42337" spans="48:157">
      <c r="AV42337" s="195"/>
      <c r="AW42337" s="195"/>
      <c r="EZ42337" s="195"/>
      <c r="FA42337" s="195"/>
    </row>
    <row r="42338" spans="48:157">
      <c r="AV42338" s="195"/>
      <c r="AW42338" s="195"/>
      <c r="EZ42338" s="195"/>
      <c r="FA42338" s="195"/>
    </row>
    <row r="42339" spans="48:157">
      <c r="AV42339" s="195"/>
      <c r="AW42339" s="195"/>
      <c r="EZ42339" s="195"/>
      <c r="FA42339" s="195"/>
    </row>
    <row r="42340" spans="48:157">
      <c r="AV42340" s="195"/>
      <c r="AW42340" s="195"/>
      <c r="EZ42340" s="195"/>
      <c r="FA42340" s="195"/>
    </row>
    <row r="42341" spans="48:157">
      <c r="AV42341" s="195"/>
      <c r="AW42341" s="195"/>
      <c r="EZ42341" s="195"/>
      <c r="FA42341" s="195"/>
    </row>
    <row r="42342" spans="48:157">
      <c r="AV42342" s="195"/>
      <c r="AW42342" s="195"/>
      <c r="EZ42342" s="195"/>
      <c r="FA42342" s="195"/>
    </row>
    <row r="42343" spans="48:157">
      <c r="AV42343" s="195"/>
      <c r="AW42343" s="195"/>
      <c r="EZ42343" s="195"/>
      <c r="FA42343" s="195"/>
    </row>
    <row r="42344" spans="48:157">
      <c r="AV42344" s="195"/>
      <c r="AW42344" s="195"/>
      <c r="EZ42344" s="195"/>
      <c r="FA42344" s="195"/>
    </row>
    <row r="42345" spans="48:157">
      <c r="AV42345" s="195"/>
      <c r="AW42345" s="195"/>
      <c r="EZ42345" s="195"/>
      <c r="FA42345" s="195"/>
    </row>
    <row r="42346" spans="48:157">
      <c r="AV42346" s="195"/>
      <c r="AW42346" s="195"/>
      <c r="EZ42346" s="195"/>
      <c r="FA42346" s="195"/>
    </row>
    <row r="42347" spans="48:157">
      <c r="AV42347" s="195"/>
      <c r="AW42347" s="195"/>
      <c r="EZ42347" s="195"/>
      <c r="FA42347" s="195"/>
    </row>
    <row r="42348" spans="48:157">
      <c r="AV42348" s="195"/>
      <c r="AW42348" s="195"/>
      <c r="EZ42348" s="195"/>
      <c r="FA42348" s="195"/>
    </row>
    <row r="42349" spans="48:157">
      <c r="AV42349" s="195"/>
      <c r="AW42349" s="195"/>
      <c r="EZ42349" s="195"/>
      <c r="FA42349" s="195"/>
    </row>
    <row r="42350" spans="48:157">
      <c r="AV42350" s="195"/>
      <c r="AW42350" s="195"/>
      <c r="EZ42350" s="195"/>
      <c r="FA42350" s="195"/>
    </row>
    <row r="42351" spans="48:157">
      <c r="AV42351" s="195"/>
      <c r="AW42351" s="195"/>
      <c r="EZ42351" s="195"/>
      <c r="FA42351" s="195"/>
    </row>
    <row r="42352" spans="48:157">
      <c r="AV42352" s="195"/>
      <c r="AW42352" s="195"/>
      <c r="EZ42352" s="195"/>
      <c r="FA42352" s="195"/>
    </row>
    <row r="42353" spans="48:157">
      <c r="AV42353" s="195"/>
      <c r="AW42353" s="195"/>
      <c r="EZ42353" s="195"/>
      <c r="FA42353" s="195"/>
    </row>
    <row r="42354" spans="48:157">
      <c r="AV42354" s="195"/>
      <c r="AW42354" s="195"/>
      <c r="EZ42354" s="195"/>
      <c r="FA42354" s="195"/>
    </row>
    <row r="42355" spans="48:157">
      <c r="AV42355" s="195"/>
      <c r="AW42355" s="195"/>
      <c r="EZ42355" s="195"/>
      <c r="FA42355" s="195"/>
    </row>
    <row r="42356" spans="48:157">
      <c r="AV42356" s="195"/>
      <c r="AW42356" s="195"/>
      <c r="EZ42356" s="195"/>
      <c r="FA42356" s="195"/>
    </row>
    <row r="42357" spans="48:157">
      <c r="AV42357" s="195"/>
      <c r="AW42357" s="195"/>
      <c r="EZ42357" s="195"/>
      <c r="FA42357" s="195"/>
    </row>
    <row r="42358" spans="48:157">
      <c r="AV42358" s="195"/>
      <c r="AW42358" s="195"/>
      <c r="EZ42358" s="195"/>
      <c r="FA42358" s="195"/>
    </row>
    <row r="42359" spans="48:157">
      <c r="AV42359" s="195"/>
      <c r="AW42359" s="195"/>
      <c r="EZ42359" s="195"/>
      <c r="FA42359" s="195"/>
    </row>
    <row r="42360" spans="48:157">
      <c r="AV42360" s="195"/>
      <c r="AW42360" s="195"/>
      <c r="EZ42360" s="195"/>
      <c r="FA42360" s="195"/>
    </row>
    <row r="42361" spans="48:157">
      <c r="AV42361" s="195"/>
      <c r="AW42361" s="195"/>
      <c r="EZ42361" s="195"/>
      <c r="FA42361" s="195"/>
    </row>
    <row r="42362" spans="48:157">
      <c r="AV42362" s="195"/>
      <c r="AW42362" s="195"/>
      <c r="EZ42362" s="195"/>
      <c r="FA42362" s="195"/>
    </row>
    <row r="42363" spans="48:157">
      <c r="AV42363" s="195"/>
      <c r="AW42363" s="195"/>
      <c r="EZ42363" s="195"/>
      <c r="FA42363" s="195"/>
    </row>
    <row r="42364" spans="48:157">
      <c r="AV42364" s="195"/>
      <c r="AW42364" s="195"/>
      <c r="EZ42364" s="195"/>
      <c r="FA42364" s="195"/>
    </row>
    <row r="42365" spans="48:157">
      <c r="AV42365" s="195"/>
      <c r="AW42365" s="195"/>
      <c r="EZ42365" s="195"/>
      <c r="FA42365" s="195"/>
    </row>
    <row r="42366" spans="48:157">
      <c r="AV42366" s="195"/>
      <c r="AW42366" s="195"/>
      <c r="EZ42366" s="195"/>
      <c r="FA42366" s="195"/>
    </row>
    <row r="42367" spans="48:157">
      <c r="AV42367" s="195"/>
      <c r="AW42367" s="195"/>
      <c r="EZ42367" s="195"/>
      <c r="FA42367" s="195"/>
    </row>
    <row r="42368" spans="48:157">
      <c r="AV42368" s="195"/>
      <c r="AW42368" s="195"/>
      <c r="EZ42368" s="195"/>
      <c r="FA42368" s="195"/>
    </row>
    <row r="42369" spans="48:157">
      <c r="AV42369" s="195"/>
      <c r="AW42369" s="195"/>
      <c r="EZ42369" s="195"/>
      <c r="FA42369" s="195"/>
    </row>
    <row r="42370" spans="48:157">
      <c r="AV42370" s="195"/>
      <c r="AW42370" s="195"/>
      <c r="EZ42370" s="195"/>
      <c r="FA42370" s="195"/>
    </row>
    <row r="42371" spans="48:157">
      <c r="AV42371" s="195"/>
      <c r="AW42371" s="195"/>
      <c r="EZ42371" s="195"/>
      <c r="FA42371" s="195"/>
    </row>
    <row r="42372" spans="48:157">
      <c r="AV42372" s="195"/>
      <c r="AW42372" s="195"/>
      <c r="EZ42372" s="195"/>
      <c r="FA42372" s="195"/>
    </row>
    <row r="42373" spans="48:157">
      <c r="AV42373" s="195"/>
      <c r="AW42373" s="195"/>
      <c r="EZ42373" s="195"/>
      <c r="FA42373" s="195"/>
    </row>
    <row r="42374" spans="48:157">
      <c r="AV42374" s="195"/>
      <c r="AW42374" s="195"/>
      <c r="EZ42374" s="195"/>
      <c r="FA42374" s="195"/>
    </row>
    <row r="42375" spans="48:157">
      <c r="AV42375" s="195"/>
      <c r="AW42375" s="195"/>
      <c r="EZ42375" s="195"/>
      <c r="FA42375" s="195"/>
    </row>
    <row r="42376" spans="48:157">
      <c r="AV42376" s="195"/>
      <c r="AW42376" s="195"/>
      <c r="EZ42376" s="195"/>
      <c r="FA42376" s="195"/>
    </row>
    <row r="42377" spans="48:157">
      <c r="AV42377" s="195"/>
      <c r="AW42377" s="195"/>
      <c r="EZ42377" s="195"/>
      <c r="FA42377" s="195"/>
    </row>
    <row r="42378" spans="48:157">
      <c r="AV42378" s="195"/>
      <c r="AW42378" s="195"/>
      <c r="EZ42378" s="195"/>
      <c r="FA42378" s="195"/>
    </row>
    <row r="42379" spans="48:157">
      <c r="AV42379" s="195"/>
      <c r="AW42379" s="195"/>
      <c r="EZ42379" s="195"/>
      <c r="FA42379" s="195"/>
    </row>
    <row r="42380" spans="48:157">
      <c r="AV42380" s="195"/>
      <c r="AW42380" s="195"/>
      <c r="EZ42380" s="195"/>
      <c r="FA42380" s="195"/>
    </row>
    <row r="42381" spans="48:157">
      <c r="AV42381" s="195"/>
      <c r="AW42381" s="195"/>
      <c r="EZ42381" s="195"/>
      <c r="FA42381" s="195"/>
    </row>
    <row r="42382" spans="48:157">
      <c r="AV42382" s="195"/>
      <c r="AW42382" s="195"/>
      <c r="EZ42382" s="195"/>
      <c r="FA42382" s="195"/>
    </row>
    <row r="42383" spans="48:157">
      <c r="AV42383" s="195"/>
      <c r="AW42383" s="195"/>
      <c r="EZ42383" s="195"/>
      <c r="FA42383" s="195"/>
    </row>
    <row r="42384" spans="48:157">
      <c r="AV42384" s="195"/>
      <c r="AW42384" s="195"/>
      <c r="EZ42384" s="195"/>
      <c r="FA42384" s="195"/>
    </row>
    <row r="42385" spans="48:157">
      <c r="AV42385" s="195"/>
      <c r="AW42385" s="195"/>
      <c r="EZ42385" s="195"/>
      <c r="FA42385" s="195"/>
    </row>
    <row r="42386" spans="48:157">
      <c r="AV42386" s="195"/>
      <c r="AW42386" s="195"/>
      <c r="EZ42386" s="195"/>
      <c r="FA42386" s="195"/>
    </row>
    <row r="42387" spans="48:157">
      <c r="AV42387" s="195"/>
      <c r="AW42387" s="195"/>
      <c r="EZ42387" s="195"/>
      <c r="FA42387" s="195"/>
    </row>
    <row r="42388" spans="48:157">
      <c r="AV42388" s="195"/>
      <c r="AW42388" s="195"/>
      <c r="EZ42388" s="195"/>
      <c r="FA42388" s="195"/>
    </row>
    <row r="42389" spans="48:157">
      <c r="AV42389" s="195"/>
      <c r="AW42389" s="195"/>
      <c r="EZ42389" s="195"/>
      <c r="FA42389" s="195"/>
    </row>
    <row r="42390" spans="48:157">
      <c r="AV42390" s="195"/>
      <c r="AW42390" s="195"/>
      <c r="EZ42390" s="195"/>
      <c r="FA42390" s="195"/>
    </row>
    <row r="42391" spans="48:157">
      <c r="AV42391" s="195"/>
      <c r="AW42391" s="195"/>
      <c r="EZ42391" s="195"/>
      <c r="FA42391" s="195"/>
    </row>
    <row r="42392" spans="48:157">
      <c r="AV42392" s="195"/>
      <c r="AW42392" s="195"/>
      <c r="EZ42392" s="195"/>
      <c r="FA42392" s="195"/>
    </row>
    <row r="42393" spans="48:157">
      <c r="AV42393" s="195"/>
      <c r="AW42393" s="195"/>
      <c r="EZ42393" s="195"/>
      <c r="FA42393" s="195"/>
    </row>
    <row r="42394" spans="48:157">
      <c r="AV42394" s="195"/>
      <c r="AW42394" s="195"/>
      <c r="EZ42394" s="195"/>
      <c r="FA42394" s="195"/>
    </row>
    <row r="42395" spans="48:157">
      <c r="AV42395" s="195"/>
      <c r="AW42395" s="195"/>
      <c r="EZ42395" s="195"/>
      <c r="FA42395" s="195"/>
    </row>
    <row r="42396" spans="48:157">
      <c r="AV42396" s="195"/>
      <c r="AW42396" s="195"/>
      <c r="EZ42396" s="195"/>
      <c r="FA42396" s="195"/>
    </row>
    <row r="42397" spans="48:157">
      <c r="AV42397" s="195"/>
      <c r="AW42397" s="195"/>
      <c r="EZ42397" s="195"/>
      <c r="FA42397" s="195"/>
    </row>
    <row r="42398" spans="48:157">
      <c r="AV42398" s="195"/>
      <c r="AW42398" s="195"/>
      <c r="EZ42398" s="195"/>
      <c r="FA42398" s="195"/>
    </row>
    <row r="42399" spans="48:157">
      <c r="AV42399" s="195"/>
      <c r="AW42399" s="195"/>
      <c r="EZ42399" s="195"/>
      <c r="FA42399" s="195"/>
    </row>
    <row r="42400" spans="48:157">
      <c r="AV42400" s="195"/>
      <c r="AW42400" s="195"/>
      <c r="EZ42400" s="195"/>
      <c r="FA42400" s="195"/>
    </row>
    <row r="42401" spans="48:157">
      <c r="AV42401" s="195"/>
      <c r="AW42401" s="195"/>
      <c r="EZ42401" s="195"/>
      <c r="FA42401" s="195"/>
    </row>
    <row r="42402" spans="48:157">
      <c r="AV42402" s="195"/>
      <c r="AW42402" s="195"/>
      <c r="EZ42402" s="195"/>
      <c r="FA42402" s="195"/>
    </row>
    <row r="42403" spans="48:157">
      <c r="AV42403" s="195"/>
      <c r="AW42403" s="195"/>
      <c r="EZ42403" s="195"/>
      <c r="FA42403" s="195"/>
    </row>
    <row r="42404" spans="48:157">
      <c r="AV42404" s="195"/>
      <c r="AW42404" s="195"/>
      <c r="EZ42404" s="195"/>
      <c r="FA42404" s="195"/>
    </row>
    <row r="42405" spans="48:157">
      <c r="AV42405" s="195"/>
      <c r="AW42405" s="195"/>
      <c r="EZ42405" s="195"/>
      <c r="FA42405" s="195"/>
    </row>
    <row r="42406" spans="48:157">
      <c r="AV42406" s="195"/>
      <c r="AW42406" s="195"/>
      <c r="EZ42406" s="195"/>
      <c r="FA42406" s="195"/>
    </row>
    <row r="42407" spans="48:157">
      <c r="AV42407" s="195"/>
      <c r="AW42407" s="195"/>
      <c r="EZ42407" s="195"/>
      <c r="FA42407" s="195"/>
    </row>
    <row r="42408" spans="48:157">
      <c r="AV42408" s="195"/>
      <c r="AW42408" s="195"/>
      <c r="EZ42408" s="195"/>
      <c r="FA42408" s="195"/>
    </row>
    <row r="42409" spans="48:157">
      <c r="AV42409" s="195"/>
      <c r="AW42409" s="195"/>
      <c r="EZ42409" s="195"/>
      <c r="FA42409" s="195"/>
    </row>
    <row r="42410" spans="48:157">
      <c r="AV42410" s="195"/>
      <c r="AW42410" s="195"/>
      <c r="EZ42410" s="195"/>
      <c r="FA42410" s="195"/>
    </row>
    <row r="42411" spans="48:157">
      <c r="AV42411" s="195"/>
      <c r="AW42411" s="195"/>
      <c r="EZ42411" s="195"/>
      <c r="FA42411" s="195"/>
    </row>
    <row r="42412" spans="48:157">
      <c r="AV42412" s="195"/>
      <c r="AW42412" s="195"/>
      <c r="EZ42412" s="195"/>
      <c r="FA42412" s="195"/>
    </row>
    <row r="42413" spans="48:157">
      <c r="AV42413" s="195"/>
      <c r="AW42413" s="195"/>
      <c r="EZ42413" s="195"/>
      <c r="FA42413" s="195"/>
    </row>
    <row r="42414" spans="48:157">
      <c r="AV42414" s="195"/>
      <c r="AW42414" s="195"/>
      <c r="EZ42414" s="195"/>
      <c r="FA42414" s="195"/>
    </row>
    <row r="42415" spans="48:157">
      <c r="AV42415" s="195"/>
      <c r="AW42415" s="195"/>
      <c r="EZ42415" s="195"/>
      <c r="FA42415" s="195"/>
    </row>
    <row r="42416" spans="48:157">
      <c r="AV42416" s="195"/>
      <c r="AW42416" s="195"/>
      <c r="EZ42416" s="195"/>
      <c r="FA42416" s="195"/>
    </row>
    <row r="42417" spans="48:157">
      <c r="AV42417" s="195"/>
      <c r="AW42417" s="195"/>
      <c r="EZ42417" s="195"/>
      <c r="FA42417" s="195"/>
    </row>
    <row r="42418" spans="48:157">
      <c r="AV42418" s="195"/>
      <c r="AW42418" s="195"/>
      <c r="EZ42418" s="195"/>
      <c r="FA42418" s="195"/>
    </row>
    <row r="42419" spans="48:157">
      <c r="AV42419" s="195"/>
      <c r="AW42419" s="195"/>
      <c r="EZ42419" s="195"/>
      <c r="FA42419" s="195"/>
    </row>
    <row r="42420" spans="48:157">
      <c r="AV42420" s="195"/>
      <c r="AW42420" s="195"/>
      <c r="EZ42420" s="195"/>
      <c r="FA42420" s="195"/>
    </row>
    <row r="42421" spans="48:157">
      <c r="AV42421" s="195"/>
      <c r="AW42421" s="195"/>
      <c r="EZ42421" s="195"/>
      <c r="FA42421" s="195"/>
    </row>
    <row r="42422" spans="48:157">
      <c r="AV42422" s="195"/>
      <c r="AW42422" s="195"/>
      <c r="EZ42422" s="195"/>
      <c r="FA42422" s="195"/>
    </row>
    <row r="42423" spans="48:157">
      <c r="AV42423" s="195"/>
      <c r="AW42423" s="195"/>
      <c r="EZ42423" s="195"/>
      <c r="FA42423" s="195"/>
    </row>
    <row r="42424" spans="48:157">
      <c r="AV42424" s="195"/>
      <c r="AW42424" s="195"/>
      <c r="EZ42424" s="195"/>
      <c r="FA42424" s="195"/>
    </row>
    <row r="42425" spans="48:157">
      <c r="AV42425" s="195"/>
      <c r="AW42425" s="195"/>
      <c r="EZ42425" s="195"/>
      <c r="FA42425" s="195"/>
    </row>
    <row r="42426" spans="48:157">
      <c r="AV42426" s="195"/>
      <c r="AW42426" s="195"/>
      <c r="EZ42426" s="195"/>
      <c r="FA42426" s="195"/>
    </row>
    <row r="42427" spans="48:157">
      <c r="AV42427" s="195"/>
      <c r="AW42427" s="195"/>
      <c r="EZ42427" s="195"/>
      <c r="FA42427" s="195"/>
    </row>
    <row r="42428" spans="48:157">
      <c r="AV42428" s="195"/>
      <c r="AW42428" s="195"/>
      <c r="EZ42428" s="195"/>
      <c r="FA42428" s="195"/>
    </row>
    <row r="42429" spans="48:157">
      <c r="AV42429" s="195"/>
      <c r="AW42429" s="195"/>
      <c r="EZ42429" s="195"/>
      <c r="FA42429" s="195"/>
    </row>
    <row r="42430" spans="48:157">
      <c r="AV42430" s="195"/>
      <c r="AW42430" s="195"/>
      <c r="EZ42430" s="195"/>
      <c r="FA42430" s="195"/>
    </row>
    <row r="42431" spans="48:157">
      <c r="AV42431" s="195"/>
      <c r="AW42431" s="195"/>
      <c r="EZ42431" s="195"/>
      <c r="FA42431" s="195"/>
    </row>
    <row r="42432" spans="48:157">
      <c r="AV42432" s="195"/>
      <c r="AW42432" s="195"/>
      <c r="EZ42432" s="195"/>
      <c r="FA42432" s="195"/>
    </row>
    <row r="42433" spans="48:157">
      <c r="AV42433" s="195"/>
      <c r="AW42433" s="195"/>
      <c r="EZ42433" s="195"/>
      <c r="FA42433" s="195"/>
    </row>
    <row r="42434" spans="48:157">
      <c r="AV42434" s="195"/>
      <c r="AW42434" s="195"/>
      <c r="EZ42434" s="195"/>
      <c r="FA42434" s="195"/>
    </row>
    <row r="42435" spans="48:157">
      <c r="AV42435" s="195"/>
      <c r="AW42435" s="195"/>
      <c r="EZ42435" s="195"/>
      <c r="FA42435" s="195"/>
    </row>
    <row r="42436" spans="48:157">
      <c r="AV42436" s="195"/>
      <c r="AW42436" s="195"/>
      <c r="EZ42436" s="195"/>
      <c r="FA42436" s="195"/>
    </row>
    <row r="42437" spans="48:157">
      <c r="AV42437" s="195"/>
      <c r="AW42437" s="195"/>
      <c r="EZ42437" s="195"/>
      <c r="FA42437" s="195"/>
    </row>
    <row r="42438" spans="48:157">
      <c r="AV42438" s="195"/>
      <c r="AW42438" s="195"/>
      <c r="EZ42438" s="195"/>
      <c r="FA42438" s="195"/>
    </row>
    <row r="42439" spans="48:157">
      <c r="AV42439" s="195"/>
      <c r="AW42439" s="195"/>
      <c r="EZ42439" s="195"/>
      <c r="FA42439" s="195"/>
    </row>
    <row r="42440" spans="48:157">
      <c r="AV42440" s="195"/>
      <c r="AW42440" s="195"/>
      <c r="EZ42440" s="195"/>
      <c r="FA42440" s="195"/>
    </row>
    <row r="42441" spans="48:157">
      <c r="AV42441" s="195"/>
      <c r="AW42441" s="195"/>
      <c r="EZ42441" s="195"/>
      <c r="FA42441" s="195"/>
    </row>
    <row r="42442" spans="48:157">
      <c r="AV42442" s="195"/>
      <c r="AW42442" s="195"/>
      <c r="EZ42442" s="195"/>
      <c r="FA42442" s="195"/>
    </row>
    <row r="42443" spans="48:157">
      <c r="AV42443" s="195"/>
      <c r="AW42443" s="195"/>
      <c r="EZ42443" s="195"/>
      <c r="FA42443" s="195"/>
    </row>
    <row r="42444" spans="48:157">
      <c r="AV42444" s="195"/>
      <c r="AW42444" s="195"/>
      <c r="EZ42444" s="195"/>
      <c r="FA42444" s="195"/>
    </row>
    <row r="42445" spans="48:157">
      <c r="AV42445" s="195"/>
      <c r="AW42445" s="195"/>
      <c r="EZ42445" s="195"/>
      <c r="FA42445" s="195"/>
    </row>
    <row r="42446" spans="48:157">
      <c r="AV42446" s="195"/>
      <c r="AW42446" s="195"/>
      <c r="EZ42446" s="195"/>
      <c r="FA42446" s="195"/>
    </row>
    <row r="42447" spans="48:157">
      <c r="AV42447" s="195"/>
      <c r="AW42447" s="195"/>
      <c r="EZ42447" s="195"/>
      <c r="FA42447" s="195"/>
    </row>
    <row r="42448" spans="48:157">
      <c r="AV42448" s="195"/>
      <c r="AW42448" s="195"/>
      <c r="EZ42448" s="195"/>
      <c r="FA42448" s="195"/>
    </row>
    <row r="42449" spans="48:157">
      <c r="AV42449" s="195"/>
      <c r="AW42449" s="195"/>
      <c r="EZ42449" s="195"/>
      <c r="FA42449" s="195"/>
    </row>
    <row r="42450" spans="48:157">
      <c r="AV42450" s="195"/>
      <c r="AW42450" s="195"/>
      <c r="EZ42450" s="195"/>
      <c r="FA42450" s="195"/>
    </row>
    <row r="42451" spans="48:157">
      <c r="AV42451" s="195"/>
      <c r="AW42451" s="195"/>
      <c r="EZ42451" s="195"/>
      <c r="FA42451" s="195"/>
    </row>
    <row r="42452" spans="48:157">
      <c r="AV42452" s="195"/>
      <c r="AW42452" s="195"/>
      <c r="EZ42452" s="195"/>
      <c r="FA42452" s="195"/>
    </row>
    <row r="42453" spans="48:157">
      <c r="AV42453" s="195"/>
      <c r="AW42453" s="195"/>
      <c r="EZ42453" s="195"/>
      <c r="FA42453" s="195"/>
    </row>
    <row r="42454" spans="48:157">
      <c r="AV42454" s="195"/>
      <c r="AW42454" s="195"/>
      <c r="EZ42454" s="195"/>
      <c r="FA42454" s="195"/>
    </row>
    <row r="42455" spans="48:157">
      <c r="AV42455" s="195"/>
      <c r="AW42455" s="195"/>
      <c r="EZ42455" s="195"/>
      <c r="FA42455" s="195"/>
    </row>
    <row r="42456" spans="48:157">
      <c r="AV42456" s="195"/>
      <c r="AW42456" s="195"/>
      <c r="EZ42456" s="195"/>
      <c r="FA42456" s="195"/>
    </row>
    <row r="42457" spans="48:157">
      <c r="AV42457" s="195"/>
      <c r="AW42457" s="195"/>
      <c r="EZ42457" s="195"/>
      <c r="FA42457" s="195"/>
    </row>
    <row r="42458" spans="48:157">
      <c r="AV42458" s="195"/>
      <c r="AW42458" s="195"/>
      <c r="EZ42458" s="195"/>
      <c r="FA42458" s="195"/>
    </row>
    <row r="42459" spans="48:157">
      <c r="AV42459" s="195"/>
      <c r="AW42459" s="195"/>
      <c r="EZ42459" s="195"/>
      <c r="FA42459" s="195"/>
    </row>
    <row r="42460" spans="48:157">
      <c r="AV42460" s="195"/>
      <c r="AW42460" s="195"/>
      <c r="EZ42460" s="195"/>
      <c r="FA42460" s="195"/>
    </row>
    <row r="42461" spans="48:157">
      <c r="AV42461" s="195"/>
      <c r="AW42461" s="195"/>
      <c r="EZ42461" s="195"/>
      <c r="FA42461" s="195"/>
    </row>
    <row r="42462" spans="48:157">
      <c r="AV42462" s="195"/>
      <c r="AW42462" s="195"/>
      <c r="EZ42462" s="195"/>
      <c r="FA42462" s="195"/>
    </row>
    <row r="42463" spans="48:157">
      <c r="AV42463" s="195"/>
      <c r="AW42463" s="195"/>
      <c r="EZ42463" s="195"/>
      <c r="FA42463" s="195"/>
    </row>
    <row r="42464" spans="48:157">
      <c r="AV42464" s="195"/>
      <c r="AW42464" s="195"/>
      <c r="EZ42464" s="195"/>
      <c r="FA42464" s="195"/>
    </row>
    <row r="42465" spans="48:157">
      <c r="AV42465" s="195"/>
      <c r="AW42465" s="195"/>
      <c r="EZ42465" s="195"/>
      <c r="FA42465" s="195"/>
    </row>
    <row r="42466" spans="48:157">
      <c r="AV42466" s="195"/>
      <c r="AW42466" s="195"/>
      <c r="EZ42466" s="195"/>
      <c r="FA42466" s="195"/>
    </row>
    <row r="42467" spans="48:157">
      <c r="AV42467" s="195"/>
      <c r="AW42467" s="195"/>
      <c r="EZ42467" s="195"/>
      <c r="FA42467" s="195"/>
    </row>
    <row r="42468" spans="48:157">
      <c r="AV42468" s="195"/>
      <c r="AW42468" s="195"/>
      <c r="EZ42468" s="195"/>
      <c r="FA42468" s="195"/>
    </row>
    <row r="42469" spans="48:157">
      <c r="AV42469" s="195"/>
      <c r="AW42469" s="195"/>
      <c r="EZ42469" s="195"/>
      <c r="FA42469" s="195"/>
    </row>
    <row r="42470" spans="48:157">
      <c r="AV42470" s="195"/>
      <c r="AW42470" s="195"/>
      <c r="EZ42470" s="195"/>
      <c r="FA42470" s="195"/>
    </row>
    <row r="42471" spans="48:157">
      <c r="AV42471" s="195"/>
      <c r="AW42471" s="195"/>
      <c r="EZ42471" s="195"/>
      <c r="FA42471" s="195"/>
    </row>
    <row r="42472" spans="48:157">
      <c r="AV42472" s="195"/>
      <c r="AW42472" s="195"/>
      <c r="EZ42472" s="195"/>
      <c r="FA42472" s="195"/>
    </row>
    <row r="42473" spans="48:157">
      <c r="AV42473" s="195"/>
      <c r="AW42473" s="195"/>
      <c r="EZ42473" s="195"/>
      <c r="FA42473" s="195"/>
    </row>
    <row r="42474" spans="48:157">
      <c r="AV42474" s="195"/>
      <c r="AW42474" s="195"/>
      <c r="EZ42474" s="195"/>
      <c r="FA42474" s="195"/>
    </row>
    <row r="42475" spans="48:157">
      <c r="AV42475" s="195"/>
      <c r="AW42475" s="195"/>
      <c r="EZ42475" s="195"/>
      <c r="FA42475" s="195"/>
    </row>
    <row r="42476" spans="48:157">
      <c r="AV42476" s="195"/>
      <c r="AW42476" s="195"/>
      <c r="EZ42476" s="195"/>
      <c r="FA42476" s="195"/>
    </row>
    <row r="42477" spans="48:157">
      <c r="AV42477" s="195"/>
      <c r="AW42477" s="195"/>
      <c r="EZ42477" s="195"/>
      <c r="FA42477" s="195"/>
    </row>
    <row r="42478" spans="48:157">
      <c r="AV42478" s="195"/>
      <c r="AW42478" s="195"/>
      <c r="EZ42478" s="195"/>
      <c r="FA42478" s="195"/>
    </row>
    <row r="42479" spans="48:157">
      <c r="AV42479" s="195"/>
      <c r="AW42479" s="195"/>
      <c r="EZ42479" s="195"/>
      <c r="FA42479" s="195"/>
    </row>
    <row r="42480" spans="48:157">
      <c r="AV42480" s="195"/>
      <c r="AW42480" s="195"/>
      <c r="EZ42480" s="195"/>
      <c r="FA42480" s="195"/>
    </row>
    <row r="42481" spans="48:157">
      <c r="AV42481" s="195"/>
      <c r="AW42481" s="195"/>
      <c r="EZ42481" s="195"/>
      <c r="FA42481" s="195"/>
    </row>
    <row r="42482" spans="48:157">
      <c r="AV42482" s="195"/>
      <c r="AW42482" s="195"/>
      <c r="EZ42482" s="195"/>
      <c r="FA42482" s="195"/>
    </row>
    <row r="42483" spans="48:157">
      <c r="AV42483" s="195"/>
      <c r="AW42483" s="195"/>
      <c r="EZ42483" s="195"/>
      <c r="FA42483" s="195"/>
    </row>
    <row r="42484" spans="48:157">
      <c r="AV42484" s="195"/>
      <c r="AW42484" s="195"/>
      <c r="EZ42484" s="195"/>
      <c r="FA42484" s="195"/>
    </row>
    <row r="42485" spans="48:157">
      <c r="AV42485" s="195"/>
      <c r="AW42485" s="195"/>
      <c r="EZ42485" s="195"/>
      <c r="FA42485" s="195"/>
    </row>
    <row r="42486" spans="48:157">
      <c r="AV42486" s="195"/>
      <c r="AW42486" s="195"/>
      <c r="EZ42486" s="195"/>
      <c r="FA42486" s="195"/>
    </row>
    <row r="42487" spans="48:157">
      <c r="AV42487" s="195"/>
      <c r="AW42487" s="195"/>
      <c r="EZ42487" s="195"/>
      <c r="FA42487" s="195"/>
    </row>
    <row r="42488" spans="48:157">
      <c r="AV42488" s="195"/>
      <c r="AW42488" s="195"/>
      <c r="EZ42488" s="195"/>
      <c r="FA42488" s="195"/>
    </row>
    <row r="42489" spans="48:157">
      <c r="AV42489" s="195"/>
      <c r="AW42489" s="195"/>
      <c r="EZ42489" s="195"/>
      <c r="FA42489" s="195"/>
    </row>
    <row r="42490" spans="48:157">
      <c r="AV42490" s="195"/>
      <c r="AW42490" s="195"/>
      <c r="EZ42490" s="195"/>
      <c r="FA42490" s="195"/>
    </row>
    <row r="42491" spans="48:157">
      <c r="AV42491" s="195"/>
      <c r="AW42491" s="195"/>
      <c r="EZ42491" s="195"/>
      <c r="FA42491" s="195"/>
    </row>
    <row r="42492" spans="48:157">
      <c r="AV42492" s="195"/>
      <c r="AW42492" s="195"/>
      <c r="EZ42492" s="195"/>
      <c r="FA42492" s="195"/>
    </row>
    <row r="42493" spans="48:157">
      <c r="AV42493" s="195"/>
      <c r="AW42493" s="195"/>
      <c r="EZ42493" s="195"/>
      <c r="FA42493" s="195"/>
    </row>
    <row r="42494" spans="48:157">
      <c r="AV42494" s="195"/>
      <c r="AW42494" s="195"/>
      <c r="EZ42494" s="195"/>
      <c r="FA42494" s="195"/>
    </row>
    <row r="42495" spans="48:157">
      <c r="AV42495" s="195"/>
      <c r="AW42495" s="195"/>
      <c r="EZ42495" s="195"/>
      <c r="FA42495" s="195"/>
    </row>
    <row r="42496" spans="48:157">
      <c r="AV42496" s="195"/>
      <c r="AW42496" s="195"/>
      <c r="EZ42496" s="195"/>
      <c r="FA42496" s="195"/>
    </row>
    <row r="42497" spans="48:157">
      <c r="AV42497" s="195"/>
      <c r="AW42497" s="195"/>
      <c r="EZ42497" s="195"/>
      <c r="FA42497" s="195"/>
    </row>
    <row r="42498" spans="48:157">
      <c r="AV42498" s="195"/>
      <c r="AW42498" s="195"/>
      <c r="EZ42498" s="195"/>
      <c r="FA42498" s="195"/>
    </row>
    <row r="42499" spans="48:157">
      <c r="AV42499" s="195"/>
      <c r="AW42499" s="195"/>
      <c r="EZ42499" s="195"/>
      <c r="FA42499" s="195"/>
    </row>
    <row r="42500" spans="48:157">
      <c r="AV42500" s="195"/>
      <c r="AW42500" s="195"/>
      <c r="EZ42500" s="195"/>
      <c r="FA42500" s="195"/>
    </row>
    <row r="42501" spans="48:157">
      <c r="AV42501" s="195"/>
      <c r="AW42501" s="195"/>
      <c r="EZ42501" s="195"/>
      <c r="FA42501" s="195"/>
    </row>
    <row r="42502" spans="48:157">
      <c r="AV42502" s="195"/>
      <c r="AW42502" s="195"/>
      <c r="EZ42502" s="195"/>
      <c r="FA42502" s="195"/>
    </row>
    <row r="42503" spans="48:157">
      <c r="AV42503" s="195"/>
      <c r="AW42503" s="195"/>
      <c r="EZ42503" s="195"/>
      <c r="FA42503" s="195"/>
    </row>
    <row r="42504" spans="48:157">
      <c r="AV42504" s="195"/>
      <c r="AW42504" s="195"/>
      <c r="EZ42504" s="195"/>
      <c r="FA42504" s="195"/>
    </row>
    <row r="42505" spans="48:157">
      <c r="AV42505" s="195"/>
      <c r="AW42505" s="195"/>
      <c r="EZ42505" s="195"/>
      <c r="FA42505" s="195"/>
    </row>
    <row r="42506" spans="48:157">
      <c r="AV42506" s="195"/>
      <c r="AW42506" s="195"/>
      <c r="EZ42506" s="195"/>
      <c r="FA42506" s="195"/>
    </row>
    <row r="42507" spans="48:157">
      <c r="AV42507" s="195"/>
      <c r="AW42507" s="195"/>
      <c r="EZ42507" s="195"/>
      <c r="FA42507" s="195"/>
    </row>
    <row r="42508" spans="48:157">
      <c r="AV42508" s="195"/>
      <c r="AW42508" s="195"/>
      <c r="EZ42508" s="195"/>
      <c r="FA42508" s="195"/>
    </row>
    <row r="42509" spans="48:157">
      <c r="AV42509" s="195"/>
      <c r="AW42509" s="195"/>
      <c r="EZ42509" s="195"/>
      <c r="FA42509" s="195"/>
    </row>
    <row r="42510" spans="48:157">
      <c r="AV42510" s="195"/>
      <c r="AW42510" s="195"/>
      <c r="EZ42510" s="195"/>
      <c r="FA42510" s="195"/>
    </row>
    <row r="42511" spans="48:157">
      <c r="AV42511" s="195"/>
      <c r="AW42511" s="195"/>
      <c r="EZ42511" s="195"/>
      <c r="FA42511" s="195"/>
    </row>
    <row r="42512" spans="48:157">
      <c r="AV42512" s="195"/>
      <c r="AW42512" s="195"/>
      <c r="EZ42512" s="195"/>
      <c r="FA42512" s="195"/>
    </row>
    <row r="42513" spans="48:157">
      <c r="AV42513" s="195"/>
      <c r="AW42513" s="195"/>
      <c r="EZ42513" s="195"/>
      <c r="FA42513" s="195"/>
    </row>
    <row r="42514" spans="48:157">
      <c r="AV42514" s="195"/>
      <c r="AW42514" s="195"/>
      <c r="EZ42514" s="195"/>
      <c r="FA42514" s="195"/>
    </row>
    <row r="42515" spans="48:157">
      <c r="AV42515" s="195"/>
      <c r="AW42515" s="195"/>
      <c r="EZ42515" s="195"/>
      <c r="FA42515" s="195"/>
    </row>
    <row r="42516" spans="48:157">
      <c r="AV42516" s="195"/>
      <c r="AW42516" s="195"/>
      <c r="EZ42516" s="195"/>
      <c r="FA42516" s="195"/>
    </row>
    <row r="42517" spans="48:157">
      <c r="AV42517" s="195"/>
      <c r="AW42517" s="195"/>
      <c r="EZ42517" s="195"/>
      <c r="FA42517" s="195"/>
    </row>
    <row r="42518" spans="48:157">
      <c r="AV42518" s="195"/>
      <c r="AW42518" s="195"/>
      <c r="EZ42518" s="195"/>
      <c r="FA42518" s="195"/>
    </row>
    <row r="42519" spans="48:157">
      <c r="AV42519" s="195"/>
      <c r="AW42519" s="195"/>
      <c r="EZ42519" s="195"/>
      <c r="FA42519" s="195"/>
    </row>
    <row r="42520" spans="48:157">
      <c r="AV42520" s="195"/>
      <c r="AW42520" s="195"/>
      <c r="EZ42520" s="195"/>
      <c r="FA42520" s="195"/>
    </row>
    <row r="42521" spans="48:157">
      <c r="AV42521" s="195"/>
      <c r="AW42521" s="195"/>
      <c r="EZ42521" s="195"/>
      <c r="FA42521" s="195"/>
    </row>
    <row r="42522" spans="48:157">
      <c r="AV42522" s="195"/>
      <c r="AW42522" s="195"/>
      <c r="EZ42522" s="195"/>
      <c r="FA42522" s="195"/>
    </row>
    <row r="42523" spans="48:157">
      <c r="AV42523" s="195"/>
      <c r="AW42523" s="195"/>
      <c r="EZ42523" s="195"/>
      <c r="FA42523" s="195"/>
    </row>
    <row r="42524" spans="48:157">
      <c r="AV42524" s="195"/>
      <c r="AW42524" s="195"/>
      <c r="EZ42524" s="195"/>
      <c r="FA42524" s="195"/>
    </row>
    <row r="42525" spans="48:157">
      <c r="AV42525" s="195"/>
      <c r="AW42525" s="195"/>
      <c r="EZ42525" s="195"/>
      <c r="FA42525" s="195"/>
    </row>
    <row r="42526" spans="48:157">
      <c r="AV42526" s="195"/>
      <c r="AW42526" s="195"/>
      <c r="EZ42526" s="195"/>
      <c r="FA42526" s="195"/>
    </row>
    <row r="42527" spans="48:157">
      <c r="AV42527" s="195"/>
      <c r="AW42527" s="195"/>
      <c r="EZ42527" s="195"/>
      <c r="FA42527" s="195"/>
    </row>
    <row r="42528" spans="48:157">
      <c r="AV42528" s="195"/>
      <c r="AW42528" s="195"/>
      <c r="EZ42528" s="195"/>
      <c r="FA42528" s="195"/>
    </row>
    <row r="42529" spans="48:157">
      <c r="AV42529" s="195"/>
      <c r="AW42529" s="195"/>
      <c r="EZ42529" s="195"/>
      <c r="FA42529" s="195"/>
    </row>
    <row r="42530" spans="48:157">
      <c r="AV42530" s="195"/>
      <c r="AW42530" s="195"/>
      <c r="EZ42530" s="195"/>
      <c r="FA42530" s="195"/>
    </row>
    <row r="42531" spans="48:157">
      <c r="AV42531" s="195"/>
      <c r="AW42531" s="195"/>
      <c r="EZ42531" s="195"/>
      <c r="FA42531" s="195"/>
    </row>
    <row r="42532" spans="48:157">
      <c r="AV42532" s="195"/>
      <c r="AW42532" s="195"/>
      <c r="EZ42532" s="195"/>
      <c r="FA42532" s="195"/>
    </row>
    <row r="42533" spans="48:157">
      <c r="AV42533" s="195"/>
      <c r="AW42533" s="195"/>
      <c r="EZ42533" s="195"/>
      <c r="FA42533" s="195"/>
    </row>
    <row r="42534" spans="48:157">
      <c r="AV42534" s="195"/>
      <c r="AW42534" s="195"/>
      <c r="EZ42534" s="195"/>
      <c r="FA42534" s="195"/>
    </row>
    <row r="42535" spans="48:157">
      <c r="AV42535" s="195"/>
      <c r="AW42535" s="195"/>
      <c r="EZ42535" s="195"/>
      <c r="FA42535" s="195"/>
    </row>
    <row r="42536" spans="48:157">
      <c r="AV42536" s="195"/>
      <c r="AW42536" s="195"/>
      <c r="EZ42536" s="195"/>
      <c r="FA42536" s="195"/>
    </row>
    <row r="42537" spans="48:157">
      <c r="AV42537" s="195"/>
      <c r="AW42537" s="195"/>
      <c r="EZ42537" s="195"/>
      <c r="FA42537" s="195"/>
    </row>
    <row r="42538" spans="48:157">
      <c r="AV42538" s="195"/>
      <c r="AW42538" s="195"/>
      <c r="EZ42538" s="195"/>
      <c r="FA42538" s="195"/>
    </row>
    <row r="42539" spans="48:157">
      <c r="AV42539" s="195"/>
      <c r="AW42539" s="195"/>
      <c r="EZ42539" s="195"/>
      <c r="FA42539" s="195"/>
    </row>
    <row r="42540" spans="48:157">
      <c r="AV42540" s="195"/>
      <c r="AW42540" s="195"/>
      <c r="EZ42540" s="195"/>
      <c r="FA42540" s="195"/>
    </row>
    <row r="42541" spans="48:157">
      <c r="AV42541" s="195"/>
      <c r="AW42541" s="195"/>
      <c r="EZ42541" s="195"/>
      <c r="FA42541" s="195"/>
    </row>
    <row r="42542" spans="48:157">
      <c r="AV42542" s="195"/>
      <c r="AW42542" s="195"/>
      <c r="EZ42542" s="195"/>
      <c r="FA42542" s="195"/>
    </row>
    <row r="42543" spans="48:157">
      <c r="AV42543" s="195"/>
      <c r="AW42543" s="195"/>
      <c r="EZ42543" s="195"/>
      <c r="FA42543" s="195"/>
    </row>
    <row r="42544" spans="48:157">
      <c r="AV42544" s="195"/>
      <c r="AW42544" s="195"/>
      <c r="EZ42544" s="195"/>
      <c r="FA42544" s="195"/>
    </row>
    <row r="42545" spans="48:157">
      <c r="AV42545" s="195"/>
      <c r="AW42545" s="195"/>
      <c r="EZ42545" s="195"/>
      <c r="FA42545" s="195"/>
    </row>
    <row r="42546" spans="48:157">
      <c r="AV42546" s="195"/>
      <c r="AW42546" s="195"/>
      <c r="EZ42546" s="195"/>
      <c r="FA42546" s="195"/>
    </row>
    <row r="42547" spans="48:157">
      <c r="AV42547" s="195"/>
      <c r="AW42547" s="195"/>
      <c r="EZ42547" s="195"/>
      <c r="FA42547" s="195"/>
    </row>
    <row r="42548" spans="48:157">
      <c r="AV42548" s="195"/>
      <c r="AW42548" s="195"/>
      <c r="EZ42548" s="195"/>
      <c r="FA42548" s="195"/>
    </row>
    <row r="42549" spans="48:157">
      <c r="AV42549" s="195"/>
      <c r="AW42549" s="195"/>
      <c r="EZ42549" s="195"/>
      <c r="FA42549" s="195"/>
    </row>
    <row r="42550" spans="48:157">
      <c r="AV42550" s="195"/>
      <c r="AW42550" s="195"/>
      <c r="EZ42550" s="195"/>
      <c r="FA42550" s="195"/>
    </row>
    <row r="42551" spans="48:157">
      <c r="AV42551" s="195"/>
      <c r="AW42551" s="195"/>
      <c r="EZ42551" s="195"/>
      <c r="FA42551" s="195"/>
    </row>
    <row r="42552" spans="48:157">
      <c r="AV42552" s="195"/>
      <c r="AW42552" s="195"/>
      <c r="EZ42552" s="195"/>
      <c r="FA42552" s="195"/>
    </row>
    <row r="42553" spans="48:157">
      <c r="AV42553" s="195"/>
      <c r="AW42553" s="195"/>
      <c r="EZ42553" s="195"/>
      <c r="FA42553" s="195"/>
    </row>
    <row r="42554" spans="48:157">
      <c r="AV42554" s="195"/>
      <c r="AW42554" s="195"/>
      <c r="EZ42554" s="195"/>
      <c r="FA42554" s="195"/>
    </row>
    <row r="42555" spans="48:157">
      <c r="AV42555" s="195"/>
      <c r="AW42555" s="195"/>
      <c r="EZ42555" s="195"/>
      <c r="FA42555" s="195"/>
    </row>
    <row r="42556" spans="48:157">
      <c r="AV42556" s="195"/>
      <c r="AW42556" s="195"/>
      <c r="EZ42556" s="195"/>
      <c r="FA42556" s="195"/>
    </row>
    <row r="42557" spans="48:157">
      <c r="AV42557" s="195"/>
      <c r="AW42557" s="195"/>
      <c r="EZ42557" s="195"/>
      <c r="FA42557" s="195"/>
    </row>
    <row r="42558" spans="48:157">
      <c r="AV42558" s="195"/>
      <c r="AW42558" s="195"/>
      <c r="EZ42558" s="195"/>
      <c r="FA42558" s="195"/>
    </row>
    <row r="42559" spans="48:157">
      <c r="AV42559" s="195"/>
      <c r="AW42559" s="195"/>
      <c r="EZ42559" s="195"/>
      <c r="FA42559" s="195"/>
    </row>
    <row r="42560" spans="48:157">
      <c r="AV42560" s="195"/>
      <c r="AW42560" s="195"/>
      <c r="EZ42560" s="195"/>
      <c r="FA42560" s="195"/>
    </row>
    <row r="42561" spans="48:157">
      <c r="AV42561" s="195"/>
      <c r="AW42561" s="195"/>
      <c r="EZ42561" s="195"/>
      <c r="FA42561" s="195"/>
    </row>
    <row r="42562" spans="48:157">
      <c r="AV42562" s="195"/>
      <c r="AW42562" s="195"/>
      <c r="EZ42562" s="195"/>
      <c r="FA42562" s="195"/>
    </row>
    <row r="42563" spans="48:157">
      <c r="AV42563" s="195"/>
      <c r="AW42563" s="195"/>
      <c r="EZ42563" s="195"/>
      <c r="FA42563" s="195"/>
    </row>
    <row r="42564" spans="48:157">
      <c r="AV42564" s="195"/>
      <c r="AW42564" s="195"/>
      <c r="EZ42564" s="195"/>
      <c r="FA42564" s="195"/>
    </row>
    <row r="42565" spans="48:157">
      <c r="AV42565" s="195"/>
      <c r="AW42565" s="195"/>
      <c r="EZ42565" s="195"/>
      <c r="FA42565" s="195"/>
    </row>
    <row r="42566" spans="48:157">
      <c r="AV42566" s="195"/>
      <c r="AW42566" s="195"/>
      <c r="EZ42566" s="195"/>
      <c r="FA42566" s="195"/>
    </row>
    <row r="42567" spans="48:157">
      <c r="AV42567" s="195"/>
      <c r="AW42567" s="195"/>
      <c r="EZ42567" s="195"/>
      <c r="FA42567" s="195"/>
    </row>
    <row r="42568" spans="48:157">
      <c r="AV42568" s="195"/>
      <c r="AW42568" s="195"/>
      <c r="EZ42568" s="195"/>
      <c r="FA42568" s="195"/>
    </row>
    <row r="42569" spans="48:157">
      <c r="AV42569" s="195"/>
      <c r="AW42569" s="195"/>
      <c r="EZ42569" s="195"/>
      <c r="FA42569" s="195"/>
    </row>
    <row r="42570" spans="48:157">
      <c r="AV42570" s="195"/>
      <c r="AW42570" s="195"/>
      <c r="EZ42570" s="195"/>
      <c r="FA42570" s="195"/>
    </row>
    <row r="42571" spans="48:157">
      <c r="AV42571" s="195"/>
      <c r="AW42571" s="195"/>
      <c r="EZ42571" s="195"/>
      <c r="FA42571" s="195"/>
    </row>
    <row r="42572" spans="48:157">
      <c r="AV42572" s="195"/>
      <c r="AW42572" s="195"/>
      <c r="EZ42572" s="195"/>
      <c r="FA42572" s="195"/>
    </row>
    <row r="42573" spans="48:157">
      <c r="AV42573" s="195"/>
      <c r="AW42573" s="195"/>
      <c r="EZ42573" s="195"/>
      <c r="FA42573" s="195"/>
    </row>
    <row r="42574" spans="48:157">
      <c r="AV42574" s="195"/>
      <c r="AW42574" s="195"/>
      <c r="EZ42574" s="195"/>
      <c r="FA42574" s="195"/>
    </row>
    <row r="42575" spans="48:157">
      <c r="AV42575" s="195"/>
      <c r="AW42575" s="195"/>
      <c r="EZ42575" s="195"/>
      <c r="FA42575" s="195"/>
    </row>
    <row r="42576" spans="48:157">
      <c r="AV42576" s="195"/>
      <c r="AW42576" s="195"/>
      <c r="EZ42576" s="195"/>
      <c r="FA42576" s="195"/>
    </row>
    <row r="42577" spans="48:157">
      <c r="AV42577" s="195"/>
      <c r="AW42577" s="195"/>
      <c r="EZ42577" s="195"/>
      <c r="FA42577" s="195"/>
    </row>
    <row r="42578" spans="48:157">
      <c r="AV42578" s="195"/>
      <c r="AW42578" s="195"/>
      <c r="EZ42578" s="195"/>
      <c r="FA42578" s="195"/>
    </row>
    <row r="42579" spans="48:157">
      <c r="AV42579" s="195"/>
      <c r="AW42579" s="195"/>
      <c r="EZ42579" s="195"/>
      <c r="FA42579" s="195"/>
    </row>
    <row r="42580" spans="48:157">
      <c r="AV42580" s="195"/>
      <c r="AW42580" s="195"/>
      <c r="EZ42580" s="195"/>
      <c r="FA42580" s="195"/>
    </row>
    <row r="42581" spans="48:157">
      <c r="AV42581" s="195"/>
      <c r="AW42581" s="195"/>
      <c r="EZ42581" s="195"/>
      <c r="FA42581" s="195"/>
    </row>
    <row r="42582" spans="48:157">
      <c r="AV42582" s="195"/>
      <c r="AW42582" s="195"/>
      <c r="EZ42582" s="195"/>
      <c r="FA42582" s="195"/>
    </row>
    <row r="42583" spans="48:157">
      <c r="AV42583" s="195"/>
      <c r="AW42583" s="195"/>
      <c r="EZ42583" s="195"/>
      <c r="FA42583" s="195"/>
    </row>
    <row r="42584" spans="48:157">
      <c r="AV42584" s="195"/>
      <c r="AW42584" s="195"/>
      <c r="EZ42584" s="195"/>
      <c r="FA42584" s="195"/>
    </row>
    <row r="42585" spans="48:157">
      <c r="AV42585" s="195"/>
      <c r="AW42585" s="195"/>
      <c r="EZ42585" s="195"/>
      <c r="FA42585" s="195"/>
    </row>
    <row r="42586" spans="48:157">
      <c r="AV42586" s="195"/>
      <c r="AW42586" s="195"/>
      <c r="EZ42586" s="195"/>
      <c r="FA42586" s="195"/>
    </row>
    <row r="42587" spans="48:157">
      <c r="AV42587" s="195"/>
      <c r="AW42587" s="195"/>
      <c r="EZ42587" s="195"/>
      <c r="FA42587" s="195"/>
    </row>
    <row r="42588" spans="48:157">
      <c r="AV42588" s="195"/>
      <c r="AW42588" s="195"/>
      <c r="EZ42588" s="195"/>
      <c r="FA42588" s="195"/>
    </row>
    <row r="42589" spans="48:157">
      <c r="AV42589" s="195"/>
      <c r="AW42589" s="195"/>
      <c r="EZ42589" s="195"/>
      <c r="FA42589" s="195"/>
    </row>
    <row r="42590" spans="48:157">
      <c r="AV42590" s="195"/>
      <c r="AW42590" s="195"/>
      <c r="EZ42590" s="195"/>
      <c r="FA42590" s="195"/>
    </row>
    <row r="42591" spans="48:157">
      <c r="AV42591" s="195"/>
      <c r="AW42591" s="195"/>
      <c r="EZ42591" s="195"/>
      <c r="FA42591" s="195"/>
    </row>
    <row r="42592" spans="48:157">
      <c r="AV42592" s="195"/>
      <c r="AW42592" s="195"/>
      <c r="EZ42592" s="195"/>
      <c r="FA42592" s="195"/>
    </row>
    <row r="42593" spans="48:157">
      <c r="AV42593" s="195"/>
      <c r="AW42593" s="195"/>
      <c r="EZ42593" s="195"/>
      <c r="FA42593" s="195"/>
    </row>
    <row r="42594" spans="48:157">
      <c r="AV42594" s="195"/>
      <c r="AW42594" s="195"/>
      <c r="EZ42594" s="195"/>
      <c r="FA42594" s="195"/>
    </row>
    <row r="42595" spans="48:157">
      <c r="AV42595" s="195"/>
      <c r="AW42595" s="195"/>
      <c r="EZ42595" s="195"/>
      <c r="FA42595" s="195"/>
    </row>
    <row r="42596" spans="48:157">
      <c r="AV42596" s="195"/>
      <c r="AW42596" s="195"/>
      <c r="EZ42596" s="195"/>
      <c r="FA42596" s="195"/>
    </row>
    <row r="42597" spans="48:157">
      <c r="AV42597" s="195"/>
      <c r="AW42597" s="195"/>
      <c r="EZ42597" s="195"/>
      <c r="FA42597" s="195"/>
    </row>
    <row r="42598" spans="48:157">
      <c r="AV42598" s="195"/>
      <c r="AW42598" s="195"/>
      <c r="EZ42598" s="195"/>
      <c r="FA42598" s="195"/>
    </row>
    <row r="42599" spans="48:157">
      <c r="AV42599" s="195"/>
      <c r="AW42599" s="195"/>
      <c r="EZ42599" s="195"/>
      <c r="FA42599" s="195"/>
    </row>
    <row r="42600" spans="48:157">
      <c r="AV42600" s="195"/>
      <c r="AW42600" s="195"/>
      <c r="EZ42600" s="195"/>
      <c r="FA42600" s="195"/>
    </row>
    <row r="42601" spans="48:157">
      <c r="AV42601" s="195"/>
      <c r="AW42601" s="195"/>
      <c r="EZ42601" s="195"/>
      <c r="FA42601" s="195"/>
    </row>
    <row r="42602" spans="48:157">
      <c r="AV42602" s="195"/>
      <c r="AW42602" s="195"/>
      <c r="EZ42602" s="195"/>
      <c r="FA42602" s="195"/>
    </row>
    <row r="42603" spans="48:157">
      <c r="AV42603" s="195"/>
      <c r="AW42603" s="195"/>
      <c r="EZ42603" s="195"/>
      <c r="FA42603" s="195"/>
    </row>
    <row r="42604" spans="48:157">
      <c r="AV42604" s="195"/>
      <c r="AW42604" s="195"/>
      <c r="EZ42604" s="195"/>
      <c r="FA42604" s="195"/>
    </row>
    <row r="42605" spans="48:157">
      <c r="AV42605" s="195"/>
      <c r="AW42605" s="195"/>
      <c r="EZ42605" s="195"/>
      <c r="FA42605" s="195"/>
    </row>
    <row r="42606" spans="48:157">
      <c r="AV42606" s="195"/>
      <c r="AW42606" s="195"/>
      <c r="EZ42606" s="195"/>
      <c r="FA42606" s="195"/>
    </row>
    <row r="42607" spans="48:157">
      <c r="AV42607" s="195"/>
      <c r="AW42607" s="195"/>
      <c r="EZ42607" s="195"/>
      <c r="FA42607" s="195"/>
    </row>
    <row r="42608" spans="48:157">
      <c r="AV42608" s="195"/>
      <c r="AW42608" s="195"/>
      <c r="EZ42608" s="195"/>
      <c r="FA42608" s="195"/>
    </row>
    <row r="42609" spans="48:157">
      <c r="AV42609" s="195"/>
      <c r="AW42609" s="195"/>
      <c r="EZ42609" s="195"/>
      <c r="FA42609" s="195"/>
    </row>
    <row r="42610" spans="48:157">
      <c r="AV42610" s="195"/>
      <c r="AW42610" s="195"/>
      <c r="EZ42610" s="195"/>
      <c r="FA42610" s="195"/>
    </row>
    <row r="42611" spans="48:157">
      <c r="AV42611" s="195"/>
      <c r="AW42611" s="195"/>
      <c r="EZ42611" s="195"/>
      <c r="FA42611" s="195"/>
    </row>
    <row r="42612" spans="48:157">
      <c r="AV42612" s="195"/>
      <c r="AW42612" s="195"/>
      <c r="EZ42612" s="195"/>
      <c r="FA42612" s="195"/>
    </row>
    <row r="42613" spans="48:157">
      <c r="AV42613" s="195"/>
      <c r="AW42613" s="195"/>
      <c r="EZ42613" s="195"/>
      <c r="FA42613" s="195"/>
    </row>
    <row r="42614" spans="48:157">
      <c r="AV42614" s="195"/>
      <c r="AW42614" s="195"/>
      <c r="EZ42614" s="195"/>
      <c r="FA42614" s="195"/>
    </row>
    <row r="42615" spans="48:157">
      <c r="AV42615" s="195"/>
      <c r="AW42615" s="195"/>
      <c r="EZ42615" s="195"/>
      <c r="FA42615" s="195"/>
    </row>
    <row r="42616" spans="48:157">
      <c r="AV42616" s="195"/>
      <c r="AW42616" s="195"/>
      <c r="EZ42616" s="195"/>
      <c r="FA42616" s="195"/>
    </row>
    <row r="42617" spans="48:157">
      <c r="AV42617" s="195"/>
      <c r="AW42617" s="195"/>
      <c r="EZ42617" s="195"/>
      <c r="FA42617" s="195"/>
    </row>
    <row r="42618" spans="48:157">
      <c r="AV42618" s="195"/>
      <c r="AW42618" s="195"/>
      <c r="EZ42618" s="195"/>
      <c r="FA42618" s="195"/>
    </row>
    <row r="42619" spans="48:157">
      <c r="AV42619" s="195"/>
      <c r="AW42619" s="195"/>
      <c r="EZ42619" s="195"/>
      <c r="FA42619" s="195"/>
    </row>
    <row r="42620" spans="48:157">
      <c r="AV42620" s="195"/>
      <c r="AW42620" s="195"/>
      <c r="EZ42620" s="195"/>
      <c r="FA42620" s="195"/>
    </row>
    <row r="42621" spans="48:157">
      <c r="AV42621" s="195"/>
      <c r="AW42621" s="195"/>
      <c r="EZ42621" s="195"/>
      <c r="FA42621" s="195"/>
    </row>
    <row r="42622" spans="48:157">
      <c r="AV42622" s="195"/>
      <c r="AW42622" s="195"/>
      <c r="EZ42622" s="195"/>
      <c r="FA42622" s="195"/>
    </row>
    <row r="42623" spans="48:157">
      <c r="AV42623" s="195"/>
      <c r="AW42623" s="195"/>
      <c r="EZ42623" s="195"/>
      <c r="FA42623" s="195"/>
    </row>
    <row r="42624" spans="48:157">
      <c r="AV42624" s="195"/>
      <c r="AW42624" s="195"/>
      <c r="EZ42624" s="195"/>
      <c r="FA42624" s="195"/>
    </row>
    <row r="42625" spans="48:157">
      <c r="AV42625" s="195"/>
      <c r="AW42625" s="195"/>
      <c r="EZ42625" s="195"/>
      <c r="FA42625" s="195"/>
    </row>
    <row r="42626" spans="48:157">
      <c r="AV42626" s="195"/>
      <c r="AW42626" s="195"/>
      <c r="EZ42626" s="195"/>
      <c r="FA42626" s="195"/>
    </row>
    <row r="42627" spans="48:157">
      <c r="AV42627" s="195"/>
      <c r="AW42627" s="195"/>
      <c r="EZ42627" s="195"/>
      <c r="FA42627" s="195"/>
    </row>
    <row r="42628" spans="48:157">
      <c r="AV42628" s="195"/>
      <c r="AW42628" s="195"/>
      <c r="EZ42628" s="195"/>
      <c r="FA42628" s="195"/>
    </row>
    <row r="42629" spans="48:157">
      <c r="AV42629" s="195"/>
      <c r="AW42629" s="195"/>
      <c r="EZ42629" s="195"/>
      <c r="FA42629" s="195"/>
    </row>
    <row r="42630" spans="48:157">
      <c r="AV42630" s="195"/>
      <c r="AW42630" s="195"/>
      <c r="EZ42630" s="195"/>
      <c r="FA42630" s="195"/>
    </row>
    <row r="42631" spans="48:157">
      <c r="AV42631" s="195"/>
      <c r="AW42631" s="195"/>
      <c r="EZ42631" s="195"/>
      <c r="FA42631" s="195"/>
    </row>
    <row r="42632" spans="48:157">
      <c r="AV42632" s="195"/>
      <c r="AW42632" s="195"/>
      <c r="EZ42632" s="195"/>
      <c r="FA42632" s="195"/>
    </row>
    <row r="42633" spans="48:157">
      <c r="AV42633" s="195"/>
      <c r="AW42633" s="195"/>
      <c r="EZ42633" s="195"/>
      <c r="FA42633" s="195"/>
    </row>
    <row r="42634" spans="48:157">
      <c r="AV42634" s="195"/>
      <c r="AW42634" s="195"/>
      <c r="EZ42634" s="195"/>
      <c r="FA42634" s="195"/>
    </row>
    <row r="42635" spans="48:157">
      <c r="AV42635" s="195"/>
      <c r="AW42635" s="195"/>
      <c r="EZ42635" s="195"/>
      <c r="FA42635" s="195"/>
    </row>
    <row r="42636" spans="48:157">
      <c r="AV42636" s="195"/>
      <c r="AW42636" s="195"/>
      <c r="EZ42636" s="195"/>
      <c r="FA42636" s="195"/>
    </row>
    <row r="42637" spans="48:157">
      <c r="AV42637" s="195"/>
      <c r="AW42637" s="195"/>
      <c r="EZ42637" s="195"/>
      <c r="FA42637" s="195"/>
    </row>
    <row r="42638" spans="48:157">
      <c r="AV42638" s="195"/>
      <c r="AW42638" s="195"/>
      <c r="EZ42638" s="195"/>
      <c r="FA42638" s="195"/>
    </row>
    <row r="42639" spans="48:157">
      <c r="AV42639" s="195"/>
      <c r="AW42639" s="195"/>
      <c r="EZ42639" s="195"/>
      <c r="FA42639" s="195"/>
    </row>
    <row r="42640" spans="48:157">
      <c r="AV42640" s="195"/>
      <c r="AW42640" s="195"/>
      <c r="EZ42640" s="195"/>
      <c r="FA42640" s="195"/>
    </row>
    <row r="42641" spans="48:157">
      <c r="AV42641" s="195"/>
      <c r="AW42641" s="195"/>
      <c r="EZ42641" s="195"/>
      <c r="FA42641" s="195"/>
    </row>
    <row r="42642" spans="48:157">
      <c r="AV42642" s="195"/>
      <c r="AW42642" s="195"/>
      <c r="EZ42642" s="195"/>
      <c r="FA42642" s="195"/>
    </row>
    <row r="42643" spans="48:157">
      <c r="AV42643" s="195"/>
      <c r="AW42643" s="195"/>
      <c r="EZ42643" s="195"/>
      <c r="FA42643" s="195"/>
    </row>
    <row r="42644" spans="48:157">
      <c r="AV42644" s="195"/>
      <c r="AW42644" s="195"/>
      <c r="EZ42644" s="195"/>
      <c r="FA42644" s="195"/>
    </row>
    <row r="42645" spans="48:157">
      <c r="AV42645" s="195"/>
      <c r="AW42645" s="195"/>
      <c r="EZ42645" s="195"/>
      <c r="FA42645" s="195"/>
    </row>
    <row r="42646" spans="48:157">
      <c r="AV42646" s="195"/>
      <c r="AW42646" s="195"/>
      <c r="EZ42646" s="195"/>
      <c r="FA42646" s="195"/>
    </row>
    <row r="42647" spans="48:157">
      <c r="AV42647" s="195"/>
      <c r="AW42647" s="195"/>
      <c r="EZ42647" s="195"/>
      <c r="FA42647" s="195"/>
    </row>
    <row r="42648" spans="48:157">
      <c r="AV42648" s="195"/>
      <c r="AW42648" s="195"/>
      <c r="EZ42648" s="195"/>
      <c r="FA42648" s="195"/>
    </row>
    <row r="42649" spans="48:157">
      <c r="AV42649" s="195"/>
      <c r="AW42649" s="195"/>
      <c r="EZ42649" s="195"/>
      <c r="FA42649" s="195"/>
    </row>
    <row r="42650" spans="48:157">
      <c r="AV42650" s="195"/>
      <c r="AW42650" s="195"/>
      <c r="EZ42650" s="195"/>
      <c r="FA42650" s="195"/>
    </row>
    <row r="42651" spans="48:157">
      <c r="AV42651" s="195"/>
      <c r="AW42651" s="195"/>
      <c r="EZ42651" s="195"/>
      <c r="FA42651" s="195"/>
    </row>
    <row r="42652" spans="48:157">
      <c r="AV42652" s="195"/>
      <c r="AW42652" s="195"/>
      <c r="EZ42652" s="195"/>
      <c r="FA42652" s="195"/>
    </row>
    <row r="42653" spans="48:157">
      <c r="AV42653" s="195"/>
      <c r="AW42653" s="195"/>
      <c r="EZ42653" s="195"/>
      <c r="FA42653" s="195"/>
    </row>
    <row r="42654" spans="48:157">
      <c r="AV42654" s="195"/>
      <c r="AW42654" s="195"/>
      <c r="EZ42654" s="195"/>
      <c r="FA42654" s="195"/>
    </row>
    <row r="42655" spans="48:157">
      <c r="AV42655" s="195"/>
      <c r="AW42655" s="195"/>
      <c r="EZ42655" s="195"/>
      <c r="FA42655" s="195"/>
    </row>
    <row r="42656" spans="48:157">
      <c r="AV42656" s="195"/>
      <c r="AW42656" s="195"/>
      <c r="EZ42656" s="195"/>
      <c r="FA42656" s="195"/>
    </row>
    <row r="42657" spans="48:157">
      <c r="AV42657" s="195"/>
      <c r="AW42657" s="195"/>
      <c r="EZ42657" s="195"/>
      <c r="FA42657" s="195"/>
    </row>
    <row r="42658" spans="48:157">
      <c r="AV42658" s="195"/>
      <c r="AW42658" s="195"/>
      <c r="EZ42658" s="195"/>
      <c r="FA42658" s="195"/>
    </row>
    <row r="42659" spans="48:157">
      <c r="AV42659" s="195"/>
      <c r="AW42659" s="195"/>
      <c r="EZ42659" s="195"/>
      <c r="FA42659" s="195"/>
    </row>
    <row r="42660" spans="48:157">
      <c r="AV42660" s="195"/>
      <c r="AW42660" s="195"/>
      <c r="EZ42660" s="195"/>
      <c r="FA42660" s="195"/>
    </row>
    <row r="42661" spans="48:157">
      <c r="AV42661" s="195"/>
      <c r="AW42661" s="195"/>
      <c r="EZ42661" s="195"/>
      <c r="FA42661" s="195"/>
    </row>
    <row r="42662" spans="48:157">
      <c r="AV42662" s="195"/>
      <c r="AW42662" s="195"/>
      <c r="EZ42662" s="195"/>
      <c r="FA42662" s="195"/>
    </row>
    <row r="42663" spans="48:157">
      <c r="AV42663" s="195"/>
      <c r="AW42663" s="195"/>
      <c r="EZ42663" s="195"/>
      <c r="FA42663" s="195"/>
    </row>
    <row r="42664" spans="48:157">
      <c r="AV42664" s="195"/>
      <c r="AW42664" s="195"/>
      <c r="EZ42664" s="195"/>
      <c r="FA42664" s="195"/>
    </row>
    <row r="42665" spans="48:157">
      <c r="AV42665" s="195"/>
      <c r="AW42665" s="195"/>
      <c r="EZ42665" s="195"/>
      <c r="FA42665" s="195"/>
    </row>
    <row r="42666" spans="48:157">
      <c r="AV42666" s="195"/>
      <c r="AW42666" s="195"/>
      <c r="EZ42666" s="195"/>
      <c r="FA42666" s="195"/>
    </row>
    <row r="42667" spans="48:157">
      <c r="AV42667" s="195"/>
      <c r="AW42667" s="195"/>
      <c r="EZ42667" s="195"/>
      <c r="FA42667" s="195"/>
    </row>
    <row r="42668" spans="48:157">
      <c r="AV42668" s="195"/>
      <c r="AW42668" s="195"/>
      <c r="EZ42668" s="195"/>
      <c r="FA42668" s="195"/>
    </row>
    <row r="42669" spans="48:157">
      <c r="AV42669" s="195"/>
      <c r="AW42669" s="195"/>
      <c r="EZ42669" s="195"/>
      <c r="FA42669" s="195"/>
    </row>
    <row r="42670" spans="48:157">
      <c r="AV42670" s="195"/>
      <c r="AW42670" s="195"/>
      <c r="EZ42670" s="195"/>
      <c r="FA42670" s="195"/>
    </row>
    <row r="42671" spans="48:157">
      <c r="AV42671" s="195"/>
      <c r="AW42671" s="195"/>
      <c r="EZ42671" s="195"/>
      <c r="FA42671" s="195"/>
    </row>
    <row r="42672" spans="48:157">
      <c r="AV42672" s="195"/>
      <c r="AW42672" s="195"/>
      <c r="EZ42672" s="195"/>
      <c r="FA42672" s="195"/>
    </row>
    <row r="42673" spans="48:157">
      <c r="AV42673" s="195"/>
      <c r="AW42673" s="195"/>
      <c r="EZ42673" s="195"/>
      <c r="FA42673" s="195"/>
    </row>
    <row r="42674" spans="48:157">
      <c r="AV42674" s="195"/>
      <c r="AW42674" s="195"/>
      <c r="EZ42674" s="195"/>
      <c r="FA42674" s="195"/>
    </row>
    <row r="42675" spans="48:157">
      <c r="AV42675" s="195"/>
      <c r="AW42675" s="195"/>
      <c r="EZ42675" s="195"/>
      <c r="FA42675" s="195"/>
    </row>
    <row r="42676" spans="48:157">
      <c r="AV42676" s="195"/>
      <c r="AW42676" s="195"/>
      <c r="EZ42676" s="195"/>
      <c r="FA42676" s="195"/>
    </row>
    <row r="42677" spans="48:157">
      <c r="AV42677" s="195"/>
      <c r="AW42677" s="195"/>
      <c r="EZ42677" s="195"/>
      <c r="FA42677" s="195"/>
    </row>
    <row r="42678" spans="48:157">
      <c r="AV42678" s="195"/>
      <c r="AW42678" s="195"/>
      <c r="EZ42678" s="195"/>
      <c r="FA42678" s="195"/>
    </row>
    <row r="42679" spans="48:157">
      <c r="AV42679" s="195"/>
      <c r="AW42679" s="195"/>
      <c r="EZ42679" s="195"/>
      <c r="FA42679" s="195"/>
    </row>
    <row r="42680" spans="48:157">
      <c r="AV42680" s="195"/>
      <c r="AW42680" s="195"/>
      <c r="EZ42680" s="195"/>
      <c r="FA42680" s="195"/>
    </row>
    <row r="42681" spans="48:157">
      <c r="AV42681" s="195"/>
      <c r="AW42681" s="195"/>
      <c r="EZ42681" s="195"/>
      <c r="FA42681" s="195"/>
    </row>
    <row r="42682" spans="48:157">
      <c r="AV42682" s="195"/>
      <c r="AW42682" s="195"/>
      <c r="EZ42682" s="195"/>
      <c r="FA42682" s="195"/>
    </row>
    <row r="42683" spans="48:157">
      <c r="AV42683" s="195"/>
      <c r="AW42683" s="195"/>
      <c r="EZ42683" s="195"/>
      <c r="FA42683" s="195"/>
    </row>
    <row r="42684" spans="48:157">
      <c r="AV42684" s="195"/>
      <c r="AW42684" s="195"/>
      <c r="EZ42684" s="195"/>
      <c r="FA42684" s="195"/>
    </row>
    <row r="42685" spans="48:157">
      <c r="AV42685" s="195"/>
      <c r="AW42685" s="195"/>
      <c r="EZ42685" s="195"/>
      <c r="FA42685" s="195"/>
    </row>
    <row r="42686" spans="48:157">
      <c r="AV42686" s="195"/>
      <c r="AW42686" s="195"/>
      <c r="EZ42686" s="195"/>
      <c r="FA42686" s="195"/>
    </row>
    <row r="42687" spans="48:157">
      <c r="AV42687" s="195"/>
      <c r="AW42687" s="195"/>
      <c r="EZ42687" s="195"/>
      <c r="FA42687" s="195"/>
    </row>
    <row r="42688" spans="48:157">
      <c r="AV42688" s="195"/>
      <c r="AW42688" s="195"/>
      <c r="EZ42688" s="195"/>
      <c r="FA42688" s="195"/>
    </row>
    <row r="42689" spans="48:157">
      <c r="AV42689" s="195"/>
      <c r="AW42689" s="195"/>
      <c r="EZ42689" s="195"/>
      <c r="FA42689" s="195"/>
    </row>
    <row r="42690" spans="48:157">
      <c r="AV42690" s="195"/>
      <c r="AW42690" s="195"/>
      <c r="EZ42690" s="195"/>
      <c r="FA42690" s="195"/>
    </row>
    <row r="42691" spans="48:157">
      <c r="AV42691" s="195"/>
      <c r="AW42691" s="195"/>
      <c r="EZ42691" s="195"/>
      <c r="FA42691" s="195"/>
    </row>
    <row r="42692" spans="48:157">
      <c r="AV42692" s="195"/>
      <c r="AW42692" s="195"/>
      <c r="EZ42692" s="195"/>
      <c r="FA42692" s="195"/>
    </row>
    <row r="42693" spans="48:157">
      <c r="AV42693" s="195"/>
      <c r="AW42693" s="195"/>
      <c r="EZ42693" s="195"/>
      <c r="FA42693" s="195"/>
    </row>
    <row r="42694" spans="48:157">
      <c r="AV42694" s="195"/>
      <c r="AW42694" s="195"/>
      <c r="EZ42694" s="195"/>
      <c r="FA42694" s="195"/>
    </row>
    <row r="42695" spans="48:157">
      <c r="AV42695" s="195"/>
      <c r="AW42695" s="195"/>
      <c r="EZ42695" s="195"/>
      <c r="FA42695" s="195"/>
    </row>
    <row r="42696" spans="48:157">
      <c r="AV42696" s="195"/>
      <c r="AW42696" s="195"/>
      <c r="EZ42696" s="195"/>
      <c r="FA42696" s="195"/>
    </row>
    <row r="42697" spans="48:157">
      <c r="AV42697" s="195"/>
      <c r="AW42697" s="195"/>
      <c r="EZ42697" s="195"/>
      <c r="FA42697" s="195"/>
    </row>
    <row r="42698" spans="48:157">
      <c r="AV42698" s="195"/>
      <c r="AW42698" s="195"/>
      <c r="EZ42698" s="195"/>
      <c r="FA42698" s="195"/>
    </row>
    <row r="42699" spans="48:157">
      <c r="AV42699" s="195"/>
      <c r="AW42699" s="195"/>
      <c r="EZ42699" s="195"/>
      <c r="FA42699" s="195"/>
    </row>
    <row r="42700" spans="48:157">
      <c r="AV42700" s="195"/>
      <c r="AW42700" s="195"/>
      <c r="EZ42700" s="195"/>
      <c r="FA42700" s="195"/>
    </row>
    <row r="42701" spans="48:157">
      <c r="AV42701" s="195"/>
      <c r="AW42701" s="195"/>
      <c r="EZ42701" s="195"/>
      <c r="FA42701" s="195"/>
    </row>
    <row r="42702" spans="48:157">
      <c r="AV42702" s="195"/>
      <c r="AW42702" s="195"/>
      <c r="EZ42702" s="195"/>
      <c r="FA42702" s="195"/>
    </row>
    <row r="42703" spans="48:157">
      <c r="AV42703" s="195"/>
      <c r="AW42703" s="195"/>
      <c r="EZ42703" s="195"/>
      <c r="FA42703" s="195"/>
    </row>
    <row r="42704" spans="48:157">
      <c r="AV42704" s="195"/>
      <c r="AW42704" s="195"/>
      <c r="EZ42704" s="195"/>
      <c r="FA42704" s="195"/>
    </row>
    <row r="42705" spans="48:157">
      <c r="AV42705" s="195"/>
      <c r="AW42705" s="195"/>
      <c r="EZ42705" s="195"/>
      <c r="FA42705" s="195"/>
    </row>
    <row r="42706" spans="48:157">
      <c r="AV42706" s="195"/>
      <c r="AW42706" s="195"/>
      <c r="EZ42706" s="195"/>
      <c r="FA42706" s="195"/>
    </row>
    <row r="42707" spans="48:157">
      <c r="AV42707" s="195"/>
      <c r="AW42707" s="195"/>
      <c r="EZ42707" s="195"/>
      <c r="FA42707" s="195"/>
    </row>
    <row r="42708" spans="48:157">
      <c r="AV42708" s="195"/>
      <c r="AW42708" s="195"/>
      <c r="EZ42708" s="195"/>
      <c r="FA42708" s="195"/>
    </row>
    <row r="42709" spans="48:157">
      <c r="AV42709" s="195"/>
      <c r="AW42709" s="195"/>
      <c r="EZ42709" s="195"/>
      <c r="FA42709" s="195"/>
    </row>
    <row r="42710" spans="48:157">
      <c r="AV42710" s="195"/>
      <c r="AW42710" s="195"/>
      <c r="EZ42710" s="195"/>
      <c r="FA42710" s="195"/>
    </row>
    <row r="42711" spans="48:157">
      <c r="AV42711" s="195"/>
      <c r="AW42711" s="195"/>
      <c r="EZ42711" s="195"/>
      <c r="FA42711" s="195"/>
    </row>
    <row r="42712" spans="48:157">
      <c r="AV42712" s="195"/>
      <c r="AW42712" s="195"/>
      <c r="EZ42712" s="195"/>
      <c r="FA42712" s="195"/>
    </row>
    <row r="42713" spans="48:157">
      <c r="AV42713" s="195"/>
      <c r="AW42713" s="195"/>
      <c r="EZ42713" s="195"/>
      <c r="FA42713" s="195"/>
    </row>
    <row r="42714" spans="48:157">
      <c r="AV42714" s="195"/>
      <c r="AW42714" s="195"/>
      <c r="EZ42714" s="195"/>
      <c r="FA42714" s="195"/>
    </row>
    <row r="42715" spans="48:157">
      <c r="AV42715" s="195"/>
      <c r="AW42715" s="195"/>
      <c r="EZ42715" s="195"/>
      <c r="FA42715" s="195"/>
    </row>
    <row r="42716" spans="48:157">
      <c r="AV42716" s="195"/>
      <c r="AW42716" s="195"/>
      <c r="EZ42716" s="195"/>
      <c r="FA42716" s="195"/>
    </row>
    <row r="42717" spans="48:157">
      <c r="AV42717" s="195"/>
      <c r="AW42717" s="195"/>
      <c r="EZ42717" s="195"/>
      <c r="FA42717" s="195"/>
    </row>
    <row r="42718" spans="48:157">
      <c r="AV42718" s="195"/>
      <c r="AW42718" s="195"/>
      <c r="EZ42718" s="195"/>
      <c r="FA42718" s="195"/>
    </row>
    <row r="42719" spans="48:157">
      <c r="AV42719" s="195"/>
      <c r="AW42719" s="195"/>
      <c r="EZ42719" s="195"/>
      <c r="FA42719" s="195"/>
    </row>
    <row r="42720" spans="48:157">
      <c r="AV42720" s="195"/>
      <c r="AW42720" s="195"/>
      <c r="EZ42720" s="195"/>
      <c r="FA42720" s="195"/>
    </row>
    <row r="42721" spans="48:157">
      <c r="AV42721" s="195"/>
      <c r="AW42721" s="195"/>
      <c r="EZ42721" s="195"/>
      <c r="FA42721" s="195"/>
    </row>
    <row r="42722" spans="48:157">
      <c r="AV42722" s="195"/>
      <c r="AW42722" s="195"/>
      <c r="EZ42722" s="195"/>
      <c r="FA42722" s="195"/>
    </row>
    <row r="42723" spans="48:157">
      <c r="AV42723" s="195"/>
      <c r="AW42723" s="195"/>
      <c r="EZ42723" s="195"/>
      <c r="FA42723" s="195"/>
    </row>
    <row r="42724" spans="48:157">
      <c r="AV42724" s="195"/>
      <c r="AW42724" s="195"/>
      <c r="EZ42724" s="195"/>
      <c r="FA42724" s="195"/>
    </row>
    <row r="42725" spans="48:157">
      <c r="AV42725" s="195"/>
      <c r="AW42725" s="195"/>
      <c r="EZ42725" s="195"/>
      <c r="FA42725" s="195"/>
    </row>
    <row r="42726" spans="48:157">
      <c r="AV42726" s="195"/>
      <c r="AW42726" s="195"/>
      <c r="EZ42726" s="195"/>
      <c r="FA42726" s="195"/>
    </row>
    <row r="42727" spans="48:157">
      <c r="AV42727" s="195"/>
      <c r="AW42727" s="195"/>
      <c r="EZ42727" s="195"/>
      <c r="FA42727" s="195"/>
    </row>
    <row r="42728" spans="48:157">
      <c r="AV42728" s="195"/>
      <c r="AW42728" s="195"/>
      <c r="EZ42728" s="195"/>
      <c r="FA42728" s="195"/>
    </row>
    <row r="42729" spans="48:157">
      <c r="AV42729" s="195"/>
      <c r="AW42729" s="195"/>
      <c r="EZ42729" s="195"/>
      <c r="FA42729" s="195"/>
    </row>
    <row r="42730" spans="48:157">
      <c r="AV42730" s="195"/>
      <c r="AW42730" s="195"/>
      <c r="EZ42730" s="195"/>
      <c r="FA42730" s="195"/>
    </row>
    <row r="42731" spans="48:157">
      <c r="AV42731" s="195"/>
      <c r="AW42731" s="195"/>
      <c r="EZ42731" s="195"/>
      <c r="FA42731" s="195"/>
    </row>
    <row r="42732" spans="48:157">
      <c r="AV42732" s="195"/>
      <c r="AW42732" s="195"/>
      <c r="EZ42732" s="195"/>
      <c r="FA42732" s="195"/>
    </row>
    <row r="42733" spans="48:157">
      <c r="AV42733" s="195"/>
      <c r="AW42733" s="195"/>
      <c r="EZ42733" s="195"/>
      <c r="FA42733" s="195"/>
    </row>
    <row r="42734" spans="48:157">
      <c r="AV42734" s="195"/>
      <c r="AW42734" s="195"/>
      <c r="EZ42734" s="195"/>
      <c r="FA42734" s="195"/>
    </row>
    <row r="42735" spans="48:157">
      <c r="AV42735" s="195"/>
      <c r="AW42735" s="195"/>
      <c r="EZ42735" s="195"/>
      <c r="FA42735" s="195"/>
    </row>
    <row r="42736" spans="48:157">
      <c r="AV42736" s="195"/>
      <c r="AW42736" s="195"/>
      <c r="EZ42736" s="195"/>
      <c r="FA42736" s="195"/>
    </row>
    <row r="42737" spans="48:157">
      <c r="AV42737" s="195"/>
      <c r="AW42737" s="195"/>
      <c r="EZ42737" s="195"/>
      <c r="FA42737" s="195"/>
    </row>
    <row r="42738" spans="48:157">
      <c r="AV42738" s="195"/>
      <c r="AW42738" s="195"/>
      <c r="EZ42738" s="195"/>
      <c r="FA42738" s="195"/>
    </row>
    <row r="42739" spans="48:157">
      <c r="AV42739" s="195"/>
      <c r="AW42739" s="195"/>
      <c r="EZ42739" s="195"/>
      <c r="FA42739" s="195"/>
    </row>
    <row r="42740" spans="48:157">
      <c r="AV42740" s="195"/>
      <c r="AW42740" s="195"/>
      <c r="EZ42740" s="195"/>
      <c r="FA42740" s="195"/>
    </row>
    <row r="42741" spans="48:157">
      <c r="AV42741" s="195"/>
      <c r="AW42741" s="195"/>
      <c r="EZ42741" s="195"/>
      <c r="FA42741" s="195"/>
    </row>
    <row r="42742" spans="48:157">
      <c r="AV42742" s="195"/>
      <c r="AW42742" s="195"/>
      <c r="EZ42742" s="195"/>
      <c r="FA42742" s="195"/>
    </row>
    <row r="42743" spans="48:157">
      <c r="AV42743" s="195"/>
      <c r="AW42743" s="195"/>
      <c r="EZ42743" s="195"/>
      <c r="FA42743" s="195"/>
    </row>
    <row r="42744" spans="48:157">
      <c r="AV42744" s="195"/>
      <c r="AW42744" s="195"/>
      <c r="EZ42744" s="195"/>
      <c r="FA42744" s="195"/>
    </row>
    <row r="42745" spans="48:157">
      <c r="AV42745" s="195"/>
      <c r="AW42745" s="195"/>
      <c r="EZ42745" s="195"/>
      <c r="FA42745" s="195"/>
    </row>
    <row r="42746" spans="48:157">
      <c r="AV42746" s="195"/>
      <c r="AW42746" s="195"/>
      <c r="EZ42746" s="195"/>
      <c r="FA42746" s="195"/>
    </row>
    <row r="42747" spans="48:157">
      <c r="AV42747" s="195"/>
      <c r="AW42747" s="195"/>
      <c r="EZ42747" s="195"/>
      <c r="FA42747" s="195"/>
    </row>
    <row r="42748" spans="48:157">
      <c r="AV42748" s="195"/>
      <c r="AW42748" s="195"/>
      <c r="EZ42748" s="195"/>
      <c r="FA42748" s="195"/>
    </row>
    <row r="42749" spans="48:157">
      <c r="AV42749" s="195"/>
      <c r="AW42749" s="195"/>
      <c r="EZ42749" s="195"/>
      <c r="FA42749" s="195"/>
    </row>
    <row r="42750" spans="48:157">
      <c r="AV42750" s="195"/>
      <c r="AW42750" s="195"/>
      <c r="EZ42750" s="195"/>
      <c r="FA42750" s="195"/>
    </row>
    <row r="42751" spans="48:157">
      <c r="AV42751" s="195"/>
      <c r="AW42751" s="195"/>
      <c r="EZ42751" s="195"/>
      <c r="FA42751" s="195"/>
    </row>
    <row r="42752" spans="48:157">
      <c r="AV42752" s="195"/>
      <c r="AW42752" s="195"/>
      <c r="EZ42752" s="195"/>
      <c r="FA42752" s="195"/>
    </row>
    <row r="42753" spans="48:157">
      <c r="AV42753" s="195"/>
      <c r="AW42753" s="195"/>
      <c r="EZ42753" s="195"/>
      <c r="FA42753" s="195"/>
    </row>
    <row r="42754" spans="48:157">
      <c r="AV42754" s="195"/>
      <c r="AW42754" s="195"/>
      <c r="EZ42754" s="195"/>
      <c r="FA42754" s="195"/>
    </row>
    <row r="42755" spans="48:157">
      <c r="AV42755" s="195"/>
      <c r="AW42755" s="195"/>
      <c r="EZ42755" s="195"/>
      <c r="FA42755" s="195"/>
    </row>
    <row r="42756" spans="48:157">
      <c r="AV42756" s="195"/>
      <c r="AW42756" s="195"/>
      <c r="EZ42756" s="195"/>
      <c r="FA42756" s="195"/>
    </row>
    <row r="42757" spans="48:157">
      <c r="AV42757" s="195"/>
      <c r="AW42757" s="195"/>
      <c r="EZ42757" s="195"/>
      <c r="FA42757" s="195"/>
    </row>
    <row r="42758" spans="48:157">
      <c r="AV42758" s="195"/>
      <c r="AW42758" s="195"/>
      <c r="EZ42758" s="195"/>
      <c r="FA42758" s="195"/>
    </row>
    <row r="42759" spans="48:157">
      <c r="AV42759" s="195"/>
      <c r="AW42759" s="195"/>
      <c r="EZ42759" s="195"/>
      <c r="FA42759" s="195"/>
    </row>
    <row r="42760" spans="48:157">
      <c r="AV42760" s="195"/>
      <c r="AW42760" s="195"/>
      <c r="EZ42760" s="195"/>
      <c r="FA42760" s="195"/>
    </row>
    <row r="42761" spans="48:157">
      <c r="AV42761" s="195"/>
      <c r="AW42761" s="195"/>
      <c r="EZ42761" s="195"/>
      <c r="FA42761" s="195"/>
    </row>
    <row r="42762" spans="48:157">
      <c r="AV42762" s="195"/>
      <c r="AW42762" s="195"/>
      <c r="EZ42762" s="195"/>
      <c r="FA42762" s="195"/>
    </row>
    <row r="42763" spans="48:157">
      <c r="AV42763" s="195"/>
      <c r="AW42763" s="195"/>
      <c r="EZ42763" s="195"/>
      <c r="FA42763" s="195"/>
    </row>
    <row r="42764" spans="48:157">
      <c r="AV42764" s="195"/>
      <c r="AW42764" s="195"/>
      <c r="EZ42764" s="195"/>
      <c r="FA42764" s="195"/>
    </row>
    <row r="42765" spans="48:157">
      <c r="AV42765" s="195"/>
      <c r="AW42765" s="195"/>
      <c r="EZ42765" s="195"/>
      <c r="FA42765" s="195"/>
    </row>
    <row r="42766" spans="48:157">
      <c r="AV42766" s="195"/>
      <c r="AW42766" s="195"/>
      <c r="EZ42766" s="195"/>
      <c r="FA42766" s="195"/>
    </row>
    <row r="42767" spans="48:157">
      <c r="AV42767" s="195"/>
      <c r="AW42767" s="195"/>
      <c r="EZ42767" s="195"/>
      <c r="FA42767" s="195"/>
    </row>
    <row r="42768" spans="48:157">
      <c r="AV42768" s="195"/>
      <c r="AW42768" s="195"/>
      <c r="EZ42768" s="195"/>
      <c r="FA42768" s="195"/>
    </row>
    <row r="42769" spans="48:157">
      <c r="AV42769" s="195"/>
      <c r="AW42769" s="195"/>
      <c r="EZ42769" s="195"/>
      <c r="FA42769" s="195"/>
    </row>
    <row r="42770" spans="48:157">
      <c r="AV42770" s="195"/>
      <c r="AW42770" s="195"/>
      <c r="EZ42770" s="195"/>
      <c r="FA42770" s="195"/>
    </row>
    <row r="42771" spans="48:157">
      <c r="AV42771" s="195"/>
      <c r="AW42771" s="195"/>
      <c r="EZ42771" s="195"/>
      <c r="FA42771" s="195"/>
    </row>
    <row r="42772" spans="48:157">
      <c r="AV42772" s="195"/>
      <c r="AW42772" s="195"/>
      <c r="EZ42772" s="195"/>
      <c r="FA42772" s="195"/>
    </row>
    <row r="42773" spans="48:157">
      <c r="AV42773" s="195"/>
      <c r="AW42773" s="195"/>
      <c r="EZ42773" s="195"/>
      <c r="FA42773" s="195"/>
    </row>
    <row r="42774" spans="48:157">
      <c r="AV42774" s="195"/>
      <c r="AW42774" s="195"/>
      <c r="EZ42774" s="195"/>
      <c r="FA42774" s="195"/>
    </row>
    <row r="42775" spans="48:157">
      <c r="AV42775" s="195"/>
      <c r="AW42775" s="195"/>
      <c r="EZ42775" s="195"/>
      <c r="FA42775" s="195"/>
    </row>
    <row r="42776" spans="48:157">
      <c r="AV42776" s="195"/>
      <c r="AW42776" s="195"/>
      <c r="EZ42776" s="195"/>
      <c r="FA42776" s="195"/>
    </row>
    <row r="42777" spans="48:157">
      <c r="AV42777" s="195"/>
      <c r="AW42777" s="195"/>
      <c r="EZ42777" s="195"/>
      <c r="FA42777" s="195"/>
    </row>
    <row r="42778" spans="48:157">
      <c r="AV42778" s="195"/>
      <c r="AW42778" s="195"/>
      <c r="EZ42778" s="195"/>
      <c r="FA42778" s="195"/>
    </row>
    <row r="42779" spans="48:157">
      <c r="AV42779" s="195"/>
      <c r="AW42779" s="195"/>
      <c r="EZ42779" s="195"/>
      <c r="FA42779" s="195"/>
    </row>
    <row r="42780" spans="48:157">
      <c r="AV42780" s="195"/>
      <c r="AW42780" s="195"/>
      <c r="EZ42780" s="195"/>
      <c r="FA42780" s="195"/>
    </row>
    <row r="42781" spans="48:157">
      <c r="AV42781" s="195"/>
      <c r="AW42781" s="195"/>
      <c r="EZ42781" s="195"/>
      <c r="FA42781" s="195"/>
    </row>
    <row r="42782" spans="48:157">
      <c r="AV42782" s="195"/>
      <c r="AW42782" s="195"/>
      <c r="EZ42782" s="195"/>
      <c r="FA42782" s="195"/>
    </row>
    <row r="42783" spans="48:157">
      <c r="AV42783" s="195"/>
      <c r="AW42783" s="195"/>
      <c r="EZ42783" s="195"/>
      <c r="FA42783" s="195"/>
    </row>
    <row r="42784" spans="48:157">
      <c r="AV42784" s="195"/>
      <c r="AW42784" s="195"/>
      <c r="EZ42784" s="195"/>
      <c r="FA42784" s="195"/>
    </row>
    <row r="42785" spans="48:157">
      <c r="AV42785" s="195"/>
      <c r="AW42785" s="195"/>
      <c r="EZ42785" s="195"/>
      <c r="FA42785" s="195"/>
    </row>
    <row r="42786" spans="48:157">
      <c r="AV42786" s="195"/>
      <c r="AW42786" s="195"/>
      <c r="EZ42786" s="195"/>
      <c r="FA42786" s="195"/>
    </row>
    <row r="42787" spans="48:157">
      <c r="AV42787" s="195"/>
      <c r="AW42787" s="195"/>
      <c r="EZ42787" s="195"/>
      <c r="FA42787" s="195"/>
    </row>
    <row r="42788" spans="48:157">
      <c r="AV42788" s="195"/>
      <c r="AW42788" s="195"/>
      <c r="EZ42788" s="195"/>
      <c r="FA42788" s="195"/>
    </row>
    <row r="42789" spans="48:157">
      <c r="AV42789" s="195"/>
      <c r="AW42789" s="195"/>
      <c r="EZ42789" s="195"/>
      <c r="FA42789" s="195"/>
    </row>
    <row r="42790" spans="48:157">
      <c r="AV42790" s="195"/>
      <c r="AW42790" s="195"/>
      <c r="EZ42790" s="195"/>
      <c r="FA42790" s="195"/>
    </row>
    <row r="42791" spans="48:157">
      <c r="AV42791" s="195"/>
      <c r="AW42791" s="195"/>
      <c r="EZ42791" s="195"/>
      <c r="FA42791" s="195"/>
    </row>
    <row r="42792" spans="48:157">
      <c r="AV42792" s="195"/>
      <c r="AW42792" s="195"/>
      <c r="EZ42792" s="195"/>
      <c r="FA42792" s="195"/>
    </row>
    <row r="42793" spans="48:157">
      <c r="AV42793" s="195"/>
      <c r="AW42793" s="195"/>
      <c r="EZ42793" s="195"/>
      <c r="FA42793" s="195"/>
    </row>
    <row r="42794" spans="48:157">
      <c r="AV42794" s="195"/>
      <c r="AW42794" s="195"/>
      <c r="EZ42794" s="195"/>
      <c r="FA42794" s="195"/>
    </row>
    <row r="42795" spans="48:157">
      <c r="AV42795" s="195"/>
      <c r="AW42795" s="195"/>
      <c r="EZ42795" s="195"/>
      <c r="FA42795" s="195"/>
    </row>
    <row r="42796" spans="48:157">
      <c r="AV42796" s="195"/>
      <c r="AW42796" s="195"/>
      <c r="EZ42796" s="195"/>
      <c r="FA42796" s="195"/>
    </row>
    <row r="42797" spans="48:157">
      <c r="AV42797" s="195"/>
      <c r="AW42797" s="195"/>
      <c r="EZ42797" s="195"/>
      <c r="FA42797" s="195"/>
    </row>
    <row r="42798" spans="48:157">
      <c r="AV42798" s="195"/>
      <c r="AW42798" s="195"/>
      <c r="EZ42798" s="195"/>
      <c r="FA42798" s="195"/>
    </row>
    <row r="42799" spans="48:157">
      <c r="AV42799" s="195"/>
      <c r="AW42799" s="195"/>
      <c r="EZ42799" s="195"/>
      <c r="FA42799" s="195"/>
    </row>
    <row r="42800" spans="48:157">
      <c r="AV42800" s="195"/>
      <c r="AW42800" s="195"/>
      <c r="EZ42800" s="195"/>
      <c r="FA42800" s="195"/>
    </row>
    <row r="42801" spans="48:157">
      <c r="AV42801" s="195"/>
      <c r="AW42801" s="195"/>
      <c r="EZ42801" s="195"/>
      <c r="FA42801" s="195"/>
    </row>
    <row r="42802" spans="48:157">
      <c r="AV42802" s="195"/>
      <c r="AW42802" s="195"/>
      <c r="EZ42802" s="195"/>
      <c r="FA42802" s="195"/>
    </row>
    <row r="42803" spans="48:157">
      <c r="AV42803" s="195"/>
      <c r="AW42803" s="195"/>
      <c r="EZ42803" s="195"/>
      <c r="FA42803" s="195"/>
    </row>
    <row r="42804" spans="48:157">
      <c r="AV42804" s="195"/>
      <c r="AW42804" s="195"/>
      <c r="EZ42804" s="195"/>
      <c r="FA42804" s="195"/>
    </row>
    <row r="42805" spans="48:157">
      <c r="AV42805" s="195"/>
      <c r="AW42805" s="195"/>
      <c r="EZ42805" s="195"/>
      <c r="FA42805" s="195"/>
    </row>
    <row r="42806" spans="48:157">
      <c r="AV42806" s="195"/>
      <c r="AW42806" s="195"/>
      <c r="EZ42806" s="195"/>
      <c r="FA42806" s="195"/>
    </row>
    <row r="42807" spans="48:157">
      <c r="AV42807" s="195"/>
      <c r="AW42807" s="195"/>
      <c r="EZ42807" s="195"/>
      <c r="FA42807" s="195"/>
    </row>
    <row r="42808" spans="48:157">
      <c r="AV42808" s="195"/>
      <c r="AW42808" s="195"/>
      <c r="EZ42808" s="195"/>
      <c r="FA42808" s="195"/>
    </row>
    <row r="42809" spans="48:157">
      <c r="AV42809" s="195"/>
      <c r="AW42809" s="195"/>
      <c r="EZ42809" s="195"/>
      <c r="FA42809" s="195"/>
    </row>
    <row r="42810" spans="48:157">
      <c r="AV42810" s="195"/>
      <c r="AW42810" s="195"/>
      <c r="EZ42810" s="195"/>
      <c r="FA42810" s="195"/>
    </row>
    <row r="42811" spans="48:157">
      <c r="AV42811" s="195"/>
      <c r="AW42811" s="195"/>
      <c r="EZ42811" s="195"/>
      <c r="FA42811" s="195"/>
    </row>
    <row r="42812" spans="48:157">
      <c r="AV42812" s="195"/>
      <c r="AW42812" s="195"/>
      <c r="EZ42812" s="195"/>
      <c r="FA42812" s="195"/>
    </row>
    <row r="42813" spans="48:157">
      <c r="AV42813" s="195"/>
      <c r="AW42813" s="195"/>
      <c r="EZ42813" s="195"/>
      <c r="FA42813" s="195"/>
    </row>
    <row r="42814" spans="48:157">
      <c r="AV42814" s="195"/>
      <c r="AW42814" s="195"/>
      <c r="EZ42814" s="195"/>
      <c r="FA42814" s="195"/>
    </row>
    <row r="42815" spans="48:157">
      <c r="AV42815" s="195"/>
      <c r="AW42815" s="195"/>
      <c r="EZ42815" s="195"/>
      <c r="FA42815" s="195"/>
    </row>
    <row r="42816" spans="48:157">
      <c r="AV42816" s="195"/>
      <c r="AW42816" s="195"/>
      <c r="EZ42816" s="195"/>
      <c r="FA42816" s="195"/>
    </row>
    <row r="42817" spans="48:157">
      <c r="AV42817" s="195"/>
      <c r="AW42817" s="195"/>
      <c r="EZ42817" s="195"/>
      <c r="FA42817" s="195"/>
    </row>
    <row r="42818" spans="48:157">
      <c r="AV42818" s="195"/>
      <c r="AW42818" s="195"/>
      <c r="EZ42818" s="195"/>
      <c r="FA42818" s="195"/>
    </row>
    <row r="42819" spans="48:157">
      <c r="AV42819" s="195"/>
      <c r="AW42819" s="195"/>
      <c r="EZ42819" s="195"/>
      <c r="FA42819" s="195"/>
    </row>
    <row r="42820" spans="48:157">
      <c r="AV42820" s="195"/>
      <c r="AW42820" s="195"/>
      <c r="EZ42820" s="195"/>
      <c r="FA42820" s="195"/>
    </row>
    <row r="42821" spans="48:157">
      <c r="AV42821" s="195"/>
      <c r="AW42821" s="195"/>
      <c r="EZ42821" s="195"/>
      <c r="FA42821" s="195"/>
    </row>
    <row r="42822" spans="48:157">
      <c r="AV42822" s="195"/>
      <c r="AW42822" s="195"/>
      <c r="EZ42822" s="195"/>
      <c r="FA42822" s="195"/>
    </row>
    <row r="42823" spans="48:157">
      <c r="AV42823" s="195"/>
      <c r="AW42823" s="195"/>
      <c r="EZ42823" s="195"/>
      <c r="FA42823" s="195"/>
    </row>
    <row r="42824" spans="48:157">
      <c r="AV42824" s="195"/>
      <c r="AW42824" s="195"/>
      <c r="EZ42824" s="195"/>
      <c r="FA42824" s="195"/>
    </row>
    <row r="42825" spans="48:157">
      <c r="AV42825" s="195"/>
      <c r="AW42825" s="195"/>
      <c r="EZ42825" s="195"/>
      <c r="FA42825" s="195"/>
    </row>
    <row r="42826" spans="48:157">
      <c r="AV42826" s="195"/>
      <c r="AW42826" s="195"/>
      <c r="EZ42826" s="195"/>
      <c r="FA42826" s="195"/>
    </row>
    <row r="42827" spans="48:157">
      <c r="AV42827" s="195"/>
      <c r="AW42827" s="195"/>
      <c r="EZ42827" s="195"/>
      <c r="FA42827" s="195"/>
    </row>
    <row r="42828" spans="48:157">
      <c r="AV42828" s="195"/>
      <c r="AW42828" s="195"/>
      <c r="EZ42828" s="195"/>
      <c r="FA42828" s="195"/>
    </row>
    <row r="42829" spans="48:157">
      <c r="AV42829" s="195"/>
      <c r="AW42829" s="195"/>
      <c r="EZ42829" s="195"/>
      <c r="FA42829" s="195"/>
    </row>
    <row r="42830" spans="48:157">
      <c r="AV42830" s="195"/>
      <c r="AW42830" s="195"/>
      <c r="EZ42830" s="195"/>
      <c r="FA42830" s="195"/>
    </row>
    <row r="42831" spans="48:157">
      <c r="AV42831" s="195"/>
      <c r="AW42831" s="195"/>
      <c r="EZ42831" s="195"/>
      <c r="FA42831" s="195"/>
    </row>
    <row r="42832" spans="48:157">
      <c r="AV42832" s="195"/>
      <c r="AW42832" s="195"/>
      <c r="EZ42832" s="195"/>
      <c r="FA42832" s="195"/>
    </row>
    <row r="42833" spans="48:157">
      <c r="AV42833" s="195"/>
      <c r="AW42833" s="195"/>
      <c r="EZ42833" s="195"/>
      <c r="FA42833" s="195"/>
    </row>
    <row r="42834" spans="48:157">
      <c r="AV42834" s="195"/>
      <c r="AW42834" s="195"/>
      <c r="EZ42834" s="195"/>
      <c r="FA42834" s="195"/>
    </row>
    <row r="42835" spans="48:157">
      <c r="AV42835" s="195"/>
      <c r="AW42835" s="195"/>
      <c r="EZ42835" s="195"/>
      <c r="FA42835" s="195"/>
    </row>
    <row r="42836" spans="48:157">
      <c r="AV42836" s="195"/>
      <c r="AW42836" s="195"/>
      <c r="EZ42836" s="195"/>
      <c r="FA42836" s="195"/>
    </row>
    <row r="42837" spans="48:157">
      <c r="AV42837" s="195"/>
      <c r="AW42837" s="195"/>
      <c r="EZ42837" s="195"/>
      <c r="FA42837" s="195"/>
    </row>
    <row r="42838" spans="48:157">
      <c r="AV42838" s="195"/>
      <c r="AW42838" s="195"/>
      <c r="EZ42838" s="195"/>
      <c r="FA42838" s="195"/>
    </row>
    <row r="42839" spans="48:157">
      <c r="AV42839" s="195"/>
      <c r="AW42839" s="195"/>
      <c r="EZ42839" s="195"/>
      <c r="FA42839" s="195"/>
    </row>
    <row r="42840" spans="48:157">
      <c r="AV42840" s="195"/>
      <c r="AW42840" s="195"/>
      <c r="EZ42840" s="195"/>
      <c r="FA42840" s="195"/>
    </row>
    <row r="42841" spans="48:157">
      <c r="AV42841" s="195"/>
      <c r="AW42841" s="195"/>
      <c r="EZ42841" s="195"/>
      <c r="FA42841" s="195"/>
    </row>
    <row r="42842" spans="48:157">
      <c r="AV42842" s="195"/>
      <c r="AW42842" s="195"/>
      <c r="EZ42842" s="195"/>
      <c r="FA42842" s="195"/>
    </row>
    <row r="42843" spans="48:157">
      <c r="AV42843" s="195"/>
      <c r="AW42843" s="195"/>
      <c r="EZ42843" s="195"/>
      <c r="FA42843" s="195"/>
    </row>
    <row r="42844" spans="48:157">
      <c r="AV42844" s="195"/>
      <c r="AW42844" s="195"/>
      <c r="EZ42844" s="195"/>
      <c r="FA42844" s="195"/>
    </row>
    <row r="42845" spans="48:157">
      <c r="AV42845" s="195"/>
      <c r="AW42845" s="195"/>
      <c r="EZ42845" s="195"/>
      <c r="FA42845" s="195"/>
    </row>
    <row r="42846" spans="48:157">
      <c r="AV42846" s="195"/>
      <c r="AW42846" s="195"/>
      <c r="EZ42846" s="195"/>
      <c r="FA42846" s="195"/>
    </row>
    <row r="42847" spans="48:157">
      <c r="AV42847" s="195"/>
      <c r="AW42847" s="195"/>
      <c r="EZ42847" s="195"/>
      <c r="FA42847" s="195"/>
    </row>
    <row r="42848" spans="48:157">
      <c r="AV42848" s="195"/>
      <c r="AW42848" s="195"/>
      <c r="EZ42848" s="195"/>
      <c r="FA42848" s="195"/>
    </row>
    <row r="42849" spans="48:157">
      <c r="AV42849" s="195"/>
      <c r="AW42849" s="195"/>
      <c r="EZ42849" s="195"/>
      <c r="FA42849" s="195"/>
    </row>
    <row r="42850" spans="48:157">
      <c r="AV42850" s="195"/>
      <c r="AW42850" s="195"/>
      <c r="EZ42850" s="195"/>
      <c r="FA42850" s="195"/>
    </row>
    <row r="42851" spans="48:157">
      <c r="AV42851" s="195"/>
      <c r="AW42851" s="195"/>
      <c r="EZ42851" s="195"/>
      <c r="FA42851" s="195"/>
    </row>
    <row r="42852" spans="48:157">
      <c r="AV42852" s="195"/>
      <c r="AW42852" s="195"/>
      <c r="EZ42852" s="195"/>
      <c r="FA42852" s="195"/>
    </row>
    <row r="42853" spans="48:157">
      <c r="AV42853" s="195"/>
      <c r="AW42853" s="195"/>
      <c r="EZ42853" s="195"/>
      <c r="FA42853" s="195"/>
    </row>
    <row r="42854" spans="48:157">
      <c r="AV42854" s="195"/>
      <c r="AW42854" s="195"/>
      <c r="EZ42854" s="195"/>
      <c r="FA42854" s="195"/>
    </row>
    <row r="42855" spans="48:157">
      <c r="AV42855" s="195"/>
      <c r="AW42855" s="195"/>
      <c r="EZ42855" s="195"/>
      <c r="FA42855" s="195"/>
    </row>
    <row r="42856" spans="48:157">
      <c r="AV42856" s="195"/>
      <c r="AW42856" s="195"/>
      <c r="EZ42856" s="195"/>
      <c r="FA42856" s="195"/>
    </row>
    <row r="42857" spans="48:157">
      <c r="AV42857" s="195"/>
      <c r="AW42857" s="195"/>
      <c r="EZ42857" s="195"/>
      <c r="FA42857" s="195"/>
    </row>
    <row r="42858" spans="48:157">
      <c r="AV42858" s="195"/>
      <c r="AW42858" s="195"/>
      <c r="EZ42858" s="195"/>
      <c r="FA42858" s="195"/>
    </row>
    <row r="42859" spans="48:157">
      <c r="AV42859" s="195"/>
      <c r="AW42859" s="195"/>
      <c r="EZ42859" s="195"/>
      <c r="FA42859" s="195"/>
    </row>
    <row r="42860" spans="48:157">
      <c r="AV42860" s="195"/>
      <c r="AW42860" s="195"/>
      <c r="EZ42860" s="195"/>
      <c r="FA42860" s="195"/>
    </row>
    <row r="42861" spans="48:157">
      <c r="AV42861" s="195"/>
      <c r="AW42861" s="195"/>
      <c r="EZ42861" s="195"/>
      <c r="FA42861" s="195"/>
    </row>
    <row r="42862" spans="48:157">
      <c r="AV42862" s="195"/>
      <c r="AW42862" s="195"/>
      <c r="EZ42862" s="195"/>
      <c r="FA42862" s="195"/>
    </row>
    <row r="42863" spans="48:157">
      <c r="AV42863" s="195"/>
      <c r="AW42863" s="195"/>
      <c r="EZ42863" s="195"/>
      <c r="FA42863" s="195"/>
    </row>
    <row r="42864" spans="48:157">
      <c r="AV42864" s="195"/>
      <c r="AW42864" s="195"/>
      <c r="EZ42864" s="195"/>
      <c r="FA42864" s="195"/>
    </row>
    <row r="42865" spans="48:157">
      <c r="AV42865" s="195"/>
      <c r="AW42865" s="195"/>
      <c r="EZ42865" s="195"/>
      <c r="FA42865" s="195"/>
    </row>
    <row r="42866" spans="48:157">
      <c r="AV42866" s="195"/>
      <c r="AW42866" s="195"/>
      <c r="EZ42866" s="195"/>
      <c r="FA42866" s="195"/>
    </row>
    <row r="42867" spans="48:157">
      <c r="AV42867" s="195"/>
      <c r="AW42867" s="195"/>
      <c r="EZ42867" s="195"/>
      <c r="FA42867" s="195"/>
    </row>
    <row r="42868" spans="48:157">
      <c r="AV42868" s="195"/>
      <c r="AW42868" s="195"/>
      <c r="EZ42868" s="195"/>
      <c r="FA42868" s="195"/>
    </row>
    <row r="42869" spans="48:157">
      <c r="AV42869" s="195"/>
      <c r="AW42869" s="195"/>
      <c r="EZ42869" s="195"/>
      <c r="FA42869" s="195"/>
    </row>
    <row r="42870" spans="48:157">
      <c r="AV42870" s="195"/>
      <c r="AW42870" s="195"/>
      <c r="EZ42870" s="195"/>
      <c r="FA42870" s="195"/>
    </row>
    <row r="42871" spans="48:157">
      <c r="AV42871" s="195"/>
      <c r="AW42871" s="195"/>
      <c r="EZ42871" s="195"/>
      <c r="FA42871" s="195"/>
    </row>
    <row r="42872" spans="48:157">
      <c r="AV42872" s="195"/>
      <c r="AW42872" s="195"/>
      <c r="EZ42872" s="195"/>
      <c r="FA42872" s="195"/>
    </row>
    <row r="42873" spans="48:157">
      <c r="AV42873" s="195"/>
      <c r="AW42873" s="195"/>
      <c r="EZ42873" s="195"/>
      <c r="FA42873" s="195"/>
    </row>
    <row r="42874" spans="48:157">
      <c r="AV42874" s="195"/>
      <c r="AW42874" s="195"/>
      <c r="EZ42874" s="195"/>
      <c r="FA42874" s="195"/>
    </row>
    <row r="42875" spans="48:157">
      <c r="AV42875" s="195"/>
      <c r="AW42875" s="195"/>
      <c r="EZ42875" s="195"/>
      <c r="FA42875" s="195"/>
    </row>
    <row r="42876" spans="48:157">
      <c r="AV42876" s="195"/>
      <c r="AW42876" s="195"/>
      <c r="EZ42876" s="195"/>
      <c r="FA42876" s="195"/>
    </row>
    <row r="42877" spans="48:157">
      <c r="AV42877" s="195"/>
      <c r="AW42877" s="195"/>
      <c r="EZ42877" s="195"/>
      <c r="FA42877" s="195"/>
    </row>
    <row r="42878" spans="48:157">
      <c r="AV42878" s="195"/>
      <c r="AW42878" s="195"/>
      <c r="EZ42878" s="195"/>
      <c r="FA42878" s="195"/>
    </row>
    <row r="42879" spans="48:157">
      <c r="AV42879" s="195"/>
      <c r="AW42879" s="195"/>
      <c r="EZ42879" s="195"/>
      <c r="FA42879" s="195"/>
    </row>
    <row r="42880" spans="48:157">
      <c r="AV42880" s="195"/>
      <c r="AW42880" s="195"/>
      <c r="EZ42880" s="195"/>
      <c r="FA42880" s="195"/>
    </row>
    <row r="42881" spans="48:157">
      <c r="AV42881" s="195"/>
      <c r="AW42881" s="195"/>
      <c r="EZ42881" s="195"/>
      <c r="FA42881" s="195"/>
    </row>
    <row r="42882" spans="48:157">
      <c r="AV42882" s="195"/>
      <c r="AW42882" s="195"/>
      <c r="EZ42882" s="195"/>
      <c r="FA42882" s="195"/>
    </row>
    <row r="42883" spans="48:157">
      <c r="AV42883" s="195"/>
      <c r="AW42883" s="195"/>
      <c r="EZ42883" s="195"/>
      <c r="FA42883" s="195"/>
    </row>
    <row r="42884" spans="48:157">
      <c r="AV42884" s="195"/>
      <c r="AW42884" s="195"/>
      <c r="EZ42884" s="195"/>
      <c r="FA42884" s="195"/>
    </row>
    <row r="42885" spans="48:157">
      <c r="AV42885" s="195"/>
      <c r="AW42885" s="195"/>
      <c r="EZ42885" s="195"/>
      <c r="FA42885" s="195"/>
    </row>
    <row r="42886" spans="48:157">
      <c r="AV42886" s="195"/>
      <c r="AW42886" s="195"/>
      <c r="EZ42886" s="195"/>
      <c r="FA42886" s="195"/>
    </row>
    <row r="42887" spans="48:157">
      <c r="AV42887" s="195"/>
      <c r="AW42887" s="195"/>
      <c r="EZ42887" s="195"/>
      <c r="FA42887" s="195"/>
    </row>
    <row r="42888" spans="48:157">
      <c r="AV42888" s="195"/>
      <c r="AW42888" s="195"/>
      <c r="EZ42888" s="195"/>
      <c r="FA42888" s="195"/>
    </row>
    <row r="42889" spans="48:157">
      <c r="AV42889" s="195"/>
      <c r="AW42889" s="195"/>
      <c r="EZ42889" s="195"/>
      <c r="FA42889" s="195"/>
    </row>
    <row r="42890" spans="48:157">
      <c r="AV42890" s="195"/>
      <c r="AW42890" s="195"/>
      <c r="EZ42890" s="195"/>
      <c r="FA42890" s="195"/>
    </row>
    <row r="42891" spans="48:157">
      <c r="AV42891" s="195"/>
      <c r="AW42891" s="195"/>
      <c r="EZ42891" s="195"/>
      <c r="FA42891" s="195"/>
    </row>
    <row r="42892" spans="48:157">
      <c r="AV42892" s="195"/>
      <c r="AW42892" s="195"/>
      <c r="EZ42892" s="195"/>
      <c r="FA42892" s="195"/>
    </row>
    <row r="42893" spans="48:157">
      <c r="AV42893" s="195"/>
      <c r="AW42893" s="195"/>
      <c r="EZ42893" s="195"/>
      <c r="FA42893" s="195"/>
    </row>
    <row r="42894" spans="48:157">
      <c r="AV42894" s="195"/>
      <c r="AW42894" s="195"/>
      <c r="EZ42894" s="195"/>
      <c r="FA42894" s="195"/>
    </row>
    <row r="42895" spans="48:157">
      <c r="AV42895" s="195"/>
      <c r="AW42895" s="195"/>
      <c r="EZ42895" s="195"/>
      <c r="FA42895" s="195"/>
    </row>
    <row r="42896" spans="48:157">
      <c r="AV42896" s="195"/>
      <c r="AW42896" s="195"/>
      <c r="EZ42896" s="195"/>
      <c r="FA42896" s="195"/>
    </row>
    <row r="42897" spans="48:157">
      <c r="AV42897" s="195"/>
      <c r="AW42897" s="195"/>
      <c r="EZ42897" s="195"/>
      <c r="FA42897" s="195"/>
    </row>
    <row r="42898" spans="48:157">
      <c r="AV42898" s="195"/>
      <c r="AW42898" s="195"/>
      <c r="EZ42898" s="195"/>
      <c r="FA42898" s="195"/>
    </row>
    <row r="42899" spans="48:157">
      <c r="AV42899" s="195"/>
      <c r="AW42899" s="195"/>
      <c r="EZ42899" s="195"/>
      <c r="FA42899" s="195"/>
    </row>
    <row r="42900" spans="48:157">
      <c r="AV42900" s="195"/>
      <c r="AW42900" s="195"/>
      <c r="EZ42900" s="195"/>
      <c r="FA42900" s="195"/>
    </row>
    <row r="42901" spans="48:157">
      <c r="AV42901" s="195"/>
      <c r="AW42901" s="195"/>
      <c r="EZ42901" s="195"/>
      <c r="FA42901" s="195"/>
    </row>
    <row r="42902" spans="48:157">
      <c r="AV42902" s="195"/>
      <c r="AW42902" s="195"/>
      <c r="EZ42902" s="195"/>
      <c r="FA42902" s="195"/>
    </row>
    <row r="42903" spans="48:157">
      <c r="AV42903" s="195"/>
      <c r="AW42903" s="195"/>
      <c r="EZ42903" s="195"/>
      <c r="FA42903" s="195"/>
    </row>
    <row r="42904" spans="48:157">
      <c r="AV42904" s="195"/>
      <c r="AW42904" s="195"/>
      <c r="EZ42904" s="195"/>
      <c r="FA42904" s="195"/>
    </row>
    <row r="42905" spans="48:157">
      <c r="AV42905" s="195"/>
      <c r="AW42905" s="195"/>
      <c r="EZ42905" s="195"/>
      <c r="FA42905" s="195"/>
    </row>
    <row r="42906" spans="48:157">
      <c r="AV42906" s="195"/>
      <c r="AW42906" s="195"/>
      <c r="EZ42906" s="195"/>
      <c r="FA42906" s="195"/>
    </row>
    <row r="42907" spans="48:157">
      <c r="AV42907" s="195"/>
      <c r="AW42907" s="195"/>
      <c r="EZ42907" s="195"/>
      <c r="FA42907" s="195"/>
    </row>
    <row r="42908" spans="48:157">
      <c r="AV42908" s="195"/>
      <c r="AW42908" s="195"/>
      <c r="EZ42908" s="195"/>
      <c r="FA42908" s="195"/>
    </row>
    <row r="42909" spans="48:157">
      <c r="AV42909" s="195"/>
      <c r="AW42909" s="195"/>
      <c r="EZ42909" s="195"/>
      <c r="FA42909" s="195"/>
    </row>
    <row r="42910" spans="48:157">
      <c r="AV42910" s="195"/>
      <c r="AW42910" s="195"/>
      <c r="EZ42910" s="195"/>
      <c r="FA42910" s="195"/>
    </row>
    <row r="42911" spans="48:157">
      <c r="AV42911" s="195"/>
      <c r="AW42911" s="195"/>
      <c r="EZ42911" s="195"/>
      <c r="FA42911" s="195"/>
    </row>
    <row r="42912" spans="48:157">
      <c r="AV42912" s="195"/>
      <c r="AW42912" s="195"/>
      <c r="EZ42912" s="195"/>
      <c r="FA42912" s="195"/>
    </row>
    <row r="42913" spans="48:157">
      <c r="AV42913" s="195"/>
      <c r="AW42913" s="195"/>
      <c r="EZ42913" s="195"/>
      <c r="FA42913" s="195"/>
    </row>
    <row r="42914" spans="48:157">
      <c r="AV42914" s="195"/>
      <c r="AW42914" s="195"/>
      <c r="EZ42914" s="195"/>
      <c r="FA42914" s="195"/>
    </row>
    <row r="42915" spans="48:157">
      <c r="AV42915" s="195"/>
      <c r="AW42915" s="195"/>
      <c r="EZ42915" s="195"/>
      <c r="FA42915" s="195"/>
    </row>
    <row r="42916" spans="48:157">
      <c r="AV42916" s="195"/>
      <c r="AW42916" s="195"/>
      <c r="EZ42916" s="195"/>
      <c r="FA42916" s="195"/>
    </row>
    <row r="42917" spans="48:157">
      <c r="AV42917" s="195"/>
      <c r="AW42917" s="195"/>
      <c r="EZ42917" s="195"/>
      <c r="FA42917" s="195"/>
    </row>
    <row r="42918" spans="48:157">
      <c r="AV42918" s="195"/>
      <c r="AW42918" s="195"/>
      <c r="EZ42918" s="195"/>
      <c r="FA42918" s="195"/>
    </row>
    <row r="42919" spans="48:157">
      <c r="AV42919" s="195"/>
      <c r="AW42919" s="195"/>
      <c r="EZ42919" s="195"/>
      <c r="FA42919" s="195"/>
    </row>
    <row r="42920" spans="48:157">
      <c r="AV42920" s="195"/>
      <c r="AW42920" s="195"/>
      <c r="EZ42920" s="195"/>
      <c r="FA42920" s="195"/>
    </row>
    <row r="42921" spans="48:157">
      <c r="AV42921" s="195"/>
      <c r="AW42921" s="195"/>
      <c r="EZ42921" s="195"/>
      <c r="FA42921" s="195"/>
    </row>
    <row r="42922" spans="48:157">
      <c r="AV42922" s="195"/>
      <c r="AW42922" s="195"/>
      <c r="EZ42922" s="195"/>
      <c r="FA42922" s="195"/>
    </row>
    <row r="42923" spans="48:157">
      <c r="AV42923" s="195"/>
      <c r="AW42923" s="195"/>
      <c r="EZ42923" s="195"/>
      <c r="FA42923" s="195"/>
    </row>
    <row r="42924" spans="48:157">
      <c r="AV42924" s="195"/>
      <c r="AW42924" s="195"/>
      <c r="EZ42924" s="195"/>
      <c r="FA42924" s="195"/>
    </row>
    <row r="42925" spans="48:157">
      <c r="AV42925" s="195"/>
      <c r="AW42925" s="195"/>
      <c r="EZ42925" s="195"/>
      <c r="FA42925" s="195"/>
    </row>
    <row r="42926" spans="48:157">
      <c r="AV42926" s="195"/>
      <c r="AW42926" s="195"/>
      <c r="EZ42926" s="195"/>
      <c r="FA42926" s="195"/>
    </row>
    <row r="42927" spans="48:157">
      <c r="AV42927" s="195"/>
      <c r="AW42927" s="195"/>
      <c r="EZ42927" s="195"/>
      <c r="FA42927" s="195"/>
    </row>
    <row r="42928" spans="48:157">
      <c r="AV42928" s="195"/>
      <c r="AW42928" s="195"/>
      <c r="EZ42928" s="195"/>
      <c r="FA42928" s="195"/>
    </row>
    <row r="42929" spans="48:157">
      <c r="AV42929" s="195"/>
      <c r="AW42929" s="195"/>
      <c r="EZ42929" s="195"/>
      <c r="FA42929" s="195"/>
    </row>
    <row r="42930" spans="48:157">
      <c r="AV42930" s="195"/>
      <c r="AW42930" s="195"/>
      <c r="EZ42930" s="195"/>
      <c r="FA42930" s="195"/>
    </row>
    <row r="42931" spans="48:157">
      <c r="AV42931" s="195"/>
      <c r="AW42931" s="195"/>
      <c r="EZ42931" s="195"/>
      <c r="FA42931" s="195"/>
    </row>
    <row r="42932" spans="48:157">
      <c r="AV42932" s="195"/>
      <c r="AW42932" s="195"/>
      <c r="EZ42932" s="195"/>
      <c r="FA42932" s="195"/>
    </row>
    <row r="42933" spans="48:157">
      <c r="AV42933" s="195"/>
      <c r="AW42933" s="195"/>
      <c r="EZ42933" s="195"/>
      <c r="FA42933" s="195"/>
    </row>
    <row r="42934" spans="48:157">
      <c r="AV42934" s="195"/>
      <c r="AW42934" s="195"/>
      <c r="EZ42934" s="195"/>
      <c r="FA42934" s="195"/>
    </row>
    <row r="42935" spans="48:157">
      <c r="AV42935" s="195"/>
      <c r="AW42935" s="195"/>
      <c r="EZ42935" s="195"/>
      <c r="FA42935" s="195"/>
    </row>
    <row r="42936" spans="48:157">
      <c r="AV42936" s="195"/>
      <c r="AW42936" s="195"/>
      <c r="EZ42936" s="195"/>
      <c r="FA42936" s="195"/>
    </row>
    <row r="42937" spans="48:157">
      <c r="AV42937" s="195"/>
      <c r="AW42937" s="195"/>
      <c r="EZ42937" s="195"/>
      <c r="FA42937" s="195"/>
    </row>
    <row r="42938" spans="48:157">
      <c r="AV42938" s="195"/>
      <c r="AW42938" s="195"/>
      <c r="EZ42938" s="195"/>
      <c r="FA42938" s="195"/>
    </row>
    <row r="42939" spans="48:157">
      <c r="AV42939" s="195"/>
      <c r="AW42939" s="195"/>
      <c r="EZ42939" s="195"/>
      <c r="FA42939" s="195"/>
    </row>
    <row r="42940" spans="48:157">
      <c r="AV42940" s="195"/>
      <c r="AW42940" s="195"/>
      <c r="EZ42940" s="195"/>
      <c r="FA42940" s="195"/>
    </row>
    <row r="42941" spans="48:157">
      <c r="AV42941" s="195"/>
      <c r="AW42941" s="195"/>
      <c r="EZ42941" s="195"/>
      <c r="FA42941" s="195"/>
    </row>
    <row r="42942" spans="48:157">
      <c r="AV42942" s="195"/>
      <c r="AW42942" s="195"/>
      <c r="EZ42942" s="195"/>
      <c r="FA42942" s="195"/>
    </row>
    <row r="42943" spans="48:157">
      <c r="AV42943" s="195"/>
      <c r="AW42943" s="195"/>
      <c r="EZ42943" s="195"/>
      <c r="FA42943" s="195"/>
    </row>
    <row r="42944" spans="48:157">
      <c r="AV42944" s="195"/>
      <c r="AW42944" s="195"/>
      <c r="EZ42944" s="195"/>
      <c r="FA42944" s="195"/>
    </row>
    <row r="42945" spans="48:157">
      <c r="AV42945" s="195"/>
      <c r="AW42945" s="195"/>
      <c r="EZ42945" s="195"/>
      <c r="FA42945" s="195"/>
    </row>
    <row r="42946" spans="48:157">
      <c r="AV42946" s="195"/>
      <c r="AW42946" s="195"/>
      <c r="EZ42946" s="195"/>
      <c r="FA42946" s="195"/>
    </row>
    <row r="42947" spans="48:157">
      <c r="AV42947" s="195"/>
      <c r="AW42947" s="195"/>
      <c r="EZ42947" s="195"/>
      <c r="FA42947" s="195"/>
    </row>
    <row r="42948" spans="48:157">
      <c r="AV42948" s="195"/>
      <c r="AW42948" s="195"/>
      <c r="EZ42948" s="195"/>
      <c r="FA42948" s="195"/>
    </row>
    <row r="42949" spans="48:157">
      <c r="AV42949" s="195"/>
      <c r="AW42949" s="195"/>
      <c r="EZ42949" s="195"/>
      <c r="FA42949" s="195"/>
    </row>
    <row r="42950" spans="48:157">
      <c r="AV42950" s="195"/>
      <c r="AW42950" s="195"/>
      <c r="EZ42950" s="195"/>
      <c r="FA42950" s="195"/>
    </row>
    <row r="42951" spans="48:157">
      <c r="AV42951" s="195"/>
      <c r="AW42951" s="195"/>
      <c r="EZ42951" s="195"/>
      <c r="FA42951" s="195"/>
    </row>
    <row r="42952" spans="48:157">
      <c r="AV42952" s="195"/>
      <c r="AW42952" s="195"/>
      <c r="EZ42952" s="195"/>
      <c r="FA42952" s="195"/>
    </row>
    <row r="42953" spans="48:157">
      <c r="AV42953" s="195"/>
      <c r="AW42953" s="195"/>
      <c r="EZ42953" s="195"/>
      <c r="FA42953" s="195"/>
    </row>
    <row r="42954" spans="48:157">
      <c r="AV42954" s="195"/>
      <c r="AW42954" s="195"/>
      <c r="EZ42954" s="195"/>
      <c r="FA42954" s="195"/>
    </row>
    <row r="42955" spans="48:157">
      <c r="AV42955" s="195"/>
      <c r="AW42955" s="195"/>
      <c r="EZ42955" s="195"/>
      <c r="FA42955" s="195"/>
    </row>
    <row r="42956" spans="48:157">
      <c r="AV42956" s="195"/>
      <c r="AW42956" s="195"/>
      <c r="EZ42956" s="195"/>
      <c r="FA42956" s="195"/>
    </row>
    <row r="42957" spans="48:157">
      <c r="AV42957" s="195"/>
      <c r="AW42957" s="195"/>
      <c r="EZ42957" s="195"/>
      <c r="FA42957" s="195"/>
    </row>
    <row r="42958" spans="48:157">
      <c r="AV42958" s="195"/>
      <c r="AW42958" s="195"/>
      <c r="EZ42958" s="195"/>
      <c r="FA42958" s="195"/>
    </row>
    <row r="42959" spans="48:157">
      <c r="AV42959" s="195"/>
      <c r="AW42959" s="195"/>
      <c r="EZ42959" s="195"/>
      <c r="FA42959" s="195"/>
    </row>
    <row r="42960" spans="48:157">
      <c r="AV42960" s="195"/>
      <c r="AW42960" s="195"/>
      <c r="EZ42960" s="195"/>
      <c r="FA42960" s="195"/>
    </row>
    <row r="42961" spans="48:157">
      <c r="AV42961" s="195"/>
      <c r="AW42961" s="195"/>
      <c r="EZ42961" s="195"/>
      <c r="FA42961" s="195"/>
    </row>
    <row r="42962" spans="48:157">
      <c r="AV42962" s="195"/>
      <c r="AW42962" s="195"/>
      <c r="EZ42962" s="195"/>
      <c r="FA42962" s="195"/>
    </row>
    <row r="42963" spans="48:157">
      <c r="AV42963" s="195"/>
      <c r="AW42963" s="195"/>
      <c r="EZ42963" s="195"/>
      <c r="FA42963" s="195"/>
    </row>
    <row r="42964" spans="48:157">
      <c r="AV42964" s="195"/>
      <c r="AW42964" s="195"/>
      <c r="EZ42964" s="195"/>
      <c r="FA42964" s="195"/>
    </row>
    <row r="42965" spans="48:157">
      <c r="AV42965" s="195"/>
      <c r="AW42965" s="195"/>
      <c r="EZ42965" s="195"/>
      <c r="FA42965" s="195"/>
    </row>
    <row r="42966" spans="48:157">
      <c r="AV42966" s="195"/>
      <c r="AW42966" s="195"/>
      <c r="EZ42966" s="195"/>
      <c r="FA42966" s="195"/>
    </row>
    <row r="42967" spans="48:157">
      <c r="AV42967" s="195"/>
      <c r="AW42967" s="195"/>
      <c r="EZ42967" s="195"/>
      <c r="FA42967" s="195"/>
    </row>
    <row r="42968" spans="48:157">
      <c r="AV42968" s="195"/>
      <c r="AW42968" s="195"/>
      <c r="EZ42968" s="195"/>
      <c r="FA42968" s="195"/>
    </row>
    <row r="42969" spans="48:157">
      <c r="AV42969" s="195"/>
      <c r="AW42969" s="195"/>
      <c r="EZ42969" s="195"/>
      <c r="FA42969" s="195"/>
    </row>
    <row r="42970" spans="48:157">
      <c r="AV42970" s="195"/>
      <c r="AW42970" s="195"/>
      <c r="EZ42970" s="195"/>
      <c r="FA42970" s="195"/>
    </row>
    <row r="42971" spans="48:157">
      <c r="AV42971" s="195"/>
      <c r="AW42971" s="195"/>
      <c r="EZ42971" s="195"/>
      <c r="FA42971" s="195"/>
    </row>
    <row r="42972" spans="48:157">
      <c r="AV42972" s="195"/>
      <c r="AW42972" s="195"/>
      <c r="EZ42972" s="195"/>
      <c r="FA42972" s="195"/>
    </row>
    <row r="42973" spans="48:157">
      <c r="AV42973" s="195"/>
      <c r="AW42973" s="195"/>
      <c r="EZ42973" s="195"/>
      <c r="FA42973" s="195"/>
    </row>
    <row r="42974" spans="48:157">
      <c r="AV42974" s="195"/>
      <c r="AW42974" s="195"/>
      <c r="EZ42974" s="195"/>
      <c r="FA42974" s="195"/>
    </row>
    <row r="42975" spans="48:157">
      <c r="AV42975" s="195"/>
      <c r="AW42975" s="195"/>
      <c r="EZ42975" s="195"/>
      <c r="FA42975" s="195"/>
    </row>
    <row r="42976" spans="48:157">
      <c r="AV42976" s="195"/>
      <c r="AW42976" s="195"/>
      <c r="EZ42976" s="195"/>
      <c r="FA42976" s="195"/>
    </row>
    <row r="42977" spans="48:157">
      <c r="AV42977" s="195"/>
      <c r="AW42977" s="195"/>
      <c r="EZ42977" s="195"/>
      <c r="FA42977" s="195"/>
    </row>
    <row r="42978" spans="48:157">
      <c r="AV42978" s="195"/>
      <c r="AW42978" s="195"/>
      <c r="EZ42978" s="195"/>
      <c r="FA42978" s="195"/>
    </row>
    <row r="42979" spans="48:157">
      <c r="AV42979" s="195"/>
      <c r="AW42979" s="195"/>
      <c r="EZ42979" s="195"/>
      <c r="FA42979" s="195"/>
    </row>
    <row r="42980" spans="48:157">
      <c r="AV42980" s="195"/>
      <c r="AW42980" s="195"/>
      <c r="EZ42980" s="195"/>
      <c r="FA42980" s="195"/>
    </row>
    <row r="42981" spans="48:157">
      <c r="AV42981" s="195"/>
      <c r="AW42981" s="195"/>
      <c r="EZ42981" s="195"/>
      <c r="FA42981" s="195"/>
    </row>
    <row r="42982" spans="48:157">
      <c r="AV42982" s="195"/>
      <c r="AW42982" s="195"/>
      <c r="EZ42982" s="195"/>
      <c r="FA42982" s="195"/>
    </row>
    <row r="42983" spans="48:157">
      <c r="AV42983" s="195"/>
      <c r="AW42983" s="195"/>
      <c r="EZ42983" s="195"/>
      <c r="FA42983" s="195"/>
    </row>
    <row r="42984" spans="48:157">
      <c r="AV42984" s="195"/>
      <c r="AW42984" s="195"/>
      <c r="EZ42984" s="195"/>
      <c r="FA42984" s="195"/>
    </row>
    <row r="42985" spans="48:157">
      <c r="AV42985" s="195"/>
      <c r="AW42985" s="195"/>
      <c r="EZ42985" s="195"/>
      <c r="FA42985" s="195"/>
    </row>
    <row r="42986" spans="48:157">
      <c r="AV42986" s="195"/>
      <c r="AW42986" s="195"/>
      <c r="EZ42986" s="195"/>
      <c r="FA42986" s="195"/>
    </row>
    <row r="42987" spans="48:157">
      <c r="AV42987" s="195"/>
      <c r="AW42987" s="195"/>
      <c r="EZ42987" s="195"/>
      <c r="FA42987" s="195"/>
    </row>
    <row r="42988" spans="48:157">
      <c r="AV42988" s="195"/>
      <c r="AW42988" s="195"/>
      <c r="EZ42988" s="195"/>
      <c r="FA42988" s="195"/>
    </row>
    <row r="42989" spans="48:157">
      <c r="AV42989" s="195"/>
      <c r="AW42989" s="195"/>
      <c r="EZ42989" s="195"/>
      <c r="FA42989" s="195"/>
    </row>
    <row r="42990" spans="48:157">
      <c r="AV42990" s="195"/>
      <c r="AW42990" s="195"/>
      <c r="EZ42990" s="195"/>
      <c r="FA42990" s="195"/>
    </row>
    <row r="42991" spans="48:157">
      <c r="AV42991" s="195"/>
      <c r="AW42991" s="195"/>
      <c r="EZ42991" s="195"/>
      <c r="FA42991" s="195"/>
    </row>
    <row r="42992" spans="48:157">
      <c r="AV42992" s="195"/>
      <c r="AW42992" s="195"/>
      <c r="EZ42992" s="195"/>
      <c r="FA42992" s="195"/>
    </row>
    <row r="42993" spans="48:157">
      <c r="AV42993" s="195"/>
      <c r="AW42993" s="195"/>
      <c r="EZ42993" s="195"/>
      <c r="FA42993" s="195"/>
    </row>
    <row r="42994" spans="48:157">
      <c r="AV42994" s="195"/>
      <c r="AW42994" s="195"/>
      <c r="EZ42994" s="195"/>
      <c r="FA42994" s="195"/>
    </row>
    <row r="42995" spans="48:157">
      <c r="AV42995" s="195"/>
      <c r="AW42995" s="195"/>
      <c r="EZ42995" s="195"/>
      <c r="FA42995" s="195"/>
    </row>
    <row r="42996" spans="48:157">
      <c r="AV42996" s="195"/>
      <c r="AW42996" s="195"/>
      <c r="EZ42996" s="195"/>
      <c r="FA42996" s="195"/>
    </row>
    <row r="42997" spans="48:157">
      <c r="AV42997" s="195"/>
      <c r="AW42997" s="195"/>
      <c r="EZ42997" s="195"/>
      <c r="FA42997" s="195"/>
    </row>
    <row r="42998" spans="48:157">
      <c r="AV42998" s="195"/>
      <c r="AW42998" s="195"/>
      <c r="EZ42998" s="195"/>
      <c r="FA42998" s="195"/>
    </row>
    <row r="42999" spans="48:157">
      <c r="AV42999" s="195"/>
      <c r="AW42999" s="195"/>
      <c r="EZ42999" s="195"/>
      <c r="FA42999" s="195"/>
    </row>
    <row r="43000" spans="48:157">
      <c r="AV43000" s="195"/>
      <c r="AW43000" s="195"/>
      <c r="EZ43000" s="195"/>
      <c r="FA43000" s="195"/>
    </row>
    <row r="43001" spans="48:157">
      <c r="AV43001" s="195"/>
      <c r="AW43001" s="195"/>
      <c r="EZ43001" s="195"/>
      <c r="FA43001" s="195"/>
    </row>
    <row r="43002" spans="48:157">
      <c r="AV43002" s="195"/>
      <c r="AW43002" s="195"/>
      <c r="EZ43002" s="195"/>
      <c r="FA43002" s="195"/>
    </row>
    <row r="43003" spans="48:157">
      <c r="AV43003" s="195"/>
      <c r="AW43003" s="195"/>
      <c r="EZ43003" s="195"/>
      <c r="FA43003" s="195"/>
    </row>
    <row r="43004" spans="48:157">
      <c r="AV43004" s="195"/>
      <c r="AW43004" s="195"/>
      <c r="EZ43004" s="195"/>
      <c r="FA43004" s="195"/>
    </row>
    <row r="43005" spans="48:157">
      <c r="AV43005" s="195"/>
      <c r="AW43005" s="195"/>
      <c r="EZ43005" s="195"/>
      <c r="FA43005" s="195"/>
    </row>
    <row r="43006" spans="48:157">
      <c r="AV43006" s="195"/>
      <c r="AW43006" s="195"/>
      <c r="EZ43006" s="195"/>
      <c r="FA43006" s="195"/>
    </row>
    <row r="43007" spans="48:157">
      <c r="AV43007" s="195"/>
      <c r="AW43007" s="195"/>
      <c r="EZ43007" s="195"/>
      <c r="FA43007" s="195"/>
    </row>
    <row r="43008" spans="48:157">
      <c r="AV43008" s="195"/>
      <c r="AW43008" s="195"/>
      <c r="EZ43008" s="195"/>
      <c r="FA43008" s="195"/>
    </row>
    <row r="43009" spans="48:157">
      <c r="AV43009" s="195"/>
      <c r="AW43009" s="195"/>
      <c r="EZ43009" s="195"/>
      <c r="FA43009" s="195"/>
    </row>
    <row r="43010" spans="48:157">
      <c r="AV43010" s="195"/>
      <c r="AW43010" s="195"/>
      <c r="EZ43010" s="195"/>
      <c r="FA43010" s="195"/>
    </row>
    <row r="43011" spans="48:157">
      <c r="AV43011" s="195"/>
      <c r="AW43011" s="195"/>
      <c r="EZ43011" s="195"/>
      <c r="FA43011" s="195"/>
    </row>
    <row r="43012" spans="48:157">
      <c r="AV43012" s="195"/>
      <c r="AW43012" s="195"/>
      <c r="EZ43012" s="195"/>
      <c r="FA43012" s="195"/>
    </row>
    <row r="43013" spans="48:157">
      <c r="AV43013" s="195"/>
      <c r="AW43013" s="195"/>
      <c r="EZ43013" s="195"/>
      <c r="FA43013" s="195"/>
    </row>
    <row r="43014" spans="48:157">
      <c r="AV43014" s="195"/>
      <c r="AW43014" s="195"/>
      <c r="EZ43014" s="195"/>
      <c r="FA43014" s="195"/>
    </row>
    <row r="43015" spans="48:157">
      <c r="AV43015" s="195"/>
      <c r="AW43015" s="195"/>
      <c r="EZ43015" s="195"/>
      <c r="FA43015" s="195"/>
    </row>
    <row r="43016" spans="48:157">
      <c r="AV43016" s="195"/>
      <c r="AW43016" s="195"/>
      <c r="EZ43016" s="195"/>
      <c r="FA43016" s="195"/>
    </row>
    <row r="43017" spans="48:157">
      <c r="AV43017" s="195"/>
      <c r="AW43017" s="195"/>
      <c r="EZ43017" s="195"/>
      <c r="FA43017" s="195"/>
    </row>
    <row r="43018" spans="48:157">
      <c r="AV43018" s="195"/>
      <c r="AW43018" s="195"/>
      <c r="EZ43018" s="195"/>
      <c r="FA43018" s="195"/>
    </row>
    <row r="43019" spans="48:157">
      <c r="AV43019" s="195"/>
      <c r="AW43019" s="195"/>
      <c r="EZ43019" s="195"/>
      <c r="FA43019" s="195"/>
    </row>
    <row r="43020" spans="48:157">
      <c r="AV43020" s="195"/>
      <c r="AW43020" s="195"/>
      <c r="EZ43020" s="195"/>
      <c r="FA43020" s="195"/>
    </row>
    <row r="43021" spans="48:157">
      <c r="AV43021" s="195"/>
      <c r="AW43021" s="195"/>
      <c r="EZ43021" s="195"/>
      <c r="FA43021" s="195"/>
    </row>
    <row r="43022" spans="48:157">
      <c r="AV43022" s="195"/>
      <c r="AW43022" s="195"/>
      <c r="EZ43022" s="195"/>
      <c r="FA43022" s="195"/>
    </row>
    <row r="43023" spans="48:157">
      <c r="AV43023" s="195"/>
      <c r="AW43023" s="195"/>
      <c r="EZ43023" s="195"/>
      <c r="FA43023" s="195"/>
    </row>
    <row r="43024" spans="48:157">
      <c r="AV43024" s="195"/>
      <c r="AW43024" s="195"/>
      <c r="EZ43024" s="195"/>
      <c r="FA43024" s="195"/>
    </row>
    <row r="43025" spans="48:157">
      <c r="AV43025" s="195"/>
      <c r="AW43025" s="195"/>
      <c r="EZ43025" s="195"/>
      <c r="FA43025" s="195"/>
    </row>
    <row r="43026" spans="48:157">
      <c r="AV43026" s="195"/>
      <c r="AW43026" s="195"/>
      <c r="EZ43026" s="195"/>
      <c r="FA43026" s="195"/>
    </row>
    <row r="43027" spans="48:157">
      <c r="AV43027" s="195"/>
      <c r="AW43027" s="195"/>
      <c r="EZ43027" s="195"/>
      <c r="FA43027" s="195"/>
    </row>
    <row r="43028" spans="48:157">
      <c r="AV43028" s="195"/>
      <c r="AW43028" s="195"/>
      <c r="EZ43028" s="195"/>
      <c r="FA43028" s="195"/>
    </row>
    <row r="43029" spans="48:157">
      <c r="AV43029" s="195"/>
      <c r="AW43029" s="195"/>
      <c r="EZ43029" s="195"/>
      <c r="FA43029" s="195"/>
    </row>
    <row r="43030" spans="48:157">
      <c r="AV43030" s="195"/>
      <c r="AW43030" s="195"/>
      <c r="EZ43030" s="195"/>
      <c r="FA43030" s="195"/>
    </row>
    <row r="43031" spans="48:157">
      <c r="AV43031" s="195"/>
      <c r="AW43031" s="195"/>
      <c r="EZ43031" s="195"/>
      <c r="FA43031" s="195"/>
    </row>
    <row r="43032" spans="48:157">
      <c r="AV43032" s="195"/>
      <c r="AW43032" s="195"/>
      <c r="EZ43032" s="195"/>
      <c r="FA43032" s="195"/>
    </row>
    <row r="43033" spans="48:157">
      <c r="AV43033" s="195"/>
      <c r="AW43033" s="195"/>
      <c r="EZ43033" s="195"/>
      <c r="FA43033" s="195"/>
    </row>
    <row r="43034" spans="48:157">
      <c r="AV43034" s="195"/>
      <c r="AW43034" s="195"/>
      <c r="EZ43034" s="195"/>
      <c r="FA43034" s="195"/>
    </row>
    <row r="43035" spans="48:157">
      <c r="AV43035" s="195"/>
      <c r="AW43035" s="195"/>
      <c r="EZ43035" s="195"/>
      <c r="FA43035" s="195"/>
    </row>
    <row r="43036" spans="48:157">
      <c r="AV43036" s="195"/>
      <c r="AW43036" s="195"/>
      <c r="EZ43036" s="195"/>
      <c r="FA43036" s="195"/>
    </row>
    <row r="43037" spans="48:157">
      <c r="AV43037" s="195"/>
      <c r="AW43037" s="195"/>
      <c r="EZ43037" s="195"/>
      <c r="FA43037" s="195"/>
    </row>
    <row r="43038" spans="48:157">
      <c r="AV43038" s="195"/>
      <c r="AW43038" s="195"/>
      <c r="EZ43038" s="195"/>
      <c r="FA43038" s="195"/>
    </row>
    <row r="43039" spans="48:157">
      <c r="AV43039" s="195"/>
      <c r="AW43039" s="195"/>
      <c r="EZ43039" s="195"/>
      <c r="FA43039" s="195"/>
    </row>
    <row r="43040" spans="48:157">
      <c r="AV43040" s="195"/>
      <c r="AW43040" s="195"/>
      <c r="EZ43040" s="195"/>
      <c r="FA43040" s="195"/>
    </row>
    <row r="43041" spans="48:157">
      <c r="AV43041" s="195"/>
      <c r="AW43041" s="195"/>
      <c r="EZ43041" s="195"/>
      <c r="FA43041" s="195"/>
    </row>
    <row r="43042" spans="48:157">
      <c r="AV43042" s="195"/>
      <c r="AW43042" s="195"/>
      <c r="EZ43042" s="195"/>
      <c r="FA43042" s="195"/>
    </row>
    <row r="43043" spans="48:157">
      <c r="AV43043" s="195"/>
      <c r="AW43043" s="195"/>
      <c r="EZ43043" s="195"/>
      <c r="FA43043" s="195"/>
    </row>
    <row r="43044" spans="48:157">
      <c r="AV43044" s="195"/>
      <c r="AW43044" s="195"/>
      <c r="EZ43044" s="195"/>
      <c r="FA43044" s="195"/>
    </row>
    <row r="43045" spans="48:157">
      <c r="AV43045" s="195"/>
      <c r="AW43045" s="195"/>
      <c r="EZ43045" s="195"/>
      <c r="FA43045" s="195"/>
    </row>
    <row r="43046" spans="48:157">
      <c r="AV43046" s="195"/>
      <c r="AW43046" s="195"/>
      <c r="EZ43046" s="195"/>
      <c r="FA43046" s="195"/>
    </row>
    <row r="43047" spans="48:157">
      <c r="AV43047" s="195"/>
      <c r="AW43047" s="195"/>
      <c r="EZ43047" s="195"/>
      <c r="FA43047" s="195"/>
    </row>
    <row r="43048" spans="48:157">
      <c r="AV43048" s="195"/>
      <c r="AW43048" s="195"/>
      <c r="EZ43048" s="195"/>
      <c r="FA43048" s="195"/>
    </row>
    <row r="43049" spans="48:157">
      <c r="AV43049" s="195"/>
      <c r="AW43049" s="195"/>
      <c r="EZ43049" s="195"/>
      <c r="FA43049" s="195"/>
    </row>
    <row r="43050" spans="48:157">
      <c r="AV43050" s="195"/>
      <c r="AW43050" s="195"/>
      <c r="EZ43050" s="195"/>
      <c r="FA43050" s="195"/>
    </row>
    <row r="43051" spans="48:157">
      <c r="AV43051" s="195"/>
      <c r="AW43051" s="195"/>
      <c r="EZ43051" s="195"/>
      <c r="FA43051" s="195"/>
    </row>
    <row r="43052" spans="48:157">
      <c r="AV43052" s="195"/>
      <c r="AW43052" s="195"/>
      <c r="EZ43052" s="195"/>
      <c r="FA43052" s="195"/>
    </row>
    <row r="43053" spans="48:157">
      <c r="AV43053" s="195"/>
      <c r="AW43053" s="195"/>
      <c r="EZ43053" s="195"/>
      <c r="FA43053" s="195"/>
    </row>
    <row r="43054" spans="48:157">
      <c r="AV43054" s="195"/>
      <c r="AW43054" s="195"/>
      <c r="EZ43054" s="195"/>
      <c r="FA43054" s="195"/>
    </row>
    <row r="43055" spans="48:157">
      <c r="AV43055" s="195"/>
      <c r="AW43055" s="195"/>
      <c r="EZ43055" s="195"/>
      <c r="FA43055" s="195"/>
    </row>
    <row r="43056" spans="48:157">
      <c r="AV43056" s="195"/>
      <c r="AW43056" s="195"/>
      <c r="EZ43056" s="195"/>
      <c r="FA43056" s="195"/>
    </row>
    <row r="43057" spans="48:157">
      <c r="AV43057" s="195"/>
      <c r="AW43057" s="195"/>
      <c r="EZ43057" s="195"/>
      <c r="FA43057" s="195"/>
    </row>
    <row r="43058" spans="48:157">
      <c r="AV43058" s="195"/>
      <c r="AW43058" s="195"/>
      <c r="EZ43058" s="195"/>
      <c r="FA43058" s="195"/>
    </row>
    <row r="43059" spans="48:157">
      <c r="AV43059" s="195"/>
      <c r="AW43059" s="195"/>
      <c r="EZ43059" s="195"/>
      <c r="FA43059" s="195"/>
    </row>
    <row r="43060" spans="48:157">
      <c r="AV43060" s="195"/>
      <c r="AW43060" s="195"/>
      <c r="EZ43060" s="195"/>
      <c r="FA43060" s="195"/>
    </row>
    <row r="43061" spans="48:157">
      <c r="AV43061" s="195"/>
      <c r="AW43061" s="195"/>
      <c r="EZ43061" s="195"/>
      <c r="FA43061" s="195"/>
    </row>
    <row r="43062" spans="48:157">
      <c r="AV43062" s="195"/>
      <c r="AW43062" s="195"/>
      <c r="EZ43062" s="195"/>
      <c r="FA43062" s="195"/>
    </row>
    <row r="43063" spans="48:157">
      <c r="AV43063" s="195"/>
      <c r="AW43063" s="195"/>
      <c r="EZ43063" s="195"/>
      <c r="FA43063" s="195"/>
    </row>
    <row r="43064" spans="48:157">
      <c r="AV43064" s="195"/>
      <c r="AW43064" s="195"/>
      <c r="EZ43064" s="195"/>
      <c r="FA43064" s="195"/>
    </row>
    <row r="43065" spans="48:157">
      <c r="AV43065" s="195"/>
      <c r="AW43065" s="195"/>
      <c r="EZ43065" s="195"/>
      <c r="FA43065" s="195"/>
    </row>
    <row r="43066" spans="48:157">
      <c r="AV43066" s="195"/>
      <c r="AW43066" s="195"/>
      <c r="EZ43066" s="195"/>
      <c r="FA43066" s="195"/>
    </row>
    <row r="43067" spans="48:157">
      <c r="AV43067" s="195"/>
      <c r="AW43067" s="195"/>
      <c r="EZ43067" s="195"/>
      <c r="FA43067" s="195"/>
    </row>
    <row r="43068" spans="48:157">
      <c r="AV43068" s="195"/>
      <c r="AW43068" s="195"/>
      <c r="EZ43068" s="195"/>
      <c r="FA43068" s="195"/>
    </row>
    <row r="43069" spans="48:157">
      <c r="AV43069" s="195"/>
      <c r="AW43069" s="195"/>
      <c r="EZ43069" s="195"/>
      <c r="FA43069" s="195"/>
    </row>
    <row r="43070" spans="48:157">
      <c r="AV43070" s="195"/>
      <c r="AW43070" s="195"/>
      <c r="EZ43070" s="195"/>
      <c r="FA43070" s="195"/>
    </row>
    <row r="43071" spans="48:157">
      <c r="AV43071" s="195"/>
      <c r="AW43071" s="195"/>
      <c r="EZ43071" s="195"/>
      <c r="FA43071" s="195"/>
    </row>
    <row r="43072" spans="48:157">
      <c r="AV43072" s="195"/>
      <c r="AW43072" s="195"/>
      <c r="EZ43072" s="195"/>
      <c r="FA43072" s="195"/>
    </row>
    <row r="43073" spans="48:157">
      <c r="AV43073" s="195"/>
      <c r="AW43073" s="195"/>
      <c r="EZ43073" s="195"/>
      <c r="FA43073" s="195"/>
    </row>
    <row r="43074" spans="48:157">
      <c r="AV43074" s="195"/>
      <c r="AW43074" s="195"/>
      <c r="EZ43074" s="195"/>
      <c r="FA43074" s="195"/>
    </row>
    <row r="43075" spans="48:157">
      <c r="AV43075" s="195"/>
      <c r="AW43075" s="195"/>
      <c r="EZ43075" s="195"/>
      <c r="FA43075" s="195"/>
    </row>
    <row r="43076" spans="48:157">
      <c r="AV43076" s="195"/>
      <c r="AW43076" s="195"/>
      <c r="EZ43076" s="195"/>
      <c r="FA43076" s="195"/>
    </row>
    <row r="43077" spans="48:157">
      <c r="AV43077" s="195"/>
      <c r="AW43077" s="195"/>
      <c r="EZ43077" s="195"/>
      <c r="FA43077" s="195"/>
    </row>
    <row r="43078" spans="48:157">
      <c r="AV43078" s="195"/>
      <c r="AW43078" s="195"/>
      <c r="EZ43078" s="195"/>
      <c r="FA43078" s="195"/>
    </row>
    <row r="43079" spans="48:157">
      <c r="AV43079" s="195"/>
      <c r="AW43079" s="195"/>
      <c r="EZ43079" s="195"/>
      <c r="FA43079" s="195"/>
    </row>
    <row r="43080" spans="48:157">
      <c r="AV43080" s="195"/>
      <c r="AW43080" s="195"/>
      <c r="EZ43080" s="195"/>
      <c r="FA43080" s="195"/>
    </row>
    <row r="43081" spans="48:157">
      <c r="AV43081" s="195"/>
      <c r="AW43081" s="195"/>
      <c r="EZ43081" s="195"/>
      <c r="FA43081" s="195"/>
    </row>
    <row r="43082" spans="48:157">
      <c r="AV43082" s="195"/>
      <c r="AW43082" s="195"/>
      <c r="EZ43082" s="195"/>
      <c r="FA43082" s="195"/>
    </row>
    <row r="43083" spans="48:157">
      <c r="AV43083" s="195"/>
      <c r="AW43083" s="195"/>
      <c r="EZ43083" s="195"/>
      <c r="FA43083" s="195"/>
    </row>
    <row r="43084" spans="48:157">
      <c r="AV43084" s="195"/>
      <c r="AW43084" s="195"/>
      <c r="EZ43084" s="195"/>
      <c r="FA43084" s="195"/>
    </row>
    <row r="43085" spans="48:157">
      <c r="AV43085" s="195"/>
      <c r="AW43085" s="195"/>
      <c r="EZ43085" s="195"/>
      <c r="FA43085" s="195"/>
    </row>
    <row r="43086" spans="48:157">
      <c r="AV43086" s="195"/>
      <c r="AW43086" s="195"/>
      <c r="EZ43086" s="195"/>
      <c r="FA43086" s="195"/>
    </row>
    <row r="43087" spans="48:157">
      <c r="AV43087" s="195"/>
      <c r="AW43087" s="195"/>
      <c r="EZ43087" s="195"/>
      <c r="FA43087" s="195"/>
    </row>
    <row r="43088" spans="48:157">
      <c r="AV43088" s="195"/>
      <c r="AW43088" s="195"/>
      <c r="EZ43088" s="195"/>
      <c r="FA43088" s="195"/>
    </row>
    <row r="43089" spans="48:157">
      <c r="AV43089" s="195"/>
      <c r="AW43089" s="195"/>
      <c r="EZ43089" s="195"/>
      <c r="FA43089" s="195"/>
    </row>
    <row r="43090" spans="48:157">
      <c r="AV43090" s="195"/>
      <c r="AW43090" s="195"/>
      <c r="EZ43090" s="195"/>
      <c r="FA43090" s="195"/>
    </row>
    <row r="43091" spans="48:157">
      <c r="AV43091" s="195"/>
      <c r="AW43091" s="195"/>
      <c r="EZ43091" s="195"/>
      <c r="FA43091" s="195"/>
    </row>
    <row r="43092" spans="48:157">
      <c r="AV43092" s="195"/>
      <c r="AW43092" s="195"/>
      <c r="EZ43092" s="195"/>
      <c r="FA43092" s="195"/>
    </row>
    <row r="43093" spans="48:157">
      <c r="AV43093" s="195"/>
      <c r="AW43093" s="195"/>
      <c r="EZ43093" s="195"/>
      <c r="FA43093" s="195"/>
    </row>
    <row r="43094" spans="48:157">
      <c r="AV43094" s="195"/>
      <c r="AW43094" s="195"/>
      <c r="EZ43094" s="195"/>
      <c r="FA43094" s="195"/>
    </row>
    <row r="43095" spans="48:157">
      <c r="AV43095" s="195"/>
      <c r="AW43095" s="195"/>
      <c r="EZ43095" s="195"/>
      <c r="FA43095" s="195"/>
    </row>
    <row r="43096" spans="48:157">
      <c r="AV43096" s="195"/>
      <c r="AW43096" s="195"/>
      <c r="EZ43096" s="195"/>
      <c r="FA43096" s="195"/>
    </row>
    <row r="43097" spans="48:157">
      <c r="AV43097" s="195"/>
      <c r="AW43097" s="195"/>
      <c r="EZ43097" s="195"/>
      <c r="FA43097" s="195"/>
    </row>
    <row r="43098" spans="48:157">
      <c r="AV43098" s="195"/>
      <c r="AW43098" s="195"/>
      <c r="EZ43098" s="195"/>
      <c r="FA43098" s="195"/>
    </row>
    <row r="43099" spans="48:157">
      <c r="AV43099" s="195"/>
      <c r="AW43099" s="195"/>
      <c r="EZ43099" s="195"/>
      <c r="FA43099" s="195"/>
    </row>
    <row r="43100" spans="48:157">
      <c r="AV43100" s="195"/>
      <c r="AW43100" s="195"/>
      <c r="EZ43100" s="195"/>
      <c r="FA43100" s="195"/>
    </row>
    <row r="43101" spans="48:157">
      <c r="AV43101" s="195"/>
      <c r="AW43101" s="195"/>
      <c r="EZ43101" s="195"/>
      <c r="FA43101" s="195"/>
    </row>
    <row r="43102" spans="48:157">
      <c r="AV43102" s="195"/>
      <c r="AW43102" s="195"/>
      <c r="EZ43102" s="195"/>
      <c r="FA43102" s="195"/>
    </row>
    <row r="43103" spans="48:157">
      <c r="AV43103" s="195"/>
      <c r="AW43103" s="195"/>
      <c r="EZ43103" s="195"/>
      <c r="FA43103" s="195"/>
    </row>
    <row r="43104" spans="48:157">
      <c r="AV43104" s="195"/>
      <c r="AW43104" s="195"/>
      <c r="EZ43104" s="195"/>
      <c r="FA43104" s="195"/>
    </row>
    <row r="43105" spans="48:157">
      <c r="AV43105" s="195"/>
      <c r="AW43105" s="195"/>
      <c r="EZ43105" s="195"/>
      <c r="FA43105" s="195"/>
    </row>
    <row r="43106" spans="48:157">
      <c r="AV43106" s="195"/>
      <c r="AW43106" s="195"/>
      <c r="EZ43106" s="195"/>
      <c r="FA43106" s="195"/>
    </row>
    <row r="43107" spans="48:157">
      <c r="AV43107" s="195"/>
      <c r="AW43107" s="195"/>
      <c r="EZ43107" s="195"/>
      <c r="FA43107" s="195"/>
    </row>
    <row r="43108" spans="48:157">
      <c r="AV43108" s="195"/>
      <c r="AW43108" s="195"/>
      <c r="EZ43108" s="195"/>
      <c r="FA43108" s="195"/>
    </row>
    <row r="43109" spans="48:157">
      <c r="AV43109" s="195"/>
      <c r="AW43109" s="195"/>
      <c r="EZ43109" s="195"/>
      <c r="FA43109" s="195"/>
    </row>
    <row r="43110" spans="48:157">
      <c r="AV43110" s="195"/>
      <c r="AW43110" s="195"/>
      <c r="EZ43110" s="195"/>
      <c r="FA43110" s="195"/>
    </row>
    <row r="43111" spans="48:157">
      <c r="AV43111" s="195"/>
      <c r="AW43111" s="195"/>
      <c r="EZ43111" s="195"/>
      <c r="FA43111" s="195"/>
    </row>
    <row r="43112" spans="48:157">
      <c r="AV43112" s="195"/>
      <c r="AW43112" s="195"/>
      <c r="EZ43112" s="195"/>
      <c r="FA43112" s="195"/>
    </row>
    <row r="43113" spans="48:157">
      <c r="AV43113" s="195"/>
      <c r="AW43113" s="195"/>
      <c r="EZ43113" s="195"/>
      <c r="FA43113" s="195"/>
    </row>
    <row r="43114" spans="48:157">
      <c r="AV43114" s="195"/>
      <c r="AW43114" s="195"/>
      <c r="EZ43114" s="195"/>
      <c r="FA43114" s="195"/>
    </row>
    <row r="43115" spans="48:157">
      <c r="AV43115" s="195"/>
      <c r="AW43115" s="195"/>
      <c r="EZ43115" s="195"/>
      <c r="FA43115" s="195"/>
    </row>
    <row r="43116" spans="48:157">
      <c r="AV43116" s="195"/>
      <c r="AW43116" s="195"/>
      <c r="EZ43116" s="195"/>
      <c r="FA43116" s="195"/>
    </row>
    <row r="43117" spans="48:157">
      <c r="AV43117" s="195"/>
      <c r="AW43117" s="195"/>
      <c r="EZ43117" s="195"/>
      <c r="FA43117" s="195"/>
    </row>
    <row r="43118" spans="48:157">
      <c r="AV43118" s="195"/>
      <c r="AW43118" s="195"/>
      <c r="EZ43118" s="195"/>
      <c r="FA43118" s="195"/>
    </row>
    <row r="43119" spans="48:157">
      <c r="AV43119" s="195"/>
      <c r="AW43119" s="195"/>
      <c r="EZ43119" s="195"/>
      <c r="FA43119" s="195"/>
    </row>
    <row r="43120" spans="48:157">
      <c r="AV43120" s="195"/>
      <c r="AW43120" s="195"/>
      <c r="EZ43120" s="195"/>
      <c r="FA43120" s="195"/>
    </row>
    <row r="43121" spans="48:157">
      <c r="AV43121" s="195"/>
      <c r="AW43121" s="195"/>
      <c r="EZ43121" s="195"/>
      <c r="FA43121" s="195"/>
    </row>
    <row r="43122" spans="48:157">
      <c r="AV43122" s="195"/>
      <c r="AW43122" s="195"/>
      <c r="EZ43122" s="195"/>
      <c r="FA43122" s="195"/>
    </row>
    <row r="43123" spans="48:157">
      <c r="AV43123" s="195"/>
      <c r="AW43123" s="195"/>
      <c r="EZ43123" s="195"/>
      <c r="FA43123" s="195"/>
    </row>
    <row r="43124" spans="48:157">
      <c r="AV43124" s="195"/>
      <c r="AW43124" s="195"/>
      <c r="EZ43124" s="195"/>
      <c r="FA43124" s="195"/>
    </row>
    <row r="43125" spans="48:157">
      <c r="AV43125" s="195"/>
      <c r="AW43125" s="195"/>
      <c r="EZ43125" s="195"/>
      <c r="FA43125" s="195"/>
    </row>
    <row r="43126" spans="48:157">
      <c r="AV43126" s="195"/>
      <c r="AW43126" s="195"/>
      <c r="EZ43126" s="195"/>
      <c r="FA43126" s="195"/>
    </row>
    <row r="43127" spans="48:157">
      <c r="AV43127" s="195"/>
      <c r="AW43127" s="195"/>
      <c r="EZ43127" s="195"/>
      <c r="FA43127" s="195"/>
    </row>
    <row r="43128" spans="48:157">
      <c r="AV43128" s="195"/>
      <c r="AW43128" s="195"/>
      <c r="EZ43128" s="195"/>
      <c r="FA43128" s="195"/>
    </row>
    <row r="43129" spans="48:157">
      <c r="AV43129" s="195"/>
      <c r="AW43129" s="195"/>
      <c r="EZ43129" s="195"/>
      <c r="FA43129" s="195"/>
    </row>
    <row r="43130" spans="48:157">
      <c r="AV43130" s="195"/>
      <c r="AW43130" s="195"/>
      <c r="EZ43130" s="195"/>
      <c r="FA43130" s="195"/>
    </row>
    <row r="43131" spans="48:157">
      <c r="AV43131" s="195"/>
      <c r="AW43131" s="195"/>
      <c r="EZ43131" s="195"/>
      <c r="FA43131" s="195"/>
    </row>
    <row r="43132" spans="48:157">
      <c r="AV43132" s="195"/>
      <c r="AW43132" s="195"/>
      <c r="EZ43132" s="195"/>
      <c r="FA43132" s="195"/>
    </row>
    <row r="43133" spans="48:157">
      <c r="AV43133" s="195"/>
      <c r="AW43133" s="195"/>
      <c r="EZ43133" s="195"/>
      <c r="FA43133" s="195"/>
    </row>
    <row r="43134" spans="48:157">
      <c r="AV43134" s="195"/>
      <c r="AW43134" s="195"/>
      <c r="EZ43134" s="195"/>
      <c r="FA43134" s="195"/>
    </row>
    <row r="43135" spans="48:157">
      <c r="AV43135" s="195"/>
      <c r="AW43135" s="195"/>
      <c r="EZ43135" s="195"/>
      <c r="FA43135" s="195"/>
    </row>
    <row r="43136" spans="48:157">
      <c r="AV43136" s="195"/>
      <c r="AW43136" s="195"/>
      <c r="EZ43136" s="195"/>
      <c r="FA43136" s="195"/>
    </row>
    <row r="43137" spans="48:157">
      <c r="AV43137" s="195"/>
      <c r="AW43137" s="195"/>
      <c r="EZ43137" s="195"/>
      <c r="FA43137" s="195"/>
    </row>
    <row r="43138" spans="48:157">
      <c r="AV43138" s="195"/>
      <c r="AW43138" s="195"/>
      <c r="EZ43138" s="195"/>
      <c r="FA43138" s="195"/>
    </row>
    <row r="43139" spans="48:157">
      <c r="AV43139" s="195"/>
      <c r="AW43139" s="195"/>
      <c r="EZ43139" s="195"/>
      <c r="FA43139" s="195"/>
    </row>
    <row r="43140" spans="48:157">
      <c r="AV43140" s="195"/>
      <c r="AW43140" s="195"/>
      <c r="EZ43140" s="195"/>
      <c r="FA43140" s="195"/>
    </row>
    <row r="43141" spans="48:157">
      <c r="AV43141" s="195"/>
      <c r="AW43141" s="195"/>
      <c r="EZ43141" s="195"/>
      <c r="FA43141" s="195"/>
    </row>
    <row r="43142" spans="48:157">
      <c r="AV43142" s="195"/>
      <c r="AW43142" s="195"/>
      <c r="EZ43142" s="195"/>
      <c r="FA43142" s="195"/>
    </row>
    <row r="43143" spans="48:157">
      <c r="AV43143" s="195"/>
      <c r="AW43143" s="195"/>
      <c r="EZ43143" s="195"/>
      <c r="FA43143" s="195"/>
    </row>
    <row r="43144" spans="48:157">
      <c r="AV43144" s="195"/>
      <c r="AW43144" s="195"/>
      <c r="EZ43144" s="195"/>
      <c r="FA43144" s="195"/>
    </row>
    <row r="43145" spans="48:157">
      <c r="AV43145" s="195"/>
      <c r="AW43145" s="195"/>
      <c r="EZ43145" s="195"/>
      <c r="FA43145" s="195"/>
    </row>
    <row r="43146" spans="48:157">
      <c r="AV43146" s="195"/>
      <c r="AW43146" s="195"/>
      <c r="EZ43146" s="195"/>
      <c r="FA43146" s="195"/>
    </row>
    <row r="43147" spans="48:157">
      <c r="AV43147" s="195"/>
      <c r="AW43147" s="195"/>
      <c r="EZ43147" s="195"/>
      <c r="FA43147" s="195"/>
    </row>
    <row r="43148" spans="48:157">
      <c r="AV43148" s="195"/>
      <c r="AW43148" s="195"/>
      <c r="EZ43148" s="195"/>
      <c r="FA43148" s="195"/>
    </row>
    <row r="43149" spans="48:157">
      <c r="AV43149" s="195"/>
      <c r="AW43149" s="195"/>
      <c r="EZ43149" s="195"/>
      <c r="FA43149" s="195"/>
    </row>
    <row r="43150" spans="48:157">
      <c r="AV43150" s="195"/>
      <c r="AW43150" s="195"/>
      <c r="EZ43150" s="195"/>
      <c r="FA43150" s="195"/>
    </row>
    <row r="43151" spans="48:157">
      <c r="AV43151" s="195"/>
      <c r="AW43151" s="195"/>
      <c r="EZ43151" s="195"/>
      <c r="FA43151" s="195"/>
    </row>
    <row r="43152" spans="48:157">
      <c r="AV43152" s="195"/>
      <c r="AW43152" s="195"/>
      <c r="EZ43152" s="195"/>
      <c r="FA43152" s="195"/>
    </row>
    <row r="43153" spans="48:157">
      <c r="AV43153" s="195"/>
      <c r="AW43153" s="195"/>
      <c r="EZ43153" s="195"/>
      <c r="FA43153" s="195"/>
    </row>
    <row r="43154" spans="48:157">
      <c r="AV43154" s="195"/>
      <c r="AW43154" s="195"/>
      <c r="EZ43154" s="195"/>
      <c r="FA43154" s="195"/>
    </row>
    <row r="43155" spans="48:157">
      <c r="AV43155" s="195"/>
      <c r="AW43155" s="195"/>
      <c r="EZ43155" s="195"/>
      <c r="FA43155" s="195"/>
    </row>
    <row r="43156" spans="48:157">
      <c r="AV43156" s="195"/>
      <c r="AW43156" s="195"/>
      <c r="EZ43156" s="195"/>
      <c r="FA43156" s="195"/>
    </row>
    <row r="43157" spans="48:157">
      <c r="AV43157" s="195"/>
      <c r="AW43157" s="195"/>
      <c r="EZ43157" s="195"/>
      <c r="FA43157" s="195"/>
    </row>
    <row r="43158" spans="48:157">
      <c r="AV43158" s="195"/>
      <c r="AW43158" s="195"/>
      <c r="EZ43158" s="195"/>
      <c r="FA43158" s="195"/>
    </row>
    <row r="43159" spans="48:157">
      <c r="AV43159" s="195"/>
      <c r="AW43159" s="195"/>
      <c r="EZ43159" s="195"/>
      <c r="FA43159" s="195"/>
    </row>
    <row r="43160" spans="48:157">
      <c r="AV43160" s="195"/>
      <c r="AW43160" s="195"/>
      <c r="EZ43160" s="195"/>
      <c r="FA43160" s="195"/>
    </row>
    <row r="43161" spans="48:157">
      <c r="AV43161" s="195"/>
      <c r="AW43161" s="195"/>
      <c r="EZ43161" s="195"/>
      <c r="FA43161" s="195"/>
    </row>
    <row r="43162" spans="48:157">
      <c r="AV43162" s="195"/>
      <c r="AW43162" s="195"/>
      <c r="EZ43162" s="195"/>
      <c r="FA43162" s="195"/>
    </row>
    <row r="43163" spans="48:157">
      <c r="AV43163" s="195"/>
      <c r="AW43163" s="195"/>
      <c r="EZ43163" s="195"/>
      <c r="FA43163" s="195"/>
    </row>
    <row r="43164" spans="48:157">
      <c r="AV43164" s="195"/>
      <c r="AW43164" s="195"/>
      <c r="EZ43164" s="195"/>
      <c r="FA43164" s="195"/>
    </row>
    <row r="43165" spans="48:157">
      <c r="AV43165" s="195"/>
      <c r="AW43165" s="195"/>
      <c r="EZ43165" s="195"/>
      <c r="FA43165" s="195"/>
    </row>
    <row r="43166" spans="48:157">
      <c r="AV43166" s="195"/>
      <c r="AW43166" s="195"/>
      <c r="EZ43166" s="195"/>
      <c r="FA43166" s="195"/>
    </row>
    <row r="43167" spans="48:157">
      <c r="AV43167" s="195"/>
      <c r="AW43167" s="195"/>
      <c r="EZ43167" s="195"/>
      <c r="FA43167" s="195"/>
    </row>
    <row r="43168" spans="48:157">
      <c r="AV43168" s="195"/>
      <c r="AW43168" s="195"/>
      <c r="EZ43168" s="195"/>
      <c r="FA43168" s="195"/>
    </row>
    <row r="43169" spans="48:157">
      <c r="AV43169" s="195"/>
      <c r="AW43169" s="195"/>
      <c r="EZ43169" s="195"/>
      <c r="FA43169" s="195"/>
    </row>
    <row r="43170" spans="48:157">
      <c r="AV43170" s="195"/>
      <c r="AW43170" s="195"/>
      <c r="EZ43170" s="195"/>
      <c r="FA43170" s="195"/>
    </row>
    <row r="43171" spans="48:157">
      <c r="AV43171" s="195"/>
      <c r="AW43171" s="195"/>
      <c r="EZ43171" s="195"/>
      <c r="FA43171" s="195"/>
    </row>
    <row r="43172" spans="48:157">
      <c r="AV43172" s="195"/>
      <c r="AW43172" s="195"/>
      <c r="EZ43172" s="195"/>
      <c r="FA43172" s="195"/>
    </row>
    <row r="43173" spans="48:157">
      <c r="AV43173" s="195"/>
      <c r="AW43173" s="195"/>
      <c r="EZ43173" s="195"/>
      <c r="FA43173" s="195"/>
    </row>
    <row r="43174" spans="48:157">
      <c r="AV43174" s="195"/>
      <c r="AW43174" s="195"/>
      <c r="EZ43174" s="195"/>
      <c r="FA43174" s="195"/>
    </row>
    <row r="43175" spans="48:157">
      <c r="AV43175" s="195"/>
      <c r="AW43175" s="195"/>
      <c r="EZ43175" s="195"/>
      <c r="FA43175" s="195"/>
    </row>
    <row r="43176" spans="48:157">
      <c r="AV43176" s="195"/>
      <c r="AW43176" s="195"/>
      <c r="EZ43176" s="195"/>
      <c r="FA43176" s="195"/>
    </row>
    <row r="43177" spans="48:157">
      <c r="AV43177" s="195"/>
      <c r="AW43177" s="195"/>
      <c r="EZ43177" s="195"/>
      <c r="FA43177" s="195"/>
    </row>
    <row r="43178" spans="48:157">
      <c r="AV43178" s="195"/>
      <c r="AW43178" s="195"/>
      <c r="EZ43178" s="195"/>
      <c r="FA43178" s="195"/>
    </row>
    <row r="43179" spans="48:157">
      <c r="AV43179" s="195"/>
      <c r="AW43179" s="195"/>
      <c r="EZ43179" s="195"/>
      <c r="FA43179" s="195"/>
    </row>
    <row r="43180" spans="48:157">
      <c r="AV43180" s="195"/>
      <c r="AW43180" s="195"/>
      <c r="EZ43180" s="195"/>
      <c r="FA43180" s="195"/>
    </row>
    <row r="43181" spans="48:157">
      <c r="AV43181" s="195"/>
      <c r="AW43181" s="195"/>
      <c r="EZ43181" s="195"/>
      <c r="FA43181" s="195"/>
    </row>
    <row r="43182" spans="48:157">
      <c r="AV43182" s="195"/>
      <c r="AW43182" s="195"/>
      <c r="EZ43182" s="195"/>
      <c r="FA43182" s="195"/>
    </row>
    <row r="43183" spans="48:157">
      <c r="AV43183" s="195"/>
      <c r="AW43183" s="195"/>
      <c r="EZ43183" s="195"/>
      <c r="FA43183" s="195"/>
    </row>
    <row r="43184" spans="48:157">
      <c r="AV43184" s="195"/>
      <c r="AW43184" s="195"/>
      <c r="EZ43184" s="195"/>
      <c r="FA43184" s="195"/>
    </row>
    <row r="43185" spans="48:157">
      <c r="AV43185" s="195"/>
      <c r="AW43185" s="195"/>
      <c r="EZ43185" s="195"/>
      <c r="FA43185" s="195"/>
    </row>
    <row r="43186" spans="48:157">
      <c r="AV43186" s="195"/>
      <c r="AW43186" s="195"/>
      <c r="EZ43186" s="195"/>
      <c r="FA43186" s="195"/>
    </row>
    <row r="43187" spans="48:157">
      <c r="AV43187" s="195"/>
      <c r="AW43187" s="195"/>
      <c r="EZ43187" s="195"/>
      <c r="FA43187" s="195"/>
    </row>
    <row r="43188" spans="48:157">
      <c r="AV43188" s="195"/>
      <c r="AW43188" s="195"/>
      <c r="EZ43188" s="195"/>
      <c r="FA43188" s="195"/>
    </row>
    <row r="43189" spans="48:157">
      <c r="AV43189" s="195"/>
      <c r="AW43189" s="195"/>
      <c r="EZ43189" s="195"/>
      <c r="FA43189" s="195"/>
    </row>
    <row r="43190" spans="48:157">
      <c r="AV43190" s="195"/>
      <c r="AW43190" s="195"/>
      <c r="EZ43190" s="195"/>
      <c r="FA43190" s="195"/>
    </row>
    <row r="43191" spans="48:157">
      <c r="AV43191" s="195"/>
      <c r="AW43191" s="195"/>
      <c r="EZ43191" s="195"/>
      <c r="FA43191" s="195"/>
    </row>
    <row r="43192" spans="48:157">
      <c r="AV43192" s="195"/>
      <c r="AW43192" s="195"/>
      <c r="EZ43192" s="195"/>
      <c r="FA43192" s="195"/>
    </row>
    <row r="43193" spans="48:157">
      <c r="AV43193" s="195"/>
      <c r="AW43193" s="195"/>
      <c r="EZ43193" s="195"/>
      <c r="FA43193" s="195"/>
    </row>
    <row r="43194" spans="48:157">
      <c r="AV43194" s="195"/>
      <c r="AW43194" s="195"/>
      <c r="EZ43194" s="195"/>
      <c r="FA43194" s="195"/>
    </row>
    <row r="43195" spans="48:157">
      <c r="AV43195" s="195"/>
      <c r="AW43195" s="195"/>
      <c r="EZ43195" s="195"/>
      <c r="FA43195" s="195"/>
    </row>
    <row r="43196" spans="48:157">
      <c r="AV43196" s="195"/>
      <c r="AW43196" s="195"/>
      <c r="EZ43196" s="195"/>
      <c r="FA43196" s="195"/>
    </row>
    <row r="43197" spans="48:157">
      <c r="AV43197" s="195"/>
      <c r="AW43197" s="195"/>
      <c r="EZ43197" s="195"/>
      <c r="FA43197" s="195"/>
    </row>
    <row r="43198" spans="48:157">
      <c r="AV43198" s="195"/>
      <c r="AW43198" s="195"/>
      <c r="EZ43198" s="195"/>
      <c r="FA43198" s="195"/>
    </row>
    <row r="43199" spans="48:157">
      <c r="AV43199" s="195"/>
      <c r="AW43199" s="195"/>
      <c r="EZ43199" s="195"/>
      <c r="FA43199" s="195"/>
    </row>
    <row r="43200" spans="48:157">
      <c r="AV43200" s="195"/>
      <c r="AW43200" s="195"/>
      <c r="EZ43200" s="195"/>
      <c r="FA43200" s="195"/>
    </row>
    <row r="43201" spans="48:157">
      <c r="AV43201" s="195"/>
      <c r="AW43201" s="195"/>
      <c r="EZ43201" s="195"/>
      <c r="FA43201" s="195"/>
    </row>
    <row r="43202" spans="48:157">
      <c r="AV43202" s="195"/>
      <c r="AW43202" s="195"/>
      <c r="EZ43202" s="195"/>
      <c r="FA43202" s="195"/>
    </row>
    <row r="43203" spans="48:157">
      <c r="AV43203" s="195"/>
      <c r="AW43203" s="195"/>
      <c r="EZ43203" s="195"/>
      <c r="FA43203" s="195"/>
    </row>
    <row r="43204" spans="48:157">
      <c r="AV43204" s="195"/>
      <c r="AW43204" s="195"/>
      <c r="EZ43204" s="195"/>
      <c r="FA43204" s="195"/>
    </row>
    <row r="43205" spans="48:157">
      <c r="AV43205" s="195"/>
      <c r="AW43205" s="195"/>
      <c r="EZ43205" s="195"/>
      <c r="FA43205" s="195"/>
    </row>
    <row r="43206" spans="48:157">
      <c r="AV43206" s="195"/>
      <c r="AW43206" s="195"/>
      <c r="EZ43206" s="195"/>
      <c r="FA43206" s="195"/>
    </row>
    <row r="43207" spans="48:157">
      <c r="AV43207" s="195"/>
      <c r="AW43207" s="195"/>
      <c r="EZ43207" s="195"/>
      <c r="FA43207" s="195"/>
    </row>
    <row r="43208" spans="48:157">
      <c r="AV43208" s="195"/>
      <c r="AW43208" s="195"/>
      <c r="EZ43208" s="195"/>
      <c r="FA43208" s="195"/>
    </row>
    <row r="43209" spans="48:157">
      <c r="AV43209" s="195"/>
      <c r="AW43209" s="195"/>
      <c r="EZ43209" s="195"/>
      <c r="FA43209" s="195"/>
    </row>
    <row r="43210" spans="48:157">
      <c r="AV43210" s="195"/>
      <c r="AW43210" s="195"/>
      <c r="EZ43210" s="195"/>
      <c r="FA43210" s="195"/>
    </row>
    <row r="43211" spans="48:157">
      <c r="AV43211" s="195"/>
      <c r="AW43211" s="195"/>
      <c r="EZ43211" s="195"/>
      <c r="FA43211" s="195"/>
    </row>
    <row r="43212" spans="48:157">
      <c r="AV43212" s="195"/>
      <c r="AW43212" s="195"/>
      <c r="EZ43212" s="195"/>
      <c r="FA43212" s="195"/>
    </row>
    <row r="43213" spans="48:157">
      <c r="AV43213" s="195"/>
      <c r="AW43213" s="195"/>
      <c r="EZ43213" s="195"/>
      <c r="FA43213" s="195"/>
    </row>
    <row r="43214" spans="48:157">
      <c r="AV43214" s="195"/>
      <c r="AW43214" s="195"/>
      <c r="EZ43214" s="195"/>
      <c r="FA43214" s="195"/>
    </row>
    <row r="43215" spans="48:157">
      <c r="AV43215" s="195"/>
      <c r="AW43215" s="195"/>
      <c r="EZ43215" s="195"/>
      <c r="FA43215" s="195"/>
    </row>
    <row r="43216" spans="48:157">
      <c r="AV43216" s="195"/>
      <c r="AW43216" s="195"/>
      <c r="EZ43216" s="195"/>
      <c r="FA43216" s="195"/>
    </row>
    <row r="43217" spans="48:157">
      <c r="AV43217" s="195"/>
      <c r="AW43217" s="195"/>
      <c r="EZ43217" s="195"/>
      <c r="FA43217" s="195"/>
    </row>
    <row r="43218" spans="48:157">
      <c r="AV43218" s="195"/>
      <c r="AW43218" s="195"/>
      <c r="EZ43218" s="195"/>
      <c r="FA43218" s="195"/>
    </row>
    <row r="43219" spans="48:157">
      <c r="AV43219" s="195"/>
      <c r="AW43219" s="195"/>
      <c r="EZ43219" s="195"/>
      <c r="FA43219" s="195"/>
    </row>
    <row r="43220" spans="48:157">
      <c r="AV43220" s="195"/>
      <c r="AW43220" s="195"/>
      <c r="EZ43220" s="195"/>
      <c r="FA43220" s="195"/>
    </row>
    <row r="43221" spans="48:157">
      <c r="AV43221" s="195"/>
      <c r="AW43221" s="195"/>
      <c r="EZ43221" s="195"/>
      <c r="FA43221" s="195"/>
    </row>
    <row r="43222" spans="48:157">
      <c r="AV43222" s="195"/>
      <c r="AW43222" s="195"/>
      <c r="EZ43222" s="195"/>
      <c r="FA43222" s="195"/>
    </row>
    <row r="43223" spans="48:157">
      <c r="AV43223" s="195"/>
      <c r="AW43223" s="195"/>
      <c r="EZ43223" s="195"/>
      <c r="FA43223" s="195"/>
    </row>
    <row r="43224" spans="48:157">
      <c r="AV43224" s="195"/>
      <c r="AW43224" s="195"/>
      <c r="EZ43224" s="195"/>
      <c r="FA43224" s="195"/>
    </row>
    <row r="43225" spans="48:157">
      <c r="AV43225" s="195"/>
      <c r="AW43225" s="195"/>
      <c r="EZ43225" s="195"/>
      <c r="FA43225" s="195"/>
    </row>
    <row r="43226" spans="48:157">
      <c r="AV43226" s="195"/>
      <c r="AW43226" s="195"/>
      <c r="EZ43226" s="195"/>
      <c r="FA43226" s="195"/>
    </row>
    <row r="43227" spans="48:157">
      <c r="AV43227" s="195"/>
      <c r="AW43227" s="195"/>
      <c r="EZ43227" s="195"/>
      <c r="FA43227" s="195"/>
    </row>
    <row r="43228" spans="48:157">
      <c r="AV43228" s="195"/>
      <c r="AW43228" s="195"/>
      <c r="EZ43228" s="195"/>
      <c r="FA43228" s="195"/>
    </row>
    <row r="43229" spans="48:157">
      <c r="AV43229" s="195"/>
      <c r="AW43229" s="195"/>
      <c r="EZ43229" s="195"/>
      <c r="FA43229" s="195"/>
    </row>
    <row r="43230" spans="48:157">
      <c r="AV43230" s="195"/>
      <c r="AW43230" s="195"/>
      <c r="EZ43230" s="195"/>
      <c r="FA43230" s="195"/>
    </row>
    <row r="43231" spans="48:157">
      <c r="AV43231" s="195"/>
      <c r="AW43231" s="195"/>
      <c r="EZ43231" s="195"/>
      <c r="FA43231" s="195"/>
    </row>
    <row r="43232" spans="48:157">
      <c r="AV43232" s="195"/>
      <c r="AW43232" s="195"/>
      <c r="EZ43232" s="195"/>
      <c r="FA43232" s="195"/>
    </row>
    <row r="43233" spans="48:157">
      <c r="AV43233" s="195"/>
      <c r="AW43233" s="195"/>
      <c r="EZ43233" s="195"/>
      <c r="FA43233" s="195"/>
    </row>
    <row r="43234" spans="48:157">
      <c r="AV43234" s="195"/>
      <c r="AW43234" s="195"/>
      <c r="EZ43234" s="195"/>
      <c r="FA43234" s="195"/>
    </row>
    <row r="43235" spans="48:157">
      <c r="AV43235" s="195"/>
      <c r="AW43235" s="195"/>
      <c r="EZ43235" s="195"/>
      <c r="FA43235" s="195"/>
    </row>
    <row r="43236" spans="48:157">
      <c r="AV43236" s="195"/>
      <c r="AW43236" s="195"/>
      <c r="EZ43236" s="195"/>
      <c r="FA43236" s="195"/>
    </row>
    <row r="43237" spans="48:157">
      <c r="AV43237" s="195"/>
      <c r="AW43237" s="195"/>
      <c r="EZ43237" s="195"/>
      <c r="FA43237" s="195"/>
    </row>
    <row r="43238" spans="48:157">
      <c r="AV43238" s="195"/>
      <c r="AW43238" s="195"/>
      <c r="EZ43238" s="195"/>
      <c r="FA43238" s="195"/>
    </row>
    <row r="43239" spans="48:157">
      <c r="AV43239" s="195"/>
      <c r="AW43239" s="195"/>
      <c r="EZ43239" s="195"/>
      <c r="FA43239" s="195"/>
    </row>
    <row r="43240" spans="48:157">
      <c r="AV43240" s="195"/>
      <c r="AW43240" s="195"/>
      <c r="EZ43240" s="195"/>
      <c r="FA43240" s="195"/>
    </row>
    <row r="43241" spans="48:157">
      <c r="AV43241" s="195"/>
      <c r="AW43241" s="195"/>
      <c r="EZ43241" s="195"/>
      <c r="FA43241" s="195"/>
    </row>
    <row r="43242" spans="48:157">
      <c r="AV43242" s="195"/>
      <c r="AW43242" s="195"/>
      <c r="EZ43242" s="195"/>
      <c r="FA43242" s="195"/>
    </row>
    <row r="43243" spans="48:157">
      <c r="AV43243" s="195"/>
      <c r="AW43243" s="195"/>
      <c r="EZ43243" s="195"/>
      <c r="FA43243" s="195"/>
    </row>
    <row r="43244" spans="48:157">
      <c r="AV43244" s="195"/>
      <c r="AW43244" s="195"/>
      <c r="EZ43244" s="195"/>
      <c r="FA43244" s="195"/>
    </row>
    <row r="43245" spans="48:157">
      <c r="AV43245" s="195"/>
      <c r="AW43245" s="195"/>
      <c r="EZ43245" s="195"/>
      <c r="FA43245" s="195"/>
    </row>
    <row r="43246" spans="48:157">
      <c r="AV43246" s="195"/>
      <c r="AW43246" s="195"/>
      <c r="EZ43246" s="195"/>
      <c r="FA43246" s="195"/>
    </row>
    <row r="43247" spans="48:157">
      <c r="AV43247" s="195"/>
      <c r="AW43247" s="195"/>
      <c r="EZ43247" s="195"/>
      <c r="FA43247" s="195"/>
    </row>
    <row r="43248" spans="48:157">
      <c r="AV43248" s="195"/>
      <c r="AW43248" s="195"/>
      <c r="EZ43248" s="195"/>
      <c r="FA43248" s="195"/>
    </row>
    <row r="43249" spans="48:157">
      <c r="AV43249" s="195"/>
      <c r="AW43249" s="195"/>
      <c r="EZ43249" s="195"/>
      <c r="FA43249" s="195"/>
    </row>
    <row r="43250" spans="48:157">
      <c r="AV43250" s="195"/>
      <c r="AW43250" s="195"/>
      <c r="EZ43250" s="195"/>
      <c r="FA43250" s="195"/>
    </row>
    <row r="43251" spans="48:157">
      <c r="AV43251" s="195"/>
      <c r="AW43251" s="195"/>
      <c r="EZ43251" s="195"/>
      <c r="FA43251" s="195"/>
    </row>
    <row r="43252" spans="48:157">
      <c r="AV43252" s="195"/>
      <c r="AW43252" s="195"/>
      <c r="EZ43252" s="195"/>
      <c r="FA43252" s="195"/>
    </row>
    <row r="43253" spans="48:157">
      <c r="AV43253" s="195"/>
      <c r="AW43253" s="195"/>
      <c r="EZ43253" s="195"/>
      <c r="FA43253" s="195"/>
    </row>
    <row r="43254" spans="48:157">
      <c r="AV43254" s="195"/>
      <c r="AW43254" s="195"/>
      <c r="EZ43254" s="195"/>
      <c r="FA43254" s="195"/>
    </row>
    <row r="43255" spans="48:157">
      <c r="AV43255" s="195"/>
      <c r="AW43255" s="195"/>
      <c r="EZ43255" s="195"/>
      <c r="FA43255" s="195"/>
    </row>
    <row r="43256" spans="48:157">
      <c r="AV43256" s="195"/>
      <c r="AW43256" s="195"/>
      <c r="EZ43256" s="195"/>
      <c r="FA43256" s="195"/>
    </row>
    <row r="43257" spans="48:157">
      <c r="AV43257" s="195"/>
      <c r="AW43257" s="195"/>
      <c r="EZ43257" s="195"/>
      <c r="FA43257" s="195"/>
    </row>
    <row r="43258" spans="48:157">
      <c r="AV43258" s="195"/>
      <c r="AW43258" s="195"/>
      <c r="EZ43258" s="195"/>
      <c r="FA43258" s="195"/>
    </row>
    <row r="43259" spans="48:157">
      <c r="AV43259" s="195"/>
      <c r="AW43259" s="195"/>
      <c r="EZ43259" s="195"/>
      <c r="FA43259" s="195"/>
    </row>
    <row r="43260" spans="48:157">
      <c r="AV43260" s="195"/>
      <c r="AW43260" s="195"/>
      <c r="EZ43260" s="195"/>
      <c r="FA43260" s="195"/>
    </row>
    <row r="43261" spans="48:157">
      <c r="AV43261" s="195"/>
      <c r="AW43261" s="195"/>
      <c r="EZ43261" s="195"/>
      <c r="FA43261" s="195"/>
    </row>
    <row r="43262" spans="48:157">
      <c r="AV43262" s="195"/>
      <c r="AW43262" s="195"/>
      <c r="EZ43262" s="195"/>
      <c r="FA43262" s="195"/>
    </row>
    <row r="43263" spans="48:157">
      <c r="AV43263" s="195"/>
      <c r="AW43263" s="195"/>
      <c r="EZ43263" s="195"/>
      <c r="FA43263" s="195"/>
    </row>
    <row r="43264" spans="48:157">
      <c r="AV43264" s="195"/>
      <c r="AW43264" s="195"/>
      <c r="EZ43264" s="195"/>
      <c r="FA43264" s="195"/>
    </row>
    <row r="43265" spans="48:157">
      <c r="AV43265" s="195"/>
      <c r="AW43265" s="195"/>
      <c r="EZ43265" s="195"/>
      <c r="FA43265" s="195"/>
    </row>
    <row r="43266" spans="48:157">
      <c r="AV43266" s="195"/>
      <c r="AW43266" s="195"/>
      <c r="EZ43266" s="195"/>
      <c r="FA43266" s="195"/>
    </row>
    <row r="43267" spans="48:157">
      <c r="AV43267" s="195"/>
      <c r="AW43267" s="195"/>
      <c r="EZ43267" s="195"/>
      <c r="FA43267" s="195"/>
    </row>
    <row r="43268" spans="48:157">
      <c r="AV43268" s="195"/>
      <c r="AW43268" s="195"/>
      <c r="EZ43268" s="195"/>
      <c r="FA43268" s="195"/>
    </row>
    <row r="43269" spans="48:157">
      <c r="AV43269" s="195"/>
      <c r="AW43269" s="195"/>
      <c r="EZ43269" s="195"/>
      <c r="FA43269" s="195"/>
    </row>
    <row r="43270" spans="48:157">
      <c r="AV43270" s="195"/>
      <c r="AW43270" s="195"/>
      <c r="EZ43270" s="195"/>
      <c r="FA43270" s="195"/>
    </row>
    <row r="43271" spans="48:157">
      <c r="AV43271" s="195"/>
      <c r="AW43271" s="195"/>
      <c r="EZ43271" s="195"/>
      <c r="FA43271" s="195"/>
    </row>
    <row r="43272" spans="48:157">
      <c r="AV43272" s="195"/>
      <c r="AW43272" s="195"/>
      <c r="EZ43272" s="195"/>
      <c r="FA43272" s="195"/>
    </row>
    <row r="43273" spans="48:157">
      <c r="AV43273" s="195"/>
      <c r="AW43273" s="195"/>
      <c r="EZ43273" s="195"/>
      <c r="FA43273" s="195"/>
    </row>
    <row r="43274" spans="48:157">
      <c r="AV43274" s="195"/>
      <c r="AW43274" s="195"/>
      <c r="EZ43274" s="195"/>
      <c r="FA43274" s="195"/>
    </row>
    <row r="43275" spans="48:157">
      <c r="AV43275" s="195"/>
      <c r="AW43275" s="195"/>
      <c r="EZ43275" s="195"/>
      <c r="FA43275" s="195"/>
    </row>
    <row r="43276" spans="48:157">
      <c r="AV43276" s="195"/>
      <c r="AW43276" s="195"/>
      <c r="EZ43276" s="195"/>
      <c r="FA43276" s="195"/>
    </row>
    <row r="43277" spans="48:157">
      <c r="AV43277" s="195"/>
      <c r="AW43277" s="195"/>
      <c r="EZ43277" s="195"/>
      <c r="FA43277" s="195"/>
    </row>
    <row r="43278" spans="48:157">
      <c r="AV43278" s="195"/>
      <c r="AW43278" s="195"/>
      <c r="EZ43278" s="195"/>
      <c r="FA43278" s="195"/>
    </row>
    <row r="43279" spans="48:157">
      <c r="AV43279" s="195"/>
      <c r="AW43279" s="195"/>
      <c r="EZ43279" s="195"/>
      <c r="FA43279" s="195"/>
    </row>
    <row r="43280" spans="48:157">
      <c r="AV43280" s="195"/>
      <c r="AW43280" s="195"/>
      <c r="EZ43280" s="195"/>
      <c r="FA43280" s="195"/>
    </row>
    <row r="43281" spans="48:157">
      <c r="AV43281" s="195"/>
      <c r="AW43281" s="195"/>
      <c r="EZ43281" s="195"/>
      <c r="FA43281" s="195"/>
    </row>
    <row r="43282" spans="48:157">
      <c r="AV43282" s="195"/>
      <c r="AW43282" s="195"/>
      <c r="EZ43282" s="195"/>
      <c r="FA43282" s="195"/>
    </row>
    <row r="43283" spans="48:157">
      <c r="AV43283" s="195"/>
      <c r="AW43283" s="195"/>
      <c r="EZ43283" s="195"/>
      <c r="FA43283" s="195"/>
    </row>
    <row r="43284" spans="48:157">
      <c r="AV43284" s="195"/>
      <c r="AW43284" s="195"/>
      <c r="EZ43284" s="195"/>
      <c r="FA43284" s="195"/>
    </row>
    <row r="43285" spans="48:157">
      <c r="AV43285" s="195"/>
      <c r="AW43285" s="195"/>
      <c r="EZ43285" s="195"/>
      <c r="FA43285" s="195"/>
    </row>
    <row r="43286" spans="48:157">
      <c r="AV43286" s="195"/>
      <c r="AW43286" s="195"/>
      <c r="EZ43286" s="195"/>
      <c r="FA43286" s="195"/>
    </row>
    <row r="43287" spans="48:157">
      <c r="AV43287" s="195"/>
      <c r="AW43287" s="195"/>
      <c r="EZ43287" s="195"/>
      <c r="FA43287" s="195"/>
    </row>
    <row r="43288" spans="48:157">
      <c r="AV43288" s="195"/>
      <c r="AW43288" s="195"/>
      <c r="EZ43288" s="195"/>
      <c r="FA43288" s="195"/>
    </row>
    <row r="43289" spans="48:157">
      <c r="AV43289" s="195"/>
      <c r="AW43289" s="195"/>
      <c r="EZ43289" s="195"/>
      <c r="FA43289" s="195"/>
    </row>
    <row r="43290" spans="48:157">
      <c r="AV43290" s="195"/>
      <c r="AW43290" s="195"/>
      <c r="EZ43290" s="195"/>
      <c r="FA43290" s="195"/>
    </row>
    <row r="43291" spans="48:157">
      <c r="AV43291" s="195"/>
      <c r="AW43291" s="195"/>
      <c r="EZ43291" s="195"/>
      <c r="FA43291" s="195"/>
    </row>
    <row r="43292" spans="48:157">
      <c r="AV43292" s="195"/>
      <c r="AW43292" s="195"/>
      <c r="EZ43292" s="195"/>
      <c r="FA43292" s="195"/>
    </row>
    <row r="43293" spans="48:157">
      <c r="AV43293" s="195"/>
      <c r="AW43293" s="195"/>
      <c r="EZ43293" s="195"/>
      <c r="FA43293" s="195"/>
    </row>
    <row r="43294" spans="48:157">
      <c r="AV43294" s="195"/>
      <c r="AW43294" s="195"/>
      <c r="EZ43294" s="195"/>
      <c r="FA43294" s="195"/>
    </row>
    <row r="43295" spans="48:157">
      <c r="AV43295" s="195"/>
      <c r="AW43295" s="195"/>
      <c r="EZ43295" s="195"/>
      <c r="FA43295" s="195"/>
    </row>
    <row r="43296" spans="48:157">
      <c r="AV43296" s="195"/>
      <c r="AW43296" s="195"/>
      <c r="EZ43296" s="195"/>
      <c r="FA43296" s="195"/>
    </row>
    <row r="43297" spans="48:157">
      <c r="AV43297" s="195"/>
      <c r="AW43297" s="195"/>
      <c r="EZ43297" s="195"/>
      <c r="FA43297" s="195"/>
    </row>
    <row r="43298" spans="48:157">
      <c r="AV43298" s="195"/>
      <c r="AW43298" s="195"/>
      <c r="EZ43298" s="195"/>
      <c r="FA43298" s="195"/>
    </row>
    <row r="43299" spans="48:157">
      <c r="AV43299" s="195"/>
      <c r="AW43299" s="195"/>
      <c r="EZ43299" s="195"/>
      <c r="FA43299" s="195"/>
    </row>
    <row r="43300" spans="48:157">
      <c r="AV43300" s="195"/>
      <c r="AW43300" s="195"/>
      <c r="EZ43300" s="195"/>
      <c r="FA43300" s="195"/>
    </row>
    <row r="43301" spans="48:157">
      <c r="AV43301" s="195"/>
      <c r="AW43301" s="195"/>
      <c r="EZ43301" s="195"/>
      <c r="FA43301" s="195"/>
    </row>
    <row r="43302" spans="48:157">
      <c r="AV43302" s="195"/>
      <c r="AW43302" s="195"/>
      <c r="EZ43302" s="195"/>
      <c r="FA43302" s="195"/>
    </row>
    <row r="43303" spans="48:157">
      <c r="AV43303" s="195"/>
      <c r="AW43303" s="195"/>
      <c r="EZ43303" s="195"/>
      <c r="FA43303" s="195"/>
    </row>
    <row r="43304" spans="48:157">
      <c r="AV43304" s="195"/>
      <c r="AW43304" s="195"/>
      <c r="EZ43304" s="195"/>
      <c r="FA43304" s="195"/>
    </row>
    <row r="43305" spans="48:157">
      <c r="AV43305" s="195"/>
      <c r="AW43305" s="195"/>
      <c r="EZ43305" s="195"/>
      <c r="FA43305" s="195"/>
    </row>
    <row r="43306" spans="48:157">
      <c r="AV43306" s="195"/>
      <c r="AW43306" s="195"/>
      <c r="EZ43306" s="195"/>
      <c r="FA43306" s="195"/>
    </row>
    <row r="43307" spans="48:157">
      <c r="AV43307" s="195"/>
      <c r="AW43307" s="195"/>
      <c r="EZ43307" s="195"/>
      <c r="FA43307" s="195"/>
    </row>
    <row r="43308" spans="48:157">
      <c r="AV43308" s="195"/>
      <c r="AW43308" s="195"/>
      <c r="EZ43308" s="195"/>
      <c r="FA43308" s="195"/>
    </row>
    <row r="43309" spans="48:157">
      <c r="AV43309" s="195"/>
      <c r="AW43309" s="195"/>
      <c r="EZ43309" s="195"/>
      <c r="FA43309" s="195"/>
    </row>
    <row r="43310" spans="48:157">
      <c r="AV43310" s="195"/>
      <c r="AW43310" s="195"/>
      <c r="EZ43310" s="195"/>
      <c r="FA43310" s="195"/>
    </row>
    <row r="43311" spans="48:157">
      <c r="AV43311" s="195"/>
      <c r="AW43311" s="195"/>
      <c r="EZ43311" s="195"/>
      <c r="FA43311" s="195"/>
    </row>
    <row r="43312" spans="48:157">
      <c r="AV43312" s="195"/>
      <c r="AW43312" s="195"/>
      <c r="EZ43312" s="195"/>
      <c r="FA43312" s="195"/>
    </row>
    <row r="43313" spans="48:157">
      <c r="AV43313" s="195"/>
      <c r="AW43313" s="195"/>
      <c r="EZ43313" s="195"/>
      <c r="FA43313" s="195"/>
    </row>
    <row r="43314" spans="48:157">
      <c r="AV43314" s="195"/>
      <c r="AW43314" s="195"/>
      <c r="EZ43314" s="195"/>
      <c r="FA43314" s="195"/>
    </row>
    <row r="43315" spans="48:157">
      <c r="AV43315" s="195"/>
      <c r="AW43315" s="195"/>
      <c r="EZ43315" s="195"/>
      <c r="FA43315" s="195"/>
    </row>
    <row r="43316" spans="48:157">
      <c r="AV43316" s="195"/>
      <c r="AW43316" s="195"/>
      <c r="EZ43316" s="195"/>
      <c r="FA43316" s="195"/>
    </row>
    <row r="43317" spans="48:157">
      <c r="AV43317" s="195"/>
      <c r="AW43317" s="195"/>
      <c r="EZ43317" s="195"/>
      <c r="FA43317" s="195"/>
    </row>
    <row r="43318" spans="48:157">
      <c r="AV43318" s="195"/>
      <c r="AW43318" s="195"/>
      <c r="EZ43318" s="195"/>
      <c r="FA43318" s="195"/>
    </row>
    <row r="43319" spans="48:157">
      <c r="AV43319" s="195"/>
      <c r="AW43319" s="195"/>
      <c r="EZ43319" s="195"/>
      <c r="FA43319" s="195"/>
    </row>
    <row r="43320" spans="48:157">
      <c r="AV43320" s="195"/>
      <c r="AW43320" s="195"/>
      <c r="EZ43320" s="195"/>
      <c r="FA43320" s="195"/>
    </row>
    <row r="43321" spans="48:157">
      <c r="AV43321" s="195"/>
      <c r="AW43321" s="195"/>
      <c r="EZ43321" s="195"/>
      <c r="FA43321" s="195"/>
    </row>
    <row r="43322" spans="48:157">
      <c r="AV43322" s="195"/>
      <c r="AW43322" s="195"/>
      <c r="EZ43322" s="195"/>
      <c r="FA43322" s="195"/>
    </row>
    <row r="43323" spans="48:157">
      <c r="AV43323" s="195"/>
      <c r="AW43323" s="195"/>
      <c r="EZ43323" s="195"/>
      <c r="FA43323" s="195"/>
    </row>
    <row r="43324" spans="48:157">
      <c r="AV43324" s="195"/>
      <c r="AW43324" s="195"/>
      <c r="EZ43324" s="195"/>
      <c r="FA43324" s="195"/>
    </row>
    <row r="43325" spans="48:157">
      <c r="AV43325" s="195"/>
      <c r="AW43325" s="195"/>
      <c r="EZ43325" s="195"/>
      <c r="FA43325" s="195"/>
    </row>
    <row r="43326" spans="48:157">
      <c r="AV43326" s="195"/>
      <c r="AW43326" s="195"/>
      <c r="EZ43326" s="195"/>
      <c r="FA43326" s="195"/>
    </row>
    <row r="43327" spans="48:157">
      <c r="AV43327" s="195"/>
      <c r="AW43327" s="195"/>
      <c r="EZ43327" s="195"/>
      <c r="FA43327" s="195"/>
    </row>
    <row r="43328" spans="48:157">
      <c r="AV43328" s="195"/>
      <c r="AW43328" s="195"/>
      <c r="EZ43328" s="195"/>
      <c r="FA43328" s="195"/>
    </row>
    <row r="43329" spans="48:157">
      <c r="AV43329" s="195"/>
      <c r="AW43329" s="195"/>
      <c r="EZ43329" s="195"/>
      <c r="FA43329" s="195"/>
    </row>
    <row r="43330" spans="48:157">
      <c r="AV43330" s="195"/>
      <c r="AW43330" s="195"/>
      <c r="EZ43330" s="195"/>
      <c r="FA43330" s="195"/>
    </row>
    <row r="43331" spans="48:157">
      <c r="AV43331" s="195"/>
      <c r="AW43331" s="195"/>
      <c r="EZ43331" s="195"/>
      <c r="FA43331" s="195"/>
    </row>
    <row r="43332" spans="48:157">
      <c r="AV43332" s="195"/>
      <c r="AW43332" s="195"/>
      <c r="EZ43332" s="195"/>
      <c r="FA43332" s="195"/>
    </row>
    <row r="43333" spans="48:157">
      <c r="AV43333" s="195"/>
      <c r="AW43333" s="195"/>
      <c r="EZ43333" s="195"/>
      <c r="FA43333" s="195"/>
    </row>
    <row r="43334" spans="48:157">
      <c r="AV43334" s="195"/>
      <c r="AW43334" s="195"/>
      <c r="EZ43334" s="195"/>
      <c r="FA43334" s="195"/>
    </row>
    <row r="43335" spans="48:157">
      <c r="AV43335" s="195"/>
      <c r="AW43335" s="195"/>
      <c r="EZ43335" s="195"/>
      <c r="FA43335" s="195"/>
    </row>
    <row r="43336" spans="48:157">
      <c r="AV43336" s="195"/>
      <c r="AW43336" s="195"/>
      <c r="EZ43336" s="195"/>
      <c r="FA43336" s="195"/>
    </row>
    <row r="43337" spans="48:157">
      <c r="AV43337" s="195"/>
      <c r="AW43337" s="195"/>
      <c r="EZ43337" s="195"/>
      <c r="FA43337" s="195"/>
    </row>
    <row r="43338" spans="48:157">
      <c r="AV43338" s="195"/>
      <c r="AW43338" s="195"/>
      <c r="EZ43338" s="195"/>
      <c r="FA43338" s="195"/>
    </row>
    <row r="43339" spans="48:157">
      <c r="AV43339" s="195"/>
      <c r="AW43339" s="195"/>
      <c r="EZ43339" s="195"/>
      <c r="FA43339" s="195"/>
    </row>
    <row r="43340" spans="48:157">
      <c r="AV43340" s="195"/>
      <c r="AW43340" s="195"/>
      <c r="EZ43340" s="195"/>
      <c r="FA43340" s="195"/>
    </row>
    <row r="43341" spans="48:157">
      <c r="AV43341" s="195"/>
      <c r="AW43341" s="195"/>
      <c r="EZ43341" s="195"/>
      <c r="FA43341" s="195"/>
    </row>
    <row r="43342" spans="48:157">
      <c r="AV43342" s="195"/>
      <c r="AW43342" s="195"/>
      <c r="EZ43342" s="195"/>
      <c r="FA43342" s="195"/>
    </row>
    <row r="43343" spans="48:157">
      <c r="AV43343" s="195"/>
      <c r="AW43343" s="195"/>
      <c r="EZ43343" s="195"/>
      <c r="FA43343" s="195"/>
    </row>
    <row r="43344" spans="48:157">
      <c r="AV43344" s="195"/>
      <c r="AW43344" s="195"/>
      <c r="EZ43344" s="195"/>
      <c r="FA43344" s="195"/>
    </row>
    <row r="43345" spans="48:157">
      <c r="AV43345" s="195"/>
      <c r="AW43345" s="195"/>
      <c r="EZ43345" s="195"/>
      <c r="FA43345" s="195"/>
    </row>
    <row r="43346" spans="48:157">
      <c r="AV43346" s="195"/>
      <c r="AW43346" s="195"/>
      <c r="EZ43346" s="195"/>
      <c r="FA43346" s="195"/>
    </row>
    <row r="43347" spans="48:157">
      <c r="AV43347" s="195"/>
      <c r="AW43347" s="195"/>
      <c r="EZ43347" s="195"/>
      <c r="FA43347" s="195"/>
    </row>
    <row r="43348" spans="48:157">
      <c r="AV43348" s="195"/>
      <c r="AW43348" s="195"/>
      <c r="EZ43348" s="195"/>
      <c r="FA43348" s="195"/>
    </row>
    <row r="43349" spans="48:157">
      <c r="AV43349" s="195"/>
      <c r="AW43349" s="195"/>
      <c r="EZ43349" s="195"/>
      <c r="FA43349" s="195"/>
    </row>
    <row r="43350" spans="48:157">
      <c r="AV43350" s="195"/>
      <c r="AW43350" s="195"/>
      <c r="EZ43350" s="195"/>
      <c r="FA43350" s="195"/>
    </row>
    <row r="43351" spans="48:157">
      <c r="AV43351" s="195"/>
      <c r="AW43351" s="195"/>
      <c r="EZ43351" s="195"/>
      <c r="FA43351" s="195"/>
    </row>
    <row r="43352" spans="48:157">
      <c r="AV43352" s="195"/>
      <c r="AW43352" s="195"/>
      <c r="EZ43352" s="195"/>
      <c r="FA43352" s="195"/>
    </row>
    <row r="43353" spans="48:157">
      <c r="AV43353" s="195"/>
      <c r="AW43353" s="195"/>
      <c r="EZ43353" s="195"/>
      <c r="FA43353" s="195"/>
    </row>
    <row r="43354" spans="48:157">
      <c r="AV43354" s="195"/>
      <c r="AW43354" s="195"/>
      <c r="EZ43354" s="195"/>
      <c r="FA43354" s="195"/>
    </row>
    <row r="43355" spans="48:157">
      <c r="AV43355" s="195"/>
      <c r="AW43355" s="195"/>
      <c r="EZ43355" s="195"/>
      <c r="FA43355" s="195"/>
    </row>
    <row r="43356" spans="48:157">
      <c r="AV43356" s="195"/>
      <c r="AW43356" s="195"/>
      <c r="EZ43356" s="195"/>
      <c r="FA43356" s="195"/>
    </row>
    <row r="43357" spans="48:157">
      <c r="AV43357" s="195"/>
      <c r="AW43357" s="195"/>
      <c r="EZ43357" s="195"/>
      <c r="FA43357" s="195"/>
    </row>
    <row r="43358" spans="48:157">
      <c r="AV43358" s="195"/>
      <c r="AW43358" s="195"/>
      <c r="EZ43358" s="195"/>
      <c r="FA43358" s="195"/>
    </row>
    <row r="43359" spans="48:157">
      <c r="AV43359" s="195"/>
      <c r="AW43359" s="195"/>
      <c r="EZ43359" s="195"/>
      <c r="FA43359" s="195"/>
    </row>
    <row r="43360" spans="48:157">
      <c r="AV43360" s="195"/>
      <c r="AW43360" s="195"/>
      <c r="EZ43360" s="195"/>
      <c r="FA43360" s="195"/>
    </row>
    <row r="43361" spans="48:157">
      <c r="AV43361" s="195"/>
      <c r="AW43361" s="195"/>
      <c r="EZ43361" s="195"/>
      <c r="FA43361" s="195"/>
    </row>
    <row r="43362" spans="48:157">
      <c r="AV43362" s="195"/>
      <c r="AW43362" s="195"/>
      <c r="EZ43362" s="195"/>
      <c r="FA43362" s="195"/>
    </row>
    <row r="43363" spans="48:157">
      <c r="AV43363" s="195"/>
      <c r="AW43363" s="195"/>
      <c r="EZ43363" s="195"/>
      <c r="FA43363" s="195"/>
    </row>
    <row r="43364" spans="48:157">
      <c r="AV43364" s="195"/>
      <c r="AW43364" s="195"/>
      <c r="EZ43364" s="195"/>
      <c r="FA43364" s="195"/>
    </row>
    <row r="43365" spans="48:157">
      <c r="AV43365" s="195"/>
      <c r="AW43365" s="195"/>
      <c r="EZ43365" s="195"/>
      <c r="FA43365" s="195"/>
    </row>
    <row r="43366" spans="48:157">
      <c r="AV43366" s="195"/>
      <c r="AW43366" s="195"/>
      <c r="EZ43366" s="195"/>
      <c r="FA43366" s="195"/>
    </row>
    <row r="43367" spans="48:157">
      <c r="AV43367" s="195"/>
      <c r="AW43367" s="195"/>
      <c r="EZ43367" s="195"/>
      <c r="FA43367" s="195"/>
    </row>
    <row r="43368" spans="48:157">
      <c r="AV43368" s="195"/>
      <c r="AW43368" s="195"/>
      <c r="EZ43368" s="195"/>
      <c r="FA43368" s="195"/>
    </row>
    <row r="43369" spans="48:157">
      <c r="AV43369" s="195"/>
      <c r="AW43369" s="195"/>
      <c r="EZ43369" s="195"/>
      <c r="FA43369" s="195"/>
    </row>
    <row r="43370" spans="48:157">
      <c r="AV43370" s="195"/>
      <c r="AW43370" s="195"/>
      <c r="EZ43370" s="195"/>
      <c r="FA43370" s="195"/>
    </row>
    <row r="43371" spans="48:157">
      <c r="AV43371" s="195"/>
      <c r="AW43371" s="195"/>
      <c r="EZ43371" s="195"/>
      <c r="FA43371" s="195"/>
    </row>
    <row r="43372" spans="48:157">
      <c r="AV43372" s="195"/>
      <c r="AW43372" s="195"/>
      <c r="EZ43372" s="195"/>
      <c r="FA43372" s="195"/>
    </row>
    <row r="43373" spans="48:157">
      <c r="AV43373" s="195"/>
      <c r="AW43373" s="195"/>
      <c r="EZ43373" s="195"/>
      <c r="FA43373" s="195"/>
    </row>
    <row r="43374" spans="48:157">
      <c r="AV43374" s="195"/>
      <c r="AW43374" s="195"/>
      <c r="EZ43374" s="195"/>
      <c r="FA43374" s="195"/>
    </row>
    <row r="43375" spans="48:157">
      <c r="AV43375" s="195"/>
      <c r="AW43375" s="195"/>
      <c r="EZ43375" s="195"/>
      <c r="FA43375" s="195"/>
    </row>
    <row r="43376" spans="48:157">
      <c r="AV43376" s="195"/>
      <c r="AW43376" s="195"/>
      <c r="EZ43376" s="195"/>
      <c r="FA43376" s="195"/>
    </row>
    <row r="43377" spans="48:157">
      <c r="AV43377" s="195"/>
      <c r="AW43377" s="195"/>
      <c r="EZ43377" s="195"/>
      <c r="FA43377" s="195"/>
    </row>
    <row r="43378" spans="48:157">
      <c r="AV43378" s="195"/>
      <c r="AW43378" s="195"/>
      <c r="EZ43378" s="195"/>
      <c r="FA43378" s="195"/>
    </row>
    <row r="43379" spans="48:157">
      <c r="AV43379" s="195"/>
      <c r="AW43379" s="195"/>
      <c r="EZ43379" s="195"/>
      <c r="FA43379" s="195"/>
    </row>
    <row r="43380" spans="48:157">
      <c r="AV43380" s="195"/>
      <c r="AW43380" s="195"/>
      <c r="EZ43380" s="195"/>
      <c r="FA43380" s="195"/>
    </row>
    <row r="43381" spans="48:157">
      <c r="AV43381" s="195"/>
      <c r="AW43381" s="195"/>
      <c r="EZ43381" s="195"/>
      <c r="FA43381" s="195"/>
    </row>
    <row r="43382" spans="48:157">
      <c r="AV43382" s="195"/>
      <c r="AW43382" s="195"/>
      <c r="EZ43382" s="195"/>
      <c r="FA43382" s="195"/>
    </row>
    <row r="43383" spans="48:157">
      <c r="AV43383" s="195"/>
      <c r="AW43383" s="195"/>
      <c r="EZ43383" s="195"/>
      <c r="FA43383" s="195"/>
    </row>
    <row r="43384" spans="48:157">
      <c r="AV43384" s="195"/>
      <c r="AW43384" s="195"/>
      <c r="EZ43384" s="195"/>
      <c r="FA43384" s="195"/>
    </row>
    <row r="43385" spans="48:157">
      <c r="AV43385" s="195"/>
      <c r="AW43385" s="195"/>
      <c r="EZ43385" s="195"/>
      <c r="FA43385" s="195"/>
    </row>
    <row r="43386" spans="48:157">
      <c r="AV43386" s="195"/>
      <c r="AW43386" s="195"/>
      <c r="EZ43386" s="195"/>
      <c r="FA43386" s="195"/>
    </row>
    <row r="43387" spans="48:157">
      <c r="AV43387" s="195"/>
      <c r="AW43387" s="195"/>
      <c r="EZ43387" s="195"/>
      <c r="FA43387" s="195"/>
    </row>
    <row r="43388" spans="48:157">
      <c r="AV43388" s="195"/>
      <c r="AW43388" s="195"/>
      <c r="EZ43388" s="195"/>
      <c r="FA43388" s="195"/>
    </row>
    <row r="43389" spans="48:157">
      <c r="AV43389" s="195"/>
      <c r="AW43389" s="195"/>
      <c r="EZ43389" s="195"/>
      <c r="FA43389" s="195"/>
    </row>
    <row r="43390" spans="48:157">
      <c r="AV43390" s="195"/>
      <c r="AW43390" s="195"/>
      <c r="EZ43390" s="195"/>
      <c r="FA43390" s="195"/>
    </row>
    <row r="43391" spans="48:157">
      <c r="AV43391" s="195"/>
      <c r="AW43391" s="195"/>
      <c r="EZ43391" s="195"/>
      <c r="FA43391" s="195"/>
    </row>
    <row r="43392" spans="48:157">
      <c r="AV43392" s="195"/>
      <c r="AW43392" s="195"/>
      <c r="EZ43392" s="195"/>
      <c r="FA43392" s="195"/>
    </row>
    <row r="43393" spans="48:157">
      <c r="AV43393" s="195"/>
      <c r="AW43393" s="195"/>
      <c r="EZ43393" s="195"/>
      <c r="FA43393" s="195"/>
    </row>
    <row r="43394" spans="48:157">
      <c r="AV43394" s="195"/>
      <c r="AW43394" s="195"/>
      <c r="EZ43394" s="195"/>
      <c r="FA43394" s="195"/>
    </row>
    <row r="43395" spans="48:157">
      <c r="AV43395" s="195"/>
      <c r="AW43395" s="195"/>
      <c r="EZ43395" s="195"/>
      <c r="FA43395" s="195"/>
    </row>
    <row r="43396" spans="48:157">
      <c r="AV43396" s="195"/>
      <c r="AW43396" s="195"/>
      <c r="EZ43396" s="195"/>
      <c r="FA43396" s="195"/>
    </row>
    <row r="43397" spans="48:157">
      <c r="AV43397" s="195"/>
      <c r="AW43397" s="195"/>
      <c r="EZ43397" s="195"/>
      <c r="FA43397" s="195"/>
    </row>
    <row r="43398" spans="48:157">
      <c r="AV43398" s="195"/>
      <c r="AW43398" s="195"/>
      <c r="EZ43398" s="195"/>
      <c r="FA43398" s="195"/>
    </row>
    <row r="43399" spans="48:157">
      <c r="AV43399" s="195"/>
      <c r="AW43399" s="195"/>
      <c r="EZ43399" s="195"/>
      <c r="FA43399" s="195"/>
    </row>
    <row r="43400" spans="48:157">
      <c r="AV43400" s="195"/>
      <c r="AW43400" s="195"/>
      <c r="EZ43400" s="195"/>
      <c r="FA43400" s="195"/>
    </row>
    <row r="43401" spans="48:157">
      <c r="AV43401" s="195"/>
      <c r="AW43401" s="195"/>
      <c r="EZ43401" s="195"/>
      <c r="FA43401" s="195"/>
    </row>
    <row r="43402" spans="48:157">
      <c r="AV43402" s="195"/>
      <c r="AW43402" s="195"/>
      <c r="EZ43402" s="195"/>
      <c r="FA43402" s="195"/>
    </row>
    <row r="43403" spans="48:157">
      <c r="AV43403" s="195"/>
      <c r="AW43403" s="195"/>
      <c r="EZ43403" s="195"/>
      <c r="FA43403" s="195"/>
    </row>
    <row r="43404" spans="48:157">
      <c r="AV43404" s="195"/>
      <c r="AW43404" s="195"/>
      <c r="EZ43404" s="195"/>
      <c r="FA43404" s="195"/>
    </row>
    <row r="43405" spans="48:157">
      <c r="AV43405" s="195"/>
      <c r="AW43405" s="195"/>
      <c r="EZ43405" s="195"/>
      <c r="FA43405" s="195"/>
    </row>
    <row r="43406" spans="48:157">
      <c r="AV43406" s="195"/>
      <c r="AW43406" s="195"/>
      <c r="EZ43406" s="195"/>
      <c r="FA43406" s="195"/>
    </row>
    <row r="43407" spans="48:157">
      <c r="AV43407" s="195"/>
      <c r="AW43407" s="195"/>
      <c r="EZ43407" s="195"/>
      <c r="FA43407" s="195"/>
    </row>
    <row r="43408" spans="48:157">
      <c r="AV43408" s="195"/>
      <c r="AW43408" s="195"/>
      <c r="EZ43408" s="195"/>
      <c r="FA43408" s="195"/>
    </row>
    <row r="43409" spans="48:157">
      <c r="AV43409" s="195"/>
      <c r="AW43409" s="195"/>
      <c r="EZ43409" s="195"/>
      <c r="FA43409" s="195"/>
    </row>
    <row r="43410" spans="48:157">
      <c r="AV43410" s="195"/>
      <c r="AW43410" s="195"/>
      <c r="EZ43410" s="195"/>
      <c r="FA43410" s="195"/>
    </row>
    <row r="43411" spans="48:157">
      <c r="AV43411" s="195"/>
      <c r="AW43411" s="195"/>
      <c r="EZ43411" s="195"/>
      <c r="FA43411" s="195"/>
    </row>
    <row r="43412" spans="48:157">
      <c r="AV43412" s="195"/>
      <c r="AW43412" s="195"/>
      <c r="EZ43412" s="195"/>
      <c r="FA43412" s="195"/>
    </row>
    <row r="43413" spans="48:157">
      <c r="AV43413" s="195"/>
      <c r="AW43413" s="195"/>
      <c r="EZ43413" s="195"/>
      <c r="FA43413" s="195"/>
    </row>
    <row r="43414" spans="48:157">
      <c r="AV43414" s="195"/>
      <c r="AW43414" s="195"/>
      <c r="EZ43414" s="195"/>
      <c r="FA43414" s="195"/>
    </row>
    <row r="43415" spans="48:157">
      <c r="AV43415" s="195"/>
      <c r="AW43415" s="195"/>
      <c r="EZ43415" s="195"/>
      <c r="FA43415" s="195"/>
    </row>
    <row r="43416" spans="48:157">
      <c r="AV43416" s="195"/>
      <c r="AW43416" s="195"/>
      <c r="EZ43416" s="195"/>
      <c r="FA43416" s="195"/>
    </row>
    <row r="43417" spans="48:157">
      <c r="AV43417" s="195"/>
      <c r="AW43417" s="195"/>
      <c r="EZ43417" s="195"/>
      <c r="FA43417" s="195"/>
    </row>
    <row r="43418" spans="48:157">
      <c r="AV43418" s="195"/>
      <c r="AW43418" s="195"/>
      <c r="EZ43418" s="195"/>
      <c r="FA43418" s="195"/>
    </row>
    <row r="43419" spans="48:157">
      <c r="AV43419" s="195"/>
      <c r="AW43419" s="195"/>
      <c r="EZ43419" s="195"/>
      <c r="FA43419" s="195"/>
    </row>
    <row r="43420" spans="48:157">
      <c r="AV43420" s="195"/>
      <c r="AW43420" s="195"/>
      <c r="EZ43420" s="195"/>
      <c r="FA43420" s="195"/>
    </row>
    <row r="43421" spans="48:157">
      <c r="AV43421" s="195"/>
      <c r="AW43421" s="195"/>
      <c r="EZ43421" s="195"/>
      <c r="FA43421" s="195"/>
    </row>
    <row r="43422" spans="48:157">
      <c r="AV43422" s="195"/>
      <c r="AW43422" s="195"/>
      <c r="EZ43422" s="195"/>
      <c r="FA43422" s="195"/>
    </row>
    <row r="43423" spans="48:157">
      <c r="AV43423" s="195"/>
      <c r="AW43423" s="195"/>
      <c r="EZ43423" s="195"/>
      <c r="FA43423" s="195"/>
    </row>
    <row r="43424" spans="48:157">
      <c r="AV43424" s="195"/>
      <c r="AW43424" s="195"/>
      <c r="EZ43424" s="195"/>
      <c r="FA43424" s="195"/>
    </row>
    <row r="43425" spans="48:157">
      <c r="AV43425" s="195"/>
      <c r="AW43425" s="195"/>
      <c r="EZ43425" s="195"/>
      <c r="FA43425" s="195"/>
    </row>
    <row r="43426" spans="48:157">
      <c r="AV43426" s="195"/>
      <c r="AW43426" s="195"/>
      <c r="EZ43426" s="195"/>
      <c r="FA43426" s="195"/>
    </row>
    <row r="43427" spans="48:157">
      <c r="AV43427" s="195"/>
      <c r="AW43427" s="195"/>
      <c r="EZ43427" s="195"/>
      <c r="FA43427" s="195"/>
    </row>
    <row r="43428" spans="48:157">
      <c r="AV43428" s="195"/>
      <c r="AW43428" s="195"/>
      <c r="EZ43428" s="195"/>
      <c r="FA43428" s="195"/>
    </row>
    <row r="43429" spans="48:157">
      <c r="AV43429" s="195"/>
      <c r="AW43429" s="195"/>
      <c r="EZ43429" s="195"/>
      <c r="FA43429" s="195"/>
    </row>
    <row r="43430" spans="48:157">
      <c r="AV43430" s="195"/>
      <c r="AW43430" s="195"/>
      <c r="EZ43430" s="195"/>
      <c r="FA43430" s="195"/>
    </row>
    <row r="43431" spans="48:157">
      <c r="AV43431" s="195"/>
      <c r="AW43431" s="195"/>
      <c r="EZ43431" s="195"/>
      <c r="FA43431" s="195"/>
    </row>
    <row r="43432" spans="48:157">
      <c r="AV43432" s="195"/>
      <c r="AW43432" s="195"/>
      <c r="EZ43432" s="195"/>
      <c r="FA43432" s="195"/>
    </row>
    <row r="43433" spans="48:157">
      <c r="AV43433" s="195"/>
      <c r="AW43433" s="195"/>
      <c r="EZ43433" s="195"/>
      <c r="FA43433" s="195"/>
    </row>
    <row r="43434" spans="48:157">
      <c r="AV43434" s="195"/>
      <c r="AW43434" s="195"/>
      <c r="EZ43434" s="195"/>
      <c r="FA43434" s="195"/>
    </row>
    <row r="43435" spans="48:157">
      <c r="AV43435" s="195"/>
      <c r="AW43435" s="195"/>
      <c r="EZ43435" s="195"/>
      <c r="FA43435" s="195"/>
    </row>
    <row r="43436" spans="48:157">
      <c r="AV43436" s="195"/>
      <c r="AW43436" s="195"/>
      <c r="EZ43436" s="195"/>
      <c r="FA43436" s="195"/>
    </row>
    <row r="43437" spans="48:157">
      <c r="AV43437" s="195"/>
      <c r="AW43437" s="195"/>
      <c r="EZ43437" s="195"/>
      <c r="FA43437" s="195"/>
    </row>
    <row r="43438" spans="48:157">
      <c r="AV43438" s="195"/>
      <c r="AW43438" s="195"/>
      <c r="EZ43438" s="195"/>
      <c r="FA43438" s="195"/>
    </row>
    <row r="43439" spans="48:157">
      <c r="AV43439" s="195"/>
      <c r="AW43439" s="195"/>
      <c r="EZ43439" s="195"/>
      <c r="FA43439" s="195"/>
    </row>
    <row r="43440" spans="48:157">
      <c r="AV43440" s="195"/>
      <c r="AW43440" s="195"/>
      <c r="EZ43440" s="195"/>
      <c r="FA43440" s="195"/>
    </row>
    <row r="43441" spans="48:157">
      <c r="AV43441" s="195"/>
      <c r="AW43441" s="195"/>
      <c r="EZ43441" s="195"/>
      <c r="FA43441" s="195"/>
    </row>
    <row r="43442" spans="48:157">
      <c r="AV43442" s="195"/>
      <c r="AW43442" s="195"/>
      <c r="EZ43442" s="195"/>
      <c r="FA43442" s="195"/>
    </row>
    <row r="43443" spans="48:157">
      <c r="AV43443" s="195"/>
      <c r="AW43443" s="195"/>
      <c r="EZ43443" s="195"/>
      <c r="FA43443" s="195"/>
    </row>
    <row r="43444" spans="48:157">
      <c r="AV43444" s="195"/>
      <c r="AW43444" s="195"/>
      <c r="EZ43444" s="195"/>
      <c r="FA43444" s="195"/>
    </row>
    <row r="43445" spans="48:157">
      <c r="AV43445" s="195"/>
      <c r="AW43445" s="195"/>
      <c r="EZ43445" s="195"/>
      <c r="FA43445" s="195"/>
    </row>
    <row r="43446" spans="48:157">
      <c r="AV43446" s="195"/>
      <c r="AW43446" s="195"/>
      <c r="EZ43446" s="195"/>
      <c r="FA43446" s="195"/>
    </row>
    <row r="43447" spans="48:157">
      <c r="AV43447" s="195"/>
      <c r="AW43447" s="195"/>
      <c r="EZ43447" s="195"/>
      <c r="FA43447" s="195"/>
    </row>
    <row r="43448" spans="48:157">
      <c r="AV43448" s="195"/>
      <c r="AW43448" s="195"/>
      <c r="EZ43448" s="195"/>
      <c r="FA43448" s="195"/>
    </row>
    <row r="43449" spans="48:157">
      <c r="AV43449" s="195"/>
      <c r="AW43449" s="195"/>
      <c r="EZ43449" s="195"/>
      <c r="FA43449" s="195"/>
    </row>
    <row r="43450" spans="48:157">
      <c r="AV43450" s="195"/>
      <c r="AW43450" s="195"/>
      <c r="EZ43450" s="195"/>
      <c r="FA43450" s="195"/>
    </row>
    <row r="43451" spans="48:157">
      <c r="AV43451" s="195"/>
      <c r="AW43451" s="195"/>
      <c r="EZ43451" s="195"/>
      <c r="FA43451" s="195"/>
    </row>
    <row r="43452" spans="48:157">
      <c r="AV43452" s="195"/>
      <c r="AW43452" s="195"/>
      <c r="EZ43452" s="195"/>
      <c r="FA43452" s="195"/>
    </row>
    <row r="43453" spans="48:157">
      <c r="AV43453" s="195"/>
      <c r="AW43453" s="195"/>
      <c r="EZ43453" s="195"/>
      <c r="FA43453" s="195"/>
    </row>
    <row r="43454" spans="48:157">
      <c r="AV43454" s="195"/>
      <c r="AW43454" s="195"/>
      <c r="EZ43454" s="195"/>
      <c r="FA43454" s="195"/>
    </row>
    <row r="43455" spans="48:157">
      <c r="AV43455" s="195"/>
      <c r="AW43455" s="195"/>
      <c r="EZ43455" s="195"/>
      <c r="FA43455" s="195"/>
    </row>
    <row r="43456" spans="48:157">
      <c r="AV43456" s="195"/>
      <c r="AW43456" s="195"/>
      <c r="EZ43456" s="195"/>
      <c r="FA43456" s="195"/>
    </row>
    <row r="43457" spans="48:157">
      <c r="AV43457" s="195"/>
      <c r="AW43457" s="195"/>
      <c r="EZ43457" s="195"/>
      <c r="FA43457" s="195"/>
    </row>
    <row r="43458" spans="48:157">
      <c r="AV43458" s="195"/>
      <c r="AW43458" s="195"/>
      <c r="EZ43458" s="195"/>
      <c r="FA43458" s="195"/>
    </row>
    <row r="43459" spans="48:157">
      <c r="AV43459" s="195"/>
      <c r="AW43459" s="195"/>
      <c r="EZ43459" s="195"/>
      <c r="FA43459" s="195"/>
    </row>
    <row r="43460" spans="48:157">
      <c r="AV43460" s="195"/>
      <c r="AW43460" s="195"/>
      <c r="EZ43460" s="195"/>
      <c r="FA43460" s="195"/>
    </row>
    <row r="43461" spans="48:157">
      <c r="AV43461" s="195"/>
      <c r="AW43461" s="195"/>
      <c r="EZ43461" s="195"/>
      <c r="FA43461" s="195"/>
    </row>
    <row r="43462" spans="48:157">
      <c r="AV43462" s="195"/>
      <c r="AW43462" s="195"/>
      <c r="EZ43462" s="195"/>
      <c r="FA43462" s="195"/>
    </row>
    <row r="43463" spans="48:157">
      <c r="AV43463" s="195"/>
      <c r="AW43463" s="195"/>
      <c r="EZ43463" s="195"/>
      <c r="FA43463" s="195"/>
    </row>
    <row r="43464" spans="48:157">
      <c r="AV43464" s="195"/>
      <c r="AW43464" s="195"/>
      <c r="EZ43464" s="195"/>
      <c r="FA43464" s="195"/>
    </row>
    <row r="43465" spans="48:157">
      <c r="AV43465" s="195"/>
      <c r="AW43465" s="195"/>
      <c r="EZ43465" s="195"/>
      <c r="FA43465" s="195"/>
    </row>
    <row r="43466" spans="48:157">
      <c r="AV43466" s="195"/>
      <c r="AW43466" s="195"/>
      <c r="EZ43466" s="195"/>
      <c r="FA43466" s="195"/>
    </row>
    <row r="43467" spans="48:157">
      <c r="AV43467" s="195"/>
      <c r="AW43467" s="195"/>
      <c r="EZ43467" s="195"/>
      <c r="FA43467" s="195"/>
    </row>
    <row r="43468" spans="48:157">
      <c r="AV43468" s="195"/>
      <c r="AW43468" s="195"/>
      <c r="EZ43468" s="195"/>
      <c r="FA43468" s="195"/>
    </row>
    <row r="43469" spans="48:157">
      <c r="AV43469" s="195"/>
      <c r="AW43469" s="195"/>
      <c r="EZ43469" s="195"/>
      <c r="FA43469" s="195"/>
    </row>
    <row r="43470" spans="48:157">
      <c r="AV43470" s="195"/>
      <c r="AW43470" s="195"/>
      <c r="EZ43470" s="195"/>
      <c r="FA43470" s="195"/>
    </row>
    <row r="43471" spans="48:157">
      <c r="AV43471" s="195"/>
      <c r="AW43471" s="195"/>
      <c r="EZ43471" s="195"/>
      <c r="FA43471" s="195"/>
    </row>
    <row r="43472" spans="48:157">
      <c r="AV43472" s="195"/>
      <c r="AW43472" s="195"/>
      <c r="EZ43472" s="195"/>
      <c r="FA43472" s="195"/>
    </row>
    <row r="43473" spans="48:157">
      <c r="AV43473" s="195"/>
      <c r="AW43473" s="195"/>
      <c r="EZ43473" s="195"/>
      <c r="FA43473" s="195"/>
    </row>
    <row r="43474" spans="48:157">
      <c r="AV43474" s="195"/>
      <c r="AW43474" s="195"/>
      <c r="EZ43474" s="195"/>
      <c r="FA43474" s="195"/>
    </row>
    <row r="43475" spans="48:157">
      <c r="AV43475" s="195"/>
      <c r="AW43475" s="195"/>
      <c r="EZ43475" s="195"/>
      <c r="FA43475" s="195"/>
    </row>
    <row r="43476" spans="48:157">
      <c r="AV43476" s="195"/>
      <c r="AW43476" s="195"/>
      <c r="EZ43476" s="195"/>
      <c r="FA43476" s="195"/>
    </row>
    <row r="43477" spans="48:157">
      <c r="AV43477" s="195"/>
      <c r="AW43477" s="195"/>
      <c r="EZ43477" s="195"/>
      <c r="FA43477" s="195"/>
    </row>
    <row r="43478" spans="48:157">
      <c r="AV43478" s="195"/>
      <c r="AW43478" s="195"/>
      <c r="EZ43478" s="195"/>
      <c r="FA43478" s="195"/>
    </row>
    <row r="43479" spans="48:157">
      <c r="AV43479" s="195"/>
      <c r="AW43479" s="195"/>
      <c r="EZ43479" s="195"/>
      <c r="FA43479" s="195"/>
    </row>
    <row r="43480" spans="48:157">
      <c r="AV43480" s="195"/>
      <c r="AW43480" s="195"/>
      <c r="EZ43480" s="195"/>
      <c r="FA43480" s="195"/>
    </row>
    <row r="43481" spans="48:157">
      <c r="AV43481" s="195"/>
      <c r="AW43481" s="195"/>
      <c r="EZ43481" s="195"/>
      <c r="FA43481" s="195"/>
    </row>
    <row r="43482" spans="48:157">
      <c r="AV43482" s="195"/>
      <c r="AW43482" s="195"/>
      <c r="EZ43482" s="195"/>
      <c r="FA43482" s="195"/>
    </row>
    <row r="43483" spans="48:157">
      <c r="AV43483" s="195"/>
      <c r="AW43483" s="195"/>
      <c r="EZ43483" s="195"/>
      <c r="FA43483" s="195"/>
    </row>
    <row r="43484" spans="48:157">
      <c r="AV43484" s="195"/>
      <c r="AW43484" s="195"/>
      <c r="EZ43484" s="195"/>
      <c r="FA43484" s="195"/>
    </row>
    <row r="43485" spans="48:157">
      <c r="AV43485" s="195"/>
      <c r="AW43485" s="195"/>
      <c r="EZ43485" s="195"/>
      <c r="FA43485" s="195"/>
    </row>
    <row r="43486" spans="48:157">
      <c r="AV43486" s="195"/>
      <c r="AW43486" s="195"/>
      <c r="EZ43486" s="195"/>
      <c r="FA43486" s="195"/>
    </row>
    <row r="43487" spans="48:157">
      <c r="AV43487" s="195"/>
      <c r="AW43487" s="195"/>
      <c r="EZ43487" s="195"/>
      <c r="FA43487" s="195"/>
    </row>
    <row r="43488" spans="48:157">
      <c r="AV43488" s="195"/>
      <c r="AW43488" s="195"/>
      <c r="EZ43488" s="195"/>
      <c r="FA43488" s="195"/>
    </row>
    <row r="43489" spans="48:157">
      <c r="AV43489" s="195"/>
      <c r="AW43489" s="195"/>
      <c r="EZ43489" s="195"/>
      <c r="FA43489" s="195"/>
    </row>
    <row r="43490" spans="48:157">
      <c r="AV43490" s="195"/>
      <c r="AW43490" s="195"/>
      <c r="EZ43490" s="195"/>
      <c r="FA43490" s="195"/>
    </row>
    <row r="43491" spans="48:157">
      <c r="AV43491" s="195"/>
      <c r="AW43491" s="195"/>
      <c r="EZ43491" s="195"/>
      <c r="FA43491" s="195"/>
    </row>
    <row r="43492" spans="48:157">
      <c r="AV43492" s="195"/>
      <c r="AW43492" s="195"/>
      <c r="EZ43492" s="195"/>
      <c r="FA43492" s="195"/>
    </row>
    <row r="43493" spans="48:157">
      <c r="AV43493" s="195"/>
      <c r="AW43493" s="195"/>
      <c r="EZ43493" s="195"/>
      <c r="FA43493" s="195"/>
    </row>
    <row r="43494" spans="48:157">
      <c r="AV43494" s="195"/>
      <c r="AW43494" s="195"/>
      <c r="EZ43494" s="195"/>
      <c r="FA43494" s="195"/>
    </row>
    <row r="43495" spans="48:157">
      <c r="AV43495" s="195"/>
      <c r="AW43495" s="195"/>
      <c r="EZ43495" s="195"/>
      <c r="FA43495" s="195"/>
    </row>
    <row r="43496" spans="48:157">
      <c r="AV43496" s="195"/>
      <c r="AW43496" s="195"/>
      <c r="EZ43496" s="195"/>
      <c r="FA43496" s="195"/>
    </row>
    <row r="43497" spans="48:157">
      <c r="AV43497" s="195"/>
      <c r="AW43497" s="195"/>
      <c r="EZ43497" s="195"/>
      <c r="FA43497" s="195"/>
    </row>
    <row r="43498" spans="48:157">
      <c r="AV43498" s="195"/>
      <c r="AW43498" s="195"/>
      <c r="EZ43498" s="195"/>
      <c r="FA43498" s="195"/>
    </row>
    <row r="43499" spans="48:157">
      <c r="AV43499" s="195"/>
      <c r="AW43499" s="195"/>
      <c r="EZ43499" s="195"/>
      <c r="FA43499" s="195"/>
    </row>
    <row r="43500" spans="48:157">
      <c r="AV43500" s="195"/>
      <c r="AW43500" s="195"/>
      <c r="EZ43500" s="195"/>
      <c r="FA43500" s="195"/>
    </row>
    <row r="43501" spans="48:157">
      <c r="AV43501" s="195"/>
      <c r="AW43501" s="195"/>
      <c r="EZ43501" s="195"/>
      <c r="FA43501" s="195"/>
    </row>
    <row r="43502" spans="48:157">
      <c r="AV43502" s="195"/>
      <c r="AW43502" s="195"/>
      <c r="EZ43502" s="195"/>
      <c r="FA43502" s="195"/>
    </row>
    <row r="43503" spans="48:157">
      <c r="AV43503" s="195"/>
      <c r="AW43503" s="195"/>
      <c r="EZ43503" s="195"/>
      <c r="FA43503" s="195"/>
    </row>
    <row r="43504" spans="48:157">
      <c r="AV43504" s="195"/>
      <c r="AW43504" s="195"/>
      <c r="EZ43504" s="195"/>
      <c r="FA43504" s="195"/>
    </row>
    <row r="43505" spans="48:157">
      <c r="AV43505" s="195"/>
      <c r="AW43505" s="195"/>
      <c r="EZ43505" s="195"/>
      <c r="FA43505" s="195"/>
    </row>
    <row r="43506" spans="48:157">
      <c r="AV43506" s="195"/>
      <c r="AW43506" s="195"/>
      <c r="EZ43506" s="195"/>
      <c r="FA43506" s="195"/>
    </row>
    <row r="43507" spans="48:157">
      <c r="AV43507" s="195"/>
      <c r="AW43507" s="195"/>
      <c r="EZ43507" s="195"/>
      <c r="FA43507" s="195"/>
    </row>
    <row r="43508" spans="48:157">
      <c r="AV43508" s="195"/>
      <c r="AW43508" s="195"/>
      <c r="EZ43508" s="195"/>
      <c r="FA43508" s="195"/>
    </row>
    <row r="43509" spans="48:157">
      <c r="AV43509" s="195"/>
      <c r="AW43509" s="195"/>
      <c r="EZ43509" s="195"/>
      <c r="FA43509" s="195"/>
    </row>
    <row r="43510" spans="48:157">
      <c r="AV43510" s="195"/>
      <c r="AW43510" s="195"/>
      <c r="EZ43510" s="195"/>
      <c r="FA43510" s="195"/>
    </row>
    <row r="43511" spans="48:157">
      <c r="AV43511" s="195"/>
      <c r="AW43511" s="195"/>
      <c r="EZ43511" s="195"/>
      <c r="FA43511" s="195"/>
    </row>
    <row r="43512" spans="48:157">
      <c r="AV43512" s="195"/>
      <c r="AW43512" s="195"/>
      <c r="EZ43512" s="195"/>
      <c r="FA43512" s="195"/>
    </row>
    <row r="43513" spans="48:157">
      <c r="AV43513" s="195"/>
      <c r="AW43513" s="195"/>
      <c r="EZ43513" s="195"/>
      <c r="FA43513" s="195"/>
    </row>
    <row r="43514" spans="48:157">
      <c r="AV43514" s="195"/>
      <c r="AW43514" s="195"/>
      <c r="EZ43514" s="195"/>
      <c r="FA43514" s="195"/>
    </row>
    <row r="43515" spans="48:157">
      <c r="AV43515" s="195"/>
      <c r="AW43515" s="195"/>
      <c r="EZ43515" s="195"/>
      <c r="FA43515" s="195"/>
    </row>
    <row r="43516" spans="48:157">
      <c r="AV43516" s="195"/>
      <c r="AW43516" s="195"/>
      <c r="EZ43516" s="195"/>
      <c r="FA43516" s="195"/>
    </row>
    <row r="43517" spans="48:157">
      <c r="AV43517" s="195"/>
      <c r="AW43517" s="195"/>
      <c r="EZ43517" s="195"/>
      <c r="FA43517" s="195"/>
    </row>
    <row r="43518" spans="48:157">
      <c r="AV43518" s="195"/>
      <c r="AW43518" s="195"/>
      <c r="EZ43518" s="195"/>
      <c r="FA43518" s="195"/>
    </row>
    <row r="43519" spans="48:157">
      <c r="AV43519" s="195"/>
      <c r="AW43519" s="195"/>
      <c r="EZ43519" s="195"/>
      <c r="FA43519" s="195"/>
    </row>
    <row r="43520" spans="48:157">
      <c r="AV43520" s="195"/>
      <c r="AW43520" s="195"/>
      <c r="EZ43520" s="195"/>
      <c r="FA43520" s="195"/>
    </row>
    <row r="43521" spans="48:157">
      <c r="AV43521" s="195"/>
      <c r="AW43521" s="195"/>
      <c r="EZ43521" s="195"/>
      <c r="FA43521" s="195"/>
    </row>
    <row r="43522" spans="48:157">
      <c r="AV43522" s="195"/>
      <c r="AW43522" s="195"/>
      <c r="EZ43522" s="195"/>
      <c r="FA43522" s="195"/>
    </row>
    <row r="43523" spans="48:157">
      <c r="AV43523" s="195"/>
      <c r="AW43523" s="195"/>
      <c r="EZ43523" s="195"/>
      <c r="FA43523" s="195"/>
    </row>
    <row r="43524" spans="48:157">
      <c r="AV43524" s="195"/>
      <c r="AW43524" s="195"/>
      <c r="EZ43524" s="195"/>
      <c r="FA43524" s="195"/>
    </row>
    <row r="43525" spans="48:157">
      <c r="AV43525" s="195"/>
      <c r="AW43525" s="195"/>
      <c r="EZ43525" s="195"/>
      <c r="FA43525" s="195"/>
    </row>
    <row r="43526" spans="48:157">
      <c r="AV43526" s="195"/>
      <c r="AW43526" s="195"/>
      <c r="EZ43526" s="195"/>
      <c r="FA43526" s="195"/>
    </row>
    <row r="43527" spans="48:157">
      <c r="AV43527" s="195"/>
      <c r="AW43527" s="195"/>
      <c r="EZ43527" s="195"/>
      <c r="FA43527" s="195"/>
    </row>
    <row r="43528" spans="48:157">
      <c r="AV43528" s="195"/>
      <c r="AW43528" s="195"/>
      <c r="EZ43528" s="195"/>
      <c r="FA43528" s="195"/>
    </row>
    <row r="43529" spans="48:157">
      <c r="AV43529" s="195"/>
      <c r="AW43529" s="195"/>
      <c r="EZ43529" s="195"/>
      <c r="FA43529" s="195"/>
    </row>
    <row r="43530" spans="48:157">
      <c r="AV43530" s="195"/>
      <c r="AW43530" s="195"/>
      <c r="EZ43530" s="195"/>
      <c r="FA43530" s="195"/>
    </row>
    <row r="43531" spans="48:157">
      <c r="AV43531" s="195"/>
      <c r="AW43531" s="195"/>
      <c r="EZ43531" s="195"/>
      <c r="FA43531" s="195"/>
    </row>
    <row r="43532" spans="48:157">
      <c r="AV43532" s="195"/>
      <c r="AW43532" s="195"/>
      <c r="EZ43532" s="195"/>
      <c r="FA43532" s="195"/>
    </row>
    <row r="43533" spans="48:157">
      <c r="AV43533" s="195"/>
      <c r="AW43533" s="195"/>
      <c r="EZ43533" s="195"/>
      <c r="FA43533" s="195"/>
    </row>
    <row r="43534" spans="48:157">
      <c r="AV43534" s="195"/>
      <c r="AW43534" s="195"/>
      <c r="EZ43534" s="195"/>
      <c r="FA43534" s="195"/>
    </row>
    <row r="43535" spans="48:157">
      <c r="AV43535" s="195"/>
      <c r="AW43535" s="195"/>
      <c r="EZ43535" s="195"/>
      <c r="FA43535" s="195"/>
    </row>
    <row r="43536" spans="48:157">
      <c r="AV43536" s="195"/>
      <c r="AW43536" s="195"/>
      <c r="EZ43536" s="195"/>
      <c r="FA43536" s="195"/>
    </row>
    <row r="43537" spans="48:157">
      <c r="AV43537" s="195"/>
      <c r="AW43537" s="195"/>
      <c r="EZ43537" s="195"/>
      <c r="FA43537" s="195"/>
    </row>
    <row r="43538" spans="48:157">
      <c r="AV43538" s="195"/>
      <c r="AW43538" s="195"/>
      <c r="EZ43538" s="195"/>
      <c r="FA43538" s="195"/>
    </row>
    <row r="43539" spans="48:157">
      <c r="AV43539" s="195"/>
      <c r="AW43539" s="195"/>
      <c r="EZ43539" s="195"/>
      <c r="FA43539" s="195"/>
    </row>
    <row r="43540" spans="48:157">
      <c r="AV43540" s="195"/>
      <c r="AW43540" s="195"/>
      <c r="EZ43540" s="195"/>
      <c r="FA43540" s="195"/>
    </row>
    <row r="43541" spans="48:157">
      <c r="AV43541" s="195"/>
      <c r="AW43541" s="195"/>
      <c r="EZ43541" s="195"/>
      <c r="FA43541" s="195"/>
    </row>
    <row r="43542" spans="48:157">
      <c r="AV43542" s="195"/>
      <c r="AW43542" s="195"/>
      <c r="EZ43542" s="195"/>
      <c r="FA43542" s="195"/>
    </row>
    <row r="43543" spans="48:157">
      <c r="AV43543" s="195"/>
      <c r="AW43543" s="195"/>
      <c r="EZ43543" s="195"/>
      <c r="FA43543" s="195"/>
    </row>
    <row r="43544" spans="48:157">
      <c r="AV43544" s="195"/>
      <c r="AW43544" s="195"/>
      <c r="EZ43544" s="195"/>
      <c r="FA43544" s="195"/>
    </row>
    <row r="43545" spans="48:157">
      <c r="AV43545" s="195"/>
      <c r="AW43545" s="195"/>
      <c r="EZ43545" s="195"/>
      <c r="FA43545" s="195"/>
    </row>
    <row r="43546" spans="48:157">
      <c r="AV43546" s="195"/>
      <c r="AW43546" s="195"/>
      <c r="EZ43546" s="195"/>
      <c r="FA43546" s="195"/>
    </row>
    <row r="43547" spans="48:157">
      <c r="AV43547" s="195"/>
      <c r="AW43547" s="195"/>
      <c r="EZ43547" s="195"/>
      <c r="FA43547" s="195"/>
    </row>
    <row r="43548" spans="48:157">
      <c r="AV43548" s="195"/>
      <c r="AW43548" s="195"/>
      <c r="EZ43548" s="195"/>
      <c r="FA43548" s="195"/>
    </row>
    <row r="43549" spans="48:157">
      <c r="AV43549" s="195"/>
      <c r="AW43549" s="195"/>
      <c r="EZ43549" s="195"/>
      <c r="FA43549" s="195"/>
    </row>
    <row r="43550" spans="48:157">
      <c r="AV43550" s="195"/>
      <c r="AW43550" s="195"/>
      <c r="EZ43550" s="195"/>
      <c r="FA43550" s="195"/>
    </row>
    <row r="43551" spans="48:157">
      <c r="AV43551" s="195"/>
      <c r="AW43551" s="195"/>
      <c r="EZ43551" s="195"/>
      <c r="FA43551" s="195"/>
    </row>
    <row r="43552" spans="48:157">
      <c r="AV43552" s="195"/>
      <c r="AW43552" s="195"/>
      <c r="EZ43552" s="195"/>
      <c r="FA43552" s="195"/>
    </row>
    <row r="43553" spans="48:157">
      <c r="AV43553" s="195"/>
      <c r="AW43553" s="195"/>
      <c r="EZ43553" s="195"/>
      <c r="FA43553" s="195"/>
    </row>
    <row r="43554" spans="48:157">
      <c r="AV43554" s="195"/>
      <c r="AW43554" s="195"/>
      <c r="EZ43554" s="195"/>
      <c r="FA43554" s="195"/>
    </row>
    <row r="43555" spans="48:157">
      <c r="AV43555" s="195"/>
      <c r="AW43555" s="195"/>
      <c r="EZ43555" s="195"/>
      <c r="FA43555" s="195"/>
    </row>
    <row r="43556" spans="48:157">
      <c r="AV43556" s="195"/>
      <c r="AW43556" s="195"/>
      <c r="EZ43556" s="195"/>
      <c r="FA43556" s="195"/>
    </row>
    <row r="43557" spans="48:157">
      <c r="AV43557" s="195"/>
      <c r="AW43557" s="195"/>
      <c r="EZ43557" s="195"/>
      <c r="FA43557" s="195"/>
    </row>
    <row r="43558" spans="48:157">
      <c r="AV43558" s="195"/>
      <c r="AW43558" s="195"/>
      <c r="EZ43558" s="195"/>
      <c r="FA43558" s="195"/>
    </row>
    <row r="43559" spans="48:157">
      <c r="AV43559" s="195"/>
      <c r="AW43559" s="195"/>
      <c r="EZ43559" s="195"/>
      <c r="FA43559" s="195"/>
    </row>
    <row r="43560" spans="48:157">
      <c r="AV43560" s="195"/>
      <c r="AW43560" s="195"/>
      <c r="EZ43560" s="195"/>
      <c r="FA43560" s="195"/>
    </row>
    <row r="43561" spans="48:157">
      <c r="AV43561" s="195"/>
      <c r="AW43561" s="195"/>
      <c r="EZ43561" s="195"/>
      <c r="FA43561" s="195"/>
    </row>
    <row r="43562" spans="48:157">
      <c r="AV43562" s="195"/>
      <c r="AW43562" s="195"/>
      <c r="EZ43562" s="195"/>
      <c r="FA43562" s="195"/>
    </row>
    <row r="43563" spans="48:157">
      <c r="AV43563" s="195"/>
      <c r="AW43563" s="195"/>
      <c r="EZ43563" s="195"/>
      <c r="FA43563" s="195"/>
    </row>
    <row r="43564" spans="48:157">
      <c r="AV43564" s="195"/>
      <c r="AW43564" s="195"/>
      <c r="EZ43564" s="195"/>
      <c r="FA43564" s="195"/>
    </row>
    <row r="43565" spans="48:157">
      <c r="AV43565" s="195"/>
      <c r="AW43565" s="195"/>
      <c r="EZ43565" s="195"/>
      <c r="FA43565" s="195"/>
    </row>
    <row r="43566" spans="48:157">
      <c r="AV43566" s="195"/>
      <c r="AW43566" s="195"/>
      <c r="EZ43566" s="195"/>
      <c r="FA43566" s="195"/>
    </row>
    <row r="43567" spans="48:157">
      <c r="AV43567" s="195"/>
      <c r="AW43567" s="195"/>
      <c r="EZ43567" s="195"/>
      <c r="FA43567" s="195"/>
    </row>
    <row r="43568" spans="48:157">
      <c r="AV43568" s="195"/>
      <c r="AW43568" s="195"/>
      <c r="EZ43568" s="195"/>
      <c r="FA43568" s="195"/>
    </row>
    <row r="43569" spans="48:157">
      <c r="AV43569" s="195"/>
      <c r="AW43569" s="195"/>
      <c r="EZ43569" s="195"/>
      <c r="FA43569" s="195"/>
    </row>
    <row r="43570" spans="48:157">
      <c r="AV43570" s="195"/>
      <c r="AW43570" s="195"/>
      <c r="EZ43570" s="195"/>
      <c r="FA43570" s="195"/>
    </row>
    <row r="43571" spans="48:157">
      <c r="AV43571" s="195"/>
      <c r="AW43571" s="195"/>
      <c r="EZ43571" s="195"/>
      <c r="FA43571" s="195"/>
    </row>
    <row r="43572" spans="48:157">
      <c r="AV43572" s="195"/>
      <c r="AW43572" s="195"/>
      <c r="EZ43572" s="195"/>
      <c r="FA43572" s="195"/>
    </row>
    <row r="43573" spans="48:157">
      <c r="AV43573" s="195"/>
      <c r="AW43573" s="195"/>
      <c r="EZ43573" s="195"/>
      <c r="FA43573" s="195"/>
    </row>
    <row r="43574" spans="48:157">
      <c r="AV43574" s="195"/>
      <c r="AW43574" s="195"/>
      <c r="EZ43574" s="195"/>
      <c r="FA43574" s="195"/>
    </row>
    <row r="43575" spans="48:157">
      <c r="AV43575" s="195"/>
      <c r="AW43575" s="195"/>
      <c r="EZ43575" s="195"/>
      <c r="FA43575" s="195"/>
    </row>
    <row r="43576" spans="48:157">
      <c r="AV43576" s="195"/>
      <c r="AW43576" s="195"/>
      <c r="EZ43576" s="195"/>
      <c r="FA43576" s="195"/>
    </row>
    <row r="43577" spans="48:157">
      <c r="AV43577" s="195"/>
      <c r="AW43577" s="195"/>
      <c r="EZ43577" s="195"/>
      <c r="FA43577" s="195"/>
    </row>
    <row r="43578" spans="48:157">
      <c r="AV43578" s="195"/>
      <c r="AW43578" s="195"/>
      <c r="EZ43578" s="195"/>
      <c r="FA43578" s="195"/>
    </row>
    <row r="43579" spans="48:157">
      <c r="AV43579" s="195"/>
      <c r="AW43579" s="195"/>
      <c r="EZ43579" s="195"/>
      <c r="FA43579" s="195"/>
    </row>
    <row r="43580" spans="48:157">
      <c r="AV43580" s="195"/>
      <c r="AW43580" s="195"/>
      <c r="EZ43580" s="195"/>
      <c r="FA43580" s="195"/>
    </row>
    <row r="43581" spans="48:157">
      <c r="AV43581" s="195"/>
      <c r="AW43581" s="195"/>
      <c r="EZ43581" s="195"/>
      <c r="FA43581" s="195"/>
    </row>
    <row r="43582" spans="48:157">
      <c r="AV43582" s="195"/>
      <c r="AW43582" s="195"/>
      <c r="EZ43582" s="195"/>
      <c r="FA43582" s="195"/>
    </row>
    <row r="43583" spans="48:157">
      <c r="AV43583" s="195"/>
      <c r="AW43583" s="195"/>
      <c r="EZ43583" s="195"/>
      <c r="FA43583" s="195"/>
    </row>
    <row r="43584" spans="48:157">
      <c r="AV43584" s="195"/>
      <c r="AW43584" s="195"/>
      <c r="EZ43584" s="195"/>
      <c r="FA43584" s="195"/>
    </row>
    <row r="43585" spans="48:157">
      <c r="AV43585" s="195"/>
      <c r="AW43585" s="195"/>
      <c r="EZ43585" s="195"/>
      <c r="FA43585" s="195"/>
    </row>
    <row r="43586" spans="48:157">
      <c r="AV43586" s="195"/>
      <c r="AW43586" s="195"/>
      <c r="EZ43586" s="195"/>
      <c r="FA43586" s="195"/>
    </row>
    <row r="43587" spans="48:157">
      <c r="AV43587" s="195"/>
      <c r="AW43587" s="195"/>
      <c r="EZ43587" s="195"/>
      <c r="FA43587" s="195"/>
    </row>
    <row r="43588" spans="48:157">
      <c r="AV43588" s="195"/>
      <c r="AW43588" s="195"/>
      <c r="EZ43588" s="195"/>
      <c r="FA43588" s="195"/>
    </row>
    <row r="43589" spans="48:157">
      <c r="AV43589" s="195"/>
      <c r="AW43589" s="195"/>
      <c r="EZ43589" s="195"/>
      <c r="FA43589" s="195"/>
    </row>
    <row r="43590" spans="48:157">
      <c r="AV43590" s="195"/>
      <c r="AW43590" s="195"/>
      <c r="EZ43590" s="195"/>
      <c r="FA43590" s="195"/>
    </row>
    <row r="43591" spans="48:157">
      <c r="AV43591" s="195"/>
      <c r="AW43591" s="195"/>
      <c r="EZ43591" s="195"/>
      <c r="FA43591" s="195"/>
    </row>
    <row r="43592" spans="48:157">
      <c r="AV43592" s="195"/>
      <c r="AW43592" s="195"/>
      <c r="EZ43592" s="195"/>
      <c r="FA43592" s="195"/>
    </row>
    <row r="43593" spans="48:157">
      <c r="AV43593" s="195"/>
      <c r="AW43593" s="195"/>
      <c r="EZ43593" s="195"/>
      <c r="FA43593" s="195"/>
    </row>
    <row r="43594" spans="48:157">
      <c r="AV43594" s="195"/>
      <c r="AW43594" s="195"/>
      <c r="EZ43594" s="195"/>
      <c r="FA43594" s="195"/>
    </row>
    <row r="43595" spans="48:157">
      <c r="AV43595" s="195"/>
      <c r="AW43595" s="195"/>
      <c r="EZ43595" s="195"/>
      <c r="FA43595" s="195"/>
    </row>
    <row r="43596" spans="48:157">
      <c r="AV43596" s="195"/>
      <c r="AW43596" s="195"/>
      <c r="EZ43596" s="195"/>
      <c r="FA43596" s="195"/>
    </row>
    <row r="43597" spans="48:157">
      <c r="AV43597" s="195"/>
      <c r="AW43597" s="195"/>
      <c r="EZ43597" s="195"/>
      <c r="FA43597" s="195"/>
    </row>
    <row r="43598" spans="48:157">
      <c r="AV43598" s="195"/>
      <c r="AW43598" s="195"/>
      <c r="EZ43598" s="195"/>
      <c r="FA43598" s="195"/>
    </row>
    <row r="43599" spans="48:157">
      <c r="AV43599" s="195"/>
      <c r="AW43599" s="195"/>
      <c r="EZ43599" s="195"/>
      <c r="FA43599" s="195"/>
    </row>
    <row r="43600" spans="48:157">
      <c r="AV43600" s="195"/>
      <c r="AW43600" s="195"/>
      <c r="EZ43600" s="195"/>
      <c r="FA43600" s="195"/>
    </row>
    <row r="43601" spans="48:157">
      <c r="AV43601" s="195"/>
      <c r="AW43601" s="195"/>
      <c r="EZ43601" s="195"/>
      <c r="FA43601" s="195"/>
    </row>
    <row r="43602" spans="48:157">
      <c r="AV43602" s="195"/>
      <c r="AW43602" s="195"/>
      <c r="EZ43602" s="195"/>
      <c r="FA43602" s="195"/>
    </row>
    <row r="43603" spans="48:157">
      <c r="AV43603" s="195"/>
      <c r="AW43603" s="195"/>
      <c r="EZ43603" s="195"/>
      <c r="FA43603" s="195"/>
    </row>
    <row r="43604" spans="48:157">
      <c r="AV43604" s="195"/>
      <c r="AW43604" s="195"/>
      <c r="EZ43604" s="195"/>
      <c r="FA43604" s="195"/>
    </row>
    <row r="43605" spans="48:157">
      <c r="AV43605" s="195"/>
      <c r="AW43605" s="195"/>
      <c r="EZ43605" s="195"/>
      <c r="FA43605" s="195"/>
    </row>
    <row r="43606" spans="48:157">
      <c r="AV43606" s="195"/>
      <c r="AW43606" s="195"/>
      <c r="EZ43606" s="195"/>
      <c r="FA43606" s="195"/>
    </row>
    <row r="43607" spans="48:157">
      <c r="AV43607" s="195"/>
      <c r="AW43607" s="195"/>
      <c r="EZ43607" s="195"/>
      <c r="FA43607" s="195"/>
    </row>
    <row r="43608" spans="48:157">
      <c r="AV43608" s="195"/>
      <c r="AW43608" s="195"/>
      <c r="EZ43608" s="195"/>
      <c r="FA43608" s="195"/>
    </row>
    <row r="43609" spans="48:157">
      <c r="AV43609" s="195"/>
      <c r="AW43609" s="195"/>
      <c r="EZ43609" s="195"/>
      <c r="FA43609" s="195"/>
    </row>
    <row r="43610" spans="48:157">
      <c r="AV43610" s="195"/>
      <c r="AW43610" s="195"/>
      <c r="EZ43610" s="195"/>
      <c r="FA43610" s="195"/>
    </row>
    <row r="43611" spans="48:157">
      <c r="AV43611" s="195"/>
      <c r="AW43611" s="195"/>
      <c r="EZ43611" s="195"/>
      <c r="FA43611" s="195"/>
    </row>
    <row r="43612" spans="48:157">
      <c r="AV43612" s="195"/>
      <c r="AW43612" s="195"/>
      <c r="EZ43612" s="195"/>
      <c r="FA43612" s="195"/>
    </row>
    <row r="43613" spans="48:157">
      <c r="AV43613" s="195"/>
      <c r="AW43613" s="195"/>
      <c r="EZ43613" s="195"/>
      <c r="FA43613" s="195"/>
    </row>
    <row r="43614" spans="48:157">
      <c r="AV43614" s="195"/>
      <c r="AW43614" s="195"/>
      <c r="EZ43614" s="195"/>
      <c r="FA43614" s="195"/>
    </row>
    <row r="43615" spans="48:157">
      <c r="AV43615" s="195"/>
      <c r="AW43615" s="195"/>
      <c r="EZ43615" s="195"/>
      <c r="FA43615" s="195"/>
    </row>
    <row r="43616" spans="48:157">
      <c r="AV43616" s="195"/>
      <c r="AW43616" s="195"/>
      <c r="EZ43616" s="195"/>
      <c r="FA43616" s="195"/>
    </row>
    <row r="43617" spans="48:157">
      <c r="AV43617" s="195"/>
      <c r="AW43617" s="195"/>
      <c r="EZ43617" s="195"/>
      <c r="FA43617" s="195"/>
    </row>
    <row r="43618" spans="48:157">
      <c r="AV43618" s="195"/>
      <c r="AW43618" s="195"/>
      <c r="EZ43618" s="195"/>
      <c r="FA43618" s="195"/>
    </row>
    <row r="43619" spans="48:157">
      <c r="AV43619" s="195"/>
      <c r="AW43619" s="195"/>
      <c r="EZ43619" s="195"/>
      <c r="FA43619" s="195"/>
    </row>
    <row r="43620" spans="48:157">
      <c r="AV43620" s="195"/>
      <c r="AW43620" s="195"/>
      <c r="EZ43620" s="195"/>
      <c r="FA43620" s="195"/>
    </row>
    <row r="43621" spans="48:157">
      <c r="AV43621" s="195"/>
      <c r="AW43621" s="195"/>
      <c r="EZ43621" s="195"/>
      <c r="FA43621" s="195"/>
    </row>
    <row r="43622" spans="48:157">
      <c r="AV43622" s="195"/>
      <c r="AW43622" s="195"/>
      <c r="EZ43622" s="195"/>
      <c r="FA43622" s="195"/>
    </row>
    <row r="43623" spans="48:157">
      <c r="AV43623" s="195"/>
      <c r="AW43623" s="195"/>
      <c r="EZ43623" s="195"/>
      <c r="FA43623" s="195"/>
    </row>
    <row r="43624" spans="48:157">
      <c r="AV43624" s="195"/>
      <c r="AW43624" s="195"/>
      <c r="EZ43624" s="195"/>
      <c r="FA43624" s="195"/>
    </row>
    <row r="43625" spans="48:157">
      <c r="AV43625" s="195"/>
      <c r="AW43625" s="195"/>
      <c r="EZ43625" s="195"/>
      <c r="FA43625" s="195"/>
    </row>
    <row r="43626" spans="48:157">
      <c r="AV43626" s="195"/>
      <c r="AW43626" s="195"/>
      <c r="EZ43626" s="195"/>
      <c r="FA43626" s="195"/>
    </row>
    <row r="43627" spans="48:157">
      <c r="AV43627" s="195"/>
      <c r="AW43627" s="195"/>
      <c r="EZ43627" s="195"/>
      <c r="FA43627" s="195"/>
    </row>
    <row r="43628" spans="48:157">
      <c r="AV43628" s="195"/>
      <c r="AW43628" s="195"/>
      <c r="EZ43628" s="195"/>
      <c r="FA43628" s="195"/>
    </row>
    <row r="43629" spans="48:157">
      <c r="AV43629" s="195"/>
      <c r="AW43629" s="195"/>
      <c r="EZ43629" s="195"/>
      <c r="FA43629" s="195"/>
    </row>
    <row r="43630" spans="48:157">
      <c r="AV43630" s="195"/>
      <c r="AW43630" s="195"/>
      <c r="EZ43630" s="195"/>
      <c r="FA43630" s="195"/>
    </row>
    <row r="43631" spans="48:157">
      <c r="AV43631" s="195"/>
      <c r="AW43631" s="195"/>
      <c r="EZ43631" s="195"/>
      <c r="FA43631" s="195"/>
    </row>
    <row r="43632" spans="48:157">
      <c r="AV43632" s="195"/>
      <c r="AW43632" s="195"/>
      <c r="EZ43632" s="195"/>
      <c r="FA43632" s="195"/>
    </row>
    <row r="43633" spans="48:157">
      <c r="AV43633" s="195"/>
      <c r="AW43633" s="195"/>
      <c r="EZ43633" s="195"/>
      <c r="FA43633" s="195"/>
    </row>
    <row r="43634" spans="48:157">
      <c r="AV43634" s="195"/>
      <c r="AW43634" s="195"/>
      <c r="EZ43634" s="195"/>
      <c r="FA43634" s="195"/>
    </row>
    <row r="43635" spans="48:157">
      <c r="AV43635" s="195"/>
      <c r="AW43635" s="195"/>
      <c r="EZ43635" s="195"/>
      <c r="FA43635" s="195"/>
    </row>
    <row r="43636" spans="48:157">
      <c r="AV43636" s="195"/>
      <c r="AW43636" s="195"/>
      <c r="EZ43636" s="195"/>
      <c r="FA43636" s="195"/>
    </row>
    <row r="43637" spans="48:157">
      <c r="AV43637" s="195"/>
      <c r="AW43637" s="195"/>
      <c r="EZ43637" s="195"/>
      <c r="FA43637" s="195"/>
    </row>
    <row r="43638" spans="48:157">
      <c r="AV43638" s="195"/>
      <c r="AW43638" s="195"/>
      <c r="EZ43638" s="195"/>
      <c r="FA43638" s="195"/>
    </row>
    <row r="43639" spans="48:157">
      <c r="AV43639" s="195"/>
      <c r="AW43639" s="195"/>
      <c r="EZ43639" s="195"/>
      <c r="FA43639" s="195"/>
    </row>
    <row r="43640" spans="48:157">
      <c r="AV43640" s="195"/>
      <c r="AW43640" s="195"/>
      <c r="EZ43640" s="195"/>
      <c r="FA43640" s="195"/>
    </row>
    <row r="43641" spans="48:157">
      <c r="AV43641" s="195"/>
      <c r="AW43641" s="195"/>
      <c r="EZ43641" s="195"/>
      <c r="FA43641" s="195"/>
    </row>
    <row r="43642" spans="48:157">
      <c r="AV43642" s="195"/>
      <c r="AW43642" s="195"/>
      <c r="EZ43642" s="195"/>
      <c r="FA43642" s="195"/>
    </row>
    <row r="43643" spans="48:157">
      <c r="AV43643" s="195"/>
      <c r="AW43643" s="195"/>
      <c r="EZ43643" s="195"/>
      <c r="FA43643" s="195"/>
    </row>
    <row r="43644" spans="48:157">
      <c r="AV43644" s="195"/>
      <c r="AW43644" s="195"/>
      <c r="EZ43644" s="195"/>
      <c r="FA43644" s="195"/>
    </row>
    <row r="43645" spans="48:157">
      <c r="AV43645" s="195"/>
      <c r="AW43645" s="195"/>
      <c r="EZ43645" s="195"/>
      <c r="FA43645" s="195"/>
    </row>
    <row r="43646" spans="48:157">
      <c r="AV43646" s="195"/>
      <c r="AW43646" s="195"/>
      <c r="EZ43646" s="195"/>
      <c r="FA43646" s="195"/>
    </row>
    <row r="43647" spans="48:157">
      <c r="AV43647" s="195"/>
      <c r="AW43647" s="195"/>
      <c r="EZ43647" s="195"/>
      <c r="FA43647" s="195"/>
    </row>
    <row r="43648" spans="48:157">
      <c r="AV43648" s="195"/>
      <c r="AW43648" s="195"/>
      <c r="EZ43648" s="195"/>
      <c r="FA43648" s="195"/>
    </row>
    <row r="43649" spans="48:157">
      <c r="AV43649" s="195"/>
      <c r="AW43649" s="195"/>
      <c r="EZ43649" s="195"/>
      <c r="FA43649" s="195"/>
    </row>
    <row r="43650" spans="48:157">
      <c r="AV43650" s="195"/>
      <c r="AW43650" s="195"/>
      <c r="EZ43650" s="195"/>
      <c r="FA43650" s="195"/>
    </row>
    <row r="43651" spans="48:157">
      <c r="AV43651" s="195"/>
      <c r="AW43651" s="195"/>
      <c r="EZ43651" s="195"/>
      <c r="FA43651" s="195"/>
    </row>
    <row r="43652" spans="48:157">
      <c r="AV43652" s="195"/>
      <c r="AW43652" s="195"/>
      <c r="EZ43652" s="195"/>
      <c r="FA43652" s="195"/>
    </row>
    <row r="43653" spans="48:157">
      <c r="AV43653" s="195"/>
      <c r="AW43653" s="195"/>
      <c r="EZ43653" s="195"/>
      <c r="FA43653" s="195"/>
    </row>
    <row r="43654" spans="48:157">
      <c r="AV43654" s="195"/>
      <c r="AW43654" s="195"/>
      <c r="EZ43654" s="195"/>
      <c r="FA43654" s="195"/>
    </row>
    <row r="43655" spans="48:157">
      <c r="AV43655" s="195"/>
      <c r="AW43655" s="195"/>
      <c r="EZ43655" s="195"/>
      <c r="FA43655" s="195"/>
    </row>
    <row r="43656" spans="48:157">
      <c r="AV43656" s="195"/>
      <c r="AW43656" s="195"/>
      <c r="EZ43656" s="195"/>
      <c r="FA43656" s="195"/>
    </row>
    <row r="43657" spans="48:157">
      <c r="AV43657" s="195"/>
      <c r="AW43657" s="195"/>
      <c r="EZ43657" s="195"/>
      <c r="FA43657" s="195"/>
    </row>
    <row r="43658" spans="48:157">
      <c r="AV43658" s="195"/>
      <c r="AW43658" s="195"/>
      <c r="EZ43658" s="195"/>
      <c r="FA43658" s="195"/>
    </row>
    <row r="43659" spans="48:157">
      <c r="AV43659" s="195"/>
      <c r="AW43659" s="195"/>
      <c r="EZ43659" s="195"/>
      <c r="FA43659" s="195"/>
    </row>
    <row r="43660" spans="48:157">
      <c r="AV43660" s="195"/>
      <c r="AW43660" s="195"/>
      <c r="EZ43660" s="195"/>
      <c r="FA43660" s="195"/>
    </row>
    <row r="43661" spans="48:157">
      <c r="AV43661" s="195"/>
      <c r="AW43661" s="195"/>
      <c r="EZ43661" s="195"/>
      <c r="FA43661" s="195"/>
    </row>
    <row r="43662" spans="48:157">
      <c r="AV43662" s="195"/>
      <c r="AW43662" s="195"/>
      <c r="EZ43662" s="195"/>
      <c r="FA43662" s="195"/>
    </row>
    <row r="43663" spans="48:157">
      <c r="AV43663" s="195"/>
      <c r="AW43663" s="195"/>
      <c r="EZ43663" s="195"/>
      <c r="FA43663" s="195"/>
    </row>
    <row r="43664" spans="48:157">
      <c r="AV43664" s="195"/>
      <c r="AW43664" s="195"/>
      <c r="EZ43664" s="195"/>
      <c r="FA43664" s="195"/>
    </row>
    <row r="43665" spans="48:157">
      <c r="AV43665" s="195"/>
      <c r="AW43665" s="195"/>
      <c r="EZ43665" s="195"/>
      <c r="FA43665" s="195"/>
    </row>
    <row r="43666" spans="48:157">
      <c r="AV43666" s="195"/>
      <c r="AW43666" s="195"/>
      <c r="EZ43666" s="195"/>
      <c r="FA43666" s="195"/>
    </row>
    <row r="43667" spans="48:157">
      <c r="AV43667" s="195"/>
      <c r="AW43667" s="195"/>
      <c r="EZ43667" s="195"/>
      <c r="FA43667" s="195"/>
    </row>
    <row r="43668" spans="48:157">
      <c r="AV43668" s="195"/>
      <c r="AW43668" s="195"/>
      <c r="EZ43668" s="195"/>
      <c r="FA43668" s="195"/>
    </row>
    <row r="43669" spans="48:157">
      <c r="AV43669" s="195"/>
      <c r="AW43669" s="195"/>
      <c r="EZ43669" s="195"/>
      <c r="FA43669" s="195"/>
    </row>
    <row r="43670" spans="48:157">
      <c r="AV43670" s="195"/>
      <c r="AW43670" s="195"/>
      <c r="EZ43670" s="195"/>
      <c r="FA43670" s="195"/>
    </row>
    <row r="43671" spans="48:157">
      <c r="AV43671" s="195"/>
      <c r="AW43671" s="195"/>
      <c r="EZ43671" s="195"/>
      <c r="FA43671" s="195"/>
    </row>
    <row r="43672" spans="48:157">
      <c r="AV43672" s="195"/>
      <c r="AW43672" s="195"/>
      <c r="EZ43672" s="195"/>
      <c r="FA43672" s="195"/>
    </row>
    <row r="43673" spans="48:157">
      <c r="AV43673" s="195"/>
      <c r="AW43673" s="195"/>
      <c r="EZ43673" s="195"/>
      <c r="FA43673" s="195"/>
    </row>
    <row r="43674" spans="48:157">
      <c r="AV43674" s="195"/>
      <c r="AW43674" s="195"/>
      <c r="EZ43674" s="195"/>
      <c r="FA43674" s="195"/>
    </row>
    <row r="43675" spans="48:157">
      <c r="AV43675" s="195"/>
      <c r="AW43675" s="195"/>
      <c r="EZ43675" s="195"/>
      <c r="FA43675" s="195"/>
    </row>
    <row r="43676" spans="48:157">
      <c r="AV43676" s="195"/>
      <c r="AW43676" s="195"/>
      <c r="EZ43676" s="195"/>
      <c r="FA43676" s="195"/>
    </row>
    <row r="43677" spans="48:157">
      <c r="AV43677" s="195"/>
      <c r="AW43677" s="195"/>
      <c r="EZ43677" s="195"/>
      <c r="FA43677" s="195"/>
    </row>
    <row r="43678" spans="48:157">
      <c r="AV43678" s="195"/>
      <c r="AW43678" s="195"/>
      <c r="EZ43678" s="195"/>
      <c r="FA43678" s="195"/>
    </row>
    <row r="43679" spans="48:157">
      <c r="AV43679" s="195"/>
      <c r="AW43679" s="195"/>
      <c r="EZ43679" s="195"/>
      <c r="FA43679" s="195"/>
    </row>
    <row r="43680" spans="48:157">
      <c r="AV43680" s="195"/>
      <c r="AW43680" s="195"/>
      <c r="EZ43680" s="195"/>
      <c r="FA43680" s="195"/>
    </row>
    <row r="43681" spans="48:157">
      <c r="AV43681" s="195"/>
      <c r="AW43681" s="195"/>
      <c r="EZ43681" s="195"/>
      <c r="FA43681" s="195"/>
    </row>
    <row r="43682" spans="48:157">
      <c r="AV43682" s="195"/>
      <c r="AW43682" s="195"/>
      <c r="EZ43682" s="195"/>
      <c r="FA43682" s="195"/>
    </row>
    <row r="43683" spans="48:157">
      <c r="AV43683" s="195"/>
      <c r="AW43683" s="195"/>
      <c r="EZ43683" s="195"/>
      <c r="FA43683" s="195"/>
    </row>
    <row r="43684" spans="48:157">
      <c r="AV43684" s="195"/>
      <c r="AW43684" s="195"/>
      <c r="EZ43684" s="195"/>
      <c r="FA43684" s="195"/>
    </row>
    <row r="43685" spans="48:157">
      <c r="AV43685" s="195"/>
      <c r="AW43685" s="195"/>
      <c r="EZ43685" s="195"/>
      <c r="FA43685" s="195"/>
    </row>
    <row r="43686" spans="48:157">
      <c r="AV43686" s="195"/>
      <c r="AW43686" s="195"/>
      <c r="EZ43686" s="195"/>
      <c r="FA43686" s="195"/>
    </row>
    <row r="43687" spans="48:157">
      <c r="AV43687" s="195"/>
      <c r="AW43687" s="195"/>
      <c r="EZ43687" s="195"/>
      <c r="FA43687" s="195"/>
    </row>
    <row r="43688" spans="48:157">
      <c r="AV43688" s="195"/>
      <c r="AW43688" s="195"/>
      <c r="EZ43688" s="195"/>
      <c r="FA43688" s="195"/>
    </row>
    <row r="43689" spans="48:157">
      <c r="AV43689" s="195"/>
      <c r="AW43689" s="195"/>
      <c r="EZ43689" s="195"/>
      <c r="FA43689" s="195"/>
    </row>
    <row r="43690" spans="48:157">
      <c r="AV43690" s="195"/>
      <c r="AW43690" s="195"/>
      <c r="EZ43690" s="195"/>
      <c r="FA43690" s="195"/>
    </row>
    <row r="43691" spans="48:157">
      <c r="AV43691" s="195"/>
      <c r="AW43691" s="195"/>
      <c r="EZ43691" s="195"/>
      <c r="FA43691" s="195"/>
    </row>
    <row r="43692" spans="48:157">
      <c r="AV43692" s="195"/>
      <c r="AW43692" s="195"/>
      <c r="EZ43692" s="195"/>
      <c r="FA43692" s="195"/>
    </row>
    <row r="43693" spans="48:157">
      <c r="AV43693" s="195"/>
      <c r="AW43693" s="195"/>
      <c r="EZ43693" s="195"/>
      <c r="FA43693" s="195"/>
    </row>
    <row r="43694" spans="48:157">
      <c r="AV43694" s="195"/>
      <c r="AW43694" s="195"/>
      <c r="EZ43694" s="195"/>
      <c r="FA43694" s="195"/>
    </row>
    <row r="43695" spans="48:157">
      <c r="AV43695" s="195"/>
      <c r="AW43695" s="195"/>
      <c r="EZ43695" s="195"/>
      <c r="FA43695" s="195"/>
    </row>
    <row r="43696" spans="48:157">
      <c r="AV43696" s="195"/>
      <c r="AW43696" s="195"/>
      <c r="EZ43696" s="195"/>
      <c r="FA43696" s="195"/>
    </row>
    <row r="43697" spans="48:157">
      <c r="AV43697" s="195"/>
      <c r="AW43697" s="195"/>
      <c r="EZ43697" s="195"/>
      <c r="FA43697" s="195"/>
    </row>
    <row r="43698" spans="48:157">
      <c r="AV43698" s="195"/>
      <c r="AW43698" s="195"/>
      <c r="EZ43698" s="195"/>
      <c r="FA43698" s="195"/>
    </row>
    <row r="43699" spans="48:157">
      <c r="AV43699" s="195"/>
      <c r="AW43699" s="195"/>
      <c r="EZ43699" s="195"/>
      <c r="FA43699" s="195"/>
    </row>
    <row r="43700" spans="48:157">
      <c r="AV43700" s="195"/>
      <c r="AW43700" s="195"/>
      <c r="EZ43700" s="195"/>
      <c r="FA43700" s="195"/>
    </row>
    <row r="43701" spans="48:157">
      <c r="AV43701" s="195"/>
      <c r="AW43701" s="195"/>
      <c r="EZ43701" s="195"/>
      <c r="FA43701" s="195"/>
    </row>
    <row r="43702" spans="48:157">
      <c r="AV43702" s="195"/>
      <c r="AW43702" s="195"/>
      <c r="EZ43702" s="195"/>
      <c r="FA43702" s="195"/>
    </row>
    <row r="43703" spans="48:157">
      <c r="AV43703" s="195"/>
      <c r="AW43703" s="195"/>
      <c r="EZ43703" s="195"/>
      <c r="FA43703" s="195"/>
    </row>
    <row r="43704" spans="48:157">
      <c r="AV43704" s="195"/>
      <c r="AW43704" s="195"/>
      <c r="EZ43704" s="195"/>
      <c r="FA43704" s="195"/>
    </row>
    <row r="43705" spans="48:157">
      <c r="AV43705" s="195"/>
      <c r="AW43705" s="195"/>
      <c r="EZ43705" s="195"/>
      <c r="FA43705" s="195"/>
    </row>
    <row r="43706" spans="48:157">
      <c r="AV43706" s="195"/>
      <c r="AW43706" s="195"/>
      <c r="EZ43706" s="195"/>
      <c r="FA43706" s="195"/>
    </row>
    <row r="43707" spans="48:157">
      <c r="AV43707" s="195"/>
      <c r="AW43707" s="195"/>
      <c r="EZ43707" s="195"/>
      <c r="FA43707" s="195"/>
    </row>
    <row r="43708" spans="48:157">
      <c r="AV43708" s="195"/>
      <c r="AW43708" s="195"/>
      <c r="EZ43708" s="195"/>
      <c r="FA43708" s="195"/>
    </row>
    <row r="43709" spans="48:157">
      <c r="AV43709" s="195"/>
      <c r="AW43709" s="195"/>
      <c r="EZ43709" s="195"/>
      <c r="FA43709" s="195"/>
    </row>
    <row r="43710" spans="48:157">
      <c r="AV43710" s="195"/>
      <c r="AW43710" s="195"/>
      <c r="EZ43710" s="195"/>
      <c r="FA43710" s="195"/>
    </row>
    <row r="43711" spans="48:157">
      <c r="AV43711" s="195"/>
      <c r="AW43711" s="195"/>
      <c r="EZ43711" s="195"/>
      <c r="FA43711" s="195"/>
    </row>
    <row r="43712" spans="48:157">
      <c r="AV43712" s="195"/>
      <c r="AW43712" s="195"/>
      <c r="EZ43712" s="195"/>
      <c r="FA43712" s="195"/>
    </row>
    <row r="43713" spans="48:157">
      <c r="AV43713" s="195"/>
      <c r="AW43713" s="195"/>
      <c r="EZ43713" s="195"/>
      <c r="FA43713" s="195"/>
    </row>
    <row r="43714" spans="48:157">
      <c r="AV43714" s="195"/>
      <c r="AW43714" s="195"/>
      <c r="EZ43714" s="195"/>
      <c r="FA43714" s="195"/>
    </row>
    <row r="43715" spans="48:157">
      <c r="AV43715" s="195"/>
      <c r="AW43715" s="195"/>
      <c r="EZ43715" s="195"/>
      <c r="FA43715" s="195"/>
    </row>
    <row r="43716" spans="48:157">
      <c r="AV43716" s="195"/>
      <c r="AW43716" s="195"/>
      <c r="EZ43716" s="195"/>
      <c r="FA43716" s="195"/>
    </row>
    <row r="43717" spans="48:157">
      <c r="AV43717" s="195"/>
      <c r="AW43717" s="195"/>
      <c r="EZ43717" s="195"/>
      <c r="FA43717" s="195"/>
    </row>
    <row r="43718" spans="48:157">
      <c r="AV43718" s="195"/>
      <c r="AW43718" s="195"/>
      <c r="EZ43718" s="195"/>
      <c r="FA43718" s="195"/>
    </row>
    <row r="43719" spans="48:157">
      <c r="AV43719" s="195"/>
      <c r="AW43719" s="195"/>
      <c r="EZ43719" s="195"/>
      <c r="FA43719" s="195"/>
    </row>
    <row r="43720" spans="48:157">
      <c r="AV43720" s="195"/>
      <c r="AW43720" s="195"/>
      <c r="EZ43720" s="195"/>
      <c r="FA43720" s="195"/>
    </row>
    <row r="43721" spans="48:157">
      <c r="AV43721" s="195"/>
      <c r="AW43721" s="195"/>
      <c r="EZ43721" s="195"/>
      <c r="FA43721" s="195"/>
    </row>
    <row r="43722" spans="48:157">
      <c r="AV43722" s="195"/>
      <c r="AW43722" s="195"/>
      <c r="EZ43722" s="195"/>
      <c r="FA43722" s="195"/>
    </row>
    <row r="43723" spans="48:157">
      <c r="AV43723" s="195"/>
      <c r="AW43723" s="195"/>
      <c r="EZ43723" s="195"/>
      <c r="FA43723" s="195"/>
    </row>
    <row r="43724" spans="48:157">
      <c r="AV43724" s="195"/>
      <c r="AW43724" s="195"/>
      <c r="EZ43724" s="195"/>
      <c r="FA43724" s="195"/>
    </row>
    <row r="43725" spans="48:157">
      <c r="AV43725" s="195"/>
      <c r="AW43725" s="195"/>
      <c r="EZ43725" s="195"/>
      <c r="FA43725" s="195"/>
    </row>
    <row r="43726" spans="48:157">
      <c r="AV43726" s="195"/>
      <c r="AW43726" s="195"/>
      <c r="EZ43726" s="195"/>
      <c r="FA43726" s="195"/>
    </row>
    <row r="43727" spans="48:157">
      <c r="AV43727" s="195"/>
      <c r="AW43727" s="195"/>
      <c r="EZ43727" s="195"/>
      <c r="FA43727" s="195"/>
    </row>
    <row r="43728" spans="48:157">
      <c r="AV43728" s="195"/>
      <c r="AW43728" s="195"/>
      <c r="EZ43728" s="195"/>
      <c r="FA43728" s="195"/>
    </row>
    <row r="43729" spans="48:157">
      <c r="AV43729" s="195"/>
      <c r="AW43729" s="195"/>
      <c r="EZ43729" s="195"/>
      <c r="FA43729" s="195"/>
    </row>
    <row r="43730" spans="48:157">
      <c r="AV43730" s="195"/>
      <c r="AW43730" s="195"/>
      <c r="EZ43730" s="195"/>
      <c r="FA43730" s="195"/>
    </row>
    <row r="43731" spans="48:157">
      <c r="AV43731" s="195"/>
      <c r="AW43731" s="195"/>
      <c r="EZ43731" s="195"/>
      <c r="FA43731" s="195"/>
    </row>
    <row r="43732" spans="48:157">
      <c r="AV43732" s="195"/>
      <c r="AW43732" s="195"/>
      <c r="EZ43732" s="195"/>
      <c r="FA43732" s="195"/>
    </row>
    <row r="43733" spans="48:157">
      <c r="AV43733" s="195"/>
      <c r="AW43733" s="195"/>
      <c r="EZ43733" s="195"/>
      <c r="FA43733" s="195"/>
    </row>
    <row r="43734" spans="48:157">
      <c r="AV43734" s="195"/>
      <c r="AW43734" s="195"/>
      <c r="EZ43734" s="195"/>
      <c r="FA43734" s="195"/>
    </row>
    <row r="43735" spans="48:157">
      <c r="AV43735" s="195"/>
      <c r="AW43735" s="195"/>
      <c r="EZ43735" s="195"/>
      <c r="FA43735" s="195"/>
    </row>
    <row r="43736" spans="48:157">
      <c r="AV43736" s="195"/>
      <c r="AW43736" s="195"/>
      <c r="EZ43736" s="195"/>
      <c r="FA43736" s="195"/>
    </row>
    <row r="43737" spans="48:157">
      <c r="AV43737" s="195"/>
      <c r="AW43737" s="195"/>
      <c r="EZ43737" s="195"/>
      <c r="FA43737" s="195"/>
    </row>
    <row r="43738" spans="48:157">
      <c r="AV43738" s="195"/>
      <c r="AW43738" s="195"/>
      <c r="EZ43738" s="195"/>
      <c r="FA43738" s="195"/>
    </row>
    <row r="43739" spans="48:157">
      <c r="AV43739" s="195"/>
      <c r="AW43739" s="195"/>
      <c r="EZ43739" s="195"/>
      <c r="FA43739" s="195"/>
    </row>
    <row r="43740" spans="48:157">
      <c r="AV43740" s="195"/>
      <c r="AW43740" s="195"/>
      <c r="EZ43740" s="195"/>
      <c r="FA43740" s="195"/>
    </row>
    <row r="43741" spans="48:157">
      <c r="AV43741" s="195"/>
      <c r="AW43741" s="195"/>
      <c r="EZ43741" s="195"/>
      <c r="FA43741" s="195"/>
    </row>
    <row r="43742" spans="48:157">
      <c r="AV43742" s="195"/>
      <c r="AW43742" s="195"/>
      <c r="EZ43742" s="195"/>
      <c r="FA43742" s="195"/>
    </row>
    <row r="43743" spans="48:157">
      <c r="AV43743" s="195"/>
      <c r="AW43743" s="195"/>
      <c r="EZ43743" s="195"/>
      <c r="FA43743" s="195"/>
    </row>
    <row r="43744" spans="48:157">
      <c r="AV43744" s="195"/>
      <c r="AW43744" s="195"/>
      <c r="EZ43744" s="195"/>
      <c r="FA43744" s="195"/>
    </row>
    <row r="43745" spans="48:157">
      <c r="AV43745" s="195"/>
      <c r="AW43745" s="195"/>
      <c r="EZ43745" s="195"/>
      <c r="FA43745" s="195"/>
    </row>
    <row r="43746" spans="48:157">
      <c r="AV43746" s="195"/>
      <c r="AW43746" s="195"/>
      <c r="EZ43746" s="195"/>
      <c r="FA43746" s="195"/>
    </row>
    <row r="43747" spans="48:157">
      <c r="AV43747" s="195"/>
      <c r="AW43747" s="195"/>
      <c r="EZ43747" s="195"/>
      <c r="FA43747" s="195"/>
    </row>
    <row r="43748" spans="48:157">
      <c r="AV43748" s="195"/>
      <c r="AW43748" s="195"/>
      <c r="EZ43748" s="195"/>
      <c r="FA43748" s="195"/>
    </row>
    <row r="43749" spans="48:157">
      <c r="AV43749" s="195"/>
      <c r="AW43749" s="195"/>
      <c r="EZ43749" s="195"/>
      <c r="FA43749" s="195"/>
    </row>
    <row r="43750" spans="48:157">
      <c r="AV43750" s="195"/>
      <c r="AW43750" s="195"/>
      <c r="EZ43750" s="195"/>
      <c r="FA43750" s="195"/>
    </row>
    <row r="43751" spans="48:157">
      <c r="AV43751" s="195"/>
      <c r="AW43751" s="195"/>
      <c r="EZ43751" s="195"/>
      <c r="FA43751" s="195"/>
    </row>
    <row r="43752" spans="48:157">
      <c r="AV43752" s="195"/>
      <c r="AW43752" s="195"/>
      <c r="EZ43752" s="195"/>
      <c r="FA43752" s="195"/>
    </row>
    <row r="43753" spans="48:157">
      <c r="AV43753" s="195"/>
      <c r="AW43753" s="195"/>
      <c r="EZ43753" s="195"/>
      <c r="FA43753" s="195"/>
    </row>
    <row r="43754" spans="48:157">
      <c r="AV43754" s="195"/>
      <c r="AW43754" s="195"/>
      <c r="EZ43754" s="195"/>
      <c r="FA43754" s="195"/>
    </row>
    <row r="43755" spans="48:157">
      <c r="AV43755" s="195"/>
      <c r="AW43755" s="195"/>
      <c r="EZ43755" s="195"/>
      <c r="FA43755" s="195"/>
    </row>
    <row r="43756" spans="48:157">
      <c r="AV43756" s="195"/>
      <c r="AW43756" s="195"/>
      <c r="EZ43756" s="195"/>
      <c r="FA43756" s="195"/>
    </row>
    <row r="43757" spans="48:157">
      <c r="AV43757" s="195"/>
      <c r="AW43757" s="195"/>
      <c r="EZ43757" s="195"/>
      <c r="FA43757" s="195"/>
    </row>
    <row r="43758" spans="48:157">
      <c r="AV43758" s="195"/>
      <c r="AW43758" s="195"/>
      <c r="EZ43758" s="195"/>
      <c r="FA43758" s="195"/>
    </row>
    <row r="43759" spans="48:157">
      <c r="AV43759" s="195"/>
      <c r="AW43759" s="195"/>
      <c r="EZ43759" s="195"/>
      <c r="FA43759" s="195"/>
    </row>
    <row r="43760" spans="48:157">
      <c r="AV43760" s="195"/>
      <c r="AW43760" s="195"/>
      <c r="EZ43760" s="195"/>
      <c r="FA43760" s="195"/>
    </row>
    <row r="43761" spans="48:157">
      <c r="AV43761" s="195"/>
      <c r="AW43761" s="195"/>
      <c r="EZ43761" s="195"/>
      <c r="FA43761" s="195"/>
    </row>
    <row r="43762" spans="48:157">
      <c r="AV43762" s="195"/>
      <c r="AW43762" s="195"/>
      <c r="EZ43762" s="195"/>
      <c r="FA43762" s="195"/>
    </row>
    <row r="43763" spans="48:157">
      <c r="AV43763" s="195"/>
      <c r="AW43763" s="195"/>
      <c r="EZ43763" s="195"/>
      <c r="FA43763" s="195"/>
    </row>
    <row r="43764" spans="48:157">
      <c r="AV43764" s="195"/>
      <c r="AW43764" s="195"/>
      <c r="EZ43764" s="195"/>
      <c r="FA43764" s="195"/>
    </row>
    <row r="43765" spans="48:157">
      <c r="AV43765" s="195"/>
      <c r="AW43765" s="195"/>
      <c r="EZ43765" s="195"/>
      <c r="FA43765" s="195"/>
    </row>
    <row r="43766" spans="48:157">
      <c r="AV43766" s="195"/>
      <c r="AW43766" s="195"/>
      <c r="EZ43766" s="195"/>
      <c r="FA43766" s="195"/>
    </row>
    <row r="43767" spans="48:157">
      <c r="AV43767" s="195"/>
      <c r="AW43767" s="195"/>
      <c r="EZ43767" s="195"/>
      <c r="FA43767" s="195"/>
    </row>
    <row r="43768" spans="48:157">
      <c r="AV43768" s="195"/>
      <c r="AW43768" s="195"/>
      <c r="EZ43768" s="195"/>
      <c r="FA43768" s="195"/>
    </row>
    <row r="43769" spans="48:157">
      <c r="AV43769" s="195"/>
      <c r="AW43769" s="195"/>
      <c r="EZ43769" s="195"/>
      <c r="FA43769" s="195"/>
    </row>
    <row r="43770" spans="48:157">
      <c r="AV43770" s="195"/>
      <c r="AW43770" s="195"/>
      <c r="EZ43770" s="195"/>
      <c r="FA43770" s="195"/>
    </row>
    <row r="43771" spans="48:157">
      <c r="AV43771" s="195"/>
      <c r="AW43771" s="195"/>
      <c r="EZ43771" s="195"/>
      <c r="FA43771" s="195"/>
    </row>
    <row r="43772" spans="48:157">
      <c r="AV43772" s="195"/>
      <c r="AW43772" s="195"/>
      <c r="EZ43772" s="195"/>
      <c r="FA43772" s="195"/>
    </row>
    <row r="43773" spans="48:157">
      <c r="AV43773" s="195"/>
      <c r="AW43773" s="195"/>
      <c r="EZ43773" s="195"/>
      <c r="FA43773" s="195"/>
    </row>
    <row r="43774" spans="48:157">
      <c r="AV43774" s="195"/>
      <c r="AW43774" s="195"/>
      <c r="EZ43774" s="195"/>
      <c r="FA43774" s="195"/>
    </row>
    <row r="43775" spans="48:157">
      <c r="AV43775" s="195"/>
      <c r="AW43775" s="195"/>
      <c r="EZ43775" s="195"/>
      <c r="FA43775" s="195"/>
    </row>
    <row r="43776" spans="48:157">
      <c r="AV43776" s="195"/>
      <c r="AW43776" s="195"/>
      <c r="EZ43776" s="195"/>
      <c r="FA43776" s="195"/>
    </row>
    <row r="43777" spans="48:157">
      <c r="AV43777" s="195"/>
      <c r="AW43777" s="195"/>
      <c r="EZ43777" s="195"/>
      <c r="FA43777" s="195"/>
    </row>
    <row r="43778" spans="48:157">
      <c r="AV43778" s="195"/>
      <c r="AW43778" s="195"/>
      <c r="EZ43778" s="195"/>
      <c r="FA43778" s="195"/>
    </row>
    <row r="43779" spans="48:157">
      <c r="AV43779" s="195"/>
      <c r="AW43779" s="195"/>
      <c r="EZ43779" s="195"/>
      <c r="FA43779" s="195"/>
    </row>
    <row r="43780" spans="48:157">
      <c r="AV43780" s="195"/>
      <c r="AW43780" s="195"/>
      <c r="EZ43780" s="195"/>
      <c r="FA43780" s="195"/>
    </row>
    <row r="43781" spans="48:157">
      <c r="AV43781" s="195"/>
      <c r="AW43781" s="195"/>
      <c r="EZ43781" s="195"/>
      <c r="FA43781" s="195"/>
    </row>
    <row r="43782" spans="48:157">
      <c r="AV43782" s="195"/>
      <c r="AW43782" s="195"/>
      <c r="EZ43782" s="195"/>
      <c r="FA43782" s="195"/>
    </row>
    <row r="43783" spans="48:157">
      <c r="AV43783" s="195"/>
      <c r="AW43783" s="195"/>
      <c r="EZ43783" s="195"/>
      <c r="FA43783" s="195"/>
    </row>
    <row r="43784" spans="48:157">
      <c r="AV43784" s="195"/>
      <c r="AW43784" s="195"/>
      <c r="EZ43784" s="195"/>
      <c r="FA43784" s="195"/>
    </row>
    <row r="43785" spans="48:157">
      <c r="AV43785" s="195"/>
      <c r="AW43785" s="195"/>
      <c r="EZ43785" s="195"/>
      <c r="FA43785" s="195"/>
    </row>
    <row r="43786" spans="48:157">
      <c r="AV43786" s="195"/>
      <c r="AW43786" s="195"/>
      <c r="EZ43786" s="195"/>
      <c r="FA43786" s="195"/>
    </row>
    <row r="43787" spans="48:157">
      <c r="AV43787" s="195"/>
      <c r="AW43787" s="195"/>
      <c r="EZ43787" s="195"/>
      <c r="FA43787" s="195"/>
    </row>
    <row r="43788" spans="48:157">
      <c r="AV43788" s="195"/>
      <c r="AW43788" s="195"/>
      <c r="EZ43788" s="195"/>
      <c r="FA43788" s="195"/>
    </row>
    <row r="43789" spans="48:157">
      <c r="AV43789" s="195"/>
      <c r="AW43789" s="195"/>
      <c r="EZ43789" s="195"/>
      <c r="FA43789" s="195"/>
    </row>
    <row r="43790" spans="48:157">
      <c r="AV43790" s="195"/>
      <c r="AW43790" s="195"/>
      <c r="EZ43790" s="195"/>
      <c r="FA43790" s="195"/>
    </row>
    <row r="43791" spans="48:157">
      <c r="AV43791" s="195"/>
      <c r="AW43791" s="195"/>
      <c r="EZ43791" s="195"/>
      <c r="FA43791" s="195"/>
    </row>
    <row r="43792" spans="48:157">
      <c r="AV43792" s="195"/>
      <c r="AW43792" s="195"/>
      <c r="EZ43792" s="195"/>
      <c r="FA43792" s="195"/>
    </row>
    <row r="43793" spans="48:157">
      <c r="AV43793" s="195"/>
      <c r="AW43793" s="195"/>
      <c r="EZ43793" s="195"/>
      <c r="FA43793" s="195"/>
    </row>
    <row r="43794" spans="48:157">
      <c r="AV43794" s="195"/>
      <c r="AW43794" s="195"/>
      <c r="EZ43794" s="195"/>
      <c r="FA43794" s="195"/>
    </row>
    <row r="43795" spans="48:157">
      <c r="AV43795" s="195"/>
      <c r="AW43795" s="195"/>
      <c r="EZ43795" s="195"/>
      <c r="FA43795" s="195"/>
    </row>
    <row r="43796" spans="48:157">
      <c r="AV43796" s="195"/>
      <c r="AW43796" s="195"/>
      <c r="EZ43796" s="195"/>
      <c r="FA43796" s="195"/>
    </row>
    <row r="43797" spans="48:157">
      <c r="AV43797" s="195"/>
      <c r="AW43797" s="195"/>
      <c r="EZ43797" s="195"/>
      <c r="FA43797" s="195"/>
    </row>
    <row r="43798" spans="48:157">
      <c r="AV43798" s="195"/>
      <c r="AW43798" s="195"/>
      <c r="EZ43798" s="195"/>
      <c r="FA43798" s="195"/>
    </row>
    <row r="43799" spans="48:157">
      <c r="AV43799" s="195"/>
      <c r="AW43799" s="195"/>
      <c r="EZ43799" s="195"/>
      <c r="FA43799" s="195"/>
    </row>
    <row r="43800" spans="48:157">
      <c r="AV43800" s="195"/>
      <c r="AW43800" s="195"/>
      <c r="EZ43800" s="195"/>
      <c r="FA43800" s="195"/>
    </row>
    <row r="43801" spans="48:157">
      <c r="AV43801" s="195"/>
      <c r="AW43801" s="195"/>
      <c r="EZ43801" s="195"/>
      <c r="FA43801" s="195"/>
    </row>
    <row r="43802" spans="48:157">
      <c r="AV43802" s="195"/>
      <c r="AW43802" s="195"/>
      <c r="EZ43802" s="195"/>
      <c r="FA43802" s="195"/>
    </row>
    <row r="43803" spans="48:157">
      <c r="AV43803" s="195"/>
      <c r="AW43803" s="195"/>
      <c r="EZ43803" s="195"/>
      <c r="FA43803" s="195"/>
    </row>
    <row r="43804" spans="48:157">
      <c r="AV43804" s="195"/>
      <c r="AW43804" s="195"/>
      <c r="EZ43804" s="195"/>
      <c r="FA43804" s="195"/>
    </row>
    <row r="43805" spans="48:157">
      <c r="AV43805" s="195"/>
      <c r="AW43805" s="195"/>
      <c r="EZ43805" s="195"/>
      <c r="FA43805" s="195"/>
    </row>
    <row r="43806" spans="48:157">
      <c r="AV43806" s="195"/>
      <c r="AW43806" s="195"/>
      <c r="EZ43806" s="195"/>
      <c r="FA43806" s="195"/>
    </row>
    <row r="43807" spans="48:157">
      <c r="AV43807" s="195"/>
      <c r="AW43807" s="195"/>
      <c r="EZ43807" s="195"/>
      <c r="FA43807" s="195"/>
    </row>
    <row r="43808" spans="48:157">
      <c r="AV43808" s="195"/>
      <c r="AW43808" s="195"/>
      <c r="EZ43808" s="195"/>
      <c r="FA43808" s="195"/>
    </row>
    <row r="43809" spans="48:157">
      <c r="AV43809" s="195"/>
      <c r="AW43809" s="195"/>
      <c r="EZ43809" s="195"/>
      <c r="FA43809" s="195"/>
    </row>
    <row r="43810" spans="48:157">
      <c r="AV43810" s="195"/>
      <c r="AW43810" s="195"/>
      <c r="EZ43810" s="195"/>
      <c r="FA43810" s="195"/>
    </row>
    <row r="43811" spans="48:157">
      <c r="AV43811" s="195"/>
      <c r="AW43811" s="195"/>
      <c r="EZ43811" s="195"/>
      <c r="FA43811" s="195"/>
    </row>
    <row r="43812" spans="48:157">
      <c r="AV43812" s="195"/>
      <c r="AW43812" s="195"/>
      <c r="EZ43812" s="195"/>
      <c r="FA43812" s="195"/>
    </row>
    <row r="43813" spans="48:157">
      <c r="AV43813" s="195"/>
      <c r="AW43813" s="195"/>
      <c r="EZ43813" s="195"/>
      <c r="FA43813" s="195"/>
    </row>
    <row r="43814" spans="48:157">
      <c r="AV43814" s="195"/>
      <c r="AW43814" s="195"/>
      <c r="EZ43814" s="195"/>
      <c r="FA43814" s="195"/>
    </row>
    <row r="43815" spans="48:157">
      <c r="AV43815" s="195"/>
      <c r="AW43815" s="195"/>
      <c r="EZ43815" s="195"/>
      <c r="FA43815" s="195"/>
    </row>
    <row r="43816" spans="48:157">
      <c r="AV43816" s="195"/>
      <c r="AW43816" s="195"/>
      <c r="EZ43816" s="195"/>
      <c r="FA43816" s="195"/>
    </row>
    <row r="43817" spans="48:157">
      <c r="AV43817" s="195"/>
      <c r="AW43817" s="195"/>
      <c r="EZ43817" s="195"/>
      <c r="FA43817" s="195"/>
    </row>
    <row r="43818" spans="48:157">
      <c r="AV43818" s="195"/>
      <c r="AW43818" s="195"/>
      <c r="EZ43818" s="195"/>
      <c r="FA43818" s="195"/>
    </row>
    <row r="43819" spans="48:157">
      <c r="AV43819" s="195"/>
      <c r="AW43819" s="195"/>
      <c r="EZ43819" s="195"/>
      <c r="FA43819" s="195"/>
    </row>
    <row r="43820" spans="48:157">
      <c r="AV43820" s="195"/>
      <c r="AW43820" s="195"/>
      <c r="EZ43820" s="195"/>
      <c r="FA43820" s="195"/>
    </row>
    <row r="43821" spans="48:157">
      <c r="AV43821" s="195"/>
      <c r="AW43821" s="195"/>
      <c r="EZ43821" s="195"/>
      <c r="FA43821" s="195"/>
    </row>
    <row r="43822" spans="48:157">
      <c r="AV43822" s="195"/>
      <c r="AW43822" s="195"/>
      <c r="EZ43822" s="195"/>
      <c r="FA43822" s="195"/>
    </row>
    <row r="43823" spans="48:157">
      <c r="AV43823" s="195"/>
      <c r="AW43823" s="195"/>
      <c r="EZ43823" s="195"/>
      <c r="FA43823" s="195"/>
    </row>
    <row r="43824" spans="48:157">
      <c r="AV43824" s="195"/>
      <c r="AW43824" s="195"/>
      <c r="EZ43824" s="195"/>
      <c r="FA43824" s="195"/>
    </row>
    <row r="43825" spans="48:157">
      <c r="AV43825" s="195"/>
      <c r="AW43825" s="195"/>
      <c r="EZ43825" s="195"/>
      <c r="FA43825" s="195"/>
    </row>
    <row r="43826" spans="48:157">
      <c r="AV43826" s="195"/>
      <c r="AW43826" s="195"/>
      <c r="EZ43826" s="195"/>
      <c r="FA43826" s="195"/>
    </row>
    <row r="43827" spans="48:157">
      <c r="AV43827" s="195"/>
      <c r="AW43827" s="195"/>
      <c r="EZ43827" s="195"/>
      <c r="FA43827" s="195"/>
    </row>
    <row r="43828" spans="48:157">
      <c r="AV43828" s="195"/>
      <c r="AW43828" s="195"/>
      <c r="EZ43828" s="195"/>
      <c r="FA43828" s="195"/>
    </row>
    <row r="43829" spans="48:157">
      <c r="AV43829" s="195"/>
      <c r="AW43829" s="195"/>
      <c r="EZ43829" s="195"/>
      <c r="FA43829" s="195"/>
    </row>
    <row r="43830" spans="48:157">
      <c r="AV43830" s="195"/>
      <c r="AW43830" s="195"/>
      <c r="EZ43830" s="195"/>
      <c r="FA43830" s="195"/>
    </row>
    <row r="43831" spans="48:157">
      <c r="AV43831" s="195"/>
      <c r="AW43831" s="195"/>
      <c r="EZ43831" s="195"/>
      <c r="FA43831" s="195"/>
    </row>
    <row r="43832" spans="48:157">
      <c r="AV43832" s="195"/>
      <c r="AW43832" s="195"/>
      <c r="EZ43832" s="195"/>
      <c r="FA43832" s="195"/>
    </row>
    <row r="43833" spans="48:157">
      <c r="AV43833" s="195"/>
      <c r="AW43833" s="195"/>
      <c r="EZ43833" s="195"/>
      <c r="FA43833" s="195"/>
    </row>
    <row r="43834" spans="48:157">
      <c r="AV43834" s="195"/>
      <c r="AW43834" s="195"/>
      <c r="EZ43834" s="195"/>
      <c r="FA43834" s="195"/>
    </row>
    <row r="43835" spans="48:157">
      <c r="AV43835" s="195"/>
      <c r="AW43835" s="195"/>
      <c r="EZ43835" s="195"/>
      <c r="FA43835" s="195"/>
    </row>
    <row r="43836" spans="48:157">
      <c r="AV43836" s="195"/>
      <c r="AW43836" s="195"/>
      <c r="EZ43836" s="195"/>
      <c r="FA43836" s="195"/>
    </row>
    <row r="43837" spans="48:157">
      <c r="AV43837" s="195"/>
      <c r="AW43837" s="195"/>
      <c r="EZ43837" s="195"/>
      <c r="FA43837" s="195"/>
    </row>
    <row r="43838" spans="48:157">
      <c r="AV43838" s="195"/>
      <c r="AW43838" s="195"/>
      <c r="EZ43838" s="195"/>
      <c r="FA43838" s="195"/>
    </row>
    <row r="43839" spans="48:157">
      <c r="AV43839" s="195"/>
      <c r="AW43839" s="195"/>
      <c r="EZ43839" s="195"/>
      <c r="FA43839" s="195"/>
    </row>
    <row r="43840" spans="48:157">
      <c r="AV43840" s="195"/>
      <c r="AW43840" s="195"/>
      <c r="EZ43840" s="195"/>
      <c r="FA43840" s="195"/>
    </row>
    <row r="43841" spans="48:157">
      <c r="AV43841" s="195"/>
      <c r="AW43841" s="195"/>
      <c r="EZ43841" s="195"/>
      <c r="FA43841" s="195"/>
    </row>
    <row r="43842" spans="48:157">
      <c r="AV43842" s="195"/>
      <c r="AW43842" s="195"/>
      <c r="EZ43842" s="195"/>
      <c r="FA43842" s="195"/>
    </row>
    <row r="43843" spans="48:157">
      <c r="AV43843" s="195"/>
      <c r="AW43843" s="195"/>
      <c r="EZ43843" s="195"/>
      <c r="FA43843" s="195"/>
    </row>
    <row r="43844" spans="48:157">
      <c r="AV43844" s="195"/>
      <c r="AW43844" s="195"/>
      <c r="EZ43844" s="195"/>
      <c r="FA43844" s="195"/>
    </row>
    <row r="43845" spans="48:157">
      <c r="AV43845" s="195"/>
      <c r="AW43845" s="195"/>
      <c r="EZ43845" s="195"/>
      <c r="FA43845" s="195"/>
    </row>
    <row r="43846" spans="48:157">
      <c r="AV43846" s="195"/>
      <c r="AW43846" s="195"/>
      <c r="EZ43846" s="195"/>
      <c r="FA43846" s="195"/>
    </row>
    <row r="43847" spans="48:157">
      <c r="AV43847" s="195"/>
      <c r="AW43847" s="195"/>
      <c r="EZ43847" s="195"/>
      <c r="FA43847" s="195"/>
    </row>
    <row r="43848" spans="48:157">
      <c r="AV43848" s="195"/>
      <c r="AW43848" s="195"/>
      <c r="EZ43848" s="195"/>
      <c r="FA43848" s="195"/>
    </row>
    <row r="43849" spans="48:157">
      <c r="AV43849" s="195"/>
      <c r="AW43849" s="195"/>
      <c r="EZ43849" s="195"/>
      <c r="FA43849" s="195"/>
    </row>
    <row r="43850" spans="48:157">
      <c r="AV43850" s="195"/>
      <c r="AW43850" s="195"/>
      <c r="EZ43850" s="195"/>
      <c r="FA43850" s="195"/>
    </row>
    <row r="43851" spans="48:157">
      <c r="AV43851" s="195"/>
      <c r="AW43851" s="195"/>
      <c r="EZ43851" s="195"/>
      <c r="FA43851" s="195"/>
    </row>
    <row r="43852" spans="48:157">
      <c r="AV43852" s="195"/>
      <c r="AW43852" s="195"/>
      <c r="EZ43852" s="195"/>
      <c r="FA43852" s="195"/>
    </row>
    <row r="43853" spans="48:157">
      <c r="AV43853" s="195"/>
      <c r="AW43853" s="195"/>
      <c r="EZ43853" s="195"/>
      <c r="FA43853" s="195"/>
    </row>
    <row r="43854" spans="48:157">
      <c r="AV43854" s="195"/>
      <c r="AW43854" s="195"/>
      <c r="EZ43854" s="195"/>
      <c r="FA43854" s="195"/>
    </row>
    <row r="43855" spans="48:157">
      <c r="AV43855" s="195"/>
      <c r="AW43855" s="195"/>
      <c r="EZ43855" s="195"/>
      <c r="FA43855" s="195"/>
    </row>
    <row r="43856" spans="48:157">
      <c r="AV43856" s="195"/>
      <c r="AW43856" s="195"/>
      <c r="EZ43856" s="195"/>
      <c r="FA43856" s="195"/>
    </row>
    <row r="43857" spans="48:157">
      <c r="AV43857" s="195"/>
      <c r="AW43857" s="195"/>
      <c r="EZ43857" s="195"/>
      <c r="FA43857" s="195"/>
    </row>
    <row r="43858" spans="48:157">
      <c r="AV43858" s="195"/>
      <c r="AW43858" s="195"/>
      <c r="EZ43858" s="195"/>
      <c r="FA43858" s="195"/>
    </row>
    <row r="43859" spans="48:157">
      <c r="AV43859" s="195"/>
      <c r="AW43859" s="195"/>
      <c r="EZ43859" s="195"/>
      <c r="FA43859" s="195"/>
    </row>
    <row r="43860" spans="48:157">
      <c r="AV43860" s="195"/>
      <c r="AW43860" s="195"/>
      <c r="EZ43860" s="195"/>
      <c r="FA43860" s="195"/>
    </row>
    <row r="43861" spans="48:157">
      <c r="AV43861" s="195"/>
      <c r="AW43861" s="195"/>
      <c r="EZ43861" s="195"/>
      <c r="FA43861" s="195"/>
    </row>
    <row r="43862" spans="48:157">
      <c r="AV43862" s="195"/>
      <c r="AW43862" s="195"/>
      <c r="EZ43862" s="195"/>
      <c r="FA43862" s="195"/>
    </row>
    <row r="43863" spans="48:157">
      <c r="AV43863" s="195"/>
      <c r="AW43863" s="195"/>
      <c r="EZ43863" s="195"/>
      <c r="FA43863" s="195"/>
    </row>
    <row r="43864" spans="48:157">
      <c r="AV43864" s="195"/>
      <c r="AW43864" s="195"/>
      <c r="EZ43864" s="195"/>
      <c r="FA43864" s="195"/>
    </row>
    <row r="43865" spans="48:157">
      <c r="AV43865" s="195"/>
      <c r="AW43865" s="195"/>
      <c r="EZ43865" s="195"/>
      <c r="FA43865" s="195"/>
    </row>
    <row r="43866" spans="48:157">
      <c r="AV43866" s="195"/>
      <c r="AW43866" s="195"/>
      <c r="EZ43866" s="195"/>
      <c r="FA43866" s="195"/>
    </row>
    <row r="43867" spans="48:157">
      <c r="AV43867" s="195"/>
      <c r="AW43867" s="195"/>
      <c r="EZ43867" s="195"/>
      <c r="FA43867" s="195"/>
    </row>
    <row r="43868" spans="48:157">
      <c r="AV43868" s="195"/>
      <c r="AW43868" s="195"/>
      <c r="EZ43868" s="195"/>
      <c r="FA43868" s="195"/>
    </row>
    <row r="43869" spans="48:157">
      <c r="AV43869" s="195"/>
      <c r="AW43869" s="195"/>
      <c r="EZ43869" s="195"/>
      <c r="FA43869" s="195"/>
    </row>
    <row r="43870" spans="48:157">
      <c r="AV43870" s="195"/>
      <c r="AW43870" s="195"/>
      <c r="EZ43870" s="195"/>
      <c r="FA43870" s="195"/>
    </row>
    <row r="43871" spans="48:157">
      <c r="AV43871" s="195"/>
      <c r="AW43871" s="195"/>
      <c r="EZ43871" s="195"/>
      <c r="FA43871" s="195"/>
    </row>
    <row r="43872" spans="48:157">
      <c r="AV43872" s="195"/>
      <c r="AW43872" s="195"/>
      <c r="EZ43872" s="195"/>
      <c r="FA43872" s="195"/>
    </row>
    <row r="43873" spans="48:157">
      <c r="AV43873" s="195"/>
      <c r="AW43873" s="195"/>
      <c r="EZ43873" s="195"/>
      <c r="FA43873" s="195"/>
    </row>
    <row r="43874" spans="48:157">
      <c r="AV43874" s="195"/>
      <c r="AW43874" s="195"/>
      <c r="EZ43874" s="195"/>
      <c r="FA43874" s="195"/>
    </row>
    <row r="43875" spans="48:157">
      <c r="AV43875" s="195"/>
      <c r="AW43875" s="195"/>
      <c r="EZ43875" s="195"/>
      <c r="FA43875" s="195"/>
    </row>
    <row r="43876" spans="48:157">
      <c r="AV43876" s="195"/>
      <c r="AW43876" s="195"/>
      <c r="EZ43876" s="195"/>
      <c r="FA43876" s="195"/>
    </row>
    <row r="43877" spans="48:157">
      <c r="AV43877" s="195"/>
      <c r="AW43877" s="195"/>
      <c r="EZ43877" s="195"/>
      <c r="FA43877" s="195"/>
    </row>
    <row r="43878" spans="48:157">
      <c r="AV43878" s="195"/>
      <c r="AW43878" s="195"/>
      <c r="EZ43878" s="195"/>
      <c r="FA43878" s="195"/>
    </row>
    <row r="43879" spans="48:157">
      <c r="AV43879" s="195"/>
      <c r="AW43879" s="195"/>
      <c r="EZ43879" s="195"/>
      <c r="FA43879" s="195"/>
    </row>
    <row r="43880" spans="48:157">
      <c r="AV43880" s="195"/>
      <c r="AW43880" s="195"/>
      <c r="EZ43880" s="195"/>
      <c r="FA43880" s="195"/>
    </row>
    <row r="43881" spans="48:157">
      <c r="AV43881" s="195"/>
      <c r="AW43881" s="195"/>
      <c r="EZ43881" s="195"/>
      <c r="FA43881" s="195"/>
    </row>
    <row r="43882" spans="48:157">
      <c r="AV43882" s="195"/>
      <c r="AW43882" s="195"/>
      <c r="EZ43882" s="195"/>
      <c r="FA43882" s="195"/>
    </row>
    <row r="43883" spans="48:157">
      <c r="AV43883" s="195"/>
      <c r="AW43883" s="195"/>
      <c r="EZ43883" s="195"/>
      <c r="FA43883" s="195"/>
    </row>
    <row r="43884" spans="48:157">
      <c r="AV43884" s="195"/>
      <c r="AW43884" s="195"/>
      <c r="EZ43884" s="195"/>
      <c r="FA43884" s="195"/>
    </row>
    <row r="43885" spans="48:157">
      <c r="AV43885" s="195"/>
      <c r="AW43885" s="195"/>
      <c r="EZ43885" s="195"/>
      <c r="FA43885" s="195"/>
    </row>
    <row r="43886" spans="48:157">
      <c r="AV43886" s="195"/>
      <c r="AW43886" s="195"/>
      <c r="EZ43886" s="195"/>
      <c r="FA43886" s="195"/>
    </row>
    <row r="43887" spans="48:157">
      <c r="AV43887" s="195"/>
      <c r="AW43887" s="195"/>
      <c r="EZ43887" s="195"/>
      <c r="FA43887" s="195"/>
    </row>
    <row r="43888" spans="48:157">
      <c r="AV43888" s="195"/>
      <c r="AW43888" s="195"/>
      <c r="EZ43888" s="195"/>
      <c r="FA43888" s="195"/>
    </row>
    <row r="43889" spans="48:157">
      <c r="AV43889" s="195"/>
      <c r="AW43889" s="195"/>
      <c r="EZ43889" s="195"/>
      <c r="FA43889" s="195"/>
    </row>
    <row r="43890" spans="48:157">
      <c r="AV43890" s="195"/>
      <c r="AW43890" s="195"/>
      <c r="EZ43890" s="195"/>
      <c r="FA43890" s="195"/>
    </row>
    <row r="43891" spans="48:157">
      <c r="AV43891" s="195"/>
      <c r="AW43891" s="195"/>
      <c r="EZ43891" s="195"/>
      <c r="FA43891" s="195"/>
    </row>
    <row r="43892" spans="48:157">
      <c r="AV43892" s="195"/>
      <c r="AW43892" s="195"/>
      <c r="EZ43892" s="195"/>
      <c r="FA43892" s="195"/>
    </row>
    <row r="43893" spans="48:157">
      <c r="AV43893" s="195"/>
      <c r="AW43893" s="195"/>
      <c r="EZ43893" s="195"/>
      <c r="FA43893" s="195"/>
    </row>
    <row r="43894" spans="48:157">
      <c r="AV43894" s="195"/>
      <c r="AW43894" s="195"/>
      <c r="EZ43894" s="195"/>
      <c r="FA43894" s="195"/>
    </row>
    <row r="43895" spans="48:157">
      <c r="AV43895" s="195"/>
      <c r="AW43895" s="195"/>
      <c r="EZ43895" s="195"/>
      <c r="FA43895" s="195"/>
    </row>
    <row r="43896" spans="48:157">
      <c r="AV43896" s="195"/>
      <c r="AW43896" s="195"/>
      <c r="EZ43896" s="195"/>
      <c r="FA43896" s="195"/>
    </row>
    <row r="43897" spans="48:157">
      <c r="AV43897" s="195"/>
      <c r="AW43897" s="195"/>
      <c r="EZ43897" s="195"/>
      <c r="FA43897" s="195"/>
    </row>
    <row r="43898" spans="48:157">
      <c r="AV43898" s="195"/>
      <c r="AW43898" s="195"/>
      <c r="EZ43898" s="195"/>
      <c r="FA43898" s="195"/>
    </row>
    <row r="43899" spans="48:157">
      <c r="AV43899" s="195"/>
      <c r="AW43899" s="195"/>
      <c r="EZ43899" s="195"/>
      <c r="FA43899" s="195"/>
    </row>
    <row r="43900" spans="48:157">
      <c r="AV43900" s="195"/>
      <c r="AW43900" s="195"/>
      <c r="EZ43900" s="195"/>
      <c r="FA43900" s="195"/>
    </row>
    <row r="43901" spans="48:157">
      <c r="AV43901" s="195"/>
      <c r="AW43901" s="195"/>
      <c r="EZ43901" s="195"/>
      <c r="FA43901" s="195"/>
    </row>
    <row r="43902" spans="48:157">
      <c r="AV43902" s="195"/>
      <c r="AW43902" s="195"/>
      <c r="EZ43902" s="195"/>
      <c r="FA43902" s="195"/>
    </row>
    <row r="43903" spans="48:157">
      <c r="AV43903" s="195"/>
      <c r="AW43903" s="195"/>
      <c r="EZ43903" s="195"/>
      <c r="FA43903" s="195"/>
    </row>
    <row r="43904" spans="48:157">
      <c r="AV43904" s="195"/>
      <c r="AW43904" s="195"/>
      <c r="EZ43904" s="195"/>
      <c r="FA43904" s="195"/>
    </row>
    <row r="43905" spans="48:157">
      <c r="AV43905" s="195"/>
      <c r="AW43905" s="195"/>
      <c r="EZ43905" s="195"/>
      <c r="FA43905" s="195"/>
    </row>
    <row r="43906" spans="48:157">
      <c r="AV43906" s="195"/>
      <c r="AW43906" s="195"/>
      <c r="EZ43906" s="195"/>
      <c r="FA43906" s="195"/>
    </row>
    <row r="43907" spans="48:157">
      <c r="AV43907" s="195"/>
      <c r="AW43907" s="195"/>
      <c r="EZ43907" s="195"/>
      <c r="FA43907" s="195"/>
    </row>
    <row r="43908" spans="48:157">
      <c r="AV43908" s="195"/>
      <c r="AW43908" s="195"/>
      <c r="EZ43908" s="195"/>
      <c r="FA43908" s="195"/>
    </row>
    <row r="43909" spans="48:157">
      <c r="AV43909" s="195"/>
      <c r="AW43909" s="195"/>
      <c r="EZ43909" s="195"/>
      <c r="FA43909" s="195"/>
    </row>
    <row r="43910" spans="48:157">
      <c r="AV43910" s="195"/>
      <c r="AW43910" s="195"/>
      <c r="EZ43910" s="195"/>
      <c r="FA43910" s="195"/>
    </row>
    <row r="43911" spans="48:157">
      <c r="AV43911" s="195"/>
      <c r="AW43911" s="195"/>
      <c r="EZ43911" s="195"/>
      <c r="FA43911" s="195"/>
    </row>
    <row r="43912" spans="48:157">
      <c r="AV43912" s="195"/>
      <c r="AW43912" s="195"/>
      <c r="EZ43912" s="195"/>
      <c r="FA43912" s="195"/>
    </row>
    <row r="43913" spans="48:157">
      <c r="AV43913" s="195"/>
      <c r="AW43913" s="195"/>
      <c r="EZ43913" s="195"/>
      <c r="FA43913" s="195"/>
    </row>
    <row r="43914" spans="48:157">
      <c r="AV43914" s="195"/>
      <c r="AW43914" s="195"/>
      <c r="EZ43914" s="195"/>
      <c r="FA43914" s="195"/>
    </row>
    <row r="43915" spans="48:157">
      <c r="AV43915" s="195"/>
      <c r="AW43915" s="195"/>
      <c r="EZ43915" s="195"/>
      <c r="FA43915" s="195"/>
    </row>
    <row r="43916" spans="48:157">
      <c r="AV43916" s="195"/>
      <c r="AW43916" s="195"/>
      <c r="EZ43916" s="195"/>
      <c r="FA43916" s="195"/>
    </row>
    <row r="43917" spans="48:157">
      <c r="AV43917" s="195"/>
      <c r="AW43917" s="195"/>
      <c r="EZ43917" s="195"/>
      <c r="FA43917" s="195"/>
    </row>
    <row r="43918" spans="48:157">
      <c r="AV43918" s="195"/>
      <c r="AW43918" s="195"/>
      <c r="EZ43918" s="195"/>
      <c r="FA43918" s="195"/>
    </row>
    <row r="43919" spans="48:157">
      <c r="AV43919" s="195"/>
      <c r="AW43919" s="195"/>
      <c r="EZ43919" s="195"/>
      <c r="FA43919" s="195"/>
    </row>
    <row r="43920" spans="48:157">
      <c r="AV43920" s="195"/>
      <c r="AW43920" s="195"/>
      <c r="EZ43920" s="195"/>
      <c r="FA43920" s="195"/>
    </row>
    <row r="43921" spans="48:157">
      <c r="AV43921" s="195"/>
      <c r="AW43921" s="195"/>
      <c r="EZ43921" s="195"/>
      <c r="FA43921" s="195"/>
    </row>
    <row r="43922" spans="48:157">
      <c r="AV43922" s="195"/>
      <c r="AW43922" s="195"/>
      <c r="EZ43922" s="195"/>
      <c r="FA43922" s="195"/>
    </row>
    <row r="43923" spans="48:157">
      <c r="AV43923" s="195"/>
      <c r="AW43923" s="195"/>
      <c r="EZ43923" s="195"/>
      <c r="FA43923" s="195"/>
    </row>
    <row r="43924" spans="48:157">
      <c r="AV43924" s="195"/>
      <c r="AW43924" s="195"/>
      <c r="EZ43924" s="195"/>
      <c r="FA43924" s="195"/>
    </row>
    <row r="43925" spans="48:157">
      <c r="AV43925" s="195"/>
      <c r="AW43925" s="195"/>
      <c r="EZ43925" s="195"/>
      <c r="FA43925" s="195"/>
    </row>
    <row r="43926" spans="48:157">
      <c r="AV43926" s="195"/>
      <c r="AW43926" s="195"/>
      <c r="EZ43926" s="195"/>
      <c r="FA43926" s="195"/>
    </row>
    <row r="43927" spans="48:157">
      <c r="AV43927" s="195"/>
      <c r="AW43927" s="195"/>
      <c r="EZ43927" s="195"/>
      <c r="FA43927" s="195"/>
    </row>
    <row r="43928" spans="48:157">
      <c r="AV43928" s="195"/>
      <c r="AW43928" s="195"/>
      <c r="EZ43928" s="195"/>
      <c r="FA43928" s="195"/>
    </row>
    <row r="43929" spans="48:157">
      <c r="AV43929" s="195"/>
      <c r="AW43929" s="195"/>
      <c r="EZ43929" s="195"/>
      <c r="FA43929" s="195"/>
    </row>
    <row r="43930" spans="48:157">
      <c r="AV43930" s="195"/>
      <c r="AW43930" s="195"/>
      <c r="EZ43930" s="195"/>
      <c r="FA43930" s="195"/>
    </row>
    <row r="43931" spans="48:157">
      <c r="AV43931" s="195"/>
      <c r="AW43931" s="195"/>
      <c r="EZ43931" s="195"/>
      <c r="FA43931" s="195"/>
    </row>
    <row r="43932" spans="48:157">
      <c r="AV43932" s="195"/>
      <c r="AW43932" s="195"/>
      <c r="EZ43932" s="195"/>
      <c r="FA43932" s="195"/>
    </row>
    <row r="43933" spans="48:157">
      <c r="AV43933" s="195"/>
      <c r="AW43933" s="195"/>
      <c r="EZ43933" s="195"/>
      <c r="FA43933" s="195"/>
    </row>
    <row r="43934" spans="48:157">
      <c r="AV43934" s="195"/>
      <c r="AW43934" s="195"/>
      <c r="EZ43934" s="195"/>
      <c r="FA43934" s="195"/>
    </row>
    <row r="43935" spans="48:157">
      <c r="AV43935" s="195"/>
      <c r="AW43935" s="195"/>
      <c r="EZ43935" s="195"/>
      <c r="FA43935" s="195"/>
    </row>
    <row r="43936" spans="48:157">
      <c r="AV43936" s="195"/>
      <c r="AW43936" s="195"/>
      <c r="EZ43936" s="195"/>
      <c r="FA43936" s="195"/>
    </row>
    <row r="43937" spans="48:157">
      <c r="AV43937" s="195"/>
      <c r="AW43937" s="195"/>
      <c r="EZ43937" s="195"/>
      <c r="FA43937" s="195"/>
    </row>
    <row r="43938" spans="48:157">
      <c r="AV43938" s="195"/>
      <c r="AW43938" s="195"/>
      <c r="EZ43938" s="195"/>
      <c r="FA43938" s="195"/>
    </row>
    <row r="43939" spans="48:157">
      <c r="AV43939" s="195"/>
      <c r="AW43939" s="195"/>
      <c r="EZ43939" s="195"/>
      <c r="FA43939" s="195"/>
    </row>
    <row r="43940" spans="48:157">
      <c r="AV43940" s="195"/>
      <c r="AW43940" s="195"/>
      <c r="EZ43940" s="195"/>
      <c r="FA43940" s="195"/>
    </row>
    <row r="43941" spans="48:157">
      <c r="AV43941" s="195"/>
      <c r="AW43941" s="195"/>
      <c r="EZ43941" s="195"/>
      <c r="FA43941" s="195"/>
    </row>
    <row r="43942" spans="48:157">
      <c r="AV43942" s="195"/>
      <c r="AW43942" s="195"/>
      <c r="EZ43942" s="195"/>
      <c r="FA43942" s="195"/>
    </row>
    <row r="43943" spans="48:157">
      <c r="AV43943" s="195"/>
      <c r="AW43943" s="195"/>
      <c r="EZ43943" s="195"/>
      <c r="FA43943" s="195"/>
    </row>
    <row r="43944" spans="48:157">
      <c r="AV43944" s="195"/>
      <c r="AW43944" s="195"/>
      <c r="EZ43944" s="195"/>
      <c r="FA43944" s="195"/>
    </row>
    <row r="43945" spans="48:157">
      <c r="AV43945" s="195"/>
      <c r="AW43945" s="195"/>
      <c r="EZ43945" s="195"/>
      <c r="FA43945" s="195"/>
    </row>
    <row r="43946" spans="48:157">
      <c r="AV43946" s="195"/>
      <c r="AW43946" s="195"/>
      <c r="EZ43946" s="195"/>
      <c r="FA43946" s="195"/>
    </row>
    <row r="43947" spans="48:157">
      <c r="AV43947" s="195"/>
      <c r="AW43947" s="195"/>
      <c r="EZ43947" s="195"/>
      <c r="FA43947" s="195"/>
    </row>
    <row r="43948" spans="48:157">
      <c r="AV43948" s="195"/>
      <c r="AW43948" s="195"/>
      <c r="EZ43948" s="195"/>
      <c r="FA43948" s="195"/>
    </row>
    <row r="43949" spans="48:157">
      <c r="AV43949" s="195"/>
      <c r="AW43949" s="195"/>
      <c r="EZ43949" s="195"/>
      <c r="FA43949" s="195"/>
    </row>
    <row r="43950" spans="48:157">
      <c r="AV43950" s="195"/>
      <c r="AW43950" s="195"/>
      <c r="EZ43950" s="195"/>
      <c r="FA43950" s="195"/>
    </row>
    <row r="43951" spans="48:157">
      <c r="AV43951" s="195"/>
      <c r="AW43951" s="195"/>
      <c r="EZ43951" s="195"/>
      <c r="FA43951" s="195"/>
    </row>
    <row r="43952" spans="48:157">
      <c r="AV43952" s="195"/>
      <c r="AW43952" s="195"/>
      <c r="EZ43952" s="195"/>
      <c r="FA43952" s="195"/>
    </row>
    <row r="43953" spans="48:157">
      <c r="AV43953" s="195"/>
      <c r="AW43953" s="195"/>
      <c r="EZ43953" s="195"/>
      <c r="FA43953" s="195"/>
    </row>
    <row r="43954" spans="48:157">
      <c r="AV43954" s="195"/>
      <c r="AW43954" s="195"/>
      <c r="EZ43954" s="195"/>
      <c r="FA43954" s="195"/>
    </row>
    <row r="43955" spans="48:157">
      <c r="AV43955" s="195"/>
      <c r="AW43955" s="195"/>
      <c r="EZ43955" s="195"/>
      <c r="FA43955" s="195"/>
    </row>
    <row r="43956" spans="48:157">
      <c r="AV43956" s="195"/>
      <c r="AW43956" s="195"/>
      <c r="EZ43956" s="195"/>
      <c r="FA43956" s="195"/>
    </row>
    <row r="43957" spans="48:157">
      <c r="AV43957" s="195"/>
      <c r="AW43957" s="195"/>
      <c r="EZ43957" s="195"/>
      <c r="FA43957" s="195"/>
    </row>
    <row r="43958" spans="48:157">
      <c r="AV43958" s="195"/>
      <c r="AW43958" s="195"/>
      <c r="EZ43958" s="195"/>
      <c r="FA43958" s="195"/>
    </row>
    <row r="43959" spans="48:157">
      <c r="AV43959" s="195"/>
      <c r="AW43959" s="195"/>
      <c r="EZ43959" s="195"/>
      <c r="FA43959" s="195"/>
    </row>
    <row r="43960" spans="48:157">
      <c r="AV43960" s="195"/>
      <c r="AW43960" s="195"/>
      <c r="EZ43960" s="195"/>
      <c r="FA43960" s="195"/>
    </row>
    <row r="43961" spans="48:157">
      <c r="AV43961" s="195"/>
      <c r="AW43961" s="195"/>
      <c r="EZ43961" s="195"/>
      <c r="FA43961" s="195"/>
    </row>
    <row r="43962" spans="48:157">
      <c r="AV43962" s="195"/>
      <c r="AW43962" s="195"/>
      <c r="EZ43962" s="195"/>
      <c r="FA43962" s="195"/>
    </row>
    <row r="43963" spans="48:157">
      <c r="AV43963" s="195"/>
      <c r="AW43963" s="195"/>
      <c r="EZ43963" s="195"/>
      <c r="FA43963" s="195"/>
    </row>
    <row r="43964" spans="48:157">
      <c r="AV43964" s="195"/>
      <c r="AW43964" s="195"/>
      <c r="EZ43964" s="195"/>
      <c r="FA43964" s="195"/>
    </row>
    <row r="43965" spans="48:157">
      <c r="AV43965" s="195"/>
      <c r="AW43965" s="195"/>
      <c r="EZ43965" s="195"/>
      <c r="FA43965" s="195"/>
    </row>
    <row r="43966" spans="48:157">
      <c r="AV43966" s="195"/>
      <c r="AW43966" s="195"/>
      <c r="EZ43966" s="195"/>
      <c r="FA43966" s="195"/>
    </row>
    <row r="43967" spans="48:157">
      <c r="AV43967" s="195"/>
      <c r="AW43967" s="195"/>
      <c r="EZ43967" s="195"/>
      <c r="FA43967" s="195"/>
    </row>
    <row r="43968" spans="48:157">
      <c r="AV43968" s="195"/>
      <c r="AW43968" s="195"/>
      <c r="EZ43968" s="195"/>
      <c r="FA43968" s="195"/>
    </row>
    <row r="43969" spans="48:157">
      <c r="AV43969" s="195"/>
      <c r="AW43969" s="195"/>
      <c r="EZ43969" s="195"/>
      <c r="FA43969" s="195"/>
    </row>
    <row r="43970" spans="48:157">
      <c r="AV43970" s="195"/>
      <c r="AW43970" s="195"/>
      <c r="EZ43970" s="195"/>
      <c r="FA43970" s="195"/>
    </row>
    <row r="43971" spans="48:157">
      <c r="AV43971" s="195"/>
      <c r="AW43971" s="195"/>
      <c r="EZ43971" s="195"/>
      <c r="FA43971" s="195"/>
    </row>
    <row r="43972" spans="48:157">
      <c r="AV43972" s="195"/>
      <c r="AW43972" s="195"/>
      <c r="EZ43972" s="195"/>
      <c r="FA43972" s="195"/>
    </row>
    <row r="43973" spans="48:157">
      <c r="AV43973" s="195"/>
      <c r="AW43973" s="195"/>
      <c r="EZ43973" s="195"/>
      <c r="FA43973" s="195"/>
    </row>
    <row r="43974" spans="48:157">
      <c r="AV43974" s="195"/>
      <c r="AW43974" s="195"/>
      <c r="EZ43974" s="195"/>
      <c r="FA43974" s="195"/>
    </row>
    <row r="43975" spans="48:157">
      <c r="AV43975" s="195"/>
      <c r="AW43975" s="195"/>
      <c r="EZ43975" s="195"/>
      <c r="FA43975" s="195"/>
    </row>
    <row r="43976" spans="48:157">
      <c r="AV43976" s="195"/>
      <c r="AW43976" s="195"/>
      <c r="EZ43976" s="195"/>
      <c r="FA43976" s="195"/>
    </row>
    <row r="43977" spans="48:157">
      <c r="AV43977" s="195"/>
      <c r="AW43977" s="195"/>
      <c r="EZ43977" s="195"/>
      <c r="FA43977" s="195"/>
    </row>
    <row r="43978" spans="48:157">
      <c r="AV43978" s="195"/>
      <c r="AW43978" s="195"/>
      <c r="EZ43978" s="195"/>
      <c r="FA43978" s="195"/>
    </row>
    <row r="43979" spans="48:157">
      <c r="AV43979" s="195"/>
      <c r="AW43979" s="195"/>
      <c r="EZ43979" s="195"/>
      <c r="FA43979" s="195"/>
    </row>
    <row r="43980" spans="48:157">
      <c r="AV43980" s="195"/>
      <c r="AW43980" s="195"/>
      <c r="EZ43980" s="195"/>
      <c r="FA43980" s="195"/>
    </row>
    <row r="43981" spans="48:157">
      <c r="AV43981" s="195"/>
      <c r="AW43981" s="195"/>
      <c r="EZ43981" s="195"/>
      <c r="FA43981" s="195"/>
    </row>
    <row r="43982" spans="48:157">
      <c r="AV43982" s="195"/>
      <c r="AW43982" s="195"/>
      <c r="EZ43982" s="195"/>
      <c r="FA43982" s="195"/>
    </row>
    <row r="43983" spans="48:157">
      <c r="AV43983" s="195"/>
      <c r="AW43983" s="195"/>
      <c r="EZ43983" s="195"/>
      <c r="FA43983" s="195"/>
    </row>
    <row r="43984" spans="48:157">
      <c r="AV43984" s="195"/>
      <c r="AW43984" s="195"/>
      <c r="EZ43984" s="195"/>
      <c r="FA43984" s="195"/>
    </row>
    <row r="43985" spans="48:157">
      <c r="AV43985" s="195"/>
      <c r="AW43985" s="195"/>
      <c r="EZ43985" s="195"/>
      <c r="FA43985" s="195"/>
    </row>
    <row r="43986" spans="48:157">
      <c r="AV43986" s="195"/>
      <c r="AW43986" s="195"/>
      <c r="EZ43986" s="195"/>
      <c r="FA43986" s="195"/>
    </row>
    <row r="43987" spans="48:157">
      <c r="AV43987" s="195"/>
      <c r="AW43987" s="195"/>
      <c r="EZ43987" s="195"/>
      <c r="FA43987" s="195"/>
    </row>
    <row r="43988" spans="48:157">
      <c r="AV43988" s="195"/>
      <c r="AW43988" s="195"/>
      <c r="EZ43988" s="195"/>
      <c r="FA43988" s="195"/>
    </row>
    <row r="43989" spans="48:157">
      <c r="AV43989" s="195"/>
      <c r="AW43989" s="195"/>
      <c r="EZ43989" s="195"/>
      <c r="FA43989" s="195"/>
    </row>
    <row r="43990" spans="48:157">
      <c r="AV43990" s="195"/>
      <c r="AW43990" s="195"/>
      <c r="EZ43990" s="195"/>
      <c r="FA43990" s="195"/>
    </row>
    <row r="43991" spans="48:157">
      <c r="AV43991" s="195"/>
      <c r="AW43991" s="195"/>
      <c r="EZ43991" s="195"/>
      <c r="FA43991" s="195"/>
    </row>
    <row r="43992" spans="48:157">
      <c r="AV43992" s="195"/>
      <c r="AW43992" s="195"/>
      <c r="EZ43992" s="195"/>
      <c r="FA43992" s="195"/>
    </row>
    <row r="43993" spans="48:157">
      <c r="AV43993" s="195"/>
      <c r="AW43993" s="195"/>
      <c r="EZ43993" s="195"/>
      <c r="FA43993" s="195"/>
    </row>
    <row r="43994" spans="48:157">
      <c r="AV43994" s="195"/>
      <c r="AW43994" s="195"/>
      <c r="EZ43994" s="195"/>
      <c r="FA43994" s="195"/>
    </row>
    <row r="43995" spans="48:157">
      <c r="AV43995" s="195"/>
      <c r="AW43995" s="195"/>
      <c r="EZ43995" s="195"/>
      <c r="FA43995" s="195"/>
    </row>
    <row r="43996" spans="48:157">
      <c r="AV43996" s="195"/>
      <c r="AW43996" s="195"/>
      <c r="EZ43996" s="195"/>
      <c r="FA43996" s="195"/>
    </row>
    <row r="43997" spans="48:157">
      <c r="AV43997" s="195"/>
      <c r="AW43997" s="195"/>
      <c r="EZ43997" s="195"/>
      <c r="FA43997" s="195"/>
    </row>
    <row r="43998" spans="48:157">
      <c r="AV43998" s="195"/>
      <c r="AW43998" s="195"/>
      <c r="EZ43998" s="195"/>
      <c r="FA43998" s="195"/>
    </row>
    <row r="43999" spans="48:157">
      <c r="AV43999" s="195"/>
      <c r="AW43999" s="195"/>
      <c r="EZ43999" s="195"/>
      <c r="FA43999" s="195"/>
    </row>
    <row r="44000" spans="48:157">
      <c r="AV44000" s="195"/>
      <c r="AW44000" s="195"/>
      <c r="EZ44000" s="195"/>
      <c r="FA44000" s="195"/>
    </row>
    <row r="44001" spans="48:157">
      <c r="AV44001" s="195"/>
      <c r="AW44001" s="195"/>
      <c r="EZ44001" s="195"/>
      <c r="FA44001" s="195"/>
    </row>
    <row r="44002" spans="48:157">
      <c r="AV44002" s="195"/>
      <c r="AW44002" s="195"/>
      <c r="EZ44002" s="195"/>
      <c r="FA44002" s="195"/>
    </row>
    <row r="44003" spans="48:157">
      <c r="AV44003" s="195"/>
      <c r="AW44003" s="195"/>
      <c r="EZ44003" s="195"/>
      <c r="FA44003" s="195"/>
    </row>
    <row r="44004" spans="48:157">
      <c r="AV44004" s="195"/>
      <c r="AW44004" s="195"/>
      <c r="EZ44004" s="195"/>
      <c r="FA44004" s="195"/>
    </row>
    <row r="44005" spans="48:157">
      <c r="AV44005" s="195"/>
      <c r="AW44005" s="195"/>
      <c r="EZ44005" s="195"/>
      <c r="FA44005" s="195"/>
    </row>
    <row r="44006" spans="48:157">
      <c r="AV44006" s="195"/>
      <c r="AW44006" s="195"/>
      <c r="EZ44006" s="195"/>
      <c r="FA44006" s="195"/>
    </row>
    <row r="44007" spans="48:157">
      <c r="AV44007" s="195"/>
      <c r="AW44007" s="195"/>
      <c r="EZ44007" s="195"/>
      <c r="FA44007" s="195"/>
    </row>
    <row r="44008" spans="48:157">
      <c r="AV44008" s="195"/>
      <c r="AW44008" s="195"/>
      <c r="EZ44008" s="195"/>
      <c r="FA44008" s="195"/>
    </row>
    <row r="44009" spans="48:157">
      <c r="AV44009" s="195"/>
      <c r="AW44009" s="195"/>
      <c r="EZ44009" s="195"/>
      <c r="FA44009" s="195"/>
    </row>
    <row r="44010" spans="48:157">
      <c r="AV44010" s="195"/>
      <c r="AW44010" s="195"/>
      <c r="EZ44010" s="195"/>
      <c r="FA44010" s="195"/>
    </row>
    <row r="44011" spans="48:157">
      <c r="AV44011" s="195"/>
      <c r="AW44011" s="195"/>
      <c r="EZ44011" s="195"/>
      <c r="FA44011" s="195"/>
    </row>
    <row r="44012" spans="48:157">
      <c r="AV44012" s="195"/>
      <c r="AW44012" s="195"/>
      <c r="EZ44012" s="195"/>
      <c r="FA44012" s="195"/>
    </row>
    <row r="44013" spans="48:157">
      <c r="AV44013" s="195"/>
      <c r="AW44013" s="195"/>
      <c r="EZ44013" s="195"/>
      <c r="FA44013" s="195"/>
    </row>
    <row r="44014" spans="48:157">
      <c r="AV44014" s="195"/>
      <c r="AW44014" s="195"/>
      <c r="EZ44014" s="195"/>
      <c r="FA44014" s="195"/>
    </row>
    <row r="44015" spans="48:157">
      <c r="AV44015" s="195"/>
      <c r="AW44015" s="195"/>
      <c r="EZ44015" s="195"/>
      <c r="FA44015" s="195"/>
    </row>
    <row r="44016" spans="48:157">
      <c r="AV44016" s="195"/>
      <c r="AW44016" s="195"/>
      <c r="EZ44016" s="195"/>
      <c r="FA44016" s="195"/>
    </row>
    <row r="44017" spans="48:157">
      <c r="AV44017" s="195"/>
      <c r="AW44017" s="195"/>
      <c r="EZ44017" s="195"/>
      <c r="FA44017" s="195"/>
    </row>
    <row r="44018" spans="48:157">
      <c r="AV44018" s="195"/>
      <c r="AW44018" s="195"/>
      <c r="EZ44018" s="195"/>
      <c r="FA44018" s="195"/>
    </row>
    <row r="44019" spans="48:157">
      <c r="AV44019" s="195"/>
      <c r="AW44019" s="195"/>
      <c r="EZ44019" s="195"/>
      <c r="FA44019" s="195"/>
    </row>
    <row r="44020" spans="48:157">
      <c r="AV44020" s="195"/>
      <c r="AW44020" s="195"/>
      <c r="EZ44020" s="195"/>
      <c r="FA44020" s="195"/>
    </row>
    <row r="44021" spans="48:157">
      <c r="AV44021" s="195"/>
      <c r="AW44021" s="195"/>
      <c r="EZ44021" s="195"/>
      <c r="FA44021" s="195"/>
    </row>
    <row r="44022" spans="48:157">
      <c r="AV44022" s="195"/>
      <c r="AW44022" s="195"/>
      <c r="EZ44022" s="195"/>
      <c r="FA44022" s="195"/>
    </row>
    <row r="44023" spans="48:157">
      <c r="AV44023" s="195"/>
      <c r="AW44023" s="195"/>
      <c r="EZ44023" s="195"/>
      <c r="FA44023" s="195"/>
    </row>
    <row r="44024" spans="48:157">
      <c r="AV44024" s="195"/>
      <c r="AW44024" s="195"/>
      <c r="EZ44024" s="195"/>
      <c r="FA44024" s="195"/>
    </row>
    <row r="44025" spans="48:157">
      <c r="AV44025" s="195"/>
      <c r="AW44025" s="195"/>
      <c r="EZ44025" s="195"/>
      <c r="FA44025" s="195"/>
    </row>
    <row r="44026" spans="48:157">
      <c r="AV44026" s="195"/>
      <c r="AW44026" s="195"/>
      <c r="EZ44026" s="195"/>
      <c r="FA44026" s="195"/>
    </row>
    <row r="44027" spans="48:157">
      <c r="AV44027" s="195"/>
      <c r="AW44027" s="195"/>
      <c r="EZ44027" s="195"/>
      <c r="FA44027" s="195"/>
    </row>
    <row r="44028" spans="48:157">
      <c r="AV44028" s="195"/>
      <c r="AW44028" s="195"/>
      <c r="EZ44028" s="195"/>
      <c r="FA44028" s="195"/>
    </row>
    <row r="44029" spans="48:157">
      <c r="AV44029" s="195"/>
      <c r="AW44029" s="195"/>
      <c r="EZ44029" s="195"/>
      <c r="FA44029" s="195"/>
    </row>
    <row r="44030" spans="48:157">
      <c r="AV44030" s="195"/>
      <c r="AW44030" s="195"/>
      <c r="EZ44030" s="195"/>
      <c r="FA44030" s="195"/>
    </row>
    <row r="44031" spans="48:157">
      <c r="AV44031" s="195"/>
      <c r="AW44031" s="195"/>
      <c r="EZ44031" s="195"/>
      <c r="FA44031" s="195"/>
    </row>
    <row r="44032" spans="48:157">
      <c r="AV44032" s="195"/>
      <c r="AW44032" s="195"/>
      <c r="EZ44032" s="195"/>
      <c r="FA44032" s="195"/>
    </row>
    <row r="44033" spans="48:157">
      <c r="AV44033" s="195"/>
      <c r="AW44033" s="195"/>
      <c r="EZ44033" s="195"/>
      <c r="FA44033" s="195"/>
    </row>
    <row r="44034" spans="48:157">
      <c r="AV44034" s="195"/>
      <c r="AW44034" s="195"/>
      <c r="EZ44034" s="195"/>
      <c r="FA44034" s="195"/>
    </row>
    <row r="44035" spans="48:157">
      <c r="AV44035" s="195"/>
      <c r="AW44035" s="195"/>
      <c r="EZ44035" s="195"/>
      <c r="FA44035" s="195"/>
    </row>
    <row r="44036" spans="48:157">
      <c r="AV44036" s="195"/>
      <c r="AW44036" s="195"/>
      <c r="EZ44036" s="195"/>
      <c r="FA44036" s="195"/>
    </row>
    <row r="44037" spans="48:157">
      <c r="AV44037" s="195"/>
      <c r="AW44037" s="195"/>
      <c r="EZ44037" s="195"/>
      <c r="FA44037" s="195"/>
    </row>
    <row r="44038" spans="48:157">
      <c r="AV44038" s="195"/>
      <c r="AW44038" s="195"/>
      <c r="EZ44038" s="195"/>
      <c r="FA44038" s="195"/>
    </row>
    <row r="44039" spans="48:157">
      <c r="AV44039" s="195"/>
      <c r="AW44039" s="195"/>
      <c r="EZ44039" s="195"/>
      <c r="FA44039" s="195"/>
    </row>
    <row r="44040" spans="48:157">
      <c r="AV44040" s="195"/>
      <c r="AW44040" s="195"/>
      <c r="EZ44040" s="195"/>
      <c r="FA44040" s="195"/>
    </row>
    <row r="44041" spans="48:157">
      <c r="AV44041" s="195"/>
      <c r="AW44041" s="195"/>
      <c r="EZ44041" s="195"/>
      <c r="FA44041" s="195"/>
    </row>
    <row r="44042" spans="48:157">
      <c r="AV44042" s="195"/>
      <c r="AW44042" s="195"/>
      <c r="EZ44042" s="195"/>
      <c r="FA44042" s="195"/>
    </row>
    <row r="44043" spans="48:157">
      <c r="AV44043" s="195"/>
      <c r="AW44043" s="195"/>
      <c r="EZ44043" s="195"/>
      <c r="FA44043" s="195"/>
    </row>
    <row r="44044" spans="48:157">
      <c r="AV44044" s="195"/>
      <c r="AW44044" s="195"/>
      <c r="EZ44044" s="195"/>
      <c r="FA44044" s="195"/>
    </row>
    <row r="44045" spans="48:157">
      <c r="AV44045" s="195"/>
      <c r="AW44045" s="195"/>
      <c r="EZ44045" s="195"/>
      <c r="FA44045" s="195"/>
    </row>
    <row r="44046" spans="48:157">
      <c r="AV44046" s="195"/>
      <c r="AW44046" s="195"/>
      <c r="EZ44046" s="195"/>
      <c r="FA44046" s="195"/>
    </row>
    <row r="44047" spans="48:157">
      <c r="AV44047" s="195"/>
      <c r="AW44047" s="195"/>
      <c r="EZ44047" s="195"/>
      <c r="FA44047" s="195"/>
    </row>
    <row r="44048" spans="48:157">
      <c r="AV44048" s="195"/>
      <c r="AW44048" s="195"/>
      <c r="EZ44048" s="195"/>
      <c r="FA44048" s="195"/>
    </row>
    <row r="44049" spans="48:157">
      <c r="AV44049" s="195"/>
      <c r="AW44049" s="195"/>
      <c r="EZ44049" s="195"/>
      <c r="FA44049" s="195"/>
    </row>
    <row r="44050" spans="48:157">
      <c r="AV44050" s="195"/>
      <c r="AW44050" s="195"/>
      <c r="EZ44050" s="195"/>
      <c r="FA44050" s="195"/>
    </row>
    <row r="44051" spans="48:157">
      <c r="AV44051" s="195"/>
      <c r="AW44051" s="195"/>
      <c r="EZ44051" s="195"/>
      <c r="FA44051" s="195"/>
    </row>
    <row r="44052" spans="48:157">
      <c r="AV44052" s="195"/>
      <c r="AW44052" s="195"/>
      <c r="EZ44052" s="195"/>
      <c r="FA44052" s="195"/>
    </row>
    <row r="44053" spans="48:157">
      <c r="AV44053" s="195"/>
      <c r="AW44053" s="195"/>
      <c r="EZ44053" s="195"/>
      <c r="FA44053" s="195"/>
    </row>
    <row r="44054" spans="48:157">
      <c r="AV44054" s="195"/>
      <c r="AW44054" s="195"/>
      <c r="EZ44054" s="195"/>
      <c r="FA44054" s="195"/>
    </row>
    <row r="44055" spans="48:157">
      <c r="AV44055" s="195"/>
      <c r="AW44055" s="195"/>
      <c r="EZ44055" s="195"/>
      <c r="FA44055" s="195"/>
    </row>
    <row r="44056" spans="48:157">
      <c r="AV44056" s="195"/>
      <c r="AW44056" s="195"/>
      <c r="EZ44056" s="195"/>
      <c r="FA44056" s="195"/>
    </row>
    <row r="44057" spans="48:157">
      <c r="AV44057" s="195"/>
      <c r="AW44057" s="195"/>
      <c r="EZ44057" s="195"/>
      <c r="FA44057" s="195"/>
    </row>
    <row r="44058" spans="48:157">
      <c r="AV44058" s="195"/>
      <c r="AW44058" s="195"/>
      <c r="EZ44058" s="195"/>
      <c r="FA44058" s="195"/>
    </row>
    <row r="44059" spans="48:157">
      <c r="AV44059" s="195"/>
      <c r="AW44059" s="195"/>
      <c r="EZ44059" s="195"/>
      <c r="FA44059" s="195"/>
    </row>
    <row r="44060" spans="48:157">
      <c r="AV44060" s="195"/>
      <c r="AW44060" s="195"/>
      <c r="EZ44060" s="195"/>
      <c r="FA44060" s="195"/>
    </row>
    <row r="44061" spans="48:157">
      <c r="AV44061" s="195"/>
      <c r="AW44061" s="195"/>
      <c r="EZ44061" s="195"/>
      <c r="FA44061" s="195"/>
    </row>
    <row r="44062" spans="48:157">
      <c r="AV44062" s="195"/>
      <c r="AW44062" s="195"/>
      <c r="EZ44062" s="195"/>
      <c r="FA44062" s="195"/>
    </row>
    <row r="44063" spans="48:157">
      <c r="AV44063" s="195"/>
      <c r="AW44063" s="195"/>
      <c r="EZ44063" s="195"/>
      <c r="FA44063" s="195"/>
    </row>
    <row r="44064" spans="48:157">
      <c r="AV44064" s="195"/>
      <c r="AW44064" s="195"/>
      <c r="EZ44064" s="195"/>
      <c r="FA44064" s="195"/>
    </row>
    <row r="44065" spans="48:157">
      <c r="AV44065" s="195"/>
      <c r="AW44065" s="195"/>
      <c r="EZ44065" s="195"/>
      <c r="FA44065" s="195"/>
    </row>
    <row r="44066" spans="48:157">
      <c r="AV44066" s="195"/>
      <c r="AW44066" s="195"/>
      <c r="EZ44066" s="195"/>
      <c r="FA44066" s="195"/>
    </row>
    <row r="44067" spans="48:157">
      <c r="AV44067" s="195"/>
      <c r="AW44067" s="195"/>
      <c r="EZ44067" s="195"/>
      <c r="FA44067" s="195"/>
    </row>
    <row r="44068" spans="48:157">
      <c r="AV44068" s="195"/>
      <c r="AW44068" s="195"/>
      <c r="EZ44068" s="195"/>
      <c r="FA44068" s="195"/>
    </row>
    <row r="44069" spans="48:157">
      <c r="AV44069" s="195"/>
      <c r="AW44069" s="195"/>
      <c r="EZ44069" s="195"/>
      <c r="FA44069" s="195"/>
    </row>
    <row r="44070" spans="48:157">
      <c r="AV44070" s="195"/>
      <c r="AW44070" s="195"/>
      <c r="EZ44070" s="195"/>
      <c r="FA44070" s="195"/>
    </row>
    <row r="44071" spans="48:157">
      <c r="AV44071" s="195"/>
      <c r="AW44071" s="195"/>
      <c r="EZ44071" s="195"/>
      <c r="FA44071" s="195"/>
    </row>
    <row r="44072" spans="48:157">
      <c r="AV44072" s="195"/>
      <c r="AW44072" s="195"/>
      <c r="EZ44072" s="195"/>
      <c r="FA44072" s="195"/>
    </row>
    <row r="44073" spans="48:157">
      <c r="AV44073" s="195"/>
      <c r="AW44073" s="195"/>
      <c r="EZ44073" s="195"/>
      <c r="FA44073" s="195"/>
    </row>
    <row r="44074" spans="48:157">
      <c r="AV44074" s="195"/>
      <c r="AW44074" s="195"/>
      <c r="EZ44074" s="195"/>
      <c r="FA44074" s="195"/>
    </row>
    <row r="44075" spans="48:157">
      <c r="AV44075" s="195"/>
      <c r="AW44075" s="195"/>
      <c r="EZ44075" s="195"/>
      <c r="FA44075" s="195"/>
    </row>
    <row r="44076" spans="48:157">
      <c r="AV44076" s="195"/>
      <c r="AW44076" s="195"/>
      <c r="EZ44076" s="195"/>
      <c r="FA44076" s="195"/>
    </row>
    <row r="44077" spans="48:157">
      <c r="AV44077" s="195"/>
      <c r="AW44077" s="195"/>
      <c r="EZ44077" s="195"/>
      <c r="FA44077" s="195"/>
    </row>
    <row r="44078" spans="48:157">
      <c r="AV44078" s="195"/>
      <c r="AW44078" s="195"/>
      <c r="EZ44078" s="195"/>
      <c r="FA44078" s="195"/>
    </row>
    <row r="44079" spans="48:157">
      <c r="AV44079" s="195"/>
      <c r="AW44079" s="195"/>
      <c r="EZ44079" s="195"/>
      <c r="FA44079" s="195"/>
    </row>
    <row r="44080" spans="48:157">
      <c r="AV44080" s="195"/>
      <c r="AW44080" s="195"/>
      <c r="EZ44080" s="195"/>
      <c r="FA44080" s="195"/>
    </row>
    <row r="44081" spans="48:157">
      <c r="AV44081" s="195"/>
      <c r="AW44081" s="195"/>
      <c r="EZ44081" s="195"/>
      <c r="FA44081" s="195"/>
    </row>
    <row r="44082" spans="48:157">
      <c r="AV44082" s="195"/>
      <c r="AW44082" s="195"/>
      <c r="EZ44082" s="195"/>
      <c r="FA44082" s="195"/>
    </row>
    <row r="44083" spans="48:157">
      <c r="AV44083" s="195"/>
      <c r="AW44083" s="195"/>
      <c r="EZ44083" s="195"/>
      <c r="FA44083" s="195"/>
    </row>
    <row r="44084" spans="48:157">
      <c r="AV44084" s="195"/>
      <c r="AW44084" s="195"/>
      <c r="EZ44084" s="195"/>
      <c r="FA44084" s="195"/>
    </row>
    <row r="44085" spans="48:157">
      <c r="AV44085" s="195"/>
      <c r="AW44085" s="195"/>
      <c r="EZ44085" s="195"/>
      <c r="FA44085" s="195"/>
    </row>
    <row r="44086" spans="48:157">
      <c r="AV44086" s="195"/>
      <c r="AW44086" s="195"/>
      <c r="EZ44086" s="195"/>
      <c r="FA44086" s="195"/>
    </row>
    <row r="44087" spans="48:157">
      <c r="AV44087" s="195"/>
      <c r="AW44087" s="195"/>
      <c r="EZ44087" s="195"/>
      <c r="FA44087" s="195"/>
    </row>
    <row r="44088" spans="48:157">
      <c r="AV44088" s="195"/>
      <c r="AW44088" s="195"/>
      <c r="EZ44088" s="195"/>
      <c r="FA44088" s="195"/>
    </row>
    <row r="44089" spans="48:157">
      <c r="AV44089" s="195"/>
      <c r="AW44089" s="195"/>
      <c r="EZ44089" s="195"/>
      <c r="FA44089" s="195"/>
    </row>
    <row r="44090" spans="48:157">
      <c r="AV44090" s="195"/>
      <c r="AW44090" s="195"/>
      <c r="EZ44090" s="195"/>
      <c r="FA44090" s="195"/>
    </row>
    <row r="44091" spans="48:157">
      <c r="AV44091" s="195"/>
      <c r="AW44091" s="195"/>
      <c r="EZ44091" s="195"/>
      <c r="FA44091" s="195"/>
    </row>
    <row r="44092" spans="48:157">
      <c r="AV44092" s="195"/>
      <c r="AW44092" s="195"/>
      <c r="EZ44092" s="195"/>
      <c r="FA44092" s="195"/>
    </row>
    <row r="44093" spans="48:157">
      <c r="AV44093" s="195"/>
      <c r="AW44093" s="195"/>
      <c r="EZ44093" s="195"/>
      <c r="FA44093" s="195"/>
    </row>
    <row r="44094" spans="48:157">
      <c r="AV44094" s="195"/>
      <c r="AW44094" s="195"/>
      <c r="EZ44094" s="195"/>
      <c r="FA44094" s="195"/>
    </row>
    <row r="44095" spans="48:157">
      <c r="AV44095" s="195"/>
      <c r="AW44095" s="195"/>
      <c r="EZ44095" s="195"/>
      <c r="FA44095" s="195"/>
    </row>
    <row r="44096" spans="48:157">
      <c r="AV44096" s="195"/>
      <c r="AW44096" s="195"/>
      <c r="EZ44096" s="195"/>
      <c r="FA44096" s="195"/>
    </row>
    <row r="44097" spans="48:157">
      <c r="AV44097" s="195"/>
      <c r="AW44097" s="195"/>
      <c r="EZ44097" s="195"/>
      <c r="FA44097" s="195"/>
    </row>
    <row r="44098" spans="48:157">
      <c r="AV44098" s="195"/>
      <c r="AW44098" s="195"/>
      <c r="EZ44098" s="195"/>
      <c r="FA44098" s="195"/>
    </row>
    <row r="44099" spans="48:157">
      <c r="AV44099" s="195"/>
      <c r="AW44099" s="195"/>
      <c r="EZ44099" s="195"/>
      <c r="FA44099" s="195"/>
    </row>
    <row r="44100" spans="48:157">
      <c r="AV44100" s="195"/>
      <c r="AW44100" s="195"/>
      <c r="EZ44100" s="195"/>
      <c r="FA44100" s="195"/>
    </row>
    <row r="44101" spans="48:157">
      <c r="AV44101" s="195"/>
      <c r="AW44101" s="195"/>
      <c r="EZ44101" s="195"/>
      <c r="FA44101" s="195"/>
    </row>
    <row r="44102" spans="48:157">
      <c r="AV44102" s="195"/>
      <c r="AW44102" s="195"/>
      <c r="EZ44102" s="195"/>
      <c r="FA44102" s="195"/>
    </row>
    <row r="44103" spans="48:157">
      <c r="AV44103" s="195"/>
      <c r="AW44103" s="195"/>
      <c r="EZ44103" s="195"/>
      <c r="FA44103" s="195"/>
    </row>
    <row r="44104" spans="48:157">
      <c r="AV44104" s="195"/>
      <c r="AW44104" s="195"/>
      <c r="EZ44104" s="195"/>
      <c r="FA44104" s="195"/>
    </row>
    <row r="44105" spans="48:157">
      <c r="AV44105" s="195"/>
      <c r="AW44105" s="195"/>
      <c r="EZ44105" s="195"/>
      <c r="FA44105" s="195"/>
    </row>
    <row r="44106" spans="48:157">
      <c r="AV44106" s="195"/>
      <c r="AW44106" s="195"/>
      <c r="EZ44106" s="195"/>
      <c r="FA44106" s="195"/>
    </row>
    <row r="44107" spans="48:157">
      <c r="AV44107" s="195"/>
      <c r="AW44107" s="195"/>
      <c r="EZ44107" s="195"/>
      <c r="FA44107" s="195"/>
    </row>
    <row r="44108" spans="48:157">
      <c r="AV44108" s="195"/>
      <c r="AW44108" s="195"/>
      <c r="EZ44108" s="195"/>
      <c r="FA44108" s="195"/>
    </row>
    <row r="44109" spans="48:157">
      <c r="AV44109" s="195"/>
      <c r="AW44109" s="195"/>
      <c r="EZ44109" s="195"/>
      <c r="FA44109" s="195"/>
    </row>
    <row r="44110" spans="48:157">
      <c r="AV44110" s="195"/>
      <c r="AW44110" s="195"/>
      <c r="EZ44110" s="195"/>
      <c r="FA44110" s="195"/>
    </row>
    <row r="44111" spans="48:157">
      <c r="AV44111" s="195"/>
      <c r="AW44111" s="195"/>
      <c r="EZ44111" s="195"/>
      <c r="FA44111" s="195"/>
    </row>
    <row r="44112" spans="48:157">
      <c r="AV44112" s="195"/>
      <c r="AW44112" s="195"/>
      <c r="EZ44112" s="195"/>
      <c r="FA44112" s="195"/>
    </row>
    <row r="44113" spans="48:157">
      <c r="AV44113" s="195"/>
      <c r="AW44113" s="195"/>
      <c r="EZ44113" s="195"/>
      <c r="FA44113" s="195"/>
    </row>
    <row r="44114" spans="48:157">
      <c r="AV44114" s="195"/>
      <c r="AW44114" s="195"/>
      <c r="EZ44114" s="195"/>
      <c r="FA44114" s="195"/>
    </row>
    <row r="44115" spans="48:157">
      <c r="AV44115" s="195"/>
      <c r="AW44115" s="195"/>
      <c r="EZ44115" s="195"/>
      <c r="FA44115" s="195"/>
    </row>
    <row r="44116" spans="48:157">
      <c r="AV44116" s="195"/>
      <c r="AW44116" s="195"/>
      <c r="EZ44116" s="195"/>
      <c r="FA44116" s="195"/>
    </row>
    <row r="44117" spans="48:157">
      <c r="AV44117" s="195"/>
      <c r="AW44117" s="195"/>
      <c r="EZ44117" s="195"/>
      <c r="FA44117" s="195"/>
    </row>
    <row r="44118" spans="48:157">
      <c r="AV44118" s="195"/>
      <c r="AW44118" s="195"/>
      <c r="EZ44118" s="195"/>
      <c r="FA44118" s="195"/>
    </row>
    <row r="44119" spans="48:157">
      <c r="AV44119" s="195"/>
      <c r="AW44119" s="195"/>
      <c r="EZ44119" s="195"/>
      <c r="FA44119" s="195"/>
    </row>
    <row r="44120" spans="48:157">
      <c r="AV44120" s="195"/>
      <c r="AW44120" s="195"/>
      <c r="EZ44120" s="195"/>
      <c r="FA44120" s="195"/>
    </row>
    <row r="44121" spans="48:157">
      <c r="AV44121" s="195"/>
      <c r="AW44121" s="195"/>
      <c r="EZ44121" s="195"/>
      <c r="FA44121" s="195"/>
    </row>
    <row r="44122" spans="48:157">
      <c r="AV44122" s="195"/>
      <c r="AW44122" s="195"/>
      <c r="EZ44122" s="195"/>
      <c r="FA44122" s="195"/>
    </row>
    <row r="44123" spans="48:157">
      <c r="AV44123" s="195"/>
      <c r="AW44123" s="195"/>
      <c r="EZ44123" s="195"/>
      <c r="FA44123" s="195"/>
    </row>
    <row r="44124" spans="48:157">
      <c r="AV44124" s="195"/>
      <c r="AW44124" s="195"/>
      <c r="EZ44124" s="195"/>
      <c r="FA44124" s="195"/>
    </row>
    <row r="44125" spans="48:157">
      <c r="AV44125" s="195"/>
      <c r="AW44125" s="195"/>
      <c r="EZ44125" s="195"/>
      <c r="FA44125" s="195"/>
    </row>
    <row r="44126" spans="48:157">
      <c r="AV44126" s="195"/>
      <c r="AW44126" s="195"/>
      <c r="EZ44126" s="195"/>
      <c r="FA44126" s="195"/>
    </row>
    <row r="44127" spans="48:157">
      <c r="AV44127" s="195"/>
      <c r="AW44127" s="195"/>
      <c r="EZ44127" s="195"/>
      <c r="FA44127" s="195"/>
    </row>
    <row r="44128" spans="48:157">
      <c r="AV44128" s="195"/>
      <c r="AW44128" s="195"/>
      <c r="EZ44128" s="195"/>
      <c r="FA44128" s="195"/>
    </row>
    <row r="44129" spans="48:157">
      <c r="AV44129" s="195"/>
      <c r="AW44129" s="195"/>
      <c r="EZ44129" s="195"/>
      <c r="FA44129" s="195"/>
    </row>
    <row r="44130" spans="48:157">
      <c r="AV44130" s="195"/>
      <c r="AW44130" s="195"/>
      <c r="EZ44130" s="195"/>
      <c r="FA44130" s="195"/>
    </row>
    <row r="44131" spans="48:157">
      <c r="AV44131" s="195"/>
      <c r="AW44131" s="195"/>
      <c r="EZ44131" s="195"/>
      <c r="FA44131" s="195"/>
    </row>
    <row r="44132" spans="48:157">
      <c r="AV44132" s="195"/>
      <c r="AW44132" s="195"/>
      <c r="EZ44132" s="195"/>
      <c r="FA44132" s="195"/>
    </row>
    <row r="44133" spans="48:157">
      <c r="AV44133" s="195"/>
      <c r="AW44133" s="195"/>
      <c r="EZ44133" s="195"/>
      <c r="FA44133" s="195"/>
    </row>
    <row r="44134" spans="48:157">
      <c r="AV44134" s="195"/>
      <c r="AW44134" s="195"/>
      <c r="EZ44134" s="195"/>
      <c r="FA44134" s="195"/>
    </row>
    <row r="44135" spans="48:157">
      <c r="AV44135" s="195"/>
      <c r="AW44135" s="195"/>
      <c r="EZ44135" s="195"/>
      <c r="FA44135" s="195"/>
    </row>
    <row r="44136" spans="48:157">
      <c r="AV44136" s="195"/>
      <c r="AW44136" s="195"/>
      <c r="EZ44136" s="195"/>
      <c r="FA44136" s="195"/>
    </row>
    <row r="44137" spans="48:157">
      <c r="AV44137" s="195"/>
      <c r="AW44137" s="195"/>
      <c r="EZ44137" s="195"/>
      <c r="FA44137" s="195"/>
    </row>
    <row r="44138" spans="48:157">
      <c r="AV44138" s="195"/>
      <c r="AW44138" s="195"/>
      <c r="EZ44138" s="195"/>
      <c r="FA44138" s="195"/>
    </row>
    <row r="44139" spans="48:157">
      <c r="AV44139" s="195"/>
      <c r="AW44139" s="195"/>
      <c r="EZ44139" s="195"/>
      <c r="FA44139" s="195"/>
    </row>
    <row r="44140" spans="48:157">
      <c r="AV44140" s="195"/>
      <c r="AW44140" s="195"/>
      <c r="EZ44140" s="195"/>
      <c r="FA44140" s="195"/>
    </row>
    <row r="44141" spans="48:157">
      <c r="AV44141" s="195"/>
      <c r="AW44141" s="195"/>
      <c r="EZ44141" s="195"/>
      <c r="FA44141" s="195"/>
    </row>
    <row r="44142" spans="48:157">
      <c r="AV44142" s="195"/>
      <c r="AW44142" s="195"/>
      <c r="EZ44142" s="195"/>
      <c r="FA44142" s="195"/>
    </row>
    <row r="44143" spans="48:157">
      <c r="AV44143" s="195"/>
      <c r="AW44143" s="195"/>
      <c r="EZ44143" s="195"/>
      <c r="FA44143" s="195"/>
    </row>
    <row r="44144" spans="48:157">
      <c r="AV44144" s="195"/>
      <c r="AW44144" s="195"/>
      <c r="EZ44144" s="195"/>
      <c r="FA44144" s="195"/>
    </row>
    <row r="44145" spans="48:157">
      <c r="AV44145" s="195"/>
      <c r="AW44145" s="195"/>
      <c r="EZ44145" s="195"/>
      <c r="FA44145" s="195"/>
    </row>
    <row r="44146" spans="48:157">
      <c r="AV44146" s="195"/>
      <c r="AW44146" s="195"/>
      <c r="EZ44146" s="195"/>
      <c r="FA44146" s="195"/>
    </row>
    <row r="44147" spans="48:157">
      <c r="AV44147" s="195"/>
      <c r="AW44147" s="195"/>
      <c r="EZ44147" s="195"/>
      <c r="FA44147" s="195"/>
    </row>
    <row r="44148" spans="48:157">
      <c r="AV44148" s="195"/>
      <c r="AW44148" s="195"/>
      <c r="EZ44148" s="195"/>
      <c r="FA44148" s="195"/>
    </row>
    <row r="44149" spans="48:157">
      <c r="AV44149" s="195"/>
      <c r="AW44149" s="195"/>
      <c r="EZ44149" s="195"/>
      <c r="FA44149" s="195"/>
    </row>
    <row r="44150" spans="48:157">
      <c r="AV44150" s="195"/>
      <c r="AW44150" s="195"/>
      <c r="EZ44150" s="195"/>
      <c r="FA44150" s="195"/>
    </row>
    <row r="44151" spans="48:157">
      <c r="AV44151" s="195"/>
      <c r="AW44151" s="195"/>
      <c r="EZ44151" s="195"/>
      <c r="FA44151" s="195"/>
    </row>
    <row r="44152" spans="48:157">
      <c r="AV44152" s="195"/>
      <c r="AW44152" s="195"/>
      <c r="EZ44152" s="195"/>
      <c r="FA44152" s="195"/>
    </row>
    <row r="44153" spans="48:157">
      <c r="AV44153" s="195"/>
      <c r="AW44153" s="195"/>
      <c r="EZ44153" s="195"/>
      <c r="FA44153" s="195"/>
    </row>
    <row r="44154" spans="48:157">
      <c r="AV44154" s="195"/>
      <c r="AW44154" s="195"/>
      <c r="EZ44154" s="195"/>
      <c r="FA44154" s="195"/>
    </row>
    <row r="44155" spans="48:157">
      <c r="AV44155" s="195"/>
      <c r="AW44155" s="195"/>
      <c r="EZ44155" s="195"/>
      <c r="FA44155" s="195"/>
    </row>
    <row r="44156" spans="48:157">
      <c r="AV44156" s="195"/>
      <c r="AW44156" s="195"/>
      <c r="EZ44156" s="195"/>
      <c r="FA44156" s="195"/>
    </row>
    <row r="44157" spans="48:157">
      <c r="AV44157" s="195"/>
      <c r="AW44157" s="195"/>
      <c r="EZ44157" s="195"/>
      <c r="FA44157" s="195"/>
    </row>
    <row r="44158" spans="48:157">
      <c r="AV44158" s="195"/>
      <c r="AW44158" s="195"/>
      <c r="EZ44158" s="195"/>
      <c r="FA44158" s="195"/>
    </row>
    <row r="44159" spans="48:157">
      <c r="AV44159" s="195"/>
      <c r="AW44159" s="195"/>
      <c r="EZ44159" s="195"/>
      <c r="FA44159" s="195"/>
    </row>
    <row r="44160" spans="48:157">
      <c r="AV44160" s="195"/>
      <c r="AW44160" s="195"/>
      <c r="EZ44160" s="195"/>
      <c r="FA44160" s="195"/>
    </row>
    <row r="44161" spans="48:157">
      <c r="AV44161" s="195"/>
      <c r="AW44161" s="195"/>
      <c r="EZ44161" s="195"/>
      <c r="FA44161" s="195"/>
    </row>
    <row r="44162" spans="48:157">
      <c r="AV44162" s="195"/>
      <c r="AW44162" s="195"/>
      <c r="EZ44162" s="195"/>
      <c r="FA44162" s="195"/>
    </row>
    <row r="44163" spans="48:157">
      <c r="AV44163" s="195"/>
      <c r="AW44163" s="195"/>
      <c r="EZ44163" s="195"/>
      <c r="FA44163" s="195"/>
    </row>
    <row r="44164" spans="48:157">
      <c r="AV44164" s="195"/>
      <c r="AW44164" s="195"/>
      <c r="EZ44164" s="195"/>
      <c r="FA44164" s="195"/>
    </row>
    <row r="44165" spans="48:157">
      <c r="AV44165" s="195"/>
      <c r="AW44165" s="195"/>
      <c r="EZ44165" s="195"/>
      <c r="FA44165" s="195"/>
    </row>
    <row r="44166" spans="48:157">
      <c r="AV44166" s="195"/>
      <c r="AW44166" s="195"/>
      <c r="EZ44166" s="195"/>
      <c r="FA44166" s="195"/>
    </row>
    <row r="44167" spans="48:157">
      <c r="AV44167" s="195"/>
      <c r="AW44167" s="195"/>
      <c r="EZ44167" s="195"/>
      <c r="FA44167" s="195"/>
    </row>
    <row r="44168" spans="48:157">
      <c r="AV44168" s="195"/>
      <c r="AW44168" s="195"/>
      <c r="EZ44168" s="195"/>
      <c r="FA44168" s="195"/>
    </row>
    <row r="44169" spans="48:157">
      <c r="AV44169" s="195"/>
      <c r="AW44169" s="195"/>
      <c r="EZ44169" s="195"/>
      <c r="FA44169" s="195"/>
    </row>
    <row r="44170" spans="48:157">
      <c r="AV44170" s="195"/>
      <c r="AW44170" s="195"/>
      <c r="EZ44170" s="195"/>
      <c r="FA44170" s="195"/>
    </row>
    <row r="44171" spans="48:157">
      <c r="AV44171" s="195"/>
      <c r="AW44171" s="195"/>
      <c r="EZ44171" s="195"/>
      <c r="FA44171" s="195"/>
    </row>
    <row r="44172" spans="48:157">
      <c r="AV44172" s="195"/>
      <c r="AW44172" s="195"/>
      <c r="EZ44172" s="195"/>
      <c r="FA44172" s="195"/>
    </row>
    <row r="44173" spans="48:157">
      <c r="AV44173" s="195"/>
      <c r="AW44173" s="195"/>
      <c r="EZ44173" s="195"/>
      <c r="FA44173" s="195"/>
    </row>
    <row r="44174" spans="48:157">
      <c r="AV44174" s="195"/>
      <c r="AW44174" s="195"/>
      <c r="EZ44174" s="195"/>
      <c r="FA44174" s="195"/>
    </row>
    <row r="44175" spans="48:157">
      <c r="AV44175" s="195"/>
      <c r="AW44175" s="195"/>
      <c r="EZ44175" s="195"/>
      <c r="FA44175" s="195"/>
    </row>
    <row r="44176" spans="48:157">
      <c r="AV44176" s="195"/>
      <c r="AW44176" s="195"/>
      <c r="EZ44176" s="195"/>
      <c r="FA44176" s="195"/>
    </row>
    <row r="44177" spans="48:157">
      <c r="AV44177" s="195"/>
      <c r="AW44177" s="195"/>
      <c r="EZ44177" s="195"/>
      <c r="FA44177" s="195"/>
    </row>
    <row r="44178" spans="48:157">
      <c r="AV44178" s="195"/>
      <c r="AW44178" s="195"/>
      <c r="EZ44178" s="195"/>
      <c r="FA44178" s="195"/>
    </row>
    <row r="44179" spans="48:157">
      <c r="AV44179" s="195"/>
      <c r="AW44179" s="195"/>
      <c r="EZ44179" s="195"/>
      <c r="FA44179" s="195"/>
    </row>
    <row r="44180" spans="48:157">
      <c r="AV44180" s="195"/>
      <c r="AW44180" s="195"/>
      <c r="EZ44180" s="195"/>
      <c r="FA44180" s="195"/>
    </row>
    <row r="44181" spans="48:157">
      <c r="AV44181" s="195"/>
      <c r="AW44181" s="195"/>
      <c r="EZ44181" s="195"/>
      <c r="FA44181" s="195"/>
    </row>
    <row r="44182" spans="48:157">
      <c r="AV44182" s="195"/>
      <c r="AW44182" s="195"/>
      <c r="EZ44182" s="195"/>
      <c r="FA44182" s="195"/>
    </row>
    <row r="44183" spans="48:157">
      <c r="AV44183" s="195"/>
      <c r="AW44183" s="195"/>
      <c r="EZ44183" s="195"/>
      <c r="FA44183" s="195"/>
    </row>
    <row r="44184" spans="48:157">
      <c r="AV44184" s="195"/>
      <c r="AW44184" s="195"/>
      <c r="EZ44184" s="195"/>
      <c r="FA44184" s="195"/>
    </row>
    <row r="44185" spans="48:157">
      <c r="AV44185" s="195"/>
      <c r="AW44185" s="195"/>
      <c r="EZ44185" s="195"/>
      <c r="FA44185" s="195"/>
    </row>
    <row r="44186" spans="48:157">
      <c r="AV44186" s="195"/>
      <c r="AW44186" s="195"/>
      <c r="EZ44186" s="195"/>
      <c r="FA44186" s="195"/>
    </row>
    <row r="44187" spans="48:157">
      <c r="AV44187" s="195"/>
      <c r="AW44187" s="195"/>
      <c r="EZ44187" s="195"/>
      <c r="FA44187" s="195"/>
    </row>
    <row r="44188" spans="48:157">
      <c r="AV44188" s="195"/>
      <c r="AW44188" s="195"/>
      <c r="EZ44188" s="195"/>
      <c r="FA44188" s="195"/>
    </row>
    <row r="44189" spans="48:157">
      <c r="AV44189" s="195"/>
      <c r="AW44189" s="195"/>
      <c r="EZ44189" s="195"/>
      <c r="FA44189" s="195"/>
    </row>
    <row r="44190" spans="48:157">
      <c r="AV44190" s="195"/>
      <c r="AW44190" s="195"/>
      <c r="EZ44190" s="195"/>
      <c r="FA44190" s="195"/>
    </row>
    <row r="44191" spans="48:157">
      <c r="AV44191" s="195"/>
      <c r="AW44191" s="195"/>
      <c r="EZ44191" s="195"/>
      <c r="FA44191" s="195"/>
    </row>
    <row r="44192" spans="48:157">
      <c r="AV44192" s="195"/>
      <c r="AW44192" s="195"/>
      <c r="EZ44192" s="195"/>
      <c r="FA44192" s="195"/>
    </row>
    <row r="44193" spans="48:157">
      <c r="AV44193" s="195"/>
      <c r="AW44193" s="195"/>
      <c r="EZ44193" s="195"/>
      <c r="FA44193" s="195"/>
    </row>
    <row r="44194" spans="48:157">
      <c r="AV44194" s="195"/>
      <c r="AW44194" s="195"/>
      <c r="EZ44194" s="195"/>
      <c r="FA44194" s="195"/>
    </row>
    <row r="44195" spans="48:157">
      <c r="AV44195" s="195"/>
      <c r="AW44195" s="195"/>
      <c r="EZ44195" s="195"/>
      <c r="FA44195" s="195"/>
    </row>
    <row r="44196" spans="48:157">
      <c r="AV44196" s="195"/>
      <c r="AW44196" s="195"/>
      <c r="EZ44196" s="195"/>
      <c r="FA44196" s="195"/>
    </row>
    <row r="44197" spans="48:157">
      <c r="AV44197" s="195"/>
      <c r="AW44197" s="195"/>
      <c r="EZ44197" s="195"/>
      <c r="FA44197" s="195"/>
    </row>
    <row r="44198" spans="48:157">
      <c r="AV44198" s="195"/>
      <c r="AW44198" s="195"/>
      <c r="EZ44198" s="195"/>
      <c r="FA44198" s="195"/>
    </row>
    <row r="44199" spans="48:157">
      <c r="AV44199" s="195"/>
      <c r="AW44199" s="195"/>
      <c r="EZ44199" s="195"/>
      <c r="FA44199" s="195"/>
    </row>
    <row r="44200" spans="48:157">
      <c r="AV44200" s="195"/>
      <c r="AW44200" s="195"/>
      <c r="EZ44200" s="195"/>
      <c r="FA44200" s="195"/>
    </row>
    <row r="44201" spans="48:157">
      <c r="AV44201" s="195"/>
      <c r="AW44201" s="195"/>
      <c r="EZ44201" s="195"/>
      <c r="FA44201" s="195"/>
    </row>
    <row r="44202" spans="48:157">
      <c r="AV44202" s="195"/>
      <c r="AW44202" s="195"/>
      <c r="EZ44202" s="195"/>
      <c r="FA44202" s="195"/>
    </row>
    <row r="44203" spans="48:157">
      <c r="AV44203" s="195"/>
      <c r="AW44203" s="195"/>
      <c r="EZ44203" s="195"/>
      <c r="FA44203" s="195"/>
    </row>
    <row r="44204" spans="48:157">
      <c r="AV44204" s="195"/>
      <c r="AW44204" s="195"/>
      <c r="EZ44204" s="195"/>
      <c r="FA44204" s="195"/>
    </row>
    <row r="44205" spans="48:157">
      <c r="AV44205" s="195"/>
      <c r="AW44205" s="195"/>
      <c r="EZ44205" s="195"/>
      <c r="FA44205" s="195"/>
    </row>
    <row r="44206" spans="48:157">
      <c r="AV44206" s="195"/>
      <c r="AW44206" s="195"/>
      <c r="EZ44206" s="195"/>
      <c r="FA44206" s="195"/>
    </row>
    <row r="44207" spans="48:157">
      <c r="AV44207" s="195"/>
      <c r="AW44207" s="195"/>
      <c r="EZ44207" s="195"/>
      <c r="FA44207" s="195"/>
    </row>
    <row r="44208" spans="48:157">
      <c r="AV44208" s="195"/>
      <c r="AW44208" s="195"/>
      <c r="EZ44208" s="195"/>
      <c r="FA44208" s="195"/>
    </row>
    <row r="44209" spans="48:157">
      <c r="AV44209" s="195"/>
      <c r="AW44209" s="195"/>
      <c r="EZ44209" s="195"/>
      <c r="FA44209" s="195"/>
    </row>
    <row r="44210" spans="48:157">
      <c r="AV44210" s="195"/>
      <c r="AW44210" s="195"/>
      <c r="EZ44210" s="195"/>
      <c r="FA44210" s="195"/>
    </row>
    <row r="44211" spans="48:157">
      <c r="AV44211" s="195"/>
      <c r="AW44211" s="195"/>
      <c r="EZ44211" s="195"/>
      <c r="FA44211" s="195"/>
    </row>
    <row r="44212" spans="48:157">
      <c r="AV44212" s="195"/>
      <c r="AW44212" s="195"/>
      <c r="EZ44212" s="195"/>
      <c r="FA44212" s="195"/>
    </row>
    <row r="44213" spans="48:157">
      <c r="AV44213" s="195"/>
      <c r="AW44213" s="195"/>
      <c r="EZ44213" s="195"/>
      <c r="FA44213" s="195"/>
    </row>
    <row r="44214" spans="48:157">
      <c r="AV44214" s="195"/>
      <c r="AW44214" s="195"/>
      <c r="EZ44214" s="195"/>
      <c r="FA44214" s="195"/>
    </row>
    <row r="44215" spans="48:157">
      <c r="AV44215" s="195"/>
      <c r="AW44215" s="195"/>
      <c r="EZ44215" s="195"/>
      <c r="FA44215" s="195"/>
    </row>
    <row r="44216" spans="48:157">
      <c r="AV44216" s="195"/>
      <c r="AW44216" s="195"/>
      <c r="EZ44216" s="195"/>
      <c r="FA44216" s="195"/>
    </row>
    <row r="44217" spans="48:157">
      <c r="AV44217" s="195"/>
      <c r="AW44217" s="195"/>
      <c r="EZ44217" s="195"/>
      <c r="FA44217" s="195"/>
    </row>
    <row r="44218" spans="48:157">
      <c r="AV44218" s="195"/>
      <c r="AW44218" s="195"/>
      <c r="EZ44218" s="195"/>
      <c r="FA44218" s="195"/>
    </row>
    <row r="44219" spans="48:157">
      <c r="AV44219" s="195"/>
      <c r="AW44219" s="195"/>
      <c r="EZ44219" s="195"/>
      <c r="FA44219" s="195"/>
    </row>
    <row r="44220" spans="48:157">
      <c r="AV44220" s="195"/>
      <c r="AW44220" s="195"/>
      <c r="EZ44220" s="195"/>
      <c r="FA44220" s="195"/>
    </row>
    <row r="44221" spans="48:157">
      <c r="AV44221" s="195"/>
      <c r="AW44221" s="195"/>
      <c r="EZ44221" s="195"/>
      <c r="FA44221" s="195"/>
    </row>
    <row r="44222" spans="48:157">
      <c r="AV44222" s="195"/>
      <c r="AW44222" s="195"/>
      <c r="EZ44222" s="195"/>
      <c r="FA44222" s="195"/>
    </row>
    <row r="44223" spans="48:157">
      <c r="AV44223" s="195"/>
      <c r="AW44223" s="195"/>
      <c r="EZ44223" s="195"/>
      <c r="FA44223" s="195"/>
    </row>
    <row r="44224" spans="48:157">
      <c r="AV44224" s="195"/>
      <c r="AW44224" s="195"/>
      <c r="EZ44224" s="195"/>
      <c r="FA44224" s="195"/>
    </row>
    <row r="44225" spans="48:157">
      <c r="AV44225" s="195"/>
      <c r="AW44225" s="195"/>
      <c r="EZ44225" s="195"/>
      <c r="FA44225" s="195"/>
    </row>
    <row r="44226" spans="48:157">
      <c r="AV44226" s="195"/>
      <c r="AW44226" s="195"/>
      <c r="EZ44226" s="195"/>
      <c r="FA44226" s="195"/>
    </row>
    <row r="44227" spans="48:157">
      <c r="AV44227" s="195"/>
      <c r="AW44227" s="195"/>
      <c r="EZ44227" s="195"/>
      <c r="FA44227" s="195"/>
    </row>
    <row r="44228" spans="48:157">
      <c r="AV44228" s="195"/>
      <c r="AW44228" s="195"/>
      <c r="EZ44228" s="195"/>
      <c r="FA44228" s="195"/>
    </row>
    <row r="44229" spans="48:157">
      <c r="AV44229" s="195"/>
      <c r="AW44229" s="195"/>
      <c r="EZ44229" s="195"/>
      <c r="FA44229" s="195"/>
    </row>
    <row r="44230" spans="48:157">
      <c r="AV44230" s="195"/>
      <c r="AW44230" s="195"/>
      <c r="EZ44230" s="195"/>
      <c r="FA44230" s="195"/>
    </row>
    <row r="44231" spans="48:157">
      <c r="AV44231" s="195"/>
      <c r="AW44231" s="195"/>
      <c r="EZ44231" s="195"/>
      <c r="FA44231" s="195"/>
    </row>
    <row r="44232" spans="48:157">
      <c r="AV44232" s="195"/>
      <c r="AW44232" s="195"/>
      <c r="EZ44232" s="195"/>
      <c r="FA44232" s="195"/>
    </row>
    <row r="44233" spans="48:157">
      <c r="AV44233" s="195"/>
      <c r="AW44233" s="195"/>
      <c r="EZ44233" s="195"/>
      <c r="FA44233" s="195"/>
    </row>
    <row r="44234" spans="48:157">
      <c r="AV44234" s="195"/>
      <c r="AW44234" s="195"/>
      <c r="EZ44234" s="195"/>
      <c r="FA44234" s="195"/>
    </row>
    <row r="44235" spans="48:157">
      <c r="AV44235" s="195"/>
      <c r="AW44235" s="195"/>
      <c r="EZ44235" s="195"/>
      <c r="FA44235" s="195"/>
    </row>
    <row r="44236" spans="48:157">
      <c r="AV44236" s="195"/>
      <c r="AW44236" s="195"/>
      <c r="EZ44236" s="195"/>
      <c r="FA44236" s="195"/>
    </row>
    <row r="44237" spans="48:157">
      <c r="AV44237" s="195"/>
      <c r="AW44237" s="195"/>
      <c r="EZ44237" s="195"/>
      <c r="FA44237" s="195"/>
    </row>
    <row r="44238" spans="48:157">
      <c r="AV44238" s="195"/>
      <c r="AW44238" s="195"/>
      <c r="EZ44238" s="195"/>
      <c r="FA44238" s="195"/>
    </row>
    <row r="44239" spans="48:157">
      <c r="AV44239" s="195"/>
      <c r="AW44239" s="195"/>
      <c r="EZ44239" s="195"/>
      <c r="FA44239" s="195"/>
    </row>
    <row r="44240" spans="48:157">
      <c r="AV44240" s="195"/>
      <c r="AW44240" s="195"/>
      <c r="EZ44240" s="195"/>
      <c r="FA44240" s="195"/>
    </row>
    <row r="44241" spans="48:157">
      <c r="AV44241" s="195"/>
      <c r="AW44241" s="195"/>
      <c r="EZ44241" s="195"/>
      <c r="FA44241" s="195"/>
    </row>
    <row r="44242" spans="48:157">
      <c r="AV44242" s="195"/>
      <c r="AW44242" s="195"/>
      <c r="EZ44242" s="195"/>
      <c r="FA44242" s="195"/>
    </row>
    <row r="44243" spans="48:157">
      <c r="AV44243" s="195"/>
      <c r="AW44243" s="195"/>
      <c r="EZ44243" s="195"/>
      <c r="FA44243" s="195"/>
    </row>
    <row r="44244" spans="48:157">
      <c r="AV44244" s="195"/>
      <c r="AW44244" s="195"/>
      <c r="EZ44244" s="195"/>
      <c r="FA44244" s="195"/>
    </row>
    <row r="44245" spans="48:157">
      <c r="AV44245" s="195"/>
      <c r="AW44245" s="195"/>
      <c r="EZ44245" s="195"/>
      <c r="FA44245" s="195"/>
    </row>
    <row r="44246" spans="48:157">
      <c r="AV44246" s="195"/>
      <c r="AW44246" s="195"/>
      <c r="EZ44246" s="195"/>
      <c r="FA44246" s="195"/>
    </row>
    <row r="44247" spans="48:157">
      <c r="AV44247" s="195"/>
      <c r="AW44247" s="195"/>
      <c r="EZ44247" s="195"/>
      <c r="FA44247" s="195"/>
    </row>
    <row r="44248" spans="48:157">
      <c r="AV44248" s="195"/>
      <c r="AW44248" s="195"/>
      <c r="EZ44248" s="195"/>
      <c r="FA44248" s="195"/>
    </row>
    <row r="44249" spans="48:157">
      <c r="AV44249" s="195"/>
      <c r="AW44249" s="195"/>
      <c r="EZ44249" s="195"/>
      <c r="FA44249" s="195"/>
    </row>
    <row r="44250" spans="48:157">
      <c r="AV44250" s="195"/>
      <c r="AW44250" s="195"/>
      <c r="EZ44250" s="195"/>
      <c r="FA44250" s="195"/>
    </row>
    <row r="44251" spans="48:157">
      <c r="AV44251" s="195"/>
      <c r="AW44251" s="195"/>
      <c r="EZ44251" s="195"/>
      <c r="FA44251" s="195"/>
    </row>
    <row r="44252" spans="48:157">
      <c r="AV44252" s="195"/>
      <c r="AW44252" s="195"/>
      <c r="EZ44252" s="195"/>
      <c r="FA44252" s="195"/>
    </row>
    <row r="44253" spans="48:157">
      <c r="AV44253" s="195"/>
      <c r="AW44253" s="195"/>
      <c r="EZ44253" s="195"/>
      <c r="FA44253" s="195"/>
    </row>
    <row r="44254" spans="48:157">
      <c r="AV44254" s="195"/>
      <c r="AW44254" s="195"/>
      <c r="EZ44254" s="195"/>
      <c r="FA44254" s="195"/>
    </row>
    <row r="44255" spans="48:157">
      <c r="AV44255" s="195"/>
      <c r="AW44255" s="195"/>
      <c r="EZ44255" s="195"/>
      <c r="FA44255" s="195"/>
    </row>
    <row r="44256" spans="48:157">
      <c r="AV44256" s="195"/>
      <c r="AW44256" s="195"/>
      <c r="EZ44256" s="195"/>
      <c r="FA44256" s="195"/>
    </row>
    <row r="44257" spans="48:157">
      <c r="AV44257" s="195"/>
      <c r="AW44257" s="195"/>
      <c r="EZ44257" s="195"/>
      <c r="FA44257" s="195"/>
    </row>
    <row r="44258" spans="48:157">
      <c r="AV44258" s="195"/>
      <c r="AW44258" s="195"/>
      <c r="EZ44258" s="195"/>
      <c r="FA44258" s="195"/>
    </row>
    <row r="44259" spans="48:157">
      <c r="AV44259" s="195"/>
      <c r="AW44259" s="195"/>
      <c r="EZ44259" s="195"/>
      <c r="FA44259" s="195"/>
    </row>
    <row r="44260" spans="48:157">
      <c r="AV44260" s="195"/>
      <c r="AW44260" s="195"/>
      <c r="EZ44260" s="195"/>
      <c r="FA44260" s="195"/>
    </row>
    <row r="44261" spans="48:157">
      <c r="AV44261" s="195"/>
      <c r="AW44261" s="195"/>
      <c r="EZ44261" s="195"/>
      <c r="FA44261" s="195"/>
    </row>
    <row r="44262" spans="48:157">
      <c r="AV44262" s="195"/>
      <c r="AW44262" s="195"/>
      <c r="EZ44262" s="195"/>
      <c r="FA44262" s="195"/>
    </row>
    <row r="44263" spans="48:157">
      <c r="AV44263" s="195"/>
      <c r="AW44263" s="195"/>
      <c r="EZ44263" s="195"/>
      <c r="FA44263" s="195"/>
    </row>
    <row r="44264" spans="48:157">
      <c r="AV44264" s="195"/>
      <c r="AW44264" s="195"/>
      <c r="EZ44264" s="195"/>
      <c r="FA44264" s="195"/>
    </row>
    <row r="44265" spans="48:157">
      <c r="AV44265" s="195"/>
      <c r="AW44265" s="195"/>
      <c r="EZ44265" s="195"/>
      <c r="FA44265" s="195"/>
    </row>
    <row r="44266" spans="48:157">
      <c r="AV44266" s="195"/>
      <c r="AW44266" s="195"/>
      <c r="EZ44266" s="195"/>
      <c r="FA44266" s="195"/>
    </row>
    <row r="44267" spans="48:157">
      <c r="AV44267" s="195"/>
      <c r="AW44267" s="195"/>
      <c r="EZ44267" s="195"/>
      <c r="FA44267" s="195"/>
    </row>
    <row r="44268" spans="48:157">
      <c r="AV44268" s="195"/>
      <c r="AW44268" s="195"/>
      <c r="EZ44268" s="195"/>
      <c r="FA44268" s="195"/>
    </row>
    <row r="44269" spans="48:157">
      <c r="AV44269" s="195"/>
      <c r="AW44269" s="195"/>
      <c r="EZ44269" s="195"/>
      <c r="FA44269" s="195"/>
    </row>
    <row r="44270" spans="48:157">
      <c r="AV44270" s="195"/>
      <c r="AW44270" s="195"/>
      <c r="EZ44270" s="195"/>
      <c r="FA44270" s="195"/>
    </row>
    <row r="44271" spans="48:157">
      <c r="AV44271" s="195"/>
      <c r="AW44271" s="195"/>
      <c r="EZ44271" s="195"/>
      <c r="FA44271" s="195"/>
    </row>
    <row r="44272" spans="48:157">
      <c r="AV44272" s="195"/>
      <c r="AW44272" s="195"/>
      <c r="EZ44272" s="195"/>
      <c r="FA44272" s="195"/>
    </row>
    <row r="44273" spans="48:157">
      <c r="AV44273" s="195"/>
      <c r="AW44273" s="195"/>
      <c r="EZ44273" s="195"/>
      <c r="FA44273" s="195"/>
    </row>
    <row r="44274" spans="48:157">
      <c r="AV44274" s="195"/>
      <c r="AW44274" s="195"/>
      <c r="EZ44274" s="195"/>
      <c r="FA44274" s="195"/>
    </row>
    <row r="44275" spans="48:157">
      <c r="AV44275" s="195"/>
      <c r="AW44275" s="195"/>
      <c r="EZ44275" s="195"/>
      <c r="FA44275" s="195"/>
    </row>
    <row r="44276" spans="48:157">
      <c r="AV44276" s="195"/>
      <c r="AW44276" s="195"/>
      <c r="EZ44276" s="195"/>
      <c r="FA44276" s="195"/>
    </row>
    <row r="44277" spans="48:157">
      <c r="AV44277" s="195"/>
      <c r="AW44277" s="195"/>
      <c r="EZ44277" s="195"/>
      <c r="FA44277" s="195"/>
    </row>
    <row r="44278" spans="48:157">
      <c r="AV44278" s="195"/>
      <c r="AW44278" s="195"/>
      <c r="EZ44278" s="195"/>
      <c r="FA44278" s="195"/>
    </row>
    <row r="44279" spans="48:157">
      <c r="AV44279" s="195"/>
      <c r="AW44279" s="195"/>
      <c r="EZ44279" s="195"/>
      <c r="FA44279" s="195"/>
    </row>
    <row r="44280" spans="48:157">
      <c r="AV44280" s="195"/>
      <c r="AW44280" s="195"/>
      <c r="EZ44280" s="195"/>
      <c r="FA44280" s="195"/>
    </row>
    <row r="44281" spans="48:157">
      <c r="AV44281" s="195"/>
      <c r="AW44281" s="195"/>
      <c r="EZ44281" s="195"/>
      <c r="FA44281" s="195"/>
    </row>
    <row r="44282" spans="48:157">
      <c r="AV44282" s="195"/>
      <c r="AW44282" s="195"/>
      <c r="EZ44282" s="195"/>
      <c r="FA44282" s="195"/>
    </row>
    <row r="44283" spans="48:157">
      <c r="AV44283" s="195"/>
      <c r="AW44283" s="195"/>
      <c r="EZ44283" s="195"/>
      <c r="FA44283" s="195"/>
    </row>
    <row r="44284" spans="48:157">
      <c r="AV44284" s="195"/>
      <c r="AW44284" s="195"/>
      <c r="EZ44284" s="195"/>
      <c r="FA44284" s="195"/>
    </row>
    <row r="44285" spans="48:157">
      <c r="AV44285" s="195"/>
      <c r="AW44285" s="195"/>
      <c r="EZ44285" s="195"/>
      <c r="FA44285" s="195"/>
    </row>
    <row r="44286" spans="48:157">
      <c r="AV44286" s="195"/>
      <c r="AW44286" s="195"/>
      <c r="EZ44286" s="195"/>
      <c r="FA44286" s="195"/>
    </row>
    <row r="44287" spans="48:157">
      <c r="AV44287" s="195"/>
      <c r="AW44287" s="195"/>
      <c r="EZ44287" s="195"/>
      <c r="FA44287" s="195"/>
    </row>
    <row r="44288" spans="48:157">
      <c r="AV44288" s="195"/>
      <c r="AW44288" s="195"/>
      <c r="EZ44288" s="195"/>
      <c r="FA44288" s="195"/>
    </row>
    <row r="44289" spans="48:157">
      <c r="AV44289" s="195"/>
      <c r="AW44289" s="195"/>
      <c r="EZ44289" s="195"/>
      <c r="FA44289" s="195"/>
    </row>
    <row r="44290" spans="48:157">
      <c r="AV44290" s="195"/>
      <c r="AW44290" s="195"/>
      <c r="EZ44290" s="195"/>
      <c r="FA44290" s="195"/>
    </row>
    <row r="44291" spans="48:157">
      <c r="AV44291" s="195"/>
      <c r="AW44291" s="195"/>
      <c r="EZ44291" s="195"/>
      <c r="FA44291" s="195"/>
    </row>
    <row r="44292" spans="48:157">
      <c r="AV44292" s="195"/>
      <c r="AW44292" s="195"/>
      <c r="EZ44292" s="195"/>
      <c r="FA44292" s="195"/>
    </row>
    <row r="44293" spans="48:157">
      <c r="AV44293" s="195"/>
      <c r="AW44293" s="195"/>
      <c r="EZ44293" s="195"/>
      <c r="FA44293" s="195"/>
    </row>
    <row r="44294" spans="48:157">
      <c r="AV44294" s="195"/>
      <c r="AW44294" s="195"/>
      <c r="EZ44294" s="195"/>
      <c r="FA44294" s="195"/>
    </row>
    <row r="44295" spans="48:157">
      <c r="AV44295" s="195"/>
      <c r="AW44295" s="195"/>
      <c r="EZ44295" s="195"/>
      <c r="FA44295" s="195"/>
    </row>
    <row r="44296" spans="48:157">
      <c r="AV44296" s="195"/>
      <c r="AW44296" s="195"/>
      <c r="EZ44296" s="195"/>
      <c r="FA44296" s="195"/>
    </row>
    <row r="44297" spans="48:157">
      <c r="AV44297" s="195"/>
      <c r="AW44297" s="195"/>
      <c r="EZ44297" s="195"/>
      <c r="FA44297" s="195"/>
    </row>
    <row r="44298" spans="48:157">
      <c r="AV44298" s="195"/>
      <c r="AW44298" s="195"/>
      <c r="EZ44298" s="195"/>
      <c r="FA44298" s="195"/>
    </row>
    <row r="44299" spans="48:157">
      <c r="AV44299" s="195"/>
      <c r="AW44299" s="195"/>
      <c r="EZ44299" s="195"/>
      <c r="FA44299" s="195"/>
    </row>
    <row r="44300" spans="48:157">
      <c r="AV44300" s="195"/>
      <c r="AW44300" s="195"/>
      <c r="EZ44300" s="195"/>
      <c r="FA44300" s="195"/>
    </row>
    <row r="44301" spans="48:157">
      <c r="AV44301" s="195"/>
      <c r="AW44301" s="195"/>
      <c r="EZ44301" s="195"/>
      <c r="FA44301" s="195"/>
    </row>
    <row r="44302" spans="48:157">
      <c r="AV44302" s="195"/>
      <c r="AW44302" s="195"/>
      <c r="EZ44302" s="195"/>
      <c r="FA44302" s="195"/>
    </row>
    <row r="44303" spans="48:157">
      <c r="AV44303" s="195"/>
      <c r="AW44303" s="195"/>
      <c r="EZ44303" s="195"/>
      <c r="FA44303" s="195"/>
    </row>
    <row r="44304" spans="48:157">
      <c r="AV44304" s="195"/>
      <c r="AW44304" s="195"/>
      <c r="EZ44304" s="195"/>
      <c r="FA44304" s="195"/>
    </row>
    <row r="44305" spans="48:157">
      <c r="AV44305" s="195"/>
      <c r="AW44305" s="195"/>
      <c r="EZ44305" s="195"/>
      <c r="FA44305" s="195"/>
    </row>
    <row r="44306" spans="48:157">
      <c r="AV44306" s="195"/>
      <c r="AW44306" s="195"/>
      <c r="EZ44306" s="195"/>
      <c r="FA44306" s="195"/>
    </row>
    <row r="44307" spans="48:157">
      <c r="AV44307" s="195"/>
      <c r="AW44307" s="195"/>
      <c r="EZ44307" s="195"/>
      <c r="FA44307" s="195"/>
    </row>
    <row r="44308" spans="48:157">
      <c r="AV44308" s="195"/>
      <c r="AW44308" s="195"/>
      <c r="EZ44308" s="195"/>
      <c r="FA44308" s="195"/>
    </row>
    <row r="44309" spans="48:157">
      <c r="AV44309" s="195"/>
      <c r="AW44309" s="195"/>
      <c r="EZ44309" s="195"/>
      <c r="FA44309" s="195"/>
    </row>
    <row r="44310" spans="48:157">
      <c r="AV44310" s="195"/>
      <c r="AW44310" s="195"/>
      <c r="EZ44310" s="195"/>
      <c r="FA44310" s="195"/>
    </row>
    <row r="44311" spans="48:157">
      <c r="AV44311" s="195"/>
      <c r="AW44311" s="195"/>
      <c r="EZ44311" s="195"/>
      <c r="FA44311" s="195"/>
    </row>
    <row r="44312" spans="48:157">
      <c r="AV44312" s="195"/>
      <c r="AW44312" s="195"/>
      <c r="EZ44312" s="195"/>
      <c r="FA44312" s="195"/>
    </row>
    <row r="44313" spans="48:157">
      <c r="AV44313" s="195"/>
      <c r="AW44313" s="195"/>
      <c r="EZ44313" s="195"/>
      <c r="FA44313" s="195"/>
    </row>
    <row r="44314" spans="48:157">
      <c r="AV44314" s="195"/>
      <c r="AW44314" s="195"/>
      <c r="EZ44314" s="195"/>
      <c r="FA44314" s="195"/>
    </row>
    <row r="44315" spans="48:157">
      <c r="AV44315" s="195"/>
      <c r="AW44315" s="195"/>
      <c r="EZ44315" s="195"/>
      <c r="FA44315" s="195"/>
    </row>
    <row r="44316" spans="48:157">
      <c r="AV44316" s="195"/>
      <c r="AW44316" s="195"/>
      <c r="EZ44316" s="195"/>
      <c r="FA44316" s="195"/>
    </row>
    <row r="44317" spans="48:157">
      <c r="AV44317" s="195"/>
      <c r="AW44317" s="195"/>
      <c r="EZ44317" s="195"/>
      <c r="FA44317" s="195"/>
    </row>
    <row r="44318" spans="48:157">
      <c r="AV44318" s="195"/>
      <c r="AW44318" s="195"/>
      <c r="EZ44318" s="195"/>
      <c r="FA44318" s="195"/>
    </row>
    <row r="44319" spans="48:157">
      <c r="AV44319" s="195"/>
      <c r="AW44319" s="195"/>
      <c r="EZ44319" s="195"/>
      <c r="FA44319" s="195"/>
    </row>
    <row r="44320" spans="48:157">
      <c r="AV44320" s="195"/>
      <c r="AW44320" s="195"/>
      <c r="EZ44320" s="195"/>
      <c r="FA44320" s="195"/>
    </row>
    <row r="44321" spans="48:157">
      <c r="AV44321" s="195"/>
      <c r="AW44321" s="195"/>
      <c r="EZ44321" s="195"/>
      <c r="FA44321" s="195"/>
    </row>
    <row r="44322" spans="48:157">
      <c r="AV44322" s="195"/>
      <c r="AW44322" s="195"/>
      <c r="EZ44322" s="195"/>
      <c r="FA44322" s="195"/>
    </row>
    <row r="44323" spans="48:157">
      <c r="AV44323" s="195"/>
      <c r="AW44323" s="195"/>
      <c r="EZ44323" s="195"/>
      <c r="FA44323" s="195"/>
    </row>
    <row r="44324" spans="48:157">
      <c r="AV44324" s="195"/>
      <c r="AW44324" s="195"/>
      <c r="EZ44324" s="195"/>
      <c r="FA44324" s="195"/>
    </row>
    <row r="44325" spans="48:157">
      <c r="AV44325" s="195"/>
      <c r="AW44325" s="195"/>
      <c r="EZ44325" s="195"/>
      <c r="FA44325" s="195"/>
    </row>
    <row r="44326" spans="48:157">
      <c r="AV44326" s="195"/>
      <c r="AW44326" s="195"/>
      <c r="EZ44326" s="195"/>
      <c r="FA44326" s="195"/>
    </row>
    <row r="44327" spans="48:157">
      <c r="AV44327" s="195"/>
      <c r="AW44327" s="195"/>
      <c r="EZ44327" s="195"/>
      <c r="FA44327" s="195"/>
    </row>
    <row r="44328" spans="48:157">
      <c r="AV44328" s="195"/>
      <c r="AW44328" s="195"/>
      <c r="EZ44328" s="195"/>
      <c r="FA44328" s="195"/>
    </row>
    <row r="44329" spans="48:157">
      <c r="AV44329" s="195"/>
      <c r="AW44329" s="195"/>
      <c r="EZ44329" s="195"/>
      <c r="FA44329" s="195"/>
    </row>
    <row r="44330" spans="48:157">
      <c r="AV44330" s="195"/>
      <c r="AW44330" s="195"/>
      <c r="EZ44330" s="195"/>
      <c r="FA44330" s="195"/>
    </row>
    <row r="44331" spans="48:157">
      <c r="AV44331" s="195"/>
      <c r="AW44331" s="195"/>
      <c r="EZ44331" s="195"/>
      <c r="FA44331" s="195"/>
    </row>
    <row r="44332" spans="48:157">
      <c r="AV44332" s="195"/>
      <c r="AW44332" s="195"/>
      <c r="EZ44332" s="195"/>
      <c r="FA44332" s="195"/>
    </row>
    <row r="44333" spans="48:157">
      <c r="AV44333" s="195"/>
      <c r="AW44333" s="195"/>
      <c r="EZ44333" s="195"/>
      <c r="FA44333" s="195"/>
    </row>
    <row r="44334" spans="48:157">
      <c r="AV44334" s="195"/>
      <c r="AW44334" s="195"/>
      <c r="EZ44334" s="195"/>
      <c r="FA44334" s="195"/>
    </row>
    <row r="44335" spans="48:157">
      <c r="AV44335" s="195"/>
      <c r="AW44335" s="195"/>
      <c r="EZ44335" s="195"/>
      <c r="FA44335" s="195"/>
    </row>
    <row r="44336" spans="48:157">
      <c r="AV44336" s="195"/>
      <c r="AW44336" s="195"/>
      <c r="EZ44336" s="195"/>
      <c r="FA44336" s="195"/>
    </row>
    <row r="44337" spans="48:157">
      <c r="AV44337" s="195"/>
      <c r="AW44337" s="195"/>
      <c r="EZ44337" s="195"/>
      <c r="FA44337" s="195"/>
    </row>
    <row r="44338" spans="48:157">
      <c r="AV44338" s="195"/>
      <c r="AW44338" s="195"/>
      <c r="EZ44338" s="195"/>
      <c r="FA44338" s="195"/>
    </row>
    <row r="44339" spans="48:157">
      <c r="AV44339" s="195"/>
      <c r="AW44339" s="195"/>
      <c r="EZ44339" s="195"/>
      <c r="FA44339" s="195"/>
    </row>
    <row r="44340" spans="48:157">
      <c r="AV44340" s="195"/>
      <c r="AW44340" s="195"/>
      <c r="EZ44340" s="195"/>
      <c r="FA44340" s="195"/>
    </row>
    <row r="44341" spans="48:157">
      <c r="AV44341" s="195"/>
      <c r="AW44341" s="195"/>
      <c r="EZ44341" s="195"/>
      <c r="FA44341" s="195"/>
    </row>
    <row r="44342" spans="48:157">
      <c r="AV44342" s="195"/>
      <c r="AW44342" s="195"/>
      <c r="EZ44342" s="195"/>
      <c r="FA44342" s="195"/>
    </row>
    <row r="44343" spans="48:157">
      <c r="AV44343" s="195"/>
      <c r="AW44343" s="195"/>
      <c r="EZ44343" s="195"/>
      <c r="FA44343" s="195"/>
    </row>
    <row r="44344" spans="48:157">
      <c r="AV44344" s="195"/>
      <c r="AW44344" s="195"/>
      <c r="EZ44344" s="195"/>
      <c r="FA44344" s="195"/>
    </row>
    <row r="44345" spans="48:157">
      <c r="AV44345" s="195"/>
      <c r="AW44345" s="195"/>
      <c r="EZ44345" s="195"/>
      <c r="FA44345" s="195"/>
    </row>
    <row r="44346" spans="48:157">
      <c r="AV44346" s="195"/>
      <c r="AW44346" s="195"/>
      <c r="EZ44346" s="195"/>
      <c r="FA44346" s="195"/>
    </row>
    <row r="44347" spans="48:157">
      <c r="AV44347" s="195"/>
      <c r="AW44347" s="195"/>
      <c r="EZ44347" s="195"/>
      <c r="FA44347" s="195"/>
    </row>
    <row r="44348" spans="48:157">
      <c r="AV44348" s="195"/>
      <c r="AW44348" s="195"/>
      <c r="EZ44348" s="195"/>
      <c r="FA44348" s="195"/>
    </row>
    <row r="44349" spans="48:157">
      <c r="AV44349" s="195"/>
      <c r="AW44349" s="195"/>
      <c r="EZ44349" s="195"/>
      <c r="FA44349" s="195"/>
    </row>
    <row r="44350" spans="48:157">
      <c r="AV44350" s="195"/>
      <c r="AW44350" s="195"/>
      <c r="EZ44350" s="195"/>
      <c r="FA44350" s="195"/>
    </row>
    <row r="44351" spans="48:157">
      <c r="AV44351" s="195"/>
      <c r="AW44351" s="195"/>
      <c r="EZ44351" s="195"/>
      <c r="FA44351" s="195"/>
    </row>
    <row r="44352" spans="48:157">
      <c r="AV44352" s="195"/>
      <c r="AW44352" s="195"/>
      <c r="EZ44352" s="195"/>
      <c r="FA44352" s="195"/>
    </row>
    <row r="44353" spans="48:157">
      <c r="AV44353" s="195"/>
      <c r="AW44353" s="195"/>
      <c r="EZ44353" s="195"/>
      <c r="FA44353" s="195"/>
    </row>
    <row r="44354" spans="48:157">
      <c r="AV44354" s="195"/>
      <c r="AW44354" s="195"/>
      <c r="EZ44354" s="195"/>
      <c r="FA44354" s="195"/>
    </row>
    <row r="44355" spans="48:157">
      <c r="AV44355" s="195"/>
      <c r="AW44355" s="195"/>
      <c r="EZ44355" s="195"/>
      <c r="FA44355" s="195"/>
    </row>
    <row r="44356" spans="48:157">
      <c r="AV44356" s="195"/>
      <c r="AW44356" s="195"/>
      <c r="EZ44356" s="195"/>
      <c r="FA44356" s="195"/>
    </row>
    <row r="44357" spans="48:157">
      <c r="AV44357" s="195"/>
      <c r="AW44357" s="195"/>
      <c r="EZ44357" s="195"/>
      <c r="FA44357" s="195"/>
    </row>
    <row r="44358" spans="48:157">
      <c r="AV44358" s="195"/>
      <c r="AW44358" s="195"/>
      <c r="EZ44358" s="195"/>
      <c r="FA44358" s="195"/>
    </row>
    <row r="44359" spans="48:157">
      <c r="AV44359" s="195"/>
      <c r="AW44359" s="195"/>
      <c r="EZ44359" s="195"/>
      <c r="FA44359" s="195"/>
    </row>
    <row r="44360" spans="48:157">
      <c r="AV44360" s="195"/>
      <c r="AW44360" s="195"/>
      <c r="EZ44360" s="195"/>
      <c r="FA44360" s="195"/>
    </row>
    <row r="44361" spans="48:157">
      <c r="AV44361" s="195"/>
      <c r="AW44361" s="195"/>
      <c r="EZ44361" s="195"/>
      <c r="FA44361" s="195"/>
    </row>
    <row r="44362" spans="48:157">
      <c r="AV44362" s="195"/>
      <c r="AW44362" s="195"/>
      <c r="EZ44362" s="195"/>
      <c r="FA44362" s="195"/>
    </row>
    <row r="44363" spans="48:157">
      <c r="AV44363" s="195"/>
      <c r="AW44363" s="195"/>
      <c r="EZ44363" s="195"/>
      <c r="FA44363" s="195"/>
    </row>
    <row r="44364" spans="48:157">
      <c r="AV44364" s="195"/>
      <c r="AW44364" s="195"/>
      <c r="EZ44364" s="195"/>
      <c r="FA44364" s="195"/>
    </row>
    <row r="44365" spans="48:157">
      <c r="AV44365" s="195"/>
      <c r="AW44365" s="195"/>
      <c r="EZ44365" s="195"/>
      <c r="FA44365" s="195"/>
    </row>
    <row r="44366" spans="48:157">
      <c r="AV44366" s="195"/>
      <c r="AW44366" s="195"/>
      <c r="EZ44366" s="195"/>
      <c r="FA44366" s="195"/>
    </row>
    <row r="44367" spans="48:157">
      <c r="AV44367" s="195"/>
      <c r="AW44367" s="195"/>
      <c r="EZ44367" s="195"/>
      <c r="FA44367" s="195"/>
    </row>
    <row r="44368" spans="48:157">
      <c r="AV44368" s="195"/>
      <c r="AW44368" s="195"/>
      <c r="EZ44368" s="195"/>
      <c r="FA44368" s="195"/>
    </row>
    <row r="44369" spans="48:157">
      <c r="AV44369" s="195"/>
      <c r="AW44369" s="195"/>
      <c r="EZ44369" s="195"/>
      <c r="FA44369" s="195"/>
    </row>
    <row r="44370" spans="48:157">
      <c r="AV44370" s="195"/>
      <c r="AW44370" s="195"/>
      <c r="EZ44370" s="195"/>
      <c r="FA44370" s="195"/>
    </row>
    <row r="44371" spans="48:157">
      <c r="AV44371" s="195"/>
      <c r="AW44371" s="195"/>
      <c r="EZ44371" s="195"/>
      <c r="FA44371" s="195"/>
    </row>
    <row r="44372" spans="48:157">
      <c r="AV44372" s="195"/>
      <c r="AW44372" s="195"/>
      <c r="EZ44372" s="195"/>
      <c r="FA44372" s="195"/>
    </row>
    <row r="44373" spans="48:157">
      <c r="AV44373" s="195"/>
      <c r="AW44373" s="195"/>
      <c r="EZ44373" s="195"/>
      <c r="FA44373" s="195"/>
    </row>
    <row r="44374" spans="48:157">
      <c r="AV44374" s="195"/>
      <c r="AW44374" s="195"/>
      <c r="EZ44374" s="195"/>
      <c r="FA44374" s="195"/>
    </row>
    <row r="44375" spans="48:157">
      <c r="AV44375" s="195"/>
      <c r="AW44375" s="195"/>
      <c r="EZ44375" s="195"/>
      <c r="FA44375" s="195"/>
    </row>
    <row r="44376" spans="48:157">
      <c r="AV44376" s="195"/>
      <c r="AW44376" s="195"/>
      <c r="EZ44376" s="195"/>
      <c r="FA44376" s="195"/>
    </row>
    <row r="44377" spans="48:157">
      <c r="AV44377" s="195"/>
      <c r="AW44377" s="195"/>
      <c r="EZ44377" s="195"/>
      <c r="FA44377" s="195"/>
    </row>
    <row r="44378" spans="48:157">
      <c r="AV44378" s="195"/>
      <c r="AW44378" s="195"/>
      <c r="EZ44378" s="195"/>
      <c r="FA44378" s="195"/>
    </row>
    <row r="44379" spans="48:157">
      <c r="AV44379" s="195"/>
      <c r="AW44379" s="195"/>
      <c r="EZ44379" s="195"/>
      <c r="FA44379" s="195"/>
    </row>
    <row r="44380" spans="48:157">
      <c r="AV44380" s="195"/>
      <c r="AW44380" s="195"/>
      <c r="EZ44380" s="195"/>
      <c r="FA44380" s="195"/>
    </row>
    <row r="44381" spans="48:157">
      <c r="AV44381" s="195"/>
      <c r="AW44381" s="195"/>
      <c r="EZ44381" s="195"/>
      <c r="FA44381" s="195"/>
    </row>
    <row r="44382" spans="48:157">
      <c r="AV44382" s="195"/>
      <c r="AW44382" s="195"/>
      <c r="EZ44382" s="195"/>
      <c r="FA44382" s="195"/>
    </row>
    <row r="44383" spans="48:157">
      <c r="AV44383" s="195"/>
      <c r="AW44383" s="195"/>
      <c r="EZ44383" s="195"/>
      <c r="FA44383" s="195"/>
    </row>
    <row r="44384" spans="48:157">
      <c r="AV44384" s="195"/>
      <c r="AW44384" s="195"/>
      <c r="EZ44384" s="195"/>
      <c r="FA44384" s="195"/>
    </row>
    <row r="44385" spans="48:157">
      <c r="AV44385" s="195"/>
      <c r="AW44385" s="195"/>
      <c r="EZ44385" s="195"/>
      <c r="FA44385" s="195"/>
    </row>
    <row r="44386" spans="48:157">
      <c r="AV44386" s="195"/>
      <c r="AW44386" s="195"/>
      <c r="EZ44386" s="195"/>
      <c r="FA44386" s="195"/>
    </row>
    <row r="44387" spans="48:157">
      <c r="AV44387" s="195"/>
      <c r="AW44387" s="195"/>
      <c r="EZ44387" s="195"/>
      <c r="FA44387" s="195"/>
    </row>
    <row r="44388" spans="48:157">
      <c r="AV44388" s="195"/>
      <c r="AW44388" s="195"/>
      <c r="EZ44388" s="195"/>
      <c r="FA44388" s="195"/>
    </row>
    <row r="44389" spans="48:157">
      <c r="AV44389" s="195"/>
      <c r="AW44389" s="195"/>
      <c r="EZ44389" s="195"/>
      <c r="FA44389" s="195"/>
    </row>
    <row r="44390" spans="48:157">
      <c r="AV44390" s="195"/>
      <c r="AW44390" s="195"/>
      <c r="EZ44390" s="195"/>
      <c r="FA44390" s="195"/>
    </row>
    <row r="44391" spans="48:157">
      <c r="AV44391" s="195"/>
      <c r="AW44391" s="195"/>
      <c r="EZ44391" s="195"/>
      <c r="FA44391" s="195"/>
    </row>
    <row r="44392" spans="48:157">
      <c r="AV44392" s="195"/>
      <c r="AW44392" s="195"/>
      <c r="EZ44392" s="195"/>
      <c r="FA44392" s="195"/>
    </row>
    <row r="44393" spans="48:157">
      <c r="AV44393" s="195"/>
      <c r="AW44393" s="195"/>
      <c r="EZ44393" s="195"/>
      <c r="FA44393" s="195"/>
    </row>
    <row r="44394" spans="48:157">
      <c r="AV44394" s="195"/>
      <c r="AW44394" s="195"/>
      <c r="EZ44394" s="195"/>
      <c r="FA44394" s="195"/>
    </row>
    <row r="44395" spans="48:157">
      <c r="AV44395" s="195"/>
      <c r="AW44395" s="195"/>
      <c r="EZ44395" s="195"/>
      <c r="FA44395" s="195"/>
    </row>
    <row r="44396" spans="48:157">
      <c r="AV44396" s="195"/>
      <c r="AW44396" s="195"/>
      <c r="EZ44396" s="195"/>
      <c r="FA44396" s="195"/>
    </row>
    <row r="44397" spans="48:157">
      <c r="AV44397" s="195"/>
      <c r="AW44397" s="195"/>
      <c r="EZ44397" s="195"/>
      <c r="FA44397" s="195"/>
    </row>
    <row r="44398" spans="48:157">
      <c r="AV44398" s="195"/>
      <c r="AW44398" s="195"/>
      <c r="EZ44398" s="195"/>
      <c r="FA44398" s="195"/>
    </row>
    <row r="44399" spans="48:157">
      <c r="AV44399" s="195"/>
      <c r="AW44399" s="195"/>
      <c r="EZ44399" s="195"/>
      <c r="FA44399" s="195"/>
    </row>
    <row r="44400" spans="48:157">
      <c r="AV44400" s="195"/>
      <c r="AW44400" s="195"/>
      <c r="EZ44400" s="195"/>
      <c r="FA44400" s="195"/>
    </row>
    <row r="44401" spans="48:157">
      <c r="AV44401" s="195"/>
      <c r="AW44401" s="195"/>
      <c r="EZ44401" s="195"/>
      <c r="FA44401" s="195"/>
    </row>
    <row r="44402" spans="48:157">
      <c r="AV44402" s="195"/>
      <c r="AW44402" s="195"/>
      <c r="EZ44402" s="195"/>
      <c r="FA44402" s="195"/>
    </row>
    <row r="44403" spans="48:157">
      <c r="AV44403" s="195"/>
      <c r="AW44403" s="195"/>
      <c r="EZ44403" s="195"/>
      <c r="FA44403" s="195"/>
    </row>
    <row r="44404" spans="48:157">
      <c r="AV44404" s="195"/>
      <c r="AW44404" s="195"/>
      <c r="EZ44404" s="195"/>
      <c r="FA44404" s="195"/>
    </row>
    <row r="44405" spans="48:157">
      <c r="AV44405" s="195"/>
      <c r="AW44405" s="195"/>
      <c r="EZ44405" s="195"/>
      <c r="FA44405" s="195"/>
    </row>
    <row r="44406" spans="48:157">
      <c r="AV44406" s="195"/>
      <c r="AW44406" s="195"/>
      <c r="EZ44406" s="195"/>
      <c r="FA44406" s="195"/>
    </row>
    <row r="44407" spans="48:157">
      <c r="AV44407" s="195"/>
      <c r="AW44407" s="195"/>
      <c r="EZ44407" s="195"/>
      <c r="FA44407" s="195"/>
    </row>
    <row r="44408" spans="48:157">
      <c r="AV44408" s="195"/>
      <c r="AW44408" s="195"/>
      <c r="EZ44408" s="195"/>
      <c r="FA44408" s="195"/>
    </row>
    <row r="44409" spans="48:157">
      <c r="AV44409" s="195"/>
      <c r="AW44409" s="195"/>
      <c r="EZ44409" s="195"/>
      <c r="FA44409" s="195"/>
    </row>
    <row r="44410" spans="48:157">
      <c r="AV44410" s="195"/>
      <c r="AW44410" s="195"/>
      <c r="EZ44410" s="195"/>
      <c r="FA44410" s="195"/>
    </row>
    <row r="44411" spans="48:157">
      <c r="AV44411" s="195"/>
      <c r="AW44411" s="195"/>
      <c r="EZ44411" s="195"/>
      <c r="FA44411" s="195"/>
    </row>
    <row r="44412" spans="48:157">
      <c r="AV44412" s="195"/>
      <c r="AW44412" s="195"/>
      <c r="EZ44412" s="195"/>
      <c r="FA44412" s="195"/>
    </row>
    <row r="44413" spans="48:157">
      <c r="AV44413" s="195"/>
      <c r="AW44413" s="195"/>
      <c r="EZ44413" s="195"/>
      <c r="FA44413" s="195"/>
    </row>
    <row r="44414" spans="48:157">
      <c r="AV44414" s="195"/>
      <c r="AW44414" s="195"/>
      <c r="EZ44414" s="195"/>
      <c r="FA44414" s="195"/>
    </row>
    <row r="44415" spans="48:157">
      <c r="AV44415" s="195"/>
      <c r="AW44415" s="195"/>
      <c r="EZ44415" s="195"/>
      <c r="FA44415" s="195"/>
    </row>
    <row r="44416" spans="48:157">
      <c r="AV44416" s="195"/>
      <c r="AW44416" s="195"/>
      <c r="EZ44416" s="195"/>
      <c r="FA44416" s="195"/>
    </row>
    <row r="44417" spans="48:157">
      <c r="AV44417" s="195"/>
      <c r="AW44417" s="195"/>
      <c r="EZ44417" s="195"/>
      <c r="FA44417" s="195"/>
    </row>
    <row r="44418" spans="48:157">
      <c r="AV44418" s="195"/>
      <c r="AW44418" s="195"/>
      <c r="EZ44418" s="195"/>
      <c r="FA44418" s="195"/>
    </row>
    <row r="44419" spans="48:157">
      <c r="AV44419" s="195"/>
      <c r="AW44419" s="195"/>
      <c r="EZ44419" s="195"/>
      <c r="FA44419" s="195"/>
    </row>
    <row r="44420" spans="48:157">
      <c r="AV44420" s="195"/>
      <c r="AW44420" s="195"/>
      <c r="EZ44420" s="195"/>
      <c r="FA44420" s="195"/>
    </row>
    <row r="44421" spans="48:157">
      <c r="AV44421" s="195"/>
      <c r="AW44421" s="195"/>
      <c r="EZ44421" s="195"/>
      <c r="FA44421" s="195"/>
    </row>
    <row r="44422" spans="48:157">
      <c r="AV44422" s="195"/>
      <c r="AW44422" s="195"/>
      <c r="EZ44422" s="195"/>
      <c r="FA44422" s="195"/>
    </row>
    <row r="44423" spans="48:157">
      <c r="AV44423" s="195"/>
      <c r="AW44423" s="195"/>
      <c r="EZ44423" s="195"/>
      <c r="FA44423" s="195"/>
    </row>
    <row r="44424" spans="48:157">
      <c r="AV44424" s="195"/>
      <c r="AW44424" s="195"/>
      <c r="EZ44424" s="195"/>
      <c r="FA44424" s="195"/>
    </row>
    <row r="44425" spans="48:157">
      <c r="AV44425" s="195"/>
      <c r="AW44425" s="195"/>
      <c r="EZ44425" s="195"/>
      <c r="FA44425" s="195"/>
    </row>
    <row r="44426" spans="48:157">
      <c r="AV44426" s="195"/>
      <c r="AW44426" s="195"/>
      <c r="EZ44426" s="195"/>
      <c r="FA44426" s="195"/>
    </row>
    <row r="44427" spans="48:157">
      <c r="AV44427" s="195"/>
      <c r="AW44427" s="195"/>
      <c r="EZ44427" s="195"/>
      <c r="FA44427" s="195"/>
    </row>
    <row r="44428" spans="48:157">
      <c r="AV44428" s="195"/>
      <c r="AW44428" s="195"/>
      <c r="EZ44428" s="195"/>
      <c r="FA44428" s="195"/>
    </row>
    <row r="44429" spans="48:157">
      <c r="AV44429" s="195"/>
      <c r="AW44429" s="195"/>
      <c r="EZ44429" s="195"/>
      <c r="FA44429" s="195"/>
    </row>
    <row r="44430" spans="48:157">
      <c r="AV44430" s="195"/>
      <c r="AW44430" s="195"/>
      <c r="EZ44430" s="195"/>
      <c r="FA44430" s="195"/>
    </row>
    <row r="44431" spans="48:157">
      <c r="AV44431" s="195"/>
      <c r="AW44431" s="195"/>
      <c r="EZ44431" s="195"/>
      <c r="FA44431" s="195"/>
    </row>
    <row r="44432" spans="48:157">
      <c r="AV44432" s="195"/>
      <c r="AW44432" s="195"/>
      <c r="EZ44432" s="195"/>
      <c r="FA44432" s="195"/>
    </row>
    <row r="44433" spans="48:157">
      <c r="AV44433" s="195"/>
      <c r="AW44433" s="195"/>
      <c r="EZ44433" s="195"/>
      <c r="FA44433" s="195"/>
    </row>
    <row r="44434" spans="48:157">
      <c r="AV44434" s="195"/>
      <c r="AW44434" s="195"/>
      <c r="EZ44434" s="195"/>
      <c r="FA44434" s="195"/>
    </row>
    <row r="44435" spans="48:157">
      <c r="AV44435" s="195"/>
      <c r="AW44435" s="195"/>
      <c r="EZ44435" s="195"/>
      <c r="FA44435" s="195"/>
    </row>
    <row r="44436" spans="48:157">
      <c r="AV44436" s="195"/>
      <c r="AW44436" s="195"/>
      <c r="EZ44436" s="195"/>
      <c r="FA44436" s="195"/>
    </row>
    <row r="44437" spans="48:157">
      <c r="AV44437" s="195"/>
      <c r="AW44437" s="195"/>
      <c r="EZ44437" s="195"/>
      <c r="FA44437" s="195"/>
    </row>
    <row r="44438" spans="48:157">
      <c r="AV44438" s="195"/>
      <c r="AW44438" s="195"/>
      <c r="EZ44438" s="195"/>
      <c r="FA44438" s="195"/>
    </row>
    <row r="44439" spans="48:157">
      <c r="AV44439" s="195"/>
      <c r="AW44439" s="195"/>
      <c r="EZ44439" s="195"/>
      <c r="FA44439" s="195"/>
    </row>
    <row r="44440" spans="48:157">
      <c r="AV44440" s="195"/>
      <c r="AW44440" s="195"/>
      <c r="EZ44440" s="195"/>
      <c r="FA44440" s="195"/>
    </row>
    <row r="44441" spans="48:157">
      <c r="AV44441" s="195"/>
      <c r="AW44441" s="195"/>
      <c r="EZ44441" s="195"/>
      <c r="FA44441" s="195"/>
    </row>
    <row r="44442" spans="48:157">
      <c r="AV44442" s="195"/>
      <c r="AW44442" s="195"/>
      <c r="EZ44442" s="195"/>
      <c r="FA44442" s="195"/>
    </row>
    <row r="44443" spans="48:157">
      <c r="AV44443" s="195"/>
      <c r="AW44443" s="195"/>
      <c r="EZ44443" s="195"/>
      <c r="FA44443" s="195"/>
    </row>
    <row r="44444" spans="48:157">
      <c r="AV44444" s="195"/>
      <c r="AW44444" s="195"/>
      <c r="EZ44444" s="195"/>
      <c r="FA44444" s="195"/>
    </row>
    <row r="44445" spans="48:157">
      <c r="AV44445" s="195"/>
      <c r="AW44445" s="195"/>
      <c r="EZ44445" s="195"/>
      <c r="FA44445" s="195"/>
    </row>
    <row r="44446" spans="48:157">
      <c r="AV44446" s="195"/>
      <c r="AW44446" s="195"/>
      <c r="EZ44446" s="195"/>
      <c r="FA44446" s="195"/>
    </row>
    <row r="44447" spans="48:157">
      <c r="AV44447" s="195"/>
      <c r="AW44447" s="195"/>
      <c r="EZ44447" s="195"/>
      <c r="FA44447" s="195"/>
    </row>
    <row r="44448" spans="48:157">
      <c r="AV44448" s="195"/>
      <c r="AW44448" s="195"/>
      <c r="EZ44448" s="195"/>
      <c r="FA44448" s="195"/>
    </row>
    <row r="44449" spans="48:157">
      <c r="AV44449" s="195"/>
      <c r="AW44449" s="195"/>
      <c r="EZ44449" s="195"/>
      <c r="FA44449" s="195"/>
    </row>
    <row r="44450" spans="48:157">
      <c r="AV44450" s="195"/>
      <c r="AW44450" s="195"/>
      <c r="EZ44450" s="195"/>
      <c r="FA44450" s="195"/>
    </row>
    <row r="44451" spans="48:157">
      <c r="AV44451" s="195"/>
      <c r="AW44451" s="195"/>
      <c r="EZ44451" s="195"/>
      <c r="FA44451" s="195"/>
    </row>
    <row r="44452" spans="48:157">
      <c r="AV44452" s="195"/>
      <c r="AW44452" s="195"/>
      <c r="EZ44452" s="195"/>
      <c r="FA44452" s="195"/>
    </row>
    <row r="44453" spans="48:157">
      <c r="AV44453" s="195"/>
      <c r="AW44453" s="195"/>
      <c r="EZ44453" s="195"/>
      <c r="FA44453" s="195"/>
    </row>
    <row r="44454" spans="48:157">
      <c r="AV44454" s="195"/>
      <c r="AW44454" s="195"/>
      <c r="EZ44454" s="195"/>
      <c r="FA44454" s="195"/>
    </row>
    <row r="44455" spans="48:157">
      <c r="AV44455" s="195"/>
      <c r="AW44455" s="195"/>
      <c r="EZ44455" s="195"/>
      <c r="FA44455" s="195"/>
    </row>
    <row r="44456" spans="48:157">
      <c r="AV44456" s="195"/>
      <c r="AW44456" s="195"/>
      <c r="EZ44456" s="195"/>
      <c r="FA44456" s="195"/>
    </row>
    <row r="44457" spans="48:157">
      <c r="AV44457" s="195"/>
      <c r="AW44457" s="195"/>
      <c r="EZ44457" s="195"/>
      <c r="FA44457" s="195"/>
    </row>
    <row r="44458" spans="48:157">
      <c r="AV44458" s="195"/>
      <c r="AW44458" s="195"/>
      <c r="EZ44458" s="195"/>
      <c r="FA44458" s="195"/>
    </row>
    <row r="44459" spans="48:157">
      <c r="AV44459" s="195"/>
      <c r="AW44459" s="195"/>
      <c r="EZ44459" s="195"/>
      <c r="FA44459" s="195"/>
    </row>
    <row r="44460" spans="48:157">
      <c r="AV44460" s="195"/>
      <c r="AW44460" s="195"/>
      <c r="EZ44460" s="195"/>
      <c r="FA44460" s="195"/>
    </row>
    <row r="44461" spans="48:157">
      <c r="AV44461" s="195"/>
      <c r="AW44461" s="195"/>
      <c r="EZ44461" s="195"/>
      <c r="FA44461" s="195"/>
    </row>
    <row r="44462" spans="48:157">
      <c r="AV44462" s="195"/>
      <c r="AW44462" s="195"/>
      <c r="EZ44462" s="195"/>
      <c r="FA44462" s="195"/>
    </row>
    <row r="44463" spans="48:157">
      <c r="AV44463" s="195"/>
      <c r="AW44463" s="195"/>
      <c r="EZ44463" s="195"/>
      <c r="FA44463" s="195"/>
    </row>
    <row r="44464" spans="48:157">
      <c r="AV44464" s="195"/>
      <c r="AW44464" s="195"/>
      <c r="EZ44464" s="195"/>
      <c r="FA44464" s="195"/>
    </row>
    <row r="44465" spans="48:157">
      <c r="AV44465" s="195"/>
      <c r="AW44465" s="195"/>
      <c r="EZ44465" s="195"/>
      <c r="FA44465" s="195"/>
    </row>
    <row r="44466" spans="48:157">
      <c r="AV44466" s="195"/>
      <c r="AW44466" s="195"/>
      <c r="EZ44466" s="195"/>
      <c r="FA44466" s="195"/>
    </row>
    <row r="44467" spans="48:157">
      <c r="AV44467" s="195"/>
      <c r="AW44467" s="195"/>
      <c r="EZ44467" s="195"/>
      <c r="FA44467" s="195"/>
    </row>
    <row r="44468" spans="48:157">
      <c r="AV44468" s="195"/>
      <c r="AW44468" s="195"/>
      <c r="EZ44468" s="195"/>
      <c r="FA44468" s="195"/>
    </row>
    <row r="44469" spans="48:157">
      <c r="AV44469" s="195"/>
      <c r="AW44469" s="195"/>
      <c r="EZ44469" s="195"/>
      <c r="FA44469" s="195"/>
    </row>
    <row r="44470" spans="48:157">
      <c r="AV44470" s="195"/>
      <c r="AW44470" s="195"/>
      <c r="EZ44470" s="195"/>
      <c r="FA44470" s="195"/>
    </row>
    <row r="44471" spans="48:157">
      <c r="AV44471" s="195"/>
      <c r="AW44471" s="195"/>
      <c r="EZ44471" s="195"/>
      <c r="FA44471" s="195"/>
    </row>
    <row r="44472" spans="48:157">
      <c r="AV44472" s="195"/>
      <c r="AW44472" s="195"/>
      <c r="EZ44472" s="195"/>
      <c r="FA44472" s="195"/>
    </row>
    <row r="44473" spans="48:157">
      <c r="AV44473" s="195"/>
      <c r="AW44473" s="195"/>
      <c r="EZ44473" s="195"/>
      <c r="FA44473" s="195"/>
    </row>
    <row r="44474" spans="48:157">
      <c r="AV44474" s="195"/>
      <c r="AW44474" s="195"/>
      <c r="EZ44474" s="195"/>
      <c r="FA44474" s="195"/>
    </row>
    <row r="44475" spans="48:157">
      <c r="AV44475" s="195"/>
      <c r="AW44475" s="195"/>
      <c r="EZ44475" s="195"/>
      <c r="FA44475" s="195"/>
    </row>
    <row r="44476" spans="48:157">
      <c r="AV44476" s="195"/>
      <c r="AW44476" s="195"/>
      <c r="EZ44476" s="195"/>
      <c r="FA44476" s="195"/>
    </row>
    <row r="44477" spans="48:157">
      <c r="AV44477" s="195"/>
      <c r="AW44477" s="195"/>
      <c r="EZ44477" s="195"/>
      <c r="FA44477" s="195"/>
    </row>
    <row r="44478" spans="48:157">
      <c r="AV44478" s="195"/>
      <c r="AW44478" s="195"/>
      <c r="EZ44478" s="195"/>
      <c r="FA44478" s="195"/>
    </row>
    <row r="44479" spans="48:157">
      <c r="AV44479" s="195"/>
      <c r="AW44479" s="195"/>
      <c r="EZ44479" s="195"/>
      <c r="FA44479" s="195"/>
    </row>
    <row r="44480" spans="48:157">
      <c r="AV44480" s="195"/>
      <c r="AW44480" s="195"/>
      <c r="EZ44480" s="195"/>
      <c r="FA44480" s="195"/>
    </row>
    <row r="44481" spans="48:157">
      <c r="AV44481" s="195"/>
      <c r="AW44481" s="195"/>
      <c r="EZ44481" s="195"/>
      <c r="FA44481" s="195"/>
    </row>
    <row r="44482" spans="48:157">
      <c r="AV44482" s="195"/>
      <c r="AW44482" s="195"/>
      <c r="EZ44482" s="195"/>
      <c r="FA44482" s="195"/>
    </row>
    <row r="44483" spans="48:157">
      <c r="AV44483" s="195"/>
      <c r="AW44483" s="195"/>
      <c r="EZ44483" s="195"/>
      <c r="FA44483" s="195"/>
    </row>
    <row r="44484" spans="48:157">
      <c r="AV44484" s="195"/>
      <c r="AW44484" s="195"/>
      <c r="EZ44484" s="195"/>
      <c r="FA44484" s="195"/>
    </row>
    <row r="44485" spans="48:157">
      <c r="AV44485" s="195"/>
      <c r="AW44485" s="195"/>
      <c r="EZ44485" s="195"/>
      <c r="FA44485" s="195"/>
    </row>
    <row r="44486" spans="48:157">
      <c r="AV44486" s="195"/>
      <c r="AW44486" s="195"/>
      <c r="EZ44486" s="195"/>
      <c r="FA44486" s="195"/>
    </row>
    <row r="44487" spans="48:157">
      <c r="AV44487" s="195"/>
      <c r="AW44487" s="195"/>
      <c r="EZ44487" s="195"/>
      <c r="FA44487" s="195"/>
    </row>
    <row r="44488" spans="48:157">
      <c r="AV44488" s="195"/>
      <c r="AW44488" s="195"/>
      <c r="EZ44488" s="195"/>
      <c r="FA44488" s="195"/>
    </row>
    <row r="44489" spans="48:157">
      <c r="AV44489" s="195"/>
      <c r="AW44489" s="195"/>
      <c r="EZ44489" s="195"/>
      <c r="FA44489" s="195"/>
    </row>
    <row r="44490" spans="48:157">
      <c r="AV44490" s="195"/>
      <c r="AW44490" s="195"/>
      <c r="EZ44490" s="195"/>
      <c r="FA44490" s="195"/>
    </row>
    <row r="44491" spans="48:157">
      <c r="AV44491" s="195"/>
      <c r="AW44491" s="195"/>
      <c r="EZ44491" s="195"/>
      <c r="FA44491" s="195"/>
    </row>
    <row r="44492" spans="48:157">
      <c r="AV44492" s="195"/>
      <c r="AW44492" s="195"/>
      <c r="EZ44492" s="195"/>
      <c r="FA44492" s="195"/>
    </row>
    <row r="44493" spans="48:157">
      <c r="AV44493" s="195"/>
      <c r="AW44493" s="195"/>
      <c r="EZ44493" s="195"/>
      <c r="FA44493" s="195"/>
    </row>
    <row r="44494" spans="48:157">
      <c r="AV44494" s="195"/>
      <c r="AW44494" s="195"/>
      <c r="EZ44494" s="195"/>
      <c r="FA44494" s="195"/>
    </row>
    <row r="44495" spans="48:157">
      <c r="AV44495" s="195"/>
      <c r="AW44495" s="195"/>
      <c r="EZ44495" s="195"/>
      <c r="FA44495" s="195"/>
    </row>
    <row r="44496" spans="48:157">
      <c r="AV44496" s="195"/>
      <c r="AW44496" s="195"/>
      <c r="EZ44496" s="195"/>
      <c r="FA44496" s="195"/>
    </row>
    <row r="44497" spans="48:157">
      <c r="AV44497" s="195"/>
      <c r="AW44497" s="195"/>
      <c r="EZ44497" s="195"/>
      <c r="FA44497" s="195"/>
    </row>
    <row r="44498" spans="48:157">
      <c r="AV44498" s="195"/>
      <c r="AW44498" s="195"/>
      <c r="EZ44498" s="195"/>
      <c r="FA44498" s="195"/>
    </row>
    <row r="44499" spans="48:157">
      <c r="AV44499" s="195"/>
      <c r="AW44499" s="195"/>
      <c r="EZ44499" s="195"/>
      <c r="FA44499" s="195"/>
    </row>
    <row r="44500" spans="48:157">
      <c r="AV44500" s="195"/>
      <c r="AW44500" s="195"/>
      <c r="EZ44500" s="195"/>
      <c r="FA44500" s="195"/>
    </row>
    <row r="44501" spans="48:157">
      <c r="AV44501" s="195"/>
      <c r="AW44501" s="195"/>
      <c r="EZ44501" s="195"/>
      <c r="FA44501" s="195"/>
    </row>
    <row r="44502" spans="48:157">
      <c r="AV44502" s="195"/>
      <c r="AW44502" s="195"/>
      <c r="EZ44502" s="195"/>
      <c r="FA44502" s="195"/>
    </row>
    <row r="44503" spans="48:157">
      <c r="AV44503" s="195"/>
      <c r="AW44503" s="195"/>
      <c r="EZ44503" s="195"/>
      <c r="FA44503" s="195"/>
    </row>
    <row r="44504" spans="48:157">
      <c r="AV44504" s="195"/>
      <c r="AW44504" s="195"/>
      <c r="EZ44504" s="195"/>
      <c r="FA44504" s="195"/>
    </row>
    <row r="44505" spans="48:157">
      <c r="AV44505" s="195"/>
      <c r="AW44505" s="195"/>
      <c r="EZ44505" s="195"/>
      <c r="FA44505" s="195"/>
    </row>
    <row r="44506" spans="48:157">
      <c r="AV44506" s="195"/>
      <c r="AW44506" s="195"/>
      <c r="EZ44506" s="195"/>
      <c r="FA44506" s="195"/>
    </row>
    <row r="44507" spans="48:157">
      <c r="AV44507" s="195"/>
      <c r="AW44507" s="195"/>
      <c r="EZ44507" s="195"/>
      <c r="FA44507" s="195"/>
    </row>
    <row r="44508" spans="48:157">
      <c r="AV44508" s="195"/>
      <c r="AW44508" s="195"/>
      <c r="EZ44508" s="195"/>
      <c r="FA44508" s="195"/>
    </row>
    <row r="44509" spans="48:157">
      <c r="AV44509" s="195"/>
      <c r="AW44509" s="195"/>
      <c r="EZ44509" s="195"/>
      <c r="FA44509" s="195"/>
    </row>
    <row r="44510" spans="48:157">
      <c r="AV44510" s="195"/>
      <c r="AW44510" s="195"/>
      <c r="EZ44510" s="195"/>
      <c r="FA44510" s="195"/>
    </row>
    <row r="44511" spans="48:157">
      <c r="AV44511" s="195"/>
      <c r="AW44511" s="195"/>
      <c r="EZ44511" s="195"/>
      <c r="FA44511" s="195"/>
    </row>
    <row r="44512" spans="48:157">
      <c r="AV44512" s="195"/>
      <c r="AW44512" s="195"/>
      <c r="EZ44512" s="195"/>
      <c r="FA44512" s="195"/>
    </row>
    <row r="44513" spans="48:157">
      <c r="AV44513" s="195"/>
      <c r="AW44513" s="195"/>
      <c r="EZ44513" s="195"/>
      <c r="FA44513" s="195"/>
    </row>
    <row r="44514" spans="48:157">
      <c r="AV44514" s="195"/>
      <c r="AW44514" s="195"/>
      <c r="EZ44514" s="195"/>
      <c r="FA44514" s="195"/>
    </row>
    <row r="44515" spans="48:157">
      <c r="AV44515" s="195"/>
      <c r="AW44515" s="195"/>
      <c r="EZ44515" s="195"/>
      <c r="FA44515" s="195"/>
    </row>
    <row r="44516" spans="48:157">
      <c r="AV44516" s="195"/>
      <c r="AW44516" s="195"/>
      <c r="EZ44516" s="195"/>
      <c r="FA44516" s="195"/>
    </row>
    <row r="44517" spans="48:157">
      <c r="AV44517" s="195"/>
      <c r="AW44517" s="195"/>
      <c r="EZ44517" s="195"/>
      <c r="FA44517" s="195"/>
    </row>
    <row r="44518" spans="48:157">
      <c r="AV44518" s="195"/>
      <c r="AW44518" s="195"/>
      <c r="EZ44518" s="195"/>
      <c r="FA44518" s="195"/>
    </row>
    <row r="44519" spans="48:157">
      <c r="AV44519" s="195"/>
      <c r="AW44519" s="195"/>
      <c r="EZ44519" s="195"/>
      <c r="FA44519" s="195"/>
    </row>
    <row r="44520" spans="48:157">
      <c r="AV44520" s="195"/>
      <c r="AW44520" s="195"/>
      <c r="EZ44520" s="195"/>
      <c r="FA44520" s="195"/>
    </row>
    <row r="44521" spans="48:157">
      <c r="AV44521" s="195"/>
      <c r="AW44521" s="195"/>
      <c r="EZ44521" s="195"/>
      <c r="FA44521" s="195"/>
    </row>
    <row r="44522" spans="48:157">
      <c r="AV44522" s="195"/>
      <c r="AW44522" s="195"/>
      <c r="EZ44522" s="195"/>
      <c r="FA44522" s="195"/>
    </row>
    <row r="44523" spans="48:157">
      <c r="AV44523" s="195"/>
      <c r="AW44523" s="195"/>
      <c r="EZ44523" s="195"/>
      <c r="FA44523" s="195"/>
    </row>
    <row r="44524" spans="48:157">
      <c r="AV44524" s="195"/>
      <c r="AW44524" s="195"/>
      <c r="EZ44524" s="195"/>
      <c r="FA44524" s="195"/>
    </row>
    <row r="44525" spans="48:157">
      <c r="AV44525" s="195"/>
      <c r="AW44525" s="195"/>
      <c r="EZ44525" s="195"/>
      <c r="FA44525" s="195"/>
    </row>
    <row r="44526" spans="48:157">
      <c r="AV44526" s="195"/>
      <c r="AW44526" s="195"/>
      <c r="EZ44526" s="195"/>
      <c r="FA44526" s="195"/>
    </row>
    <row r="44527" spans="48:157">
      <c r="AV44527" s="195"/>
      <c r="AW44527" s="195"/>
      <c r="EZ44527" s="195"/>
      <c r="FA44527" s="195"/>
    </row>
    <row r="44528" spans="48:157">
      <c r="AV44528" s="195"/>
      <c r="AW44528" s="195"/>
      <c r="EZ44528" s="195"/>
      <c r="FA44528" s="195"/>
    </row>
    <row r="44529" spans="48:157">
      <c r="AV44529" s="195"/>
      <c r="AW44529" s="195"/>
      <c r="EZ44529" s="195"/>
      <c r="FA44529" s="195"/>
    </row>
    <row r="44530" spans="48:157">
      <c r="AV44530" s="195"/>
      <c r="AW44530" s="195"/>
      <c r="EZ44530" s="195"/>
      <c r="FA44530" s="195"/>
    </row>
    <row r="44531" spans="48:157">
      <c r="AV44531" s="195"/>
      <c r="AW44531" s="195"/>
      <c r="EZ44531" s="195"/>
      <c r="FA44531" s="195"/>
    </row>
    <row r="44532" spans="48:157">
      <c r="AV44532" s="195"/>
      <c r="AW44532" s="195"/>
      <c r="EZ44532" s="195"/>
      <c r="FA44532" s="195"/>
    </row>
    <row r="44533" spans="48:157">
      <c r="AV44533" s="195"/>
      <c r="AW44533" s="195"/>
      <c r="EZ44533" s="195"/>
      <c r="FA44533" s="195"/>
    </row>
    <row r="44534" spans="48:157">
      <c r="AV44534" s="195"/>
      <c r="AW44534" s="195"/>
      <c r="EZ44534" s="195"/>
      <c r="FA44534" s="195"/>
    </row>
    <row r="44535" spans="48:157">
      <c r="AV44535" s="195"/>
      <c r="AW44535" s="195"/>
      <c r="EZ44535" s="195"/>
      <c r="FA44535" s="195"/>
    </row>
    <row r="44536" spans="48:157">
      <c r="AV44536" s="195"/>
      <c r="AW44536" s="195"/>
      <c r="EZ44536" s="195"/>
      <c r="FA44536" s="195"/>
    </row>
    <row r="44537" spans="48:157">
      <c r="AV44537" s="195"/>
      <c r="AW44537" s="195"/>
      <c r="EZ44537" s="195"/>
      <c r="FA44537" s="195"/>
    </row>
    <row r="44538" spans="48:157">
      <c r="AV44538" s="195"/>
      <c r="AW44538" s="195"/>
      <c r="EZ44538" s="195"/>
      <c r="FA44538" s="195"/>
    </row>
    <row r="44539" spans="48:157">
      <c r="AV44539" s="195"/>
      <c r="AW44539" s="195"/>
      <c r="EZ44539" s="195"/>
      <c r="FA44539" s="195"/>
    </row>
    <row r="44540" spans="48:157">
      <c r="AV44540" s="195"/>
      <c r="AW44540" s="195"/>
      <c r="EZ44540" s="195"/>
      <c r="FA44540" s="195"/>
    </row>
    <row r="44541" spans="48:157">
      <c r="AV44541" s="195"/>
      <c r="AW44541" s="195"/>
      <c r="EZ44541" s="195"/>
      <c r="FA44541" s="195"/>
    </row>
    <row r="44542" spans="48:157">
      <c r="AV44542" s="195"/>
      <c r="AW44542" s="195"/>
      <c r="EZ44542" s="195"/>
      <c r="FA44542" s="195"/>
    </row>
    <row r="44543" spans="48:157">
      <c r="AV44543" s="195"/>
      <c r="AW44543" s="195"/>
      <c r="EZ44543" s="195"/>
      <c r="FA44543" s="195"/>
    </row>
    <row r="44544" spans="48:157">
      <c r="AV44544" s="195"/>
      <c r="AW44544" s="195"/>
      <c r="EZ44544" s="195"/>
      <c r="FA44544" s="195"/>
    </row>
    <row r="44545" spans="48:157">
      <c r="AV44545" s="195"/>
      <c r="AW44545" s="195"/>
      <c r="EZ44545" s="195"/>
      <c r="FA44545" s="195"/>
    </row>
    <row r="44546" spans="48:157">
      <c r="AV44546" s="195"/>
      <c r="AW44546" s="195"/>
      <c r="EZ44546" s="195"/>
      <c r="FA44546" s="195"/>
    </row>
    <row r="44547" spans="48:157">
      <c r="AV44547" s="195"/>
      <c r="AW44547" s="195"/>
      <c r="EZ44547" s="195"/>
      <c r="FA44547" s="195"/>
    </row>
    <row r="44548" spans="48:157">
      <c r="AV44548" s="195"/>
      <c r="AW44548" s="195"/>
      <c r="EZ44548" s="195"/>
      <c r="FA44548" s="195"/>
    </row>
    <row r="44549" spans="48:157">
      <c r="AV44549" s="195"/>
      <c r="AW44549" s="195"/>
      <c r="EZ44549" s="195"/>
      <c r="FA44549" s="195"/>
    </row>
    <row r="44550" spans="48:157">
      <c r="AV44550" s="195"/>
      <c r="AW44550" s="195"/>
      <c r="EZ44550" s="195"/>
      <c r="FA44550" s="195"/>
    </row>
    <row r="44551" spans="48:157">
      <c r="AV44551" s="195"/>
      <c r="AW44551" s="195"/>
      <c r="EZ44551" s="195"/>
      <c r="FA44551" s="195"/>
    </row>
    <row r="44552" spans="48:157">
      <c r="AV44552" s="195"/>
      <c r="AW44552" s="195"/>
      <c r="EZ44552" s="195"/>
      <c r="FA44552" s="195"/>
    </row>
    <row r="44553" spans="48:157">
      <c r="AV44553" s="195"/>
      <c r="AW44553" s="195"/>
      <c r="EZ44553" s="195"/>
      <c r="FA44553" s="195"/>
    </row>
    <row r="44554" spans="48:157">
      <c r="AV44554" s="195"/>
      <c r="AW44554" s="195"/>
      <c r="EZ44554" s="195"/>
      <c r="FA44554" s="195"/>
    </row>
    <row r="44555" spans="48:157">
      <c r="AV44555" s="195"/>
      <c r="AW44555" s="195"/>
      <c r="EZ44555" s="195"/>
      <c r="FA44555" s="195"/>
    </row>
    <row r="44556" spans="48:157">
      <c r="AV44556" s="195"/>
      <c r="AW44556" s="195"/>
      <c r="EZ44556" s="195"/>
      <c r="FA44556" s="195"/>
    </row>
    <row r="44557" spans="48:157">
      <c r="AV44557" s="195"/>
      <c r="AW44557" s="195"/>
      <c r="EZ44557" s="195"/>
      <c r="FA44557" s="195"/>
    </row>
    <row r="44558" spans="48:157">
      <c r="AV44558" s="195"/>
      <c r="AW44558" s="195"/>
      <c r="EZ44558" s="195"/>
      <c r="FA44558" s="195"/>
    </row>
    <row r="44559" spans="48:157">
      <c r="AV44559" s="195"/>
      <c r="AW44559" s="195"/>
      <c r="EZ44559" s="195"/>
      <c r="FA44559" s="195"/>
    </row>
    <row r="44560" spans="48:157">
      <c r="AV44560" s="195"/>
      <c r="AW44560" s="195"/>
      <c r="EZ44560" s="195"/>
      <c r="FA44560" s="195"/>
    </row>
    <row r="44561" spans="48:157">
      <c r="AV44561" s="195"/>
      <c r="AW44561" s="195"/>
      <c r="EZ44561" s="195"/>
      <c r="FA44561" s="195"/>
    </row>
    <row r="44562" spans="48:157">
      <c r="AV44562" s="195"/>
      <c r="AW44562" s="195"/>
      <c r="EZ44562" s="195"/>
      <c r="FA44562" s="195"/>
    </row>
    <row r="44563" spans="48:157">
      <c r="AV44563" s="195"/>
      <c r="AW44563" s="195"/>
      <c r="EZ44563" s="195"/>
      <c r="FA44563" s="195"/>
    </row>
    <row r="44564" spans="48:157">
      <c r="AV44564" s="195"/>
      <c r="AW44564" s="195"/>
      <c r="EZ44564" s="195"/>
      <c r="FA44564" s="195"/>
    </row>
    <row r="44565" spans="48:157">
      <c r="AV44565" s="195"/>
      <c r="AW44565" s="195"/>
      <c r="EZ44565" s="195"/>
      <c r="FA44565" s="195"/>
    </row>
    <row r="44566" spans="48:157">
      <c r="AV44566" s="195"/>
      <c r="AW44566" s="195"/>
      <c r="EZ44566" s="195"/>
      <c r="FA44566" s="195"/>
    </row>
    <row r="44567" spans="48:157">
      <c r="AV44567" s="195"/>
      <c r="AW44567" s="195"/>
      <c r="EZ44567" s="195"/>
      <c r="FA44567" s="195"/>
    </row>
    <row r="44568" spans="48:157">
      <c r="AV44568" s="195"/>
      <c r="AW44568" s="195"/>
      <c r="EZ44568" s="195"/>
      <c r="FA44568" s="195"/>
    </row>
    <row r="44569" spans="48:157">
      <c r="AV44569" s="195"/>
      <c r="AW44569" s="195"/>
      <c r="EZ44569" s="195"/>
      <c r="FA44569" s="195"/>
    </row>
    <row r="44570" spans="48:157">
      <c r="AV44570" s="195"/>
      <c r="AW44570" s="195"/>
      <c r="EZ44570" s="195"/>
      <c r="FA44570" s="195"/>
    </row>
    <row r="44571" spans="48:157">
      <c r="AV44571" s="195"/>
      <c r="AW44571" s="195"/>
      <c r="EZ44571" s="195"/>
      <c r="FA44571" s="195"/>
    </row>
    <row r="44572" spans="48:157">
      <c r="AV44572" s="195"/>
      <c r="AW44572" s="195"/>
      <c r="EZ44572" s="195"/>
      <c r="FA44572" s="195"/>
    </row>
    <row r="44573" spans="48:157">
      <c r="AV44573" s="195"/>
      <c r="AW44573" s="195"/>
      <c r="EZ44573" s="195"/>
      <c r="FA44573" s="195"/>
    </row>
    <row r="44574" spans="48:157">
      <c r="AV44574" s="195"/>
      <c r="AW44574" s="195"/>
      <c r="EZ44574" s="195"/>
      <c r="FA44574" s="195"/>
    </row>
    <row r="44575" spans="48:157">
      <c r="AV44575" s="195"/>
      <c r="AW44575" s="195"/>
      <c r="EZ44575" s="195"/>
      <c r="FA44575" s="195"/>
    </row>
    <row r="44576" spans="48:157">
      <c r="AV44576" s="195"/>
      <c r="AW44576" s="195"/>
      <c r="EZ44576" s="195"/>
      <c r="FA44576" s="195"/>
    </row>
    <row r="44577" spans="48:157">
      <c r="AV44577" s="195"/>
      <c r="AW44577" s="195"/>
      <c r="EZ44577" s="195"/>
      <c r="FA44577" s="195"/>
    </row>
    <row r="44578" spans="48:157">
      <c r="AV44578" s="195"/>
      <c r="AW44578" s="195"/>
      <c r="EZ44578" s="195"/>
      <c r="FA44578" s="195"/>
    </row>
    <row r="44579" spans="48:157">
      <c r="AV44579" s="195"/>
      <c r="AW44579" s="195"/>
      <c r="EZ44579" s="195"/>
      <c r="FA44579" s="195"/>
    </row>
    <row r="44580" spans="48:157">
      <c r="AV44580" s="195"/>
      <c r="AW44580" s="195"/>
      <c r="EZ44580" s="195"/>
      <c r="FA44580" s="195"/>
    </row>
    <row r="44581" spans="48:157">
      <c r="AV44581" s="195"/>
      <c r="AW44581" s="195"/>
      <c r="EZ44581" s="195"/>
      <c r="FA44581" s="195"/>
    </row>
    <row r="44582" spans="48:157">
      <c r="AV44582" s="195"/>
      <c r="AW44582" s="195"/>
      <c r="EZ44582" s="195"/>
      <c r="FA44582" s="195"/>
    </row>
    <row r="44583" spans="48:157">
      <c r="AV44583" s="195"/>
      <c r="AW44583" s="195"/>
      <c r="EZ44583" s="195"/>
      <c r="FA44583" s="195"/>
    </row>
    <row r="44584" spans="48:157">
      <c r="AV44584" s="195"/>
      <c r="AW44584" s="195"/>
      <c r="EZ44584" s="195"/>
      <c r="FA44584" s="195"/>
    </row>
    <row r="44585" spans="48:157">
      <c r="AV44585" s="195"/>
      <c r="AW44585" s="195"/>
      <c r="EZ44585" s="195"/>
      <c r="FA44585" s="195"/>
    </row>
    <row r="44586" spans="48:157">
      <c r="AV44586" s="195"/>
      <c r="AW44586" s="195"/>
      <c r="EZ44586" s="195"/>
      <c r="FA44586" s="195"/>
    </row>
    <row r="44587" spans="48:157">
      <c r="AV44587" s="195"/>
      <c r="AW44587" s="195"/>
      <c r="EZ44587" s="195"/>
      <c r="FA44587" s="195"/>
    </row>
    <row r="44588" spans="48:157">
      <c r="AV44588" s="195"/>
      <c r="AW44588" s="195"/>
      <c r="EZ44588" s="195"/>
      <c r="FA44588" s="195"/>
    </row>
    <row r="44589" spans="48:157">
      <c r="AV44589" s="195"/>
      <c r="AW44589" s="195"/>
      <c r="EZ44589" s="195"/>
      <c r="FA44589" s="195"/>
    </row>
    <row r="44590" spans="48:157">
      <c r="AV44590" s="195"/>
      <c r="AW44590" s="195"/>
      <c r="EZ44590" s="195"/>
      <c r="FA44590" s="195"/>
    </row>
    <row r="44591" spans="48:157">
      <c r="AV44591" s="195"/>
      <c r="AW44591" s="195"/>
      <c r="EZ44591" s="195"/>
      <c r="FA44591" s="195"/>
    </row>
    <row r="44592" spans="48:157">
      <c r="AV44592" s="195"/>
      <c r="AW44592" s="195"/>
      <c r="EZ44592" s="195"/>
      <c r="FA44592" s="195"/>
    </row>
    <row r="44593" spans="48:157">
      <c r="AV44593" s="195"/>
      <c r="AW44593" s="195"/>
      <c r="EZ44593" s="195"/>
      <c r="FA44593" s="195"/>
    </row>
    <row r="44594" spans="48:157">
      <c r="AV44594" s="195"/>
      <c r="AW44594" s="195"/>
      <c r="EZ44594" s="195"/>
      <c r="FA44594" s="195"/>
    </row>
    <row r="44595" spans="48:157">
      <c r="AV44595" s="195"/>
      <c r="AW44595" s="195"/>
      <c r="EZ44595" s="195"/>
      <c r="FA44595" s="195"/>
    </row>
    <row r="44596" spans="48:157">
      <c r="AV44596" s="195"/>
      <c r="AW44596" s="195"/>
      <c r="EZ44596" s="195"/>
      <c r="FA44596" s="195"/>
    </row>
    <row r="44597" spans="48:157">
      <c r="AV44597" s="195"/>
      <c r="AW44597" s="195"/>
      <c r="EZ44597" s="195"/>
      <c r="FA44597" s="195"/>
    </row>
    <row r="44598" spans="48:157">
      <c r="AV44598" s="195"/>
      <c r="AW44598" s="195"/>
      <c r="EZ44598" s="195"/>
      <c r="FA44598" s="195"/>
    </row>
    <row r="44599" spans="48:157">
      <c r="AV44599" s="195"/>
      <c r="AW44599" s="195"/>
      <c r="EZ44599" s="195"/>
      <c r="FA44599" s="195"/>
    </row>
    <row r="44600" spans="48:157">
      <c r="AV44600" s="195"/>
      <c r="AW44600" s="195"/>
      <c r="EZ44600" s="195"/>
      <c r="FA44600" s="195"/>
    </row>
    <row r="44601" spans="48:157">
      <c r="AV44601" s="195"/>
      <c r="AW44601" s="195"/>
      <c r="EZ44601" s="195"/>
      <c r="FA44601" s="195"/>
    </row>
    <row r="44602" spans="48:157">
      <c r="AV44602" s="195"/>
      <c r="AW44602" s="195"/>
      <c r="EZ44602" s="195"/>
      <c r="FA44602" s="195"/>
    </row>
    <row r="44603" spans="48:157">
      <c r="AV44603" s="195"/>
      <c r="AW44603" s="195"/>
      <c r="EZ44603" s="195"/>
      <c r="FA44603" s="195"/>
    </row>
    <row r="44604" spans="48:157">
      <c r="AV44604" s="195"/>
      <c r="AW44604" s="195"/>
      <c r="EZ44604" s="195"/>
      <c r="FA44604" s="195"/>
    </row>
    <row r="44605" spans="48:157">
      <c r="AV44605" s="195"/>
      <c r="AW44605" s="195"/>
      <c r="EZ44605" s="195"/>
      <c r="FA44605" s="195"/>
    </row>
    <row r="44606" spans="48:157">
      <c r="AV44606" s="195"/>
      <c r="AW44606" s="195"/>
      <c r="EZ44606" s="195"/>
      <c r="FA44606" s="195"/>
    </row>
    <row r="44607" spans="48:157">
      <c r="AV44607" s="195"/>
      <c r="AW44607" s="195"/>
      <c r="EZ44607" s="195"/>
      <c r="FA44607" s="195"/>
    </row>
    <row r="44608" spans="48:157">
      <c r="AV44608" s="195"/>
      <c r="AW44608" s="195"/>
      <c r="EZ44608" s="195"/>
      <c r="FA44608" s="195"/>
    </row>
    <row r="44609" spans="48:157">
      <c r="AV44609" s="195"/>
      <c r="AW44609" s="195"/>
      <c r="EZ44609" s="195"/>
      <c r="FA44609" s="195"/>
    </row>
    <row r="44610" spans="48:157">
      <c r="AV44610" s="195"/>
      <c r="AW44610" s="195"/>
      <c r="EZ44610" s="195"/>
      <c r="FA44610" s="195"/>
    </row>
    <row r="44611" spans="48:157">
      <c r="AV44611" s="195"/>
      <c r="AW44611" s="195"/>
      <c r="EZ44611" s="195"/>
      <c r="FA44611" s="195"/>
    </row>
    <row r="44612" spans="48:157">
      <c r="AV44612" s="195"/>
      <c r="AW44612" s="195"/>
      <c r="EZ44612" s="195"/>
      <c r="FA44612" s="195"/>
    </row>
    <row r="44613" spans="48:157">
      <c r="AV44613" s="195"/>
      <c r="AW44613" s="195"/>
      <c r="EZ44613" s="195"/>
      <c r="FA44613" s="195"/>
    </row>
    <row r="44614" spans="48:157">
      <c r="AV44614" s="195"/>
      <c r="AW44614" s="195"/>
      <c r="EZ44614" s="195"/>
      <c r="FA44614" s="195"/>
    </row>
    <row r="44615" spans="48:157">
      <c r="AV44615" s="195"/>
      <c r="AW44615" s="195"/>
      <c r="EZ44615" s="195"/>
      <c r="FA44615" s="195"/>
    </row>
    <row r="44616" spans="48:157">
      <c r="AV44616" s="195"/>
      <c r="AW44616" s="195"/>
      <c r="EZ44616" s="195"/>
      <c r="FA44616" s="195"/>
    </row>
    <row r="44617" spans="48:157">
      <c r="AV44617" s="195"/>
      <c r="AW44617" s="195"/>
      <c r="EZ44617" s="195"/>
      <c r="FA44617" s="195"/>
    </row>
    <row r="44618" spans="48:157">
      <c r="AV44618" s="195"/>
      <c r="AW44618" s="195"/>
      <c r="EZ44618" s="195"/>
      <c r="FA44618" s="195"/>
    </row>
    <row r="44619" spans="48:157">
      <c r="AV44619" s="195"/>
      <c r="AW44619" s="195"/>
      <c r="EZ44619" s="195"/>
      <c r="FA44619" s="195"/>
    </row>
    <row r="44620" spans="48:157">
      <c r="AV44620" s="195"/>
      <c r="AW44620" s="195"/>
      <c r="EZ44620" s="195"/>
      <c r="FA44620" s="195"/>
    </row>
    <row r="44621" spans="48:157">
      <c r="AV44621" s="195"/>
      <c r="AW44621" s="195"/>
      <c r="EZ44621" s="195"/>
      <c r="FA44621" s="195"/>
    </row>
    <row r="44622" spans="48:157">
      <c r="AV44622" s="195"/>
      <c r="AW44622" s="195"/>
      <c r="EZ44622" s="195"/>
      <c r="FA44622" s="195"/>
    </row>
    <row r="44623" spans="48:157">
      <c r="AV44623" s="195"/>
      <c r="AW44623" s="195"/>
      <c r="EZ44623" s="195"/>
      <c r="FA44623" s="195"/>
    </row>
    <row r="44624" spans="48:157">
      <c r="AV44624" s="195"/>
      <c r="AW44624" s="195"/>
      <c r="EZ44624" s="195"/>
      <c r="FA44624" s="195"/>
    </row>
    <row r="44625" spans="48:157">
      <c r="AV44625" s="195"/>
      <c r="AW44625" s="195"/>
      <c r="EZ44625" s="195"/>
      <c r="FA44625" s="195"/>
    </row>
    <row r="44626" spans="48:157">
      <c r="AV44626" s="195"/>
      <c r="AW44626" s="195"/>
      <c r="EZ44626" s="195"/>
      <c r="FA44626" s="195"/>
    </row>
    <row r="44627" spans="48:157">
      <c r="AV44627" s="195"/>
      <c r="AW44627" s="195"/>
      <c r="EZ44627" s="195"/>
      <c r="FA44627" s="195"/>
    </row>
    <row r="44628" spans="48:157">
      <c r="AV44628" s="195"/>
      <c r="AW44628" s="195"/>
      <c r="EZ44628" s="195"/>
      <c r="FA44628" s="195"/>
    </row>
    <row r="44629" spans="48:157">
      <c r="AV44629" s="195"/>
      <c r="AW44629" s="195"/>
      <c r="EZ44629" s="195"/>
      <c r="FA44629" s="195"/>
    </row>
    <row r="44630" spans="48:157">
      <c r="AV44630" s="195"/>
      <c r="AW44630" s="195"/>
      <c r="EZ44630" s="195"/>
      <c r="FA44630" s="195"/>
    </row>
    <row r="44631" spans="48:157">
      <c r="AV44631" s="195"/>
      <c r="AW44631" s="195"/>
      <c r="EZ44631" s="195"/>
      <c r="FA44631" s="195"/>
    </row>
    <row r="44632" spans="48:157">
      <c r="AV44632" s="195"/>
      <c r="AW44632" s="195"/>
      <c r="EZ44632" s="195"/>
      <c r="FA44632" s="195"/>
    </row>
    <row r="44633" spans="48:157">
      <c r="AV44633" s="195"/>
      <c r="AW44633" s="195"/>
      <c r="EZ44633" s="195"/>
      <c r="FA44633" s="195"/>
    </row>
    <row r="44634" spans="48:157">
      <c r="AV44634" s="195"/>
      <c r="AW44634" s="195"/>
      <c r="EZ44634" s="195"/>
      <c r="FA44634" s="195"/>
    </row>
    <row r="44635" spans="48:157">
      <c r="AV44635" s="195"/>
      <c r="AW44635" s="195"/>
      <c r="EZ44635" s="195"/>
      <c r="FA44635" s="195"/>
    </row>
    <row r="44636" spans="48:157">
      <c r="AV44636" s="195"/>
      <c r="AW44636" s="195"/>
      <c r="EZ44636" s="195"/>
      <c r="FA44636" s="195"/>
    </row>
    <row r="44637" spans="48:157">
      <c r="AV44637" s="195"/>
      <c r="AW44637" s="195"/>
      <c r="EZ44637" s="195"/>
      <c r="FA44637" s="195"/>
    </row>
    <row r="44638" spans="48:157">
      <c r="AV44638" s="195"/>
      <c r="AW44638" s="195"/>
      <c r="EZ44638" s="195"/>
      <c r="FA44638" s="195"/>
    </row>
    <row r="44639" spans="48:157">
      <c r="AV44639" s="195"/>
      <c r="AW44639" s="195"/>
      <c r="EZ44639" s="195"/>
      <c r="FA44639" s="195"/>
    </row>
    <row r="44640" spans="48:157">
      <c r="AV44640" s="195"/>
      <c r="AW44640" s="195"/>
      <c r="EZ44640" s="195"/>
      <c r="FA44640" s="195"/>
    </row>
    <row r="44641" spans="48:157">
      <c r="AV44641" s="195"/>
      <c r="AW44641" s="195"/>
      <c r="EZ44641" s="195"/>
      <c r="FA44641" s="195"/>
    </row>
    <row r="44642" spans="48:157">
      <c r="AV44642" s="195"/>
      <c r="AW44642" s="195"/>
      <c r="EZ44642" s="195"/>
      <c r="FA44642" s="195"/>
    </row>
    <row r="44643" spans="48:157">
      <c r="AV44643" s="195"/>
      <c r="AW44643" s="195"/>
      <c r="EZ44643" s="195"/>
      <c r="FA44643" s="195"/>
    </row>
    <row r="44644" spans="48:157">
      <c r="AV44644" s="195"/>
      <c r="AW44644" s="195"/>
      <c r="EZ44644" s="195"/>
      <c r="FA44644" s="195"/>
    </row>
    <row r="44645" spans="48:157">
      <c r="AV44645" s="195"/>
      <c r="AW44645" s="195"/>
      <c r="EZ44645" s="195"/>
      <c r="FA44645" s="195"/>
    </row>
    <row r="44646" spans="48:157">
      <c r="AV44646" s="195"/>
      <c r="AW44646" s="195"/>
      <c r="EZ44646" s="195"/>
      <c r="FA44646" s="195"/>
    </row>
    <row r="44647" spans="48:157">
      <c r="AV44647" s="195"/>
      <c r="AW44647" s="195"/>
      <c r="EZ44647" s="195"/>
      <c r="FA44647" s="195"/>
    </row>
    <row r="44648" spans="48:157">
      <c r="AV44648" s="195"/>
      <c r="AW44648" s="195"/>
      <c r="EZ44648" s="195"/>
      <c r="FA44648" s="195"/>
    </row>
    <row r="44649" spans="48:157">
      <c r="AV44649" s="195"/>
      <c r="AW44649" s="195"/>
      <c r="EZ44649" s="195"/>
      <c r="FA44649" s="195"/>
    </row>
    <row r="44650" spans="48:157">
      <c r="AV44650" s="195"/>
      <c r="AW44650" s="195"/>
      <c r="EZ44650" s="195"/>
      <c r="FA44650" s="195"/>
    </row>
    <row r="44651" spans="48:157">
      <c r="AV44651" s="195"/>
      <c r="AW44651" s="195"/>
      <c r="EZ44651" s="195"/>
      <c r="FA44651" s="195"/>
    </row>
    <row r="44652" spans="48:157">
      <c r="AV44652" s="195"/>
      <c r="AW44652" s="195"/>
      <c r="EZ44652" s="195"/>
      <c r="FA44652" s="195"/>
    </row>
    <row r="44653" spans="48:157">
      <c r="AV44653" s="195"/>
      <c r="AW44653" s="195"/>
      <c r="EZ44653" s="195"/>
      <c r="FA44653" s="195"/>
    </row>
    <row r="44654" spans="48:157">
      <c r="AV44654" s="195"/>
      <c r="AW44654" s="195"/>
      <c r="EZ44654" s="195"/>
      <c r="FA44654" s="195"/>
    </row>
    <row r="44655" spans="48:157">
      <c r="AV44655" s="195"/>
      <c r="AW44655" s="195"/>
      <c r="EZ44655" s="195"/>
      <c r="FA44655" s="195"/>
    </row>
    <row r="44656" spans="48:157">
      <c r="AV44656" s="195"/>
      <c r="AW44656" s="195"/>
      <c r="EZ44656" s="195"/>
      <c r="FA44656" s="195"/>
    </row>
    <row r="44657" spans="48:157">
      <c r="AV44657" s="195"/>
      <c r="AW44657" s="195"/>
      <c r="EZ44657" s="195"/>
      <c r="FA44657" s="195"/>
    </row>
    <row r="44658" spans="48:157">
      <c r="AV44658" s="195"/>
      <c r="AW44658" s="195"/>
      <c r="EZ44658" s="195"/>
      <c r="FA44658" s="195"/>
    </row>
    <row r="44659" spans="48:157">
      <c r="AV44659" s="195"/>
      <c r="AW44659" s="195"/>
      <c r="EZ44659" s="195"/>
      <c r="FA44659" s="195"/>
    </row>
    <row r="44660" spans="48:157">
      <c r="AV44660" s="195"/>
      <c r="AW44660" s="195"/>
      <c r="EZ44660" s="195"/>
      <c r="FA44660" s="195"/>
    </row>
    <row r="44661" spans="48:157">
      <c r="AV44661" s="195"/>
      <c r="AW44661" s="195"/>
      <c r="EZ44661" s="195"/>
      <c r="FA44661" s="195"/>
    </row>
    <row r="44662" spans="48:157">
      <c r="AV44662" s="195"/>
      <c r="AW44662" s="195"/>
      <c r="EZ44662" s="195"/>
      <c r="FA44662" s="195"/>
    </row>
    <row r="44663" spans="48:157">
      <c r="AV44663" s="195"/>
      <c r="AW44663" s="195"/>
      <c r="EZ44663" s="195"/>
      <c r="FA44663" s="195"/>
    </row>
    <row r="44664" spans="48:157">
      <c r="AV44664" s="195"/>
      <c r="AW44664" s="195"/>
      <c r="EZ44664" s="195"/>
      <c r="FA44664" s="195"/>
    </row>
    <row r="44665" spans="48:157">
      <c r="AV44665" s="195"/>
      <c r="AW44665" s="195"/>
      <c r="EZ44665" s="195"/>
      <c r="FA44665" s="195"/>
    </row>
    <row r="44666" spans="48:157">
      <c r="AV44666" s="195"/>
      <c r="AW44666" s="195"/>
      <c r="EZ44666" s="195"/>
      <c r="FA44666" s="195"/>
    </row>
    <row r="44667" spans="48:157">
      <c r="AV44667" s="195"/>
      <c r="AW44667" s="195"/>
      <c r="EZ44667" s="195"/>
      <c r="FA44667" s="195"/>
    </row>
    <row r="44668" spans="48:157">
      <c r="AV44668" s="195"/>
      <c r="AW44668" s="195"/>
      <c r="EZ44668" s="195"/>
      <c r="FA44668" s="195"/>
    </row>
    <row r="44669" spans="48:157">
      <c r="AV44669" s="195"/>
      <c r="AW44669" s="195"/>
      <c r="EZ44669" s="195"/>
      <c r="FA44669" s="195"/>
    </row>
    <row r="44670" spans="48:157">
      <c r="AV44670" s="195"/>
      <c r="AW44670" s="195"/>
      <c r="EZ44670" s="195"/>
      <c r="FA44670" s="195"/>
    </row>
    <row r="44671" spans="48:157">
      <c r="AV44671" s="195"/>
      <c r="AW44671" s="195"/>
      <c r="EZ44671" s="195"/>
      <c r="FA44671" s="195"/>
    </row>
    <row r="44672" spans="48:157">
      <c r="AV44672" s="195"/>
      <c r="AW44672" s="195"/>
      <c r="EZ44672" s="195"/>
      <c r="FA44672" s="195"/>
    </row>
    <row r="44673" spans="48:157">
      <c r="AV44673" s="195"/>
      <c r="AW44673" s="195"/>
      <c r="EZ44673" s="195"/>
      <c r="FA44673" s="195"/>
    </row>
    <row r="44674" spans="48:157">
      <c r="AV44674" s="195"/>
      <c r="AW44674" s="195"/>
      <c r="EZ44674" s="195"/>
      <c r="FA44674" s="195"/>
    </row>
    <row r="44675" spans="48:157">
      <c r="AV44675" s="195"/>
      <c r="AW44675" s="195"/>
      <c r="EZ44675" s="195"/>
      <c r="FA44675" s="195"/>
    </row>
    <row r="44676" spans="48:157">
      <c r="AV44676" s="195"/>
      <c r="AW44676" s="195"/>
      <c r="EZ44676" s="195"/>
      <c r="FA44676" s="195"/>
    </row>
    <row r="44677" spans="48:157">
      <c r="AV44677" s="195"/>
      <c r="AW44677" s="195"/>
      <c r="EZ44677" s="195"/>
      <c r="FA44677" s="195"/>
    </row>
    <row r="44678" spans="48:157">
      <c r="AV44678" s="195"/>
      <c r="AW44678" s="195"/>
      <c r="EZ44678" s="195"/>
      <c r="FA44678" s="195"/>
    </row>
    <row r="44679" spans="48:157">
      <c r="AV44679" s="195"/>
      <c r="AW44679" s="195"/>
      <c r="EZ44679" s="195"/>
      <c r="FA44679" s="195"/>
    </row>
    <row r="44680" spans="48:157">
      <c r="AV44680" s="195"/>
      <c r="AW44680" s="195"/>
      <c r="EZ44680" s="195"/>
      <c r="FA44680" s="195"/>
    </row>
    <row r="44681" spans="48:157">
      <c r="AV44681" s="195"/>
      <c r="AW44681" s="195"/>
      <c r="EZ44681" s="195"/>
      <c r="FA44681" s="195"/>
    </row>
    <row r="44682" spans="48:157">
      <c r="AV44682" s="195"/>
      <c r="AW44682" s="195"/>
      <c r="EZ44682" s="195"/>
      <c r="FA44682" s="195"/>
    </row>
    <row r="44683" spans="48:157">
      <c r="AV44683" s="195"/>
      <c r="AW44683" s="195"/>
      <c r="EZ44683" s="195"/>
      <c r="FA44683" s="195"/>
    </row>
    <row r="44684" spans="48:157">
      <c r="AV44684" s="195"/>
      <c r="AW44684" s="195"/>
      <c r="EZ44684" s="195"/>
      <c r="FA44684" s="195"/>
    </row>
    <row r="44685" spans="48:157">
      <c r="AV44685" s="195"/>
      <c r="AW44685" s="195"/>
      <c r="EZ44685" s="195"/>
      <c r="FA44685" s="195"/>
    </row>
    <row r="44686" spans="48:157">
      <c r="AV44686" s="195"/>
      <c r="AW44686" s="195"/>
      <c r="EZ44686" s="195"/>
      <c r="FA44686" s="195"/>
    </row>
    <row r="44687" spans="48:157">
      <c r="AV44687" s="195"/>
      <c r="AW44687" s="195"/>
      <c r="EZ44687" s="195"/>
      <c r="FA44687" s="195"/>
    </row>
    <row r="44688" spans="48:157">
      <c r="AV44688" s="195"/>
      <c r="AW44688" s="195"/>
      <c r="EZ44688" s="195"/>
      <c r="FA44688" s="195"/>
    </row>
    <row r="44689" spans="48:157">
      <c r="AV44689" s="195"/>
      <c r="AW44689" s="195"/>
      <c r="EZ44689" s="195"/>
      <c r="FA44689" s="195"/>
    </row>
    <row r="44690" spans="48:157">
      <c r="AV44690" s="195"/>
      <c r="AW44690" s="195"/>
      <c r="EZ44690" s="195"/>
      <c r="FA44690" s="195"/>
    </row>
    <row r="44691" spans="48:157">
      <c r="AV44691" s="195"/>
      <c r="AW44691" s="195"/>
      <c r="EZ44691" s="195"/>
      <c r="FA44691" s="195"/>
    </row>
    <row r="44692" spans="48:157">
      <c r="AV44692" s="195"/>
      <c r="AW44692" s="195"/>
      <c r="EZ44692" s="195"/>
      <c r="FA44692" s="195"/>
    </row>
    <row r="44693" spans="48:157">
      <c r="AV44693" s="195"/>
      <c r="AW44693" s="195"/>
      <c r="EZ44693" s="195"/>
      <c r="FA44693" s="195"/>
    </row>
    <row r="44694" spans="48:157">
      <c r="AV44694" s="195"/>
      <c r="AW44694" s="195"/>
      <c r="EZ44694" s="195"/>
      <c r="FA44694" s="195"/>
    </row>
    <row r="44695" spans="48:157">
      <c r="AV44695" s="195"/>
      <c r="AW44695" s="195"/>
      <c r="EZ44695" s="195"/>
      <c r="FA44695" s="195"/>
    </row>
    <row r="44696" spans="48:157">
      <c r="AV44696" s="195"/>
      <c r="AW44696" s="195"/>
      <c r="EZ44696" s="195"/>
      <c r="FA44696" s="195"/>
    </row>
    <row r="44697" spans="48:157">
      <c r="AV44697" s="195"/>
      <c r="AW44697" s="195"/>
      <c r="EZ44697" s="195"/>
      <c r="FA44697" s="195"/>
    </row>
    <row r="44698" spans="48:157">
      <c r="AV44698" s="195"/>
      <c r="AW44698" s="195"/>
      <c r="EZ44698" s="195"/>
      <c r="FA44698" s="195"/>
    </row>
    <row r="44699" spans="48:157">
      <c r="AV44699" s="195"/>
      <c r="AW44699" s="195"/>
      <c r="EZ44699" s="195"/>
      <c r="FA44699" s="195"/>
    </row>
    <row r="44700" spans="48:157">
      <c r="AV44700" s="195"/>
      <c r="AW44700" s="195"/>
      <c r="EZ44700" s="195"/>
      <c r="FA44700" s="195"/>
    </row>
    <row r="44701" spans="48:157">
      <c r="AV44701" s="195"/>
      <c r="AW44701" s="195"/>
      <c r="EZ44701" s="195"/>
      <c r="FA44701" s="195"/>
    </row>
    <row r="44702" spans="48:157">
      <c r="AV44702" s="195"/>
      <c r="AW44702" s="195"/>
      <c r="EZ44702" s="195"/>
      <c r="FA44702" s="195"/>
    </row>
    <row r="44703" spans="48:157">
      <c r="AV44703" s="195"/>
      <c r="AW44703" s="195"/>
      <c r="EZ44703" s="195"/>
      <c r="FA44703" s="195"/>
    </row>
    <row r="44704" spans="48:157">
      <c r="AV44704" s="195"/>
      <c r="AW44704" s="195"/>
      <c r="EZ44704" s="195"/>
      <c r="FA44704" s="195"/>
    </row>
    <row r="44705" spans="48:157">
      <c r="AV44705" s="195"/>
      <c r="AW44705" s="195"/>
      <c r="EZ44705" s="195"/>
      <c r="FA44705" s="195"/>
    </row>
    <row r="44706" spans="48:157">
      <c r="AV44706" s="195"/>
      <c r="AW44706" s="195"/>
      <c r="EZ44706" s="195"/>
      <c r="FA44706" s="195"/>
    </row>
    <row r="44707" spans="48:157">
      <c r="AV44707" s="195"/>
      <c r="AW44707" s="195"/>
      <c r="EZ44707" s="195"/>
      <c r="FA44707" s="195"/>
    </row>
    <row r="44708" spans="48:157">
      <c r="AV44708" s="195"/>
      <c r="AW44708" s="195"/>
      <c r="EZ44708" s="195"/>
      <c r="FA44708" s="195"/>
    </row>
    <row r="44709" spans="48:157">
      <c r="AV44709" s="195"/>
      <c r="AW44709" s="195"/>
      <c r="EZ44709" s="195"/>
      <c r="FA44709" s="195"/>
    </row>
    <row r="44710" spans="48:157">
      <c r="AV44710" s="195"/>
      <c r="AW44710" s="195"/>
      <c r="EZ44710" s="195"/>
      <c r="FA44710" s="195"/>
    </row>
    <row r="44711" spans="48:157">
      <c r="AV44711" s="195"/>
      <c r="AW44711" s="195"/>
      <c r="EZ44711" s="195"/>
      <c r="FA44711" s="195"/>
    </row>
    <row r="44712" spans="48:157">
      <c r="AV44712" s="195"/>
      <c r="AW44712" s="195"/>
      <c r="EZ44712" s="195"/>
      <c r="FA44712" s="195"/>
    </row>
    <row r="44713" spans="48:157">
      <c r="AV44713" s="195"/>
      <c r="AW44713" s="195"/>
      <c r="EZ44713" s="195"/>
      <c r="FA44713" s="195"/>
    </row>
    <row r="44714" spans="48:157">
      <c r="AV44714" s="195"/>
      <c r="AW44714" s="195"/>
      <c r="EZ44714" s="195"/>
      <c r="FA44714" s="195"/>
    </row>
    <row r="44715" spans="48:157">
      <c r="AV44715" s="195"/>
      <c r="AW44715" s="195"/>
      <c r="EZ44715" s="195"/>
      <c r="FA44715" s="195"/>
    </row>
    <row r="44716" spans="48:157">
      <c r="AV44716" s="195"/>
      <c r="AW44716" s="195"/>
      <c r="EZ44716" s="195"/>
      <c r="FA44716" s="195"/>
    </row>
    <row r="44717" spans="48:157">
      <c r="AV44717" s="195"/>
      <c r="AW44717" s="195"/>
      <c r="EZ44717" s="195"/>
      <c r="FA44717" s="195"/>
    </row>
    <row r="44718" spans="48:157">
      <c r="AV44718" s="195"/>
      <c r="AW44718" s="195"/>
      <c r="EZ44718" s="195"/>
      <c r="FA44718" s="195"/>
    </row>
    <row r="44719" spans="48:157">
      <c r="AV44719" s="195"/>
      <c r="AW44719" s="195"/>
      <c r="EZ44719" s="195"/>
      <c r="FA44719" s="195"/>
    </row>
    <row r="44720" spans="48:157">
      <c r="AV44720" s="195"/>
      <c r="AW44720" s="195"/>
      <c r="EZ44720" s="195"/>
      <c r="FA44720" s="195"/>
    </row>
    <row r="44721" spans="48:157">
      <c r="AV44721" s="195"/>
      <c r="AW44721" s="195"/>
      <c r="EZ44721" s="195"/>
      <c r="FA44721" s="195"/>
    </row>
    <row r="44722" spans="48:157">
      <c r="AV44722" s="195"/>
      <c r="AW44722" s="195"/>
      <c r="EZ44722" s="195"/>
      <c r="FA44722" s="195"/>
    </row>
    <row r="44723" spans="48:157">
      <c r="AV44723" s="195"/>
      <c r="AW44723" s="195"/>
      <c r="EZ44723" s="195"/>
      <c r="FA44723" s="195"/>
    </row>
    <row r="44724" spans="48:157">
      <c r="AV44724" s="195"/>
      <c r="AW44724" s="195"/>
      <c r="EZ44724" s="195"/>
      <c r="FA44724" s="195"/>
    </row>
    <row r="44725" spans="48:157">
      <c r="AV44725" s="195"/>
      <c r="AW44725" s="195"/>
      <c r="EZ44725" s="195"/>
      <c r="FA44725" s="195"/>
    </row>
    <row r="44726" spans="48:157">
      <c r="AV44726" s="195"/>
      <c r="AW44726" s="195"/>
      <c r="EZ44726" s="195"/>
      <c r="FA44726" s="195"/>
    </row>
    <row r="44727" spans="48:157">
      <c r="AV44727" s="195"/>
      <c r="AW44727" s="195"/>
      <c r="EZ44727" s="195"/>
      <c r="FA44727" s="195"/>
    </row>
    <row r="44728" spans="48:157">
      <c r="AV44728" s="195"/>
      <c r="AW44728" s="195"/>
      <c r="EZ44728" s="195"/>
      <c r="FA44728" s="195"/>
    </row>
    <row r="44729" spans="48:157">
      <c r="AV44729" s="195"/>
      <c r="AW44729" s="195"/>
      <c r="EZ44729" s="195"/>
      <c r="FA44729" s="195"/>
    </row>
    <row r="44730" spans="48:157">
      <c r="AV44730" s="195"/>
      <c r="AW44730" s="195"/>
      <c r="EZ44730" s="195"/>
      <c r="FA44730" s="195"/>
    </row>
    <row r="44731" spans="48:157">
      <c r="AV44731" s="195"/>
      <c r="AW44731" s="195"/>
      <c r="EZ44731" s="195"/>
      <c r="FA44731" s="195"/>
    </row>
    <row r="44732" spans="48:157">
      <c r="AV44732" s="195"/>
      <c r="AW44732" s="195"/>
      <c r="EZ44732" s="195"/>
      <c r="FA44732" s="195"/>
    </row>
    <row r="44733" spans="48:157">
      <c r="AV44733" s="195"/>
      <c r="AW44733" s="195"/>
      <c r="EZ44733" s="195"/>
      <c r="FA44733" s="195"/>
    </row>
    <row r="44734" spans="48:157">
      <c r="AV44734" s="195"/>
      <c r="AW44734" s="195"/>
      <c r="EZ44734" s="195"/>
      <c r="FA44734" s="195"/>
    </row>
    <row r="44735" spans="48:157">
      <c r="AV44735" s="195"/>
      <c r="AW44735" s="195"/>
      <c r="EZ44735" s="195"/>
      <c r="FA44735" s="195"/>
    </row>
    <row r="44736" spans="48:157">
      <c r="AV44736" s="195"/>
      <c r="AW44736" s="195"/>
      <c r="EZ44736" s="195"/>
      <c r="FA44736" s="195"/>
    </row>
    <row r="44737" spans="48:157">
      <c r="AV44737" s="195"/>
      <c r="AW44737" s="195"/>
      <c r="EZ44737" s="195"/>
      <c r="FA44737" s="195"/>
    </row>
    <row r="44738" spans="48:157">
      <c r="AV44738" s="195"/>
      <c r="AW44738" s="195"/>
      <c r="EZ44738" s="195"/>
      <c r="FA44738" s="195"/>
    </row>
    <row r="44739" spans="48:157">
      <c r="AV44739" s="195"/>
      <c r="AW44739" s="195"/>
      <c r="EZ44739" s="195"/>
      <c r="FA44739" s="195"/>
    </row>
    <row r="44740" spans="48:157">
      <c r="AV44740" s="195"/>
      <c r="AW44740" s="195"/>
      <c r="EZ44740" s="195"/>
      <c r="FA44740" s="195"/>
    </row>
    <row r="44741" spans="48:157">
      <c r="AV44741" s="195"/>
      <c r="AW44741" s="195"/>
      <c r="EZ44741" s="195"/>
      <c r="FA44741" s="195"/>
    </row>
    <row r="44742" spans="48:157">
      <c r="AV44742" s="195"/>
      <c r="AW44742" s="195"/>
      <c r="EZ44742" s="195"/>
      <c r="FA44742" s="195"/>
    </row>
    <row r="44743" spans="48:157">
      <c r="AV44743" s="195"/>
      <c r="AW44743" s="195"/>
      <c r="EZ44743" s="195"/>
      <c r="FA44743" s="195"/>
    </row>
    <row r="44744" spans="48:157">
      <c r="AV44744" s="195"/>
      <c r="AW44744" s="195"/>
      <c r="EZ44744" s="195"/>
      <c r="FA44744" s="195"/>
    </row>
    <row r="44745" spans="48:157">
      <c r="AV44745" s="195"/>
      <c r="AW44745" s="195"/>
      <c r="EZ44745" s="195"/>
      <c r="FA44745" s="195"/>
    </row>
    <row r="44746" spans="48:157">
      <c r="AV44746" s="195"/>
      <c r="AW44746" s="195"/>
      <c r="EZ44746" s="195"/>
      <c r="FA44746" s="195"/>
    </row>
    <row r="44747" spans="48:157">
      <c r="AV44747" s="195"/>
      <c r="AW44747" s="195"/>
      <c r="EZ44747" s="195"/>
      <c r="FA44747" s="195"/>
    </row>
    <row r="44748" spans="48:157">
      <c r="AV44748" s="195"/>
      <c r="AW44748" s="195"/>
      <c r="EZ44748" s="195"/>
      <c r="FA44748" s="195"/>
    </row>
    <row r="44749" spans="48:157">
      <c r="AV44749" s="195"/>
      <c r="AW44749" s="195"/>
      <c r="EZ44749" s="195"/>
      <c r="FA44749" s="195"/>
    </row>
    <row r="44750" spans="48:157">
      <c r="AV44750" s="195"/>
      <c r="AW44750" s="195"/>
      <c r="EZ44750" s="195"/>
      <c r="FA44750" s="195"/>
    </row>
    <row r="44751" spans="48:157">
      <c r="AV44751" s="195"/>
      <c r="AW44751" s="195"/>
      <c r="EZ44751" s="195"/>
      <c r="FA44751" s="195"/>
    </row>
    <row r="44752" spans="48:157">
      <c r="AV44752" s="195"/>
      <c r="AW44752" s="195"/>
      <c r="EZ44752" s="195"/>
      <c r="FA44752" s="195"/>
    </row>
    <row r="44753" spans="48:157">
      <c r="AV44753" s="195"/>
      <c r="AW44753" s="195"/>
      <c r="EZ44753" s="195"/>
      <c r="FA44753" s="195"/>
    </row>
    <row r="44754" spans="48:157">
      <c r="AV44754" s="195"/>
      <c r="AW44754" s="195"/>
      <c r="EZ44754" s="195"/>
      <c r="FA44754" s="195"/>
    </row>
    <row r="44755" spans="48:157">
      <c r="AV44755" s="195"/>
      <c r="AW44755" s="195"/>
      <c r="EZ44755" s="195"/>
      <c r="FA44755" s="195"/>
    </row>
    <row r="44756" spans="48:157">
      <c r="AV44756" s="195"/>
      <c r="AW44756" s="195"/>
      <c r="EZ44756" s="195"/>
      <c r="FA44756" s="195"/>
    </row>
    <row r="44757" spans="48:157">
      <c r="AV44757" s="195"/>
      <c r="AW44757" s="195"/>
      <c r="EZ44757" s="195"/>
      <c r="FA44757" s="195"/>
    </row>
    <row r="44758" spans="48:157">
      <c r="AV44758" s="195"/>
      <c r="AW44758" s="195"/>
      <c r="EZ44758" s="195"/>
      <c r="FA44758" s="195"/>
    </row>
    <row r="44759" spans="48:157">
      <c r="AV44759" s="195"/>
      <c r="AW44759" s="195"/>
      <c r="EZ44759" s="195"/>
      <c r="FA44759" s="195"/>
    </row>
    <row r="44760" spans="48:157">
      <c r="AV44760" s="195"/>
      <c r="AW44760" s="195"/>
      <c r="EZ44760" s="195"/>
      <c r="FA44760" s="195"/>
    </row>
    <row r="44761" spans="48:157">
      <c r="AV44761" s="195"/>
      <c r="AW44761" s="195"/>
      <c r="EZ44761" s="195"/>
      <c r="FA44761" s="195"/>
    </row>
    <row r="44762" spans="48:157">
      <c r="AV44762" s="195"/>
      <c r="AW44762" s="195"/>
      <c r="EZ44762" s="195"/>
      <c r="FA44762" s="195"/>
    </row>
    <row r="44763" spans="48:157">
      <c r="AV44763" s="195"/>
      <c r="AW44763" s="195"/>
      <c r="EZ44763" s="195"/>
      <c r="FA44763" s="195"/>
    </row>
    <row r="44764" spans="48:157">
      <c r="AV44764" s="195"/>
      <c r="AW44764" s="195"/>
      <c r="EZ44764" s="195"/>
      <c r="FA44764" s="195"/>
    </row>
    <row r="44765" spans="48:157">
      <c r="AV44765" s="195"/>
      <c r="AW44765" s="195"/>
      <c r="EZ44765" s="195"/>
      <c r="FA44765" s="195"/>
    </row>
    <row r="44766" spans="48:157">
      <c r="AV44766" s="195"/>
      <c r="AW44766" s="195"/>
      <c r="EZ44766" s="195"/>
      <c r="FA44766" s="195"/>
    </row>
    <row r="44767" spans="48:157">
      <c r="AV44767" s="195"/>
      <c r="AW44767" s="195"/>
      <c r="EZ44767" s="195"/>
      <c r="FA44767" s="195"/>
    </row>
    <row r="44768" spans="48:157">
      <c r="AV44768" s="195"/>
      <c r="AW44768" s="195"/>
      <c r="EZ44768" s="195"/>
      <c r="FA44768" s="195"/>
    </row>
    <row r="44769" spans="48:157">
      <c r="AV44769" s="195"/>
      <c r="AW44769" s="195"/>
      <c r="EZ44769" s="195"/>
      <c r="FA44769" s="195"/>
    </row>
    <row r="44770" spans="48:157">
      <c r="AV44770" s="195"/>
      <c r="AW44770" s="195"/>
      <c r="EZ44770" s="195"/>
      <c r="FA44770" s="195"/>
    </row>
    <row r="44771" spans="48:157">
      <c r="AV44771" s="195"/>
      <c r="AW44771" s="195"/>
      <c r="EZ44771" s="195"/>
      <c r="FA44771" s="195"/>
    </row>
    <row r="44772" spans="48:157">
      <c r="AV44772" s="195"/>
      <c r="AW44772" s="195"/>
      <c r="EZ44772" s="195"/>
      <c r="FA44772" s="195"/>
    </row>
    <row r="44773" spans="48:157">
      <c r="AV44773" s="195"/>
      <c r="AW44773" s="195"/>
      <c r="EZ44773" s="195"/>
      <c r="FA44773" s="195"/>
    </row>
    <row r="44774" spans="48:157">
      <c r="AV44774" s="195"/>
      <c r="AW44774" s="195"/>
      <c r="EZ44774" s="195"/>
      <c r="FA44774" s="195"/>
    </row>
    <row r="44775" spans="48:157">
      <c r="AV44775" s="195"/>
      <c r="AW44775" s="195"/>
      <c r="EZ44775" s="195"/>
      <c r="FA44775" s="195"/>
    </row>
    <row r="44776" spans="48:157">
      <c r="AV44776" s="195"/>
      <c r="AW44776" s="195"/>
      <c r="EZ44776" s="195"/>
      <c r="FA44776" s="195"/>
    </row>
    <row r="44777" spans="48:157">
      <c r="AV44777" s="195"/>
      <c r="AW44777" s="195"/>
      <c r="EZ44777" s="195"/>
      <c r="FA44777" s="195"/>
    </row>
    <row r="44778" spans="48:157">
      <c r="AV44778" s="195"/>
      <c r="AW44778" s="195"/>
      <c r="EZ44778" s="195"/>
      <c r="FA44778" s="195"/>
    </row>
    <row r="44779" spans="48:157">
      <c r="AV44779" s="195"/>
      <c r="AW44779" s="195"/>
      <c r="EZ44779" s="195"/>
      <c r="FA44779" s="195"/>
    </row>
    <row r="44780" spans="48:157">
      <c r="AV44780" s="195"/>
      <c r="AW44780" s="195"/>
      <c r="EZ44780" s="195"/>
      <c r="FA44780" s="195"/>
    </row>
    <row r="44781" spans="48:157">
      <c r="AV44781" s="195"/>
      <c r="AW44781" s="195"/>
      <c r="EZ44781" s="195"/>
      <c r="FA44781" s="195"/>
    </row>
    <row r="44782" spans="48:157">
      <c r="AV44782" s="195"/>
      <c r="AW44782" s="195"/>
      <c r="EZ44782" s="195"/>
      <c r="FA44782" s="195"/>
    </row>
    <row r="44783" spans="48:157">
      <c r="AV44783" s="195"/>
      <c r="AW44783" s="195"/>
      <c r="EZ44783" s="195"/>
      <c r="FA44783" s="195"/>
    </row>
    <row r="44784" spans="48:157">
      <c r="AV44784" s="195"/>
      <c r="AW44784" s="195"/>
      <c r="EZ44784" s="195"/>
      <c r="FA44784" s="195"/>
    </row>
    <row r="44785" spans="48:157">
      <c r="AV44785" s="195"/>
      <c r="AW44785" s="195"/>
      <c r="EZ44785" s="195"/>
      <c r="FA44785" s="195"/>
    </row>
    <row r="44786" spans="48:157">
      <c r="AV44786" s="195"/>
      <c r="AW44786" s="195"/>
      <c r="EZ44786" s="195"/>
      <c r="FA44786" s="195"/>
    </row>
    <row r="44787" spans="48:157">
      <c r="AV44787" s="195"/>
      <c r="AW44787" s="195"/>
      <c r="EZ44787" s="195"/>
      <c r="FA44787" s="195"/>
    </row>
    <row r="44788" spans="48:157">
      <c r="AV44788" s="195"/>
      <c r="AW44788" s="195"/>
      <c r="EZ44788" s="195"/>
      <c r="FA44788" s="195"/>
    </row>
    <row r="44789" spans="48:157">
      <c r="AV44789" s="195"/>
      <c r="AW44789" s="195"/>
      <c r="EZ44789" s="195"/>
      <c r="FA44789" s="195"/>
    </row>
    <row r="44790" spans="48:157">
      <c r="AV44790" s="195"/>
      <c r="AW44790" s="195"/>
      <c r="EZ44790" s="195"/>
      <c r="FA44790" s="195"/>
    </row>
    <row r="44791" spans="48:157">
      <c r="AV44791" s="195"/>
      <c r="AW44791" s="195"/>
      <c r="EZ44791" s="195"/>
      <c r="FA44791" s="195"/>
    </row>
    <row r="44792" spans="48:157">
      <c r="AV44792" s="195"/>
      <c r="AW44792" s="195"/>
      <c r="EZ44792" s="195"/>
      <c r="FA44792" s="195"/>
    </row>
    <row r="44793" spans="48:157">
      <c r="AV44793" s="195"/>
      <c r="AW44793" s="195"/>
      <c r="EZ44793" s="195"/>
      <c r="FA44793" s="195"/>
    </row>
    <row r="44794" spans="48:157">
      <c r="AV44794" s="195"/>
      <c r="AW44794" s="195"/>
      <c r="EZ44794" s="195"/>
      <c r="FA44794" s="195"/>
    </row>
    <row r="44795" spans="48:157">
      <c r="AV44795" s="195"/>
      <c r="AW44795" s="195"/>
      <c r="EZ44795" s="195"/>
      <c r="FA44795" s="195"/>
    </row>
    <row r="44796" spans="48:157">
      <c r="AV44796" s="195"/>
      <c r="AW44796" s="195"/>
      <c r="EZ44796" s="195"/>
      <c r="FA44796" s="195"/>
    </row>
    <row r="44797" spans="48:157">
      <c r="AV44797" s="195"/>
      <c r="AW44797" s="195"/>
      <c r="EZ44797" s="195"/>
      <c r="FA44797" s="195"/>
    </row>
    <row r="44798" spans="48:157">
      <c r="AV44798" s="195"/>
      <c r="AW44798" s="195"/>
      <c r="EZ44798" s="195"/>
      <c r="FA44798" s="195"/>
    </row>
    <row r="44799" spans="48:157">
      <c r="AV44799" s="195"/>
      <c r="AW44799" s="195"/>
      <c r="EZ44799" s="195"/>
      <c r="FA44799" s="195"/>
    </row>
    <row r="44800" spans="48:157">
      <c r="AV44800" s="195"/>
      <c r="AW44800" s="195"/>
      <c r="EZ44800" s="195"/>
      <c r="FA44800" s="195"/>
    </row>
    <row r="44801" spans="48:157">
      <c r="AV44801" s="195"/>
      <c r="AW44801" s="195"/>
      <c r="EZ44801" s="195"/>
      <c r="FA44801" s="195"/>
    </row>
    <row r="44802" spans="48:157">
      <c r="AV44802" s="195"/>
      <c r="AW44802" s="195"/>
      <c r="EZ44802" s="195"/>
      <c r="FA44802" s="195"/>
    </row>
    <row r="44803" spans="48:157">
      <c r="AV44803" s="195"/>
      <c r="AW44803" s="195"/>
      <c r="EZ44803" s="195"/>
      <c r="FA44803" s="195"/>
    </row>
    <row r="44804" spans="48:157">
      <c r="AV44804" s="195"/>
      <c r="AW44804" s="195"/>
      <c r="EZ44804" s="195"/>
      <c r="FA44804" s="195"/>
    </row>
    <row r="44805" spans="48:157">
      <c r="AV44805" s="195"/>
      <c r="AW44805" s="195"/>
      <c r="EZ44805" s="195"/>
      <c r="FA44805" s="195"/>
    </row>
    <row r="44806" spans="48:157">
      <c r="AV44806" s="195"/>
      <c r="AW44806" s="195"/>
      <c r="EZ44806" s="195"/>
      <c r="FA44806" s="195"/>
    </row>
    <row r="44807" spans="48:157">
      <c r="AV44807" s="195"/>
      <c r="AW44807" s="195"/>
      <c r="EZ44807" s="195"/>
      <c r="FA44807" s="195"/>
    </row>
    <row r="44808" spans="48:157">
      <c r="AV44808" s="195"/>
      <c r="AW44808" s="195"/>
      <c r="EZ44808" s="195"/>
      <c r="FA44808" s="195"/>
    </row>
    <row r="44809" spans="48:157">
      <c r="AV44809" s="195"/>
      <c r="AW44809" s="195"/>
      <c r="EZ44809" s="195"/>
      <c r="FA44809" s="195"/>
    </row>
    <row r="44810" spans="48:157">
      <c r="AV44810" s="195"/>
      <c r="AW44810" s="195"/>
      <c r="EZ44810" s="195"/>
      <c r="FA44810" s="195"/>
    </row>
    <row r="44811" spans="48:157">
      <c r="AV44811" s="195"/>
      <c r="AW44811" s="195"/>
      <c r="EZ44811" s="195"/>
      <c r="FA44811" s="195"/>
    </row>
    <row r="44812" spans="48:157">
      <c r="AV44812" s="195"/>
      <c r="AW44812" s="195"/>
      <c r="EZ44812" s="195"/>
      <c r="FA44812" s="195"/>
    </row>
    <row r="44813" spans="48:157">
      <c r="AV44813" s="195"/>
      <c r="AW44813" s="195"/>
      <c r="EZ44813" s="195"/>
      <c r="FA44813" s="195"/>
    </row>
    <row r="44814" spans="48:157">
      <c r="AV44814" s="195"/>
      <c r="AW44814" s="195"/>
      <c r="EZ44814" s="195"/>
      <c r="FA44814" s="195"/>
    </row>
    <row r="44815" spans="48:157">
      <c r="AV44815" s="195"/>
      <c r="AW44815" s="195"/>
      <c r="EZ44815" s="195"/>
      <c r="FA44815" s="195"/>
    </row>
    <row r="44816" spans="48:157">
      <c r="AV44816" s="195"/>
      <c r="AW44816" s="195"/>
      <c r="EZ44816" s="195"/>
      <c r="FA44816" s="195"/>
    </row>
    <row r="44817" spans="48:157">
      <c r="AV44817" s="195"/>
      <c r="AW44817" s="195"/>
      <c r="EZ44817" s="195"/>
      <c r="FA44817" s="195"/>
    </row>
    <row r="44818" spans="48:157">
      <c r="AV44818" s="195"/>
      <c r="AW44818" s="195"/>
      <c r="EZ44818" s="195"/>
      <c r="FA44818" s="195"/>
    </row>
    <row r="44819" spans="48:157">
      <c r="AV44819" s="195"/>
      <c r="AW44819" s="195"/>
      <c r="EZ44819" s="195"/>
      <c r="FA44819" s="195"/>
    </row>
    <row r="44820" spans="48:157">
      <c r="AV44820" s="195"/>
      <c r="AW44820" s="195"/>
      <c r="EZ44820" s="195"/>
      <c r="FA44820" s="195"/>
    </row>
    <row r="44821" spans="48:157">
      <c r="AV44821" s="195"/>
      <c r="AW44821" s="195"/>
      <c r="EZ44821" s="195"/>
      <c r="FA44821" s="195"/>
    </row>
    <row r="44822" spans="48:157">
      <c r="AV44822" s="195"/>
      <c r="AW44822" s="195"/>
      <c r="EZ44822" s="195"/>
      <c r="FA44822" s="195"/>
    </row>
    <row r="44823" spans="48:157">
      <c r="AV44823" s="195"/>
      <c r="AW44823" s="195"/>
      <c r="EZ44823" s="195"/>
      <c r="FA44823" s="195"/>
    </row>
    <row r="44824" spans="48:157">
      <c r="AV44824" s="195"/>
      <c r="AW44824" s="195"/>
      <c r="EZ44824" s="195"/>
      <c r="FA44824" s="195"/>
    </row>
    <row r="44825" spans="48:157">
      <c r="AV44825" s="195"/>
      <c r="AW44825" s="195"/>
      <c r="EZ44825" s="195"/>
      <c r="FA44825" s="195"/>
    </row>
    <row r="44826" spans="48:157">
      <c r="AV44826" s="195"/>
      <c r="AW44826" s="195"/>
      <c r="EZ44826" s="195"/>
      <c r="FA44826" s="195"/>
    </row>
    <row r="44827" spans="48:157">
      <c r="AV44827" s="195"/>
      <c r="AW44827" s="195"/>
      <c r="EZ44827" s="195"/>
      <c r="FA44827" s="195"/>
    </row>
    <row r="44828" spans="48:157">
      <c r="AV44828" s="195"/>
      <c r="AW44828" s="195"/>
      <c r="EZ44828" s="195"/>
      <c r="FA44828" s="195"/>
    </row>
    <row r="44829" spans="48:157">
      <c r="AV44829" s="195"/>
      <c r="AW44829" s="195"/>
      <c r="EZ44829" s="195"/>
      <c r="FA44829" s="195"/>
    </row>
    <row r="44830" spans="48:157">
      <c r="AV44830" s="195"/>
      <c r="AW44830" s="195"/>
      <c r="EZ44830" s="195"/>
      <c r="FA44830" s="195"/>
    </row>
    <row r="44831" spans="48:157">
      <c r="AV44831" s="195"/>
      <c r="AW44831" s="195"/>
      <c r="EZ44831" s="195"/>
      <c r="FA44831" s="195"/>
    </row>
    <row r="44832" spans="48:157">
      <c r="AV44832" s="195"/>
      <c r="AW44832" s="195"/>
      <c r="EZ44832" s="195"/>
      <c r="FA44832" s="195"/>
    </row>
    <row r="44833" spans="48:157">
      <c r="AV44833" s="195"/>
      <c r="AW44833" s="195"/>
      <c r="EZ44833" s="195"/>
      <c r="FA44833" s="195"/>
    </row>
    <row r="44834" spans="48:157">
      <c r="AV44834" s="195"/>
      <c r="AW44834" s="195"/>
      <c r="EZ44834" s="195"/>
      <c r="FA44834" s="195"/>
    </row>
    <row r="44835" spans="48:157">
      <c r="AV44835" s="195"/>
      <c r="AW44835" s="195"/>
      <c r="EZ44835" s="195"/>
      <c r="FA44835" s="195"/>
    </row>
    <row r="44836" spans="48:157">
      <c r="AV44836" s="195"/>
      <c r="AW44836" s="195"/>
      <c r="EZ44836" s="195"/>
      <c r="FA44836" s="195"/>
    </row>
    <row r="44837" spans="48:157">
      <c r="AV44837" s="195"/>
      <c r="AW44837" s="195"/>
      <c r="EZ44837" s="195"/>
      <c r="FA44837" s="195"/>
    </row>
    <row r="44838" spans="48:157">
      <c r="AV44838" s="195"/>
      <c r="AW44838" s="195"/>
      <c r="EZ44838" s="195"/>
      <c r="FA44838" s="195"/>
    </row>
    <row r="44839" spans="48:157">
      <c r="AV44839" s="195"/>
      <c r="AW44839" s="195"/>
      <c r="EZ44839" s="195"/>
      <c r="FA44839" s="195"/>
    </row>
    <row r="44840" spans="48:157">
      <c r="AV44840" s="195"/>
      <c r="AW44840" s="195"/>
      <c r="EZ44840" s="195"/>
      <c r="FA44840" s="195"/>
    </row>
    <row r="44841" spans="48:157">
      <c r="AV44841" s="195"/>
      <c r="AW44841" s="195"/>
      <c r="EZ44841" s="195"/>
      <c r="FA44841" s="195"/>
    </row>
    <row r="44842" spans="48:157">
      <c r="AV44842" s="195"/>
      <c r="AW44842" s="195"/>
      <c r="EZ44842" s="195"/>
      <c r="FA44842" s="195"/>
    </row>
    <row r="44843" spans="48:157">
      <c r="AV44843" s="195"/>
      <c r="AW44843" s="195"/>
      <c r="EZ44843" s="195"/>
      <c r="FA44843" s="195"/>
    </row>
    <row r="44844" spans="48:157">
      <c r="AV44844" s="195"/>
      <c r="AW44844" s="195"/>
      <c r="EZ44844" s="195"/>
      <c r="FA44844" s="195"/>
    </row>
    <row r="44845" spans="48:157">
      <c r="AV44845" s="195"/>
      <c r="AW44845" s="195"/>
      <c r="EZ44845" s="195"/>
      <c r="FA44845" s="195"/>
    </row>
    <row r="44846" spans="48:157">
      <c r="AV44846" s="195"/>
      <c r="AW44846" s="195"/>
      <c r="EZ44846" s="195"/>
      <c r="FA44846" s="195"/>
    </row>
    <row r="44847" spans="48:157">
      <c r="AV44847" s="195"/>
      <c r="AW44847" s="195"/>
      <c r="EZ44847" s="195"/>
      <c r="FA44847" s="195"/>
    </row>
    <row r="44848" spans="48:157">
      <c r="AV44848" s="195"/>
      <c r="AW44848" s="195"/>
      <c r="EZ44848" s="195"/>
      <c r="FA44848" s="195"/>
    </row>
    <row r="44849" spans="48:157">
      <c r="AV44849" s="195"/>
      <c r="AW44849" s="195"/>
      <c r="EZ44849" s="195"/>
      <c r="FA44849" s="195"/>
    </row>
    <row r="44850" spans="48:157">
      <c r="AV44850" s="195"/>
      <c r="AW44850" s="195"/>
      <c r="EZ44850" s="195"/>
      <c r="FA44850" s="195"/>
    </row>
    <row r="44851" spans="48:157">
      <c r="AV44851" s="195"/>
      <c r="AW44851" s="195"/>
      <c r="EZ44851" s="195"/>
      <c r="FA44851" s="195"/>
    </row>
    <row r="44852" spans="48:157">
      <c r="AV44852" s="195"/>
      <c r="AW44852" s="195"/>
      <c r="EZ44852" s="195"/>
      <c r="FA44852" s="195"/>
    </row>
    <row r="44853" spans="48:157">
      <c r="AV44853" s="195"/>
      <c r="AW44853" s="195"/>
      <c r="EZ44853" s="195"/>
      <c r="FA44853" s="195"/>
    </row>
    <row r="44854" spans="48:157">
      <c r="AV44854" s="195"/>
      <c r="AW44854" s="195"/>
      <c r="EZ44854" s="195"/>
      <c r="FA44854" s="195"/>
    </row>
    <row r="44855" spans="48:157">
      <c r="AV44855" s="195"/>
      <c r="AW44855" s="195"/>
      <c r="EZ44855" s="195"/>
      <c r="FA44855" s="195"/>
    </row>
    <row r="44856" spans="48:157">
      <c r="AV44856" s="195"/>
      <c r="AW44856" s="195"/>
      <c r="EZ44856" s="195"/>
      <c r="FA44856" s="195"/>
    </row>
    <row r="44857" spans="48:157">
      <c r="AV44857" s="195"/>
      <c r="AW44857" s="195"/>
      <c r="EZ44857" s="195"/>
      <c r="FA44857" s="195"/>
    </row>
    <row r="44858" spans="48:157">
      <c r="AV44858" s="195"/>
      <c r="AW44858" s="195"/>
      <c r="EZ44858" s="195"/>
      <c r="FA44858" s="195"/>
    </row>
    <row r="44859" spans="48:157">
      <c r="AV44859" s="195"/>
      <c r="AW44859" s="195"/>
      <c r="EZ44859" s="195"/>
      <c r="FA44859" s="195"/>
    </row>
    <row r="44860" spans="48:157">
      <c r="AV44860" s="195"/>
      <c r="AW44860" s="195"/>
      <c r="EZ44860" s="195"/>
      <c r="FA44860" s="195"/>
    </row>
    <row r="44861" spans="48:157">
      <c r="AV44861" s="195"/>
      <c r="AW44861" s="195"/>
      <c r="EZ44861" s="195"/>
      <c r="FA44861" s="195"/>
    </row>
    <row r="44862" spans="48:157">
      <c r="AV44862" s="195"/>
      <c r="AW44862" s="195"/>
      <c r="EZ44862" s="195"/>
      <c r="FA44862" s="195"/>
    </row>
    <row r="44863" spans="48:157">
      <c r="AV44863" s="195"/>
      <c r="AW44863" s="195"/>
      <c r="EZ44863" s="195"/>
      <c r="FA44863" s="195"/>
    </row>
    <row r="44864" spans="48:157">
      <c r="AV44864" s="195"/>
      <c r="AW44864" s="195"/>
      <c r="EZ44864" s="195"/>
      <c r="FA44864" s="195"/>
    </row>
    <row r="44865" spans="48:157">
      <c r="AV44865" s="195"/>
      <c r="AW44865" s="195"/>
      <c r="EZ44865" s="195"/>
      <c r="FA44865" s="195"/>
    </row>
    <row r="44866" spans="48:157">
      <c r="AV44866" s="195"/>
      <c r="AW44866" s="195"/>
      <c r="EZ44866" s="195"/>
      <c r="FA44866" s="195"/>
    </row>
    <row r="44867" spans="48:157">
      <c r="AV44867" s="195"/>
      <c r="AW44867" s="195"/>
      <c r="EZ44867" s="195"/>
      <c r="FA44867" s="195"/>
    </row>
    <row r="44868" spans="48:157">
      <c r="AV44868" s="195"/>
      <c r="AW44868" s="195"/>
      <c r="EZ44868" s="195"/>
      <c r="FA44868" s="195"/>
    </row>
    <row r="44869" spans="48:157">
      <c r="AV44869" s="195"/>
      <c r="AW44869" s="195"/>
      <c r="EZ44869" s="195"/>
      <c r="FA44869" s="195"/>
    </row>
    <row r="44870" spans="48:157">
      <c r="AV44870" s="195"/>
      <c r="AW44870" s="195"/>
      <c r="EZ44870" s="195"/>
      <c r="FA44870" s="195"/>
    </row>
    <row r="44871" spans="48:157">
      <c r="AV44871" s="195"/>
      <c r="AW44871" s="195"/>
      <c r="EZ44871" s="195"/>
      <c r="FA44871" s="195"/>
    </row>
    <row r="44872" spans="48:157">
      <c r="AV44872" s="195"/>
      <c r="AW44872" s="195"/>
      <c r="EZ44872" s="195"/>
      <c r="FA44872" s="195"/>
    </row>
    <row r="44873" spans="48:157">
      <c r="AV44873" s="195"/>
      <c r="AW44873" s="195"/>
      <c r="EZ44873" s="195"/>
      <c r="FA44873" s="195"/>
    </row>
    <row r="44874" spans="48:157">
      <c r="AV44874" s="195"/>
      <c r="AW44874" s="195"/>
      <c r="EZ44874" s="195"/>
      <c r="FA44874" s="195"/>
    </row>
    <row r="44875" spans="48:157">
      <c r="AV44875" s="195"/>
      <c r="AW44875" s="195"/>
      <c r="EZ44875" s="195"/>
      <c r="FA44875" s="195"/>
    </row>
    <row r="44876" spans="48:157">
      <c r="AV44876" s="195"/>
      <c r="AW44876" s="195"/>
      <c r="EZ44876" s="195"/>
      <c r="FA44876" s="195"/>
    </row>
    <row r="44877" spans="48:157">
      <c r="AV44877" s="195"/>
      <c r="AW44877" s="195"/>
      <c r="EZ44877" s="195"/>
      <c r="FA44877" s="195"/>
    </row>
    <row r="44878" spans="48:157">
      <c r="AV44878" s="195"/>
      <c r="AW44878" s="195"/>
      <c r="EZ44878" s="195"/>
      <c r="FA44878" s="195"/>
    </row>
    <row r="44879" spans="48:157">
      <c r="AV44879" s="195"/>
      <c r="AW44879" s="195"/>
      <c r="EZ44879" s="195"/>
      <c r="FA44879" s="195"/>
    </row>
    <row r="44880" spans="48:157">
      <c r="AV44880" s="195"/>
      <c r="AW44880" s="195"/>
      <c r="EZ44880" s="195"/>
      <c r="FA44880" s="195"/>
    </row>
    <row r="44881" spans="48:157">
      <c r="AV44881" s="195"/>
      <c r="AW44881" s="195"/>
      <c r="EZ44881" s="195"/>
      <c r="FA44881" s="195"/>
    </row>
    <row r="44882" spans="48:157">
      <c r="AV44882" s="195"/>
      <c r="AW44882" s="195"/>
      <c r="EZ44882" s="195"/>
      <c r="FA44882" s="195"/>
    </row>
    <row r="44883" spans="48:157">
      <c r="AV44883" s="195"/>
      <c r="AW44883" s="195"/>
      <c r="EZ44883" s="195"/>
      <c r="FA44883" s="195"/>
    </row>
    <row r="44884" spans="48:157">
      <c r="AV44884" s="195"/>
      <c r="AW44884" s="195"/>
      <c r="EZ44884" s="195"/>
      <c r="FA44884" s="195"/>
    </row>
    <row r="44885" spans="48:157">
      <c r="AV44885" s="195"/>
      <c r="AW44885" s="195"/>
      <c r="EZ44885" s="195"/>
      <c r="FA44885" s="195"/>
    </row>
    <row r="44886" spans="48:157">
      <c r="AV44886" s="195"/>
      <c r="AW44886" s="195"/>
      <c r="EZ44886" s="195"/>
      <c r="FA44886" s="195"/>
    </row>
    <row r="44887" spans="48:157">
      <c r="AV44887" s="195"/>
      <c r="AW44887" s="195"/>
      <c r="EZ44887" s="195"/>
      <c r="FA44887" s="195"/>
    </row>
    <row r="44888" spans="48:157">
      <c r="AV44888" s="195"/>
      <c r="AW44888" s="195"/>
      <c r="EZ44888" s="195"/>
      <c r="FA44888" s="195"/>
    </row>
    <row r="44889" spans="48:157">
      <c r="AV44889" s="195"/>
      <c r="AW44889" s="195"/>
      <c r="EZ44889" s="195"/>
      <c r="FA44889" s="195"/>
    </row>
    <row r="44890" spans="48:157">
      <c r="AV44890" s="195"/>
      <c r="AW44890" s="195"/>
      <c r="EZ44890" s="195"/>
      <c r="FA44890" s="195"/>
    </row>
    <row r="44891" spans="48:157">
      <c r="AV44891" s="195"/>
      <c r="AW44891" s="195"/>
      <c r="EZ44891" s="195"/>
      <c r="FA44891" s="195"/>
    </row>
    <row r="44892" spans="48:157">
      <c r="AV44892" s="195"/>
      <c r="AW44892" s="195"/>
      <c r="EZ44892" s="195"/>
      <c r="FA44892" s="195"/>
    </row>
    <row r="44893" spans="48:157">
      <c r="AV44893" s="195"/>
      <c r="AW44893" s="195"/>
      <c r="EZ44893" s="195"/>
      <c r="FA44893" s="195"/>
    </row>
    <row r="44894" spans="48:157">
      <c r="AV44894" s="195"/>
      <c r="AW44894" s="195"/>
      <c r="EZ44894" s="195"/>
      <c r="FA44894" s="195"/>
    </row>
    <row r="44895" spans="48:157">
      <c r="AV44895" s="195"/>
      <c r="AW44895" s="195"/>
      <c r="EZ44895" s="195"/>
      <c r="FA44895" s="195"/>
    </row>
    <row r="44896" spans="48:157">
      <c r="AV44896" s="195"/>
      <c r="AW44896" s="195"/>
      <c r="EZ44896" s="195"/>
      <c r="FA44896" s="195"/>
    </row>
    <row r="44897" spans="48:157">
      <c r="AV44897" s="195"/>
      <c r="AW44897" s="195"/>
      <c r="EZ44897" s="195"/>
      <c r="FA44897" s="195"/>
    </row>
    <row r="44898" spans="48:157">
      <c r="AV44898" s="195"/>
      <c r="AW44898" s="195"/>
      <c r="EZ44898" s="195"/>
      <c r="FA44898" s="195"/>
    </row>
    <row r="44899" spans="48:157">
      <c r="AV44899" s="195"/>
      <c r="AW44899" s="195"/>
      <c r="EZ44899" s="195"/>
      <c r="FA44899" s="195"/>
    </row>
    <row r="44900" spans="48:157">
      <c r="AV44900" s="195"/>
      <c r="AW44900" s="195"/>
      <c r="EZ44900" s="195"/>
      <c r="FA44900" s="195"/>
    </row>
    <row r="44901" spans="48:157">
      <c r="AV44901" s="195"/>
      <c r="AW44901" s="195"/>
      <c r="EZ44901" s="195"/>
      <c r="FA44901" s="195"/>
    </row>
    <row r="44902" spans="48:157">
      <c r="AV44902" s="195"/>
      <c r="AW44902" s="195"/>
      <c r="EZ44902" s="195"/>
      <c r="FA44902" s="195"/>
    </row>
    <row r="44903" spans="48:157">
      <c r="AV44903" s="195"/>
      <c r="AW44903" s="195"/>
      <c r="EZ44903" s="195"/>
      <c r="FA44903" s="195"/>
    </row>
    <row r="44904" spans="48:157">
      <c r="AV44904" s="195"/>
      <c r="AW44904" s="195"/>
      <c r="EZ44904" s="195"/>
      <c r="FA44904" s="195"/>
    </row>
    <row r="44905" spans="48:157">
      <c r="AV44905" s="195"/>
      <c r="AW44905" s="195"/>
      <c r="EZ44905" s="195"/>
      <c r="FA44905" s="195"/>
    </row>
    <row r="44906" spans="48:157">
      <c r="AV44906" s="195"/>
      <c r="AW44906" s="195"/>
      <c r="EZ44906" s="195"/>
      <c r="FA44906" s="195"/>
    </row>
    <row r="44907" spans="48:157">
      <c r="AV44907" s="195"/>
      <c r="AW44907" s="195"/>
      <c r="EZ44907" s="195"/>
      <c r="FA44907" s="195"/>
    </row>
    <row r="44908" spans="48:157">
      <c r="AV44908" s="195"/>
      <c r="AW44908" s="195"/>
      <c r="EZ44908" s="195"/>
      <c r="FA44908" s="195"/>
    </row>
    <row r="44909" spans="48:157">
      <c r="AV44909" s="195"/>
      <c r="AW44909" s="195"/>
      <c r="EZ44909" s="195"/>
      <c r="FA44909" s="195"/>
    </row>
    <row r="44910" spans="48:157">
      <c r="AV44910" s="195"/>
      <c r="AW44910" s="195"/>
      <c r="EZ44910" s="195"/>
      <c r="FA44910" s="195"/>
    </row>
    <row r="44911" spans="48:157">
      <c r="AV44911" s="195"/>
      <c r="AW44911" s="195"/>
      <c r="EZ44911" s="195"/>
      <c r="FA44911" s="195"/>
    </row>
    <row r="44912" spans="48:157">
      <c r="AV44912" s="195"/>
      <c r="AW44912" s="195"/>
      <c r="EZ44912" s="195"/>
      <c r="FA44912" s="195"/>
    </row>
    <row r="44913" spans="48:157">
      <c r="AV44913" s="195"/>
      <c r="AW44913" s="195"/>
      <c r="EZ44913" s="195"/>
      <c r="FA44913" s="195"/>
    </row>
    <row r="44914" spans="48:157">
      <c r="AV44914" s="195"/>
      <c r="AW44914" s="195"/>
      <c r="EZ44914" s="195"/>
      <c r="FA44914" s="195"/>
    </row>
    <row r="44915" spans="48:157">
      <c r="AV44915" s="195"/>
      <c r="AW44915" s="195"/>
      <c r="EZ44915" s="195"/>
      <c r="FA44915" s="195"/>
    </row>
    <row r="44916" spans="48:157">
      <c r="AV44916" s="195"/>
      <c r="AW44916" s="195"/>
      <c r="EZ44916" s="195"/>
      <c r="FA44916" s="195"/>
    </row>
    <row r="44917" spans="48:157">
      <c r="AV44917" s="195"/>
      <c r="AW44917" s="195"/>
      <c r="EZ44917" s="195"/>
      <c r="FA44917" s="195"/>
    </row>
    <row r="44918" spans="48:157">
      <c r="AV44918" s="195"/>
      <c r="AW44918" s="195"/>
      <c r="EZ44918" s="195"/>
      <c r="FA44918" s="195"/>
    </row>
    <row r="44919" spans="48:157">
      <c r="AV44919" s="195"/>
      <c r="AW44919" s="195"/>
      <c r="EZ44919" s="195"/>
      <c r="FA44919" s="195"/>
    </row>
    <row r="44920" spans="48:157">
      <c r="AV44920" s="195"/>
      <c r="AW44920" s="195"/>
      <c r="EZ44920" s="195"/>
      <c r="FA44920" s="195"/>
    </row>
    <row r="44921" spans="48:157">
      <c r="AV44921" s="195"/>
      <c r="AW44921" s="195"/>
      <c r="EZ44921" s="195"/>
      <c r="FA44921" s="195"/>
    </row>
    <row r="44922" spans="48:157">
      <c r="AV44922" s="195"/>
      <c r="AW44922" s="195"/>
      <c r="EZ44922" s="195"/>
      <c r="FA44922" s="195"/>
    </row>
    <row r="44923" spans="48:157">
      <c r="AV44923" s="195"/>
      <c r="AW44923" s="195"/>
      <c r="EZ44923" s="195"/>
      <c r="FA44923" s="195"/>
    </row>
    <row r="44924" spans="48:157">
      <c r="AV44924" s="195"/>
      <c r="AW44924" s="195"/>
      <c r="EZ44924" s="195"/>
      <c r="FA44924" s="195"/>
    </row>
    <row r="44925" spans="48:157">
      <c r="AV44925" s="195"/>
      <c r="AW44925" s="195"/>
      <c r="EZ44925" s="195"/>
      <c r="FA44925" s="195"/>
    </row>
    <row r="44926" spans="48:157">
      <c r="AV44926" s="195"/>
      <c r="AW44926" s="195"/>
      <c r="EZ44926" s="195"/>
      <c r="FA44926" s="195"/>
    </row>
    <row r="44927" spans="48:157">
      <c r="AV44927" s="195"/>
      <c r="AW44927" s="195"/>
      <c r="EZ44927" s="195"/>
      <c r="FA44927" s="195"/>
    </row>
    <row r="44928" spans="48:157">
      <c r="AV44928" s="195"/>
      <c r="AW44928" s="195"/>
      <c r="EZ44928" s="195"/>
      <c r="FA44928" s="195"/>
    </row>
    <row r="44929" spans="48:157">
      <c r="AV44929" s="195"/>
      <c r="AW44929" s="195"/>
      <c r="EZ44929" s="195"/>
      <c r="FA44929" s="195"/>
    </row>
    <row r="44930" spans="48:157">
      <c r="AV44930" s="195"/>
      <c r="AW44930" s="195"/>
      <c r="EZ44930" s="195"/>
      <c r="FA44930" s="195"/>
    </row>
    <row r="44931" spans="48:157">
      <c r="AV44931" s="195"/>
      <c r="AW44931" s="195"/>
      <c r="EZ44931" s="195"/>
      <c r="FA44931" s="195"/>
    </row>
    <row r="44932" spans="48:157">
      <c r="AV44932" s="195"/>
      <c r="AW44932" s="195"/>
      <c r="EZ44932" s="195"/>
      <c r="FA44932" s="195"/>
    </row>
    <row r="44933" spans="48:157">
      <c r="AV44933" s="195"/>
      <c r="AW44933" s="195"/>
      <c r="EZ44933" s="195"/>
      <c r="FA44933" s="195"/>
    </row>
    <row r="44934" spans="48:157">
      <c r="AV44934" s="195"/>
      <c r="AW44934" s="195"/>
      <c r="EZ44934" s="195"/>
      <c r="FA44934" s="195"/>
    </row>
    <row r="44935" spans="48:157">
      <c r="AV44935" s="195"/>
      <c r="AW44935" s="195"/>
      <c r="EZ44935" s="195"/>
      <c r="FA44935" s="195"/>
    </row>
    <row r="44936" spans="48:157">
      <c r="AV44936" s="195"/>
      <c r="AW44936" s="195"/>
      <c r="EZ44936" s="195"/>
      <c r="FA44936" s="195"/>
    </row>
    <row r="44937" spans="48:157">
      <c r="AV44937" s="195"/>
      <c r="AW44937" s="195"/>
      <c r="EZ44937" s="195"/>
      <c r="FA44937" s="195"/>
    </row>
    <row r="44938" spans="48:157">
      <c r="AV44938" s="195"/>
      <c r="AW44938" s="195"/>
      <c r="EZ44938" s="195"/>
      <c r="FA44938" s="195"/>
    </row>
    <row r="44939" spans="48:157">
      <c r="AV44939" s="195"/>
      <c r="AW44939" s="195"/>
      <c r="EZ44939" s="195"/>
      <c r="FA44939" s="195"/>
    </row>
    <row r="44940" spans="48:157">
      <c r="AV44940" s="195"/>
      <c r="AW44940" s="195"/>
      <c r="EZ44940" s="195"/>
      <c r="FA44940" s="195"/>
    </row>
    <row r="44941" spans="48:157">
      <c r="AV44941" s="195"/>
      <c r="AW44941" s="195"/>
      <c r="EZ44941" s="195"/>
      <c r="FA44941" s="195"/>
    </row>
    <row r="44942" spans="48:157">
      <c r="AV44942" s="195"/>
      <c r="AW44942" s="195"/>
      <c r="EZ44942" s="195"/>
      <c r="FA44942" s="195"/>
    </row>
    <row r="44943" spans="48:157">
      <c r="AV44943" s="195"/>
      <c r="AW44943" s="195"/>
      <c r="EZ44943" s="195"/>
      <c r="FA44943" s="195"/>
    </row>
    <row r="44944" spans="48:157">
      <c r="AV44944" s="195"/>
      <c r="AW44944" s="195"/>
      <c r="EZ44944" s="195"/>
      <c r="FA44944" s="195"/>
    </row>
    <row r="44945" spans="48:157">
      <c r="AV44945" s="195"/>
      <c r="AW44945" s="195"/>
      <c r="EZ44945" s="195"/>
      <c r="FA44945" s="195"/>
    </row>
    <row r="44946" spans="48:157">
      <c r="AV44946" s="195"/>
      <c r="AW44946" s="195"/>
      <c r="EZ44946" s="195"/>
      <c r="FA44946" s="195"/>
    </row>
    <row r="44947" spans="48:157">
      <c r="AV44947" s="195"/>
      <c r="AW44947" s="195"/>
      <c r="EZ44947" s="195"/>
      <c r="FA44947" s="195"/>
    </row>
    <row r="44948" spans="48:157">
      <c r="AV44948" s="195"/>
      <c r="AW44948" s="195"/>
      <c r="EZ44948" s="195"/>
      <c r="FA44948" s="195"/>
    </row>
    <row r="44949" spans="48:157">
      <c r="AV44949" s="195"/>
      <c r="AW44949" s="195"/>
      <c r="EZ44949" s="195"/>
      <c r="FA44949" s="195"/>
    </row>
    <row r="44950" spans="48:157">
      <c r="AV44950" s="195"/>
      <c r="AW44950" s="195"/>
      <c r="EZ44950" s="195"/>
      <c r="FA44950" s="195"/>
    </row>
    <row r="44951" spans="48:157">
      <c r="AV44951" s="195"/>
      <c r="AW44951" s="195"/>
      <c r="EZ44951" s="195"/>
      <c r="FA44951" s="195"/>
    </row>
    <row r="44952" spans="48:157">
      <c r="AV44952" s="195"/>
      <c r="AW44952" s="195"/>
      <c r="EZ44952" s="195"/>
      <c r="FA44952" s="195"/>
    </row>
    <row r="44953" spans="48:157">
      <c r="AV44953" s="195"/>
      <c r="AW44953" s="195"/>
      <c r="EZ44953" s="195"/>
      <c r="FA44953" s="195"/>
    </row>
    <row r="44954" spans="48:157">
      <c r="AV44954" s="195"/>
      <c r="AW44954" s="195"/>
      <c r="EZ44954" s="195"/>
      <c r="FA44954" s="195"/>
    </row>
    <row r="44955" spans="48:157">
      <c r="AV44955" s="195"/>
      <c r="AW44955" s="195"/>
      <c r="EZ44955" s="195"/>
      <c r="FA44955" s="195"/>
    </row>
    <row r="44956" spans="48:157">
      <c r="AV44956" s="195"/>
      <c r="AW44956" s="195"/>
      <c r="EZ44956" s="195"/>
      <c r="FA44956" s="195"/>
    </row>
    <row r="44957" spans="48:157">
      <c r="AV44957" s="195"/>
      <c r="AW44957" s="195"/>
      <c r="EZ44957" s="195"/>
      <c r="FA44957" s="195"/>
    </row>
    <row r="44958" spans="48:157">
      <c r="AV44958" s="195"/>
      <c r="AW44958" s="195"/>
      <c r="EZ44958" s="195"/>
      <c r="FA44958" s="195"/>
    </row>
    <row r="44959" spans="48:157">
      <c r="AV44959" s="195"/>
      <c r="AW44959" s="195"/>
      <c r="EZ44959" s="195"/>
      <c r="FA44959" s="195"/>
    </row>
    <row r="44960" spans="48:157">
      <c r="AV44960" s="195"/>
      <c r="AW44960" s="195"/>
      <c r="EZ44960" s="195"/>
      <c r="FA44960" s="195"/>
    </row>
    <row r="44961" spans="48:157">
      <c r="AV44961" s="195"/>
      <c r="AW44961" s="195"/>
      <c r="EZ44961" s="195"/>
      <c r="FA44961" s="195"/>
    </row>
    <row r="44962" spans="48:157">
      <c r="AV44962" s="195"/>
      <c r="AW44962" s="195"/>
      <c r="EZ44962" s="195"/>
      <c r="FA44962" s="195"/>
    </row>
    <row r="44963" spans="48:157">
      <c r="AV44963" s="195"/>
      <c r="AW44963" s="195"/>
      <c r="EZ44963" s="195"/>
      <c r="FA44963" s="195"/>
    </row>
    <row r="44964" spans="48:157">
      <c r="AV44964" s="195"/>
      <c r="AW44964" s="195"/>
      <c r="EZ44964" s="195"/>
      <c r="FA44964" s="195"/>
    </row>
    <row r="44965" spans="48:157">
      <c r="AV44965" s="195"/>
      <c r="AW44965" s="195"/>
      <c r="EZ44965" s="195"/>
      <c r="FA44965" s="195"/>
    </row>
    <row r="44966" spans="48:157">
      <c r="AV44966" s="195"/>
      <c r="AW44966" s="195"/>
      <c r="EZ44966" s="195"/>
      <c r="FA44966" s="195"/>
    </row>
    <row r="44967" spans="48:157">
      <c r="AV44967" s="195"/>
      <c r="AW44967" s="195"/>
      <c r="EZ44967" s="195"/>
      <c r="FA44967" s="195"/>
    </row>
    <row r="44968" spans="48:157">
      <c r="AV44968" s="195"/>
      <c r="AW44968" s="195"/>
      <c r="EZ44968" s="195"/>
      <c r="FA44968" s="195"/>
    </row>
    <row r="44969" spans="48:157">
      <c r="AV44969" s="195"/>
      <c r="AW44969" s="195"/>
      <c r="EZ44969" s="195"/>
      <c r="FA44969" s="195"/>
    </row>
    <row r="44970" spans="48:157">
      <c r="AV44970" s="195"/>
      <c r="AW44970" s="195"/>
      <c r="EZ44970" s="195"/>
      <c r="FA44970" s="195"/>
    </row>
    <row r="44971" spans="48:157">
      <c r="AV44971" s="195"/>
      <c r="AW44971" s="195"/>
      <c r="EZ44971" s="195"/>
      <c r="FA44971" s="195"/>
    </row>
    <row r="44972" spans="48:157">
      <c r="AV44972" s="195"/>
      <c r="AW44972" s="195"/>
      <c r="EZ44972" s="195"/>
      <c r="FA44972" s="195"/>
    </row>
    <row r="44973" spans="48:157">
      <c r="AV44973" s="195"/>
      <c r="AW44973" s="195"/>
      <c r="EZ44973" s="195"/>
      <c r="FA44973" s="195"/>
    </row>
    <row r="44974" spans="48:157">
      <c r="AV44974" s="195"/>
      <c r="AW44974" s="195"/>
      <c r="EZ44974" s="195"/>
      <c r="FA44974" s="195"/>
    </row>
    <row r="44975" spans="48:157">
      <c r="AV44975" s="195"/>
      <c r="AW44975" s="195"/>
      <c r="EZ44975" s="195"/>
      <c r="FA44975" s="195"/>
    </row>
    <row r="44976" spans="48:157">
      <c r="AV44976" s="195"/>
      <c r="AW44976" s="195"/>
      <c r="EZ44976" s="195"/>
      <c r="FA44976" s="195"/>
    </row>
    <row r="44977" spans="48:157">
      <c r="AV44977" s="195"/>
      <c r="AW44977" s="195"/>
      <c r="EZ44977" s="195"/>
      <c r="FA44977" s="195"/>
    </row>
    <row r="44978" spans="48:157">
      <c r="AV44978" s="195"/>
      <c r="AW44978" s="195"/>
      <c r="EZ44978" s="195"/>
      <c r="FA44978" s="195"/>
    </row>
    <row r="44979" spans="48:157">
      <c r="AV44979" s="195"/>
      <c r="AW44979" s="195"/>
      <c r="EZ44979" s="195"/>
      <c r="FA44979" s="195"/>
    </row>
    <row r="44980" spans="48:157">
      <c r="AV44980" s="195"/>
      <c r="AW44980" s="195"/>
      <c r="EZ44980" s="195"/>
      <c r="FA44980" s="195"/>
    </row>
    <row r="44981" spans="48:157">
      <c r="AV44981" s="195"/>
      <c r="AW44981" s="195"/>
      <c r="EZ44981" s="195"/>
      <c r="FA44981" s="195"/>
    </row>
    <row r="44982" spans="48:157">
      <c r="AV44982" s="195"/>
      <c r="AW44982" s="195"/>
      <c r="EZ44982" s="195"/>
      <c r="FA44982" s="195"/>
    </row>
    <row r="44983" spans="48:157">
      <c r="AV44983" s="195"/>
      <c r="AW44983" s="195"/>
      <c r="EZ44983" s="195"/>
      <c r="FA44983" s="195"/>
    </row>
    <row r="44984" spans="48:157">
      <c r="AV44984" s="195"/>
      <c r="AW44984" s="195"/>
      <c r="EZ44984" s="195"/>
      <c r="FA44984" s="195"/>
    </row>
    <row r="44985" spans="48:157">
      <c r="AV44985" s="195"/>
      <c r="AW44985" s="195"/>
      <c r="EZ44985" s="195"/>
      <c r="FA44985" s="195"/>
    </row>
    <row r="44986" spans="48:157">
      <c r="AV44986" s="195"/>
      <c r="AW44986" s="195"/>
      <c r="EZ44986" s="195"/>
      <c r="FA44986" s="195"/>
    </row>
    <row r="44987" spans="48:157">
      <c r="AV44987" s="195"/>
      <c r="AW44987" s="195"/>
      <c r="EZ44987" s="195"/>
      <c r="FA44987" s="195"/>
    </row>
    <row r="44988" spans="48:157">
      <c r="AV44988" s="195"/>
      <c r="AW44988" s="195"/>
      <c r="EZ44988" s="195"/>
      <c r="FA44988" s="195"/>
    </row>
    <row r="44989" spans="48:157">
      <c r="AV44989" s="195"/>
      <c r="AW44989" s="195"/>
      <c r="EZ44989" s="195"/>
      <c r="FA44989" s="195"/>
    </row>
    <row r="44990" spans="48:157">
      <c r="AV44990" s="195"/>
      <c r="AW44990" s="195"/>
      <c r="EZ44990" s="195"/>
      <c r="FA44990" s="195"/>
    </row>
    <row r="44991" spans="48:157">
      <c r="AV44991" s="195"/>
      <c r="AW44991" s="195"/>
      <c r="EZ44991" s="195"/>
      <c r="FA44991" s="195"/>
    </row>
    <row r="44992" spans="48:157">
      <c r="AV44992" s="195"/>
      <c r="AW44992" s="195"/>
      <c r="EZ44992" s="195"/>
      <c r="FA44992" s="195"/>
    </row>
    <row r="44993" spans="48:157">
      <c r="AV44993" s="195"/>
      <c r="AW44993" s="195"/>
      <c r="EZ44993" s="195"/>
      <c r="FA44993" s="195"/>
    </row>
    <row r="44994" spans="48:157">
      <c r="AV44994" s="195"/>
      <c r="AW44994" s="195"/>
      <c r="EZ44994" s="195"/>
      <c r="FA44994" s="195"/>
    </row>
    <row r="44995" spans="48:157">
      <c r="AV44995" s="195"/>
      <c r="AW44995" s="195"/>
      <c r="EZ44995" s="195"/>
      <c r="FA44995" s="195"/>
    </row>
    <row r="44996" spans="48:157">
      <c r="AV44996" s="195"/>
      <c r="AW44996" s="195"/>
      <c r="EZ44996" s="195"/>
      <c r="FA44996" s="195"/>
    </row>
    <row r="44997" spans="48:157">
      <c r="AV44997" s="195"/>
      <c r="AW44997" s="195"/>
      <c r="EZ44997" s="195"/>
      <c r="FA44997" s="195"/>
    </row>
    <row r="44998" spans="48:157">
      <c r="AV44998" s="195"/>
      <c r="AW44998" s="195"/>
      <c r="EZ44998" s="195"/>
      <c r="FA44998" s="195"/>
    </row>
    <row r="44999" spans="48:157">
      <c r="AV44999" s="195"/>
      <c r="AW44999" s="195"/>
      <c r="EZ44999" s="195"/>
      <c r="FA44999" s="195"/>
    </row>
    <row r="45000" spans="48:157">
      <c r="AV45000" s="195"/>
      <c r="AW45000" s="195"/>
      <c r="EZ45000" s="195"/>
      <c r="FA45000" s="195"/>
    </row>
    <row r="45001" spans="48:157">
      <c r="AV45001" s="195"/>
      <c r="AW45001" s="195"/>
      <c r="EZ45001" s="195"/>
      <c r="FA45001" s="195"/>
    </row>
    <row r="45002" spans="48:157">
      <c r="AV45002" s="195"/>
      <c r="AW45002" s="195"/>
      <c r="EZ45002" s="195"/>
      <c r="FA45002" s="195"/>
    </row>
    <row r="45003" spans="48:157">
      <c r="AV45003" s="195"/>
      <c r="AW45003" s="195"/>
      <c r="EZ45003" s="195"/>
      <c r="FA45003" s="195"/>
    </row>
    <row r="45004" spans="48:157">
      <c r="AV45004" s="195"/>
      <c r="AW45004" s="195"/>
      <c r="EZ45004" s="195"/>
      <c r="FA45004" s="195"/>
    </row>
    <row r="45005" spans="48:157">
      <c r="AV45005" s="195"/>
      <c r="AW45005" s="195"/>
      <c r="EZ45005" s="195"/>
      <c r="FA45005" s="195"/>
    </row>
    <row r="45006" spans="48:157">
      <c r="AV45006" s="195"/>
      <c r="AW45006" s="195"/>
      <c r="EZ45006" s="195"/>
      <c r="FA45006" s="195"/>
    </row>
    <row r="45007" spans="48:157">
      <c r="AV45007" s="195"/>
      <c r="AW45007" s="195"/>
      <c r="EZ45007" s="195"/>
      <c r="FA45007" s="195"/>
    </row>
    <row r="45008" spans="48:157">
      <c r="AV45008" s="195"/>
      <c r="AW45008" s="195"/>
      <c r="EZ45008" s="195"/>
      <c r="FA45008" s="195"/>
    </row>
    <row r="45009" spans="48:157">
      <c r="AV45009" s="195"/>
      <c r="AW45009" s="195"/>
      <c r="EZ45009" s="195"/>
      <c r="FA45009" s="195"/>
    </row>
    <row r="45010" spans="48:157">
      <c r="AV45010" s="195"/>
      <c r="AW45010" s="195"/>
      <c r="EZ45010" s="195"/>
      <c r="FA45010" s="195"/>
    </row>
    <row r="45011" spans="48:157">
      <c r="AV45011" s="195"/>
      <c r="AW45011" s="195"/>
      <c r="EZ45011" s="195"/>
      <c r="FA45011" s="195"/>
    </row>
    <row r="45012" spans="48:157">
      <c r="AV45012" s="195"/>
      <c r="AW45012" s="195"/>
      <c r="EZ45012" s="195"/>
      <c r="FA45012" s="195"/>
    </row>
    <row r="45013" spans="48:157">
      <c r="AV45013" s="195"/>
      <c r="AW45013" s="195"/>
      <c r="EZ45013" s="195"/>
      <c r="FA45013" s="195"/>
    </row>
    <row r="45014" spans="48:157">
      <c r="AV45014" s="195"/>
      <c r="AW45014" s="195"/>
      <c r="EZ45014" s="195"/>
      <c r="FA45014" s="195"/>
    </row>
    <row r="45015" spans="48:157">
      <c r="AV45015" s="195"/>
      <c r="AW45015" s="195"/>
      <c r="EZ45015" s="195"/>
      <c r="FA45015" s="195"/>
    </row>
    <row r="45016" spans="48:157">
      <c r="AV45016" s="195"/>
      <c r="AW45016" s="195"/>
      <c r="EZ45016" s="195"/>
      <c r="FA45016" s="195"/>
    </row>
    <row r="45017" spans="48:157">
      <c r="AV45017" s="195"/>
      <c r="AW45017" s="195"/>
      <c r="EZ45017" s="195"/>
      <c r="FA45017" s="195"/>
    </row>
    <row r="45018" spans="48:157">
      <c r="AV45018" s="195"/>
      <c r="AW45018" s="195"/>
      <c r="EZ45018" s="195"/>
      <c r="FA45018" s="195"/>
    </row>
    <row r="45019" spans="48:157">
      <c r="AV45019" s="195"/>
      <c r="AW45019" s="195"/>
      <c r="EZ45019" s="195"/>
      <c r="FA45019" s="195"/>
    </row>
    <row r="45020" spans="48:157">
      <c r="AV45020" s="195"/>
      <c r="AW45020" s="195"/>
      <c r="EZ45020" s="195"/>
      <c r="FA45020" s="195"/>
    </row>
    <row r="45021" spans="48:157">
      <c r="AV45021" s="195"/>
      <c r="AW45021" s="195"/>
      <c r="EZ45021" s="195"/>
      <c r="FA45021" s="195"/>
    </row>
    <row r="45022" spans="48:157">
      <c r="AV45022" s="195"/>
      <c r="AW45022" s="195"/>
      <c r="EZ45022" s="195"/>
      <c r="FA45022" s="195"/>
    </row>
    <row r="45023" spans="48:157">
      <c r="AV45023" s="195"/>
      <c r="AW45023" s="195"/>
      <c r="EZ45023" s="195"/>
      <c r="FA45023" s="195"/>
    </row>
    <row r="45024" spans="48:157">
      <c r="AV45024" s="195"/>
      <c r="AW45024" s="195"/>
      <c r="EZ45024" s="195"/>
      <c r="FA45024" s="195"/>
    </row>
    <row r="45025" spans="48:157">
      <c r="AV45025" s="195"/>
      <c r="AW45025" s="195"/>
      <c r="EZ45025" s="195"/>
      <c r="FA45025" s="195"/>
    </row>
    <row r="45026" spans="48:157">
      <c r="AV45026" s="195"/>
      <c r="AW45026" s="195"/>
      <c r="EZ45026" s="195"/>
      <c r="FA45026" s="195"/>
    </row>
    <row r="45027" spans="48:157">
      <c r="AV45027" s="195"/>
      <c r="AW45027" s="195"/>
      <c r="EZ45027" s="195"/>
      <c r="FA45027" s="195"/>
    </row>
    <row r="45028" spans="48:157">
      <c r="AV45028" s="195"/>
      <c r="AW45028" s="195"/>
      <c r="EZ45028" s="195"/>
      <c r="FA45028" s="195"/>
    </row>
    <row r="45029" spans="48:157">
      <c r="AV45029" s="195"/>
      <c r="AW45029" s="195"/>
      <c r="EZ45029" s="195"/>
      <c r="FA45029" s="195"/>
    </row>
    <row r="45030" spans="48:157">
      <c r="AV45030" s="195"/>
      <c r="AW45030" s="195"/>
      <c r="EZ45030" s="195"/>
      <c r="FA45030" s="195"/>
    </row>
    <row r="45031" spans="48:157">
      <c r="AV45031" s="195"/>
      <c r="AW45031" s="195"/>
      <c r="EZ45031" s="195"/>
      <c r="FA45031" s="195"/>
    </row>
    <row r="45032" spans="48:157">
      <c r="AV45032" s="195"/>
      <c r="AW45032" s="195"/>
      <c r="EZ45032" s="195"/>
      <c r="FA45032" s="195"/>
    </row>
    <row r="45033" spans="48:157">
      <c r="AV45033" s="195"/>
      <c r="AW45033" s="195"/>
      <c r="EZ45033" s="195"/>
      <c r="FA45033" s="195"/>
    </row>
    <row r="45034" spans="48:157">
      <c r="AV45034" s="195"/>
      <c r="AW45034" s="195"/>
      <c r="EZ45034" s="195"/>
      <c r="FA45034" s="195"/>
    </row>
    <row r="45035" spans="48:157">
      <c r="AV45035" s="195"/>
      <c r="AW45035" s="195"/>
      <c r="EZ45035" s="195"/>
      <c r="FA45035" s="195"/>
    </row>
    <row r="45036" spans="48:157">
      <c r="AV45036" s="195"/>
      <c r="AW45036" s="195"/>
      <c r="EZ45036" s="195"/>
      <c r="FA45036" s="195"/>
    </row>
    <row r="45037" spans="48:157">
      <c r="AV45037" s="195"/>
      <c r="AW45037" s="195"/>
      <c r="EZ45037" s="195"/>
      <c r="FA45037" s="195"/>
    </row>
    <row r="45038" spans="48:157">
      <c r="AV45038" s="195"/>
      <c r="AW45038" s="195"/>
      <c r="EZ45038" s="195"/>
      <c r="FA45038" s="195"/>
    </row>
    <row r="45039" spans="48:157">
      <c r="AV45039" s="195"/>
      <c r="AW45039" s="195"/>
      <c r="EZ45039" s="195"/>
      <c r="FA45039" s="195"/>
    </row>
    <row r="45040" spans="48:157">
      <c r="AV45040" s="195"/>
      <c r="AW45040" s="195"/>
      <c r="EZ45040" s="195"/>
      <c r="FA45040" s="195"/>
    </row>
    <row r="45041" spans="48:157">
      <c r="AV45041" s="195"/>
      <c r="AW45041" s="195"/>
      <c r="EZ45041" s="195"/>
      <c r="FA45041" s="195"/>
    </row>
    <row r="45042" spans="48:157">
      <c r="AV45042" s="195"/>
      <c r="AW45042" s="195"/>
      <c r="EZ45042" s="195"/>
      <c r="FA45042" s="195"/>
    </row>
    <row r="45043" spans="48:157">
      <c r="AV45043" s="195"/>
      <c r="AW45043" s="195"/>
      <c r="EZ45043" s="195"/>
      <c r="FA45043" s="195"/>
    </row>
    <row r="45044" spans="48:157">
      <c r="AV45044" s="195"/>
      <c r="AW45044" s="195"/>
      <c r="EZ45044" s="195"/>
      <c r="FA45044" s="195"/>
    </row>
    <row r="45045" spans="48:157">
      <c r="AV45045" s="195"/>
      <c r="AW45045" s="195"/>
      <c r="EZ45045" s="195"/>
      <c r="FA45045" s="195"/>
    </row>
    <row r="45046" spans="48:157">
      <c r="AV45046" s="195"/>
      <c r="AW45046" s="195"/>
      <c r="EZ45046" s="195"/>
      <c r="FA45046" s="195"/>
    </row>
    <row r="45047" spans="48:157">
      <c r="AV45047" s="195"/>
      <c r="AW45047" s="195"/>
      <c r="EZ45047" s="195"/>
      <c r="FA45047" s="195"/>
    </row>
    <row r="45048" spans="48:157">
      <c r="AV45048" s="195"/>
      <c r="AW45048" s="195"/>
      <c r="EZ45048" s="195"/>
      <c r="FA45048" s="195"/>
    </row>
    <row r="45049" spans="48:157">
      <c r="AV45049" s="195"/>
      <c r="AW45049" s="195"/>
      <c r="EZ45049" s="195"/>
      <c r="FA45049" s="195"/>
    </row>
    <row r="45050" spans="48:157">
      <c r="AV45050" s="195"/>
      <c r="AW45050" s="195"/>
      <c r="EZ45050" s="195"/>
      <c r="FA45050" s="195"/>
    </row>
    <row r="45051" spans="48:157">
      <c r="AV45051" s="195"/>
      <c r="AW45051" s="195"/>
      <c r="EZ45051" s="195"/>
      <c r="FA45051" s="195"/>
    </row>
    <row r="45052" spans="48:157">
      <c r="AV45052" s="195"/>
      <c r="AW45052" s="195"/>
      <c r="EZ45052" s="195"/>
      <c r="FA45052" s="195"/>
    </row>
    <row r="45053" spans="48:157">
      <c r="AV45053" s="195"/>
      <c r="AW45053" s="195"/>
      <c r="EZ45053" s="195"/>
      <c r="FA45053" s="195"/>
    </row>
    <row r="45054" spans="48:157">
      <c r="AV45054" s="195"/>
      <c r="AW45054" s="195"/>
      <c r="EZ45054" s="195"/>
      <c r="FA45054" s="195"/>
    </row>
    <row r="45055" spans="48:157">
      <c r="AV45055" s="195"/>
      <c r="AW45055" s="195"/>
      <c r="EZ45055" s="195"/>
      <c r="FA45055" s="195"/>
    </row>
    <row r="45056" spans="48:157">
      <c r="AV45056" s="195"/>
      <c r="AW45056" s="195"/>
      <c r="EZ45056" s="195"/>
      <c r="FA45056" s="195"/>
    </row>
    <row r="45057" spans="48:157">
      <c r="AV45057" s="195"/>
      <c r="AW45057" s="195"/>
      <c r="EZ45057" s="195"/>
      <c r="FA45057" s="195"/>
    </row>
    <row r="45058" spans="48:157">
      <c r="AV45058" s="195"/>
      <c r="AW45058" s="195"/>
      <c r="EZ45058" s="195"/>
      <c r="FA45058" s="195"/>
    </row>
    <row r="45059" spans="48:157">
      <c r="AV45059" s="195"/>
      <c r="AW45059" s="195"/>
      <c r="EZ45059" s="195"/>
      <c r="FA45059" s="195"/>
    </row>
    <row r="45060" spans="48:157">
      <c r="AV45060" s="195"/>
      <c r="AW45060" s="195"/>
      <c r="EZ45060" s="195"/>
      <c r="FA45060" s="195"/>
    </row>
    <row r="45061" spans="48:157">
      <c r="AV45061" s="195"/>
      <c r="AW45061" s="195"/>
      <c r="EZ45061" s="195"/>
      <c r="FA45061" s="195"/>
    </row>
    <row r="45062" spans="48:157">
      <c r="AV45062" s="195"/>
      <c r="AW45062" s="195"/>
      <c r="EZ45062" s="195"/>
      <c r="FA45062" s="195"/>
    </row>
    <row r="45063" spans="48:157">
      <c r="AV45063" s="195"/>
      <c r="AW45063" s="195"/>
      <c r="EZ45063" s="195"/>
      <c r="FA45063" s="195"/>
    </row>
    <row r="45064" spans="48:157">
      <c r="AV45064" s="195"/>
      <c r="AW45064" s="195"/>
      <c r="EZ45064" s="195"/>
      <c r="FA45064" s="195"/>
    </row>
    <row r="45065" spans="48:157">
      <c r="AV45065" s="195"/>
      <c r="AW45065" s="195"/>
      <c r="EZ45065" s="195"/>
      <c r="FA45065" s="195"/>
    </row>
    <row r="45066" spans="48:157">
      <c r="AV45066" s="195"/>
      <c r="AW45066" s="195"/>
      <c r="EZ45066" s="195"/>
      <c r="FA45066" s="195"/>
    </row>
    <row r="45067" spans="48:157">
      <c r="AV45067" s="195"/>
      <c r="AW45067" s="195"/>
      <c r="EZ45067" s="195"/>
      <c r="FA45067" s="195"/>
    </row>
    <row r="45068" spans="48:157">
      <c r="AV45068" s="195"/>
      <c r="AW45068" s="195"/>
      <c r="EZ45068" s="195"/>
      <c r="FA45068" s="195"/>
    </row>
    <row r="45069" spans="48:157">
      <c r="AV45069" s="195"/>
      <c r="AW45069" s="195"/>
      <c r="EZ45069" s="195"/>
      <c r="FA45069" s="195"/>
    </row>
    <row r="45070" spans="48:157">
      <c r="AV45070" s="195"/>
      <c r="AW45070" s="195"/>
      <c r="EZ45070" s="195"/>
      <c r="FA45070" s="195"/>
    </row>
    <row r="45071" spans="48:157">
      <c r="AV45071" s="195"/>
      <c r="AW45071" s="195"/>
      <c r="EZ45071" s="195"/>
      <c r="FA45071" s="195"/>
    </row>
    <row r="45072" spans="48:157">
      <c r="AV45072" s="195"/>
      <c r="AW45072" s="195"/>
      <c r="EZ45072" s="195"/>
      <c r="FA45072" s="195"/>
    </row>
    <row r="45073" spans="48:157">
      <c r="AV45073" s="195"/>
      <c r="AW45073" s="195"/>
      <c r="EZ45073" s="195"/>
      <c r="FA45073" s="195"/>
    </row>
    <row r="45074" spans="48:157">
      <c r="AV45074" s="195"/>
      <c r="AW45074" s="195"/>
      <c r="EZ45074" s="195"/>
      <c r="FA45074" s="195"/>
    </row>
    <row r="45075" spans="48:157">
      <c r="AV45075" s="195"/>
      <c r="AW45075" s="195"/>
      <c r="EZ45075" s="195"/>
      <c r="FA45075" s="195"/>
    </row>
    <row r="45076" spans="48:157">
      <c r="AV45076" s="195"/>
      <c r="AW45076" s="195"/>
      <c r="EZ45076" s="195"/>
      <c r="FA45076" s="195"/>
    </row>
    <row r="45077" spans="48:157">
      <c r="AV45077" s="195"/>
      <c r="AW45077" s="195"/>
      <c r="EZ45077" s="195"/>
      <c r="FA45077" s="195"/>
    </row>
    <row r="45078" spans="48:157">
      <c r="AV45078" s="195"/>
      <c r="AW45078" s="195"/>
      <c r="EZ45078" s="195"/>
      <c r="FA45078" s="195"/>
    </row>
    <row r="45079" spans="48:157">
      <c r="AV45079" s="195"/>
      <c r="AW45079" s="195"/>
      <c r="EZ45079" s="195"/>
      <c r="FA45079" s="195"/>
    </row>
    <row r="45080" spans="48:157">
      <c r="AV45080" s="195"/>
      <c r="AW45080" s="195"/>
      <c r="EZ45080" s="195"/>
      <c r="FA45080" s="195"/>
    </row>
    <row r="45081" spans="48:157">
      <c r="AV45081" s="195"/>
      <c r="AW45081" s="195"/>
      <c r="EZ45081" s="195"/>
      <c r="FA45081" s="195"/>
    </row>
    <row r="45082" spans="48:157">
      <c r="AV45082" s="195"/>
      <c r="AW45082" s="195"/>
      <c r="EZ45082" s="195"/>
      <c r="FA45082" s="195"/>
    </row>
    <row r="45083" spans="48:157">
      <c r="AV45083" s="195"/>
      <c r="AW45083" s="195"/>
      <c r="EZ45083" s="195"/>
      <c r="FA45083" s="195"/>
    </row>
    <row r="45084" spans="48:157">
      <c r="AV45084" s="195"/>
      <c r="AW45084" s="195"/>
      <c r="EZ45084" s="195"/>
      <c r="FA45084" s="195"/>
    </row>
    <row r="45085" spans="48:157">
      <c r="AV45085" s="195"/>
      <c r="AW45085" s="195"/>
      <c r="EZ45085" s="195"/>
      <c r="FA45085" s="195"/>
    </row>
    <row r="45086" spans="48:157">
      <c r="AV45086" s="195"/>
      <c r="AW45086" s="195"/>
      <c r="EZ45086" s="195"/>
      <c r="FA45086" s="195"/>
    </row>
    <row r="45087" spans="48:157">
      <c r="AV45087" s="195"/>
      <c r="AW45087" s="195"/>
      <c r="EZ45087" s="195"/>
      <c r="FA45087" s="195"/>
    </row>
    <row r="45088" spans="48:157">
      <c r="AV45088" s="195"/>
      <c r="AW45088" s="195"/>
      <c r="EZ45088" s="195"/>
      <c r="FA45088" s="195"/>
    </row>
    <row r="45089" spans="48:157">
      <c r="AV45089" s="195"/>
      <c r="AW45089" s="195"/>
      <c r="EZ45089" s="195"/>
      <c r="FA45089" s="195"/>
    </row>
    <row r="45090" spans="48:157">
      <c r="AV45090" s="195"/>
      <c r="AW45090" s="195"/>
      <c r="EZ45090" s="195"/>
      <c r="FA45090" s="195"/>
    </row>
    <row r="45091" spans="48:157">
      <c r="AV45091" s="195"/>
      <c r="AW45091" s="195"/>
      <c r="EZ45091" s="195"/>
      <c r="FA45091" s="195"/>
    </row>
    <row r="45092" spans="48:157">
      <c r="AV45092" s="195"/>
      <c r="AW45092" s="195"/>
      <c r="EZ45092" s="195"/>
      <c r="FA45092" s="195"/>
    </row>
    <row r="45093" spans="48:157">
      <c r="AV45093" s="195"/>
      <c r="AW45093" s="195"/>
      <c r="EZ45093" s="195"/>
      <c r="FA45093" s="195"/>
    </row>
    <row r="45094" spans="48:157">
      <c r="AV45094" s="195"/>
      <c r="AW45094" s="195"/>
      <c r="EZ45094" s="195"/>
      <c r="FA45094" s="195"/>
    </row>
    <row r="45095" spans="48:157">
      <c r="AV45095" s="195"/>
      <c r="AW45095" s="195"/>
      <c r="EZ45095" s="195"/>
      <c r="FA45095" s="195"/>
    </row>
    <row r="45096" spans="48:157">
      <c r="AV45096" s="195"/>
      <c r="AW45096" s="195"/>
      <c r="EZ45096" s="195"/>
      <c r="FA45096" s="195"/>
    </row>
    <row r="45097" spans="48:157">
      <c r="AV45097" s="195"/>
      <c r="AW45097" s="195"/>
      <c r="EZ45097" s="195"/>
      <c r="FA45097" s="195"/>
    </row>
    <row r="45098" spans="48:157">
      <c r="AV45098" s="195"/>
      <c r="AW45098" s="195"/>
      <c r="EZ45098" s="195"/>
      <c r="FA45098" s="195"/>
    </row>
    <row r="45099" spans="48:157">
      <c r="AV45099" s="195"/>
      <c r="AW45099" s="195"/>
      <c r="EZ45099" s="195"/>
      <c r="FA45099" s="195"/>
    </row>
    <row r="45100" spans="48:157">
      <c r="AV45100" s="195"/>
      <c r="AW45100" s="195"/>
      <c r="EZ45100" s="195"/>
      <c r="FA45100" s="195"/>
    </row>
    <row r="45101" spans="48:157">
      <c r="AV45101" s="195"/>
      <c r="AW45101" s="195"/>
      <c r="EZ45101" s="195"/>
      <c r="FA45101" s="195"/>
    </row>
    <row r="45102" spans="48:157">
      <c r="AV45102" s="195"/>
      <c r="AW45102" s="195"/>
      <c r="EZ45102" s="195"/>
      <c r="FA45102" s="195"/>
    </row>
    <row r="45103" spans="48:157">
      <c r="AV45103" s="195"/>
      <c r="AW45103" s="195"/>
      <c r="EZ45103" s="195"/>
      <c r="FA45103" s="195"/>
    </row>
    <row r="45104" spans="48:157">
      <c r="AV45104" s="195"/>
      <c r="AW45104" s="195"/>
      <c r="EZ45104" s="195"/>
      <c r="FA45104" s="195"/>
    </row>
    <row r="45105" spans="48:157">
      <c r="AV45105" s="195"/>
      <c r="AW45105" s="195"/>
      <c r="EZ45105" s="195"/>
      <c r="FA45105" s="195"/>
    </row>
    <row r="45106" spans="48:157">
      <c r="AV45106" s="195"/>
      <c r="AW45106" s="195"/>
      <c r="EZ45106" s="195"/>
      <c r="FA45106" s="195"/>
    </row>
    <row r="45107" spans="48:157">
      <c r="AV45107" s="195"/>
      <c r="AW45107" s="195"/>
      <c r="EZ45107" s="195"/>
      <c r="FA45107" s="195"/>
    </row>
    <row r="45108" spans="48:157">
      <c r="AV45108" s="195"/>
      <c r="AW45108" s="195"/>
      <c r="EZ45108" s="195"/>
      <c r="FA45108" s="195"/>
    </row>
    <row r="45109" spans="48:157">
      <c r="AV45109" s="195"/>
      <c r="AW45109" s="195"/>
      <c r="EZ45109" s="195"/>
      <c r="FA45109" s="195"/>
    </row>
    <row r="45110" spans="48:157">
      <c r="AV45110" s="195"/>
      <c r="AW45110" s="195"/>
      <c r="EZ45110" s="195"/>
      <c r="FA45110" s="195"/>
    </row>
    <row r="45111" spans="48:157">
      <c r="AV45111" s="195"/>
      <c r="AW45111" s="195"/>
      <c r="EZ45111" s="195"/>
      <c r="FA45111" s="195"/>
    </row>
    <row r="45112" spans="48:157">
      <c r="AV45112" s="195"/>
      <c r="AW45112" s="195"/>
      <c r="EZ45112" s="195"/>
      <c r="FA45112" s="195"/>
    </row>
    <row r="45113" spans="48:157">
      <c r="AV45113" s="195"/>
      <c r="AW45113" s="195"/>
      <c r="EZ45113" s="195"/>
      <c r="FA45113" s="195"/>
    </row>
    <row r="45114" spans="48:157">
      <c r="AV45114" s="195"/>
      <c r="AW45114" s="195"/>
      <c r="EZ45114" s="195"/>
      <c r="FA45114" s="195"/>
    </row>
    <row r="45115" spans="48:157">
      <c r="AV45115" s="195"/>
      <c r="AW45115" s="195"/>
      <c r="EZ45115" s="195"/>
      <c r="FA45115" s="195"/>
    </row>
    <row r="45116" spans="48:157">
      <c r="AV45116" s="195"/>
      <c r="AW45116" s="195"/>
      <c r="EZ45116" s="195"/>
      <c r="FA45116" s="195"/>
    </row>
    <row r="45117" spans="48:157">
      <c r="AV45117" s="195"/>
      <c r="AW45117" s="195"/>
      <c r="EZ45117" s="195"/>
      <c r="FA45117" s="195"/>
    </row>
    <row r="45118" spans="48:157">
      <c r="AV45118" s="195"/>
      <c r="AW45118" s="195"/>
      <c r="EZ45118" s="195"/>
      <c r="FA45118" s="195"/>
    </row>
    <row r="45119" spans="48:157">
      <c r="AV45119" s="195"/>
      <c r="AW45119" s="195"/>
      <c r="EZ45119" s="195"/>
      <c r="FA45119" s="195"/>
    </row>
    <row r="45120" spans="48:157">
      <c r="AV45120" s="195"/>
      <c r="AW45120" s="195"/>
      <c r="EZ45120" s="195"/>
      <c r="FA45120" s="195"/>
    </row>
    <row r="45121" spans="48:157">
      <c r="AV45121" s="195"/>
      <c r="AW45121" s="195"/>
      <c r="EZ45121" s="195"/>
      <c r="FA45121" s="195"/>
    </row>
    <row r="45122" spans="48:157">
      <c r="AV45122" s="195"/>
      <c r="AW45122" s="195"/>
      <c r="EZ45122" s="195"/>
      <c r="FA45122" s="195"/>
    </row>
    <row r="45123" spans="48:157">
      <c r="AV45123" s="195"/>
      <c r="AW45123" s="195"/>
      <c r="EZ45123" s="195"/>
      <c r="FA45123" s="195"/>
    </row>
    <row r="45124" spans="48:157">
      <c r="AV45124" s="195"/>
      <c r="AW45124" s="195"/>
      <c r="EZ45124" s="195"/>
      <c r="FA45124" s="195"/>
    </row>
    <row r="45125" spans="48:157">
      <c r="AV45125" s="195"/>
      <c r="AW45125" s="195"/>
      <c r="EZ45125" s="195"/>
      <c r="FA45125" s="195"/>
    </row>
    <row r="45126" spans="48:157">
      <c r="AV45126" s="195"/>
      <c r="AW45126" s="195"/>
      <c r="EZ45126" s="195"/>
      <c r="FA45126" s="195"/>
    </row>
    <row r="45127" spans="48:157">
      <c r="AV45127" s="195"/>
      <c r="AW45127" s="195"/>
      <c r="EZ45127" s="195"/>
      <c r="FA45127" s="195"/>
    </row>
    <row r="45128" spans="48:157">
      <c r="AV45128" s="195"/>
      <c r="AW45128" s="195"/>
      <c r="EZ45128" s="195"/>
      <c r="FA45128" s="195"/>
    </row>
    <row r="45129" spans="48:157">
      <c r="AV45129" s="195"/>
      <c r="AW45129" s="195"/>
      <c r="EZ45129" s="195"/>
      <c r="FA45129" s="195"/>
    </row>
    <row r="45130" spans="48:157">
      <c r="AV45130" s="195"/>
      <c r="AW45130" s="195"/>
      <c r="EZ45130" s="195"/>
      <c r="FA45130" s="195"/>
    </row>
    <row r="45131" spans="48:157">
      <c r="AV45131" s="195"/>
      <c r="AW45131" s="195"/>
      <c r="EZ45131" s="195"/>
      <c r="FA45131" s="195"/>
    </row>
    <row r="45132" spans="48:157">
      <c r="AV45132" s="195"/>
      <c r="AW45132" s="195"/>
      <c r="EZ45132" s="195"/>
      <c r="FA45132" s="195"/>
    </row>
    <row r="45133" spans="48:157">
      <c r="AV45133" s="195"/>
      <c r="AW45133" s="195"/>
      <c r="EZ45133" s="195"/>
      <c r="FA45133" s="195"/>
    </row>
    <row r="45134" spans="48:157">
      <c r="AV45134" s="195"/>
      <c r="AW45134" s="195"/>
      <c r="EZ45134" s="195"/>
      <c r="FA45134" s="195"/>
    </row>
    <row r="45135" spans="48:157">
      <c r="AV45135" s="195"/>
      <c r="AW45135" s="195"/>
      <c r="EZ45135" s="195"/>
      <c r="FA45135" s="195"/>
    </row>
    <row r="45136" spans="48:157">
      <c r="AV45136" s="195"/>
      <c r="AW45136" s="195"/>
      <c r="EZ45136" s="195"/>
      <c r="FA45136" s="195"/>
    </row>
    <row r="45137" spans="48:157">
      <c r="AV45137" s="195"/>
      <c r="AW45137" s="195"/>
      <c r="EZ45137" s="195"/>
      <c r="FA45137" s="195"/>
    </row>
    <row r="45138" spans="48:157">
      <c r="AV45138" s="195"/>
      <c r="AW45138" s="195"/>
      <c r="EZ45138" s="195"/>
      <c r="FA45138" s="195"/>
    </row>
    <row r="45139" spans="48:157">
      <c r="AV45139" s="195"/>
      <c r="AW45139" s="195"/>
      <c r="EZ45139" s="195"/>
      <c r="FA45139" s="195"/>
    </row>
    <row r="45140" spans="48:157">
      <c r="AV45140" s="195"/>
      <c r="AW45140" s="195"/>
      <c r="EZ45140" s="195"/>
      <c r="FA45140" s="195"/>
    </row>
    <row r="45141" spans="48:157">
      <c r="AV45141" s="195"/>
      <c r="AW45141" s="195"/>
      <c r="EZ45141" s="195"/>
      <c r="FA45141" s="195"/>
    </row>
    <row r="45142" spans="48:157">
      <c r="AV45142" s="195"/>
      <c r="AW45142" s="195"/>
      <c r="EZ45142" s="195"/>
      <c r="FA45142" s="195"/>
    </row>
    <row r="45143" spans="48:157">
      <c r="AV45143" s="195"/>
      <c r="AW45143" s="195"/>
      <c r="EZ45143" s="195"/>
      <c r="FA45143" s="195"/>
    </row>
    <row r="45144" spans="48:157">
      <c r="AV45144" s="195"/>
      <c r="AW45144" s="195"/>
      <c r="EZ45144" s="195"/>
      <c r="FA45144" s="195"/>
    </row>
    <row r="45145" spans="48:157">
      <c r="AV45145" s="195"/>
      <c r="AW45145" s="195"/>
      <c r="EZ45145" s="195"/>
      <c r="FA45145" s="195"/>
    </row>
    <row r="45146" spans="48:157">
      <c r="AV45146" s="195"/>
      <c r="AW45146" s="195"/>
      <c r="EZ45146" s="195"/>
      <c r="FA45146" s="195"/>
    </row>
    <row r="45147" spans="48:157">
      <c r="AV45147" s="195"/>
      <c r="AW45147" s="195"/>
      <c r="EZ45147" s="195"/>
      <c r="FA45147" s="195"/>
    </row>
    <row r="45148" spans="48:157">
      <c r="AV45148" s="195"/>
      <c r="AW45148" s="195"/>
      <c r="EZ45148" s="195"/>
      <c r="FA45148" s="195"/>
    </row>
    <row r="45149" spans="48:157">
      <c r="AV45149" s="195"/>
      <c r="AW45149" s="195"/>
      <c r="EZ45149" s="195"/>
      <c r="FA45149" s="195"/>
    </row>
    <row r="45150" spans="48:157">
      <c r="AV45150" s="195"/>
      <c r="AW45150" s="195"/>
      <c r="EZ45150" s="195"/>
      <c r="FA45150" s="195"/>
    </row>
    <row r="45151" spans="48:157">
      <c r="AV45151" s="195"/>
      <c r="AW45151" s="195"/>
      <c r="EZ45151" s="195"/>
      <c r="FA45151" s="195"/>
    </row>
    <row r="45152" spans="48:157">
      <c r="AV45152" s="195"/>
      <c r="AW45152" s="195"/>
      <c r="EZ45152" s="195"/>
      <c r="FA45152" s="195"/>
    </row>
    <row r="45153" spans="48:157">
      <c r="AV45153" s="195"/>
      <c r="AW45153" s="195"/>
      <c r="EZ45153" s="195"/>
      <c r="FA45153" s="195"/>
    </row>
    <row r="45154" spans="48:157">
      <c r="AV45154" s="195"/>
      <c r="AW45154" s="195"/>
      <c r="EZ45154" s="195"/>
      <c r="FA45154" s="195"/>
    </row>
    <row r="45155" spans="48:157">
      <c r="AV45155" s="195"/>
      <c r="AW45155" s="195"/>
      <c r="EZ45155" s="195"/>
      <c r="FA45155" s="195"/>
    </row>
    <row r="45156" spans="48:157">
      <c r="AV45156" s="195"/>
      <c r="AW45156" s="195"/>
      <c r="EZ45156" s="195"/>
      <c r="FA45156" s="195"/>
    </row>
    <row r="45157" spans="48:157">
      <c r="AV45157" s="195"/>
      <c r="AW45157" s="195"/>
      <c r="EZ45157" s="195"/>
      <c r="FA45157" s="195"/>
    </row>
    <row r="45158" spans="48:157">
      <c r="AV45158" s="195"/>
      <c r="AW45158" s="195"/>
      <c r="EZ45158" s="195"/>
      <c r="FA45158" s="195"/>
    </row>
    <row r="45159" spans="48:157">
      <c r="AV45159" s="195"/>
      <c r="AW45159" s="195"/>
      <c r="EZ45159" s="195"/>
      <c r="FA45159" s="195"/>
    </row>
    <row r="45160" spans="48:157">
      <c r="AV45160" s="195"/>
      <c r="AW45160" s="195"/>
      <c r="EZ45160" s="195"/>
      <c r="FA45160" s="195"/>
    </row>
    <row r="45161" spans="48:157">
      <c r="AV45161" s="195"/>
      <c r="AW45161" s="195"/>
      <c r="EZ45161" s="195"/>
      <c r="FA45161" s="195"/>
    </row>
    <row r="45162" spans="48:157">
      <c r="AV45162" s="195"/>
      <c r="AW45162" s="195"/>
      <c r="EZ45162" s="195"/>
      <c r="FA45162" s="195"/>
    </row>
    <row r="45163" spans="48:157">
      <c r="AV45163" s="195"/>
      <c r="AW45163" s="195"/>
      <c r="EZ45163" s="195"/>
      <c r="FA45163" s="195"/>
    </row>
    <row r="45164" spans="48:157">
      <c r="AV45164" s="195"/>
      <c r="AW45164" s="195"/>
      <c r="EZ45164" s="195"/>
      <c r="FA45164" s="195"/>
    </row>
    <row r="45165" spans="48:157">
      <c r="AV45165" s="195"/>
      <c r="AW45165" s="195"/>
      <c r="EZ45165" s="195"/>
      <c r="FA45165" s="195"/>
    </row>
    <row r="45166" spans="48:157">
      <c r="AV45166" s="195"/>
      <c r="AW45166" s="195"/>
      <c r="EZ45166" s="195"/>
      <c r="FA45166" s="195"/>
    </row>
    <row r="45167" spans="48:157">
      <c r="AV45167" s="195"/>
      <c r="AW45167" s="195"/>
      <c r="EZ45167" s="195"/>
      <c r="FA45167" s="195"/>
    </row>
    <row r="45168" spans="48:157">
      <c r="AV45168" s="195"/>
      <c r="AW45168" s="195"/>
      <c r="EZ45168" s="195"/>
      <c r="FA45168" s="195"/>
    </row>
    <row r="45169" spans="48:157">
      <c r="AV45169" s="195"/>
      <c r="AW45169" s="195"/>
      <c r="EZ45169" s="195"/>
      <c r="FA45169" s="195"/>
    </row>
    <row r="45170" spans="48:157">
      <c r="AV45170" s="195"/>
      <c r="AW45170" s="195"/>
      <c r="EZ45170" s="195"/>
      <c r="FA45170" s="195"/>
    </row>
    <row r="45171" spans="48:157">
      <c r="AV45171" s="195"/>
      <c r="AW45171" s="195"/>
      <c r="EZ45171" s="195"/>
      <c r="FA45171" s="195"/>
    </row>
    <row r="45172" spans="48:157">
      <c r="AV45172" s="195"/>
      <c r="AW45172" s="195"/>
      <c r="EZ45172" s="195"/>
      <c r="FA45172" s="195"/>
    </row>
    <row r="45173" spans="48:157">
      <c r="AV45173" s="195"/>
      <c r="AW45173" s="195"/>
      <c r="EZ45173" s="195"/>
      <c r="FA45173" s="195"/>
    </row>
    <row r="45174" spans="48:157">
      <c r="AV45174" s="195"/>
      <c r="AW45174" s="195"/>
      <c r="EZ45174" s="195"/>
      <c r="FA45174" s="195"/>
    </row>
    <row r="45175" spans="48:157">
      <c r="AV45175" s="195"/>
      <c r="AW45175" s="195"/>
      <c r="EZ45175" s="195"/>
      <c r="FA45175" s="195"/>
    </row>
    <row r="45176" spans="48:157">
      <c r="AV45176" s="195"/>
      <c r="AW45176" s="195"/>
      <c r="EZ45176" s="195"/>
      <c r="FA45176" s="195"/>
    </row>
    <row r="45177" spans="48:157">
      <c r="AV45177" s="195"/>
      <c r="AW45177" s="195"/>
      <c r="EZ45177" s="195"/>
      <c r="FA45177" s="195"/>
    </row>
    <row r="45178" spans="48:157">
      <c r="AV45178" s="195"/>
      <c r="AW45178" s="195"/>
      <c r="EZ45178" s="195"/>
      <c r="FA45178" s="195"/>
    </row>
    <row r="45179" spans="48:157">
      <c r="AV45179" s="195"/>
      <c r="AW45179" s="195"/>
      <c r="EZ45179" s="195"/>
      <c r="FA45179" s="195"/>
    </row>
    <row r="45180" spans="48:157">
      <c r="AV45180" s="195"/>
      <c r="AW45180" s="195"/>
      <c r="EZ45180" s="195"/>
      <c r="FA45180" s="195"/>
    </row>
    <row r="45181" spans="48:157">
      <c r="AV45181" s="195"/>
      <c r="AW45181" s="195"/>
      <c r="EZ45181" s="195"/>
      <c r="FA45181" s="195"/>
    </row>
    <row r="45182" spans="48:157">
      <c r="AV45182" s="195"/>
      <c r="AW45182" s="195"/>
      <c r="EZ45182" s="195"/>
      <c r="FA45182" s="195"/>
    </row>
    <row r="45183" spans="48:157">
      <c r="AV45183" s="195"/>
      <c r="AW45183" s="195"/>
      <c r="EZ45183" s="195"/>
      <c r="FA45183" s="195"/>
    </row>
    <row r="45184" spans="48:157">
      <c r="AV45184" s="195"/>
      <c r="AW45184" s="195"/>
      <c r="EZ45184" s="195"/>
      <c r="FA45184" s="195"/>
    </row>
    <row r="45185" spans="48:157">
      <c r="AV45185" s="195"/>
      <c r="AW45185" s="195"/>
      <c r="EZ45185" s="195"/>
      <c r="FA45185" s="195"/>
    </row>
    <row r="45186" spans="48:157">
      <c r="AV45186" s="195"/>
      <c r="AW45186" s="195"/>
      <c r="EZ45186" s="195"/>
      <c r="FA45186" s="195"/>
    </row>
    <row r="45187" spans="48:157">
      <c r="AV45187" s="195"/>
      <c r="AW45187" s="195"/>
      <c r="EZ45187" s="195"/>
      <c r="FA45187" s="195"/>
    </row>
    <row r="45188" spans="48:157">
      <c r="AV45188" s="195"/>
      <c r="AW45188" s="195"/>
      <c r="EZ45188" s="195"/>
      <c r="FA45188" s="195"/>
    </row>
    <row r="45189" spans="48:157">
      <c r="AV45189" s="195"/>
      <c r="AW45189" s="195"/>
      <c r="EZ45189" s="195"/>
      <c r="FA45189" s="195"/>
    </row>
    <row r="45190" spans="48:157">
      <c r="AV45190" s="195"/>
      <c r="AW45190" s="195"/>
      <c r="EZ45190" s="195"/>
      <c r="FA45190" s="195"/>
    </row>
    <row r="45191" spans="48:157">
      <c r="AV45191" s="195"/>
      <c r="AW45191" s="195"/>
      <c r="EZ45191" s="195"/>
      <c r="FA45191" s="195"/>
    </row>
    <row r="45192" spans="48:157">
      <c r="AV45192" s="195"/>
      <c r="AW45192" s="195"/>
      <c r="EZ45192" s="195"/>
      <c r="FA45192" s="195"/>
    </row>
    <row r="45193" spans="48:157">
      <c r="AV45193" s="195"/>
      <c r="AW45193" s="195"/>
      <c r="EZ45193" s="195"/>
      <c r="FA45193" s="195"/>
    </row>
    <row r="45194" spans="48:157">
      <c r="AV45194" s="195"/>
      <c r="AW45194" s="195"/>
      <c r="EZ45194" s="195"/>
      <c r="FA45194" s="195"/>
    </row>
    <row r="45195" spans="48:157">
      <c r="AV45195" s="195"/>
      <c r="AW45195" s="195"/>
      <c r="EZ45195" s="195"/>
      <c r="FA45195" s="195"/>
    </row>
    <row r="45196" spans="48:157">
      <c r="AV45196" s="195"/>
      <c r="AW45196" s="195"/>
      <c r="EZ45196" s="195"/>
      <c r="FA45196" s="195"/>
    </row>
    <row r="45197" spans="48:157">
      <c r="AV45197" s="195"/>
      <c r="AW45197" s="195"/>
      <c r="EZ45197" s="195"/>
      <c r="FA45197" s="195"/>
    </row>
    <row r="45198" spans="48:157">
      <c r="AV45198" s="195"/>
      <c r="AW45198" s="195"/>
      <c r="EZ45198" s="195"/>
      <c r="FA45198" s="195"/>
    </row>
    <row r="45199" spans="48:157">
      <c r="AV45199" s="195"/>
      <c r="AW45199" s="195"/>
      <c r="EZ45199" s="195"/>
      <c r="FA45199" s="195"/>
    </row>
    <row r="45200" spans="48:157">
      <c r="AV45200" s="195"/>
      <c r="AW45200" s="195"/>
      <c r="EZ45200" s="195"/>
      <c r="FA45200" s="195"/>
    </row>
    <row r="45201" spans="48:157">
      <c r="AV45201" s="195"/>
      <c r="AW45201" s="195"/>
      <c r="EZ45201" s="195"/>
      <c r="FA45201" s="195"/>
    </row>
    <row r="45202" spans="48:157">
      <c r="AV45202" s="195"/>
      <c r="AW45202" s="195"/>
      <c r="EZ45202" s="195"/>
      <c r="FA45202" s="195"/>
    </row>
    <row r="45203" spans="48:157">
      <c r="AV45203" s="195"/>
      <c r="AW45203" s="195"/>
      <c r="EZ45203" s="195"/>
      <c r="FA45203" s="195"/>
    </row>
    <row r="45204" spans="48:157">
      <c r="AV45204" s="195"/>
      <c r="AW45204" s="195"/>
      <c r="EZ45204" s="195"/>
      <c r="FA45204" s="195"/>
    </row>
    <row r="45205" spans="48:157">
      <c r="AV45205" s="195"/>
      <c r="AW45205" s="195"/>
      <c r="EZ45205" s="195"/>
      <c r="FA45205" s="195"/>
    </row>
    <row r="45206" spans="48:157">
      <c r="AV45206" s="195"/>
      <c r="AW45206" s="195"/>
      <c r="EZ45206" s="195"/>
      <c r="FA45206" s="195"/>
    </row>
    <row r="45207" spans="48:157">
      <c r="AV45207" s="195"/>
      <c r="AW45207" s="195"/>
      <c r="EZ45207" s="195"/>
      <c r="FA45207" s="195"/>
    </row>
    <row r="45208" spans="48:157">
      <c r="AV45208" s="195"/>
      <c r="AW45208" s="195"/>
      <c r="EZ45208" s="195"/>
      <c r="FA45208" s="195"/>
    </row>
    <row r="45209" spans="48:157">
      <c r="AV45209" s="195"/>
      <c r="AW45209" s="195"/>
      <c r="EZ45209" s="195"/>
      <c r="FA45209" s="195"/>
    </row>
    <row r="45210" spans="48:157">
      <c r="AV45210" s="195"/>
      <c r="AW45210" s="195"/>
      <c r="EZ45210" s="195"/>
      <c r="FA45210" s="195"/>
    </row>
    <row r="45211" spans="48:157">
      <c r="AV45211" s="195"/>
      <c r="AW45211" s="195"/>
      <c r="EZ45211" s="195"/>
      <c r="FA45211" s="195"/>
    </row>
    <row r="45212" spans="48:157">
      <c r="AV45212" s="195"/>
      <c r="AW45212" s="195"/>
      <c r="EZ45212" s="195"/>
      <c r="FA45212" s="195"/>
    </row>
    <row r="45213" spans="48:157">
      <c r="AV45213" s="195"/>
      <c r="AW45213" s="195"/>
      <c r="EZ45213" s="195"/>
      <c r="FA45213" s="195"/>
    </row>
    <row r="45214" spans="48:157">
      <c r="AV45214" s="195"/>
      <c r="AW45214" s="195"/>
      <c r="EZ45214" s="195"/>
      <c r="FA45214" s="195"/>
    </row>
    <row r="45215" spans="48:157">
      <c r="AV45215" s="195"/>
      <c r="AW45215" s="195"/>
      <c r="EZ45215" s="195"/>
      <c r="FA45215" s="195"/>
    </row>
    <row r="45216" spans="48:157">
      <c r="AV45216" s="195"/>
      <c r="AW45216" s="195"/>
      <c r="EZ45216" s="195"/>
      <c r="FA45216" s="195"/>
    </row>
    <row r="45217" spans="48:157">
      <c r="AV45217" s="195"/>
      <c r="AW45217" s="195"/>
      <c r="EZ45217" s="195"/>
      <c r="FA45217" s="195"/>
    </row>
    <row r="45218" spans="48:157">
      <c r="AV45218" s="195"/>
      <c r="AW45218" s="195"/>
      <c r="EZ45218" s="195"/>
      <c r="FA45218" s="195"/>
    </row>
    <row r="45219" spans="48:157">
      <c r="AV45219" s="195"/>
      <c r="AW45219" s="195"/>
      <c r="EZ45219" s="195"/>
      <c r="FA45219" s="195"/>
    </row>
    <row r="45220" spans="48:157">
      <c r="AV45220" s="195"/>
      <c r="AW45220" s="195"/>
      <c r="EZ45220" s="195"/>
      <c r="FA45220" s="195"/>
    </row>
    <row r="45221" spans="48:157">
      <c r="AV45221" s="195"/>
      <c r="AW45221" s="195"/>
      <c r="EZ45221" s="195"/>
      <c r="FA45221" s="195"/>
    </row>
    <row r="45222" spans="48:157">
      <c r="AV45222" s="195"/>
      <c r="AW45222" s="195"/>
      <c r="EZ45222" s="195"/>
      <c r="FA45222" s="195"/>
    </row>
    <row r="45223" spans="48:157">
      <c r="AV45223" s="195"/>
      <c r="AW45223" s="195"/>
      <c r="EZ45223" s="195"/>
      <c r="FA45223" s="195"/>
    </row>
    <row r="45224" spans="48:157">
      <c r="AV45224" s="195"/>
      <c r="AW45224" s="195"/>
      <c r="EZ45224" s="195"/>
      <c r="FA45224" s="195"/>
    </row>
    <row r="45225" spans="48:157">
      <c r="AV45225" s="195"/>
      <c r="AW45225" s="195"/>
      <c r="EZ45225" s="195"/>
      <c r="FA45225" s="195"/>
    </row>
    <row r="45226" spans="48:157">
      <c r="AV45226" s="195"/>
      <c r="AW45226" s="195"/>
      <c r="EZ45226" s="195"/>
      <c r="FA45226" s="195"/>
    </row>
    <row r="45227" spans="48:157">
      <c r="AV45227" s="195"/>
      <c r="AW45227" s="195"/>
      <c r="EZ45227" s="195"/>
      <c r="FA45227" s="195"/>
    </row>
    <row r="45228" spans="48:157">
      <c r="AV45228" s="195"/>
      <c r="AW45228" s="195"/>
      <c r="EZ45228" s="195"/>
      <c r="FA45228" s="195"/>
    </row>
    <row r="45229" spans="48:157">
      <c r="AV45229" s="195"/>
      <c r="AW45229" s="195"/>
      <c r="EZ45229" s="195"/>
      <c r="FA45229" s="195"/>
    </row>
    <row r="45230" spans="48:157">
      <c r="AV45230" s="195"/>
      <c r="AW45230" s="195"/>
      <c r="EZ45230" s="195"/>
      <c r="FA45230" s="195"/>
    </row>
    <row r="45231" spans="48:157">
      <c r="AV45231" s="195"/>
      <c r="AW45231" s="195"/>
      <c r="EZ45231" s="195"/>
      <c r="FA45231" s="195"/>
    </row>
    <row r="45232" spans="48:157">
      <c r="AV45232" s="195"/>
      <c r="AW45232" s="195"/>
      <c r="EZ45232" s="195"/>
      <c r="FA45232" s="195"/>
    </row>
    <row r="45233" spans="48:157">
      <c r="AV45233" s="195"/>
      <c r="AW45233" s="195"/>
      <c r="EZ45233" s="195"/>
      <c r="FA45233" s="195"/>
    </row>
    <row r="45234" spans="48:157">
      <c r="AV45234" s="195"/>
      <c r="AW45234" s="195"/>
      <c r="EZ45234" s="195"/>
      <c r="FA45234" s="195"/>
    </row>
    <row r="45235" spans="48:157">
      <c r="AV45235" s="195"/>
      <c r="AW45235" s="195"/>
      <c r="EZ45235" s="195"/>
      <c r="FA45235" s="195"/>
    </row>
    <row r="45236" spans="48:157">
      <c r="AV45236" s="195"/>
      <c r="AW45236" s="195"/>
      <c r="EZ45236" s="195"/>
      <c r="FA45236" s="195"/>
    </row>
    <row r="45237" spans="48:157">
      <c r="AV45237" s="195"/>
      <c r="AW45237" s="195"/>
      <c r="EZ45237" s="195"/>
      <c r="FA45237" s="195"/>
    </row>
    <row r="45238" spans="48:157">
      <c r="AV45238" s="195"/>
      <c r="AW45238" s="195"/>
      <c r="EZ45238" s="195"/>
      <c r="FA45238" s="195"/>
    </row>
    <row r="45239" spans="48:157">
      <c r="AV45239" s="195"/>
      <c r="AW45239" s="195"/>
      <c r="EZ45239" s="195"/>
      <c r="FA45239" s="195"/>
    </row>
    <row r="45240" spans="48:157">
      <c r="AV45240" s="195"/>
      <c r="AW45240" s="195"/>
      <c r="EZ45240" s="195"/>
      <c r="FA45240" s="195"/>
    </row>
    <row r="45241" spans="48:157">
      <c r="AV45241" s="195"/>
      <c r="AW45241" s="195"/>
      <c r="EZ45241" s="195"/>
      <c r="FA45241" s="195"/>
    </row>
    <row r="45242" spans="48:157">
      <c r="AV45242" s="195"/>
      <c r="AW45242" s="195"/>
      <c r="EZ45242" s="195"/>
      <c r="FA45242" s="195"/>
    </row>
    <row r="45243" spans="48:157">
      <c r="AV45243" s="195"/>
      <c r="AW45243" s="195"/>
      <c r="EZ45243" s="195"/>
      <c r="FA45243" s="195"/>
    </row>
    <row r="45244" spans="48:157">
      <c r="AV45244" s="195"/>
      <c r="AW45244" s="195"/>
      <c r="EZ45244" s="195"/>
      <c r="FA45244" s="195"/>
    </row>
    <row r="45245" spans="48:157">
      <c r="AV45245" s="195"/>
      <c r="AW45245" s="195"/>
      <c r="EZ45245" s="195"/>
      <c r="FA45245" s="195"/>
    </row>
    <row r="45246" spans="48:157">
      <c r="AV45246" s="195"/>
      <c r="AW45246" s="195"/>
      <c r="EZ45246" s="195"/>
      <c r="FA45246" s="195"/>
    </row>
    <row r="45247" spans="48:157">
      <c r="AV45247" s="195"/>
      <c r="AW45247" s="195"/>
      <c r="EZ45247" s="195"/>
      <c r="FA45247" s="195"/>
    </row>
    <row r="45248" spans="48:157">
      <c r="AV45248" s="195"/>
      <c r="AW45248" s="195"/>
      <c r="EZ45248" s="195"/>
      <c r="FA45248" s="195"/>
    </row>
    <row r="45249" spans="48:157">
      <c r="AV45249" s="195"/>
      <c r="AW45249" s="195"/>
      <c r="EZ45249" s="195"/>
      <c r="FA45249" s="195"/>
    </row>
    <row r="45250" spans="48:157">
      <c r="AV45250" s="195"/>
      <c r="AW45250" s="195"/>
      <c r="EZ45250" s="195"/>
      <c r="FA45250" s="195"/>
    </row>
    <row r="45251" spans="48:157">
      <c r="AV45251" s="195"/>
      <c r="AW45251" s="195"/>
      <c r="EZ45251" s="195"/>
      <c r="FA45251" s="195"/>
    </row>
    <row r="45252" spans="48:157">
      <c r="AV45252" s="195"/>
      <c r="AW45252" s="195"/>
      <c r="EZ45252" s="195"/>
      <c r="FA45252" s="195"/>
    </row>
    <row r="45253" spans="48:157">
      <c r="AV45253" s="195"/>
      <c r="AW45253" s="195"/>
      <c r="EZ45253" s="195"/>
      <c r="FA45253" s="195"/>
    </row>
    <row r="45254" spans="48:157">
      <c r="AV45254" s="195"/>
      <c r="AW45254" s="195"/>
      <c r="EZ45254" s="195"/>
      <c r="FA45254" s="195"/>
    </row>
    <row r="45255" spans="48:157">
      <c r="AV45255" s="195"/>
      <c r="AW45255" s="195"/>
      <c r="EZ45255" s="195"/>
      <c r="FA45255" s="195"/>
    </row>
    <row r="45256" spans="48:157">
      <c r="AV45256" s="195"/>
      <c r="AW45256" s="195"/>
      <c r="EZ45256" s="195"/>
      <c r="FA45256" s="195"/>
    </row>
    <row r="45257" spans="48:157">
      <c r="AV45257" s="195"/>
      <c r="AW45257" s="195"/>
      <c r="EZ45257" s="195"/>
      <c r="FA45257" s="195"/>
    </row>
    <row r="45258" spans="48:157">
      <c r="AV45258" s="195"/>
      <c r="AW45258" s="195"/>
      <c r="EZ45258" s="195"/>
      <c r="FA45258" s="195"/>
    </row>
    <row r="45259" spans="48:157">
      <c r="AV45259" s="195"/>
      <c r="AW45259" s="195"/>
      <c r="EZ45259" s="195"/>
      <c r="FA45259" s="195"/>
    </row>
    <row r="45260" spans="48:157">
      <c r="AV45260" s="195"/>
      <c r="AW45260" s="195"/>
      <c r="EZ45260" s="195"/>
      <c r="FA45260" s="195"/>
    </row>
    <row r="45261" spans="48:157">
      <c r="AV45261" s="195"/>
      <c r="AW45261" s="195"/>
      <c r="EZ45261" s="195"/>
      <c r="FA45261" s="195"/>
    </row>
    <row r="45262" spans="48:157">
      <c r="AV45262" s="195"/>
      <c r="AW45262" s="195"/>
      <c r="EZ45262" s="195"/>
      <c r="FA45262" s="195"/>
    </row>
    <row r="45263" spans="48:157">
      <c r="AV45263" s="195"/>
      <c r="AW45263" s="195"/>
      <c r="EZ45263" s="195"/>
      <c r="FA45263" s="195"/>
    </row>
    <row r="45264" spans="48:157">
      <c r="AV45264" s="195"/>
      <c r="AW45264" s="195"/>
      <c r="EZ45264" s="195"/>
      <c r="FA45264" s="195"/>
    </row>
    <row r="45265" spans="48:157">
      <c r="AV45265" s="195"/>
      <c r="AW45265" s="195"/>
      <c r="EZ45265" s="195"/>
      <c r="FA45265" s="195"/>
    </row>
    <row r="45266" spans="48:157">
      <c r="AV45266" s="195"/>
      <c r="AW45266" s="195"/>
      <c r="EZ45266" s="195"/>
      <c r="FA45266" s="195"/>
    </row>
    <row r="45267" spans="48:157">
      <c r="AV45267" s="195"/>
      <c r="AW45267" s="195"/>
      <c r="EZ45267" s="195"/>
      <c r="FA45267" s="195"/>
    </row>
    <row r="45268" spans="48:157">
      <c r="AV45268" s="195"/>
      <c r="AW45268" s="195"/>
      <c r="EZ45268" s="195"/>
      <c r="FA45268" s="195"/>
    </row>
    <row r="45269" spans="48:157">
      <c r="AV45269" s="195"/>
      <c r="AW45269" s="195"/>
      <c r="EZ45269" s="195"/>
      <c r="FA45269" s="195"/>
    </row>
    <row r="45270" spans="48:157">
      <c r="AV45270" s="195"/>
      <c r="AW45270" s="195"/>
      <c r="EZ45270" s="195"/>
      <c r="FA45270" s="195"/>
    </row>
    <row r="45271" spans="48:157">
      <c r="AV45271" s="195"/>
      <c r="AW45271" s="195"/>
      <c r="EZ45271" s="195"/>
      <c r="FA45271" s="195"/>
    </row>
    <row r="45272" spans="48:157">
      <c r="AV45272" s="195"/>
      <c r="AW45272" s="195"/>
      <c r="EZ45272" s="195"/>
      <c r="FA45272" s="195"/>
    </row>
    <row r="45273" spans="48:157">
      <c r="AV45273" s="195"/>
      <c r="AW45273" s="195"/>
      <c r="EZ45273" s="195"/>
      <c r="FA45273" s="195"/>
    </row>
    <row r="45274" spans="48:157">
      <c r="AV45274" s="195"/>
      <c r="AW45274" s="195"/>
      <c r="EZ45274" s="195"/>
      <c r="FA45274" s="195"/>
    </row>
    <row r="45275" spans="48:157">
      <c r="AV45275" s="195"/>
      <c r="AW45275" s="195"/>
      <c r="EZ45275" s="195"/>
      <c r="FA45275" s="195"/>
    </row>
    <row r="45276" spans="48:157">
      <c r="AV45276" s="195"/>
      <c r="AW45276" s="195"/>
      <c r="EZ45276" s="195"/>
      <c r="FA45276" s="195"/>
    </row>
    <row r="45277" spans="48:157">
      <c r="AV45277" s="195"/>
      <c r="AW45277" s="195"/>
      <c r="EZ45277" s="195"/>
      <c r="FA45277" s="195"/>
    </row>
    <row r="45278" spans="48:157">
      <c r="AV45278" s="195"/>
      <c r="AW45278" s="195"/>
      <c r="EZ45278" s="195"/>
      <c r="FA45278" s="195"/>
    </row>
    <row r="45279" spans="48:157">
      <c r="AV45279" s="195"/>
      <c r="AW45279" s="195"/>
      <c r="EZ45279" s="195"/>
      <c r="FA45279" s="195"/>
    </row>
    <row r="45280" spans="48:157">
      <c r="AV45280" s="195"/>
      <c r="AW45280" s="195"/>
      <c r="EZ45280" s="195"/>
      <c r="FA45280" s="195"/>
    </row>
    <row r="45281" spans="48:157">
      <c r="AV45281" s="195"/>
      <c r="AW45281" s="195"/>
      <c r="EZ45281" s="195"/>
      <c r="FA45281" s="195"/>
    </row>
    <row r="45282" spans="48:157">
      <c r="AV45282" s="195"/>
      <c r="AW45282" s="195"/>
      <c r="EZ45282" s="195"/>
      <c r="FA45282" s="195"/>
    </row>
    <row r="45283" spans="48:157">
      <c r="AV45283" s="195"/>
      <c r="AW45283" s="195"/>
      <c r="EZ45283" s="195"/>
      <c r="FA45283" s="195"/>
    </row>
    <row r="45284" spans="48:157">
      <c r="AV45284" s="195"/>
      <c r="AW45284" s="195"/>
      <c r="EZ45284" s="195"/>
      <c r="FA45284" s="195"/>
    </row>
    <row r="45285" spans="48:157">
      <c r="AV45285" s="195"/>
      <c r="AW45285" s="195"/>
      <c r="EZ45285" s="195"/>
      <c r="FA45285" s="195"/>
    </row>
    <row r="45286" spans="48:157">
      <c r="AV45286" s="195"/>
      <c r="AW45286" s="195"/>
      <c r="EZ45286" s="195"/>
      <c r="FA45286" s="195"/>
    </row>
    <row r="45287" spans="48:157">
      <c r="AV45287" s="195"/>
      <c r="AW45287" s="195"/>
      <c r="EZ45287" s="195"/>
      <c r="FA45287" s="195"/>
    </row>
    <row r="45288" spans="48:157">
      <c r="AV45288" s="195"/>
      <c r="AW45288" s="195"/>
      <c r="EZ45288" s="195"/>
      <c r="FA45288" s="195"/>
    </row>
    <row r="45289" spans="48:157">
      <c r="AV45289" s="195"/>
      <c r="AW45289" s="195"/>
      <c r="EZ45289" s="195"/>
      <c r="FA45289" s="195"/>
    </row>
    <row r="45290" spans="48:157">
      <c r="AV45290" s="195"/>
      <c r="AW45290" s="195"/>
      <c r="EZ45290" s="195"/>
      <c r="FA45290" s="195"/>
    </row>
    <row r="45291" spans="48:157">
      <c r="AV45291" s="195"/>
      <c r="AW45291" s="195"/>
      <c r="EZ45291" s="195"/>
      <c r="FA45291" s="195"/>
    </row>
    <row r="45292" spans="48:157">
      <c r="AV45292" s="195"/>
      <c r="AW45292" s="195"/>
      <c r="EZ45292" s="195"/>
      <c r="FA45292" s="195"/>
    </row>
    <row r="45293" spans="48:157">
      <c r="AV45293" s="195"/>
      <c r="AW45293" s="195"/>
      <c r="EZ45293" s="195"/>
      <c r="FA45293" s="195"/>
    </row>
    <row r="45294" spans="48:157">
      <c r="AV45294" s="195"/>
      <c r="AW45294" s="195"/>
      <c r="EZ45294" s="195"/>
      <c r="FA45294" s="195"/>
    </row>
    <row r="45295" spans="48:157">
      <c r="AV45295" s="195"/>
      <c r="AW45295" s="195"/>
      <c r="EZ45295" s="195"/>
      <c r="FA45295" s="195"/>
    </row>
    <row r="45296" spans="48:157">
      <c r="AV45296" s="195"/>
      <c r="AW45296" s="195"/>
      <c r="EZ45296" s="195"/>
      <c r="FA45296" s="195"/>
    </row>
    <row r="45297" spans="48:157">
      <c r="AV45297" s="195"/>
      <c r="AW45297" s="195"/>
      <c r="EZ45297" s="195"/>
      <c r="FA45297" s="195"/>
    </row>
    <row r="45298" spans="48:157">
      <c r="AV45298" s="195"/>
      <c r="AW45298" s="195"/>
      <c r="EZ45298" s="195"/>
      <c r="FA45298" s="195"/>
    </row>
    <row r="45299" spans="48:157">
      <c r="AV45299" s="195"/>
      <c r="AW45299" s="195"/>
      <c r="EZ45299" s="195"/>
      <c r="FA45299" s="195"/>
    </row>
    <row r="45300" spans="48:157">
      <c r="AV45300" s="195"/>
      <c r="AW45300" s="195"/>
      <c r="EZ45300" s="195"/>
      <c r="FA45300" s="195"/>
    </row>
    <row r="45301" spans="48:157">
      <c r="AV45301" s="195"/>
      <c r="AW45301" s="195"/>
      <c r="EZ45301" s="195"/>
      <c r="FA45301" s="195"/>
    </row>
    <row r="45302" spans="48:157">
      <c r="AV45302" s="195"/>
      <c r="AW45302" s="195"/>
      <c r="EZ45302" s="195"/>
      <c r="FA45302" s="195"/>
    </row>
    <row r="45303" spans="48:157">
      <c r="AV45303" s="195"/>
      <c r="AW45303" s="195"/>
      <c r="EZ45303" s="195"/>
      <c r="FA45303" s="195"/>
    </row>
    <row r="45304" spans="48:157">
      <c r="AV45304" s="195"/>
      <c r="AW45304" s="195"/>
      <c r="EZ45304" s="195"/>
      <c r="FA45304" s="195"/>
    </row>
    <row r="45305" spans="48:157">
      <c r="AV45305" s="195"/>
      <c r="AW45305" s="195"/>
      <c r="EZ45305" s="195"/>
      <c r="FA45305" s="195"/>
    </row>
    <row r="45306" spans="48:157">
      <c r="AV45306" s="195"/>
      <c r="AW45306" s="195"/>
      <c r="EZ45306" s="195"/>
      <c r="FA45306" s="195"/>
    </row>
    <row r="45307" spans="48:157">
      <c r="AV45307" s="195"/>
      <c r="AW45307" s="195"/>
      <c r="EZ45307" s="195"/>
      <c r="FA45307" s="195"/>
    </row>
    <row r="45308" spans="48:157">
      <c r="AV45308" s="195"/>
      <c r="AW45308" s="195"/>
      <c r="EZ45308" s="195"/>
      <c r="FA45308" s="195"/>
    </row>
    <row r="45309" spans="48:157">
      <c r="AV45309" s="195"/>
      <c r="AW45309" s="195"/>
      <c r="EZ45309" s="195"/>
      <c r="FA45309" s="195"/>
    </row>
    <row r="45310" spans="48:157">
      <c r="AV45310" s="195"/>
      <c r="AW45310" s="195"/>
      <c r="EZ45310" s="195"/>
      <c r="FA45310" s="195"/>
    </row>
    <row r="45311" spans="48:157">
      <c r="AV45311" s="195"/>
      <c r="AW45311" s="195"/>
      <c r="EZ45311" s="195"/>
      <c r="FA45311" s="195"/>
    </row>
    <row r="45312" spans="48:157">
      <c r="AV45312" s="195"/>
      <c r="AW45312" s="195"/>
      <c r="EZ45312" s="195"/>
      <c r="FA45312" s="195"/>
    </row>
    <row r="45313" spans="48:157">
      <c r="AV45313" s="195"/>
      <c r="AW45313" s="195"/>
      <c r="EZ45313" s="195"/>
      <c r="FA45313" s="195"/>
    </row>
    <row r="45314" spans="48:157">
      <c r="AV45314" s="195"/>
      <c r="AW45314" s="195"/>
      <c r="EZ45314" s="195"/>
      <c r="FA45314" s="195"/>
    </row>
    <row r="45315" spans="48:157">
      <c r="AV45315" s="195"/>
      <c r="AW45315" s="195"/>
      <c r="EZ45315" s="195"/>
      <c r="FA45315" s="195"/>
    </row>
    <row r="45316" spans="48:157">
      <c r="AV45316" s="195"/>
      <c r="AW45316" s="195"/>
      <c r="EZ45316" s="195"/>
      <c r="FA45316" s="195"/>
    </row>
    <row r="45317" spans="48:157">
      <c r="AV45317" s="195"/>
      <c r="AW45317" s="195"/>
      <c r="EZ45317" s="195"/>
      <c r="FA45317" s="195"/>
    </row>
    <row r="45318" spans="48:157">
      <c r="AV45318" s="195"/>
      <c r="AW45318" s="195"/>
      <c r="EZ45318" s="195"/>
      <c r="FA45318" s="195"/>
    </row>
    <row r="45319" spans="48:157">
      <c r="AV45319" s="195"/>
      <c r="AW45319" s="195"/>
      <c r="EZ45319" s="195"/>
      <c r="FA45319" s="195"/>
    </row>
    <row r="45320" spans="48:157">
      <c r="AV45320" s="195"/>
      <c r="AW45320" s="195"/>
      <c r="EZ45320" s="195"/>
      <c r="FA45320" s="195"/>
    </row>
    <row r="45321" spans="48:157">
      <c r="AV45321" s="195"/>
      <c r="AW45321" s="195"/>
      <c r="EZ45321" s="195"/>
      <c r="FA45321" s="195"/>
    </row>
    <row r="45322" spans="48:157">
      <c r="AV45322" s="195"/>
      <c r="AW45322" s="195"/>
      <c r="EZ45322" s="195"/>
      <c r="FA45322" s="195"/>
    </row>
    <row r="45323" spans="48:157">
      <c r="AV45323" s="195"/>
      <c r="AW45323" s="195"/>
      <c r="EZ45323" s="195"/>
      <c r="FA45323" s="195"/>
    </row>
    <row r="45324" spans="48:157">
      <c r="AV45324" s="195"/>
      <c r="AW45324" s="195"/>
      <c r="EZ45324" s="195"/>
      <c r="FA45324" s="195"/>
    </row>
    <row r="45325" spans="48:157">
      <c r="AV45325" s="195"/>
      <c r="AW45325" s="195"/>
      <c r="EZ45325" s="195"/>
      <c r="FA45325" s="195"/>
    </row>
    <row r="45326" spans="48:157">
      <c r="AV45326" s="195"/>
      <c r="AW45326" s="195"/>
      <c r="EZ45326" s="195"/>
      <c r="FA45326" s="195"/>
    </row>
    <row r="45327" spans="48:157">
      <c r="AV45327" s="195"/>
      <c r="AW45327" s="195"/>
      <c r="EZ45327" s="195"/>
      <c r="FA45327" s="195"/>
    </row>
    <row r="45328" spans="48:157">
      <c r="AV45328" s="195"/>
      <c r="AW45328" s="195"/>
      <c r="EZ45328" s="195"/>
      <c r="FA45328" s="195"/>
    </row>
    <row r="45329" spans="48:157">
      <c r="AV45329" s="195"/>
      <c r="AW45329" s="195"/>
      <c r="EZ45329" s="195"/>
      <c r="FA45329" s="195"/>
    </row>
    <row r="45330" spans="48:157">
      <c r="AV45330" s="195"/>
      <c r="AW45330" s="195"/>
      <c r="EZ45330" s="195"/>
      <c r="FA45330" s="195"/>
    </row>
    <row r="45331" spans="48:157">
      <c r="AV45331" s="195"/>
      <c r="AW45331" s="195"/>
      <c r="EZ45331" s="195"/>
      <c r="FA45331" s="195"/>
    </row>
    <row r="45332" spans="48:157">
      <c r="AV45332" s="195"/>
      <c r="AW45332" s="195"/>
      <c r="EZ45332" s="195"/>
      <c r="FA45332" s="195"/>
    </row>
    <row r="45333" spans="48:157">
      <c r="AV45333" s="195"/>
      <c r="AW45333" s="195"/>
      <c r="EZ45333" s="195"/>
      <c r="FA45333" s="195"/>
    </row>
    <row r="45334" spans="48:157">
      <c r="AV45334" s="195"/>
      <c r="AW45334" s="195"/>
      <c r="EZ45334" s="195"/>
      <c r="FA45334" s="195"/>
    </row>
    <row r="45335" spans="48:157">
      <c r="AV45335" s="195"/>
      <c r="AW45335" s="195"/>
      <c r="EZ45335" s="195"/>
      <c r="FA45335" s="195"/>
    </row>
    <row r="45336" spans="48:157">
      <c r="AV45336" s="195"/>
      <c r="AW45336" s="195"/>
      <c r="EZ45336" s="195"/>
      <c r="FA45336" s="195"/>
    </row>
    <row r="45337" spans="48:157">
      <c r="AV45337" s="195"/>
      <c r="AW45337" s="195"/>
      <c r="EZ45337" s="195"/>
      <c r="FA45337" s="195"/>
    </row>
    <row r="45338" spans="48:157">
      <c r="AV45338" s="195"/>
      <c r="AW45338" s="195"/>
      <c r="EZ45338" s="195"/>
      <c r="FA45338" s="195"/>
    </row>
    <row r="45339" spans="48:157">
      <c r="AV45339" s="195"/>
      <c r="AW45339" s="195"/>
      <c r="EZ45339" s="195"/>
      <c r="FA45339" s="195"/>
    </row>
    <row r="45340" spans="48:157">
      <c r="AV45340" s="195"/>
      <c r="AW45340" s="195"/>
      <c r="EZ45340" s="195"/>
      <c r="FA45340" s="195"/>
    </row>
    <row r="45341" spans="48:157">
      <c r="AV45341" s="195"/>
      <c r="AW45341" s="195"/>
      <c r="EZ45341" s="195"/>
      <c r="FA45341" s="195"/>
    </row>
    <row r="45342" spans="48:157">
      <c r="AV45342" s="195"/>
      <c r="AW45342" s="195"/>
      <c r="EZ45342" s="195"/>
      <c r="FA45342" s="195"/>
    </row>
    <row r="45343" spans="48:157">
      <c r="AV45343" s="195"/>
      <c r="AW45343" s="195"/>
      <c r="EZ45343" s="195"/>
      <c r="FA45343" s="195"/>
    </row>
    <row r="45344" spans="48:157">
      <c r="AV45344" s="195"/>
      <c r="AW45344" s="195"/>
      <c r="EZ45344" s="195"/>
      <c r="FA45344" s="195"/>
    </row>
    <row r="45345" spans="48:157">
      <c r="AV45345" s="195"/>
      <c r="AW45345" s="195"/>
      <c r="EZ45345" s="195"/>
      <c r="FA45345" s="195"/>
    </row>
    <row r="45346" spans="48:157">
      <c r="AV45346" s="195"/>
      <c r="AW45346" s="195"/>
      <c r="EZ45346" s="195"/>
      <c r="FA45346" s="195"/>
    </row>
    <row r="45347" spans="48:157">
      <c r="AV45347" s="195"/>
      <c r="AW45347" s="195"/>
      <c r="EZ45347" s="195"/>
      <c r="FA45347" s="195"/>
    </row>
    <row r="45348" spans="48:157">
      <c r="AV45348" s="195"/>
      <c r="AW45348" s="195"/>
      <c r="EZ45348" s="195"/>
      <c r="FA45348" s="195"/>
    </row>
    <row r="45349" spans="48:157">
      <c r="AV45349" s="195"/>
      <c r="AW45349" s="195"/>
      <c r="EZ45349" s="195"/>
      <c r="FA45349" s="195"/>
    </row>
    <row r="45350" spans="48:157">
      <c r="AV45350" s="195"/>
      <c r="AW45350" s="195"/>
      <c r="EZ45350" s="195"/>
      <c r="FA45350" s="195"/>
    </row>
    <row r="45351" spans="48:157">
      <c r="AV45351" s="195"/>
      <c r="AW45351" s="195"/>
      <c r="EZ45351" s="195"/>
      <c r="FA45351" s="195"/>
    </row>
    <row r="45352" spans="48:157">
      <c r="AV45352" s="195"/>
      <c r="AW45352" s="195"/>
      <c r="EZ45352" s="195"/>
      <c r="FA45352" s="195"/>
    </row>
    <row r="45353" spans="48:157">
      <c r="AV45353" s="195"/>
      <c r="AW45353" s="195"/>
      <c r="EZ45353" s="195"/>
      <c r="FA45353" s="195"/>
    </row>
    <row r="45354" spans="48:157">
      <c r="AV45354" s="195"/>
      <c r="AW45354" s="195"/>
      <c r="EZ45354" s="195"/>
      <c r="FA45354" s="195"/>
    </row>
    <row r="45355" spans="48:157">
      <c r="AV45355" s="195"/>
      <c r="AW45355" s="195"/>
      <c r="EZ45355" s="195"/>
      <c r="FA45355" s="195"/>
    </row>
    <row r="45356" spans="48:157">
      <c r="AV45356" s="195"/>
      <c r="AW45356" s="195"/>
      <c r="EZ45356" s="195"/>
      <c r="FA45356" s="195"/>
    </row>
    <row r="45357" spans="48:157">
      <c r="AV45357" s="195"/>
      <c r="AW45357" s="195"/>
      <c r="EZ45357" s="195"/>
      <c r="FA45357" s="195"/>
    </row>
    <row r="45358" spans="48:157">
      <c r="AV45358" s="195"/>
      <c r="AW45358" s="195"/>
      <c r="EZ45358" s="195"/>
      <c r="FA45358" s="195"/>
    </row>
    <row r="45359" spans="48:157">
      <c r="AV45359" s="195"/>
      <c r="AW45359" s="195"/>
      <c r="EZ45359" s="195"/>
      <c r="FA45359" s="195"/>
    </row>
    <row r="45360" spans="48:157">
      <c r="AV45360" s="195"/>
      <c r="AW45360" s="195"/>
      <c r="EZ45360" s="195"/>
      <c r="FA45360" s="195"/>
    </row>
    <row r="45361" spans="48:157">
      <c r="AV45361" s="195"/>
      <c r="AW45361" s="195"/>
      <c r="EZ45361" s="195"/>
      <c r="FA45361" s="195"/>
    </row>
    <row r="45362" spans="48:157">
      <c r="AV45362" s="195"/>
      <c r="AW45362" s="195"/>
      <c r="EZ45362" s="195"/>
      <c r="FA45362" s="195"/>
    </row>
    <row r="45363" spans="48:157">
      <c r="AV45363" s="195"/>
      <c r="AW45363" s="195"/>
      <c r="EZ45363" s="195"/>
      <c r="FA45363" s="195"/>
    </row>
    <row r="45364" spans="48:157">
      <c r="AV45364" s="195"/>
      <c r="AW45364" s="195"/>
      <c r="EZ45364" s="195"/>
      <c r="FA45364" s="195"/>
    </row>
    <row r="45365" spans="48:157">
      <c r="AV45365" s="195"/>
      <c r="AW45365" s="195"/>
      <c r="EZ45365" s="195"/>
      <c r="FA45365" s="195"/>
    </row>
    <row r="45366" spans="48:157">
      <c r="AV45366" s="195"/>
      <c r="AW45366" s="195"/>
      <c r="EZ45366" s="195"/>
      <c r="FA45366" s="195"/>
    </row>
    <row r="45367" spans="48:157">
      <c r="AV45367" s="195"/>
      <c r="AW45367" s="195"/>
      <c r="EZ45367" s="195"/>
      <c r="FA45367" s="195"/>
    </row>
    <row r="45368" spans="48:157">
      <c r="AV45368" s="195"/>
      <c r="AW45368" s="195"/>
      <c r="EZ45368" s="195"/>
      <c r="FA45368" s="195"/>
    </row>
    <row r="45369" spans="48:157">
      <c r="AV45369" s="195"/>
      <c r="AW45369" s="195"/>
      <c r="EZ45369" s="195"/>
      <c r="FA45369" s="195"/>
    </row>
    <row r="45370" spans="48:157">
      <c r="AV45370" s="195"/>
      <c r="AW45370" s="195"/>
      <c r="EZ45370" s="195"/>
      <c r="FA45370" s="195"/>
    </row>
    <row r="45371" spans="48:157">
      <c r="AV45371" s="195"/>
      <c r="AW45371" s="195"/>
      <c r="EZ45371" s="195"/>
      <c r="FA45371" s="195"/>
    </row>
    <row r="45372" spans="48:157">
      <c r="AV45372" s="195"/>
      <c r="AW45372" s="195"/>
      <c r="EZ45372" s="195"/>
      <c r="FA45372" s="195"/>
    </row>
    <row r="45373" spans="48:157">
      <c r="AV45373" s="195"/>
      <c r="AW45373" s="195"/>
      <c r="EZ45373" s="195"/>
      <c r="FA45373" s="195"/>
    </row>
    <row r="45374" spans="48:157">
      <c r="AV45374" s="195"/>
      <c r="AW45374" s="195"/>
      <c r="EZ45374" s="195"/>
      <c r="FA45374" s="195"/>
    </row>
    <row r="45375" spans="48:157">
      <c r="AV45375" s="195"/>
      <c r="AW45375" s="195"/>
      <c r="EZ45375" s="195"/>
      <c r="FA45375" s="195"/>
    </row>
    <row r="45376" spans="48:157">
      <c r="AV45376" s="195"/>
      <c r="AW45376" s="195"/>
      <c r="EZ45376" s="195"/>
      <c r="FA45376" s="195"/>
    </row>
    <row r="45377" spans="48:157">
      <c r="AV45377" s="195"/>
      <c r="AW45377" s="195"/>
      <c r="EZ45377" s="195"/>
      <c r="FA45377" s="195"/>
    </row>
    <row r="45378" spans="48:157">
      <c r="AV45378" s="195"/>
      <c r="AW45378" s="195"/>
      <c r="EZ45378" s="195"/>
      <c r="FA45378" s="195"/>
    </row>
    <row r="45379" spans="48:157">
      <c r="AV45379" s="195"/>
      <c r="AW45379" s="195"/>
      <c r="EZ45379" s="195"/>
      <c r="FA45379" s="195"/>
    </row>
    <row r="45380" spans="48:157">
      <c r="AV45380" s="195"/>
      <c r="AW45380" s="195"/>
      <c r="EZ45380" s="195"/>
      <c r="FA45380" s="195"/>
    </row>
    <row r="45381" spans="48:157">
      <c r="AV45381" s="195"/>
      <c r="AW45381" s="195"/>
      <c r="EZ45381" s="195"/>
      <c r="FA45381" s="195"/>
    </row>
    <row r="45382" spans="48:157">
      <c r="AV45382" s="195"/>
      <c r="AW45382" s="195"/>
      <c r="EZ45382" s="195"/>
      <c r="FA45382" s="195"/>
    </row>
    <row r="45383" spans="48:157">
      <c r="AV45383" s="195"/>
      <c r="AW45383" s="195"/>
      <c r="EZ45383" s="195"/>
      <c r="FA45383" s="195"/>
    </row>
    <row r="45384" spans="48:157">
      <c r="AV45384" s="195"/>
      <c r="AW45384" s="195"/>
      <c r="EZ45384" s="195"/>
      <c r="FA45384" s="195"/>
    </row>
    <row r="45385" spans="48:157">
      <c r="AV45385" s="195"/>
      <c r="AW45385" s="195"/>
      <c r="EZ45385" s="195"/>
      <c r="FA45385" s="195"/>
    </row>
    <row r="45386" spans="48:157">
      <c r="AV45386" s="195"/>
      <c r="AW45386" s="195"/>
      <c r="EZ45386" s="195"/>
      <c r="FA45386" s="195"/>
    </row>
    <row r="45387" spans="48:157">
      <c r="AV45387" s="195"/>
      <c r="AW45387" s="195"/>
      <c r="EZ45387" s="195"/>
      <c r="FA45387" s="195"/>
    </row>
    <row r="45388" spans="48:157">
      <c r="AV45388" s="195"/>
      <c r="AW45388" s="195"/>
      <c r="EZ45388" s="195"/>
      <c r="FA45388" s="195"/>
    </row>
    <row r="45389" spans="48:157">
      <c r="AV45389" s="195"/>
      <c r="AW45389" s="195"/>
      <c r="EZ45389" s="195"/>
      <c r="FA45389" s="195"/>
    </row>
    <row r="45390" spans="48:157">
      <c r="AV45390" s="195"/>
      <c r="AW45390" s="195"/>
      <c r="EZ45390" s="195"/>
      <c r="FA45390" s="195"/>
    </row>
    <row r="45391" spans="48:157">
      <c r="AV45391" s="195"/>
      <c r="AW45391" s="195"/>
      <c r="EZ45391" s="195"/>
      <c r="FA45391" s="195"/>
    </row>
    <row r="45392" spans="48:157">
      <c r="AV45392" s="195"/>
      <c r="AW45392" s="195"/>
      <c r="EZ45392" s="195"/>
      <c r="FA45392" s="195"/>
    </row>
    <row r="45393" spans="48:157">
      <c r="AV45393" s="195"/>
      <c r="AW45393" s="195"/>
      <c r="EZ45393" s="195"/>
      <c r="FA45393" s="195"/>
    </row>
    <row r="45394" spans="48:157">
      <c r="AV45394" s="195"/>
      <c r="AW45394" s="195"/>
      <c r="EZ45394" s="195"/>
      <c r="FA45394" s="195"/>
    </row>
    <row r="45395" spans="48:157">
      <c r="AV45395" s="195"/>
      <c r="AW45395" s="195"/>
      <c r="EZ45395" s="195"/>
      <c r="FA45395" s="195"/>
    </row>
    <row r="45396" spans="48:157">
      <c r="AV45396" s="195"/>
      <c r="AW45396" s="195"/>
      <c r="EZ45396" s="195"/>
      <c r="FA45396" s="195"/>
    </row>
    <row r="45397" spans="48:157">
      <c r="AV45397" s="195"/>
      <c r="AW45397" s="195"/>
      <c r="EZ45397" s="195"/>
      <c r="FA45397" s="195"/>
    </row>
    <row r="45398" spans="48:157">
      <c r="AV45398" s="195"/>
      <c r="AW45398" s="195"/>
      <c r="EZ45398" s="195"/>
      <c r="FA45398" s="195"/>
    </row>
    <row r="45399" spans="48:157">
      <c r="AV45399" s="195"/>
      <c r="AW45399" s="195"/>
      <c r="EZ45399" s="195"/>
      <c r="FA45399" s="195"/>
    </row>
    <row r="45400" spans="48:157">
      <c r="AV45400" s="195"/>
      <c r="AW45400" s="195"/>
      <c r="EZ45400" s="195"/>
      <c r="FA45400" s="195"/>
    </row>
    <row r="45401" spans="48:157">
      <c r="AV45401" s="195"/>
      <c r="AW45401" s="195"/>
      <c r="EZ45401" s="195"/>
      <c r="FA45401" s="195"/>
    </row>
    <row r="45402" spans="48:157">
      <c r="AV45402" s="195"/>
      <c r="AW45402" s="195"/>
      <c r="EZ45402" s="195"/>
      <c r="FA45402" s="195"/>
    </row>
    <row r="45403" spans="48:157">
      <c r="AV45403" s="195"/>
      <c r="AW45403" s="195"/>
      <c r="EZ45403" s="195"/>
      <c r="FA45403" s="195"/>
    </row>
    <row r="45404" spans="48:157">
      <c r="AV45404" s="195"/>
      <c r="AW45404" s="195"/>
      <c r="EZ45404" s="195"/>
      <c r="FA45404" s="195"/>
    </row>
    <row r="45405" spans="48:157">
      <c r="AV45405" s="195"/>
      <c r="AW45405" s="195"/>
      <c r="EZ45405" s="195"/>
      <c r="FA45405" s="195"/>
    </row>
    <row r="45406" spans="48:157">
      <c r="AV45406" s="195"/>
      <c r="AW45406" s="195"/>
      <c r="EZ45406" s="195"/>
      <c r="FA45406" s="195"/>
    </row>
    <row r="45407" spans="48:157">
      <c r="AV45407" s="195"/>
      <c r="AW45407" s="195"/>
      <c r="EZ45407" s="195"/>
      <c r="FA45407" s="195"/>
    </row>
    <row r="45408" spans="48:157">
      <c r="AV45408" s="195"/>
      <c r="AW45408" s="195"/>
      <c r="EZ45408" s="195"/>
      <c r="FA45408" s="195"/>
    </row>
    <row r="45409" spans="48:157">
      <c r="AV45409" s="195"/>
      <c r="AW45409" s="195"/>
      <c r="EZ45409" s="195"/>
      <c r="FA45409" s="195"/>
    </row>
    <row r="45410" spans="48:157">
      <c r="AV45410" s="195"/>
      <c r="AW45410" s="195"/>
      <c r="EZ45410" s="195"/>
      <c r="FA45410" s="195"/>
    </row>
    <row r="45411" spans="48:157">
      <c r="AV45411" s="195"/>
      <c r="AW45411" s="195"/>
      <c r="EZ45411" s="195"/>
      <c r="FA45411" s="195"/>
    </row>
    <row r="45412" spans="48:157">
      <c r="AV45412" s="195"/>
      <c r="AW45412" s="195"/>
      <c r="EZ45412" s="195"/>
      <c r="FA45412" s="195"/>
    </row>
    <row r="45413" spans="48:157">
      <c r="AV45413" s="195"/>
      <c r="AW45413" s="195"/>
      <c r="EZ45413" s="195"/>
      <c r="FA45413" s="195"/>
    </row>
    <row r="45414" spans="48:157">
      <c r="AV45414" s="195"/>
      <c r="AW45414" s="195"/>
      <c r="EZ45414" s="195"/>
      <c r="FA45414" s="195"/>
    </row>
    <row r="45415" spans="48:157">
      <c r="AV45415" s="195"/>
      <c r="AW45415" s="195"/>
      <c r="EZ45415" s="195"/>
      <c r="FA45415" s="195"/>
    </row>
    <row r="45416" spans="48:157">
      <c r="AV45416" s="195"/>
      <c r="AW45416" s="195"/>
      <c r="EZ45416" s="195"/>
      <c r="FA45416" s="195"/>
    </row>
    <row r="45417" spans="48:157">
      <c r="AV45417" s="195"/>
      <c r="AW45417" s="195"/>
      <c r="EZ45417" s="195"/>
      <c r="FA45417" s="195"/>
    </row>
    <row r="45418" spans="48:157">
      <c r="AV45418" s="195"/>
      <c r="AW45418" s="195"/>
      <c r="EZ45418" s="195"/>
      <c r="FA45418" s="195"/>
    </row>
    <row r="45419" spans="48:157">
      <c r="AV45419" s="195"/>
      <c r="AW45419" s="195"/>
      <c r="EZ45419" s="195"/>
      <c r="FA45419" s="195"/>
    </row>
    <row r="45420" spans="48:157">
      <c r="AV45420" s="195"/>
      <c r="AW45420" s="195"/>
      <c r="EZ45420" s="195"/>
      <c r="FA45420" s="195"/>
    </row>
    <row r="45421" spans="48:157">
      <c r="AV45421" s="195"/>
      <c r="AW45421" s="195"/>
      <c r="EZ45421" s="195"/>
      <c r="FA45421" s="195"/>
    </row>
    <row r="45422" spans="48:157">
      <c r="AV45422" s="195"/>
      <c r="AW45422" s="195"/>
      <c r="EZ45422" s="195"/>
      <c r="FA45422" s="195"/>
    </row>
    <row r="45423" spans="48:157">
      <c r="AV45423" s="195"/>
      <c r="AW45423" s="195"/>
      <c r="EZ45423" s="195"/>
      <c r="FA45423" s="195"/>
    </row>
    <row r="45424" spans="48:157">
      <c r="AV45424" s="195"/>
      <c r="AW45424" s="195"/>
      <c r="EZ45424" s="195"/>
      <c r="FA45424" s="195"/>
    </row>
    <row r="45425" spans="48:157">
      <c r="AV45425" s="195"/>
      <c r="AW45425" s="195"/>
      <c r="EZ45425" s="195"/>
      <c r="FA45425" s="195"/>
    </row>
    <row r="45426" spans="48:157">
      <c r="AV45426" s="195"/>
      <c r="AW45426" s="195"/>
      <c r="EZ45426" s="195"/>
      <c r="FA45426" s="195"/>
    </row>
    <row r="45427" spans="48:157">
      <c r="AV45427" s="195"/>
      <c r="AW45427" s="195"/>
      <c r="EZ45427" s="195"/>
      <c r="FA45427" s="195"/>
    </row>
    <row r="45428" spans="48:157">
      <c r="AV45428" s="195"/>
      <c r="AW45428" s="195"/>
      <c r="EZ45428" s="195"/>
      <c r="FA45428" s="195"/>
    </row>
    <row r="45429" spans="48:157">
      <c r="AV45429" s="195"/>
      <c r="AW45429" s="195"/>
      <c r="EZ45429" s="195"/>
      <c r="FA45429" s="195"/>
    </row>
    <row r="45430" spans="48:157">
      <c r="AV45430" s="195"/>
      <c r="AW45430" s="195"/>
      <c r="EZ45430" s="195"/>
      <c r="FA45430" s="195"/>
    </row>
    <row r="45431" spans="48:157">
      <c r="AV45431" s="195"/>
      <c r="AW45431" s="195"/>
      <c r="EZ45431" s="195"/>
      <c r="FA45431" s="195"/>
    </row>
    <row r="45432" spans="48:157">
      <c r="AV45432" s="195"/>
      <c r="AW45432" s="195"/>
      <c r="EZ45432" s="195"/>
      <c r="FA45432" s="195"/>
    </row>
    <row r="45433" spans="48:157">
      <c r="AV45433" s="195"/>
      <c r="AW45433" s="195"/>
      <c r="EZ45433" s="195"/>
      <c r="FA45433" s="195"/>
    </row>
    <row r="45434" spans="48:157">
      <c r="AV45434" s="195"/>
      <c r="AW45434" s="195"/>
      <c r="EZ45434" s="195"/>
      <c r="FA45434" s="195"/>
    </row>
    <row r="45435" spans="48:157">
      <c r="AV45435" s="195"/>
      <c r="AW45435" s="195"/>
      <c r="EZ45435" s="195"/>
      <c r="FA45435" s="195"/>
    </row>
    <row r="45436" spans="48:157">
      <c r="AV45436" s="195"/>
      <c r="AW45436" s="195"/>
      <c r="EZ45436" s="195"/>
      <c r="FA45436" s="195"/>
    </row>
    <row r="45437" spans="48:157">
      <c r="AV45437" s="195"/>
      <c r="AW45437" s="195"/>
      <c r="EZ45437" s="195"/>
      <c r="FA45437" s="195"/>
    </row>
    <row r="45438" spans="48:157">
      <c r="AV45438" s="195"/>
      <c r="AW45438" s="195"/>
      <c r="EZ45438" s="195"/>
      <c r="FA45438" s="195"/>
    </row>
    <row r="45439" spans="48:157">
      <c r="AV45439" s="195"/>
      <c r="AW45439" s="195"/>
      <c r="EZ45439" s="195"/>
      <c r="FA45439" s="195"/>
    </row>
    <row r="45440" spans="48:157">
      <c r="AV45440" s="195"/>
      <c r="AW45440" s="195"/>
      <c r="EZ45440" s="195"/>
      <c r="FA45440" s="195"/>
    </row>
    <row r="45441" spans="48:157">
      <c r="AV45441" s="195"/>
      <c r="AW45441" s="195"/>
      <c r="EZ45441" s="195"/>
      <c r="FA45441" s="195"/>
    </row>
    <row r="45442" spans="48:157">
      <c r="AV45442" s="195"/>
      <c r="AW45442" s="195"/>
      <c r="EZ45442" s="195"/>
      <c r="FA45442" s="195"/>
    </row>
    <row r="45443" spans="48:157">
      <c r="AV45443" s="195"/>
      <c r="AW45443" s="195"/>
      <c r="EZ45443" s="195"/>
      <c r="FA45443" s="195"/>
    </row>
    <row r="45444" spans="48:157">
      <c r="AV45444" s="195"/>
      <c r="AW45444" s="195"/>
      <c r="EZ45444" s="195"/>
      <c r="FA45444" s="195"/>
    </row>
    <row r="45445" spans="48:157">
      <c r="AV45445" s="195"/>
      <c r="AW45445" s="195"/>
      <c r="EZ45445" s="195"/>
      <c r="FA45445" s="195"/>
    </row>
    <row r="45446" spans="48:157">
      <c r="AV45446" s="195"/>
      <c r="AW45446" s="195"/>
      <c r="EZ45446" s="195"/>
      <c r="FA45446" s="195"/>
    </row>
    <row r="45447" spans="48:157">
      <c r="AV45447" s="195"/>
      <c r="AW45447" s="195"/>
      <c r="EZ45447" s="195"/>
      <c r="FA45447" s="195"/>
    </row>
    <row r="45448" spans="48:157">
      <c r="AV45448" s="195"/>
      <c r="AW45448" s="195"/>
      <c r="EZ45448" s="195"/>
      <c r="FA45448" s="195"/>
    </row>
    <row r="45449" spans="48:157">
      <c r="AV45449" s="195"/>
      <c r="AW45449" s="195"/>
      <c r="EZ45449" s="195"/>
      <c r="FA45449" s="195"/>
    </row>
    <row r="45450" spans="48:157">
      <c r="AV45450" s="195"/>
      <c r="AW45450" s="195"/>
      <c r="EZ45450" s="195"/>
      <c r="FA45450" s="195"/>
    </row>
    <row r="45451" spans="48:157">
      <c r="AV45451" s="195"/>
      <c r="AW45451" s="195"/>
      <c r="EZ45451" s="195"/>
      <c r="FA45451" s="195"/>
    </row>
    <row r="45452" spans="48:157">
      <c r="AV45452" s="195"/>
      <c r="AW45452" s="195"/>
      <c r="EZ45452" s="195"/>
      <c r="FA45452" s="195"/>
    </row>
    <row r="45453" spans="48:157">
      <c r="AV45453" s="195"/>
      <c r="AW45453" s="195"/>
      <c r="EZ45453" s="195"/>
      <c r="FA45453" s="195"/>
    </row>
    <row r="45454" spans="48:157">
      <c r="AV45454" s="195"/>
      <c r="AW45454" s="195"/>
      <c r="EZ45454" s="195"/>
      <c r="FA45454" s="195"/>
    </row>
    <row r="45455" spans="48:157">
      <c r="AV45455" s="195"/>
      <c r="AW45455" s="195"/>
      <c r="EZ45455" s="195"/>
      <c r="FA45455" s="195"/>
    </row>
    <row r="45456" spans="48:157">
      <c r="AV45456" s="195"/>
      <c r="AW45456" s="195"/>
      <c r="EZ45456" s="195"/>
      <c r="FA45456" s="195"/>
    </row>
    <row r="45457" spans="48:157">
      <c r="AV45457" s="195"/>
      <c r="AW45457" s="195"/>
      <c r="EZ45457" s="195"/>
      <c r="FA45457" s="195"/>
    </row>
    <row r="45458" spans="48:157">
      <c r="AV45458" s="195"/>
      <c r="AW45458" s="195"/>
      <c r="EZ45458" s="195"/>
      <c r="FA45458" s="195"/>
    </row>
    <row r="45459" spans="48:157">
      <c r="AV45459" s="195"/>
      <c r="AW45459" s="195"/>
      <c r="EZ45459" s="195"/>
      <c r="FA45459" s="195"/>
    </row>
    <row r="45460" spans="48:157">
      <c r="AV45460" s="195"/>
      <c r="AW45460" s="195"/>
      <c r="EZ45460" s="195"/>
      <c r="FA45460" s="195"/>
    </row>
    <row r="45461" spans="48:157">
      <c r="AV45461" s="195"/>
      <c r="AW45461" s="195"/>
      <c r="EZ45461" s="195"/>
      <c r="FA45461" s="195"/>
    </row>
    <row r="45462" spans="48:157">
      <c r="AV45462" s="195"/>
      <c r="AW45462" s="195"/>
      <c r="EZ45462" s="195"/>
      <c r="FA45462" s="195"/>
    </row>
    <row r="45463" spans="48:157">
      <c r="AV45463" s="195"/>
      <c r="AW45463" s="195"/>
      <c r="EZ45463" s="195"/>
      <c r="FA45463" s="195"/>
    </row>
    <row r="45464" spans="48:157">
      <c r="AV45464" s="195"/>
      <c r="AW45464" s="195"/>
      <c r="EZ45464" s="195"/>
      <c r="FA45464" s="195"/>
    </row>
    <row r="45465" spans="48:157">
      <c r="AV45465" s="195"/>
      <c r="AW45465" s="195"/>
      <c r="EZ45465" s="195"/>
      <c r="FA45465" s="195"/>
    </row>
    <row r="45466" spans="48:157">
      <c r="AV45466" s="195"/>
      <c r="AW45466" s="195"/>
      <c r="EZ45466" s="195"/>
      <c r="FA45466" s="195"/>
    </row>
    <row r="45467" spans="48:157">
      <c r="AV45467" s="195"/>
      <c r="AW45467" s="195"/>
      <c r="EZ45467" s="195"/>
      <c r="FA45467" s="195"/>
    </row>
    <row r="45468" spans="48:157">
      <c r="AV45468" s="195"/>
      <c r="AW45468" s="195"/>
      <c r="EZ45468" s="195"/>
      <c r="FA45468" s="195"/>
    </row>
    <row r="45469" spans="48:157">
      <c r="AV45469" s="195"/>
      <c r="AW45469" s="195"/>
      <c r="EZ45469" s="195"/>
      <c r="FA45469" s="195"/>
    </row>
    <row r="45470" spans="48:157">
      <c r="AV45470" s="195"/>
      <c r="AW45470" s="195"/>
      <c r="EZ45470" s="195"/>
      <c r="FA45470" s="195"/>
    </row>
    <row r="45471" spans="48:157">
      <c r="AV45471" s="195"/>
      <c r="AW45471" s="195"/>
      <c r="EZ45471" s="195"/>
      <c r="FA45471" s="195"/>
    </row>
    <row r="45472" spans="48:157">
      <c r="AV45472" s="195"/>
      <c r="AW45472" s="195"/>
      <c r="EZ45472" s="195"/>
      <c r="FA45472" s="195"/>
    </row>
    <row r="45473" spans="48:157">
      <c r="AV45473" s="195"/>
      <c r="AW45473" s="195"/>
      <c r="EZ45473" s="195"/>
      <c r="FA45473" s="195"/>
    </row>
    <row r="45474" spans="48:157">
      <c r="AV45474" s="195"/>
      <c r="AW45474" s="195"/>
      <c r="EZ45474" s="195"/>
      <c r="FA45474" s="195"/>
    </row>
    <row r="45475" spans="48:157">
      <c r="AV45475" s="195"/>
      <c r="AW45475" s="195"/>
      <c r="EZ45475" s="195"/>
      <c r="FA45475" s="195"/>
    </row>
    <row r="45476" spans="48:157">
      <c r="AV45476" s="195"/>
      <c r="AW45476" s="195"/>
      <c r="EZ45476" s="195"/>
      <c r="FA45476" s="195"/>
    </row>
    <row r="45477" spans="48:157">
      <c r="AV45477" s="195"/>
      <c r="AW45477" s="195"/>
      <c r="EZ45477" s="195"/>
      <c r="FA45477" s="195"/>
    </row>
    <row r="45478" spans="48:157">
      <c r="AV45478" s="195"/>
      <c r="AW45478" s="195"/>
      <c r="EZ45478" s="195"/>
      <c r="FA45478" s="195"/>
    </row>
    <row r="45479" spans="48:157">
      <c r="AV45479" s="195"/>
      <c r="AW45479" s="195"/>
      <c r="EZ45479" s="195"/>
      <c r="FA45479" s="195"/>
    </row>
    <row r="45480" spans="48:157">
      <c r="AV45480" s="195"/>
      <c r="AW45480" s="195"/>
      <c r="EZ45480" s="195"/>
      <c r="FA45480" s="195"/>
    </row>
    <row r="45481" spans="48:157">
      <c r="AV45481" s="195"/>
      <c r="AW45481" s="195"/>
      <c r="EZ45481" s="195"/>
      <c r="FA45481" s="195"/>
    </row>
    <row r="45482" spans="48:157">
      <c r="AV45482" s="195"/>
      <c r="AW45482" s="195"/>
      <c r="EZ45482" s="195"/>
      <c r="FA45482" s="195"/>
    </row>
    <row r="45483" spans="48:157">
      <c r="AV45483" s="195"/>
      <c r="AW45483" s="195"/>
      <c r="EZ45483" s="195"/>
      <c r="FA45483" s="195"/>
    </row>
    <row r="45484" spans="48:157">
      <c r="AV45484" s="195"/>
      <c r="AW45484" s="195"/>
      <c r="EZ45484" s="195"/>
      <c r="FA45484" s="195"/>
    </row>
    <row r="45485" spans="48:157">
      <c r="AV45485" s="195"/>
      <c r="AW45485" s="195"/>
      <c r="EZ45485" s="195"/>
      <c r="FA45485" s="195"/>
    </row>
    <row r="45486" spans="48:157">
      <c r="AV45486" s="195"/>
      <c r="AW45486" s="195"/>
      <c r="EZ45486" s="195"/>
      <c r="FA45486" s="195"/>
    </row>
    <row r="45487" spans="48:157">
      <c r="AV45487" s="195"/>
      <c r="AW45487" s="195"/>
      <c r="EZ45487" s="195"/>
      <c r="FA45487" s="195"/>
    </row>
    <row r="45488" spans="48:157">
      <c r="AV45488" s="195"/>
      <c r="AW45488" s="195"/>
      <c r="EZ45488" s="195"/>
      <c r="FA45488" s="195"/>
    </row>
    <row r="45489" spans="48:157">
      <c r="AV45489" s="195"/>
      <c r="AW45489" s="195"/>
      <c r="EZ45489" s="195"/>
      <c r="FA45489" s="195"/>
    </row>
    <row r="45490" spans="48:157">
      <c r="AV45490" s="195"/>
      <c r="AW45490" s="195"/>
      <c r="EZ45490" s="195"/>
      <c r="FA45490" s="195"/>
    </row>
    <row r="45491" spans="48:157">
      <c r="AV45491" s="195"/>
      <c r="AW45491" s="195"/>
      <c r="EZ45491" s="195"/>
      <c r="FA45491" s="195"/>
    </row>
    <row r="45492" spans="48:157">
      <c r="AV45492" s="195"/>
      <c r="AW45492" s="195"/>
      <c r="EZ45492" s="195"/>
      <c r="FA45492" s="195"/>
    </row>
    <row r="45493" spans="48:157">
      <c r="AV45493" s="195"/>
      <c r="AW45493" s="195"/>
      <c r="EZ45493" s="195"/>
      <c r="FA45493" s="195"/>
    </row>
    <row r="45494" spans="48:157">
      <c r="AV45494" s="195"/>
      <c r="AW45494" s="195"/>
      <c r="EZ45494" s="195"/>
      <c r="FA45494" s="195"/>
    </row>
    <row r="45495" spans="48:157">
      <c r="AV45495" s="195"/>
      <c r="AW45495" s="195"/>
      <c r="EZ45495" s="195"/>
      <c r="FA45495" s="195"/>
    </row>
    <row r="45496" spans="48:157">
      <c r="AV45496" s="195"/>
      <c r="AW45496" s="195"/>
      <c r="EZ45496" s="195"/>
      <c r="FA45496" s="195"/>
    </row>
    <row r="45497" spans="48:157">
      <c r="AV45497" s="195"/>
      <c r="AW45497" s="195"/>
      <c r="EZ45497" s="195"/>
      <c r="FA45497" s="195"/>
    </row>
    <row r="45498" spans="48:157">
      <c r="AV45498" s="195"/>
      <c r="AW45498" s="195"/>
      <c r="EZ45498" s="195"/>
      <c r="FA45498" s="195"/>
    </row>
    <row r="45499" spans="48:157">
      <c r="AV45499" s="195"/>
      <c r="AW45499" s="195"/>
      <c r="EZ45499" s="195"/>
      <c r="FA45499" s="195"/>
    </row>
    <row r="45500" spans="48:157">
      <c r="AV45500" s="195"/>
      <c r="AW45500" s="195"/>
      <c r="EZ45500" s="195"/>
      <c r="FA45500" s="195"/>
    </row>
    <row r="45501" spans="48:157">
      <c r="AV45501" s="195"/>
      <c r="AW45501" s="195"/>
      <c r="EZ45501" s="195"/>
      <c r="FA45501" s="195"/>
    </row>
    <row r="45502" spans="48:157">
      <c r="AV45502" s="195"/>
      <c r="AW45502" s="195"/>
      <c r="EZ45502" s="195"/>
      <c r="FA45502" s="195"/>
    </row>
    <row r="45503" spans="48:157">
      <c r="AV45503" s="195"/>
      <c r="AW45503" s="195"/>
      <c r="EZ45503" s="195"/>
      <c r="FA45503" s="195"/>
    </row>
    <row r="45504" spans="48:157">
      <c r="AV45504" s="195"/>
      <c r="AW45504" s="195"/>
      <c r="EZ45504" s="195"/>
      <c r="FA45504" s="195"/>
    </row>
    <row r="45505" spans="48:157">
      <c r="AV45505" s="195"/>
      <c r="AW45505" s="195"/>
      <c r="EZ45505" s="195"/>
      <c r="FA45505" s="195"/>
    </row>
    <row r="45506" spans="48:157">
      <c r="AV45506" s="195"/>
      <c r="AW45506" s="195"/>
      <c r="EZ45506" s="195"/>
      <c r="FA45506" s="195"/>
    </row>
    <row r="45507" spans="48:157">
      <c r="AV45507" s="195"/>
      <c r="AW45507" s="195"/>
      <c r="EZ45507" s="195"/>
      <c r="FA45507" s="195"/>
    </row>
    <row r="45508" spans="48:157">
      <c r="AV45508" s="195"/>
      <c r="AW45508" s="195"/>
      <c r="EZ45508" s="195"/>
      <c r="FA45508" s="195"/>
    </row>
    <row r="45509" spans="48:157">
      <c r="AV45509" s="195"/>
      <c r="AW45509" s="195"/>
      <c r="EZ45509" s="195"/>
      <c r="FA45509" s="195"/>
    </row>
    <row r="45510" spans="48:157">
      <c r="AV45510" s="195"/>
      <c r="AW45510" s="195"/>
      <c r="EZ45510" s="195"/>
      <c r="FA45510" s="195"/>
    </row>
    <row r="45511" spans="48:157">
      <c r="AV45511" s="195"/>
      <c r="AW45511" s="195"/>
      <c r="EZ45511" s="195"/>
      <c r="FA45511" s="195"/>
    </row>
    <row r="45512" spans="48:157">
      <c r="AV45512" s="195"/>
      <c r="AW45512" s="195"/>
      <c r="EZ45512" s="195"/>
      <c r="FA45512" s="195"/>
    </row>
    <row r="45513" spans="48:157">
      <c r="AV45513" s="195"/>
      <c r="AW45513" s="195"/>
      <c r="EZ45513" s="195"/>
      <c r="FA45513" s="195"/>
    </row>
    <row r="45514" spans="48:157">
      <c r="AV45514" s="195"/>
      <c r="AW45514" s="195"/>
      <c r="EZ45514" s="195"/>
      <c r="FA45514" s="195"/>
    </row>
    <row r="45515" spans="48:157">
      <c r="AV45515" s="195"/>
      <c r="AW45515" s="195"/>
      <c r="EZ45515" s="195"/>
      <c r="FA45515" s="195"/>
    </row>
    <row r="45516" spans="48:157">
      <c r="AV45516" s="195"/>
      <c r="AW45516" s="195"/>
      <c r="EZ45516" s="195"/>
      <c r="FA45516" s="195"/>
    </row>
    <row r="45517" spans="48:157">
      <c r="AV45517" s="195"/>
      <c r="AW45517" s="195"/>
      <c r="EZ45517" s="195"/>
      <c r="FA45517" s="195"/>
    </row>
    <row r="45518" spans="48:157">
      <c r="AV45518" s="195"/>
      <c r="AW45518" s="195"/>
      <c r="EZ45518" s="195"/>
      <c r="FA45518" s="195"/>
    </row>
    <row r="45519" spans="48:157">
      <c r="AV45519" s="195"/>
      <c r="AW45519" s="195"/>
      <c r="EZ45519" s="195"/>
      <c r="FA45519" s="195"/>
    </row>
    <row r="45520" spans="48:157">
      <c r="AV45520" s="195"/>
      <c r="AW45520" s="195"/>
      <c r="EZ45520" s="195"/>
      <c r="FA45520" s="195"/>
    </row>
    <row r="45521" spans="48:157">
      <c r="AV45521" s="195"/>
      <c r="AW45521" s="195"/>
      <c r="EZ45521" s="195"/>
      <c r="FA45521" s="195"/>
    </row>
    <row r="45522" spans="48:157">
      <c r="AV45522" s="195"/>
      <c r="AW45522" s="195"/>
      <c r="EZ45522" s="195"/>
      <c r="FA45522" s="195"/>
    </row>
    <row r="45523" spans="48:157">
      <c r="AV45523" s="195"/>
      <c r="AW45523" s="195"/>
      <c r="EZ45523" s="195"/>
      <c r="FA45523" s="195"/>
    </row>
    <row r="45524" spans="48:157">
      <c r="AV45524" s="195"/>
      <c r="AW45524" s="195"/>
      <c r="EZ45524" s="195"/>
      <c r="FA45524" s="195"/>
    </row>
    <row r="45525" spans="48:157">
      <c r="AV45525" s="195"/>
      <c r="AW45525" s="195"/>
      <c r="EZ45525" s="195"/>
      <c r="FA45525" s="195"/>
    </row>
    <row r="45526" spans="48:157">
      <c r="AV45526" s="195"/>
      <c r="AW45526" s="195"/>
      <c r="EZ45526" s="195"/>
      <c r="FA45526" s="195"/>
    </row>
    <row r="45527" spans="48:157">
      <c r="AV45527" s="195"/>
      <c r="AW45527" s="195"/>
      <c r="EZ45527" s="195"/>
      <c r="FA45527" s="195"/>
    </row>
    <row r="45528" spans="48:157">
      <c r="AV45528" s="195"/>
      <c r="AW45528" s="195"/>
      <c r="EZ45528" s="195"/>
      <c r="FA45528" s="195"/>
    </row>
    <row r="45529" spans="48:157">
      <c r="AV45529" s="195"/>
      <c r="AW45529" s="195"/>
      <c r="EZ45529" s="195"/>
      <c r="FA45529" s="195"/>
    </row>
    <row r="45530" spans="48:157">
      <c r="AV45530" s="195"/>
      <c r="AW45530" s="195"/>
      <c r="EZ45530" s="195"/>
      <c r="FA45530" s="195"/>
    </row>
    <row r="45531" spans="48:157">
      <c r="AV45531" s="195"/>
      <c r="AW45531" s="195"/>
      <c r="EZ45531" s="195"/>
      <c r="FA45531" s="195"/>
    </row>
    <row r="45532" spans="48:157">
      <c r="AV45532" s="195"/>
      <c r="AW45532" s="195"/>
      <c r="EZ45532" s="195"/>
      <c r="FA45532" s="195"/>
    </row>
    <row r="45533" spans="48:157">
      <c r="AV45533" s="195"/>
      <c r="AW45533" s="195"/>
      <c r="EZ45533" s="195"/>
      <c r="FA45533" s="195"/>
    </row>
    <row r="45534" spans="48:157">
      <c r="AV45534" s="195"/>
      <c r="AW45534" s="195"/>
      <c r="EZ45534" s="195"/>
      <c r="FA45534" s="195"/>
    </row>
    <row r="45535" spans="48:157">
      <c r="AV45535" s="195"/>
      <c r="AW45535" s="195"/>
      <c r="EZ45535" s="195"/>
      <c r="FA45535" s="195"/>
    </row>
    <row r="45536" spans="48:157">
      <c r="AV45536" s="195"/>
      <c r="AW45536" s="195"/>
      <c r="EZ45536" s="195"/>
      <c r="FA45536" s="195"/>
    </row>
    <row r="45537" spans="48:157">
      <c r="AV45537" s="195"/>
      <c r="AW45537" s="195"/>
      <c r="EZ45537" s="195"/>
      <c r="FA45537" s="195"/>
    </row>
    <row r="45538" spans="48:157">
      <c r="AV45538" s="195"/>
      <c r="AW45538" s="195"/>
      <c r="EZ45538" s="195"/>
      <c r="FA45538" s="195"/>
    </row>
    <row r="45539" spans="48:157">
      <c r="AV45539" s="195"/>
      <c r="AW45539" s="195"/>
      <c r="EZ45539" s="195"/>
      <c r="FA45539" s="195"/>
    </row>
    <row r="45540" spans="48:157">
      <c r="AV45540" s="195"/>
      <c r="AW45540" s="195"/>
      <c r="EZ45540" s="195"/>
      <c r="FA45540" s="195"/>
    </row>
    <row r="45541" spans="48:157">
      <c r="AV45541" s="195"/>
      <c r="AW45541" s="195"/>
      <c r="EZ45541" s="195"/>
      <c r="FA45541" s="195"/>
    </row>
    <row r="45542" spans="48:157">
      <c r="AV45542" s="195"/>
      <c r="AW45542" s="195"/>
      <c r="EZ45542" s="195"/>
      <c r="FA45542" s="195"/>
    </row>
    <row r="45543" spans="48:157">
      <c r="AV45543" s="195"/>
      <c r="AW45543" s="195"/>
      <c r="EZ45543" s="195"/>
      <c r="FA45543" s="195"/>
    </row>
    <row r="45544" spans="48:157">
      <c r="AV45544" s="195"/>
      <c r="AW45544" s="195"/>
      <c r="EZ45544" s="195"/>
      <c r="FA45544" s="195"/>
    </row>
    <row r="45545" spans="48:157">
      <c r="AV45545" s="195"/>
      <c r="AW45545" s="195"/>
      <c r="EZ45545" s="195"/>
      <c r="FA45545" s="195"/>
    </row>
    <row r="45546" spans="48:157">
      <c r="AV45546" s="195"/>
      <c r="AW45546" s="195"/>
      <c r="EZ45546" s="195"/>
      <c r="FA45546" s="195"/>
    </row>
    <row r="45547" spans="48:157">
      <c r="AV45547" s="195"/>
      <c r="AW45547" s="195"/>
      <c r="EZ45547" s="195"/>
      <c r="FA45547" s="195"/>
    </row>
    <row r="45548" spans="48:157">
      <c r="AV45548" s="195"/>
      <c r="AW45548" s="195"/>
      <c r="EZ45548" s="195"/>
      <c r="FA45548" s="195"/>
    </row>
    <row r="45549" spans="48:157">
      <c r="AV45549" s="195"/>
      <c r="AW45549" s="195"/>
      <c r="EZ45549" s="195"/>
      <c r="FA45549" s="195"/>
    </row>
    <row r="45550" spans="48:157">
      <c r="AV45550" s="195"/>
      <c r="AW45550" s="195"/>
      <c r="EZ45550" s="195"/>
      <c r="FA45550" s="195"/>
    </row>
    <row r="45551" spans="48:157">
      <c r="AV45551" s="195"/>
      <c r="AW45551" s="195"/>
      <c r="EZ45551" s="195"/>
      <c r="FA45551" s="195"/>
    </row>
    <row r="45552" spans="48:157">
      <c r="AV45552" s="195"/>
      <c r="AW45552" s="195"/>
      <c r="EZ45552" s="195"/>
      <c r="FA45552" s="195"/>
    </row>
    <row r="45553" spans="48:157">
      <c r="AV45553" s="195"/>
      <c r="AW45553" s="195"/>
      <c r="EZ45553" s="195"/>
      <c r="FA45553" s="195"/>
    </row>
    <row r="45554" spans="48:157">
      <c r="AV45554" s="195"/>
      <c r="AW45554" s="195"/>
      <c r="EZ45554" s="195"/>
      <c r="FA45554" s="195"/>
    </row>
    <row r="45555" spans="48:157">
      <c r="AV45555" s="195"/>
      <c r="AW45555" s="195"/>
      <c r="EZ45555" s="195"/>
      <c r="FA45555" s="195"/>
    </row>
    <row r="45556" spans="48:157">
      <c r="AV45556" s="195"/>
      <c r="AW45556" s="195"/>
      <c r="EZ45556" s="195"/>
      <c r="FA45556" s="195"/>
    </row>
    <row r="45557" spans="48:157">
      <c r="AV45557" s="195"/>
      <c r="AW45557" s="195"/>
      <c r="EZ45557" s="195"/>
      <c r="FA45557" s="195"/>
    </row>
    <row r="45558" spans="48:157">
      <c r="AV45558" s="195"/>
      <c r="AW45558" s="195"/>
      <c r="EZ45558" s="195"/>
      <c r="FA45558" s="195"/>
    </row>
    <row r="45559" spans="48:157">
      <c r="AV45559" s="195"/>
      <c r="AW45559" s="195"/>
      <c r="EZ45559" s="195"/>
      <c r="FA45559" s="195"/>
    </row>
    <row r="45560" spans="48:157">
      <c r="AV45560" s="195"/>
      <c r="AW45560" s="195"/>
      <c r="EZ45560" s="195"/>
      <c r="FA45560" s="195"/>
    </row>
    <row r="45561" spans="48:157">
      <c r="AV45561" s="195"/>
      <c r="AW45561" s="195"/>
      <c r="EZ45561" s="195"/>
      <c r="FA45561" s="195"/>
    </row>
    <row r="45562" spans="48:157">
      <c r="AV45562" s="195"/>
      <c r="AW45562" s="195"/>
      <c r="EZ45562" s="195"/>
      <c r="FA45562" s="195"/>
    </row>
    <row r="45563" spans="48:157">
      <c r="AV45563" s="195"/>
      <c r="AW45563" s="195"/>
      <c r="EZ45563" s="195"/>
      <c r="FA45563" s="195"/>
    </row>
    <row r="45564" spans="48:157">
      <c r="AV45564" s="195"/>
      <c r="AW45564" s="195"/>
      <c r="EZ45564" s="195"/>
      <c r="FA45564" s="195"/>
    </row>
    <row r="45565" spans="48:157">
      <c r="AV45565" s="195"/>
      <c r="AW45565" s="195"/>
      <c r="EZ45565" s="195"/>
      <c r="FA45565" s="195"/>
    </row>
    <row r="45566" spans="48:157">
      <c r="AV45566" s="195"/>
      <c r="AW45566" s="195"/>
      <c r="EZ45566" s="195"/>
      <c r="FA45566" s="195"/>
    </row>
    <row r="45567" spans="48:157">
      <c r="AV45567" s="195"/>
      <c r="AW45567" s="195"/>
      <c r="EZ45567" s="195"/>
      <c r="FA45567" s="195"/>
    </row>
    <row r="45568" spans="48:157">
      <c r="AV45568" s="195"/>
      <c r="AW45568" s="195"/>
      <c r="EZ45568" s="195"/>
      <c r="FA45568" s="195"/>
    </row>
    <row r="45569" spans="48:157">
      <c r="AV45569" s="195"/>
      <c r="AW45569" s="195"/>
      <c r="EZ45569" s="195"/>
      <c r="FA45569" s="195"/>
    </row>
    <row r="45570" spans="48:157">
      <c r="AV45570" s="195"/>
      <c r="AW45570" s="195"/>
      <c r="EZ45570" s="195"/>
      <c r="FA45570" s="195"/>
    </row>
    <row r="45571" spans="48:157">
      <c r="AV45571" s="195"/>
      <c r="AW45571" s="195"/>
      <c r="EZ45571" s="195"/>
      <c r="FA45571" s="195"/>
    </row>
    <row r="45572" spans="48:157">
      <c r="AV45572" s="195"/>
      <c r="AW45572" s="195"/>
      <c r="EZ45572" s="195"/>
      <c r="FA45572" s="195"/>
    </row>
    <row r="45573" spans="48:157">
      <c r="AV45573" s="195"/>
      <c r="AW45573" s="195"/>
      <c r="EZ45573" s="195"/>
      <c r="FA45573" s="195"/>
    </row>
    <row r="45574" spans="48:157">
      <c r="AV45574" s="195"/>
      <c r="AW45574" s="195"/>
      <c r="EZ45574" s="195"/>
      <c r="FA45574" s="195"/>
    </row>
    <row r="45575" spans="48:157">
      <c r="AV45575" s="195"/>
      <c r="AW45575" s="195"/>
      <c r="EZ45575" s="195"/>
      <c r="FA45575" s="195"/>
    </row>
    <row r="45576" spans="48:157">
      <c r="AV45576" s="195"/>
      <c r="AW45576" s="195"/>
      <c r="EZ45576" s="195"/>
      <c r="FA45576" s="195"/>
    </row>
    <row r="45577" spans="48:157">
      <c r="AV45577" s="195"/>
      <c r="AW45577" s="195"/>
      <c r="EZ45577" s="195"/>
      <c r="FA45577" s="195"/>
    </row>
    <row r="45578" spans="48:157">
      <c r="AV45578" s="195"/>
      <c r="AW45578" s="195"/>
      <c r="EZ45578" s="195"/>
      <c r="FA45578" s="195"/>
    </row>
    <row r="45579" spans="48:157">
      <c r="AV45579" s="195"/>
      <c r="AW45579" s="195"/>
      <c r="EZ45579" s="195"/>
      <c r="FA45579" s="195"/>
    </row>
    <row r="45580" spans="48:157">
      <c r="AV45580" s="195"/>
      <c r="AW45580" s="195"/>
      <c r="EZ45580" s="195"/>
      <c r="FA45580" s="195"/>
    </row>
    <row r="45581" spans="48:157">
      <c r="AV45581" s="195"/>
      <c r="AW45581" s="195"/>
      <c r="EZ45581" s="195"/>
      <c r="FA45581" s="195"/>
    </row>
    <row r="45582" spans="48:157">
      <c r="AV45582" s="195"/>
      <c r="AW45582" s="195"/>
      <c r="EZ45582" s="195"/>
      <c r="FA45582" s="195"/>
    </row>
    <row r="45583" spans="48:157">
      <c r="AV45583" s="195"/>
      <c r="AW45583" s="195"/>
      <c r="EZ45583" s="195"/>
      <c r="FA45583" s="195"/>
    </row>
    <row r="45584" spans="48:157">
      <c r="AV45584" s="195"/>
      <c r="AW45584" s="195"/>
      <c r="EZ45584" s="195"/>
      <c r="FA45584" s="195"/>
    </row>
    <row r="45585" spans="48:157">
      <c r="AV45585" s="195"/>
      <c r="AW45585" s="195"/>
      <c r="EZ45585" s="195"/>
      <c r="FA45585" s="195"/>
    </row>
    <row r="45586" spans="48:157">
      <c r="AV45586" s="195"/>
      <c r="AW45586" s="195"/>
      <c r="EZ45586" s="195"/>
      <c r="FA45586" s="195"/>
    </row>
    <row r="45587" spans="48:157">
      <c r="AV45587" s="195"/>
      <c r="AW45587" s="195"/>
      <c r="EZ45587" s="195"/>
      <c r="FA45587" s="195"/>
    </row>
    <row r="45588" spans="48:157">
      <c r="AV45588" s="195"/>
      <c r="AW45588" s="195"/>
      <c r="EZ45588" s="195"/>
      <c r="FA45588" s="195"/>
    </row>
    <row r="45589" spans="48:157">
      <c r="AV45589" s="195"/>
      <c r="AW45589" s="195"/>
      <c r="EZ45589" s="195"/>
      <c r="FA45589" s="195"/>
    </row>
    <row r="45590" spans="48:157">
      <c r="AV45590" s="195"/>
      <c r="AW45590" s="195"/>
      <c r="EZ45590" s="195"/>
      <c r="FA45590" s="195"/>
    </row>
    <row r="45591" spans="48:157">
      <c r="AV45591" s="195"/>
      <c r="AW45591" s="195"/>
      <c r="EZ45591" s="195"/>
      <c r="FA45591" s="195"/>
    </row>
    <row r="45592" spans="48:157">
      <c r="AV45592" s="195"/>
      <c r="AW45592" s="195"/>
      <c r="EZ45592" s="195"/>
      <c r="FA45592" s="195"/>
    </row>
    <row r="45593" spans="48:157">
      <c r="AV45593" s="195"/>
      <c r="AW45593" s="195"/>
      <c r="EZ45593" s="195"/>
      <c r="FA45593" s="195"/>
    </row>
    <row r="45594" spans="48:157">
      <c r="AV45594" s="195"/>
      <c r="AW45594" s="195"/>
      <c r="EZ45594" s="195"/>
      <c r="FA45594" s="195"/>
    </row>
    <row r="45595" spans="48:157">
      <c r="AV45595" s="195"/>
      <c r="AW45595" s="195"/>
      <c r="EZ45595" s="195"/>
      <c r="FA45595" s="195"/>
    </row>
    <row r="45596" spans="48:157">
      <c r="AV45596" s="195"/>
      <c r="AW45596" s="195"/>
      <c r="EZ45596" s="195"/>
      <c r="FA45596" s="195"/>
    </row>
    <row r="45597" spans="48:157">
      <c r="AV45597" s="195"/>
      <c r="AW45597" s="195"/>
      <c r="EZ45597" s="195"/>
      <c r="FA45597" s="195"/>
    </row>
    <row r="45598" spans="48:157">
      <c r="AV45598" s="195"/>
      <c r="AW45598" s="195"/>
      <c r="EZ45598" s="195"/>
      <c r="FA45598" s="195"/>
    </row>
    <row r="45599" spans="48:157">
      <c r="AV45599" s="195"/>
      <c r="AW45599" s="195"/>
      <c r="EZ45599" s="195"/>
      <c r="FA45599" s="195"/>
    </row>
    <row r="45600" spans="48:157">
      <c r="AV45600" s="195"/>
      <c r="AW45600" s="195"/>
      <c r="EZ45600" s="195"/>
      <c r="FA45600" s="195"/>
    </row>
    <row r="45601" spans="48:157">
      <c r="AV45601" s="195"/>
      <c r="AW45601" s="195"/>
      <c r="EZ45601" s="195"/>
      <c r="FA45601" s="195"/>
    </row>
    <row r="45602" spans="48:157">
      <c r="AV45602" s="195"/>
      <c r="AW45602" s="195"/>
      <c r="EZ45602" s="195"/>
      <c r="FA45602" s="195"/>
    </row>
    <row r="45603" spans="48:157">
      <c r="AV45603" s="195"/>
      <c r="AW45603" s="195"/>
      <c r="EZ45603" s="195"/>
      <c r="FA45603" s="195"/>
    </row>
    <row r="45604" spans="48:157">
      <c r="AV45604" s="195"/>
      <c r="AW45604" s="195"/>
      <c r="EZ45604" s="195"/>
      <c r="FA45604" s="195"/>
    </row>
    <row r="45605" spans="48:157">
      <c r="AV45605" s="195"/>
      <c r="AW45605" s="195"/>
      <c r="EZ45605" s="195"/>
      <c r="FA45605" s="195"/>
    </row>
    <row r="45606" spans="48:157">
      <c r="AV45606" s="195"/>
      <c r="AW45606" s="195"/>
      <c r="EZ45606" s="195"/>
      <c r="FA45606" s="195"/>
    </row>
    <row r="45607" spans="48:157">
      <c r="AV45607" s="195"/>
      <c r="AW45607" s="195"/>
      <c r="EZ45607" s="195"/>
      <c r="FA45607" s="195"/>
    </row>
    <row r="45608" spans="48:157">
      <c r="AV45608" s="195"/>
      <c r="AW45608" s="195"/>
      <c r="EZ45608" s="195"/>
      <c r="FA45608" s="195"/>
    </row>
    <row r="45609" spans="48:157">
      <c r="AV45609" s="195"/>
      <c r="AW45609" s="195"/>
      <c r="EZ45609" s="195"/>
      <c r="FA45609" s="195"/>
    </row>
    <row r="45610" spans="48:157">
      <c r="AV45610" s="195"/>
      <c r="AW45610" s="195"/>
      <c r="EZ45610" s="195"/>
      <c r="FA45610" s="195"/>
    </row>
    <row r="45611" spans="48:157">
      <c r="AV45611" s="195"/>
      <c r="AW45611" s="195"/>
      <c r="EZ45611" s="195"/>
      <c r="FA45611" s="195"/>
    </row>
    <row r="45612" spans="48:157">
      <c r="AV45612" s="195"/>
      <c r="AW45612" s="195"/>
      <c r="EZ45612" s="195"/>
      <c r="FA45612" s="195"/>
    </row>
    <row r="45613" spans="48:157">
      <c r="AV45613" s="195"/>
      <c r="AW45613" s="195"/>
      <c r="EZ45613" s="195"/>
      <c r="FA45613" s="195"/>
    </row>
    <row r="45614" spans="48:157">
      <c r="AV45614" s="195"/>
      <c r="AW45614" s="195"/>
      <c r="EZ45614" s="195"/>
      <c r="FA45614" s="195"/>
    </row>
    <row r="45615" spans="48:157">
      <c r="AV45615" s="195"/>
      <c r="AW45615" s="195"/>
      <c r="EZ45615" s="195"/>
      <c r="FA45615" s="195"/>
    </row>
    <row r="45616" spans="48:157">
      <c r="AV45616" s="195"/>
      <c r="AW45616" s="195"/>
      <c r="EZ45616" s="195"/>
      <c r="FA45616" s="195"/>
    </row>
    <row r="45617" spans="48:157">
      <c r="AV45617" s="195"/>
      <c r="AW45617" s="195"/>
      <c r="EZ45617" s="195"/>
      <c r="FA45617" s="195"/>
    </row>
    <row r="45618" spans="48:157">
      <c r="AV45618" s="195"/>
      <c r="AW45618" s="195"/>
      <c r="EZ45618" s="195"/>
      <c r="FA45618" s="195"/>
    </row>
    <row r="45619" spans="48:157">
      <c r="AV45619" s="195"/>
      <c r="AW45619" s="195"/>
      <c r="EZ45619" s="195"/>
      <c r="FA45619" s="195"/>
    </row>
    <row r="45620" spans="48:157">
      <c r="AV45620" s="195"/>
      <c r="AW45620" s="195"/>
      <c r="EZ45620" s="195"/>
      <c r="FA45620" s="195"/>
    </row>
    <row r="45621" spans="48:157">
      <c r="AV45621" s="195"/>
      <c r="AW45621" s="195"/>
      <c r="EZ45621" s="195"/>
      <c r="FA45621" s="195"/>
    </row>
    <row r="45622" spans="48:157">
      <c r="AV45622" s="195"/>
      <c r="AW45622" s="195"/>
      <c r="EZ45622" s="195"/>
      <c r="FA45622" s="195"/>
    </row>
    <row r="45623" spans="48:157">
      <c r="AV45623" s="195"/>
      <c r="AW45623" s="195"/>
      <c r="EZ45623" s="195"/>
      <c r="FA45623" s="195"/>
    </row>
    <row r="45624" spans="48:157">
      <c r="AV45624" s="195"/>
      <c r="AW45624" s="195"/>
      <c r="EZ45624" s="195"/>
      <c r="FA45624" s="195"/>
    </row>
    <row r="45625" spans="48:157">
      <c r="AV45625" s="195"/>
      <c r="AW45625" s="195"/>
      <c r="EZ45625" s="195"/>
      <c r="FA45625" s="195"/>
    </row>
    <row r="45626" spans="48:157">
      <c r="AV45626" s="195"/>
      <c r="AW45626" s="195"/>
      <c r="EZ45626" s="195"/>
      <c r="FA45626" s="195"/>
    </row>
    <row r="45627" spans="48:157">
      <c r="AV45627" s="195"/>
      <c r="AW45627" s="195"/>
      <c r="EZ45627" s="195"/>
      <c r="FA45627" s="195"/>
    </row>
    <row r="45628" spans="48:157">
      <c r="AV45628" s="195"/>
      <c r="AW45628" s="195"/>
      <c r="EZ45628" s="195"/>
      <c r="FA45628" s="195"/>
    </row>
    <row r="45629" spans="48:157">
      <c r="AV45629" s="195"/>
      <c r="AW45629" s="195"/>
      <c r="EZ45629" s="195"/>
      <c r="FA45629" s="195"/>
    </row>
    <row r="45630" spans="48:157">
      <c r="AV45630" s="195"/>
      <c r="AW45630" s="195"/>
      <c r="EZ45630" s="195"/>
      <c r="FA45630" s="195"/>
    </row>
    <row r="45631" spans="48:157">
      <c r="AV45631" s="195"/>
      <c r="AW45631" s="195"/>
      <c r="EZ45631" s="195"/>
      <c r="FA45631" s="195"/>
    </row>
    <row r="45632" spans="48:157">
      <c r="AV45632" s="195"/>
      <c r="AW45632" s="195"/>
      <c r="EZ45632" s="195"/>
      <c r="FA45632" s="195"/>
    </row>
    <row r="45633" spans="48:157">
      <c r="AV45633" s="195"/>
      <c r="AW45633" s="195"/>
      <c r="EZ45633" s="195"/>
      <c r="FA45633" s="195"/>
    </row>
    <row r="45634" spans="48:157">
      <c r="AV45634" s="195"/>
      <c r="AW45634" s="195"/>
      <c r="EZ45634" s="195"/>
      <c r="FA45634" s="195"/>
    </row>
    <row r="45635" spans="48:157">
      <c r="AV45635" s="195"/>
      <c r="AW45635" s="195"/>
      <c r="EZ45635" s="195"/>
      <c r="FA45635" s="195"/>
    </row>
    <row r="45636" spans="48:157">
      <c r="AV45636" s="195"/>
      <c r="AW45636" s="195"/>
      <c r="EZ45636" s="195"/>
      <c r="FA45636" s="195"/>
    </row>
    <row r="45637" spans="48:157">
      <c r="AV45637" s="195"/>
      <c r="AW45637" s="195"/>
      <c r="EZ45637" s="195"/>
      <c r="FA45637" s="195"/>
    </row>
    <row r="45638" spans="48:157">
      <c r="AV45638" s="195"/>
      <c r="AW45638" s="195"/>
      <c r="EZ45638" s="195"/>
      <c r="FA45638" s="195"/>
    </row>
    <row r="45639" spans="48:157">
      <c r="AV45639" s="195"/>
      <c r="AW45639" s="195"/>
      <c r="EZ45639" s="195"/>
      <c r="FA45639" s="195"/>
    </row>
    <row r="45640" spans="48:157">
      <c r="AV45640" s="195"/>
      <c r="AW45640" s="195"/>
      <c r="EZ45640" s="195"/>
      <c r="FA45640" s="195"/>
    </row>
    <row r="45641" spans="48:157">
      <c r="AV45641" s="195"/>
      <c r="AW45641" s="195"/>
      <c r="EZ45641" s="195"/>
      <c r="FA45641" s="195"/>
    </row>
    <row r="45642" spans="48:157">
      <c r="AV45642" s="195"/>
      <c r="AW45642" s="195"/>
      <c r="EZ45642" s="195"/>
      <c r="FA45642" s="195"/>
    </row>
    <row r="45643" spans="48:157">
      <c r="AV45643" s="195"/>
      <c r="AW45643" s="195"/>
      <c r="EZ45643" s="195"/>
      <c r="FA45643" s="195"/>
    </row>
    <row r="45644" spans="48:157">
      <c r="AV45644" s="195"/>
      <c r="AW45644" s="195"/>
      <c r="EZ45644" s="195"/>
      <c r="FA45644" s="195"/>
    </row>
    <row r="45645" spans="48:157">
      <c r="AV45645" s="195"/>
      <c r="AW45645" s="195"/>
      <c r="EZ45645" s="195"/>
      <c r="FA45645" s="195"/>
    </row>
    <row r="45646" spans="48:157">
      <c r="AV45646" s="195"/>
      <c r="AW45646" s="195"/>
      <c r="EZ45646" s="195"/>
      <c r="FA45646" s="195"/>
    </row>
    <row r="45647" spans="48:157">
      <c r="AV45647" s="195"/>
      <c r="AW45647" s="195"/>
      <c r="EZ45647" s="195"/>
      <c r="FA45647" s="195"/>
    </row>
    <row r="45648" spans="48:157">
      <c r="AV45648" s="195"/>
      <c r="AW45648" s="195"/>
      <c r="EZ45648" s="195"/>
      <c r="FA45648" s="195"/>
    </row>
    <row r="45649" spans="48:157">
      <c r="AV45649" s="195"/>
      <c r="AW45649" s="195"/>
      <c r="EZ45649" s="195"/>
      <c r="FA45649" s="195"/>
    </row>
    <row r="45650" spans="48:157">
      <c r="AV45650" s="195"/>
      <c r="AW45650" s="195"/>
      <c r="EZ45650" s="195"/>
      <c r="FA45650" s="195"/>
    </row>
    <row r="45651" spans="48:157">
      <c r="AV45651" s="195"/>
      <c r="AW45651" s="195"/>
      <c r="EZ45651" s="195"/>
      <c r="FA45651" s="195"/>
    </row>
    <row r="45652" spans="48:157">
      <c r="AV45652" s="195"/>
      <c r="AW45652" s="195"/>
      <c r="EZ45652" s="195"/>
      <c r="FA45652" s="195"/>
    </row>
    <row r="45653" spans="48:157">
      <c r="AV45653" s="195"/>
      <c r="AW45653" s="195"/>
      <c r="EZ45653" s="195"/>
      <c r="FA45653" s="195"/>
    </row>
    <row r="45654" spans="48:157">
      <c r="AV45654" s="195"/>
      <c r="AW45654" s="195"/>
      <c r="EZ45654" s="195"/>
      <c r="FA45654" s="195"/>
    </row>
    <row r="45655" spans="48:157">
      <c r="AV45655" s="195"/>
      <c r="AW45655" s="195"/>
      <c r="EZ45655" s="195"/>
      <c r="FA45655" s="195"/>
    </row>
    <row r="45656" spans="48:157">
      <c r="AV45656" s="195"/>
      <c r="AW45656" s="195"/>
      <c r="EZ45656" s="195"/>
      <c r="FA45656" s="195"/>
    </row>
    <row r="45657" spans="48:157">
      <c r="AV45657" s="195"/>
      <c r="AW45657" s="195"/>
      <c r="EZ45657" s="195"/>
      <c r="FA45657" s="195"/>
    </row>
    <row r="45658" spans="48:157">
      <c r="AV45658" s="195"/>
      <c r="AW45658" s="195"/>
      <c r="EZ45658" s="195"/>
      <c r="FA45658" s="195"/>
    </row>
    <row r="45659" spans="48:157">
      <c r="AV45659" s="195"/>
      <c r="AW45659" s="195"/>
      <c r="EZ45659" s="195"/>
      <c r="FA45659" s="195"/>
    </row>
    <row r="45660" spans="48:157">
      <c r="AV45660" s="195"/>
      <c r="AW45660" s="195"/>
      <c r="EZ45660" s="195"/>
      <c r="FA45660" s="195"/>
    </row>
    <row r="45661" spans="48:157">
      <c r="AV45661" s="195"/>
      <c r="AW45661" s="195"/>
      <c r="EZ45661" s="195"/>
      <c r="FA45661" s="195"/>
    </row>
    <row r="45662" spans="48:157">
      <c r="AV45662" s="195"/>
      <c r="AW45662" s="195"/>
      <c r="EZ45662" s="195"/>
      <c r="FA45662" s="195"/>
    </row>
    <row r="45663" spans="48:157">
      <c r="AV45663" s="195"/>
      <c r="AW45663" s="195"/>
      <c r="EZ45663" s="195"/>
      <c r="FA45663" s="195"/>
    </row>
    <row r="45664" spans="48:157">
      <c r="AV45664" s="195"/>
      <c r="AW45664" s="195"/>
      <c r="EZ45664" s="195"/>
      <c r="FA45664" s="195"/>
    </row>
    <row r="45665" spans="48:157">
      <c r="AV45665" s="195"/>
      <c r="AW45665" s="195"/>
      <c r="EZ45665" s="195"/>
      <c r="FA45665" s="195"/>
    </row>
    <row r="45666" spans="48:157">
      <c r="AV45666" s="195"/>
      <c r="AW45666" s="195"/>
      <c r="EZ45666" s="195"/>
      <c r="FA45666" s="195"/>
    </row>
    <row r="45667" spans="48:157">
      <c r="AV45667" s="195"/>
      <c r="AW45667" s="195"/>
      <c r="EZ45667" s="195"/>
      <c r="FA45667" s="195"/>
    </row>
    <row r="45668" spans="48:157">
      <c r="AV45668" s="195"/>
      <c r="AW45668" s="195"/>
      <c r="EZ45668" s="195"/>
      <c r="FA45668" s="195"/>
    </row>
    <row r="45669" spans="48:157">
      <c r="AV45669" s="195"/>
      <c r="AW45669" s="195"/>
      <c r="EZ45669" s="195"/>
      <c r="FA45669" s="195"/>
    </row>
    <row r="45670" spans="48:157">
      <c r="AV45670" s="195"/>
      <c r="AW45670" s="195"/>
      <c r="EZ45670" s="195"/>
      <c r="FA45670" s="195"/>
    </row>
    <row r="45671" spans="48:157">
      <c r="AV45671" s="195"/>
      <c r="AW45671" s="195"/>
      <c r="EZ45671" s="195"/>
      <c r="FA45671" s="195"/>
    </row>
    <row r="45672" spans="48:157">
      <c r="AV45672" s="195"/>
      <c r="AW45672" s="195"/>
      <c r="EZ45672" s="195"/>
      <c r="FA45672" s="195"/>
    </row>
    <row r="45673" spans="48:157">
      <c r="AV45673" s="195"/>
      <c r="AW45673" s="195"/>
      <c r="EZ45673" s="195"/>
      <c r="FA45673" s="195"/>
    </row>
    <row r="45674" spans="48:157">
      <c r="AV45674" s="195"/>
      <c r="AW45674" s="195"/>
      <c r="EZ45674" s="195"/>
      <c r="FA45674" s="195"/>
    </row>
    <row r="45675" spans="48:157">
      <c r="AV45675" s="195"/>
      <c r="AW45675" s="195"/>
      <c r="EZ45675" s="195"/>
      <c r="FA45675" s="195"/>
    </row>
    <row r="45676" spans="48:157">
      <c r="AV45676" s="195"/>
      <c r="AW45676" s="195"/>
      <c r="EZ45676" s="195"/>
      <c r="FA45676" s="195"/>
    </row>
    <row r="45677" spans="48:157">
      <c r="AV45677" s="195"/>
      <c r="AW45677" s="195"/>
      <c r="EZ45677" s="195"/>
      <c r="FA45677" s="195"/>
    </row>
    <row r="45678" spans="48:157">
      <c r="AV45678" s="195"/>
      <c r="AW45678" s="195"/>
      <c r="EZ45678" s="195"/>
      <c r="FA45678" s="195"/>
    </row>
    <row r="45679" spans="48:157">
      <c r="AV45679" s="195"/>
      <c r="AW45679" s="195"/>
      <c r="EZ45679" s="195"/>
      <c r="FA45679" s="195"/>
    </row>
    <row r="45680" spans="48:157">
      <c r="AV45680" s="195"/>
      <c r="AW45680" s="195"/>
      <c r="EZ45680" s="195"/>
      <c r="FA45680" s="195"/>
    </row>
    <row r="45681" spans="48:157">
      <c r="AV45681" s="195"/>
      <c r="AW45681" s="195"/>
      <c r="EZ45681" s="195"/>
      <c r="FA45681" s="195"/>
    </row>
    <row r="45682" spans="48:157">
      <c r="AV45682" s="195"/>
      <c r="AW45682" s="195"/>
      <c r="EZ45682" s="195"/>
      <c r="FA45682" s="195"/>
    </row>
    <row r="45683" spans="48:157">
      <c r="AV45683" s="195"/>
      <c r="AW45683" s="195"/>
      <c r="EZ45683" s="195"/>
      <c r="FA45683" s="195"/>
    </row>
    <row r="45684" spans="48:157">
      <c r="AV45684" s="195"/>
      <c r="AW45684" s="195"/>
      <c r="EZ45684" s="195"/>
      <c r="FA45684" s="195"/>
    </row>
    <row r="45685" spans="48:157">
      <c r="AV45685" s="195"/>
      <c r="AW45685" s="195"/>
      <c r="EZ45685" s="195"/>
      <c r="FA45685" s="195"/>
    </row>
    <row r="45686" spans="48:157">
      <c r="AV45686" s="195"/>
      <c r="AW45686" s="195"/>
      <c r="EZ45686" s="195"/>
      <c r="FA45686" s="195"/>
    </row>
    <row r="45687" spans="48:157">
      <c r="AV45687" s="195"/>
      <c r="AW45687" s="195"/>
      <c r="EZ45687" s="195"/>
      <c r="FA45687" s="195"/>
    </row>
    <row r="45688" spans="48:157">
      <c r="AV45688" s="195"/>
      <c r="AW45688" s="195"/>
      <c r="EZ45688" s="195"/>
      <c r="FA45688" s="195"/>
    </row>
    <row r="45689" spans="48:157">
      <c r="AV45689" s="195"/>
      <c r="AW45689" s="195"/>
      <c r="EZ45689" s="195"/>
      <c r="FA45689" s="195"/>
    </row>
    <row r="45690" spans="48:157">
      <c r="AV45690" s="195"/>
      <c r="AW45690" s="195"/>
      <c r="EZ45690" s="195"/>
      <c r="FA45690" s="195"/>
    </row>
    <row r="45691" spans="48:157">
      <c r="AV45691" s="195"/>
      <c r="AW45691" s="195"/>
      <c r="EZ45691" s="195"/>
      <c r="FA45691" s="195"/>
    </row>
    <row r="45692" spans="48:157">
      <c r="AV45692" s="195"/>
      <c r="AW45692" s="195"/>
      <c r="EZ45692" s="195"/>
      <c r="FA45692" s="195"/>
    </row>
    <row r="45693" spans="48:157">
      <c r="AV45693" s="195"/>
      <c r="AW45693" s="195"/>
      <c r="EZ45693" s="195"/>
      <c r="FA45693" s="195"/>
    </row>
    <row r="45694" spans="48:157">
      <c r="AV45694" s="195"/>
      <c r="AW45694" s="195"/>
      <c r="EZ45694" s="195"/>
      <c r="FA45694" s="195"/>
    </row>
    <row r="45695" spans="48:157">
      <c r="AV45695" s="195"/>
      <c r="AW45695" s="195"/>
      <c r="EZ45695" s="195"/>
      <c r="FA45695" s="195"/>
    </row>
    <row r="45696" spans="48:157">
      <c r="AV45696" s="195"/>
      <c r="AW45696" s="195"/>
      <c r="EZ45696" s="195"/>
      <c r="FA45696" s="195"/>
    </row>
    <row r="45697" spans="48:157">
      <c r="AV45697" s="195"/>
      <c r="AW45697" s="195"/>
      <c r="EZ45697" s="195"/>
      <c r="FA45697" s="195"/>
    </row>
    <row r="45698" spans="48:157">
      <c r="AV45698" s="195"/>
      <c r="AW45698" s="195"/>
      <c r="EZ45698" s="195"/>
      <c r="FA45698" s="195"/>
    </row>
    <row r="45699" spans="48:157">
      <c r="AV45699" s="195"/>
      <c r="AW45699" s="195"/>
      <c r="EZ45699" s="195"/>
      <c r="FA45699" s="195"/>
    </row>
    <row r="45700" spans="48:157">
      <c r="AV45700" s="195"/>
      <c r="AW45700" s="195"/>
      <c r="EZ45700" s="195"/>
      <c r="FA45700" s="195"/>
    </row>
    <row r="45701" spans="48:157">
      <c r="AV45701" s="195"/>
      <c r="AW45701" s="195"/>
      <c r="EZ45701" s="195"/>
      <c r="FA45701" s="195"/>
    </row>
    <row r="45702" spans="48:157">
      <c r="AV45702" s="195"/>
      <c r="AW45702" s="195"/>
      <c r="EZ45702" s="195"/>
      <c r="FA45702" s="195"/>
    </row>
    <row r="45703" spans="48:157">
      <c r="AV45703" s="195"/>
      <c r="AW45703" s="195"/>
      <c r="EZ45703" s="195"/>
      <c r="FA45703" s="195"/>
    </row>
    <row r="45704" spans="48:157">
      <c r="AV45704" s="195"/>
      <c r="AW45704" s="195"/>
      <c r="EZ45704" s="195"/>
      <c r="FA45704" s="195"/>
    </row>
    <row r="45705" spans="48:157">
      <c r="AV45705" s="195"/>
      <c r="AW45705" s="195"/>
      <c r="EZ45705" s="195"/>
      <c r="FA45705" s="195"/>
    </row>
    <row r="45706" spans="48:157">
      <c r="AV45706" s="195"/>
      <c r="AW45706" s="195"/>
      <c r="EZ45706" s="195"/>
      <c r="FA45706" s="195"/>
    </row>
    <row r="45707" spans="48:157">
      <c r="AV45707" s="195"/>
      <c r="AW45707" s="195"/>
      <c r="EZ45707" s="195"/>
      <c r="FA45707" s="195"/>
    </row>
    <row r="45708" spans="48:157">
      <c r="AV45708" s="195"/>
      <c r="AW45708" s="195"/>
      <c r="EZ45708" s="195"/>
      <c r="FA45708" s="195"/>
    </row>
    <row r="45709" spans="48:157">
      <c r="AV45709" s="195"/>
      <c r="AW45709" s="195"/>
      <c r="EZ45709" s="195"/>
      <c r="FA45709" s="195"/>
    </row>
    <row r="45710" spans="48:157">
      <c r="AV45710" s="195"/>
      <c r="AW45710" s="195"/>
      <c r="EZ45710" s="195"/>
      <c r="FA45710" s="195"/>
    </row>
    <row r="45711" spans="48:157">
      <c r="AV45711" s="195"/>
      <c r="AW45711" s="195"/>
      <c r="EZ45711" s="195"/>
      <c r="FA45711" s="195"/>
    </row>
    <row r="45712" spans="48:157">
      <c r="AV45712" s="195"/>
      <c r="AW45712" s="195"/>
      <c r="EZ45712" s="195"/>
      <c r="FA45712" s="195"/>
    </row>
    <row r="45713" spans="48:157">
      <c r="AV45713" s="195"/>
      <c r="AW45713" s="195"/>
      <c r="EZ45713" s="195"/>
      <c r="FA45713" s="195"/>
    </row>
    <row r="45714" spans="48:157">
      <c r="AV45714" s="195"/>
      <c r="AW45714" s="195"/>
      <c r="EZ45714" s="195"/>
      <c r="FA45714" s="195"/>
    </row>
    <row r="45715" spans="48:157">
      <c r="AV45715" s="195"/>
      <c r="AW45715" s="195"/>
      <c r="EZ45715" s="195"/>
      <c r="FA45715" s="195"/>
    </row>
    <row r="45716" spans="48:157">
      <c r="AV45716" s="195"/>
      <c r="AW45716" s="195"/>
      <c r="EZ45716" s="195"/>
      <c r="FA45716" s="195"/>
    </row>
    <row r="45717" spans="48:157">
      <c r="AV45717" s="195"/>
      <c r="AW45717" s="195"/>
      <c r="EZ45717" s="195"/>
      <c r="FA45717" s="195"/>
    </row>
    <row r="45718" spans="48:157">
      <c r="AV45718" s="195"/>
      <c r="AW45718" s="195"/>
      <c r="EZ45718" s="195"/>
      <c r="FA45718" s="195"/>
    </row>
    <row r="45719" spans="48:157">
      <c r="AV45719" s="195"/>
      <c r="AW45719" s="195"/>
      <c r="EZ45719" s="195"/>
      <c r="FA45719" s="195"/>
    </row>
    <row r="45720" spans="48:157">
      <c r="AV45720" s="195"/>
      <c r="AW45720" s="195"/>
      <c r="EZ45720" s="195"/>
      <c r="FA45720" s="195"/>
    </row>
    <row r="45721" spans="48:157">
      <c r="AV45721" s="195"/>
      <c r="AW45721" s="195"/>
      <c r="EZ45721" s="195"/>
      <c r="FA45721" s="195"/>
    </row>
    <row r="45722" spans="48:157">
      <c r="AV45722" s="195"/>
      <c r="AW45722" s="195"/>
      <c r="EZ45722" s="195"/>
      <c r="FA45722" s="195"/>
    </row>
    <row r="45723" spans="48:157">
      <c r="AV45723" s="195"/>
      <c r="AW45723" s="195"/>
      <c r="EZ45723" s="195"/>
      <c r="FA45723" s="195"/>
    </row>
    <row r="45724" spans="48:157">
      <c r="AV45724" s="195"/>
      <c r="AW45724" s="195"/>
      <c r="EZ45724" s="195"/>
      <c r="FA45724" s="195"/>
    </row>
    <row r="45725" spans="48:157">
      <c r="AV45725" s="195"/>
      <c r="AW45725" s="195"/>
      <c r="EZ45725" s="195"/>
      <c r="FA45725" s="195"/>
    </row>
    <row r="45726" spans="48:157">
      <c r="AV45726" s="195"/>
      <c r="AW45726" s="195"/>
      <c r="EZ45726" s="195"/>
      <c r="FA45726" s="195"/>
    </row>
    <row r="45727" spans="48:157">
      <c r="AV45727" s="195"/>
      <c r="AW45727" s="195"/>
      <c r="EZ45727" s="195"/>
      <c r="FA45727" s="195"/>
    </row>
    <row r="45728" spans="48:157">
      <c r="AV45728" s="195"/>
      <c r="AW45728" s="195"/>
      <c r="EZ45728" s="195"/>
      <c r="FA45728" s="195"/>
    </row>
    <row r="45729" spans="48:157">
      <c r="AV45729" s="195"/>
      <c r="AW45729" s="195"/>
      <c r="EZ45729" s="195"/>
      <c r="FA45729" s="195"/>
    </row>
    <row r="45730" spans="48:157">
      <c r="AV45730" s="195"/>
      <c r="AW45730" s="195"/>
      <c r="EZ45730" s="195"/>
      <c r="FA45730" s="195"/>
    </row>
    <row r="45731" spans="48:157">
      <c r="AV45731" s="195"/>
      <c r="AW45731" s="195"/>
      <c r="EZ45731" s="195"/>
      <c r="FA45731" s="195"/>
    </row>
    <row r="45732" spans="48:157">
      <c r="AV45732" s="195"/>
      <c r="AW45732" s="195"/>
      <c r="EZ45732" s="195"/>
      <c r="FA45732" s="195"/>
    </row>
    <row r="45733" spans="48:157">
      <c r="AV45733" s="195"/>
      <c r="AW45733" s="195"/>
      <c r="EZ45733" s="195"/>
      <c r="FA45733" s="195"/>
    </row>
    <row r="45734" spans="48:157">
      <c r="AV45734" s="195"/>
      <c r="AW45734" s="195"/>
      <c r="EZ45734" s="195"/>
      <c r="FA45734" s="195"/>
    </row>
    <row r="45735" spans="48:157">
      <c r="AV45735" s="195"/>
      <c r="AW45735" s="195"/>
      <c r="EZ45735" s="195"/>
      <c r="FA45735" s="195"/>
    </row>
    <row r="45736" spans="48:157">
      <c r="AV45736" s="195"/>
      <c r="AW45736" s="195"/>
      <c r="EZ45736" s="195"/>
      <c r="FA45736" s="195"/>
    </row>
    <row r="45737" spans="48:157">
      <c r="AV45737" s="195"/>
      <c r="AW45737" s="195"/>
      <c r="EZ45737" s="195"/>
      <c r="FA45737" s="195"/>
    </row>
    <row r="45738" spans="48:157">
      <c r="AV45738" s="195"/>
      <c r="AW45738" s="195"/>
      <c r="EZ45738" s="195"/>
      <c r="FA45738" s="195"/>
    </row>
    <row r="45739" spans="48:157">
      <c r="AV45739" s="195"/>
      <c r="AW45739" s="195"/>
      <c r="EZ45739" s="195"/>
      <c r="FA45739" s="195"/>
    </row>
    <row r="45740" spans="48:157">
      <c r="AV45740" s="195"/>
      <c r="AW45740" s="195"/>
      <c r="EZ45740" s="195"/>
      <c r="FA45740" s="195"/>
    </row>
    <row r="45741" spans="48:157">
      <c r="AV45741" s="195"/>
      <c r="AW45741" s="195"/>
      <c r="EZ45741" s="195"/>
      <c r="FA45741" s="195"/>
    </row>
    <row r="45742" spans="48:157">
      <c r="AV45742" s="195"/>
      <c r="AW45742" s="195"/>
      <c r="EZ45742" s="195"/>
      <c r="FA45742" s="195"/>
    </row>
    <row r="45743" spans="48:157">
      <c r="AV45743" s="195"/>
      <c r="AW45743" s="195"/>
      <c r="EZ45743" s="195"/>
      <c r="FA45743" s="195"/>
    </row>
    <row r="45744" spans="48:157">
      <c r="AV45744" s="195"/>
      <c r="AW45744" s="195"/>
      <c r="EZ45744" s="195"/>
      <c r="FA45744" s="195"/>
    </row>
    <row r="45745" spans="48:157">
      <c r="AV45745" s="195"/>
      <c r="AW45745" s="195"/>
      <c r="EZ45745" s="195"/>
      <c r="FA45745" s="195"/>
    </row>
    <row r="45746" spans="48:157">
      <c r="AV45746" s="195"/>
      <c r="AW45746" s="195"/>
      <c r="EZ45746" s="195"/>
      <c r="FA45746" s="195"/>
    </row>
    <row r="45747" spans="48:157">
      <c r="AV45747" s="195"/>
      <c r="AW45747" s="195"/>
      <c r="EZ45747" s="195"/>
      <c r="FA45747" s="195"/>
    </row>
    <row r="45748" spans="48:157">
      <c r="AV45748" s="195"/>
      <c r="AW45748" s="195"/>
      <c r="EZ45748" s="195"/>
      <c r="FA45748" s="195"/>
    </row>
    <row r="45749" spans="48:157">
      <c r="AV45749" s="195"/>
      <c r="AW45749" s="195"/>
      <c r="EZ45749" s="195"/>
      <c r="FA45749" s="195"/>
    </row>
    <row r="45750" spans="48:157">
      <c r="AV45750" s="195"/>
      <c r="AW45750" s="195"/>
      <c r="EZ45750" s="195"/>
      <c r="FA45750" s="195"/>
    </row>
    <row r="45751" spans="48:157">
      <c r="AV45751" s="195"/>
      <c r="AW45751" s="195"/>
      <c r="EZ45751" s="195"/>
      <c r="FA45751" s="195"/>
    </row>
    <row r="45752" spans="48:157">
      <c r="AV45752" s="195"/>
      <c r="AW45752" s="195"/>
      <c r="EZ45752" s="195"/>
      <c r="FA45752" s="195"/>
    </row>
    <row r="45753" spans="48:157">
      <c r="AV45753" s="195"/>
      <c r="AW45753" s="195"/>
      <c r="EZ45753" s="195"/>
      <c r="FA45753" s="195"/>
    </row>
    <row r="45754" spans="48:157">
      <c r="AV45754" s="195"/>
      <c r="AW45754" s="195"/>
      <c r="EZ45754" s="195"/>
      <c r="FA45754" s="195"/>
    </row>
    <row r="45755" spans="48:157">
      <c r="AV45755" s="195"/>
      <c r="AW45755" s="195"/>
      <c r="EZ45755" s="195"/>
      <c r="FA45755" s="195"/>
    </row>
    <row r="45756" spans="48:157">
      <c r="AV45756" s="195"/>
      <c r="AW45756" s="195"/>
      <c r="EZ45756" s="195"/>
      <c r="FA45756" s="195"/>
    </row>
    <row r="45757" spans="48:157">
      <c r="AV45757" s="195"/>
      <c r="AW45757" s="195"/>
      <c r="EZ45757" s="195"/>
      <c r="FA45757" s="195"/>
    </row>
    <row r="45758" spans="48:157">
      <c r="AV45758" s="195"/>
      <c r="AW45758" s="195"/>
      <c r="EZ45758" s="195"/>
      <c r="FA45758" s="195"/>
    </row>
    <row r="45759" spans="48:157">
      <c r="AV45759" s="195"/>
      <c r="AW45759" s="195"/>
      <c r="EZ45759" s="195"/>
      <c r="FA45759" s="195"/>
    </row>
    <row r="45760" spans="48:157">
      <c r="AV45760" s="195"/>
      <c r="AW45760" s="195"/>
      <c r="EZ45760" s="195"/>
      <c r="FA45760" s="195"/>
    </row>
    <row r="45761" spans="48:157">
      <c r="AV45761" s="195"/>
      <c r="AW45761" s="195"/>
      <c r="EZ45761" s="195"/>
      <c r="FA45761" s="195"/>
    </row>
    <row r="45762" spans="48:157">
      <c r="AV45762" s="195"/>
      <c r="AW45762" s="195"/>
      <c r="EZ45762" s="195"/>
      <c r="FA45762" s="195"/>
    </row>
    <row r="45763" spans="48:157">
      <c r="AV45763" s="195"/>
      <c r="AW45763" s="195"/>
      <c r="EZ45763" s="195"/>
      <c r="FA45763" s="195"/>
    </row>
    <row r="45764" spans="48:157">
      <c r="AV45764" s="195"/>
      <c r="AW45764" s="195"/>
      <c r="EZ45764" s="195"/>
      <c r="FA45764" s="195"/>
    </row>
    <row r="45765" spans="48:157">
      <c r="AV45765" s="195"/>
      <c r="AW45765" s="195"/>
      <c r="EZ45765" s="195"/>
      <c r="FA45765" s="195"/>
    </row>
    <row r="45766" spans="48:157">
      <c r="AV45766" s="195"/>
      <c r="AW45766" s="195"/>
      <c r="EZ45766" s="195"/>
      <c r="FA45766" s="195"/>
    </row>
    <row r="45767" spans="48:157">
      <c r="AV45767" s="195"/>
      <c r="AW45767" s="195"/>
      <c r="EZ45767" s="195"/>
      <c r="FA45767" s="195"/>
    </row>
    <row r="45768" spans="48:157">
      <c r="AV45768" s="195"/>
      <c r="AW45768" s="195"/>
      <c r="EZ45768" s="195"/>
      <c r="FA45768" s="195"/>
    </row>
    <row r="45769" spans="48:157">
      <c r="AV45769" s="195"/>
      <c r="AW45769" s="195"/>
      <c r="EZ45769" s="195"/>
      <c r="FA45769" s="195"/>
    </row>
    <row r="45770" spans="48:157">
      <c r="AV45770" s="195"/>
      <c r="AW45770" s="195"/>
      <c r="EZ45770" s="195"/>
      <c r="FA45770" s="195"/>
    </row>
    <row r="45771" spans="48:157">
      <c r="AV45771" s="195"/>
      <c r="AW45771" s="195"/>
      <c r="EZ45771" s="195"/>
      <c r="FA45771" s="195"/>
    </row>
    <row r="45772" spans="48:157">
      <c r="AV45772" s="195"/>
      <c r="AW45772" s="195"/>
      <c r="EZ45772" s="195"/>
      <c r="FA45772" s="195"/>
    </row>
    <row r="45773" spans="48:157">
      <c r="AV45773" s="195"/>
      <c r="AW45773" s="195"/>
      <c r="EZ45773" s="195"/>
      <c r="FA45773" s="195"/>
    </row>
    <row r="45774" spans="48:157">
      <c r="AV45774" s="195"/>
      <c r="AW45774" s="195"/>
      <c r="EZ45774" s="195"/>
      <c r="FA45774" s="195"/>
    </row>
    <row r="45775" spans="48:157">
      <c r="AV45775" s="195"/>
      <c r="AW45775" s="195"/>
      <c r="EZ45775" s="195"/>
      <c r="FA45775" s="195"/>
    </row>
    <row r="45776" spans="48:157">
      <c r="AV45776" s="195"/>
      <c r="AW45776" s="195"/>
      <c r="EZ45776" s="195"/>
      <c r="FA45776" s="195"/>
    </row>
    <row r="45777" spans="48:157">
      <c r="AV45777" s="195"/>
      <c r="AW45777" s="195"/>
      <c r="EZ45777" s="195"/>
      <c r="FA45777" s="195"/>
    </row>
    <row r="45778" spans="48:157">
      <c r="AV45778" s="195"/>
      <c r="AW45778" s="195"/>
      <c r="EZ45778" s="195"/>
      <c r="FA45778" s="195"/>
    </row>
    <row r="45779" spans="48:157">
      <c r="AV45779" s="195"/>
      <c r="AW45779" s="195"/>
      <c r="EZ45779" s="195"/>
      <c r="FA45779" s="195"/>
    </row>
    <row r="45780" spans="48:157">
      <c r="AV45780" s="195"/>
      <c r="AW45780" s="195"/>
      <c r="EZ45780" s="195"/>
      <c r="FA45780" s="195"/>
    </row>
    <row r="45781" spans="48:157">
      <c r="AV45781" s="195"/>
      <c r="AW45781" s="195"/>
      <c r="EZ45781" s="195"/>
      <c r="FA45781" s="195"/>
    </row>
    <row r="45782" spans="48:157">
      <c r="AV45782" s="195"/>
      <c r="AW45782" s="195"/>
      <c r="EZ45782" s="195"/>
      <c r="FA45782" s="195"/>
    </row>
    <row r="45783" spans="48:157">
      <c r="AV45783" s="195"/>
      <c r="AW45783" s="195"/>
      <c r="EZ45783" s="195"/>
      <c r="FA45783" s="195"/>
    </row>
    <row r="45784" spans="48:157">
      <c r="AV45784" s="195"/>
      <c r="AW45784" s="195"/>
      <c r="EZ45784" s="195"/>
      <c r="FA45784" s="195"/>
    </row>
    <row r="45785" spans="48:157">
      <c r="AV45785" s="195"/>
      <c r="AW45785" s="195"/>
      <c r="EZ45785" s="195"/>
      <c r="FA45785" s="195"/>
    </row>
    <row r="45786" spans="48:157">
      <c r="AV45786" s="195"/>
      <c r="AW45786" s="195"/>
      <c r="EZ45786" s="195"/>
      <c r="FA45786" s="195"/>
    </row>
    <row r="45787" spans="48:157">
      <c r="AV45787" s="195"/>
      <c r="AW45787" s="195"/>
      <c r="EZ45787" s="195"/>
      <c r="FA45787" s="195"/>
    </row>
    <row r="45788" spans="48:157">
      <c r="AV45788" s="195"/>
      <c r="AW45788" s="195"/>
      <c r="EZ45788" s="195"/>
      <c r="FA45788" s="195"/>
    </row>
    <row r="45789" spans="48:157">
      <c r="AV45789" s="195"/>
      <c r="AW45789" s="195"/>
      <c r="EZ45789" s="195"/>
      <c r="FA45789" s="195"/>
    </row>
    <row r="45790" spans="48:157">
      <c r="AV45790" s="195"/>
      <c r="AW45790" s="195"/>
      <c r="EZ45790" s="195"/>
      <c r="FA45790" s="195"/>
    </row>
    <row r="45791" spans="48:157">
      <c r="AV45791" s="195"/>
      <c r="AW45791" s="195"/>
      <c r="EZ45791" s="195"/>
      <c r="FA45791" s="195"/>
    </row>
    <row r="45792" spans="48:157">
      <c r="AV45792" s="195"/>
      <c r="AW45792" s="195"/>
      <c r="EZ45792" s="195"/>
      <c r="FA45792" s="195"/>
    </row>
    <row r="45793" spans="48:157">
      <c r="AV45793" s="195"/>
      <c r="AW45793" s="195"/>
      <c r="EZ45793" s="195"/>
      <c r="FA45793" s="195"/>
    </row>
    <row r="45794" spans="48:157">
      <c r="AV45794" s="195"/>
      <c r="AW45794" s="195"/>
      <c r="EZ45794" s="195"/>
      <c r="FA45794" s="195"/>
    </row>
    <row r="45795" spans="48:157">
      <c r="AV45795" s="195"/>
      <c r="AW45795" s="195"/>
      <c r="EZ45795" s="195"/>
      <c r="FA45795" s="195"/>
    </row>
    <row r="45796" spans="48:157">
      <c r="AV45796" s="195"/>
      <c r="AW45796" s="195"/>
      <c r="EZ45796" s="195"/>
      <c r="FA45796" s="195"/>
    </row>
    <row r="45797" spans="48:157">
      <c r="AV45797" s="195"/>
      <c r="AW45797" s="195"/>
      <c r="EZ45797" s="195"/>
      <c r="FA45797" s="195"/>
    </row>
    <row r="45798" spans="48:157">
      <c r="AV45798" s="195"/>
      <c r="AW45798" s="195"/>
      <c r="EZ45798" s="195"/>
      <c r="FA45798" s="195"/>
    </row>
    <row r="45799" spans="48:157">
      <c r="AV45799" s="195"/>
      <c r="AW45799" s="195"/>
      <c r="EZ45799" s="195"/>
      <c r="FA45799" s="195"/>
    </row>
    <row r="45800" spans="48:157">
      <c r="AV45800" s="195"/>
      <c r="AW45800" s="195"/>
      <c r="EZ45800" s="195"/>
      <c r="FA45800" s="195"/>
    </row>
    <row r="45801" spans="48:157">
      <c r="AV45801" s="195"/>
      <c r="AW45801" s="195"/>
      <c r="EZ45801" s="195"/>
      <c r="FA45801" s="195"/>
    </row>
    <row r="45802" spans="48:157">
      <c r="AV45802" s="195"/>
      <c r="AW45802" s="195"/>
      <c r="EZ45802" s="195"/>
      <c r="FA45802" s="195"/>
    </row>
    <row r="45803" spans="48:157">
      <c r="AV45803" s="195"/>
      <c r="AW45803" s="195"/>
      <c r="EZ45803" s="195"/>
      <c r="FA45803" s="195"/>
    </row>
    <row r="45804" spans="48:157">
      <c r="AV45804" s="195"/>
      <c r="AW45804" s="195"/>
      <c r="EZ45804" s="195"/>
      <c r="FA45804" s="195"/>
    </row>
    <row r="45805" spans="48:157">
      <c r="AV45805" s="195"/>
      <c r="AW45805" s="195"/>
      <c r="EZ45805" s="195"/>
      <c r="FA45805" s="195"/>
    </row>
    <row r="45806" spans="48:157">
      <c r="AV45806" s="195"/>
      <c r="AW45806" s="195"/>
      <c r="EZ45806" s="195"/>
      <c r="FA45806" s="195"/>
    </row>
    <row r="45807" spans="48:157">
      <c r="AV45807" s="195"/>
      <c r="AW45807" s="195"/>
      <c r="EZ45807" s="195"/>
      <c r="FA45807" s="195"/>
    </row>
    <row r="45808" spans="48:157">
      <c r="AV45808" s="195"/>
      <c r="AW45808" s="195"/>
      <c r="EZ45808" s="195"/>
      <c r="FA45808" s="195"/>
    </row>
    <row r="45809" spans="48:157">
      <c r="AV45809" s="195"/>
      <c r="AW45809" s="195"/>
      <c r="EZ45809" s="195"/>
      <c r="FA45809" s="195"/>
    </row>
    <row r="45810" spans="48:157">
      <c r="AV45810" s="195"/>
      <c r="AW45810" s="195"/>
      <c r="EZ45810" s="195"/>
      <c r="FA45810" s="195"/>
    </row>
    <row r="45811" spans="48:157">
      <c r="AV45811" s="195"/>
      <c r="AW45811" s="195"/>
      <c r="EZ45811" s="195"/>
      <c r="FA45811" s="195"/>
    </row>
    <row r="45812" spans="48:157">
      <c r="AV45812" s="195"/>
      <c r="AW45812" s="195"/>
      <c r="EZ45812" s="195"/>
      <c r="FA45812" s="195"/>
    </row>
    <row r="45813" spans="48:157">
      <c r="AV45813" s="195"/>
      <c r="AW45813" s="195"/>
      <c r="EZ45813" s="195"/>
      <c r="FA45813" s="195"/>
    </row>
    <row r="45814" spans="48:157">
      <c r="AV45814" s="195"/>
      <c r="AW45814" s="195"/>
      <c r="EZ45814" s="195"/>
      <c r="FA45814" s="195"/>
    </row>
    <row r="45815" spans="48:157">
      <c r="AV45815" s="195"/>
      <c r="AW45815" s="195"/>
      <c r="EZ45815" s="195"/>
      <c r="FA45815" s="195"/>
    </row>
    <row r="45816" spans="48:157">
      <c r="AV45816" s="195"/>
      <c r="AW45816" s="195"/>
      <c r="EZ45816" s="195"/>
      <c r="FA45816" s="195"/>
    </row>
    <row r="45817" spans="48:157">
      <c r="AV45817" s="195"/>
      <c r="AW45817" s="195"/>
      <c r="EZ45817" s="195"/>
      <c r="FA45817" s="195"/>
    </row>
    <row r="45818" spans="48:157">
      <c r="AV45818" s="195"/>
      <c r="AW45818" s="195"/>
      <c r="EZ45818" s="195"/>
      <c r="FA45818" s="195"/>
    </row>
    <row r="45819" spans="48:157">
      <c r="AV45819" s="195"/>
      <c r="AW45819" s="195"/>
      <c r="EZ45819" s="195"/>
      <c r="FA45819" s="195"/>
    </row>
    <row r="45820" spans="48:157">
      <c r="AV45820" s="195"/>
      <c r="AW45820" s="195"/>
      <c r="EZ45820" s="195"/>
      <c r="FA45820" s="195"/>
    </row>
    <row r="45821" spans="48:157">
      <c r="AV45821" s="195"/>
      <c r="AW45821" s="195"/>
      <c r="EZ45821" s="195"/>
      <c r="FA45821" s="195"/>
    </row>
    <row r="45822" spans="48:157">
      <c r="AV45822" s="195"/>
      <c r="AW45822" s="195"/>
      <c r="EZ45822" s="195"/>
      <c r="FA45822" s="195"/>
    </row>
    <row r="45823" spans="48:157">
      <c r="AV45823" s="195"/>
      <c r="AW45823" s="195"/>
      <c r="EZ45823" s="195"/>
      <c r="FA45823" s="195"/>
    </row>
    <row r="45824" spans="48:157">
      <c r="AV45824" s="195"/>
      <c r="AW45824" s="195"/>
      <c r="EZ45824" s="195"/>
      <c r="FA45824" s="195"/>
    </row>
    <row r="45825" spans="48:157">
      <c r="AV45825" s="195"/>
      <c r="AW45825" s="195"/>
      <c r="EZ45825" s="195"/>
      <c r="FA45825" s="195"/>
    </row>
    <row r="45826" spans="48:157">
      <c r="AV45826" s="195"/>
      <c r="AW45826" s="195"/>
      <c r="EZ45826" s="195"/>
      <c r="FA45826" s="195"/>
    </row>
    <row r="45827" spans="48:157">
      <c r="AV45827" s="195"/>
      <c r="AW45827" s="195"/>
      <c r="EZ45827" s="195"/>
      <c r="FA45827" s="195"/>
    </row>
    <row r="45828" spans="48:157">
      <c r="AV45828" s="195"/>
      <c r="AW45828" s="195"/>
      <c r="EZ45828" s="195"/>
      <c r="FA45828" s="195"/>
    </row>
    <row r="45829" spans="48:157">
      <c r="AV45829" s="195"/>
      <c r="AW45829" s="195"/>
      <c r="EZ45829" s="195"/>
      <c r="FA45829" s="195"/>
    </row>
    <row r="45830" spans="48:157">
      <c r="AV45830" s="195"/>
      <c r="AW45830" s="195"/>
      <c r="EZ45830" s="195"/>
      <c r="FA45830" s="195"/>
    </row>
    <row r="45831" spans="48:157">
      <c r="AV45831" s="195"/>
      <c r="AW45831" s="195"/>
      <c r="EZ45831" s="195"/>
      <c r="FA45831" s="195"/>
    </row>
    <row r="45832" spans="48:157">
      <c r="AV45832" s="195"/>
      <c r="AW45832" s="195"/>
      <c r="EZ45832" s="195"/>
      <c r="FA45832" s="195"/>
    </row>
    <row r="45833" spans="48:157">
      <c r="AV45833" s="195"/>
      <c r="AW45833" s="195"/>
      <c r="EZ45833" s="195"/>
      <c r="FA45833" s="195"/>
    </row>
    <row r="45834" spans="48:157">
      <c r="AV45834" s="195"/>
      <c r="AW45834" s="195"/>
      <c r="EZ45834" s="195"/>
      <c r="FA45834" s="195"/>
    </row>
    <row r="45835" spans="48:157">
      <c r="AV45835" s="195"/>
      <c r="AW45835" s="195"/>
      <c r="EZ45835" s="195"/>
      <c r="FA45835" s="195"/>
    </row>
    <row r="45836" spans="48:157">
      <c r="AV45836" s="195"/>
      <c r="AW45836" s="195"/>
      <c r="EZ45836" s="195"/>
      <c r="FA45836" s="195"/>
    </row>
    <row r="45837" spans="48:157">
      <c r="AV45837" s="195"/>
      <c r="AW45837" s="195"/>
      <c r="EZ45837" s="195"/>
      <c r="FA45837" s="195"/>
    </row>
    <row r="45838" spans="48:157">
      <c r="AV45838" s="195"/>
      <c r="AW45838" s="195"/>
      <c r="EZ45838" s="195"/>
      <c r="FA45838" s="195"/>
    </row>
    <row r="45839" spans="48:157">
      <c r="AV45839" s="195"/>
      <c r="AW45839" s="195"/>
      <c r="EZ45839" s="195"/>
      <c r="FA45839" s="195"/>
    </row>
    <row r="45840" spans="48:157">
      <c r="AV45840" s="195"/>
      <c r="AW45840" s="195"/>
      <c r="EZ45840" s="195"/>
      <c r="FA45840" s="195"/>
    </row>
    <row r="45841" spans="48:157">
      <c r="AV45841" s="195"/>
      <c r="AW45841" s="195"/>
      <c r="EZ45841" s="195"/>
      <c r="FA45841" s="195"/>
    </row>
    <row r="45842" spans="48:157">
      <c r="AV45842" s="195"/>
      <c r="AW45842" s="195"/>
      <c r="EZ45842" s="195"/>
      <c r="FA45842" s="195"/>
    </row>
    <row r="45843" spans="48:157">
      <c r="AV45843" s="195"/>
      <c r="AW45843" s="195"/>
      <c r="EZ45843" s="195"/>
      <c r="FA45843" s="195"/>
    </row>
    <row r="45844" spans="48:157">
      <c r="AV45844" s="195"/>
      <c r="AW45844" s="195"/>
      <c r="EZ45844" s="195"/>
      <c r="FA45844" s="195"/>
    </row>
    <row r="45845" spans="48:157">
      <c r="AV45845" s="195"/>
      <c r="AW45845" s="195"/>
      <c r="EZ45845" s="195"/>
      <c r="FA45845" s="195"/>
    </row>
    <row r="45846" spans="48:157">
      <c r="AV45846" s="195"/>
      <c r="AW45846" s="195"/>
      <c r="EZ45846" s="195"/>
      <c r="FA45846" s="195"/>
    </row>
    <row r="45847" spans="48:157">
      <c r="AV45847" s="195"/>
      <c r="AW45847" s="195"/>
      <c r="EZ45847" s="195"/>
      <c r="FA45847" s="195"/>
    </row>
    <row r="45848" spans="48:157">
      <c r="AV45848" s="195"/>
      <c r="AW45848" s="195"/>
      <c r="EZ45848" s="195"/>
      <c r="FA45848" s="195"/>
    </row>
    <row r="45849" spans="48:157">
      <c r="AV45849" s="195"/>
      <c r="AW45849" s="195"/>
      <c r="EZ45849" s="195"/>
      <c r="FA45849" s="195"/>
    </row>
    <row r="45850" spans="48:157">
      <c r="AV45850" s="195"/>
      <c r="AW45850" s="195"/>
      <c r="EZ45850" s="195"/>
      <c r="FA45850" s="195"/>
    </row>
    <row r="45851" spans="48:157">
      <c r="AV45851" s="195"/>
      <c r="AW45851" s="195"/>
      <c r="EZ45851" s="195"/>
      <c r="FA45851" s="195"/>
    </row>
    <row r="45852" spans="48:157">
      <c r="AV45852" s="195"/>
      <c r="AW45852" s="195"/>
      <c r="EZ45852" s="195"/>
      <c r="FA45852" s="195"/>
    </row>
    <row r="45853" spans="48:157">
      <c r="AV45853" s="195"/>
      <c r="AW45853" s="195"/>
      <c r="EZ45853" s="195"/>
      <c r="FA45853" s="195"/>
    </row>
    <row r="45854" spans="48:157">
      <c r="AV45854" s="195"/>
      <c r="AW45854" s="195"/>
      <c r="EZ45854" s="195"/>
      <c r="FA45854" s="195"/>
    </row>
    <row r="45855" spans="48:157">
      <c r="AV45855" s="195"/>
      <c r="AW45855" s="195"/>
      <c r="EZ45855" s="195"/>
      <c r="FA45855" s="195"/>
    </row>
    <row r="45856" spans="48:157">
      <c r="AV45856" s="195"/>
      <c r="AW45856" s="195"/>
      <c r="EZ45856" s="195"/>
      <c r="FA45856" s="195"/>
    </row>
    <row r="45857" spans="48:157">
      <c r="AV45857" s="195"/>
      <c r="AW45857" s="195"/>
      <c r="EZ45857" s="195"/>
      <c r="FA45857" s="195"/>
    </row>
    <row r="45858" spans="48:157">
      <c r="AV45858" s="195"/>
      <c r="AW45858" s="195"/>
      <c r="EZ45858" s="195"/>
      <c r="FA45858" s="195"/>
    </row>
    <row r="45859" spans="48:157">
      <c r="AV45859" s="195"/>
      <c r="AW45859" s="195"/>
      <c r="EZ45859" s="195"/>
      <c r="FA45859" s="195"/>
    </row>
    <row r="45860" spans="48:157">
      <c r="AV45860" s="195"/>
      <c r="AW45860" s="195"/>
      <c r="EZ45860" s="195"/>
      <c r="FA45860" s="195"/>
    </row>
    <row r="45861" spans="48:157">
      <c r="AV45861" s="195"/>
      <c r="AW45861" s="195"/>
      <c r="EZ45861" s="195"/>
      <c r="FA45861" s="195"/>
    </row>
    <row r="45862" spans="48:157">
      <c r="AV45862" s="195"/>
      <c r="AW45862" s="195"/>
      <c r="EZ45862" s="195"/>
      <c r="FA45862" s="195"/>
    </row>
    <row r="45863" spans="48:157">
      <c r="AV45863" s="195"/>
      <c r="AW45863" s="195"/>
      <c r="EZ45863" s="195"/>
      <c r="FA45863" s="195"/>
    </row>
    <row r="45864" spans="48:157">
      <c r="AV45864" s="195"/>
      <c r="AW45864" s="195"/>
      <c r="EZ45864" s="195"/>
      <c r="FA45864" s="195"/>
    </row>
    <row r="45865" spans="48:157">
      <c r="AV45865" s="195"/>
      <c r="AW45865" s="195"/>
      <c r="EZ45865" s="195"/>
      <c r="FA45865" s="195"/>
    </row>
    <row r="45866" spans="48:157">
      <c r="AV45866" s="195"/>
      <c r="AW45866" s="195"/>
      <c r="EZ45866" s="195"/>
      <c r="FA45866" s="195"/>
    </row>
    <row r="45867" spans="48:157">
      <c r="AV45867" s="195"/>
      <c r="AW45867" s="195"/>
      <c r="EZ45867" s="195"/>
      <c r="FA45867" s="195"/>
    </row>
    <row r="45868" spans="48:157">
      <c r="AV45868" s="195"/>
      <c r="AW45868" s="195"/>
      <c r="EZ45868" s="195"/>
      <c r="FA45868" s="195"/>
    </row>
    <row r="45869" spans="48:157">
      <c r="AV45869" s="195"/>
      <c r="AW45869" s="195"/>
      <c r="EZ45869" s="195"/>
      <c r="FA45869" s="195"/>
    </row>
    <row r="45870" spans="48:157">
      <c r="AV45870" s="195"/>
      <c r="AW45870" s="195"/>
      <c r="EZ45870" s="195"/>
      <c r="FA45870" s="195"/>
    </row>
    <row r="45871" spans="48:157">
      <c r="AV45871" s="195"/>
      <c r="AW45871" s="195"/>
      <c r="EZ45871" s="195"/>
      <c r="FA45871" s="195"/>
    </row>
    <row r="45872" spans="48:157">
      <c r="AV45872" s="195"/>
      <c r="AW45872" s="195"/>
      <c r="EZ45872" s="195"/>
      <c r="FA45872" s="195"/>
    </row>
    <row r="45873" spans="48:157">
      <c r="AV45873" s="195"/>
      <c r="AW45873" s="195"/>
      <c r="EZ45873" s="195"/>
      <c r="FA45873" s="195"/>
    </row>
    <row r="45874" spans="48:157">
      <c r="AV45874" s="195"/>
      <c r="AW45874" s="195"/>
      <c r="EZ45874" s="195"/>
      <c r="FA45874" s="195"/>
    </row>
    <row r="45875" spans="48:157">
      <c r="AV45875" s="195"/>
      <c r="AW45875" s="195"/>
      <c r="EZ45875" s="195"/>
      <c r="FA45875" s="195"/>
    </row>
    <row r="45876" spans="48:157">
      <c r="AV45876" s="195"/>
      <c r="AW45876" s="195"/>
      <c r="EZ45876" s="195"/>
      <c r="FA45876" s="195"/>
    </row>
    <row r="45877" spans="48:157">
      <c r="AV45877" s="195"/>
      <c r="AW45877" s="195"/>
      <c r="EZ45877" s="195"/>
      <c r="FA45877" s="195"/>
    </row>
    <row r="45878" spans="48:157">
      <c r="AV45878" s="195"/>
      <c r="AW45878" s="195"/>
      <c r="EZ45878" s="195"/>
      <c r="FA45878" s="195"/>
    </row>
    <row r="45879" spans="48:157">
      <c r="AV45879" s="195"/>
      <c r="AW45879" s="195"/>
      <c r="EZ45879" s="195"/>
      <c r="FA45879" s="195"/>
    </row>
    <row r="45880" spans="48:157">
      <c r="AV45880" s="195"/>
      <c r="AW45880" s="195"/>
      <c r="EZ45880" s="195"/>
      <c r="FA45880" s="195"/>
    </row>
    <row r="45881" spans="48:157">
      <c r="AV45881" s="195"/>
      <c r="AW45881" s="195"/>
      <c r="EZ45881" s="195"/>
      <c r="FA45881" s="195"/>
    </row>
    <row r="45882" spans="48:157">
      <c r="AV45882" s="195"/>
      <c r="AW45882" s="195"/>
      <c r="EZ45882" s="195"/>
      <c r="FA45882" s="195"/>
    </row>
    <row r="45883" spans="48:157">
      <c r="AV45883" s="195"/>
      <c r="AW45883" s="195"/>
      <c r="EZ45883" s="195"/>
      <c r="FA45883" s="195"/>
    </row>
    <row r="45884" spans="48:157">
      <c r="AV45884" s="195"/>
      <c r="AW45884" s="195"/>
      <c r="EZ45884" s="195"/>
      <c r="FA45884" s="195"/>
    </row>
    <row r="45885" spans="48:157">
      <c r="AV45885" s="195"/>
      <c r="AW45885" s="195"/>
      <c r="EZ45885" s="195"/>
      <c r="FA45885" s="195"/>
    </row>
    <row r="45886" spans="48:157">
      <c r="AV45886" s="195"/>
      <c r="AW45886" s="195"/>
      <c r="EZ45886" s="195"/>
      <c r="FA45886" s="195"/>
    </row>
    <row r="45887" spans="48:157">
      <c r="AV45887" s="195"/>
      <c r="AW45887" s="195"/>
      <c r="EZ45887" s="195"/>
      <c r="FA45887" s="195"/>
    </row>
    <row r="45888" spans="48:157">
      <c r="AV45888" s="195"/>
      <c r="AW45888" s="195"/>
      <c r="EZ45888" s="195"/>
      <c r="FA45888" s="195"/>
    </row>
    <row r="45889" spans="48:157">
      <c r="AV45889" s="195"/>
      <c r="AW45889" s="195"/>
      <c r="EZ45889" s="195"/>
      <c r="FA45889" s="195"/>
    </row>
    <row r="45890" spans="48:157">
      <c r="AV45890" s="195"/>
      <c r="AW45890" s="195"/>
      <c r="EZ45890" s="195"/>
      <c r="FA45890" s="195"/>
    </row>
    <row r="45891" spans="48:157">
      <c r="AV45891" s="195"/>
      <c r="AW45891" s="195"/>
      <c r="EZ45891" s="195"/>
      <c r="FA45891" s="195"/>
    </row>
    <row r="45892" spans="48:157">
      <c r="AV45892" s="195"/>
      <c r="AW45892" s="195"/>
      <c r="EZ45892" s="195"/>
      <c r="FA45892" s="195"/>
    </row>
    <row r="45893" spans="48:157">
      <c r="AV45893" s="195"/>
      <c r="AW45893" s="195"/>
      <c r="EZ45893" s="195"/>
      <c r="FA45893" s="195"/>
    </row>
    <row r="45894" spans="48:157">
      <c r="AV45894" s="195"/>
      <c r="AW45894" s="195"/>
      <c r="EZ45894" s="195"/>
      <c r="FA45894" s="195"/>
    </row>
    <row r="45895" spans="48:157">
      <c r="AV45895" s="195"/>
      <c r="AW45895" s="195"/>
      <c r="EZ45895" s="195"/>
      <c r="FA45895" s="195"/>
    </row>
    <row r="45896" spans="48:157">
      <c r="AV45896" s="195"/>
      <c r="AW45896" s="195"/>
      <c r="EZ45896" s="195"/>
      <c r="FA45896" s="195"/>
    </row>
    <row r="45897" spans="48:157">
      <c r="AV45897" s="195"/>
      <c r="AW45897" s="195"/>
      <c r="EZ45897" s="195"/>
      <c r="FA45897" s="195"/>
    </row>
    <row r="45898" spans="48:157">
      <c r="AV45898" s="195"/>
      <c r="AW45898" s="195"/>
      <c r="EZ45898" s="195"/>
      <c r="FA45898" s="195"/>
    </row>
    <row r="45899" spans="48:157">
      <c r="AV45899" s="195"/>
      <c r="AW45899" s="195"/>
      <c r="EZ45899" s="195"/>
      <c r="FA45899" s="195"/>
    </row>
    <row r="45900" spans="48:157">
      <c r="AV45900" s="195"/>
      <c r="AW45900" s="195"/>
      <c r="EZ45900" s="195"/>
      <c r="FA45900" s="195"/>
    </row>
    <row r="45901" spans="48:157">
      <c r="AV45901" s="195"/>
      <c r="AW45901" s="195"/>
      <c r="EZ45901" s="195"/>
      <c r="FA45901" s="195"/>
    </row>
    <row r="45902" spans="48:157">
      <c r="AV45902" s="195"/>
      <c r="AW45902" s="195"/>
      <c r="EZ45902" s="195"/>
      <c r="FA45902" s="195"/>
    </row>
    <row r="45903" spans="48:157">
      <c r="AV45903" s="195"/>
      <c r="AW45903" s="195"/>
      <c r="EZ45903" s="195"/>
      <c r="FA45903" s="195"/>
    </row>
    <row r="45904" spans="48:157">
      <c r="AV45904" s="195"/>
      <c r="AW45904" s="195"/>
      <c r="EZ45904" s="195"/>
      <c r="FA45904" s="195"/>
    </row>
    <row r="45905" spans="48:157">
      <c r="AV45905" s="195"/>
      <c r="AW45905" s="195"/>
      <c r="EZ45905" s="195"/>
      <c r="FA45905" s="195"/>
    </row>
    <row r="45906" spans="48:157">
      <c r="AV45906" s="195"/>
      <c r="AW45906" s="195"/>
      <c r="EZ45906" s="195"/>
      <c r="FA45906" s="195"/>
    </row>
    <row r="45907" spans="48:157">
      <c r="AV45907" s="195"/>
      <c r="AW45907" s="195"/>
      <c r="EZ45907" s="195"/>
      <c r="FA45907" s="195"/>
    </row>
    <row r="45908" spans="48:157">
      <c r="AV45908" s="195"/>
      <c r="AW45908" s="195"/>
      <c r="EZ45908" s="195"/>
      <c r="FA45908" s="195"/>
    </row>
    <row r="45909" spans="48:157">
      <c r="AV45909" s="195"/>
      <c r="AW45909" s="195"/>
      <c r="EZ45909" s="195"/>
      <c r="FA45909" s="195"/>
    </row>
    <row r="45910" spans="48:157">
      <c r="AV45910" s="195"/>
      <c r="AW45910" s="195"/>
      <c r="EZ45910" s="195"/>
      <c r="FA45910" s="195"/>
    </row>
    <row r="45911" spans="48:157">
      <c r="AV45911" s="195"/>
      <c r="AW45911" s="195"/>
      <c r="EZ45911" s="195"/>
      <c r="FA45911" s="195"/>
    </row>
    <row r="45912" spans="48:157">
      <c r="AV45912" s="195"/>
      <c r="AW45912" s="195"/>
      <c r="EZ45912" s="195"/>
      <c r="FA45912" s="195"/>
    </row>
    <row r="45913" spans="48:157">
      <c r="AV45913" s="195"/>
      <c r="AW45913" s="195"/>
      <c r="EZ45913" s="195"/>
      <c r="FA45913" s="195"/>
    </row>
    <row r="45914" spans="48:157">
      <c r="AV45914" s="195"/>
      <c r="AW45914" s="195"/>
      <c r="EZ45914" s="195"/>
      <c r="FA45914" s="195"/>
    </row>
    <row r="45915" spans="48:157">
      <c r="AV45915" s="195"/>
      <c r="AW45915" s="195"/>
      <c r="EZ45915" s="195"/>
      <c r="FA45915" s="195"/>
    </row>
    <row r="45916" spans="48:157">
      <c r="AV45916" s="195"/>
      <c r="AW45916" s="195"/>
      <c r="EZ45916" s="195"/>
      <c r="FA45916" s="195"/>
    </row>
    <row r="45917" spans="48:157">
      <c r="AV45917" s="195"/>
      <c r="AW45917" s="195"/>
      <c r="EZ45917" s="195"/>
      <c r="FA45917" s="195"/>
    </row>
    <row r="45918" spans="48:157">
      <c r="AV45918" s="195"/>
      <c r="AW45918" s="195"/>
      <c r="EZ45918" s="195"/>
      <c r="FA45918" s="195"/>
    </row>
    <row r="45919" spans="48:157">
      <c r="AV45919" s="195"/>
      <c r="AW45919" s="195"/>
      <c r="EZ45919" s="195"/>
      <c r="FA45919" s="195"/>
    </row>
    <row r="45920" spans="48:157">
      <c r="AV45920" s="195"/>
      <c r="AW45920" s="195"/>
      <c r="EZ45920" s="195"/>
      <c r="FA45920" s="195"/>
    </row>
    <row r="45921" spans="48:157">
      <c r="AV45921" s="195"/>
      <c r="AW45921" s="195"/>
      <c r="EZ45921" s="195"/>
      <c r="FA45921" s="195"/>
    </row>
    <row r="45922" spans="48:157">
      <c r="AV45922" s="195"/>
      <c r="AW45922" s="195"/>
      <c r="EZ45922" s="195"/>
      <c r="FA45922" s="195"/>
    </row>
    <row r="45923" spans="48:157">
      <c r="AV45923" s="195"/>
      <c r="AW45923" s="195"/>
      <c r="EZ45923" s="195"/>
      <c r="FA45923" s="195"/>
    </row>
    <row r="45924" spans="48:157">
      <c r="AV45924" s="195"/>
      <c r="AW45924" s="195"/>
      <c r="EZ45924" s="195"/>
      <c r="FA45924" s="195"/>
    </row>
    <row r="45925" spans="48:157">
      <c r="AV45925" s="195"/>
      <c r="AW45925" s="195"/>
      <c r="EZ45925" s="195"/>
      <c r="FA45925" s="195"/>
    </row>
    <row r="45926" spans="48:157">
      <c r="AV45926" s="195"/>
      <c r="AW45926" s="195"/>
      <c r="EZ45926" s="195"/>
      <c r="FA45926" s="195"/>
    </row>
    <row r="45927" spans="48:157">
      <c r="AV45927" s="195"/>
      <c r="AW45927" s="195"/>
      <c r="EZ45927" s="195"/>
      <c r="FA45927" s="195"/>
    </row>
    <row r="45928" spans="48:157">
      <c r="AV45928" s="195"/>
      <c r="AW45928" s="195"/>
      <c r="EZ45928" s="195"/>
      <c r="FA45928" s="195"/>
    </row>
    <row r="45929" spans="48:157">
      <c r="AV45929" s="195"/>
      <c r="AW45929" s="195"/>
      <c r="EZ45929" s="195"/>
      <c r="FA45929" s="195"/>
    </row>
    <row r="45930" spans="48:157">
      <c r="AV45930" s="195"/>
      <c r="AW45930" s="195"/>
      <c r="EZ45930" s="195"/>
      <c r="FA45930" s="195"/>
    </row>
    <row r="45931" spans="48:157">
      <c r="AV45931" s="195"/>
      <c r="AW45931" s="195"/>
      <c r="EZ45931" s="195"/>
      <c r="FA45931" s="195"/>
    </row>
    <row r="45932" spans="48:157">
      <c r="AV45932" s="195"/>
      <c r="AW45932" s="195"/>
      <c r="EZ45932" s="195"/>
      <c r="FA45932" s="195"/>
    </row>
    <row r="45933" spans="48:157">
      <c r="AV45933" s="195"/>
      <c r="AW45933" s="195"/>
      <c r="EZ45933" s="195"/>
      <c r="FA45933" s="195"/>
    </row>
    <row r="45934" spans="48:157">
      <c r="AV45934" s="195"/>
      <c r="AW45934" s="195"/>
      <c r="EZ45934" s="195"/>
      <c r="FA45934" s="195"/>
    </row>
    <row r="45935" spans="48:157">
      <c r="AV45935" s="195"/>
      <c r="AW45935" s="195"/>
      <c r="EZ45935" s="195"/>
      <c r="FA45935" s="195"/>
    </row>
    <row r="45936" spans="48:157">
      <c r="AV45936" s="195"/>
      <c r="AW45936" s="195"/>
      <c r="EZ45936" s="195"/>
      <c r="FA45936" s="195"/>
    </row>
    <row r="45937" spans="48:157">
      <c r="AV45937" s="195"/>
      <c r="AW45937" s="195"/>
      <c r="EZ45937" s="195"/>
      <c r="FA45937" s="195"/>
    </row>
    <row r="45938" spans="48:157">
      <c r="AV45938" s="195"/>
      <c r="AW45938" s="195"/>
      <c r="EZ45938" s="195"/>
      <c r="FA45938" s="195"/>
    </row>
    <row r="45939" spans="48:157">
      <c r="AV45939" s="195"/>
      <c r="AW45939" s="195"/>
      <c r="EZ45939" s="195"/>
      <c r="FA45939" s="195"/>
    </row>
    <row r="45940" spans="48:157">
      <c r="AV45940" s="195"/>
      <c r="AW45940" s="195"/>
      <c r="EZ45940" s="195"/>
      <c r="FA45940" s="195"/>
    </row>
    <row r="45941" spans="48:157">
      <c r="AV45941" s="195"/>
      <c r="AW45941" s="195"/>
      <c r="EZ45941" s="195"/>
      <c r="FA45941" s="195"/>
    </row>
    <row r="45942" spans="48:157">
      <c r="AV45942" s="195"/>
      <c r="AW45942" s="195"/>
      <c r="EZ45942" s="195"/>
      <c r="FA45942" s="195"/>
    </row>
    <row r="45943" spans="48:157">
      <c r="AV45943" s="195"/>
      <c r="AW45943" s="195"/>
      <c r="EZ45943" s="195"/>
      <c r="FA45943" s="195"/>
    </row>
    <row r="45944" spans="48:157">
      <c r="AV45944" s="195"/>
      <c r="AW45944" s="195"/>
      <c r="EZ45944" s="195"/>
      <c r="FA45944" s="195"/>
    </row>
    <row r="45945" spans="48:157">
      <c r="AV45945" s="195"/>
      <c r="AW45945" s="195"/>
      <c r="EZ45945" s="195"/>
      <c r="FA45945" s="195"/>
    </row>
    <row r="45946" spans="48:157">
      <c r="AV45946" s="195"/>
      <c r="AW45946" s="195"/>
      <c r="EZ45946" s="195"/>
      <c r="FA45946" s="195"/>
    </row>
    <row r="45947" spans="48:157">
      <c r="AV45947" s="195"/>
      <c r="AW45947" s="195"/>
      <c r="EZ45947" s="195"/>
      <c r="FA45947" s="195"/>
    </row>
    <row r="45948" spans="48:157">
      <c r="AV45948" s="195"/>
      <c r="AW45948" s="195"/>
      <c r="EZ45948" s="195"/>
      <c r="FA45948" s="195"/>
    </row>
    <row r="45949" spans="48:157">
      <c r="AV45949" s="195"/>
      <c r="AW45949" s="195"/>
      <c r="EZ45949" s="195"/>
      <c r="FA45949" s="195"/>
    </row>
    <row r="45950" spans="48:157">
      <c r="AV45950" s="195"/>
      <c r="AW45950" s="195"/>
      <c r="EZ45950" s="195"/>
      <c r="FA45950" s="195"/>
    </row>
    <row r="45951" spans="48:157">
      <c r="AV45951" s="195"/>
      <c r="AW45951" s="195"/>
      <c r="EZ45951" s="195"/>
      <c r="FA45951" s="195"/>
    </row>
    <row r="45952" spans="48:157">
      <c r="AV45952" s="195"/>
      <c r="AW45952" s="195"/>
      <c r="EZ45952" s="195"/>
      <c r="FA45952" s="195"/>
    </row>
    <row r="45953" spans="48:157">
      <c r="AV45953" s="195"/>
      <c r="AW45953" s="195"/>
      <c r="EZ45953" s="195"/>
      <c r="FA45953" s="195"/>
    </row>
    <row r="45954" spans="48:157">
      <c r="AV45954" s="195"/>
      <c r="AW45954" s="195"/>
      <c r="EZ45954" s="195"/>
      <c r="FA45954" s="195"/>
    </row>
    <row r="45955" spans="48:157">
      <c r="AV45955" s="195"/>
      <c r="AW45955" s="195"/>
      <c r="EZ45955" s="195"/>
      <c r="FA45955" s="195"/>
    </row>
    <row r="45956" spans="48:157">
      <c r="AV45956" s="195"/>
      <c r="AW45956" s="195"/>
      <c r="EZ45956" s="195"/>
      <c r="FA45956" s="195"/>
    </row>
    <row r="45957" spans="48:157">
      <c r="AV45957" s="195"/>
      <c r="AW45957" s="195"/>
      <c r="EZ45957" s="195"/>
      <c r="FA45957" s="195"/>
    </row>
    <row r="45958" spans="48:157">
      <c r="AV45958" s="195"/>
      <c r="AW45958" s="195"/>
      <c r="EZ45958" s="195"/>
      <c r="FA45958" s="195"/>
    </row>
    <row r="45959" spans="48:157">
      <c r="AV45959" s="195"/>
      <c r="AW45959" s="195"/>
      <c r="EZ45959" s="195"/>
      <c r="FA45959" s="195"/>
    </row>
    <row r="45960" spans="48:157">
      <c r="AV45960" s="195"/>
      <c r="AW45960" s="195"/>
      <c r="EZ45960" s="195"/>
      <c r="FA45960" s="195"/>
    </row>
    <row r="45961" spans="48:157">
      <c r="AV45961" s="195"/>
      <c r="AW45961" s="195"/>
      <c r="EZ45961" s="195"/>
      <c r="FA45961" s="195"/>
    </row>
    <row r="45962" spans="48:157">
      <c r="AV45962" s="195"/>
      <c r="AW45962" s="195"/>
      <c r="EZ45962" s="195"/>
      <c r="FA45962" s="195"/>
    </row>
    <row r="45963" spans="48:157">
      <c r="AV45963" s="195"/>
      <c r="AW45963" s="195"/>
      <c r="EZ45963" s="195"/>
      <c r="FA45963" s="195"/>
    </row>
    <row r="45964" spans="48:157">
      <c r="AV45964" s="195"/>
      <c r="AW45964" s="195"/>
      <c r="EZ45964" s="195"/>
      <c r="FA45964" s="195"/>
    </row>
    <row r="45965" spans="48:157">
      <c r="AV45965" s="195"/>
      <c r="AW45965" s="195"/>
      <c r="EZ45965" s="195"/>
      <c r="FA45965" s="195"/>
    </row>
    <row r="45966" spans="48:157">
      <c r="AV45966" s="195"/>
      <c r="AW45966" s="195"/>
      <c r="EZ45966" s="195"/>
      <c r="FA45966" s="195"/>
    </row>
    <row r="45967" spans="48:157">
      <c r="AV45967" s="195"/>
      <c r="AW45967" s="195"/>
      <c r="EZ45967" s="195"/>
      <c r="FA45967" s="195"/>
    </row>
    <row r="45968" spans="48:157">
      <c r="AV45968" s="195"/>
      <c r="AW45968" s="195"/>
      <c r="EZ45968" s="195"/>
      <c r="FA45968" s="195"/>
    </row>
    <row r="45969" spans="48:157">
      <c r="AV45969" s="195"/>
      <c r="AW45969" s="195"/>
      <c r="EZ45969" s="195"/>
      <c r="FA45969" s="195"/>
    </row>
    <row r="45970" spans="48:157">
      <c r="AV45970" s="195"/>
      <c r="AW45970" s="195"/>
      <c r="EZ45970" s="195"/>
      <c r="FA45970" s="195"/>
    </row>
    <row r="45971" spans="48:157">
      <c r="AV45971" s="195"/>
      <c r="AW45971" s="195"/>
      <c r="EZ45971" s="195"/>
      <c r="FA45971" s="195"/>
    </row>
    <row r="45972" spans="48:157">
      <c r="AV45972" s="195"/>
      <c r="AW45972" s="195"/>
      <c r="EZ45972" s="195"/>
      <c r="FA45972" s="195"/>
    </row>
    <row r="45973" spans="48:157">
      <c r="AV45973" s="195"/>
      <c r="AW45973" s="195"/>
      <c r="EZ45973" s="195"/>
      <c r="FA45973" s="195"/>
    </row>
    <row r="45974" spans="48:157">
      <c r="AV45974" s="195"/>
      <c r="AW45974" s="195"/>
      <c r="EZ45974" s="195"/>
      <c r="FA45974" s="195"/>
    </row>
    <row r="45975" spans="48:157">
      <c r="AV45975" s="195"/>
      <c r="AW45975" s="195"/>
      <c r="EZ45975" s="195"/>
      <c r="FA45975" s="195"/>
    </row>
    <row r="45976" spans="48:157">
      <c r="AV45976" s="195"/>
      <c r="AW45976" s="195"/>
      <c r="EZ45976" s="195"/>
      <c r="FA45976" s="195"/>
    </row>
    <row r="45977" spans="48:157">
      <c r="AV45977" s="195"/>
      <c r="AW45977" s="195"/>
      <c r="EZ45977" s="195"/>
      <c r="FA45977" s="195"/>
    </row>
    <row r="45978" spans="48:157">
      <c r="AV45978" s="195"/>
      <c r="AW45978" s="195"/>
      <c r="EZ45978" s="195"/>
      <c r="FA45978" s="195"/>
    </row>
    <row r="45979" spans="48:157">
      <c r="AV45979" s="195"/>
      <c r="AW45979" s="195"/>
      <c r="EZ45979" s="195"/>
      <c r="FA45979" s="195"/>
    </row>
    <row r="45980" spans="48:157">
      <c r="AV45980" s="195"/>
      <c r="AW45980" s="195"/>
      <c r="EZ45980" s="195"/>
      <c r="FA45980" s="195"/>
    </row>
    <row r="45981" spans="48:157">
      <c r="AV45981" s="195"/>
      <c r="AW45981" s="195"/>
      <c r="EZ45981" s="195"/>
      <c r="FA45981" s="195"/>
    </row>
    <row r="45982" spans="48:157">
      <c r="AV45982" s="195"/>
      <c r="AW45982" s="195"/>
      <c r="EZ45982" s="195"/>
      <c r="FA45982" s="195"/>
    </row>
    <row r="45983" spans="48:157">
      <c r="AV45983" s="195"/>
      <c r="AW45983" s="195"/>
      <c r="EZ45983" s="195"/>
      <c r="FA45983" s="195"/>
    </row>
    <row r="45984" spans="48:157">
      <c r="AV45984" s="195"/>
      <c r="AW45984" s="195"/>
      <c r="EZ45984" s="195"/>
      <c r="FA45984" s="195"/>
    </row>
    <row r="45985" spans="48:157">
      <c r="AV45985" s="195"/>
      <c r="AW45985" s="195"/>
      <c r="EZ45985" s="195"/>
      <c r="FA45985" s="195"/>
    </row>
    <row r="45986" spans="48:157">
      <c r="AV45986" s="195"/>
      <c r="AW45986" s="195"/>
      <c r="EZ45986" s="195"/>
      <c r="FA45986" s="195"/>
    </row>
    <row r="45987" spans="48:157">
      <c r="AV45987" s="195"/>
      <c r="AW45987" s="195"/>
      <c r="EZ45987" s="195"/>
      <c r="FA45987" s="195"/>
    </row>
    <row r="45988" spans="48:157">
      <c r="AV45988" s="195"/>
      <c r="AW45988" s="195"/>
      <c r="EZ45988" s="195"/>
      <c r="FA45988" s="195"/>
    </row>
    <row r="45989" spans="48:157">
      <c r="AV45989" s="195"/>
      <c r="AW45989" s="195"/>
      <c r="EZ45989" s="195"/>
      <c r="FA45989" s="195"/>
    </row>
    <row r="45990" spans="48:157">
      <c r="AV45990" s="195"/>
      <c r="AW45990" s="195"/>
      <c r="EZ45990" s="195"/>
      <c r="FA45990" s="195"/>
    </row>
    <row r="45991" spans="48:157">
      <c r="AV45991" s="195"/>
      <c r="AW45991" s="195"/>
      <c r="EZ45991" s="195"/>
      <c r="FA45991" s="195"/>
    </row>
    <row r="45992" spans="48:157">
      <c r="AV45992" s="195"/>
      <c r="AW45992" s="195"/>
      <c r="EZ45992" s="195"/>
      <c r="FA45992" s="195"/>
    </row>
    <row r="45993" spans="48:157">
      <c r="AV45993" s="195"/>
      <c r="AW45993" s="195"/>
      <c r="EZ45993" s="195"/>
      <c r="FA45993" s="195"/>
    </row>
    <row r="45994" spans="48:157">
      <c r="AV45994" s="195"/>
      <c r="AW45994" s="195"/>
      <c r="EZ45994" s="195"/>
      <c r="FA45994" s="195"/>
    </row>
    <row r="45995" spans="48:157">
      <c r="AV45995" s="195"/>
      <c r="AW45995" s="195"/>
      <c r="EZ45995" s="195"/>
      <c r="FA45995" s="195"/>
    </row>
    <row r="45996" spans="48:157">
      <c r="AV45996" s="195"/>
      <c r="AW45996" s="195"/>
      <c r="EZ45996" s="195"/>
      <c r="FA45996" s="195"/>
    </row>
    <row r="45997" spans="48:157">
      <c r="AV45997" s="195"/>
      <c r="AW45997" s="195"/>
      <c r="EZ45997" s="195"/>
      <c r="FA45997" s="195"/>
    </row>
    <row r="45998" spans="48:157">
      <c r="AV45998" s="195"/>
      <c r="AW45998" s="195"/>
      <c r="EZ45998" s="195"/>
      <c r="FA45998" s="195"/>
    </row>
    <row r="45999" spans="48:157">
      <c r="AV45999" s="195"/>
      <c r="AW45999" s="195"/>
      <c r="EZ45999" s="195"/>
      <c r="FA45999" s="195"/>
    </row>
    <row r="46000" spans="48:157">
      <c r="AV46000" s="195"/>
      <c r="AW46000" s="195"/>
      <c r="EZ46000" s="195"/>
      <c r="FA46000" s="195"/>
    </row>
    <row r="46001" spans="48:157">
      <c r="AV46001" s="195"/>
      <c r="AW46001" s="195"/>
      <c r="EZ46001" s="195"/>
      <c r="FA46001" s="195"/>
    </row>
    <row r="46002" spans="48:157">
      <c r="AV46002" s="195"/>
      <c r="AW46002" s="195"/>
      <c r="EZ46002" s="195"/>
      <c r="FA46002" s="195"/>
    </row>
    <row r="46003" spans="48:157">
      <c r="AV46003" s="195"/>
      <c r="AW46003" s="195"/>
      <c r="EZ46003" s="195"/>
      <c r="FA46003" s="195"/>
    </row>
    <row r="46004" spans="48:157">
      <c r="AV46004" s="195"/>
      <c r="AW46004" s="195"/>
      <c r="EZ46004" s="195"/>
      <c r="FA46004" s="195"/>
    </row>
    <row r="46005" spans="48:157">
      <c r="AV46005" s="195"/>
      <c r="AW46005" s="195"/>
      <c r="EZ46005" s="195"/>
      <c r="FA46005" s="195"/>
    </row>
    <row r="46006" spans="48:157">
      <c r="AV46006" s="195"/>
      <c r="AW46006" s="195"/>
      <c r="EZ46006" s="195"/>
      <c r="FA46006" s="195"/>
    </row>
    <row r="46007" spans="48:157">
      <c r="AV46007" s="195"/>
      <c r="AW46007" s="195"/>
      <c r="EZ46007" s="195"/>
      <c r="FA46007" s="195"/>
    </row>
    <row r="46008" spans="48:157">
      <c r="AV46008" s="195"/>
      <c r="AW46008" s="195"/>
      <c r="EZ46008" s="195"/>
      <c r="FA46008" s="195"/>
    </row>
    <row r="46009" spans="48:157">
      <c r="AV46009" s="195"/>
      <c r="AW46009" s="195"/>
      <c r="EZ46009" s="195"/>
      <c r="FA46009" s="195"/>
    </row>
    <row r="46010" spans="48:157">
      <c r="AV46010" s="195"/>
      <c r="AW46010" s="195"/>
      <c r="EZ46010" s="195"/>
      <c r="FA46010" s="195"/>
    </row>
    <row r="46011" spans="48:157">
      <c r="AV46011" s="195"/>
      <c r="AW46011" s="195"/>
      <c r="EZ46011" s="195"/>
      <c r="FA46011" s="195"/>
    </row>
    <row r="46012" spans="48:157">
      <c r="AV46012" s="195"/>
      <c r="AW46012" s="195"/>
      <c r="EZ46012" s="195"/>
      <c r="FA46012" s="195"/>
    </row>
    <row r="46013" spans="48:157">
      <c r="AV46013" s="195"/>
      <c r="AW46013" s="195"/>
      <c r="EZ46013" s="195"/>
      <c r="FA46013" s="195"/>
    </row>
    <row r="46014" spans="48:157">
      <c r="AV46014" s="195"/>
      <c r="AW46014" s="195"/>
      <c r="EZ46014" s="195"/>
      <c r="FA46014" s="195"/>
    </row>
    <row r="46015" spans="48:157">
      <c r="AV46015" s="195"/>
      <c r="AW46015" s="195"/>
      <c r="EZ46015" s="195"/>
      <c r="FA46015" s="195"/>
    </row>
    <row r="46016" spans="48:157">
      <c r="AV46016" s="195"/>
      <c r="AW46016" s="195"/>
      <c r="EZ46016" s="195"/>
      <c r="FA46016" s="195"/>
    </row>
    <row r="46017" spans="48:157">
      <c r="AV46017" s="195"/>
      <c r="AW46017" s="195"/>
      <c r="EZ46017" s="195"/>
      <c r="FA46017" s="195"/>
    </row>
    <row r="46018" spans="48:157">
      <c r="AV46018" s="195"/>
      <c r="AW46018" s="195"/>
      <c r="EZ46018" s="195"/>
      <c r="FA46018" s="195"/>
    </row>
    <row r="46019" spans="48:157">
      <c r="AV46019" s="195"/>
      <c r="AW46019" s="195"/>
      <c r="EZ46019" s="195"/>
      <c r="FA46019" s="195"/>
    </row>
    <row r="46020" spans="48:157">
      <c r="AV46020" s="195"/>
      <c r="AW46020" s="195"/>
      <c r="EZ46020" s="195"/>
      <c r="FA46020" s="195"/>
    </row>
    <row r="46021" spans="48:157">
      <c r="AV46021" s="195"/>
      <c r="AW46021" s="195"/>
      <c r="EZ46021" s="195"/>
      <c r="FA46021" s="195"/>
    </row>
    <row r="46022" spans="48:157">
      <c r="AV46022" s="195"/>
      <c r="AW46022" s="195"/>
      <c r="EZ46022" s="195"/>
      <c r="FA46022" s="195"/>
    </row>
    <row r="46023" spans="48:157">
      <c r="AV46023" s="195"/>
      <c r="AW46023" s="195"/>
      <c r="EZ46023" s="195"/>
      <c r="FA46023" s="195"/>
    </row>
    <row r="46024" spans="48:157">
      <c r="AV46024" s="195"/>
      <c r="AW46024" s="195"/>
      <c r="EZ46024" s="195"/>
      <c r="FA46024" s="195"/>
    </row>
    <row r="46025" spans="48:157">
      <c r="AV46025" s="195"/>
      <c r="AW46025" s="195"/>
      <c r="EZ46025" s="195"/>
      <c r="FA46025" s="195"/>
    </row>
    <row r="46026" spans="48:157">
      <c r="AV46026" s="195"/>
      <c r="AW46026" s="195"/>
      <c r="EZ46026" s="195"/>
      <c r="FA46026" s="195"/>
    </row>
    <row r="46027" spans="48:157">
      <c r="AV46027" s="195"/>
      <c r="AW46027" s="195"/>
      <c r="EZ46027" s="195"/>
      <c r="FA46027" s="195"/>
    </row>
    <row r="46028" spans="48:157">
      <c r="AV46028" s="195"/>
      <c r="AW46028" s="195"/>
      <c r="EZ46028" s="195"/>
      <c r="FA46028" s="195"/>
    </row>
    <row r="46029" spans="48:157">
      <c r="AV46029" s="195"/>
      <c r="AW46029" s="195"/>
      <c r="EZ46029" s="195"/>
      <c r="FA46029" s="195"/>
    </row>
    <row r="46030" spans="48:157">
      <c r="AV46030" s="195"/>
      <c r="AW46030" s="195"/>
      <c r="EZ46030" s="195"/>
      <c r="FA46030" s="195"/>
    </row>
    <row r="46031" spans="48:157">
      <c r="AV46031" s="195"/>
      <c r="AW46031" s="195"/>
      <c r="EZ46031" s="195"/>
      <c r="FA46031" s="195"/>
    </row>
    <row r="46032" spans="48:157">
      <c r="AV46032" s="195"/>
      <c r="AW46032" s="195"/>
      <c r="EZ46032" s="195"/>
      <c r="FA46032" s="195"/>
    </row>
    <row r="46033" spans="48:157">
      <c r="AV46033" s="195"/>
      <c r="AW46033" s="195"/>
      <c r="EZ46033" s="195"/>
      <c r="FA46033" s="195"/>
    </row>
    <row r="46034" spans="48:157">
      <c r="AV46034" s="195"/>
      <c r="AW46034" s="195"/>
      <c r="EZ46034" s="195"/>
      <c r="FA46034" s="195"/>
    </row>
    <row r="46035" spans="48:157">
      <c r="AV46035" s="195"/>
      <c r="AW46035" s="195"/>
      <c r="EZ46035" s="195"/>
      <c r="FA46035" s="195"/>
    </row>
    <row r="46036" spans="48:157">
      <c r="AV46036" s="195"/>
      <c r="AW46036" s="195"/>
      <c r="EZ46036" s="195"/>
      <c r="FA46036" s="195"/>
    </row>
    <row r="46037" spans="48:157">
      <c r="AV46037" s="195"/>
      <c r="AW46037" s="195"/>
      <c r="EZ46037" s="195"/>
      <c r="FA46037" s="195"/>
    </row>
    <row r="46038" spans="48:157">
      <c r="AV46038" s="195"/>
      <c r="AW46038" s="195"/>
      <c r="EZ46038" s="195"/>
      <c r="FA46038" s="195"/>
    </row>
    <row r="46039" spans="48:157">
      <c r="AV46039" s="195"/>
      <c r="AW46039" s="195"/>
      <c r="EZ46039" s="195"/>
      <c r="FA46039" s="195"/>
    </row>
    <row r="46040" spans="48:157">
      <c r="AV46040" s="195"/>
      <c r="AW46040" s="195"/>
      <c r="EZ46040" s="195"/>
      <c r="FA46040" s="195"/>
    </row>
    <row r="46041" spans="48:157">
      <c r="AV46041" s="195"/>
      <c r="AW46041" s="195"/>
      <c r="EZ46041" s="195"/>
      <c r="FA46041" s="195"/>
    </row>
    <row r="46042" spans="48:157">
      <c r="AV46042" s="195"/>
      <c r="AW46042" s="195"/>
      <c r="EZ46042" s="195"/>
      <c r="FA46042" s="195"/>
    </row>
    <row r="46043" spans="48:157">
      <c r="AV46043" s="195"/>
      <c r="AW46043" s="195"/>
      <c r="EZ46043" s="195"/>
      <c r="FA46043" s="195"/>
    </row>
    <row r="46044" spans="48:157">
      <c r="AV46044" s="195"/>
      <c r="AW46044" s="195"/>
      <c r="EZ46044" s="195"/>
      <c r="FA46044" s="195"/>
    </row>
    <row r="46045" spans="48:157">
      <c r="AV46045" s="195"/>
      <c r="AW46045" s="195"/>
      <c r="EZ46045" s="195"/>
      <c r="FA46045" s="195"/>
    </row>
    <row r="46046" spans="48:157">
      <c r="AV46046" s="195"/>
      <c r="AW46046" s="195"/>
      <c r="EZ46046" s="195"/>
      <c r="FA46046" s="195"/>
    </row>
    <row r="46047" spans="48:157">
      <c r="AV46047" s="195"/>
      <c r="AW46047" s="195"/>
      <c r="EZ46047" s="195"/>
      <c r="FA46047" s="195"/>
    </row>
    <row r="46048" spans="48:157">
      <c r="AV46048" s="195"/>
      <c r="AW46048" s="195"/>
      <c r="EZ46048" s="195"/>
      <c r="FA46048" s="195"/>
    </row>
    <row r="46049" spans="48:157">
      <c r="AV46049" s="195"/>
      <c r="AW46049" s="195"/>
      <c r="EZ46049" s="195"/>
      <c r="FA46049" s="195"/>
    </row>
    <row r="46050" spans="48:157">
      <c r="AV46050" s="195"/>
      <c r="AW46050" s="195"/>
      <c r="EZ46050" s="195"/>
      <c r="FA46050" s="195"/>
    </row>
    <row r="46051" spans="48:157">
      <c r="AV46051" s="195"/>
      <c r="AW46051" s="195"/>
      <c r="EZ46051" s="195"/>
      <c r="FA46051" s="195"/>
    </row>
    <row r="46052" spans="48:157">
      <c r="AV46052" s="195"/>
      <c r="AW46052" s="195"/>
      <c r="EZ46052" s="195"/>
      <c r="FA46052" s="195"/>
    </row>
    <row r="46053" spans="48:157">
      <c r="AV46053" s="195"/>
      <c r="AW46053" s="195"/>
      <c r="EZ46053" s="195"/>
      <c r="FA46053" s="195"/>
    </row>
    <row r="46054" spans="48:157">
      <c r="AV46054" s="195"/>
      <c r="AW46054" s="195"/>
      <c r="EZ46054" s="195"/>
      <c r="FA46054" s="195"/>
    </row>
    <row r="46055" spans="48:157">
      <c r="AV46055" s="195"/>
      <c r="AW46055" s="195"/>
      <c r="EZ46055" s="195"/>
      <c r="FA46055" s="195"/>
    </row>
    <row r="46056" spans="48:157">
      <c r="AV46056" s="195"/>
      <c r="AW46056" s="195"/>
      <c r="EZ46056" s="195"/>
      <c r="FA46056" s="195"/>
    </row>
    <row r="46057" spans="48:157">
      <c r="AV46057" s="195"/>
      <c r="AW46057" s="195"/>
      <c r="EZ46057" s="195"/>
      <c r="FA46057" s="195"/>
    </row>
    <row r="46058" spans="48:157">
      <c r="AV46058" s="195"/>
      <c r="AW46058" s="195"/>
      <c r="EZ46058" s="195"/>
      <c r="FA46058" s="195"/>
    </row>
    <row r="46059" spans="48:157">
      <c r="AV46059" s="195"/>
      <c r="AW46059" s="195"/>
      <c r="EZ46059" s="195"/>
      <c r="FA46059" s="195"/>
    </row>
    <row r="46060" spans="48:157">
      <c r="AV46060" s="195"/>
      <c r="AW46060" s="195"/>
      <c r="EZ46060" s="195"/>
      <c r="FA46060" s="195"/>
    </row>
    <row r="46061" spans="48:157">
      <c r="AV46061" s="195"/>
      <c r="AW46061" s="195"/>
      <c r="EZ46061" s="195"/>
      <c r="FA46061" s="195"/>
    </row>
    <row r="46062" spans="48:157">
      <c r="AV46062" s="195"/>
      <c r="AW46062" s="195"/>
      <c r="EZ46062" s="195"/>
      <c r="FA46062" s="195"/>
    </row>
    <row r="46063" spans="48:157">
      <c r="AV46063" s="195"/>
      <c r="AW46063" s="195"/>
      <c r="EZ46063" s="195"/>
      <c r="FA46063" s="195"/>
    </row>
    <row r="46064" spans="48:157">
      <c r="AV46064" s="195"/>
      <c r="AW46064" s="195"/>
      <c r="EZ46064" s="195"/>
      <c r="FA46064" s="195"/>
    </row>
    <row r="46065" spans="48:157">
      <c r="AV46065" s="195"/>
      <c r="AW46065" s="195"/>
      <c r="EZ46065" s="195"/>
      <c r="FA46065" s="195"/>
    </row>
    <row r="46066" spans="48:157">
      <c r="AV46066" s="195"/>
      <c r="AW46066" s="195"/>
      <c r="EZ46066" s="195"/>
      <c r="FA46066" s="195"/>
    </row>
    <row r="46067" spans="48:157">
      <c r="AV46067" s="195"/>
      <c r="AW46067" s="195"/>
      <c r="EZ46067" s="195"/>
      <c r="FA46067" s="195"/>
    </row>
    <row r="46068" spans="48:157">
      <c r="AV46068" s="195"/>
      <c r="AW46068" s="195"/>
      <c r="EZ46068" s="195"/>
      <c r="FA46068" s="195"/>
    </row>
    <row r="46069" spans="48:157">
      <c r="AV46069" s="195"/>
      <c r="AW46069" s="195"/>
      <c r="EZ46069" s="195"/>
      <c r="FA46069" s="195"/>
    </row>
    <row r="46070" spans="48:157">
      <c r="AV46070" s="195"/>
      <c r="AW46070" s="195"/>
      <c r="EZ46070" s="195"/>
      <c r="FA46070" s="195"/>
    </row>
    <row r="46071" spans="48:157">
      <c r="AV46071" s="195"/>
      <c r="AW46071" s="195"/>
      <c r="EZ46071" s="195"/>
      <c r="FA46071" s="195"/>
    </row>
    <row r="46072" spans="48:157">
      <c r="AV46072" s="195"/>
      <c r="AW46072" s="195"/>
      <c r="EZ46072" s="195"/>
      <c r="FA46072" s="195"/>
    </row>
    <row r="46073" spans="48:157">
      <c r="AV46073" s="195"/>
      <c r="AW46073" s="195"/>
      <c r="EZ46073" s="195"/>
      <c r="FA46073" s="195"/>
    </row>
    <row r="46074" spans="48:157">
      <c r="AV46074" s="195"/>
      <c r="AW46074" s="195"/>
      <c r="EZ46074" s="195"/>
      <c r="FA46074" s="195"/>
    </row>
    <row r="46075" spans="48:157">
      <c r="AV46075" s="195"/>
      <c r="AW46075" s="195"/>
      <c r="EZ46075" s="195"/>
      <c r="FA46075" s="195"/>
    </row>
    <row r="46076" spans="48:157">
      <c r="AV46076" s="195"/>
      <c r="AW46076" s="195"/>
      <c r="EZ46076" s="195"/>
      <c r="FA46076" s="195"/>
    </row>
    <row r="46077" spans="48:157">
      <c r="AV46077" s="195"/>
      <c r="AW46077" s="195"/>
      <c r="EZ46077" s="195"/>
      <c r="FA46077" s="195"/>
    </row>
    <row r="46078" spans="48:157">
      <c r="AV46078" s="195"/>
      <c r="AW46078" s="195"/>
      <c r="EZ46078" s="195"/>
      <c r="FA46078" s="195"/>
    </row>
    <row r="46079" spans="48:157">
      <c r="AV46079" s="195"/>
      <c r="AW46079" s="195"/>
      <c r="EZ46079" s="195"/>
      <c r="FA46079" s="195"/>
    </row>
    <row r="46080" spans="48:157">
      <c r="AV46080" s="195"/>
      <c r="AW46080" s="195"/>
      <c r="EZ46080" s="195"/>
      <c r="FA46080" s="195"/>
    </row>
    <row r="46081" spans="48:157">
      <c r="AV46081" s="195"/>
      <c r="AW46081" s="195"/>
      <c r="EZ46081" s="195"/>
      <c r="FA46081" s="195"/>
    </row>
    <row r="46082" spans="48:157">
      <c r="AV46082" s="195"/>
      <c r="AW46082" s="195"/>
      <c r="EZ46082" s="195"/>
      <c r="FA46082" s="195"/>
    </row>
    <row r="46083" spans="48:157">
      <c r="AV46083" s="195"/>
      <c r="AW46083" s="195"/>
      <c r="EZ46083" s="195"/>
      <c r="FA46083" s="195"/>
    </row>
    <row r="46084" spans="48:157">
      <c r="AV46084" s="195"/>
      <c r="AW46084" s="195"/>
      <c r="EZ46084" s="195"/>
      <c r="FA46084" s="195"/>
    </row>
    <row r="46085" spans="48:157">
      <c r="AV46085" s="195"/>
      <c r="AW46085" s="195"/>
      <c r="EZ46085" s="195"/>
      <c r="FA46085" s="195"/>
    </row>
    <row r="46086" spans="48:157">
      <c r="AV46086" s="195"/>
      <c r="AW46086" s="195"/>
      <c r="EZ46086" s="195"/>
      <c r="FA46086" s="195"/>
    </row>
    <row r="46087" spans="48:157">
      <c r="AV46087" s="195"/>
      <c r="AW46087" s="195"/>
      <c r="EZ46087" s="195"/>
      <c r="FA46087" s="195"/>
    </row>
    <row r="46088" spans="48:157">
      <c r="AV46088" s="195"/>
      <c r="AW46088" s="195"/>
      <c r="EZ46088" s="195"/>
      <c r="FA46088" s="195"/>
    </row>
    <row r="46089" spans="48:157">
      <c r="AV46089" s="195"/>
      <c r="AW46089" s="195"/>
      <c r="EZ46089" s="195"/>
      <c r="FA46089" s="195"/>
    </row>
    <row r="46090" spans="48:157">
      <c r="AV46090" s="195"/>
      <c r="AW46090" s="195"/>
      <c r="EZ46090" s="195"/>
      <c r="FA46090" s="195"/>
    </row>
    <row r="46091" spans="48:157">
      <c r="AV46091" s="195"/>
      <c r="AW46091" s="195"/>
      <c r="EZ46091" s="195"/>
      <c r="FA46091" s="195"/>
    </row>
    <row r="46092" spans="48:157">
      <c r="AV46092" s="195"/>
      <c r="AW46092" s="195"/>
      <c r="EZ46092" s="195"/>
      <c r="FA46092" s="195"/>
    </row>
    <row r="46093" spans="48:157">
      <c r="AV46093" s="195"/>
      <c r="AW46093" s="195"/>
      <c r="EZ46093" s="195"/>
      <c r="FA46093" s="195"/>
    </row>
    <row r="46094" spans="48:157">
      <c r="AV46094" s="195"/>
      <c r="AW46094" s="195"/>
      <c r="EZ46094" s="195"/>
      <c r="FA46094" s="195"/>
    </row>
    <row r="46095" spans="48:157">
      <c r="AV46095" s="195"/>
      <c r="AW46095" s="195"/>
      <c r="EZ46095" s="195"/>
      <c r="FA46095" s="195"/>
    </row>
    <row r="46096" spans="48:157">
      <c r="AV46096" s="195"/>
      <c r="AW46096" s="195"/>
      <c r="EZ46096" s="195"/>
      <c r="FA46096" s="195"/>
    </row>
    <row r="46097" spans="48:157">
      <c r="AV46097" s="195"/>
      <c r="AW46097" s="195"/>
      <c r="EZ46097" s="195"/>
      <c r="FA46097" s="195"/>
    </row>
    <row r="46098" spans="48:157">
      <c r="AV46098" s="195"/>
      <c r="AW46098" s="195"/>
      <c r="EZ46098" s="195"/>
      <c r="FA46098" s="195"/>
    </row>
    <row r="46099" spans="48:157">
      <c r="AV46099" s="195"/>
      <c r="AW46099" s="195"/>
      <c r="EZ46099" s="195"/>
      <c r="FA46099" s="195"/>
    </row>
    <row r="46100" spans="48:157">
      <c r="AV46100" s="195"/>
      <c r="AW46100" s="195"/>
      <c r="EZ46100" s="195"/>
      <c r="FA46100" s="195"/>
    </row>
    <row r="46101" spans="48:157">
      <c r="AV46101" s="195"/>
      <c r="AW46101" s="195"/>
      <c r="EZ46101" s="195"/>
      <c r="FA46101" s="195"/>
    </row>
    <row r="46102" spans="48:157">
      <c r="AV46102" s="195"/>
      <c r="AW46102" s="195"/>
      <c r="EZ46102" s="195"/>
      <c r="FA46102" s="195"/>
    </row>
    <row r="46103" spans="48:157">
      <c r="AV46103" s="195"/>
      <c r="AW46103" s="195"/>
      <c r="EZ46103" s="195"/>
      <c r="FA46103" s="195"/>
    </row>
    <row r="46104" spans="48:157">
      <c r="AV46104" s="195"/>
      <c r="AW46104" s="195"/>
      <c r="EZ46104" s="195"/>
      <c r="FA46104" s="195"/>
    </row>
    <row r="46105" spans="48:157">
      <c r="AV46105" s="195"/>
      <c r="AW46105" s="195"/>
      <c r="EZ46105" s="195"/>
      <c r="FA46105" s="195"/>
    </row>
    <row r="46106" spans="48:157">
      <c r="AV46106" s="195"/>
      <c r="AW46106" s="195"/>
      <c r="EZ46106" s="195"/>
      <c r="FA46106" s="195"/>
    </row>
    <row r="46107" spans="48:157">
      <c r="AV46107" s="195"/>
      <c r="AW46107" s="195"/>
      <c r="EZ46107" s="195"/>
      <c r="FA46107" s="195"/>
    </row>
    <row r="46108" spans="48:157">
      <c r="AV46108" s="195"/>
      <c r="AW46108" s="195"/>
      <c r="EZ46108" s="195"/>
      <c r="FA46108" s="195"/>
    </row>
    <row r="46109" spans="48:157">
      <c r="AV46109" s="195"/>
      <c r="AW46109" s="195"/>
      <c r="EZ46109" s="195"/>
      <c r="FA46109" s="195"/>
    </row>
    <row r="46110" spans="48:157">
      <c r="AV46110" s="195"/>
      <c r="AW46110" s="195"/>
      <c r="EZ46110" s="195"/>
      <c r="FA46110" s="195"/>
    </row>
    <row r="46111" spans="48:157">
      <c r="AV46111" s="195"/>
      <c r="AW46111" s="195"/>
      <c r="EZ46111" s="195"/>
      <c r="FA46111" s="195"/>
    </row>
    <row r="46112" spans="48:157">
      <c r="AV46112" s="195"/>
      <c r="AW46112" s="195"/>
      <c r="EZ46112" s="195"/>
      <c r="FA46112" s="195"/>
    </row>
    <row r="46113" spans="48:157">
      <c r="AV46113" s="195"/>
      <c r="AW46113" s="195"/>
      <c r="EZ46113" s="195"/>
      <c r="FA46113" s="195"/>
    </row>
    <row r="46114" spans="48:157">
      <c r="AV46114" s="195"/>
      <c r="AW46114" s="195"/>
      <c r="EZ46114" s="195"/>
      <c r="FA46114" s="195"/>
    </row>
    <row r="46115" spans="48:157">
      <c r="AV46115" s="195"/>
      <c r="AW46115" s="195"/>
      <c r="EZ46115" s="195"/>
      <c r="FA46115" s="195"/>
    </row>
    <row r="46116" spans="48:157">
      <c r="AV46116" s="195"/>
      <c r="AW46116" s="195"/>
      <c r="EZ46116" s="195"/>
      <c r="FA46116" s="195"/>
    </row>
    <row r="46117" spans="48:157">
      <c r="AV46117" s="195"/>
      <c r="AW46117" s="195"/>
      <c r="EZ46117" s="195"/>
      <c r="FA46117" s="195"/>
    </row>
    <row r="46118" spans="48:157">
      <c r="AV46118" s="195"/>
      <c r="AW46118" s="195"/>
      <c r="EZ46118" s="195"/>
      <c r="FA46118" s="195"/>
    </row>
    <row r="46119" spans="48:157">
      <c r="AV46119" s="195"/>
      <c r="AW46119" s="195"/>
      <c r="EZ46119" s="195"/>
      <c r="FA46119" s="195"/>
    </row>
    <row r="46120" spans="48:157">
      <c r="AV46120" s="195"/>
      <c r="AW46120" s="195"/>
      <c r="EZ46120" s="195"/>
      <c r="FA46120" s="195"/>
    </row>
    <row r="46121" spans="48:157">
      <c r="AV46121" s="195"/>
      <c r="AW46121" s="195"/>
      <c r="EZ46121" s="195"/>
      <c r="FA46121" s="195"/>
    </row>
    <row r="46122" spans="48:157">
      <c r="AV46122" s="195"/>
      <c r="AW46122" s="195"/>
      <c r="EZ46122" s="195"/>
      <c r="FA46122" s="195"/>
    </row>
    <row r="46123" spans="48:157">
      <c r="AV46123" s="195"/>
      <c r="AW46123" s="195"/>
      <c r="EZ46123" s="195"/>
      <c r="FA46123" s="195"/>
    </row>
    <row r="46124" spans="48:157">
      <c r="AV46124" s="195"/>
      <c r="AW46124" s="195"/>
      <c r="EZ46124" s="195"/>
      <c r="FA46124" s="195"/>
    </row>
    <row r="46125" spans="48:157">
      <c r="AV46125" s="195"/>
      <c r="AW46125" s="195"/>
      <c r="EZ46125" s="195"/>
      <c r="FA46125" s="195"/>
    </row>
    <row r="46126" spans="48:157">
      <c r="AV46126" s="195"/>
      <c r="AW46126" s="195"/>
      <c r="EZ46126" s="195"/>
      <c r="FA46126" s="195"/>
    </row>
    <row r="46127" spans="48:157">
      <c r="AV46127" s="195"/>
      <c r="AW46127" s="195"/>
      <c r="EZ46127" s="195"/>
      <c r="FA46127" s="195"/>
    </row>
    <row r="46128" spans="48:157">
      <c r="AV46128" s="195"/>
      <c r="AW46128" s="195"/>
      <c r="EZ46128" s="195"/>
      <c r="FA46128" s="195"/>
    </row>
    <row r="46129" spans="48:157">
      <c r="AV46129" s="195"/>
      <c r="AW46129" s="195"/>
      <c r="EZ46129" s="195"/>
      <c r="FA46129" s="195"/>
    </row>
    <row r="46130" spans="48:157">
      <c r="AV46130" s="195"/>
      <c r="AW46130" s="195"/>
      <c r="EZ46130" s="195"/>
      <c r="FA46130" s="195"/>
    </row>
    <row r="46131" spans="48:157">
      <c r="AV46131" s="195"/>
      <c r="AW46131" s="195"/>
      <c r="EZ46131" s="195"/>
      <c r="FA46131" s="195"/>
    </row>
    <row r="46132" spans="48:157">
      <c r="AV46132" s="195"/>
      <c r="AW46132" s="195"/>
      <c r="EZ46132" s="195"/>
      <c r="FA46132" s="195"/>
    </row>
    <row r="46133" spans="48:157">
      <c r="AV46133" s="195"/>
      <c r="AW46133" s="195"/>
      <c r="EZ46133" s="195"/>
      <c r="FA46133" s="195"/>
    </row>
    <row r="46134" spans="48:157">
      <c r="AV46134" s="195"/>
      <c r="AW46134" s="195"/>
      <c r="EZ46134" s="195"/>
      <c r="FA46134" s="195"/>
    </row>
    <row r="46135" spans="48:157">
      <c r="AV46135" s="195"/>
      <c r="AW46135" s="195"/>
      <c r="EZ46135" s="195"/>
      <c r="FA46135" s="195"/>
    </row>
    <row r="46136" spans="48:157">
      <c r="AV46136" s="195"/>
      <c r="AW46136" s="195"/>
      <c r="EZ46136" s="195"/>
      <c r="FA46136" s="195"/>
    </row>
    <row r="46137" spans="48:157">
      <c r="AV46137" s="195"/>
      <c r="AW46137" s="195"/>
      <c r="EZ46137" s="195"/>
      <c r="FA46137" s="195"/>
    </row>
    <row r="46138" spans="48:157">
      <c r="AV46138" s="195"/>
      <c r="AW46138" s="195"/>
      <c r="EZ46138" s="195"/>
      <c r="FA46138" s="195"/>
    </row>
    <row r="46139" spans="48:157">
      <c r="AV46139" s="195"/>
      <c r="AW46139" s="195"/>
      <c r="EZ46139" s="195"/>
      <c r="FA46139" s="195"/>
    </row>
    <row r="46140" spans="48:157">
      <c r="AV46140" s="195"/>
      <c r="AW46140" s="195"/>
      <c r="EZ46140" s="195"/>
      <c r="FA46140" s="195"/>
    </row>
    <row r="46141" spans="48:157">
      <c r="AV46141" s="195"/>
      <c r="AW46141" s="195"/>
      <c r="EZ46141" s="195"/>
      <c r="FA46141" s="195"/>
    </row>
    <row r="46142" spans="48:157">
      <c r="AV46142" s="195"/>
      <c r="AW46142" s="195"/>
      <c r="EZ46142" s="195"/>
      <c r="FA46142" s="195"/>
    </row>
    <row r="46143" spans="48:157">
      <c r="AV46143" s="195"/>
      <c r="AW46143" s="195"/>
      <c r="EZ46143" s="195"/>
      <c r="FA46143" s="195"/>
    </row>
    <row r="46144" spans="48:157">
      <c r="AV46144" s="195"/>
      <c r="AW46144" s="195"/>
      <c r="EZ46144" s="195"/>
      <c r="FA46144" s="195"/>
    </row>
    <row r="46145" spans="48:157">
      <c r="AV46145" s="195"/>
      <c r="AW46145" s="195"/>
      <c r="EZ46145" s="195"/>
      <c r="FA46145" s="195"/>
    </row>
    <row r="46146" spans="48:157">
      <c r="AV46146" s="195"/>
      <c r="AW46146" s="195"/>
      <c r="EZ46146" s="195"/>
      <c r="FA46146" s="195"/>
    </row>
    <row r="46147" spans="48:157">
      <c r="AV46147" s="195"/>
      <c r="AW46147" s="195"/>
      <c r="EZ46147" s="195"/>
      <c r="FA46147" s="195"/>
    </row>
    <row r="46148" spans="48:157">
      <c r="AV46148" s="195"/>
      <c r="AW46148" s="195"/>
      <c r="EZ46148" s="195"/>
      <c r="FA46148" s="195"/>
    </row>
    <row r="46149" spans="48:157">
      <c r="AV46149" s="195"/>
      <c r="AW46149" s="195"/>
      <c r="EZ46149" s="195"/>
      <c r="FA46149" s="195"/>
    </row>
    <row r="46150" spans="48:157">
      <c r="AV46150" s="195"/>
      <c r="AW46150" s="195"/>
      <c r="EZ46150" s="195"/>
      <c r="FA46150" s="195"/>
    </row>
    <row r="46151" spans="48:157">
      <c r="AV46151" s="195"/>
      <c r="AW46151" s="195"/>
      <c r="EZ46151" s="195"/>
      <c r="FA46151" s="195"/>
    </row>
    <row r="46152" spans="48:157">
      <c r="AV46152" s="195"/>
      <c r="AW46152" s="195"/>
      <c r="EZ46152" s="195"/>
      <c r="FA46152" s="195"/>
    </row>
    <row r="46153" spans="48:157">
      <c r="AV46153" s="195"/>
      <c r="AW46153" s="195"/>
      <c r="EZ46153" s="195"/>
      <c r="FA46153" s="195"/>
    </row>
    <row r="46154" spans="48:157">
      <c r="AV46154" s="195"/>
      <c r="AW46154" s="195"/>
      <c r="EZ46154" s="195"/>
      <c r="FA46154" s="195"/>
    </row>
    <row r="46155" spans="48:157">
      <c r="AV46155" s="195"/>
      <c r="AW46155" s="195"/>
      <c r="EZ46155" s="195"/>
      <c r="FA46155" s="195"/>
    </row>
    <row r="46156" spans="48:157">
      <c r="AV46156" s="195"/>
      <c r="AW46156" s="195"/>
      <c r="EZ46156" s="195"/>
      <c r="FA46156" s="195"/>
    </row>
    <row r="46157" spans="48:157">
      <c r="AV46157" s="195"/>
      <c r="AW46157" s="195"/>
      <c r="EZ46157" s="195"/>
      <c r="FA46157" s="195"/>
    </row>
    <row r="46158" spans="48:157">
      <c r="AV46158" s="195"/>
      <c r="AW46158" s="195"/>
      <c r="EZ46158" s="195"/>
      <c r="FA46158" s="195"/>
    </row>
    <row r="46159" spans="48:157">
      <c r="AV46159" s="195"/>
      <c r="AW46159" s="195"/>
      <c r="EZ46159" s="195"/>
      <c r="FA46159" s="195"/>
    </row>
    <row r="46160" spans="48:157">
      <c r="AV46160" s="195"/>
      <c r="AW46160" s="195"/>
      <c r="EZ46160" s="195"/>
      <c r="FA46160" s="195"/>
    </row>
    <row r="46161" spans="48:157">
      <c r="AV46161" s="195"/>
      <c r="AW46161" s="195"/>
      <c r="EZ46161" s="195"/>
      <c r="FA46161" s="195"/>
    </row>
    <row r="46162" spans="48:157">
      <c r="AV46162" s="195"/>
      <c r="AW46162" s="195"/>
      <c r="EZ46162" s="195"/>
      <c r="FA46162" s="195"/>
    </row>
    <row r="46163" spans="48:157">
      <c r="AV46163" s="195"/>
      <c r="AW46163" s="195"/>
      <c r="EZ46163" s="195"/>
      <c r="FA46163" s="195"/>
    </row>
    <row r="46164" spans="48:157">
      <c r="AV46164" s="195"/>
      <c r="AW46164" s="195"/>
      <c r="EZ46164" s="195"/>
      <c r="FA46164" s="195"/>
    </row>
    <row r="46165" spans="48:157">
      <c r="AV46165" s="195"/>
      <c r="AW46165" s="195"/>
      <c r="EZ46165" s="195"/>
      <c r="FA46165" s="195"/>
    </row>
    <row r="46166" spans="48:157">
      <c r="AV46166" s="195"/>
      <c r="AW46166" s="195"/>
      <c r="EZ46166" s="195"/>
      <c r="FA46166" s="195"/>
    </row>
    <row r="46167" spans="48:157">
      <c r="AV46167" s="195"/>
      <c r="AW46167" s="195"/>
      <c r="EZ46167" s="195"/>
      <c r="FA46167" s="195"/>
    </row>
    <row r="46168" spans="48:157">
      <c r="AV46168" s="195"/>
      <c r="AW46168" s="195"/>
      <c r="EZ46168" s="195"/>
      <c r="FA46168" s="195"/>
    </row>
    <row r="46169" spans="48:157">
      <c r="AV46169" s="195"/>
      <c r="AW46169" s="195"/>
      <c r="EZ46169" s="195"/>
      <c r="FA46169" s="195"/>
    </row>
    <row r="46170" spans="48:157">
      <c r="AV46170" s="195"/>
      <c r="AW46170" s="195"/>
      <c r="EZ46170" s="195"/>
      <c r="FA46170" s="195"/>
    </row>
    <row r="46171" spans="48:157">
      <c r="AV46171" s="195"/>
      <c r="AW46171" s="195"/>
      <c r="EZ46171" s="195"/>
      <c r="FA46171" s="195"/>
    </row>
    <row r="46172" spans="48:157">
      <c r="AV46172" s="195"/>
      <c r="AW46172" s="195"/>
      <c r="EZ46172" s="195"/>
      <c r="FA46172" s="195"/>
    </row>
    <row r="46173" spans="48:157">
      <c r="AV46173" s="195"/>
      <c r="AW46173" s="195"/>
      <c r="EZ46173" s="195"/>
      <c r="FA46173" s="195"/>
    </row>
    <row r="46174" spans="48:157">
      <c r="AV46174" s="195"/>
      <c r="AW46174" s="195"/>
      <c r="EZ46174" s="195"/>
      <c r="FA46174" s="195"/>
    </row>
    <row r="46175" spans="48:157">
      <c r="AV46175" s="195"/>
      <c r="AW46175" s="195"/>
      <c r="EZ46175" s="195"/>
      <c r="FA46175" s="195"/>
    </row>
    <row r="46176" spans="48:157">
      <c r="AV46176" s="195"/>
      <c r="AW46176" s="195"/>
      <c r="EZ46176" s="195"/>
      <c r="FA46176" s="195"/>
    </row>
    <row r="46177" spans="48:157">
      <c r="AV46177" s="195"/>
      <c r="AW46177" s="195"/>
      <c r="EZ46177" s="195"/>
      <c r="FA46177" s="195"/>
    </row>
    <row r="46178" spans="48:157">
      <c r="AV46178" s="195"/>
      <c r="AW46178" s="195"/>
      <c r="EZ46178" s="195"/>
      <c r="FA46178" s="195"/>
    </row>
    <row r="46179" spans="48:157">
      <c r="AV46179" s="195"/>
      <c r="AW46179" s="195"/>
      <c r="EZ46179" s="195"/>
      <c r="FA46179" s="195"/>
    </row>
    <row r="46180" spans="48:157">
      <c r="AV46180" s="195"/>
      <c r="AW46180" s="195"/>
      <c r="EZ46180" s="195"/>
      <c r="FA46180" s="195"/>
    </row>
    <row r="46181" spans="48:157">
      <c r="AV46181" s="195"/>
      <c r="AW46181" s="195"/>
      <c r="EZ46181" s="195"/>
      <c r="FA46181" s="195"/>
    </row>
    <row r="46182" spans="48:157">
      <c r="AV46182" s="195"/>
      <c r="AW46182" s="195"/>
      <c r="EZ46182" s="195"/>
      <c r="FA46182" s="195"/>
    </row>
    <row r="46183" spans="48:157">
      <c r="AV46183" s="195"/>
      <c r="AW46183" s="195"/>
      <c r="EZ46183" s="195"/>
      <c r="FA46183" s="195"/>
    </row>
    <row r="46184" spans="48:157">
      <c r="AV46184" s="195"/>
      <c r="AW46184" s="195"/>
      <c r="EZ46184" s="195"/>
      <c r="FA46184" s="195"/>
    </row>
    <row r="46185" spans="48:157">
      <c r="AV46185" s="195"/>
      <c r="AW46185" s="195"/>
      <c r="EZ46185" s="195"/>
      <c r="FA46185" s="195"/>
    </row>
    <row r="46186" spans="48:157">
      <c r="AV46186" s="195"/>
      <c r="AW46186" s="195"/>
      <c r="EZ46186" s="195"/>
      <c r="FA46186" s="195"/>
    </row>
    <row r="46187" spans="48:157">
      <c r="AV46187" s="195"/>
      <c r="AW46187" s="195"/>
      <c r="EZ46187" s="195"/>
      <c r="FA46187" s="195"/>
    </row>
    <row r="46188" spans="48:157">
      <c r="AV46188" s="195"/>
      <c r="AW46188" s="195"/>
      <c r="EZ46188" s="195"/>
      <c r="FA46188" s="195"/>
    </row>
    <row r="46189" spans="48:157">
      <c r="AV46189" s="195"/>
      <c r="AW46189" s="195"/>
      <c r="EZ46189" s="195"/>
      <c r="FA46189" s="195"/>
    </row>
    <row r="46190" spans="48:157">
      <c r="AV46190" s="195"/>
      <c r="AW46190" s="195"/>
      <c r="EZ46190" s="195"/>
      <c r="FA46190" s="195"/>
    </row>
    <row r="46191" spans="48:157">
      <c r="AV46191" s="195"/>
      <c r="AW46191" s="195"/>
      <c r="EZ46191" s="195"/>
      <c r="FA46191" s="195"/>
    </row>
    <row r="46192" spans="48:157">
      <c r="AV46192" s="195"/>
      <c r="AW46192" s="195"/>
      <c r="EZ46192" s="195"/>
      <c r="FA46192" s="195"/>
    </row>
    <row r="46193" spans="48:157">
      <c r="AV46193" s="195"/>
      <c r="AW46193" s="195"/>
      <c r="EZ46193" s="195"/>
      <c r="FA46193" s="195"/>
    </row>
    <row r="46194" spans="48:157">
      <c r="AV46194" s="195"/>
      <c r="AW46194" s="195"/>
      <c r="EZ46194" s="195"/>
      <c r="FA46194" s="195"/>
    </row>
    <row r="46195" spans="48:157">
      <c r="AV46195" s="195"/>
      <c r="AW46195" s="195"/>
      <c r="EZ46195" s="195"/>
      <c r="FA46195" s="195"/>
    </row>
    <row r="46196" spans="48:157">
      <c r="AV46196" s="195"/>
      <c r="AW46196" s="195"/>
      <c r="EZ46196" s="195"/>
      <c r="FA46196" s="195"/>
    </row>
    <row r="46197" spans="48:157">
      <c r="AV46197" s="195"/>
      <c r="AW46197" s="195"/>
      <c r="EZ46197" s="195"/>
      <c r="FA46197" s="195"/>
    </row>
    <row r="46198" spans="48:157">
      <c r="AV46198" s="195"/>
      <c r="AW46198" s="195"/>
      <c r="EZ46198" s="195"/>
      <c r="FA46198" s="195"/>
    </row>
    <row r="46199" spans="48:157">
      <c r="AV46199" s="195"/>
      <c r="AW46199" s="195"/>
      <c r="EZ46199" s="195"/>
      <c r="FA46199" s="195"/>
    </row>
    <row r="46200" spans="48:157">
      <c r="AV46200" s="195"/>
      <c r="AW46200" s="195"/>
      <c r="EZ46200" s="195"/>
      <c r="FA46200" s="195"/>
    </row>
    <row r="46201" spans="48:157">
      <c r="AV46201" s="195"/>
      <c r="AW46201" s="195"/>
      <c r="EZ46201" s="195"/>
      <c r="FA46201" s="195"/>
    </row>
    <row r="46202" spans="48:157">
      <c r="AV46202" s="195"/>
      <c r="AW46202" s="195"/>
      <c r="EZ46202" s="195"/>
      <c r="FA46202" s="195"/>
    </row>
    <row r="46203" spans="48:157">
      <c r="AV46203" s="195"/>
      <c r="AW46203" s="195"/>
      <c r="EZ46203" s="195"/>
      <c r="FA46203" s="195"/>
    </row>
    <row r="46204" spans="48:157">
      <c r="AV46204" s="195"/>
      <c r="AW46204" s="195"/>
      <c r="EZ46204" s="195"/>
      <c r="FA46204" s="195"/>
    </row>
    <row r="46205" spans="48:157">
      <c r="AV46205" s="195"/>
      <c r="AW46205" s="195"/>
      <c r="EZ46205" s="195"/>
      <c r="FA46205" s="195"/>
    </row>
    <row r="46206" spans="48:157">
      <c r="AV46206" s="195"/>
      <c r="AW46206" s="195"/>
      <c r="EZ46206" s="195"/>
      <c r="FA46206" s="195"/>
    </row>
    <row r="46207" spans="48:157">
      <c r="AV46207" s="195"/>
      <c r="AW46207" s="195"/>
      <c r="EZ46207" s="195"/>
      <c r="FA46207" s="195"/>
    </row>
    <row r="46208" spans="48:157">
      <c r="AV46208" s="195"/>
      <c r="AW46208" s="195"/>
      <c r="EZ46208" s="195"/>
      <c r="FA46208" s="195"/>
    </row>
    <row r="46209" spans="48:157">
      <c r="AV46209" s="195"/>
      <c r="AW46209" s="195"/>
      <c r="EZ46209" s="195"/>
      <c r="FA46209" s="195"/>
    </row>
    <row r="46210" spans="48:157">
      <c r="AV46210" s="195"/>
      <c r="AW46210" s="195"/>
      <c r="EZ46210" s="195"/>
      <c r="FA46210" s="195"/>
    </row>
    <row r="46211" spans="48:157">
      <c r="AV46211" s="195"/>
      <c r="AW46211" s="195"/>
      <c r="EZ46211" s="195"/>
      <c r="FA46211" s="195"/>
    </row>
    <row r="46212" spans="48:157">
      <c r="AV46212" s="195"/>
      <c r="AW46212" s="195"/>
      <c r="EZ46212" s="195"/>
      <c r="FA46212" s="195"/>
    </row>
    <row r="46213" spans="48:157">
      <c r="AV46213" s="195"/>
      <c r="AW46213" s="195"/>
      <c r="EZ46213" s="195"/>
      <c r="FA46213" s="195"/>
    </row>
    <row r="46214" spans="48:157">
      <c r="AV46214" s="195"/>
      <c r="AW46214" s="195"/>
      <c r="EZ46214" s="195"/>
      <c r="FA46214" s="195"/>
    </row>
    <row r="46215" spans="48:157">
      <c r="AV46215" s="195"/>
      <c r="AW46215" s="195"/>
      <c r="EZ46215" s="195"/>
      <c r="FA46215" s="195"/>
    </row>
    <row r="46216" spans="48:157">
      <c r="AV46216" s="195"/>
      <c r="AW46216" s="195"/>
      <c r="EZ46216" s="195"/>
      <c r="FA46216" s="195"/>
    </row>
    <row r="46217" spans="48:157">
      <c r="AV46217" s="195"/>
      <c r="AW46217" s="195"/>
      <c r="EZ46217" s="195"/>
      <c r="FA46217" s="195"/>
    </row>
    <row r="46218" spans="48:157">
      <c r="AV46218" s="195"/>
      <c r="AW46218" s="195"/>
      <c r="EZ46218" s="195"/>
      <c r="FA46218" s="195"/>
    </row>
    <row r="46219" spans="48:157">
      <c r="AV46219" s="195"/>
      <c r="AW46219" s="195"/>
      <c r="EZ46219" s="195"/>
      <c r="FA46219" s="195"/>
    </row>
    <row r="46220" spans="48:157">
      <c r="AV46220" s="195"/>
      <c r="AW46220" s="195"/>
      <c r="EZ46220" s="195"/>
      <c r="FA46220" s="195"/>
    </row>
    <row r="46221" spans="48:157">
      <c r="AV46221" s="195"/>
      <c r="AW46221" s="195"/>
      <c r="EZ46221" s="195"/>
      <c r="FA46221" s="195"/>
    </row>
    <row r="46222" spans="48:157">
      <c r="AV46222" s="195"/>
      <c r="AW46222" s="195"/>
      <c r="EZ46222" s="195"/>
      <c r="FA46222" s="195"/>
    </row>
    <row r="46223" spans="48:157">
      <c r="AV46223" s="195"/>
      <c r="AW46223" s="195"/>
      <c r="EZ46223" s="195"/>
      <c r="FA46223" s="195"/>
    </row>
    <row r="46224" spans="48:157">
      <c r="AV46224" s="195"/>
      <c r="AW46224" s="195"/>
      <c r="EZ46224" s="195"/>
      <c r="FA46224" s="195"/>
    </row>
    <row r="46225" spans="48:157">
      <c r="AV46225" s="195"/>
      <c r="AW46225" s="195"/>
      <c r="EZ46225" s="195"/>
      <c r="FA46225" s="195"/>
    </row>
    <row r="46226" spans="48:157">
      <c r="AV46226" s="195"/>
      <c r="AW46226" s="195"/>
      <c r="EZ46226" s="195"/>
      <c r="FA46226" s="195"/>
    </row>
    <row r="46227" spans="48:157">
      <c r="AV46227" s="195"/>
      <c r="AW46227" s="195"/>
      <c r="EZ46227" s="195"/>
      <c r="FA46227" s="195"/>
    </row>
    <row r="46228" spans="48:157">
      <c r="AV46228" s="195"/>
      <c r="AW46228" s="195"/>
      <c r="EZ46228" s="195"/>
      <c r="FA46228" s="195"/>
    </row>
    <row r="46229" spans="48:157">
      <c r="AV46229" s="195"/>
      <c r="AW46229" s="195"/>
      <c r="EZ46229" s="195"/>
      <c r="FA46229" s="195"/>
    </row>
    <row r="46230" spans="48:157">
      <c r="AV46230" s="195"/>
      <c r="AW46230" s="195"/>
      <c r="EZ46230" s="195"/>
      <c r="FA46230" s="195"/>
    </row>
    <row r="46231" spans="48:157">
      <c r="AV46231" s="195"/>
      <c r="AW46231" s="195"/>
      <c r="EZ46231" s="195"/>
      <c r="FA46231" s="195"/>
    </row>
    <row r="46232" spans="48:157">
      <c r="AV46232" s="195"/>
      <c r="AW46232" s="195"/>
      <c r="EZ46232" s="195"/>
      <c r="FA46232" s="195"/>
    </row>
    <row r="46233" spans="48:157">
      <c r="AV46233" s="195"/>
      <c r="AW46233" s="195"/>
      <c r="EZ46233" s="195"/>
      <c r="FA46233" s="195"/>
    </row>
    <row r="46234" spans="48:157">
      <c r="AV46234" s="195"/>
      <c r="AW46234" s="195"/>
      <c r="EZ46234" s="195"/>
      <c r="FA46234" s="195"/>
    </row>
    <row r="46235" spans="48:157">
      <c r="AV46235" s="195"/>
      <c r="AW46235" s="195"/>
      <c r="EZ46235" s="195"/>
      <c r="FA46235" s="195"/>
    </row>
    <row r="46236" spans="48:157">
      <c r="AV46236" s="195"/>
      <c r="AW46236" s="195"/>
      <c r="EZ46236" s="195"/>
      <c r="FA46236" s="195"/>
    </row>
    <row r="46237" spans="48:157">
      <c r="AV46237" s="195"/>
      <c r="AW46237" s="195"/>
      <c r="EZ46237" s="195"/>
      <c r="FA46237" s="195"/>
    </row>
    <row r="46238" spans="48:157">
      <c r="AV46238" s="195"/>
      <c r="AW46238" s="195"/>
      <c r="EZ46238" s="195"/>
      <c r="FA46238" s="195"/>
    </row>
    <row r="46239" spans="48:157">
      <c r="AV46239" s="195"/>
      <c r="AW46239" s="195"/>
      <c r="EZ46239" s="195"/>
      <c r="FA46239" s="195"/>
    </row>
    <row r="46240" spans="48:157">
      <c r="AV46240" s="195"/>
      <c r="AW46240" s="195"/>
      <c r="EZ46240" s="195"/>
      <c r="FA46240" s="195"/>
    </row>
    <row r="46241" spans="48:157">
      <c r="AV46241" s="195"/>
      <c r="AW46241" s="195"/>
      <c r="EZ46241" s="195"/>
      <c r="FA46241" s="195"/>
    </row>
    <row r="46242" spans="48:157">
      <c r="AV46242" s="195"/>
      <c r="AW46242" s="195"/>
      <c r="EZ46242" s="195"/>
      <c r="FA46242" s="195"/>
    </row>
    <row r="46243" spans="48:157">
      <c r="AV46243" s="195"/>
      <c r="AW46243" s="195"/>
      <c r="EZ46243" s="195"/>
      <c r="FA46243" s="195"/>
    </row>
    <row r="46244" spans="48:157">
      <c r="AV46244" s="195"/>
      <c r="AW46244" s="195"/>
      <c r="EZ46244" s="195"/>
      <c r="FA46244" s="195"/>
    </row>
    <row r="46245" spans="48:157">
      <c r="AV46245" s="195"/>
      <c r="AW46245" s="195"/>
      <c r="EZ46245" s="195"/>
      <c r="FA46245" s="195"/>
    </row>
    <row r="46246" spans="48:157">
      <c r="AV46246" s="195"/>
      <c r="AW46246" s="195"/>
      <c r="EZ46246" s="195"/>
      <c r="FA46246" s="195"/>
    </row>
    <row r="46247" spans="48:157">
      <c r="AV46247" s="195"/>
      <c r="AW46247" s="195"/>
      <c r="EZ46247" s="195"/>
      <c r="FA46247" s="195"/>
    </row>
    <row r="46248" spans="48:157">
      <c r="AV46248" s="195"/>
      <c r="AW46248" s="195"/>
      <c r="EZ46248" s="195"/>
      <c r="FA46248" s="195"/>
    </row>
    <row r="46249" spans="48:157">
      <c r="AV46249" s="195"/>
      <c r="AW46249" s="195"/>
      <c r="EZ46249" s="195"/>
      <c r="FA46249" s="195"/>
    </row>
    <row r="46250" spans="48:157">
      <c r="AV46250" s="195"/>
      <c r="AW46250" s="195"/>
      <c r="EZ46250" s="195"/>
      <c r="FA46250" s="195"/>
    </row>
    <row r="46251" spans="48:157">
      <c r="AV46251" s="195"/>
      <c r="AW46251" s="195"/>
      <c r="EZ46251" s="195"/>
      <c r="FA46251" s="195"/>
    </row>
    <row r="46252" spans="48:157">
      <c r="AV46252" s="195"/>
      <c r="AW46252" s="195"/>
      <c r="EZ46252" s="195"/>
      <c r="FA46252" s="195"/>
    </row>
    <row r="46253" spans="48:157">
      <c r="AV46253" s="195"/>
      <c r="AW46253" s="195"/>
      <c r="EZ46253" s="195"/>
      <c r="FA46253" s="195"/>
    </row>
    <row r="46254" spans="48:157">
      <c r="AV46254" s="195"/>
      <c r="AW46254" s="195"/>
      <c r="EZ46254" s="195"/>
      <c r="FA46254" s="195"/>
    </row>
    <row r="46255" spans="48:157">
      <c r="AV46255" s="195"/>
      <c r="AW46255" s="195"/>
      <c r="EZ46255" s="195"/>
      <c r="FA46255" s="195"/>
    </row>
    <row r="46256" spans="48:157">
      <c r="AV46256" s="195"/>
      <c r="AW46256" s="195"/>
      <c r="EZ46256" s="195"/>
      <c r="FA46256" s="195"/>
    </row>
    <row r="46257" spans="48:157">
      <c r="AV46257" s="195"/>
      <c r="AW46257" s="195"/>
      <c r="EZ46257" s="195"/>
      <c r="FA46257" s="195"/>
    </row>
    <row r="46258" spans="48:157">
      <c r="AV46258" s="195"/>
      <c r="AW46258" s="195"/>
      <c r="EZ46258" s="195"/>
      <c r="FA46258" s="195"/>
    </row>
    <row r="46259" spans="48:157">
      <c r="AV46259" s="195"/>
      <c r="AW46259" s="195"/>
      <c r="EZ46259" s="195"/>
      <c r="FA46259" s="195"/>
    </row>
    <row r="46260" spans="48:157">
      <c r="AV46260" s="195"/>
      <c r="AW46260" s="195"/>
      <c r="EZ46260" s="195"/>
      <c r="FA46260" s="195"/>
    </row>
    <row r="46261" spans="48:157">
      <c r="AV46261" s="195"/>
      <c r="AW46261" s="195"/>
      <c r="EZ46261" s="195"/>
      <c r="FA46261" s="195"/>
    </row>
    <row r="46262" spans="48:157">
      <c r="AV46262" s="195"/>
      <c r="AW46262" s="195"/>
      <c r="EZ46262" s="195"/>
      <c r="FA46262" s="195"/>
    </row>
    <row r="46263" spans="48:157">
      <c r="AV46263" s="195"/>
      <c r="AW46263" s="195"/>
      <c r="EZ46263" s="195"/>
      <c r="FA46263" s="195"/>
    </row>
    <row r="46264" spans="48:157">
      <c r="AV46264" s="195"/>
      <c r="AW46264" s="195"/>
      <c r="EZ46264" s="195"/>
      <c r="FA46264" s="195"/>
    </row>
    <row r="46265" spans="48:157">
      <c r="AV46265" s="195"/>
      <c r="AW46265" s="195"/>
      <c r="EZ46265" s="195"/>
      <c r="FA46265" s="195"/>
    </row>
    <row r="46266" spans="48:157">
      <c r="AV46266" s="195"/>
      <c r="AW46266" s="195"/>
      <c r="EZ46266" s="195"/>
      <c r="FA46266" s="195"/>
    </row>
    <row r="46267" spans="48:157">
      <c r="AV46267" s="195"/>
      <c r="AW46267" s="195"/>
      <c r="EZ46267" s="195"/>
      <c r="FA46267" s="195"/>
    </row>
    <row r="46268" spans="48:157">
      <c r="AV46268" s="195"/>
      <c r="AW46268" s="195"/>
      <c r="EZ46268" s="195"/>
      <c r="FA46268" s="195"/>
    </row>
    <row r="46269" spans="48:157">
      <c r="AV46269" s="195"/>
      <c r="AW46269" s="195"/>
      <c r="EZ46269" s="195"/>
      <c r="FA46269" s="195"/>
    </row>
    <row r="46270" spans="48:157">
      <c r="AV46270" s="195"/>
      <c r="AW46270" s="195"/>
      <c r="EZ46270" s="195"/>
      <c r="FA46270" s="195"/>
    </row>
    <row r="46271" spans="48:157">
      <c r="AV46271" s="195"/>
      <c r="AW46271" s="195"/>
      <c r="EZ46271" s="195"/>
      <c r="FA46271" s="195"/>
    </row>
    <row r="46272" spans="48:157">
      <c r="AV46272" s="195"/>
      <c r="AW46272" s="195"/>
      <c r="EZ46272" s="195"/>
      <c r="FA46272" s="195"/>
    </row>
    <row r="46273" spans="48:157">
      <c r="AV46273" s="195"/>
      <c r="AW46273" s="195"/>
      <c r="EZ46273" s="195"/>
      <c r="FA46273" s="195"/>
    </row>
    <row r="46274" spans="48:157">
      <c r="AV46274" s="195"/>
      <c r="AW46274" s="195"/>
      <c r="EZ46274" s="195"/>
      <c r="FA46274" s="195"/>
    </row>
    <row r="46275" spans="48:157">
      <c r="AV46275" s="195"/>
      <c r="AW46275" s="195"/>
      <c r="EZ46275" s="195"/>
      <c r="FA46275" s="195"/>
    </row>
    <row r="46276" spans="48:157">
      <c r="AV46276" s="195"/>
      <c r="AW46276" s="195"/>
      <c r="EZ46276" s="195"/>
      <c r="FA46276" s="195"/>
    </row>
    <row r="46277" spans="48:157">
      <c r="AV46277" s="195"/>
      <c r="AW46277" s="195"/>
      <c r="EZ46277" s="195"/>
      <c r="FA46277" s="195"/>
    </row>
    <row r="46278" spans="48:157">
      <c r="AV46278" s="195"/>
      <c r="AW46278" s="195"/>
      <c r="EZ46278" s="195"/>
      <c r="FA46278" s="195"/>
    </row>
    <row r="46279" spans="48:157">
      <c r="AV46279" s="195"/>
      <c r="AW46279" s="195"/>
      <c r="EZ46279" s="195"/>
      <c r="FA46279" s="195"/>
    </row>
    <row r="46280" spans="48:157">
      <c r="AV46280" s="195"/>
      <c r="AW46280" s="195"/>
      <c r="EZ46280" s="195"/>
      <c r="FA46280" s="195"/>
    </row>
    <row r="46281" spans="48:157">
      <c r="AV46281" s="195"/>
      <c r="AW46281" s="195"/>
      <c r="EZ46281" s="195"/>
      <c r="FA46281" s="195"/>
    </row>
    <row r="46282" spans="48:157">
      <c r="AV46282" s="195"/>
      <c r="AW46282" s="195"/>
      <c r="EZ46282" s="195"/>
      <c r="FA46282" s="195"/>
    </row>
    <row r="46283" spans="48:157">
      <c r="AV46283" s="195"/>
      <c r="AW46283" s="195"/>
      <c r="EZ46283" s="195"/>
      <c r="FA46283" s="195"/>
    </row>
    <row r="46284" spans="48:157">
      <c r="AV46284" s="195"/>
      <c r="AW46284" s="195"/>
      <c r="EZ46284" s="195"/>
      <c r="FA46284" s="195"/>
    </row>
    <row r="46285" spans="48:157">
      <c r="AV46285" s="195"/>
      <c r="AW46285" s="195"/>
      <c r="EZ46285" s="195"/>
      <c r="FA46285" s="195"/>
    </row>
    <row r="46286" spans="48:157">
      <c r="AV46286" s="195"/>
      <c r="AW46286" s="195"/>
      <c r="EZ46286" s="195"/>
      <c r="FA46286" s="195"/>
    </row>
    <row r="46287" spans="48:157">
      <c r="AV46287" s="195"/>
      <c r="AW46287" s="195"/>
      <c r="EZ46287" s="195"/>
      <c r="FA46287" s="195"/>
    </row>
    <row r="46288" spans="48:157">
      <c r="AV46288" s="195"/>
      <c r="AW46288" s="195"/>
      <c r="EZ46288" s="195"/>
      <c r="FA46288" s="195"/>
    </row>
    <row r="46289" spans="48:157">
      <c r="AV46289" s="195"/>
      <c r="AW46289" s="195"/>
      <c r="EZ46289" s="195"/>
      <c r="FA46289" s="195"/>
    </row>
    <row r="46290" spans="48:157">
      <c r="AV46290" s="195"/>
      <c r="AW46290" s="195"/>
      <c r="EZ46290" s="195"/>
      <c r="FA46290" s="195"/>
    </row>
    <row r="46291" spans="48:157">
      <c r="AV46291" s="195"/>
      <c r="AW46291" s="195"/>
      <c r="EZ46291" s="195"/>
      <c r="FA46291" s="195"/>
    </row>
    <row r="46292" spans="48:157">
      <c r="AV46292" s="195"/>
      <c r="AW46292" s="195"/>
      <c r="EZ46292" s="195"/>
      <c r="FA46292" s="195"/>
    </row>
    <row r="46293" spans="48:157">
      <c r="AV46293" s="195"/>
      <c r="AW46293" s="195"/>
      <c r="EZ46293" s="195"/>
      <c r="FA46293" s="195"/>
    </row>
    <row r="46294" spans="48:157">
      <c r="AV46294" s="195"/>
      <c r="AW46294" s="195"/>
      <c r="EZ46294" s="195"/>
      <c r="FA46294" s="195"/>
    </row>
    <row r="46295" spans="48:157">
      <c r="AV46295" s="195"/>
      <c r="AW46295" s="195"/>
      <c r="EZ46295" s="195"/>
      <c r="FA46295" s="195"/>
    </row>
    <row r="46296" spans="48:157">
      <c r="AV46296" s="195"/>
      <c r="AW46296" s="195"/>
      <c r="EZ46296" s="195"/>
      <c r="FA46296" s="195"/>
    </row>
    <row r="46297" spans="48:157">
      <c r="AV46297" s="195"/>
      <c r="AW46297" s="195"/>
      <c r="EZ46297" s="195"/>
      <c r="FA46297" s="195"/>
    </row>
    <row r="46298" spans="48:157">
      <c r="AV46298" s="195"/>
      <c r="AW46298" s="195"/>
      <c r="EZ46298" s="195"/>
      <c r="FA46298" s="195"/>
    </row>
    <row r="46299" spans="48:157">
      <c r="AV46299" s="195"/>
      <c r="AW46299" s="195"/>
      <c r="EZ46299" s="195"/>
      <c r="FA46299" s="195"/>
    </row>
    <row r="46300" spans="48:157">
      <c r="AV46300" s="195"/>
      <c r="AW46300" s="195"/>
      <c r="EZ46300" s="195"/>
      <c r="FA46300" s="195"/>
    </row>
    <row r="46301" spans="48:157">
      <c r="AV46301" s="195"/>
      <c r="AW46301" s="195"/>
      <c r="EZ46301" s="195"/>
      <c r="FA46301" s="195"/>
    </row>
    <row r="46302" spans="48:157">
      <c r="AV46302" s="195"/>
      <c r="AW46302" s="195"/>
      <c r="EZ46302" s="195"/>
      <c r="FA46302" s="195"/>
    </row>
    <row r="46303" spans="48:157">
      <c r="AV46303" s="195"/>
      <c r="AW46303" s="195"/>
      <c r="EZ46303" s="195"/>
      <c r="FA46303" s="195"/>
    </row>
    <row r="46304" spans="48:157">
      <c r="AV46304" s="195"/>
      <c r="AW46304" s="195"/>
      <c r="EZ46304" s="195"/>
      <c r="FA46304" s="195"/>
    </row>
    <row r="46305" spans="48:157">
      <c r="AV46305" s="195"/>
      <c r="AW46305" s="195"/>
      <c r="EZ46305" s="195"/>
      <c r="FA46305" s="195"/>
    </row>
    <row r="46306" spans="48:157">
      <c r="AV46306" s="195"/>
      <c r="AW46306" s="195"/>
      <c r="EZ46306" s="195"/>
      <c r="FA46306" s="195"/>
    </row>
    <row r="46307" spans="48:157">
      <c r="AV46307" s="195"/>
      <c r="AW46307" s="195"/>
      <c r="EZ46307" s="195"/>
      <c r="FA46307" s="195"/>
    </row>
    <row r="46308" spans="48:157">
      <c r="AV46308" s="195"/>
      <c r="AW46308" s="195"/>
      <c r="EZ46308" s="195"/>
      <c r="FA46308" s="195"/>
    </row>
    <row r="46309" spans="48:157">
      <c r="AV46309" s="195"/>
      <c r="AW46309" s="195"/>
      <c r="EZ46309" s="195"/>
      <c r="FA46309" s="195"/>
    </row>
    <row r="46310" spans="48:157">
      <c r="AV46310" s="195"/>
      <c r="AW46310" s="195"/>
      <c r="EZ46310" s="195"/>
      <c r="FA46310" s="195"/>
    </row>
    <row r="46311" spans="48:157">
      <c r="AV46311" s="195"/>
      <c r="AW46311" s="195"/>
      <c r="EZ46311" s="195"/>
      <c r="FA46311" s="195"/>
    </row>
    <row r="46312" spans="48:157">
      <c r="AV46312" s="195"/>
      <c r="AW46312" s="195"/>
      <c r="EZ46312" s="195"/>
      <c r="FA46312" s="195"/>
    </row>
    <row r="46313" spans="48:157">
      <c r="AV46313" s="195"/>
      <c r="AW46313" s="195"/>
      <c r="EZ46313" s="195"/>
      <c r="FA46313" s="195"/>
    </row>
    <row r="46314" spans="48:157">
      <c r="AV46314" s="195"/>
      <c r="AW46314" s="195"/>
      <c r="EZ46314" s="195"/>
      <c r="FA46314" s="195"/>
    </row>
    <row r="46315" spans="48:157">
      <c r="AV46315" s="195"/>
      <c r="AW46315" s="195"/>
      <c r="EZ46315" s="195"/>
      <c r="FA46315" s="195"/>
    </row>
    <row r="46316" spans="48:157">
      <c r="AV46316" s="195"/>
      <c r="AW46316" s="195"/>
      <c r="EZ46316" s="195"/>
      <c r="FA46316" s="195"/>
    </row>
    <row r="46317" spans="48:157">
      <c r="AV46317" s="195"/>
      <c r="AW46317" s="195"/>
      <c r="EZ46317" s="195"/>
      <c r="FA46317" s="195"/>
    </row>
    <row r="46318" spans="48:157">
      <c r="AV46318" s="195"/>
      <c r="AW46318" s="195"/>
      <c r="EZ46318" s="195"/>
      <c r="FA46318" s="195"/>
    </row>
    <row r="46319" spans="48:157">
      <c r="AV46319" s="195"/>
      <c r="AW46319" s="195"/>
      <c r="EZ46319" s="195"/>
      <c r="FA46319" s="195"/>
    </row>
    <row r="46320" spans="48:157">
      <c r="AV46320" s="195"/>
      <c r="AW46320" s="195"/>
      <c r="EZ46320" s="195"/>
      <c r="FA46320" s="195"/>
    </row>
    <row r="46321" spans="48:157">
      <c r="AV46321" s="195"/>
      <c r="AW46321" s="195"/>
      <c r="EZ46321" s="195"/>
      <c r="FA46321" s="195"/>
    </row>
    <row r="46322" spans="48:157">
      <c r="AV46322" s="195"/>
      <c r="AW46322" s="195"/>
      <c r="EZ46322" s="195"/>
      <c r="FA46322" s="195"/>
    </row>
    <row r="46323" spans="48:157">
      <c r="AV46323" s="195"/>
      <c r="AW46323" s="195"/>
      <c r="EZ46323" s="195"/>
      <c r="FA46323" s="195"/>
    </row>
    <row r="46324" spans="48:157">
      <c r="AV46324" s="195"/>
      <c r="AW46324" s="195"/>
      <c r="EZ46324" s="195"/>
      <c r="FA46324" s="195"/>
    </row>
    <row r="46325" spans="48:157">
      <c r="AV46325" s="195"/>
      <c r="AW46325" s="195"/>
      <c r="EZ46325" s="195"/>
      <c r="FA46325" s="195"/>
    </row>
    <row r="46326" spans="48:157">
      <c r="AV46326" s="195"/>
      <c r="AW46326" s="195"/>
      <c r="EZ46326" s="195"/>
      <c r="FA46326" s="195"/>
    </row>
    <row r="46327" spans="48:157">
      <c r="AV46327" s="195"/>
      <c r="AW46327" s="195"/>
      <c r="EZ46327" s="195"/>
      <c r="FA46327" s="195"/>
    </row>
    <row r="46328" spans="48:157">
      <c r="AV46328" s="195"/>
      <c r="AW46328" s="195"/>
      <c r="EZ46328" s="195"/>
      <c r="FA46328" s="195"/>
    </row>
    <row r="46329" spans="48:157">
      <c r="AV46329" s="195"/>
      <c r="AW46329" s="195"/>
      <c r="EZ46329" s="195"/>
      <c r="FA46329" s="195"/>
    </row>
    <row r="46330" spans="48:157">
      <c r="AV46330" s="195"/>
      <c r="AW46330" s="195"/>
      <c r="EZ46330" s="195"/>
      <c r="FA46330" s="195"/>
    </row>
    <row r="46331" spans="48:157">
      <c r="AV46331" s="195"/>
      <c r="AW46331" s="195"/>
      <c r="EZ46331" s="195"/>
      <c r="FA46331" s="195"/>
    </row>
    <row r="46332" spans="48:157">
      <c r="AV46332" s="195"/>
      <c r="AW46332" s="195"/>
      <c r="EZ46332" s="195"/>
      <c r="FA46332" s="195"/>
    </row>
    <row r="46333" spans="48:157">
      <c r="AV46333" s="195"/>
      <c r="AW46333" s="195"/>
      <c r="EZ46333" s="195"/>
      <c r="FA46333" s="195"/>
    </row>
    <row r="46334" spans="48:157">
      <c r="AV46334" s="195"/>
      <c r="AW46334" s="195"/>
      <c r="EZ46334" s="195"/>
      <c r="FA46334" s="195"/>
    </row>
    <row r="46335" spans="48:157">
      <c r="AV46335" s="195"/>
      <c r="AW46335" s="195"/>
      <c r="EZ46335" s="195"/>
      <c r="FA46335" s="195"/>
    </row>
    <row r="46336" spans="48:157">
      <c r="AV46336" s="195"/>
      <c r="AW46336" s="195"/>
      <c r="EZ46336" s="195"/>
      <c r="FA46336" s="195"/>
    </row>
    <row r="46337" spans="48:157">
      <c r="AV46337" s="195"/>
      <c r="AW46337" s="195"/>
      <c r="EZ46337" s="195"/>
      <c r="FA46337" s="195"/>
    </row>
    <row r="46338" spans="48:157">
      <c r="AV46338" s="195"/>
      <c r="AW46338" s="195"/>
      <c r="EZ46338" s="195"/>
      <c r="FA46338" s="195"/>
    </row>
    <row r="46339" spans="48:157">
      <c r="AV46339" s="195"/>
      <c r="AW46339" s="195"/>
      <c r="EZ46339" s="195"/>
      <c r="FA46339" s="195"/>
    </row>
    <row r="46340" spans="48:157">
      <c r="AV46340" s="195"/>
      <c r="AW46340" s="195"/>
      <c r="EZ46340" s="195"/>
      <c r="FA46340" s="195"/>
    </row>
    <row r="46341" spans="48:157">
      <c r="AV46341" s="195"/>
      <c r="AW46341" s="195"/>
      <c r="EZ46341" s="195"/>
      <c r="FA46341" s="195"/>
    </row>
    <row r="46342" spans="48:157">
      <c r="AV46342" s="195"/>
      <c r="AW46342" s="195"/>
      <c r="EZ46342" s="195"/>
      <c r="FA46342" s="195"/>
    </row>
    <row r="46343" spans="48:157">
      <c r="AV46343" s="195"/>
      <c r="AW46343" s="195"/>
      <c r="EZ46343" s="195"/>
      <c r="FA46343" s="195"/>
    </row>
    <row r="46344" spans="48:157">
      <c r="AV46344" s="195"/>
      <c r="AW46344" s="195"/>
      <c r="EZ46344" s="195"/>
      <c r="FA46344" s="195"/>
    </row>
    <row r="46345" spans="48:157">
      <c r="AV46345" s="195"/>
      <c r="AW46345" s="195"/>
      <c r="EZ46345" s="195"/>
      <c r="FA46345" s="195"/>
    </row>
    <row r="46346" spans="48:157">
      <c r="AV46346" s="195"/>
      <c r="AW46346" s="195"/>
      <c r="EZ46346" s="195"/>
      <c r="FA46346" s="195"/>
    </row>
    <row r="46347" spans="48:157">
      <c r="AV46347" s="195"/>
      <c r="AW46347" s="195"/>
      <c r="EZ46347" s="195"/>
      <c r="FA46347" s="195"/>
    </row>
    <row r="46348" spans="48:157">
      <c r="AV46348" s="195"/>
      <c r="AW46348" s="195"/>
      <c r="EZ46348" s="195"/>
      <c r="FA46348" s="195"/>
    </row>
    <row r="46349" spans="48:157">
      <c r="AV46349" s="195"/>
      <c r="AW46349" s="195"/>
      <c r="EZ46349" s="195"/>
      <c r="FA46349" s="195"/>
    </row>
    <row r="46350" spans="48:157">
      <c r="AV46350" s="195"/>
      <c r="AW46350" s="195"/>
      <c r="EZ46350" s="195"/>
      <c r="FA46350" s="195"/>
    </row>
    <row r="46351" spans="48:157">
      <c r="AV46351" s="195"/>
      <c r="AW46351" s="195"/>
      <c r="EZ46351" s="195"/>
      <c r="FA46351" s="195"/>
    </row>
    <row r="46352" spans="48:157">
      <c r="AV46352" s="195"/>
      <c r="AW46352" s="195"/>
      <c r="EZ46352" s="195"/>
      <c r="FA46352" s="195"/>
    </row>
    <row r="46353" spans="48:157">
      <c r="AV46353" s="195"/>
      <c r="AW46353" s="195"/>
      <c r="EZ46353" s="195"/>
      <c r="FA46353" s="195"/>
    </row>
    <row r="46354" spans="48:157">
      <c r="AV46354" s="195"/>
      <c r="AW46354" s="195"/>
      <c r="EZ46354" s="195"/>
      <c r="FA46354" s="195"/>
    </row>
    <row r="46355" spans="48:157">
      <c r="AV46355" s="195"/>
      <c r="AW46355" s="195"/>
      <c r="EZ46355" s="195"/>
      <c r="FA46355" s="195"/>
    </row>
    <row r="46356" spans="48:157">
      <c r="AV46356" s="195"/>
      <c r="AW46356" s="195"/>
      <c r="EZ46356" s="195"/>
      <c r="FA46356" s="195"/>
    </row>
    <row r="46357" spans="48:157">
      <c r="AV46357" s="195"/>
      <c r="AW46357" s="195"/>
      <c r="EZ46357" s="195"/>
      <c r="FA46357" s="195"/>
    </row>
    <row r="46358" spans="48:157">
      <c r="AV46358" s="195"/>
      <c r="AW46358" s="195"/>
      <c r="EZ46358" s="195"/>
      <c r="FA46358" s="195"/>
    </row>
    <row r="46359" spans="48:157">
      <c r="AV46359" s="195"/>
      <c r="AW46359" s="195"/>
      <c r="EZ46359" s="195"/>
      <c r="FA46359" s="195"/>
    </row>
    <row r="46360" spans="48:157">
      <c r="AV46360" s="195"/>
      <c r="AW46360" s="195"/>
      <c r="EZ46360" s="195"/>
      <c r="FA46360" s="195"/>
    </row>
    <row r="46361" spans="48:157">
      <c r="AV46361" s="195"/>
      <c r="AW46361" s="195"/>
      <c r="EZ46361" s="195"/>
      <c r="FA46361" s="195"/>
    </row>
    <row r="46362" spans="48:157">
      <c r="AV46362" s="195"/>
      <c r="AW46362" s="195"/>
      <c r="EZ46362" s="195"/>
      <c r="FA46362" s="195"/>
    </row>
    <row r="46363" spans="48:157">
      <c r="AV46363" s="195"/>
      <c r="AW46363" s="195"/>
      <c r="EZ46363" s="195"/>
      <c r="FA46363" s="195"/>
    </row>
    <row r="46364" spans="48:157">
      <c r="AV46364" s="195"/>
      <c r="AW46364" s="195"/>
      <c r="EZ46364" s="195"/>
      <c r="FA46364" s="195"/>
    </row>
    <row r="46365" spans="48:157">
      <c r="AV46365" s="195"/>
      <c r="AW46365" s="195"/>
      <c r="EZ46365" s="195"/>
      <c r="FA46365" s="195"/>
    </row>
    <row r="46366" spans="48:157">
      <c r="AV46366" s="195"/>
      <c r="AW46366" s="195"/>
      <c r="EZ46366" s="195"/>
      <c r="FA46366" s="195"/>
    </row>
    <row r="46367" spans="48:157">
      <c r="AV46367" s="195"/>
      <c r="AW46367" s="195"/>
      <c r="EZ46367" s="195"/>
      <c r="FA46367" s="195"/>
    </row>
    <row r="46368" spans="48:157">
      <c r="AV46368" s="195"/>
      <c r="AW46368" s="195"/>
      <c r="EZ46368" s="195"/>
      <c r="FA46368" s="195"/>
    </row>
    <row r="46369" spans="48:157">
      <c r="AV46369" s="195"/>
      <c r="AW46369" s="195"/>
      <c r="EZ46369" s="195"/>
      <c r="FA46369" s="195"/>
    </row>
    <row r="46370" spans="48:157">
      <c r="AV46370" s="195"/>
      <c r="AW46370" s="195"/>
      <c r="EZ46370" s="195"/>
      <c r="FA46370" s="195"/>
    </row>
    <row r="46371" spans="48:157">
      <c r="AV46371" s="195"/>
      <c r="AW46371" s="195"/>
      <c r="EZ46371" s="195"/>
      <c r="FA46371" s="195"/>
    </row>
    <row r="46372" spans="48:157">
      <c r="AV46372" s="195"/>
      <c r="AW46372" s="195"/>
      <c r="EZ46372" s="195"/>
      <c r="FA46372" s="195"/>
    </row>
    <row r="46373" spans="48:157">
      <c r="AV46373" s="195"/>
      <c r="AW46373" s="195"/>
      <c r="EZ46373" s="195"/>
      <c r="FA46373" s="195"/>
    </row>
    <row r="46374" spans="48:157">
      <c r="AV46374" s="195"/>
      <c r="AW46374" s="195"/>
      <c r="EZ46374" s="195"/>
      <c r="FA46374" s="195"/>
    </row>
    <row r="46375" spans="48:157">
      <c r="AV46375" s="195"/>
      <c r="AW46375" s="195"/>
      <c r="EZ46375" s="195"/>
      <c r="FA46375" s="195"/>
    </row>
    <row r="46376" spans="48:157">
      <c r="AV46376" s="195"/>
      <c r="AW46376" s="195"/>
      <c r="EZ46376" s="195"/>
      <c r="FA46376" s="195"/>
    </row>
    <row r="46377" spans="48:157">
      <c r="AV46377" s="195"/>
      <c r="AW46377" s="195"/>
      <c r="EZ46377" s="195"/>
      <c r="FA46377" s="195"/>
    </row>
    <row r="46378" spans="48:157">
      <c r="AV46378" s="195"/>
      <c r="AW46378" s="195"/>
      <c r="EZ46378" s="195"/>
      <c r="FA46378" s="195"/>
    </row>
    <row r="46379" spans="48:157">
      <c r="AV46379" s="195"/>
      <c r="AW46379" s="195"/>
      <c r="EZ46379" s="195"/>
      <c r="FA46379" s="195"/>
    </row>
    <row r="46380" spans="48:157">
      <c r="AV46380" s="195"/>
      <c r="AW46380" s="195"/>
      <c r="EZ46380" s="195"/>
      <c r="FA46380" s="195"/>
    </row>
    <row r="46381" spans="48:157">
      <c r="AV46381" s="195"/>
      <c r="AW46381" s="195"/>
      <c r="EZ46381" s="195"/>
      <c r="FA46381" s="195"/>
    </row>
    <row r="46382" spans="48:157">
      <c r="AV46382" s="195"/>
      <c r="AW46382" s="195"/>
      <c r="EZ46382" s="195"/>
      <c r="FA46382" s="195"/>
    </row>
    <row r="46383" spans="48:157">
      <c r="AV46383" s="195"/>
      <c r="AW46383" s="195"/>
      <c r="EZ46383" s="195"/>
      <c r="FA46383" s="195"/>
    </row>
    <row r="46384" spans="48:157">
      <c r="AV46384" s="195"/>
      <c r="AW46384" s="195"/>
      <c r="EZ46384" s="195"/>
      <c r="FA46384" s="195"/>
    </row>
    <row r="46385" spans="48:157">
      <c r="AV46385" s="195"/>
      <c r="AW46385" s="195"/>
      <c r="EZ46385" s="195"/>
      <c r="FA46385" s="195"/>
    </row>
    <row r="46386" spans="48:157">
      <c r="AV46386" s="195"/>
      <c r="AW46386" s="195"/>
      <c r="EZ46386" s="195"/>
      <c r="FA46386" s="195"/>
    </row>
    <row r="46387" spans="48:157">
      <c r="AV46387" s="195"/>
      <c r="AW46387" s="195"/>
      <c r="EZ46387" s="195"/>
      <c r="FA46387" s="195"/>
    </row>
    <row r="46388" spans="48:157">
      <c r="AV46388" s="195"/>
      <c r="AW46388" s="195"/>
      <c r="EZ46388" s="195"/>
      <c r="FA46388" s="195"/>
    </row>
    <row r="46389" spans="48:157">
      <c r="AV46389" s="195"/>
      <c r="AW46389" s="195"/>
      <c r="EZ46389" s="195"/>
      <c r="FA46389" s="195"/>
    </row>
    <row r="46390" spans="48:157">
      <c r="AV46390" s="195"/>
      <c r="AW46390" s="195"/>
      <c r="EZ46390" s="195"/>
      <c r="FA46390" s="195"/>
    </row>
    <row r="46391" spans="48:157">
      <c r="AV46391" s="195"/>
      <c r="AW46391" s="195"/>
      <c r="EZ46391" s="195"/>
      <c r="FA46391" s="195"/>
    </row>
    <row r="46392" spans="48:157">
      <c r="AV46392" s="195"/>
      <c r="AW46392" s="195"/>
      <c r="EZ46392" s="195"/>
      <c r="FA46392" s="195"/>
    </row>
    <row r="46393" spans="48:157">
      <c r="AV46393" s="195"/>
      <c r="AW46393" s="195"/>
      <c r="EZ46393" s="195"/>
      <c r="FA46393" s="195"/>
    </row>
    <row r="46394" spans="48:157">
      <c r="AV46394" s="195"/>
      <c r="AW46394" s="195"/>
      <c r="EZ46394" s="195"/>
      <c r="FA46394" s="195"/>
    </row>
    <row r="46395" spans="48:157">
      <c r="AV46395" s="195"/>
      <c r="AW46395" s="195"/>
      <c r="EZ46395" s="195"/>
      <c r="FA46395" s="195"/>
    </row>
    <row r="46396" spans="48:157">
      <c r="AV46396" s="195"/>
      <c r="AW46396" s="195"/>
      <c r="EZ46396" s="195"/>
      <c r="FA46396" s="195"/>
    </row>
    <row r="46397" spans="48:157">
      <c r="AV46397" s="195"/>
      <c r="AW46397" s="195"/>
      <c r="EZ46397" s="195"/>
      <c r="FA46397" s="195"/>
    </row>
    <row r="46398" spans="48:157">
      <c r="AV46398" s="195"/>
      <c r="AW46398" s="195"/>
      <c r="EZ46398" s="195"/>
      <c r="FA46398" s="195"/>
    </row>
    <row r="46399" spans="48:157">
      <c r="AV46399" s="195"/>
      <c r="AW46399" s="195"/>
      <c r="EZ46399" s="195"/>
      <c r="FA46399" s="195"/>
    </row>
    <row r="46400" spans="48:157">
      <c r="AV46400" s="195"/>
      <c r="AW46400" s="195"/>
      <c r="EZ46400" s="195"/>
      <c r="FA46400" s="195"/>
    </row>
    <row r="46401" spans="48:157">
      <c r="AV46401" s="195"/>
      <c r="AW46401" s="195"/>
      <c r="EZ46401" s="195"/>
      <c r="FA46401" s="195"/>
    </row>
    <row r="46402" spans="48:157">
      <c r="AV46402" s="195"/>
      <c r="AW46402" s="195"/>
      <c r="EZ46402" s="195"/>
      <c r="FA46402" s="195"/>
    </row>
    <row r="46403" spans="48:157">
      <c r="AV46403" s="195"/>
      <c r="AW46403" s="195"/>
      <c r="EZ46403" s="195"/>
      <c r="FA46403" s="195"/>
    </row>
    <row r="46404" spans="48:157">
      <c r="AV46404" s="195"/>
      <c r="AW46404" s="195"/>
      <c r="EZ46404" s="195"/>
      <c r="FA46404" s="195"/>
    </row>
    <row r="46405" spans="48:157">
      <c r="AV46405" s="195"/>
      <c r="AW46405" s="195"/>
      <c r="EZ46405" s="195"/>
      <c r="FA46405" s="195"/>
    </row>
    <row r="46406" spans="48:157">
      <c r="AV46406" s="195"/>
      <c r="AW46406" s="195"/>
      <c r="EZ46406" s="195"/>
      <c r="FA46406" s="195"/>
    </row>
    <row r="46407" spans="48:157">
      <c r="AV46407" s="195"/>
      <c r="AW46407" s="195"/>
      <c r="EZ46407" s="195"/>
      <c r="FA46407" s="195"/>
    </row>
    <row r="46408" spans="48:157">
      <c r="AV46408" s="195"/>
      <c r="AW46408" s="195"/>
      <c r="EZ46408" s="195"/>
      <c r="FA46408" s="195"/>
    </row>
    <row r="46409" spans="48:157">
      <c r="AV46409" s="195"/>
      <c r="AW46409" s="195"/>
      <c r="EZ46409" s="195"/>
      <c r="FA46409" s="195"/>
    </row>
    <row r="46410" spans="48:157">
      <c r="AV46410" s="195"/>
      <c r="AW46410" s="195"/>
      <c r="EZ46410" s="195"/>
      <c r="FA46410" s="195"/>
    </row>
    <row r="46411" spans="48:157">
      <c r="AV46411" s="195"/>
      <c r="AW46411" s="195"/>
      <c r="EZ46411" s="195"/>
      <c r="FA46411" s="195"/>
    </row>
    <row r="46412" spans="48:157">
      <c r="AV46412" s="195"/>
      <c r="AW46412" s="195"/>
      <c r="EZ46412" s="195"/>
      <c r="FA46412" s="195"/>
    </row>
    <row r="46413" spans="48:157">
      <c r="AV46413" s="195"/>
      <c r="AW46413" s="195"/>
      <c r="EZ46413" s="195"/>
      <c r="FA46413" s="195"/>
    </row>
    <row r="46414" spans="48:157">
      <c r="AV46414" s="195"/>
      <c r="AW46414" s="195"/>
      <c r="EZ46414" s="195"/>
      <c r="FA46414" s="195"/>
    </row>
    <row r="46415" spans="48:157">
      <c r="AV46415" s="195"/>
      <c r="AW46415" s="195"/>
      <c r="EZ46415" s="195"/>
      <c r="FA46415" s="195"/>
    </row>
    <row r="46416" spans="48:157">
      <c r="AV46416" s="195"/>
      <c r="AW46416" s="195"/>
      <c r="EZ46416" s="195"/>
      <c r="FA46416" s="195"/>
    </row>
    <row r="46417" spans="48:157">
      <c r="AV46417" s="195"/>
      <c r="AW46417" s="195"/>
      <c r="EZ46417" s="195"/>
      <c r="FA46417" s="195"/>
    </row>
    <row r="46418" spans="48:157">
      <c r="AV46418" s="195"/>
      <c r="AW46418" s="195"/>
      <c r="EZ46418" s="195"/>
      <c r="FA46418" s="195"/>
    </row>
    <row r="46419" spans="48:157">
      <c r="AV46419" s="195"/>
      <c r="AW46419" s="195"/>
      <c r="EZ46419" s="195"/>
      <c r="FA46419" s="195"/>
    </row>
    <row r="46420" spans="48:157">
      <c r="AV46420" s="195"/>
      <c r="AW46420" s="195"/>
      <c r="EZ46420" s="195"/>
      <c r="FA46420" s="195"/>
    </row>
    <row r="46421" spans="48:157">
      <c r="AV46421" s="195"/>
      <c r="AW46421" s="195"/>
      <c r="EZ46421" s="195"/>
      <c r="FA46421" s="195"/>
    </row>
    <row r="46422" spans="48:157">
      <c r="AV46422" s="195"/>
      <c r="AW46422" s="195"/>
      <c r="EZ46422" s="195"/>
      <c r="FA46422" s="195"/>
    </row>
    <row r="46423" spans="48:157">
      <c r="AV46423" s="195"/>
      <c r="AW46423" s="195"/>
      <c r="EZ46423" s="195"/>
      <c r="FA46423" s="195"/>
    </row>
    <row r="46424" spans="48:157">
      <c r="AV46424" s="195"/>
      <c r="AW46424" s="195"/>
      <c r="EZ46424" s="195"/>
      <c r="FA46424" s="195"/>
    </row>
    <row r="46425" spans="48:157">
      <c r="AV46425" s="195"/>
      <c r="AW46425" s="195"/>
      <c r="EZ46425" s="195"/>
      <c r="FA46425" s="195"/>
    </row>
    <row r="46426" spans="48:157">
      <c r="AV46426" s="195"/>
      <c r="AW46426" s="195"/>
      <c r="EZ46426" s="195"/>
      <c r="FA46426" s="195"/>
    </row>
    <row r="46427" spans="48:157">
      <c r="AV46427" s="195"/>
      <c r="AW46427" s="195"/>
      <c r="EZ46427" s="195"/>
      <c r="FA46427" s="195"/>
    </row>
    <row r="46428" spans="48:157">
      <c r="AV46428" s="195"/>
      <c r="AW46428" s="195"/>
      <c r="EZ46428" s="195"/>
      <c r="FA46428" s="195"/>
    </row>
    <row r="46429" spans="48:157">
      <c r="AV46429" s="195"/>
      <c r="AW46429" s="195"/>
      <c r="EZ46429" s="195"/>
      <c r="FA46429" s="195"/>
    </row>
    <row r="46430" spans="48:157">
      <c r="AV46430" s="195"/>
      <c r="AW46430" s="195"/>
      <c r="EZ46430" s="195"/>
      <c r="FA46430" s="195"/>
    </row>
    <row r="46431" spans="48:157">
      <c r="AV46431" s="195"/>
      <c r="AW46431" s="195"/>
      <c r="EZ46431" s="195"/>
      <c r="FA46431" s="195"/>
    </row>
    <row r="46432" spans="48:157">
      <c r="AV46432" s="195"/>
      <c r="AW46432" s="195"/>
      <c r="EZ46432" s="195"/>
      <c r="FA46432" s="195"/>
    </row>
    <row r="46433" spans="48:157">
      <c r="AV46433" s="195"/>
      <c r="AW46433" s="195"/>
      <c r="EZ46433" s="195"/>
      <c r="FA46433" s="195"/>
    </row>
    <row r="46434" spans="48:157">
      <c r="AV46434" s="195"/>
      <c r="AW46434" s="195"/>
      <c r="EZ46434" s="195"/>
      <c r="FA46434" s="195"/>
    </row>
    <row r="46435" spans="48:157">
      <c r="AV46435" s="195"/>
      <c r="AW46435" s="195"/>
      <c r="EZ46435" s="195"/>
      <c r="FA46435" s="195"/>
    </row>
    <row r="46436" spans="48:157">
      <c r="AV46436" s="195"/>
      <c r="AW46436" s="195"/>
      <c r="EZ46436" s="195"/>
      <c r="FA46436" s="195"/>
    </row>
    <row r="46437" spans="48:157">
      <c r="AV46437" s="195"/>
      <c r="AW46437" s="195"/>
      <c r="EZ46437" s="195"/>
      <c r="FA46437" s="195"/>
    </row>
    <row r="46438" spans="48:157">
      <c r="AV46438" s="195"/>
      <c r="AW46438" s="195"/>
      <c r="EZ46438" s="195"/>
      <c r="FA46438" s="195"/>
    </row>
    <row r="46439" spans="48:157">
      <c r="AV46439" s="195"/>
      <c r="AW46439" s="195"/>
      <c r="EZ46439" s="195"/>
      <c r="FA46439" s="195"/>
    </row>
    <row r="46440" spans="48:157">
      <c r="AV46440" s="195"/>
      <c r="AW46440" s="195"/>
      <c r="EZ46440" s="195"/>
      <c r="FA46440" s="195"/>
    </row>
    <row r="46441" spans="48:157">
      <c r="AV46441" s="195"/>
      <c r="AW46441" s="195"/>
      <c r="EZ46441" s="195"/>
      <c r="FA46441" s="195"/>
    </row>
    <row r="46442" spans="48:157">
      <c r="AV46442" s="195"/>
      <c r="AW46442" s="195"/>
      <c r="EZ46442" s="195"/>
      <c r="FA46442" s="195"/>
    </row>
    <row r="46443" spans="48:157">
      <c r="AV46443" s="195"/>
      <c r="AW46443" s="195"/>
      <c r="EZ46443" s="195"/>
      <c r="FA46443" s="195"/>
    </row>
    <row r="46444" spans="48:157">
      <c r="AV46444" s="195"/>
      <c r="AW46444" s="195"/>
      <c r="EZ46444" s="195"/>
      <c r="FA46444" s="195"/>
    </row>
    <row r="46445" spans="48:157">
      <c r="AV46445" s="195"/>
      <c r="AW46445" s="195"/>
      <c r="EZ46445" s="195"/>
      <c r="FA46445" s="195"/>
    </row>
    <row r="46446" spans="48:157">
      <c r="AV46446" s="195"/>
      <c r="AW46446" s="195"/>
      <c r="EZ46446" s="195"/>
      <c r="FA46446" s="195"/>
    </row>
    <row r="46447" spans="48:157">
      <c r="AV46447" s="195"/>
      <c r="AW46447" s="195"/>
      <c r="EZ46447" s="195"/>
      <c r="FA46447" s="195"/>
    </row>
    <row r="46448" spans="48:157">
      <c r="AV46448" s="195"/>
      <c r="AW46448" s="195"/>
      <c r="EZ46448" s="195"/>
      <c r="FA46448" s="195"/>
    </row>
    <row r="46449" spans="48:157">
      <c r="AV46449" s="195"/>
      <c r="AW46449" s="195"/>
      <c r="EZ46449" s="195"/>
      <c r="FA46449" s="195"/>
    </row>
    <row r="46450" spans="48:157">
      <c r="AV46450" s="195"/>
      <c r="AW46450" s="195"/>
      <c r="EZ46450" s="195"/>
      <c r="FA46450" s="195"/>
    </row>
    <row r="46451" spans="48:157">
      <c r="AV46451" s="195"/>
      <c r="AW46451" s="195"/>
      <c r="EZ46451" s="195"/>
      <c r="FA46451" s="195"/>
    </row>
    <row r="46452" spans="48:157">
      <c r="AV46452" s="195"/>
      <c r="AW46452" s="195"/>
      <c r="EZ46452" s="195"/>
      <c r="FA46452" s="195"/>
    </row>
    <row r="46453" spans="48:157">
      <c r="AV46453" s="195"/>
      <c r="AW46453" s="195"/>
      <c r="EZ46453" s="195"/>
      <c r="FA46453" s="195"/>
    </row>
    <row r="46454" spans="48:157">
      <c r="AV46454" s="195"/>
      <c r="AW46454" s="195"/>
      <c r="EZ46454" s="195"/>
      <c r="FA46454" s="195"/>
    </row>
    <row r="46455" spans="48:157">
      <c r="AV46455" s="195"/>
      <c r="AW46455" s="195"/>
      <c r="EZ46455" s="195"/>
      <c r="FA46455" s="195"/>
    </row>
    <row r="46456" spans="48:157">
      <c r="AV46456" s="195"/>
      <c r="AW46456" s="195"/>
      <c r="EZ46456" s="195"/>
      <c r="FA46456" s="195"/>
    </row>
    <row r="46457" spans="48:157">
      <c r="AV46457" s="195"/>
      <c r="AW46457" s="195"/>
      <c r="EZ46457" s="195"/>
      <c r="FA46457" s="195"/>
    </row>
    <row r="46458" spans="48:157">
      <c r="AV46458" s="195"/>
      <c r="AW46458" s="195"/>
      <c r="EZ46458" s="195"/>
      <c r="FA46458" s="195"/>
    </row>
    <row r="46459" spans="48:157">
      <c r="AV46459" s="195"/>
      <c r="AW46459" s="195"/>
      <c r="EZ46459" s="195"/>
      <c r="FA46459" s="195"/>
    </row>
    <row r="46460" spans="48:157">
      <c r="AV46460" s="195"/>
      <c r="AW46460" s="195"/>
      <c r="EZ46460" s="195"/>
      <c r="FA46460" s="195"/>
    </row>
    <row r="46461" spans="48:157">
      <c r="AV46461" s="195"/>
      <c r="AW46461" s="195"/>
      <c r="EZ46461" s="195"/>
      <c r="FA46461" s="195"/>
    </row>
    <row r="46462" spans="48:157">
      <c r="AV46462" s="195"/>
      <c r="AW46462" s="195"/>
      <c r="EZ46462" s="195"/>
      <c r="FA46462" s="195"/>
    </row>
    <row r="46463" spans="48:157">
      <c r="AV46463" s="195"/>
      <c r="AW46463" s="195"/>
      <c r="EZ46463" s="195"/>
      <c r="FA46463" s="195"/>
    </row>
    <row r="46464" spans="48:157">
      <c r="AV46464" s="195"/>
      <c r="AW46464" s="195"/>
      <c r="EZ46464" s="195"/>
      <c r="FA46464" s="195"/>
    </row>
    <row r="46465" spans="48:157">
      <c r="AV46465" s="195"/>
      <c r="AW46465" s="195"/>
      <c r="EZ46465" s="195"/>
      <c r="FA46465" s="195"/>
    </row>
    <row r="46466" spans="48:157">
      <c r="AV46466" s="195"/>
      <c r="AW46466" s="195"/>
      <c r="EZ46466" s="195"/>
      <c r="FA46466" s="195"/>
    </row>
    <row r="46467" spans="48:157">
      <c r="AV46467" s="195"/>
      <c r="AW46467" s="195"/>
      <c r="EZ46467" s="195"/>
      <c r="FA46467" s="195"/>
    </row>
    <row r="46468" spans="48:157">
      <c r="AV46468" s="195"/>
      <c r="AW46468" s="195"/>
      <c r="EZ46468" s="195"/>
      <c r="FA46468" s="195"/>
    </row>
    <row r="46469" spans="48:157">
      <c r="AV46469" s="195"/>
      <c r="AW46469" s="195"/>
      <c r="EZ46469" s="195"/>
      <c r="FA46469" s="195"/>
    </row>
    <row r="46470" spans="48:157">
      <c r="AV46470" s="195"/>
      <c r="AW46470" s="195"/>
      <c r="EZ46470" s="195"/>
      <c r="FA46470" s="195"/>
    </row>
    <row r="46471" spans="48:157">
      <c r="AV46471" s="195"/>
      <c r="AW46471" s="195"/>
      <c r="EZ46471" s="195"/>
      <c r="FA46471" s="195"/>
    </row>
    <row r="46472" spans="48:157">
      <c r="AV46472" s="195"/>
      <c r="AW46472" s="195"/>
      <c r="EZ46472" s="195"/>
      <c r="FA46472" s="195"/>
    </row>
    <row r="46473" spans="48:157">
      <c r="AV46473" s="195"/>
      <c r="AW46473" s="195"/>
      <c r="EZ46473" s="195"/>
      <c r="FA46473" s="195"/>
    </row>
    <row r="46474" spans="48:157">
      <c r="AV46474" s="195"/>
      <c r="AW46474" s="195"/>
      <c r="EZ46474" s="195"/>
      <c r="FA46474" s="195"/>
    </row>
    <row r="46475" spans="48:157">
      <c r="AV46475" s="195"/>
      <c r="AW46475" s="195"/>
      <c r="EZ46475" s="195"/>
      <c r="FA46475" s="195"/>
    </row>
    <row r="46476" spans="48:157">
      <c r="AV46476" s="195"/>
      <c r="AW46476" s="195"/>
      <c r="EZ46476" s="195"/>
      <c r="FA46476" s="195"/>
    </row>
    <row r="46477" spans="48:157">
      <c r="AV46477" s="195"/>
      <c r="AW46477" s="195"/>
      <c r="EZ46477" s="195"/>
      <c r="FA46477" s="195"/>
    </row>
    <row r="46478" spans="48:157">
      <c r="AV46478" s="195"/>
      <c r="AW46478" s="195"/>
      <c r="EZ46478" s="195"/>
      <c r="FA46478" s="195"/>
    </row>
    <row r="46479" spans="48:157">
      <c r="AV46479" s="195"/>
      <c r="AW46479" s="195"/>
      <c r="EZ46479" s="195"/>
      <c r="FA46479" s="195"/>
    </row>
    <row r="46480" spans="48:157">
      <c r="AV46480" s="195"/>
      <c r="AW46480" s="195"/>
      <c r="EZ46480" s="195"/>
      <c r="FA46480" s="195"/>
    </row>
    <row r="46481" spans="48:157">
      <c r="AV46481" s="195"/>
      <c r="AW46481" s="195"/>
      <c r="EZ46481" s="195"/>
      <c r="FA46481" s="195"/>
    </row>
    <row r="46482" spans="48:157">
      <c r="AV46482" s="195"/>
      <c r="AW46482" s="195"/>
      <c r="EZ46482" s="195"/>
      <c r="FA46482" s="195"/>
    </row>
    <row r="46483" spans="48:157">
      <c r="AV46483" s="195"/>
      <c r="AW46483" s="195"/>
      <c r="EZ46483" s="195"/>
      <c r="FA46483" s="195"/>
    </row>
    <row r="46484" spans="48:157">
      <c r="AV46484" s="195"/>
      <c r="AW46484" s="195"/>
      <c r="EZ46484" s="195"/>
      <c r="FA46484" s="195"/>
    </row>
    <row r="46485" spans="48:157">
      <c r="AV46485" s="195"/>
      <c r="AW46485" s="195"/>
      <c r="EZ46485" s="195"/>
      <c r="FA46485" s="195"/>
    </row>
    <row r="46486" spans="48:157">
      <c r="AV46486" s="195"/>
      <c r="AW46486" s="195"/>
      <c r="EZ46486" s="195"/>
      <c r="FA46486" s="195"/>
    </row>
    <row r="46487" spans="48:157">
      <c r="AV46487" s="195"/>
      <c r="AW46487" s="195"/>
      <c r="EZ46487" s="195"/>
      <c r="FA46487" s="195"/>
    </row>
    <row r="46488" spans="48:157">
      <c r="AV46488" s="195"/>
      <c r="AW46488" s="195"/>
      <c r="EZ46488" s="195"/>
      <c r="FA46488" s="195"/>
    </row>
    <row r="46489" spans="48:157">
      <c r="AV46489" s="195"/>
      <c r="AW46489" s="195"/>
      <c r="EZ46489" s="195"/>
      <c r="FA46489" s="195"/>
    </row>
    <row r="46490" spans="48:157">
      <c r="AV46490" s="195"/>
      <c r="AW46490" s="195"/>
      <c r="EZ46490" s="195"/>
      <c r="FA46490" s="195"/>
    </row>
    <row r="46491" spans="48:157">
      <c r="AV46491" s="195"/>
      <c r="AW46491" s="195"/>
      <c r="EZ46491" s="195"/>
      <c r="FA46491" s="195"/>
    </row>
    <row r="46492" spans="48:157">
      <c r="AV46492" s="195"/>
      <c r="AW46492" s="195"/>
      <c r="EZ46492" s="195"/>
      <c r="FA46492" s="195"/>
    </row>
    <row r="46493" spans="48:157">
      <c r="AV46493" s="195"/>
      <c r="AW46493" s="195"/>
      <c r="EZ46493" s="195"/>
      <c r="FA46493" s="195"/>
    </row>
    <row r="46494" spans="48:157">
      <c r="AV46494" s="195"/>
      <c r="AW46494" s="195"/>
      <c r="EZ46494" s="195"/>
      <c r="FA46494" s="195"/>
    </row>
    <row r="46495" spans="48:157">
      <c r="AV46495" s="195"/>
      <c r="AW46495" s="195"/>
      <c r="EZ46495" s="195"/>
      <c r="FA46495" s="195"/>
    </row>
    <row r="46496" spans="48:157">
      <c r="AV46496" s="195"/>
      <c r="AW46496" s="195"/>
      <c r="EZ46496" s="195"/>
      <c r="FA46496" s="195"/>
    </row>
    <row r="46497" spans="48:157">
      <c r="AV46497" s="195"/>
      <c r="AW46497" s="195"/>
      <c r="EZ46497" s="195"/>
      <c r="FA46497" s="195"/>
    </row>
    <row r="46498" spans="48:157">
      <c r="AV46498" s="195"/>
      <c r="AW46498" s="195"/>
      <c r="EZ46498" s="195"/>
      <c r="FA46498" s="195"/>
    </row>
    <row r="46499" spans="48:157">
      <c r="AV46499" s="195"/>
      <c r="AW46499" s="195"/>
      <c r="EZ46499" s="195"/>
      <c r="FA46499" s="195"/>
    </row>
    <row r="46500" spans="48:157">
      <c r="AV46500" s="195"/>
      <c r="AW46500" s="195"/>
      <c r="EZ46500" s="195"/>
      <c r="FA46500" s="195"/>
    </row>
    <row r="46501" spans="48:157">
      <c r="AV46501" s="195"/>
      <c r="AW46501" s="195"/>
      <c r="EZ46501" s="195"/>
      <c r="FA46501" s="195"/>
    </row>
    <row r="46502" spans="48:157">
      <c r="AV46502" s="195"/>
      <c r="AW46502" s="195"/>
      <c r="EZ46502" s="195"/>
      <c r="FA46502" s="195"/>
    </row>
    <row r="46503" spans="48:157">
      <c r="AV46503" s="195"/>
      <c r="AW46503" s="195"/>
      <c r="EZ46503" s="195"/>
      <c r="FA46503" s="195"/>
    </row>
    <row r="46504" spans="48:157">
      <c r="AV46504" s="195"/>
      <c r="AW46504" s="195"/>
      <c r="EZ46504" s="195"/>
      <c r="FA46504" s="195"/>
    </row>
    <row r="46505" spans="48:157">
      <c r="AV46505" s="195"/>
      <c r="AW46505" s="195"/>
      <c r="EZ46505" s="195"/>
      <c r="FA46505" s="195"/>
    </row>
    <row r="46506" spans="48:157">
      <c r="AV46506" s="195"/>
      <c r="AW46506" s="195"/>
      <c r="EZ46506" s="195"/>
      <c r="FA46506" s="195"/>
    </row>
    <row r="46507" spans="48:157">
      <c r="AV46507" s="195"/>
      <c r="AW46507" s="195"/>
      <c r="EZ46507" s="195"/>
      <c r="FA46507" s="195"/>
    </row>
    <row r="46508" spans="48:157">
      <c r="AV46508" s="195"/>
      <c r="AW46508" s="195"/>
      <c r="EZ46508" s="195"/>
      <c r="FA46508" s="195"/>
    </row>
    <row r="46509" spans="48:157">
      <c r="AV46509" s="195"/>
      <c r="AW46509" s="195"/>
      <c r="EZ46509" s="195"/>
      <c r="FA46509" s="195"/>
    </row>
    <row r="46510" spans="48:157">
      <c r="AV46510" s="195"/>
      <c r="AW46510" s="195"/>
      <c r="EZ46510" s="195"/>
      <c r="FA46510" s="195"/>
    </row>
    <row r="46511" spans="48:157">
      <c r="AV46511" s="195"/>
      <c r="AW46511" s="195"/>
      <c r="EZ46511" s="195"/>
      <c r="FA46511" s="195"/>
    </row>
    <row r="46512" spans="48:157">
      <c r="AV46512" s="195"/>
      <c r="AW46512" s="195"/>
      <c r="EZ46512" s="195"/>
      <c r="FA46512" s="195"/>
    </row>
    <row r="46513" spans="48:157">
      <c r="AV46513" s="195"/>
      <c r="AW46513" s="195"/>
      <c r="EZ46513" s="195"/>
      <c r="FA46513" s="195"/>
    </row>
    <row r="46514" spans="48:157">
      <c r="AV46514" s="195"/>
      <c r="AW46514" s="195"/>
      <c r="EZ46514" s="195"/>
      <c r="FA46514" s="195"/>
    </row>
    <row r="46515" spans="48:157">
      <c r="AV46515" s="195"/>
      <c r="AW46515" s="195"/>
      <c r="EZ46515" s="195"/>
      <c r="FA46515" s="195"/>
    </row>
    <row r="46516" spans="48:157">
      <c r="AV46516" s="195"/>
      <c r="AW46516" s="195"/>
      <c r="EZ46516" s="195"/>
      <c r="FA46516" s="195"/>
    </row>
    <row r="46517" spans="48:157">
      <c r="AV46517" s="195"/>
      <c r="AW46517" s="195"/>
      <c r="EZ46517" s="195"/>
      <c r="FA46517" s="195"/>
    </row>
    <row r="46518" spans="48:157">
      <c r="AV46518" s="195"/>
      <c r="AW46518" s="195"/>
      <c r="EZ46518" s="195"/>
      <c r="FA46518" s="195"/>
    </row>
    <row r="46519" spans="48:157">
      <c r="AV46519" s="195"/>
      <c r="AW46519" s="195"/>
      <c r="EZ46519" s="195"/>
      <c r="FA46519" s="195"/>
    </row>
    <row r="46520" spans="48:157">
      <c r="AV46520" s="195"/>
      <c r="AW46520" s="195"/>
      <c r="EZ46520" s="195"/>
      <c r="FA46520" s="195"/>
    </row>
    <row r="46521" spans="48:157">
      <c r="AV46521" s="195"/>
      <c r="AW46521" s="195"/>
      <c r="EZ46521" s="195"/>
      <c r="FA46521" s="195"/>
    </row>
    <row r="46522" spans="48:157">
      <c r="AV46522" s="195"/>
      <c r="AW46522" s="195"/>
      <c r="EZ46522" s="195"/>
      <c r="FA46522" s="195"/>
    </row>
    <row r="46523" spans="48:157">
      <c r="AV46523" s="195"/>
      <c r="AW46523" s="195"/>
      <c r="EZ46523" s="195"/>
      <c r="FA46523" s="195"/>
    </row>
    <row r="46524" spans="48:157">
      <c r="AV46524" s="195"/>
      <c r="AW46524" s="195"/>
      <c r="EZ46524" s="195"/>
      <c r="FA46524" s="195"/>
    </row>
    <row r="46525" spans="48:157">
      <c r="AV46525" s="195"/>
      <c r="AW46525" s="195"/>
      <c r="EZ46525" s="195"/>
      <c r="FA46525" s="195"/>
    </row>
    <row r="46526" spans="48:157">
      <c r="AV46526" s="195"/>
      <c r="AW46526" s="195"/>
      <c r="EZ46526" s="195"/>
      <c r="FA46526" s="195"/>
    </row>
    <row r="46527" spans="48:157">
      <c r="AV46527" s="195"/>
      <c r="AW46527" s="195"/>
      <c r="EZ46527" s="195"/>
      <c r="FA46527" s="195"/>
    </row>
    <row r="46528" spans="48:157">
      <c r="AV46528" s="195"/>
      <c r="AW46528" s="195"/>
      <c r="EZ46528" s="195"/>
      <c r="FA46528" s="195"/>
    </row>
    <row r="46529" spans="48:157">
      <c r="AV46529" s="195"/>
      <c r="AW46529" s="195"/>
      <c r="EZ46529" s="195"/>
      <c r="FA46529" s="195"/>
    </row>
    <row r="46530" spans="48:157">
      <c r="AV46530" s="195"/>
      <c r="AW46530" s="195"/>
      <c r="EZ46530" s="195"/>
      <c r="FA46530" s="195"/>
    </row>
    <row r="46531" spans="48:157">
      <c r="AV46531" s="195"/>
      <c r="AW46531" s="195"/>
      <c r="EZ46531" s="195"/>
      <c r="FA46531" s="195"/>
    </row>
    <row r="46532" spans="48:157">
      <c r="AV46532" s="195"/>
      <c r="AW46532" s="195"/>
      <c r="EZ46532" s="195"/>
      <c r="FA46532" s="195"/>
    </row>
    <row r="46533" spans="48:157">
      <c r="AV46533" s="195"/>
      <c r="AW46533" s="195"/>
      <c r="EZ46533" s="195"/>
      <c r="FA46533" s="195"/>
    </row>
    <row r="46534" spans="48:157">
      <c r="AV46534" s="195"/>
      <c r="AW46534" s="195"/>
      <c r="EZ46534" s="195"/>
      <c r="FA46534" s="195"/>
    </row>
    <row r="46535" spans="48:157">
      <c r="AV46535" s="195"/>
      <c r="AW46535" s="195"/>
      <c r="EZ46535" s="195"/>
      <c r="FA46535" s="195"/>
    </row>
    <row r="46536" spans="48:157">
      <c r="AV46536" s="195"/>
      <c r="AW46536" s="195"/>
      <c r="EZ46536" s="195"/>
      <c r="FA46536" s="195"/>
    </row>
    <row r="46537" spans="48:157">
      <c r="AV46537" s="195"/>
      <c r="AW46537" s="195"/>
      <c r="EZ46537" s="195"/>
      <c r="FA46537" s="195"/>
    </row>
    <row r="46538" spans="48:157">
      <c r="AV46538" s="195"/>
      <c r="AW46538" s="195"/>
      <c r="EZ46538" s="195"/>
      <c r="FA46538" s="195"/>
    </row>
    <row r="46539" spans="48:157">
      <c r="AV46539" s="195"/>
      <c r="AW46539" s="195"/>
      <c r="EZ46539" s="195"/>
      <c r="FA46539" s="195"/>
    </row>
    <row r="46540" spans="48:157">
      <c r="AV46540" s="195"/>
      <c r="AW46540" s="195"/>
      <c r="EZ46540" s="195"/>
      <c r="FA46540" s="195"/>
    </row>
    <row r="46541" spans="48:157">
      <c r="AV46541" s="195"/>
      <c r="AW46541" s="195"/>
      <c r="EZ46541" s="195"/>
      <c r="FA46541" s="195"/>
    </row>
    <row r="46542" spans="48:157">
      <c r="AV46542" s="195"/>
      <c r="AW46542" s="195"/>
      <c r="EZ46542" s="195"/>
      <c r="FA46542" s="195"/>
    </row>
    <row r="46543" spans="48:157">
      <c r="AV46543" s="195"/>
      <c r="AW46543" s="195"/>
      <c r="EZ46543" s="195"/>
      <c r="FA46543" s="195"/>
    </row>
    <row r="46544" spans="48:157">
      <c r="AV46544" s="195"/>
      <c r="AW46544" s="195"/>
      <c r="EZ46544" s="195"/>
      <c r="FA46544" s="195"/>
    </row>
    <row r="46545" spans="48:157">
      <c r="AV46545" s="195"/>
      <c r="AW46545" s="195"/>
      <c r="EZ46545" s="195"/>
      <c r="FA46545" s="195"/>
    </row>
    <row r="46546" spans="48:157">
      <c r="AV46546" s="195"/>
      <c r="AW46546" s="195"/>
      <c r="EZ46546" s="195"/>
      <c r="FA46546" s="195"/>
    </row>
    <row r="46547" spans="48:157">
      <c r="AV46547" s="195"/>
      <c r="AW46547" s="195"/>
      <c r="EZ46547" s="195"/>
      <c r="FA46547" s="195"/>
    </row>
    <row r="46548" spans="48:157">
      <c r="AV46548" s="195"/>
      <c r="AW46548" s="195"/>
      <c r="EZ46548" s="195"/>
      <c r="FA46548" s="195"/>
    </row>
    <row r="46549" spans="48:157">
      <c r="AV46549" s="195"/>
      <c r="AW46549" s="195"/>
      <c r="EZ46549" s="195"/>
      <c r="FA46549" s="195"/>
    </row>
    <row r="46550" spans="48:157">
      <c r="AV46550" s="195"/>
      <c r="AW46550" s="195"/>
      <c r="EZ46550" s="195"/>
      <c r="FA46550" s="195"/>
    </row>
    <row r="46551" spans="48:157">
      <c r="AV46551" s="195"/>
      <c r="AW46551" s="195"/>
      <c r="EZ46551" s="195"/>
      <c r="FA46551" s="195"/>
    </row>
    <row r="46552" spans="48:157">
      <c r="AV46552" s="195"/>
      <c r="AW46552" s="195"/>
      <c r="EZ46552" s="195"/>
      <c r="FA46552" s="195"/>
    </row>
    <row r="46553" spans="48:157">
      <c r="AV46553" s="195"/>
      <c r="AW46553" s="195"/>
      <c r="EZ46553" s="195"/>
      <c r="FA46553" s="195"/>
    </row>
    <row r="46554" spans="48:157">
      <c r="AV46554" s="195"/>
      <c r="AW46554" s="195"/>
      <c r="EZ46554" s="195"/>
      <c r="FA46554" s="195"/>
    </row>
    <row r="46555" spans="48:157">
      <c r="AV46555" s="195"/>
      <c r="AW46555" s="195"/>
      <c r="EZ46555" s="195"/>
      <c r="FA46555" s="195"/>
    </row>
    <row r="46556" spans="48:157">
      <c r="AV46556" s="195"/>
      <c r="AW46556" s="195"/>
      <c r="EZ46556" s="195"/>
      <c r="FA46556" s="195"/>
    </row>
    <row r="46557" spans="48:157">
      <c r="AV46557" s="195"/>
      <c r="AW46557" s="195"/>
      <c r="EZ46557" s="195"/>
      <c r="FA46557" s="195"/>
    </row>
    <row r="46558" spans="48:157">
      <c r="AV46558" s="195"/>
      <c r="AW46558" s="195"/>
      <c r="EZ46558" s="195"/>
      <c r="FA46558" s="195"/>
    </row>
    <row r="46559" spans="48:157">
      <c r="AV46559" s="195"/>
      <c r="AW46559" s="195"/>
      <c r="EZ46559" s="195"/>
      <c r="FA46559" s="195"/>
    </row>
    <row r="46560" spans="48:157">
      <c r="AV46560" s="195"/>
      <c r="AW46560" s="195"/>
      <c r="EZ46560" s="195"/>
      <c r="FA46560" s="195"/>
    </row>
    <row r="46561" spans="48:157">
      <c r="AV46561" s="195"/>
      <c r="AW46561" s="195"/>
      <c r="EZ46561" s="195"/>
      <c r="FA46561" s="195"/>
    </row>
    <row r="46562" spans="48:157">
      <c r="AV46562" s="195"/>
      <c r="AW46562" s="195"/>
      <c r="EZ46562" s="195"/>
      <c r="FA46562" s="195"/>
    </row>
    <row r="46563" spans="48:157">
      <c r="AV46563" s="195"/>
      <c r="AW46563" s="195"/>
      <c r="EZ46563" s="195"/>
      <c r="FA46563" s="195"/>
    </row>
    <row r="46564" spans="48:157">
      <c r="AV46564" s="195"/>
      <c r="AW46564" s="195"/>
      <c r="EZ46564" s="195"/>
      <c r="FA46564" s="195"/>
    </row>
    <row r="46565" spans="48:157">
      <c r="AV46565" s="195"/>
      <c r="AW46565" s="195"/>
      <c r="EZ46565" s="195"/>
      <c r="FA46565" s="195"/>
    </row>
    <row r="46566" spans="48:157">
      <c r="AV46566" s="195"/>
      <c r="AW46566" s="195"/>
      <c r="EZ46566" s="195"/>
      <c r="FA46566" s="195"/>
    </row>
    <row r="46567" spans="48:157">
      <c r="AV46567" s="195"/>
      <c r="AW46567" s="195"/>
      <c r="EZ46567" s="195"/>
      <c r="FA46567" s="195"/>
    </row>
    <row r="46568" spans="48:157">
      <c r="AV46568" s="195"/>
      <c r="AW46568" s="195"/>
      <c r="EZ46568" s="195"/>
      <c r="FA46568" s="195"/>
    </row>
    <row r="46569" spans="48:157">
      <c r="AV46569" s="195"/>
      <c r="AW46569" s="195"/>
      <c r="EZ46569" s="195"/>
      <c r="FA46569" s="195"/>
    </row>
    <row r="46570" spans="48:157">
      <c r="AV46570" s="195"/>
      <c r="AW46570" s="195"/>
      <c r="EZ46570" s="195"/>
      <c r="FA46570" s="195"/>
    </row>
    <row r="46571" spans="48:157">
      <c r="AV46571" s="195"/>
      <c r="AW46571" s="195"/>
      <c r="EZ46571" s="195"/>
      <c r="FA46571" s="195"/>
    </row>
    <row r="46572" spans="48:157">
      <c r="AV46572" s="195"/>
      <c r="AW46572" s="195"/>
      <c r="EZ46572" s="195"/>
      <c r="FA46572" s="195"/>
    </row>
    <row r="46573" spans="48:157">
      <c r="AV46573" s="195"/>
      <c r="AW46573" s="195"/>
      <c r="EZ46573" s="195"/>
      <c r="FA46573" s="195"/>
    </row>
    <row r="46574" spans="48:157">
      <c r="AV46574" s="195"/>
      <c r="AW46574" s="195"/>
      <c r="EZ46574" s="195"/>
      <c r="FA46574" s="195"/>
    </row>
    <row r="46575" spans="48:157">
      <c r="AV46575" s="195"/>
      <c r="AW46575" s="195"/>
      <c r="EZ46575" s="195"/>
      <c r="FA46575" s="195"/>
    </row>
    <row r="46576" spans="48:157">
      <c r="AV46576" s="195"/>
      <c r="AW46576" s="195"/>
      <c r="EZ46576" s="195"/>
      <c r="FA46576" s="195"/>
    </row>
    <row r="46577" spans="48:157">
      <c r="AV46577" s="195"/>
      <c r="AW46577" s="195"/>
      <c r="EZ46577" s="195"/>
      <c r="FA46577" s="195"/>
    </row>
    <row r="46578" spans="48:157">
      <c r="AV46578" s="195"/>
      <c r="AW46578" s="195"/>
      <c r="EZ46578" s="195"/>
      <c r="FA46578" s="195"/>
    </row>
    <row r="46579" spans="48:157">
      <c r="AV46579" s="195"/>
      <c r="AW46579" s="195"/>
      <c r="EZ46579" s="195"/>
      <c r="FA46579" s="195"/>
    </row>
    <row r="46580" spans="48:157">
      <c r="AV46580" s="195"/>
      <c r="AW46580" s="195"/>
      <c r="EZ46580" s="195"/>
      <c r="FA46580" s="195"/>
    </row>
    <row r="46581" spans="48:157">
      <c r="AV46581" s="195"/>
      <c r="AW46581" s="195"/>
      <c r="EZ46581" s="195"/>
      <c r="FA46581" s="195"/>
    </row>
    <row r="46582" spans="48:157">
      <c r="AV46582" s="195"/>
      <c r="AW46582" s="195"/>
      <c r="EZ46582" s="195"/>
      <c r="FA46582" s="195"/>
    </row>
    <row r="46583" spans="48:157">
      <c r="AV46583" s="195"/>
      <c r="AW46583" s="195"/>
      <c r="EZ46583" s="195"/>
      <c r="FA46583" s="195"/>
    </row>
    <row r="46584" spans="48:157">
      <c r="AV46584" s="195"/>
      <c r="AW46584" s="195"/>
      <c r="EZ46584" s="195"/>
      <c r="FA46584" s="195"/>
    </row>
    <row r="46585" spans="48:157">
      <c r="AV46585" s="195"/>
      <c r="AW46585" s="195"/>
      <c r="EZ46585" s="195"/>
      <c r="FA46585" s="195"/>
    </row>
    <row r="46586" spans="48:157">
      <c r="AV46586" s="195"/>
      <c r="AW46586" s="195"/>
      <c r="EZ46586" s="195"/>
      <c r="FA46586" s="195"/>
    </row>
    <row r="46587" spans="48:157">
      <c r="AV46587" s="195"/>
      <c r="AW46587" s="195"/>
      <c r="EZ46587" s="195"/>
      <c r="FA46587" s="195"/>
    </row>
    <row r="46588" spans="48:157">
      <c r="AV46588" s="195"/>
      <c r="AW46588" s="195"/>
      <c r="EZ46588" s="195"/>
      <c r="FA46588" s="195"/>
    </row>
    <row r="46589" spans="48:157">
      <c r="AV46589" s="195"/>
      <c r="AW46589" s="195"/>
      <c r="EZ46589" s="195"/>
      <c r="FA46589" s="195"/>
    </row>
    <row r="46590" spans="48:157">
      <c r="AV46590" s="195"/>
      <c r="AW46590" s="195"/>
      <c r="EZ46590" s="195"/>
      <c r="FA46590" s="195"/>
    </row>
    <row r="46591" spans="48:157">
      <c r="AV46591" s="195"/>
      <c r="AW46591" s="195"/>
      <c r="EZ46591" s="195"/>
      <c r="FA46591" s="195"/>
    </row>
    <row r="46592" spans="48:157">
      <c r="AV46592" s="195"/>
      <c r="AW46592" s="195"/>
      <c r="EZ46592" s="195"/>
      <c r="FA46592" s="195"/>
    </row>
    <row r="46593" spans="48:157">
      <c r="AV46593" s="195"/>
      <c r="AW46593" s="195"/>
      <c r="EZ46593" s="195"/>
      <c r="FA46593" s="195"/>
    </row>
    <row r="46594" spans="48:157">
      <c r="AV46594" s="195"/>
      <c r="AW46594" s="195"/>
      <c r="EZ46594" s="195"/>
      <c r="FA46594" s="195"/>
    </row>
    <row r="46595" spans="48:157">
      <c r="AV46595" s="195"/>
      <c r="AW46595" s="195"/>
      <c r="EZ46595" s="195"/>
      <c r="FA46595" s="195"/>
    </row>
    <row r="46596" spans="48:157">
      <c r="AV46596" s="195"/>
      <c r="AW46596" s="195"/>
      <c r="EZ46596" s="195"/>
      <c r="FA46596" s="195"/>
    </row>
    <row r="46597" spans="48:157">
      <c r="AV46597" s="195"/>
      <c r="AW46597" s="195"/>
      <c r="EZ46597" s="195"/>
      <c r="FA46597" s="195"/>
    </row>
    <row r="46598" spans="48:157">
      <c r="AV46598" s="195"/>
      <c r="AW46598" s="195"/>
      <c r="EZ46598" s="195"/>
      <c r="FA46598" s="195"/>
    </row>
    <row r="46599" spans="48:157">
      <c r="AV46599" s="195"/>
      <c r="AW46599" s="195"/>
      <c r="EZ46599" s="195"/>
      <c r="FA46599" s="195"/>
    </row>
    <row r="46600" spans="48:157">
      <c r="AV46600" s="195"/>
      <c r="AW46600" s="195"/>
      <c r="EZ46600" s="195"/>
      <c r="FA46600" s="195"/>
    </row>
    <row r="46601" spans="48:157">
      <c r="AV46601" s="195"/>
      <c r="AW46601" s="195"/>
      <c r="EZ46601" s="195"/>
      <c r="FA46601" s="195"/>
    </row>
    <row r="46602" spans="48:157">
      <c r="AV46602" s="195"/>
      <c r="AW46602" s="195"/>
      <c r="EZ46602" s="195"/>
      <c r="FA46602" s="195"/>
    </row>
    <row r="46603" spans="48:157">
      <c r="AV46603" s="195"/>
      <c r="AW46603" s="195"/>
      <c r="EZ46603" s="195"/>
      <c r="FA46603" s="195"/>
    </row>
    <row r="46604" spans="48:157">
      <c r="AV46604" s="195"/>
      <c r="AW46604" s="195"/>
      <c r="EZ46604" s="195"/>
      <c r="FA46604" s="195"/>
    </row>
    <row r="46605" spans="48:157">
      <c r="AV46605" s="195"/>
      <c r="AW46605" s="195"/>
      <c r="EZ46605" s="195"/>
      <c r="FA46605" s="195"/>
    </row>
    <row r="46606" spans="48:157">
      <c r="AV46606" s="195"/>
      <c r="AW46606" s="195"/>
      <c r="EZ46606" s="195"/>
      <c r="FA46606" s="195"/>
    </row>
    <row r="46607" spans="48:157">
      <c r="AV46607" s="195"/>
      <c r="AW46607" s="195"/>
      <c r="EZ46607" s="195"/>
      <c r="FA46607" s="195"/>
    </row>
    <row r="46608" spans="48:157">
      <c r="AV46608" s="195"/>
      <c r="AW46608" s="195"/>
      <c r="EZ46608" s="195"/>
      <c r="FA46608" s="195"/>
    </row>
    <row r="46609" spans="48:157">
      <c r="AV46609" s="195"/>
      <c r="AW46609" s="195"/>
      <c r="EZ46609" s="195"/>
      <c r="FA46609" s="195"/>
    </row>
    <row r="46610" spans="48:157">
      <c r="AV46610" s="195"/>
      <c r="AW46610" s="195"/>
      <c r="EZ46610" s="195"/>
      <c r="FA46610" s="195"/>
    </row>
    <row r="46611" spans="48:157">
      <c r="AV46611" s="195"/>
      <c r="AW46611" s="195"/>
      <c r="EZ46611" s="195"/>
      <c r="FA46611" s="195"/>
    </row>
    <row r="46612" spans="48:157">
      <c r="AV46612" s="195"/>
      <c r="AW46612" s="195"/>
      <c r="EZ46612" s="195"/>
      <c r="FA46612" s="195"/>
    </row>
    <row r="46613" spans="48:157">
      <c r="AV46613" s="195"/>
      <c r="AW46613" s="195"/>
      <c r="EZ46613" s="195"/>
      <c r="FA46613" s="195"/>
    </row>
    <row r="46614" spans="48:157">
      <c r="AV46614" s="195"/>
      <c r="AW46614" s="195"/>
      <c r="EZ46614" s="195"/>
      <c r="FA46614" s="195"/>
    </row>
    <row r="46615" spans="48:157">
      <c r="AV46615" s="195"/>
      <c r="AW46615" s="195"/>
      <c r="EZ46615" s="195"/>
      <c r="FA46615" s="195"/>
    </row>
    <row r="46616" spans="48:157">
      <c r="AV46616" s="195"/>
      <c r="AW46616" s="195"/>
      <c r="EZ46616" s="195"/>
      <c r="FA46616" s="195"/>
    </row>
    <row r="46617" spans="48:157">
      <c r="AV46617" s="195"/>
      <c r="AW46617" s="195"/>
      <c r="EZ46617" s="195"/>
      <c r="FA46617" s="195"/>
    </row>
    <row r="46618" spans="48:157">
      <c r="AV46618" s="195"/>
      <c r="AW46618" s="195"/>
      <c r="EZ46618" s="195"/>
      <c r="FA46618" s="195"/>
    </row>
    <row r="46619" spans="48:157">
      <c r="AV46619" s="195"/>
      <c r="AW46619" s="195"/>
      <c r="EZ46619" s="195"/>
      <c r="FA46619" s="195"/>
    </row>
    <row r="46620" spans="48:157">
      <c r="AV46620" s="195"/>
      <c r="AW46620" s="195"/>
      <c r="EZ46620" s="195"/>
      <c r="FA46620" s="195"/>
    </row>
    <row r="46621" spans="48:157">
      <c r="AV46621" s="195"/>
      <c r="AW46621" s="195"/>
      <c r="EZ46621" s="195"/>
      <c r="FA46621" s="195"/>
    </row>
    <row r="46622" spans="48:157">
      <c r="AV46622" s="195"/>
      <c r="AW46622" s="195"/>
      <c r="EZ46622" s="195"/>
      <c r="FA46622" s="195"/>
    </row>
    <row r="46623" spans="48:157">
      <c r="AV46623" s="195"/>
      <c r="AW46623" s="195"/>
      <c r="EZ46623" s="195"/>
      <c r="FA46623" s="195"/>
    </row>
    <row r="46624" spans="48:157">
      <c r="AV46624" s="195"/>
      <c r="AW46624" s="195"/>
      <c r="EZ46624" s="195"/>
      <c r="FA46624" s="195"/>
    </row>
    <row r="46625" spans="48:157">
      <c r="AV46625" s="195"/>
      <c r="AW46625" s="195"/>
      <c r="EZ46625" s="195"/>
      <c r="FA46625" s="195"/>
    </row>
    <row r="46626" spans="48:157">
      <c r="AV46626" s="195"/>
      <c r="AW46626" s="195"/>
      <c r="EZ46626" s="195"/>
      <c r="FA46626" s="195"/>
    </row>
    <row r="46627" spans="48:157">
      <c r="AV46627" s="195"/>
      <c r="AW46627" s="195"/>
      <c r="EZ46627" s="195"/>
      <c r="FA46627" s="195"/>
    </row>
    <row r="46628" spans="48:157">
      <c r="AV46628" s="195"/>
      <c r="AW46628" s="195"/>
      <c r="EZ46628" s="195"/>
      <c r="FA46628" s="195"/>
    </row>
    <row r="46629" spans="48:157">
      <c r="AV46629" s="195"/>
      <c r="AW46629" s="195"/>
      <c r="EZ46629" s="195"/>
      <c r="FA46629" s="195"/>
    </row>
    <row r="46630" spans="48:157">
      <c r="AV46630" s="195"/>
      <c r="AW46630" s="195"/>
      <c r="EZ46630" s="195"/>
      <c r="FA46630" s="195"/>
    </row>
    <row r="46631" spans="48:157">
      <c r="AV46631" s="195"/>
      <c r="AW46631" s="195"/>
      <c r="EZ46631" s="195"/>
      <c r="FA46631" s="195"/>
    </row>
    <row r="46632" spans="48:157">
      <c r="AV46632" s="195"/>
      <c r="AW46632" s="195"/>
      <c r="EZ46632" s="195"/>
      <c r="FA46632" s="195"/>
    </row>
    <row r="46633" spans="48:157">
      <c r="AV46633" s="195"/>
      <c r="AW46633" s="195"/>
      <c r="EZ46633" s="195"/>
      <c r="FA46633" s="195"/>
    </row>
    <row r="46634" spans="48:157">
      <c r="AV46634" s="195"/>
      <c r="AW46634" s="195"/>
      <c r="EZ46634" s="195"/>
      <c r="FA46634" s="195"/>
    </row>
    <row r="46635" spans="48:157">
      <c r="AV46635" s="195"/>
      <c r="AW46635" s="195"/>
      <c r="EZ46635" s="195"/>
      <c r="FA46635" s="195"/>
    </row>
    <row r="46636" spans="48:157">
      <c r="AV46636" s="195"/>
      <c r="AW46636" s="195"/>
      <c r="EZ46636" s="195"/>
      <c r="FA46636" s="195"/>
    </row>
    <row r="46637" spans="48:157">
      <c r="AV46637" s="195"/>
      <c r="AW46637" s="195"/>
      <c r="EZ46637" s="195"/>
      <c r="FA46637" s="195"/>
    </row>
    <row r="46638" spans="48:157">
      <c r="AV46638" s="195"/>
      <c r="AW46638" s="195"/>
      <c r="EZ46638" s="195"/>
      <c r="FA46638" s="195"/>
    </row>
    <row r="46639" spans="48:157">
      <c r="AV46639" s="195"/>
      <c r="AW46639" s="195"/>
      <c r="EZ46639" s="195"/>
      <c r="FA46639" s="195"/>
    </row>
    <row r="46640" spans="48:157">
      <c r="AV46640" s="195"/>
      <c r="AW46640" s="195"/>
      <c r="EZ46640" s="195"/>
      <c r="FA46640" s="195"/>
    </row>
    <row r="46641" spans="48:157">
      <c r="AV46641" s="195"/>
      <c r="AW46641" s="195"/>
      <c r="EZ46641" s="195"/>
      <c r="FA46641" s="195"/>
    </row>
    <row r="46642" spans="48:157">
      <c r="AV46642" s="195"/>
      <c r="AW46642" s="195"/>
      <c r="EZ46642" s="195"/>
      <c r="FA46642" s="195"/>
    </row>
    <row r="46643" spans="48:157">
      <c r="AV46643" s="195"/>
      <c r="AW46643" s="195"/>
      <c r="EZ46643" s="195"/>
      <c r="FA46643" s="195"/>
    </row>
    <row r="46644" spans="48:157">
      <c r="AV46644" s="195"/>
      <c r="AW46644" s="195"/>
      <c r="EZ46644" s="195"/>
      <c r="FA46644" s="195"/>
    </row>
    <row r="46645" spans="48:157">
      <c r="AV46645" s="195"/>
      <c r="AW46645" s="195"/>
      <c r="EZ46645" s="195"/>
      <c r="FA46645" s="195"/>
    </row>
    <row r="46646" spans="48:157">
      <c r="AV46646" s="195"/>
      <c r="AW46646" s="195"/>
      <c r="EZ46646" s="195"/>
      <c r="FA46646" s="195"/>
    </row>
    <row r="46647" spans="48:157">
      <c r="AV46647" s="195"/>
      <c r="AW46647" s="195"/>
      <c r="EZ46647" s="195"/>
      <c r="FA46647" s="195"/>
    </row>
    <row r="46648" spans="48:157">
      <c r="AV46648" s="195"/>
      <c r="AW46648" s="195"/>
      <c r="EZ46648" s="195"/>
      <c r="FA46648" s="195"/>
    </row>
    <row r="46649" spans="48:157">
      <c r="AV46649" s="195"/>
      <c r="AW46649" s="195"/>
      <c r="EZ46649" s="195"/>
      <c r="FA46649" s="195"/>
    </row>
    <row r="46650" spans="48:157">
      <c r="AV46650" s="195"/>
      <c r="AW46650" s="195"/>
      <c r="EZ46650" s="195"/>
      <c r="FA46650" s="195"/>
    </row>
    <row r="46651" spans="48:157">
      <c r="AV46651" s="195"/>
      <c r="AW46651" s="195"/>
      <c r="EZ46651" s="195"/>
      <c r="FA46651" s="195"/>
    </row>
    <row r="46652" spans="48:157">
      <c r="AV46652" s="195"/>
      <c r="AW46652" s="195"/>
      <c r="EZ46652" s="195"/>
      <c r="FA46652" s="195"/>
    </row>
    <row r="46653" spans="48:157">
      <c r="AV46653" s="195"/>
      <c r="AW46653" s="195"/>
      <c r="EZ46653" s="195"/>
      <c r="FA46653" s="195"/>
    </row>
    <row r="46654" spans="48:157">
      <c r="AV46654" s="195"/>
      <c r="AW46654" s="195"/>
      <c r="EZ46654" s="195"/>
      <c r="FA46654" s="195"/>
    </row>
    <row r="46655" spans="48:157">
      <c r="AV46655" s="195"/>
      <c r="AW46655" s="195"/>
      <c r="EZ46655" s="195"/>
      <c r="FA46655" s="195"/>
    </row>
    <row r="46656" spans="48:157">
      <c r="AV46656" s="195"/>
      <c r="AW46656" s="195"/>
      <c r="EZ46656" s="195"/>
      <c r="FA46656" s="195"/>
    </row>
    <row r="46657" spans="48:157">
      <c r="AV46657" s="195"/>
      <c r="AW46657" s="195"/>
      <c r="EZ46657" s="195"/>
      <c r="FA46657" s="195"/>
    </row>
    <row r="46658" spans="48:157">
      <c r="AV46658" s="195"/>
      <c r="AW46658" s="195"/>
      <c r="EZ46658" s="195"/>
      <c r="FA46658" s="195"/>
    </row>
    <row r="46659" spans="48:157">
      <c r="AV46659" s="195"/>
      <c r="AW46659" s="195"/>
      <c r="EZ46659" s="195"/>
      <c r="FA46659" s="195"/>
    </row>
    <row r="46660" spans="48:157">
      <c r="AV46660" s="195"/>
      <c r="AW46660" s="195"/>
      <c r="EZ46660" s="195"/>
      <c r="FA46660" s="195"/>
    </row>
    <row r="46661" spans="48:157">
      <c r="AV46661" s="195"/>
      <c r="AW46661" s="195"/>
      <c r="EZ46661" s="195"/>
      <c r="FA46661" s="195"/>
    </row>
    <row r="46662" spans="48:157">
      <c r="AV46662" s="195"/>
      <c r="AW46662" s="195"/>
      <c r="EZ46662" s="195"/>
      <c r="FA46662" s="195"/>
    </row>
    <row r="46663" spans="48:157">
      <c r="AV46663" s="195"/>
      <c r="AW46663" s="195"/>
      <c r="EZ46663" s="195"/>
      <c r="FA46663" s="195"/>
    </row>
    <row r="46664" spans="48:157">
      <c r="AV46664" s="195"/>
      <c r="AW46664" s="195"/>
      <c r="EZ46664" s="195"/>
      <c r="FA46664" s="195"/>
    </row>
    <row r="46665" spans="48:157">
      <c r="AV46665" s="195"/>
      <c r="AW46665" s="195"/>
      <c r="EZ46665" s="195"/>
      <c r="FA46665" s="195"/>
    </row>
    <row r="46666" spans="48:157">
      <c r="AV46666" s="195"/>
      <c r="AW46666" s="195"/>
      <c r="EZ46666" s="195"/>
      <c r="FA46666" s="195"/>
    </row>
    <row r="46667" spans="48:157">
      <c r="AV46667" s="195"/>
      <c r="AW46667" s="195"/>
      <c r="EZ46667" s="195"/>
      <c r="FA46667" s="195"/>
    </row>
    <row r="46668" spans="48:157">
      <c r="AV46668" s="195"/>
      <c r="AW46668" s="195"/>
      <c r="EZ46668" s="195"/>
      <c r="FA46668" s="195"/>
    </row>
    <row r="46669" spans="48:157">
      <c r="AV46669" s="195"/>
      <c r="AW46669" s="195"/>
      <c r="EZ46669" s="195"/>
      <c r="FA46669" s="195"/>
    </row>
    <row r="46670" spans="48:157">
      <c r="AV46670" s="195"/>
      <c r="AW46670" s="195"/>
      <c r="EZ46670" s="195"/>
      <c r="FA46670" s="195"/>
    </row>
    <row r="46671" spans="48:157">
      <c r="AV46671" s="195"/>
      <c r="AW46671" s="195"/>
      <c r="EZ46671" s="195"/>
      <c r="FA46671" s="195"/>
    </row>
    <row r="46672" spans="48:157">
      <c r="AV46672" s="195"/>
      <c r="AW46672" s="195"/>
      <c r="EZ46672" s="195"/>
      <c r="FA46672" s="195"/>
    </row>
    <row r="46673" spans="48:157">
      <c r="AV46673" s="195"/>
      <c r="AW46673" s="195"/>
      <c r="EZ46673" s="195"/>
      <c r="FA46673" s="195"/>
    </row>
    <row r="46674" spans="48:157">
      <c r="AV46674" s="195"/>
      <c r="AW46674" s="195"/>
      <c r="EZ46674" s="195"/>
      <c r="FA46674" s="195"/>
    </row>
    <row r="46675" spans="48:157">
      <c r="AV46675" s="195"/>
      <c r="AW46675" s="195"/>
      <c r="EZ46675" s="195"/>
      <c r="FA46675" s="195"/>
    </row>
    <row r="46676" spans="48:157">
      <c r="AV46676" s="195"/>
      <c r="AW46676" s="195"/>
      <c r="EZ46676" s="195"/>
      <c r="FA46676" s="195"/>
    </row>
    <row r="46677" spans="48:157">
      <c r="AV46677" s="195"/>
      <c r="AW46677" s="195"/>
      <c r="EZ46677" s="195"/>
      <c r="FA46677" s="195"/>
    </row>
    <row r="46678" spans="48:157">
      <c r="AV46678" s="195"/>
      <c r="AW46678" s="195"/>
      <c r="EZ46678" s="195"/>
      <c r="FA46678" s="195"/>
    </row>
    <row r="46679" spans="48:157">
      <c r="AV46679" s="195"/>
      <c r="AW46679" s="195"/>
      <c r="EZ46679" s="195"/>
      <c r="FA46679" s="195"/>
    </row>
    <row r="46680" spans="48:157">
      <c r="AV46680" s="195"/>
      <c r="AW46680" s="195"/>
      <c r="EZ46680" s="195"/>
      <c r="FA46680" s="195"/>
    </row>
    <row r="46681" spans="48:157">
      <c r="AV46681" s="195"/>
      <c r="AW46681" s="195"/>
      <c r="EZ46681" s="195"/>
      <c r="FA46681" s="195"/>
    </row>
    <row r="46682" spans="48:157">
      <c r="AV46682" s="195"/>
      <c r="AW46682" s="195"/>
      <c r="EZ46682" s="195"/>
      <c r="FA46682" s="195"/>
    </row>
    <row r="46683" spans="48:157">
      <c r="AV46683" s="195"/>
      <c r="AW46683" s="195"/>
      <c r="EZ46683" s="195"/>
      <c r="FA46683" s="195"/>
    </row>
    <row r="46684" spans="48:157">
      <c r="AV46684" s="195"/>
      <c r="AW46684" s="195"/>
      <c r="EZ46684" s="195"/>
      <c r="FA46684" s="195"/>
    </row>
    <row r="46685" spans="48:157">
      <c r="AV46685" s="195"/>
      <c r="AW46685" s="195"/>
      <c r="EZ46685" s="195"/>
      <c r="FA46685" s="195"/>
    </row>
    <row r="46686" spans="48:157">
      <c r="AV46686" s="195"/>
      <c r="AW46686" s="195"/>
      <c r="EZ46686" s="195"/>
      <c r="FA46686" s="195"/>
    </row>
    <row r="46687" spans="48:157">
      <c r="AV46687" s="195"/>
      <c r="AW46687" s="195"/>
      <c r="EZ46687" s="195"/>
      <c r="FA46687" s="195"/>
    </row>
    <row r="46688" spans="48:157">
      <c r="AV46688" s="195"/>
      <c r="AW46688" s="195"/>
      <c r="EZ46688" s="195"/>
      <c r="FA46688" s="195"/>
    </row>
    <row r="46689" spans="48:157">
      <c r="AV46689" s="195"/>
      <c r="AW46689" s="195"/>
      <c r="EZ46689" s="195"/>
      <c r="FA46689" s="195"/>
    </row>
    <row r="46690" spans="48:157">
      <c r="AV46690" s="195"/>
      <c r="AW46690" s="195"/>
      <c r="EZ46690" s="195"/>
      <c r="FA46690" s="195"/>
    </row>
    <row r="46691" spans="48:157">
      <c r="AV46691" s="195"/>
      <c r="AW46691" s="195"/>
      <c r="EZ46691" s="195"/>
      <c r="FA46691" s="195"/>
    </row>
    <row r="46692" spans="48:157">
      <c r="AV46692" s="195"/>
      <c r="AW46692" s="195"/>
      <c r="EZ46692" s="195"/>
      <c r="FA46692" s="195"/>
    </row>
    <row r="46693" spans="48:157">
      <c r="AV46693" s="195"/>
      <c r="AW46693" s="195"/>
      <c r="EZ46693" s="195"/>
      <c r="FA46693" s="195"/>
    </row>
    <row r="46694" spans="48:157">
      <c r="AV46694" s="195"/>
      <c r="AW46694" s="195"/>
      <c r="EZ46694" s="195"/>
      <c r="FA46694" s="195"/>
    </row>
    <row r="46695" spans="48:157">
      <c r="AV46695" s="195"/>
      <c r="AW46695" s="195"/>
      <c r="EZ46695" s="195"/>
      <c r="FA46695" s="195"/>
    </row>
    <row r="46696" spans="48:157">
      <c r="AV46696" s="195"/>
      <c r="AW46696" s="195"/>
      <c r="EZ46696" s="195"/>
      <c r="FA46696" s="195"/>
    </row>
    <row r="46697" spans="48:157">
      <c r="AV46697" s="195"/>
      <c r="AW46697" s="195"/>
      <c r="EZ46697" s="195"/>
      <c r="FA46697" s="195"/>
    </row>
    <row r="46698" spans="48:157">
      <c r="AV46698" s="195"/>
      <c r="AW46698" s="195"/>
      <c r="EZ46698" s="195"/>
      <c r="FA46698" s="195"/>
    </row>
    <row r="46699" spans="48:157">
      <c r="AV46699" s="195"/>
      <c r="AW46699" s="195"/>
      <c r="EZ46699" s="195"/>
      <c r="FA46699" s="195"/>
    </row>
    <row r="46700" spans="48:157">
      <c r="AV46700" s="195"/>
      <c r="AW46700" s="195"/>
      <c r="EZ46700" s="195"/>
      <c r="FA46700" s="195"/>
    </row>
    <row r="46701" spans="48:157">
      <c r="AV46701" s="195"/>
      <c r="AW46701" s="195"/>
      <c r="EZ46701" s="195"/>
      <c r="FA46701" s="195"/>
    </row>
    <row r="46702" spans="48:157">
      <c r="AV46702" s="195"/>
      <c r="AW46702" s="195"/>
      <c r="EZ46702" s="195"/>
      <c r="FA46702" s="195"/>
    </row>
    <row r="46703" spans="48:157">
      <c r="AV46703" s="195"/>
      <c r="AW46703" s="195"/>
      <c r="EZ46703" s="195"/>
      <c r="FA46703" s="195"/>
    </row>
    <row r="46704" spans="48:157">
      <c r="AV46704" s="195"/>
      <c r="AW46704" s="195"/>
      <c r="EZ46704" s="195"/>
      <c r="FA46704" s="195"/>
    </row>
    <row r="46705" spans="48:157">
      <c r="AV46705" s="195"/>
      <c r="AW46705" s="195"/>
      <c r="EZ46705" s="195"/>
      <c r="FA46705" s="195"/>
    </row>
    <row r="46706" spans="48:157">
      <c r="AV46706" s="195"/>
      <c r="AW46706" s="195"/>
      <c r="EZ46706" s="195"/>
      <c r="FA46706" s="195"/>
    </row>
    <row r="46707" spans="48:157">
      <c r="AV46707" s="195"/>
      <c r="AW46707" s="195"/>
      <c r="EZ46707" s="195"/>
      <c r="FA46707" s="195"/>
    </row>
    <row r="46708" spans="48:157">
      <c r="AV46708" s="195"/>
      <c r="AW46708" s="195"/>
      <c r="EZ46708" s="195"/>
      <c r="FA46708" s="195"/>
    </row>
    <row r="46709" spans="48:157">
      <c r="AV46709" s="195"/>
      <c r="AW46709" s="195"/>
      <c r="EZ46709" s="195"/>
      <c r="FA46709" s="195"/>
    </row>
    <row r="46710" spans="48:157">
      <c r="AV46710" s="195"/>
      <c r="AW46710" s="195"/>
      <c r="EZ46710" s="195"/>
      <c r="FA46710" s="195"/>
    </row>
    <row r="46711" spans="48:157">
      <c r="AV46711" s="195"/>
      <c r="AW46711" s="195"/>
      <c r="EZ46711" s="195"/>
      <c r="FA46711" s="195"/>
    </row>
    <row r="46712" spans="48:157">
      <c r="AV46712" s="195"/>
      <c r="AW46712" s="195"/>
      <c r="EZ46712" s="195"/>
      <c r="FA46712" s="195"/>
    </row>
    <row r="46713" spans="48:157">
      <c r="AV46713" s="195"/>
      <c r="AW46713" s="195"/>
      <c r="EZ46713" s="195"/>
      <c r="FA46713" s="195"/>
    </row>
    <row r="46714" spans="48:157">
      <c r="AV46714" s="195"/>
      <c r="AW46714" s="195"/>
      <c r="EZ46714" s="195"/>
      <c r="FA46714" s="195"/>
    </row>
    <row r="46715" spans="48:157">
      <c r="AV46715" s="195"/>
      <c r="AW46715" s="195"/>
      <c r="EZ46715" s="195"/>
      <c r="FA46715" s="195"/>
    </row>
    <row r="46716" spans="48:157">
      <c r="AV46716" s="195"/>
      <c r="AW46716" s="195"/>
      <c r="EZ46716" s="195"/>
      <c r="FA46716" s="195"/>
    </row>
    <row r="46717" spans="48:157">
      <c r="AV46717" s="195"/>
      <c r="AW46717" s="195"/>
      <c r="EZ46717" s="195"/>
      <c r="FA46717" s="195"/>
    </row>
    <row r="46718" spans="48:157">
      <c r="AV46718" s="195"/>
      <c r="AW46718" s="195"/>
      <c r="EZ46718" s="195"/>
      <c r="FA46718" s="195"/>
    </row>
    <row r="46719" spans="48:157">
      <c r="AV46719" s="195"/>
      <c r="AW46719" s="195"/>
      <c r="EZ46719" s="195"/>
      <c r="FA46719" s="195"/>
    </row>
    <row r="46720" spans="48:157">
      <c r="AV46720" s="195"/>
      <c r="AW46720" s="195"/>
      <c r="EZ46720" s="195"/>
      <c r="FA46720" s="195"/>
    </row>
    <row r="46721" spans="48:157">
      <c r="AV46721" s="195"/>
      <c r="AW46721" s="195"/>
      <c r="EZ46721" s="195"/>
      <c r="FA46721" s="195"/>
    </row>
    <row r="46722" spans="48:157">
      <c r="AV46722" s="195"/>
      <c r="AW46722" s="195"/>
      <c r="EZ46722" s="195"/>
      <c r="FA46722" s="195"/>
    </row>
    <row r="46723" spans="48:157">
      <c r="AV46723" s="195"/>
      <c r="AW46723" s="195"/>
      <c r="EZ46723" s="195"/>
      <c r="FA46723" s="195"/>
    </row>
    <row r="46724" spans="48:157">
      <c r="AV46724" s="195"/>
      <c r="AW46724" s="195"/>
      <c r="EZ46724" s="195"/>
      <c r="FA46724" s="195"/>
    </row>
    <row r="46725" spans="48:157">
      <c r="AV46725" s="195"/>
      <c r="AW46725" s="195"/>
      <c r="EZ46725" s="195"/>
      <c r="FA46725" s="195"/>
    </row>
    <row r="46726" spans="48:157">
      <c r="AV46726" s="195"/>
      <c r="AW46726" s="195"/>
      <c r="EZ46726" s="195"/>
      <c r="FA46726" s="195"/>
    </row>
    <row r="46727" spans="48:157">
      <c r="AV46727" s="195"/>
      <c r="AW46727" s="195"/>
      <c r="EZ46727" s="195"/>
      <c r="FA46727" s="195"/>
    </row>
    <row r="46728" spans="48:157">
      <c r="AV46728" s="195"/>
      <c r="AW46728" s="195"/>
      <c r="EZ46728" s="195"/>
      <c r="FA46728" s="195"/>
    </row>
    <row r="46729" spans="48:157">
      <c r="AV46729" s="195"/>
      <c r="AW46729" s="195"/>
      <c r="EZ46729" s="195"/>
      <c r="FA46729" s="195"/>
    </row>
    <row r="46730" spans="48:157">
      <c r="AV46730" s="195"/>
      <c r="AW46730" s="195"/>
      <c r="EZ46730" s="195"/>
      <c r="FA46730" s="195"/>
    </row>
    <row r="46731" spans="48:157">
      <c r="AV46731" s="195"/>
      <c r="AW46731" s="195"/>
      <c r="EZ46731" s="195"/>
      <c r="FA46731" s="195"/>
    </row>
    <row r="46732" spans="48:157">
      <c r="AV46732" s="195"/>
      <c r="AW46732" s="195"/>
      <c r="EZ46732" s="195"/>
      <c r="FA46732" s="195"/>
    </row>
    <row r="46733" spans="48:157">
      <c r="AV46733" s="195"/>
      <c r="AW46733" s="195"/>
      <c r="EZ46733" s="195"/>
      <c r="FA46733" s="195"/>
    </row>
    <row r="46734" spans="48:157">
      <c r="AV46734" s="195"/>
      <c r="AW46734" s="195"/>
      <c r="EZ46734" s="195"/>
      <c r="FA46734" s="195"/>
    </row>
    <row r="46735" spans="48:157">
      <c r="AV46735" s="195"/>
      <c r="AW46735" s="195"/>
      <c r="EZ46735" s="195"/>
      <c r="FA46735" s="195"/>
    </row>
    <row r="46736" spans="48:157">
      <c r="AV46736" s="195"/>
      <c r="AW46736" s="195"/>
      <c r="EZ46736" s="195"/>
      <c r="FA46736" s="195"/>
    </row>
    <row r="46737" spans="48:157">
      <c r="AV46737" s="195"/>
      <c r="AW46737" s="195"/>
      <c r="EZ46737" s="195"/>
      <c r="FA46737" s="195"/>
    </row>
    <row r="46738" spans="48:157">
      <c r="AV46738" s="195"/>
      <c r="AW46738" s="195"/>
      <c r="EZ46738" s="195"/>
      <c r="FA46738" s="195"/>
    </row>
    <row r="46739" spans="48:157">
      <c r="AV46739" s="195"/>
      <c r="AW46739" s="195"/>
      <c r="EZ46739" s="195"/>
      <c r="FA46739" s="195"/>
    </row>
    <row r="46740" spans="48:157">
      <c r="AV46740" s="195"/>
      <c r="AW46740" s="195"/>
      <c r="EZ46740" s="195"/>
      <c r="FA46740" s="195"/>
    </row>
    <row r="46741" spans="48:157">
      <c r="AV46741" s="195"/>
      <c r="AW46741" s="195"/>
      <c r="EZ46741" s="195"/>
      <c r="FA46741" s="195"/>
    </row>
    <row r="46742" spans="48:157">
      <c r="AV46742" s="195"/>
      <c r="AW46742" s="195"/>
      <c r="EZ46742" s="195"/>
      <c r="FA46742" s="195"/>
    </row>
    <row r="46743" spans="48:157">
      <c r="AV46743" s="195"/>
      <c r="AW46743" s="195"/>
      <c r="EZ46743" s="195"/>
      <c r="FA46743" s="195"/>
    </row>
    <row r="46744" spans="48:157">
      <c r="AV46744" s="195"/>
      <c r="AW46744" s="195"/>
      <c r="EZ46744" s="195"/>
      <c r="FA46744" s="195"/>
    </row>
    <row r="46745" spans="48:157">
      <c r="AV46745" s="195"/>
      <c r="AW46745" s="195"/>
      <c r="EZ46745" s="195"/>
      <c r="FA46745" s="195"/>
    </row>
    <row r="46746" spans="48:157">
      <c r="AV46746" s="195"/>
      <c r="AW46746" s="195"/>
      <c r="EZ46746" s="195"/>
      <c r="FA46746" s="195"/>
    </row>
    <row r="46747" spans="48:157">
      <c r="AV46747" s="195"/>
      <c r="AW46747" s="195"/>
      <c r="EZ46747" s="195"/>
      <c r="FA46747" s="195"/>
    </row>
    <row r="46748" spans="48:157">
      <c r="AV46748" s="195"/>
      <c r="AW46748" s="195"/>
      <c r="EZ46748" s="195"/>
      <c r="FA46748" s="195"/>
    </row>
    <row r="46749" spans="48:157">
      <c r="AV46749" s="195"/>
      <c r="AW46749" s="195"/>
      <c r="EZ46749" s="195"/>
      <c r="FA46749" s="195"/>
    </row>
    <row r="46750" spans="48:157">
      <c r="AV46750" s="195"/>
      <c r="AW46750" s="195"/>
      <c r="EZ46750" s="195"/>
      <c r="FA46750" s="195"/>
    </row>
    <row r="46751" spans="48:157">
      <c r="AV46751" s="195"/>
      <c r="AW46751" s="195"/>
      <c r="EZ46751" s="195"/>
      <c r="FA46751" s="195"/>
    </row>
    <row r="46752" spans="48:157">
      <c r="AV46752" s="195"/>
      <c r="AW46752" s="195"/>
      <c r="EZ46752" s="195"/>
      <c r="FA46752" s="195"/>
    </row>
    <row r="46753" spans="48:157">
      <c r="AV46753" s="195"/>
      <c r="AW46753" s="195"/>
      <c r="EZ46753" s="195"/>
      <c r="FA46753" s="195"/>
    </row>
    <row r="46754" spans="48:157">
      <c r="AV46754" s="195"/>
      <c r="AW46754" s="195"/>
      <c r="EZ46754" s="195"/>
      <c r="FA46754" s="195"/>
    </row>
    <row r="46755" spans="48:157">
      <c r="AV46755" s="195"/>
      <c r="AW46755" s="195"/>
      <c r="EZ46755" s="195"/>
      <c r="FA46755" s="195"/>
    </row>
    <row r="46756" spans="48:157">
      <c r="AV46756" s="195"/>
      <c r="AW46756" s="195"/>
      <c r="EZ46756" s="195"/>
      <c r="FA46756" s="195"/>
    </row>
    <row r="46757" spans="48:157">
      <c r="AV46757" s="195"/>
      <c r="AW46757" s="195"/>
      <c r="EZ46757" s="195"/>
      <c r="FA46757" s="195"/>
    </row>
    <row r="46758" spans="48:157">
      <c r="AV46758" s="195"/>
      <c r="AW46758" s="195"/>
      <c r="EZ46758" s="195"/>
      <c r="FA46758" s="195"/>
    </row>
    <row r="46759" spans="48:157">
      <c r="AV46759" s="195"/>
      <c r="AW46759" s="195"/>
      <c r="EZ46759" s="195"/>
      <c r="FA46759" s="195"/>
    </row>
    <row r="46760" spans="48:157">
      <c r="AV46760" s="195"/>
      <c r="AW46760" s="195"/>
      <c r="EZ46760" s="195"/>
      <c r="FA46760" s="195"/>
    </row>
    <row r="46761" spans="48:157">
      <c r="AV46761" s="195"/>
      <c r="AW46761" s="195"/>
      <c r="EZ46761" s="195"/>
      <c r="FA46761" s="195"/>
    </row>
    <row r="46762" spans="48:157">
      <c r="AV46762" s="195"/>
      <c r="AW46762" s="195"/>
      <c r="EZ46762" s="195"/>
      <c r="FA46762" s="195"/>
    </row>
    <row r="46763" spans="48:157">
      <c r="AV46763" s="195"/>
      <c r="AW46763" s="195"/>
      <c r="EZ46763" s="195"/>
      <c r="FA46763" s="195"/>
    </row>
    <row r="46764" spans="48:157">
      <c r="AV46764" s="195"/>
      <c r="AW46764" s="195"/>
      <c r="EZ46764" s="195"/>
      <c r="FA46764" s="195"/>
    </row>
    <row r="46765" spans="48:157">
      <c r="AV46765" s="195"/>
      <c r="AW46765" s="195"/>
      <c r="EZ46765" s="195"/>
      <c r="FA46765" s="195"/>
    </row>
    <row r="46766" spans="48:157">
      <c r="AV46766" s="195"/>
      <c r="AW46766" s="195"/>
      <c r="EZ46766" s="195"/>
      <c r="FA46766" s="195"/>
    </row>
    <row r="46767" spans="48:157">
      <c r="AV46767" s="195"/>
      <c r="AW46767" s="195"/>
      <c r="EZ46767" s="195"/>
      <c r="FA46767" s="195"/>
    </row>
    <row r="46768" spans="48:157">
      <c r="AV46768" s="195"/>
      <c r="AW46768" s="195"/>
      <c r="EZ46768" s="195"/>
      <c r="FA46768" s="195"/>
    </row>
    <row r="46769" spans="48:157">
      <c r="AV46769" s="195"/>
      <c r="AW46769" s="195"/>
      <c r="EZ46769" s="195"/>
      <c r="FA46769" s="195"/>
    </row>
    <row r="46770" spans="48:157">
      <c r="AV46770" s="195"/>
      <c r="AW46770" s="195"/>
      <c r="EZ46770" s="195"/>
      <c r="FA46770" s="195"/>
    </row>
    <row r="46771" spans="48:157">
      <c r="AV46771" s="195"/>
      <c r="AW46771" s="195"/>
      <c r="EZ46771" s="195"/>
      <c r="FA46771" s="195"/>
    </row>
    <row r="46772" spans="48:157">
      <c r="AV46772" s="195"/>
      <c r="AW46772" s="195"/>
      <c r="EZ46772" s="195"/>
      <c r="FA46772" s="195"/>
    </row>
    <row r="46773" spans="48:157">
      <c r="AV46773" s="195"/>
      <c r="AW46773" s="195"/>
      <c r="EZ46773" s="195"/>
      <c r="FA46773" s="195"/>
    </row>
    <row r="46774" spans="48:157">
      <c r="AV46774" s="195"/>
      <c r="AW46774" s="195"/>
      <c r="EZ46774" s="195"/>
      <c r="FA46774" s="195"/>
    </row>
    <row r="46775" spans="48:157">
      <c r="AV46775" s="195"/>
      <c r="AW46775" s="195"/>
      <c r="EZ46775" s="195"/>
      <c r="FA46775" s="195"/>
    </row>
    <row r="46776" spans="48:157">
      <c r="AV46776" s="195"/>
      <c r="AW46776" s="195"/>
      <c r="EZ46776" s="195"/>
      <c r="FA46776" s="195"/>
    </row>
    <row r="46777" spans="48:157">
      <c r="AV46777" s="195"/>
      <c r="AW46777" s="195"/>
      <c r="EZ46777" s="195"/>
      <c r="FA46777" s="195"/>
    </row>
    <row r="46778" spans="48:157">
      <c r="AV46778" s="195"/>
      <c r="AW46778" s="195"/>
      <c r="EZ46778" s="195"/>
      <c r="FA46778" s="195"/>
    </row>
    <row r="46779" spans="48:157">
      <c r="AV46779" s="195"/>
      <c r="AW46779" s="195"/>
      <c r="EZ46779" s="195"/>
      <c r="FA46779" s="195"/>
    </row>
    <row r="46780" spans="48:157">
      <c r="AV46780" s="195"/>
      <c r="AW46780" s="195"/>
      <c r="EZ46780" s="195"/>
      <c r="FA46780" s="195"/>
    </row>
    <row r="46781" spans="48:157">
      <c r="AV46781" s="195"/>
      <c r="AW46781" s="195"/>
      <c r="EZ46781" s="195"/>
      <c r="FA46781" s="195"/>
    </row>
    <row r="46782" spans="48:157">
      <c r="AV46782" s="195"/>
      <c r="AW46782" s="195"/>
      <c r="EZ46782" s="195"/>
      <c r="FA46782" s="195"/>
    </row>
    <row r="46783" spans="48:157">
      <c r="AV46783" s="195"/>
      <c r="AW46783" s="195"/>
      <c r="EZ46783" s="195"/>
      <c r="FA46783" s="195"/>
    </row>
    <row r="46784" spans="48:157">
      <c r="AV46784" s="195"/>
      <c r="AW46784" s="195"/>
      <c r="EZ46784" s="195"/>
      <c r="FA46784" s="195"/>
    </row>
    <row r="46785" spans="48:157">
      <c r="AV46785" s="195"/>
      <c r="AW46785" s="195"/>
      <c r="EZ46785" s="195"/>
      <c r="FA46785" s="195"/>
    </row>
    <row r="46786" spans="48:157">
      <c r="AV46786" s="195"/>
      <c r="AW46786" s="195"/>
      <c r="EZ46786" s="195"/>
      <c r="FA46786" s="195"/>
    </row>
    <row r="46787" spans="48:157">
      <c r="AV46787" s="195"/>
      <c r="AW46787" s="195"/>
      <c r="EZ46787" s="195"/>
      <c r="FA46787" s="195"/>
    </row>
    <row r="46788" spans="48:157">
      <c r="AV46788" s="195"/>
      <c r="AW46788" s="195"/>
      <c r="EZ46788" s="195"/>
      <c r="FA46788" s="195"/>
    </row>
    <row r="46789" spans="48:157">
      <c r="AV46789" s="195"/>
      <c r="AW46789" s="195"/>
      <c r="EZ46789" s="195"/>
      <c r="FA46789" s="195"/>
    </row>
    <row r="46790" spans="48:157">
      <c r="AV46790" s="195"/>
      <c r="AW46790" s="195"/>
      <c r="EZ46790" s="195"/>
      <c r="FA46790" s="195"/>
    </row>
    <row r="46791" spans="48:157">
      <c r="AV46791" s="195"/>
      <c r="AW46791" s="195"/>
      <c r="EZ46791" s="195"/>
      <c r="FA46791" s="195"/>
    </row>
    <row r="46792" spans="48:157">
      <c r="AV46792" s="195"/>
      <c r="AW46792" s="195"/>
      <c r="EZ46792" s="195"/>
      <c r="FA46792" s="195"/>
    </row>
    <row r="46793" spans="48:157">
      <c r="AV46793" s="195"/>
      <c r="AW46793" s="195"/>
      <c r="EZ46793" s="195"/>
      <c r="FA46793" s="195"/>
    </row>
    <row r="46794" spans="48:157">
      <c r="AV46794" s="195"/>
      <c r="AW46794" s="195"/>
      <c r="EZ46794" s="195"/>
      <c r="FA46794" s="195"/>
    </row>
    <row r="46795" spans="48:157">
      <c r="AV46795" s="195"/>
      <c r="AW46795" s="195"/>
      <c r="EZ46795" s="195"/>
      <c r="FA46795" s="195"/>
    </row>
    <row r="46796" spans="48:157">
      <c r="AV46796" s="195"/>
      <c r="AW46796" s="195"/>
      <c r="EZ46796" s="195"/>
      <c r="FA46796" s="195"/>
    </row>
    <row r="46797" spans="48:157">
      <c r="AV46797" s="195"/>
      <c r="AW46797" s="195"/>
      <c r="EZ46797" s="195"/>
      <c r="FA46797" s="195"/>
    </row>
    <row r="46798" spans="48:157">
      <c r="AV46798" s="195"/>
      <c r="AW46798" s="195"/>
      <c r="EZ46798" s="195"/>
      <c r="FA46798" s="195"/>
    </row>
    <row r="46799" spans="48:157">
      <c r="AV46799" s="195"/>
      <c r="AW46799" s="195"/>
      <c r="EZ46799" s="195"/>
      <c r="FA46799" s="195"/>
    </row>
    <row r="46800" spans="48:157">
      <c r="AV46800" s="195"/>
      <c r="AW46800" s="195"/>
      <c r="EZ46800" s="195"/>
      <c r="FA46800" s="195"/>
    </row>
    <row r="46801" spans="48:157">
      <c r="AV46801" s="195"/>
      <c r="AW46801" s="195"/>
      <c r="EZ46801" s="195"/>
      <c r="FA46801" s="195"/>
    </row>
    <row r="46802" spans="48:157">
      <c r="AV46802" s="195"/>
      <c r="AW46802" s="195"/>
      <c r="EZ46802" s="195"/>
      <c r="FA46802" s="195"/>
    </row>
    <row r="46803" spans="48:157">
      <c r="AV46803" s="195"/>
      <c r="AW46803" s="195"/>
      <c r="EZ46803" s="195"/>
      <c r="FA46803" s="195"/>
    </row>
    <row r="46804" spans="48:157">
      <c r="AV46804" s="195"/>
      <c r="AW46804" s="195"/>
      <c r="EZ46804" s="195"/>
      <c r="FA46804" s="195"/>
    </row>
    <row r="46805" spans="48:157">
      <c r="AV46805" s="195"/>
      <c r="AW46805" s="195"/>
      <c r="EZ46805" s="195"/>
      <c r="FA46805" s="195"/>
    </row>
    <row r="46806" spans="48:157">
      <c r="AV46806" s="195"/>
      <c r="AW46806" s="195"/>
      <c r="EZ46806" s="195"/>
      <c r="FA46806" s="195"/>
    </row>
    <row r="46807" spans="48:157">
      <c r="AV46807" s="195"/>
      <c r="AW46807" s="195"/>
      <c r="EZ46807" s="195"/>
      <c r="FA46807" s="195"/>
    </row>
    <row r="46808" spans="48:157">
      <c r="AV46808" s="195"/>
      <c r="AW46808" s="195"/>
      <c r="EZ46808" s="195"/>
      <c r="FA46808" s="195"/>
    </row>
    <row r="46809" spans="48:157">
      <c r="AV46809" s="195"/>
      <c r="AW46809" s="195"/>
      <c r="EZ46809" s="195"/>
      <c r="FA46809" s="195"/>
    </row>
    <row r="46810" spans="48:157">
      <c r="AV46810" s="195"/>
      <c r="AW46810" s="195"/>
      <c r="EZ46810" s="195"/>
      <c r="FA46810" s="195"/>
    </row>
    <row r="46811" spans="48:157">
      <c r="AV46811" s="195"/>
      <c r="AW46811" s="195"/>
      <c r="EZ46811" s="195"/>
      <c r="FA46811" s="195"/>
    </row>
    <row r="46812" spans="48:157">
      <c r="AV46812" s="195"/>
      <c r="AW46812" s="195"/>
      <c r="EZ46812" s="195"/>
      <c r="FA46812" s="195"/>
    </row>
    <row r="46813" spans="48:157">
      <c r="AV46813" s="195"/>
      <c r="AW46813" s="195"/>
      <c r="EZ46813" s="195"/>
      <c r="FA46813" s="195"/>
    </row>
    <row r="46814" spans="48:157">
      <c r="AV46814" s="195"/>
      <c r="AW46814" s="195"/>
      <c r="EZ46814" s="195"/>
      <c r="FA46814" s="195"/>
    </row>
    <row r="46815" spans="48:157">
      <c r="AV46815" s="195"/>
      <c r="AW46815" s="195"/>
      <c r="EZ46815" s="195"/>
      <c r="FA46815" s="195"/>
    </row>
    <row r="46816" spans="48:157">
      <c r="AV46816" s="195"/>
      <c r="AW46816" s="195"/>
      <c r="EZ46816" s="195"/>
      <c r="FA46816" s="195"/>
    </row>
    <row r="46817" spans="48:157">
      <c r="AV46817" s="195"/>
      <c r="AW46817" s="195"/>
      <c r="EZ46817" s="195"/>
      <c r="FA46817" s="195"/>
    </row>
    <row r="46818" spans="48:157">
      <c r="AV46818" s="195"/>
      <c r="AW46818" s="195"/>
      <c r="EZ46818" s="195"/>
      <c r="FA46818" s="195"/>
    </row>
    <row r="46819" spans="48:157">
      <c r="AV46819" s="195"/>
      <c r="AW46819" s="195"/>
      <c r="EZ46819" s="195"/>
      <c r="FA46819" s="195"/>
    </row>
    <row r="46820" spans="48:157">
      <c r="AV46820" s="195"/>
      <c r="AW46820" s="195"/>
      <c r="EZ46820" s="195"/>
      <c r="FA46820" s="195"/>
    </row>
    <row r="46821" spans="48:157">
      <c r="AV46821" s="195"/>
      <c r="AW46821" s="195"/>
      <c r="EZ46821" s="195"/>
      <c r="FA46821" s="195"/>
    </row>
    <row r="46822" spans="48:157">
      <c r="AV46822" s="195"/>
      <c r="AW46822" s="195"/>
      <c r="EZ46822" s="195"/>
      <c r="FA46822" s="195"/>
    </row>
    <row r="46823" spans="48:157">
      <c r="AV46823" s="195"/>
      <c r="AW46823" s="195"/>
      <c r="EZ46823" s="195"/>
      <c r="FA46823" s="195"/>
    </row>
    <row r="46824" spans="48:157">
      <c r="AV46824" s="195"/>
      <c r="AW46824" s="195"/>
      <c r="EZ46824" s="195"/>
      <c r="FA46824" s="195"/>
    </row>
    <row r="46825" spans="48:157">
      <c r="AV46825" s="195"/>
      <c r="AW46825" s="195"/>
      <c r="EZ46825" s="195"/>
      <c r="FA46825" s="195"/>
    </row>
    <row r="46826" spans="48:157">
      <c r="AV46826" s="195"/>
      <c r="AW46826" s="195"/>
      <c r="EZ46826" s="195"/>
      <c r="FA46826" s="195"/>
    </row>
    <row r="46827" spans="48:157">
      <c r="AV46827" s="195"/>
      <c r="AW46827" s="195"/>
      <c r="EZ46827" s="195"/>
      <c r="FA46827" s="195"/>
    </row>
    <row r="46828" spans="48:157">
      <c r="AV46828" s="195"/>
      <c r="AW46828" s="195"/>
      <c r="EZ46828" s="195"/>
      <c r="FA46828" s="195"/>
    </row>
    <row r="46829" spans="48:157">
      <c r="AV46829" s="195"/>
      <c r="AW46829" s="195"/>
      <c r="EZ46829" s="195"/>
      <c r="FA46829" s="195"/>
    </row>
    <row r="46830" spans="48:157">
      <c r="AV46830" s="195"/>
      <c r="AW46830" s="195"/>
      <c r="EZ46830" s="195"/>
      <c r="FA46830" s="195"/>
    </row>
    <row r="46831" spans="48:157">
      <c r="AV46831" s="195"/>
      <c r="AW46831" s="195"/>
      <c r="EZ46831" s="195"/>
      <c r="FA46831" s="195"/>
    </row>
    <row r="46832" spans="48:157">
      <c r="AV46832" s="195"/>
      <c r="AW46832" s="195"/>
      <c r="EZ46832" s="195"/>
      <c r="FA46832" s="195"/>
    </row>
    <row r="46833" spans="48:157">
      <c r="AV46833" s="195"/>
      <c r="AW46833" s="195"/>
      <c r="EZ46833" s="195"/>
      <c r="FA46833" s="195"/>
    </row>
    <row r="46834" spans="48:157">
      <c r="AV46834" s="195"/>
      <c r="AW46834" s="195"/>
      <c r="EZ46834" s="195"/>
      <c r="FA46834" s="195"/>
    </row>
    <row r="46835" spans="48:157">
      <c r="AV46835" s="195"/>
      <c r="AW46835" s="195"/>
      <c r="EZ46835" s="195"/>
      <c r="FA46835" s="195"/>
    </row>
    <row r="46836" spans="48:157">
      <c r="AV46836" s="195"/>
      <c r="AW46836" s="195"/>
      <c r="EZ46836" s="195"/>
      <c r="FA46836" s="195"/>
    </row>
    <row r="46837" spans="48:157">
      <c r="AV46837" s="195"/>
      <c r="AW46837" s="195"/>
      <c r="EZ46837" s="195"/>
      <c r="FA46837" s="195"/>
    </row>
    <row r="46838" spans="48:157">
      <c r="AV46838" s="195"/>
      <c r="AW46838" s="195"/>
      <c r="EZ46838" s="195"/>
      <c r="FA46838" s="195"/>
    </row>
    <row r="46839" spans="48:157">
      <c r="AV46839" s="195"/>
      <c r="AW46839" s="195"/>
      <c r="EZ46839" s="195"/>
      <c r="FA46839" s="195"/>
    </row>
    <row r="46840" spans="48:157">
      <c r="AV46840" s="195"/>
      <c r="AW46840" s="195"/>
      <c r="EZ46840" s="195"/>
      <c r="FA46840" s="195"/>
    </row>
    <row r="46841" spans="48:157">
      <c r="AV46841" s="195"/>
      <c r="AW46841" s="195"/>
      <c r="EZ46841" s="195"/>
      <c r="FA46841" s="195"/>
    </row>
    <row r="46842" spans="48:157">
      <c r="AV46842" s="195"/>
      <c r="AW46842" s="195"/>
      <c r="EZ46842" s="195"/>
      <c r="FA46842" s="195"/>
    </row>
    <row r="46843" spans="48:157">
      <c r="AV46843" s="195"/>
      <c r="AW46843" s="195"/>
      <c r="EZ46843" s="195"/>
      <c r="FA46843" s="195"/>
    </row>
    <row r="46844" spans="48:157">
      <c r="AV46844" s="195"/>
      <c r="AW46844" s="195"/>
      <c r="EZ46844" s="195"/>
      <c r="FA46844" s="195"/>
    </row>
    <row r="46845" spans="48:157">
      <c r="AV46845" s="195"/>
      <c r="AW46845" s="195"/>
      <c r="EZ46845" s="195"/>
      <c r="FA46845" s="195"/>
    </row>
    <row r="46846" spans="48:157">
      <c r="AV46846" s="195"/>
      <c r="AW46846" s="195"/>
      <c r="EZ46846" s="195"/>
      <c r="FA46846" s="195"/>
    </row>
    <row r="46847" spans="48:157">
      <c r="AV46847" s="195"/>
      <c r="AW46847" s="195"/>
      <c r="EZ46847" s="195"/>
      <c r="FA46847" s="195"/>
    </row>
    <row r="46848" spans="48:157">
      <c r="AV46848" s="195"/>
      <c r="AW46848" s="195"/>
      <c r="EZ46848" s="195"/>
      <c r="FA46848" s="195"/>
    </row>
    <row r="46849" spans="48:157">
      <c r="AV46849" s="195"/>
      <c r="AW46849" s="195"/>
      <c r="EZ46849" s="195"/>
      <c r="FA46849" s="195"/>
    </row>
    <row r="46850" spans="48:157">
      <c r="AV46850" s="195"/>
      <c r="AW46850" s="195"/>
      <c r="EZ46850" s="195"/>
      <c r="FA46850" s="195"/>
    </row>
    <row r="46851" spans="48:157">
      <c r="AV46851" s="195"/>
      <c r="AW46851" s="195"/>
      <c r="EZ46851" s="195"/>
      <c r="FA46851" s="195"/>
    </row>
    <row r="46852" spans="48:157">
      <c r="AV46852" s="195"/>
      <c r="AW46852" s="195"/>
      <c r="EZ46852" s="195"/>
      <c r="FA46852" s="195"/>
    </row>
    <row r="46853" spans="48:157">
      <c r="AV46853" s="195"/>
      <c r="AW46853" s="195"/>
      <c r="EZ46853" s="195"/>
      <c r="FA46853" s="195"/>
    </row>
    <row r="46854" spans="48:157">
      <c r="AV46854" s="195"/>
      <c r="AW46854" s="195"/>
      <c r="EZ46854" s="195"/>
      <c r="FA46854" s="195"/>
    </row>
    <row r="46855" spans="48:157">
      <c r="AV46855" s="195"/>
      <c r="AW46855" s="195"/>
      <c r="EZ46855" s="195"/>
      <c r="FA46855" s="195"/>
    </row>
    <row r="46856" spans="48:157">
      <c r="AV46856" s="195"/>
      <c r="AW46856" s="195"/>
      <c r="EZ46856" s="195"/>
      <c r="FA46856" s="195"/>
    </row>
    <row r="46857" spans="48:157">
      <c r="AV46857" s="195"/>
      <c r="AW46857" s="195"/>
      <c r="EZ46857" s="195"/>
      <c r="FA46857" s="195"/>
    </row>
    <row r="46858" spans="48:157">
      <c r="AV46858" s="195"/>
      <c r="AW46858" s="195"/>
      <c r="EZ46858" s="195"/>
      <c r="FA46858" s="195"/>
    </row>
    <row r="46859" spans="48:157">
      <c r="AV46859" s="195"/>
      <c r="AW46859" s="195"/>
      <c r="EZ46859" s="195"/>
      <c r="FA46859" s="195"/>
    </row>
    <row r="46860" spans="48:157">
      <c r="AV46860" s="195"/>
      <c r="AW46860" s="195"/>
      <c r="EZ46860" s="195"/>
      <c r="FA46860" s="195"/>
    </row>
    <row r="46861" spans="48:157">
      <c r="AV46861" s="195"/>
      <c r="AW46861" s="195"/>
      <c r="EZ46861" s="195"/>
      <c r="FA46861" s="195"/>
    </row>
    <row r="46862" spans="48:157">
      <c r="AV46862" s="195"/>
      <c r="AW46862" s="195"/>
      <c r="EZ46862" s="195"/>
      <c r="FA46862" s="195"/>
    </row>
    <row r="46863" spans="48:157">
      <c r="AV46863" s="195"/>
      <c r="AW46863" s="195"/>
      <c r="EZ46863" s="195"/>
      <c r="FA46863" s="195"/>
    </row>
    <row r="46864" spans="48:157">
      <c r="AV46864" s="195"/>
      <c r="AW46864" s="195"/>
      <c r="EZ46864" s="195"/>
      <c r="FA46864" s="195"/>
    </row>
    <row r="46865" spans="48:157">
      <c r="AV46865" s="195"/>
      <c r="AW46865" s="195"/>
      <c r="EZ46865" s="195"/>
      <c r="FA46865" s="195"/>
    </row>
    <row r="46866" spans="48:157">
      <c r="AV46866" s="195"/>
      <c r="AW46866" s="195"/>
      <c r="EZ46866" s="195"/>
      <c r="FA46866" s="195"/>
    </row>
    <row r="46867" spans="48:157">
      <c r="AV46867" s="195"/>
      <c r="AW46867" s="195"/>
      <c r="EZ46867" s="195"/>
      <c r="FA46867" s="195"/>
    </row>
    <row r="46868" spans="48:157">
      <c r="AV46868" s="195"/>
      <c r="AW46868" s="195"/>
      <c r="EZ46868" s="195"/>
      <c r="FA46868" s="195"/>
    </row>
    <row r="46869" spans="48:157">
      <c r="AV46869" s="195"/>
      <c r="AW46869" s="195"/>
      <c r="EZ46869" s="195"/>
      <c r="FA46869" s="195"/>
    </row>
    <row r="46870" spans="48:157">
      <c r="AV46870" s="195"/>
      <c r="AW46870" s="195"/>
      <c r="EZ46870" s="195"/>
      <c r="FA46870" s="195"/>
    </row>
    <row r="46871" spans="48:157">
      <c r="AV46871" s="195"/>
      <c r="AW46871" s="195"/>
      <c r="EZ46871" s="195"/>
      <c r="FA46871" s="195"/>
    </row>
    <row r="46872" spans="48:157">
      <c r="AV46872" s="195"/>
      <c r="AW46872" s="195"/>
      <c r="EZ46872" s="195"/>
      <c r="FA46872" s="195"/>
    </row>
    <row r="46873" spans="48:157">
      <c r="AV46873" s="195"/>
      <c r="AW46873" s="195"/>
      <c r="EZ46873" s="195"/>
      <c r="FA46873" s="195"/>
    </row>
    <row r="46874" spans="48:157">
      <c r="AV46874" s="195"/>
      <c r="AW46874" s="195"/>
      <c r="EZ46874" s="195"/>
      <c r="FA46874" s="195"/>
    </row>
    <row r="46875" spans="48:157">
      <c r="AV46875" s="195"/>
      <c r="AW46875" s="195"/>
      <c r="EZ46875" s="195"/>
      <c r="FA46875" s="195"/>
    </row>
    <row r="46876" spans="48:157">
      <c r="AV46876" s="195"/>
      <c r="AW46876" s="195"/>
      <c r="EZ46876" s="195"/>
      <c r="FA46876" s="195"/>
    </row>
    <row r="46877" spans="48:157">
      <c r="AV46877" s="195"/>
      <c r="AW46877" s="195"/>
      <c r="EZ46877" s="195"/>
      <c r="FA46877" s="195"/>
    </row>
    <row r="46878" spans="48:157">
      <c r="AV46878" s="195"/>
      <c r="AW46878" s="195"/>
      <c r="EZ46878" s="195"/>
      <c r="FA46878" s="195"/>
    </row>
    <row r="46879" spans="48:157">
      <c r="AV46879" s="195"/>
      <c r="AW46879" s="195"/>
      <c r="EZ46879" s="195"/>
      <c r="FA46879" s="195"/>
    </row>
    <row r="46880" spans="48:157">
      <c r="AV46880" s="195"/>
      <c r="AW46880" s="195"/>
      <c r="EZ46880" s="195"/>
      <c r="FA46880" s="195"/>
    </row>
    <row r="46881" spans="48:157">
      <c r="AV46881" s="195"/>
      <c r="AW46881" s="195"/>
      <c r="EZ46881" s="195"/>
      <c r="FA46881" s="195"/>
    </row>
    <row r="46882" spans="48:157">
      <c r="AV46882" s="195"/>
      <c r="AW46882" s="195"/>
      <c r="EZ46882" s="195"/>
      <c r="FA46882" s="195"/>
    </row>
    <row r="46883" spans="48:157">
      <c r="AV46883" s="195"/>
      <c r="AW46883" s="195"/>
      <c r="EZ46883" s="195"/>
      <c r="FA46883" s="195"/>
    </row>
    <row r="46884" spans="48:157">
      <c r="AV46884" s="195"/>
      <c r="AW46884" s="195"/>
      <c r="EZ46884" s="195"/>
      <c r="FA46884" s="195"/>
    </row>
    <row r="46885" spans="48:157">
      <c r="AV46885" s="195"/>
      <c r="AW46885" s="195"/>
      <c r="EZ46885" s="195"/>
      <c r="FA46885" s="195"/>
    </row>
    <row r="46886" spans="48:157">
      <c r="AV46886" s="195"/>
      <c r="AW46886" s="195"/>
      <c r="EZ46886" s="195"/>
      <c r="FA46886" s="195"/>
    </row>
    <row r="46887" spans="48:157">
      <c r="AV46887" s="195"/>
      <c r="AW46887" s="195"/>
      <c r="EZ46887" s="195"/>
      <c r="FA46887" s="195"/>
    </row>
    <row r="46888" spans="48:157">
      <c r="AV46888" s="195"/>
      <c r="AW46888" s="195"/>
      <c r="EZ46888" s="195"/>
      <c r="FA46888" s="195"/>
    </row>
    <row r="46889" spans="48:157">
      <c r="AV46889" s="195"/>
      <c r="AW46889" s="195"/>
      <c r="EZ46889" s="195"/>
      <c r="FA46889" s="195"/>
    </row>
    <row r="46890" spans="48:157">
      <c r="AV46890" s="195"/>
      <c r="AW46890" s="195"/>
      <c r="EZ46890" s="195"/>
      <c r="FA46890" s="195"/>
    </row>
    <row r="46891" spans="48:157">
      <c r="AV46891" s="195"/>
      <c r="AW46891" s="195"/>
      <c r="EZ46891" s="195"/>
      <c r="FA46891" s="195"/>
    </row>
    <row r="46892" spans="48:157">
      <c r="AV46892" s="195"/>
      <c r="AW46892" s="195"/>
      <c r="EZ46892" s="195"/>
      <c r="FA46892" s="195"/>
    </row>
    <row r="46893" spans="48:157">
      <c r="AV46893" s="195"/>
      <c r="AW46893" s="195"/>
      <c r="EZ46893" s="195"/>
      <c r="FA46893" s="195"/>
    </row>
    <row r="46894" spans="48:157">
      <c r="AV46894" s="195"/>
      <c r="AW46894" s="195"/>
      <c r="EZ46894" s="195"/>
      <c r="FA46894" s="195"/>
    </row>
    <row r="46895" spans="48:157">
      <c r="AV46895" s="195"/>
      <c r="AW46895" s="195"/>
      <c r="EZ46895" s="195"/>
      <c r="FA46895" s="195"/>
    </row>
    <row r="46896" spans="48:157">
      <c r="AV46896" s="195"/>
      <c r="AW46896" s="195"/>
      <c r="EZ46896" s="195"/>
      <c r="FA46896" s="195"/>
    </row>
    <row r="46897" spans="48:157">
      <c r="AV46897" s="195"/>
      <c r="AW46897" s="195"/>
      <c r="EZ46897" s="195"/>
      <c r="FA46897" s="195"/>
    </row>
    <row r="46898" spans="48:157">
      <c r="AV46898" s="195"/>
      <c r="AW46898" s="195"/>
      <c r="EZ46898" s="195"/>
      <c r="FA46898" s="195"/>
    </row>
    <row r="46899" spans="48:157">
      <c r="AV46899" s="195"/>
      <c r="AW46899" s="195"/>
      <c r="EZ46899" s="195"/>
      <c r="FA46899" s="195"/>
    </row>
    <row r="46900" spans="48:157">
      <c r="AV46900" s="195"/>
      <c r="AW46900" s="195"/>
      <c r="EZ46900" s="195"/>
      <c r="FA46900" s="195"/>
    </row>
    <row r="46901" spans="48:157">
      <c r="AV46901" s="195"/>
      <c r="AW46901" s="195"/>
      <c r="EZ46901" s="195"/>
      <c r="FA46901" s="195"/>
    </row>
    <row r="46902" spans="48:157">
      <c r="AV46902" s="195"/>
      <c r="AW46902" s="195"/>
      <c r="EZ46902" s="195"/>
      <c r="FA46902" s="195"/>
    </row>
    <row r="46903" spans="48:157">
      <c r="AV46903" s="195"/>
      <c r="AW46903" s="195"/>
      <c r="EZ46903" s="195"/>
      <c r="FA46903" s="195"/>
    </row>
    <row r="46904" spans="48:157">
      <c r="AV46904" s="195"/>
      <c r="AW46904" s="195"/>
      <c r="EZ46904" s="195"/>
      <c r="FA46904" s="195"/>
    </row>
    <row r="46905" spans="48:157">
      <c r="AV46905" s="195"/>
      <c r="AW46905" s="195"/>
      <c r="EZ46905" s="195"/>
      <c r="FA46905" s="195"/>
    </row>
    <row r="46906" spans="48:157">
      <c r="AV46906" s="195"/>
      <c r="AW46906" s="195"/>
      <c r="EZ46906" s="195"/>
      <c r="FA46906" s="195"/>
    </row>
    <row r="46907" spans="48:157">
      <c r="AV46907" s="195"/>
      <c r="AW46907" s="195"/>
      <c r="EZ46907" s="195"/>
      <c r="FA46907" s="195"/>
    </row>
    <row r="46908" spans="48:157">
      <c r="AV46908" s="195"/>
      <c r="AW46908" s="195"/>
      <c r="EZ46908" s="195"/>
      <c r="FA46908" s="195"/>
    </row>
    <row r="46909" spans="48:157">
      <c r="AV46909" s="195"/>
      <c r="AW46909" s="195"/>
      <c r="EZ46909" s="195"/>
      <c r="FA46909" s="195"/>
    </row>
    <row r="46910" spans="48:157">
      <c r="AV46910" s="195"/>
      <c r="AW46910" s="195"/>
      <c r="EZ46910" s="195"/>
      <c r="FA46910" s="195"/>
    </row>
    <row r="46911" spans="48:157">
      <c r="AV46911" s="195"/>
      <c r="AW46911" s="195"/>
      <c r="EZ46911" s="195"/>
      <c r="FA46911" s="195"/>
    </row>
    <row r="46912" spans="48:157">
      <c r="AV46912" s="195"/>
      <c r="AW46912" s="195"/>
      <c r="EZ46912" s="195"/>
      <c r="FA46912" s="195"/>
    </row>
    <row r="46913" spans="48:157">
      <c r="AV46913" s="195"/>
      <c r="AW46913" s="195"/>
      <c r="EZ46913" s="195"/>
      <c r="FA46913" s="195"/>
    </row>
    <row r="46914" spans="48:157">
      <c r="AV46914" s="195"/>
      <c r="AW46914" s="195"/>
      <c r="EZ46914" s="195"/>
      <c r="FA46914" s="195"/>
    </row>
    <row r="46915" spans="48:157">
      <c r="AV46915" s="195"/>
      <c r="AW46915" s="195"/>
      <c r="EZ46915" s="195"/>
      <c r="FA46915" s="195"/>
    </row>
    <row r="46916" spans="48:157">
      <c r="AV46916" s="195"/>
      <c r="AW46916" s="195"/>
      <c r="EZ46916" s="195"/>
      <c r="FA46916" s="195"/>
    </row>
    <row r="46917" spans="48:157">
      <c r="AV46917" s="195"/>
      <c r="AW46917" s="195"/>
      <c r="EZ46917" s="195"/>
      <c r="FA46917" s="195"/>
    </row>
    <row r="46918" spans="48:157">
      <c r="AV46918" s="195"/>
      <c r="AW46918" s="195"/>
      <c r="EZ46918" s="195"/>
      <c r="FA46918" s="195"/>
    </row>
    <row r="46919" spans="48:157">
      <c r="AV46919" s="195"/>
      <c r="AW46919" s="195"/>
      <c r="EZ46919" s="195"/>
      <c r="FA46919" s="195"/>
    </row>
    <row r="46920" spans="48:157">
      <c r="AV46920" s="195"/>
      <c r="AW46920" s="195"/>
      <c r="EZ46920" s="195"/>
      <c r="FA46920" s="195"/>
    </row>
    <row r="46921" spans="48:157">
      <c r="AV46921" s="195"/>
      <c r="AW46921" s="195"/>
      <c r="EZ46921" s="195"/>
      <c r="FA46921" s="195"/>
    </row>
    <row r="46922" spans="48:157">
      <c r="AV46922" s="195"/>
      <c r="AW46922" s="195"/>
      <c r="EZ46922" s="195"/>
      <c r="FA46922" s="195"/>
    </row>
    <row r="46923" spans="48:157">
      <c r="AV46923" s="195"/>
      <c r="AW46923" s="195"/>
      <c r="EZ46923" s="195"/>
      <c r="FA46923" s="195"/>
    </row>
    <row r="46924" spans="48:157">
      <c r="AV46924" s="195"/>
      <c r="AW46924" s="195"/>
      <c r="EZ46924" s="195"/>
      <c r="FA46924" s="195"/>
    </row>
    <row r="46925" spans="48:157">
      <c r="AV46925" s="195"/>
      <c r="AW46925" s="195"/>
      <c r="EZ46925" s="195"/>
      <c r="FA46925" s="195"/>
    </row>
    <row r="46926" spans="48:157">
      <c r="AV46926" s="195"/>
      <c r="AW46926" s="195"/>
      <c r="EZ46926" s="195"/>
      <c r="FA46926" s="195"/>
    </row>
    <row r="46927" spans="48:157">
      <c r="AV46927" s="195"/>
      <c r="AW46927" s="195"/>
      <c r="EZ46927" s="195"/>
      <c r="FA46927" s="195"/>
    </row>
    <row r="46928" spans="48:157">
      <c r="AV46928" s="195"/>
      <c r="AW46928" s="195"/>
      <c r="EZ46928" s="195"/>
      <c r="FA46928" s="195"/>
    </row>
    <row r="46929" spans="48:157">
      <c r="AV46929" s="195"/>
      <c r="AW46929" s="195"/>
      <c r="EZ46929" s="195"/>
      <c r="FA46929" s="195"/>
    </row>
    <row r="46930" spans="48:157">
      <c r="AV46930" s="195"/>
      <c r="AW46930" s="195"/>
      <c r="EZ46930" s="195"/>
      <c r="FA46930" s="195"/>
    </row>
    <row r="46931" spans="48:157">
      <c r="AV46931" s="195"/>
      <c r="AW46931" s="195"/>
      <c r="EZ46931" s="195"/>
      <c r="FA46931" s="195"/>
    </row>
    <row r="46932" spans="48:157">
      <c r="AV46932" s="195"/>
      <c r="AW46932" s="195"/>
      <c r="EZ46932" s="195"/>
      <c r="FA46932" s="195"/>
    </row>
    <row r="46933" spans="48:157">
      <c r="AV46933" s="195"/>
      <c r="AW46933" s="195"/>
      <c r="EZ46933" s="195"/>
      <c r="FA46933" s="195"/>
    </row>
    <row r="46934" spans="48:157">
      <c r="AV46934" s="195"/>
      <c r="AW46934" s="195"/>
      <c r="EZ46934" s="195"/>
      <c r="FA46934" s="195"/>
    </row>
    <row r="46935" spans="48:157">
      <c r="AV46935" s="195"/>
      <c r="AW46935" s="195"/>
      <c r="EZ46935" s="195"/>
      <c r="FA46935" s="195"/>
    </row>
    <row r="46936" spans="48:157">
      <c r="AV46936" s="195"/>
      <c r="AW46936" s="195"/>
      <c r="EZ46936" s="195"/>
      <c r="FA46936" s="195"/>
    </row>
    <row r="46937" spans="48:157">
      <c r="AV46937" s="195"/>
      <c r="AW46937" s="195"/>
      <c r="EZ46937" s="195"/>
      <c r="FA46937" s="195"/>
    </row>
    <row r="46938" spans="48:157">
      <c r="AV46938" s="195"/>
      <c r="AW46938" s="195"/>
      <c r="EZ46938" s="195"/>
      <c r="FA46938" s="195"/>
    </row>
    <row r="46939" spans="48:157">
      <c r="AV46939" s="195"/>
      <c r="AW46939" s="195"/>
      <c r="EZ46939" s="195"/>
      <c r="FA46939" s="195"/>
    </row>
    <row r="46940" spans="48:157">
      <c r="AV46940" s="195"/>
      <c r="AW46940" s="195"/>
      <c r="EZ46940" s="195"/>
      <c r="FA46940" s="195"/>
    </row>
    <row r="46941" spans="48:157">
      <c r="AV46941" s="195"/>
      <c r="AW46941" s="195"/>
      <c r="EZ46941" s="195"/>
      <c r="FA46941" s="195"/>
    </row>
    <row r="46942" spans="48:157">
      <c r="AV46942" s="195"/>
      <c r="AW46942" s="195"/>
      <c r="EZ46942" s="195"/>
      <c r="FA46942" s="195"/>
    </row>
    <row r="46943" spans="48:157">
      <c r="AV46943" s="195"/>
      <c r="AW46943" s="195"/>
      <c r="EZ46943" s="195"/>
      <c r="FA46943" s="195"/>
    </row>
    <row r="46944" spans="48:157">
      <c r="AV46944" s="195"/>
      <c r="AW46944" s="195"/>
      <c r="EZ46944" s="195"/>
      <c r="FA46944" s="195"/>
    </row>
    <row r="46945" spans="48:157">
      <c r="AV46945" s="195"/>
      <c r="AW46945" s="195"/>
      <c r="EZ46945" s="195"/>
      <c r="FA46945" s="195"/>
    </row>
    <row r="46946" spans="48:157">
      <c r="AV46946" s="195"/>
      <c r="AW46946" s="195"/>
      <c r="EZ46946" s="195"/>
      <c r="FA46946" s="195"/>
    </row>
    <row r="46947" spans="48:157">
      <c r="AV46947" s="195"/>
      <c r="AW46947" s="195"/>
      <c r="EZ46947" s="195"/>
      <c r="FA46947" s="195"/>
    </row>
    <row r="46948" spans="48:157">
      <c r="AV46948" s="195"/>
      <c r="AW46948" s="195"/>
      <c r="EZ46948" s="195"/>
      <c r="FA46948" s="195"/>
    </row>
    <row r="46949" spans="48:157">
      <c r="AV46949" s="195"/>
      <c r="AW46949" s="195"/>
      <c r="EZ46949" s="195"/>
      <c r="FA46949" s="195"/>
    </row>
    <row r="46950" spans="48:157">
      <c r="AV46950" s="195"/>
      <c r="AW46950" s="195"/>
      <c r="EZ46950" s="195"/>
      <c r="FA46950" s="195"/>
    </row>
    <row r="46951" spans="48:157">
      <c r="AV46951" s="195"/>
      <c r="AW46951" s="195"/>
      <c r="EZ46951" s="195"/>
      <c r="FA46951" s="195"/>
    </row>
    <row r="46952" spans="48:157">
      <c r="AV46952" s="195"/>
      <c r="AW46952" s="195"/>
      <c r="EZ46952" s="195"/>
      <c r="FA46952" s="195"/>
    </row>
    <row r="46953" spans="48:157">
      <c r="AV46953" s="195"/>
      <c r="AW46953" s="195"/>
      <c r="EZ46953" s="195"/>
      <c r="FA46953" s="195"/>
    </row>
    <row r="46954" spans="48:157">
      <c r="AV46954" s="195"/>
      <c r="AW46954" s="195"/>
      <c r="EZ46954" s="195"/>
      <c r="FA46954" s="195"/>
    </row>
    <row r="46955" spans="48:157">
      <c r="AV46955" s="195"/>
      <c r="AW46955" s="195"/>
      <c r="EZ46955" s="195"/>
      <c r="FA46955" s="195"/>
    </row>
    <row r="46956" spans="48:157">
      <c r="AV46956" s="195"/>
      <c r="AW46956" s="195"/>
      <c r="EZ46956" s="195"/>
      <c r="FA46956" s="195"/>
    </row>
    <row r="46957" spans="48:157">
      <c r="AV46957" s="195"/>
      <c r="AW46957" s="195"/>
      <c r="EZ46957" s="195"/>
      <c r="FA46957" s="195"/>
    </row>
    <row r="46958" spans="48:157">
      <c r="AV46958" s="195"/>
      <c r="AW46958" s="195"/>
      <c r="EZ46958" s="195"/>
      <c r="FA46958" s="195"/>
    </row>
    <row r="46959" spans="48:157">
      <c r="AV46959" s="195"/>
      <c r="AW46959" s="195"/>
      <c r="EZ46959" s="195"/>
      <c r="FA46959" s="195"/>
    </row>
    <row r="46960" spans="48:157">
      <c r="AV46960" s="195"/>
      <c r="AW46960" s="195"/>
      <c r="EZ46960" s="195"/>
      <c r="FA46960" s="195"/>
    </row>
    <row r="46961" spans="48:157">
      <c r="AV46961" s="195"/>
      <c r="AW46961" s="195"/>
      <c r="EZ46961" s="195"/>
      <c r="FA46961" s="195"/>
    </row>
    <row r="46962" spans="48:157">
      <c r="AV46962" s="195"/>
      <c r="AW46962" s="195"/>
      <c r="EZ46962" s="195"/>
      <c r="FA46962" s="195"/>
    </row>
    <row r="46963" spans="48:157">
      <c r="AV46963" s="195"/>
      <c r="AW46963" s="195"/>
      <c r="EZ46963" s="195"/>
      <c r="FA46963" s="195"/>
    </row>
    <row r="46964" spans="48:157">
      <c r="AV46964" s="195"/>
      <c r="AW46964" s="195"/>
      <c r="EZ46964" s="195"/>
      <c r="FA46964" s="195"/>
    </row>
    <row r="46965" spans="48:157">
      <c r="AV46965" s="195"/>
      <c r="AW46965" s="195"/>
      <c r="EZ46965" s="195"/>
      <c r="FA46965" s="195"/>
    </row>
    <row r="46966" spans="48:157">
      <c r="AV46966" s="195"/>
      <c r="AW46966" s="195"/>
      <c r="EZ46966" s="195"/>
      <c r="FA46966" s="195"/>
    </row>
    <row r="46967" spans="48:157">
      <c r="AV46967" s="195"/>
      <c r="AW46967" s="195"/>
      <c r="EZ46967" s="195"/>
      <c r="FA46967" s="195"/>
    </row>
    <row r="46968" spans="48:157">
      <c r="AV46968" s="195"/>
      <c r="AW46968" s="195"/>
      <c r="EZ46968" s="195"/>
      <c r="FA46968" s="195"/>
    </row>
    <row r="46969" spans="48:157">
      <c r="AV46969" s="195"/>
      <c r="AW46969" s="195"/>
      <c r="EZ46969" s="195"/>
      <c r="FA46969" s="195"/>
    </row>
    <row r="46970" spans="48:157">
      <c r="AV46970" s="195"/>
      <c r="AW46970" s="195"/>
      <c r="EZ46970" s="195"/>
      <c r="FA46970" s="195"/>
    </row>
    <row r="46971" spans="48:157">
      <c r="AV46971" s="195"/>
      <c r="AW46971" s="195"/>
      <c r="EZ46971" s="195"/>
      <c r="FA46971" s="195"/>
    </row>
    <row r="46972" spans="48:157">
      <c r="AV46972" s="195"/>
      <c r="AW46972" s="195"/>
      <c r="EZ46972" s="195"/>
      <c r="FA46972" s="195"/>
    </row>
    <row r="46973" spans="48:157">
      <c r="AV46973" s="195"/>
      <c r="AW46973" s="195"/>
      <c r="EZ46973" s="195"/>
      <c r="FA46973" s="195"/>
    </row>
    <row r="46974" spans="48:157">
      <c r="AV46974" s="195"/>
      <c r="AW46974" s="195"/>
      <c r="EZ46974" s="195"/>
      <c r="FA46974" s="195"/>
    </row>
    <row r="46975" spans="48:157">
      <c r="AV46975" s="195"/>
      <c r="AW46975" s="195"/>
      <c r="EZ46975" s="195"/>
      <c r="FA46975" s="195"/>
    </row>
    <row r="46976" spans="48:157">
      <c r="AV46976" s="195"/>
      <c r="AW46976" s="195"/>
      <c r="EZ46976" s="195"/>
      <c r="FA46976" s="195"/>
    </row>
    <row r="46977" spans="48:157">
      <c r="AV46977" s="195"/>
      <c r="AW46977" s="195"/>
      <c r="EZ46977" s="195"/>
      <c r="FA46977" s="195"/>
    </row>
    <row r="46978" spans="48:157">
      <c r="AV46978" s="195"/>
      <c r="AW46978" s="195"/>
      <c r="EZ46978" s="195"/>
      <c r="FA46978" s="195"/>
    </row>
    <row r="46979" spans="48:157">
      <c r="AV46979" s="195"/>
      <c r="AW46979" s="195"/>
      <c r="EZ46979" s="195"/>
      <c r="FA46979" s="195"/>
    </row>
    <row r="46980" spans="48:157">
      <c r="AV46980" s="195"/>
      <c r="AW46980" s="195"/>
      <c r="EZ46980" s="195"/>
      <c r="FA46980" s="195"/>
    </row>
    <row r="46981" spans="48:157">
      <c r="AV46981" s="195"/>
      <c r="AW46981" s="195"/>
      <c r="EZ46981" s="195"/>
      <c r="FA46981" s="195"/>
    </row>
    <row r="46982" spans="48:157">
      <c r="AV46982" s="195"/>
      <c r="AW46982" s="195"/>
      <c r="EZ46982" s="195"/>
      <c r="FA46982" s="195"/>
    </row>
    <row r="46983" spans="48:157">
      <c r="AV46983" s="195"/>
      <c r="AW46983" s="195"/>
      <c r="EZ46983" s="195"/>
      <c r="FA46983" s="195"/>
    </row>
    <row r="46984" spans="48:157">
      <c r="AV46984" s="195"/>
      <c r="AW46984" s="195"/>
      <c r="EZ46984" s="195"/>
      <c r="FA46984" s="195"/>
    </row>
    <row r="46985" spans="48:157">
      <c r="AV46985" s="195"/>
      <c r="AW46985" s="195"/>
      <c r="EZ46985" s="195"/>
      <c r="FA46985" s="195"/>
    </row>
    <row r="46986" spans="48:157">
      <c r="AV46986" s="195"/>
      <c r="AW46986" s="195"/>
      <c r="EZ46986" s="195"/>
      <c r="FA46986" s="195"/>
    </row>
    <row r="46987" spans="48:157">
      <c r="AV46987" s="195"/>
      <c r="AW46987" s="195"/>
      <c r="EZ46987" s="195"/>
      <c r="FA46987" s="195"/>
    </row>
    <row r="46988" spans="48:157">
      <c r="AV46988" s="195"/>
      <c r="AW46988" s="195"/>
      <c r="EZ46988" s="195"/>
      <c r="FA46988" s="195"/>
    </row>
    <row r="46989" spans="48:157">
      <c r="AV46989" s="195"/>
      <c r="AW46989" s="195"/>
      <c r="EZ46989" s="195"/>
      <c r="FA46989" s="195"/>
    </row>
    <row r="46990" spans="48:157">
      <c r="AV46990" s="195"/>
      <c r="AW46990" s="195"/>
      <c r="EZ46990" s="195"/>
      <c r="FA46990" s="195"/>
    </row>
    <row r="46991" spans="48:157">
      <c r="AV46991" s="195"/>
      <c r="AW46991" s="195"/>
      <c r="EZ46991" s="195"/>
      <c r="FA46991" s="195"/>
    </row>
    <row r="46992" spans="48:157">
      <c r="AV46992" s="195"/>
      <c r="AW46992" s="195"/>
      <c r="EZ46992" s="195"/>
      <c r="FA46992" s="195"/>
    </row>
    <row r="46993" spans="48:157">
      <c r="AV46993" s="195"/>
      <c r="AW46993" s="195"/>
      <c r="EZ46993" s="195"/>
      <c r="FA46993" s="195"/>
    </row>
    <row r="46994" spans="48:157">
      <c r="AV46994" s="195"/>
      <c r="AW46994" s="195"/>
      <c r="EZ46994" s="195"/>
      <c r="FA46994" s="195"/>
    </row>
    <row r="46995" spans="48:157">
      <c r="AV46995" s="195"/>
      <c r="AW46995" s="195"/>
      <c r="EZ46995" s="195"/>
      <c r="FA46995" s="195"/>
    </row>
    <row r="46996" spans="48:157">
      <c r="AV46996" s="195"/>
      <c r="AW46996" s="195"/>
      <c r="EZ46996" s="195"/>
      <c r="FA46996" s="195"/>
    </row>
    <row r="46997" spans="48:157">
      <c r="AV46997" s="195"/>
      <c r="AW46997" s="195"/>
      <c r="EZ46997" s="195"/>
      <c r="FA46997" s="195"/>
    </row>
    <row r="46998" spans="48:157">
      <c r="AV46998" s="195"/>
      <c r="AW46998" s="195"/>
      <c r="EZ46998" s="195"/>
      <c r="FA46998" s="195"/>
    </row>
    <row r="46999" spans="48:157">
      <c r="AV46999" s="195"/>
      <c r="AW46999" s="195"/>
      <c r="EZ46999" s="195"/>
      <c r="FA46999" s="195"/>
    </row>
    <row r="47000" spans="48:157">
      <c r="AV47000" s="195"/>
      <c r="AW47000" s="195"/>
      <c r="EZ47000" s="195"/>
      <c r="FA47000" s="195"/>
    </row>
    <row r="47001" spans="48:157">
      <c r="AV47001" s="195"/>
      <c r="AW47001" s="195"/>
      <c r="EZ47001" s="195"/>
      <c r="FA47001" s="195"/>
    </row>
    <row r="47002" spans="48:157">
      <c r="AV47002" s="195"/>
      <c r="AW47002" s="195"/>
      <c r="EZ47002" s="195"/>
      <c r="FA47002" s="195"/>
    </row>
    <row r="47003" spans="48:157">
      <c r="AV47003" s="195"/>
      <c r="AW47003" s="195"/>
      <c r="EZ47003" s="195"/>
      <c r="FA47003" s="195"/>
    </row>
    <row r="47004" spans="48:157">
      <c r="AV47004" s="195"/>
      <c r="AW47004" s="195"/>
      <c r="EZ47004" s="195"/>
      <c r="FA47004" s="195"/>
    </row>
    <row r="47005" spans="48:157">
      <c r="AV47005" s="195"/>
      <c r="AW47005" s="195"/>
      <c r="EZ47005" s="195"/>
      <c r="FA47005" s="195"/>
    </row>
    <row r="47006" spans="48:157">
      <c r="AV47006" s="195"/>
      <c r="AW47006" s="195"/>
      <c r="EZ47006" s="195"/>
      <c r="FA47006" s="195"/>
    </row>
    <row r="47007" spans="48:157">
      <c r="AV47007" s="195"/>
      <c r="AW47007" s="195"/>
      <c r="EZ47007" s="195"/>
      <c r="FA47007" s="195"/>
    </row>
    <row r="47008" spans="48:157">
      <c r="AV47008" s="195"/>
      <c r="AW47008" s="195"/>
      <c r="EZ47008" s="195"/>
      <c r="FA47008" s="195"/>
    </row>
    <row r="47009" spans="48:157">
      <c r="AV47009" s="195"/>
      <c r="AW47009" s="195"/>
      <c r="EZ47009" s="195"/>
      <c r="FA47009" s="195"/>
    </row>
    <row r="47010" spans="48:157">
      <c r="AV47010" s="195"/>
      <c r="AW47010" s="195"/>
      <c r="EZ47010" s="195"/>
      <c r="FA47010" s="195"/>
    </row>
    <row r="47011" spans="48:157">
      <c r="AV47011" s="195"/>
      <c r="AW47011" s="195"/>
      <c r="EZ47011" s="195"/>
      <c r="FA47011" s="195"/>
    </row>
    <row r="47012" spans="48:157">
      <c r="AV47012" s="195"/>
      <c r="AW47012" s="195"/>
      <c r="EZ47012" s="195"/>
      <c r="FA47012" s="195"/>
    </row>
    <row r="47013" spans="48:157">
      <c r="AV47013" s="195"/>
      <c r="AW47013" s="195"/>
      <c r="EZ47013" s="195"/>
      <c r="FA47013" s="195"/>
    </row>
    <row r="47014" spans="48:157">
      <c r="AV47014" s="195"/>
      <c r="AW47014" s="195"/>
      <c r="EZ47014" s="195"/>
      <c r="FA47014" s="195"/>
    </row>
    <row r="47015" spans="48:157">
      <c r="AV47015" s="195"/>
      <c r="AW47015" s="195"/>
      <c r="EZ47015" s="195"/>
      <c r="FA47015" s="195"/>
    </row>
    <row r="47016" spans="48:157">
      <c r="AV47016" s="195"/>
      <c r="AW47016" s="195"/>
      <c r="EZ47016" s="195"/>
      <c r="FA47016" s="195"/>
    </row>
    <row r="47017" spans="48:157">
      <c r="AV47017" s="195"/>
      <c r="AW47017" s="195"/>
      <c r="EZ47017" s="195"/>
      <c r="FA47017" s="195"/>
    </row>
    <row r="47018" spans="48:157">
      <c r="AV47018" s="195"/>
      <c r="AW47018" s="195"/>
      <c r="EZ47018" s="195"/>
      <c r="FA47018" s="195"/>
    </row>
    <row r="47019" spans="48:157">
      <c r="AV47019" s="195"/>
      <c r="AW47019" s="195"/>
      <c r="EZ47019" s="195"/>
      <c r="FA47019" s="195"/>
    </row>
    <row r="47020" spans="48:157">
      <c r="AV47020" s="195"/>
      <c r="AW47020" s="195"/>
      <c r="EZ47020" s="195"/>
      <c r="FA47020" s="195"/>
    </row>
    <row r="47021" spans="48:157">
      <c r="AV47021" s="195"/>
      <c r="AW47021" s="195"/>
      <c r="EZ47021" s="195"/>
      <c r="FA47021" s="195"/>
    </row>
    <row r="47022" spans="48:157">
      <c r="AV47022" s="195"/>
      <c r="AW47022" s="195"/>
      <c r="EZ47022" s="195"/>
      <c r="FA47022" s="195"/>
    </row>
    <row r="47023" spans="48:157">
      <c r="AV47023" s="195"/>
      <c r="AW47023" s="195"/>
      <c r="EZ47023" s="195"/>
      <c r="FA47023" s="195"/>
    </row>
    <row r="47024" spans="48:157">
      <c r="AV47024" s="195"/>
      <c r="AW47024" s="195"/>
      <c r="EZ47024" s="195"/>
      <c r="FA47024" s="195"/>
    </row>
    <row r="47025" spans="48:157">
      <c r="AV47025" s="195"/>
      <c r="AW47025" s="195"/>
      <c r="EZ47025" s="195"/>
      <c r="FA47025" s="195"/>
    </row>
    <row r="47026" spans="48:157">
      <c r="AV47026" s="195"/>
      <c r="AW47026" s="195"/>
      <c r="EZ47026" s="195"/>
      <c r="FA47026" s="195"/>
    </row>
    <row r="47027" spans="48:157">
      <c r="AV47027" s="195"/>
      <c r="AW47027" s="195"/>
      <c r="EZ47027" s="195"/>
      <c r="FA47027" s="195"/>
    </row>
    <row r="47028" spans="48:157">
      <c r="AV47028" s="195"/>
      <c r="AW47028" s="195"/>
      <c r="EZ47028" s="195"/>
      <c r="FA47028" s="195"/>
    </row>
    <row r="47029" spans="48:157">
      <c r="AV47029" s="195"/>
      <c r="AW47029" s="195"/>
      <c r="EZ47029" s="195"/>
      <c r="FA47029" s="195"/>
    </row>
    <row r="47030" spans="48:157">
      <c r="AV47030" s="195"/>
      <c r="AW47030" s="195"/>
      <c r="EZ47030" s="195"/>
      <c r="FA47030" s="195"/>
    </row>
    <row r="47031" spans="48:157">
      <c r="AV47031" s="195"/>
      <c r="AW47031" s="195"/>
      <c r="EZ47031" s="195"/>
      <c r="FA47031" s="195"/>
    </row>
    <row r="47032" spans="48:157">
      <c r="AV47032" s="195"/>
      <c r="AW47032" s="195"/>
      <c r="EZ47032" s="195"/>
      <c r="FA47032" s="195"/>
    </row>
    <row r="47033" spans="48:157">
      <c r="AV47033" s="195"/>
      <c r="AW47033" s="195"/>
      <c r="EZ47033" s="195"/>
      <c r="FA47033" s="195"/>
    </row>
    <row r="47034" spans="48:157">
      <c r="AV47034" s="195"/>
      <c r="AW47034" s="195"/>
      <c r="EZ47034" s="195"/>
      <c r="FA47034" s="195"/>
    </row>
    <row r="47035" spans="48:157">
      <c r="AV47035" s="195"/>
      <c r="AW47035" s="195"/>
      <c r="EZ47035" s="195"/>
      <c r="FA47035" s="195"/>
    </row>
    <row r="47036" spans="48:157">
      <c r="AV47036" s="195"/>
      <c r="AW47036" s="195"/>
      <c r="EZ47036" s="195"/>
      <c r="FA47036" s="195"/>
    </row>
    <row r="47037" spans="48:157">
      <c r="AV47037" s="195"/>
      <c r="AW47037" s="195"/>
      <c r="EZ47037" s="195"/>
      <c r="FA47037" s="195"/>
    </row>
    <row r="47038" spans="48:157">
      <c r="AV47038" s="195"/>
      <c r="AW47038" s="195"/>
      <c r="EZ47038" s="195"/>
      <c r="FA47038" s="195"/>
    </row>
    <row r="47039" spans="48:157">
      <c r="AV47039" s="195"/>
      <c r="AW47039" s="195"/>
      <c r="EZ47039" s="195"/>
      <c r="FA47039" s="195"/>
    </row>
    <row r="47040" spans="48:157">
      <c r="AV47040" s="195"/>
      <c r="AW47040" s="195"/>
      <c r="EZ47040" s="195"/>
      <c r="FA47040" s="195"/>
    </row>
    <row r="47041" spans="48:157">
      <c r="AV47041" s="195"/>
      <c r="AW47041" s="195"/>
      <c r="EZ47041" s="195"/>
      <c r="FA47041" s="195"/>
    </row>
    <row r="47042" spans="48:157">
      <c r="AV47042" s="195"/>
      <c r="AW47042" s="195"/>
      <c r="EZ47042" s="195"/>
      <c r="FA47042" s="195"/>
    </row>
    <row r="47043" spans="48:157">
      <c r="AV47043" s="195"/>
      <c r="AW47043" s="195"/>
      <c r="EZ47043" s="195"/>
      <c r="FA47043" s="195"/>
    </row>
    <row r="47044" spans="48:157">
      <c r="AV47044" s="195"/>
      <c r="AW47044" s="195"/>
      <c r="EZ47044" s="195"/>
      <c r="FA47044" s="195"/>
    </row>
    <row r="47045" spans="48:157">
      <c r="AV47045" s="195"/>
      <c r="AW47045" s="195"/>
      <c r="EZ47045" s="195"/>
      <c r="FA47045" s="195"/>
    </row>
    <row r="47046" spans="48:157">
      <c r="AV47046" s="195"/>
      <c r="AW47046" s="195"/>
      <c r="EZ47046" s="195"/>
      <c r="FA47046" s="195"/>
    </row>
    <row r="47047" spans="48:157">
      <c r="AV47047" s="195"/>
      <c r="AW47047" s="195"/>
      <c r="EZ47047" s="195"/>
      <c r="FA47047" s="195"/>
    </row>
    <row r="47048" spans="48:157">
      <c r="AV47048" s="195"/>
      <c r="AW47048" s="195"/>
      <c r="EZ47048" s="195"/>
      <c r="FA47048" s="195"/>
    </row>
    <row r="47049" spans="48:157">
      <c r="AV47049" s="195"/>
      <c r="AW47049" s="195"/>
      <c r="EZ47049" s="195"/>
      <c r="FA47049" s="195"/>
    </row>
    <row r="47050" spans="48:157">
      <c r="AV47050" s="195"/>
      <c r="AW47050" s="195"/>
      <c r="EZ47050" s="195"/>
      <c r="FA47050" s="195"/>
    </row>
    <row r="47051" spans="48:157">
      <c r="AV47051" s="195"/>
      <c r="AW47051" s="195"/>
      <c r="EZ47051" s="195"/>
      <c r="FA47051" s="195"/>
    </row>
    <row r="47052" spans="48:157">
      <c r="AV47052" s="195"/>
      <c r="AW47052" s="195"/>
      <c r="EZ47052" s="195"/>
      <c r="FA47052" s="195"/>
    </row>
    <row r="47053" spans="48:157">
      <c r="AV47053" s="195"/>
      <c r="AW47053" s="195"/>
      <c r="EZ47053" s="195"/>
      <c r="FA47053" s="195"/>
    </row>
    <row r="47054" spans="48:157">
      <c r="AV47054" s="195"/>
      <c r="AW47054" s="195"/>
      <c r="EZ47054" s="195"/>
      <c r="FA47054" s="195"/>
    </row>
    <row r="47055" spans="48:157">
      <c r="AV47055" s="195"/>
      <c r="AW47055" s="195"/>
      <c r="EZ47055" s="195"/>
      <c r="FA47055" s="195"/>
    </row>
    <row r="47056" spans="48:157">
      <c r="AV47056" s="195"/>
      <c r="AW47056" s="195"/>
      <c r="EZ47056" s="195"/>
      <c r="FA47056" s="195"/>
    </row>
    <row r="47057" spans="48:157">
      <c r="AV47057" s="195"/>
      <c r="AW47057" s="195"/>
      <c r="EZ47057" s="195"/>
      <c r="FA47057" s="195"/>
    </row>
    <row r="47058" spans="48:157">
      <c r="AV47058" s="195"/>
      <c r="AW47058" s="195"/>
      <c r="EZ47058" s="195"/>
      <c r="FA47058" s="195"/>
    </row>
    <row r="47059" spans="48:157">
      <c r="AV47059" s="195"/>
      <c r="AW47059" s="195"/>
      <c r="EZ47059" s="195"/>
      <c r="FA47059" s="195"/>
    </row>
    <row r="47060" spans="48:157">
      <c r="AV47060" s="195"/>
      <c r="AW47060" s="195"/>
      <c r="EZ47060" s="195"/>
      <c r="FA47060" s="195"/>
    </row>
    <row r="47061" spans="48:157">
      <c r="AV47061" s="195"/>
      <c r="AW47061" s="195"/>
      <c r="EZ47061" s="195"/>
      <c r="FA47061" s="195"/>
    </row>
    <row r="47062" spans="48:157">
      <c r="AV47062" s="195"/>
      <c r="AW47062" s="195"/>
      <c r="EZ47062" s="195"/>
      <c r="FA47062" s="195"/>
    </row>
    <row r="47063" spans="48:157">
      <c r="AV47063" s="195"/>
      <c r="AW47063" s="195"/>
      <c r="EZ47063" s="195"/>
      <c r="FA47063" s="195"/>
    </row>
    <row r="47064" spans="48:157">
      <c r="AV47064" s="195"/>
      <c r="AW47064" s="195"/>
      <c r="EZ47064" s="195"/>
      <c r="FA47064" s="195"/>
    </row>
    <row r="47065" spans="48:157">
      <c r="AV47065" s="195"/>
      <c r="AW47065" s="195"/>
      <c r="EZ47065" s="195"/>
      <c r="FA47065" s="195"/>
    </row>
    <row r="47066" spans="48:157">
      <c r="AV47066" s="195"/>
      <c r="AW47066" s="195"/>
      <c r="EZ47066" s="195"/>
      <c r="FA47066" s="195"/>
    </row>
    <row r="47067" spans="48:157">
      <c r="AV47067" s="195"/>
      <c r="AW47067" s="195"/>
      <c r="EZ47067" s="195"/>
      <c r="FA47067" s="195"/>
    </row>
    <row r="47068" spans="48:157">
      <c r="AV47068" s="195"/>
      <c r="AW47068" s="195"/>
      <c r="EZ47068" s="195"/>
      <c r="FA47068" s="195"/>
    </row>
    <row r="47069" spans="48:157">
      <c r="AV47069" s="195"/>
      <c r="AW47069" s="195"/>
      <c r="EZ47069" s="195"/>
      <c r="FA47069" s="195"/>
    </row>
    <row r="47070" spans="48:157">
      <c r="AV47070" s="195"/>
      <c r="AW47070" s="195"/>
      <c r="EZ47070" s="195"/>
      <c r="FA47070" s="195"/>
    </row>
    <row r="47071" spans="48:157">
      <c r="AV47071" s="195"/>
      <c r="AW47071" s="195"/>
      <c r="EZ47071" s="195"/>
      <c r="FA47071" s="195"/>
    </row>
    <row r="47072" spans="48:157">
      <c r="AV47072" s="195"/>
      <c r="AW47072" s="195"/>
      <c r="EZ47072" s="195"/>
      <c r="FA47072" s="195"/>
    </row>
    <row r="47073" spans="48:157">
      <c r="AV47073" s="195"/>
      <c r="AW47073" s="195"/>
      <c r="EZ47073" s="195"/>
      <c r="FA47073" s="195"/>
    </row>
    <row r="47074" spans="48:157">
      <c r="AV47074" s="195"/>
      <c r="AW47074" s="195"/>
      <c r="EZ47074" s="195"/>
      <c r="FA47074" s="195"/>
    </row>
    <row r="47075" spans="48:157">
      <c r="AV47075" s="195"/>
      <c r="AW47075" s="195"/>
      <c r="EZ47075" s="195"/>
      <c r="FA47075" s="195"/>
    </row>
    <row r="47076" spans="48:157">
      <c r="AV47076" s="195"/>
      <c r="AW47076" s="195"/>
      <c r="EZ47076" s="195"/>
      <c r="FA47076" s="195"/>
    </row>
    <row r="47077" spans="48:157">
      <c r="AV47077" s="195"/>
      <c r="AW47077" s="195"/>
      <c r="EZ47077" s="195"/>
      <c r="FA47077" s="195"/>
    </row>
    <row r="47078" spans="48:157">
      <c r="AV47078" s="195"/>
      <c r="AW47078" s="195"/>
      <c r="EZ47078" s="195"/>
      <c r="FA47078" s="195"/>
    </row>
    <row r="47079" spans="48:157">
      <c r="AV47079" s="195"/>
      <c r="AW47079" s="195"/>
      <c r="EZ47079" s="195"/>
      <c r="FA47079" s="195"/>
    </row>
    <row r="47080" spans="48:157">
      <c r="AV47080" s="195"/>
      <c r="AW47080" s="195"/>
      <c r="EZ47080" s="195"/>
      <c r="FA47080" s="195"/>
    </row>
    <row r="47081" spans="48:157">
      <c r="AV47081" s="195"/>
      <c r="AW47081" s="195"/>
      <c r="EZ47081" s="195"/>
      <c r="FA47081" s="195"/>
    </row>
    <row r="47082" spans="48:157">
      <c r="AV47082" s="195"/>
      <c r="AW47082" s="195"/>
      <c r="EZ47082" s="195"/>
      <c r="FA47082" s="195"/>
    </row>
    <row r="47083" spans="48:157">
      <c r="AV47083" s="195"/>
      <c r="AW47083" s="195"/>
      <c r="EZ47083" s="195"/>
      <c r="FA47083" s="195"/>
    </row>
    <row r="47084" spans="48:157">
      <c r="AV47084" s="195"/>
      <c r="AW47084" s="195"/>
      <c r="EZ47084" s="195"/>
      <c r="FA47084" s="195"/>
    </row>
    <row r="47085" spans="48:157">
      <c r="AV47085" s="195"/>
      <c r="AW47085" s="195"/>
      <c r="EZ47085" s="195"/>
      <c r="FA47085" s="195"/>
    </row>
    <row r="47086" spans="48:157">
      <c r="AV47086" s="195"/>
      <c r="AW47086" s="195"/>
      <c r="EZ47086" s="195"/>
      <c r="FA47086" s="195"/>
    </row>
    <row r="47087" spans="48:157">
      <c r="AV47087" s="195"/>
      <c r="AW47087" s="195"/>
      <c r="EZ47087" s="195"/>
      <c r="FA47087" s="195"/>
    </row>
    <row r="47088" spans="48:157">
      <c r="AV47088" s="195"/>
      <c r="AW47088" s="195"/>
      <c r="EZ47088" s="195"/>
      <c r="FA47088" s="195"/>
    </row>
    <row r="47089" spans="48:157">
      <c r="AV47089" s="195"/>
      <c r="AW47089" s="195"/>
      <c r="EZ47089" s="195"/>
      <c r="FA47089" s="195"/>
    </row>
    <row r="47090" spans="48:157">
      <c r="AV47090" s="195"/>
      <c r="AW47090" s="195"/>
      <c r="EZ47090" s="195"/>
      <c r="FA47090" s="195"/>
    </row>
    <row r="47091" spans="48:157">
      <c r="AV47091" s="195"/>
      <c r="AW47091" s="195"/>
      <c r="EZ47091" s="195"/>
      <c r="FA47091" s="195"/>
    </row>
    <row r="47092" spans="48:157">
      <c r="AV47092" s="195"/>
      <c r="AW47092" s="195"/>
      <c r="EZ47092" s="195"/>
      <c r="FA47092" s="195"/>
    </row>
    <row r="47093" spans="48:157">
      <c r="AV47093" s="195"/>
      <c r="AW47093" s="195"/>
      <c r="EZ47093" s="195"/>
      <c r="FA47093" s="195"/>
    </row>
    <row r="47094" spans="48:157">
      <c r="AV47094" s="195"/>
      <c r="AW47094" s="195"/>
      <c r="EZ47094" s="195"/>
      <c r="FA47094" s="195"/>
    </row>
    <row r="47095" spans="48:157">
      <c r="AV47095" s="195"/>
      <c r="AW47095" s="195"/>
      <c r="EZ47095" s="195"/>
      <c r="FA47095" s="195"/>
    </row>
    <row r="47096" spans="48:157">
      <c r="AV47096" s="195"/>
      <c r="AW47096" s="195"/>
      <c r="EZ47096" s="195"/>
      <c r="FA47096" s="195"/>
    </row>
    <row r="47097" spans="48:157">
      <c r="AV47097" s="195"/>
      <c r="AW47097" s="195"/>
      <c r="EZ47097" s="195"/>
      <c r="FA47097" s="195"/>
    </row>
    <row r="47098" spans="48:157">
      <c r="AV47098" s="195"/>
      <c r="AW47098" s="195"/>
      <c r="EZ47098" s="195"/>
      <c r="FA47098" s="195"/>
    </row>
    <row r="47099" spans="48:157">
      <c r="AV47099" s="195"/>
      <c r="AW47099" s="195"/>
      <c r="EZ47099" s="195"/>
      <c r="FA47099" s="195"/>
    </row>
    <row r="47100" spans="48:157">
      <c r="AV47100" s="195"/>
      <c r="AW47100" s="195"/>
      <c r="EZ47100" s="195"/>
      <c r="FA47100" s="195"/>
    </row>
    <row r="47101" spans="48:157">
      <c r="AV47101" s="195"/>
      <c r="AW47101" s="195"/>
      <c r="EZ47101" s="195"/>
      <c r="FA47101" s="195"/>
    </row>
    <row r="47102" spans="48:157">
      <c r="AV47102" s="195"/>
      <c r="AW47102" s="195"/>
      <c r="EZ47102" s="195"/>
      <c r="FA47102" s="195"/>
    </row>
    <row r="47103" spans="48:157">
      <c r="AV47103" s="195"/>
      <c r="AW47103" s="195"/>
      <c r="EZ47103" s="195"/>
      <c r="FA47103" s="195"/>
    </row>
    <row r="47104" spans="48:157">
      <c r="AV47104" s="195"/>
      <c r="AW47104" s="195"/>
      <c r="EZ47104" s="195"/>
      <c r="FA47104" s="195"/>
    </row>
    <row r="47105" spans="48:157">
      <c r="AV47105" s="195"/>
      <c r="AW47105" s="195"/>
      <c r="EZ47105" s="195"/>
      <c r="FA47105" s="195"/>
    </row>
    <row r="47106" spans="48:157">
      <c r="AV47106" s="195"/>
      <c r="AW47106" s="195"/>
      <c r="EZ47106" s="195"/>
      <c r="FA47106" s="195"/>
    </row>
    <row r="47107" spans="48:157">
      <c r="AV47107" s="195"/>
      <c r="AW47107" s="195"/>
      <c r="EZ47107" s="195"/>
      <c r="FA47107" s="195"/>
    </row>
    <row r="47108" spans="48:157">
      <c r="AV47108" s="195"/>
      <c r="AW47108" s="195"/>
      <c r="EZ47108" s="195"/>
      <c r="FA47108" s="195"/>
    </row>
    <row r="47109" spans="48:157">
      <c r="AV47109" s="195"/>
      <c r="AW47109" s="195"/>
      <c r="EZ47109" s="195"/>
      <c r="FA47109" s="195"/>
    </row>
    <row r="47110" spans="48:157">
      <c r="AV47110" s="195"/>
      <c r="AW47110" s="195"/>
      <c r="EZ47110" s="195"/>
      <c r="FA47110" s="195"/>
    </row>
    <row r="47111" spans="48:157">
      <c r="AV47111" s="195"/>
      <c r="AW47111" s="195"/>
      <c r="EZ47111" s="195"/>
      <c r="FA47111" s="195"/>
    </row>
    <row r="47112" spans="48:157">
      <c r="AV47112" s="195"/>
      <c r="AW47112" s="195"/>
      <c r="EZ47112" s="195"/>
      <c r="FA47112" s="195"/>
    </row>
    <row r="47113" spans="48:157">
      <c r="AV47113" s="195"/>
      <c r="AW47113" s="195"/>
      <c r="EZ47113" s="195"/>
      <c r="FA47113" s="195"/>
    </row>
    <row r="47114" spans="48:157">
      <c r="AV47114" s="195"/>
      <c r="AW47114" s="195"/>
      <c r="EZ47114" s="195"/>
      <c r="FA47114" s="195"/>
    </row>
    <row r="47115" spans="48:157">
      <c r="AV47115" s="195"/>
      <c r="AW47115" s="195"/>
      <c r="EZ47115" s="195"/>
      <c r="FA47115" s="195"/>
    </row>
    <row r="47116" spans="48:157">
      <c r="AV47116" s="195"/>
      <c r="AW47116" s="195"/>
      <c r="EZ47116" s="195"/>
      <c r="FA47116" s="195"/>
    </row>
    <row r="47117" spans="48:157">
      <c r="AV47117" s="195"/>
      <c r="AW47117" s="195"/>
      <c r="EZ47117" s="195"/>
      <c r="FA47117" s="195"/>
    </row>
    <row r="47118" spans="48:157">
      <c r="AV47118" s="195"/>
      <c r="AW47118" s="195"/>
      <c r="EZ47118" s="195"/>
      <c r="FA47118" s="195"/>
    </row>
    <row r="47119" spans="48:157">
      <c r="AV47119" s="195"/>
      <c r="AW47119" s="195"/>
      <c r="EZ47119" s="195"/>
      <c r="FA47119" s="195"/>
    </row>
    <row r="47120" spans="48:157">
      <c r="AV47120" s="195"/>
      <c r="AW47120" s="195"/>
      <c r="EZ47120" s="195"/>
      <c r="FA47120" s="195"/>
    </row>
    <row r="47121" spans="48:157">
      <c r="AV47121" s="195"/>
      <c r="AW47121" s="195"/>
      <c r="EZ47121" s="195"/>
      <c r="FA47121" s="195"/>
    </row>
    <row r="47122" spans="48:157">
      <c r="AV47122" s="195"/>
      <c r="AW47122" s="195"/>
      <c r="EZ47122" s="195"/>
      <c r="FA47122" s="195"/>
    </row>
    <row r="47123" spans="48:157">
      <c r="AV47123" s="195"/>
      <c r="AW47123" s="195"/>
      <c r="EZ47123" s="195"/>
      <c r="FA47123" s="195"/>
    </row>
    <row r="47124" spans="48:157">
      <c r="AV47124" s="195"/>
      <c r="AW47124" s="195"/>
      <c r="EZ47124" s="195"/>
      <c r="FA47124" s="195"/>
    </row>
    <row r="47125" spans="48:157">
      <c r="AV47125" s="195"/>
      <c r="AW47125" s="195"/>
      <c r="EZ47125" s="195"/>
      <c r="FA47125" s="195"/>
    </row>
    <row r="47126" spans="48:157">
      <c r="AV47126" s="195"/>
      <c r="AW47126" s="195"/>
      <c r="EZ47126" s="195"/>
      <c r="FA47126" s="195"/>
    </row>
    <row r="47127" spans="48:157">
      <c r="AV47127" s="195"/>
      <c r="AW47127" s="195"/>
      <c r="EZ47127" s="195"/>
      <c r="FA47127" s="195"/>
    </row>
    <row r="47128" spans="48:157">
      <c r="AV47128" s="195"/>
      <c r="AW47128" s="195"/>
      <c r="EZ47128" s="195"/>
      <c r="FA47128" s="195"/>
    </row>
    <row r="47129" spans="48:157">
      <c r="AV47129" s="195"/>
      <c r="AW47129" s="195"/>
      <c r="EZ47129" s="195"/>
      <c r="FA47129" s="195"/>
    </row>
    <row r="47130" spans="48:157">
      <c r="AV47130" s="195"/>
      <c r="AW47130" s="195"/>
      <c r="EZ47130" s="195"/>
      <c r="FA47130" s="195"/>
    </row>
    <row r="47131" spans="48:157">
      <c r="AV47131" s="195"/>
      <c r="AW47131" s="195"/>
      <c r="EZ47131" s="195"/>
      <c r="FA47131" s="195"/>
    </row>
    <row r="47132" spans="48:157">
      <c r="AV47132" s="195"/>
      <c r="AW47132" s="195"/>
      <c r="EZ47132" s="195"/>
      <c r="FA47132" s="195"/>
    </row>
    <row r="47133" spans="48:157">
      <c r="AV47133" s="195"/>
      <c r="AW47133" s="195"/>
      <c r="EZ47133" s="195"/>
      <c r="FA47133" s="195"/>
    </row>
    <row r="47134" spans="48:157">
      <c r="AV47134" s="195"/>
      <c r="AW47134" s="195"/>
      <c r="EZ47134" s="195"/>
      <c r="FA47134" s="195"/>
    </row>
    <row r="47135" spans="48:157">
      <c r="AV47135" s="195"/>
      <c r="AW47135" s="195"/>
      <c r="EZ47135" s="195"/>
      <c r="FA47135" s="195"/>
    </row>
    <row r="47136" spans="48:157">
      <c r="AV47136" s="195"/>
      <c r="AW47136" s="195"/>
      <c r="EZ47136" s="195"/>
      <c r="FA47136" s="195"/>
    </row>
    <row r="47137" spans="48:157">
      <c r="AV47137" s="195"/>
      <c r="AW47137" s="195"/>
      <c r="EZ47137" s="195"/>
      <c r="FA47137" s="195"/>
    </row>
    <row r="47138" spans="48:157">
      <c r="AV47138" s="195"/>
      <c r="AW47138" s="195"/>
      <c r="EZ47138" s="195"/>
      <c r="FA47138" s="195"/>
    </row>
    <row r="47139" spans="48:157">
      <c r="AV47139" s="195"/>
      <c r="AW47139" s="195"/>
      <c r="EZ47139" s="195"/>
      <c r="FA47139" s="195"/>
    </row>
    <row r="47140" spans="48:157">
      <c r="AV47140" s="195"/>
      <c r="AW47140" s="195"/>
      <c r="EZ47140" s="195"/>
      <c r="FA47140" s="195"/>
    </row>
    <row r="47141" spans="48:157">
      <c r="AV47141" s="195"/>
      <c r="AW47141" s="195"/>
      <c r="EZ47141" s="195"/>
      <c r="FA47141" s="195"/>
    </row>
    <row r="47142" spans="48:157">
      <c r="AV47142" s="195"/>
      <c r="AW47142" s="195"/>
      <c r="EZ47142" s="195"/>
      <c r="FA47142" s="195"/>
    </row>
    <row r="47143" spans="48:157">
      <c r="AV47143" s="195"/>
      <c r="AW47143" s="195"/>
      <c r="EZ47143" s="195"/>
      <c r="FA47143" s="195"/>
    </row>
    <row r="47144" spans="48:157">
      <c r="AV47144" s="195"/>
      <c r="AW47144" s="195"/>
      <c r="EZ47144" s="195"/>
      <c r="FA47144" s="195"/>
    </row>
    <row r="47145" spans="48:157">
      <c r="AV47145" s="195"/>
      <c r="AW47145" s="195"/>
      <c r="EZ47145" s="195"/>
      <c r="FA47145" s="195"/>
    </row>
    <row r="47146" spans="48:157">
      <c r="AV47146" s="195"/>
      <c r="AW47146" s="195"/>
      <c r="EZ47146" s="195"/>
      <c r="FA47146" s="195"/>
    </row>
    <row r="47147" spans="48:157">
      <c r="AV47147" s="195"/>
      <c r="AW47147" s="195"/>
      <c r="EZ47147" s="195"/>
      <c r="FA47147" s="195"/>
    </row>
    <row r="47148" spans="48:157">
      <c r="AV47148" s="195"/>
      <c r="AW47148" s="195"/>
      <c r="EZ47148" s="195"/>
      <c r="FA47148" s="195"/>
    </row>
    <row r="47149" spans="48:157">
      <c r="AV47149" s="195"/>
      <c r="AW47149" s="195"/>
      <c r="EZ47149" s="195"/>
      <c r="FA47149" s="195"/>
    </row>
    <row r="47150" spans="48:157">
      <c r="AV47150" s="195"/>
      <c r="AW47150" s="195"/>
      <c r="EZ47150" s="195"/>
      <c r="FA47150" s="195"/>
    </row>
    <row r="47151" spans="48:157">
      <c r="AV47151" s="195"/>
      <c r="AW47151" s="195"/>
      <c r="EZ47151" s="195"/>
      <c r="FA47151" s="195"/>
    </row>
    <row r="47152" spans="48:157">
      <c r="AV47152" s="195"/>
      <c r="AW47152" s="195"/>
      <c r="EZ47152" s="195"/>
      <c r="FA47152" s="195"/>
    </row>
    <row r="47153" spans="48:157">
      <c r="AV47153" s="195"/>
      <c r="AW47153" s="195"/>
      <c r="EZ47153" s="195"/>
      <c r="FA47153" s="195"/>
    </row>
    <row r="47154" spans="48:157">
      <c r="AV47154" s="195"/>
      <c r="AW47154" s="195"/>
      <c r="EZ47154" s="195"/>
      <c r="FA47154" s="195"/>
    </row>
    <row r="47155" spans="48:157">
      <c r="AV47155" s="195"/>
      <c r="AW47155" s="195"/>
      <c r="EZ47155" s="195"/>
      <c r="FA47155" s="195"/>
    </row>
    <row r="47156" spans="48:157">
      <c r="AV47156" s="195"/>
      <c r="AW47156" s="195"/>
      <c r="EZ47156" s="195"/>
      <c r="FA47156" s="195"/>
    </row>
    <row r="47157" spans="48:157">
      <c r="AV47157" s="195"/>
      <c r="AW47157" s="195"/>
      <c r="EZ47157" s="195"/>
      <c r="FA47157" s="195"/>
    </row>
    <row r="47158" spans="48:157">
      <c r="AV47158" s="195"/>
      <c r="AW47158" s="195"/>
      <c r="EZ47158" s="195"/>
      <c r="FA47158" s="195"/>
    </row>
    <row r="47159" spans="48:157">
      <c r="AV47159" s="195"/>
      <c r="AW47159" s="195"/>
      <c r="EZ47159" s="195"/>
      <c r="FA47159" s="195"/>
    </row>
    <row r="47160" spans="48:157">
      <c r="AV47160" s="195"/>
      <c r="AW47160" s="195"/>
      <c r="EZ47160" s="195"/>
      <c r="FA47160" s="195"/>
    </row>
    <row r="47161" spans="48:157">
      <c r="AV47161" s="195"/>
      <c r="AW47161" s="195"/>
      <c r="EZ47161" s="195"/>
      <c r="FA47161" s="195"/>
    </row>
    <row r="47162" spans="48:157">
      <c r="AV47162" s="195"/>
      <c r="AW47162" s="195"/>
      <c r="EZ47162" s="195"/>
      <c r="FA47162" s="195"/>
    </row>
    <row r="47163" spans="48:157">
      <c r="AV47163" s="195"/>
      <c r="AW47163" s="195"/>
      <c r="EZ47163" s="195"/>
      <c r="FA47163" s="195"/>
    </row>
    <row r="47164" spans="48:157">
      <c r="AV47164" s="195"/>
      <c r="AW47164" s="195"/>
      <c r="EZ47164" s="195"/>
      <c r="FA47164" s="195"/>
    </row>
    <row r="47165" spans="48:157">
      <c r="AV47165" s="195"/>
      <c r="AW47165" s="195"/>
      <c r="EZ47165" s="195"/>
      <c r="FA47165" s="195"/>
    </row>
    <row r="47166" spans="48:157">
      <c r="AV47166" s="195"/>
      <c r="AW47166" s="195"/>
      <c r="EZ47166" s="195"/>
      <c r="FA47166" s="195"/>
    </row>
    <row r="47167" spans="48:157">
      <c r="AV47167" s="195"/>
      <c r="AW47167" s="195"/>
      <c r="EZ47167" s="195"/>
      <c r="FA47167" s="195"/>
    </row>
    <row r="47168" spans="48:157">
      <c r="AV47168" s="195"/>
      <c r="AW47168" s="195"/>
      <c r="EZ47168" s="195"/>
      <c r="FA47168" s="195"/>
    </row>
    <row r="47169" spans="48:157">
      <c r="AV47169" s="195"/>
      <c r="AW47169" s="195"/>
      <c r="EZ47169" s="195"/>
      <c r="FA47169" s="195"/>
    </row>
    <row r="47170" spans="48:157">
      <c r="AV47170" s="195"/>
      <c r="AW47170" s="195"/>
      <c r="EZ47170" s="195"/>
      <c r="FA47170" s="195"/>
    </row>
    <row r="47171" spans="48:157">
      <c r="AV47171" s="195"/>
      <c r="AW47171" s="195"/>
      <c r="EZ47171" s="195"/>
      <c r="FA47171" s="195"/>
    </row>
    <row r="47172" spans="48:157">
      <c r="AV47172" s="195"/>
      <c r="AW47172" s="195"/>
      <c r="EZ47172" s="195"/>
      <c r="FA47172" s="195"/>
    </row>
    <row r="47173" spans="48:157">
      <c r="AV47173" s="195"/>
      <c r="AW47173" s="195"/>
      <c r="EZ47173" s="195"/>
      <c r="FA47173" s="195"/>
    </row>
    <row r="47174" spans="48:157">
      <c r="AV47174" s="195"/>
      <c r="AW47174" s="195"/>
      <c r="EZ47174" s="195"/>
      <c r="FA47174" s="195"/>
    </row>
    <row r="47175" spans="48:157">
      <c r="AV47175" s="195"/>
      <c r="AW47175" s="195"/>
      <c r="EZ47175" s="195"/>
      <c r="FA47175" s="195"/>
    </row>
    <row r="47176" spans="48:157">
      <c r="AV47176" s="195"/>
      <c r="AW47176" s="195"/>
      <c r="EZ47176" s="195"/>
      <c r="FA47176" s="195"/>
    </row>
    <row r="47177" spans="48:157">
      <c r="AV47177" s="195"/>
      <c r="AW47177" s="195"/>
      <c r="EZ47177" s="195"/>
      <c r="FA47177" s="195"/>
    </row>
    <row r="47178" spans="48:157">
      <c r="AV47178" s="195"/>
      <c r="AW47178" s="195"/>
      <c r="EZ47178" s="195"/>
      <c r="FA47178" s="195"/>
    </row>
    <row r="47179" spans="48:157">
      <c r="AV47179" s="195"/>
      <c r="AW47179" s="195"/>
      <c r="EZ47179" s="195"/>
      <c r="FA47179" s="195"/>
    </row>
    <row r="47180" spans="48:157">
      <c r="AV47180" s="195"/>
      <c r="AW47180" s="195"/>
      <c r="EZ47180" s="195"/>
      <c r="FA47180" s="195"/>
    </row>
    <row r="47181" spans="48:157">
      <c r="AV47181" s="195"/>
      <c r="AW47181" s="195"/>
      <c r="EZ47181" s="195"/>
      <c r="FA47181" s="195"/>
    </row>
    <row r="47182" spans="48:157">
      <c r="AV47182" s="195"/>
      <c r="AW47182" s="195"/>
      <c r="EZ47182" s="195"/>
      <c r="FA47182" s="195"/>
    </row>
    <row r="47183" spans="48:157">
      <c r="AV47183" s="195"/>
      <c r="AW47183" s="195"/>
      <c r="EZ47183" s="195"/>
      <c r="FA47183" s="195"/>
    </row>
    <row r="47184" spans="48:157">
      <c r="AV47184" s="195"/>
      <c r="AW47184" s="195"/>
      <c r="EZ47184" s="195"/>
      <c r="FA47184" s="195"/>
    </row>
    <row r="47185" spans="48:157">
      <c r="AV47185" s="195"/>
      <c r="AW47185" s="195"/>
      <c r="EZ47185" s="195"/>
      <c r="FA47185" s="195"/>
    </row>
    <row r="47186" spans="48:157">
      <c r="AV47186" s="195"/>
      <c r="AW47186" s="195"/>
      <c r="EZ47186" s="195"/>
      <c r="FA47186" s="195"/>
    </row>
    <row r="47187" spans="48:157">
      <c r="AV47187" s="195"/>
      <c r="AW47187" s="195"/>
      <c r="EZ47187" s="195"/>
      <c r="FA47187" s="195"/>
    </row>
    <row r="47188" spans="48:157">
      <c r="AV47188" s="195"/>
      <c r="AW47188" s="195"/>
      <c r="EZ47188" s="195"/>
      <c r="FA47188" s="195"/>
    </row>
    <row r="47189" spans="48:157">
      <c r="AV47189" s="195"/>
      <c r="AW47189" s="195"/>
      <c r="EZ47189" s="195"/>
      <c r="FA47189" s="195"/>
    </row>
    <row r="47190" spans="48:157">
      <c r="AV47190" s="195"/>
      <c r="AW47190" s="195"/>
      <c r="EZ47190" s="195"/>
      <c r="FA47190" s="195"/>
    </row>
    <row r="47191" spans="48:157">
      <c r="AV47191" s="195"/>
      <c r="AW47191" s="195"/>
      <c r="EZ47191" s="195"/>
      <c r="FA47191" s="195"/>
    </row>
    <row r="47192" spans="48:157">
      <c r="AV47192" s="195"/>
      <c r="AW47192" s="195"/>
      <c r="EZ47192" s="195"/>
      <c r="FA47192" s="195"/>
    </row>
    <row r="47193" spans="48:157">
      <c r="AV47193" s="195"/>
      <c r="AW47193" s="195"/>
      <c r="EZ47193" s="195"/>
      <c r="FA47193" s="195"/>
    </row>
    <row r="47194" spans="48:157">
      <c r="AV47194" s="195"/>
      <c r="AW47194" s="195"/>
      <c r="EZ47194" s="195"/>
      <c r="FA47194" s="195"/>
    </row>
    <row r="47195" spans="48:157">
      <c r="AV47195" s="195"/>
      <c r="AW47195" s="195"/>
      <c r="EZ47195" s="195"/>
      <c r="FA47195" s="195"/>
    </row>
    <row r="47196" spans="48:157">
      <c r="AV47196" s="195"/>
      <c r="AW47196" s="195"/>
      <c r="EZ47196" s="195"/>
      <c r="FA47196" s="195"/>
    </row>
    <row r="47197" spans="48:157">
      <c r="AV47197" s="195"/>
      <c r="AW47197" s="195"/>
      <c r="EZ47197" s="195"/>
      <c r="FA47197" s="195"/>
    </row>
    <row r="47198" spans="48:157">
      <c r="AV47198" s="195"/>
      <c r="AW47198" s="195"/>
      <c r="EZ47198" s="195"/>
      <c r="FA47198" s="195"/>
    </row>
    <row r="47199" spans="48:157">
      <c r="AV47199" s="195"/>
      <c r="AW47199" s="195"/>
      <c r="EZ47199" s="195"/>
      <c r="FA47199" s="195"/>
    </row>
    <row r="47200" spans="48:157">
      <c r="AV47200" s="195"/>
      <c r="AW47200" s="195"/>
      <c r="EZ47200" s="195"/>
      <c r="FA47200" s="195"/>
    </row>
    <row r="47201" spans="48:157">
      <c r="AV47201" s="195"/>
      <c r="AW47201" s="195"/>
      <c r="EZ47201" s="195"/>
      <c r="FA47201" s="195"/>
    </row>
    <row r="47202" spans="48:157">
      <c r="AV47202" s="195"/>
      <c r="AW47202" s="195"/>
      <c r="EZ47202" s="195"/>
      <c r="FA47202" s="195"/>
    </row>
    <row r="47203" spans="48:157">
      <c r="AV47203" s="195"/>
      <c r="AW47203" s="195"/>
      <c r="EZ47203" s="195"/>
      <c r="FA47203" s="195"/>
    </row>
    <row r="47204" spans="48:157">
      <c r="AV47204" s="195"/>
      <c r="AW47204" s="195"/>
      <c r="EZ47204" s="195"/>
      <c r="FA47204" s="195"/>
    </row>
    <row r="47205" spans="48:157">
      <c r="AV47205" s="195"/>
      <c r="AW47205" s="195"/>
      <c r="EZ47205" s="195"/>
      <c r="FA47205" s="195"/>
    </row>
    <row r="47206" spans="48:157">
      <c r="AV47206" s="195"/>
      <c r="AW47206" s="195"/>
      <c r="EZ47206" s="195"/>
      <c r="FA47206" s="195"/>
    </row>
    <row r="47207" spans="48:157">
      <c r="AV47207" s="195"/>
      <c r="AW47207" s="195"/>
      <c r="EZ47207" s="195"/>
      <c r="FA47207" s="195"/>
    </row>
    <row r="47208" spans="48:157">
      <c r="AV47208" s="195"/>
      <c r="AW47208" s="195"/>
      <c r="EZ47208" s="195"/>
      <c r="FA47208" s="195"/>
    </row>
    <row r="47209" spans="48:157">
      <c r="AV47209" s="195"/>
      <c r="AW47209" s="195"/>
      <c r="EZ47209" s="195"/>
      <c r="FA47209" s="195"/>
    </row>
    <row r="47210" spans="48:157">
      <c r="AV47210" s="195"/>
      <c r="AW47210" s="195"/>
      <c r="EZ47210" s="195"/>
      <c r="FA47210" s="195"/>
    </row>
    <row r="47211" spans="48:157">
      <c r="AV47211" s="195"/>
      <c r="AW47211" s="195"/>
      <c r="EZ47211" s="195"/>
      <c r="FA47211" s="195"/>
    </row>
    <row r="47212" spans="48:157">
      <c r="AV47212" s="195"/>
      <c r="AW47212" s="195"/>
      <c r="EZ47212" s="195"/>
      <c r="FA47212" s="195"/>
    </row>
    <row r="47213" spans="48:157">
      <c r="AV47213" s="195"/>
      <c r="AW47213" s="195"/>
      <c r="EZ47213" s="195"/>
      <c r="FA47213" s="195"/>
    </row>
    <row r="47214" spans="48:157">
      <c r="AV47214" s="195"/>
      <c r="AW47214" s="195"/>
      <c r="EZ47214" s="195"/>
      <c r="FA47214" s="195"/>
    </row>
    <row r="47215" spans="48:157">
      <c r="AV47215" s="195"/>
      <c r="AW47215" s="195"/>
      <c r="EZ47215" s="195"/>
      <c r="FA47215" s="195"/>
    </row>
    <row r="47216" spans="48:157">
      <c r="AV47216" s="195"/>
      <c r="AW47216" s="195"/>
      <c r="EZ47216" s="195"/>
      <c r="FA47216" s="195"/>
    </row>
    <row r="47217" spans="48:157">
      <c r="AV47217" s="195"/>
      <c r="AW47217" s="195"/>
      <c r="EZ47217" s="195"/>
      <c r="FA47217" s="195"/>
    </row>
    <row r="47218" spans="48:157">
      <c r="AV47218" s="195"/>
      <c r="AW47218" s="195"/>
      <c r="EZ47218" s="195"/>
      <c r="FA47218" s="195"/>
    </row>
    <row r="47219" spans="48:157">
      <c r="AV47219" s="195"/>
      <c r="AW47219" s="195"/>
      <c r="EZ47219" s="195"/>
      <c r="FA47219" s="195"/>
    </row>
    <row r="47220" spans="48:157">
      <c r="AV47220" s="195"/>
      <c r="AW47220" s="195"/>
      <c r="EZ47220" s="195"/>
      <c r="FA47220" s="195"/>
    </row>
    <row r="47221" spans="48:157">
      <c r="AV47221" s="195"/>
      <c r="AW47221" s="195"/>
      <c r="EZ47221" s="195"/>
      <c r="FA47221" s="195"/>
    </row>
    <row r="47222" spans="48:157">
      <c r="AV47222" s="195"/>
      <c r="AW47222" s="195"/>
      <c r="EZ47222" s="195"/>
      <c r="FA47222" s="195"/>
    </row>
    <row r="47223" spans="48:157">
      <c r="AV47223" s="195"/>
      <c r="AW47223" s="195"/>
      <c r="EZ47223" s="195"/>
      <c r="FA47223" s="195"/>
    </row>
    <row r="47224" spans="48:157">
      <c r="AV47224" s="195"/>
      <c r="AW47224" s="195"/>
      <c r="EZ47224" s="195"/>
      <c r="FA47224" s="195"/>
    </row>
    <row r="47225" spans="48:157">
      <c r="AV47225" s="195"/>
      <c r="AW47225" s="195"/>
      <c r="EZ47225" s="195"/>
      <c r="FA47225" s="195"/>
    </row>
    <row r="47226" spans="48:157">
      <c r="AV47226" s="195"/>
      <c r="AW47226" s="195"/>
      <c r="EZ47226" s="195"/>
      <c r="FA47226" s="195"/>
    </row>
    <row r="47227" spans="48:157">
      <c r="AV47227" s="195"/>
      <c r="AW47227" s="195"/>
      <c r="EZ47227" s="195"/>
      <c r="FA47227" s="195"/>
    </row>
    <row r="47228" spans="48:157">
      <c r="AV47228" s="195"/>
      <c r="AW47228" s="195"/>
      <c r="EZ47228" s="195"/>
      <c r="FA47228" s="195"/>
    </row>
    <row r="47229" spans="48:157">
      <c r="AV47229" s="195"/>
      <c r="AW47229" s="195"/>
      <c r="EZ47229" s="195"/>
      <c r="FA47229" s="195"/>
    </row>
    <row r="47230" spans="48:157">
      <c r="AV47230" s="195"/>
      <c r="AW47230" s="195"/>
      <c r="EZ47230" s="195"/>
      <c r="FA47230" s="195"/>
    </row>
    <row r="47231" spans="48:157">
      <c r="AV47231" s="195"/>
      <c r="AW47231" s="195"/>
      <c r="EZ47231" s="195"/>
      <c r="FA47231" s="195"/>
    </row>
    <row r="47232" spans="48:157">
      <c r="AV47232" s="195"/>
      <c r="AW47232" s="195"/>
      <c r="EZ47232" s="195"/>
      <c r="FA47232" s="195"/>
    </row>
    <row r="47233" spans="48:157">
      <c r="AV47233" s="195"/>
      <c r="AW47233" s="195"/>
      <c r="EZ47233" s="195"/>
      <c r="FA47233" s="195"/>
    </row>
    <row r="47234" spans="48:157">
      <c r="AV47234" s="195"/>
      <c r="AW47234" s="195"/>
      <c r="EZ47234" s="195"/>
      <c r="FA47234" s="195"/>
    </row>
    <row r="47235" spans="48:157">
      <c r="AV47235" s="195"/>
      <c r="AW47235" s="195"/>
      <c r="EZ47235" s="195"/>
      <c r="FA47235" s="195"/>
    </row>
    <row r="47236" spans="48:157">
      <c r="AV47236" s="195"/>
      <c r="AW47236" s="195"/>
      <c r="EZ47236" s="195"/>
      <c r="FA47236" s="195"/>
    </row>
    <row r="47237" spans="48:157">
      <c r="AV47237" s="195"/>
      <c r="AW47237" s="195"/>
      <c r="EZ47237" s="195"/>
      <c r="FA47237" s="195"/>
    </row>
    <row r="47238" spans="48:157">
      <c r="AV47238" s="195"/>
      <c r="AW47238" s="195"/>
      <c r="EZ47238" s="195"/>
      <c r="FA47238" s="195"/>
    </row>
    <row r="47239" spans="48:157">
      <c r="AV47239" s="195"/>
      <c r="AW47239" s="195"/>
      <c r="EZ47239" s="195"/>
      <c r="FA47239" s="195"/>
    </row>
    <row r="47240" spans="48:157">
      <c r="AV47240" s="195"/>
      <c r="AW47240" s="195"/>
      <c r="EZ47240" s="195"/>
      <c r="FA47240" s="195"/>
    </row>
    <row r="47241" spans="48:157">
      <c r="AV47241" s="195"/>
      <c r="AW47241" s="195"/>
      <c r="EZ47241" s="195"/>
      <c r="FA47241" s="195"/>
    </row>
    <row r="47242" spans="48:157">
      <c r="AV47242" s="195"/>
      <c r="AW47242" s="195"/>
      <c r="EZ47242" s="195"/>
      <c r="FA47242" s="195"/>
    </row>
    <row r="47243" spans="48:157">
      <c r="AV47243" s="195"/>
      <c r="AW47243" s="195"/>
      <c r="EZ47243" s="195"/>
      <c r="FA47243" s="195"/>
    </row>
    <row r="47244" spans="48:157">
      <c r="AV47244" s="195"/>
      <c r="AW47244" s="195"/>
      <c r="EZ47244" s="195"/>
      <c r="FA47244" s="195"/>
    </row>
    <row r="47245" spans="48:157">
      <c r="AV47245" s="195"/>
      <c r="AW47245" s="195"/>
      <c r="EZ47245" s="195"/>
      <c r="FA47245" s="195"/>
    </row>
    <row r="47246" spans="48:157">
      <c r="AV47246" s="195"/>
      <c r="AW47246" s="195"/>
      <c r="EZ47246" s="195"/>
      <c r="FA47246" s="195"/>
    </row>
    <row r="47247" spans="48:157">
      <c r="AV47247" s="195"/>
      <c r="AW47247" s="195"/>
      <c r="EZ47247" s="195"/>
      <c r="FA47247" s="195"/>
    </row>
    <row r="47248" spans="48:157">
      <c r="AV47248" s="195"/>
      <c r="AW47248" s="195"/>
      <c r="EZ47248" s="195"/>
      <c r="FA47248" s="195"/>
    </row>
    <row r="47249" spans="48:157">
      <c r="AV47249" s="195"/>
      <c r="AW47249" s="195"/>
      <c r="EZ47249" s="195"/>
      <c r="FA47249" s="195"/>
    </row>
    <row r="47250" spans="48:157">
      <c r="AV47250" s="195"/>
      <c r="AW47250" s="195"/>
      <c r="EZ47250" s="195"/>
      <c r="FA47250" s="195"/>
    </row>
    <row r="47251" spans="48:157">
      <c r="AV47251" s="195"/>
      <c r="AW47251" s="195"/>
      <c r="EZ47251" s="195"/>
      <c r="FA47251" s="195"/>
    </row>
    <row r="47252" spans="48:157">
      <c r="AV47252" s="195"/>
      <c r="AW47252" s="195"/>
      <c r="EZ47252" s="195"/>
      <c r="FA47252" s="195"/>
    </row>
    <row r="47253" spans="48:157">
      <c r="AV47253" s="195"/>
      <c r="AW47253" s="195"/>
      <c r="EZ47253" s="195"/>
      <c r="FA47253" s="195"/>
    </row>
    <row r="47254" spans="48:157">
      <c r="AV47254" s="195"/>
      <c r="AW47254" s="195"/>
      <c r="EZ47254" s="195"/>
      <c r="FA47254" s="195"/>
    </row>
    <row r="47255" spans="48:157">
      <c r="AV47255" s="195"/>
      <c r="AW47255" s="195"/>
      <c r="EZ47255" s="195"/>
      <c r="FA47255" s="195"/>
    </row>
    <row r="47256" spans="48:157">
      <c r="AV47256" s="195"/>
      <c r="AW47256" s="195"/>
      <c r="EZ47256" s="195"/>
      <c r="FA47256" s="195"/>
    </row>
    <row r="47257" spans="48:157">
      <c r="AV47257" s="195"/>
      <c r="AW47257" s="195"/>
      <c r="EZ47257" s="195"/>
      <c r="FA47257" s="195"/>
    </row>
    <row r="47258" spans="48:157">
      <c r="AV47258" s="195"/>
      <c r="AW47258" s="195"/>
      <c r="EZ47258" s="195"/>
      <c r="FA47258" s="195"/>
    </row>
    <row r="47259" spans="48:157">
      <c r="AV47259" s="195"/>
      <c r="AW47259" s="195"/>
      <c r="EZ47259" s="195"/>
      <c r="FA47259" s="195"/>
    </row>
    <row r="47260" spans="48:157">
      <c r="AV47260" s="195"/>
      <c r="AW47260" s="195"/>
      <c r="EZ47260" s="195"/>
      <c r="FA47260" s="195"/>
    </row>
    <row r="47261" spans="48:157">
      <c r="AV47261" s="195"/>
      <c r="AW47261" s="195"/>
      <c r="EZ47261" s="195"/>
      <c r="FA47261" s="195"/>
    </row>
    <row r="47262" spans="48:157">
      <c r="AV47262" s="195"/>
      <c r="AW47262" s="195"/>
      <c r="EZ47262" s="195"/>
      <c r="FA47262" s="195"/>
    </row>
    <row r="47263" spans="48:157">
      <c r="AV47263" s="195"/>
      <c r="AW47263" s="195"/>
      <c r="EZ47263" s="195"/>
      <c r="FA47263" s="195"/>
    </row>
    <row r="47264" spans="48:157">
      <c r="AV47264" s="195"/>
      <c r="AW47264" s="195"/>
      <c r="EZ47264" s="195"/>
      <c r="FA47264" s="195"/>
    </row>
    <row r="47265" spans="48:157">
      <c r="AV47265" s="195"/>
      <c r="AW47265" s="195"/>
      <c r="EZ47265" s="195"/>
      <c r="FA47265" s="195"/>
    </row>
    <row r="47266" spans="48:157">
      <c r="AV47266" s="195"/>
      <c r="AW47266" s="195"/>
      <c r="EZ47266" s="195"/>
      <c r="FA47266" s="195"/>
    </row>
    <row r="47267" spans="48:157">
      <c r="AV47267" s="195"/>
      <c r="AW47267" s="195"/>
      <c r="EZ47267" s="195"/>
      <c r="FA47267" s="195"/>
    </row>
    <row r="47268" spans="48:157">
      <c r="AV47268" s="195"/>
      <c r="AW47268" s="195"/>
      <c r="EZ47268" s="195"/>
      <c r="FA47268" s="195"/>
    </row>
    <row r="47269" spans="48:157">
      <c r="AV47269" s="195"/>
      <c r="AW47269" s="195"/>
      <c r="EZ47269" s="195"/>
      <c r="FA47269" s="195"/>
    </row>
    <row r="47270" spans="48:157">
      <c r="AV47270" s="195"/>
      <c r="AW47270" s="195"/>
      <c r="EZ47270" s="195"/>
      <c r="FA47270" s="195"/>
    </row>
    <row r="47271" spans="48:157">
      <c r="AV47271" s="195"/>
      <c r="AW47271" s="195"/>
      <c r="EZ47271" s="195"/>
      <c r="FA47271" s="195"/>
    </row>
    <row r="47272" spans="48:157">
      <c r="AV47272" s="195"/>
      <c r="AW47272" s="195"/>
      <c r="EZ47272" s="195"/>
      <c r="FA47272" s="195"/>
    </row>
    <row r="47273" spans="48:157">
      <c r="AV47273" s="195"/>
      <c r="AW47273" s="195"/>
      <c r="EZ47273" s="195"/>
      <c r="FA47273" s="195"/>
    </row>
    <row r="47274" spans="48:157">
      <c r="AV47274" s="195"/>
      <c r="AW47274" s="195"/>
      <c r="EZ47274" s="195"/>
      <c r="FA47274" s="195"/>
    </row>
    <row r="47275" spans="48:157">
      <c r="AV47275" s="195"/>
      <c r="AW47275" s="195"/>
      <c r="EZ47275" s="195"/>
      <c r="FA47275" s="195"/>
    </row>
    <row r="47276" spans="48:157">
      <c r="AV47276" s="195"/>
      <c r="AW47276" s="195"/>
      <c r="EZ47276" s="195"/>
      <c r="FA47276" s="195"/>
    </row>
    <row r="47277" spans="48:157">
      <c r="AV47277" s="195"/>
      <c r="AW47277" s="195"/>
      <c r="EZ47277" s="195"/>
      <c r="FA47277" s="195"/>
    </row>
    <row r="47278" spans="48:157">
      <c r="AV47278" s="195"/>
      <c r="AW47278" s="195"/>
      <c r="EZ47278" s="195"/>
      <c r="FA47278" s="195"/>
    </row>
    <row r="47279" spans="48:157">
      <c r="AV47279" s="195"/>
      <c r="AW47279" s="195"/>
      <c r="EZ47279" s="195"/>
      <c r="FA47279" s="195"/>
    </row>
    <row r="47280" spans="48:157">
      <c r="AV47280" s="195"/>
      <c r="AW47280" s="195"/>
      <c r="EZ47280" s="195"/>
      <c r="FA47280" s="195"/>
    </row>
    <row r="47281" spans="48:157">
      <c r="AV47281" s="195"/>
      <c r="AW47281" s="195"/>
      <c r="EZ47281" s="195"/>
      <c r="FA47281" s="195"/>
    </row>
    <row r="47282" spans="48:157">
      <c r="AV47282" s="195"/>
      <c r="AW47282" s="195"/>
      <c r="EZ47282" s="195"/>
      <c r="FA47282" s="195"/>
    </row>
    <row r="47283" spans="48:157">
      <c r="AV47283" s="195"/>
      <c r="AW47283" s="195"/>
      <c r="EZ47283" s="195"/>
      <c r="FA47283" s="195"/>
    </row>
    <row r="47284" spans="48:157">
      <c r="AV47284" s="195"/>
      <c r="AW47284" s="195"/>
      <c r="EZ47284" s="195"/>
      <c r="FA47284" s="195"/>
    </row>
    <row r="47285" spans="48:157">
      <c r="AV47285" s="195"/>
      <c r="AW47285" s="195"/>
      <c r="EZ47285" s="195"/>
      <c r="FA47285" s="195"/>
    </row>
    <row r="47286" spans="48:157">
      <c r="AV47286" s="195"/>
      <c r="AW47286" s="195"/>
      <c r="EZ47286" s="195"/>
      <c r="FA47286" s="195"/>
    </row>
    <row r="47287" spans="48:157">
      <c r="AV47287" s="195"/>
      <c r="AW47287" s="195"/>
      <c r="EZ47287" s="195"/>
      <c r="FA47287" s="195"/>
    </row>
    <row r="47288" spans="48:157">
      <c r="AV47288" s="195"/>
      <c r="AW47288" s="195"/>
      <c r="EZ47288" s="195"/>
      <c r="FA47288" s="195"/>
    </row>
    <row r="47289" spans="48:157">
      <c r="AV47289" s="195"/>
      <c r="AW47289" s="195"/>
      <c r="EZ47289" s="195"/>
      <c r="FA47289" s="195"/>
    </row>
    <row r="47290" spans="48:157">
      <c r="AV47290" s="195"/>
      <c r="AW47290" s="195"/>
      <c r="EZ47290" s="195"/>
      <c r="FA47290" s="195"/>
    </row>
    <row r="47291" spans="48:157">
      <c r="AV47291" s="195"/>
      <c r="AW47291" s="195"/>
      <c r="EZ47291" s="195"/>
      <c r="FA47291" s="195"/>
    </row>
    <row r="47292" spans="48:157">
      <c r="AV47292" s="195"/>
      <c r="AW47292" s="195"/>
      <c r="EZ47292" s="195"/>
      <c r="FA47292" s="195"/>
    </row>
    <row r="47293" spans="48:157">
      <c r="AV47293" s="195"/>
      <c r="AW47293" s="195"/>
      <c r="EZ47293" s="195"/>
      <c r="FA47293" s="195"/>
    </row>
    <row r="47294" spans="48:157">
      <c r="AV47294" s="195"/>
      <c r="AW47294" s="195"/>
      <c r="EZ47294" s="195"/>
      <c r="FA47294" s="195"/>
    </row>
    <row r="47295" spans="48:157">
      <c r="AV47295" s="195"/>
      <c r="AW47295" s="195"/>
      <c r="EZ47295" s="195"/>
      <c r="FA47295" s="195"/>
    </row>
    <row r="47296" spans="48:157">
      <c r="AV47296" s="195"/>
      <c r="AW47296" s="195"/>
      <c r="EZ47296" s="195"/>
      <c r="FA47296" s="195"/>
    </row>
    <row r="47297" spans="48:157">
      <c r="AV47297" s="195"/>
      <c r="AW47297" s="195"/>
      <c r="EZ47297" s="195"/>
      <c r="FA47297" s="195"/>
    </row>
    <row r="47298" spans="48:157">
      <c r="AV47298" s="195"/>
      <c r="AW47298" s="195"/>
      <c r="EZ47298" s="195"/>
      <c r="FA47298" s="195"/>
    </row>
    <row r="47299" spans="48:157">
      <c r="AV47299" s="195"/>
      <c r="AW47299" s="195"/>
      <c r="EZ47299" s="195"/>
      <c r="FA47299" s="195"/>
    </row>
    <row r="47300" spans="48:157">
      <c r="AV47300" s="195"/>
      <c r="AW47300" s="195"/>
      <c r="EZ47300" s="195"/>
      <c r="FA47300" s="195"/>
    </row>
    <row r="47301" spans="48:157">
      <c r="AV47301" s="195"/>
      <c r="AW47301" s="195"/>
      <c r="EZ47301" s="195"/>
      <c r="FA47301" s="195"/>
    </row>
    <row r="47302" spans="48:157">
      <c r="AV47302" s="195"/>
      <c r="AW47302" s="195"/>
      <c r="EZ47302" s="195"/>
      <c r="FA47302" s="195"/>
    </row>
    <row r="47303" spans="48:157">
      <c r="AV47303" s="195"/>
      <c r="AW47303" s="195"/>
      <c r="EZ47303" s="195"/>
      <c r="FA47303" s="195"/>
    </row>
    <row r="47304" spans="48:157">
      <c r="AV47304" s="195"/>
      <c r="AW47304" s="195"/>
      <c r="EZ47304" s="195"/>
      <c r="FA47304" s="195"/>
    </row>
    <row r="47305" spans="48:157">
      <c r="AV47305" s="195"/>
      <c r="AW47305" s="195"/>
      <c r="EZ47305" s="195"/>
      <c r="FA47305" s="195"/>
    </row>
    <row r="47306" spans="48:157">
      <c r="AV47306" s="195"/>
      <c r="AW47306" s="195"/>
      <c r="EZ47306" s="195"/>
      <c r="FA47306" s="195"/>
    </row>
    <row r="47307" spans="48:157">
      <c r="AV47307" s="195"/>
      <c r="AW47307" s="195"/>
      <c r="EZ47307" s="195"/>
      <c r="FA47307" s="195"/>
    </row>
    <row r="47308" spans="48:157">
      <c r="AV47308" s="195"/>
      <c r="AW47308" s="195"/>
      <c r="EZ47308" s="195"/>
      <c r="FA47308" s="195"/>
    </row>
    <row r="47309" spans="48:157">
      <c r="AV47309" s="195"/>
      <c r="AW47309" s="195"/>
      <c r="EZ47309" s="195"/>
      <c r="FA47309" s="195"/>
    </row>
    <row r="47310" spans="48:157">
      <c r="AV47310" s="195"/>
      <c r="AW47310" s="195"/>
      <c r="EZ47310" s="195"/>
      <c r="FA47310" s="195"/>
    </row>
    <row r="47311" spans="48:157">
      <c r="AV47311" s="195"/>
      <c r="AW47311" s="195"/>
      <c r="EZ47311" s="195"/>
      <c r="FA47311" s="195"/>
    </row>
    <row r="47312" spans="48:157">
      <c r="AV47312" s="195"/>
      <c r="AW47312" s="195"/>
      <c r="EZ47312" s="195"/>
      <c r="FA47312" s="195"/>
    </row>
    <row r="47313" spans="48:157">
      <c r="AV47313" s="195"/>
      <c r="AW47313" s="195"/>
      <c r="EZ47313" s="195"/>
      <c r="FA47313" s="195"/>
    </row>
    <row r="47314" spans="48:157">
      <c r="AV47314" s="195"/>
      <c r="AW47314" s="195"/>
      <c r="EZ47314" s="195"/>
      <c r="FA47314" s="195"/>
    </row>
    <row r="47315" spans="48:157">
      <c r="AV47315" s="195"/>
      <c r="AW47315" s="195"/>
      <c r="EZ47315" s="195"/>
      <c r="FA47315" s="195"/>
    </row>
    <row r="47316" spans="48:157">
      <c r="AV47316" s="195"/>
      <c r="AW47316" s="195"/>
      <c r="EZ47316" s="195"/>
      <c r="FA47316" s="195"/>
    </row>
    <row r="47317" spans="48:157">
      <c r="AV47317" s="195"/>
      <c r="AW47317" s="195"/>
      <c r="EZ47317" s="195"/>
      <c r="FA47317" s="195"/>
    </row>
    <row r="47318" spans="48:157">
      <c r="AV47318" s="195"/>
      <c r="AW47318" s="195"/>
      <c r="EZ47318" s="195"/>
      <c r="FA47318" s="195"/>
    </row>
    <row r="47319" spans="48:157">
      <c r="AV47319" s="195"/>
      <c r="AW47319" s="195"/>
      <c r="EZ47319" s="195"/>
      <c r="FA47319" s="195"/>
    </row>
    <row r="47320" spans="48:157">
      <c r="AV47320" s="195"/>
      <c r="AW47320" s="195"/>
      <c r="EZ47320" s="195"/>
      <c r="FA47320" s="195"/>
    </row>
    <row r="47321" spans="48:157">
      <c r="AV47321" s="195"/>
      <c r="AW47321" s="195"/>
      <c r="EZ47321" s="195"/>
      <c r="FA47321" s="195"/>
    </row>
    <row r="47322" spans="48:157">
      <c r="AV47322" s="195"/>
      <c r="AW47322" s="195"/>
      <c r="EZ47322" s="195"/>
      <c r="FA47322" s="195"/>
    </row>
    <row r="47323" spans="48:157">
      <c r="AV47323" s="195"/>
      <c r="AW47323" s="195"/>
      <c r="EZ47323" s="195"/>
      <c r="FA47323" s="195"/>
    </row>
    <row r="47324" spans="48:157">
      <c r="AV47324" s="195"/>
      <c r="AW47324" s="195"/>
      <c r="EZ47324" s="195"/>
      <c r="FA47324" s="195"/>
    </row>
    <row r="47325" spans="48:157">
      <c r="AV47325" s="195"/>
      <c r="AW47325" s="195"/>
      <c r="EZ47325" s="195"/>
      <c r="FA47325" s="195"/>
    </row>
    <row r="47326" spans="48:157">
      <c r="AV47326" s="195"/>
      <c r="AW47326" s="195"/>
      <c r="EZ47326" s="195"/>
      <c r="FA47326" s="195"/>
    </row>
    <row r="47327" spans="48:157">
      <c r="AV47327" s="195"/>
      <c r="AW47327" s="195"/>
      <c r="EZ47327" s="195"/>
      <c r="FA47327" s="195"/>
    </row>
    <row r="47328" spans="48:157">
      <c r="AV47328" s="195"/>
      <c r="AW47328" s="195"/>
      <c r="EZ47328" s="195"/>
      <c r="FA47328" s="195"/>
    </row>
    <row r="47329" spans="48:157">
      <c r="AV47329" s="195"/>
      <c r="AW47329" s="195"/>
      <c r="EZ47329" s="195"/>
      <c r="FA47329" s="195"/>
    </row>
    <row r="47330" spans="48:157">
      <c r="AV47330" s="195"/>
      <c r="AW47330" s="195"/>
      <c r="EZ47330" s="195"/>
      <c r="FA47330" s="195"/>
    </row>
    <row r="47331" spans="48:157">
      <c r="AV47331" s="195"/>
      <c r="AW47331" s="195"/>
      <c r="EZ47331" s="195"/>
      <c r="FA47331" s="195"/>
    </row>
    <row r="47332" spans="48:157">
      <c r="AV47332" s="195"/>
      <c r="AW47332" s="195"/>
      <c r="EZ47332" s="195"/>
      <c r="FA47332" s="195"/>
    </row>
    <row r="47333" spans="48:157">
      <c r="AV47333" s="195"/>
      <c r="AW47333" s="195"/>
      <c r="EZ47333" s="195"/>
      <c r="FA47333" s="195"/>
    </row>
    <row r="47334" spans="48:157">
      <c r="AV47334" s="195"/>
      <c r="AW47334" s="195"/>
      <c r="EZ47334" s="195"/>
      <c r="FA47334" s="195"/>
    </row>
    <row r="47335" spans="48:157">
      <c r="AV47335" s="195"/>
      <c r="AW47335" s="195"/>
      <c r="EZ47335" s="195"/>
      <c r="FA47335" s="195"/>
    </row>
    <row r="47336" spans="48:157">
      <c r="AV47336" s="195"/>
      <c r="AW47336" s="195"/>
      <c r="EZ47336" s="195"/>
      <c r="FA47336" s="195"/>
    </row>
    <row r="47337" spans="48:157">
      <c r="AV47337" s="195"/>
      <c r="AW47337" s="195"/>
      <c r="EZ47337" s="195"/>
      <c r="FA47337" s="195"/>
    </row>
    <row r="47338" spans="48:157">
      <c r="AV47338" s="195"/>
      <c r="AW47338" s="195"/>
      <c r="EZ47338" s="195"/>
      <c r="FA47338" s="195"/>
    </row>
    <row r="47339" spans="48:157">
      <c r="AV47339" s="195"/>
      <c r="AW47339" s="195"/>
      <c r="EZ47339" s="195"/>
      <c r="FA47339" s="195"/>
    </row>
    <row r="47340" spans="48:157">
      <c r="AV47340" s="195"/>
      <c r="AW47340" s="195"/>
      <c r="EZ47340" s="195"/>
      <c r="FA47340" s="195"/>
    </row>
    <row r="47341" spans="48:157">
      <c r="AV47341" s="195"/>
      <c r="AW47341" s="195"/>
      <c r="EZ47341" s="195"/>
      <c r="FA47341" s="195"/>
    </row>
    <row r="47342" spans="48:157">
      <c r="AV47342" s="195"/>
      <c r="AW47342" s="195"/>
      <c r="EZ47342" s="195"/>
      <c r="FA47342" s="195"/>
    </row>
    <row r="47343" spans="48:157">
      <c r="AV47343" s="195"/>
      <c r="AW47343" s="195"/>
      <c r="EZ47343" s="195"/>
      <c r="FA47343" s="195"/>
    </row>
    <row r="47344" spans="48:157">
      <c r="AV47344" s="195"/>
      <c r="AW47344" s="195"/>
      <c r="EZ47344" s="195"/>
      <c r="FA47344" s="195"/>
    </row>
    <row r="47345" spans="48:157">
      <c r="AV47345" s="195"/>
      <c r="AW47345" s="195"/>
      <c r="EZ47345" s="195"/>
      <c r="FA47345" s="195"/>
    </row>
    <row r="47346" spans="48:157">
      <c r="AV47346" s="195"/>
      <c r="AW47346" s="195"/>
      <c r="EZ47346" s="195"/>
      <c r="FA47346" s="195"/>
    </row>
    <row r="47347" spans="48:157">
      <c r="AV47347" s="195"/>
      <c r="AW47347" s="195"/>
      <c r="EZ47347" s="195"/>
      <c r="FA47347" s="195"/>
    </row>
    <row r="47348" spans="48:157">
      <c r="AV47348" s="195"/>
      <c r="AW47348" s="195"/>
      <c r="EZ47348" s="195"/>
      <c r="FA47348" s="195"/>
    </row>
    <row r="47349" spans="48:157">
      <c r="AV47349" s="195"/>
      <c r="AW47349" s="195"/>
      <c r="EZ47349" s="195"/>
      <c r="FA47349" s="195"/>
    </row>
    <row r="47350" spans="48:157">
      <c r="AV47350" s="195"/>
      <c r="AW47350" s="195"/>
      <c r="EZ47350" s="195"/>
      <c r="FA47350" s="195"/>
    </row>
    <row r="47351" spans="48:157">
      <c r="AV47351" s="195"/>
      <c r="AW47351" s="195"/>
      <c r="EZ47351" s="195"/>
      <c r="FA47351" s="195"/>
    </row>
    <row r="47352" spans="48:157">
      <c r="AV47352" s="195"/>
      <c r="AW47352" s="195"/>
      <c r="EZ47352" s="195"/>
      <c r="FA47352" s="195"/>
    </row>
    <row r="47353" spans="48:157">
      <c r="AV47353" s="195"/>
      <c r="AW47353" s="195"/>
      <c r="EZ47353" s="195"/>
      <c r="FA47353" s="195"/>
    </row>
    <row r="47354" spans="48:157">
      <c r="AV47354" s="195"/>
      <c r="AW47354" s="195"/>
      <c r="EZ47354" s="195"/>
      <c r="FA47354" s="195"/>
    </row>
    <row r="47355" spans="48:157">
      <c r="AV47355" s="195"/>
      <c r="AW47355" s="195"/>
      <c r="EZ47355" s="195"/>
      <c r="FA47355" s="195"/>
    </row>
    <row r="47356" spans="48:157">
      <c r="AV47356" s="195"/>
      <c r="AW47356" s="195"/>
      <c r="EZ47356" s="195"/>
      <c r="FA47356" s="195"/>
    </row>
    <row r="47357" spans="48:157">
      <c r="AV47357" s="195"/>
      <c r="AW47357" s="195"/>
      <c r="EZ47357" s="195"/>
      <c r="FA47357" s="195"/>
    </row>
    <row r="47358" spans="48:157">
      <c r="AV47358" s="195"/>
      <c r="AW47358" s="195"/>
      <c r="EZ47358" s="195"/>
      <c r="FA47358" s="195"/>
    </row>
    <row r="47359" spans="48:157">
      <c r="AV47359" s="195"/>
      <c r="AW47359" s="195"/>
      <c r="EZ47359" s="195"/>
      <c r="FA47359" s="195"/>
    </row>
    <row r="47360" spans="48:157">
      <c r="AV47360" s="195"/>
      <c r="AW47360" s="195"/>
      <c r="EZ47360" s="195"/>
      <c r="FA47360" s="195"/>
    </row>
    <row r="47361" spans="48:157">
      <c r="AV47361" s="195"/>
      <c r="AW47361" s="195"/>
      <c r="EZ47361" s="195"/>
      <c r="FA47361" s="195"/>
    </row>
    <row r="47362" spans="48:157">
      <c r="AV47362" s="195"/>
      <c r="AW47362" s="195"/>
      <c r="EZ47362" s="195"/>
      <c r="FA47362" s="195"/>
    </row>
    <row r="47363" spans="48:157">
      <c r="AV47363" s="195"/>
      <c r="AW47363" s="195"/>
      <c r="EZ47363" s="195"/>
      <c r="FA47363" s="195"/>
    </row>
    <row r="47364" spans="48:157">
      <c r="AV47364" s="195"/>
      <c r="AW47364" s="195"/>
      <c r="EZ47364" s="195"/>
      <c r="FA47364" s="195"/>
    </row>
    <row r="47365" spans="48:157">
      <c r="AV47365" s="195"/>
      <c r="AW47365" s="195"/>
      <c r="EZ47365" s="195"/>
      <c r="FA47365" s="195"/>
    </row>
    <row r="47366" spans="48:157">
      <c r="AV47366" s="195"/>
      <c r="AW47366" s="195"/>
      <c r="EZ47366" s="195"/>
      <c r="FA47366" s="195"/>
    </row>
    <row r="47367" spans="48:157">
      <c r="AV47367" s="195"/>
      <c r="AW47367" s="195"/>
      <c r="EZ47367" s="195"/>
      <c r="FA47367" s="195"/>
    </row>
    <row r="47368" spans="48:157">
      <c r="AV47368" s="195"/>
      <c r="AW47368" s="195"/>
      <c r="EZ47368" s="195"/>
      <c r="FA47368" s="195"/>
    </row>
    <row r="47369" spans="48:157">
      <c r="AV47369" s="195"/>
      <c r="AW47369" s="195"/>
      <c r="EZ47369" s="195"/>
      <c r="FA47369" s="195"/>
    </row>
    <row r="47370" spans="48:157">
      <c r="AV47370" s="195"/>
      <c r="AW47370" s="195"/>
      <c r="EZ47370" s="195"/>
      <c r="FA47370" s="195"/>
    </row>
    <row r="47371" spans="48:157">
      <c r="AV47371" s="195"/>
      <c r="AW47371" s="195"/>
      <c r="EZ47371" s="195"/>
      <c r="FA47371" s="195"/>
    </row>
    <row r="47372" spans="48:157">
      <c r="AV47372" s="195"/>
      <c r="AW47372" s="195"/>
      <c r="EZ47372" s="195"/>
      <c r="FA47372" s="195"/>
    </row>
    <row r="47373" spans="48:157">
      <c r="AV47373" s="195"/>
      <c r="AW47373" s="195"/>
      <c r="EZ47373" s="195"/>
      <c r="FA47373" s="195"/>
    </row>
    <row r="47374" spans="48:157">
      <c r="AV47374" s="195"/>
      <c r="AW47374" s="195"/>
      <c r="EZ47374" s="195"/>
      <c r="FA47374" s="195"/>
    </row>
    <row r="47375" spans="48:157">
      <c r="AV47375" s="195"/>
      <c r="AW47375" s="195"/>
      <c r="EZ47375" s="195"/>
      <c r="FA47375" s="195"/>
    </row>
    <row r="47376" spans="48:157">
      <c r="AV47376" s="195"/>
      <c r="AW47376" s="195"/>
      <c r="EZ47376" s="195"/>
      <c r="FA47376" s="195"/>
    </row>
    <row r="47377" spans="48:157">
      <c r="AV47377" s="195"/>
      <c r="AW47377" s="195"/>
      <c r="EZ47377" s="195"/>
      <c r="FA47377" s="195"/>
    </row>
    <row r="47378" spans="48:157">
      <c r="AV47378" s="195"/>
      <c r="AW47378" s="195"/>
      <c r="EZ47378" s="195"/>
      <c r="FA47378" s="195"/>
    </row>
    <row r="47379" spans="48:157">
      <c r="AV47379" s="195"/>
      <c r="AW47379" s="195"/>
      <c r="EZ47379" s="195"/>
      <c r="FA47379" s="195"/>
    </row>
    <row r="47380" spans="48:157">
      <c r="AV47380" s="195"/>
      <c r="AW47380" s="195"/>
      <c r="EZ47380" s="195"/>
      <c r="FA47380" s="195"/>
    </row>
    <row r="47381" spans="48:157">
      <c r="AV47381" s="195"/>
      <c r="AW47381" s="195"/>
      <c r="EZ47381" s="195"/>
      <c r="FA47381" s="195"/>
    </row>
    <row r="47382" spans="48:157">
      <c r="AV47382" s="195"/>
      <c r="AW47382" s="195"/>
      <c r="EZ47382" s="195"/>
      <c r="FA47382" s="195"/>
    </row>
    <row r="47383" spans="48:157">
      <c r="AV47383" s="195"/>
      <c r="AW47383" s="195"/>
      <c r="EZ47383" s="195"/>
      <c r="FA47383" s="195"/>
    </row>
    <row r="47384" spans="48:157">
      <c r="AV47384" s="195"/>
      <c r="AW47384" s="195"/>
      <c r="EZ47384" s="195"/>
      <c r="FA47384" s="195"/>
    </row>
    <row r="47385" spans="48:157">
      <c r="AV47385" s="195"/>
      <c r="AW47385" s="195"/>
      <c r="EZ47385" s="195"/>
      <c r="FA47385" s="195"/>
    </row>
    <row r="47386" spans="48:157">
      <c r="AV47386" s="195"/>
      <c r="AW47386" s="195"/>
      <c r="EZ47386" s="195"/>
      <c r="FA47386" s="195"/>
    </row>
    <row r="47387" spans="48:157">
      <c r="AV47387" s="195"/>
      <c r="AW47387" s="195"/>
      <c r="EZ47387" s="195"/>
      <c r="FA47387" s="195"/>
    </row>
    <row r="47388" spans="48:157">
      <c r="AV47388" s="195"/>
      <c r="AW47388" s="195"/>
      <c r="EZ47388" s="195"/>
      <c r="FA47388" s="195"/>
    </row>
    <row r="47389" spans="48:157">
      <c r="AV47389" s="195"/>
      <c r="AW47389" s="195"/>
      <c r="EZ47389" s="195"/>
      <c r="FA47389" s="195"/>
    </row>
    <row r="47390" spans="48:157">
      <c r="AV47390" s="195"/>
      <c r="AW47390" s="195"/>
      <c r="EZ47390" s="195"/>
      <c r="FA47390" s="195"/>
    </row>
    <row r="47391" spans="48:157">
      <c r="AV47391" s="195"/>
      <c r="AW47391" s="195"/>
      <c r="EZ47391" s="195"/>
      <c r="FA47391" s="195"/>
    </row>
    <row r="47392" spans="48:157">
      <c r="AV47392" s="195"/>
      <c r="AW47392" s="195"/>
      <c r="EZ47392" s="195"/>
      <c r="FA47392" s="195"/>
    </row>
    <row r="47393" spans="48:157">
      <c r="AV47393" s="195"/>
      <c r="AW47393" s="195"/>
      <c r="EZ47393" s="195"/>
      <c r="FA47393" s="195"/>
    </row>
    <row r="47394" spans="48:157">
      <c r="AV47394" s="195"/>
      <c r="AW47394" s="195"/>
      <c r="EZ47394" s="195"/>
      <c r="FA47394" s="195"/>
    </row>
    <row r="47395" spans="48:157">
      <c r="AV47395" s="195"/>
      <c r="AW47395" s="195"/>
      <c r="EZ47395" s="195"/>
      <c r="FA47395" s="195"/>
    </row>
    <row r="47396" spans="48:157">
      <c r="AV47396" s="195"/>
      <c r="AW47396" s="195"/>
      <c r="EZ47396" s="195"/>
      <c r="FA47396" s="195"/>
    </row>
    <row r="47397" spans="48:157">
      <c r="AV47397" s="195"/>
      <c r="AW47397" s="195"/>
      <c r="EZ47397" s="195"/>
      <c r="FA47397" s="195"/>
    </row>
    <row r="47398" spans="48:157">
      <c r="AV47398" s="195"/>
      <c r="AW47398" s="195"/>
      <c r="EZ47398" s="195"/>
      <c r="FA47398" s="195"/>
    </row>
    <row r="47399" spans="48:157">
      <c r="AV47399" s="195"/>
      <c r="AW47399" s="195"/>
      <c r="EZ47399" s="195"/>
      <c r="FA47399" s="195"/>
    </row>
    <row r="47400" spans="48:157">
      <c r="AV47400" s="195"/>
      <c r="AW47400" s="195"/>
      <c r="EZ47400" s="195"/>
      <c r="FA47400" s="195"/>
    </row>
    <row r="47401" spans="48:157">
      <c r="AV47401" s="195"/>
      <c r="AW47401" s="195"/>
      <c r="EZ47401" s="195"/>
      <c r="FA47401" s="195"/>
    </row>
    <row r="47402" spans="48:157">
      <c r="AV47402" s="195"/>
      <c r="AW47402" s="195"/>
      <c r="EZ47402" s="195"/>
      <c r="FA47402" s="195"/>
    </row>
    <row r="47403" spans="48:157">
      <c r="AV47403" s="195"/>
      <c r="AW47403" s="195"/>
      <c r="EZ47403" s="195"/>
      <c r="FA47403" s="195"/>
    </row>
    <row r="47404" spans="48:157">
      <c r="AV47404" s="195"/>
      <c r="AW47404" s="195"/>
      <c r="EZ47404" s="195"/>
      <c r="FA47404" s="195"/>
    </row>
    <row r="47405" spans="48:157">
      <c r="AV47405" s="195"/>
      <c r="AW47405" s="195"/>
      <c r="EZ47405" s="195"/>
      <c r="FA47405" s="195"/>
    </row>
    <row r="47406" spans="48:157">
      <c r="AV47406" s="195"/>
      <c r="AW47406" s="195"/>
      <c r="EZ47406" s="195"/>
      <c r="FA47406" s="195"/>
    </row>
    <row r="47407" spans="48:157">
      <c r="AV47407" s="195"/>
      <c r="AW47407" s="195"/>
      <c r="EZ47407" s="195"/>
      <c r="FA47407" s="195"/>
    </row>
    <row r="47408" spans="48:157">
      <c r="AV47408" s="195"/>
      <c r="AW47408" s="195"/>
      <c r="EZ47408" s="195"/>
      <c r="FA47408" s="195"/>
    </row>
    <row r="47409" spans="48:157">
      <c r="AV47409" s="195"/>
      <c r="AW47409" s="195"/>
      <c r="EZ47409" s="195"/>
      <c r="FA47409" s="195"/>
    </row>
    <row r="47410" spans="48:157">
      <c r="AV47410" s="195"/>
      <c r="AW47410" s="195"/>
      <c r="EZ47410" s="195"/>
      <c r="FA47410" s="195"/>
    </row>
    <row r="47411" spans="48:157">
      <c r="AV47411" s="195"/>
      <c r="AW47411" s="195"/>
      <c r="EZ47411" s="195"/>
      <c r="FA47411" s="195"/>
    </row>
    <row r="47412" spans="48:157">
      <c r="AV47412" s="195"/>
      <c r="AW47412" s="195"/>
      <c r="EZ47412" s="195"/>
      <c r="FA47412" s="195"/>
    </row>
    <row r="47413" spans="48:157">
      <c r="AV47413" s="195"/>
      <c r="AW47413" s="195"/>
      <c r="EZ47413" s="195"/>
      <c r="FA47413" s="195"/>
    </row>
    <row r="47414" spans="48:157">
      <c r="AV47414" s="195"/>
      <c r="AW47414" s="195"/>
      <c r="EZ47414" s="195"/>
      <c r="FA47414" s="195"/>
    </row>
    <row r="47415" spans="48:157">
      <c r="AV47415" s="195"/>
      <c r="AW47415" s="195"/>
      <c r="EZ47415" s="195"/>
      <c r="FA47415" s="195"/>
    </row>
    <row r="47416" spans="48:157">
      <c r="AV47416" s="195"/>
      <c r="AW47416" s="195"/>
      <c r="EZ47416" s="195"/>
      <c r="FA47416" s="195"/>
    </row>
    <row r="47417" spans="48:157">
      <c r="AV47417" s="195"/>
      <c r="AW47417" s="195"/>
      <c r="EZ47417" s="195"/>
      <c r="FA47417" s="195"/>
    </row>
    <row r="47418" spans="48:157">
      <c r="AV47418" s="195"/>
      <c r="AW47418" s="195"/>
      <c r="EZ47418" s="195"/>
      <c r="FA47418" s="195"/>
    </row>
    <row r="47419" spans="48:157">
      <c r="AV47419" s="195"/>
      <c r="AW47419" s="195"/>
      <c r="EZ47419" s="195"/>
      <c r="FA47419" s="195"/>
    </row>
    <row r="47420" spans="48:157">
      <c r="AV47420" s="195"/>
      <c r="AW47420" s="195"/>
      <c r="EZ47420" s="195"/>
      <c r="FA47420" s="195"/>
    </row>
    <row r="47421" spans="48:157">
      <c r="AV47421" s="195"/>
      <c r="AW47421" s="195"/>
      <c r="EZ47421" s="195"/>
      <c r="FA47421" s="195"/>
    </row>
    <row r="47422" spans="48:157">
      <c r="AV47422" s="195"/>
      <c r="AW47422" s="195"/>
      <c r="EZ47422" s="195"/>
      <c r="FA47422" s="195"/>
    </row>
    <row r="47423" spans="48:157">
      <c r="AV47423" s="195"/>
      <c r="AW47423" s="195"/>
      <c r="EZ47423" s="195"/>
      <c r="FA47423" s="195"/>
    </row>
    <row r="47424" spans="48:157">
      <c r="AV47424" s="195"/>
      <c r="AW47424" s="195"/>
      <c r="EZ47424" s="195"/>
      <c r="FA47424" s="195"/>
    </row>
    <row r="47425" spans="48:157">
      <c r="AV47425" s="195"/>
      <c r="AW47425" s="195"/>
      <c r="EZ47425" s="195"/>
      <c r="FA47425" s="195"/>
    </row>
    <row r="47426" spans="48:157">
      <c r="AV47426" s="195"/>
      <c r="AW47426" s="195"/>
      <c r="EZ47426" s="195"/>
      <c r="FA47426" s="195"/>
    </row>
    <row r="47427" spans="48:157">
      <c r="AV47427" s="195"/>
      <c r="AW47427" s="195"/>
      <c r="EZ47427" s="195"/>
      <c r="FA47427" s="195"/>
    </row>
    <row r="47428" spans="48:157">
      <c r="AV47428" s="195"/>
      <c r="AW47428" s="195"/>
      <c r="EZ47428" s="195"/>
      <c r="FA47428" s="195"/>
    </row>
    <row r="47429" spans="48:157">
      <c r="AV47429" s="195"/>
      <c r="AW47429" s="195"/>
      <c r="EZ47429" s="195"/>
      <c r="FA47429" s="195"/>
    </row>
    <row r="47430" spans="48:157">
      <c r="AV47430" s="195"/>
      <c r="AW47430" s="195"/>
      <c r="EZ47430" s="195"/>
      <c r="FA47430" s="195"/>
    </row>
    <row r="47431" spans="48:157">
      <c r="AV47431" s="195"/>
      <c r="AW47431" s="195"/>
      <c r="EZ47431" s="195"/>
      <c r="FA47431" s="195"/>
    </row>
    <row r="47432" spans="48:157">
      <c r="AV47432" s="195"/>
      <c r="AW47432" s="195"/>
      <c r="EZ47432" s="195"/>
      <c r="FA47432" s="195"/>
    </row>
    <row r="47433" spans="48:157">
      <c r="AV47433" s="195"/>
      <c r="AW47433" s="195"/>
      <c r="EZ47433" s="195"/>
      <c r="FA47433" s="195"/>
    </row>
    <row r="47434" spans="48:157">
      <c r="AV47434" s="195"/>
      <c r="AW47434" s="195"/>
      <c r="EZ47434" s="195"/>
      <c r="FA47434" s="195"/>
    </row>
    <row r="47435" spans="48:157">
      <c r="AV47435" s="195"/>
      <c r="AW47435" s="195"/>
      <c r="EZ47435" s="195"/>
      <c r="FA47435" s="195"/>
    </row>
    <row r="47436" spans="48:157">
      <c r="AV47436" s="195"/>
      <c r="AW47436" s="195"/>
      <c r="EZ47436" s="195"/>
      <c r="FA47436" s="195"/>
    </row>
    <row r="47437" spans="48:157">
      <c r="AV47437" s="195"/>
      <c r="AW47437" s="195"/>
      <c r="EZ47437" s="195"/>
      <c r="FA47437" s="195"/>
    </row>
    <row r="47438" spans="48:157">
      <c r="AV47438" s="195"/>
      <c r="AW47438" s="195"/>
      <c r="EZ47438" s="195"/>
      <c r="FA47438" s="195"/>
    </row>
    <row r="47439" spans="48:157">
      <c r="AV47439" s="195"/>
      <c r="AW47439" s="195"/>
      <c r="EZ47439" s="195"/>
      <c r="FA47439" s="195"/>
    </row>
    <row r="47440" spans="48:157">
      <c r="AV47440" s="195"/>
      <c r="AW47440" s="195"/>
      <c r="EZ47440" s="195"/>
      <c r="FA47440" s="195"/>
    </row>
    <row r="47441" spans="48:157">
      <c r="AV47441" s="195"/>
      <c r="AW47441" s="195"/>
      <c r="EZ47441" s="195"/>
      <c r="FA47441" s="195"/>
    </row>
    <row r="47442" spans="48:157">
      <c r="AV47442" s="195"/>
      <c r="AW47442" s="195"/>
      <c r="EZ47442" s="195"/>
      <c r="FA47442" s="195"/>
    </row>
    <row r="47443" spans="48:157">
      <c r="AV47443" s="195"/>
      <c r="AW47443" s="195"/>
      <c r="EZ47443" s="195"/>
      <c r="FA47443" s="195"/>
    </row>
    <row r="47444" spans="48:157">
      <c r="AV47444" s="195"/>
      <c r="AW47444" s="195"/>
      <c r="EZ47444" s="195"/>
      <c r="FA47444" s="195"/>
    </row>
    <row r="47445" spans="48:157">
      <c r="AV47445" s="195"/>
      <c r="AW47445" s="195"/>
      <c r="EZ47445" s="195"/>
      <c r="FA47445" s="195"/>
    </row>
    <row r="47446" spans="48:157">
      <c r="AV47446" s="195"/>
      <c r="AW47446" s="195"/>
      <c r="EZ47446" s="195"/>
      <c r="FA47446" s="195"/>
    </row>
    <row r="47447" spans="48:157">
      <c r="AV47447" s="195"/>
      <c r="AW47447" s="195"/>
      <c r="EZ47447" s="195"/>
      <c r="FA47447" s="195"/>
    </row>
    <row r="47448" spans="48:157">
      <c r="AV47448" s="195"/>
      <c r="AW47448" s="195"/>
      <c r="EZ47448" s="195"/>
      <c r="FA47448" s="195"/>
    </row>
    <row r="47449" spans="48:157">
      <c r="AV47449" s="195"/>
      <c r="AW47449" s="195"/>
      <c r="EZ47449" s="195"/>
      <c r="FA47449" s="195"/>
    </row>
    <row r="47450" spans="48:157">
      <c r="AV47450" s="195"/>
      <c r="AW47450" s="195"/>
      <c r="EZ47450" s="195"/>
      <c r="FA47450" s="195"/>
    </row>
    <row r="47451" spans="48:157">
      <c r="AV47451" s="195"/>
      <c r="AW47451" s="195"/>
      <c r="EZ47451" s="195"/>
      <c r="FA47451" s="195"/>
    </row>
    <row r="47452" spans="48:157">
      <c r="AV47452" s="195"/>
      <c r="AW47452" s="195"/>
      <c r="EZ47452" s="195"/>
      <c r="FA47452" s="195"/>
    </row>
    <row r="47453" spans="48:157">
      <c r="AV47453" s="195"/>
      <c r="AW47453" s="195"/>
      <c r="EZ47453" s="195"/>
      <c r="FA47453" s="195"/>
    </row>
    <row r="47454" spans="48:157">
      <c r="AV47454" s="195"/>
      <c r="AW47454" s="195"/>
      <c r="EZ47454" s="195"/>
      <c r="FA47454" s="195"/>
    </row>
    <row r="47455" spans="48:157">
      <c r="AV47455" s="195"/>
      <c r="AW47455" s="195"/>
      <c r="EZ47455" s="195"/>
      <c r="FA47455" s="195"/>
    </row>
    <row r="47456" spans="48:157">
      <c r="AV47456" s="195"/>
      <c r="AW47456" s="195"/>
      <c r="EZ47456" s="195"/>
      <c r="FA47456" s="195"/>
    </row>
    <row r="47457" spans="48:157">
      <c r="AV47457" s="195"/>
      <c r="AW47457" s="195"/>
      <c r="EZ47457" s="195"/>
      <c r="FA47457" s="195"/>
    </row>
    <row r="47458" spans="48:157">
      <c r="AV47458" s="195"/>
      <c r="AW47458" s="195"/>
      <c r="EZ47458" s="195"/>
      <c r="FA47458" s="195"/>
    </row>
    <row r="47459" spans="48:157">
      <c r="AV47459" s="195"/>
      <c r="AW47459" s="195"/>
      <c r="EZ47459" s="195"/>
      <c r="FA47459" s="195"/>
    </row>
    <row r="47460" spans="48:157">
      <c r="AV47460" s="195"/>
      <c r="AW47460" s="195"/>
      <c r="EZ47460" s="195"/>
      <c r="FA47460" s="195"/>
    </row>
    <row r="47461" spans="48:157">
      <c r="AV47461" s="195"/>
      <c r="AW47461" s="195"/>
      <c r="EZ47461" s="195"/>
      <c r="FA47461" s="195"/>
    </row>
    <row r="47462" spans="48:157">
      <c r="AV47462" s="195"/>
      <c r="AW47462" s="195"/>
      <c r="EZ47462" s="195"/>
      <c r="FA47462" s="195"/>
    </row>
    <row r="47463" spans="48:157">
      <c r="AV47463" s="195"/>
      <c r="AW47463" s="195"/>
      <c r="EZ47463" s="195"/>
      <c r="FA47463" s="195"/>
    </row>
    <row r="47464" spans="48:157">
      <c r="AV47464" s="195"/>
      <c r="AW47464" s="195"/>
      <c r="EZ47464" s="195"/>
      <c r="FA47464" s="195"/>
    </row>
    <row r="47465" spans="48:157">
      <c r="AV47465" s="195"/>
      <c r="AW47465" s="195"/>
      <c r="EZ47465" s="195"/>
      <c r="FA47465" s="195"/>
    </row>
    <row r="47466" spans="48:157">
      <c r="AV47466" s="195"/>
      <c r="AW47466" s="195"/>
      <c r="EZ47466" s="195"/>
      <c r="FA47466" s="195"/>
    </row>
    <row r="47467" spans="48:157">
      <c r="AV47467" s="195"/>
      <c r="AW47467" s="195"/>
      <c r="EZ47467" s="195"/>
      <c r="FA47467" s="195"/>
    </row>
    <row r="47468" spans="48:157">
      <c r="AV47468" s="195"/>
      <c r="AW47468" s="195"/>
      <c r="EZ47468" s="195"/>
      <c r="FA47468" s="195"/>
    </row>
    <row r="47469" spans="48:157">
      <c r="AV47469" s="195"/>
      <c r="AW47469" s="195"/>
      <c r="EZ47469" s="195"/>
      <c r="FA47469" s="195"/>
    </row>
    <row r="47470" spans="48:157">
      <c r="AV47470" s="195"/>
      <c r="AW47470" s="195"/>
      <c r="EZ47470" s="195"/>
      <c r="FA47470" s="195"/>
    </row>
    <row r="47471" spans="48:157">
      <c r="AV47471" s="195"/>
      <c r="AW47471" s="195"/>
      <c r="EZ47471" s="195"/>
      <c r="FA47471" s="195"/>
    </row>
    <row r="47472" spans="48:157">
      <c r="AV47472" s="195"/>
      <c r="AW47472" s="195"/>
      <c r="EZ47472" s="195"/>
      <c r="FA47472" s="195"/>
    </row>
    <row r="47473" spans="48:157">
      <c r="AV47473" s="195"/>
      <c r="AW47473" s="195"/>
      <c r="EZ47473" s="195"/>
      <c r="FA47473" s="195"/>
    </row>
    <row r="47474" spans="48:157">
      <c r="AV47474" s="195"/>
      <c r="AW47474" s="195"/>
      <c r="EZ47474" s="195"/>
      <c r="FA47474" s="195"/>
    </row>
    <row r="47475" spans="48:157">
      <c r="AV47475" s="195"/>
      <c r="AW47475" s="195"/>
      <c r="EZ47475" s="195"/>
      <c r="FA47475" s="195"/>
    </row>
    <row r="47476" spans="48:157">
      <c r="AV47476" s="195"/>
      <c r="AW47476" s="195"/>
      <c r="EZ47476" s="195"/>
      <c r="FA47476" s="195"/>
    </row>
    <row r="47477" spans="48:157">
      <c r="AV47477" s="195"/>
      <c r="AW47477" s="195"/>
      <c r="EZ47477" s="195"/>
      <c r="FA47477" s="195"/>
    </row>
    <row r="47478" spans="48:157">
      <c r="AV47478" s="195"/>
      <c r="AW47478" s="195"/>
      <c r="EZ47478" s="195"/>
      <c r="FA47478" s="195"/>
    </row>
    <row r="47479" spans="48:157">
      <c r="AV47479" s="195"/>
      <c r="AW47479" s="195"/>
      <c r="EZ47479" s="195"/>
      <c r="FA47479" s="195"/>
    </row>
    <row r="47480" spans="48:157">
      <c r="AV47480" s="195"/>
      <c r="AW47480" s="195"/>
      <c r="EZ47480" s="195"/>
      <c r="FA47480" s="195"/>
    </row>
    <row r="47481" spans="48:157">
      <c r="AV47481" s="195"/>
      <c r="AW47481" s="195"/>
      <c r="EZ47481" s="195"/>
      <c r="FA47481" s="195"/>
    </row>
    <row r="47482" spans="48:157">
      <c r="AV47482" s="195"/>
      <c r="AW47482" s="195"/>
      <c r="EZ47482" s="195"/>
      <c r="FA47482" s="195"/>
    </row>
    <row r="47483" spans="48:157">
      <c r="AV47483" s="195"/>
      <c r="AW47483" s="195"/>
      <c r="EZ47483" s="195"/>
      <c r="FA47483" s="195"/>
    </row>
    <row r="47484" spans="48:157">
      <c r="AV47484" s="195"/>
      <c r="AW47484" s="195"/>
      <c r="EZ47484" s="195"/>
      <c r="FA47484" s="195"/>
    </row>
    <row r="47485" spans="48:157">
      <c r="AV47485" s="195"/>
      <c r="AW47485" s="195"/>
      <c r="EZ47485" s="195"/>
      <c r="FA47485" s="195"/>
    </row>
    <row r="47486" spans="48:157">
      <c r="AV47486" s="195"/>
      <c r="AW47486" s="195"/>
      <c r="EZ47486" s="195"/>
      <c r="FA47486" s="195"/>
    </row>
    <row r="47487" spans="48:157">
      <c r="AV47487" s="195"/>
      <c r="AW47487" s="195"/>
      <c r="EZ47487" s="195"/>
      <c r="FA47487" s="195"/>
    </row>
    <row r="47488" spans="48:157">
      <c r="AV47488" s="195"/>
      <c r="AW47488" s="195"/>
      <c r="EZ47488" s="195"/>
      <c r="FA47488" s="195"/>
    </row>
    <row r="47489" spans="48:157">
      <c r="AV47489" s="195"/>
      <c r="AW47489" s="195"/>
      <c r="EZ47489" s="195"/>
      <c r="FA47489" s="195"/>
    </row>
    <row r="47490" spans="48:157">
      <c r="AV47490" s="195"/>
      <c r="AW47490" s="195"/>
      <c r="EZ47490" s="195"/>
      <c r="FA47490" s="195"/>
    </row>
    <row r="47491" spans="48:157">
      <c r="AV47491" s="195"/>
      <c r="AW47491" s="195"/>
      <c r="EZ47491" s="195"/>
      <c r="FA47491" s="195"/>
    </row>
    <row r="47492" spans="48:157">
      <c r="AV47492" s="195"/>
      <c r="AW47492" s="195"/>
      <c r="EZ47492" s="195"/>
      <c r="FA47492" s="195"/>
    </row>
    <row r="47493" spans="48:157">
      <c r="AV47493" s="195"/>
      <c r="AW47493" s="195"/>
      <c r="EZ47493" s="195"/>
      <c r="FA47493" s="195"/>
    </row>
    <row r="47494" spans="48:157">
      <c r="AV47494" s="195"/>
      <c r="AW47494" s="195"/>
      <c r="EZ47494" s="195"/>
      <c r="FA47494" s="195"/>
    </row>
    <row r="47495" spans="48:157">
      <c r="AV47495" s="195"/>
      <c r="AW47495" s="195"/>
      <c r="EZ47495" s="195"/>
      <c r="FA47495" s="195"/>
    </row>
    <row r="47496" spans="48:157">
      <c r="AV47496" s="195"/>
      <c r="AW47496" s="195"/>
      <c r="EZ47496" s="195"/>
      <c r="FA47496" s="195"/>
    </row>
    <row r="47497" spans="48:157">
      <c r="AV47497" s="195"/>
      <c r="AW47497" s="195"/>
      <c r="EZ47497" s="195"/>
      <c r="FA47497" s="195"/>
    </row>
    <row r="47498" spans="48:157">
      <c r="AV47498" s="195"/>
      <c r="AW47498" s="195"/>
      <c r="EZ47498" s="195"/>
      <c r="FA47498" s="195"/>
    </row>
    <row r="47499" spans="48:157">
      <c r="AV47499" s="195"/>
      <c r="AW47499" s="195"/>
      <c r="EZ47499" s="195"/>
      <c r="FA47499" s="195"/>
    </row>
    <row r="47500" spans="48:157">
      <c r="AV47500" s="195"/>
      <c r="AW47500" s="195"/>
      <c r="EZ47500" s="195"/>
      <c r="FA47500" s="195"/>
    </row>
    <row r="47501" spans="48:157">
      <c r="AV47501" s="195"/>
      <c r="AW47501" s="195"/>
      <c r="EZ47501" s="195"/>
      <c r="FA47501" s="195"/>
    </row>
    <row r="47502" spans="48:157">
      <c r="AV47502" s="195"/>
      <c r="AW47502" s="195"/>
      <c r="EZ47502" s="195"/>
      <c r="FA47502" s="195"/>
    </row>
    <row r="47503" spans="48:157">
      <c r="AV47503" s="195"/>
      <c r="AW47503" s="195"/>
      <c r="EZ47503" s="195"/>
      <c r="FA47503" s="195"/>
    </row>
    <row r="47504" spans="48:157">
      <c r="AV47504" s="195"/>
      <c r="AW47504" s="195"/>
      <c r="EZ47504" s="195"/>
      <c r="FA47504" s="195"/>
    </row>
    <row r="47505" spans="48:157">
      <c r="AV47505" s="195"/>
      <c r="AW47505" s="195"/>
      <c r="EZ47505" s="195"/>
      <c r="FA47505" s="195"/>
    </row>
    <row r="47506" spans="48:157">
      <c r="AV47506" s="195"/>
      <c r="AW47506" s="195"/>
      <c r="EZ47506" s="195"/>
      <c r="FA47506" s="195"/>
    </row>
    <row r="47507" spans="48:157">
      <c r="AV47507" s="195"/>
      <c r="AW47507" s="195"/>
      <c r="EZ47507" s="195"/>
      <c r="FA47507" s="195"/>
    </row>
    <row r="47508" spans="48:157">
      <c r="AV47508" s="195"/>
      <c r="AW47508" s="195"/>
      <c r="EZ47508" s="195"/>
      <c r="FA47508" s="195"/>
    </row>
    <row r="47509" spans="48:157">
      <c r="AV47509" s="195"/>
      <c r="AW47509" s="195"/>
      <c r="EZ47509" s="195"/>
      <c r="FA47509" s="195"/>
    </row>
    <row r="47510" spans="48:157">
      <c r="AV47510" s="195"/>
      <c r="AW47510" s="195"/>
      <c r="EZ47510" s="195"/>
      <c r="FA47510" s="195"/>
    </row>
    <row r="47511" spans="48:157">
      <c r="AV47511" s="195"/>
      <c r="AW47511" s="195"/>
      <c r="EZ47511" s="195"/>
      <c r="FA47511" s="195"/>
    </row>
    <row r="47512" spans="48:157">
      <c r="AV47512" s="195"/>
      <c r="AW47512" s="195"/>
      <c r="EZ47512" s="195"/>
      <c r="FA47512" s="195"/>
    </row>
    <row r="47513" spans="48:157">
      <c r="AV47513" s="195"/>
      <c r="AW47513" s="195"/>
      <c r="EZ47513" s="195"/>
      <c r="FA47513" s="195"/>
    </row>
    <row r="47514" spans="48:157">
      <c r="AV47514" s="195"/>
      <c r="AW47514" s="195"/>
      <c r="EZ47514" s="195"/>
      <c r="FA47514" s="195"/>
    </row>
    <row r="47515" spans="48:157">
      <c r="AV47515" s="195"/>
      <c r="AW47515" s="195"/>
      <c r="EZ47515" s="195"/>
      <c r="FA47515" s="195"/>
    </row>
    <row r="47516" spans="48:157">
      <c r="AV47516" s="195"/>
      <c r="AW47516" s="195"/>
      <c r="EZ47516" s="195"/>
      <c r="FA47516" s="195"/>
    </row>
    <row r="47517" spans="48:157">
      <c r="AV47517" s="195"/>
      <c r="AW47517" s="195"/>
      <c r="EZ47517" s="195"/>
      <c r="FA47517" s="195"/>
    </row>
    <row r="47518" spans="48:157">
      <c r="AV47518" s="195"/>
      <c r="AW47518" s="195"/>
      <c r="EZ47518" s="195"/>
      <c r="FA47518" s="195"/>
    </row>
    <row r="47519" spans="48:157">
      <c r="AV47519" s="195"/>
      <c r="AW47519" s="195"/>
      <c r="EZ47519" s="195"/>
      <c r="FA47519" s="195"/>
    </row>
    <row r="47520" spans="48:157">
      <c r="AV47520" s="195"/>
      <c r="AW47520" s="195"/>
      <c r="EZ47520" s="195"/>
      <c r="FA47520" s="195"/>
    </row>
    <row r="47521" spans="48:157">
      <c r="AV47521" s="195"/>
      <c r="AW47521" s="195"/>
      <c r="EZ47521" s="195"/>
      <c r="FA47521" s="195"/>
    </row>
    <row r="47522" spans="48:157">
      <c r="AV47522" s="195"/>
      <c r="AW47522" s="195"/>
      <c r="EZ47522" s="195"/>
      <c r="FA47522" s="195"/>
    </row>
    <row r="47523" spans="48:157">
      <c r="AV47523" s="195"/>
      <c r="AW47523" s="195"/>
      <c r="EZ47523" s="195"/>
      <c r="FA47523" s="195"/>
    </row>
    <row r="47524" spans="48:157">
      <c r="AV47524" s="195"/>
      <c r="AW47524" s="195"/>
      <c r="EZ47524" s="195"/>
      <c r="FA47524" s="195"/>
    </row>
    <row r="47525" spans="48:157">
      <c r="AV47525" s="195"/>
      <c r="AW47525" s="195"/>
      <c r="EZ47525" s="195"/>
      <c r="FA47525" s="195"/>
    </row>
    <row r="47526" spans="48:157">
      <c r="AV47526" s="195"/>
      <c r="AW47526" s="195"/>
      <c r="EZ47526" s="195"/>
      <c r="FA47526" s="195"/>
    </row>
    <row r="47527" spans="48:157">
      <c r="AV47527" s="195"/>
      <c r="AW47527" s="195"/>
      <c r="EZ47527" s="195"/>
      <c r="FA47527" s="195"/>
    </row>
    <row r="47528" spans="48:157">
      <c r="AV47528" s="195"/>
      <c r="AW47528" s="195"/>
      <c r="EZ47528" s="195"/>
      <c r="FA47528" s="195"/>
    </row>
    <row r="47529" spans="48:157">
      <c r="AV47529" s="195"/>
      <c r="AW47529" s="195"/>
      <c r="EZ47529" s="195"/>
      <c r="FA47529" s="195"/>
    </row>
    <row r="47530" spans="48:157">
      <c r="AV47530" s="195"/>
      <c r="AW47530" s="195"/>
      <c r="EZ47530" s="195"/>
      <c r="FA47530" s="195"/>
    </row>
    <row r="47531" spans="48:157">
      <c r="AV47531" s="195"/>
      <c r="AW47531" s="195"/>
      <c r="EZ47531" s="195"/>
      <c r="FA47531" s="195"/>
    </row>
    <row r="47532" spans="48:157">
      <c r="AV47532" s="195"/>
      <c r="AW47532" s="195"/>
      <c r="EZ47532" s="195"/>
      <c r="FA47532" s="195"/>
    </row>
    <row r="47533" spans="48:157">
      <c r="AV47533" s="195"/>
      <c r="AW47533" s="195"/>
      <c r="EZ47533" s="195"/>
      <c r="FA47533" s="195"/>
    </row>
    <row r="47534" spans="48:157">
      <c r="AV47534" s="195"/>
      <c r="AW47534" s="195"/>
      <c r="EZ47534" s="195"/>
      <c r="FA47534" s="195"/>
    </row>
    <row r="47535" spans="48:157">
      <c r="AV47535" s="195"/>
      <c r="AW47535" s="195"/>
      <c r="EZ47535" s="195"/>
      <c r="FA47535" s="195"/>
    </row>
    <row r="47536" spans="48:157">
      <c r="AV47536" s="195"/>
      <c r="AW47536" s="195"/>
      <c r="EZ47536" s="195"/>
      <c r="FA47536" s="195"/>
    </row>
    <row r="47537" spans="48:157">
      <c r="AV47537" s="195"/>
      <c r="AW47537" s="195"/>
      <c r="EZ47537" s="195"/>
      <c r="FA47537" s="195"/>
    </row>
    <row r="47538" spans="48:157">
      <c r="AV47538" s="195"/>
      <c r="AW47538" s="195"/>
      <c r="EZ47538" s="195"/>
      <c r="FA47538" s="195"/>
    </row>
    <row r="47539" spans="48:157">
      <c r="AV47539" s="195"/>
      <c r="AW47539" s="195"/>
      <c r="EZ47539" s="195"/>
      <c r="FA47539" s="195"/>
    </row>
    <row r="47540" spans="48:157">
      <c r="AV47540" s="195"/>
      <c r="AW47540" s="195"/>
      <c r="EZ47540" s="195"/>
      <c r="FA47540" s="195"/>
    </row>
    <row r="47541" spans="48:157">
      <c r="AV47541" s="195"/>
      <c r="AW47541" s="195"/>
      <c r="EZ47541" s="195"/>
      <c r="FA47541" s="195"/>
    </row>
    <row r="47542" spans="48:157">
      <c r="AV47542" s="195"/>
      <c r="AW47542" s="195"/>
      <c r="EZ47542" s="195"/>
      <c r="FA47542" s="195"/>
    </row>
    <row r="47543" spans="48:157">
      <c r="AV47543" s="195"/>
      <c r="AW47543" s="195"/>
      <c r="EZ47543" s="195"/>
      <c r="FA47543" s="195"/>
    </row>
    <row r="47544" spans="48:157">
      <c r="AV47544" s="195"/>
      <c r="AW47544" s="195"/>
      <c r="EZ47544" s="195"/>
      <c r="FA47544" s="195"/>
    </row>
    <row r="47545" spans="48:157">
      <c r="AV47545" s="195"/>
      <c r="AW47545" s="195"/>
      <c r="EZ47545" s="195"/>
      <c r="FA47545" s="195"/>
    </row>
    <row r="47546" spans="48:157">
      <c r="AV47546" s="195"/>
      <c r="AW47546" s="195"/>
      <c r="EZ47546" s="195"/>
      <c r="FA47546" s="195"/>
    </row>
    <row r="47547" spans="48:157">
      <c r="AV47547" s="195"/>
      <c r="AW47547" s="195"/>
      <c r="EZ47547" s="195"/>
      <c r="FA47547" s="195"/>
    </row>
    <row r="47548" spans="48:157">
      <c r="AV47548" s="195"/>
      <c r="AW47548" s="195"/>
      <c r="EZ47548" s="195"/>
      <c r="FA47548" s="195"/>
    </row>
    <row r="47549" spans="48:157">
      <c r="AV47549" s="195"/>
      <c r="AW47549" s="195"/>
      <c r="EZ47549" s="195"/>
      <c r="FA47549" s="195"/>
    </row>
    <row r="47550" spans="48:157">
      <c r="AV47550" s="195"/>
      <c r="AW47550" s="195"/>
      <c r="EZ47550" s="195"/>
      <c r="FA47550" s="195"/>
    </row>
    <row r="47551" spans="48:157">
      <c r="AV47551" s="195"/>
      <c r="AW47551" s="195"/>
      <c r="EZ47551" s="195"/>
      <c r="FA47551" s="195"/>
    </row>
    <row r="47552" spans="48:157">
      <c r="AV47552" s="195"/>
      <c r="AW47552" s="195"/>
      <c r="EZ47552" s="195"/>
      <c r="FA47552" s="195"/>
    </row>
    <row r="47553" spans="48:157">
      <c r="AV47553" s="195"/>
      <c r="AW47553" s="195"/>
      <c r="EZ47553" s="195"/>
      <c r="FA47553" s="195"/>
    </row>
    <row r="47554" spans="48:157">
      <c r="AV47554" s="195"/>
      <c r="AW47554" s="195"/>
      <c r="EZ47554" s="195"/>
      <c r="FA47554" s="195"/>
    </row>
    <row r="47555" spans="48:157">
      <c r="AV47555" s="195"/>
      <c r="AW47555" s="195"/>
      <c r="EZ47555" s="195"/>
      <c r="FA47555" s="195"/>
    </row>
    <row r="47556" spans="48:157">
      <c r="AV47556" s="195"/>
      <c r="AW47556" s="195"/>
      <c r="EZ47556" s="195"/>
      <c r="FA47556" s="195"/>
    </row>
    <row r="47557" spans="48:157">
      <c r="AV47557" s="195"/>
      <c r="AW47557" s="195"/>
      <c r="EZ47557" s="195"/>
      <c r="FA47557" s="195"/>
    </row>
    <row r="47558" spans="48:157">
      <c r="AV47558" s="195"/>
      <c r="AW47558" s="195"/>
      <c r="EZ47558" s="195"/>
      <c r="FA47558" s="195"/>
    </row>
    <row r="47559" spans="48:157">
      <c r="AV47559" s="195"/>
      <c r="AW47559" s="195"/>
      <c r="EZ47559" s="195"/>
      <c r="FA47559" s="195"/>
    </row>
    <row r="47560" spans="48:157">
      <c r="AV47560" s="195"/>
      <c r="AW47560" s="195"/>
      <c r="EZ47560" s="195"/>
      <c r="FA47560" s="195"/>
    </row>
    <row r="47561" spans="48:157">
      <c r="AV47561" s="195"/>
      <c r="AW47561" s="195"/>
      <c r="EZ47561" s="195"/>
      <c r="FA47561" s="195"/>
    </row>
    <row r="47562" spans="48:157">
      <c r="AV47562" s="195"/>
      <c r="AW47562" s="195"/>
      <c r="EZ47562" s="195"/>
      <c r="FA47562" s="195"/>
    </row>
    <row r="47563" spans="48:157">
      <c r="AV47563" s="195"/>
      <c r="AW47563" s="195"/>
      <c r="EZ47563" s="195"/>
      <c r="FA47563" s="195"/>
    </row>
    <row r="47564" spans="48:157">
      <c r="AV47564" s="195"/>
      <c r="AW47564" s="195"/>
      <c r="EZ47564" s="195"/>
      <c r="FA47564" s="195"/>
    </row>
    <row r="47565" spans="48:157">
      <c r="AV47565" s="195"/>
      <c r="AW47565" s="195"/>
      <c r="EZ47565" s="195"/>
      <c r="FA47565" s="195"/>
    </row>
    <row r="47566" spans="48:157">
      <c r="AV47566" s="195"/>
      <c r="AW47566" s="195"/>
      <c r="EZ47566" s="195"/>
      <c r="FA47566" s="195"/>
    </row>
    <row r="47567" spans="48:157">
      <c r="AV47567" s="195"/>
      <c r="AW47567" s="195"/>
      <c r="EZ47567" s="195"/>
      <c r="FA47567" s="195"/>
    </row>
    <row r="47568" spans="48:157">
      <c r="AV47568" s="195"/>
      <c r="AW47568" s="195"/>
      <c r="EZ47568" s="195"/>
      <c r="FA47568" s="195"/>
    </row>
    <row r="47569" spans="48:157">
      <c r="AV47569" s="195"/>
      <c r="AW47569" s="195"/>
      <c r="EZ47569" s="195"/>
      <c r="FA47569" s="195"/>
    </row>
    <row r="47570" spans="48:157">
      <c r="AV47570" s="195"/>
      <c r="AW47570" s="195"/>
      <c r="EZ47570" s="195"/>
      <c r="FA47570" s="195"/>
    </row>
    <row r="47571" spans="48:157">
      <c r="AV47571" s="195"/>
      <c r="AW47571" s="195"/>
      <c r="EZ47571" s="195"/>
      <c r="FA47571" s="195"/>
    </row>
    <row r="47572" spans="48:157">
      <c r="AV47572" s="195"/>
      <c r="AW47572" s="195"/>
      <c r="EZ47572" s="195"/>
      <c r="FA47572" s="195"/>
    </row>
    <row r="47573" spans="48:157">
      <c r="AV47573" s="195"/>
      <c r="AW47573" s="195"/>
      <c r="EZ47573" s="195"/>
      <c r="FA47573" s="195"/>
    </row>
    <row r="47574" spans="48:157">
      <c r="AV47574" s="195"/>
      <c r="AW47574" s="195"/>
      <c r="EZ47574" s="195"/>
      <c r="FA47574" s="195"/>
    </row>
    <row r="47575" spans="48:157">
      <c r="AV47575" s="195"/>
      <c r="AW47575" s="195"/>
      <c r="EZ47575" s="195"/>
      <c r="FA47575" s="195"/>
    </row>
    <row r="47576" spans="48:157">
      <c r="AV47576" s="195"/>
      <c r="AW47576" s="195"/>
      <c r="EZ47576" s="195"/>
      <c r="FA47576" s="195"/>
    </row>
    <row r="47577" spans="48:157">
      <c r="AV47577" s="195"/>
      <c r="AW47577" s="195"/>
      <c r="EZ47577" s="195"/>
      <c r="FA47577" s="195"/>
    </row>
    <row r="47578" spans="48:157">
      <c r="AV47578" s="195"/>
      <c r="AW47578" s="195"/>
      <c r="EZ47578" s="195"/>
      <c r="FA47578" s="195"/>
    </row>
    <row r="47579" spans="48:157">
      <c r="AV47579" s="195"/>
      <c r="AW47579" s="195"/>
      <c r="EZ47579" s="195"/>
      <c r="FA47579" s="195"/>
    </row>
    <row r="47580" spans="48:157">
      <c r="AV47580" s="195"/>
      <c r="AW47580" s="195"/>
      <c r="EZ47580" s="195"/>
      <c r="FA47580" s="195"/>
    </row>
    <row r="47581" spans="48:157">
      <c r="AV47581" s="195"/>
      <c r="AW47581" s="195"/>
      <c r="EZ47581" s="195"/>
      <c r="FA47581" s="195"/>
    </row>
    <row r="47582" spans="48:157">
      <c r="AV47582" s="195"/>
      <c r="AW47582" s="195"/>
      <c r="EZ47582" s="195"/>
      <c r="FA47582" s="195"/>
    </row>
    <row r="47583" spans="48:157">
      <c r="AV47583" s="195"/>
      <c r="AW47583" s="195"/>
      <c r="EZ47583" s="195"/>
      <c r="FA47583" s="195"/>
    </row>
    <row r="47584" spans="48:157">
      <c r="AV47584" s="195"/>
      <c r="AW47584" s="195"/>
      <c r="EZ47584" s="195"/>
      <c r="FA47584" s="195"/>
    </row>
    <row r="47585" spans="48:157">
      <c r="AV47585" s="195"/>
      <c r="AW47585" s="195"/>
      <c r="EZ47585" s="195"/>
      <c r="FA47585" s="195"/>
    </row>
    <row r="47586" spans="48:157">
      <c r="AV47586" s="195"/>
      <c r="AW47586" s="195"/>
      <c r="EZ47586" s="195"/>
      <c r="FA47586" s="195"/>
    </row>
    <row r="47587" spans="48:157">
      <c r="AV47587" s="195"/>
      <c r="AW47587" s="195"/>
      <c r="EZ47587" s="195"/>
      <c r="FA47587" s="195"/>
    </row>
    <row r="47588" spans="48:157">
      <c r="AV47588" s="195"/>
      <c r="AW47588" s="195"/>
      <c r="EZ47588" s="195"/>
      <c r="FA47588" s="195"/>
    </row>
    <row r="47589" spans="48:157">
      <c r="AV47589" s="195"/>
      <c r="AW47589" s="195"/>
      <c r="EZ47589" s="195"/>
      <c r="FA47589" s="195"/>
    </row>
    <row r="47590" spans="48:157">
      <c r="AV47590" s="195"/>
      <c r="AW47590" s="195"/>
      <c r="EZ47590" s="195"/>
      <c r="FA47590" s="195"/>
    </row>
    <row r="47591" spans="48:157">
      <c r="AV47591" s="195"/>
      <c r="AW47591" s="195"/>
      <c r="EZ47591" s="195"/>
      <c r="FA47591" s="195"/>
    </row>
    <row r="47592" spans="48:157">
      <c r="AV47592" s="195"/>
      <c r="AW47592" s="195"/>
      <c r="EZ47592" s="195"/>
      <c r="FA47592" s="195"/>
    </row>
    <row r="47593" spans="48:157">
      <c r="AV47593" s="195"/>
      <c r="AW47593" s="195"/>
      <c r="EZ47593" s="195"/>
      <c r="FA47593" s="195"/>
    </row>
    <row r="47594" spans="48:157">
      <c r="AV47594" s="195"/>
      <c r="AW47594" s="195"/>
      <c r="EZ47594" s="195"/>
      <c r="FA47594" s="195"/>
    </row>
    <row r="47595" spans="48:157">
      <c r="AV47595" s="195"/>
      <c r="AW47595" s="195"/>
      <c r="EZ47595" s="195"/>
      <c r="FA47595" s="195"/>
    </row>
    <row r="47596" spans="48:157">
      <c r="AV47596" s="195"/>
      <c r="AW47596" s="195"/>
      <c r="EZ47596" s="195"/>
      <c r="FA47596" s="195"/>
    </row>
    <row r="47597" spans="48:157">
      <c r="AV47597" s="195"/>
      <c r="AW47597" s="195"/>
      <c r="EZ47597" s="195"/>
      <c r="FA47597" s="195"/>
    </row>
    <row r="47598" spans="48:157">
      <c r="AV47598" s="195"/>
      <c r="AW47598" s="195"/>
      <c r="EZ47598" s="195"/>
      <c r="FA47598" s="195"/>
    </row>
    <row r="47599" spans="48:157">
      <c r="AV47599" s="195"/>
      <c r="AW47599" s="195"/>
      <c r="EZ47599" s="195"/>
      <c r="FA47599" s="195"/>
    </row>
    <row r="47600" spans="48:157">
      <c r="AV47600" s="195"/>
      <c r="AW47600" s="195"/>
      <c r="EZ47600" s="195"/>
      <c r="FA47600" s="195"/>
    </row>
    <row r="47601" spans="48:157">
      <c r="AV47601" s="195"/>
      <c r="AW47601" s="195"/>
      <c r="EZ47601" s="195"/>
      <c r="FA47601" s="195"/>
    </row>
    <row r="47602" spans="48:157">
      <c r="AV47602" s="195"/>
      <c r="AW47602" s="195"/>
      <c r="EZ47602" s="195"/>
      <c r="FA47602" s="195"/>
    </row>
    <row r="47603" spans="48:157">
      <c r="AV47603" s="195"/>
      <c r="AW47603" s="195"/>
      <c r="EZ47603" s="195"/>
      <c r="FA47603" s="195"/>
    </row>
    <row r="47604" spans="48:157">
      <c r="AV47604" s="195"/>
      <c r="AW47604" s="195"/>
      <c r="EZ47604" s="195"/>
      <c r="FA47604" s="195"/>
    </row>
    <row r="47605" spans="48:157">
      <c r="AV47605" s="195"/>
      <c r="AW47605" s="195"/>
      <c r="EZ47605" s="195"/>
      <c r="FA47605" s="195"/>
    </row>
    <row r="47606" spans="48:157">
      <c r="AV47606" s="195"/>
      <c r="AW47606" s="195"/>
      <c r="EZ47606" s="195"/>
      <c r="FA47606" s="195"/>
    </row>
    <row r="47607" spans="48:157">
      <c r="AV47607" s="195"/>
      <c r="AW47607" s="195"/>
      <c r="EZ47607" s="195"/>
      <c r="FA47607" s="195"/>
    </row>
    <row r="47608" spans="48:157">
      <c r="AV47608" s="195"/>
      <c r="AW47608" s="195"/>
      <c r="EZ47608" s="195"/>
      <c r="FA47608" s="195"/>
    </row>
    <row r="47609" spans="48:157">
      <c r="AV47609" s="195"/>
      <c r="AW47609" s="195"/>
      <c r="EZ47609" s="195"/>
      <c r="FA47609" s="195"/>
    </row>
    <row r="47610" spans="48:157">
      <c r="AV47610" s="195"/>
      <c r="AW47610" s="195"/>
      <c r="EZ47610" s="195"/>
      <c r="FA47610" s="195"/>
    </row>
    <row r="47611" spans="48:157">
      <c r="AV47611" s="195"/>
      <c r="AW47611" s="195"/>
      <c r="EZ47611" s="195"/>
      <c r="FA47611" s="195"/>
    </row>
    <row r="47612" spans="48:157">
      <c r="AV47612" s="195"/>
      <c r="AW47612" s="195"/>
      <c r="EZ47612" s="195"/>
      <c r="FA47612" s="195"/>
    </row>
    <row r="47613" spans="48:157">
      <c r="AV47613" s="195"/>
      <c r="AW47613" s="195"/>
      <c r="EZ47613" s="195"/>
      <c r="FA47613" s="195"/>
    </row>
    <row r="47614" spans="48:157">
      <c r="AV47614" s="195"/>
      <c r="AW47614" s="195"/>
      <c r="EZ47614" s="195"/>
      <c r="FA47614" s="195"/>
    </row>
    <row r="47615" spans="48:157">
      <c r="AV47615" s="195"/>
      <c r="AW47615" s="195"/>
      <c r="EZ47615" s="195"/>
      <c r="FA47615" s="195"/>
    </row>
    <row r="47616" spans="48:157">
      <c r="AV47616" s="195"/>
      <c r="AW47616" s="195"/>
      <c r="EZ47616" s="195"/>
      <c r="FA47616" s="195"/>
    </row>
    <row r="47617" spans="48:157">
      <c r="AV47617" s="195"/>
      <c r="AW47617" s="195"/>
      <c r="EZ47617" s="195"/>
      <c r="FA47617" s="195"/>
    </row>
    <row r="47618" spans="48:157">
      <c r="AV47618" s="195"/>
      <c r="AW47618" s="195"/>
      <c r="EZ47618" s="195"/>
      <c r="FA47618" s="195"/>
    </row>
    <row r="47619" spans="48:157">
      <c r="AV47619" s="195"/>
      <c r="AW47619" s="195"/>
      <c r="EZ47619" s="195"/>
      <c r="FA47619" s="195"/>
    </row>
    <row r="47620" spans="48:157">
      <c r="AV47620" s="195"/>
      <c r="AW47620" s="195"/>
      <c r="EZ47620" s="195"/>
      <c r="FA47620" s="195"/>
    </row>
    <row r="47621" spans="48:157">
      <c r="AV47621" s="195"/>
      <c r="AW47621" s="195"/>
      <c r="EZ47621" s="195"/>
      <c r="FA47621" s="195"/>
    </row>
    <row r="47622" spans="48:157">
      <c r="AV47622" s="195"/>
      <c r="AW47622" s="195"/>
      <c r="EZ47622" s="195"/>
      <c r="FA47622" s="195"/>
    </row>
    <row r="47623" spans="48:157">
      <c r="AV47623" s="195"/>
      <c r="AW47623" s="195"/>
      <c r="EZ47623" s="195"/>
      <c r="FA47623" s="195"/>
    </row>
    <row r="47624" spans="48:157">
      <c r="AV47624" s="195"/>
      <c r="AW47624" s="195"/>
      <c r="EZ47624" s="195"/>
      <c r="FA47624" s="195"/>
    </row>
    <row r="47625" spans="48:157">
      <c r="AV47625" s="195"/>
      <c r="AW47625" s="195"/>
      <c r="EZ47625" s="195"/>
      <c r="FA47625" s="195"/>
    </row>
    <row r="47626" spans="48:157">
      <c r="AV47626" s="195"/>
      <c r="AW47626" s="195"/>
      <c r="EZ47626" s="195"/>
      <c r="FA47626" s="195"/>
    </row>
    <row r="47627" spans="48:157">
      <c r="AV47627" s="195"/>
      <c r="AW47627" s="195"/>
      <c r="EZ47627" s="195"/>
      <c r="FA47627" s="195"/>
    </row>
    <row r="47628" spans="48:157">
      <c r="AV47628" s="195"/>
      <c r="AW47628" s="195"/>
      <c r="EZ47628" s="195"/>
      <c r="FA47628" s="195"/>
    </row>
    <row r="47629" spans="48:157">
      <c r="AV47629" s="195"/>
      <c r="AW47629" s="195"/>
      <c r="EZ47629" s="195"/>
      <c r="FA47629" s="195"/>
    </row>
    <row r="47630" spans="48:157">
      <c r="AV47630" s="195"/>
      <c r="AW47630" s="195"/>
      <c r="EZ47630" s="195"/>
      <c r="FA47630" s="195"/>
    </row>
    <row r="47631" spans="48:157">
      <c r="AV47631" s="195"/>
      <c r="AW47631" s="195"/>
      <c r="EZ47631" s="195"/>
      <c r="FA47631" s="195"/>
    </row>
    <row r="47632" spans="48:157">
      <c r="AV47632" s="195"/>
      <c r="AW47632" s="195"/>
      <c r="EZ47632" s="195"/>
      <c r="FA47632" s="195"/>
    </row>
    <row r="47633" spans="48:157">
      <c r="AV47633" s="195"/>
      <c r="AW47633" s="195"/>
      <c r="EZ47633" s="195"/>
      <c r="FA47633" s="195"/>
    </row>
    <row r="47634" spans="48:157">
      <c r="AV47634" s="195"/>
      <c r="AW47634" s="195"/>
      <c r="EZ47634" s="195"/>
      <c r="FA47634" s="195"/>
    </row>
    <row r="47635" spans="48:157">
      <c r="AV47635" s="195"/>
      <c r="AW47635" s="195"/>
      <c r="EZ47635" s="195"/>
      <c r="FA47635" s="195"/>
    </row>
    <row r="47636" spans="48:157">
      <c r="AV47636" s="195"/>
      <c r="AW47636" s="195"/>
      <c r="EZ47636" s="195"/>
      <c r="FA47636" s="195"/>
    </row>
    <row r="47637" spans="48:157">
      <c r="AV47637" s="195"/>
      <c r="AW47637" s="195"/>
      <c r="EZ47637" s="195"/>
      <c r="FA47637" s="195"/>
    </row>
    <row r="47638" spans="48:157">
      <c r="AV47638" s="195"/>
      <c r="AW47638" s="195"/>
      <c r="EZ47638" s="195"/>
      <c r="FA47638" s="195"/>
    </row>
    <row r="47639" spans="48:157">
      <c r="AV47639" s="195"/>
      <c r="AW47639" s="195"/>
      <c r="EZ47639" s="195"/>
      <c r="FA47639" s="195"/>
    </row>
    <row r="47640" spans="48:157">
      <c r="AV47640" s="195"/>
      <c r="AW47640" s="195"/>
      <c r="EZ47640" s="195"/>
      <c r="FA47640" s="195"/>
    </row>
    <row r="47641" spans="48:157">
      <c r="AV47641" s="195"/>
      <c r="AW47641" s="195"/>
      <c r="EZ47641" s="195"/>
      <c r="FA47641" s="195"/>
    </row>
    <row r="47642" spans="48:157">
      <c r="AV47642" s="195"/>
      <c r="AW47642" s="195"/>
      <c r="EZ47642" s="195"/>
      <c r="FA47642" s="195"/>
    </row>
    <row r="47643" spans="48:157">
      <c r="AV47643" s="195"/>
      <c r="AW47643" s="195"/>
      <c r="EZ47643" s="195"/>
      <c r="FA47643" s="195"/>
    </row>
    <row r="47644" spans="48:157">
      <c r="AV47644" s="195"/>
      <c r="AW47644" s="195"/>
      <c r="EZ47644" s="195"/>
      <c r="FA47644" s="195"/>
    </row>
    <row r="47645" spans="48:157">
      <c r="AV47645" s="195"/>
      <c r="AW47645" s="195"/>
      <c r="EZ47645" s="195"/>
      <c r="FA47645" s="195"/>
    </row>
    <row r="47646" spans="48:157">
      <c r="AV47646" s="195"/>
      <c r="AW47646" s="195"/>
      <c r="EZ47646" s="195"/>
      <c r="FA47646" s="195"/>
    </row>
    <row r="47647" spans="48:157">
      <c r="AV47647" s="195"/>
      <c r="AW47647" s="195"/>
      <c r="EZ47647" s="195"/>
      <c r="FA47647" s="195"/>
    </row>
    <row r="47648" spans="48:157">
      <c r="AV47648" s="195"/>
      <c r="AW47648" s="195"/>
      <c r="EZ47648" s="195"/>
      <c r="FA47648" s="195"/>
    </row>
    <row r="47649" spans="48:157">
      <c r="AV47649" s="195"/>
      <c r="AW47649" s="195"/>
      <c r="EZ47649" s="195"/>
      <c r="FA47649" s="195"/>
    </row>
    <row r="47650" spans="48:157">
      <c r="AV47650" s="195"/>
      <c r="AW47650" s="195"/>
      <c r="EZ47650" s="195"/>
      <c r="FA47650" s="195"/>
    </row>
    <row r="47651" spans="48:157">
      <c r="AV47651" s="195"/>
      <c r="AW47651" s="195"/>
      <c r="EZ47651" s="195"/>
      <c r="FA47651" s="195"/>
    </row>
    <row r="47652" spans="48:157">
      <c r="AV47652" s="195"/>
      <c r="AW47652" s="195"/>
      <c r="EZ47652" s="195"/>
      <c r="FA47652" s="195"/>
    </row>
    <row r="47653" spans="48:157">
      <c r="AV47653" s="195"/>
      <c r="AW47653" s="195"/>
      <c r="EZ47653" s="195"/>
      <c r="FA47653" s="195"/>
    </row>
    <row r="47654" spans="48:157">
      <c r="AV47654" s="195"/>
      <c r="AW47654" s="195"/>
      <c r="EZ47654" s="195"/>
      <c r="FA47654" s="195"/>
    </row>
    <row r="47655" spans="48:157">
      <c r="AV47655" s="195"/>
      <c r="AW47655" s="195"/>
      <c r="EZ47655" s="195"/>
      <c r="FA47655" s="195"/>
    </row>
    <row r="47656" spans="48:157">
      <c r="AV47656" s="195"/>
      <c r="AW47656" s="195"/>
      <c r="EZ47656" s="195"/>
      <c r="FA47656" s="195"/>
    </row>
    <row r="47657" spans="48:157">
      <c r="AV47657" s="195"/>
      <c r="AW47657" s="195"/>
      <c r="EZ47657" s="195"/>
      <c r="FA47657" s="195"/>
    </row>
    <row r="47658" spans="48:157">
      <c r="AV47658" s="195"/>
      <c r="AW47658" s="195"/>
      <c r="EZ47658" s="195"/>
      <c r="FA47658" s="195"/>
    </row>
    <row r="47659" spans="48:157">
      <c r="AV47659" s="195"/>
      <c r="AW47659" s="195"/>
      <c r="EZ47659" s="195"/>
      <c r="FA47659" s="195"/>
    </row>
    <row r="47660" spans="48:157">
      <c r="AV47660" s="195"/>
      <c r="AW47660" s="195"/>
      <c r="EZ47660" s="195"/>
      <c r="FA47660" s="195"/>
    </row>
    <row r="47661" spans="48:157">
      <c r="AV47661" s="195"/>
      <c r="AW47661" s="195"/>
      <c r="EZ47661" s="195"/>
      <c r="FA47661" s="195"/>
    </row>
    <row r="47662" spans="48:157">
      <c r="AV47662" s="195"/>
      <c r="AW47662" s="195"/>
      <c r="EZ47662" s="195"/>
      <c r="FA47662" s="195"/>
    </row>
    <row r="47663" spans="48:157">
      <c r="AV47663" s="195"/>
      <c r="AW47663" s="195"/>
      <c r="EZ47663" s="195"/>
      <c r="FA47663" s="195"/>
    </row>
    <row r="47664" spans="48:157">
      <c r="AV47664" s="195"/>
      <c r="AW47664" s="195"/>
      <c r="EZ47664" s="195"/>
      <c r="FA47664" s="195"/>
    </row>
    <row r="47665" spans="48:157">
      <c r="AV47665" s="195"/>
      <c r="AW47665" s="195"/>
      <c r="EZ47665" s="195"/>
      <c r="FA47665" s="195"/>
    </row>
    <row r="47666" spans="48:157">
      <c r="AV47666" s="195"/>
      <c r="AW47666" s="195"/>
      <c r="EZ47666" s="195"/>
      <c r="FA47666" s="195"/>
    </row>
    <row r="47667" spans="48:157">
      <c r="AV47667" s="195"/>
      <c r="AW47667" s="195"/>
      <c r="EZ47667" s="195"/>
      <c r="FA47667" s="195"/>
    </row>
    <row r="47668" spans="48:157">
      <c r="AV47668" s="195"/>
      <c r="AW47668" s="195"/>
      <c r="EZ47668" s="195"/>
      <c r="FA47668" s="195"/>
    </row>
    <row r="47669" spans="48:157">
      <c r="AV47669" s="195"/>
      <c r="AW47669" s="195"/>
      <c r="EZ47669" s="195"/>
      <c r="FA47669" s="195"/>
    </row>
    <row r="47670" spans="48:157">
      <c r="AV47670" s="195"/>
      <c r="AW47670" s="195"/>
      <c r="EZ47670" s="195"/>
      <c r="FA47670" s="195"/>
    </row>
    <row r="47671" spans="48:157">
      <c r="AV47671" s="195"/>
      <c r="AW47671" s="195"/>
      <c r="EZ47671" s="195"/>
      <c r="FA47671" s="195"/>
    </row>
    <row r="47672" spans="48:157">
      <c r="AV47672" s="195"/>
      <c r="AW47672" s="195"/>
      <c r="EZ47672" s="195"/>
      <c r="FA47672" s="195"/>
    </row>
    <row r="47673" spans="48:157">
      <c r="AV47673" s="195"/>
      <c r="AW47673" s="195"/>
      <c r="EZ47673" s="195"/>
      <c r="FA47673" s="195"/>
    </row>
    <row r="47674" spans="48:157">
      <c r="AV47674" s="195"/>
      <c r="AW47674" s="195"/>
      <c r="EZ47674" s="195"/>
      <c r="FA47674" s="195"/>
    </row>
    <row r="47675" spans="48:157">
      <c r="AV47675" s="195"/>
      <c r="AW47675" s="195"/>
      <c r="EZ47675" s="195"/>
      <c r="FA47675" s="195"/>
    </row>
    <row r="47676" spans="48:157">
      <c r="AV47676" s="195"/>
      <c r="AW47676" s="195"/>
      <c r="EZ47676" s="195"/>
      <c r="FA47676" s="195"/>
    </row>
    <row r="47677" spans="48:157">
      <c r="AV47677" s="195"/>
      <c r="AW47677" s="195"/>
      <c r="EZ47677" s="195"/>
      <c r="FA47677" s="195"/>
    </row>
    <row r="47678" spans="48:157">
      <c r="AV47678" s="195"/>
      <c r="AW47678" s="195"/>
      <c r="EZ47678" s="195"/>
      <c r="FA47678" s="195"/>
    </row>
    <row r="47679" spans="48:157">
      <c r="AV47679" s="195"/>
      <c r="AW47679" s="195"/>
      <c r="EZ47679" s="195"/>
      <c r="FA47679" s="195"/>
    </row>
    <row r="47680" spans="48:157">
      <c r="AV47680" s="195"/>
      <c r="AW47680" s="195"/>
      <c r="EZ47680" s="195"/>
      <c r="FA47680" s="195"/>
    </row>
    <row r="47681" spans="48:157">
      <c r="AV47681" s="195"/>
      <c r="AW47681" s="195"/>
      <c r="EZ47681" s="195"/>
      <c r="FA47681" s="195"/>
    </row>
    <row r="47682" spans="48:157">
      <c r="AV47682" s="195"/>
      <c r="AW47682" s="195"/>
      <c r="EZ47682" s="195"/>
      <c r="FA47682" s="195"/>
    </row>
    <row r="47683" spans="48:157">
      <c r="AV47683" s="195"/>
      <c r="AW47683" s="195"/>
      <c r="EZ47683" s="195"/>
      <c r="FA47683" s="195"/>
    </row>
    <row r="47684" spans="48:157">
      <c r="AV47684" s="195"/>
      <c r="AW47684" s="195"/>
      <c r="EZ47684" s="195"/>
      <c r="FA47684" s="195"/>
    </row>
    <row r="47685" spans="48:157">
      <c r="AV47685" s="195"/>
      <c r="AW47685" s="195"/>
      <c r="EZ47685" s="195"/>
      <c r="FA47685" s="195"/>
    </row>
    <row r="47686" spans="48:157">
      <c r="AV47686" s="195"/>
      <c r="AW47686" s="195"/>
      <c r="EZ47686" s="195"/>
      <c r="FA47686" s="195"/>
    </row>
    <row r="47687" spans="48:157">
      <c r="AV47687" s="195"/>
      <c r="AW47687" s="195"/>
      <c r="EZ47687" s="195"/>
      <c r="FA47687" s="195"/>
    </row>
    <row r="47688" spans="48:157">
      <c r="AV47688" s="195"/>
      <c r="AW47688" s="195"/>
      <c r="EZ47688" s="195"/>
      <c r="FA47688" s="195"/>
    </row>
    <row r="47689" spans="48:157">
      <c r="AV47689" s="195"/>
      <c r="AW47689" s="195"/>
      <c r="EZ47689" s="195"/>
      <c r="FA47689" s="195"/>
    </row>
    <row r="47690" spans="48:157">
      <c r="AV47690" s="195"/>
      <c r="AW47690" s="195"/>
      <c r="EZ47690" s="195"/>
      <c r="FA47690" s="195"/>
    </row>
    <row r="47691" spans="48:157">
      <c r="AV47691" s="195"/>
      <c r="AW47691" s="195"/>
      <c r="EZ47691" s="195"/>
      <c r="FA47691" s="195"/>
    </row>
    <row r="47692" spans="48:157">
      <c r="AV47692" s="195"/>
      <c r="AW47692" s="195"/>
      <c r="EZ47692" s="195"/>
      <c r="FA47692" s="195"/>
    </row>
    <row r="47693" spans="48:157">
      <c r="AV47693" s="195"/>
      <c r="AW47693" s="195"/>
      <c r="EZ47693" s="195"/>
      <c r="FA47693" s="195"/>
    </row>
    <row r="47694" spans="48:157">
      <c r="AV47694" s="195"/>
      <c r="AW47694" s="195"/>
      <c r="EZ47694" s="195"/>
      <c r="FA47694" s="195"/>
    </row>
    <row r="47695" spans="48:157">
      <c r="AV47695" s="195"/>
      <c r="AW47695" s="195"/>
      <c r="EZ47695" s="195"/>
      <c r="FA47695" s="195"/>
    </row>
    <row r="47696" spans="48:157">
      <c r="AV47696" s="195"/>
      <c r="AW47696" s="195"/>
      <c r="EZ47696" s="195"/>
      <c r="FA47696" s="195"/>
    </row>
    <row r="47697" spans="48:157">
      <c r="AV47697" s="195"/>
      <c r="AW47697" s="195"/>
      <c r="EZ47697" s="195"/>
      <c r="FA47697" s="195"/>
    </row>
    <row r="47698" spans="48:157">
      <c r="AV47698" s="195"/>
      <c r="AW47698" s="195"/>
      <c r="EZ47698" s="195"/>
      <c r="FA47698" s="195"/>
    </row>
    <row r="47699" spans="48:157">
      <c r="AV47699" s="195"/>
      <c r="AW47699" s="195"/>
      <c r="EZ47699" s="195"/>
      <c r="FA47699" s="195"/>
    </row>
    <row r="47700" spans="48:157">
      <c r="AV47700" s="195"/>
      <c r="AW47700" s="195"/>
      <c r="EZ47700" s="195"/>
      <c r="FA47700" s="195"/>
    </row>
    <row r="47701" spans="48:157">
      <c r="AV47701" s="195"/>
      <c r="AW47701" s="195"/>
      <c r="EZ47701" s="195"/>
      <c r="FA47701" s="195"/>
    </row>
    <row r="47702" spans="48:157">
      <c r="AV47702" s="195"/>
      <c r="AW47702" s="195"/>
      <c r="EZ47702" s="195"/>
      <c r="FA47702" s="195"/>
    </row>
    <row r="47703" spans="48:157">
      <c r="AV47703" s="195"/>
      <c r="AW47703" s="195"/>
      <c r="EZ47703" s="195"/>
      <c r="FA47703" s="195"/>
    </row>
    <row r="47704" spans="48:157">
      <c r="AV47704" s="195"/>
      <c r="AW47704" s="195"/>
      <c r="EZ47704" s="195"/>
      <c r="FA47704" s="195"/>
    </row>
    <row r="47705" spans="48:157">
      <c r="AV47705" s="195"/>
      <c r="AW47705" s="195"/>
      <c r="EZ47705" s="195"/>
      <c r="FA47705" s="195"/>
    </row>
    <row r="47706" spans="48:157">
      <c r="AV47706" s="195"/>
      <c r="AW47706" s="195"/>
      <c r="EZ47706" s="195"/>
      <c r="FA47706" s="195"/>
    </row>
    <row r="47707" spans="48:157">
      <c r="AV47707" s="195"/>
      <c r="AW47707" s="195"/>
      <c r="EZ47707" s="195"/>
      <c r="FA47707" s="195"/>
    </row>
    <row r="47708" spans="48:157">
      <c r="AV47708" s="195"/>
      <c r="AW47708" s="195"/>
      <c r="EZ47708" s="195"/>
      <c r="FA47708" s="195"/>
    </row>
    <row r="47709" spans="48:157">
      <c r="AV47709" s="195"/>
      <c r="AW47709" s="195"/>
      <c r="EZ47709" s="195"/>
      <c r="FA47709" s="195"/>
    </row>
    <row r="47710" spans="48:157">
      <c r="AV47710" s="195"/>
      <c r="AW47710" s="195"/>
      <c r="EZ47710" s="195"/>
      <c r="FA47710" s="195"/>
    </row>
    <row r="47711" spans="48:157">
      <c r="AV47711" s="195"/>
      <c r="AW47711" s="195"/>
      <c r="EZ47711" s="195"/>
      <c r="FA47711" s="195"/>
    </row>
    <row r="47712" spans="48:157">
      <c r="AV47712" s="195"/>
      <c r="AW47712" s="195"/>
      <c r="EZ47712" s="195"/>
      <c r="FA47712" s="195"/>
    </row>
    <row r="47713" spans="48:157">
      <c r="AV47713" s="195"/>
      <c r="AW47713" s="195"/>
      <c r="EZ47713" s="195"/>
      <c r="FA47713" s="195"/>
    </row>
    <row r="47714" spans="48:157">
      <c r="AV47714" s="195"/>
      <c r="AW47714" s="195"/>
      <c r="EZ47714" s="195"/>
      <c r="FA47714" s="195"/>
    </row>
    <row r="47715" spans="48:157">
      <c r="AV47715" s="195"/>
      <c r="AW47715" s="195"/>
      <c r="EZ47715" s="195"/>
      <c r="FA47715" s="195"/>
    </row>
    <row r="47716" spans="48:157">
      <c r="AV47716" s="195"/>
      <c r="AW47716" s="195"/>
      <c r="EZ47716" s="195"/>
      <c r="FA47716" s="195"/>
    </row>
    <row r="47717" spans="48:157">
      <c r="AV47717" s="195"/>
      <c r="AW47717" s="195"/>
      <c r="EZ47717" s="195"/>
      <c r="FA47717" s="195"/>
    </row>
    <row r="47718" spans="48:157">
      <c r="AV47718" s="195"/>
      <c r="AW47718" s="195"/>
      <c r="EZ47718" s="195"/>
      <c r="FA47718" s="195"/>
    </row>
    <row r="47719" spans="48:157">
      <c r="AV47719" s="195"/>
      <c r="AW47719" s="195"/>
      <c r="EZ47719" s="195"/>
      <c r="FA47719" s="195"/>
    </row>
    <row r="47720" spans="48:157">
      <c r="AV47720" s="195"/>
      <c r="AW47720" s="195"/>
      <c r="EZ47720" s="195"/>
      <c r="FA47720" s="195"/>
    </row>
    <row r="47721" spans="48:157">
      <c r="AV47721" s="195"/>
      <c r="AW47721" s="195"/>
      <c r="EZ47721" s="195"/>
      <c r="FA47721" s="195"/>
    </row>
    <row r="47722" spans="48:157">
      <c r="AV47722" s="195"/>
      <c r="AW47722" s="195"/>
      <c r="EZ47722" s="195"/>
      <c r="FA47722" s="195"/>
    </row>
    <row r="47723" spans="48:157">
      <c r="AV47723" s="195"/>
      <c r="AW47723" s="195"/>
      <c r="EZ47723" s="195"/>
      <c r="FA47723" s="195"/>
    </row>
    <row r="47724" spans="48:157">
      <c r="AV47724" s="195"/>
      <c r="AW47724" s="195"/>
      <c r="EZ47724" s="195"/>
      <c r="FA47724" s="195"/>
    </row>
    <row r="47725" spans="48:157">
      <c r="AV47725" s="195"/>
      <c r="AW47725" s="195"/>
      <c r="EZ47725" s="195"/>
      <c r="FA47725" s="195"/>
    </row>
    <row r="47726" spans="48:157">
      <c r="AV47726" s="195"/>
      <c r="AW47726" s="195"/>
      <c r="EZ47726" s="195"/>
      <c r="FA47726" s="195"/>
    </row>
    <row r="47727" spans="48:157">
      <c r="AV47727" s="195"/>
      <c r="AW47727" s="195"/>
      <c r="EZ47727" s="195"/>
      <c r="FA47727" s="195"/>
    </row>
    <row r="47728" spans="48:157">
      <c r="AV47728" s="195"/>
      <c r="AW47728" s="195"/>
      <c r="EZ47728" s="195"/>
      <c r="FA47728" s="195"/>
    </row>
    <row r="47729" spans="48:157">
      <c r="AV47729" s="195"/>
      <c r="AW47729" s="195"/>
      <c r="EZ47729" s="195"/>
      <c r="FA47729" s="195"/>
    </row>
    <row r="47730" spans="48:157">
      <c r="AV47730" s="195"/>
      <c r="AW47730" s="195"/>
      <c r="EZ47730" s="195"/>
      <c r="FA47730" s="195"/>
    </row>
    <row r="47731" spans="48:157">
      <c r="AV47731" s="195"/>
      <c r="AW47731" s="195"/>
      <c r="EZ47731" s="195"/>
      <c r="FA47731" s="195"/>
    </row>
    <row r="47732" spans="48:157">
      <c r="AV47732" s="195"/>
      <c r="AW47732" s="195"/>
      <c r="EZ47732" s="195"/>
      <c r="FA47732" s="195"/>
    </row>
    <row r="47733" spans="48:157">
      <c r="AV47733" s="195"/>
      <c r="AW47733" s="195"/>
      <c r="EZ47733" s="195"/>
      <c r="FA47733" s="195"/>
    </row>
    <row r="47734" spans="48:157">
      <c r="AV47734" s="195"/>
      <c r="AW47734" s="195"/>
      <c r="EZ47734" s="195"/>
      <c r="FA47734" s="195"/>
    </row>
    <row r="47735" spans="48:157">
      <c r="AV47735" s="195"/>
      <c r="AW47735" s="195"/>
      <c r="EZ47735" s="195"/>
      <c r="FA47735" s="195"/>
    </row>
    <row r="47736" spans="48:157">
      <c r="AV47736" s="195"/>
      <c r="AW47736" s="195"/>
      <c r="EZ47736" s="195"/>
      <c r="FA47736" s="195"/>
    </row>
    <row r="47737" spans="48:157">
      <c r="AV47737" s="195"/>
      <c r="AW47737" s="195"/>
      <c r="EZ47737" s="195"/>
      <c r="FA47737" s="195"/>
    </row>
    <row r="47738" spans="48:157">
      <c r="AV47738" s="195"/>
      <c r="AW47738" s="195"/>
      <c r="EZ47738" s="195"/>
      <c r="FA47738" s="195"/>
    </row>
    <row r="47739" spans="48:157">
      <c r="AV47739" s="195"/>
      <c r="AW47739" s="195"/>
      <c r="EZ47739" s="195"/>
      <c r="FA47739" s="195"/>
    </row>
    <row r="47740" spans="48:157">
      <c r="AV47740" s="195"/>
      <c r="AW47740" s="195"/>
      <c r="EZ47740" s="195"/>
      <c r="FA47740" s="195"/>
    </row>
    <row r="47741" spans="48:157">
      <c r="AV47741" s="195"/>
      <c r="AW47741" s="195"/>
      <c r="EZ47741" s="195"/>
      <c r="FA47741" s="195"/>
    </row>
    <row r="47742" spans="48:157">
      <c r="AV47742" s="195"/>
      <c r="AW47742" s="195"/>
      <c r="EZ47742" s="195"/>
      <c r="FA47742" s="195"/>
    </row>
    <row r="47743" spans="48:157">
      <c r="AV47743" s="195"/>
      <c r="AW47743" s="195"/>
      <c r="EZ47743" s="195"/>
      <c r="FA47743" s="195"/>
    </row>
    <row r="47744" spans="48:157">
      <c r="AV47744" s="195"/>
      <c r="AW47744" s="195"/>
      <c r="EZ47744" s="195"/>
      <c r="FA47744" s="195"/>
    </row>
    <row r="47745" spans="48:157">
      <c r="AV47745" s="195"/>
      <c r="AW47745" s="195"/>
      <c r="EZ47745" s="195"/>
      <c r="FA47745" s="195"/>
    </row>
    <row r="47746" spans="48:157">
      <c r="AV47746" s="195"/>
      <c r="AW47746" s="195"/>
      <c r="EZ47746" s="195"/>
      <c r="FA47746" s="195"/>
    </row>
    <row r="47747" spans="48:157">
      <c r="AV47747" s="195"/>
      <c r="AW47747" s="195"/>
      <c r="EZ47747" s="195"/>
      <c r="FA47747" s="195"/>
    </row>
    <row r="47748" spans="48:157">
      <c r="AV47748" s="195"/>
      <c r="AW47748" s="195"/>
      <c r="EZ47748" s="195"/>
      <c r="FA47748" s="195"/>
    </row>
    <row r="47749" spans="48:157">
      <c r="AV47749" s="195"/>
      <c r="AW47749" s="195"/>
      <c r="EZ47749" s="195"/>
      <c r="FA47749" s="195"/>
    </row>
    <row r="47750" spans="48:157">
      <c r="AV47750" s="195"/>
      <c r="AW47750" s="195"/>
      <c r="EZ47750" s="195"/>
      <c r="FA47750" s="195"/>
    </row>
    <row r="47751" spans="48:157">
      <c r="AV47751" s="195"/>
      <c r="AW47751" s="195"/>
      <c r="EZ47751" s="195"/>
      <c r="FA47751" s="195"/>
    </row>
    <row r="47752" spans="48:157">
      <c r="AV47752" s="195"/>
      <c r="AW47752" s="195"/>
      <c r="EZ47752" s="195"/>
      <c r="FA47752" s="195"/>
    </row>
    <row r="47753" spans="48:157">
      <c r="AV47753" s="195"/>
      <c r="AW47753" s="195"/>
      <c r="EZ47753" s="195"/>
      <c r="FA47753" s="195"/>
    </row>
    <row r="47754" spans="48:157">
      <c r="AV47754" s="195"/>
      <c r="AW47754" s="195"/>
      <c r="EZ47754" s="195"/>
      <c r="FA47754" s="195"/>
    </row>
    <row r="47755" spans="48:157">
      <c r="AV47755" s="195"/>
      <c r="AW47755" s="195"/>
      <c r="EZ47755" s="195"/>
      <c r="FA47755" s="195"/>
    </row>
    <row r="47756" spans="48:157">
      <c r="AV47756" s="195"/>
      <c r="AW47756" s="195"/>
      <c r="EZ47756" s="195"/>
      <c r="FA47756" s="195"/>
    </row>
    <row r="47757" spans="48:157">
      <c r="AV47757" s="195"/>
      <c r="AW47757" s="195"/>
      <c r="EZ47757" s="195"/>
      <c r="FA47757" s="195"/>
    </row>
    <row r="47758" spans="48:157">
      <c r="AV47758" s="195"/>
      <c r="AW47758" s="195"/>
      <c r="EZ47758" s="195"/>
      <c r="FA47758" s="195"/>
    </row>
    <row r="47759" spans="48:157">
      <c r="AV47759" s="195"/>
      <c r="AW47759" s="195"/>
      <c r="EZ47759" s="195"/>
      <c r="FA47759" s="195"/>
    </row>
    <row r="47760" spans="48:157">
      <c r="AV47760" s="195"/>
      <c r="AW47760" s="195"/>
      <c r="EZ47760" s="195"/>
      <c r="FA47760" s="195"/>
    </row>
    <row r="47761" spans="48:157">
      <c r="AV47761" s="195"/>
      <c r="AW47761" s="195"/>
      <c r="EZ47761" s="195"/>
      <c r="FA47761" s="195"/>
    </row>
    <row r="47762" spans="48:157">
      <c r="AV47762" s="195"/>
      <c r="AW47762" s="195"/>
      <c r="EZ47762" s="195"/>
      <c r="FA47762" s="195"/>
    </row>
    <row r="47763" spans="48:157">
      <c r="AV47763" s="195"/>
      <c r="AW47763" s="195"/>
      <c r="EZ47763" s="195"/>
      <c r="FA47763" s="195"/>
    </row>
    <row r="47764" spans="48:157">
      <c r="AV47764" s="195"/>
      <c r="AW47764" s="195"/>
      <c r="EZ47764" s="195"/>
      <c r="FA47764" s="195"/>
    </row>
    <row r="47765" spans="48:157">
      <c r="AV47765" s="195"/>
      <c r="AW47765" s="195"/>
      <c r="EZ47765" s="195"/>
      <c r="FA47765" s="195"/>
    </row>
    <row r="47766" spans="48:157">
      <c r="AV47766" s="195"/>
      <c r="AW47766" s="195"/>
      <c r="EZ47766" s="195"/>
      <c r="FA47766" s="195"/>
    </row>
    <row r="47767" spans="48:157">
      <c r="AV47767" s="195"/>
      <c r="AW47767" s="195"/>
      <c r="EZ47767" s="195"/>
      <c r="FA47767" s="195"/>
    </row>
    <row r="47768" spans="48:157">
      <c r="AV47768" s="195"/>
      <c r="AW47768" s="195"/>
      <c r="EZ47768" s="195"/>
      <c r="FA47768" s="195"/>
    </row>
    <row r="47769" spans="48:157">
      <c r="AV47769" s="195"/>
      <c r="AW47769" s="195"/>
      <c r="EZ47769" s="195"/>
      <c r="FA47769" s="195"/>
    </row>
    <row r="47770" spans="48:157">
      <c r="AV47770" s="195"/>
      <c r="AW47770" s="195"/>
      <c r="EZ47770" s="195"/>
      <c r="FA47770" s="195"/>
    </row>
    <row r="47771" spans="48:157">
      <c r="AV47771" s="195"/>
      <c r="AW47771" s="195"/>
      <c r="EZ47771" s="195"/>
      <c r="FA47771" s="195"/>
    </row>
    <row r="47772" spans="48:157">
      <c r="AV47772" s="195"/>
      <c r="AW47772" s="195"/>
      <c r="EZ47772" s="195"/>
      <c r="FA47772" s="195"/>
    </row>
    <row r="47773" spans="48:157">
      <c r="AV47773" s="195"/>
      <c r="AW47773" s="195"/>
      <c r="EZ47773" s="195"/>
      <c r="FA47773" s="195"/>
    </row>
    <row r="47774" spans="48:157">
      <c r="AV47774" s="195"/>
      <c r="AW47774" s="195"/>
      <c r="EZ47774" s="195"/>
      <c r="FA47774" s="195"/>
    </row>
    <row r="47775" spans="48:157">
      <c r="AV47775" s="195"/>
      <c r="AW47775" s="195"/>
      <c r="EZ47775" s="195"/>
      <c r="FA47775" s="195"/>
    </row>
    <row r="47776" spans="48:157">
      <c r="AV47776" s="195"/>
      <c r="AW47776" s="195"/>
      <c r="EZ47776" s="195"/>
      <c r="FA47776" s="195"/>
    </row>
    <row r="47777" spans="48:157">
      <c r="AV47777" s="195"/>
      <c r="AW47777" s="195"/>
      <c r="EZ47777" s="195"/>
      <c r="FA47777" s="195"/>
    </row>
    <row r="47778" spans="48:157">
      <c r="AV47778" s="195"/>
      <c r="AW47778" s="195"/>
      <c r="EZ47778" s="195"/>
      <c r="FA47778" s="195"/>
    </row>
    <row r="47779" spans="48:157">
      <c r="AV47779" s="195"/>
      <c r="AW47779" s="195"/>
      <c r="EZ47779" s="195"/>
      <c r="FA47779" s="195"/>
    </row>
    <row r="47780" spans="48:157">
      <c r="AV47780" s="195"/>
      <c r="AW47780" s="195"/>
      <c r="EZ47780" s="195"/>
      <c r="FA47780" s="195"/>
    </row>
    <row r="47781" spans="48:157">
      <c r="AV47781" s="195"/>
      <c r="AW47781" s="195"/>
      <c r="EZ47781" s="195"/>
      <c r="FA47781" s="195"/>
    </row>
    <row r="47782" spans="48:157">
      <c r="AV47782" s="195"/>
      <c r="AW47782" s="195"/>
      <c r="EZ47782" s="195"/>
      <c r="FA47782" s="195"/>
    </row>
    <row r="47783" spans="48:157">
      <c r="AV47783" s="195"/>
      <c r="AW47783" s="195"/>
      <c r="EZ47783" s="195"/>
      <c r="FA47783" s="195"/>
    </row>
    <row r="47784" spans="48:157">
      <c r="AV47784" s="195"/>
      <c r="AW47784" s="195"/>
      <c r="EZ47784" s="195"/>
      <c r="FA47784" s="195"/>
    </row>
    <row r="47785" spans="48:157">
      <c r="AV47785" s="195"/>
      <c r="AW47785" s="195"/>
      <c r="EZ47785" s="195"/>
      <c r="FA47785" s="195"/>
    </row>
    <row r="47786" spans="48:157">
      <c r="AV47786" s="195"/>
      <c r="AW47786" s="195"/>
      <c r="EZ47786" s="195"/>
      <c r="FA47786" s="195"/>
    </row>
    <row r="47787" spans="48:157">
      <c r="AV47787" s="195"/>
      <c r="AW47787" s="195"/>
      <c r="EZ47787" s="195"/>
      <c r="FA47787" s="195"/>
    </row>
    <row r="47788" spans="48:157">
      <c r="AV47788" s="195"/>
      <c r="AW47788" s="195"/>
      <c r="EZ47788" s="195"/>
      <c r="FA47788" s="195"/>
    </row>
    <row r="47789" spans="48:157">
      <c r="AV47789" s="195"/>
      <c r="AW47789" s="195"/>
      <c r="EZ47789" s="195"/>
      <c r="FA47789" s="195"/>
    </row>
    <row r="47790" spans="48:157">
      <c r="AV47790" s="195"/>
      <c r="AW47790" s="195"/>
      <c r="EZ47790" s="195"/>
      <c r="FA47790" s="195"/>
    </row>
    <row r="47791" spans="48:157">
      <c r="AV47791" s="195"/>
      <c r="AW47791" s="195"/>
      <c r="EZ47791" s="195"/>
      <c r="FA47791" s="195"/>
    </row>
    <row r="47792" spans="48:157">
      <c r="AV47792" s="195"/>
      <c r="AW47792" s="195"/>
      <c r="EZ47792" s="195"/>
      <c r="FA47792" s="195"/>
    </row>
    <row r="47793" spans="48:157">
      <c r="AV47793" s="195"/>
      <c r="AW47793" s="195"/>
      <c r="EZ47793" s="195"/>
      <c r="FA47793" s="195"/>
    </row>
    <row r="47794" spans="48:157">
      <c r="AV47794" s="195"/>
      <c r="AW47794" s="195"/>
      <c r="EZ47794" s="195"/>
      <c r="FA47794" s="195"/>
    </row>
    <row r="47795" spans="48:157">
      <c r="AV47795" s="195"/>
      <c r="AW47795" s="195"/>
      <c r="EZ47795" s="195"/>
      <c r="FA47795" s="195"/>
    </row>
    <row r="47796" spans="48:157">
      <c r="AV47796" s="195"/>
      <c r="AW47796" s="195"/>
      <c r="EZ47796" s="195"/>
      <c r="FA47796" s="195"/>
    </row>
    <row r="47797" spans="48:157">
      <c r="AV47797" s="195"/>
      <c r="AW47797" s="195"/>
      <c r="EZ47797" s="195"/>
      <c r="FA47797" s="195"/>
    </row>
    <row r="47798" spans="48:157">
      <c r="AV47798" s="195"/>
      <c r="AW47798" s="195"/>
      <c r="EZ47798" s="195"/>
      <c r="FA47798" s="195"/>
    </row>
    <row r="47799" spans="48:157">
      <c r="AV47799" s="195"/>
      <c r="AW47799" s="195"/>
      <c r="EZ47799" s="195"/>
      <c r="FA47799" s="195"/>
    </row>
    <row r="47800" spans="48:157">
      <c r="AV47800" s="195"/>
      <c r="AW47800" s="195"/>
      <c r="EZ47800" s="195"/>
      <c r="FA47800" s="195"/>
    </row>
    <row r="47801" spans="48:157">
      <c r="AV47801" s="195"/>
      <c r="AW47801" s="195"/>
      <c r="EZ47801" s="195"/>
      <c r="FA47801" s="195"/>
    </row>
    <row r="47802" spans="48:157">
      <c r="AV47802" s="195"/>
      <c r="AW47802" s="195"/>
      <c r="EZ47802" s="195"/>
      <c r="FA47802" s="195"/>
    </row>
    <row r="47803" spans="48:157">
      <c r="AV47803" s="195"/>
      <c r="AW47803" s="195"/>
      <c r="EZ47803" s="195"/>
      <c r="FA47803" s="195"/>
    </row>
    <row r="47804" spans="48:157">
      <c r="AV47804" s="195"/>
      <c r="AW47804" s="195"/>
      <c r="EZ47804" s="195"/>
      <c r="FA47804" s="195"/>
    </row>
    <row r="47805" spans="48:157">
      <c r="AV47805" s="195"/>
      <c r="AW47805" s="195"/>
      <c r="EZ47805" s="195"/>
      <c r="FA47805" s="195"/>
    </row>
    <row r="47806" spans="48:157">
      <c r="AV47806" s="195"/>
      <c r="AW47806" s="195"/>
      <c r="EZ47806" s="195"/>
      <c r="FA47806" s="195"/>
    </row>
    <row r="47807" spans="48:157">
      <c r="AV47807" s="195"/>
      <c r="AW47807" s="195"/>
      <c r="EZ47807" s="195"/>
      <c r="FA47807" s="195"/>
    </row>
    <row r="47808" spans="48:157">
      <c r="AV47808" s="195"/>
      <c r="AW47808" s="195"/>
      <c r="EZ47808" s="195"/>
      <c r="FA47808" s="195"/>
    </row>
    <row r="47809" spans="48:157">
      <c r="AV47809" s="195"/>
      <c r="AW47809" s="195"/>
      <c r="EZ47809" s="195"/>
      <c r="FA47809" s="195"/>
    </row>
    <row r="47810" spans="48:157">
      <c r="AV47810" s="195"/>
      <c r="AW47810" s="195"/>
      <c r="EZ47810" s="195"/>
      <c r="FA47810" s="195"/>
    </row>
    <row r="47811" spans="48:157">
      <c r="AV47811" s="195"/>
      <c r="AW47811" s="195"/>
      <c r="EZ47811" s="195"/>
      <c r="FA47811" s="195"/>
    </row>
    <row r="47812" spans="48:157">
      <c r="AV47812" s="195"/>
      <c r="AW47812" s="195"/>
      <c r="EZ47812" s="195"/>
      <c r="FA47812" s="195"/>
    </row>
    <row r="47813" spans="48:157">
      <c r="AV47813" s="195"/>
      <c r="AW47813" s="195"/>
      <c r="EZ47813" s="195"/>
      <c r="FA47813" s="195"/>
    </row>
    <row r="47814" spans="48:157">
      <c r="AV47814" s="195"/>
      <c r="AW47814" s="195"/>
      <c r="EZ47814" s="195"/>
      <c r="FA47814" s="195"/>
    </row>
    <row r="47815" spans="48:157">
      <c r="AV47815" s="195"/>
      <c r="AW47815" s="195"/>
      <c r="EZ47815" s="195"/>
      <c r="FA47815" s="195"/>
    </row>
    <row r="47816" spans="48:157">
      <c r="AV47816" s="195"/>
      <c r="AW47816" s="195"/>
      <c r="EZ47816" s="195"/>
      <c r="FA47816" s="195"/>
    </row>
    <row r="47817" spans="48:157">
      <c r="AV47817" s="195"/>
      <c r="AW47817" s="195"/>
      <c r="EZ47817" s="195"/>
      <c r="FA47817" s="195"/>
    </row>
    <row r="47818" spans="48:157">
      <c r="AV47818" s="195"/>
      <c r="AW47818" s="195"/>
      <c r="EZ47818" s="195"/>
      <c r="FA47818" s="195"/>
    </row>
    <row r="47819" spans="48:157">
      <c r="AV47819" s="195"/>
      <c r="AW47819" s="195"/>
      <c r="EZ47819" s="195"/>
      <c r="FA47819" s="195"/>
    </row>
    <row r="47820" spans="48:157">
      <c r="AV47820" s="195"/>
      <c r="AW47820" s="195"/>
      <c r="EZ47820" s="195"/>
      <c r="FA47820" s="195"/>
    </row>
    <row r="47821" spans="48:157">
      <c r="AV47821" s="195"/>
      <c r="AW47821" s="195"/>
      <c r="EZ47821" s="195"/>
      <c r="FA47821" s="195"/>
    </row>
    <row r="47822" spans="48:157">
      <c r="AV47822" s="195"/>
      <c r="AW47822" s="195"/>
      <c r="EZ47822" s="195"/>
      <c r="FA47822" s="195"/>
    </row>
    <row r="47823" spans="48:157">
      <c r="AV47823" s="195"/>
      <c r="AW47823" s="195"/>
      <c r="EZ47823" s="195"/>
      <c r="FA47823" s="195"/>
    </row>
    <row r="47824" spans="48:157">
      <c r="AV47824" s="195"/>
      <c r="AW47824" s="195"/>
      <c r="EZ47824" s="195"/>
      <c r="FA47824" s="195"/>
    </row>
    <row r="47825" spans="48:157">
      <c r="AV47825" s="195"/>
      <c r="AW47825" s="195"/>
      <c r="EZ47825" s="195"/>
      <c r="FA47825" s="195"/>
    </row>
    <row r="47826" spans="48:157">
      <c r="AV47826" s="195"/>
      <c r="AW47826" s="195"/>
      <c r="EZ47826" s="195"/>
      <c r="FA47826" s="195"/>
    </row>
    <row r="47827" spans="48:157">
      <c r="AV47827" s="195"/>
      <c r="AW47827" s="195"/>
      <c r="EZ47827" s="195"/>
      <c r="FA47827" s="195"/>
    </row>
    <row r="47828" spans="48:157">
      <c r="AV47828" s="195"/>
      <c r="AW47828" s="195"/>
      <c r="EZ47828" s="195"/>
      <c r="FA47828" s="195"/>
    </row>
    <row r="47829" spans="48:157">
      <c r="AV47829" s="195"/>
      <c r="AW47829" s="195"/>
      <c r="EZ47829" s="195"/>
      <c r="FA47829" s="195"/>
    </row>
    <row r="47830" spans="48:157">
      <c r="AV47830" s="195"/>
      <c r="AW47830" s="195"/>
      <c r="EZ47830" s="195"/>
      <c r="FA47830" s="195"/>
    </row>
    <row r="47831" spans="48:157">
      <c r="AV47831" s="195"/>
      <c r="AW47831" s="195"/>
      <c r="EZ47831" s="195"/>
      <c r="FA47831" s="195"/>
    </row>
    <row r="47832" spans="48:157">
      <c r="AV47832" s="195"/>
      <c r="AW47832" s="195"/>
      <c r="EZ47832" s="195"/>
      <c r="FA47832" s="195"/>
    </row>
    <row r="47833" spans="48:157">
      <c r="AV47833" s="195"/>
      <c r="AW47833" s="195"/>
      <c r="EZ47833" s="195"/>
      <c r="FA47833" s="195"/>
    </row>
    <row r="47834" spans="48:157">
      <c r="AV47834" s="195"/>
      <c r="AW47834" s="195"/>
      <c r="EZ47834" s="195"/>
      <c r="FA47834" s="195"/>
    </row>
    <row r="47835" spans="48:157">
      <c r="AV47835" s="195"/>
      <c r="AW47835" s="195"/>
      <c r="EZ47835" s="195"/>
      <c r="FA47835" s="195"/>
    </row>
    <row r="47836" spans="48:157">
      <c r="AV47836" s="195"/>
      <c r="AW47836" s="195"/>
      <c r="EZ47836" s="195"/>
      <c r="FA47836" s="195"/>
    </row>
    <row r="47837" spans="48:157">
      <c r="AV47837" s="195"/>
      <c r="AW47837" s="195"/>
      <c r="EZ47837" s="195"/>
      <c r="FA47837" s="195"/>
    </row>
    <row r="47838" spans="48:157">
      <c r="AV47838" s="195"/>
      <c r="AW47838" s="195"/>
      <c r="EZ47838" s="195"/>
      <c r="FA47838" s="195"/>
    </row>
    <row r="47839" spans="48:157">
      <c r="AV47839" s="195"/>
      <c r="AW47839" s="195"/>
      <c r="EZ47839" s="195"/>
      <c r="FA47839" s="195"/>
    </row>
    <row r="47840" spans="48:157">
      <c r="AV47840" s="195"/>
      <c r="AW47840" s="195"/>
      <c r="EZ47840" s="195"/>
      <c r="FA47840" s="195"/>
    </row>
    <row r="47841" spans="48:157">
      <c r="AV47841" s="195"/>
      <c r="AW47841" s="195"/>
      <c r="EZ47841" s="195"/>
      <c r="FA47841" s="195"/>
    </row>
    <row r="47842" spans="48:157">
      <c r="AV47842" s="195"/>
      <c r="AW47842" s="195"/>
      <c r="EZ47842" s="195"/>
      <c r="FA47842" s="195"/>
    </row>
    <row r="47843" spans="48:157">
      <c r="AV47843" s="195"/>
      <c r="AW47843" s="195"/>
      <c r="EZ47843" s="195"/>
      <c r="FA47843" s="195"/>
    </row>
    <row r="47844" spans="48:157">
      <c r="AV47844" s="195"/>
      <c r="AW47844" s="195"/>
      <c r="EZ47844" s="195"/>
      <c r="FA47844" s="195"/>
    </row>
    <row r="47845" spans="48:157">
      <c r="AV47845" s="195"/>
      <c r="AW47845" s="195"/>
      <c r="EZ47845" s="195"/>
      <c r="FA47845" s="195"/>
    </row>
    <row r="47846" spans="48:157">
      <c r="AV47846" s="195"/>
      <c r="AW47846" s="195"/>
      <c r="EZ47846" s="195"/>
      <c r="FA47846" s="195"/>
    </row>
    <row r="47847" spans="48:157">
      <c r="AV47847" s="195"/>
      <c r="AW47847" s="195"/>
      <c r="EZ47847" s="195"/>
      <c r="FA47847" s="195"/>
    </row>
    <row r="47848" spans="48:157">
      <c r="AV47848" s="195"/>
      <c r="AW47848" s="195"/>
      <c r="EZ47848" s="195"/>
      <c r="FA47848" s="195"/>
    </row>
    <row r="47849" spans="48:157">
      <c r="AV47849" s="195"/>
      <c r="AW47849" s="195"/>
      <c r="EZ47849" s="195"/>
      <c r="FA47849" s="195"/>
    </row>
    <row r="47850" spans="48:157">
      <c r="AV47850" s="195"/>
      <c r="AW47850" s="195"/>
      <c r="EZ47850" s="195"/>
      <c r="FA47850" s="195"/>
    </row>
    <row r="47851" spans="48:157">
      <c r="AV47851" s="195"/>
      <c r="AW47851" s="195"/>
      <c r="EZ47851" s="195"/>
      <c r="FA47851" s="195"/>
    </row>
    <row r="47852" spans="48:157">
      <c r="AV47852" s="195"/>
      <c r="AW47852" s="195"/>
      <c r="EZ47852" s="195"/>
      <c r="FA47852" s="195"/>
    </row>
    <row r="47853" spans="48:157">
      <c r="AV47853" s="195"/>
      <c r="AW47853" s="195"/>
      <c r="EZ47853" s="195"/>
      <c r="FA47853" s="195"/>
    </row>
    <row r="47854" spans="48:157">
      <c r="AV47854" s="195"/>
      <c r="AW47854" s="195"/>
      <c r="EZ47854" s="195"/>
      <c r="FA47854" s="195"/>
    </row>
    <row r="47855" spans="48:157">
      <c r="AV47855" s="195"/>
      <c r="AW47855" s="195"/>
      <c r="EZ47855" s="195"/>
      <c r="FA47855" s="195"/>
    </row>
    <row r="47856" spans="48:157">
      <c r="AV47856" s="195"/>
      <c r="AW47856" s="195"/>
      <c r="EZ47856" s="195"/>
      <c r="FA47856" s="195"/>
    </row>
    <row r="47857" spans="48:157">
      <c r="AV47857" s="195"/>
      <c r="AW47857" s="195"/>
      <c r="EZ47857" s="195"/>
      <c r="FA47857" s="195"/>
    </row>
    <row r="47858" spans="48:157">
      <c r="AV47858" s="195"/>
      <c r="AW47858" s="195"/>
      <c r="EZ47858" s="195"/>
      <c r="FA47858" s="195"/>
    </row>
    <row r="47859" spans="48:157">
      <c r="AV47859" s="195"/>
      <c r="AW47859" s="195"/>
      <c r="EZ47859" s="195"/>
      <c r="FA47859" s="195"/>
    </row>
    <row r="47860" spans="48:157">
      <c r="AV47860" s="195"/>
      <c r="AW47860" s="195"/>
      <c r="EZ47860" s="195"/>
      <c r="FA47860" s="195"/>
    </row>
    <row r="47861" spans="48:157">
      <c r="AV47861" s="195"/>
      <c r="AW47861" s="195"/>
      <c r="EZ47861" s="195"/>
      <c r="FA47861" s="195"/>
    </row>
    <row r="47862" spans="48:157">
      <c r="AV47862" s="195"/>
      <c r="AW47862" s="195"/>
      <c r="EZ47862" s="195"/>
      <c r="FA47862" s="195"/>
    </row>
    <row r="47863" spans="48:157">
      <c r="AV47863" s="195"/>
      <c r="AW47863" s="195"/>
      <c r="EZ47863" s="195"/>
      <c r="FA47863" s="195"/>
    </row>
    <row r="47864" spans="48:157">
      <c r="AV47864" s="195"/>
      <c r="AW47864" s="195"/>
      <c r="EZ47864" s="195"/>
      <c r="FA47864" s="195"/>
    </row>
    <row r="47865" spans="48:157">
      <c r="AV47865" s="195"/>
      <c r="AW47865" s="195"/>
      <c r="EZ47865" s="195"/>
      <c r="FA47865" s="195"/>
    </row>
    <row r="47866" spans="48:157">
      <c r="AV47866" s="195"/>
      <c r="AW47866" s="195"/>
      <c r="EZ47866" s="195"/>
      <c r="FA47866" s="195"/>
    </row>
    <row r="47867" spans="48:157">
      <c r="AV47867" s="195"/>
      <c r="AW47867" s="195"/>
      <c r="EZ47867" s="195"/>
      <c r="FA47867" s="195"/>
    </row>
    <row r="47868" spans="48:157">
      <c r="AV47868" s="195"/>
      <c r="AW47868" s="195"/>
      <c r="EZ47868" s="195"/>
      <c r="FA47868" s="195"/>
    </row>
    <row r="47869" spans="48:157">
      <c r="AV47869" s="195"/>
      <c r="AW47869" s="195"/>
      <c r="EZ47869" s="195"/>
      <c r="FA47869" s="195"/>
    </row>
    <row r="47870" spans="48:157">
      <c r="AV47870" s="195"/>
      <c r="AW47870" s="195"/>
      <c r="EZ47870" s="195"/>
      <c r="FA47870" s="195"/>
    </row>
    <row r="47871" spans="48:157">
      <c r="AV47871" s="195"/>
      <c r="AW47871" s="195"/>
      <c r="EZ47871" s="195"/>
      <c r="FA47871" s="195"/>
    </row>
    <row r="47872" spans="48:157">
      <c r="AV47872" s="195"/>
      <c r="AW47872" s="195"/>
      <c r="EZ47872" s="195"/>
      <c r="FA47872" s="195"/>
    </row>
    <row r="47873" spans="48:157">
      <c r="AV47873" s="195"/>
      <c r="AW47873" s="195"/>
      <c r="EZ47873" s="195"/>
      <c r="FA47873" s="195"/>
    </row>
    <row r="47874" spans="48:157">
      <c r="AV47874" s="195"/>
      <c r="AW47874" s="195"/>
      <c r="EZ47874" s="195"/>
      <c r="FA47874" s="195"/>
    </row>
    <row r="47875" spans="48:157">
      <c r="AV47875" s="195"/>
      <c r="AW47875" s="195"/>
      <c r="EZ47875" s="195"/>
      <c r="FA47875" s="195"/>
    </row>
    <row r="47876" spans="48:157">
      <c r="AV47876" s="195"/>
      <c r="AW47876" s="195"/>
      <c r="EZ47876" s="195"/>
      <c r="FA47876" s="195"/>
    </row>
    <row r="47877" spans="48:157">
      <c r="AV47877" s="195"/>
      <c r="AW47877" s="195"/>
      <c r="EZ47877" s="195"/>
      <c r="FA47877" s="195"/>
    </row>
    <row r="47878" spans="48:157">
      <c r="AV47878" s="195"/>
      <c r="AW47878" s="195"/>
      <c r="EZ47878" s="195"/>
      <c r="FA47878" s="195"/>
    </row>
    <row r="47879" spans="48:157">
      <c r="AV47879" s="195"/>
      <c r="AW47879" s="195"/>
      <c r="EZ47879" s="195"/>
      <c r="FA47879" s="195"/>
    </row>
    <row r="47880" spans="48:157">
      <c r="AV47880" s="195"/>
      <c r="AW47880" s="195"/>
      <c r="EZ47880" s="195"/>
      <c r="FA47880" s="195"/>
    </row>
    <row r="47881" spans="48:157">
      <c r="AV47881" s="195"/>
      <c r="AW47881" s="195"/>
      <c r="EZ47881" s="195"/>
      <c r="FA47881" s="195"/>
    </row>
    <row r="47882" spans="48:157">
      <c r="AV47882" s="195"/>
      <c r="AW47882" s="195"/>
      <c r="EZ47882" s="195"/>
      <c r="FA47882" s="195"/>
    </row>
    <row r="47883" spans="48:157">
      <c r="AV47883" s="195"/>
      <c r="AW47883" s="195"/>
      <c r="EZ47883" s="195"/>
      <c r="FA47883" s="195"/>
    </row>
    <row r="47884" spans="48:157">
      <c r="AV47884" s="195"/>
      <c r="AW47884" s="195"/>
      <c r="EZ47884" s="195"/>
      <c r="FA47884" s="195"/>
    </row>
    <row r="47885" spans="48:157">
      <c r="AV47885" s="195"/>
      <c r="AW47885" s="195"/>
      <c r="EZ47885" s="195"/>
      <c r="FA47885" s="195"/>
    </row>
    <row r="47886" spans="48:157">
      <c r="AV47886" s="195"/>
      <c r="AW47886" s="195"/>
      <c r="EZ47886" s="195"/>
      <c r="FA47886" s="195"/>
    </row>
    <row r="47887" spans="48:157">
      <c r="AV47887" s="195"/>
      <c r="AW47887" s="195"/>
      <c r="EZ47887" s="195"/>
      <c r="FA47887" s="195"/>
    </row>
    <row r="47888" spans="48:157">
      <c r="AV47888" s="195"/>
      <c r="AW47888" s="195"/>
      <c r="EZ47888" s="195"/>
      <c r="FA47888" s="195"/>
    </row>
    <row r="47889" spans="48:157">
      <c r="AV47889" s="195"/>
      <c r="AW47889" s="195"/>
      <c r="EZ47889" s="195"/>
      <c r="FA47889" s="195"/>
    </row>
    <row r="47890" spans="48:157">
      <c r="AV47890" s="195"/>
      <c r="AW47890" s="195"/>
      <c r="EZ47890" s="195"/>
      <c r="FA47890" s="195"/>
    </row>
    <row r="47891" spans="48:157">
      <c r="AV47891" s="195"/>
      <c r="AW47891" s="195"/>
      <c r="EZ47891" s="195"/>
      <c r="FA47891" s="195"/>
    </row>
    <row r="47892" spans="48:157">
      <c r="AV47892" s="195"/>
      <c r="AW47892" s="195"/>
      <c r="EZ47892" s="195"/>
      <c r="FA47892" s="195"/>
    </row>
    <row r="47893" spans="48:157">
      <c r="AV47893" s="195"/>
      <c r="AW47893" s="195"/>
      <c r="EZ47893" s="195"/>
      <c r="FA47893" s="195"/>
    </row>
    <row r="47894" spans="48:157">
      <c r="AV47894" s="195"/>
      <c r="AW47894" s="195"/>
      <c r="EZ47894" s="195"/>
      <c r="FA47894" s="195"/>
    </row>
    <row r="47895" spans="48:157">
      <c r="AV47895" s="195"/>
      <c r="AW47895" s="195"/>
      <c r="EZ47895" s="195"/>
      <c r="FA47895" s="195"/>
    </row>
    <row r="47896" spans="48:157">
      <c r="AV47896" s="195"/>
      <c r="AW47896" s="195"/>
      <c r="EZ47896" s="195"/>
      <c r="FA47896" s="195"/>
    </row>
    <row r="47897" spans="48:157">
      <c r="AV47897" s="195"/>
      <c r="AW47897" s="195"/>
      <c r="EZ47897" s="195"/>
      <c r="FA47897" s="195"/>
    </row>
    <row r="47898" spans="48:157">
      <c r="AV47898" s="195"/>
      <c r="AW47898" s="195"/>
      <c r="EZ47898" s="195"/>
      <c r="FA47898" s="195"/>
    </row>
    <row r="47899" spans="48:157">
      <c r="AV47899" s="195"/>
      <c r="AW47899" s="195"/>
      <c r="EZ47899" s="195"/>
      <c r="FA47899" s="195"/>
    </row>
    <row r="47900" spans="48:157">
      <c r="AV47900" s="195"/>
      <c r="AW47900" s="195"/>
      <c r="EZ47900" s="195"/>
      <c r="FA47900" s="195"/>
    </row>
    <row r="47901" spans="48:157">
      <c r="AV47901" s="195"/>
      <c r="AW47901" s="195"/>
      <c r="EZ47901" s="195"/>
      <c r="FA47901" s="195"/>
    </row>
    <row r="47902" spans="48:157">
      <c r="AV47902" s="195"/>
      <c r="AW47902" s="195"/>
      <c r="EZ47902" s="195"/>
      <c r="FA47902" s="195"/>
    </row>
    <row r="47903" spans="48:157">
      <c r="AV47903" s="195"/>
      <c r="AW47903" s="195"/>
      <c r="EZ47903" s="195"/>
      <c r="FA47903" s="195"/>
    </row>
    <row r="47904" spans="48:157">
      <c r="AV47904" s="195"/>
      <c r="AW47904" s="195"/>
      <c r="EZ47904" s="195"/>
      <c r="FA47904" s="195"/>
    </row>
    <row r="47905" spans="48:157">
      <c r="AV47905" s="195"/>
      <c r="AW47905" s="195"/>
      <c r="EZ47905" s="195"/>
      <c r="FA47905" s="195"/>
    </row>
    <row r="47906" spans="48:157">
      <c r="AV47906" s="195"/>
      <c r="AW47906" s="195"/>
      <c r="EZ47906" s="195"/>
      <c r="FA47906" s="195"/>
    </row>
    <row r="47907" spans="48:157">
      <c r="AV47907" s="195"/>
      <c r="AW47907" s="195"/>
      <c r="EZ47907" s="195"/>
      <c r="FA47907" s="195"/>
    </row>
    <row r="47908" spans="48:157">
      <c r="AV47908" s="195"/>
      <c r="AW47908" s="195"/>
      <c r="EZ47908" s="195"/>
      <c r="FA47908" s="195"/>
    </row>
    <row r="47909" spans="48:157">
      <c r="AV47909" s="195"/>
      <c r="AW47909" s="195"/>
      <c r="EZ47909" s="195"/>
      <c r="FA47909" s="195"/>
    </row>
    <row r="47910" spans="48:157">
      <c r="AV47910" s="195"/>
      <c r="AW47910" s="195"/>
      <c r="EZ47910" s="195"/>
      <c r="FA47910" s="195"/>
    </row>
    <row r="47911" spans="48:157">
      <c r="AV47911" s="195"/>
      <c r="AW47911" s="195"/>
      <c r="EZ47911" s="195"/>
      <c r="FA47911" s="195"/>
    </row>
    <row r="47912" spans="48:157">
      <c r="AV47912" s="195"/>
      <c r="AW47912" s="195"/>
      <c r="EZ47912" s="195"/>
      <c r="FA47912" s="195"/>
    </row>
    <row r="47913" spans="48:157">
      <c r="AV47913" s="195"/>
      <c r="AW47913" s="195"/>
      <c r="EZ47913" s="195"/>
      <c r="FA47913" s="195"/>
    </row>
    <row r="47914" spans="48:157">
      <c r="AV47914" s="195"/>
      <c r="AW47914" s="195"/>
      <c r="EZ47914" s="195"/>
      <c r="FA47914" s="195"/>
    </row>
    <row r="47915" spans="48:157">
      <c r="AV47915" s="195"/>
      <c r="AW47915" s="195"/>
      <c r="EZ47915" s="195"/>
      <c r="FA47915" s="195"/>
    </row>
    <row r="47916" spans="48:157">
      <c r="AV47916" s="195"/>
      <c r="AW47916" s="195"/>
      <c r="EZ47916" s="195"/>
      <c r="FA47916" s="195"/>
    </row>
    <row r="47917" spans="48:157">
      <c r="AV47917" s="195"/>
      <c r="AW47917" s="195"/>
      <c r="EZ47917" s="195"/>
      <c r="FA47917" s="195"/>
    </row>
    <row r="47918" spans="48:157">
      <c r="AV47918" s="195"/>
      <c r="AW47918" s="195"/>
      <c r="EZ47918" s="195"/>
      <c r="FA47918" s="195"/>
    </row>
    <row r="47919" spans="48:157">
      <c r="AV47919" s="195"/>
      <c r="AW47919" s="195"/>
      <c r="EZ47919" s="195"/>
      <c r="FA47919" s="195"/>
    </row>
    <row r="47920" spans="48:157">
      <c r="AV47920" s="195"/>
      <c r="AW47920" s="195"/>
      <c r="EZ47920" s="195"/>
      <c r="FA47920" s="195"/>
    </row>
    <row r="47921" spans="48:157">
      <c r="AV47921" s="195"/>
      <c r="AW47921" s="195"/>
      <c r="EZ47921" s="195"/>
      <c r="FA47921" s="195"/>
    </row>
    <row r="47922" spans="48:157">
      <c r="AV47922" s="195"/>
      <c r="AW47922" s="195"/>
      <c r="EZ47922" s="195"/>
      <c r="FA47922" s="195"/>
    </row>
    <row r="47923" spans="48:157">
      <c r="AV47923" s="195"/>
      <c r="AW47923" s="195"/>
      <c r="EZ47923" s="195"/>
      <c r="FA47923" s="195"/>
    </row>
    <row r="47924" spans="48:157">
      <c r="AV47924" s="195"/>
      <c r="AW47924" s="195"/>
      <c r="EZ47924" s="195"/>
      <c r="FA47924" s="195"/>
    </row>
    <row r="47925" spans="48:157">
      <c r="AV47925" s="195"/>
      <c r="AW47925" s="195"/>
      <c r="EZ47925" s="195"/>
      <c r="FA47925" s="195"/>
    </row>
    <row r="47926" spans="48:157">
      <c r="AV47926" s="195"/>
      <c r="AW47926" s="195"/>
      <c r="EZ47926" s="195"/>
      <c r="FA47926" s="195"/>
    </row>
    <row r="47927" spans="48:157">
      <c r="AV47927" s="195"/>
      <c r="AW47927" s="195"/>
      <c r="EZ47927" s="195"/>
      <c r="FA47927" s="195"/>
    </row>
    <row r="47928" spans="48:157">
      <c r="AV47928" s="195"/>
      <c r="AW47928" s="195"/>
      <c r="EZ47928" s="195"/>
      <c r="FA47928" s="195"/>
    </row>
    <row r="47929" spans="48:157">
      <c r="AV47929" s="195"/>
      <c r="AW47929" s="195"/>
      <c r="EZ47929" s="195"/>
      <c r="FA47929" s="195"/>
    </row>
    <row r="47930" spans="48:157">
      <c r="AV47930" s="195"/>
      <c r="AW47930" s="195"/>
      <c r="EZ47930" s="195"/>
      <c r="FA47930" s="195"/>
    </row>
    <row r="47931" spans="48:157">
      <c r="AV47931" s="195"/>
      <c r="AW47931" s="195"/>
      <c r="EZ47931" s="195"/>
      <c r="FA47931" s="195"/>
    </row>
    <row r="47932" spans="48:157">
      <c r="AV47932" s="195"/>
      <c r="AW47932" s="195"/>
      <c r="EZ47932" s="195"/>
      <c r="FA47932" s="195"/>
    </row>
    <row r="47933" spans="48:157">
      <c r="AV47933" s="195"/>
      <c r="AW47933" s="195"/>
      <c r="EZ47933" s="195"/>
      <c r="FA47933" s="195"/>
    </row>
    <row r="47934" spans="48:157">
      <c r="AV47934" s="195"/>
      <c r="AW47934" s="195"/>
      <c r="EZ47934" s="195"/>
      <c r="FA47934" s="195"/>
    </row>
    <row r="47935" spans="48:157">
      <c r="AV47935" s="195"/>
      <c r="AW47935" s="195"/>
      <c r="EZ47935" s="195"/>
      <c r="FA47935" s="195"/>
    </row>
    <row r="47936" spans="48:157">
      <c r="AV47936" s="195"/>
      <c r="AW47936" s="195"/>
      <c r="EZ47936" s="195"/>
      <c r="FA47936" s="195"/>
    </row>
    <row r="47937" spans="48:157">
      <c r="AV47937" s="195"/>
      <c r="AW47937" s="195"/>
      <c r="EZ47937" s="195"/>
      <c r="FA47937" s="195"/>
    </row>
    <row r="47938" spans="48:157">
      <c r="AV47938" s="195"/>
      <c r="AW47938" s="195"/>
      <c r="EZ47938" s="195"/>
      <c r="FA47938" s="195"/>
    </row>
    <row r="47939" spans="48:157">
      <c r="AV47939" s="195"/>
      <c r="AW47939" s="195"/>
      <c r="EZ47939" s="195"/>
      <c r="FA47939" s="195"/>
    </row>
    <row r="47940" spans="48:157">
      <c r="AV47940" s="195"/>
      <c r="AW47940" s="195"/>
      <c r="EZ47940" s="195"/>
      <c r="FA47940" s="195"/>
    </row>
    <row r="47941" spans="48:157">
      <c r="AV47941" s="195"/>
      <c r="AW47941" s="195"/>
      <c r="EZ47941" s="195"/>
      <c r="FA47941" s="195"/>
    </row>
    <row r="47942" spans="48:157">
      <c r="AV47942" s="195"/>
      <c r="AW47942" s="195"/>
      <c r="EZ47942" s="195"/>
      <c r="FA47942" s="195"/>
    </row>
    <row r="47943" spans="48:157">
      <c r="AV47943" s="195"/>
      <c r="AW47943" s="195"/>
      <c r="EZ47943" s="195"/>
      <c r="FA47943" s="195"/>
    </row>
    <row r="47944" spans="48:157">
      <c r="AV47944" s="195"/>
      <c r="AW47944" s="195"/>
      <c r="EZ47944" s="195"/>
      <c r="FA47944" s="195"/>
    </row>
    <row r="47945" spans="48:157">
      <c r="AV47945" s="195"/>
      <c r="AW47945" s="195"/>
      <c r="EZ47945" s="195"/>
      <c r="FA47945" s="195"/>
    </row>
    <row r="47946" spans="48:157">
      <c r="AV47946" s="195"/>
      <c r="AW47946" s="195"/>
      <c r="EZ47946" s="195"/>
      <c r="FA47946" s="195"/>
    </row>
    <row r="47947" spans="48:157">
      <c r="AV47947" s="195"/>
      <c r="AW47947" s="195"/>
      <c r="EZ47947" s="195"/>
      <c r="FA47947" s="195"/>
    </row>
    <row r="47948" spans="48:157">
      <c r="AV47948" s="195"/>
      <c r="AW47948" s="195"/>
      <c r="EZ47948" s="195"/>
      <c r="FA47948" s="195"/>
    </row>
    <row r="47949" spans="48:157">
      <c r="AV47949" s="195"/>
      <c r="AW47949" s="195"/>
      <c r="EZ47949" s="195"/>
      <c r="FA47949" s="195"/>
    </row>
    <row r="47950" spans="48:157">
      <c r="AV47950" s="195"/>
      <c r="AW47950" s="195"/>
      <c r="EZ47950" s="195"/>
      <c r="FA47950" s="195"/>
    </row>
    <row r="47951" spans="48:157">
      <c r="AV47951" s="195"/>
      <c r="AW47951" s="195"/>
      <c r="EZ47951" s="195"/>
      <c r="FA47951" s="195"/>
    </row>
    <row r="47952" spans="48:157">
      <c r="AV47952" s="195"/>
      <c r="AW47952" s="195"/>
      <c r="EZ47952" s="195"/>
      <c r="FA47952" s="195"/>
    </row>
    <row r="47953" spans="48:157">
      <c r="AV47953" s="195"/>
      <c r="AW47953" s="195"/>
      <c r="EZ47953" s="195"/>
      <c r="FA47953" s="195"/>
    </row>
    <row r="47954" spans="48:157">
      <c r="AV47954" s="195"/>
      <c r="AW47954" s="195"/>
      <c r="EZ47954" s="195"/>
      <c r="FA47954" s="195"/>
    </row>
    <row r="47955" spans="48:157">
      <c r="AV47955" s="195"/>
      <c r="AW47955" s="195"/>
      <c r="EZ47955" s="195"/>
      <c r="FA47955" s="195"/>
    </row>
    <row r="47956" spans="48:157">
      <c r="AV47956" s="195"/>
      <c r="AW47956" s="195"/>
      <c r="EZ47956" s="195"/>
      <c r="FA47956" s="195"/>
    </row>
    <row r="47957" spans="48:157">
      <c r="AV47957" s="195"/>
      <c r="AW47957" s="195"/>
      <c r="EZ47957" s="195"/>
      <c r="FA47957" s="195"/>
    </row>
    <row r="47958" spans="48:157">
      <c r="AV47958" s="195"/>
      <c r="AW47958" s="195"/>
      <c r="EZ47958" s="195"/>
      <c r="FA47958" s="195"/>
    </row>
    <row r="47959" spans="48:157">
      <c r="AV47959" s="195"/>
      <c r="AW47959" s="195"/>
      <c r="EZ47959" s="195"/>
      <c r="FA47959" s="195"/>
    </row>
    <row r="47960" spans="48:157">
      <c r="AV47960" s="195"/>
      <c r="AW47960" s="195"/>
      <c r="EZ47960" s="195"/>
      <c r="FA47960" s="195"/>
    </row>
    <row r="47961" spans="48:157">
      <c r="AV47961" s="195"/>
      <c r="AW47961" s="195"/>
      <c r="EZ47961" s="195"/>
      <c r="FA47961" s="195"/>
    </row>
    <row r="47962" spans="48:157">
      <c r="AV47962" s="195"/>
      <c r="AW47962" s="195"/>
      <c r="EZ47962" s="195"/>
      <c r="FA47962" s="195"/>
    </row>
    <row r="47963" spans="48:157">
      <c r="AV47963" s="195"/>
      <c r="AW47963" s="195"/>
      <c r="EZ47963" s="195"/>
      <c r="FA47963" s="195"/>
    </row>
    <row r="47964" spans="48:157">
      <c r="AV47964" s="195"/>
      <c r="AW47964" s="195"/>
      <c r="EZ47964" s="195"/>
      <c r="FA47964" s="195"/>
    </row>
    <row r="47965" spans="48:157">
      <c r="AV47965" s="195"/>
      <c r="AW47965" s="195"/>
      <c r="EZ47965" s="195"/>
      <c r="FA47965" s="195"/>
    </row>
    <row r="47966" spans="48:157">
      <c r="AV47966" s="195"/>
      <c r="AW47966" s="195"/>
      <c r="EZ47966" s="195"/>
      <c r="FA47966" s="195"/>
    </row>
    <row r="47967" spans="48:157">
      <c r="AV47967" s="195"/>
      <c r="AW47967" s="195"/>
      <c r="EZ47967" s="195"/>
      <c r="FA47967" s="195"/>
    </row>
    <row r="47968" spans="48:157">
      <c r="AV47968" s="195"/>
      <c r="AW47968" s="195"/>
      <c r="EZ47968" s="195"/>
      <c r="FA47968" s="195"/>
    </row>
    <row r="47969" spans="48:157">
      <c r="AV47969" s="195"/>
      <c r="AW47969" s="195"/>
      <c r="EZ47969" s="195"/>
      <c r="FA47969" s="195"/>
    </row>
    <row r="47970" spans="48:157">
      <c r="AV47970" s="195"/>
      <c r="AW47970" s="195"/>
      <c r="EZ47970" s="195"/>
      <c r="FA47970" s="195"/>
    </row>
    <row r="47971" spans="48:157">
      <c r="AV47971" s="195"/>
      <c r="AW47971" s="195"/>
      <c r="EZ47971" s="195"/>
      <c r="FA47971" s="195"/>
    </row>
    <row r="47972" spans="48:157">
      <c r="AV47972" s="195"/>
      <c r="AW47972" s="195"/>
      <c r="EZ47972" s="195"/>
      <c r="FA47972" s="195"/>
    </row>
    <row r="47973" spans="48:157">
      <c r="AV47973" s="195"/>
      <c r="AW47973" s="195"/>
      <c r="EZ47973" s="195"/>
      <c r="FA47973" s="195"/>
    </row>
    <row r="47974" spans="48:157">
      <c r="AV47974" s="195"/>
      <c r="AW47974" s="195"/>
      <c r="EZ47974" s="195"/>
      <c r="FA47974" s="195"/>
    </row>
    <row r="47975" spans="48:157">
      <c r="AV47975" s="195"/>
      <c r="AW47975" s="195"/>
      <c r="EZ47975" s="195"/>
      <c r="FA47975" s="195"/>
    </row>
    <row r="47976" spans="48:157">
      <c r="AV47976" s="195"/>
      <c r="AW47976" s="195"/>
      <c r="EZ47976" s="195"/>
      <c r="FA47976" s="195"/>
    </row>
    <row r="47977" spans="48:157">
      <c r="AV47977" s="195"/>
      <c r="AW47977" s="195"/>
      <c r="EZ47977" s="195"/>
      <c r="FA47977" s="195"/>
    </row>
    <row r="47978" spans="48:157">
      <c r="AV47978" s="195"/>
      <c r="AW47978" s="195"/>
      <c r="EZ47978" s="195"/>
      <c r="FA47978" s="195"/>
    </row>
    <row r="47979" spans="48:157">
      <c r="AV47979" s="195"/>
      <c r="AW47979" s="195"/>
      <c r="EZ47979" s="195"/>
      <c r="FA47979" s="195"/>
    </row>
    <row r="47980" spans="48:157">
      <c r="AV47980" s="195"/>
      <c r="AW47980" s="195"/>
      <c r="EZ47980" s="195"/>
      <c r="FA47980" s="195"/>
    </row>
    <row r="47981" spans="48:157">
      <c r="AV47981" s="195"/>
      <c r="AW47981" s="195"/>
      <c r="EZ47981" s="195"/>
      <c r="FA47981" s="195"/>
    </row>
    <row r="47982" spans="48:157">
      <c r="AV47982" s="195"/>
      <c r="AW47982" s="195"/>
      <c r="EZ47982" s="195"/>
      <c r="FA47982" s="195"/>
    </row>
    <row r="47983" spans="48:157">
      <c r="AV47983" s="195"/>
      <c r="AW47983" s="195"/>
      <c r="EZ47983" s="195"/>
      <c r="FA47983" s="195"/>
    </row>
    <row r="47984" spans="48:157">
      <c r="AV47984" s="195"/>
      <c r="AW47984" s="195"/>
      <c r="EZ47984" s="195"/>
      <c r="FA47984" s="195"/>
    </row>
    <row r="47985" spans="48:157">
      <c r="AV47985" s="195"/>
      <c r="AW47985" s="195"/>
      <c r="EZ47985" s="195"/>
      <c r="FA47985" s="195"/>
    </row>
    <row r="47986" spans="48:157">
      <c r="AV47986" s="195"/>
      <c r="AW47986" s="195"/>
      <c r="EZ47986" s="195"/>
      <c r="FA47986" s="195"/>
    </row>
    <row r="47987" spans="48:157">
      <c r="AV47987" s="195"/>
      <c r="AW47987" s="195"/>
      <c r="EZ47987" s="195"/>
      <c r="FA47987" s="195"/>
    </row>
    <row r="47988" spans="48:157">
      <c r="AV47988" s="195"/>
      <c r="AW47988" s="195"/>
      <c r="EZ47988" s="195"/>
      <c r="FA47988" s="195"/>
    </row>
    <row r="47989" spans="48:157">
      <c r="AV47989" s="195"/>
      <c r="AW47989" s="195"/>
      <c r="EZ47989" s="195"/>
      <c r="FA47989" s="195"/>
    </row>
    <row r="47990" spans="48:157">
      <c r="AV47990" s="195"/>
      <c r="AW47990" s="195"/>
      <c r="EZ47990" s="195"/>
      <c r="FA47990" s="195"/>
    </row>
    <row r="47991" spans="48:157">
      <c r="AV47991" s="195"/>
      <c r="AW47991" s="195"/>
      <c r="EZ47991" s="195"/>
      <c r="FA47991" s="195"/>
    </row>
    <row r="47992" spans="48:157">
      <c r="AV47992" s="195"/>
      <c r="AW47992" s="195"/>
      <c r="EZ47992" s="195"/>
      <c r="FA47992" s="195"/>
    </row>
    <row r="47993" spans="48:157">
      <c r="AV47993" s="195"/>
      <c r="AW47993" s="195"/>
      <c r="EZ47993" s="195"/>
      <c r="FA47993" s="195"/>
    </row>
    <row r="47994" spans="48:157">
      <c r="AV47994" s="195"/>
      <c r="AW47994" s="195"/>
      <c r="EZ47994" s="195"/>
      <c r="FA47994" s="195"/>
    </row>
    <row r="47995" spans="48:157">
      <c r="AV47995" s="195"/>
      <c r="AW47995" s="195"/>
      <c r="EZ47995" s="195"/>
      <c r="FA47995" s="195"/>
    </row>
    <row r="47996" spans="48:157">
      <c r="AV47996" s="195"/>
      <c r="AW47996" s="195"/>
      <c r="EZ47996" s="195"/>
      <c r="FA47996" s="195"/>
    </row>
    <row r="47997" spans="48:157">
      <c r="AV47997" s="195"/>
      <c r="AW47997" s="195"/>
      <c r="EZ47997" s="195"/>
      <c r="FA47997" s="195"/>
    </row>
    <row r="47998" spans="48:157">
      <c r="AV47998" s="195"/>
      <c r="AW47998" s="195"/>
      <c r="EZ47998" s="195"/>
      <c r="FA47998" s="195"/>
    </row>
    <row r="47999" spans="48:157">
      <c r="AV47999" s="195"/>
      <c r="AW47999" s="195"/>
      <c r="EZ47999" s="195"/>
      <c r="FA47999" s="195"/>
    </row>
    <row r="48000" spans="48:157">
      <c r="AV48000" s="195"/>
      <c r="AW48000" s="195"/>
      <c r="EZ48000" s="195"/>
      <c r="FA48000" s="195"/>
    </row>
    <row r="48001" spans="48:157">
      <c r="AV48001" s="195"/>
      <c r="AW48001" s="195"/>
      <c r="EZ48001" s="195"/>
      <c r="FA48001" s="195"/>
    </row>
    <row r="48002" spans="48:157">
      <c r="AV48002" s="195"/>
      <c r="AW48002" s="195"/>
      <c r="EZ48002" s="195"/>
      <c r="FA48002" s="195"/>
    </row>
    <row r="48003" spans="48:157">
      <c r="AV48003" s="195"/>
      <c r="AW48003" s="195"/>
      <c r="EZ48003" s="195"/>
      <c r="FA48003" s="195"/>
    </row>
    <row r="48004" spans="48:157">
      <c r="AV48004" s="195"/>
      <c r="AW48004" s="195"/>
      <c r="EZ48004" s="195"/>
      <c r="FA48004" s="195"/>
    </row>
    <row r="48005" spans="48:157">
      <c r="AV48005" s="195"/>
      <c r="AW48005" s="195"/>
      <c r="EZ48005" s="195"/>
      <c r="FA48005" s="195"/>
    </row>
    <row r="48006" spans="48:157">
      <c r="AV48006" s="195"/>
      <c r="AW48006" s="195"/>
      <c r="EZ48006" s="195"/>
      <c r="FA48006" s="195"/>
    </row>
    <row r="48007" spans="48:157">
      <c r="AV48007" s="195"/>
      <c r="AW48007" s="195"/>
      <c r="EZ48007" s="195"/>
      <c r="FA48007" s="195"/>
    </row>
    <row r="48008" spans="48:157">
      <c r="AV48008" s="195"/>
      <c r="AW48008" s="195"/>
      <c r="EZ48008" s="195"/>
      <c r="FA48008" s="195"/>
    </row>
    <row r="48009" spans="48:157">
      <c r="AV48009" s="195"/>
      <c r="AW48009" s="195"/>
      <c r="EZ48009" s="195"/>
      <c r="FA48009" s="195"/>
    </row>
    <row r="48010" spans="48:157">
      <c r="AV48010" s="195"/>
      <c r="AW48010" s="195"/>
      <c r="EZ48010" s="195"/>
      <c r="FA48010" s="195"/>
    </row>
    <row r="48011" spans="48:157">
      <c r="AV48011" s="195"/>
      <c r="AW48011" s="195"/>
      <c r="EZ48011" s="195"/>
      <c r="FA48011" s="195"/>
    </row>
    <row r="48012" spans="48:157">
      <c r="AV48012" s="195"/>
      <c r="AW48012" s="195"/>
      <c r="EZ48012" s="195"/>
      <c r="FA48012" s="195"/>
    </row>
    <row r="48013" spans="48:157">
      <c r="AV48013" s="195"/>
      <c r="AW48013" s="195"/>
      <c r="EZ48013" s="195"/>
      <c r="FA48013" s="195"/>
    </row>
    <row r="48014" spans="48:157">
      <c r="AV48014" s="195"/>
      <c r="AW48014" s="195"/>
      <c r="EZ48014" s="195"/>
      <c r="FA48014" s="195"/>
    </row>
    <row r="48015" spans="48:157">
      <c r="AV48015" s="195"/>
      <c r="AW48015" s="195"/>
      <c r="EZ48015" s="195"/>
      <c r="FA48015" s="195"/>
    </row>
    <row r="48016" spans="48:157">
      <c r="AV48016" s="195"/>
      <c r="AW48016" s="195"/>
      <c r="EZ48016" s="195"/>
      <c r="FA48016" s="195"/>
    </row>
    <row r="48017" spans="48:157">
      <c r="AV48017" s="195"/>
      <c r="AW48017" s="195"/>
      <c r="EZ48017" s="195"/>
      <c r="FA48017" s="195"/>
    </row>
    <row r="48018" spans="48:157">
      <c r="AV48018" s="195"/>
      <c r="AW48018" s="195"/>
      <c r="EZ48018" s="195"/>
      <c r="FA48018" s="195"/>
    </row>
    <row r="48019" spans="48:157">
      <c r="AV48019" s="195"/>
      <c r="AW48019" s="195"/>
      <c r="EZ48019" s="195"/>
      <c r="FA48019" s="195"/>
    </row>
    <row r="48020" spans="48:157">
      <c r="AV48020" s="195"/>
      <c r="AW48020" s="195"/>
      <c r="EZ48020" s="195"/>
      <c r="FA48020" s="195"/>
    </row>
    <row r="48021" spans="48:157">
      <c r="AV48021" s="195"/>
      <c r="AW48021" s="195"/>
      <c r="EZ48021" s="195"/>
      <c r="FA48021" s="195"/>
    </row>
    <row r="48022" spans="48:157">
      <c r="AV48022" s="195"/>
      <c r="AW48022" s="195"/>
      <c r="EZ48022" s="195"/>
      <c r="FA48022" s="195"/>
    </row>
    <row r="48023" spans="48:157">
      <c r="AV48023" s="195"/>
      <c r="AW48023" s="195"/>
      <c r="EZ48023" s="195"/>
      <c r="FA48023" s="195"/>
    </row>
    <row r="48024" spans="48:157">
      <c r="AV48024" s="195"/>
      <c r="AW48024" s="195"/>
      <c r="EZ48024" s="195"/>
      <c r="FA48024" s="195"/>
    </row>
    <row r="48025" spans="48:157">
      <c r="AV48025" s="195"/>
      <c r="AW48025" s="195"/>
      <c r="EZ48025" s="195"/>
      <c r="FA48025" s="195"/>
    </row>
    <row r="48026" spans="48:157">
      <c r="AV48026" s="195"/>
      <c r="AW48026" s="195"/>
      <c r="EZ48026" s="195"/>
      <c r="FA48026" s="195"/>
    </row>
    <row r="48027" spans="48:157">
      <c r="AV48027" s="195"/>
      <c r="AW48027" s="195"/>
      <c r="EZ48027" s="195"/>
      <c r="FA48027" s="195"/>
    </row>
    <row r="48028" spans="48:157">
      <c r="AV48028" s="195"/>
      <c r="AW48028" s="195"/>
      <c r="EZ48028" s="195"/>
      <c r="FA48028" s="195"/>
    </row>
    <row r="48029" spans="48:157">
      <c r="AV48029" s="195"/>
      <c r="AW48029" s="195"/>
      <c r="EZ48029" s="195"/>
      <c r="FA48029" s="195"/>
    </row>
    <row r="48030" spans="48:157">
      <c r="AV48030" s="195"/>
      <c r="AW48030" s="195"/>
      <c r="EZ48030" s="195"/>
      <c r="FA48030" s="195"/>
    </row>
    <row r="48031" spans="48:157">
      <c r="AV48031" s="195"/>
      <c r="AW48031" s="195"/>
      <c r="EZ48031" s="195"/>
      <c r="FA48031" s="195"/>
    </row>
    <row r="48032" spans="48:157">
      <c r="AV48032" s="195"/>
      <c r="AW48032" s="195"/>
      <c r="EZ48032" s="195"/>
      <c r="FA48032" s="195"/>
    </row>
    <row r="48033" spans="48:157">
      <c r="AV48033" s="195"/>
      <c r="AW48033" s="195"/>
      <c r="EZ48033" s="195"/>
      <c r="FA48033" s="195"/>
    </row>
    <row r="48034" spans="48:157">
      <c r="AV48034" s="195"/>
      <c r="AW48034" s="195"/>
      <c r="EZ48034" s="195"/>
      <c r="FA48034" s="195"/>
    </row>
    <row r="48035" spans="48:157">
      <c r="AV48035" s="195"/>
      <c r="AW48035" s="195"/>
      <c r="EZ48035" s="195"/>
      <c r="FA48035" s="195"/>
    </row>
    <row r="48036" spans="48:157">
      <c r="AV48036" s="195"/>
      <c r="AW48036" s="195"/>
      <c r="EZ48036" s="195"/>
      <c r="FA48036" s="195"/>
    </row>
    <row r="48037" spans="48:157">
      <c r="AV48037" s="195"/>
      <c r="AW48037" s="195"/>
      <c r="EZ48037" s="195"/>
      <c r="FA48037" s="195"/>
    </row>
    <row r="48038" spans="48:157">
      <c r="AV48038" s="195"/>
      <c r="AW48038" s="195"/>
      <c r="EZ48038" s="195"/>
      <c r="FA48038" s="195"/>
    </row>
    <row r="48039" spans="48:157">
      <c r="AV48039" s="195"/>
      <c r="AW48039" s="195"/>
      <c r="EZ48039" s="195"/>
      <c r="FA48039" s="195"/>
    </row>
    <row r="48040" spans="48:157">
      <c r="AV48040" s="195"/>
      <c r="AW48040" s="195"/>
      <c r="EZ48040" s="195"/>
      <c r="FA48040" s="195"/>
    </row>
    <row r="48041" spans="48:157">
      <c r="AV48041" s="195"/>
      <c r="AW48041" s="195"/>
      <c r="EZ48041" s="195"/>
      <c r="FA48041" s="195"/>
    </row>
    <row r="48042" spans="48:157">
      <c r="AV48042" s="195"/>
      <c r="AW48042" s="195"/>
      <c r="EZ48042" s="195"/>
      <c r="FA48042" s="195"/>
    </row>
    <row r="48043" spans="48:157">
      <c r="AV48043" s="195"/>
      <c r="AW48043" s="195"/>
      <c r="EZ48043" s="195"/>
      <c r="FA48043" s="195"/>
    </row>
    <row r="48044" spans="48:157">
      <c r="AV48044" s="195"/>
      <c r="AW48044" s="195"/>
      <c r="EZ48044" s="195"/>
      <c r="FA48044" s="195"/>
    </row>
    <row r="48045" spans="48:157">
      <c r="AV48045" s="195"/>
      <c r="AW48045" s="195"/>
      <c r="EZ48045" s="195"/>
      <c r="FA48045" s="195"/>
    </row>
    <row r="48046" spans="48:157">
      <c r="AV48046" s="195"/>
      <c r="AW48046" s="195"/>
      <c r="EZ48046" s="195"/>
      <c r="FA48046" s="195"/>
    </row>
    <row r="48047" spans="48:157">
      <c r="AV48047" s="195"/>
      <c r="AW48047" s="195"/>
      <c r="EZ48047" s="195"/>
      <c r="FA48047" s="195"/>
    </row>
    <row r="48048" spans="48:157">
      <c r="AV48048" s="195"/>
      <c r="AW48048" s="195"/>
      <c r="EZ48048" s="195"/>
      <c r="FA48048" s="195"/>
    </row>
    <row r="48049" spans="48:157">
      <c r="AV48049" s="195"/>
      <c r="AW48049" s="195"/>
      <c r="EZ48049" s="195"/>
      <c r="FA48049" s="195"/>
    </row>
    <row r="48050" spans="48:157">
      <c r="AV48050" s="195"/>
      <c r="AW48050" s="195"/>
      <c r="EZ48050" s="195"/>
      <c r="FA48050" s="195"/>
    </row>
    <row r="48051" spans="48:157">
      <c r="AV48051" s="195"/>
      <c r="AW48051" s="195"/>
      <c r="EZ48051" s="195"/>
      <c r="FA48051" s="195"/>
    </row>
    <row r="48052" spans="48:157">
      <c r="AV48052" s="195"/>
      <c r="AW48052" s="195"/>
      <c r="EZ48052" s="195"/>
      <c r="FA48052" s="195"/>
    </row>
    <row r="48053" spans="48:157">
      <c r="AV48053" s="195"/>
      <c r="AW48053" s="195"/>
      <c r="EZ48053" s="195"/>
      <c r="FA48053" s="195"/>
    </row>
    <row r="48054" spans="48:157">
      <c r="AV48054" s="195"/>
      <c r="AW48054" s="195"/>
      <c r="EZ48054" s="195"/>
      <c r="FA48054" s="195"/>
    </row>
    <row r="48055" spans="48:157">
      <c r="AV48055" s="195"/>
      <c r="AW48055" s="195"/>
      <c r="EZ48055" s="195"/>
      <c r="FA48055" s="195"/>
    </row>
    <row r="48056" spans="48:157">
      <c r="AV48056" s="195"/>
      <c r="AW48056" s="195"/>
      <c r="EZ48056" s="195"/>
      <c r="FA48056" s="195"/>
    </row>
    <row r="48057" spans="48:157">
      <c r="AV48057" s="195"/>
      <c r="AW48057" s="195"/>
      <c r="EZ48057" s="195"/>
      <c r="FA48057" s="195"/>
    </row>
    <row r="48058" spans="48:157">
      <c r="AV48058" s="195"/>
      <c r="AW48058" s="195"/>
      <c r="EZ48058" s="195"/>
      <c r="FA48058" s="195"/>
    </row>
    <row r="48059" spans="48:157">
      <c r="AV48059" s="195"/>
      <c r="AW48059" s="195"/>
      <c r="EZ48059" s="195"/>
      <c r="FA48059" s="195"/>
    </row>
    <row r="48060" spans="48:157">
      <c r="AV48060" s="195"/>
      <c r="AW48060" s="195"/>
      <c r="EZ48060" s="195"/>
      <c r="FA48060" s="195"/>
    </row>
    <row r="48061" spans="48:157">
      <c r="AV48061" s="195"/>
      <c r="AW48061" s="195"/>
      <c r="EZ48061" s="195"/>
      <c r="FA48061" s="195"/>
    </row>
    <row r="48062" spans="48:157">
      <c r="AV48062" s="195"/>
      <c r="AW48062" s="195"/>
      <c r="EZ48062" s="195"/>
      <c r="FA48062" s="195"/>
    </row>
    <row r="48063" spans="48:157">
      <c r="AV48063" s="195"/>
      <c r="AW48063" s="195"/>
      <c r="EZ48063" s="195"/>
      <c r="FA48063" s="195"/>
    </row>
    <row r="48064" spans="48:157">
      <c r="AV48064" s="195"/>
      <c r="AW48064" s="195"/>
      <c r="EZ48064" s="195"/>
      <c r="FA48064" s="195"/>
    </row>
    <row r="48065" spans="48:157">
      <c r="AV48065" s="195"/>
      <c r="AW48065" s="195"/>
      <c r="EZ48065" s="195"/>
      <c r="FA48065" s="195"/>
    </row>
    <row r="48066" spans="48:157">
      <c r="AV48066" s="195"/>
      <c r="AW48066" s="195"/>
      <c r="EZ48066" s="195"/>
      <c r="FA48066" s="195"/>
    </row>
    <row r="48067" spans="48:157">
      <c r="AV48067" s="195"/>
      <c r="AW48067" s="195"/>
      <c r="EZ48067" s="195"/>
      <c r="FA48067" s="195"/>
    </row>
    <row r="48068" spans="48:157">
      <c r="AV48068" s="195"/>
      <c r="AW48068" s="195"/>
      <c r="EZ48068" s="195"/>
      <c r="FA48068" s="195"/>
    </row>
    <row r="48069" spans="48:157">
      <c r="AV48069" s="195"/>
      <c r="AW48069" s="195"/>
      <c r="EZ48069" s="195"/>
      <c r="FA48069" s="195"/>
    </row>
    <row r="48070" spans="48:157">
      <c r="AV48070" s="195"/>
      <c r="AW48070" s="195"/>
      <c r="EZ48070" s="195"/>
      <c r="FA48070" s="195"/>
    </row>
    <row r="48071" spans="48:157">
      <c r="AV48071" s="195"/>
      <c r="AW48071" s="195"/>
      <c r="EZ48071" s="195"/>
      <c r="FA48071" s="195"/>
    </row>
    <row r="48072" spans="48:157">
      <c r="AV48072" s="195"/>
      <c r="AW48072" s="195"/>
      <c r="EZ48072" s="195"/>
      <c r="FA48072" s="195"/>
    </row>
    <row r="48073" spans="48:157">
      <c r="AV48073" s="195"/>
      <c r="AW48073" s="195"/>
      <c r="EZ48073" s="195"/>
      <c r="FA48073" s="195"/>
    </row>
    <row r="48074" spans="48:157">
      <c r="AV48074" s="195"/>
      <c r="AW48074" s="195"/>
      <c r="EZ48074" s="195"/>
      <c r="FA48074" s="195"/>
    </row>
    <row r="48075" spans="48:157">
      <c r="AV48075" s="195"/>
      <c r="AW48075" s="195"/>
      <c r="EZ48075" s="195"/>
      <c r="FA48075" s="195"/>
    </row>
    <row r="48076" spans="48:157">
      <c r="AV48076" s="195"/>
      <c r="AW48076" s="195"/>
      <c r="EZ48076" s="195"/>
      <c r="FA48076" s="195"/>
    </row>
    <row r="48077" spans="48:157">
      <c r="AV48077" s="195"/>
      <c r="AW48077" s="195"/>
      <c r="EZ48077" s="195"/>
      <c r="FA48077" s="195"/>
    </row>
    <row r="48078" spans="48:157">
      <c r="AV48078" s="195"/>
      <c r="AW48078" s="195"/>
      <c r="EZ48078" s="195"/>
      <c r="FA48078" s="195"/>
    </row>
    <row r="48079" spans="48:157">
      <c r="AV48079" s="195"/>
      <c r="AW48079" s="195"/>
      <c r="EZ48079" s="195"/>
      <c r="FA48079" s="195"/>
    </row>
    <row r="48080" spans="48:157">
      <c r="AV48080" s="195"/>
      <c r="AW48080" s="195"/>
      <c r="EZ48080" s="195"/>
      <c r="FA48080" s="195"/>
    </row>
    <row r="48081" spans="48:157">
      <c r="AV48081" s="195"/>
      <c r="AW48081" s="195"/>
      <c r="EZ48081" s="195"/>
      <c r="FA48081" s="195"/>
    </row>
    <row r="48082" spans="48:157">
      <c r="AV48082" s="195"/>
      <c r="AW48082" s="195"/>
      <c r="EZ48082" s="195"/>
      <c r="FA48082" s="195"/>
    </row>
    <row r="48083" spans="48:157">
      <c r="AV48083" s="195"/>
      <c r="AW48083" s="195"/>
      <c r="EZ48083" s="195"/>
      <c r="FA48083" s="195"/>
    </row>
    <row r="48084" spans="48:157">
      <c r="AV48084" s="195"/>
      <c r="AW48084" s="195"/>
      <c r="EZ48084" s="195"/>
      <c r="FA48084" s="195"/>
    </row>
    <row r="48085" spans="48:157">
      <c r="AV48085" s="195"/>
      <c r="AW48085" s="195"/>
      <c r="EZ48085" s="195"/>
      <c r="FA48085" s="195"/>
    </row>
    <row r="48086" spans="48:157">
      <c r="AV48086" s="195"/>
      <c r="AW48086" s="195"/>
      <c r="EZ48086" s="195"/>
      <c r="FA48086" s="195"/>
    </row>
    <row r="48087" spans="48:157">
      <c r="AV48087" s="195"/>
      <c r="AW48087" s="195"/>
      <c r="EZ48087" s="195"/>
      <c r="FA48087" s="195"/>
    </row>
    <row r="48088" spans="48:157">
      <c r="AV48088" s="195"/>
      <c r="AW48088" s="195"/>
      <c r="EZ48088" s="195"/>
      <c r="FA48088" s="195"/>
    </row>
    <row r="48089" spans="48:157">
      <c r="AV48089" s="195"/>
      <c r="AW48089" s="195"/>
      <c r="EZ48089" s="195"/>
      <c r="FA48089" s="195"/>
    </row>
    <row r="48090" spans="48:157">
      <c r="AV48090" s="195"/>
      <c r="AW48090" s="195"/>
      <c r="EZ48090" s="195"/>
      <c r="FA48090" s="195"/>
    </row>
    <row r="48091" spans="48:157">
      <c r="AV48091" s="195"/>
      <c r="AW48091" s="195"/>
      <c r="EZ48091" s="195"/>
      <c r="FA48091" s="195"/>
    </row>
    <row r="48092" spans="48:157">
      <c r="AV48092" s="195"/>
      <c r="AW48092" s="195"/>
      <c r="EZ48092" s="195"/>
      <c r="FA48092" s="195"/>
    </row>
    <row r="48093" spans="48:157">
      <c r="AV48093" s="195"/>
      <c r="AW48093" s="195"/>
      <c r="EZ48093" s="195"/>
      <c r="FA48093" s="195"/>
    </row>
    <row r="48094" spans="48:157">
      <c r="AV48094" s="195"/>
      <c r="AW48094" s="195"/>
      <c r="EZ48094" s="195"/>
      <c r="FA48094" s="195"/>
    </row>
    <row r="48095" spans="48:157">
      <c r="AV48095" s="195"/>
      <c r="AW48095" s="195"/>
      <c r="EZ48095" s="195"/>
      <c r="FA48095" s="195"/>
    </row>
    <row r="48096" spans="48:157">
      <c r="AV48096" s="195"/>
      <c r="AW48096" s="195"/>
      <c r="EZ48096" s="195"/>
      <c r="FA48096" s="195"/>
    </row>
    <row r="48097" spans="48:157">
      <c r="AV48097" s="195"/>
      <c r="AW48097" s="195"/>
      <c r="EZ48097" s="195"/>
      <c r="FA48097" s="195"/>
    </row>
    <row r="48098" spans="48:157">
      <c r="AV48098" s="195"/>
      <c r="AW48098" s="195"/>
      <c r="EZ48098" s="195"/>
      <c r="FA48098" s="195"/>
    </row>
    <row r="48099" spans="48:157">
      <c r="AV48099" s="195"/>
      <c r="AW48099" s="195"/>
      <c r="EZ48099" s="195"/>
      <c r="FA48099" s="195"/>
    </row>
    <row r="48100" spans="48:157">
      <c r="AV48100" s="195"/>
      <c r="AW48100" s="195"/>
      <c r="EZ48100" s="195"/>
      <c r="FA48100" s="195"/>
    </row>
    <row r="48101" spans="48:157">
      <c r="AV48101" s="195"/>
      <c r="AW48101" s="195"/>
      <c r="EZ48101" s="195"/>
      <c r="FA48101" s="195"/>
    </row>
    <row r="48102" spans="48:157">
      <c r="AV48102" s="195"/>
      <c r="AW48102" s="195"/>
      <c r="EZ48102" s="195"/>
      <c r="FA48102" s="195"/>
    </row>
    <row r="48103" spans="48:157">
      <c r="AV48103" s="195"/>
      <c r="AW48103" s="195"/>
      <c r="EZ48103" s="195"/>
      <c r="FA48103" s="195"/>
    </row>
    <row r="48104" spans="48:157">
      <c r="AV48104" s="195"/>
      <c r="AW48104" s="195"/>
      <c r="EZ48104" s="195"/>
      <c r="FA48104" s="195"/>
    </row>
    <row r="48105" spans="48:157">
      <c r="AV48105" s="195"/>
      <c r="AW48105" s="195"/>
      <c r="EZ48105" s="195"/>
      <c r="FA48105" s="195"/>
    </row>
    <row r="48106" spans="48:157">
      <c r="AV48106" s="195"/>
      <c r="AW48106" s="195"/>
      <c r="EZ48106" s="195"/>
      <c r="FA48106" s="195"/>
    </row>
    <row r="48107" spans="48:157">
      <c r="AV48107" s="195"/>
      <c r="AW48107" s="195"/>
      <c r="EZ48107" s="195"/>
      <c r="FA48107" s="195"/>
    </row>
    <row r="48108" spans="48:157">
      <c r="AV48108" s="195"/>
      <c r="AW48108" s="195"/>
      <c r="EZ48108" s="195"/>
      <c r="FA48108" s="195"/>
    </row>
    <row r="48109" spans="48:157">
      <c r="AV48109" s="195"/>
      <c r="AW48109" s="195"/>
      <c r="EZ48109" s="195"/>
      <c r="FA48109" s="195"/>
    </row>
    <row r="48110" spans="48:157">
      <c r="AV48110" s="195"/>
      <c r="AW48110" s="195"/>
      <c r="EZ48110" s="195"/>
      <c r="FA48110" s="195"/>
    </row>
    <row r="48111" spans="48:157">
      <c r="AV48111" s="195"/>
      <c r="AW48111" s="195"/>
      <c r="EZ48111" s="195"/>
      <c r="FA48111" s="195"/>
    </row>
    <row r="48112" spans="48:157">
      <c r="AV48112" s="195"/>
      <c r="AW48112" s="195"/>
      <c r="EZ48112" s="195"/>
      <c r="FA48112" s="195"/>
    </row>
    <row r="48113" spans="48:157">
      <c r="AV48113" s="195"/>
      <c r="AW48113" s="195"/>
      <c r="EZ48113" s="195"/>
      <c r="FA48113" s="195"/>
    </row>
    <row r="48114" spans="48:157">
      <c r="AV48114" s="195"/>
      <c r="AW48114" s="195"/>
      <c r="EZ48114" s="195"/>
      <c r="FA48114" s="195"/>
    </row>
    <row r="48115" spans="48:157">
      <c r="AV48115" s="195"/>
      <c r="AW48115" s="195"/>
      <c r="EZ48115" s="195"/>
      <c r="FA48115" s="195"/>
    </row>
    <row r="48116" spans="48:157">
      <c r="AV48116" s="195"/>
      <c r="AW48116" s="195"/>
      <c r="EZ48116" s="195"/>
      <c r="FA48116" s="195"/>
    </row>
    <row r="48117" spans="48:157">
      <c r="AV48117" s="195"/>
      <c r="AW48117" s="195"/>
      <c r="EZ48117" s="195"/>
      <c r="FA48117" s="195"/>
    </row>
    <row r="48118" spans="48:157">
      <c r="AV48118" s="195"/>
      <c r="AW48118" s="195"/>
      <c r="EZ48118" s="195"/>
      <c r="FA48118" s="195"/>
    </row>
    <row r="48119" spans="48:157">
      <c r="AV48119" s="195"/>
      <c r="AW48119" s="195"/>
      <c r="EZ48119" s="195"/>
      <c r="FA48119" s="195"/>
    </row>
    <row r="48120" spans="48:157">
      <c r="AV48120" s="195"/>
      <c r="AW48120" s="195"/>
      <c r="EZ48120" s="195"/>
      <c r="FA48120" s="195"/>
    </row>
    <row r="48121" spans="48:157">
      <c r="AV48121" s="195"/>
      <c r="AW48121" s="195"/>
      <c r="EZ48121" s="195"/>
      <c r="FA48121" s="195"/>
    </row>
    <row r="48122" spans="48:157">
      <c r="AV48122" s="195"/>
      <c r="AW48122" s="195"/>
      <c r="EZ48122" s="195"/>
      <c r="FA48122" s="195"/>
    </row>
    <row r="48123" spans="48:157">
      <c r="AV48123" s="195"/>
      <c r="AW48123" s="195"/>
      <c r="EZ48123" s="195"/>
      <c r="FA48123" s="195"/>
    </row>
    <row r="48124" spans="48:157">
      <c r="AV48124" s="195"/>
      <c r="AW48124" s="195"/>
      <c r="EZ48124" s="195"/>
      <c r="FA48124" s="195"/>
    </row>
    <row r="48125" spans="48:157">
      <c r="AV48125" s="195"/>
      <c r="AW48125" s="195"/>
      <c r="EZ48125" s="195"/>
      <c r="FA48125" s="195"/>
    </row>
    <row r="48126" spans="48:157">
      <c r="AV48126" s="195"/>
      <c r="AW48126" s="195"/>
      <c r="EZ48126" s="195"/>
      <c r="FA48126" s="195"/>
    </row>
    <row r="48127" spans="48:157">
      <c r="AV48127" s="195"/>
      <c r="AW48127" s="195"/>
      <c r="EZ48127" s="195"/>
      <c r="FA48127" s="195"/>
    </row>
    <row r="48128" spans="48:157">
      <c r="AV48128" s="195"/>
      <c r="AW48128" s="195"/>
      <c r="EZ48128" s="195"/>
      <c r="FA48128" s="195"/>
    </row>
    <row r="48129" spans="48:157">
      <c r="AV48129" s="195"/>
      <c r="AW48129" s="195"/>
      <c r="EZ48129" s="195"/>
      <c r="FA48129" s="195"/>
    </row>
    <row r="48130" spans="48:157">
      <c r="AV48130" s="195"/>
      <c r="AW48130" s="195"/>
      <c r="EZ48130" s="195"/>
      <c r="FA48130" s="195"/>
    </row>
    <row r="48131" spans="48:157">
      <c r="AV48131" s="195"/>
      <c r="AW48131" s="195"/>
      <c r="EZ48131" s="195"/>
      <c r="FA48131" s="195"/>
    </row>
    <row r="48132" spans="48:157">
      <c r="AV48132" s="195"/>
      <c r="AW48132" s="195"/>
      <c r="EZ48132" s="195"/>
      <c r="FA48132" s="195"/>
    </row>
    <row r="48133" spans="48:157">
      <c r="AV48133" s="195"/>
      <c r="AW48133" s="195"/>
      <c r="EZ48133" s="195"/>
      <c r="FA48133" s="195"/>
    </row>
    <row r="48134" spans="48:157">
      <c r="AV48134" s="195"/>
      <c r="AW48134" s="195"/>
      <c r="EZ48134" s="195"/>
      <c r="FA48134" s="195"/>
    </row>
    <row r="48135" spans="48:157">
      <c r="AV48135" s="195"/>
      <c r="AW48135" s="195"/>
      <c r="EZ48135" s="195"/>
      <c r="FA48135" s="195"/>
    </row>
    <row r="48136" spans="48:157">
      <c r="AV48136" s="195"/>
      <c r="AW48136" s="195"/>
      <c r="EZ48136" s="195"/>
      <c r="FA48136" s="195"/>
    </row>
    <row r="48137" spans="48:157">
      <c r="AV48137" s="195"/>
      <c r="AW48137" s="195"/>
      <c r="EZ48137" s="195"/>
      <c r="FA48137" s="195"/>
    </row>
    <row r="48138" spans="48:157">
      <c r="AV48138" s="195"/>
      <c r="AW48138" s="195"/>
      <c r="EZ48138" s="195"/>
      <c r="FA48138" s="195"/>
    </row>
    <row r="48139" spans="48:157">
      <c r="AV48139" s="195"/>
      <c r="AW48139" s="195"/>
      <c r="EZ48139" s="195"/>
      <c r="FA48139" s="195"/>
    </row>
    <row r="48140" spans="48:157">
      <c r="AV48140" s="195"/>
      <c r="AW48140" s="195"/>
      <c r="EZ48140" s="195"/>
      <c r="FA48140" s="195"/>
    </row>
    <row r="48141" spans="48:157">
      <c r="AV48141" s="195"/>
      <c r="AW48141" s="195"/>
      <c r="EZ48141" s="195"/>
      <c r="FA48141" s="195"/>
    </row>
    <row r="48142" spans="48:157">
      <c r="AV48142" s="195"/>
      <c r="AW48142" s="195"/>
      <c r="EZ48142" s="195"/>
      <c r="FA48142" s="195"/>
    </row>
    <row r="48143" spans="48:157">
      <c r="AV48143" s="195"/>
      <c r="AW48143" s="195"/>
      <c r="EZ48143" s="195"/>
      <c r="FA48143" s="195"/>
    </row>
    <row r="48144" spans="48:157">
      <c r="AV48144" s="195"/>
      <c r="AW48144" s="195"/>
      <c r="EZ48144" s="195"/>
      <c r="FA48144" s="195"/>
    </row>
    <row r="48145" spans="48:157">
      <c r="AV48145" s="195"/>
      <c r="AW48145" s="195"/>
      <c r="EZ48145" s="195"/>
      <c r="FA48145" s="195"/>
    </row>
    <row r="48146" spans="48:157">
      <c r="AV48146" s="195"/>
      <c r="AW48146" s="195"/>
      <c r="EZ48146" s="195"/>
      <c r="FA48146" s="195"/>
    </row>
    <row r="48147" spans="48:157">
      <c r="AV48147" s="195"/>
      <c r="AW48147" s="195"/>
      <c r="EZ48147" s="195"/>
      <c r="FA48147" s="195"/>
    </row>
    <row r="48148" spans="48:157">
      <c r="AV48148" s="195"/>
      <c r="AW48148" s="195"/>
      <c r="EZ48148" s="195"/>
      <c r="FA48148" s="195"/>
    </row>
    <row r="48149" spans="48:157">
      <c r="AV48149" s="195"/>
      <c r="AW48149" s="195"/>
      <c r="EZ48149" s="195"/>
      <c r="FA48149" s="195"/>
    </row>
    <row r="48150" spans="48:157">
      <c r="AV48150" s="195"/>
      <c r="AW48150" s="195"/>
      <c r="EZ48150" s="195"/>
      <c r="FA48150" s="195"/>
    </row>
    <row r="48151" spans="48:157">
      <c r="AV48151" s="195"/>
      <c r="AW48151" s="195"/>
      <c r="EZ48151" s="195"/>
      <c r="FA48151" s="195"/>
    </row>
    <row r="48152" spans="48:157">
      <c r="AV48152" s="195"/>
      <c r="AW48152" s="195"/>
      <c r="EZ48152" s="195"/>
      <c r="FA48152" s="195"/>
    </row>
    <row r="48153" spans="48:157">
      <c r="AV48153" s="195"/>
      <c r="AW48153" s="195"/>
      <c r="EZ48153" s="195"/>
      <c r="FA48153" s="195"/>
    </row>
    <row r="48154" spans="48:157">
      <c r="AV48154" s="195"/>
      <c r="AW48154" s="195"/>
      <c r="EZ48154" s="195"/>
      <c r="FA48154" s="195"/>
    </row>
    <row r="48155" spans="48:157">
      <c r="AV48155" s="195"/>
      <c r="AW48155" s="195"/>
      <c r="EZ48155" s="195"/>
      <c r="FA48155" s="195"/>
    </row>
    <row r="48156" spans="48:157">
      <c r="AV48156" s="195"/>
      <c r="AW48156" s="195"/>
      <c r="EZ48156" s="195"/>
      <c r="FA48156" s="195"/>
    </row>
    <row r="48157" spans="48:157">
      <c r="AV48157" s="195"/>
      <c r="AW48157" s="195"/>
      <c r="EZ48157" s="195"/>
      <c r="FA48157" s="195"/>
    </row>
    <row r="48158" spans="48:157">
      <c r="AV48158" s="195"/>
      <c r="AW48158" s="195"/>
      <c r="EZ48158" s="195"/>
      <c r="FA48158" s="195"/>
    </row>
    <row r="48159" spans="48:157">
      <c r="AV48159" s="195"/>
      <c r="AW48159" s="195"/>
      <c r="EZ48159" s="195"/>
      <c r="FA48159" s="195"/>
    </row>
    <row r="48160" spans="48:157">
      <c r="AV48160" s="195"/>
      <c r="AW48160" s="195"/>
      <c r="EZ48160" s="195"/>
      <c r="FA48160" s="195"/>
    </row>
    <row r="48161" spans="48:157">
      <c r="AV48161" s="195"/>
      <c r="AW48161" s="195"/>
      <c r="EZ48161" s="195"/>
      <c r="FA48161" s="195"/>
    </row>
    <row r="48162" spans="48:157">
      <c r="AV48162" s="195"/>
      <c r="AW48162" s="195"/>
      <c r="EZ48162" s="195"/>
      <c r="FA48162" s="195"/>
    </row>
    <row r="48163" spans="48:157">
      <c r="AV48163" s="195"/>
      <c r="AW48163" s="195"/>
      <c r="EZ48163" s="195"/>
      <c r="FA48163" s="195"/>
    </row>
    <row r="48164" spans="48:157">
      <c r="AV48164" s="195"/>
      <c r="AW48164" s="195"/>
      <c r="EZ48164" s="195"/>
      <c r="FA48164" s="195"/>
    </row>
    <row r="48165" spans="48:157">
      <c r="AV48165" s="195"/>
      <c r="AW48165" s="195"/>
      <c r="EZ48165" s="195"/>
      <c r="FA48165" s="195"/>
    </row>
    <row r="48166" spans="48:157">
      <c r="AV48166" s="195"/>
      <c r="AW48166" s="195"/>
      <c r="EZ48166" s="195"/>
      <c r="FA48166" s="195"/>
    </row>
    <row r="48167" spans="48:157">
      <c r="AV48167" s="195"/>
      <c r="AW48167" s="195"/>
      <c r="EZ48167" s="195"/>
      <c r="FA48167" s="195"/>
    </row>
    <row r="48168" spans="48:157">
      <c r="AV48168" s="195"/>
      <c r="AW48168" s="195"/>
      <c r="EZ48168" s="195"/>
      <c r="FA48168" s="195"/>
    </row>
    <row r="48169" spans="48:157">
      <c r="AV48169" s="195"/>
      <c r="AW48169" s="195"/>
      <c r="EZ48169" s="195"/>
      <c r="FA48169" s="195"/>
    </row>
    <row r="48170" spans="48:157">
      <c r="AV48170" s="195"/>
      <c r="AW48170" s="195"/>
      <c r="EZ48170" s="195"/>
      <c r="FA48170" s="195"/>
    </row>
    <row r="48171" spans="48:157">
      <c r="AV48171" s="195"/>
      <c r="AW48171" s="195"/>
      <c r="EZ48171" s="195"/>
      <c r="FA48171" s="195"/>
    </row>
    <row r="48172" spans="48:157">
      <c r="AV48172" s="195"/>
      <c r="AW48172" s="195"/>
      <c r="EZ48172" s="195"/>
      <c r="FA48172" s="195"/>
    </row>
    <row r="48173" spans="48:157">
      <c r="AV48173" s="195"/>
      <c r="AW48173" s="195"/>
      <c r="EZ48173" s="195"/>
      <c r="FA48173" s="195"/>
    </row>
    <row r="48174" spans="48:157">
      <c r="AV48174" s="195"/>
      <c r="AW48174" s="195"/>
      <c r="EZ48174" s="195"/>
      <c r="FA48174" s="195"/>
    </row>
    <row r="48175" spans="48:157">
      <c r="AV48175" s="195"/>
      <c r="AW48175" s="195"/>
      <c r="EZ48175" s="195"/>
      <c r="FA48175" s="195"/>
    </row>
    <row r="48176" spans="48:157">
      <c r="AV48176" s="195"/>
      <c r="AW48176" s="195"/>
      <c r="EZ48176" s="195"/>
      <c r="FA48176" s="195"/>
    </row>
    <row r="48177" spans="48:157">
      <c r="AV48177" s="195"/>
      <c r="AW48177" s="195"/>
      <c r="EZ48177" s="195"/>
      <c r="FA48177" s="195"/>
    </row>
    <row r="48178" spans="48:157">
      <c r="AV48178" s="195"/>
      <c r="AW48178" s="195"/>
      <c r="EZ48178" s="195"/>
      <c r="FA48178" s="195"/>
    </row>
    <row r="48179" spans="48:157">
      <c r="AV48179" s="195"/>
      <c r="AW48179" s="195"/>
      <c r="EZ48179" s="195"/>
      <c r="FA48179" s="195"/>
    </row>
    <row r="48180" spans="48:157">
      <c r="AV48180" s="195"/>
      <c r="AW48180" s="195"/>
      <c r="EZ48180" s="195"/>
      <c r="FA48180" s="195"/>
    </row>
    <row r="48181" spans="48:157">
      <c r="AV48181" s="195"/>
      <c r="AW48181" s="195"/>
      <c r="EZ48181" s="195"/>
      <c r="FA48181" s="195"/>
    </row>
    <row r="48182" spans="48:157">
      <c r="AV48182" s="195"/>
      <c r="AW48182" s="195"/>
      <c r="EZ48182" s="195"/>
      <c r="FA48182" s="195"/>
    </row>
    <row r="48183" spans="48:157">
      <c r="AV48183" s="195"/>
      <c r="AW48183" s="195"/>
      <c r="EZ48183" s="195"/>
      <c r="FA48183" s="195"/>
    </row>
    <row r="48184" spans="48:157">
      <c r="AV48184" s="195"/>
      <c r="AW48184" s="195"/>
      <c r="EZ48184" s="195"/>
      <c r="FA48184" s="195"/>
    </row>
    <row r="48185" spans="48:157">
      <c r="AV48185" s="195"/>
      <c r="AW48185" s="195"/>
      <c r="EZ48185" s="195"/>
      <c r="FA48185" s="195"/>
    </row>
    <row r="48186" spans="48:157">
      <c r="AV48186" s="195"/>
      <c r="AW48186" s="195"/>
      <c r="EZ48186" s="195"/>
      <c r="FA48186" s="195"/>
    </row>
    <row r="48187" spans="48:157">
      <c r="AV48187" s="195"/>
      <c r="AW48187" s="195"/>
      <c r="EZ48187" s="195"/>
      <c r="FA48187" s="195"/>
    </row>
    <row r="48188" spans="48:157">
      <c r="AV48188" s="195"/>
      <c r="AW48188" s="195"/>
      <c r="EZ48188" s="195"/>
      <c r="FA48188" s="195"/>
    </row>
    <row r="48189" spans="48:157">
      <c r="AV48189" s="195"/>
      <c r="AW48189" s="195"/>
      <c r="EZ48189" s="195"/>
      <c r="FA48189" s="195"/>
    </row>
    <row r="48190" spans="48:157">
      <c r="AV48190" s="195"/>
      <c r="AW48190" s="195"/>
      <c r="EZ48190" s="195"/>
      <c r="FA48190" s="195"/>
    </row>
    <row r="48191" spans="48:157">
      <c r="AV48191" s="195"/>
      <c r="AW48191" s="195"/>
      <c r="EZ48191" s="195"/>
      <c r="FA48191" s="195"/>
    </row>
    <row r="48192" spans="48:157">
      <c r="AV48192" s="195"/>
      <c r="AW48192" s="195"/>
      <c r="EZ48192" s="195"/>
      <c r="FA48192" s="195"/>
    </row>
    <row r="48193" spans="48:157">
      <c r="AV48193" s="195"/>
      <c r="AW48193" s="195"/>
      <c r="EZ48193" s="195"/>
      <c r="FA48193" s="195"/>
    </row>
    <row r="48194" spans="48:157">
      <c r="AV48194" s="195"/>
      <c r="AW48194" s="195"/>
      <c r="EZ48194" s="195"/>
      <c r="FA48194" s="195"/>
    </row>
    <row r="48195" spans="48:157">
      <c r="AV48195" s="195"/>
      <c r="AW48195" s="195"/>
      <c r="EZ48195" s="195"/>
      <c r="FA48195" s="195"/>
    </row>
    <row r="48196" spans="48:157">
      <c r="AV48196" s="195"/>
      <c r="AW48196" s="195"/>
      <c r="EZ48196" s="195"/>
      <c r="FA48196" s="195"/>
    </row>
    <row r="48197" spans="48:157">
      <c r="AV48197" s="195"/>
      <c r="AW48197" s="195"/>
      <c r="EZ48197" s="195"/>
      <c r="FA48197" s="195"/>
    </row>
    <row r="48198" spans="48:157">
      <c r="AV48198" s="195"/>
      <c r="AW48198" s="195"/>
      <c r="EZ48198" s="195"/>
      <c r="FA48198" s="195"/>
    </row>
    <row r="48199" spans="48:157">
      <c r="AV48199" s="195"/>
      <c r="AW48199" s="195"/>
      <c r="EZ48199" s="195"/>
      <c r="FA48199" s="195"/>
    </row>
    <row r="48200" spans="48:157">
      <c r="AV48200" s="195"/>
      <c r="AW48200" s="195"/>
      <c r="EZ48200" s="195"/>
      <c r="FA48200" s="195"/>
    </row>
    <row r="48201" spans="48:157">
      <c r="AV48201" s="195"/>
      <c r="AW48201" s="195"/>
      <c r="EZ48201" s="195"/>
      <c r="FA48201" s="195"/>
    </row>
    <row r="48202" spans="48:157">
      <c r="AV48202" s="195"/>
      <c r="AW48202" s="195"/>
      <c r="EZ48202" s="195"/>
      <c r="FA48202" s="195"/>
    </row>
    <row r="48203" spans="48:157">
      <c r="AV48203" s="195"/>
      <c r="AW48203" s="195"/>
      <c r="EZ48203" s="195"/>
      <c r="FA48203" s="195"/>
    </row>
    <row r="48204" spans="48:157">
      <c r="AV48204" s="195"/>
      <c r="AW48204" s="195"/>
      <c r="EZ48204" s="195"/>
      <c r="FA48204" s="195"/>
    </row>
    <row r="48205" spans="48:157">
      <c r="AV48205" s="195"/>
      <c r="AW48205" s="195"/>
      <c r="EZ48205" s="195"/>
      <c r="FA48205" s="195"/>
    </row>
    <row r="48206" spans="48:157">
      <c r="AV48206" s="195"/>
      <c r="AW48206" s="195"/>
      <c r="EZ48206" s="195"/>
      <c r="FA48206" s="195"/>
    </row>
    <row r="48207" spans="48:157">
      <c r="AV48207" s="195"/>
      <c r="AW48207" s="195"/>
      <c r="EZ48207" s="195"/>
      <c r="FA48207" s="195"/>
    </row>
    <row r="48208" spans="48:157">
      <c r="AV48208" s="195"/>
      <c r="AW48208" s="195"/>
      <c r="EZ48208" s="195"/>
      <c r="FA48208" s="195"/>
    </row>
    <row r="48209" spans="48:157">
      <c r="AV48209" s="195"/>
      <c r="AW48209" s="195"/>
      <c r="EZ48209" s="195"/>
      <c r="FA48209" s="195"/>
    </row>
    <row r="48210" spans="48:157">
      <c r="AV48210" s="195"/>
      <c r="AW48210" s="195"/>
      <c r="EZ48210" s="195"/>
      <c r="FA48210" s="195"/>
    </row>
    <row r="48211" spans="48:157">
      <c r="AV48211" s="195"/>
      <c r="AW48211" s="195"/>
      <c r="EZ48211" s="195"/>
      <c r="FA48211" s="195"/>
    </row>
    <row r="48212" spans="48:157">
      <c r="AV48212" s="195"/>
      <c r="AW48212" s="195"/>
      <c r="EZ48212" s="195"/>
      <c r="FA48212" s="195"/>
    </row>
    <row r="48213" spans="48:157">
      <c r="AV48213" s="195"/>
      <c r="AW48213" s="195"/>
      <c r="EZ48213" s="195"/>
      <c r="FA48213" s="195"/>
    </row>
    <row r="48214" spans="48:157">
      <c r="AV48214" s="195"/>
      <c r="AW48214" s="195"/>
      <c r="EZ48214" s="195"/>
      <c r="FA48214" s="195"/>
    </row>
    <row r="48215" spans="48:157">
      <c r="AV48215" s="195"/>
      <c r="AW48215" s="195"/>
      <c r="EZ48215" s="195"/>
      <c r="FA48215" s="195"/>
    </row>
    <row r="48216" spans="48:157">
      <c r="AV48216" s="195"/>
      <c r="AW48216" s="195"/>
      <c r="EZ48216" s="195"/>
      <c r="FA48216" s="195"/>
    </row>
    <row r="48217" spans="48:157">
      <c r="AV48217" s="195"/>
      <c r="AW48217" s="195"/>
      <c r="EZ48217" s="195"/>
      <c r="FA48217" s="195"/>
    </row>
    <row r="48218" spans="48:157">
      <c r="AV48218" s="195"/>
      <c r="AW48218" s="195"/>
      <c r="EZ48218" s="195"/>
      <c r="FA48218" s="195"/>
    </row>
    <row r="48219" spans="48:157">
      <c r="AV48219" s="195"/>
      <c r="AW48219" s="195"/>
      <c r="EZ48219" s="195"/>
      <c r="FA48219" s="195"/>
    </row>
    <row r="48220" spans="48:157">
      <c r="AV48220" s="195"/>
      <c r="AW48220" s="195"/>
      <c r="EZ48220" s="195"/>
      <c r="FA48220" s="195"/>
    </row>
    <row r="48221" spans="48:157">
      <c r="AV48221" s="195"/>
      <c r="AW48221" s="195"/>
      <c r="EZ48221" s="195"/>
      <c r="FA48221" s="195"/>
    </row>
    <row r="48222" spans="48:157">
      <c r="AV48222" s="195"/>
      <c r="AW48222" s="195"/>
      <c r="EZ48222" s="195"/>
      <c r="FA48222" s="195"/>
    </row>
    <row r="48223" spans="48:157">
      <c r="AV48223" s="195"/>
      <c r="AW48223" s="195"/>
      <c r="EZ48223" s="195"/>
      <c r="FA48223" s="195"/>
    </row>
    <row r="48224" spans="48:157">
      <c r="AV48224" s="195"/>
      <c r="AW48224" s="195"/>
      <c r="EZ48224" s="195"/>
      <c r="FA48224" s="195"/>
    </row>
    <row r="48225" spans="48:157">
      <c r="AV48225" s="195"/>
      <c r="AW48225" s="195"/>
      <c r="EZ48225" s="195"/>
      <c r="FA48225" s="195"/>
    </row>
    <row r="48226" spans="48:157">
      <c r="AV48226" s="195"/>
      <c r="AW48226" s="195"/>
      <c r="EZ48226" s="195"/>
      <c r="FA48226" s="195"/>
    </row>
    <row r="48227" spans="48:157">
      <c r="AV48227" s="195"/>
      <c r="AW48227" s="195"/>
      <c r="EZ48227" s="195"/>
      <c r="FA48227" s="195"/>
    </row>
    <row r="48228" spans="48:157">
      <c r="AV48228" s="195"/>
      <c r="AW48228" s="195"/>
      <c r="EZ48228" s="195"/>
      <c r="FA48228" s="195"/>
    </row>
    <row r="48229" spans="48:157">
      <c r="AV48229" s="195"/>
      <c r="AW48229" s="195"/>
      <c r="EZ48229" s="195"/>
      <c r="FA48229" s="195"/>
    </row>
    <row r="48230" spans="48:157">
      <c r="AV48230" s="195"/>
      <c r="AW48230" s="195"/>
      <c r="EZ48230" s="195"/>
      <c r="FA48230" s="195"/>
    </row>
    <row r="48231" spans="48:157">
      <c r="AV48231" s="195"/>
      <c r="AW48231" s="195"/>
      <c r="EZ48231" s="195"/>
      <c r="FA48231" s="195"/>
    </row>
    <row r="48232" spans="48:157">
      <c r="AV48232" s="195"/>
      <c r="AW48232" s="195"/>
      <c r="EZ48232" s="195"/>
      <c r="FA48232" s="195"/>
    </row>
    <row r="48233" spans="48:157">
      <c r="AV48233" s="195"/>
      <c r="AW48233" s="195"/>
      <c r="EZ48233" s="195"/>
      <c r="FA48233" s="195"/>
    </row>
    <row r="48234" spans="48:157">
      <c r="AV48234" s="195"/>
      <c r="AW48234" s="195"/>
      <c r="EZ48234" s="195"/>
      <c r="FA48234" s="195"/>
    </row>
    <row r="48235" spans="48:157">
      <c r="AV48235" s="195"/>
      <c r="AW48235" s="195"/>
      <c r="EZ48235" s="195"/>
      <c r="FA48235" s="195"/>
    </row>
    <row r="48236" spans="48:157">
      <c r="AV48236" s="195"/>
      <c r="AW48236" s="195"/>
      <c r="EZ48236" s="195"/>
      <c r="FA48236" s="195"/>
    </row>
    <row r="48237" spans="48:157">
      <c r="AV48237" s="195"/>
      <c r="AW48237" s="195"/>
      <c r="EZ48237" s="195"/>
      <c r="FA48237" s="195"/>
    </row>
    <row r="48238" spans="48:157">
      <c r="AV48238" s="195"/>
      <c r="AW48238" s="195"/>
      <c r="EZ48238" s="195"/>
      <c r="FA48238" s="195"/>
    </row>
    <row r="48239" spans="48:157">
      <c r="AV48239" s="195"/>
      <c r="AW48239" s="195"/>
      <c r="EZ48239" s="195"/>
      <c r="FA48239" s="195"/>
    </row>
    <row r="48240" spans="48:157">
      <c r="AV48240" s="195"/>
      <c r="AW48240" s="195"/>
      <c r="EZ48240" s="195"/>
      <c r="FA48240" s="195"/>
    </row>
    <row r="48241" spans="48:157">
      <c r="AV48241" s="195"/>
      <c r="AW48241" s="195"/>
      <c r="EZ48241" s="195"/>
      <c r="FA48241" s="195"/>
    </row>
    <row r="48242" spans="48:157">
      <c r="AV48242" s="195"/>
      <c r="AW48242" s="195"/>
      <c r="EZ48242" s="195"/>
      <c r="FA48242" s="195"/>
    </row>
    <row r="48243" spans="48:157">
      <c r="AV48243" s="195"/>
      <c r="AW48243" s="195"/>
      <c r="EZ48243" s="195"/>
      <c r="FA48243" s="195"/>
    </row>
    <row r="48244" spans="48:157">
      <c r="AV48244" s="195"/>
      <c r="AW48244" s="195"/>
      <c r="EZ48244" s="195"/>
      <c r="FA48244" s="195"/>
    </row>
    <row r="48245" spans="48:157">
      <c r="AV48245" s="195"/>
      <c r="AW48245" s="195"/>
      <c r="EZ48245" s="195"/>
      <c r="FA48245" s="195"/>
    </row>
    <row r="48246" spans="48:157">
      <c r="AV48246" s="195"/>
      <c r="AW48246" s="195"/>
      <c r="EZ48246" s="195"/>
      <c r="FA48246" s="195"/>
    </row>
    <row r="48247" spans="48:157">
      <c r="AV48247" s="195"/>
      <c r="AW48247" s="195"/>
      <c r="EZ48247" s="195"/>
      <c r="FA48247" s="195"/>
    </row>
    <row r="48248" spans="48:157">
      <c r="AV48248" s="195"/>
      <c r="AW48248" s="195"/>
      <c r="EZ48248" s="195"/>
      <c r="FA48248" s="195"/>
    </row>
    <row r="48249" spans="48:157">
      <c r="AV48249" s="195"/>
      <c r="AW48249" s="195"/>
      <c r="EZ48249" s="195"/>
      <c r="FA48249" s="195"/>
    </row>
    <row r="48250" spans="48:157">
      <c r="AV48250" s="195"/>
      <c r="AW48250" s="195"/>
      <c r="EZ48250" s="195"/>
      <c r="FA48250" s="195"/>
    </row>
    <row r="48251" spans="48:157">
      <c r="AV48251" s="195"/>
      <c r="AW48251" s="195"/>
      <c r="EZ48251" s="195"/>
      <c r="FA48251" s="195"/>
    </row>
    <row r="48252" spans="48:157">
      <c r="AV48252" s="195"/>
      <c r="AW48252" s="195"/>
      <c r="EZ48252" s="195"/>
      <c r="FA48252" s="195"/>
    </row>
    <row r="48253" spans="48:157">
      <c r="AV48253" s="195"/>
      <c r="AW48253" s="195"/>
      <c r="EZ48253" s="195"/>
      <c r="FA48253" s="195"/>
    </row>
    <row r="48254" spans="48:157">
      <c r="AV48254" s="195"/>
      <c r="AW48254" s="195"/>
      <c r="EZ48254" s="195"/>
      <c r="FA48254" s="195"/>
    </row>
    <row r="48255" spans="48:157">
      <c r="AV48255" s="195"/>
      <c r="AW48255" s="195"/>
      <c r="EZ48255" s="195"/>
      <c r="FA48255" s="195"/>
    </row>
    <row r="48256" spans="48:157">
      <c r="AV48256" s="195"/>
      <c r="AW48256" s="195"/>
      <c r="EZ48256" s="195"/>
      <c r="FA48256" s="195"/>
    </row>
    <row r="48257" spans="48:157">
      <c r="AV48257" s="195"/>
      <c r="AW48257" s="195"/>
      <c r="EZ48257" s="195"/>
      <c r="FA48257" s="195"/>
    </row>
    <row r="48258" spans="48:157">
      <c r="AV48258" s="195"/>
      <c r="AW48258" s="195"/>
      <c r="EZ48258" s="195"/>
      <c r="FA48258" s="195"/>
    </row>
    <row r="48259" spans="48:157">
      <c r="AV48259" s="195"/>
      <c r="AW48259" s="195"/>
      <c r="EZ48259" s="195"/>
      <c r="FA48259" s="195"/>
    </row>
    <row r="48260" spans="48:157">
      <c r="AV48260" s="195"/>
      <c r="AW48260" s="195"/>
      <c r="EZ48260" s="195"/>
      <c r="FA48260" s="195"/>
    </row>
    <row r="48261" spans="48:157">
      <c r="AV48261" s="195"/>
      <c r="AW48261" s="195"/>
      <c r="EZ48261" s="195"/>
      <c r="FA48261" s="195"/>
    </row>
    <row r="48262" spans="48:157">
      <c r="AV48262" s="195"/>
      <c r="AW48262" s="195"/>
      <c r="EZ48262" s="195"/>
      <c r="FA48262" s="195"/>
    </row>
    <row r="48263" spans="48:157">
      <c r="AV48263" s="195"/>
      <c r="AW48263" s="195"/>
      <c r="EZ48263" s="195"/>
      <c r="FA48263" s="195"/>
    </row>
    <row r="48264" spans="48:157">
      <c r="AV48264" s="195"/>
      <c r="AW48264" s="195"/>
      <c r="EZ48264" s="195"/>
      <c r="FA48264" s="195"/>
    </row>
    <row r="48265" spans="48:157">
      <c r="AV48265" s="195"/>
      <c r="AW48265" s="195"/>
      <c r="EZ48265" s="195"/>
      <c r="FA48265" s="195"/>
    </row>
    <row r="48266" spans="48:157">
      <c r="AV48266" s="195"/>
      <c r="AW48266" s="195"/>
      <c r="EZ48266" s="195"/>
      <c r="FA48266" s="195"/>
    </row>
    <row r="48267" spans="48:157">
      <c r="AV48267" s="195"/>
      <c r="AW48267" s="195"/>
      <c r="EZ48267" s="195"/>
      <c r="FA48267" s="195"/>
    </row>
    <row r="48268" spans="48:157">
      <c r="AV48268" s="195"/>
      <c r="AW48268" s="195"/>
      <c r="EZ48268" s="195"/>
      <c r="FA48268" s="195"/>
    </row>
    <row r="48269" spans="48:157">
      <c r="AV48269" s="195"/>
      <c r="AW48269" s="195"/>
      <c r="EZ48269" s="195"/>
      <c r="FA48269" s="195"/>
    </row>
    <row r="48270" spans="48:157">
      <c r="AV48270" s="195"/>
      <c r="AW48270" s="195"/>
      <c r="EZ48270" s="195"/>
      <c r="FA48270" s="195"/>
    </row>
    <row r="48271" spans="48:157">
      <c r="AV48271" s="195"/>
      <c r="AW48271" s="195"/>
      <c r="EZ48271" s="195"/>
      <c r="FA48271" s="195"/>
    </row>
    <row r="48272" spans="48:157">
      <c r="AV48272" s="195"/>
      <c r="AW48272" s="195"/>
      <c r="EZ48272" s="195"/>
      <c r="FA48272" s="195"/>
    </row>
    <row r="48273" spans="48:157">
      <c r="AV48273" s="195"/>
      <c r="AW48273" s="195"/>
      <c r="EZ48273" s="195"/>
      <c r="FA48273" s="195"/>
    </row>
    <row r="48274" spans="48:157">
      <c r="AV48274" s="195"/>
      <c r="AW48274" s="195"/>
      <c r="EZ48274" s="195"/>
      <c r="FA48274" s="195"/>
    </row>
    <row r="48275" spans="48:157">
      <c r="AV48275" s="195"/>
      <c r="AW48275" s="195"/>
      <c r="EZ48275" s="195"/>
      <c r="FA48275" s="195"/>
    </row>
    <row r="48276" spans="48:157">
      <c r="AV48276" s="195"/>
      <c r="AW48276" s="195"/>
      <c r="EZ48276" s="195"/>
      <c r="FA48276" s="195"/>
    </row>
    <row r="48277" spans="48:157">
      <c r="AV48277" s="195"/>
      <c r="AW48277" s="195"/>
      <c r="EZ48277" s="195"/>
      <c r="FA48277" s="195"/>
    </row>
    <row r="48278" spans="48:157">
      <c r="AV48278" s="195"/>
      <c r="AW48278" s="195"/>
      <c r="EZ48278" s="195"/>
      <c r="FA48278" s="195"/>
    </row>
    <row r="48279" spans="48:157">
      <c r="AV48279" s="195"/>
      <c r="AW48279" s="195"/>
      <c r="EZ48279" s="195"/>
      <c r="FA48279" s="195"/>
    </row>
    <row r="48280" spans="48:157">
      <c r="AV48280" s="195"/>
      <c r="AW48280" s="195"/>
      <c r="EZ48280" s="195"/>
      <c r="FA48280" s="195"/>
    </row>
    <row r="48281" spans="48:157">
      <c r="AV48281" s="195"/>
      <c r="AW48281" s="195"/>
      <c r="EZ48281" s="195"/>
      <c r="FA48281" s="195"/>
    </row>
    <row r="48282" spans="48:157">
      <c r="AV48282" s="195"/>
      <c r="AW48282" s="195"/>
      <c r="EZ48282" s="195"/>
      <c r="FA48282" s="195"/>
    </row>
    <row r="48283" spans="48:157">
      <c r="AV48283" s="195"/>
      <c r="AW48283" s="195"/>
      <c r="EZ48283" s="195"/>
      <c r="FA48283" s="195"/>
    </row>
    <row r="48284" spans="48:157">
      <c r="AV48284" s="195"/>
      <c r="AW48284" s="195"/>
      <c r="EZ48284" s="195"/>
      <c r="FA48284" s="195"/>
    </row>
    <row r="48285" spans="48:157">
      <c r="AV48285" s="195"/>
      <c r="AW48285" s="195"/>
      <c r="EZ48285" s="195"/>
      <c r="FA48285" s="195"/>
    </row>
    <row r="48286" spans="48:157">
      <c r="AV48286" s="195"/>
      <c r="AW48286" s="195"/>
      <c r="EZ48286" s="195"/>
      <c r="FA48286" s="195"/>
    </row>
    <row r="48287" spans="48:157">
      <c r="AV48287" s="195"/>
      <c r="AW48287" s="195"/>
      <c r="EZ48287" s="195"/>
      <c r="FA48287" s="195"/>
    </row>
    <row r="48288" spans="48:157">
      <c r="AV48288" s="195"/>
      <c r="AW48288" s="195"/>
      <c r="EZ48288" s="195"/>
      <c r="FA48288" s="195"/>
    </row>
    <row r="48289" spans="48:157">
      <c r="AV48289" s="195"/>
      <c r="AW48289" s="195"/>
      <c r="EZ48289" s="195"/>
      <c r="FA48289" s="195"/>
    </row>
    <row r="48290" spans="48:157">
      <c r="AV48290" s="195"/>
      <c r="AW48290" s="195"/>
      <c r="EZ48290" s="195"/>
      <c r="FA48290" s="195"/>
    </row>
    <row r="48291" spans="48:157">
      <c r="AV48291" s="195"/>
      <c r="AW48291" s="195"/>
      <c r="EZ48291" s="195"/>
      <c r="FA48291" s="195"/>
    </row>
    <row r="48292" spans="48:157">
      <c r="AV48292" s="195"/>
      <c r="AW48292" s="195"/>
      <c r="EZ48292" s="195"/>
      <c r="FA48292" s="195"/>
    </row>
    <row r="48293" spans="48:157">
      <c r="AV48293" s="195"/>
      <c r="AW48293" s="195"/>
      <c r="EZ48293" s="195"/>
      <c r="FA48293" s="195"/>
    </row>
    <row r="48294" spans="48:157">
      <c r="AV48294" s="195"/>
      <c r="AW48294" s="195"/>
      <c r="EZ48294" s="195"/>
      <c r="FA48294" s="195"/>
    </row>
    <row r="48295" spans="48:157">
      <c r="AV48295" s="195"/>
      <c r="AW48295" s="195"/>
      <c r="EZ48295" s="195"/>
      <c r="FA48295" s="195"/>
    </row>
    <row r="48296" spans="48:157">
      <c r="AV48296" s="195"/>
      <c r="AW48296" s="195"/>
      <c r="EZ48296" s="195"/>
      <c r="FA48296" s="195"/>
    </row>
    <row r="48297" spans="48:157">
      <c r="AV48297" s="195"/>
      <c r="AW48297" s="195"/>
      <c r="EZ48297" s="195"/>
      <c r="FA48297" s="195"/>
    </row>
    <row r="48298" spans="48:157">
      <c r="AV48298" s="195"/>
      <c r="AW48298" s="195"/>
      <c r="EZ48298" s="195"/>
      <c r="FA48298" s="195"/>
    </row>
    <row r="48299" spans="48:157">
      <c r="AV48299" s="195"/>
      <c r="AW48299" s="195"/>
      <c r="EZ48299" s="195"/>
      <c r="FA48299" s="195"/>
    </row>
    <row r="48300" spans="48:157">
      <c r="AV48300" s="195"/>
      <c r="AW48300" s="195"/>
      <c r="EZ48300" s="195"/>
      <c r="FA48300" s="195"/>
    </row>
    <row r="48301" spans="48:157">
      <c r="AV48301" s="195"/>
      <c r="AW48301" s="195"/>
      <c r="EZ48301" s="195"/>
      <c r="FA48301" s="195"/>
    </row>
    <row r="48302" spans="48:157">
      <c r="AV48302" s="195"/>
      <c r="AW48302" s="195"/>
      <c r="EZ48302" s="195"/>
      <c r="FA48302" s="195"/>
    </row>
    <row r="48303" spans="48:157">
      <c r="AV48303" s="195"/>
      <c r="AW48303" s="195"/>
      <c r="EZ48303" s="195"/>
      <c r="FA48303" s="195"/>
    </row>
    <row r="48304" spans="48:157">
      <c r="AV48304" s="195"/>
      <c r="AW48304" s="195"/>
      <c r="EZ48304" s="195"/>
      <c r="FA48304" s="195"/>
    </row>
    <row r="48305" spans="48:157">
      <c r="AV48305" s="195"/>
      <c r="AW48305" s="195"/>
      <c r="EZ48305" s="195"/>
      <c r="FA48305" s="195"/>
    </row>
    <row r="48306" spans="48:157">
      <c r="AV48306" s="195"/>
      <c r="AW48306" s="195"/>
      <c r="EZ48306" s="195"/>
      <c r="FA48306" s="195"/>
    </row>
    <row r="48307" spans="48:157">
      <c r="AV48307" s="195"/>
      <c r="AW48307" s="195"/>
      <c r="EZ48307" s="195"/>
      <c r="FA48307" s="195"/>
    </row>
    <row r="48308" spans="48:157">
      <c r="AV48308" s="195"/>
      <c r="AW48308" s="195"/>
      <c r="EZ48308" s="195"/>
      <c r="FA48308" s="195"/>
    </row>
    <row r="48309" spans="48:157">
      <c r="AV48309" s="195"/>
      <c r="AW48309" s="195"/>
      <c r="EZ48309" s="195"/>
      <c r="FA48309" s="195"/>
    </row>
    <row r="48310" spans="48:157">
      <c r="AV48310" s="195"/>
      <c r="AW48310" s="195"/>
      <c r="EZ48310" s="195"/>
      <c r="FA48310" s="195"/>
    </row>
    <row r="48311" spans="48:157">
      <c r="AV48311" s="195"/>
      <c r="AW48311" s="195"/>
      <c r="EZ48311" s="195"/>
      <c r="FA48311" s="195"/>
    </row>
    <row r="48312" spans="48:157">
      <c r="AV48312" s="195"/>
      <c r="AW48312" s="195"/>
      <c r="EZ48312" s="195"/>
      <c r="FA48312" s="195"/>
    </row>
    <row r="48313" spans="48:157">
      <c r="AV48313" s="195"/>
      <c r="AW48313" s="195"/>
      <c r="EZ48313" s="195"/>
      <c r="FA48313" s="195"/>
    </row>
    <row r="48314" spans="48:157">
      <c r="AV48314" s="195"/>
      <c r="AW48314" s="195"/>
      <c r="EZ48314" s="195"/>
      <c r="FA48314" s="195"/>
    </row>
    <row r="48315" spans="48:157">
      <c r="AV48315" s="195"/>
      <c r="AW48315" s="195"/>
      <c r="EZ48315" s="195"/>
      <c r="FA48315" s="195"/>
    </row>
    <row r="48316" spans="48:157">
      <c r="AV48316" s="195"/>
      <c r="AW48316" s="195"/>
      <c r="EZ48316" s="195"/>
      <c r="FA48316" s="195"/>
    </row>
    <row r="48317" spans="48:157">
      <c r="AV48317" s="195"/>
      <c r="AW48317" s="195"/>
      <c r="EZ48317" s="195"/>
      <c r="FA48317" s="195"/>
    </row>
    <row r="48318" spans="48:157">
      <c r="AV48318" s="195"/>
      <c r="AW48318" s="195"/>
      <c r="EZ48318" s="195"/>
      <c r="FA48318" s="195"/>
    </row>
    <row r="48319" spans="48:157">
      <c r="AV48319" s="195"/>
      <c r="AW48319" s="195"/>
      <c r="EZ48319" s="195"/>
      <c r="FA48319" s="195"/>
    </row>
    <row r="48320" spans="48:157">
      <c r="AV48320" s="195"/>
      <c r="AW48320" s="195"/>
      <c r="EZ48320" s="195"/>
      <c r="FA48320" s="195"/>
    </row>
    <row r="48321" spans="48:157">
      <c r="AV48321" s="195"/>
      <c r="AW48321" s="195"/>
      <c r="EZ48321" s="195"/>
      <c r="FA48321" s="195"/>
    </row>
    <row r="48322" spans="48:157">
      <c r="AV48322" s="195"/>
      <c r="AW48322" s="195"/>
      <c r="EZ48322" s="195"/>
      <c r="FA48322" s="195"/>
    </row>
    <row r="48323" spans="48:157">
      <c r="AV48323" s="195"/>
      <c r="AW48323" s="195"/>
      <c r="EZ48323" s="195"/>
      <c r="FA48323" s="195"/>
    </row>
    <row r="48324" spans="48:157">
      <c r="AV48324" s="195"/>
      <c r="AW48324" s="195"/>
      <c r="EZ48324" s="195"/>
      <c r="FA48324" s="195"/>
    </row>
    <row r="48325" spans="48:157">
      <c r="AV48325" s="195"/>
      <c r="AW48325" s="195"/>
      <c r="EZ48325" s="195"/>
      <c r="FA48325" s="195"/>
    </row>
    <row r="48326" spans="48:157">
      <c r="AV48326" s="195"/>
      <c r="AW48326" s="195"/>
      <c r="EZ48326" s="195"/>
      <c r="FA48326" s="195"/>
    </row>
    <row r="48327" spans="48:157">
      <c r="AV48327" s="195"/>
      <c r="AW48327" s="195"/>
      <c r="EZ48327" s="195"/>
      <c r="FA48327" s="195"/>
    </row>
    <row r="48328" spans="48:157">
      <c r="AV48328" s="195"/>
      <c r="AW48328" s="195"/>
      <c r="EZ48328" s="195"/>
      <c r="FA48328" s="195"/>
    </row>
    <row r="48329" spans="48:157">
      <c r="AV48329" s="195"/>
      <c r="AW48329" s="195"/>
      <c r="EZ48329" s="195"/>
      <c r="FA48329" s="195"/>
    </row>
    <row r="48330" spans="48:157">
      <c r="AV48330" s="195"/>
      <c r="AW48330" s="195"/>
      <c r="EZ48330" s="195"/>
      <c r="FA48330" s="195"/>
    </row>
    <row r="48331" spans="48:157">
      <c r="AV48331" s="195"/>
      <c r="AW48331" s="195"/>
      <c r="EZ48331" s="195"/>
      <c r="FA48331" s="195"/>
    </row>
    <row r="48332" spans="48:157">
      <c r="AV48332" s="195"/>
      <c r="AW48332" s="195"/>
      <c r="EZ48332" s="195"/>
      <c r="FA48332" s="195"/>
    </row>
    <row r="48333" spans="48:157">
      <c r="AV48333" s="195"/>
      <c r="AW48333" s="195"/>
      <c r="EZ48333" s="195"/>
      <c r="FA48333" s="195"/>
    </row>
    <row r="48334" spans="48:157">
      <c r="AV48334" s="195"/>
      <c r="AW48334" s="195"/>
      <c r="EZ48334" s="195"/>
      <c r="FA48334" s="195"/>
    </row>
    <row r="48335" spans="48:157">
      <c r="AV48335" s="195"/>
      <c r="AW48335" s="195"/>
      <c r="EZ48335" s="195"/>
      <c r="FA48335" s="195"/>
    </row>
    <row r="48336" spans="48:157">
      <c r="AV48336" s="195"/>
      <c r="AW48336" s="195"/>
      <c r="EZ48336" s="195"/>
      <c r="FA48336" s="195"/>
    </row>
    <row r="48337" spans="48:157">
      <c r="AV48337" s="195"/>
      <c r="AW48337" s="195"/>
      <c r="EZ48337" s="195"/>
      <c r="FA48337" s="195"/>
    </row>
    <row r="48338" spans="48:157">
      <c r="AV48338" s="195"/>
      <c r="AW48338" s="195"/>
      <c r="EZ48338" s="195"/>
      <c r="FA48338" s="195"/>
    </row>
    <row r="48339" spans="48:157">
      <c r="AV48339" s="195"/>
      <c r="AW48339" s="195"/>
      <c r="EZ48339" s="195"/>
      <c r="FA48339" s="195"/>
    </row>
    <row r="48340" spans="48:157">
      <c r="AV48340" s="195"/>
      <c r="AW48340" s="195"/>
      <c r="EZ48340" s="195"/>
      <c r="FA48340" s="195"/>
    </row>
    <row r="48341" spans="48:157">
      <c r="AV48341" s="195"/>
      <c r="AW48341" s="195"/>
      <c r="EZ48341" s="195"/>
      <c r="FA48341" s="195"/>
    </row>
    <row r="48342" spans="48:157">
      <c r="AV48342" s="195"/>
      <c r="AW48342" s="195"/>
      <c r="EZ48342" s="195"/>
      <c r="FA48342" s="195"/>
    </row>
    <row r="48343" spans="48:157">
      <c r="AV48343" s="195"/>
      <c r="AW48343" s="195"/>
      <c r="EZ48343" s="195"/>
      <c r="FA48343" s="195"/>
    </row>
    <row r="48344" spans="48:157">
      <c r="AV48344" s="195"/>
      <c r="AW48344" s="195"/>
      <c r="EZ48344" s="195"/>
      <c r="FA48344" s="195"/>
    </row>
    <row r="48345" spans="48:157">
      <c r="AV48345" s="195"/>
      <c r="AW48345" s="195"/>
      <c r="EZ48345" s="195"/>
      <c r="FA48345" s="195"/>
    </row>
    <row r="48346" spans="48:157">
      <c r="AV48346" s="195"/>
      <c r="AW48346" s="195"/>
      <c r="EZ48346" s="195"/>
      <c r="FA48346" s="195"/>
    </row>
    <row r="48347" spans="48:157">
      <c r="AV48347" s="195"/>
      <c r="AW48347" s="195"/>
      <c r="EZ48347" s="195"/>
      <c r="FA48347" s="195"/>
    </row>
    <row r="48348" spans="48:157">
      <c r="AV48348" s="195"/>
      <c r="AW48348" s="195"/>
      <c r="EZ48348" s="195"/>
      <c r="FA48348" s="195"/>
    </row>
    <row r="48349" spans="48:157">
      <c r="AV48349" s="195"/>
      <c r="AW48349" s="195"/>
      <c r="EZ48349" s="195"/>
      <c r="FA48349" s="195"/>
    </row>
    <row r="48350" spans="48:157">
      <c r="AV48350" s="195"/>
      <c r="AW48350" s="195"/>
      <c r="EZ48350" s="195"/>
      <c r="FA48350" s="195"/>
    </row>
    <row r="48351" spans="48:157">
      <c r="AV48351" s="195"/>
      <c r="AW48351" s="195"/>
      <c r="EZ48351" s="195"/>
      <c r="FA48351" s="195"/>
    </row>
    <row r="48352" spans="48:157">
      <c r="AV48352" s="195"/>
      <c r="AW48352" s="195"/>
      <c r="EZ48352" s="195"/>
      <c r="FA48352" s="195"/>
    </row>
    <row r="48353" spans="48:157">
      <c r="AV48353" s="195"/>
      <c r="AW48353" s="195"/>
      <c r="EZ48353" s="195"/>
      <c r="FA48353" s="195"/>
    </row>
    <row r="48354" spans="48:157">
      <c r="AV48354" s="195"/>
      <c r="AW48354" s="195"/>
      <c r="EZ48354" s="195"/>
      <c r="FA48354" s="195"/>
    </row>
    <row r="48355" spans="48:157">
      <c r="AV48355" s="195"/>
      <c r="AW48355" s="195"/>
      <c r="EZ48355" s="195"/>
      <c r="FA48355" s="195"/>
    </row>
    <row r="48356" spans="48:157">
      <c r="AV48356" s="195"/>
      <c r="AW48356" s="195"/>
      <c r="EZ48356" s="195"/>
      <c r="FA48356" s="195"/>
    </row>
    <row r="48357" spans="48:157">
      <c r="AV48357" s="195"/>
      <c r="AW48357" s="195"/>
      <c r="EZ48357" s="195"/>
      <c r="FA48357" s="195"/>
    </row>
    <row r="48358" spans="48:157">
      <c r="AV48358" s="195"/>
      <c r="AW48358" s="195"/>
      <c r="EZ48358" s="195"/>
      <c r="FA48358" s="195"/>
    </row>
    <row r="48359" spans="48:157">
      <c r="AV48359" s="195"/>
      <c r="AW48359" s="195"/>
      <c r="EZ48359" s="195"/>
      <c r="FA48359" s="195"/>
    </row>
    <row r="48360" spans="48:157">
      <c r="AV48360" s="195"/>
      <c r="AW48360" s="195"/>
      <c r="EZ48360" s="195"/>
      <c r="FA48360" s="195"/>
    </row>
    <row r="48361" spans="48:157">
      <c r="AV48361" s="195"/>
      <c r="AW48361" s="195"/>
      <c r="EZ48361" s="195"/>
      <c r="FA48361" s="195"/>
    </row>
    <row r="48362" spans="48:157">
      <c r="AV48362" s="195"/>
      <c r="AW48362" s="195"/>
      <c r="EZ48362" s="195"/>
      <c r="FA48362" s="195"/>
    </row>
    <row r="48363" spans="48:157">
      <c r="AV48363" s="195"/>
      <c r="AW48363" s="195"/>
      <c r="EZ48363" s="195"/>
      <c r="FA48363" s="195"/>
    </row>
    <row r="48364" spans="48:157">
      <c r="AV48364" s="195"/>
      <c r="AW48364" s="195"/>
      <c r="EZ48364" s="195"/>
      <c r="FA48364" s="195"/>
    </row>
    <row r="48365" spans="48:157">
      <c r="AV48365" s="195"/>
      <c r="AW48365" s="195"/>
      <c r="EZ48365" s="195"/>
      <c r="FA48365" s="195"/>
    </row>
    <row r="48366" spans="48:157">
      <c r="AV48366" s="195"/>
      <c r="AW48366" s="195"/>
      <c r="EZ48366" s="195"/>
      <c r="FA48366" s="195"/>
    </row>
    <row r="48367" spans="48:157">
      <c r="AV48367" s="195"/>
      <c r="AW48367" s="195"/>
      <c r="EZ48367" s="195"/>
      <c r="FA48367" s="195"/>
    </row>
    <row r="48368" spans="48:157">
      <c r="AV48368" s="195"/>
      <c r="AW48368" s="195"/>
      <c r="EZ48368" s="195"/>
      <c r="FA48368" s="195"/>
    </row>
    <row r="48369" spans="48:157">
      <c r="AV48369" s="195"/>
      <c r="AW48369" s="195"/>
      <c r="EZ48369" s="195"/>
      <c r="FA48369" s="195"/>
    </row>
    <row r="48370" spans="48:157">
      <c r="AV48370" s="195"/>
      <c r="AW48370" s="195"/>
      <c r="EZ48370" s="195"/>
      <c r="FA48370" s="195"/>
    </row>
    <row r="48371" spans="48:157">
      <c r="AV48371" s="195"/>
      <c r="AW48371" s="195"/>
      <c r="EZ48371" s="195"/>
      <c r="FA48371" s="195"/>
    </row>
    <row r="48372" spans="48:157">
      <c r="AV48372" s="195"/>
      <c r="AW48372" s="195"/>
      <c r="EZ48372" s="195"/>
      <c r="FA48372" s="195"/>
    </row>
    <row r="48373" spans="48:157">
      <c r="AV48373" s="195"/>
      <c r="AW48373" s="195"/>
      <c r="EZ48373" s="195"/>
      <c r="FA48373" s="195"/>
    </row>
    <row r="48374" spans="48:157">
      <c r="AV48374" s="195"/>
      <c r="AW48374" s="195"/>
      <c r="EZ48374" s="195"/>
      <c r="FA48374" s="195"/>
    </row>
    <row r="48375" spans="48:157">
      <c r="AV48375" s="195"/>
      <c r="AW48375" s="195"/>
      <c r="EZ48375" s="195"/>
      <c r="FA48375" s="195"/>
    </row>
    <row r="48376" spans="48:157">
      <c r="AV48376" s="195"/>
      <c r="AW48376" s="195"/>
      <c r="EZ48376" s="195"/>
      <c r="FA48376" s="195"/>
    </row>
    <row r="48377" spans="48:157">
      <c r="AV48377" s="195"/>
      <c r="AW48377" s="195"/>
      <c r="EZ48377" s="195"/>
      <c r="FA48377" s="195"/>
    </row>
    <row r="48378" spans="48:157">
      <c r="AV48378" s="195"/>
      <c r="AW48378" s="195"/>
      <c r="EZ48378" s="195"/>
      <c r="FA48378" s="195"/>
    </row>
    <row r="48379" spans="48:157">
      <c r="AV48379" s="195"/>
      <c r="AW48379" s="195"/>
      <c r="EZ48379" s="195"/>
      <c r="FA48379" s="195"/>
    </row>
    <row r="48380" spans="48:157">
      <c r="AV48380" s="195"/>
      <c r="AW48380" s="195"/>
      <c r="EZ48380" s="195"/>
      <c r="FA48380" s="195"/>
    </row>
    <row r="48381" spans="48:157">
      <c r="AV48381" s="195"/>
      <c r="AW48381" s="195"/>
      <c r="EZ48381" s="195"/>
      <c r="FA48381" s="195"/>
    </row>
    <row r="48382" spans="48:157">
      <c r="AV48382" s="195"/>
      <c r="AW48382" s="195"/>
      <c r="EZ48382" s="195"/>
      <c r="FA48382" s="195"/>
    </row>
    <row r="48383" spans="48:157">
      <c r="AV48383" s="195"/>
      <c r="AW48383" s="195"/>
      <c r="EZ48383" s="195"/>
      <c r="FA48383" s="195"/>
    </row>
    <row r="48384" spans="48:157">
      <c r="AV48384" s="195"/>
      <c r="AW48384" s="195"/>
      <c r="EZ48384" s="195"/>
      <c r="FA48384" s="195"/>
    </row>
    <row r="48385" spans="48:157">
      <c r="AV48385" s="195"/>
      <c r="AW48385" s="195"/>
      <c r="EZ48385" s="195"/>
      <c r="FA48385" s="195"/>
    </row>
    <row r="48386" spans="48:157">
      <c r="AV48386" s="195"/>
      <c r="AW48386" s="195"/>
      <c r="EZ48386" s="195"/>
      <c r="FA48386" s="195"/>
    </row>
    <row r="48387" spans="48:157">
      <c r="AV48387" s="195"/>
      <c r="AW48387" s="195"/>
      <c r="EZ48387" s="195"/>
      <c r="FA48387" s="195"/>
    </row>
    <row r="48388" spans="48:157">
      <c r="AV48388" s="195"/>
      <c r="AW48388" s="195"/>
      <c r="EZ48388" s="195"/>
      <c r="FA48388" s="195"/>
    </row>
    <row r="48389" spans="48:157">
      <c r="AV48389" s="195"/>
      <c r="AW48389" s="195"/>
      <c r="EZ48389" s="195"/>
      <c r="FA48389" s="195"/>
    </row>
    <row r="48390" spans="48:157">
      <c r="AV48390" s="195"/>
      <c r="AW48390" s="195"/>
      <c r="EZ48390" s="195"/>
      <c r="FA48390" s="195"/>
    </row>
    <row r="48391" spans="48:157">
      <c r="AV48391" s="195"/>
      <c r="AW48391" s="195"/>
      <c r="EZ48391" s="195"/>
      <c r="FA48391" s="195"/>
    </row>
    <row r="48392" spans="48:157">
      <c r="AV48392" s="195"/>
      <c r="AW48392" s="195"/>
      <c r="EZ48392" s="195"/>
      <c r="FA48392" s="195"/>
    </row>
    <row r="48393" spans="48:157">
      <c r="AV48393" s="195"/>
      <c r="AW48393" s="195"/>
      <c r="EZ48393" s="195"/>
      <c r="FA48393" s="195"/>
    </row>
    <row r="48394" spans="48:157">
      <c r="AV48394" s="195"/>
      <c r="AW48394" s="195"/>
      <c r="EZ48394" s="195"/>
      <c r="FA48394" s="195"/>
    </row>
    <row r="48395" spans="48:157">
      <c r="AV48395" s="195"/>
      <c r="AW48395" s="195"/>
      <c r="EZ48395" s="195"/>
      <c r="FA48395" s="195"/>
    </row>
    <row r="48396" spans="48:157">
      <c r="AV48396" s="195"/>
      <c r="AW48396" s="195"/>
      <c r="EZ48396" s="195"/>
      <c r="FA48396" s="195"/>
    </row>
    <row r="48397" spans="48:157">
      <c r="AV48397" s="195"/>
      <c r="AW48397" s="195"/>
      <c r="EZ48397" s="195"/>
      <c r="FA48397" s="195"/>
    </row>
    <row r="48398" spans="48:157">
      <c r="AV48398" s="195"/>
      <c r="AW48398" s="195"/>
      <c r="EZ48398" s="195"/>
      <c r="FA48398" s="195"/>
    </row>
    <row r="48399" spans="48:157">
      <c r="AV48399" s="195"/>
      <c r="AW48399" s="195"/>
      <c r="EZ48399" s="195"/>
      <c r="FA48399" s="195"/>
    </row>
    <row r="48400" spans="48:157">
      <c r="AV48400" s="195"/>
      <c r="AW48400" s="195"/>
      <c r="EZ48400" s="195"/>
      <c r="FA48400" s="195"/>
    </row>
    <row r="48401" spans="48:157">
      <c r="AV48401" s="195"/>
      <c r="AW48401" s="195"/>
      <c r="EZ48401" s="195"/>
      <c r="FA48401" s="195"/>
    </row>
    <row r="48402" spans="48:157">
      <c r="AV48402" s="195"/>
      <c r="AW48402" s="195"/>
      <c r="EZ48402" s="195"/>
      <c r="FA48402" s="195"/>
    </row>
    <row r="48403" spans="48:157">
      <c r="AV48403" s="195"/>
      <c r="AW48403" s="195"/>
      <c r="EZ48403" s="195"/>
      <c r="FA48403" s="195"/>
    </row>
    <row r="48404" spans="48:157">
      <c r="AV48404" s="195"/>
      <c r="AW48404" s="195"/>
      <c r="EZ48404" s="195"/>
      <c r="FA48404" s="195"/>
    </row>
    <row r="48405" spans="48:157">
      <c r="AV48405" s="195"/>
      <c r="AW48405" s="195"/>
      <c r="EZ48405" s="195"/>
      <c r="FA48405" s="195"/>
    </row>
    <row r="48406" spans="48:157">
      <c r="AV48406" s="195"/>
      <c r="AW48406" s="195"/>
      <c r="EZ48406" s="195"/>
      <c r="FA48406" s="195"/>
    </row>
    <row r="48407" spans="48:157">
      <c r="AV48407" s="195"/>
      <c r="AW48407" s="195"/>
      <c r="EZ48407" s="195"/>
      <c r="FA48407" s="195"/>
    </row>
    <row r="48408" spans="48:157">
      <c r="AV48408" s="195"/>
      <c r="AW48408" s="195"/>
      <c r="EZ48408" s="195"/>
      <c r="FA48408" s="195"/>
    </row>
    <row r="48409" spans="48:157">
      <c r="AV48409" s="195"/>
      <c r="AW48409" s="195"/>
      <c r="EZ48409" s="195"/>
      <c r="FA48409" s="195"/>
    </row>
    <row r="48410" spans="48:157">
      <c r="AV48410" s="195"/>
      <c r="AW48410" s="195"/>
      <c r="EZ48410" s="195"/>
      <c r="FA48410" s="195"/>
    </row>
    <row r="48411" spans="48:157">
      <c r="AV48411" s="195"/>
      <c r="AW48411" s="195"/>
      <c r="EZ48411" s="195"/>
      <c r="FA48411" s="195"/>
    </row>
    <row r="48412" spans="48:157">
      <c r="AV48412" s="195"/>
      <c r="AW48412" s="195"/>
      <c r="EZ48412" s="195"/>
      <c r="FA48412" s="195"/>
    </row>
    <row r="48413" spans="48:157">
      <c r="AV48413" s="195"/>
      <c r="AW48413" s="195"/>
      <c r="EZ48413" s="195"/>
      <c r="FA48413" s="195"/>
    </row>
    <row r="48414" spans="48:157">
      <c r="AV48414" s="195"/>
      <c r="AW48414" s="195"/>
      <c r="EZ48414" s="195"/>
      <c r="FA48414" s="195"/>
    </row>
    <row r="48415" spans="48:157">
      <c r="AV48415" s="195"/>
      <c r="AW48415" s="195"/>
      <c r="EZ48415" s="195"/>
      <c r="FA48415" s="195"/>
    </row>
    <row r="48416" spans="48:157">
      <c r="AV48416" s="195"/>
      <c r="AW48416" s="195"/>
      <c r="EZ48416" s="195"/>
      <c r="FA48416" s="195"/>
    </row>
    <row r="48417" spans="48:157">
      <c r="AV48417" s="195"/>
      <c r="AW48417" s="195"/>
      <c r="EZ48417" s="195"/>
      <c r="FA48417" s="195"/>
    </row>
    <row r="48418" spans="48:157">
      <c r="AV48418" s="195"/>
      <c r="AW48418" s="195"/>
      <c r="EZ48418" s="195"/>
      <c r="FA48418" s="195"/>
    </row>
    <row r="48419" spans="48:157">
      <c r="AV48419" s="195"/>
      <c r="AW48419" s="195"/>
      <c r="EZ48419" s="195"/>
      <c r="FA48419" s="195"/>
    </row>
    <row r="48420" spans="48:157">
      <c r="AV48420" s="195"/>
      <c r="AW48420" s="195"/>
      <c r="EZ48420" s="195"/>
      <c r="FA48420" s="195"/>
    </row>
    <row r="48421" spans="48:157">
      <c r="AV48421" s="195"/>
      <c r="AW48421" s="195"/>
      <c r="EZ48421" s="195"/>
      <c r="FA48421" s="195"/>
    </row>
    <row r="48422" spans="48:157">
      <c r="AV48422" s="195"/>
      <c r="AW48422" s="195"/>
      <c r="EZ48422" s="195"/>
      <c r="FA48422" s="195"/>
    </row>
    <row r="48423" spans="48:157">
      <c r="AV48423" s="195"/>
      <c r="AW48423" s="195"/>
      <c r="EZ48423" s="195"/>
      <c r="FA48423" s="195"/>
    </row>
    <row r="48424" spans="48:157">
      <c r="AV48424" s="195"/>
      <c r="AW48424" s="195"/>
      <c r="EZ48424" s="195"/>
      <c r="FA48424" s="195"/>
    </row>
    <row r="48425" spans="48:157">
      <c r="AV48425" s="195"/>
      <c r="AW48425" s="195"/>
      <c r="EZ48425" s="195"/>
      <c r="FA48425" s="195"/>
    </row>
    <row r="48426" spans="48:157">
      <c r="AV48426" s="195"/>
      <c r="AW48426" s="195"/>
      <c r="EZ48426" s="195"/>
      <c r="FA48426" s="195"/>
    </row>
    <row r="48427" spans="48:157">
      <c r="AV48427" s="195"/>
      <c r="AW48427" s="195"/>
      <c r="EZ48427" s="195"/>
      <c r="FA48427" s="195"/>
    </row>
    <row r="48428" spans="48:157">
      <c r="AV48428" s="195"/>
      <c r="AW48428" s="195"/>
      <c r="EZ48428" s="195"/>
      <c r="FA48428" s="195"/>
    </row>
    <row r="48429" spans="48:157">
      <c r="AV48429" s="195"/>
      <c r="AW48429" s="195"/>
      <c r="EZ48429" s="195"/>
      <c r="FA48429" s="195"/>
    </row>
    <row r="48430" spans="48:157">
      <c r="AV48430" s="195"/>
      <c r="AW48430" s="195"/>
      <c r="EZ48430" s="195"/>
      <c r="FA48430" s="195"/>
    </row>
    <row r="48431" spans="48:157">
      <c r="AV48431" s="195"/>
      <c r="AW48431" s="195"/>
      <c r="EZ48431" s="195"/>
      <c r="FA48431" s="195"/>
    </row>
    <row r="48432" spans="48:157">
      <c r="AV48432" s="195"/>
      <c r="AW48432" s="195"/>
      <c r="EZ48432" s="195"/>
      <c r="FA48432" s="195"/>
    </row>
    <row r="48433" spans="48:157">
      <c r="AV48433" s="195"/>
      <c r="AW48433" s="195"/>
      <c r="EZ48433" s="195"/>
      <c r="FA48433" s="195"/>
    </row>
    <row r="48434" spans="48:157">
      <c r="AV48434" s="195"/>
      <c r="AW48434" s="195"/>
      <c r="EZ48434" s="195"/>
      <c r="FA48434" s="195"/>
    </row>
    <row r="48435" spans="48:157">
      <c r="AV48435" s="195"/>
      <c r="AW48435" s="195"/>
      <c r="EZ48435" s="195"/>
      <c r="FA48435" s="195"/>
    </row>
    <row r="48436" spans="48:157">
      <c r="AV48436" s="195"/>
      <c r="AW48436" s="195"/>
      <c r="EZ48436" s="195"/>
      <c r="FA48436" s="195"/>
    </row>
    <row r="48437" spans="48:157">
      <c r="AV48437" s="195"/>
      <c r="AW48437" s="195"/>
      <c r="EZ48437" s="195"/>
      <c r="FA48437" s="195"/>
    </row>
    <row r="48438" spans="48:157">
      <c r="AV48438" s="195"/>
      <c r="AW48438" s="195"/>
      <c r="EZ48438" s="195"/>
      <c r="FA48438" s="195"/>
    </row>
    <row r="48439" spans="48:157">
      <c r="AV48439" s="195"/>
      <c r="AW48439" s="195"/>
      <c r="EZ48439" s="195"/>
      <c r="FA48439" s="195"/>
    </row>
    <row r="48440" spans="48:157">
      <c r="AV48440" s="195"/>
      <c r="AW48440" s="195"/>
      <c r="EZ48440" s="195"/>
      <c r="FA48440" s="195"/>
    </row>
    <row r="48441" spans="48:157">
      <c r="AV48441" s="195"/>
      <c r="AW48441" s="195"/>
      <c r="EZ48441" s="195"/>
      <c r="FA48441" s="195"/>
    </row>
    <row r="48442" spans="48:157">
      <c r="AV48442" s="195"/>
      <c r="AW48442" s="195"/>
      <c r="EZ48442" s="195"/>
      <c r="FA48442" s="195"/>
    </row>
    <row r="48443" spans="48:157">
      <c r="AV48443" s="195"/>
      <c r="AW48443" s="195"/>
      <c r="EZ48443" s="195"/>
      <c r="FA48443" s="195"/>
    </row>
    <row r="48444" spans="48:157">
      <c r="AV48444" s="195"/>
      <c r="AW48444" s="195"/>
      <c r="EZ48444" s="195"/>
      <c r="FA48444" s="195"/>
    </row>
    <row r="48445" spans="48:157">
      <c r="AV48445" s="195"/>
      <c r="AW48445" s="195"/>
      <c r="EZ48445" s="195"/>
      <c r="FA48445" s="195"/>
    </row>
    <row r="48446" spans="48:157">
      <c r="AV48446" s="195"/>
      <c r="AW48446" s="195"/>
      <c r="EZ48446" s="195"/>
      <c r="FA48446" s="195"/>
    </row>
    <row r="48447" spans="48:157">
      <c r="AV48447" s="195"/>
      <c r="AW48447" s="195"/>
      <c r="EZ48447" s="195"/>
      <c r="FA48447" s="195"/>
    </row>
    <row r="48448" spans="48:157">
      <c r="AV48448" s="195"/>
      <c r="AW48448" s="195"/>
      <c r="EZ48448" s="195"/>
      <c r="FA48448" s="195"/>
    </row>
    <row r="48449" spans="48:157">
      <c r="AV48449" s="195"/>
      <c r="AW48449" s="195"/>
      <c r="EZ48449" s="195"/>
      <c r="FA48449" s="195"/>
    </row>
    <row r="48450" spans="48:157">
      <c r="AV48450" s="195"/>
      <c r="AW48450" s="195"/>
      <c r="EZ48450" s="195"/>
      <c r="FA48450" s="195"/>
    </row>
    <row r="48451" spans="48:157">
      <c r="AV48451" s="195"/>
      <c r="AW48451" s="195"/>
      <c r="EZ48451" s="195"/>
      <c r="FA48451" s="195"/>
    </row>
    <row r="48452" spans="48:157">
      <c r="AV48452" s="195"/>
      <c r="AW48452" s="195"/>
      <c r="EZ48452" s="195"/>
      <c r="FA48452" s="195"/>
    </row>
    <row r="48453" spans="48:157">
      <c r="AV48453" s="195"/>
      <c r="AW48453" s="195"/>
      <c r="EZ48453" s="195"/>
      <c r="FA48453" s="195"/>
    </row>
    <row r="48454" spans="48:157">
      <c r="AV48454" s="195"/>
      <c r="AW48454" s="195"/>
      <c r="EZ48454" s="195"/>
      <c r="FA48454" s="195"/>
    </row>
    <row r="48455" spans="48:157">
      <c r="AV48455" s="195"/>
      <c r="AW48455" s="195"/>
      <c r="EZ48455" s="195"/>
      <c r="FA48455" s="195"/>
    </row>
    <row r="48456" spans="48:157">
      <c r="AV48456" s="195"/>
      <c r="AW48456" s="195"/>
      <c r="EZ48456" s="195"/>
      <c r="FA48456" s="195"/>
    </row>
    <row r="48457" spans="48:157">
      <c r="AV48457" s="195"/>
      <c r="AW48457" s="195"/>
      <c r="EZ48457" s="195"/>
      <c r="FA48457" s="195"/>
    </row>
    <row r="48458" spans="48:157">
      <c r="AV48458" s="195"/>
      <c r="AW48458" s="195"/>
      <c r="EZ48458" s="195"/>
      <c r="FA48458" s="195"/>
    </row>
    <row r="48459" spans="48:157">
      <c r="AV48459" s="195"/>
      <c r="AW48459" s="195"/>
      <c r="EZ48459" s="195"/>
      <c r="FA48459" s="195"/>
    </row>
    <row r="48460" spans="48:157">
      <c r="AV48460" s="195"/>
      <c r="AW48460" s="195"/>
      <c r="EZ48460" s="195"/>
      <c r="FA48460" s="195"/>
    </row>
    <row r="48461" spans="48:157">
      <c r="AV48461" s="195"/>
      <c r="AW48461" s="195"/>
      <c r="EZ48461" s="195"/>
      <c r="FA48461" s="195"/>
    </row>
    <row r="48462" spans="48:157">
      <c r="AV48462" s="195"/>
      <c r="AW48462" s="195"/>
      <c r="EZ48462" s="195"/>
      <c r="FA48462" s="195"/>
    </row>
    <row r="48463" spans="48:157">
      <c r="AV48463" s="195"/>
      <c r="AW48463" s="195"/>
      <c r="EZ48463" s="195"/>
      <c r="FA48463" s="195"/>
    </row>
    <row r="48464" spans="48:157">
      <c r="AV48464" s="195"/>
      <c r="AW48464" s="195"/>
      <c r="EZ48464" s="195"/>
      <c r="FA48464" s="195"/>
    </row>
    <row r="48465" spans="48:157">
      <c r="AV48465" s="195"/>
      <c r="AW48465" s="195"/>
      <c r="EZ48465" s="195"/>
      <c r="FA48465" s="195"/>
    </row>
    <row r="48466" spans="48:157">
      <c r="AV48466" s="195"/>
      <c r="AW48466" s="195"/>
      <c r="EZ48466" s="195"/>
      <c r="FA48466" s="195"/>
    </row>
    <row r="48467" spans="48:157">
      <c r="AV48467" s="195"/>
      <c r="AW48467" s="195"/>
      <c r="EZ48467" s="195"/>
      <c r="FA48467" s="195"/>
    </row>
    <row r="48468" spans="48:157">
      <c r="AV48468" s="195"/>
      <c r="AW48468" s="195"/>
      <c r="EZ48468" s="195"/>
      <c r="FA48468" s="195"/>
    </row>
    <row r="48469" spans="48:157">
      <c r="AV48469" s="195"/>
      <c r="AW48469" s="195"/>
      <c r="EZ48469" s="195"/>
      <c r="FA48469" s="195"/>
    </row>
    <row r="48470" spans="48:157">
      <c r="AV48470" s="195"/>
      <c r="AW48470" s="195"/>
      <c r="EZ48470" s="195"/>
      <c r="FA48470" s="195"/>
    </row>
    <row r="48471" spans="48:157">
      <c r="AV48471" s="195"/>
      <c r="AW48471" s="195"/>
      <c r="EZ48471" s="195"/>
      <c r="FA48471" s="195"/>
    </row>
    <row r="48472" spans="48:157">
      <c r="AV48472" s="195"/>
      <c r="AW48472" s="195"/>
      <c r="EZ48472" s="195"/>
      <c r="FA48472" s="195"/>
    </row>
    <row r="48473" spans="48:157">
      <c r="AV48473" s="195"/>
      <c r="AW48473" s="195"/>
      <c r="EZ48473" s="195"/>
      <c r="FA48473" s="195"/>
    </row>
    <row r="48474" spans="48:157">
      <c r="AV48474" s="195"/>
      <c r="AW48474" s="195"/>
      <c r="EZ48474" s="195"/>
      <c r="FA48474" s="195"/>
    </row>
    <row r="48475" spans="48:157">
      <c r="AV48475" s="195"/>
      <c r="AW48475" s="195"/>
      <c r="EZ48475" s="195"/>
      <c r="FA48475" s="195"/>
    </row>
    <row r="48476" spans="48:157">
      <c r="AV48476" s="195"/>
      <c r="AW48476" s="195"/>
      <c r="EZ48476" s="195"/>
      <c r="FA48476" s="195"/>
    </row>
    <row r="48477" spans="48:157">
      <c r="AV48477" s="195"/>
      <c r="AW48477" s="195"/>
      <c r="EZ48477" s="195"/>
      <c r="FA48477" s="195"/>
    </row>
    <row r="48478" spans="48:157">
      <c r="AV48478" s="195"/>
      <c r="AW48478" s="195"/>
      <c r="EZ48478" s="195"/>
      <c r="FA48478" s="195"/>
    </row>
    <row r="48479" spans="48:157">
      <c r="AV48479" s="195"/>
      <c r="AW48479" s="195"/>
      <c r="EZ48479" s="195"/>
      <c r="FA48479" s="195"/>
    </row>
    <row r="48480" spans="48:157">
      <c r="AV48480" s="195"/>
      <c r="AW48480" s="195"/>
      <c r="EZ48480" s="195"/>
      <c r="FA48480" s="195"/>
    </row>
    <row r="48481" spans="48:157">
      <c r="AV48481" s="195"/>
      <c r="AW48481" s="195"/>
      <c r="EZ48481" s="195"/>
      <c r="FA48481" s="195"/>
    </row>
    <row r="48482" spans="48:157">
      <c r="AV48482" s="195"/>
      <c r="AW48482" s="195"/>
      <c r="EZ48482" s="195"/>
      <c r="FA48482" s="195"/>
    </row>
    <row r="48483" spans="48:157">
      <c r="AV48483" s="195"/>
      <c r="AW48483" s="195"/>
      <c r="EZ48483" s="195"/>
      <c r="FA48483" s="195"/>
    </row>
    <row r="48484" spans="48:157">
      <c r="AV48484" s="195"/>
      <c r="AW48484" s="195"/>
      <c r="EZ48484" s="195"/>
      <c r="FA48484" s="195"/>
    </row>
    <row r="48485" spans="48:157">
      <c r="AV48485" s="195"/>
      <c r="AW48485" s="195"/>
      <c r="EZ48485" s="195"/>
      <c r="FA48485" s="195"/>
    </row>
    <row r="48486" spans="48:157">
      <c r="AV48486" s="195"/>
      <c r="AW48486" s="195"/>
      <c r="EZ48486" s="195"/>
      <c r="FA48486" s="195"/>
    </row>
    <row r="48487" spans="48:157">
      <c r="AV48487" s="195"/>
      <c r="AW48487" s="195"/>
      <c r="EZ48487" s="195"/>
      <c r="FA48487" s="195"/>
    </row>
    <row r="48488" spans="48:157">
      <c r="AV48488" s="195"/>
      <c r="AW48488" s="195"/>
      <c r="EZ48488" s="195"/>
      <c r="FA48488" s="195"/>
    </row>
    <row r="48489" spans="48:157">
      <c r="AV48489" s="195"/>
      <c r="AW48489" s="195"/>
      <c r="EZ48489" s="195"/>
      <c r="FA48489" s="195"/>
    </row>
    <row r="48490" spans="48:157">
      <c r="AV48490" s="195"/>
      <c r="AW48490" s="195"/>
      <c r="EZ48490" s="195"/>
      <c r="FA48490" s="195"/>
    </row>
    <row r="48491" spans="48:157">
      <c r="AV48491" s="195"/>
      <c r="AW48491" s="195"/>
      <c r="EZ48491" s="195"/>
      <c r="FA48491" s="195"/>
    </row>
    <row r="48492" spans="48:157">
      <c r="AV48492" s="195"/>
      <c r="AW48492" s="195"/>
      <c r="EZ48492" s="195"/>
      <c r="FA48492" s="195"/>
    </row>
    <row r="48493" spans="48:157">
      <c r="AV48493" s="195"/>
      <c r="AW48493" s="195"/>
      <c r="EZ48493" s="195"/>
      <c r="FA48493" s="195"/>
    </row>
    <row r="48494" spans="48:157">
      <c r="AV48494" s="195"/>
      <c r="AW48494" s="195"/>
      <c r="EZ48494" s="195"/>
      <c r="FA48494" s="195"/>
    </row>
    <row r="48495" spans="48:157">
      <c r="AV48495" s="195"/>
      <c r="AW48495" s="195"/>
      <c r="EZ48495" s="195"/>
      <c r="FA48495" s="195"/>
    </row>
    <row r="48496" spans="48:157">
      <c r="AV48496" s="195"/>
      <c r="AW48496" s="195"/>
      <c r="EZ48496" s="195"/>
      <c r="FA48496" s="195"/>
    </row>
    <row r="48497" spans="48:157">
      <c r="AV48497" s="195"/>
      <c r="AW48497" s="195"/>
      <c r="EZ48497" s="195"/>
      <c r="FA48497" s="195"/>
    </row>
    <row r="48498" spans="48:157">
      <c r="AV48498" s="195"/>
      <c r="AW48498" s="195"/>
      <c r="EZ48498" s="195"/>
      <c r="FA48498" s="195"/>
    </row>
    <row r="48499" spans="48:157">
      <c r="AV48499" s="195"/>
      <c r="AW48499" s="195"/>
      <c r="EZ48499" s="195"/>
      <c r="FA48499" s="195"/>
    </row>
    <row r="48500" spans="48:157">
      <c r="AV48500" s="195"/>
      <c r="AW48500" s="195"/>
      <c r="EZ48500" s="195"/>
      <c r="FA48500" s="195"/>
    </row>
    <row r="48501" spans="48:157">
      <c r="AV48501" s="195"/>
      <c r="AW48501" s="195"/>
      <c r="EZ48501" s="195"/>
      <c r="FA48501" s="195"/>
    </row>
    <row r="48502" spans="48:157">
      <c r="AV48502" s="195"/>
      <c r="AW48502" s="195"/>
      <c r="EZ48502" s="195"/>
      <c r="FA48502" s="195"/>
    </row>
    <row r="48503" spans="48:157">
      <c r="AV48503" s="195"/>
      <c r="AW48503" s="195"/>
      <c r="EZ48503" s="195"/>
      <c r="FA48503" s="195"/>
    </row>
    <row r="48504" spans="48:157">
      <c r="AV48504" s="195"/>
      <c r="AW48504" s="195"/>
      <c r="EZ48504" s="195"/>
      <c r="FA48504" s="195"/>
    </row>
    <row r="48505" spans="48:157">
      <c r="AV48505" s="195"/>
      <c r="AW48505" s="195"/>
      <c r="EZ48505" s="195"/>
      <c r="FA48505" s="195"/>
    </row>
    <row r="48506" spans="48:157">
      <c r="AV48506" s="195"/>
      <c r="AW48506" s="195"/>
      <c r="EZ48506" s="195"/>
      <c r="FA48506" s="195"/>
    </row>
    <row r="48507" spans="48:157">
      <c r="AV48507" s="195"/>
      <c r="AW48507" s="195"/>
      <c r="EZ48507" s="195"/>
      <c r="FA48507" s="195"/>
    </row>
    <row r="48508" spans="48:157">
      <c r="AV48508" s="195"/>
      <c r="AW48508" s="195"/>
      <c r="EZ48508" s="195"/>
      <c r="FA48508" s="195"/>
    </row>
    <row r="48509" spans="48:157">
      <c r="AV48509" s="195"/>
      <c r="AW48509" s="195"/>
      <c r="EZ48509" s="195"/>
      <c r="FA48509" s="195"/>
    </row>
    <row r="48510" spans="48:157">
      <c r="AV48510" s="195"/>
      <c r="AW48510" s="195"/>
      <c r="EZ48510" s="195"/>
      <c r="FA48510" s="195"/>
    </row>
    <row r="48511" spans="48:157">
      <c r="AV48511" s="195"/>
      <c r="AW48511" s="195"/>
      <c r="EZ48511" s="195"/>
      <c r="FA48511" s="195"/>
    </row>
    <row r="48512" spans="48:157">
      <c r="AV48512" s="195"/>
      <c r="AW48512" s="195"/>
      <c r="EZ48512" s="195"/>
      <c r="FA48512" s="195"/>
    </row>
    <row r="48513" spans="48:157">
      <c r="AV48513" s="195"/>
      <c r="AW48513" s="195"/>
      <c r="EZ48513" s="195"/>
      <c r="FA48513" s="195"/>
    </row>
    <row r="48514" spans="48:157">
      <c r="AV48514" s="195"/>
      <c r="AW48514" s="195"/>
      <c r="EZ48514" s="195"/>
      <c r="FA48514" s="195"/>
    </row>
    <row r="48515" spans="48:157">
      <c r="AV48515" s="195"/>
      <c r="AW48515" s="195"/>
      <c r="EZ48515" s="195"/>
      <c r="FA48515" s="195"/>
    </row>
    <row r="48516" spans="48:157">
      <c r="AV48516" s="195"/>
      <c r="AW48516" s="195"/>
      <c r="EZ48516" s="195"/>
      <c r="FA48516" s="195"/>
    </row>
    <row r="48517" spans="48:157">
      <c r="AV48517" s="195"/>
      <c r="AW48517" s="195"/>
      <c r="EZ48517" s="195"/>
      <c r="FA48517" s="195"/>
    </row>
    <row r="48518" spans="48:157">
      <c r="AV48518" s="195"/>
      <c r="AW48518" s="195"/>
      <c r="EZ48518" s="195"/>
      <c r="FA48518" s="195"/>
    </row>
    <row r="48519" spans="48:157">
      <c r="AV48519" s="195"/>
      <c r="AW48519" s="195"/>
      <c r="EZ48519" s="195"/>
      <c r="FA48519" s="195"/>
    </row>
    <row r="48520" spans="48:157">
      <c r="AV48520" s="195"/>
      <c r="AW48520" s="195"/>
      <c r="EZ48520" s="195"/>
      <c r="FA48520" s="195"/>
    </row>
    <row r="48521" spans="48:157">
      <c r="AV48521" s="195"/>
      <c r="AW48521" s="195"/>
      <c r="EZ48521" s="195"/>
      <c r="FA48521" s="195"/>
    </row>
    <row r="48522" spans="48:157">
      <c r="AV48522" s="195"/>
      <c r="AW48522" s="195"/>
      <c r="EZ48522" s="195"/>
      <c r="FA48522" s="195"/>
    </row>
    <row r="48523" spans="48:157">
      <c r="AV48523" s="195"/>
      <c r="AW48523" s="195"/>
      <c r="EZ48523" s="195"/>
      <c r="FA48523" s="195"/>
    </row>
    <row r="48524" spans="48:157">
      <c r="AV48524" s="195"/>
      <c r="AW48524" s="195"/>
      <c r="EZ48524" s="195"/>
      <c r="FA48524" s="195"/>
    </row>
    <row r="48525" spans="48:157">
      <c r="AV48525" s="195"/>
      <c r="AW48525" s="195"/>
      <c r="EZ48525" s="195"/>
      <c r="FA48525" s="195"/>
    </row>
    <row r="48526" spans="48:157">
      <c r="AV48526" s="195"/>
      <c r="AW48526" s="195"/>
      <c r="EZ48526" s="195"/>
      <c r="FA48526" s="195"/>
    </row>
    <row r="48527" spans="48:157">
      <c r="AV48527" s="195"/>
      <c r="AW48527" s="195"/>
      <c r="EZ48527" s="195"/>
      <c r="FA48527" s="195"/>
    </row>
    <row r="48528" spans="48:157">
      <c r="AV48528" s="195"/>
      <c r="AW48528" s="195"/>
      <c r="EZ48528" s="195"/>
      <c r="FA48528" s="195"/>
    </row>
    <row r="48529" spans="48:157">
      <c r="AV48529" s="195"/>
      <c r="AW48529" s="195"/>
      <c r="EZ48529" s="195"/>
      <c r="FA48529" s="195"/>
    </row>
    <row r="48530" spans="48:157">
      <c r="AV48530" s="195"/>
      <c r="AW48530" s="195"/>
      <c r="EZ48530" s="195"/>
      <c r="FA48530" s="195"/>
    </row>
    <row r="48531" spans="48:157">
      <c r="AV48531" s="195"/>
      <c r="AW48531" s="195"/>
      <c r="EZ48531" s="195"/>
      <c r="FA48531" s="195"/>
    </row>
    <row r="48532" spans="48:157">
      <c r="AV48532" s="195"/>
      <c r="AW48532" s="195"/>
      <c r="EZ48532" s="195"/>
      <c r="FA48532" s="195"/>
    </row>
    <row r="48533" spans="48:157">
      <c r="AV48533" s="195"/>
      <c r="AW48533" s="195"/>
      <c r="EZ48533" s="195"/>
      <c r="FA48533" s="195"/>
    </row>
    <row r="48534" spans="48:157">
      <c r="AV48534" s="195"/>
      <c r="AW48534" s="195"/>
      <c r="EZ48534" s="195"/>
      <c r="FA48534" s="195"/>
    </row>
    <row r="48535" spans="48:157">
      <c r="AV48535" s="195"/>
      <c r="AW48535" s="195"/>
      <c r="EZ48535" s="195"/>
      <c r="FA48535" s="195"/>
    </row>
    <row r="48536" spans="48:157">
      <c r="AV48536" s="195"/>
      <c r="AW48536" s="195"/>
      <c r="EZ48536" s="195"/>
      <c r="FA48536" s="195"/>
    </row>
    <row r="48537" spans="48:157">
      <c r="AV48537" s="195"/>
      <c r="AW48537" s="195"/>
      <c r="EZ48537" s="195"/>
      <c r="FA48537" s="195"/>
    </row>
    <row r="48538" spans="48:157">
      <c r="AV48538" s="195"/>
      <c r="AW48538" s="195"/>
      <c r="EZ48538" s="195"/>
      <c r="FA48538" s="195"/>
    </row>
    <row r="48539" spans="48:157">
      <c r="AV48539" s="195"/>
      <c r="AW48539" s="195"/>
      <c r="EZ48539" s="195"/>
      <c r="FA48539" s="195"/>
    </row>
    <row r="48540" spans="48:157">
      <c r="AV48540" s="195"/>
      <c r="AW48540" s="195"/>
      <c r="EZ48540" s="195"/>
      <c r="FA48540" s="195"/>
    </row>
    <row r="48541" spans="48:157">
      <c r="AV48541" s="195"/>
      <c r="AW48541" s="195"/>
      <c r="EZ48541" s="195"/>
      <c r="FA48541" s="195"/>
    </row>
    <row r="48542" spans="48:157">
      <c r="AV48542" s="195"/>
      <c r="AW48542" s="195"/>
      <c r="EZ48542" s="195"/>
      <c r="FA48542" s="195"/>
    </row>
    <row r="48543" spans="48:157">
      <c r="AV48543" s="195"/>
      <c r="AW48543" s="195"/>
      <c r="EZ48543" s="195"/>
      <c r="FA48543" s="195"/>
    </row>
    <row r="48544" spans="48:157">
      <c r="AV48544" s="195"/>
      <c r="AW48544" s="195"/>
      <c r="EZ48544" s="195"/>
      <c r="FA48544" s="195"/>
    </row>
    <row r="48545" spans="48:157">
      <c r="AV48545" s="195"/>
      <c r="AW48545" s="195"/>
      <c r="EZ48545" s="195"/>
      <c r="FA48545" s="195"/>
    </row>
    <row r="48546" spans="48:157">
      <c r="AV48546" s="195"/>
      <c r="AW48546" s="195"/>
      <c r="EZ48546" s="195"/>
      <c r="FA48546" s="195"/>
    </row>
    <row r="48547" spans="48:157">
      <c r="AV48547" s="195"/>
      <c r="AW48547" s="195"/>
      <c r="EZ48547" s="195"/>
      <c r="FA48547" s="195"/>
    </row>
    <row r="48548" spans="48:157">
      <c r="AV48548" s="195"/>
      <c r="AW48548" s="195"/>
      <c r="EZ48548" s="195"/>
      <c r="FA48548" s="195"/>
    </row>
    <row r="48549" spans="48:157">
      <c r="AV48549" s="195"/>
      <c r="AW48549" s="195"/>
      <c r="EZ48549" s="195"/>
      <c r="FA48549" s="195"/>
    </row>
    <row r="48550" spans="48:157">
      <c r="AV48550" s="195"/>
      <c r="AW48550" s="195"/>
      <c r="EZ48550" s="195"/>
      <c r="FA48550" s="195"/>
    </row>
    <row r="48551" spans="48:157">
      <c r="AV48551" s="195"/>
      <c r="AW48551" s="195"/>
      <c r="EZ48551" s="195"/>
      <c r="FA48551" s="195"/>
    </row>
    <row r="48552" spans="48:157">
      <c r="AV48552" s="195"/>
      <c r="AW48552" s="195"/>
      <c r="EZ48552" s="195"/>
      <c r="FA48552" s="195"/>
    </row>
    <row r="48553" spans="48:157">
      <c r="AV48553" s="195"/>
      <c r="AW48553" s="195"/>
      <c r="EZ48553" s="195"/>
      <c r="FA48553" s="195"/>
    </row>
    <row r="48554" spans="48:157">
      <c r="AV48554" s="195"/>
      <c r="AW48554" s="195"/>
      <c r="EZ48554" s="195"/>
      <c r="FA48554" s="195"/>
    </row>
    <row r="48555" spans="48:157">
      <c r="AV48555" s="195"/>
      <c r="AW48555" s="195"/>
      <c r="EZ48555" s="195"/>
      <c r="FA48555" s="195"/>
    </row>
    <row r="48556" spans="48:157">
      <c r="AV48556" s="195"/>
      <c r="AW48556" s="195"/>
      <c r="EZ48556" s="195"/>
      <c r="FA48556" s="195"/>
    </row>
    <row r="48557" spans="48:157">
      <c r="AV48557" s="195"/>
      <c r="AW48557" s="195"/>
      <c r="EZ48557" s="195"/>
      <c r="FA48557" s="195"/>
    </row>
    <row r="48558" spans="48:157">
      <c r="AV48558" s="195"/>
      <c r="AW48558" s="195"/>
      <c r="EZ48558" s="195"/>
      <c r="FA48558" s="195"/>
    </row>
    <row r="48559" spans="48:157">
      <c r="AV48559" s="195"/>
      <c r="AW48559" s="195"/>
      <c r="EZ48559" s="195"/>
      <c r="FA48559" s="195"/>
    </row>
    <row r="48560" spans="48:157">
      <c r="AV48560" s="195"/>
      <c r="AW48560" s="195"/>
      <c r="EZ48560" s="195"/>
      <c r="FA48560" s="195"/>
    </row>
    <row r="48561" spans="48:157">
      <c r="AV48561" s="195"/>
      <c r="AW48561" s="195"/>
      <c r="EZ48561" s="195"/>
      <c r="FA48561" s="195"/>
    </row>
    <row r="48562" spans="48:157">
      <c r="AV48562" s="195"/>
      <c r="AW48562" s="195"/>
      <c r="EZ48562" s="195"/>
      <c r="FA48562" s="195"/>
    </row>
    <row r="48563" spans="48:157">
      <c r="AV48563" s="195"/>
      <c r="AW48563" s="195"/>
      <c r="EZ48563" s="195"/>
      <c r="FA48563" s="195"/>
    </row>
    <row r="48564" spans="48:157">
      <c r="AV48564" s="195"/>
      <c r="AW48564" s="195"/>
      <c r="EZ48564" s="195"/>
      <c r="FA48564" s="195"/>
    </row>
    <row r="48565" spans="48:157">
      <c r="AV48565" s="195"/>
      <c r="AW48565" s="195"/>
      <c r="EZ48565" s="195"/>
      <c r="FA48565" s="195"/>
    </row>
    <row r="48566" spans="48:157">
      <c r="AV48566" s="195"/>
      <c r="AW48566" s="195"/>
      <c r="EZ48566" s="195"/>
      <c r="FA48566" s="195"/>
    </row>
    <row r="48567" spans="48:157">
      <c r="AV48567" s="195"/>
      <c r="AW48567" s="195"/>
      <c r="EZ48567" s="195"/>
      <c r="FA48567" s="195"/>
    </row>
    <row r="48568" spans="48:157">
      <c r="AV48568" s="195"/>
      <c r="AW48568" s="195"/>
      <c r="EZ48568" s="195"/>
      <c r="FA48568" s="195"/>
    </row>
    <row r="48569" spans="48:157">
      <c r="AV48569" s="195"/>
      <c r="AW48569" s="195"/>
      <c r="EZ48569" s="195"/>
      <c r="FA48569" s="195"/>
    </row>
    <row r="48570" spans="48:157">
      <c r="AV48570" s="195"/>
      <c r="AW48570" s="195"/>
      <c r="EZ48570" s="195"/>
      <c r="FA48570" s="195"/>
    </row>
    <row r="48571" spans="48:157">
      <c r="AV48571" s="195"/>
      <c r="AW48571" s="195"/>
      <c r="EZ48571" s="195"/>
      <c r="FA48571" s="195"/>
    </row>
    <row r="48572" spans="48:157">
      <c r="AV48572" s="195"/>
      <c r="AW48572" s="195"/>
      <c r="EZ48572" s="195"/>
      <c r="FA48572" s="195"/>
    </row>
    <row r="48573" spans="48:157">
      <c r="AV48573" s="195"/>
      <c r="AW48573" s="195"/>
      <c r="EZ48573" s="195"/>
      <c r="FA48573" s="195"/>
    </row>
    <row r="48574" spans="48:157">
      <c r="AV48574" s="195"/>
      <c r="AW48574" s="195"/>
      <c r="EZ48574" s="195"/>
      <c r="FA48574" s="195"/>
    </row>
    <row r="48575" spans="48:157">
      <c r="AV48575" s="195"/>
      <c r="AW48575" s="195"/>
      <c r="EZ48575" s="195"/>
      <c r="FA48575" s="195"/>
    </row>
    <row r="48576" spans="48:157">
      <c r="AV48576" s="195"/>
      <c r="AW48576" s="195"/>
      <c r="EZ48576" s="195"/>
      <c r="FA48576" s="195"/>
    </row>
    <row r="48577" spans="48:157">
      <c r="AV48577" s="195"/>
      <c r="AW48577" s="195"/>
      <c r="EZ48577" s="195"/>
      <c r="FA48577" s="195"/>
    </row>
    <row r="48578" spans="48:157">
      <c r="AV48578" s="195"/>
      <c r="AW48578" s="195"/>
      <c r="EZ48578" s="195"/>
      <c r="FA48578" s="195"/>
    </row>
    <row r="48579" spans="48:157">
      <c r="AV48579" s="195"/>
      <c r="AW48579" s="195"/>
      <c r="EZ48579" s="195"/>
      <c r="FA48579" s="195"/>
    </row>
    <row r="48580" spans="48:157">
      <c r="AV48580" s="195"/>
      <c r="AW48580" s="195"/>
      <c r="EZ48580" s="195"/>
      <c r="FA48580" s="195"/>
    </row>
    <row r="48581" spans="48:157">
      <c r="AV48581" s="195"/>
      <c r="AW48581" s="195"/>
      <c r="EZ48581" s="195"/>
      <c r="FA48581" s="195"/>
    </row>
    <row r="48582" spans="48:157">
      <c r="AV48582" s="195"/>
      <c r="AW48582" s="195"/>
      <c r="EZ48582" s="195"/>
      <c r="FA48582" s="195"/>
    </row>
    <row r="48583" spans="48:157">
      <c r="AV48583" s="195"/>
      <c r="AW48583" s="195"/>
      <c r="EZ48583" s="195"/>
      <c r="FA48583" s="195"/>
    </row>
    <row r="48584" spans="48:157">
      <c r="AV48584" s="195"/>
      <c r="AW48584" s="195"/>
      <c r="EZ48584" s="195"/>
      <c r="FA48584" s="195"/>
    </row>
    <row r="48585" spans="48:157">
      <c r="AV48585" s="195"/>
      <c r="AW48585" s="195"/>
      <c r="EZ48585" s="195"/>
      <c r="FA48585" s="195"/>
    </row>
    <row r="48586" spans="48:157">
      <c r="AV48586" s="195"/>
      <c r="AW48586" s="195"/>
      <c r="EZ48586" s="195"/>
      <c r="FA48586" s="195"/>
    </row>
    <row r="48587" spans="48:157">
      <c r="AV48587" s="195"/>
      <c r="AW48587" s="195"/>
      <c r="EZ48587" s="195"/>
      <c r="FA48587" s="195"/>
    </row>
    <row r="48588" spans="48:157">
      <c r="AV48588" s="195"/>
      <c r="AW48588" s="195"/>
      <c r="EZ48588" s="195"/>
      <c r="FA48588" s="195"/>
    </row>
    <row r="48589" spans="48:157">
      <c r="AV48589" s="195"/>
      <c r="AW48589" s="195"/>
      <c r="EZ48589" s="195"/>
      <c r="FA48589" s="195"/>
    </row>
    <row r="48590" spans="48:157">
      <c r="AV48590" s="195"/>
      <c r="AW48590" s="195"/>
      <c r="EZ48590" s="195"/>
      <c r="FA48590" s="195"/>
    </row>
    <row r="48591" spans="48:157">
      <c r="AV48591" s="195"/>
      <c r="AW48591" s="195"/>
      <c r="EZ48591" s="195"/>
      <c r="FA48591" s="195"/>
    </row>
    <row r="48592" spans="48:157">
      <c r="AV48592" s="195"/>
      <c r="AW48592" s="195"/>
      <c r="EZ48592" s="195"/>
      <c r="FA48592" s="195"/>
    </row>
    <row r="48593" spans="48:157">
      <c r="AV48593" s="195"/>
      <c r="AW48593" s="195"/>
      <c r="EZ48593" s="195"/>
      <c r="FA48593" s="195"/>
    </row>
    <row r="48594" spans="48:157">
      <c r="AV48594" s="195"/>
      <c r="AW48594" s="195"/>
      <c r="EZ48594" s="195"/>
      <c r="FA48594" s="195"/>
    </row>
    <row r="48595" spans="48:157">
      <c r="AV48595" s="195"/>
      <c r="AW48595" s="195"/>
      <c r="EZ48595" s="195"/>
      <c r="FA48595" s="195"/>
    </row>
    <row r="48596" spans="48:157">
      <c r="AV48596" s="195"/>
      <c r="AW48596" s="195"/>
      <c r="EZ48596" s="195"/>
      <c r="FA48596" s="195"/>
    </row>
    <row r="48597" spans="48:157">
      <c r="AV48597" s="195"/>
      <c r="AW48597" s="195"/>
      <c r="EZ48597" s="195"/>
      <c r="FA48597" s="195"/>
    </row>
    <row r="48598" spans="48:157">
      <c r="AV48598" s="195"/>
      <c r="AW48598" s="195"/>
      <c r="EZ48598" s="195"/>
      <c r="FA48598" s="195"/>
    </row>
    <row r="48599" spans="48:157">
      <c r="AV48599" s="195"/>
      <c r="AW48599" s="195"/>
      <c r="EZ48599" s="195"/>
      <c r="FA48599" s="195"/>
    </row>
    <row r="48600" spans="48:157">
      <c r="AV48600" s="195"/>
      <c r="AW48600" s="195"/>
      <c r="EZ48600" s="195"/>
      <c r="FA48600" s="195"/>
    </row>
    <row r="48601" spans="48:157">
      <c r="AV48601" s="195"/>
      <c r="AW48601" s="195"/>
      <c r="EZ48601" s="195"/>
      <c r="FA48601" s="195"/>
    </row>
    <row r="48602" spans="48:157">
      <c r="AV48602" s="195"/>
      <c r="AW48602" s="195"/>
      <c r="EZ48602" s="195"/>
      <c r="FA48602" s="195"/>
    </row>
    <row r="48603" spans="48:157">
      <c r="AV48603" s="195"/>
      <c r="AW48603" s="195"/>
      <c r="EZ48603" s="195"/>
      <c r="FA48603" s="195"/>
    </row>
    <row r="48604" spans="48:157">
      <c r="AV48604" s="195"/>
      <c r="AW48604" s="195"/>
      <c r="EZ48604" s="195"/>
      <c r="FA48604" s="195"/>
    </row>
    <row r="48605" spans="48:157">
      <c r="AV48605" s="195"/>
      <c r="AW48605" s="195"/>
      <c r="EZ48605" s="195"/>
      <c r="FA48605" s="195"/>
    </row>
    <row r="48606" spans="48:157">
      <c r="AV48606" s="195"/>
      <c r="AW48606" s="195"/>
      <c r="EZ48606" s="195"/>
      <c r="FA48606" s="195"/>
    </row>
    <row r="48607" spans="48:157">
      <c r="AV48607" s="195"/>
      <c r="AW48607" s="195"/>
      <c r="EZ48607" s="195"/>
      <c r="FA48607" s="195"/>
    </row>
    <row r="48608" spans="48:157">
      <c r="AV48608" s="195"/>
      <c r="AW48608" s="195"/>
      <c r="EZ48608" s="195"/>
      <c r="FA48608" s="195"/>
    </row>
    <row r="48609" spans="48:157">
      <c r="AV48609" s="195"/>
      <c r="AW48609" s="195"/>
      <c r="EZ48609" s="195"/>
      <c r="FA48609" s="195"/>
    </row>
    <row r="48610" spans="48:157">
      <c r="AV48610" s="195"/>
      <c r="AW48610" s="195"/>
      <c r="EZ48610" s="195"/>
      <c r="FA48610" s="195"/>
    </row>
    <row r="48611" spans="48:157">
      <c r="AV48611" s="195"/>
      <c r="AW48611" s="195"/>
      <c r="EZ48611" s="195"/>
      <c r="FA48611" s="195"/>
    </row>
    <row r="48612" spans="48:157">
      <c r="AV48612" s="195"/>
      <c r="AW48612" s="195"/>
      <c r="EZ48612" s="195"/>
      <c r="FA48612" s="195"/>
    </row>
    <row r="48613" spans="48:157">
      <c r="AV48613" s="195"/>
      <c r="AW48613" s="195"/>
      <c r="EZ48613" s="195"/>
      <c r="FA48613" s="195"/>
    </row>
    <row r="48614" spans="48:157">
      <c r="AV48614" s="195"/>
      <c r="AW48614" s="195"/>
      <c r="EZ48614" s="195"/>
      <c r="FA48614" s="195"/>
    </row>
    <row r="48615" spans="48:157">
      <c r="AV48615" s="195"/>
      <c r="AW48615" s="195"/>
      <c r="EZ48615" s="195"/>
      <c r="FA48615" s="195"/>
    </row>
    <row r="48616" spans="48:157">
      <c r="AV48616" s="195"/>
      <c r="AW48616" s="195"/>
      <c r="EZ48616" s="195"/>
      <c r="FA48616" s="195"/>
    </row>
    <row r="48617" spans="48:157">
      <c r="AV48617" s="195"/>
      <c r="AW48617" s="195"/>
      <c r="EZ48617" s="195"/>
      <c r="FA48617" s="195"/>
    </row>
    <row r="48618" spans="48:157">
      <c r="AV48618" s="195"/>
      <c r="AW48618" s="195"/>
      <c r="EZ48618" s="195"/>
      <c r="FA48618" s="195"/>
    </row>
    <row r="48619" spans="48:157">
      <c r="AV48619" s="195"/>
      <c r="AW48619" s="195"/>
      <c r="EZ48619" s="195"/>
      <c r="FA48619" s="195"/>
    </row>
    <row r="48620" spans="48:157">
      <c r="AV48620" s="195"/>
      <c r="AW48620" s="195"/>
      <c r="EZ48620" s="195"/>
      <c r="FA48620" s="195"/>
    </row>
    <row r="48621" spans="48:157">
      <c r="AV48621" s="195"/>
      <c r="AW48621" s="195"/>
      <c r="EZ48621" s="195"/>
      <c r="FA48621" s="195"/>
    </row>
    <row r="48622" spans="48:157">
      <c r="AV48622" s="195"/>
      <c r="AW48622" s="195"/>
      <c r="EZ48622" s="195"/>
      <c r="FA48622" s="195"/>
    </row>
    <row r="48623" spans="48:157">
      <c r="AV48623" s="195"/>
      <c r="AW48623" s="195"/>
      <c r="EZ48623" s="195"/>
      <c r="FA48623" s="195"/>
    </row>
    <row r="48624" spans="48:157">
      <c r="AV48624" s="195"/>
      <c r="AW48624" s="195"/>
      <c r="EZ48624" s="195"/>
      <c r="FA48624" s="195"/>
    </row>
    <row r="48625" spans="48:157">
      <c r="AV48625" s="195"/>
      <c r="AW48625" s="195"/>
      <c r="EZ48625" s="195"/>
      <c r="FA48625" s="195"/>
    </row>
    <row r="48626" spans="48:157">
      <c r="AV48626" s="195"/>
      <c r="AW48626" s="195"/>
      <c r="EZ48626" s="195"/>
      <c r="FA48626" s="195"/>
    </row>
    <row r="48627" spans="48:157">
      <c r="AV48627" s="195"/>
      <c r="AW48627" s="195"/>
      <c r="EZ48627" s="195"/>
      <c r="FA48627" s="195"/>
    </row>
    <row r="48628" spans="48:157">
      <c r="AV48628" s="195"/>
      <c r="AW48628" s="195"/>
      <c r="EZ48628" s="195"/>
      <c r="FA48628" s="195"/>
    </row>
    <row r="48629" spans="48:157">
      <c r="AV48629" s="195"/>
      <c r="AW48629" s="195"/>
      <c r="EZ48629" s="195"/>
      <c r="FA48629" s="195"/>
    </row>
    <row r="48630" spans="48:157">
      <c r="AV48630" s="195"/>
      <c r="AW48630" s="195"/>
      <c r="EZ48630" s="195"/>
      <c r="FA48630" s="195"/>
    </row>
    <row r="48631" spans="48:157">
      <c r="AV48631" s="195"/>
      <c r="AW48631" s="195"/>
      <c r="EZ48631" s="195"/>
      <c r="FA48631" s="195"/>
    </row>
    <row r="48632" spans="48:157">
      <c r="AV48632" s="195"/>
      <c r="AW48632" s="195"/>
      <c r="EZ48632" s="195"/>
      <c r="FA48632" s="195"/>
    </row>
    <row r="48633" spans="48:157">
      <c r="AV48633" s="195"/>
      <c r="AW48633" s="195"/>
      <c r="EZ48633" s="195"/>
      <c r="FA48633" s="195"/>
    </row>
    <row r="48634" spans="48:157">
      <c r="AV48634" s="195"/>
      <c r="AW48634" s="195"/>
      <c r="EZ48634" s="195"/>
      <c r="FA48634" s="195"/>
    </row>
    <row r="48635" spans="48:157">
      <c r="AV48635" s="195"/>
      <c r="AW48635" s="195"/>
      <c r="EZ48635" s="195"/>
      <c r="FA48635" s="195"/>
    </row>
    <row r="48636" spans="48:157">
      <c r="AV48636" s="195"/>
      <c r="AW48636" s="195"/>
      <c r="EZ48636" s="195"/>
      <c r="FA48636" s="195"/>
    </row>
    <row r="48637" spans="48:157">
      <c r="AV48637" s="195"/>
      <c r="AW48637" s="195"/>
      <c r="EZ48637" s="195"/>
      <c r="FA48637" s="195"/>
    </row>
    <row r="48638" spans="48:157">
      <c r="AV48638" s="195"/>
      <c r="AW48638" s="195"/>
      <c r="EZ48638" s="195"/>
      <c r="FA48638" s="195"/>
    </row>
    <row r="48639" spans="48:157">
      <c r="AV48639" s="195"/>
      <c r="AW48639" s="195"/>
      <c r="EZ48639" s="195"/>
      <c r="FA48639" s="195"/>
    </row>
    <row r="48640" spans="48:157">
      <c r="AV48640" s="195"/>
      <c r="AW48640" s="195"/>
      <c r="EZ48640" s="195"/>
      <c r="FA48640" s="195"/>
    </row>
    <row r="48641" spans="48:157">
      <c r="AV48641" s="195"/>
      <c r="AW48641" s="195"/>
      <c r="EZ48641" s="195"/>
      <c r="FA48641" s="195"/>
    </row>
    <row r="48642" spans="48:157">
      <c r="AV48642" s="195"/>
      <c r="AW48642" s="195"/>
      <c r="EZ48642" s="195"/>
      <c r="FA48642" s="195"/>
    </row>
    <row r="48643" spans="48:157">
      <c r="AV48643" s="195"/>
      <c r="AW48643" s="195"/>
      <c r="EZ48643" s="195"/>
      <c r="FA48643" s="195"/>
    </row>
    <row r="48644" spans="48:157">
      <c r="AV48644" s="195"/>
      <c r="AW48644" s="195"/>
      <c r="EZ48644" s="195"/>
      <c r="FA48644" s="195"/>
    </row>
    <row r="48645" spans="48:157">
      <c r="AV48645" s="195"/>
      <c r="AW48645" s="195"/>
      <c r="EZ48645" s="195"/>
      <c r="FA48645" s="195"/>
    </row>
    <row r="48646" spans="48:157">
      <c r="AV48646" s="195"/>
      <c r="AW48646" s="195"/>
      <c r="EZ48646" s="195"/>
      <c r="FA48646" s="195"/>
    </row>
    <row r="48647" spans="48:157">
      <c r="AV48647" s="195"/>
      <c r="AW48647" s="195"/>
      <c r="EZ48647" s="195"/>
      <c r="FA48647" s="195"/>
    </row>
    <row r="48648" spans="48:157">
      <c r="AV48648" s="195"/>
      <c r="AW48648" s="195"/>
      <c r="EZ48648" s="195"/>
      <c r="FA48648" s="195"/>
    </row>
    <row r="48649" spans="48:157">
      <c r="AV48649" s="195"/>
      <c r="AW48649" s="195"/>
      <c r="EZ48649" s="195"/>
      <c r="FA48649" s="195"/>
    </row>
    <row r="48650" spans="48:157">
      <c r="AV48650" s="195"/>
      <c r="AW48650" s="195"/>
      <c r="EZ48650" s="195"/>
      <c r="FA48650" s="195"/>
    </row>
    <row r="48651" spans="48:157">
      <c r="AV48651" s="195"/>
      <c r="AW48651" s="195"/>
      <c r="EZ48651" s="195"/>
      <c r="FA48651" s="195"/>
    </row>
    <row r="48652" spans="48:157">
      <c r="AV48652" s="195"/>
      <c r="AW48652" s="195"/>
      <c r="EZ48652" s="195"/>
      <c r="FA48652" s="195"/>
    </row>
    <row r="48653" spans="48:157">
      <c r="AV48653" s="195"/>
      <c r="AW48653" s="195"/>
      <c r="EZ48653" s="195"/>
      <c r="FA48653" s="195"/>
    </row>
    <row r="48654" spans="48:157">
      <c r="AV48654" s="195"/>
      <c r="AW48654" s="195"/>
      <c r="EZ48654" s="195"/>
      <c r="FA48654" s="195"/>
    </row>
    <row r="48655" spans="48:157">
      <c r="AV48655" s="195"/>
      <c r="AW48655" s="195"/>
      <c r="EZ48655" s="195"/>
      <c r="FA48655" s="195"/>
    </row>
    <row r="48656" spans="48:157">
      <c r="AV48656" s="195"/>
      <c r="AW48656" s="195"/>
      <c r="EZ48656" s="195"/>
      <c r="FA48656" s="195"/>
    </row>
    <row r="48657" spans="48:157">
      <c r="AV48657" s="195"/>
      <c r="AW48657" s="195"/>
      <c r="EZ48657" s="195"/>
      <c r="FA48657" s="195"/>
    </row>
    <row r="48658" spans="48:157">
      <c r="AV48658" s="195"/>
      <c r="AW48658" s="195"/>
      <c r="EZ48658" s="195"/>
      <c r="FA48658" s="195"/>
    </row>
    <row r="48659" spans="48:157">
      <c r="AV48659" s="195"/>
      <c r="AW48659" s="195"/>
      <c r="EZ48659" s="195"/>
      <c r="FA48659" s="195"/>
    </row>
    <row r="48660" spans="48:157">
      <c r="AV48660" s="195"/>
      <c r="AW48660" s="195"/>
      <c r="EZ48660" s="195"/>
      <c r="FA48660" s="195"/>
    </row>
    <row r="48661" spans="48:157">
      <c r="AV48661" s="195"/>
      <c r="AW48661" s="195"/>
      <c r="EZ48661" s="195"/>
      <c r="FA48661" s="195"/>
    </row>
    <row r="48662" spans="48:157">
      <c r="AV48662" s="195"/>
      <c r="AW48662" s="195"/>
      <c r="EZ48662" s="195"/>
      <c r="FA48662" s="195"/>
    </row>
    <row r="48663" spans="48:157">
      <c r="AV48663" s="195"/>
      <c r="AW48663" s="195"/>
      <c r="EZ48663" s="195"/>
      <c r="FA48663" s="195"/>
    </row>
    <row r="48664" spans="48:157">
      <c r="AV48664" s="195"/>
      <c r="AW48664" s="195"/>
      <c r="EZ48664" s="195"/>
      <c r="FA48664" s="195"/>
    </row>
    <row r="48665" spans="48:157">
      <c r="AV48665" s="195"/>
      <c r="AW48665" s="195"/>
      <c r="EZ48665" s="195"/>
      <c r="FA48665" s="195"/>
    </row>
    <row r="48666" spans="48:157">
      <c r="AV48666" s="195"/>
      <c r="AW48666" s="195"/>
      <c r="EZ48666" s="195"/>
      <c r="FA48666" s="195"/>
    </row>
    <row r="48667" spans="48:157">
      <c r="AV48667" s="195"/>
      <c r="AW48667" s="195"/>
      <c r="EZ48667" s="195"/>
      <c r="FA48667" s="195"/>
    </row>
    <row r="48668" spans="48:157">
      <c r="AV48668" s="195"/>
      <c r="AW48668" s="195"/>
      <c r="EZ48668" s="195"/>
      <c r="FA48668" s="195"/>
    </row>
    <row r="48669" spans="48:157">
      <c r="AV48669" s="195"/>
      <c r="AW48669" s="195"/>
      <c r="EZ48669" s="195"/>
      <c r="FA48669" s="195"/>
    </row>
    <row r="48670" spans="48:157">
      <c r="AV48670" s="195"/>
      <c r="AW48670" s="195"/>
      <c r="EZ48670" s="195"/>
      <c r="FA48670" s="195"/>
    </row>
    <row r="48671" spans="48:157">
      <c r="AV48671" s="195"/>
      <c r="AW48671" s="195"/>
      <c r="EZ48671" s="195"/>
      <c r="FA48671" s="195"/>
    </row>
    <row r="48672" spans="48:157">
      <c r="AV48672" s="195"/>
      <c r="AW48672" s="195"/>
      <c r="EZ48672" s="195"/>
      <c r="FA48672" s="195"/>
    </row>
    <row r="48673" spans="48:157">
      <c r="AV48673" s="195"/>
      <c r="AW48673" s="195"/>
      <c r="EZ48673" s="195"/>
      <c r="FA48673" s="195"/>
    </row>
    <row r="48674" spans="48:157">
      <c r="AV48674" s="195"/>
      <c r="AW48674" s="195"/>
      <c r="EZ48674" s="195"/>
      <c r="FA48674" s="195"/>
    </row>
    <row r="48675" spans="48:157">
      <c r="AV48675" s="195"/>
      <c r="AW48675" s="195"/>
      <c r="EZ48675" s="195"/>
      <c r="FA48675" s="195"/>
    </row>
    <row r="48676" spans="48:157">
      <c r="AV48676" s="195"/>
      <c r="AW48676" s="195"/>
      <c r="EZ48676" s="195"/>
      <c r="FA48676" s="195"/>
    </row>
    <row r="48677" spans="48:157">
      <c r="AV48677" s="195"/>
      <c r="AW48677" s="195"/>
      <c r="EZ48677" s="195"/>
      <c r="FA48677" s="195"/>
    </row>
    <row r="48678" spans="48:157">
      <c r="AV48678" s="195"/>
      <c r="AW48678" s="195"/>
      <c r="EZ48678" s="195"/>
      <c r="FA48678" s="195"/>
    </row>
    <row r="48679" spans="48:157">
      <c r="AV48679" s="195"/>
      <c r="AW48679" s="195"/>
      <c r="EZ48679" s="195"/>
      <c r="FA48679" s="195"/>
    </row>
    <row r="48680" spans="48:157">
      <c r="AV48680" s="195"/>
      <c r="AW48680" s="195"/>
      <c r="EZ48680" s="195"/>
      <c r="FA48680" s="195"/>
    </row>
    <row r="48681" spans="48:157">
      <c r="AV48681" s="195"/>
      <c r="AW48681" s="195"/>
      <c r="EZ48681" s="195"/>
      <c r="FA48681" s="195"/>
    </row>
    <row r="48682" spans="48:157">
      <c r="AV48682" s="195"/>
      <c r="AW48682" s="195"/>
      <c r="EZ48682" s="195"/>
      <c r="FA48682" s="195"/>
    </row>
    <row r="48683" spans="48:157">
      <c r="AV48683" s="195"/>
      <c r="AW48683" s="195"/>
      <c r="EZ48683" s="195"/>
      <c r="FA48683" s="195"/>
    </row>
    <row r="48684" spans="48:157">
      <c r="AV48684" s="195"/>
      <c r="AW48684" s="195"/>
      <c r="EZ48684" s="195"/>
      <c r="FA48684" s="195"/>
    </row>
    <row r="48685" spans="48:157">
      <c r="AV48685" s="195"/>
      <c r="AW48685" s="195"/>
      <c r="EZ48685" s="195"/>
      <c r="FA48685" s="195"/>
    </row>
    <row r="48686" spans="48:157">
      <c r="AV48686" s="195"/>
      <c r="AW48686" s="195"/>
      <c r="EZ48686" s="195"/>
      <c r="FA48686" s="195"/>
    </row>
    <row r="48687" spans="48:157">
      <c r="AV48687" s="195"/>
      <c r="AW48687" s="195"/>
      <c r="EZ48687" s="195"/>
      <c r="FA48687" s="195"/>
    </row>
    <row r="48688" spans="48:157">
      <c r="AV48688" s="195"/>
      <c r="AW48688" s="195"/>
      <c r="EZ48688" s="195"/>
      <c r="FA48688" s="195"/>
    </row>
    <row r="48689" spans="48:157">
      <c r="AV48689" s="195"/>
      <c r="AW48689" s="195"/>
      <c r="EZ48689" s="195"/>
      <c r="FA48689" s="195"/>
    </row>
    <row r="48690" spans="48:157">
      <c r="AV48690" s="195"/>
      <c r="AW48690" s="195"/>
      <c r="EZ48690" s="195"/>
      <c r="FA48690" s="195"/>
    </row>
    <row r="48691" spans="48:157">
      <c r="AV48691" s="195"/>
      <c r="AW48691" s="195"/>
      <c r="EZ48691" s="195"/>
      <c r="FA48691" s="195"/>
    </row>
    <row r="48692" spans="48:157">
      <c r="AV48692" s="195"/>
      <c r="AW48692" s="195"/>
      <c r="EZ48692" s="195"/>
      <c r="FA48692" s="195"/>
    </row>
    <row r="48693" spans="48:157">
      <c r="AV48693" s="195"/>
      <c r="AW48693" s="195"/>
      <c r="EZ48693" s="195"/>
      <c r="FA48693" s="195"/>
    </row>
    <row r="48694" spans="48:157">
      <c r="AV48694" s="195"/>
      <c r="AW48694" s="195"/>
      <c r="EZ48694" s="195"/>
      <c r="FA48694" s="195"/>
    </row>
    <row r="48695" spans="48:157">
      <c r="AV48695" s="195"/>
      <c r="AW48695" s="195"/>
      <c r="EZ48695" s="195"/>
      <c r="FA48695" s="195"/>
    </row>
    <row r="48696" spans="48:157">
      <c r="AV48696" s="195"/>
      <c r="AW48696" s="195"/>
      <c r="EZ48696" s="195"/>
      <c r="FA48696" s="195"/>
    </row>
    <row r="48697" spans="48:157">
      <c r="AV48697" s="195"/>
      <c r="AW48697" s="195"/>
      <c r="EZ48697" s="195"/>
      <c r="FA48697" s="195"/>
    </row>
    <row r="48698" spans="48:157">
      <c r="AV48698" s="195"/>
      <c r="AW48698" s="195"/>
      <c r="EZ48698" s="195"/>
      <c r="FA48698" s="195"/>
    </row>
    <row r="48699" spans="48:157">
      <c r="AV48699" s="195"/>
      <c r="AW48699" s="195"/>
      <c r="EZ48699" s="195"/>
      <c r="FA48699" s="195"/>
    </row>
    <row r="48700" spans="48:157">
      <c r="AV48700" s="195"/>
      <c r="AW48700" s="195"/>
      <c r="EZ48700" s="195"/>
      <c r="FA48700" s="195"/>
    </row>
    <row r="48701" spans="48:157">
      <c r="AV48701" s="195"/>
      <c r="AW48701" s="195"/>
      <c r="EZ48701" s="195"/>
      <c r="FA48701" s="195"/>
    </row>
    <row r="48702" spans="48:157">
      <c r="AV48702" s="195"/>
      <c r="AW48702" s="195"/>
      <c r="EZ48702" s="195"/>
      <c r="FA48702" s="195"/>
    </row>
    <row r="48703" spans="48:157">
      <c r="AV48703" s="195"/>
      <c r="AW48703" s="195"/>
      <c r="EZ48703" s="195"/>
      <c r="FA48703" s="195"/>
    </row>
    <row r="48704" spans="48:157">
      <c r="AV48704" s="195"/>
      <c r="AW48704" s="195"/>
      <c r="EZ48704" s="195"/>
      <c r="FA48704" s="195"/>
    </row>
    <row r="48705" spans="48:157">
      <c r="AV48705" s="195"/>
      <c r="AW48705" s="195"/>
      <c r="EZ48705" s="195"/>
      <c r="FA48705" s="195"/>
    </row>
    <row r="48706" spans="48:157">
      <c r="AV48706" s="195"/>
      <c r="AW48706" s="195"/>
      <c r="EZ48706" s="195"/>
      <c r="FA48706" s="195"/>
    </row>
    <row r="48707" spans="48:157">
      <c r="AV48707" s="195"/>
      <c r="AW48707" s="195"/>
      <c r="EZ48707" s="195"/>
      <c r="FA48707" s="195"/>
    </row>
    <row r="48708" spans="48:157">
      <c r="AV48708" s="195"/>
      <c r="AW48708" s="195"/>
      <c r="EZ48708" s="195"/>
      <c r="FA48708" s="195"/>
    </row>
    <row r="48709" spans="48:157">
      <c r="AV48709" s="195"/>
      <c r="AW48709" s="195"/>
      <c r="EZ48709" s="195"/>
      <c r="FA48709" s="195"/>
    </row>
    <row r="48710" spans="48:157">
      <c r="AV48710" s="195"/>
      <c r="AW48710" s="195"/>
      <c r="EZ48710" s="195"/>
      <c r="FA48710" s="195"/>
    </row>
    <row r="48711" spans="48:157">
      <c r="AV48711" s="195"/>
      <c r="AW48711" s="195"/>
      <c r="EZ48711" s="195"/>
      <c r="FA48711" s="195"/>
    </row>
    <row r="48712" spans="48:157">
      <c r="AV48712" s="195"/>
      <c r="AW48712" s="195"/>
      <c r="EZ48712" s="195"/>
      <c r="FA48712" s="195"/>
    </row>
    <row r="48713" spans="48:157">
      <c r="AV48713" s="195"/>
      <c r="AW48713" s="195"/>
      <c r="EZ48713" s="195"/>
      <c r="FA48713" s="195"/>
    </row>
    <row r="48714" spans="48:157">
      <c r="AV48714" s="195"/>
      <c r="AW48714" s="195"/>
      <c r="EZ48714" s="195"/>
      <c r="FA48714" s="195"/>
    </row>
    <row r="48715" spans="48:157">
      <c r="AV48715" s="195"/>
      <c r="AW48715" s="195"/>
      <c r="EZ48715" s="195"/>
      <c r="FA48715" s="195"/>
    </row>
    <row r="48716" spans="48:157">
      <c r="AV48716" s="195"/>
      <c r="AW48716" s="195"/>
      <c r="EZ48716" s="195"/>
      <c r="FA48716" s="195"/>
    </row>
    <row r="48717" spans="48:157">
      <c r="AV48717" s="195"/>
      <c r="AW48717" s="195"/>
      <c r="EZ48717" s="195"/>
      <c r="FA48717" s="195"/>
    </row>
    <row r="48718" spans="48:157">
      <c r="AV48718" s="195"/>
      <c r="AW48718" s="195"/>
      <c r="EZ48718" s="195"/>
      <c r="FA48718" s="195"/>
    </row>
    <row r="48719" spans="48:157">
      <c r="AV48719" s="195"/>
      <c r="AW48719" s="195"/>
      <c r="EZ48719" s="195"/>
      <c r="FA48719" s="195"/>
    </row>
    <row r="48720" spans="48:157">
      <c r="AV48720" s="195"/>
      <c r="AW48720" s="195"/>
      <c r="EZ48720" s="195"/>
      <c r="FA48720" s="195"/>
    </row>
    <row r="48721" spans="48:157">
      <c r="AV48721" s="195"/>
      <c r="AW48721" s="195"/>
      <c r="EZ48721" s="195"/>
      <c r="FA48721" s="195"/>
    </row>
    <row r="48722" spans="48:157">
      <c r="AV48722" s="195"/>
      <c r="AW48722" s="195"/>
      <c r="EZ48722" s="195"/>
      <c r="FA48722" s="195"/>
    </row>
    <row r="48723" spans="48:157">
      <c r="AV48723" s="195"/>
      <c r="AW48723" s="195"/>
      <c r="EZ48723" s="195"/>
      <c r="FA48723" s="195"/>
    </row>
    <row r="48724" spans="48:157">
      <c r="AV48724" s="195"/>
      <c r="AW48724" s="195"/>
      <c r="EZ48724" s="195"/>
      <c r="FA48724" s="195"/>
    </row>
    <row r="48725" spans="48:157">
      <c r="AV48725" s="195"/>
      <c r="AW48725" s="195"/>
      <c r="EZ48725" s="195"/>
      <c r="FA48725" s="195"/>
    </row>
    <row r="48726" spans="48:157">
      <c r="AV48726" s="195"/>
      <c r="AW48726" s="195"/>
      <c r="EZ48726" s="195"/>
      <c r="FA48726" s="195"/>
    </row>
    <row r="48727" spans="48:157">
      <c r="AV48727" s="195"/>
      <c r="AW48727" s="195"/>
      <c r="EZ48727" s="195"/>
      <c r="FA48727" s="195"/>
    </row>
    <row r="48728" spans="48:157">
      <c r="AV48728" s="195"/>
      <c r="AW48728" s="195"/>
      <c r="EZ48728" s="195"/>
      <c r="FA48728" s="195"/>
    </row>
    <row r="48729" spans="48:157">
      <c r="AV48729" s="195"/>
      <c r="AW48729" s="195"/>
      <c r="EZ48729" s="195"/>
      <c r="FA48729" s="195"/>
    </row>
    <row r="48730" spans="48:157">
      <c r="AV48730" s="195"/>
      <c r="AW48730" s="195"/>
      <c r="EZ48730" s="195"/>
      <c r="FA48730" s="195"/>
    </row>
    <row r="48731" spans="48:157">
      <c r="AV48731" s="195"/>
      <c r="AW48731" s="195"/>
      <c r="EZ48731" s="195"/>
      <c r="FA48731" s="195"/>
    </row>
    <row r="48732" spans="48:157">
      <c r="AV48732" s="195"/>
      <c r="AW48732" s="195"/>
      <c r="EZ48732" s="195"/>
      <c r="FA48732" s="195"/>
    </row>
    <row r="48733" spans="48:157">
      <c r="AV48733" s="195"/>
      <c r="AW48733" s="195"/>
      <c r="EZ48733" s="195"/>
      <c r="FA48733" s="195"/>
    </row>
    <row r="48734" spans="48:157">
      <c r="AV48734" s="195"/>
      <c r="AW48734" s="195"/>
      <c r="EZ48734" s="195"/>
      <c r="FA48734" s="195"/>
    </row>
    <row r="48735" spans="48:157">
      <c r="AV48735" s="195"/>
      <c r="AW48735" s="195"/>
      <c r="EZ48735" s="195"/>
      <c r="FA48735" s="195"/>
    </row>
    <row r="48736" spans="48:157">
      <c r="AV48736" s="195"/>
      <c r="AW48736" s="195"/>
      <c r="EZ48736" s="195"/>
      <c r="FA48736" s="195"/>
    </row>
    <row r="48737" spans="48:157">
      <c r="AV48737" s="195"/>
      <c r="AW48737" s="195"/>
      <c r="EZ48737" s="195"/>
      <c r="FA48737" s="195"/>
    </row>
    <row r="48738" spans="48:157">
      <c r="AV48738" s="195"/>
      <c r="AW48738" s="195"/>
      <c r="EZ48738" s="195"/>
      <c r="FA48738" s="195"/>
    </row>
    <row r="48739" spans="48:157">
      <c r="AV48739" s="195"/>
      <c r="AW48739" s="195"/>
      <c r="EZ48739" s="195"/>
      <c r="FA48739" s="195"/>
    </row>
    <row r="48740" spans="48:157">
      <c r="AV48740" s="195"/>
      <c r="AW48740" s="195"/>
      <c r="EZ48740" s="195"/>
      <c r="FA48740" s="195"/>
    </row>
    <row r="48741" spans="48:157">
      <c r="AV48741" s="195"/>
      <c r="AW48741" s="195"/>
      <c r="EZ48741" s="195"/>
      <c r="FA48741" s="195"/>
    </row>
    <row r="48742" spans="48:157">
      <c r="AV48742" s="195"/>
      <c r="AW48742" s="195"/>
      <c r="EZ48742" s="195"/>
      <c r="FA48742" s="195"/>
    </row>
    <row r="48743" spans="48:157">
      <c r="AV48743" s="195"/>
      <c r="AW48743" s="195"/>
      <c r="EZ48743" s="195"/>
      <c r="FA48743" s="195"/>
    </row>
    <row r="48744" spans="48:157">
      <c r="AV48744" s="195"/>
      <c r="AW48744" s="195"/>
      <c r="EZ48744" s="195"/>
      <c r="FA48744" s="195"/>
    </row>
    <row r="48745" spans="48:157">
      <c r="AV48745" s="195"/>
      <c r="AW48745" s="195"/>
      <c r="EZ48745" s="195"/>
      <c r="FA48745" s="195"/>
    </row>
    <row r="48746" spans="48:157">
      <c r="AV48746" s="195"/>
      <c r="AW48746" s="195"/>
      <c r="EZ48746" s="195"/>
      <c r="FA48746" s="195"/>
    </row>
    <row r="48747" spans="48:157">
      <c r="AV48747" s="195"/>
      <c r="AW48747" s="195"/>
      <c r="EZ48747" s="195"/>
      <c r="FA48747" s="195"/>
    </row>
    <row r="48748" spans="48:157">
      <c r="AV48748" s="195"/>
      <c r="AW48748" s="195"/>
      <c r="EZ48748" s="195"/>
      <c r="FA48748" s="195"/>
    </row>
    <row r="48749" spans="48:157">
      <c r="AV48749" s="195"/>
      <c r="AW48749" s="195"/>
      <c r="EZ48749" s="195"/>
      <c r="FA48749" s="195"/>
    </row>
    <row r="48750" spans="48:157">
      <c r="AV48750" s="195"/>
      <c r="AW48750" s="195"/>
      <c r="EZ48750" s="195"/>
      <c r="FA48750" s="195"/>
    </row>
    <row r="48751" spans="48:157">
      <c r="AV48751" s="195"/>
      <c r="AW48751" s="195"/>
      <c r="EZ48751" s="195"/>
      <c r="FA48751" s="195"/>
    </row>
    <row r="48752" spans="48:157">
      <c r="AV48752" s="195"/>
      <c r="AW48752" s="195"/>
      <c r="EZ48752" s="195"/>
      <c r="FA48752" s="195"/>
    </row>
    <row r="48753" spans="48:157">
      <c r="AV48753" s="195"/>
      <c r="AW48753" s="195"/>
      <c r="EZ48753" s="195"/>
      <c r="FA48753" s="195"/>
    </row>
    <row r="48754" spans="48:157">
      <c r="AV48754" s="195"/>
      <c r="AW48754" s="195"/>
      <c r="EZ48754" s="195"/>
      <c r="FA48754" s="195"/>
    </row>
    <row r="48755" spans="48:157">
      <c r="AV48755" s="195"/>
      <c r="AW48755" s="195"/>
      <c r="EZ48755" s="195"/>
      <c r="FA48755" s="195"/>
    </row>
    <row r="48756" spans="48:157">
      <c r="AV48756" s="195"/>
      <c r="AW48756" s="195"/>
      <c r="EZ48756" s="195"/>
      <c r="FA48756" s="195"/>
    </row>
    <row r="48757" spans="48:157">
      <c r="AV48757" s="195"/>
      <c r="AW48757" s="195"/>
      <c r="EZ48757" s="195"/>
      <c r="FA48757" s="195"/>
    </row>
    <row r="48758" spans="48:157">
      <c r="AV48758" s="195"/>
      <c r="AW48758" s="195"/>
      <c r="EZ48758" s="195"/>
      <c r="FA48758" s="195"/>
    </row>
    <row r="48759" spans="48:157">
      <c r="AV48759" s="195"/>
      <c r="AW48759" s="195"/>
      <c r="EZ48759" s="195"/>
      <c r="FA48759" s="195"/>
    </row>
    <row r="48760" spans="48:157">
      <c r="AV48760" s="195"/>
      <c r="AW48760" s="195"/>
      <c r="EZ48760" s="195"/>
      <c r="FA48760" s="195"/>
    </row>
    <row r="48761" spans="48:157">
      <c r="AV48761" s="195"/>
      <c r="AW48761" s="195"/>
      <c r="EZ48761" s="195"/>
      <c r="FA48761" s="195"/>
    </row>
    <row r="48762" spans="48:157">
      <c r="AV48762" s="195"/>
      <c r="AW48762" s="195"/>
      <c r="EZ48762" s="195"/>
      <c r="FA48762" s="195"/>
    </row>
    <row r="48763" spans="48:157">
      <c r="AV48763" s="195"/>
      <c r="AW48763" s="195"/>
      <c r="EZ48763" s="195"/>
      <c r="FA48763" s="195"/>
    </row>
    <row r="48764" spans="48:157">
      <c r="AV48764" s="195"/>
      <c r="AW48764" s="195"/>
      <c r="EZ48764" s="195"/>
      <c r="FA48764" s="195"/>
    </row>
    <row r="48765" spans="48:157">
      <c r="AV48765" s="195"/>
      <c r="AW48765" s="195"/>
      <c r="EZ48765" s="195"/>
      <c r="FA48765" s="195"/>
    </row>
    <row r="48766" spans="48:157">
      <c r="AV48766" s="195"/>
      <c r="AW48766" s="195"/>
      <c r="EZ48766" s="195"/>
      <c r="FA48766" s="195"/>
    </row>
    <row r="48767" spans="48:157">
      <c r="AV48767" s="195"/>
      <c r="AW48767" s="195"/>
      <c r="EZ48767" s="195"/>
      <c r="FA48767" s="195"/>
    </row>
    <row r="48768" spans="48:157">
      <c r="AV48768" s="195"/>
      <c r="AW48768" s="195"/>
      <c r="EZ48768" s="195"/>
      <c r="FA48768" s="195"/>
    </row>
    <row r="48769" spans="48:157">
      <c r="AV48769" s="195"/>
      <c r="AW48769" s="195"/>
      <c r="EZ48769" s="195"/>
      <c r="FA48769" s="195"/>
    </row>
    <row r="48770" spans="48:157">
      <c r="AV48770" s="195"/>
      <c r="AW48770" s="195"/>
      <c r="EZ48770" s="195"/>
      <c r="FA48770" s="195"/>
    </row>
    <row r="48771" spans="48:157">
      <c r="AV48771" s="195"/>
      <c r="AW48771" s="195"/>
      <c r="EZ48771" s="195"/>
      <c r="FA48771" s="195"/>
    </row>
    <row r="48772" spans="48:157">
      <c r="AV48772" s="195"/>
      <c r="AW48772" s="195"/>
      <c r="EZ48772" s="195"/>
      <c r="FA48772" s="195"/>
    </row>
    <row r="48773" spans="48:157">
      <c r="AV48773" s="195"/>
      <c r="AW48773" s="195"/>
      <c r="EZ48773" s="195"/>
      <c r="FA48773" s="195"/>
    </row>
    <row r="48774" spans="48:157">
      <c r="AV48774" s="195"/>
      <c r="AW48774" s="195"/>
      <c r="EZ48774" s="195"/>
      <c r="FA48774" s="195"/>
    </row>
    <row r="48775" spans="48:157">
      <c r="AV48775" s="195"/>
      <c r="AW48775" s="195"/>
      <c r="EZ48775" s="195"/>
      <c r="FA48775" s="195"/>
    </row>
    <row r="48776" spans="48:157">
      <c r="AV48776" s="195"/>
      <c r="AW48776" s="195"/>
      <c r="EZ48776" s="195"/>
      <c r="FA48776" s="195"/>
    </row>
    <row r="48777" spans="48:157">
      <c r="AV48777" s="195"/>
      <c r="AW48777" s="195"/>
      <c r="EZ48777" s="195"/>
      <c r="FA48777" s="195"/>
    </row>
    <row r="48778" spans="48:157">
      <c r="AV48778" s="195"/>
      <c r="AW48778" s="195"/>
      <c r="EZ48778" s="195"/>
      <c r="FA48778" s="195"/>
    </row>
    <row r="48779" spans="48:157">
      <c r="AV48779" s="195"/>
      <c r="AW48779" s="195"/>
      <c r="EZ48779" s="195"/>
      <c r="FA48779" s="195"/>
    </row>
    <row r="48780" spans="48:157">
      <c r="AV48780" s="195"/>
      <c r="AW48780" s="195"/>
      <c r="EZ48780" s="195"/>
      <c r="FA48780" s="195"/>
    </row>
    <row r="48781" spans="48:157">
      <c r="AV48781" s="195"/>
      <c r="AW48781" s="195"/>
      <c r="EZ48781" s="195"/>
      <c r="FA48781" s="195"/>
    </row>
    <row r="48782" spans="48:157">
      <c r="AV48782" s="195"/>
      <c r="AW48782" s="195"/>
      <c r="EZ48782" s="195"/>
      <c r="FA48782" s="195"/>
    </row>
    <row r="48783" spans="48:157">
      <c r="AV48783" s="195"/>
      <c r="AW48783" s="195"/>
      <c r="EZ48783" s="195"/>
      <c r="FA48783" s="195"/>
    </row>
    <row r="48784" spans="48:157">
      <c r="AV48784" s="195"/>
      <c r="AW48784" s="195"/>
      <c r="EZ48784" s="195"/>
      <c r="FA48784" s="195"/>
    </row>
    <row r="48785" spans="48:157">
      <c r="AV48785" s="195"/>
      <c r="AW48785" s="195"/>
      <c r="EZ48785" s="195"/>
      <c r="FA48785" s="195"/>
    </row>
    <row r="48786" spans="48:157">
      <c r="AV48786" s="195"/>
      <c r="AW48786" s="195"/>
      <c r="EZ48786" s="195"/>
      <c r="FA48786" s="195"/>
    </row>
    <row r="48787" spans="48:157">
      <c r="AV48787" s="195"/>
      <c r="AW48787" s="195"/>
      <c r="EZ48787" s="195"/>
      <c r="FA48787" s="195"/>
    </row>
    <row r="48788" spans="48:157">
      <c r="AV48788" s="195"/>
      <c r="AW48788" s="195"/>
      <c r="EZ48788" s="195"/>
      <c r="FA48788" s="195"/>
    </row>
    <row r="48789" spans="48:157">
      <c r="AV48789" s="195"/>
      <c r="AW48789" s="195"/>
      <c r="EZ48789" s="195"/>
      <c r="FA48789" s="195"/>
    </row>
    <row r="48790" spans="48:157">
      <c r="AV48790" s="195"/>
      <c r="AW48790" s="195"/>
      <c r="EZ48790" s="195"/>
      <c r="FA48790" s="195"/>
    </row>
    <row r="48791" spans="48:157">
      <c r="AV48791" s="195"/>
      <c r="AW48791" s="195"/>
      <c r="EZ48791" s="195"/>
      <c r="FA48791" s="195"/>
    </row>
    <row r="48792" spans="48:157">
      <c r="AV48792" s="195"/>
      <c r="AW48792" s="195"/>
      <c r="EZ48792" s="195"/>
      <c r="FA48792" s="195"/>
    </row>
    <row r="48793" spans="48:157">
      <c r="AV48793" s="195"/>
      <c r="AW48793" s="195"/>
      <c r="EZ48793" s="195"/>
      <c r="FA48793" s="195"/>
    </row>
    <row r="48794" spans="48:157">
      <c r="AV48794" s="195"/>
      <c r="AW48794" s="195"/>
      <c r="EZ48794" s="195"/>
      <c r="FA48794" s="195"/>
    </row>
    <row r="48795" spans="48:157">
      <c r="AV48795" s="195"/>
      <c r="AW48795" s="195"/>
      <c r="EZ48795" s="195"/>
      <c r="FA48795" s="195"/>
    </row>
    <row r="48796" spans="48:157">
      <c r="AV48796" s="195"/>
      <c r="AW48796" s="195"/>
      <c r="EZ48796" s="195"/>
      <c r="FA48796" s="195"/>
    </row>
    <row r="48797" spans="48:157">
      <c r="AV48797" s="195"/>
      <c r="AW48797" s="195"/>
      <c r="EZ48797" s="195"/>
      <c r="FA48797" s="195"/>
    </row>
    <row r="48798" spans="48:157">
      <c r="AV48798" s="195"/>
      <c r="AW48798" s="195"/>
      <c r="EZ48798" s="195"/>
      <c r="FA48798" s="195"/>
    </row>
    <row r="48799" spans="48:157">
      <c r="AV48799" s="195"/>
      <c r="AW48799" s="195"/>
      <c r="EZ48799" s="195"/>
      <c r="FA48799" s="195"/>
    </row>
    <row r="48800" spans="48:157">
      <c r="AV48800" s="195"/>
      <c r="AW48800" s="195"/>
      <c r="EZ48800" s="195"/>
      <c r="FA48800" s="195"/>
    </row>
    <row r="48801" spans="48:157">
      <c r="AV48801" s="195"/>
      <c r="AW48801" s="195"/>
      <c r="EZ48801" s="195"/>
      <c r="FA48801" s="195"/>
    </row>
    <row r="48802" spans="48:157">
      <c r="AV48802" s="195"/>
      <c r="AW48802" s="195"/>
      <c r="EZ48802" s="195"/>
      <c r="FA48802" s="195"/>
    </row>
    <row r="48803" spans="48:157">
      <c r="AV48803" s="195"/>
      <c r="AW48803" s="195"/>
      <c r="EZ48803" s="195"/>
      <c r="FA48803" s="195"/>
    </row>
    <row r="48804" spans="48:157">
      <c r="AV48804" s="195"/>
      <c r="AW48804" s="195"/>
      <c r="EZ48804" s="195"/>
      <c r="FA48804" s="195"/>
    </row>
    <row r="48805" spans="48:157">
      <c r="AV48805" s="195"/>
      <c r="AW48805" s="195"/>
      <c r="EZ48805" s="195"/>
      <c r="FA48805" s="195"/>
    </row>
    <row r="48806" spans="48:157">
      <c r="AV48806" s="195"/>
      <c r="AW48806" s="195"/>
      <c r="EZ48806" s="195"/>
      <c r="FA48806" s="195"/>
    </row>
    <row r="48807" spans="48:157">
      <c r="AV48807" s="195"/>
      <c r="AW48807" s="195"/>
      <c r="EZ48807" s="195"/>
      <c r="FA48807" s="195"/>
    </row>
    <row r="48808" spans="48:157">
      <c r="AV48808" s="195"/>
      <c r="AW48808" s="195"/>
      <c r="EZ48808" s="195"/>
      <c r="FA48808" s="195"/>
    </row>
    <row r="48809" spans="48:157">
      <c r="AV48809" s="195"/>
      <c r="AW48809" s="195"/>
      <c r="EZ48809" s="195"/>
      <c r="FA48809" s="195"/>
    </row>
    <row r="48810" spans="48:157">
      <c r="AV48810" s="195"/>
      <c r="AW48810" s="195"/>
      <c r="EZ48810" s="195"/>
      <c r="FA48810" s="195"/>
    </row>
    <row r="48811" spans="48:157">
      <c r="AV48811" s="195"/>
      <c r="AW48811" s="195"/>
      <c r="EZ48811" s="195"/>
      <c r="FA48811" s="195"/>
    </row>
    <row r="48812" spans="48:157">
      <c r="AV48812" s="195"/>
      <c r="AW48812" s="195"/>
      <c r="EZ48812" s="195"/>
      <c r="FA48812" s="195"/>
    </row>
    <row r="48813" spans="48:157">
      <c r="AV48813" s="195"/>
      <c r="AW48813" s="195"/>
      <c r="EZ48813" s="195"/>
      <c r="FA48813" s="195"/>
    </row>
    <row r="48814" spans="48:157">
      <c r="AV48814" s="195"/>
      <c r="AW48814" s="195"/>
      <c r="EZ48814" s="195"/>
      <c r="FA48814" s="195"/>
    </row>
    <row r="48815" spans="48:157">
      <c r="AV48815" s="195"/>
      <c r="AW48815" s="195"/>
      <c r="EZ48815" s="195"/>
      <c r="FA48815" s="195"/>
    </row>
    <row r="48816" spans="48:157">
      <c r="AV48816" s="195"/>
      <c r="AW48816" s="195"/>
      <c r="EZ48816" s="195"/>
      <c r="FA48816" s="195"/>
    </row>
    <row r="48817" spans="48:157">
      <c r="AV48817" s="195"/>
      <c r="AW48817" s="195"/>
      <c r="EZ48817" s="195"/>
      <c r="FA48817" s="195"/>
    </row>
    <row r="48818" spans="48:157">
      <c r="AV48818" s="195"/>
      <c r="AW48818" s="195"/>
      <c r="EZ48818" s="195"/>
      <c r="FA48818" s="195"/>
    </row>
    <row r="48819" spans="48:157">
      <c r="AV48819" s="195"/>
      <c r="AW48819" s="195"/>
      <c r="EZ48819" s="195"/>
      <c r="FA48819" s="195"/>
    </row>
    <row r="48820" spans="48:157">
      <c r="AV48820" s="195"/>
      <c r="AW48820" s="195"/>
      <c r="EZ48820" s="195"/>
      <c r="FA48820" s="195"/>
    </row>
    <row r="48821" spans="48:157">
      <c r="AV48821" s="195"/>
      <c r="AW48821" s="195"/>
      <c r="EZ48821" s="195"/>
      <c r="FA48821" s="195"/>
    </row>
    <row r="48822" spans="48:157">
      <c r="AV48822" s="195"/>
      <c r="AW48822" s="195"/>
      <c r="EZ48822" s="195"/>
      <c r="FA48822" s="195"/>
    </row>
    <row r="48823" spans="48:157">
      <c r="AV48823" s="195"/>
      <c r="AW48823" s="195"/>
      <c r="EZ48823" s="195"/>
      <c r="FA48823" s="195"/>
    </row>
    <row r="48824" spans="48:157">
      <c r="AV48824" s="195"/>
      <c r="AW48824" s="195"/>
      <c r="EZ48824" s="195"/>
      <c r="FA48824" s="195"/>
    </row>
    <row r="48825" spans="48:157">
      <c r="AV48825" s="195"/>
      <c r="AW48825" s="195"/>
      <c r="EZ48825" s="195"/>
      <c r="FA48825" s="195"/>
    </row>
    <row r="48826" spans="48:157">
      <c r="AV48826" s="195"/>
      <c r="AW48826" s="195"/>
      <c r="EZ48826" s="195"/>
      <c r="FA48826" s="195"/>
    </row>
    <row r="48827" spans="48:157">
      <c r="AV48827" s="195"/>
      <c r="AW48827" s="195"/>
      <c r="EZ48827" s="195"/>
      <c r="FA48827" s="195"/>
    </row>
    <row r="48828" spans="48:157">
      <c r="AV48828" s="195"/>
      <c r="AW48828" s="195"/>
      <c r="EZ48828" s="195"/>
      <c r="FA48828" s="195"/>
    </row>
    <row r="48829" spans="48:157">
      <c r="AV48829" s="195"/>
      <c r="AW48829" s="195"/>
      <c r="EZ48829" s="195"/>
      <c r="FA48829" s="195"/>
    </row>
    <row r="48830" spans="48:157">
      <c r="AV48830" s="195"/>
      <c r="AW48830" s="195"/>
      <c r="EZ48830" s="195"/>
      <c r="FA48830" s="195"/>
    </row>
    <row r="48831" spans="48:157">
      <c r="AV48831" s="195"/>
      <c r="AW48831" s="195"/>
      <c r="EZ48831" s="195"/>
      <c r="FA48831" s="195"/>
    </row>
    <row r="48832" spans="48:157">
      <c r="AV48832" s="195"/>
      <c r="AW48832" s="195"/>
      <c r="EZ48832" s="195"/>
      <c r="FA48832" s="195"/>
    </row>
    <row r="48833" spans="48:157">
      <c r="AV48833" s="195"/>
      <c r="AW48833" s="195"/>
      <c r="EZ48833" s="195"/>
      <c r="FA48833" s="195"/>
    </row>
    <row r="48834" spans="48:157">
      <c r="AV48834" s="195"/>
      <c r="AW48834" s="195"/>
      <c r="EZ48834" s="195"/>
      <c r="FA48834" s="195"/>
    </row>
    <row r="48835" spans="48:157">
      <c r="AV48835" s="195"/>
      <c r="AW48835" s="195"/>
      <c r="EZ48835" s="195"/>
      <c r="FA48835" s="195"/>
    </row>
    <row r="48836" spans="48:157">
      <c r="AV48836" s="195"/>
      <c r="AW48836" s="195"/>
      <c r="EZ48836" s="195"/>
      <c r="FA48836" s="195"/>
    </row>
    <row r="48837" spans="48:157">
      <c r="AV48837" s="195"/>
      <c r="AW48837" s="195"/>
      <c r="EZ48837" s="195"/>
      <c r="FA48837" s="195"/>
    </row>
    <row r="48838" spans="48:157">
      <c r="AV48838" s="195"/>
      <c r="AW48838" s="195"/>
      <c r="EZ48838" s="195"/>
      <c r="FA48838" s="195"/>
    </row>
    <row r="48839" spans="48:157">
      <c r="AV48839" s="195"/>
      <c r="AW48839" s="195"/>
      <c r="EZ48839" s="195"/>
      <c r="FA48839" s="195"/>
    </row>
    <row r="48840" spans="48:157">
      <c r="AV48840" s="195"/>
      <c r="AW48840" s="195"/>
      <c r="EZ48840" s="195"/>
      <c r="FA48840" s="195"/>
    </row>
    <row r="48841" spans="48:157">
      <c r="AV48841" s="195"/>
      <c r="AW48841" s="195"/>
      <c r="EZ48841" s="195"/>
      <c r="FA48841" s="195"/>
    </row>
    <row r="48842" spans="48:157">
      <c r="AV48842" s="195"/>
      <c r="AW48842" s="195"/>
      <c r="EZ48842" s="195"/>
      <c r="FA48842" s="195"/>
    </row>
    <row r="48843" spans="48:157">
      <c r="AV48843" s="195"/>
      <c r="AW48843" s="195"/>
      <c r="EZ48843" s="195"/>
      <c r="FA48843" s="195"/>
    </row>
    <row r="48844" spans="48:157">
      <c r="AV48844" s="195"/>
      <c r="AW48844" s="195"/>
      <c r="EZ48844" s="195"/>
      <c r="FA48844" s="195"/>
    </row>
    <row r="48845" spans="48:157">
      <c r="AV48845" s="195"/>
      <c r="AW48845" s="195"/>
      <c r="EZ48845" s="195"/>
      <c r="FA48845" s="195"/>
    </row>
    <row r="48846" spans="48:157">
      <c r="AV48846" s="195"/>
      <c r="AW48846" s="195"/>
      <c r="EZ48846" s="195"/>
      <c r="FA48846" s="195"/>
    </row>
    <row r="48847" spans="48:157">
      <c r="AV48847" s="195"/>
      <c r="AW48847" s="195"/>
      <c r="EZ48847" s="195"/>
      <c r="FA48847" s="195"/>
    </row>
    <row r="48848" spans="48:157">
      <c r="AV48848" s="195"/>
      <c r="AW48848" s="195"/>
      <c r="EZ48848" s="195"/>
      <c r="FA48848" s="195"/>
    </row>
    <row r="48849" spans="48:157">
      <c r="AV48849" s="195"/>
      <c r="AW48849" s="195"/>
      <c r="EZ48849" s="195"/>
      <c r="FA48849" s="195"/>
    </row>
    <row r="48850" spans="48:157">
      <c r="AV48850" s="195"/>
      <c r="AW48850" s="195"/>
      <c r="EZ48850" s="195"/>
      <c r="FA48850" s="195"/>
    </row>
    <row r="48851" spans="48:157">
      <c r="AV48851" s="195"/>
      <c r="AW48851" s="195"/>
      <c r="EZ48851" s="195"/>
      <c r="FA48851" s="195"/>
    </row>
    <row r="48852" spans="48:157">
      <c r="AV48852" s="195"/>
      <c r="AW48852" s="195"/>
      <c r="EZ48852" s="195"/>
      <c r="FA48852" s="195"/>
    </row>
    <row r="48853" spans="48:157">
      <c r="AV48853" s="195"/>
      <c r="AW48853" s="195"/>
      <c r="EZ48853" s="195"/>
      <c r="FA48853" s="195"/>
    </row>
    <row r="48854" spans="48:157">
      <c r="AV48854" s="195"/>
      <c r="AW48854" s="195"/>
      <c r="EZ48854" s="195"/>
      <c r="FA48854" s="195"/>
    </row>
    <row r="48855" spans="48:157">
      <c r="AV48855" s="195"/>
      <c r="AW48855" s="195"/>
      <c r="EZ48855" s="195"/>
      <c r="FA48855" s="195"/>
    </row>
    <row r="48856" spans="48:157">
      <c r="AV48856" s="195"/>
      <c r="AW48856" s="195"/>
      <c r="EZ48856" s="195"/>
      <c r="FA48856" s="195"/>
    </row>
    <row r="48857" spans="48:157">
      <c r="AV48857" s="195"/>
      <c r="AW48857" s="195"/>
      <c r="EZ48857" s="195"/>
      <c r="FA48857" s="195"/>
    </row>
    <row r="48858" spans="48:157">
      <c r="AV48858" s="195"/>
      <c r="AW48858" s="195"/>
      <c r="EZ48858" s="195"/>
      <c r="FA48858" s="195"/>
    </row>
    <row r="48859" spans="48:157">
      <c r="AV48859" s="195"/>
      <c r="AW48859" s="195"/>
      <c r="EZ48859" s="195"/>
      <c r="FA48859" s="195"/>
    </row>
    <row r="48860" spans="48:157">
      <c r="AV48860" s="195"/>
      <c r="AW48860" s="195"/>
      <c r="EZ48860" s="195"/>
      <c r="FA48860" s="195"/>
    </row>
    <row r="48861" spans="48:157">
      <c r="AV48861" s="195"/>
      <c r="AW48861" s="195"/>
      <c r="EZ48861" s="195"/>
      <c r="FA48861" s="195"/>
    </row>
    <row r="48862" spans="48:157">
      <c r="AV48862" s="195"/>
      <c r="AW48862" s="195"/>
      <c r="EZ48862" s="195"/>
      <c r="FA48862" s="195"/>
    </row>
    <row r="48863" spans="48:157">
      <c r="AV48863" s="195"/>
      <c r="AW48863" s="195"/>
      <c r="EZ48863" s="195"/>
      <c r="FA48863" s="195"/>
    </row>
    <row r="48864" spans="48:157">
      <c r="AV48864" s="195"/>
      <c r="AW48864" s="195"/>
      <c r="EZ48864" s="195"/>
      <c r="FA48864" s="195"/>
    </row>
    <row r="48865" spans="48:157">
      <c r="AV48865" s="195"/>
      <c r="AW48865" s="195"/>
      <c r="EZ48865" s="195"/>
      <c r="FA48865" s="195"/>
    </row>
    <row r="48866" spans="48:157">
      <c r="AV48866" s="195"/>
      <c r="AW48866" s="195"/>
      <c r="EZ48866" s="195"/>
      <c r="FA48866" s="195"/>
    </row>
    <row r="48867" spans="48:157">
      <c r="AV48867" s="195"/>
      <c r="AW48867" s="195"/>
      <c r="EZ48867" s="195"/>
      <c r="FA48867" s="195"/>
    </row>
    <row r="48868" spans="48:157">
      <c r="AV48868" s="195"/>
      <c r="AW48868" s="195"/>
      <c r="EZ48868" s="195"/>
      <c r="FA48868" s="195"/>
    </row>
    <row r="48869" spans="48:157">
      <c r="AV48869" s="195"/>
      <c r="AW48869" s="195"/>
      <c r="EZ48869" s="195"/>
      <c r="FA48869" s="195"/>
    </row>
    <row r="48870" spans="48:157">
      <c r="AV48870" s="195"/>
      <c r="AW48870" s="195"/>
      <c r="EZ48870" s="195"/>
      <c r="FA48870" s="195"/>
    </row>
    <row r="48871" spans="48:157">
      <c r="AV48871" s="195"/>
      <c r="AW48871" s="195"/>
      <c r="EZ48871" s="195"/>
      <c r="FA48871" s="195"/>
    </row>
    <row r="48872" spans="48:157">
      <c r="AV48872" s="195"/>
      <c r="AW48872" s="195"/>
      <c r="EZ48872" s="195"/>
      <c r="FA48872" s="195"/>
    </row>
    <row r="48873" spans="48:157">
      <c r="AV48873" s="195"/>
      <c r="AW48873" s="195"/>
      <c r="EZ48873" s="195"/>
      <c r="FA48873" s="195"/>
    </row>
    <row r="48874" spans="48:157">
      <c r="AV48874" s="195"/>
      <c r="AW48874" s="195"/>
      <c r="EZ48874" s="195"/>
      <c r="FA48874" s="195"/>
    </row>
    <row r="48875" spans="48:157">
      <c r="AV48875" s="195"/>
      <c r="AW48875" s="195"/>
      <c r="EZ48875" s="195"/>
      <c r="FA48875" s="195"/>
    </row>
    <row r="48876" spans="48:157">
      <c r="AV48876" s="195"/>
      <c r="AW48876" s="195"/>
      <c r="EZ48876" s="195"/>
      <c r="FA48876" s="195"/>
    </row>
    <row r="48877" spans="48:157">
      <c r="AV48877" s="195"/>
      <c r="AW48877" s="195"/>
      <c r="EZ48877" s="195"/>
      <c r="FA48877" s="195"/>
    </row>
    <row r="48878" spans="48:157">
      <c r="AV48878" s="195"/>
      <c r="AW48878" s="195"/>
      <c r="EZ48878" s="195"/>
      <c r="FA48878" s="195"/>
    </row>
    <row r="48879" spans="48:157">
      <c r="AV48879" s="195"/>
      <c r="AW48879" s="195"/>
      <c r="EZ48879" s="195"/>
      <c r="FA48879" s="195"/>
    </row>
    <row r="48880" spans="48:157">
      <c r="AV48880" s="195"/>
      <c r="AW48880" s="195"/>
      <c r="EZ48880" s="195"/>
      <c r="FA48880" s="195"/>
    </row>
    <row r="48881" spans="48:157">
      <c r="AV48881" s="195"/>
      <c r="AW48881" s="195"/>
      <c r="EZ48881" s="195"/>
      <c r="FA48881" s="195"/>
    </row>
    <row r="48882" spans="48:157">
      <c r="AV48882" s="195"/>
      <c r="AW48882" s="195"/>
      <c r="EZ48882" s="195"/>
      <c r="FA48882" s="195"/>
    </row>
    <row r="48883" spans="48:157">
      <c r="AV48883" s="195"/>
      <c r="AW48883" s="195"/>
      <c r="EZ48883" s="195"/>
      <c r="FA48883" s="195"/>
    </row>
    <row r="48884" spans="48:157">
      <c r="AV48884" s="195"/>
      <c r="AW48884" s="195"/>
      <c r="EZ48884" s="195"/>
      <c r="FA48884" s="195"/>
    </row>
    <row r="48885" spans="48:157">
      <c r="AV48885" s="195"/>
      <c r="AW48885" s="195"/>
      <c r="EZ48885" s="195"/>
      <c r="FA48885" s="195"/>
    </row>
    <row r="48886" spans="48:157">
      <c r="AV48886" s="195"/>
      <c r="AW48886" s="195"/>
      <c r="EZ48886" s="195"/>
      <c r="FA48886" s="195"/>
    </row>
    <row r="48887" spans="48:157">
      <c r="AV48887" s="195"/>
      <c r="AW48887" s="195"/>
      <c r="EZ48887" s="195"/>
      <c r="FA48887" s="195"/>
    </row>
    <row r="48888" spans="48:157">
      <c r="AV48888" s="195"/>
      <c r="AW48888" s="195"/>
      <c r="EZ48888" s="195"/>
      <c r="FA48888" s="195"/>
    </row>
    <row r="48889" spans="48:157">
      <c r="AV48889" s="195"/>
      <c r="AW48889" s="195"/>
      <c r="EZ48889" s="195"/>
      <c r="FA48889" s="195"/>
    </row>
    <row r="48890" spans="48:157">
      <c r="AV48890" s="195"/>
      <c r="AW48890" s="195"/>
      <c r="EZ48890" s="195"/>
      <c r="FA48890" s="195"/>
    </row>
    <row r="48891" spans="48:157">
      <c r="AV48891" s="195"/>
      <c r="AW48891" s="195"/>
      <c r="EZ48891" s="195"/>
      <c r="FA48891" s="195"/>
    </row>
    <row r="48892" spans="48:157">
      <c r="AV48892" s="195"/>
      <c r="AW48892" s="195"/>
      <c r="EZ48892" s="195"/>
      <c r="FA48892" s="195"/>
    </row>
    <row r="48893" spans="48:157">
      <c r="AV48893" s="195"/>
      <c r="AW48893" s="195"/>
      <c r="EZ48893" s="195"/>
      <c r="FA48893" s="195"/>
    </row>
    <row r="48894" spans="48:157">
      <c r="AV48894" s="195"/>
      <c r="AW48894" s="195"/>
      <c r="EZ48894" s="195"/>
      <c r="FA48894" s="195"/>
    </row>
    <row r="48895" spans="48:157">
      <c r="AV48895" s="195"/>
      <c r="AW48895" s="195"/>
      <c r="EZ48895" s="195"/>
      <c r="FA48895" s="195"/>
    </row>
    <row r="48896" spans="48:157">
      <c r="AV48896" s="195"/>
      <c r="AW48896" s="195"/>
      <c r="EZ48896" s="195"/>
      <c r="FA48896" s="195"/>
    </row>
    <row r="48897" spans="48:157">
      <c r="AV48897" s="195"/>
      <c r="AW48897" s="195"/>
      <c r="EZ48897" s="195"/>
      <c r="FA48897" s="195"/>
    </row>
    <row r="48898" spans="48:157">
      <c r="AV48898" s="195"/>
      <c r="AW48898" s="195"/>
      <c r="EZ48898" s="195"/>
      <c r="FA48898" s="195"/>
    </row>
    <row r="48899" spans="48:157">
      <c r="AV48899" s="195"/>
      <c r="AW48899" s="195"/>
      <c r="EZ48899" s="195"/>
      <c r="FA48899" s="195"/>
    </row>
    <row r="48900" spans="48:157">
      <c r="AV48900" s="195"/>
      <c r="AW48900" s="195"/>
      <c r="EZ48900" s="195"/>
      <c r="FA48900" s="195"/>
    </row>
    <row r="48901" spans="48:157">
      <c r="AV48901" s="195"/>
      <c r="AW48901" s="195"/>
      <c r="EZ48901" s="195"/>
      <c r="FA48901" s="195"/>
    </row>
    <row r="48902" spans="48:157">
      <c r="AV48902" s="195"/>
      <c r="AW48902" s="195"/>
      <c r="EZ48902" s="195"/>
      <c r="FA48902" s="195"/>
    </row>
    <row r="48903" spans="48:157">
      <c r="AV48903" s="195"/>
      <c r="AW48903" s="195"/>
      <c r="EZ48903" s="195"/>
      <c r="FA48903" s="195"/>
    </row>
    <row r="48904" spans="48:157">
      <c r="AV48904" s="195"/>
      <c r="AW48904" s="195"/>
      <c r="EZ48904" s="195"/>
      <c r="FA48904" s="195"/>
    </row>
    <row r="48905" spans="48:157">
      <c r="AV48905" s="195"/>
      <c r="AW48905" s="195"/>
      <c r="EZ48905" s="195"/>
      <c r="FA48905" s="195"/>
    </row>
    <row r="48906" spans="48:157">
      <c r="AV48906" s="195"/>
      <c r="AW48906" s="195"/>
      <c r="EZ48906" s="195"/>
      <c r="FA48906" s="195"/>
    </row>
    <row r="48907" spans="48:157">
      <c r="AV48907" s="195"/>
      <c r="AW48907" s="195"/>
      <c r="EZ48907" s="195"/>
      <c r="FA48907" s="195"/>
    </row>
    <row r="48908" spans="48:157">
      <c r="AV48908" s="195"/>
      <c r="AW48908" s="195"/>
      <c r="EZ48908" s="195"/>
      <c r="FA48908" s="195"/>
    </row>
    <row r="48909" spans="48:157">
      <c r="AV48909" s="195"/>
      <c r="AW48909" s="195"/>
      <c r="EZ48909" s="195"/>
      <c r="FA48909" s="195"/>
    </row>
    <row r="48910" spans="48:157">
      <c r="AV48910" s="195"/>
      <c r="AW48910" s="195"/>
      <c r="EZ48910" s="195"/>
      <c r="FA48910" s="195"/>
    </row>
    <row r="48911" spans="48:157">
      <c r="AV48911" s="195"/>
      <c r="AW48911" s="195"/>
      <c r="EZ48911" s="195"/>
      <c r="FA48911" s="195"/>
    </row>
    <row r="48912" spans="48:157">
      <c r="AV48912" s="195"/>
      <c r="AW48912" s="195"/>
      <c r="EZ48912" s="195"/>
      <c r="FA48912" s="195"/>
    </row>
    <row r="48913" spans="48:157">
      <c r="AV48913" s="195"/>
      <c r="AW48913" s="195"/>
      <c r="EZ48913" s="195"/>
      <c r="FA48913" s="195"/>
    </row>
    <row r="48914" spans="48:157">
      <c r="AV48914" s="195"/>
      <c r="AW48914" s="195"/>
      <c r="EZ48914" s="195"/>
      <c r="FA48914" s="195"/>
    </row>
    <row r="48915" spans="48:157">
      <c r="AV48915" s="195"/>
      <c r="AW48915" s="195"/>
      <c r="EZ48915" s="195"/>
      <c r="FA48915" s="195"/>
    </row>
    <row r="48916" spans="48:157">
      <c r="AV48916" s="195"/>
      <c r="AW48916" s="195"/>
      <c r="EZ48916" s="195"/>
      <c r="FA48916" s="195"/>
    </row>
    <row r="48917" spans="48:157">
      <c r="AV48917" s="195"/>
      <c r="AW48917" s="195"/>
      <c r="EZ48917" s="195"/>
      <c r="FA48917" s="195"/>
    </row>
    <row r="48918" spans="48:157">
      <c r="AV48918" s="195"/>
      <c r="AW48918" s="195"/>
      <c r="EZ48918" s="195"/>
      <c r="FA48918" s="195"/>
    </row>
    <row r="48919" spans="48:157">
      <c r="AV48919" s="195"/>
      <c r="AW48919" s="195"/>
      <c r="EZ48919" s="195"/>
      <c r="FA48919" s="195"/>
    </row>
    <row r="48920" spans="48:157">
      <c r="AV48920" s="195"/>
      <c r="AW48920" s="195"/>
      <c r="EZ48920" s="195"/>
      <c r="FA48920" s="195"/>
    </row>
    <row r="48921" spans="48:157">
      <c r="AV48921" s="195"/>
      <c r="AW48921" s="195"/>
      <c r="EZ48921" s="195"/>
      <c r="FA48921" s="195"/>
    </row>
    <row r="48922" spans="48:157">
      <c r="AV48922" s="195"/>
      <c r="AW48922" s="195"/>
      <c r="EZ48922" s="195"/>
      <c r="FA48922" s="195"/>
    </row>
    <row r="48923" spans="48:157">
      <c r="AV48923" s="195"/>
      <c r="AW48923" s="195"/>
      <c r="EZ48923" s="195"/>
      <c r="FA48923" s="195"/>
    </row>
    <row r="48924" spans="48:157">
      <c r="AV48924" s="195"/>
      <c r="AW48924" s="195"/>
      <c r="EZ48924" s="195"/>
      <c r="FA48924" s="195"/>
    </row>
    <row r="48925" spans="48:157">
      <c r="AV48925" s="195"/>
      <c r="AW48925" s="195"/>
      <c r="EZ48925" s="195"/>
      <c r="FA48925" s="195"/>
    </row>
    <row r="48926" spans="48:157">
      <c r="AV48926" s="195"/>
      <c r="AW48926" s="195"/>
      <c r="EZ48926" s="195"/>
      <c r="FA48926" s="195"/>
    </row>
    <row r="48927" spans="48:157">
      <c r="AV48927" s="195"/>
      <c r="AW48927" s="195"/>
      <c r="EZ48927" s="195"/>
      <c r="FA48927" s="195"/>
    </row>
    <row r="48928" spans="48:157">
      <c r="AV48928" s="195"/>
      <c r="AW48928" s="195"/>
      <c r="EZ48928" s="195"/>
      <c r="FA48928" s="195"/>
    </row>
    <row r="48929" spans="48:157">
      <c r="AV48929" s="195"/>
      <c r="AW48929" s="195"/>
      <c r="EZ48929" s="195"/>
      <c r="FA48929" s="195"/>
    </row>
    <row r="48930" spans="48:157">
      <c r="AV48930" s="195"/>
      <c r="AW48930" s="195"/>
      <c r="EZ48930" s="195"/>
      <c r="FA48930" s="195"/>
    </row>
    <row r="48931" spans="48:157">
      <c r="AV48931" s="195"/>
      <c r="AW48931" s="195"/>
      <c r="EZ48931" s="195"/>
      <c r="FA48931" s="195"/>
    </row>
    <row r="48932" spans="48:157">
      <c r="AV48932" s="195"/>
      <c r="AW48932" s="195"/>
      <c r="EZ48932" s="195"/>
      <c r="FA48932" s="195"/>
    </row>
    <row r="48933" spans="48:157">
      <c r="AV48933" s="195"/>
      <c r="AW48933" s="195"/>
      <c r="EZ48933" s="195"/>
      <c r="FA48933" s="195"/>
    </row>
    <row r="48934" spans="48:157">
      <c r="AV48934" s="195"/>
      <c r="AW48934" s="195"/>
      <c r="EZ48934" s="195"/>
      <c r="FA48934" s="195"/>
    </row>
    <row r="48935" spans="48:157">
      <c r="AV48935" s="195"/>
      <c r="AW48935" s="195"/>
      <c r="EZ48935" s="195"/>
      <c r="FA48935" s="195"/>
    </row>
    <row r="48936" spans="48:157">
      <c r="AV48936" s="195"/>
      <c r="AW48936" s="195"/>
      <c r="EZ48936" s="195"/>
      <c r="FA48936" s="195"/>
    </row>
    <row r="48937" spans="48:157">
      <c r="AV48937" s="195"/>
      <c r="AW48937" s="195"/>
      <c r="EZ48937" s="195"/>
      <c r="FA48937" s="195"/>
    </row>
    <row r="48938" spans="48:157">
      <c r="AV48938" s="195"/>
      <c r="AW48938" s="195"/>
      <c r="EZ48938" s="195"/>
      <c r="FA48938" s="195"/>
    </row>
    <row r="48939" spans="48:157">
      <c r="AV48939" s="195"/>
      <c r="AW48939" s="195"/>
      <c r="EZ48939" s="195"/>
      <c r="FA48939" s="195"/>
    </row>
    <row r="48940" spans="48:157">
      <c r="AV48940" s="195"/>
      <c r="AW48940" s="195"/>
      <c r="EZ48940" s="195"/>
      <c r="FA48940" s="195"/>
    </row>
    <row r="48941" spans="48:157">
      <c r="AV48941" s="195"/>
      <c r="AW48941" s="195"/>
      <c r="EZ48941" s="195"/>
      <c r="FA48941" s="195"/>
    </row>
    <row r="48942" spans="48:157">
      <c r="AV48942" s="195"/>
      <c r="AW48942" s="195"/>
      <c r="EZ48942" s="195"/>
      <c r="FA48942" s="195"/>
    </row>
    <row r="48943" spans="48:157">
      <c r="AV48943" s="195"/>
      <c r="AW48943" s="195"/>
      <c r="EZ48943" s="195"/>
      <c r="FA48943" s="195"/>
    </row>
    <row r="48944" spans="48:157">
      <c r="AV48944" s="195"/>
      <c r="AW48944" s="195"/>
      <c r="EZ48944" s="195"/>
      <c r="FA48944" s="195"/>
    </row>
    <row r="48945" spans="48:157">
      <c r="AV48945" s="195"/>
      <c r="AW48945" s="195"/>
      <c r="EZ48945" s="195"/>
      <c r="FA48945" s="195"/>
    </row>
    <row r="48946" spans="48:157">
      <c r="AV48946" s="195"/>
      <c r="AW48946" s="195"/>
      <c r="EZ48946" s="195"/>
      <c r="FA48946" s="195"/>
    </row>
    <row r="48947" spans="48:157">
      <c r="AV48947" s="195"/>
      <c r="AW48947" s="195"/>
      <c r="EZ48947" s="195"/>
      <c r="FA48947" s="195"/>
    </row>
    <row r="48948" spans="48:157">
      <c r="AV48948" s="195"/>
      <c r="AW48948" s="195"/>
      <c r="EZ48948" s="195"/>
      <c r="FA48948" s="195"/>
    </row>
    <row r="48949" spans="48:157">
      <c r="AV48949" s="195"/>
      <c r="AW48949" s="195"/>
      <c r="EZ48949" s="195"/>
      <c r="FA48949" s="195"/>
    </row>
    <row r="48950" spans="48:157">
      <c r="AV48950" s="195"/>
      <c r="AW48950" s="195"/>
      <c r="EZ48950" s="195"/>
      <c r="FA48950" s="195"/>
    </row>
    <row r="48951" spans="48:157">
      <c r="AV48951" s="195"/>
      <c r="AW48951" s="195"/>
      <c r="EZ48951" s="195"/>
      <c r="FA48951" s="195"/>
    </row>
    <row r="48952" spans="48:157">
      <c r="AV48952" s="195"/>
      <c r="AW48952" s="195"/>
      <c r="EZ48952" s="195"/>
      <c r="FA48952" s="195"/>
    </row>
    <row r="48953" spans="48:157">
      <c r="AV48953" s="195"/>
      <c r="AW48953" s="195"/>
      <c r="EZ48953" s="195"/>
      <c r="FA48953" s="195"/>
    </row>
    <row r="48954" spans="48:157">
      <c r="AV48954" s="195"/>
      <c r="AW48954" s="195"/>
      <c r="EZ48954" s="195"/>
      <c r="FA48954" s="195"/>
    </row>
    <row r="48955" spans="48:157">
      <c r="AV48955" s="195"/>
      <c r="AW48955" s="195"/>
      <c r="EZ48955" s="195"/>
      <c r="FA48955" s="195"/>
    </row>
    <row r="48956" spans="48:157">
      <c r="AV48956" s="195"/>
      <c r="AW48956" s="195"/>
      <c r="EZ48956" s="195"/>
      <c r="FA48956" s="195"/>
    </row>
    <row r="48957" spans="48:157">
      <c r="AV48957" s="195"/>
      <c r="AW48957" s="195"/>
      <c r="EZ48957" s="195"/>
      <c r="FA48957" s="195"/>
    </row>
    <row r="48958" spans="48:157">
      <c r="AV48958" s="195"/>
      <c r="AW48958" s="195"/>
      <c r="EZ48958" s="195"/>
      <c r="FA48958" s="195"/>
    </row>
    <row r="48959" spans="48:157">
      <c r="AV48959" s="195"/>
      <c r="AW48959" s="195"/>
      <c r="EZ48959" s="195"/>
      <c r="FA48959" s="195"/>
    </row>
    <row r="48960" spans="48:157">
      <c r="AV48960" s="195"/>
      <c r="AW48960" s="195"/>
      <c r="EZ48960" s="195"/>
      <c r="FA48960" s="195"/>
    </row>
    <row r="48961" spans="48:157">
      <c r="AV48961" s="195"/>
      <c r="AW48961" s="195"/>
      <c r="EZ48961" s="195"/>
      <c r="FA48961" s="195"/>
    </row>
    <row r="48962" spans="48:157">
      <c r="AV48962" s="195"/>
      <c r="AW48962" s="195"/>
      <c r="EZ48962" s="195"/>
      <c r="FA48962" s="195"/>
    </row>
    <row r="48963" spans="48:157">
      <c r="AV48963" s="195"/>
      <c r="AW48963" s="195"/>
      <c r="EZ48963" s="195"/>
      <c r="FA48963" s="195"/>
    </row>
    <row r="48964" spans="48:157">
      <c r="AV48964" s="195"/>
      <c r="AW48964" s="195"/>
      <c r="EZ48964" s="195"/>
      <c r="FA48964" s="195"/>
    </row>
    <row r="48965" spans="48:157">
      <c r="AV48965" s="195"/>
      <c r="AW48965" s="195"/>
      <c r="EZ48965" s="195"/>
      <c r="FA48965" s="195"/>
    </row>
    <row r="48966" spans="48:157">
      <c r="AV48966" s="195"/>
      <c r="AW48966" s="195"/>
      <c r="EZ48966" s="195"/>
      <c r="FA48966" s="195"/>
    </row>
    <row r="48967" spans="48:157">
      <c r="AV48967" s="195"/>
      <c r="AW48967" s="195"/>
      <c r="EZ48967" s="195"/>
      <c r="FA48967" s="195"/>
    </row>
    <row r="48968" spans="48:157">
      <c r="AV48968" s="195"/>
      <c r="AW48968" s="195"/>
      <c r="EZ48968" s="195"/>
      <c r="FA48968" s="195"/>
    </row>
    <row r="48969" spans="48:157">
      <c r="AV48969" s="195"/>
      <c r="AW48969" s="195"/>
      <c r="EZ48969" s="195"/>
      <c r="FA48969" s="195"/>
    </row>
    <row r="48970" spans="48:157">
      <c r="AV48970" s="195"/>
      <c r="AW48970" s="195"/>
      <c r="EZ48970" s="195"/>
      <c r="FA48970" s="195"/>
    </row>
    <row r="48971" spans="48:157">
      <c r="AV48971" s="195"/>
      <c r="AW48971" s="195"/>
      <c r="EZ48971" s="195"/>
      <c r="FA48971" s="195"/>
    </row>
    <row r="48972" spans="48:157">
      <c r="AV48972" s="195"/>
      <c r="AW48972" s="195"/>
      <c r="EZ48972" s="195"/>
      <c r="FA48972" s="195"/>
    </row>
    <row r="48973" spans="48:157">
      <c r="AV48973" s="195"/>
      <c r="AW48973" s="195"/>
      <c r="EZ48973" s="195"/>
      <c r="FA48973" s="195"/>
    </row>
    <row r="48974" spans="48:157">
      <c r="AV48974" s="195"/>
      <c r="AW48974" s="195"/>
      <c r="EZ48974" s="195"/>
      <c r="FA48974" s="195"/>
    </row>
    <row r="48975" spans="48:157">
      <c r="AV48975" s="195"/>
      <c r="AW48975" s="195"/>
      <c r="EZ48975" s="195"/>
      <c r="FA48975" s="195"/>
    </row>
    <row r="48976" spans="48:157">
      <c r="AV48976" s="195"/>
      <c r="AW48976" s="195"/>
      <c r="EZ48976" s="195"/>
      <c r="FA48976" s="195"/>
    </row>
    <row r="48977" spans="48:157">
      <c r="AV48977" s="195"/>
      <c r="AW48977" s="195"/>
      <c r="EZ48977" s="195"/>
      <c r="FA48977" s="195"/>
    </row>
    <row r="48978" spans="48:157">
      <c r="AV48978" s="195"/>
      <c r="AW48978" s="195"/>
      <c r="EZ48978" s="195"/>
      <c r="FA48978" s="195"/>
    </row>
    <row r="48979" spans="48:157">
      <c r="AV48979" s="195"/>
      <c r="AW48979" s="195"/>
      <c r="EZ48979" s="195"/>
      <c r="FA48979" s="195"/>
    </row>
    <row r="48980" spans="48:157">
      <c r="AV48980" s="195"/>
      <c r="AW48980" s="195"/>
      <c r="EZ48980" s="195"/>
      <c r="FA48980" s="195"/>
    </row>
    <row r="48981" spans="48:157">
      <c r="AV48981" s="195"/>
      <c r="AW48981" s="195"/>
      <c r="EZ48981" s="195"/>
      <c r="FA48981" s="195"/>
    </row>
    <row r="48982" spans="48:157">
      <c r="AV48982" s="195"/>
      <c r="AW48982" s="195"/>
      <c r="EZ48982" s="195"/>
      <c r="FA48982" s="195"/>
    </row>
    <row r="48983" spans="48:157">
      <c r="AV48983" s="195"/>
      <c r="AW48983" s="195"/>
      <c r="EZ48983" s="195"/>
      <c r="FA48983" s="195"/>
    </row>
    <row r="48984" spans="48:157">
      <c r="AV48984" s="195"/>
      <c r="AW48984" s="195"/>
      <c r="EZ48984" s="195"/>
      <c r="FA48984" s="195"/>
    </row>
    <row r="48985" spans="48:157">
      <c r="AV48985" s="195"/>
      <c r="AW48985" s="195"/>
      <c r="EZ48985" s="195"/>
      <c r="FA48985" s="195"/>
    </row>
    <row r="48986" spans="48:157">
      <c r="AV48986" s="195"/>
      <c r="AW48986" s="195"/>
      <c r="EZ48986" s="195"/>
      <c r="FA48986" s="195"/>
    </row>
    <row r="48987" spans="48:157">
      <c r="AV48987" s="195"/>
      <c r="AW48987" s="195"/>
      <c r="EZ48987" s="195"/>
      <c r="FA48987" s="195"/>
    </row>
    <row r="48988" spans="48:157">
      <c r="AV48988" s="195"/>
      <c r="AW48988" s="195"/>
      <c r="EZ48988" s="195"/>
      <c r="FA48988" s="195"/>
    </row>
    <row r="48989" spans="48:157">
      <c r="AV48989" s="195"/>
      <c r="AW48989" s="195"/>
      <c r="EZ48989" s="195"/>
      <c r="FA48989" s="195"/>
    </row>
    <row r="48990" spans="48:157">
      <c r="AV48990" s="195"/>
      <c r="AW48990" s="195"/>
      <c r="EZ48990" s="195"/>
      <c r="FA48990" s="195"/>
    </row>
    <row r="48991" spans="48:157">
      <c r="AV48991" s="195"/>
      <c r="AW48991" s="195"/>
      <c r="EZ48991" s="195"/>
      <c r="FA48991" s="195"/>
    </row>
    <row r="48992" spans="48:157">
      <c r="AV48992" s="195"/>
      <c r="AW48992" s="195"/>
      <c r="EZ48992" s="195"/>
      <c r="FA48992" s="195"/>
    </row>
    <row r="48993" spans="48:157">
      <c r="AV48993" s="195"/>
      <c r="AW48993" s="195"/>
      <c r="EZ48993" s="195"/>
      <c r="FA48993" s="195"/>
    </row>
    <row r="48994" spans="48:157">
      <c r="AV48994" s="195"/>
      <c r="AW48994" s="195"/>
      <c r="EZ48994" s="195"/>
      <c r="FA48994" s="195"/>
    </row>
    <row r="48995" spans="48:157">
      <c r="AV48995" s="195"/>
      <c r="AW48995" s="195"/>
      <c r="EZ48995" s="195"/>
      <c r="FA48995" s="195"/>
    </row>
    <row r="48996" spans="48:157">
      <c r="AV48996" s="195"/>
      <c r="AW48996" s="195"/>
      <c r="EZ48996" s="195"/>
      <c r="FA48996" s="195"/>
    </row>
    <row r="48997" spans="48:157">
      <c r="AV48997" s="195"/>
      <c r="AW48997" s="195"/>
      <c r="EZ48997" s="195"/>
      <c r="FA48997" s="195"/>
    </row>
    <row r="48998" spans="48:157">
      <c r="AV48998" s="195"/>
      <c r="AW48998" s="195"/>
      <c r="EZ48998" s="195"/>
      <c r="FA48998" s="195"/>
    </row>
    <row r="48999" spans="48:157">
      <c r="AV48999" s="195"/>
      <c r="AW48999" s="195"/>
      <c r="EZ48999" s="195"/>
      <c r="FA48999" s="195"/>
    </row>
    <row r="49000" spans="48:157">
      <c r="AV49000" s="195"/>
      <c r="AW49000" s="195"/>
      <c r="EZ49000" s="195"/>
      <c r="FA49000" s="195"/>
    </row>
    <row r="49001" spans="48:157">
      <c r="AV49001" s="195"/>
      <c r="AW49001" s="195"/>
      <c r="EZ49001" s="195"/>
      <c r="FA49001" s="195"/>
    </row>
    <row r="49002" spans="48:157">
      <c r="AV49002" s="195"/>
      <c r="AW49002" s="195"/>
      <c r="EZ49002" s="195"/>
      <c r="FA49002" s="195"/>
    </row>
    <row r="49003" spans="48:157">
      <c r="AV49003" s="195"/>
      <c r="AW49003" s="195"/>
      <c r="EZ49003" s="195"/>
      <c r="FA49003" s="195"/>
    </row>
    <row r="49004" spans="48:157">
      <c r="AV49004" s="195"/>
      <c r="AW49004" s="195"/>
      <c r="EZ49004" s="195"/>
      <c r="FA49004" s="195"/>
    </row>
    <row r="49005" spans="48:157">
      <c r="AV49005" s="195"/>
      <c r="AW49005" s="195"/>
      <c r="EZ49005" s="195"/>
      <c r="FA49005" s="195"/>
    </row>
    <row r="49006" spans="48:157">
      <c r="AV49006" s="195"/>
      <c r="AW49006" s="195"/>
      <c r="EZ49006" s="195"/>
      <c r="FA49006" s="195"/>
    </row>
    <row r="49007" spans="48:157">
      <c r="AV49007" s="195"/>
      <c r="AW49007" s="195"/>
      <c r="EZ49007" s="195"/>
      <c r="FA49007" s="195"/>
    </row>
    <row r="49008" spans="48:157">
      <c r="AV49008" s="195"/>
      <c r="AW49008" s="195"/>
      <c r="EZ49008" s="195"/>
      <c r="FA49008" s="195"/>
    </row>
    <row r="49009" spans="48:157">
      <c r="AV49009" s="195"/>
      <c r="AW49009" s="195"/>
      <c r="EZ49009" s="195"/>
      <c r="FA49009" s="195"/>
    </row>
    <row r="49010" spans="48:157">
      <c r="AV49010" s="195"/>
      <c r="AW49010" s="195"/>
      <c r="EZ49010" s="195"/>
      <c r="FA49010" s="195"/>
    </row>
    <row r="49011" spans="48:157">
      <c r="AV49011" s="195"/>
      <c r="AW49011" s="195"/>
      <c r="EZ49011" s="195"/>
      <c r="FA49011" s="195"/>
    </row>
    <row r="49012" spans="48:157">
      <c r="AV49012" s="195"/>
      <c r="AW49012" s="195"/>
      <c r="EZ49012" s="195"/>
      <c r="FA49012" s="195"/>
    </row>
    <row r="49013" spans="48:157">
      <c r="AV49013" s="195"/>
      <c r="AW49013" s="195"/>
      <c r="EZ49013" s="195"/>
      <c r="FA49013" s="195"/>
    </row>
    <row r="49014" spans="48:157">
      <c r="AV49014" s="195"/>
      <c r="AW49014" s="195"/>
      <c r="EZ49014" s="195"/>
      <c r="FA49014" s="195"/>
    </row>
    <row r="49015" spans="48:157">
      <c r="AV49015" s="195"/>
      <c r="AW49015" s="195"/>
      <c r="EZ49015" s="195"/>
      <c r="FA49015" s="195"/>
    </row>
    <row r="49016" spans="48:157">
      <c r="AV49016" s="195"/>
      <c r="AW49016" s="195"/>
      <c r="EZ49016" s="195"/>
      <c r="FA49016" s="195"/>
    </row>
    <row r="49017" spans="48:157">
      <c r="AV49017" s="195"/>
      <c r="AW49017" s="195"/>
      <c r="EZ49017" s="195"/>
      <c r="FA49017" s="195"/>
    </row>
    <row r="49018" spans="48:157">
      <c r="AV49018" s="195"/>
      <c r="AW49018" s="195"/>
      <c r="EZ49018" s="195"/>
      <c r="FA49018" s="195"/>
    </row>
    <row r="49019" spans="48:157">
      <c r="AV49019" s="195"/>
      <c r="AW49019" s="195"/>
      <c r="EZ49019" s="195"/>
      <c r="FA49019" s="195"/>
    </row>
    <row r="49020" spans="48:157">
      <c r="AV49020" s="195"/>
      <c r="AW49020" s="195"/>
      <c r="EZ49020" s="195"/>
      <c r="FA49020" s="195"/>
    </row>
    <row r="49021" spans="48:157">
      <c r="AV49021" s="195"/>
      <c r="AW49021" s="195"/>
      <c r="EZ49021" s="195"/>
      <c r="FA49021" s="195"/>
    </row>
    <row r="49022" spans="48:157">
      <c r="AV49022" s="195"/>
      <c r="AW49022" s="195"/>
      <c r="EZ49022" s="195"/>
      <c r="FA49022" s="195"/>
    </row>
    <row r="49023" spans="48:157">
      <c r="AV49023" s="195"/>
      <c r="AW49023" s="195"/>
      <c r="EZ49023" s="195"/>
      <c r="FA49023" s="195"/>
    </row>
    <row r="49024" spans="48:157">
      <c r="AV49024" s="195"/>
      <c r="AW49024" s="195"/>
      <c r="EZ49024" s="195"/>
      <c r="FA49024" s="195"/>
    </row>
    <row r="49025" spans="48:157">
      <c r="AV49025" s="195"/>
      <c r="AW49025" s="195"/>
      <c r="EZ49025" s="195"/>
      <c r="FA49025" s="195"/>
    </row>
    <row r="49026" spans="48:157">
      <c r="AV49026" s="195"/>
      <c r="AW49026" s="195"/>
      <c r="EZ49026" s="195"/>
      <c r="FA49026" s="195"/>
    </row>
    <row r="49027" spans="48:157">
      <c r="AV49027" s="195"/>
      <c r="AW49027" s="195"/>
      <c r="EZ49027" s="195"/>
      <c r="FA49027" s="195"/>
    </row>
    <row r="49028" spans="48:157">
      <c r="AV49028" s="195"/>
      <c r="AW49028" s="195"/>
      <c r="EZ49028" s="195"/>
      <c r="FA49028" s="195"/>
    </row>
    <row r="49029" spans="48:157">
      <c r="AV49029" s="195"/>
      <c r="AW49029" s="195"/>
      <c r="EZ49029" s="195"/>
      <c r="FA49029" s="195"/>
    </row>
    <row r="49030" spans="48:157">
      <c r="AV49030" s="195"/>
      <c r="AW49030" s="195"/>
      <c r="EZ49030" s="195"/>
      <c r="FA49030" s="195"/>
    </row>
    <row r="49031" spans="48:157">
      <c r="AV49031" s="195"/>
      <c r="AW49031" s="195"/>
      <c r="EZ49031" s="195"/>
      <c r="FA49031" s="195"/>
    </row>
    <row r="49032" spans="48:157">
      <c r="AV49032" s="195"/>
      <c r="AW49032" s="195"/>
      <c r="EZ49032" s="195"/>
      <c r="FA49032" s="195"/>
    </row>
    <row r="49033" spans="48:157">
      <c r="AV49033" s="195"/>
      <c r="AW49033" s="195"/>
      <c r="EZ49033" s="195"/>
      <c r="FA49033" s="195"/>
    </row>
    <row r="49034" spans="48:157">
      <c r="AV49034" s="195"/>
      <c r="AW49034" s="195"/>
      <c r="EZ49034" s="195"/>
      <c r="FA49034" s="195"/>
    </row>
    <row r="49035" spans="48:157">
      <c r="AV49035" s="195"/>
      <c r="AW49035" s="195"/>
      <c r="EZ49035" s="195"/>
      <c r="FA49035" s="195"/>
    </row>
    <row r="49036" spans="48:157">
      <c r="AV49036" s="195"/>
      <c r="AW49036" s="195"/>
      <c r="EZ49036" s="195"/>
      <c r="FA49036" s="195"/>
    </row>
    <row r="49037" spans="48:157">
      <c r="AV49037" s="195"/>
      <c r="AW49037" s="195"/>
      <c r="EZ49037" s="195"/>
      <c r="FA49037" s="195"/>
    </row>
    <row r="49038" spans="48:157">
      <c r="AV49038" s="195"/>
      <c r="AW49038" s="195"/>
      <c r="EZ49038" s="195"/>
      <c r="FA49038" s="195"/>
    </row>
    <row r="49039" spans="48:157">
      <c r="AV49039" s="195"/>
      <c r="AW49039" s="195"/>
      <c r="EZ49039" s="195"/>
      <c r="FA49039" s="195"/>
    </row>
    <row r="49040" spans="48:157">
      <c r="AV49040" s="195"/>
      <c r="AW49040" s="195"/>
      <c r="EZ49040" s="195"/>
      <c r="FA49040" s="195"/>
    </row>
    <row r="49041" spans="48:157">
      <c r="AV49041" s="195"/>
      <c r="AW49041" s="195"/>
      <c r="EZ49041" s="195"/>
      <c r="FA49041" s="195"/>
    </row>
    <row r="49042" spans="48:157">
      <c r="AV49042" s="195"/>
      <c r="AW49042" s="195"/>
      <c r="EZ49042" s="195"/>
      <c r="FA49042" s="195"/>
    </row>
    <row r="49043" spans="48:157">
      <c r="AV49043" s="195"/>
      <c r="AW49043" s="195"/>
      <c r="EZ49043" s="195"/>
      <c r="FA49043" s="195"/>
    </row>
    <row r="49044" spans="48:157">
      <c r="AV49044" s="195"/>
      <c r="AW49044" s="195"/>
      <c r="EZ49044" s="195"/>
      <c r="FA49044" s="195"/>
    </row>
    <row r="49045" spans="48:157">
      <c r="AV49045" s="195"/>
      <c r="AW49045" s="195"/>
      <c r="EZ49045" s="195"/>
      <c r="FA49045" s="195"/>
    </row>
    <row r="49046" spans="48:157">
      <c r="AV49046" s="195"/>
      <c r="AW49046" s="195"/>
      <c r="EZ49046" s="195"/>
      <c r="FA49046" s="195"/>
    </row>
    <row r="49047" spans="48:157">
      <c r="AV49047" s="195"/>
      <c r="AW49047" s="195"/>
      <c r="EZ49047" s="195"/>
      <c r="FA49047" s="195"/>
    </row>
    <row r="49048" spans="48:157">
      <c r="AV49048" s="195"/>
      <c r="AW49048" s="195"/>
      <c r="EZ49048" s="195"/>
      <c r="FA49048" s="195"/>
    </row>
    <row r="49049" spans="48:157">
      <c r="AV49049" s="195"/>
      <c r="AW49049" s="195"/>
      <c r="EZ49049" s="195"/>
      <c r="FA49049" s="195"/>
    </row>
    <row r="49050" spans="48:157">
      <c r="AV49050" s="195"/>
      <c r="AW49050" s="195"/>
      <c r="EZ49050" s="195"/>
      <c r="FA49050" s="195"/>
    </row>
    <row r="49051" spans="48:157">
      <c r="AV49051" s="195"/>
      <c r="AW49051" s="195"/>
      <c r="EZ49051" s="195"/>
      <c r="FA49051" s="195"/>
    </row>
    <row r="49052" spans="48:157">
      <c r="AV49052" s="195"/>
      <c r="AW49052" s="195"/>
      <c r="EZ49052" s="195"/>
      <c r="FA49052" s="195"/>
    </row>
    <row r="49053" spans="48:157">
      <c r="AV49053" s="195"/>
      <c r="AW49053" s="195"/>
      <c r="EZ49053" s="195"/>
      <c r="FA49053" s="195"/>
    </row>
    <row r="49054" spans="48:157">
      <c r="AV49054" s="195"/>
      <c r="AW49054" s="195"/>
      <c r="EZ49054" s="195"/>
      <c r="FA49054" s="195"/>
    </row>
    <row r="49055" spans="48:157">
      <c r="AV49055" s="195"/>
      <c r="AW49055" s="195"/>
      <c r="EZ49055" s="195"/>
      <c r="FA49055" s="195"/>
    </row>
    <row r="49056" spans="48:157">
      <c r="AV49056" s="195"/>
      <c r="AW49056" s="195"/>
      <c r="EZ49056" s="195"/>
      <c r="FA49056" s="195"/>
    </row>
    <row r="49057" spans="48:157">
      <c r="AV49057" s="195"/>
      <c r="AW49057" s="195"/>
      <c r="EZ49057" s="195"/>
      <c r="FA49057" s="195"/>
    </row>
    <row r="49058" spans="48:157">
      <c r="AV49058" s="195"/>
      <c r="AW49058" s="195"/>
      <c r="EZ49058" s="195"/>
      <c r="FA49058" s="195"/>
    </row>
    <row r="49059" spans="48:157">
      <c r="AV49059" s="195"/>
      <c r="AW49059" s="195"/>
      <c r="EZ49059" s="195"/>
      <c r="FA49059" s="195"/>
    </row>
    <row r="49060" spans="48:157">
      <c r="AV49060" s="195"/>
      <c r="AW49060" s="195"/>
      <c r="EZ49060" s="195"/>
      <c r="FA49060" s="195"/>
    </row>
    <row r="49061" spans="48:157">
      <c r="AV49061" s="195"/>
      <c r="AW49061" s="195"/>
      <c r="EZ49061" s="195"/>
      <c r="FA49061" s="195"/>
    </row>
    <row r="49062" spans="48:157">
      <c r="AV49062" s="195"/>
      <c r="AW49062" s="195"/>
      <c r="EZ49062" s="195"/>
      <c r="FA49062" s="195"/>
    </row>
    <row r="49063" spans="48:157">
      <c r="AV49063" s="195"/>
      <c r="AW49063" s="195"/>
      <c r="EZ49063" s="195"/>
      <c r="FA49063" s="195"/>
    </row>
    <row r="49064" spans="48:157">
      <c r="AV49064" s="195"/>
      <c r="AW49064" s="195"/>
      <c r="EZ49064" s="195"/>
      <c r="FA49064" s="195"/>
    </row>
    <row r="49065" spans="48:157">
      <c r="AV49065" s="195"/>
      <c r="AW49065" s="195"/>
      <c r="EZ49065" s="195"/>
      <c r="FA49065" s="195"/>
    </row>
    <row r="49066" spans="48:157">
      <c r="AV49066" s="195"/>
      <c r="AW49066" s="195"/>
      <c r="EZ49066" s="195"/>
      <c r="FA49066" s="195"/>
    </row>
    <row r="49067" spans="48:157">
      <c r="AV49067" s="195"/>
      <c r="AW49067" s="195"/>
      <c r="EZ49067" s="195"/>
      <c r="FA49067" s="195"/>
    </row>
    <row r="49068" spans="48:157">
      <c r="AV49068" s="195"/>
      <c r="AW49068" s="195"/>
      <c r="EZ49068" s="195"/>
      <c r="FA49068" s="195"/>
    </row>
    <row r="49069" spans="48:157">
      <c r="AV49069" s="195"/>
      <c r="AW49069" s="195"/>
      <c r="EZ49069" s="195"/>
      <c r="FA49069" s="195"/>
    </row>
    <row r="49070" spans="48:157">
      <c r="AV49070" s="195"/>
      <c r="AW49070" s="195"/>
      <c r="EZ49070" s="195"/>
      <c r="FA49070" s="195"/>
    </row>
    <row r="49071" spans="48:157">
      <c r="AV49071" s="195"/>
      <c r="AW49071" s="195"/>
      <c r="EZ49071" s="195"/>
      <c r="FA49071" s="195"/>
    </row>
    <row r="49072" spans="48:157">
      <c r="AV49072" s="195"/>
      <c r="AW49072" s="195"/>
      <c r="EZ49072" s="195"/>
      <c r="FA49072" s="195"/>
    </row>
    <row r="49073" spans="48:157">
      <c r="AV49073" s="195"/>
      <c r="AW49073" s="195"/>
      <c r="EZ49073" s="195"/>
      <c r="FA49073" s="195"/>
    </row>
    <row r="49074" spans="48:157">
      <c r="AV49074" s="195"/>
      <c r="AW49074" s="195"/>
      <c r="EZ49074" s="195"/>
      <c r="FA49074" s="195"/>
    </row>
    <row r="49075" spans="48:157">
      <c r="AV49075" s="195"/>
      <c r="AW49075" s="195"/>
      <c r="EZ49075" s="195"/>
      <c r="FA49075" s="195"/>
    </row>
    <row r="49076" spans="48:157">
      <c r="AV49076" s="195"/>
      <c r="AW49076" s="195"/>
      <c r="EZ49076" s="195"/>
      <c r="FA49076" s="195"/>
    </row>
    <row r="49077" spans="48:157">
      <c r="AV49077" s="195"/>
      <c r="AW49077" s="195"/>
      <c r="EZ49077" s="195"/>
      <c r="FA49077" s="195"/>
    </row>
    <row r="49078" spans="48:157">
      <c r="AV49078" s="195"/>
      <c r="AW49078" s="195"/>
      <c r="EZ49078" s="195"/>
      <c r="FA49078" s="195"/>
    </row>
    <row r="49079" spans="48:157">
      <c r="AV49079" s="195"/>
      <c r="AW49079" s="195"/>
      <c r="EZ49079" s="195"/>
      <c r="FA49079" s="195"/>
    </row>
    <row r="49080" spans="48:157">
      <c r="AV49080" s="195"/>
      <c r="AW49080" s="195"/>
      <c r="EZ49080" s="195"/>
      <c r="FA49080" s="195"/>
    </row>
    <row r="49081" spans="48:157">
      <c r="AV49081" s="195"/>
      <c r="AW49081" s="195"/>
      <c r="EZ49081" s="195"/>
      <c r="FA49081" s="195"/>
    </row>
    <row r="49082" spans="48:157">
      <c r="AV49082" s="195"/>
      <c r="AW49082" s="195"/>
      <c r="EZ49082" s="195"/>
      <c r="FA49082" s="195"/>
    </row>
    <row r="49083" spans="48:157">
      <c r="AV49083" s="195"/>
      <c r="AW49083" s="195"/>
      <c r="EZ49083" s="195"/>
      <c r="FA49083" s="195"/>
    </row>
    <row r="49084" spans="48:157">
      <c r="AV49084" s="195"/>
      <c r="AW49084" s="195"/>
      <c r="EZ49084" s="195"/>
      <c r="FA49084" s="195"/>
    </row>
    <row r="49085" spans="48:157">
      <c r="AV49085" s="195"/>
      <c r="AW49085" s="195"/>
      <c r="EZ49085" s="195"/>
      <c r="FA49085" s="195"/>
    </row>
    <row r="49086" spans="48:157">
      <c r="AV49086" s="195"/>
      <c r="AW49086" s="195"/>
      <c r="EZ49086" s="195"/>
      <c r="FA49086" s="195"/>
    </row>
    <row r="49087" spans="48:157">
      <c r="AV49087" s="195"/>
      <c r="AW49087" s="195"/>
      <c r="EZ49087" s="195"/>
      <c r="FA49087" s="195"/>
    </row>
    <row r="49088" spans="48:157">
      <c r="AV49088" s="195"/>
      <c r="AW49088" s="195"/>
      <c r="EZ49088" s="195"/>
      <c r="FA49088" s="195"/>
    </row>
    <row r="49089" spans="48:157">
      <c r="AV49089" s="195"/>
      <c r="AW49089" s="195"/>
      <c r="EZ49089" s="195"/>
      <c r="FA49089" s="195"/>
    </row>
    <row r="49090" spans="48:157">
      <c r="AV49090" s="195"/>
      <c r="AW49090" s="195"/>
      <c r="EZ49090" s="195"/>
      <c r="FA49090" s="195"/>
    </row>
    <row r="49091" spans="48:157">
      <c r="AV49091" s="195"/>
      <c r="AW49091" s="195"/>
      <c r="EZ49091" s="195"/>
      <c r="FA49091" s="195"/>
    </row>
    <row r="49092" spans="48:157">
      <c r="AV49092" s="195"/>
      <c r="AW49092" s="195"/>
      <c r="EZ49092" s="195"/>
      <c r="FA49092" s="195"/>
    </row>
    <row r="49093" spans="48:157">
      <c r="AV49093" s="195"/>
      <c r="AW49093" s="195"/>
      <c r="EZ49093" s="195"/>
      <c r="FA49093" s="195"/>
    </row>
    <row r="49094" spans="48:157">
      <c r="AV49094" s="195"/>
      <c r="AW49094" s="195"/>
      <c r="EZ49094" s="195"/>
      <c r="FA49094" s="195"/>
    </row>
    <row r="49095" spans="48:157">
      <c r="AV49095" s="195"/>
      <c r="AW49095" s="195"/>
      <c r="EZ49095" s="195"/>
      <c r="FA49095" s="195"/>
    </row>
    <row r="49096" spans="48:157">
      <c r="AV49096" s="195"/>
      <c r="AW49096" s="195"/>
      <c r="EZ49096" s="195"/>
      <c r="FA49096" s="195"/>
    </row>
    <row r="49097" spans="48:157">
      <c r="AV49097" s="195"/>
      <c r="AW49097" s="195"/>
      <c r="EZ49097" s="195"/>
      <c r="FA49097" s="195"/>
    </row>
    <row r="49098" spans="48:157">
      <c r="AV49098" s="195"/>
      <c r="AW49098" s="195"/>
      <c r="EZ49098" s="195"/>
      <c r="FA49098" s="195"/>
    </row>
    <row r="49099" spans="48:157">
      <c r="AV49099" s="195"/>
      <c r="AW49099" s="195"/>
      <c r="EZ49099" s="195"/>
      <c r="FA49099" s="195"/>
    </row>
    <row r="49100" spans="48:157">
      <c r="AV49100" s="195"/>
      <c r="AW49100" s="195"/>
      <c r="EZ49100" s="195"/>
      <c r="FA49100" s="195"/>
    </row>
    <row r="49101" spans="48:157">
      <c r="AV49101" s="195"/>
      <c r="AW49101" s="195"/>
      <c r="EZ49101" s="195"/>
      <c r="FA49101" s="195"/>
    </row>
    <row r="49102" spans="48:157">
      <c r="AV49102" s="195"/>
      <c r="AW49102" s="195"/>
      <c r="EZ49102" s="195"/>
      <c r="FA49102" s="195"/>
    </row>
    <row r="49103" spans="48:157">
      <c r="AV49103" s="195"/>
      <c r="AW49103" s="195"/>
      <c r="EZ49103" s="195"/>
      <c r="FA49103" s="195"/>
    </row>
    <row r="49104" spans="48:157">
      <c r="AV49104" s="195"/>
      <c r="AW49104" s="195"/>
      <c r="EZ49104" s="195"/>
      <c r="FA49104" s="195"/>
    </row>
    <row r="49105" spans="48:157">
      <c r="AV49105" s="195"/>
      <c r="AW49105" s="195"/>
      <c r="EZ49105" s="195"/>
      <c r="FA49105" s="195"/>
    </row>
    <row r="49106" spans="48:157">
      <c r="AV49106" s="195"/>
      <c r="AW49106" s="195"/>
      <c r="EZ49106" s="195"/>
      <c r="FA49106" s="195"/>
    </row>
    <row r="49107" spans="48:157">
      <c r="AV49107" s="195"/>
      <c r="AW49107" s="195"/>
      <c r="EZ49107" s="195"/>
      <c r="FA49107" s="195"/>
    </row>
    <row r="49108" spans="48:157">
      <c r="AV49108" s="195"/>
      <c r="AW49108" s="195"/>
      <c r="EZ49108" s="195"/>
      <c r="FA49108" s="195"/>
    </row>
    <row r="49109" spans="48:157">
      <c r="AV49109" s="195"/>
      <c r="AW49109" s="195"/>
      <c r="EZ49109" s="195"/>
      <c r="FA49109" s="195"/>
    </row>
    <row r="49110" spans="48:157">
      <c r="AV49110" s="195"/>
      <c r="AW49110" s="195"/>
      <c r="EZ49110" s="195"/>
      <c r="FA49110" s="195"/>
    </row>
    <row r="49111" spans="48:157">
      <c r="AV49111" s="195"/>
      <c r="AW49111" s="195"/>
      <c r="EZ49111" s="195"/>
      <c r="FA49111" s="195"/>
    </row>
    <row r="49112" spans="48:157">
      <c r="AV49112" s="195"/>
      <c r="AW49112" s="195"/>
      <c r="EZ49112" s="195"/>
      <c r="FA49112" s="195"/>
    </row>
    <row r="49113" spans="48:157">
      <c r="AV49113" s="195"/>
      <c r="AW49113" s="195"/>
      <c r="EZ49113" s="195"/>
      <c r="FA49113" s="195"/>
    </row>
    <row r="49114" spans="48:157">
      <c r="AV49114" s="195"/>
      <c r="AW49114" s="195"/>
      <c r="EZ49114" s="195"/>
      <c r="FA49114" s="195"/>
    </row>
    <row r="49115" spans="48:157">
      <c r="AV49115" s="195"/>
      <c r="AW49115" s="195"/>
      <c r="EZ49115" s="195"/>
      <c r="FA49115" s="195"/>
    </row>
    <row r="49116" spans="48:157">
      <c r="AV49116" s="195"/>
      <c r="AW49116" s="195"/>
      <c r="EZ49116" s="195"/>
      <c r="FA49116" s="195"/>
    </row>
    <row r="49117" spans="48:157">
      <c r="AV49117" s="195"/>
      <c r="AW49117" s="195"/>
      <c r="EZ49117" s="195"/>
      <c r="FA49117" s="195"/>
    </row>
    <row r="49118" spans="48:157">
      <c r="AV49118" s="195"/>
      <c r="AW49118" s="195"/>
      <c r="EZ49118" s="195"/>
      <c r="FA49118" s="195"/>
    </row>
    <row r="49119" spans="48:157">
      <c r="AV49119" s="195"/>
      <c r="AW49119" s="195"/>
      <c r="EZ49119" s="195"/>
      <c r="FA49119" s="195"/>
    </row>
    <row r="49120" spans="48:157">
      <c r="AV49120" s="195"/>
      <c r="AW49120" s="195"/>
      <c r="EZ49120" s="195"/>
      <c r="FA49120" s="195"/>
    </row>
    <row r="49121" spans="48:157">
      <c r="AV49121" s="195"/>
      <c r="AW49121" s="195"/>
      <c r="EZ49121" s="195"/>
      <c r="FA49121" s="195"/>
    </row>
    <row r="49122" spans="48:157">
      <c r="AV49122" s="195"/>
      <c r="AW49122" s="195"/>
      <c r="EZ49122" s="195"/>
      <c r="FA49122" s="195"/>
    </row>
    <row r="49123" spans="48:157">
      <c r="AV49123" s="195"/>
      <c r="AW49123" s="195"/>
      <c r="EZ49123" s="195"/>
      <c r="FA49123" s="195"/>
    </row>
    <row r="49124" spans="48:157">
      <c r="AV49124" s="195"/>
      <c r="AW49124" s="195"/>
      <c r="EZ49124" s="195"/>
      <c r="FA49124" s="195"/>
    </row>
    <row r="49125" spans="48:157">
      <c r="AV49125" s="195"/>
      <c r="AW49125" s="195"/>
      <c r="EZ49125" s="195"/>
      <c r="FA49125" s="195"/>
    </row>
    <row r="49126" spans="48:157">
      <c r="AV49126" s="195"/>
      <c r="AW49126" s="195"/>
      <c r="EZ49126" s="195"/>
      <c r="FA49126" s="195"/>
    </row>
    <row r="49127" spans="48:157">
      <c r="AV49127" s="195"/>
      <c r="AW49127" s="195"/>
      <c r="EZ49127" s="195"/>
      <c r="FA49127" s="195"/>
    </row>
    <row r="49128" spans="48:157">
      <c r="AV49128" s="195"/>
      <c r="AW49128" s="195"/>
      <c r="EZ49128" s="195"/>
      <c r="FA49128" s="195"/>
    </row>
    <row r="49129" spans="48:157">
      <c r="AV49129" s="195"/>
      <c r="AW49129" s="195"/>
      <c r="EZ49129" s="195"/>
      <c r="FA49129" s="195"/>
    </row>
    <row r="49130" spans="48:157">
      <c r="AV49130" s="195"/>
      <c r="AW49130" s="195"/>
      <c r="EZ49130" s="195"/>
      <c r="FA49130" s="195"/>
    </row>
    <row r="49131" spans="48:157">
      <c r="AV49131" s="195"/>
      <c r="AW49131" s="195"/>
      <c r="EZ49131" s="195"/>
      <c r="FA49131" s="195"/>
    </row>
    <row r="49132" spans="48:157">
      <c r="AV49132" s="195"/>
      <c r="AW49132" s="195"/>
      <c r="EZ49132" s="195"/>
      <c r="FA49132" s="195"/>
    </row>
    <row r="49133" spans="48:157">
      <c r="AV49133" s="195"/>
      <c r="AW49133" s="195"/>
      <c r="EZ49133" s="195"/>
      <c r="FA49133" s="195"/>
    </row>
    <row r="49134" spans="48:157">
      <c r="AV49134" s="195"/>
      <c r="AW49134" s="195"/>
      <c r="EZ49134" s="195"/>
      <c r="FA49134" s="195"/>
    </row>
    <row r="49135" spans="48:157">
      <c r="AV49135" s="195"/>
      <c r="AW49135" s="195"/>
      <c r="EZ49135" s="195"/>
      <c r="FA49135" s="195"/>
    </row>
    <row r="49136" spans="48:157">
      <c r="AV49136" s="195"/>
      <c r="AW49136" s="195"/>
      <c r="EZ49136" s="195"/>
      <c r="FA49136" s="195"/>
    </row>
    <row r="49137" spans="48:157">
      <c r="AV49137" s="195"/>
      <c r="AW49137" s="195"/>
      <c r="EZ49137" s="195"/>
      <c r="FA49137" s="195"/>
    </row>
    <row r="49138" spans="48:157">
      <c r="AV49138" s="195"/>
      <c r="AW49138" s="195"/>
      <c r="EZ49138" s="195"/>
      <c r="FA49138" s="195"/>
    </row>
    <row r="49139" spans="48:157">
      <c r="AV49139" s="195"/>
      <c r="AW49139" s="195"/>
      <c r="EZ49139" s="195"/>
      <c r="FA49139" s="195"/>
    </row>
    <row r="49140" spans="48:157">
      <c r="AV49140" s="195"/>
      <c r="AW49140" s="195"/>
      <c r="EZ49140" s="195"/>
      <c r="FA49140" s="195"/>
    </row>
    <row r="49141" spans="48:157">
      <c r="AV49141" s="195"/>
      <c r="AW49141" s="195"/>
      <c r="EZ49141" s="195"/>
      <c r="FA49141" s="195"/>
    </row>
    <row r="49142" spans="48:157">
      <c r="AV49142" s="195"/>
      <c r="AW49142" s="195"/>
      <c r="EZ49142" s="195"/>
      <c r="FA49142" s="195"/>
    </row>
    <row r="49143" spans="48:157">
      <c r="AV49143" s="195"/>
      <c r="AW49143" s="195"/>
      <c r="EZ49143" s="195"/>
      <c r="FA49143" s="195"/>
    </row>
    <row r="49144" spans="48:157">
      <c r="AV49144" s="195"/>
      <c r="AW49144" s="195"/>
      <c r="EZ49144" s="195"/>
      <c r="FA49144" s="195"/>
    </row>
    <row r="49145" spans="48:157">
      <c r="AV49145" s="195"/>
      <c r="AW49145" s="195"/>
      <c r="EZ49145" s="195"/>
      <c r="FA49145" s="195"/>
    </row>
    <row r="49146" spans="48:157">
      <c r="AV49146" s="195"/>
      <c r="AW49146" s="195"/>
      <c r="EZ49146" s="195"/>
      <c r="FA49146" s="195"/>
    </row>
    <row r="49147" spans="48:157">
      <c r="AV49147" s="195"/>
      <c r="AW49147" s="195"/>
      <c r="EZ49147" s="195"/>
      <c r="FA49147" s="195"/>
    </row>
    <row r="49148" spans="48:157">
      <c r="AV49148" s="195"/>
      <c r="AW49148" s="195"/>
      <c r="EZ49148" s="195"/>
      <c r="FA49148" s="195"/>
    </row>
    <row r="49149" spans="48:157">
      <c r="AV49149" s="195"/>
      <c r="AW49149" s="195"/>
      <c r="EZ49149" s="195"/>
      <c r="FA49149" s="195"/>
    </row>
    <row r="49150" spans="48:157">
      <c r="AV49150" s="195"/>
      <c r="AW49150" s="195"/>
      <c r="EZ49150" s="195"/>
      <c r="FA49150" s="195"/>
    </row>
    <row r="49151" spans="48:157">
      <c r="AV49151" s="195"/>
      <c r="AW49151" s="195"/>
      <c r="EZ49151" s="195"/>
      <c r="FA49151" s="195"/>
    </row>
    <row r="49152" spans="48:157">
      <c r="AV49152" s="195"/>
      <c r="AW49152" s="195"/>
      <c r="EZ49152" s="195"/>
      <c r="FA49152" s="195"/>
    </row>
    <row r="49153" spans="48:157">
      <c r="AV49153" s="195"/>
      <c r="AW49153" s="195"/>
      <c r="EZ49153" s="195"/>
      <c r="FA49153" s="195"/>
    </row>
    <row r="49154" spans="48:157">
      <c r="AV49154" s="195"/>
      <c r="AW49154" s="195"/>
      <c r="EZ49154" s="195"/>
      <c r="FA49154" s="195"/>
    </row>
    <row r="49155" spans="48:157">
      <c r="AV49155" s="195"/>
      <c r="AW49155" s="195"/>
      <c r="EZ49155" s="195"/>
      <c r="FA49155" s="195"/>
    </row>
    <row r="49156" spans="48:157">
      <c r="AV49156" s="195"/>
      <c r="AW49156" s="195"/>
      <c r="EZ49156" s="195"/>
      <c r="FA49156" s="195"/>
    </row>
    <row r="49157" spans="48:157">
      <c r="AV49157" s="195"/>
      <c r="AW49157" s="195"/>
      <c r="EZ49157" s="195"/>
      <c r="FA49157" s="195"/>
    </row>
    <row r="49158" spans="48:157">
      <c r="AV49158" s="195"/>
      <c r="AW49158" s="195"/>
      <c r="EZ49158" s="195"/>
      <c r="FA49158" s="195"/>
    </row>
    <row r="49159" spans="48:157">
      <c r="AV49159" s="195"/>
      <c r="AW49159" s="195"/>
      <c r="EZ49159" s="195"/>
      <c r="FA49159" s="195"/>
    </row>
    <row r="49160" spans="48:157">
      <c r="AV49160" s="195"/>
      <c r="AW49160" s="195"/>
      <c r="EZ49160" s="195"/>
      <c r="FA49160" s="195"/>
    </row>
    <row r="49161" spans="48:157">
      <c r="AV49161" s="195"/>
      <c r="AW49161" s="195"/>
      <c r="EZ49161" s="195"/>
      <c r="FA49161" s="195"/>
    </row>
    <row r="49162" spans="48:157">
      <c r="AV49162" s="195"/>
      <c r="AW49162" s="195"/>
      <c r="EZ49162" s="195"/>
      <c r="FA49162" s="195"/>
    </row>
    <row r="49163" spans="48:157">
      <c r="AV49163" s="195"/>
      <c r="AW49163" s="195"/>
      <c r="EZ49163" s="195"/>
      <c r="FA49163" s="195"/>
    </row>
    <row r="49164" spans="48:157">
      <c r="AV49164" s="195"/>
      <c r="AW49164" s="195"/>
      <c r="EZ49164" s="195"/>
      <c r="FA49164" s="195"/>
    </row>
    <row r="49165" spans="48:157">
      <c r="AV49165" s="195"/>
      <c r="AW49165" s="195"/>
      <c r="EZ49165" s="195"/>
      <c r="FA49165" s="195"/>
    </row>
    <row r="49166" spans="48:157">
      <c r="AV49166" s="195"/>
      <c r="AW49166" s="195"/>
      <c r="EZ49166" s="195"/>
      <c r="FA49166" s="195"/>
    </row>
    <row r="49167" spans="48:157">
      <c r="AV49167" s="195"/>
      <c r="AW49167" s="195"/>
      <c r="EZ49167" s="195"/>
      <c r="FA49167" s="195"/>
    </row>
    <row r="49168" spans="48:157">
      <c r="AV49168" s="195"/>
      <c r="AW49168" s="195"/>
      <c r="EZ49168" s="195"/>
      <c r="FA49168" s="195"/>
    </row>
    <row r="49169" spans="48:157">
      <c r="AV49169" s="195"/>
      <c r="AW49169" s="195"/>
      <c r="EZ49169" s="195"/>
      <c r="FA49169" s="195"/>
    </row>
    <row r="49170" spans="48:157">
      <c r="AV49170" s="195"/>
      <c r="AW49170" s="195"/>
      <c r="EZ49170" s="195"/>
      <c r="FA49170" s="195"/>
    </row>
    <row r="49171" spans="48:157">
      <c r="AV49171" s="195"/>
      <c r="AW49171" s="195"/>
      <c r="EZ49171" s="195"/>
      <c r="FA49171" s="195"/>
    </row>
    <row r="49172" spans="48:157">
      <c r="AV49172" s="195"/>
      <c r="AW49172" s="195"/>
      <c r="EZ49172" s="195"/>
      <c r="FA49172" s="195"/>
    </row>
    <row r="49173" spans="48:157">
      <c r="AV49173" s="195"/>
      <c r="AW49173" s="195"/>
      <c r="EZ49173" s="195"/>
      <c r="FA49173" s="195"/>
    </row>
    <row r="49174" spans="48:157">
      <c r="AV49174" s="195"/>
      <c r="AW49174" s="195"/>
      <c r="EZ49174" s="195"/>
      <c r="FA49174" s="195"/>
    </row>
    <row r="49175" spans="48:157">
      <c r="AV49175" s="195"/>
      <c r="AW49175" s="195"/>
      <c r="EZ49175" s="195"/>
      <c r="FA49175" s="195"/>
    </row>
    <row r="49176" spans="48:157">
      <c r="AV49176" s="195"/>
      <c r="AW49176" s="195"/>
      <c r="EZ49176" s="195"/>
      <c r="FA49176" s="195"/>
    </row>
    <row r="49177" spans="48:157">
      <c r="AV49177" s="195"/>
      <c r="AW49177" s="195"/>
      <c r="EZ49177" s="195"/>
      <c r="FA49177" s="195"/>
    </row>
    <row r="49178" spans="48:157">
      <c r="AV49178" s="195"/>
      <c r="AW49178" s="195"/>
      <c r="EZ49178" s="195"/>
      <c r="FA49178" s="195"/>
    </row>
    <row r="49179" spans="48:157">
      <c r="AV49179" s="195"/>
      <c r="AW49179" s="195"/>
      <c r="EZ49179" s="195"/>
      <c r="FA49179" s="195"/>
    </row>
    <row r="49180" spans="48:157">
      <c r="AV49180" s="195"/>
      <c r="AW49180" s="195"/>
      <c r="EZ49180" s="195"/>
      <c r="FA49180" s="195"/>
    </row>
    <row r="49181" spans="48:157">
      <c r="AV49181" s="195"/>
      <c r="AW49181" s="195"/>
      <c r="EZ49181" s="195"/>
      <c r="FA49181" s="195"/>
    </row>
    <row r="49182" spans="48:157">
      <c r="AV49182" s="195"/>
      <c r="AW49182" s="195"/>
      <c r="EZ49182" s="195"/>
      <c r="FA49182" s="195"/>
    </row>
    <row r="49183" spans="48:157">
      <c r="AV49183" s="195"/>
      <c r="AW49183" s="195"/>
      <c r="EZ49183" s="195"/>
      <c r="FA49183" s="195"/>
    </row>
    <row r="49184" spans="48:157">
      <c r="AV49184" s="195"/>
      <c r="AW49184" s="195"/>
      <c r="EZ49184" s="195"/>
      <c r="FA49184" s="195"/>
    </row>
    <row r="49185" spans="48:157">
      <c r="AV49185" s="195"/>
      <c r="AW49185" s="195"/>
      <c r="EZ49185" s="195"/>
      <c r="FA49185" s="195"/>
    </row>
    <row r="49186" spans="48:157">
      <c r="AV49186" s="195"/>
      <c r="AW49186" s="195"/>
      <c r="EZ49186" s="195"/>
      <c r="FA49186" s="195"/>
    </row>
    <row r="49187" spans="48:157">
      <c r="AV49187" s="195"/>
      <c r="AW49187" s="195"/>
      <c r="EZ49187" s="195"/>
      <c r="FA49187" s="195"/>
    </row>
    <row r="49188" spans="48:157">
      <c r="AV49188" s="195"/>
      <c r="AW49188" s="195"/>
      <c r="EZ49188" s="195"/>
      <c r="FA49188" s="195"/>
    </row>
    <row r="49189" spans="48:157">
      <c r="AV49189" s="195"/>
      <c r="AW49189" s="195"/>
      <c r="EZ49189" s="195"/>
      <c r="FA49189" s="195"/>
    </row>
    <row r="49190" spans="48:157">
      <c r="AV49190" s="195"/>
      <c r="AW49190" s="195"/>
      <c r="EZ49190" s="195"/>
      <c r="FA49190" s="195"/>
    </row>
    <row r="49191" spans="48:157">
      <c r="AV49191" s="195"/>
      <c r="AW49191" s="195"/>
      <c r="EZ49191" s="195"/>
      <c r="FA49191" s="195"/>
    </row>
    <row r="49192" spans="48:157">
      <c r="AV49192" s="195"/>
      <c r="AW49192" s="195"/>
      <c r="EZ49192" s="195"/>
      <c r="FA49192" s="195"/>
    </row>
    <row r="49193" spans="48:157">
      <c r="AV49193" s="195"/>
      <c r="AW49193" s="195"/>
      <c r="EZ49193" s="195"/>
      <c r="FA49193" s="195"/>
    </row>
    <row r="49194" spans="48:157">
      <c r="AV49194" s="195"/>
      <c r="AW49194" s="195"/>
      <c r="EZ49194" s="195"/>
      <c r="FA49194" s="195"/>
    </row>
    <row r="49195" spans="48:157">
      <c r="AV49195" s="195"/>
      <c r="AW49195" s="195"/>
      <c r="EZ49195" s="195"/>
      <c r="FA49195" s="195"/>
    </row>
    <row r="49196" spans="48:157">
      <c r="AV49196" s="195"/>
      <c r="AW49196" s="195"/>
      <c r="EZ49196" s="195"/>
      <c r="FA49196" s="195"/>
    </row>
    <row r="49197" spans="48:157">
      <c r="AV49197" s="195"/>
      <c r="AW49197" s="195"/>
      <c r="EZ49197" s="195"/>
      <c r="FA49197" s="195"/>
    </row>
    <row r="49198" spans="48:157">
      <c r="AV49198" s="195"/>
      <c r="AW49198" s="195"/>
      <c r="EZ49198" s="195"/>
      <c r="FA49198" s="195"/>
    </row>
    <row r="49199" spans="48:157">
      <c r="AV49199" s="195"/>
      <c r="AW49199" s="195"/>
      <c r="EZ49199" s="195"/>
      <c r="FA49199" s="195"/>
    </row>
    <row r="49200" spans="48:157">
      <c r="AV49200" s="195"/>
      <c r="AW49200" s="195"/>
      <c r="EZ49200" s="195"/>
      <c r="FA49200" s="195"/>
    </row>
    <row r="49201" spans="48:157">
      <c r="AV49201" s="195"/>
      <c r="AW49201" s="195"/>
      <c r="EZ49201" s="195"/>
      <c r="FA49201" s="195"/>
    </row>
    <row r="49202" spans="48:157">
      <c r="AV49202" s="195"/>
      <c r="AW49202" s="195"/>
      <c r="EZ49202" s="195"/>
      <c r="FA49202" s="195"/>
    </row>
    <row r="49203" spans="48:157">
      <c r="AV49203" s="195"/>
      <c r="AW49203" s="195"/>
      <c r="EZ49203" s="195"/>
      <c r="FA49203" s="195"/>
    </row>
    <row r="49204" spans="48:157">
      <c r="AV49204" s="195"/>
      <c r="AW49204" s="195"/>
      <c r="EZ49204" s="195"/>
      <c r="FA49204" s="195"/>
    </row>
    <row r="49205" spans="48:157">
      <c r="AV49205" s="195"/>
      <c r="AW49205" s="195"/>
      <c r="EZ49205" s="195"/>
      <c r="FA49205" s="195"/>
    </row>
    <row r="49206" spans="48:157">
      <c r="AV49206" s="195"/>
      <c r="AW49206" s="195"/>
      <c r="EZ49206" s="195"/>
      <c r="FA49206" s="195"/>
    </row>
    <row r="49207" spans="48:157">
      <c r="AV49207" s="195"/>
      <c r="AW49207" s="195"/>
      <c r="EZ49207" s="195"/>
      <c r="FA49207" s="195"/>
    </row>
    <row r="49208" spans="48:157">
      <c r="AV49208" s="195"/>
      <c r="AW49208" s="195"/>
      <c r="EZ49208" s="195"/>
      <c r="FA49208" s="195"/>
    </row>
    <row r="49209" spans="48:157">
      <c r="AV49209" s="195"/>
      <c r="AW49209" s="195"/>
      <c r="EZ49209" s="195"/>
      <c r="FA49209" s="195"/>
    </row>
    <row r="49210" spans="48:157">
      <c r="AV49210" s="195"/>
      <c r="AW49210" s="195"/>
      <c r="EZ49210" s="195"/>
      <c r="FA49210" s="195"/>
    </row>
    <row r="49211" spans="48:157">
      <c r="AV49211" s="195"/>
      <c r="AW49211" s="195"/>
      <c r="EZ49211" s="195"/>
      <c r="FA49211" s="195"/>
    </row>
    <row r="49212" spans="48:157">
      <c r="AV49212" s="195"/>
      <c r="AW49212" s="195"/>
      <c r="EZ49212" s="195"/>
      <c r="FA49212" s="195"/>
    </row>
    <row r="49213" spans="48:157">
      <c r="AV49213" s="195"/>
      <c r="AW49213" s="195"/>
      <c r="EZ49213" s="195"/>
      <c r="FA49213" s="195"/>
    </row>
    <row r="49214" spans="48:157">
      <c r="AV49214" s="195"/>
      <c r="AW49214" s="195"/>
      <c r="EZ49214" s="195"/>
      <c r="FA49214" s="195"/>
    </row>
    <row r="49215" spans="48:157">
      <c r="AV49215" s="195"/>
      <c r="AW49215" s="195"/>
      <c r="EZ49215" s="195"/>
      <c r="FA49215" s="195"/>
    </row>
    <row r="49216" spans="48:157">
      <c r="AV49216" s="195"/>
      <c r="AW49216" s="195"/>
      <c r="EZ49216" s="195"/>
      <c r="FA49216" s="195"/>
    </row>
    <row r="49217" spans="48:157">
      <c r="AV49217" s="195"/>
      <c r="AW49217" s="195"/>
      <c r="EZ49217" s="195"/>
      <c r="FA49217" s="195"/>
    </row>
    <row r="49218" spans="48:157">
      <c r="AV49218" s="195"/>
      <c r="AW49218" s="195"/>
      <c r="EZ49218" s="195"/>
      <c r="FA49218" s="195"/>
    </row>
    <row r="49219" spans="48:157">
      <c r="AV49219" s="195"/>
      <c r="AW49219" s="195"/>
      <c r="EZ49219" s="195"/>
      <c r="FA49219" s="195"/>
    </row>
    <row r="49220" spans="48:157">
      <c r="AV49220" s="195"/>
      <c r="AW49220" s="195"/>
      <c r="EZ49220" s="195"/>
      <c r="FA49220" s="195"/>
    </row>
    <row r="49221" spans="48:157">
      <c r="AV49221" s="195"/>
      <c r="AW49221" s="195"/>
      <c r="EZ49221" s="195"/>
      <c r="FA49221" s="195"/>
    </row>
    <row r="49222" spans="48:157">
      <c r="AV49222" s="195"/>
      <c r="AW49222" s="195"/>
      <c r="EZ49222" s="195"/>
      <c r="FA49222" s="195"/>
    </row>
    <row r="49223" spans="48:157">
      <c r="AV49223" s="195"/>
      <c r="AW49223" s="195"/>
      <c r="EZ49223" s="195"/>
      <c r="FA49223" s="195"/>
    </row>
    <row r="49224" spans="48:157">
      <c r="AV49224" s="195"/>
      <c r="AW49224" s="195"/>
      <c r="EZ49224" s="195"/>
      <c r="FA49224" s="195"/>
    </row>
    <row r="49225" spans="48:157">
      <c r="AV49225" s="195"/>
      <c r="AW49225" s="195"/>
      <c r="EZ49225" s="195"/>
      <c r="FA49225" s="195"/>
    </row>
    <row r="49226" spans="48:157">
      <c r="AV49226" s="195"/>
      <c r="AW49226" s="195"/>
      <c r="EZ49226" s="195"/>
      <c r="FA49226" s="195"/>
    </row>
    <row r="49227" spans="48:157">
      <c r="AV49227" s="195"/>
      <c r="AW49227" s="195"/>
      <c r="EZ49227" s="195"/>
      <c r="FA49227" s="195"/>
    </row>
    <row r="49228" spans="48:157">
      <c r="AV49228" s="195"/>
      <c r="AW49228" s="195"/>
      <c r="EZ49228" s="195"/>
      <c r="FA49228" s="195"/>
    </row>
    <row r="49229" spans="48:157">
      <c r="AV49229" s="195"/>
      <c r="AW49229" s="195"/>
      <c r="EZ49229" s="195"/>
      <c r="FA49229" s="195"/>
    </row>
    <row r="49230" spans="48:157">
      <c r="AV49230" s="195"/>
      <c r="AW49230" s="195"/>
      <c r="EZ49230" s="195"/>
      <c r="FA49230" s="195"/>
    </row>
    <row r="49231" spans="48:157">
      <c r="AV49231" s="195"/>
      <c r="AW49231" s="195"/>
      <c r="EZ49231" s="195"/>
      <c r="FA49231" s="195"/>
    </row>
    <row r="49232" spans="48:157">
      <c r="AV49232" s="195"/>
      <c r="AW49232" s="195"/>
      <c r="EZ49232" s="195"/>
      <c r="FA49232" s="195"/>
    </row>
    <row r="49233" spans="48:157">
      <c r="AV49233" s="195"/>
      <c r="AW49233" s="195"/>
      <c r="EZ49233" s="195"/>
      <c r="FA49233" s="195"/>
    </row>
    <row r="49234" spans="48:157">
      <c r="AV49234" s="195"/>
      <c r="AW49234" s="195"/>
      <c r="EZ49234" s="195"/>
      <c r="FA49234" s="195"/>
    </row>
    <row r="49235" spans="48:157">
      <c r="AV49235" s="195"/>
      <c r="AW49235" s="195"/>
      <c r="EZ49235" s="195"/>
      <c r="FA49235" s="195"/>
    </row>
    <row r="49236" spans="48:157">
      <c r="AV49236" s="195"/>
      <c r="AW49236" s="195"/>
      <c r="EZ49236" s="195"/>
      <c r="FA49236" s="195"/>
    </row>
    <row r="49237" spans="48:157">
      <c r="AV49237" s="195"/>
      <c r="AW49237" s="195"/>
      <c r="EZ49237" s="195"/>
      <c r="FA49237" s="195"/>
    </row>
    <row r="49238" spans="48:157">
      <c r="AV49238" s="195"/>
      <c r="AW49238" s="195"/>
      <c r="EZ49238" s="195"/>
      <c r="FA49238" s="195"/>
    </row>
    <row r="49239" spans="48:157">
      <c r="AV49239" s="195"/>
      <c r="AW49239" s="195"/>
      <c r="EZ49239" s="195"/>
      <c r="FA49239" s="195"/>
    </row>
    <row r="49240" spans="48:157">
      <c r="AV49240" s="195"/>
      <c r="AW49240" s="195"/>
      <c r="EZ49240" s="195"/>
      <c r="FA49240" s="195"/>
    </row>
    <row r="49241" spans="48:157">
      <c r="AV49241" s="195"/>
      <c r="AW49241" s="195"/>
      <c r="EZ49241" s="195"/>
      <c r="FA49241" s="195"/>
    </row>
    <row r="49242" spans="48:157">
      <c r="AV49242" s="195"/>
      <c r="AW49242" s="195"/>
      <c r="EZ49242" s="195"/>
      <c r="FA49242" s="195"/>
    </row>
    <row r="49243" spans="48:157">
      <c r="AV49243" s="195"/>
      <c r="AW49243" s="195"/>
      <c r="EZ49243" s="195"/>
      <c r="FA49243" s="195"/>
    </row>
    <row r="49244" spans="48:157">
      <c r="AV49244" s="195"/>
      <c r="AW49244" s="195"/>
      <c r="EZ49244" s="195"/>
      <c r="FA49244" s="195"/>
    </row>
    <row r="49245" spans="48:157">
      <c r="AV49245" s="195"/>
      <c r="AW49245" s="195"/>
      <c r="EZ49245" s="195"/>
      <c r="FA49245" s="195"/>
    </row>
    <row r="49246" spans="48:157">
      <c r="AV49246" s="195"/>
      <c r="AW49246" s="195"/>
      <c r="EZ49246" s="195"/>
      <c r="FA49246" s="195"/>
    </row>
    <row r="49247" spans="48:157">
      <c r="AV49247" s="195"/>
      <c r="AW49247" s="195"/>
      <c r="EZ49247" s="195"/>
      <c r="FA49247" s="195"/>
    </row>
    <row r="49248" spans="48:157">
      <c r="AV49248" s="195"/>
      <c r="AW49248" s="195"/>
      <c r="EZ49248" s="195"/>
      <c r="FA49248" s="195"/>
    </row>
    <row r="49249" spans="48:157">
      <c r="AV49249" s="195"/>
      <c r="AW49249" s="195"/>
      <c r="EZ49249" s="195"/>
      <c r="FA49249" s="195"/>
    </row>
    <row r="49250" spans="48:157">
      <c r="AV49250" s="195"/>
      <c r="AW49250" s="195"/>
      <c r="EZ49250" s="195"/>
      <c r="FA49250" s="195"/>
    </row>
    <row r="49251" spans="48:157">
      <c r="AV49251" s="195"/>
      <c r="AW49251" s="195"/>
      <c r="EZ49251" s="195"/>
      <c r="FA49251" s="195"/>
    </row>
    <row r="49252" spans="48:157">
      <c r="AV49252" s="195"/>
      <c r="AW49252" s="195"/>
      <c r="EZ49252" s="195"/>
      <c r="FA49252" s="195"/>
    </row>
    <row r="49253" spans="48:157">
      <c r="AV49253" s="195"/>
      <c r="AW49253" s="195"/>
      <c r="EZ49253" s="195"/>
      <c r="FA49253" s="195"/>
    </row>
    <row r="49254" spans="48:157">
      <c r="AV49254" s="195"/>
      <c r="AW49254" s="195"/>
      <c r="EZ49254" s="195"/>
      <c r="FA49254" s="195"/>
    </row>
    <row r="49255" spans="48:157">
      <c r="AV49255" s="195"/>
      <c r="AW49255" s="195"/>
      <c r="EZ49255" s="195"/>
      <c r="FA49255" s="195"/>
    </row>
    <row r="49256" spans="48:157">
      <c r="AV49256" s="195"/>
      <c r="AW49256" s="195"/>
      <c r="EZ49256" s="195"/>
      <c r="FA49256" s="195"/>
    </row>
    <row r="49257" spans="48:157">
      <c r="AV49257" s="195"/>
      <c r="AW49257" s="195"/>
      <c r="EZ49257" s="195"/>
      <c r="FA49257" s="195"/>
    </row>
    <row r="49258" spans="48:157">
      <c r="AV49258" s="195"/>
      <c r="AW49258" s="195"/>
      <c r="EZ49258" s="195"/>
      <c r="FA49258" s="195"/>
    </row>
    <row r="49259" spans="48:157">
      <c r="AV49259" s="195"/>
      <c r="AW49259" s="195"/>
      <c r="EZ49259" s="195"/>
      <c r="FA49259" s="195"/>
    </row>
    <row r="49260" spans="48:157">
      <c r="AV49260" s="195"/>
      <c r="AW49260" s="195"/>
      <c r="EZ49260" s="195"/>
      <c r="FA49260" s="195"/>
    </row>
    <row r="49261" spans="48:157">
      <c r="AV49261" s="195"/>
      <c r="AW49261" s="195"/>
      <c r="EZ49261" s="195"/>
      <c r="FA49261" s="195"/>
    </row>
    <row r="49262" spans="48:157">
      <c r="AV49262" s="195"/>
      <c r="AW49262" s="195"/>
      <c r="EZ49262" s="195"/>
      <c r="FA49262" s="195"/>
    </row>
    <row r="49263" spans="48:157">
      <c r="AV49263" s="195"/>
      <c r="AW49263" s="195"/>
      <c r="EZ49263" s="195"/>
      <c r="FA49263" s="195"/>
    </row>
    <row r="49264" spans="48:157">
      <c r="AV49264" s="195"/>
      <c r="AW49264" s="195"/>
      <c r="EZ49264" s="195"/>
      <c r="FA49264" s="195"/>
    </row>
    <row r="49265" spans="48:157">
      <c r="AV49265" s="195"/>
      <c r="AW49265" s="195"/>
      <c r="EZ49265" s="195"/>
      <c r="FA49265" s="195"/>
    </row>
    <row r="49266" spans="48:157">
      <c r="AV49266" s="195"/>
      <c r="AW49266" s="195"/>
      <c r="EZ49266" s="195"/>
      <c r="FA49266" s="195"/>
    </row>
    <row r="49267" spans="48:157">
      <c r="AV49267" s="195"/>
      <c r="AW49267" s="195"/>
      <c r="EZ49267" s="195"/>
      <c r="FA49267" s="195"/>
    </row>
    <row r="49268" spans="48:157">
      <c r="AV49268" s="195"/>
      <c r="AW49268" s="195"/>
      <c r="EZ49268" s="195"/>
      <c r="FA49268" s="195"/>
    </row>
    <row r="49269" spans="48:157">
      <c r="AV49269" s="195"/>
      <c r="AW49269" s="195"/>
      <c r="EZ49269" s="195"/>
      <c r="FA49269" s="195"/>
    </row>
    <row r="49270" spans="48:157">
      <c r="AV49270" s="195"/>
      <c r="AW49270" s="195"/>
      <c r="EZ49270" s="195"/>
      <c r="FA49270" s="195"/>
    </row>
    <row r="49271" spans="48:157">
      <c r="AV49271" s="195"/>
      <c r="AW49271" s="195"/>
      <c r="EZ49271" s="195"/>
      <c r="FA49271" s="195"/>
    </row>
    <row r="49272" spans="48:157">
      <c r="AV49272" s="195"/>
      <c r="AW49272" s="195"/>
      <c r="EZ49272" s="195"/>
      <c r="FA49272" s="195"/>
    </row>
    <row r="49273" spans="48:157">
      <c r="AV49273" s="195"/>
      <c r="AW49273" s="195"/>
      <c r="EZ49273" s="195"/>
      <c r="FA49273" s="195"/>
    </row>
    <row r="49274" spans="48:157">
      <c r="AV49274" s="195"/>
      <c r="AW49274" s="195"/>
      <c r="EZ49274" s="195"/>
      <c r="FA49274" s="195"/>
    </row>
    <row r="49275" spans="48:157">
      <c r="AV49275" s="195"/>
      <c r="AW49275" s="195"/>
      <c r="EZ49275" s="195"/>
      <c r="FA49275" s="195"/>
    </row>
    <row r="49276" spans="48:157">
      <c r="AV49276" s="195"/>
      <c r="AW49276" s="195"/>
      <c r="EZ49276" s="195"/>
      <c r="FA49276" s="195"/>
    </row>
    <row r="49277" spans="48:157">
      <c r="AV49277" s="195"/>
      <c r="AW49277" s="195"/>
      <c r="EZ49277" s="195"/>
      <c r="FA49277" s="195"/>
    </row>
    <row r="49278" spans="48:157">
      <c r="AV49278" s="195"/>
      <c r="AW49278" s="195"/>
      <c r="EZ49278" s="195"/>
      <c r="FA49278" s="195"/>
    </row>
    <row r="49279" spans="48:157">
      <c r="AV49279" s="195"/>
      <c r="AW49279" s="195"/>
      <c r="EZ49279" s="195"/>
      <c r="FA49279" s="195"/>
    </row>
    <row r="49280" spans="48:157">
      <c r="AV49280" s="195"/>
      <c r="AW49280" s="195"/>
      <c r="EZ49280" s="195"/>
      <c r="FA49280" s="195"/>
    </row>
    <row r="49281" spans="48:157">
      <c r="AV49281" s="195"/>
      <c r="AW49281" s="195"/>
      <c r="EZ49281" s="195"/>
      <c r="FA49281" s="195"/>
    </row>
    <row r="49282" spans="48:157">
      <c r="AV49282" s="195"/>
      <c r="AW49282" s="195"/>
      <c r="EZ49282" s="195"/>
      <c r="FA49282" s="195"/>
    </row>
    <row r="49283" spans="48:157">
      <c r="AV49283" s="195"/>
      <c r="AW49283" s="195"/>
      <c r="EZ49283" s="195"/>
      <c r="FA49283" s="195"/>
    </row>
    <row r="49284" spans="48:157">
      <c r="AV49284" s="195"/>
      <c r="AW49284" s="195"/>
      <c r="EZ49284" s="195"/>
      <c r="FA49284" s="195"/>
    </row>
    <row r="49285" spans="48:157">
      <c r="AV49285" s="195"/>
      <c r="AW49285" s="195"/>
      <c r="EZ49285" s="195"/>
      <c r="FA49285" s="195"/>
    </row>
    <row r="49286" spans="48:157">
      <c r="AV49286" s="195"/>
      <c r="AW49286" s="195"/>
      <c r="EZ49286" s="195"/>
      <c r="FA49286" s="195"/>
    </row>
    <row r="49287" spans="48:157">
      <c r="AV49287" s="195"/>
      <c r="AW49287" s="195"/>
      <c r="EZ49287" s="195"/>
      <c r="FA49287" s="195"/>
    </row>
    <row r="49288" spans="48:157">
      <c r="AV49288" s="195"/>
      <c r="AW49288" s="195"/>
      <c r="EZ49288" s="195"/>
      <c r="FA49288" s="195"/>
    </row>
    <row r="49289" spans="48:157">
      <c r="AV49289" s="195"/>
      <c r="AW49289" s="195"/>
      <c r="EZ49289" s="195"/>
      <c r="FA49289" s="195"/>
    </row>
    <row r="49290" spans="48:157">
      <c r="AV49290" s="195"/>
      <c r="AW49290" s="195"/>
      <c r="EZ49290" s="195"/>
      <c r="FA49290" s="195"/>
    </row>
    <row r="49291" spans="48:157">
      <c r="AV49291" s="195"/>
      <c r="AW49291" s="195"/>
      <c r="EZ49291" s="195"/>
      <c r="FA49291" s="195"/>
    </row>
    <row r="49292" spans="48:157">
      <c r="AV49292" s="195"/>
      <c r="AW49292" s="195"/>
      <c r="EZ49292" s="195"/>
      <c r="FA49292" s="195"/>
    </row>
    <row r="49293" spans="48:157">
      <c r="AV49293" s="195"/>
      <c r="AW49293" s="195"/>
      <c r="EZ49293" s="195"/>
      <c r="FA49293" s="195"/>
    </row>
    <row r="49294" spans="48:157">
      <c r="AV49294" s="195"/>
      <c r="AW49294" s="195"/>
      <c r="EZ49294" s="195"/>
      <c r="FA49294" s="195"/>
    </row>
    <row r="49295" spans="48:157">
      <c r="AV49295" s="195"/>
      <c r="AW49295" s="195"/>
      <c r="EZ49295" s="195"/>
      <c r="FA49295" s="195"/>
    </row>
    <row r="49296" spans="48:157">
      <c r="AV49296" s="195"/>
      <c r="AW49296" s="195"/>
      <c r="EZ49296" s="195"/>
      <c r="FA49296" s="195"/>
    </row>
    <row r="49297" spans="48:157">
      <c r="AV49297" s="195"/>
      <c r="AW49297" s="195"/>
      <c r="EZ49297" s="195"/>
      <c r="FA49297" s="195"/>
    </row>
    <row r="49298" spans="48:157">
      <c r="AV49298" s="195"/>
      <c r="AW49298" s="195"/>
      <c r="EZ49298" s="195"/>
      <c r="FA49298" s="195"/>
    </row>
    <row r="49299" spans="48:157">
      <c r="AV49299" s="195"/>
      <c r="AW49299" s="195"/>
      <c r="EZ49299" s="195"/>
      <c r="FA49299" s="195"/>
    </row>
    <row r="49300" spans="48:157">
      <c r="AV49300" s="195"/>
      <c r="AW49300" s="195"/>
      <c r="EZ49300" s="195"/>
      <c r="FA49300" s="195"/>
    </row>
    <row r="49301" spans="48:157">
      <c r="AV49301" s="195"/>
      <c r="AW49301" s="195"/>
      <c r="EZ49301" s="195"/>
      <c r="FA49301" s="195"/>
    </row>
    <row r="49302" spans="48:157">
      <c r="AV49302" s="195"/>
      <c r="AW49302" s="195"/>
      <c r="EZ49302" s="195"/>
      <c r="FA49302" s="195"/>
    </row>
    <row r="49303" spans="48:157">
      <c r="AV49303" s="195"/>
      <c r="AW49303" s="195"/>
      <c r="EZ49303" s="195"/>
      <c r="FA49303" s="195"/>
    </row>
    <row r="49304" spans="48:157">
      <c r="AV49304" s="195"/>
      <c r="AW49304" s="195"/>
      <c r="EZ49304" s="195"/>
      <c r="FA49304" s="195"/>
    </row>
    <row r="49305" spans="48:157">
      <c r="AV49305" s="195"/>
      <c r="AW49305" s="195"/>
      <c r="EZ49305" s="195"/>
      <c r="FA49305" s="195"/>
    </row>
    <row r="49306" spans="48:157">
      <c r="AV49306" s="195"/>
      <c r="AW49306" s="195"/>
      <c r="EZ49306" s="195"/>
      <c r="FA49306" s="195"/>
    </row>
    <row r="49307" spans="48:157">
      <c r="AV49307" s="195"/>
      <c r="AW49307" s="195"/>
      <c r="EZ49307" s="195"/>
      <c r="FA49307" s="195"/>
    </row>
    <row r="49308" spans="48:157">
      <c r="AV49308" s="195"/>
      <c r="AW49308" s="195"/>
      <c r="EZ49308" s="195"/>
      <c r="FA49308" s="195"/>
    </row>
    <row r="49309" spans="48:157">
      <c r="AV49309" s="195"/>
      <c r="AW49309" s="195"/>
      <c r="EZ49309" s="195"/>
      <c r="FA49309" s="195"/>
    </row>
    <row r="49310" spans="48:157">
      <c r="AV49310" s="195"/>
      <c r="AW49310" s="195"/>
      <c r="EZ49310" s="195"/>
      <c r="FA49310" s="195"/>
    </row>
    <row r="49311" spans="48:157">
      <c r="AV49311" s="195"/>
      <c r="AW49311" s="195"/>
      <c r="EZ49311" s="195"/>
      <c r="FA49311" s="195"/>
    </row>
    <row r="49312" spans="48:157">
      <c r="AV49312" s="195"/>
      <c r="AW49312" s="195"/>
      <c r="EZ49312" s="195"/>
      <c r="FA49312" s="195"/>
    </row>
    <row r="49313" spans="48:157">
      <c r="AV49313" s="195"/>
      <c r="AW49313" s="195"/>
      <c r="EZ49313" s="195"/>
      <c r="FA49313" s="195"/>
    </row>
    <row r="49314" spans="48:157">
      <c r="AV49314" s="195"/>
      <c r="AW49314" s="195"/>
      <c r="EZ49314" s="195"/>
      <c r="FA49314" s="195"/>
    </row>
    <row r="49315" spans="48:157">
      <c r="AV49315" s="195"/>
      <c r="AW49315" s="195"/>
      <c r="EZ49315" s="195"/>
      <c r="FA49315" s="195"/>
    </row>
    <row r="49316" spans="48:157">
      <c r="AV49316" s="195"/>
      <c r="AW49316" s="195"/>
      <c r="EZ49316" s="195"/>
      <c r="FA49316" s="195"/>
    </row>
    <row r="49317" spans="48:157">
      <c r="AV49317" s="195"/>
      <c r="AW49317" s="195"/>
      <c r="EZ49317" s="195"/>
      <c r="FA49317" s="195"/>
    </row>
    <row r="49318" spans="48:157">
      <c r="AV49318" s="195"/>
      <c r="AW49318" s="195"/>
      <c r="EZ49318" s="195"/>
      <c r="FA49318" s="195"/>
    </row>
    <row r="49319" spans="48:157">
      <c r="AV49319" s="195"/>
      <c r="AW49319" s="195"/>
      <c r="EZ49319" s="195"/>
      <c r="FA49319" s="195"/>
    </row>
    <row r="49320" spans="48:157">
      <c r="AV49320" s="195"/>
      <c r="AW49320" s="195"/>
      <c r="EZ49320" s="195"/>
      <c r="FA49320" s="195"/>
    </row>
    <row r="49321" spans="48:157">
      <c r="AV49321" s="195"/>
      <c r="AW49321" s="195"/>
      <c r="EZ49321" s="195"/>
      <c r="FA49321" s="195"/>
    </row>
    <row r="49322" spans="48:157">
      <c r="AV49322" s="195"/>
      <c r="AW49322" s="195"/>
      <c r="EZ49322" s="195"/>
      <c r="FA49322" s="195"/>
    </row>
    <row r="49323" spans="48:157">
      <c r="AV49323" s="195"/>
      <c r="AW49323" s="195"/>
      <c r="EZ49323" s="195"/>
      <c r="FA49323" s="195"/>
    </row>
    <row r="49324" spans="48:157">
      <c r="AV49324" s="195"/>
      <c r="AW49324" s="195"/>
      <c r="EZ49324" s="195"/>
      <c r="FA49324" s="195"/>
    </row>
    <row r="49325" spans="48:157">
      <c r="AV49325" s="195"/>
      <c r="AW49325" s="195"/>
      <c r="EZ49325" s="195"/>
      <c r="FA49325" s="195"/>
    </row>
    <row r="49326" spans="48:157">
      <c r="AV49326" s="195"/>
      <c r="AW49326" s="195"/>
      <c r="EZ49326" s="195"/>
      <c r="FA49326" s="195"/>
    </row>
    <row r="49327" spans="48:157">
      <c r="AV49327" s="195"/>
      <c r="AW49327" s="195"/>
      <c r="EZ49327" s="195"/>
      <c r="FA49327" s="195"/>
    </row>
    <row r="49328" spans="48:157">
      <c r="AV49328" s="195"/>
      <c r="AW49328" s="195"/>
      <c r="EZ49328" s="195"/>
      <c r="FA49328" s="195"/>
    </row>
    <row r="49329" spans="48:157">
      <c r="AV49329" s="195"/>
      <c r="AW49329" s="195"/>
      <c r="EZ49329" s="195"/>
      <c r="FA49329" s="195"/>
    </row>
    <row r="49330" spans="48:157">
      <c r="AV49330" s="195"/>
      <c r="AW49330" s="195"/>
      <c r="EZ49330" s="195"/>
      <c r="FA49330" s="195"/>
    </row>
    <row r="49331" spans="48:157">
      <c r="AV49331" s="195"/>
      <c r="AW49331" s="195"/>
      <c r="EZ49331" s="195"/>
      <c r="FA49331" s="195"/>
    </row>
    <row r="49332" spans="48:157">
      <c r="AV49332" s="195"/>
      <c r="AW49332" s="195"/>
      <c r="EZ49332" s="195"/>
      <c r="FA49332" s="195"/>
    </row>
    <row r="49333" spans="48:157">
      <c r="AV49333" s="195"/>
      <c r="AW49333" s="195"/>
      <c r="EZ49333" s="195"/>
      <c r="FA49333" s="195"/>
    </row>
    <row r="49334" spans="48:157">
      <c r="AV49334" s="195"/>
      <c r="AW49334" s="195"/>
      <c r="EZ49334" s="195"/>
      <c r="FA49334" s="195"/>
    </row>
    <row r="49335" spans="48:157">
      <c r="AV49335" s="195"/>
      <c r="AW49335" s="195"/>
      <c r="EZ49335" s="195"/>
      <c r="FA49335" s="195"/>
    </row>
    <row r="49336" spans="48:157">
      <c r="AV49336" s="195"/>
      <c r="AW49336" s="195"/>
      <c r="EZ49336" s="195"/>
      <c r="FA49336" s="195"/>
    </row>
    <row r="49337" spans="48:157">
      <c r="AV49337" s="195"/>
      <c r="AW49337" s="195"/>
      <c r="EZ49337" s="195"/>
      <c r="FA49337" s="195"/>
    </row>
    <row r="49338" spans="48:157">
      <c r="AV49338" s="195"/>
      <c r="AW49338" s="195"/>
      <c r="EZ49338" s="195"/>
      <c r="FA49338" s="195"/>
    </row>
    <row r="49339" spans="48:157">
      <c r="AV49339" s="195"/>
      <c r="AW49339" s="195"/>
      <c r="EZ49339" s="195"/>
      <c r="FA49339" s="195"/>
    </row>
    <row r="49340" spans="48:157">
      <c r="AV49340" s="195"/>
      <c r="AW49340" s="195"/>
      <c r="EZ49340" s="195"/>
      <c r="FA49340" s="195"/>
    </row>
    <row r="49341" spans="48:157">
      <c r="AV49341" s="195"/>
      <c r="AW49341" s="195"/>
      <c r="EZ49341" s="195"/>
      <c r="FA49341" s="195"/>
    </row>
    <row r="49342" spans="48:157">
      <c r="AV49342" s="195"/>
      <c r="AW49342" s="195"/>
      <c r="EZ49342" s="195"/>
      <c r="FA49342" s="195"/>
    </row>
    <row r="49343" spans="48:157">
      <c r="AV49343" s="195"/>
      <c r="AW49343" s="195"/>
      <c r="EZ49343" s="195"/>
      <c r="FA49343" s="195"/>
    </row>
    <row r="49344" spans="48:157">
      <c r="AV49344" s="195"/>
      <c r="AW49344" s="195"/>
      <c r="EZ49344" s="195"/>
      <c r="FA49344" s="195"/>
    </row>
    <row r="49345" spans="48:157">
      <c r="AV49345" s="195"/>
      <c r="AW49345" s="195"/>
      <c r="EZ49345" s="195"/>
      <c r="FA49345" s="195"/>
    </row>
    <row r="49346" spans="48:157">
      <c r="AV49346" s="195"/>
      <c r="AW49346" s="195"/>
      <c r="EZ49346" s="195"/>
      <c r="FA49346" s="195"/>
    </row>
    <row r="49347" spans="48:157">
      <c r="AV49347" s="195"/>
      <c r="AW49347" s="195"/>
      <c r="EZ49347" s="195"/>
      <c r="FA49347" s="195"/>
    </row>
    <row r="49348" spans="48:157">
      <c r="AV49348" s="195"/>
      <c r="AW49348" s="195"/>
      <c r="EZ49348" s="195"/>
      <c r="FA49348" s="195"/>
    </row>
    <row r="49349" spans="48:157">
      <c r="AV49349" s="195"/>
      <c r="AW49349" s="195"/>
      <c r="EZ49349" s="195"/>
      <c r="FA49349" s="195"/>
    </row>
    <row r="49350" spans="48:157">
      <c r="AV49350" s="195"/>
      <c r="AW49350" s="195"/>
      <c r="EZ49350" s="195"/>
      <c r="FA49350" s="195"/>
    </row>
    <row r="49351" spans="48:157">
      <c r="AV49351" s="195"/>
      <c r="AW49351" s="195"/>
      <c r="EZ49351" s="195"/>
      <c r="FA49351" s="195"/>
    </row>
    <row r="49352" spans="48:157">
      <c r="AV49352" s="195"/>
      <c r="AW49352" s="195"/>
      <c r="EZ49352" s="195"/>
      <c r="FA49352" s="195"/>
    </row>
    <row r="49353" spans="48:157">
      <c r="AV49353" s="195"/>
      <c r="AW49353" s="195"/>
      <c r="EZ49353" s="195"/>
      <c r="FA49353" s="195"/>
    </row>
    <row r="49354" spans="48:157">
      <c r="AV49354" s="195"/>
      <c r="AW49354" s="195"/>
      <c r="EZ49354" s="195"/>
      <c r="FA49354" s="195"/>
    </row>
    <row r="49355" spans="48:157">
      <c r="AV49355" s="195"/>
      <c r="AW49355" s="195"/>
      <c r="EZ49355" s="195"/>
      <c r="FA49355" s="195"/>
    </row>
    <row r="49356" spans="48:157">
      <c r="AV49356" s="195"/>
      <c r="AW49356" s="195"/>
      <c r="EZ49356" s="195"/>
      <c r="FA49356" s="195"/>
    </row>
    <row r="49357" spans="48:157">
      <c r="AV49357" s="195"/>
      <c r="AW49357" s="195"/>
      <c r="EZ49357" s="195"/>
      <c r="FA49357" s="195"/>
    </row>
    <row r="49358" spans="48:157">
      <c r="AV49358" s="195"/>
      <c r="AW49358" s="195"/>
      <c r="EZ49358" s="195"/>
      <c r="FA49358" s="195"/>
    </row>
    <row r="49359" spans="48:157">
      <c r="AV49359" s="195"/>
      <c r="AW49359" s="195"/>
      <c r="EZ49359" s="195"/>
      <c r="FA49359" s="195"/>
    </row>
    <row r="49360" spans="48:157">
      <c r="AV49360" s="195"/>
      <c r="AW49360" s="195"/>
      <c r="EZ49360" s="195"/>
      <c r="FA49360" s="195"/>
    </row>
    <row r="49361" spans="48:157">
      <c r="AV49361" s="195"/>
      <c r="AW49361" s="195"/>
      <c r="EZ49361" s="195"/>
      <c r="FA49361" s="195"/>
    </row>
    <row r="49362" spans="48:157">
      <c r="AV49362" s="195"/>
      <c r="AW49362" s="195"/>
      <c r="EZ49362" s="195"/>
      <c r="FA49362" s="195"/>
    </row>
    <row r="49363" spans="48:157">
      <c r="AV49363" s="195"/>
      <c r="AW49363" s="195"/>
      <c r="EZ49363" s="195"/>
      <c r="FA49363" s="195"/>
    </row>
    <row r="49364" spans="48:157">
      <c r="AV49364" s="195"/>
      <c r="AW49364" s="195"/>
      <c r="EZ49364" s="195"/>
      <c r="FA49364" s="195"/>
    </row>
    <row r="49365" spans="48:157">
      <c r="AV49365" s="195"/>
      <c r="AW49365" s="195"/>
      <c r="EZ49365" s="195"/>
      <c r="FA49365" s="195"/>
    </row>
    <row r="49366" spans="48:157">
      <c r="AV49366" s="195"/>
      <c r="AW49366" s="195"/>
      <c r="EZ49366" s="195"/>
      <c r="FA49366" s="195"/>
    </row>
    <row r="49367" spans="48:157">
      <c r="AV49367" s="195"/>
      <c r="AW49367" s="195"/>
      <c r="EZ49367" s="195"/>
      <c r="FA49367" s="195"/>
    </row>
    <row r="49368" spans="48:157">
      <c r="AV49368" s="195"/>
      <c r="AW49368" s="195"/>
      <c r="EZ49368" s="195"/>
      <c r="FA49368" s="195"/>
    </row>
    <row r="49369" spans="48:157">
      <c r="AV49369" s="195"/>
      <c r="AW49369" s="195"/>
      <c r="EZ49369" s="195"/>
      <c r="FA49369" s="195"/>
    </row>
    <row r="49370" spans="48:157">
      <c r="AV49370" s="195"/>
      <c r="AW49370" s="195"/>
      <c r="EZ49370" s="195"/>
      <c r="FA49370" s="195"/>
    </row>
    <row r="49371" spans="48:157">
      <c r="AV49371" s="195"/>
      <c r="AW49371" s="195"/>
      <c r="EZ49371" s="195"/>
      <c r="FA49371" s="195"/>
    </row>
    <row r="49372" spans="48:157">
      <c r="AV49372" s="195"/>
      <c r="AW49372" s="195"/>
      <c r="EZ49372" s="195"/>
      <c r="FA49372" s="195"/>
    </row>
    <row r="49373" spans="48:157">
      <c r="AV49373" s="195"/>
      <c r="AW49373" s="195"/>
      <c r="EZ49373" s="195"/>
      <c r="FA49373" s="195"/>
    </row>
    <row r="49374" spans="48:157">
      <c r="AV49374" s="195"/>
      <c r="AW49374" s="195"/>
      <c r="EZ49374" s="195"/>
      <c r="FA49374" s="195"/>
    </row>
    <row r="49375" spans="48:157">
      <c r="AV49375" s="195"/>
      <c r="AW49375" s="195"/>
      <c r="EZ49375" s="195"/>
      <c r="FA49375" s="195"/>
    </row>
    <row r="49376" spans="48:157">
      <c r="AV49376" s="195"/>
      <c r="AW49376" s="195"/>
      <c r="EZ49376" s="195"/>
      <c r="FA49376" s="195"/>
    </row>
    <row r="49377" spans="48:157">
      <c r="AV49377" s="195"/>
      <c r="AW49377" s="195"/>
      <c r="EZ49377" s="195"/>
      <c r="FA49377" s="195"/>
    </row>
    <row r="49378" spans="48:157">
      <c r="AV49378" s="195"/>
      <c r="AW49378" s="195"/>
      <c r="EZ49378" s="195"/>
      <c r="FA49378" s="195"/>
    </row>
    <row r="49379" spans="48:157">
      <c r="AV49379" s="195"/>
      <c r="AW49379" s="195"/>
      <c r="EZ49379" s="195"/>
      <c r="FA49379" s="195"/>
    </row>
    <row r="49380" spans="48:157">
      <c r="AV49380" s="195"/>
      <c r="AW49380" s="195"/>
      <c r="EZ49380" s="195"/>
      <c r="FA49380" s="195"/>
    </row>
    <row r="49381" spans="48:157">
      <c r="AV49381" s="195"/>
      <c r="AW49381" s="195"/>
      <c r="EZ49381" s="195"/>
      <c r="FA49381" s="195"/>
    </row>
    <row r="49382" spans="48:157">
      <c r="AV49382" s="195"/>
      <c r="AW49382" s="195"/>
      <c r="EZ49382" s="195"/>
      <c r="FA49382" s="195"/>
    </row>
    <row r="49383" spans="48:157">
      <c r="AV49383" s="195"/>
      <c r="AW49383" s="195"/>
      <c r="EZ49383" s="195"/>
      <c r="FA49383" s="195"/>
    </row>
    <row r="49384" spans="48:157">
      <c r="AV49384" s="195"/>
      <c r="AW49384" s="195"/>
      <c r="EZ49384" s="195"/>
      <c r="FA49384" s="195"/>
    </row>
    <row r="49385" spans="48:157">
      <c r="AV49385" s="195"/>
      <c r="AW49385" s="195"/>
      <c r="EZ49385" s="195"/>
      <c r="FA49385" s="195"/>
    </row>
    <row r="49386" spans="48:157">
      <c r="AV49386" s="195"/>
      <c r="AW49386" s="195"/>
      <c r="EZ49386" s="195"/>
      <c r="FA49386" s="195"/>
    </row>
    <row r="49387" spans="48:157">
      <c r="AV49387" s="195"/>
      <c r="AW49387" s="195"/>
      <c r="EZ49387" s="195"/>
      <c r="FA49387" s="195"/>
    </row>
    <row r="49388" spans="48:157">
      <c r="AV49388" s="195"/>
      <c r="AW49388" s="195"/>
      <c r="EZ49388" s="195"/>
      <c r="FA49388" s="195"/>
    </row>
    <row r="49389" spans="48:157">
      <c r="AV49389" s="195"/>
      <c r="AW49389" s="195"/>
      <c r="EZ49389" s="195"/>
      <c r="FA49389" s="195"/>
    </row>
    <row r="49390" spans="48:157">
      <c r="AV49390" s="195"/>
      <c r="AW49390" s="195"/>
      <c r="EZ49390" s="195"/>
      <c r="FA49390" s="195"/>
    </row>
    <row r="49391" spans="48:157">
      <c r="AV49391" s="195"/>
      <c r="AW49391" s="195"/>
      <c r="EZ49391" s="195"/>
      <c r="FA49391" s="195"/>
    </row>
    <row r="49392" spans="48:157">
      <c r="AV49392" s="195"/>
      <c r="AW49392" s="195"/>
      <c r="EZ49392" s="195"/>
      <c r="FA49392" s="195"/>
    </row>
    <row r="49393" spans="48:157">
      <c r="AV49393" s="195"/>
      <c r="AW49393" s="195"/>
      <c r="EZ49393" s="195"/>
      <c r="FA49393" s="195"/>
    </row>
    <row r="49394" spans="48:157">
      <c r="AV49394" s="195"/>
      <c r="AW49394" s="195"/>
      <c r="EZ49394" s="195"/>
      <c r="FA49394" s="195"/>
    </row>
    <row r="49395" spans="48:157">
      <c r="AV49395" s="195"/>
      <c r="AW49395" s="195"/>
      <c r="EZ49395" s="195"/>
      <c r="FA49395" s="195"/>
    </row>
    <row r="49396" spans="48:157">
      <c r="AV49396" s="195"/>
      <c r="AW49396" s="195"/>
      <c r="EZ49396" s="195"/>
      <c r="FA49396" s="195"/>
    </row>
    <row r="49397" spans="48:157">
      <c r="AV49397" s="195"/>
      <c r="AW49397" s="195"/>
      <c r="EZ49397" s="195"/>
      <c r="FA49397" s="195"/>
    </row>
    <row r="49398" spans="48:157">
      <c r="AV49398" s="195"/>
      <c r="AW49398" s="195"/>
      <c r="EZ49398" s="195"/>
      <c r="FA49398" s="195"/>
    </row>
    <row r="49399" spans="48:157">
      <c r="AV49399" s="195"/>
      <c r="AW49399" s="195"/>
      <c r="EZ49399" s="195"/>
      <c r="FA49399" s="195"/>
    </row>
    <row r="49400" spans="48:157">
      <c r="AV49400" s="195"/>
      <c r="AW49400" s="195"/>
      <c r="EZ49400" s="195"/>
      <c r="FA49400" s="195"/>
    </row>
    <row r="49401" spans="48:157">
      <c r="AV49401" s="195"/>
      <c r="AW49401" s="195"/>
      <c r="EZ49401" s="195"/>
      <c r="FA49401" s="195"/>
    </row>
    <row r="49402" spans="48:157">
      <c r="AV49402" s="195"/>
      <c r="AW49402" s="195"/>
      <c r="EZ49402" s="195"/>
      <c r="FA49402" s="195"/>
    </row>
    <row r="49403" spans="48:157">
      <c r="AV49403" s="195"/>
      <c r="AW49403" s="195"/>
      <c r="EZ49403" s="195"/>
      <c r="FA49403" s="195"/>
    </row>
    <row r="49404" spans="48:157">
      <c r="AV49404" s="195"/>
      <c r="AW49404" s="195"/>
      <c r="EZ49404" s="195"/>
      <c r="FA49404" s="195"/>
    </row>
    <row r="49405" spans="48:157">
      <c r="AV49405" s="195"/>
      <c r="AW49405" s="195"/>
      <c r="EZ49405" s="195"/>
      <c r="FA49405" s="195"/>
    </row>
    <row r="49406" spans="48:157">
      <c r="AV49406" s="195"/>
      <c r="AW49406" s="195"/>
      <c r="EZ49406" s="195"/>
      <c r="FA49406" s="195"/>
    </row>
    <row r="49407" spans="48:157">
      <c r="AV49407" s="195"/>
      <c r="AW49407" s="195"/>
      <c r="EZ49407" s="195"/>
      <c r="FA49407" s="195"/>
    </row>
    <row r="49408" spans="48:157">
      <c r="AV49408" s="195"/>
      <c r="AW49408" s="195"/>
      <c r="EZ49408" s="195"/>
      <c r="FA49408" s="195"/>
    </row>
    <row r="49409" spans="48:157">
      <c r="AV49409" s="195"/>
      <c r="AW49409" s="195"/>
      <c r="EZ49409" s="195"/>
      <c r="FA49409" s="195"/>
    </row>
    <row r="49410" spans="48:157">
      <c r="AV49410" s="195"/>
      <c r="AW49410" s="195"/>
      <c r="EZ49410" s="195"/>
      <c r="FA49410" s="195"/>
    </row>
    <row r="49411" spans="48:157">
      <c r="AV49411" s="195"/>
      <c r="AW49411" s="195"/>
      <c r="EZ49411" s="195"/>
      <c r="FA49411" s="195"/>
    </row>
    <row r="49412" spans="48:157">
      <c r="AV49412" s="195"/>
      <c r="AW49412" s="195"/>
      <c r="EZ49412" s="195"/>
      <c r="FA49412" s="195"/>
    </row>
    <row r="49413" spans="48:157">
      <c r="AV49413" s="195"/>
      <c r="AW49413" s="195"/>
      <c r="EZ49413" s="195"/>
      <c r="FA49413" s="195"/>
    </row>
    <row r="49414" spans="48:157">
      <c r="AV49414" s="195"/>
      <c r="AW49414" s="195"/>
      <c r="EZ49414" s="195"/>
      <c r="FA49414" s="195"/>
    </row>
    <row r="49415" spans="48:157">
      <c r="AV49415" s="195"/>
      <c r="AW49415" s="195"/>
      <c r="EZ49415" s="195"/>
      <c r="FA49415" s="195"/>
    </row>
    <row r="49416" spans="48:157">
      <c r="AV49416" s="195"/>
      <c r="AW49416" s="195"/>
      <c r="EZ49416" s="195"/>
      <c r="FA49416" s="195"/>
    </row>
    <row r="49417" spans="48:157">
      <c r="AV49417" s="195"/>
      <c r="AW49417" s="195"/>
      <c r="EZ49417" s="195"/>
      <c r="FA49417" s="195"/>
    </row>
    <row r="49418" spans="48:157">
      <c r="AV49418" s="195"/>
      <c r="AW49418" s="195"/>
      <c r="EZ49418" s="195"/>
      <c r="FA49418" s="195"/>
    </row>
    <row r="49419" spans="48:157">
      <c r="AV49419" s="195"/>
      <c r="AW49419" s="195"/>
      <c r="EZ49419" s="195"/>
      <c r="FA49419" s="195"/>
    </row>
    <row r="49420" spans="48:157">
      <c r="AV49420" s="195"/>
      <c r="AW49420" s="195"/>
      <c r="EZ49420" s="195"/>
      <c r="FA49420" s="195"/>
    </row>
    <row r="49421" spans="48:157">
      <c r="AV49421" s="195"/>
      <c r="AW49421" s="195"/>
      <c r="EZ49421" s="195"/>
      <c r="FA49421" s="195"/>
    </row>
    <row r="49422" spans="48:157">
      <c r="AV49422" s="195"/>
      <c r="AW49422" s="195"/>
      <c r="EZ49422" s="195"/>
      <c r="FA49422" s="195"/>
    </row>
    <row r="49423" spans="48:157">
      <c r="AV49423" s="195"/>
      <c r="AW49423" s="195"/>
      <c r="EZ49423" s="195"/>
      <c r="FA49423" s="195"/>
    </row>
    <row r="49424" spans="48:157">
      <c r="AV49424" s="195"/>
      <c r="AW49424" s="195"/>
      <c r="EZ49424" s="195"/>
      <c r="FA49424" s="195"/>
    </row>
    <row r="49425" spans="48:157">
      <c r="AV49425" s="195"/>
      <c r="AW49425" s="195"/>
      <c r="EZ49425" s="195"/>
      <c r="FA49425" s="195"/>
    </row>
    <row r="49426" spans="48:157">
      <c r="AV49426" s="195"/>
      <c r="AW49426" s="195"/>
      <c r="EZ49426" s="195"/>
      <c r="FA49426" s="195"/>
    </row>
    <row r="49427" spans="48:157">
      <c r="AV49427" s="195"/>
      <c r="AW49427" s="195"/>
      <c r="EZ49427" s="195"/>
      <c r="FA49427" s="195"/>
    </row>
    <row r="49428" spans="48:157">
      <c r="AV49428" s="195"/>
      <c r="AW49428" s="195"/>
      <c r="EZ49428" s="195"/>
      <c r="FA49428" s="195"/>
    </row>
    <row r="49429" spans="48:157">
      <c r="AV49429" s="195"/>
      <c r="AW49429" s="195"/>
      <c r="EZ49429" s="195"/>
      <c r="FA49429" s="195"/>
    </row>
    <row r="49430" spans="48:157">
      <c r="AV49430" s="195"/>
      <c r="AW49430" s="195"/>
      <c r="EZ49430" s="195"/>
      <c r="FA49430" s="195"/>
    </row>
    <row r="49431" spans="48:157">
      <c r="AV49431" s="195"/>
      <c r="AW49431" s="195"/>
      <c r="EZ49431" s="195"/>
      <c r="FA49431" s="195"/>
    </row>
    <row r="49432" spans="48:157">
      <c r="AV49432" s="195"/>
      <c r="AW49432" s="195"/>
      <c r="EZ49432" s="195"/>
      <c r="FA49432" s="195"/>
    </row>
    <row r="49433" spans="48:157">
      <c r="AV49433" s="195"/>
      <c r="AW49433" s="195"/>
      <c r="EZ49433" s="195"/>
      <c r="FA49433" s="195"/>
    </row>
    <row r="49434" spans="48:157">
      <c r="AV49434" s="195"/>
      <c r="AW49434" s="195"/>
      <c r="EZ49434" s="195"/>
      <c r="FA49434" s="195"/>
    </row>
    <row r="49435" spans="48:157">
      <c r="AV49435" s="195"/>
      <c r="AW49435" s="195"/>
      <c r="EZ49435" s="195"/>
      <c r="FA49435" s="195"/>
    </row>
    <row r="49436" spans="48:157">
      <c r="AV49436" s="195"/>
      <c r="AW49436" s="195"/>
      <c r="EZ49436" s="195"/>
      <c r="FA49436" s="195"/>
    </row>
    <row r="49437" spans="48:157">
      <c r="AV49437" s="195"/>
      <c r="AW49437" s="195"/>
      <c r="EZ49437" s="195"/>
      <c r="FA49437" s="195"/>
    </row>
    <row r="49438" spans="48:157">
      <c r="AV49438" s="195"/>
      <c r="AW49438" s="195"/>
      <c r="EZ49438" s="195"/>
      <c r="FA49438" s="195"/>
    </row>
    <row r="49439" spans="48:157">
      <c r="AV49439" s="195"/>
      <c r="AW49439" s="195"/>
      <c r="EZ49439" s="195"/>
      <c r="FA49439" s="195"/>
    </row>
    <row r="49440" spans="48:157">
      <c r="AV49440" s="195"/>
      <c r="AW49440" s="195"/>
      <c r="EZ49440" s="195"/>
      <c r="FA49440" s="195"/>
    </row>
    <row r="49441" spans="48:157">
      <c r="AV49441" s="195"/>
      <c r="AW49441" s="195"/>
      <c r="EZ49441" s="195"/>
      <c r="FA49441" s="195"/>
    </row>
    <row r="49442" spans="48:157">
      <c r="AV49442" s="195"/>
      <c r="AW49442" s="195"/>
      <c r="EZ49442" s="195"/>
      <c r="FA49442" s="195"/>
    </row>
    <row r="49443" spans="48:157">
      <c r="AV49443" s="195"/>
      <c r="AW49443" s="195"/>
      <c r="EZ49443" s="195"/>
      <c r="FA49443" s="195"/>
    </row>
    <row r="49444" spans="48:157">
      <c r="AV49444" s="195"/>
      <c r="AW49444" s="195"/>
      <c r="EZ49444" s="195"/>
      <c r="FA49444" s="195"/>
    </row>
    <row r="49445" spans="48:157">
      <c r="AV49445" s="195"/>
      <c r="AW49445" s="195"/>
      <c r="EZ49445" s="195"/>
      <c r="FA49445" s="195"/>
    </row>
    <row r="49446" spans="48:157">
      <c r="AV49446" s="195"/>
      <c r="AW49446" s="195"/>
      <c r="EZ49446" s="195"/>
      <c r="FA49446" s="195"/>
    </row>
    <row r="49447" spans="48:157">
      <c r="AV49447" s="195"/>
      <c r="AW49447" s="195"/>
      <c r="EZ49447" s="195"/>
      <c r="FA49447" s="195"/>
    </row>
    <row r="49448" spans="48:157">
      <c r="AV49448" s="195"/>
      <c r="AW49448" s="195"/>
      <c r="EZ49448" s="195"/>
      <c r="FA49448" s="195"/>
    </row>
    <row r="49449" spans="48:157">
      <c r="AV49449" s="195"/>
      <c r="AW49449" s="195"/>
      <c r="EZ49449" s="195"/>
      <c r="FA49449" s="195"/>
    </row>
    <row r="49450" spans="48:157">
      <c r="AV49450" s="195"/>
      <c r="AW49450" s="195"/>
      <c r="EZ49450" s="195"/>
      <c r="FA49450" s="195"/>
    </row>
    <row r="49451" spans="48:157">
      <c r="AV49451" s="195"/>
      <c r="AW49451" s="195"/>
      <c r="EZ49451" s="195"/>
      <c r="FA49451" s="195"/>
    </row>
    <row r="49452" spans="48:157">
      <c r="AV49452" s="195"/>
      <c r="AW49452" s="195"/>
      <c r="EZ49452" s="195"/>
      <c r="FA49452" s="195"/>
    </row>
    <row r="49453" spans="48:157">
      <c r="AV49453" s="195"/>
      <c r="AW49453" s="195"/>
      <c r="EZ49453" s="195"/>
      <c r="FA49453" s="195"/>
    </row>
    <row r="49454" spans="48:157">
      <c r="AV49454" s="195"/>
      <c r="AW49454" s="195"/>
      <c r="EZ49454" s="195"/>
      <c r="FA49454" s="195"/>
    </row>
    <row r="49455" spans="48:157">
      <c r="AV49455" s="195"/>
      <c r="AW49455" s="195"/>
      <c r="EZ49455" s="195"/>
      <c r="FA49455" s="195"/>
    </row>
    <row r="49456" spans="48:157">
      <c r="AV49456" s="195"/>
      <c r="AW49456" s="195"/>
      <c r="EZ49456" s="195"/>
      <c r="FA49456" s="195"/>
    </row>
    <row r="49457" spans="48:157">
      <c r="AV49457" s="195"/>
      <c r="AW49457" s="195"/>
      <c r="EZ49457" s="195"/>
      <c r="FA49457" s="195"/>
    </row>
    <row r="49458" spans="48:157">
      <c r="AV49458" s="195"/>
      <c r="AW49458" s="195"/>
      <c r="EZ49458" s="195"/>
      <c r="FA49458" s="195"/>
    </row>
    <row r="49459" spans="48:157">
      <c r="AV49459" s="195"/>
      <c r="AW49459" s="195"/>
      <c r="EZ49459" s="195"/>
      <c r="FA49459" s="195"/>
    </row>
    <row r="49460" spans="48:157">
      <c r="AV49460" s="195"/>
      <c r="AW49460" s="195"/>
      <c r="EZ49460" s="195"/>
      <c r="FA49460" s="195"/>
    </row>
    <row r="49461" spans="48:157">
      <c r="AV49461" s="195"/>
      <c r="AW49461" s="195"/>
      <c r="EZ49461" s="195"/>
      <c r="FA49461" s="195"/>
    </row>
    <row r="49462" spans="48:157">
      <c r="AV49462" s="195"/>
      <c r="AW49462" s="195"/>
      <c r="EZ49462" s="195"/>
      <c r="FA49462" s="195"/>
    </row>
    <row r="49463" spans="48:157">
      <c r="AV49463" s="195"/>
      <c r="AW49463" s="195"/>
      <c r="EZ49463" s="195"/>
      <c r="FA49463" s="195"/>
    </row>
    <row r="49464" spans="48:157">
      <c r="AV49464" s="195"/>
      <c r="AW49464" s="195"/>
      <c r="EZ49464" s="195"/>
      <c r="FA49464" s="195"/>
    </row>
    <row r="49465" spans="48:157">
      <c r="AV49465" s="195"/>
      <c r="AW49465" s="195"/>
      <c r="EZ49465" s="195"/>
      <c r="FA49465" s="195"/>
    </row>
    <row r="49466" spans="48:157">
      <c r="AV49466" s="195"/>
      <c r="AW49466" s="195"/>
      <c r="EZ49466" s="195"/>
      <c r="FA49466" s="195"/>
    </row>
    <row r="49467" spans="48:157">
      <c r="AV49467" s="195"/>
      <c r="AW49467" s="195"/>
      <c r="EZ49467" s="195"/>
      <c r="FA49467" s="195"/>
    </row>
    <row r="49468" spans="48:157">
      <c r="AV49468" s="195"/>
      <c r="AW49468" s="195"/>
      <c r="EZ49468" s="195"/>
      <c r="FA49468" s="195"/>
    </row>
    <row r="49469" spans="48:157">
      <c r="AV49469" s="195"/>
      <c r="AW49469" s="195"/>
      <c r="EZ49469" s="195"/>
      <c r="FA49469" s="195"/>
    </row>
    <row r="49470" spans="48:157">
      <c r="AV49470" s="195"/>
      <c r="AW49470" s="195"/>
      <c r="EZ49470" s="195"/>
      <c r="FA49470" s="195"/>
    </row>
    <row r="49471" spans="48:157">
      <c r="AV49471" s="195"/>
      <c r="AW49471" s="195"/>
      <c r="EZ49471" s="195"/>
      <c r="FA49471" s="195"/>
    </row>
    <row r="49472" spans="48:157">
      <c r="AV49472" s="195"/>
      <c r="AW49472" s="195"/>
      <c r="EZ49472" s="195"/>
      <c r="FA49472" s="195"/>
    </row>
    <row r="49473" spans="48:157">
      <c r="AV49473" s="195"/>
      <c r="AW49473" s="195"/>
      <c r="EZ49473" s="195"/>
      <c r="FA49473" s="195"/>
    </row>
    <row r="49474" spans="48:157">
      <c r="AV49474" s="195"/>
      <c r="AW49474" s="195"/>
      <c r="EZ49474" s="195"/>
      <c r="FA49474" s="195"/>
    </row>
    <row r="49475" spans="48:157">
      <c r="AV49475" s="195"/>
      <c r="AW49475" s="195"/>
      <c r="EZ49475" s="195"/>
      <c r="FA49475" s="195"/>
    </row>
    <row r="49476" spans="48:157">
      <c r="AV49476" s="195"/>
      <c r="AW49476" s="195"/>
      <c r="EZ49476" s="195"/>
      <c r="FA49476" s="195"/>
    </row>
    <row r="49477" spans="48:157">
      <c r="AV49477" s="195"/>
      <c r="AW49477" s="195"/>
      <c r="EZ49477" s="195"/>
      <c r="FA49477" s="195"/>
    </row>
    <row r="49478" spans="48:157">
      <c r="AV49478" s="195"/>
      <c r="AW49478" s="195"/>
      <c r="EZ49478" s="195"/>
      <c r="FA49478" s="195"/>
    </row>
    <row r="49479" spans="48:157">
      <c r="AV49479" s="195"/>
      <c r="AW49479" s="195"/>
      <c r="EZ49479" s="195"/>
      <c r="FA49479" s="195"/>
    </row>
    <row r="49480" spans="48:157">
      <c r="AV49480" s="195"/>
      <c r="AW49480" s="195"/>
      <c r="EZ49480" s="195"/>
      <c r="FA49480" s="195"/>
    </row>
    <row r="49481" spans="48:157">
      <c r="AV49481" s="195"/>
      <c r="AW49481" s="195"/>
      <c r="EZ49481" s="195"/>
      <c r="FA49481" s="195"/>
    </row>
    <row r="49482" spans="48:157">
      <c r="AV49482" s="195"/>
      <c r="AW49482" s="195"/>
      <c r="EZ49482" s="195"/>
      <c r="FA49482" s="195"/>
    </row>
    <row r="49483" spans="48:157">
      <c r="AV49483" s="195"/>
      <c r="AW49483" s="195"/>
      <c r="EZ49483" s="195"/>
      <c r="FA49483" s="195"/>
    </row>
    <row r="49484" spans="48:157">
      <c r="AV49484" s="195"/>
      <c r="AW49484" s="195"/>
      <c r="EZ49484" s="195"/>
      <c r="FA49484" s="195"/>
    </row>
    <row r="49485" spans="48:157">
      <c r="AV49485" s="195"/>
      <c r="AW49485" s="195"/>
      <c r="EZ49485" s="195"/>
      <c r="FA49485" s="195"/>
    </row>
    <row r="49486" spans="48:157">
      <c r="AV49486" s="195"/>
      <c r="AW49486" s="195"/>
      <c r="EZ49486" s="195"/>
      <c r="FA49486" s="195"/>
    </row>
    <row r="49487" spans="48:157">
      <c r="AV49487" s="195"/>
      <c r="AW49487" s="195"/>
      <c r="EZ49487" s="195"/>
      <c r="FA49487" s="195"/>
    </row>
    <row r="49488" spans="48:157">
      <c r="AV49488" s="195"/>
      <c r="AW49488" s="195"/>
      <c r="EZ49488" s="195"/>
      <c r="FA49488" s="195"/>
    </row>
    <row r="49489" spans="48:157">
      <c r="AV49489" s="195"/>
      <c r="AW49489" s="195"/>
      <c r="EZ49489" s="195"/>
      <c r="FA49489" s="195"/>
    </row>
    <row r="49490" spans="48:157">
      <c r="AV49490" s="195"/>
      <c r="AW49490" s="195"/>
      <c r="EZ49490" s="195"/>
      <c r="FA49490" s="195"/>
    </row>
    <row r="49491" spans="48:157">
      <c r="AV49491" s="195"/>
      <c r="AW49491" s="195"/>
      <c r="EZ49491" s="195"/>
      <c r="FA49491" s="195"/>
    </row>
    <row r="49492" spans="48:157">
      <c r="AV49492" s="195"/>
      <c r="AW49492" s="195"/>
      <c r="EZ49492" s="195"/>
      <c r="FA49492" s="195"/>
    </row>
    <row r="49493" spans="48:157">
      <c r="AV49493" s="195"/>
      <c r="AW49493" s="195"/>
      <c r="EZ49493" s="195"/>
      <c r="FA49493" s="195"/>
    </row>
    <row r="49494" spans="48:157">
      <c r="AV49494" s="195"/>
      <c r="AW49494" s="195"/>
      <c r="EZ49494" s="195"/>
      <c r="FA49494" s="195"/>
    </row>
    <row r="49495" spans="48:157">
      <c r="AV49495" s="195"/>
      <c r="AW49495" s="195"/>
      <c r="EZ49495" s="195"/>
      <c r="FA49495" s="195"/>
    </row>
    <row r="49496" spans="48:157">
      <c r="AV49496" s="195"/>
      <c r="AW49496" s="195"/>
      <c r="EZ49496" s="195"/>
      <c r="FA49496" s="195"/>
    </row>
    <row r="49497" spans="48:157">
      <c r="AV49497" s="195"/>
      <c r="AW49497" s="195"/>
      <c r="EZ49497" s="195"/>
      <c r="FA49497" s="195"/>
    </row>
    <row r="49498" spans="48:157">
      <c r="AV49498" s="195"/>
      <c r="AW49498" s="195"/>
      <c r="EZ49498" s="195"/>
      <c r="FA49498" s="195"/>
    </row>
    <row r="49499" spans="48:157">
      <c r="AV49499" s="195"/>
      <c r="AW49499" s="195"/>
      <c r="EZ49499" s="195"/>
      <c r="FA49499" s="195"/>
    </row>
    <row r="49500" spans="48:157">
      <c r="AV49500" s="195"/>
      <c r="AW49500" s="195"/>
      <c r="EZ49500" s="195"/>
      <c r="FA49500" s="195"/>
    </row>
    <row r="49501" spans="48:157">
      <c r="AV49501" s="195"/>
      <c r="AW49501" s="195"/>
      <c r="EZ49501" s="195"/>
      <c r="FA49501" s="195"/>
    </row>
    <row r="49502" spans="48:157">
      <c r="AV49502" s="195"/>
      <c r="AW49502" s="195"/>
      <c r="EZ49502" s="195"/>
      <c r="FA49502" s="195"/>
    </row>
    <row r="49503" spans="48:157">
      <c r="AV49503" s="195"/>
      <c r="AW49503" s="195"/>
      <c r="EZ49503" s="195"/>
      <c r="FA49503" s="195"/>
    </row>
    <row r="49504" spans="48:157">
      <c r="AV49504" s="195"/>
      <c r="AW49504" s="195"/>
      <c r="EZ49504" s="195"/>
      <c r="FA49504" s="195"/>
    </row>
    <row r="49505" spans="48:157">
      <c r="AV49505" s="195"/>
      <c r="AW49505" s="195"/>
      <c r="EZ49505" s="195"/>
      <c r="FA49505" s="195"/>
    </row>
    <row r="49506" spans="48:157">
      <c r="AV49506" s="195"/>
      <c r="AW49506" s="195"/>
      <c r="EZ49506" s="195"/>
      <c r="FA49506" s="195"/>
    </row>
    <row r="49507" spans="48:157">
      <c r="AV49507" s="195"/>
      <c r="AW49507" s="195"/>
      <c r="EZ49507" s="195"/>
      <c r="FA49507" s="195"/>
    </row>
    <row r="49508" spans="48:157">
      <c r="AV49508" s="195"/>
      <c r="AW49508" s="195"/>
      <c r="EZ49508" s="195"/>
      <c r="FA49508" s="195"/>
    </row>
    <row r="49509" spans="48:157">
      <c r="AV49509" s="195"/>
      <c r="AW49509" s="195"/>
      <c r="EZ49509" s="195"/>
      <c r="FA49509" s="195"/>
    </row>
    <row r="49510" spans="48:157">
      <c r="AV49510" s="195"/>
      <c r="AW49510" s="195"/>
      <c r="EZ49510" s="195"/>
      <c r="FA49510" s="195"/>
    </row>
    <row r="49511" spans="48:157">
      <c r="AV49511" s="195"/>
      <c r="AW49511" s="195"/>
      <c r="EZ49511" s="195"/>
      <c r="FA49511" s="195"/>
    </row>
    <row r="49512" spans="48:157">
      <c r="AV49512" s="195"/>
      <c r="AW49512" s="195"/>
      <c r="EZ49512" s="195"/>
      <c r="FA49512" s="195"/>
    </row>
    <row r="49513" spans="48:157">
      <c r="AV49513" s="195"/>
      <c r="AW49513" s="195"/>
      <c r="EZ49513" s="195"/>
      <c r="FA49513" s="195"/>
    </row>
    <row r="49514" spans="48:157">
      <c r="AV49514" s="195"/>
      <c r="AW49514" s="195"/>
      <c r="EZ49514" s="195"/>
      <c r="FA49514" s="195"/>
    </row>
    <row r="49515" spans="48:157">
      <c r="AV49515" s="195"/>
      <c r="AW49515" s="195"/>
      <c r="EZ49515" s="195"/>
      <c r="FA49515" s="195"/>
    </row>
    <row r="49516" spans="48:157">
      <c r="AV49516" s="195"/>
      <c r="AW49516" s="195"/>
      <c r="EZ49516" s="195"/>
      <c r="FA49516" s="195"/>
    </row>
    <row r="49517" spans="48:157">
      <c r="AV49517" s="195"/>
      <c r="AW49517" s="195"/>
      <c r="EZ49517" s="195"/>
      <c r="FA49517" s="195"/>
    </row>
    <row r="49518" spans="48:157">
      <c r="AV49518" s="195"/>
      <c r="AW49518" s="195"/>
      <c r="EZ49518" s="195"/>
      <c r="FA49518" s="195"/>
    </row>
    <row r="49519" spans="48:157">
      <c r="AV49519" s="195"/>
      <c r="AW49519" s="195"/>
      <c r="EZ49519" s="195"/>
      <c r="FA49519" s="195"/>
    </row>
    <row r="49520" spans="48:157">
      <c r="AV49520" s="195"/>
      <c r="AW49520" s="195"/>
      <c r="EZ49520" s="195"/>
      <c r="FA49520" s="195"/>
    </row>
    <row r="49521" spans="48:157">
      <c r="AV49521" s="195"/>
      <c r="AW49521" s="195"/>
      <c r="EZ49521" s="195"/>
      <c r="FA49521" s="195"/>
    </row>
    <row r="49522" spans="48:157">
      <c r="AV49522" s="195"/>
      <c r="AW49522" s="195"/>
      <c r="EZ49522" s="195"/>
      <c r="FA49522" s="195"/>
    </row>
    <row r="49523" spans="48:157">
      <c r="AV49523" s="195"/>
      <c r="AW49523" s="195"/>
      <c r="EZ49523" s="195"/>
      <c r="FA49523" s="195"/>
    </row>
    <row r="49524" spans="48:157">
      <c r="AV49524" s="195"/>
      <c r="AW49524" s="195"/>
      <c r="EZ49524" s="195"/>
      <c r="FA49524" s="195"/>
    </row>
    <row r="49525" spans="48:157">
      <c r="AV49525" s="195"/>
      <c r="AW49525" s="195"/>
      <c r="EZ49525" s="195"/>
      <c r="FA49525" s="195"/>
    </row>
    <row r="49526" spans="48:157">
      <c r="AV49526" s="195"/>
      <c r="AW49526" s="195"/>
      <c r="EZ49526" s="195"/>
      <c r="FA49526" s="195"/>
    </row>
    <row r="49527" spans="48:157">
      <c r="AV49527" s="195"/>
      <c r="AW49527" s="195"/>
      <c r="EZ49527" s="195"/>
      <c r="FA49527" s="195"/>
    </row>
    <row r="49528" spans="48:157">
      <c r="AV49528" s="195"/>
      <c r="AW49528" s="195"/>
      <c r="EZ49528" s="195"/>
      <c r="FA49528" s="195"/>
    </row>
    <row r="49529" spans="48:157">
      <c r="AV49529" s="195"/>
      <c r="AW49529" s="195"/>
      <c r="EZ49529" s="195"/>
      <c r="FA49529" s="195"/>
    </row>
    <row r="49530" spans="48:157">
      <c r="AV49530" s="195"/>
      <c r="AW49530" s="195"/>
      <c r="EZ49530" s="195"/>
      <c r="FA49530" s="195"/>
    </row>
    <row r="49531" spans="48:157">
      <c r="AV49531" s="195"/>
      <c r="AW49531" s="195"/>
      <c r="EZ49531" s="195"/>
      <c r="FA49531" s="195"/>
    </row>
    <row r="49532" spans="48:157">
      <c r="AV49532" s="195"/>
      <c r="AW49532" s="195"/>
      <c r="EZ49532" s="195"/>
      <c r="FA49532" s="195"/>
    </row>
    <row r="49533" spans="48:157">
      <c r="AV49533" s="195"/>
      <c r="AW49533" s="195"/>
      <c r="EZ49533" s="195"/>
      <c r="FA49533" s="195"/>
    </row>
    <row r="49534" spans="48:157">
      <c r="AV49534" s="195"/>
      <c r="AW49534" s="195"/>
      <c r="EZ49534" s="195"/>
      <c r="FA49534" s="195"/>
    </row>
    <row r="49535" spans="48:157">
      <c r="AV49535" s="195"/>
      <c r="AW49535" s="195"/>
      <c r="EZ49535" s="195"/>
      <c r="FA49535" s="195"/>
    </row>
    <row r="49536" spans="48:157">
      <c r="AV49536" s="195"/>
      <c r="AW49536" s="195"/>
      <c r="EZ49536" s="195"/>
      <c r="FA49536" s="195"/>
    </row>
    <row r="49537" spans="48:157">
      <c r="AV49537" s="195"/>
      <c r="AW49537" s="195"/>
      <c r="EZ49537" s="195"/>
      <c r="FA49537" s="195"/>
    </row>
    <row r="49538" spans="48:157">
      <c r="AV49538" s="195"/>
      <c r="AW49538" s="195"/>
      <c r="EZ49538" s="195"/>
      <c r="FA49538" s="195"/>
    </row>
    <row r="49539" spans="48:157">
      <c r="AV49539" s="195"/>
      <c r="AW49539" s="195"/>
      <c r="EZ49539" s="195"/>
      <c r="FA49539" s="195"/>
    </row>
    <row r="49540" spans="48:157">
      <c r="AV49540" s="195"/>
      <c r="AW49540" s="195"/>
      <c r="EZ49540" s="195"/>
      <c r="FA49540" s="195"/>
    </row>
    <row r="49541" spans="48:157">
      <c r="AV49541" s="195"/>
      <c r="AW49541" s="195"/>
      <c r="EZ49541" s="195"/>
      <c r="FA49541" s="195"/>
    </row>
    <row r="49542" spans="48:157">
      <c r="AV49542" s="195"/>
      <c r="AW49542" s="195"/>
      <c r="EZ49542" s="195"/>
      <c r="FA49542" s="195"/>
    </row>
    <row r="49543" spans="48:157">
      <c r="AV49543" s="195"/>
      <c r="AW49543" s="195"/>
      <c r="EZ49543" s="195"/>
      <c r="FA49543" s="195"/>
    </row>
    <row r="49544" spans="48:157">
      <c r="AV49544" s="195"/>
      <c r="AW49544" s="195"/>
      <c r="EZ49544" s="195"/>
      <c r="FA49544" s="195"/>
    </row>
    <row r="49545" spans="48:157">
      <c r="AV49545" s="195"/>
      <c r="AW49545" s="195"/>
      <c r="EZ49545" s="195"/>
      <c r="FA49545" s="195"/>
    </row>
    <row r="49546" spans="48:157">
      <c r="AV49546" s="195"/>
      <c r="AW49546" s="195"/>
      <c r="EZ49546" s="195"/>
      <c r="FA49546" s="195"/>
    </row>
    <row r="49547" spans="48:157">
      <c r="AV49547" s="195"/>
      <c r="AW49547" s="195"/>
      <c r="EZ49547" s="195"/>
      <c r="FA49547" s="195"/>
    </row>
    <row r="49548" spans="48:157">
      <c r="AV49548" s="195"/>
      <c r="AW49548" s="195"/>
      <c r="EZ49548" s="195"/>
      <c r="FA49548" s="195"/>
    </row>
    <row r="49549" spans="48:157">
      <c r="AV49549" s="195"/>
      <c r="AW49549" s="195"/>
      <c r="EZ49549" s="195"/>
      <c r="FA49549" s="195"/>
    </row>
    <row r="49550" spans="48:157">
      <c r="AV49550" s="195"/>
      <c r="AW49550" s="195"/>
      <c r="EZ49550" s="195"/>
      <c r="FA49550" s="195"/>
    </row>
    <row r="49551" spans="48:157">
      <c r="AV49551" s="195"/>
      <c r="AW49551" s="195"/>
      <c r="EZ49551" s="195"/>
      <c r="FA49551" s="195"/>
    </row>
    <row r="49552" spans="48:157">
      <c r="AV49552" s="195"/>
      <c r="AW49552" s="195"/>
      <c r="EZ49552" s="195"/>
      <c r="FA49552" s="195"/>
    </row>
    <row r="49553" spans="48:157">
      <c r="AV49553" s="195"/>
      <c r="AW49553" s="195"/>
      <c r="EZ49553" s="195"/>
      <c r="FA49553" s="195"/>
    </row>
    <row r="49554" spans="48:157">
      <c r="AV49554" s="195"/>
      <c r="AW49554" s="195"/>
      <c r="EZ49554" s="195"/>
      <c r="FA49554" s="195"/>
    </row>
    <row r="49555" spans="48:157">
      <c r="AV49555" s="195"/>
      <c r="AW49555" s="195"/>
      <c r="EZ49555" s="195"/>
      <c r="FA49555" s="195"/>
    </row>
    <row r="49556" spans="48:157">
      <c r="AV49556" s="195"/>
      <c r="AW49556" s="195"/>
      <c r="EZ49556" s="195"/>
      <c r="FA49556" s="195"/>
    </row>
    <row r="49557" spans="48:157">
      <c r="AV49557" s="195"/>
      <c r="AW49557" s="195"/>
      <c r="EZ49557" s="195"/>
      <c r="FA49557" s="195"/>
    </row>
    <row r="49558" spans="48:157">
      <c r="AV49558" s="195"/>
      <c r="AW49558" s="195"/>
      <c r="EZ49558" s="195"/>
      <c r="FA49558" s="195"/>
    </row>
    <row r="49559" spans="48:157">
      <c r="AV49559" s="195"/>
      <c r="AW49559" s="195"/>
      <c r="EZ49559" s="195"/>
      <c r="FA49559" s="195"/>
    </row>
    <row r="49560" spans="48:157">
      <c r="AV49560" s="195"/>
      <c r="AW49560" s="195"/>
      <c r="EZ49560" s="195"/>
      <c r="FA49560" s="195"/>
    </row>
    <row r="49561" spans="48:157">
      <c r="AV49561" s="195"/>
      <c r="AW49561" s="195"/>
      <c r="EZ49561" s="195"/>
      <c r="FA49561" s="195"/>
    </row>
    <row r="49562" spans="48:157">
      <c r="AV49562" s="195"/>
      <c r="AW49562" s="195"/>
      <c r="EZ49562" s="195"/>
      <c r="FA49562" s="195"/>
    </row>
    <row r="49563" spans="48:157">
      <c r="AV49563" s="195"/>
      <c r="AW49563" s="195"/>
      <c r="EZ49563" s="195"/>
      <c r="FA49563" s="195"/>
    </row>
    <row r="49564" spans="48:157">
      <c r="AV49564" s="195"/>
      <c r="AW49564" s="195"/>
      <c r="EZ49564" s="195"/>
      <c r="FA49564" s="195"/>
    </row>
    <row r="49565" spans="48:157">
      <c r="AV49565" s="195"/>
      <c r="AW49565" s="195"/>
      <c r="EZ49565" s="195"/>
      <c r="FA49565" s="195"/>
    </row>
    <row r="49566" spans="48:157">
      <c r="AV49566" s="195"/>
      <c r="AW49566" s="195"/>
      <c r="EZ49566" s="195"/>
      <c r="FA49566" s="195"/>
    </row>
    <row r="49567" spans="48:157">
      <c r="AV49567" s="195"/>
      <c r="AW49567" s="195"/>
      <c r="EZ49567" s="195"/>
      <c r="FA49567" s="195"/>
    </row>
    <row r="49568" spans="48:157">
      <c r="AV49568" s="195"/>
      <c r="AW49568" s="195"/>
      <c r="EZ49568" s="195"/>
      <c r="FA49568" s="195"/>
    </row>
    <row r="49569" spans="48:157">
      <c r="AV49569" s="195"/>
      <c r="AW49569" s="195"/>
      <c r="EZ49569" s="195"/>
      <c r="FA49569" s="195"/>
    </row>
    <row r="49570" spans="48:157">
      <c r="AV49570" s="195"/>
      <c r="AW49570" s="195"/>
      <c r="EZ49570" s="195"/>
      <c r="FA49570" s="195"/>
    </row>
    <row r="49571" spans="48:157">
      <c r="AV49571" s="195"/>
      <c r="AW49571" s="195"/>
      <c r="EZ49571" s="195"/>
      <c r="FA49571" s="195"/>
    </row>
    <row r="49572" spans="48:157">
      <c r="AV49572" s="195"/>
      <c r="AW49572" s="195"/>
      <c r="EZ49572" s="195"/>
      <c r="FA49572" s="195"/>
    </row>
    <row r="49573" spans="48:157">
      <c r="AV49573" s="195"/>
      <c r="AW49573" s="195"/>
      <c r="EZ49573" s="195"/>
      <c r="FA49573" s="195"/>
    </row>
    <row r="49574" spans="48:157">
      <c r="AV49574" s="195"/>
      <c r="AW49574" s="195"/>
      <c r="EZ49574" s="195"/>
      <c r="FA49574" s="195"/>
    </row>
    <row r="49575" spans="48:157">
      <c r="AV49575" s="195"/>
      <c r="AW49575" s="195"/>
      <c r="EZ49575" s="195"/>
      <c r="FA49575" s="195"/>
    </row>
    <row r="49576" spans="48:157">
      <c r="AV49576" s="195"/>
      <c r="AW49576" s="195"/>
      <c r="EZ49576" s="195"/>
      <c r="FA49576" s="195"/>
    </row>
    <row r="49577" spans="48:157">
      <c r="AV49577" s="195"/>
      <c r="AW49577" s="195"/>
      <c r="EZ49577" s="195"/>
      <c r="FA49577" s="195"/>
    </row>
    <row r="49578" spans="48:157">
      <c r="AV49578" s="195"/>
      <c r="AW49578" s="195"/>
      <c r="EZ49578" s="195"/>
      <c r="FA49578" s="195"/>
    </row>
    <row r="49579" spans="48:157">
      <c r="AV49579" s="195"/>
      <c r="AW49579" s="195"/>
      <c r="EZ49579" s="195"/>
      <c r="FA49579" s="195"/>
    </row>
    <row r="49580" spans="48:157">
      <c r="AV49580" s="195"/>
      <c r="AW49580" s="195"/>
      <c r="EZ49580" s="195"/>
      <c r="FA49580" s="195"/>
    </row>
    <row r="49581" spans="48:157">
      <c r="AV49581" s="195"/>
      <c r="AW49581" s="195"/>
      <c r="EZ49581" s="195"/>
      <c r="FA49581" s="195"/>
    </row>
    <row r="49582" spans="48:157">
      <c r="AV49582" s="195"/>
      <c r="AW49582" s="195"/>
      <c r="EZ49582" s="195"/>
      <c r="FA49582" s="195"/>
    </row>
    <row r="49583" spans="48:157">
      <c r="AV49583" s="195"/>
      <c r="AW49583" s="195"/>
      <c r="EZ49583" s="195"/>
      <c r="FA49583" s="195"/>
    </row>
    <row r="49584" spans="48:157">
      <c r="AV49584" s="195"/>
      <c r="AW49584" s="195"/>
      <c r="EZ49584" s="195"/>
      <c r="FA49584" s="195"/>
    </row>
    <row r="49585" spans="48:157">
      <c r="AV49585" s="195"/>
      <c r="AW49585" s="195"/>
      <c r="EZ49585" s="195"/>
      <c r="FA49585" s="195"/>
    </row>
    <row r="49586" spans="48:157">
      <c r="AV49586" s="195"/>
      <c r="AW49586" s="195"/>
      <c r="EZ49586" s="195"/>
      <c r="FA49586" s="195"/>
    </row>
    <row r="49587" spans="48:157">
      <c r="AV49587" s="195"/>
      <c r="AW49587" s="195"/>
      <c r="EZ49587" s="195"/>
      <c r="FA49587" s="195"/>
    </row>
    <row r="49588" spans="48:157">
      <c r="AV49588" s="195"/>
      <c r="AW49588" s="195"/>
      <c r="EZ49588" s="195"/>
      <c r="FA49588" s="195"/>
    </row>
    <row r="49589" spans="48:157">
      <c r="AV49589" s="195"/>
      <c r="AW49589" s="195"/>
      <c r="EZ49589" s="195"/>
      <c r="FA49589" s="195"/>
    </row>
    <row r="49590" spans="48:157">
      <c r="AV49590" s="195"/>
      <c r="AW49590" s="195"/>
      <c r="EZ49590" s="195"/>
      <c r="FA49590" s="195"/>
    </row>
    <row r="49591" spans="48:157">
      <c r="AV49591" s="195"/>
      <c r="AW49591" s="195"/>
      <c r="EZ49591" s="195"/>
      <c r="FA49591" s="195"/>
    </row>
    <row r="49592" spans="48:157">
      <c r="AV49592" s="195"/>
      <c r="AW49592" s="195"/>
      <c r="EZ49592" s="195"/>
      <c r="FA49592" s="195"/>
    </row>
    <row r="49593" spans="48:157">
      <c r="AV49593" s="195"/>
      <c r="AW49593" s="195"/>
      <c r="EZ49593" s="195"/>
      <c r="FA49593" s="195"/>
    </row>
    <row r="49594" spans="48:157">
      <c r="AV49594" s="195"/>
      <c r="AW49594" s="195"/>
      <c r="EZ49594" s="195"/>
      <c r="FA49594" s="195"/>
    </row>
    <row r="49595" spans="48:157">
      <c r="AV49595" s="195"/>
      <c r="AW49595" s="195"/>
      <c r="EZ49595" s="195"/>
      <c r="FA49595" s="195"/>
    </row>
    <row r="49596" spans="48:157">
      <c r="AV49596" s="195"/>
      <c r="AW49596" s="195"/>
      <c r="EZ49596" s="195"/>
      <c r="FA49596" s="195"/>
    </row>
    <row r="49597" spans="48:157">
      <c r="AV49597" s="195"/>
      <c r="AW49597" s="195"/>
      <c r="EZ49597" s="195"/>
      <c r="FA49597" s="195"/>
    </row>
    <row r="49598" spans="48:157">
      <c r="AV49598" s="195"/>
      <c r="AW49598" s="195"/>
      <c r="EZ49598" s="195"/>
      <c r="FA49598" s="195"/>
    </row>
    <row r="49599" spans="48:157">
      <c r="AV49599" s="195"/>
      <c r="AW49599" s="195"/>
      <c r="EZ49599" s="195"/>
      <c r="FA49599" s="195"/>
    </row>
    <row r="49600" spans="48:157">
      <c r="AV49600" s="195"/>
      <c r="AW49600" s="195"/>
      <c r="EZ49600" s="195"/>
      <c r="FA49600" s="195"/>
    </row>
    <row r="49601" spans="48:157">
      <c r="AV49601" s="195"/>
      <c r="AW49601" s="195"/>
      <c r="EZ49601" s="195"/>
      <c r="FA49601" s="195"/>
    </row>
    <row r="49602" spans="48:157">
      <c r="AV49602" s="195"/>
      <c r="AW49602" s="195"/>
      <c r="EZ49602" s="195"/>
      <c r="FA49602" s="195"/>
    </row>
    <row r="49603" spans="48:157">
      <c r="AV49603" s="195"/>
      <c r="AW49603" s="195"/>
      <c r="EZ49603" s="195"/>
      <c r="FA49603" s="195"/>
    </row>
    <row r="49604" spans="48:157">
      <c r="AV49604" s="195"/>
      <c r="AW49604" s="195"/>
      <c r="EZ49604" s="195"/>
      <c r="FA49604" s="195"/>
    </row>
    <row r="49605" spans="48:157">
      <c r="AV49605" s="195"/>
      <c r="AW49605" s="195"/>
      <c r="EZ49605" s="195"/>
      <c r="FA49605" s="195"/>
    </row>
    <row r="49606" spans="48:157">
      <c r="AV49606" s="195"/>
      <c r="AW49606" s="195"/>
      <c r="EZ49606" s="195"/>
      <c r="FA49606" s="195"/>
    </row>
    <row r="49607" spans="48:157">
      <c r="AV49607" s="195"/>
      <c r="AW49607" s="195"/>
      <c r="EZ49607" s="195"/>
      <c r="FA49607" s="195"/>
    </row>
    <row r="49608" spans="48:157">
      <c r="AV49608" s="195"/>
      <c r="AW49608" s="195"/>
      <c r="EZ49608" s="195"/>
      <c r="FA49608" s="195"/>
    </row>
    <row r="49609" spans="48:157">
      <c r="AV49609" s="195"/>
      <c r="AW49609" s="195"/>
      <c r="EZ49609" s="195"/>
      <c r="FA49609" s="195"/>
    </row>
    <row r="49610" spans="48:157">
      <c r="AV49610" s="195"/>
      <c r="AW49610" s="195"/>
      <c r="EZ49610" s="195"/>
      <c r="FA49610" s="195"/>
    </row>
    <row r="49611" spans="48:157">
      <c r="AV49611" s="195"/>
      <c r="AW49611" s="195"/>
      <c r="EZ49611" s="195"/>
      <c r="FA49611" s="195"/>
    </row>
    <row r="49612" spans="48:157">
      <c r="AV49612" s="195"/>
      <c r="AW49612" s="195"/>
      <c r="EZ49612" s="195"/>
      <c r="FA49612" s="195"/>
    </row>
    <row r="49613" spans="48:157">
      <c r="AV49613" s="195"/>
      <c r="AW49613" s="195"/>
      <c r="EZ49613" s="195"/>
      <c r="FA49613" s="195"/>
    </row>
    <row r="49614" spans="48:157">
      <c r="AV49614" s="195"/>
      <c r="AW49614" s="195"/>
      <c r="EZ49614" s="195"/>
      <c r="FA49614" s="195"/>
    </row>
    <row r="49615" spans="48:157">
      <c r="AV49615" s="195"/>
      <c r="AW49615" s="195"/>
      <c r="EZ49615" s="195"/>
      <c r="FA49615" s="195"/>
    </row>
    <row r="49616" spans="48:157">
      <c r="AV49616" s="195"/>
      <c r="AW49616" s="195"/>
      <c r="EZ49616" s="195"/>
      <c r="FA49616" s="195"/>
    </row>
    <row r="49617" spans="48:157">
      <c r="AV49617" s="195"/>
      <c r="AW49617" s="195"/>
      <c r="EZ49617" s="195"/>
      <c r="FA49617" s="195"/>
    </row>
    <row r="49618" spans="48:157">
      <c r="AV49618" s="195"/>
      <c r="AW49618" s="195"/>
      <c r="EZ49618" s="195"/>
      <c r="FA49618" s="195"/>
    </row>
    <row r="49619" spans="48:157">
      <c r="AV49619" s="195"/>
      <c r="AW49619" s="195"/>
      <c r="EZ49619" s="195"/>
      <c r="FA49619" s="195"/>
    </row>
    <row r="49620" spans="48:157">
      <c r="AV49620" s="195"/>
      <c r="AW49620" s="195"/>
      <c r="EZ49620" s="195"/>
      <c r="FA49620" s="195"/>
    </row>
    <row r="49621" spans="48:157">
      <c r="AV49621" s="195"/>
      <c r="AW49621" s="195"/>
      <c r="EZ49621" s="195"/>
      <c r="FA49621" s="195"/>
    </row>
    <row r="49622" spans="48:157">
      <c r="AV49622" s="195"/>
      <c r="AW49622" s="195"/>
      <c r="EZ49622" s="195"/>
      <c r="FA49622" s="195"/>
    </row>
    <row r="49623" spans="48:157">
      <c r="AV49623" s="195"/>
      <c r="AW49623" s="195"/>
      <c r="EZ49623" s="195"/>
      <c r="FA49623" s="195"/>
    </row>
    <row r="49624" spans="48:157">
      <c r="AV49624" s="195"/>
      <c r="AW49624" s="195"/>
      <c r="EZ49624" s="195"/>
      <c r="FA49624" s="195"/>
    </row>
    <row r="49625" spans="48:157">
      <c r="AV49625" s="195"/>
      <c r="AW49625" s="195"/>
      <c r="EZ49625" s="195"/>
      <c r="FA49625" s="195"/>
    </row>
    <row r="49626" spans="48:157">
      <c r="AV49626" s="195"/>
      <c r="AW49626" s="195"/>
      <c r="EZ49626" s="195"/>
      <c r="FA49626" s="195"/>
    </row>
    <row r="49627" spans="48:157">
      <c r="AV49627" s="195"/>
      <c r="AW49627" s="195"/>
      <c r="EZ49627" s="195"/>
      <c r="FA49627" s="195"/>
    </row>
    <row r="49628" spans="48:157">
      <c r="AV49628" s="195"/>
      <c r="AW49628" s="195"/>
      <c r="EZ49628" s="195"/>
      <c r="FA49628" s="195"/>
    </row>
    <row r="49629" spans="48:157">
      <c r="AV49629" s="195"/>
      <c r="AW49629" s="195"/>
      <c r="EZ49629" s="195"/>
      <c r="FA49629" s="195"/>
    </row>
    <row r="49630" spans="48:157">
      <c r="AV49630" s="195"/>
      <c r="AW49630" s="195"/>
      <c r="EZ49630" s="195"/>
      <c r="FA49630" s="195"/>
    </row>
    <row r="49631" spans="48:157">
      <c r="AV49631" s="195"/>
      <c r="AW49631" s="195"/>
      <c r="EZ49631" s="195"/>
      <c r="FA49631" s="195"/>
    </row>
    <row r="49632" spans="48:157">
      <c r="AV49632" s="195"/>
      <c r="AW49632" s="195"/>
      <c r="EZ49632" s="195"/>
      <c r="FA49632" s="195"/>
    </row>
    <row r="49633" spans="48:157">
      <c r="AV49633" s="195"/>
      <c r="AW49633" s="195"/>
      <c r="EZ49633" s="195"/>
      <c r="FA49633" s="195"/>
    </row>
    <row r="49634" spans="48:157">
      <c r="AV49634" s="195"/>
      <c r="AW49634" s="195"/>
      <c r="EZ49634" s="195"/>
      <c r="FA49634" s="195"/>
    </row>
    <row r="49635" spans="48:157">
      <c r="AV49635" s="195"/>
      <c r="AW49635" s="195"/>
      <c r="EZ49635" s="195"/>
      <c r="FA49635" s="195"/>
    </row>
    <row r="49636" spans="48:157">
      <c r="AV49636" s="195"/>
      <c r="AW49636" s="195"/>
      <c r="EZ49636" s="195"/>
      <c r="FA49636" s="195"/>
    </row>
    <row r="49637" spans="48:157">
      <c r="AV49637" s="195"/>
      <c r="AW49637" s="195"/>
      <c r="EZ49637" s="195"/>
      <c r="FA49637" s="195"/>
    </row>
    <row r="49638" spans="48:157">
      <c r="AV49638" s="195"/>
      <c r="AW49638" s="195"/>
      <c r="EZ49638" s="195"/>
      <c r="FA49638" s="195"/>
    </row>
    <row r="49639" spans="48:157">
      <c r="AV49639" s="195"/>
      <c r="AW49639" s="195"/>
      <c r="EZ49639" s="195"/>
      <c r="FA49639" s="195"/>
    </row>
    <row r="49640" spans="48:157">
      <c r="AV49640" s="195"/>
      <c r="AW49640" s="195"/>
      <c r="EZ49640" s="195"/>
      <c r="FA49640" s="195"/>
    </row>
    <row r="49641" spans="48:157">
      <c r="AV49641" s="195"/>
      <c r="AW49641" s="195"/>
      <c r="EZ49641" s="195"/>
      <c r="FA49641" s="195"/>
    </row>
    <row r="49642" spans="48:157">
      <c r="AV49642" s="195"/>
      <c r="AW49642" s="195"/>
      <c r="EZ49642" s="195"/>
      <c r="FA49642" s="195"/>
    </row>
    <row r="49643" spans="48:157">
      <c r="AV49643" s="195"/>
      <c r="AW49643" s="195"/>
      <c r="EZ49643" s="195"/>
      <c r="FA49643" s="195"/>
    </row>
    <row r="49644" spans="48:157">
      <c r="AV49644" s="195"/>
      <c r="AW49644" s="195"/>
      <c r="EZ49644" s="195"/>
      <c r="FA49644" s="195"/>
    </row>
    <row r="49645" spans="48:157">
      <c r="AV49645" s="195"/>
      <c r="AW49645" s="195"/>
      <c r="EZ49645" s="195"/>
      <c r="FA49645" s="195"/>
    </row>
    <row r="49646" spans="48:157">
      <c r="AV49646" s="195"/>
      <c r="AW49646" s="195"/>
      <c r="EZ49646" s="195"/>
      <c r="FA49646" s="195"/>
    </row>
    <row r="49647" spans="48:157">
      <c r="AV49647" s="195"/>
      <c r="AW49647" s="195"/>
      <c r="EZ49647" s="195"/>
      <c r="FA49647" s="195"/>
    </row>
    <row r="49648" spans="48:157">
      <c r="AV49648" s="195"/>
      <c r="AW49648" s="195"/>
      <c r="EZ49648" s="195"/>
      <c r="FA49648" s="195"/>
    </row>
    <row r="49649" spans="48:157">
      <c r="AV49649" s="195"/>
      <c r="AW49649" s="195"/>
      <c r="EZ49649" s="195"/>
      <c r="FA49649" s="195"/>
    </row>
    <row r="49650" spans="48:157">
      <c r="AV49650" s="195"/>
      <c r="AW49650" s="195"/>
      <c r="EZ49650" s="195"/>
      <c r="FA49650" s="195"/>
    </row>
    <row r="49651" spans="48:157">
      <c r="AV49651" s="195"/>
      <c r="AW49651" s="195"/>
      <c r="EZ49651" s="195"/>
      <c r="FA49651" s="195"/>
    </row>
    <row r="49652" spans="48:157">
      <c r="AV49652" s="195"/>
      <c r="AW49652" s="195"/>
      <c r="EZ49652" s="195"/>
      <c r="FA49652" s="195"/>
    </row>
    <row r="49653" spans="48:157">
      <c r="AV49653" s="195"/>
      <c r="AW49653" s="195"/>
      <c r="EZ49653" s="195"/>
      <c r="FA49653" s="195"/>
    </row>
    <row r="49654" spans="48:157">
      <c r="AV49654" s="195"/>
      <c r="AW49654" s="195"/>
      <c r="EZ49654" s="195"/>
      <c r="FA49654" s="195"/>
    </row>
    <row r="49655" spans="48:157">
      <c r="AV49655" s="195"/>
      <c r="AW49655" s="195"/>
      <c r="EZ49655" s="195"/>
      <c r="FA49655" s="195"/>
    </row>
    <row r="49656" spans="48:157">
      <c r="AV49656" s="195"/>
      <c r="AW49656" s="195"/>
      <c r="EZ49656" s="195"/>
      <c r="FA49656" s="195"/>
    </row>
    <row r="49657" spans="48:157">
      <c r="AV49657" s="195"/>
      <c r="AW49657" s="195"/>
      <c r="EZ49657" s="195"/>
      <c r="FA49657" s="195"/>
    </row>
    <row r="49658" spans="48:157">
      <c r="AV49658" s="195"/>
      <c r="AW49658" s="195"/>
      <c r="EZ49658" s="195"/>
      <c r="FA49658" s="195"/>
    </row>
    <row r="49659" spans="48:157">
      <c r="AV49659" s="195"/>
      <c r="AW49659" s="195"/>
      <c r="EZ49659" s="195"/>
      <c r="FA49659" s="195"/>
    </row>
    <row r="49660" spans="48:157">
      <c r="AV49660" s="195"/>
      <c r="AW49660" s="195"/>
      <c r="EZ49660" s="195"/>
      <c r="FA49660" s="195"/>
    </row>
    <row r="49661" spans="48:157">
      <c r="AV49661" s="195"/>
      <c r="AW49661" s="195"/>
      <c r="EZ49661" s="195"/>
      <c r="FA49661" s="195"/>
    </row>
    <row r="49662" spans="48:157">
      <c r="AV49662" s="195"/>
      <c r="AW49662" s="195"/>
      <c r="EZ49662" s="195"/>
      <c r="FA49662" s="195"/>
    </row>
    <row r="49663" spans="48:157">
      <c r="AV49663" s="195"/>
      <c r="AW49663" s="195"/>
      <c r="EZ49663" s="195"/>
      <c r="FA49663" s="195"/>
    </row>
    <row r="49664" spans="48:157">
      <c r="AV49664" s="195"/>
      <c r="AW49664" s="195"/>
      <c r="EZ49664" s="195"/>
      <c r="FA49664" s="195"/>
    </row>
    <row r="49665" spans="48:157">
      <c r="AV49665" s="195"/>
      <c r="AW49665" s="195"/>
      <c r="EZ49665" s="195"/>
      <c r="FA49665" s="195"/>
    </row>
    <row r="49666" spans="48:157">
      <c r="AV49666" s="195"/>
      <c r="AW49666" s="195"/>
      <c r="EZ49666" s="195"/>
      <c r="FA49666" s="195"/>
    </row>
    <row r="49667" spans="48:157">
      <c r="AV49667" s="195"/>
      <c r="AW49667" s="195"/>
      <c r="EZ49667" s="195"/>
      <c r="FA49667" s="195"/>
    </row>
    <row r="49668" spans="48:157">
      <c r="AV49668" s="195"/>
      <c r="AW49668" s="195"/>
      <c r="EZ49668" s="195"/>
      <c r="FA49668" s="195"/>
    </row>
    <row r="49669" spans="48:157">
      <c r="AV49669" s="195"/>
      <c r="AW49669" s="195"/>
      <c r="EZ49669" s="195"/>
      <c r="FA49669" s="195"/>
    </row>
    <row r="49670" spans="48:157">
      <c r="AV49670" s="195"/>
      <c r="AW49670" s="195"/>
      <c r="EZ49670" s="195"/>
      <c r="FA49670" s="195"/>
    </row>
    <row r="49671" spans="48:157">
      <c r="AV49671" s="195"/>
      <c r="AW49671" s="195"/>
      <c r="EZ49671" s="195"/>
      <c r="FA49671" s="195"/>
    </row>
    <row r="49672" spans="48:157">
      <c r="AV49672" s="195"/>
      <c r="AW49672" s="195"/>
      <c r="EZ49672" s="195"/>
      <c r="FA49672" s="195"/>
    </row>
    <row r="49673" spans="48:157">
      <c r="AV49673" s="195"/>
      <c r="AW49673" s="195"/>
      <c r="EZ49673" s="195"/>
      <c r="FA49673" s="195"/>
    </row>
    <row r="49674" spans="48:157">
      <c r="AV49674" s="195"/>
      <c r="AW49674" s="195"/>
      <c r="EZ49674" s="195"/>
      <c r="FA49674" s="195"/>
    </row>
    <row r="49675" spans="48:157">
      <c r="AV49675" s="195"/>
      <c r="AW49675" s="195"/>
      <c r="EZ49675" s="195"/>
      <c r="FA49675" s="195"/>
    </row>
    <row r="49676" spans="48:157">
      <c r="AV49676" s="195"/>
      <c r="AW49676" s="195"/>
      <c r="EZ49676" s="195"/>
      <c r="FA49676" s="195"/>
    </row>
    <row r="49677" spans="48:157">
      <c r="AV49677" s="195"/>
      <c r="AW49677" s="195"/>
      <c r="EZ49677" s="195"/>
      <c r="FA49677" s="195"/>
    </row>
    <row r="49678" spans="48:157">
      <c r="AV49678" s="195"/>
      <c r="AW49678" s="195"/>
      <c r="EZ49678" s="195"/>
      <c r="FA49678" s="195"/>
    </row>
    <row r="49679" spans="48:157">
      <c r="AV49679" s="195"/>
      <c r="AW49679" s="195"/>
      <c r="EZ49679" s="195"/>
      <c r="FA49679" s="195"/>
    </row>
    <row r="49680" spans="48:157">
      <c r="AV49680" s="195"/>
      <c r="AW49680" s="195"/>
      <c r="EZ49680" s="195"/>
      <c r="FA49680" s="195"/>
    </row>
    <row r="49681" spans="48:157">
      <c r="AV49681" s="195"/>
      <c r="AW49681" s="195"/>
      <c r="EZ49681" s="195"/>
      <c r="FA49681" s="195"/>
    </row>
    <row r="49682" spans="48:157">
      <c r="AV49682" s="195"/>
      <c r="AW49682" s="195"/>
      <c r="EZ49682" s="195"/>
      <c r="FA49682" s="195"/>
    </row>
    <row r="49683" spans="48:157">
      <c r="AV49683" s="195"/>
      <c r="AW49683" s="195"/>
      <c r="EZ49683" s="195"/>
      <c r="FA49683" s="195"/>
    </row>
    <row r="49684" spans="48:157">
      <c r="AV49684" s="195"/>
      <c r="AW49684" s="195"/>
      <c r="EZ49684" s="195"/>
      <c r="FA49684" s="195"/>
    </row>
    <row r="49685" spans="48:157">
      <c r="AV49685" s="195"/>
      <c r="AW49685" s="195"/>
      <c r="EZ49685" s="195"/>
      <c r="FA49685" s="195"/>
    </row>
    <row r="49686" spans="48:157">
      <c r="AV49686" s="195"/>
      <c r="AW49686" s="195"/>
      <c r="EZ49686" s="195"/>
      <c r="FA49686" s="195"/>
    </row>
    <row r="49687" spans="48:157">
      <c r="AV49687" s="195"/>
      <c r="AW49687" s="195"/>
      <c r="EZ49687" s="195"/>
      <c r="FA49687" s="195"/>
    </row>
    <row r="49688" spans="48:157">
      <c r="AV49688" s="195"/>
      <c r="AW49688" s="195"/>
      <c r="EZ49688" s="195"/>
      <c r="FA49688" s="195"/>
    </row>
    <row r="49689" spans="48:157">
      <c r="AV49689" s="195"/>
      <c r="AW49689" s="195"/>
      <c r="EZ49689" s="195"/>
      <c r="FA49689" s="195"/>
    </row>
    <row r="49690" spans="48:157">
      <c r="AV49690" s="195"/>
      <c r="AW49690" s="195"/>
      <c r="EZ49690" s="195"/>
      <c r="FA49690" s="195"/>
    </row>
    <row r="49691" spans="48:157">
      <c r="AV49691" s="195"/>
      <c r="AW49691" s="195"/>
      <c r="EZ49691" s="195"/>
      <c r="FA49691" s="195"/>
    </row>
    <row r="49692" spans="48:157">
      <c r="AV49692" s="195"/>
      <c r="AW49692" s="195"/>
      <c r="EZ49692" s="195"/>
      <c r="FA49692" s="195"/>
    </row>
    <row r="49693" spans="48:157">
      <c r="AV49693" s="195"/>
      <c r="AW49693" s="195"/>
      <c r="EZ49693" s="195"/>
      <c r="FA49693" s="195"/>
    </row>
    <row r="49694" spans="48:157">
      <c r="AV49694" s="195"/>
      <c r="AW49694" s="195"/>
      <c r="EZ49694" s="195"/>
      <c r="FA49694" s="195"/>
    </row>
    <row r="49695" spans="48:157">
      <c r="AV49695" s="195"/>
      <c r="AW49695" s="195"/>
      <c r="EZ49695" s="195"/>
      <c r="FA49695" s="195"/>
    </row>
    <row r="49696" spans="48:157">
      <c r="AV49696" s="195"/>
      <c r="AW49696" s="195"/>
      <c r="EZ49696" s="195"/>
      <c r="FA49696" s="195"/>
    </row>
    <row r="49697" spans="48:157">
      <c r="AV49697" s="195"/>
      <c r="AW49697" s="195"/>
      <c r="EZ49697" s="195"/>
      <c r="FA49697" s="195"/>
    </row>
    <row r="49698" spans="48:157">
      <c r="AV49698" s="195"/>
      <c r="AW49698" s="195"/>
      <c r="EZ49698" s="195"/>
      <c r="FA49698" s="195"/>
    </row>
    <row r="49699" spans="48:157">
      <c r="AV49699" s="195"/>
      <c r="AW49699" s="195"/>
      <c r="EZ49699" s="195"/>
      <c r="FA49699" s="195"/>
    </row>
    <row r="49700" spans="48:157">
      <c r="AV49700" s="195"/>
      <c r="AW49700" s="195"/>
      <c r="EZ49700" s="195"/>
      <c r="FA49700" s="195"/>
    </row>
    <row r="49701" spans="48:157">
      <c r="AV49701" s="195"/>
      <c r="AW49701" s="195"/>
      <c r="EZ49701" s="195"/>
      <c r="FA49701" s="195"/>
    </row>
    <row r="49702" spans="48:157">
      <c r="AV49702" s="195"/>
      <c r="AW49702" s="195"/>
      <c r="EZ49702" s="195"/>
      <c r="FA49702" s="195"/>
    </row>
    <row r="49703" spans="48:157">
      <c r="AV49703" s="195"/>
      <c r="AW49703" s="195"/>
      <c r="EZ49703" s="195"/>
      <c r="FA49703" s="195"/>
    </row>
    <row r="49704" spans="48:157">
      <c r="AV49704" s="195"/>
      <c r="AW49704" s="195"/>
      <c r="EZ49704" s="195"/>
      <c r="FA49704" s="195"/>
    </row>
    <row r="49705" spans="48:157">
      <c r="AV49705" s="195"/>
      <c r="AW49705" s="195"/>
      <c r="EZ49705" s="195"/>
      <c r="FA49705" s="195"/>
    </row>
    <row r="49706" spans="48:157">
      <c r="AV49706" s="195"/>
      <c r="AW49706" s="195"/>
      <c r="EZ49706" s="195"/>
      <c r="FA49706" s="195"/>
    </row>
    <row r="49707" spans="48:157">
      <c r="AV49707" s="195"/>
      <c r="AW49707" s="195"/>
      <c r="EZ49707" s="195"/>
      <c r="FA49707" s="195"/>
    </row>
    <row r="49708" spans="48:157">
      <c r="AV49708" s="195"/>
      <c r="AW49708" s="195"/>
      <c r="EZ49708" s="195"/>
      <c r="FA49708" s="195"/>
    </row>
    <row r="49709" spans="48:157">
      <c r="AV49709" s="195"/>
      <c r="AW49709" s="195"/>
      <c r="EZ49709" s="195"/>
      <c r="FA49709" s="195"/>
    </row>
    <row r="49710" spans="48:157">
      <c r="AV49710" s="195"/>
      <c r="AW49710" s="195"/>
      <c r="EZ49710" s="195"/>
      <c r="FA49710" s="195"/>
    </row>
    <row r="49711" spans="48:157">
      <c r="AV49711" s="195"/>
      <c r="AW49711" s="195"/>
      <c r="EZ49711" s="195"/>
      <c r="FA49711" s="195"/>
    </row>
    <row r="49712" spans="48:157">
      <c r="AV49712" s="195"/>
      <c r="AW49712" s="195"/>
      <c r="EZ49712" s="195"/>
      <c r="FA49712" s="195"/>
    </row>
    <row r="49713" spans="48:157">
      <c r="AV49713" s="195"/>
      <c r="AW49713" s="195"/>
      <c r="EZ49713" s="195"/>
      <c r="FA49713" s="195"/>
    </row>
    <row r="49714" spans="48:157">
      <c r="AV49714" s="195"/>
      <c r="AW49714" s="195"/>
      <c r="EZ49714" s="195"/>
      <c r="FA49714" s="195"/>
    </row>
    <row r="49715" spans="48:157">
      <c r="AV49715" s="195"/>
      <c r="AW49715" s="195"/>
      <c r="EZ49715" s="195"/>
      <c r="FA49715" s="195"/>
    </row>
    <row r="49716" spans="48:157">
      <c r="AV49716" s="195"/>
      <c r="AW49716" s="195"/>
      <c r="EZ49716" s="195"/>
      <c r="FA49716" s="195"/>
    </row>
    <row r="49717" spans="48:157">
      <c r="AV49717" s="195"/>
      <c r="AW49717" s="195"/>
      <c r="EZ49717" s="195"/>
      <c r="FA49717" s="195"/>
    </row>
    <row r="49718" spans="48:157">
      <c r="AV49718" s="195"/>
      <c r="AW49718" s="195"/>
      <c r="EZ49718" s="195"/>
      <c r="FA49718" s="195"/>
    </row>
    <row r="49719" spans="48:157">
      <c r="AV49719" s="195"/>
      <c r="AW49719" s="195"/>
      <c r="EZ49719" s="195"/>
      <c r="FA49719" s="195"/>
    </row>
    <row r="49720" spans="48:157">
      <c r="AV49720" s="195"/>
      <c r="AW49720" s="195"/>
      <c r="EZ49720" s="195"/>
      <c r="FA49720" s="195"/>
    </row>
    <row r="49721" spans="48:157">
      <c r="AV49721" s="195"/>
      <c r="AW49721" s="195"/>
      <c r="EZ49721" s="195"/>
      <c r="FA49721" s="195"/>
    </row>
    <row r="49722" spans="48:157">
      <c r="AV49722" s="195"/>
      <c r="AW49722" s="195"/>
      <c r="EZ49722" s="195"/>
      <c r="FA49722" s="195"/>
    </row>
    <row r="49723" spans="48:157">
      <c r="AV49723" s="195"/>
      <c r="AW49723" s="195"/>
      <c r="EZ49723" s="195"/>
      <c r="FA49723" s="195"/>
    </row>
    <row r="49724" spans="48:157">
      <c r="AV49724" s="195"/>
      <c r="AW49724" s="195"/>
      <c r="EZ49724" s="195"/>
      <c r="FA49724" s="195"/>
    </row>
    <row r="49725" spans="48:157">
      <c r="AV49725" s="195"/>
      <c r="AW49725" s="195"/>
      <c r="EZ49725" s="195"/>
      <c r="FA49725" s="195"/>
    </row>
    <row r="49726" spans="48:157">
      <c r="AV49726" s="195"/>
      <c r="AW49726" s="195"/>
      <c r="EZ49726" s="195"/>
      <c r="FA49726" s="195"/>
    </row>
    <row r="49727" spans="48:157">
      <c r="AV49727" s="195"/>
      <c r="AW49727" s="195"/>
      <c r="EZ49727" s="195"/>
      <c r="FA49727" s="195"/>
    </row>
    <row r="49728" spans="48:157">
      <c r="AV49728" s="195"/>
      <c r="AW49728" s="195"/>
      <c r="EZ49728" s="195"/>
      <c r="FA49728" s="195"/>
    </row>
    <row r="49729" spans="48:157">
      <c r="AV49729" s="195"/>
      <c r="AW49729" s="195"/>
      <c r="EZ49729" s="195"/>
      <c r="FA49729" s="195"/>
    </row>
    <row r="49730" spans="48:157">
      <c r="AV49730" s="195"/>
      <c r="AW49730" s="195"/>
      <c r="EZ49730" s="195"/>
      <c r="FA49730" s="195"/>
    </row>
    <row r="49731" spans="48:157">
      <c r="AV49731" s="195"/>
      <c r="AW49731" s="195"/>
      <c r="EZ49731" s="195"/>
      <c r="FA49731" s="195"/>
    </row>
    <row r="49732" spans="48:157">
      <c r="AV49732" s="195"/>
      <c r="AW49732" s="195"/>
      <c r="EZ49732" s="195"/>
      <c r="FA49732" s="195"/>
    </row>
    <row r="49733" spans="48:157">
      <c r="AV49733" s="195"/>
      <c r="AW49733" s="195"/>
      <c r="EZ49733" s="195"/>
      <c r="FA49733" s="195"/>
    </row>
    <row r="49734" spans="48:157">
      <c r="AV49734" s="195"/>
      <c r="AW49734" s="195"/>
      <c r="EZ49734" s="195"/>
      <c r="FA49734" s="195"/>
    </row>
    <row r="49735" spans="48:157">
      <c r="AV49735" s="195"/>
      <c r="AW49735" s="195"/>
      <c r="EZ49735" s="195"/>
      <c r="FA49735" s="195"/>
    </row>
    <row r="49736" spans="48:157">
      <c r="AV49736" s="195"/>
      <c r="AW49736" s="195"/>
      <c r="EZ49736" s="195"/>
      <c r="FA49736" s="195"/>
    </row>
    <row r="49737" spans="48:157">
      <c r="AV49737" s="195"/>
      <c r="AW49737" s="195"/>
      <c r="EZ49737" s="195"/>
      <c r="FA49737" s="195"/>
    </row>
    <row r="49738" spans="48:157">
      <c r="AV49738" s="195"/>
      <c r="AW49738" s="195"/>
      <c r="EZ49738" s="195"/>
      <c r="FA49738" s="195"/>
    </row>
    <row r="49739" spans="48:157">
      <c r="AV49739" s="195"/>
      <c r="AW49739" s="195"/>
      <c r="EZ49739" s="195"/>
      <c r="FA49739" s="195"/>
    </row>
    <row r="49740" spans="48:157">
      <c r="AV49740" s="195"/>
      <c r="AW49740" s="195"/>
      <c r="EZ49740" s="195"/>
      <c r="FA49740" s="195"/>
    </row>
    <row r="49741" spans="48:157">
      <c r="AV49741" s="195"/>
      <c r="AW49741" s="195"/>
      <c r="EZ49741" s="195"/>
      <c r="FA49741" s="195"/>
    </row>
    <row r="49742" spans="48:157">
      <c r="AV49742" s="195"/>
      <c r="AW49742" s="195"/>
      <c r="EZ49742" s="195"/>
      <c r="FA49742" s="195"/>
    </row>
    <row r="49743" spans="48:157">
      <c r="AV49743" s="195"/>
      <c r="AW49743" s="195"/>
      <c r="EZ49743" s="195"/>
      <c r="FA49743" s="195"/>
    </row>
    <row r="49744" spans="48:157">
      <c r="AV49744" s="195"/>
      <c r="AW49744" s="195"/>
      <c r="EZ49744" s="195"/>
      <c r="FA49744" s="195"/>
    </row>
    <row r="49745" spans="48:157">
      <c r="AV49745" s="195"/>
      <c r="AW49745" s="195"/>
      <c r="EZ49745" s="195"/>
      <c r="FA49745" s="195"/>
    </row>
    <row r="49746" spans="48:157">
      <c r="AV49746" s="195"/>
      <c r="AW49746" s="195"/>
      <c r="EZ49746" s="195"/>
      <c r="FA49746" s="195"/>
    </row>
    <row r="49747" spans="48:157">
      <c r="AV49747" s="195"/>
      <c r="AW49747" s="195"/>
      <c r="EZ49747" s="195"/>
      <c r="FA49747" s="195"/>
    </row>
    <row r="49748" spans="48:157">
      <c r="AV49748" s="195"/>
      <c r="AW49748" s="195"/>
      <c r="EZ49748" s="195"/>
      <c r="FA49748" s="195"/>
    </row>
    <row r="49749" spans="48:157">
      <c r="AV49749" s="195"/>
      <c r="AW49749" s="195"/>
      <c r="EZ49749" s="195"/>
      <c r="FA49749" s="195"/>
    </row>
    <row r="49750" spans="48:157">
      <c r="AV49750" s="195"/>
      <c r="AW49750" s="195"/>
      <c r="EZ49750" s="195"/>
      <c r="FA49750" s="195"/>
    </row>
    <row r="49751" spans="48:157">
      <c r="AV49751" s="195"/>
      <c r="AW49751" s="195"/>
      <c r="EZ49751" s="195"/>
      <c r="FA49751" s="195"/>
    </row>
    <row r="49752" spans="48:157">
      <c r="AV49752" s="195"/>
      <c r="AW49752" s="195"/>
      <c r="EZ49752" s="195"/>
      <c r="FA49752" s="195"/>
    </row>
    <row r="49753" spans="48:157">
      <c r="AV49753" s="195"/>
      <c r="AW49753" s="195"/>
      <c r="EZ49753" s="195"/>
      <c r="FA49753" s="195"/>
    </row>
    <row r="49754" spans="48:157">
      <c r="AV49754" s="195"/>
      <c r="AW49754" s="195"/>
      <c r="EZ49754" s="195"/>
      <c r="FA49754" s="195"/>
    </row>
    <row r="49755" spans="48:157">
      <c r="AV49755" s="195"/>
      <c r="AW49755" s="195"/>
      <c r="EZ49755" s="195"/>
      <c r="FA49755" s="195"/>
    </row>
    <row r="49756" spans="48:157">
      <c r="AV49756" s="195"/>
      <c r="AW49756" s="195"/>
      <c r="EZ49756" s="195"/>
      <c r="FA49756" s="195"/>
    </row>
    <row r="49757" spans="48:157">
      <c r="AV49757" s="195"/>
      <c r="AW49757" s="195"/>
      <c r="EZ49757" s="195"/>
      <c r="FA49757" s="195"/>
    </row>
    <row r="49758" spans="48:157">
      <c r="AV49758" s="195"/>
      <c r="AW49758" s="195"/>
      <c r="EZ49758" s="195"/>
      <c r="FA49758" s="195"/>
    </row>
    <row r="49759" spans="48:157">
      <c r="AV49759" s="195"/>
      <c r="AW49759" s="195"/>
      <c r="EZ49759" s="195"/>
      <c r="FA49759" s="195"/>
    </row>
    <row r="49760" spans="48:157">
      <c r="AV49760" s="195"/>
      <c r="AW49760" s="195"/>
      <c r="EZ49760" s="195"/>
      <c r="FA49760" s="195"/>
    </row>
    <row r="49761" spans="48:157">
      <c r="AV49761" s="195"/>
      <c r="AW49761" s="195"/>
      <c r="EZ49761" s="195"/>
      <c r="FA49761" s="195"/>
    </row>
    <row r="49762" spans="48:157">
      <c r="AV49762" s="195"/>
      <c r="AW49762" s="195"/>
      <c r="EZ49762" s="195"/>
      <c r="FA49762" s="195"/>
    </row>
    <row r="49763" spans="48:157">
      <c r="AV49763" s="195"/>
      <c r="AW49763" s="195"/>
      <c r="EZ49763" s="195"/>
      <c r="FA49763" s="195"/>
    </row>
    <row r="49764" spans="48:157">
      <c r="AV49764" s="195"/>
      <c r="AW49764" s="195"/>
      <c r="EZ49764" s="195"/>
      <c r="FA49764" s="195"/>
    </row>
    <row r="49765" spans="48:157">
      <c r="AV49765" s="195"/>
      <c r="AW49765" s="195"/>
      <c r="EZ49765" s="195"/>
      <c r="FA49765" s="195"/>
    </row>
    <row r="49766" spans="48:157">
      <c r="AV49766" s="195"/>
      <c r="AW49766" s="195"/>
      <c r="EZ49766" s="195"/>
      <c r="FA49766" s="195"/>
    </row>
    <row r="49767" spans="48:157">
      <c r="AV49767" s="195"/>
      <c r="AW49767" s="195"/>
      <c r="EZ49767" s="195"/>
      <c r="FA49767" s="195"/>
    </row>
    <row r="49768" spans="48:157">
      <c r="AV49768" s="195"/>
      <c r="AW49768" s="195"/>
      <c r="EZ49768" s="195"/>
      <c r="FA49768" s="195"/>
    </row>
    <row r="49769" spans="48:157">
      <c r="AV49769" s="195"/>
      <c r="AW49769" s="195"/>
      <c r="EZ49769" s="195"/>
      <c r="FA49769" s="195"/>
    </row>
    <row r="49770" spans="48:157">
      <c r="AV49770" s="195"/>
      <c r="AW49770" s="195"/>
      <c r="EZ49770" s="195"/>
      <c r="FA49770" s="195"/>
    </row>
    <row r="49771" spans="48:157">
      <c r="AV49771" s="195"/>
      <c r="AW49771" s="195"/>
      <c r="EZ49771" s="195"/>
      <c r="FA49771" s="195"/>
    </row>
    <row r="49772" spans="48:157">
      <c r="AV49772" s="195"/>
      <c r="AW49772" s="195"/>
      <c r="EZ49772" s="195"/>
      <c r="FA49772" s="195"/>
    </row>
    <row r="49773" spans="48:157">
      <c r="AV49773" s="195"/>
      <c r="AW49773" s="195"/>
      <c r="EZ49773" s="195"/>
      <c r="FA49773" s="195"/>
    </row>
    <row r="49774" spans="48:157">
      <c r="AV49774" s="195"/>
      <c r="AW49774" s="195"/>
      <c r="EZ49774" s="195"/>
      <c r="FA49774" s="195"/>
    </row>
    <row r="49775" spans="48:157">
      <c r="AV49775" s="195"/>
      <c r="AW49775" s="195"/>
      <c r="EZ49775" s="195"/>
      <c r="FA49775" s="195"/>
    </row>
    <row r="49776" spans="48:157">
      <c r="AV49776" s="195"/>
      <c r="AW49776" s="195"/>
      <c r="EZ49776" s="195"/>
      <c r="FA49776" s="195"/>
    </row>
    <row r="49777" spans="48:157">
      <c r="AV49777" s="195"/>
      <c r="AW49777" s="195"/>
      <c r="EZ49777" s="195"/>
      <c r="FA49777" s="195"/>
    </row>
    <row r="49778" spans="48:157">
      <c r="AV49778" s="195"/>
      <c r="AW49778" s="195"/>
      <c r="EZ49778" s="195"/>
      <c r="FA49778" s="195"/>
    </row>
    <row r="49779" spans="48:157">
      <c r="AV49779" s="195"/>
      <c r="AW49779" s="195"/>
      <c r="EZ49779" s="195"/>
      <c r="FA49779" s="195"/>
    </row>
    <row r="49780" spans="48:157">
      <c r="AV49780" s="195"/>
      <c r="AW49780" s="195"/>
      <c r="EZ49780" s="195"/>
      <c r="FA49780" s="195"/>
    </row>
    <row r="49781" spans="48:157">
      <c r="AV49781" s="195"/>
      <c r="AW49781" s="195"/>
      <c r="EZ49781" s="195"/>
      <c r="FA49781" s="195"/>
    </row>
    <row r="49782" spans="48:157">
      <c r="AV49782" s="195"/>
      <c r="AW49782" s="195"/>
      <c r="EZ49782" s="195"/>
      <c r="FA49782" s="195"/>
    </row>
    <row r="49783" spans="48:157">
      <c r="AV49783" s="195"/>
      <c r="AW49783" s="195"/>
      <c r="EZ49783" s="195"/>
      <c r="FA49783" s="195"/>
    </row>
    <row r="49784" spans="48:157">
      <c r="AV49784" s="195"/>
      <c r="AW49784" s="195"/>
      <c r="EZ49784" s="195"/>
      <c r="FA49784" s="195"/>
    </row>
    <row r="49785" spans="48:157">
      <c r="AV49785" s="195"/>
      <c r="AW49785" s="195"/>
      <c r="EZ49785" s="195"/>
      <c r="FA49785" s="195"/>
    </row>
    <row r="49786" spans="48:157">
      <c r="AV49786" s="195"/>
      <c r="AW49786" s="195"/>
      <c r="EZ49786" s="195"/>
      <c r="FA49786" s="195"/>
    </row>
    <row r="49787" spans="48:157">
      <c r="AV49787" s="195"/>
      <c r="AW49787" s="195"/>
      <c r="EZ49787" s="195"/>
      <c r="FA49787" s="195"/>
    </row>
    <row r="49788" spans="48:157">
      <c r="AV49788" s="195"/>
      <c r="AW49788" s="195"/>
      <c r="EZ49788" s="195"/>
      <c r="FA49788" s="195"/>
    </row>
    <row r="49789" spans="48:157">
      <c r="AV49789" s="195"/>
      <c r="AW49789" s="195"/>
      <c r="EZ49789" s="195"/>
      <c r="FA49789" s="195"/>
    </row>
    <row r="49790" spans="48:157">
      <c r="AV49790" s="195"/>
      <c r="AW49790" s="195"/>
      <c r="EZ49790" s="195"/>
      <c r="FA49790" s="195"/>
    </row>
    <row r="49791" spans="48:157">
      <c r="AV49791" s="195"/>
      <c r="AW49791" s="195"/>
      <c r="EZ49791" s="195"/>
      <c r="FA49791" s="195"/>
    </row>
    <row r="49792" spans="48:157">
      <c r="AV49792" s="195"/>
      <c r="AW49792" s="195"/>
      <c r="EZ49792" s="195"/>
      <c r="FA49792" s="195"/>
    </row>
    <row r="49793" spans="48:157">
      <c r="AV49793" s="195"/>
      <c r="AW49793" s="195"/>
      <c r="EZ49793" s="195"/>
      <c r="FA49793" s="195"/>
    </row>
    <row r="49794" spans="48:157">
      <c r="AV49794" s="195"/>
      <c r="AW49794" s="195"/>
      <c r="EZ49794" s="195"/>
      <c r="FA49794" s="195"/>
    </row>
    <row r="49795" spans="48:157">
      <c r="AV49795" s="195"/>
      <c r="AW49795" s="195"/>
      <c r="EZ49795" s="195"/>
      <c r="FA49795" s="195"/>
    </row>
    <row r="49796" spans="48:157">
      <c r="AV49796" s="195"/>
      <c r="AW49796" s="195"/>
      <c r="EZ49796" s="195"/>
      <c r="FA49796" s="195"/>
    </row>
    <row r="49797" spans="48:157">
      <c r="AV49797" s="195"/>
      <c r="AW49797" s="195"/>
      <c r="EZ49797" s="195"/>
      <c r="FA49797" s="195"/>
    </row>
    <row r="49798" spans="48:157">
      <c r="AV49798" s="195"/>
      <c r="AW49798" s="195"/>
      <c r="EZ49798" s="195"/>
      <c r="FA49798" s="195"/>
    </row>
    <row r="49799" spans="48:157">
      <c r="AV49799" s="195"/>
      <c r="AW49799" s="195"/>
      <c r="EZ49799" s="195"/>
      <c r="FA49799" s="195"/>
    </row>
    <row r="49800" spans="48:157">
      <c r="AV49800" s="195"/>
      <c r="AW49800" s="195"/>
      <c r="EZ49800" s="195"/>
      <c r="FA49800" s="195"/>
    </row>
    <row r="49801" spans="48:157">
      <c r="AV49801" s="195"/>
      <c r="AW49801" s="195"/>
      <c r="EZ49801" s="195"/>
      <c r="FA49801" s="195"/>
    </row>
    <row r="49802" spans="48:157">
      <c r="AV49802" s="195"/>
      <c r="AW49802" s="195"/>
      <c r="EZ49802" s="195"/>
      <c r="FA49802" s="195"/>
    </row>
    <row r="49803" spans="48:157">
      <c r="AV49803" s="195"/>
      <c r="AW49803" s="195"/>
      <c r="EZ49803" s="195"/>
      <c r="FA49803" s="195"/>
    </row>
    <row r="49804" spans="48:157">
      <c r="AV49804" s="195"/>
      <c r="AW49804" s="195"/>
      <c r="EZ49804" s="195"/>
      <c r="FA49804" s="195"/>
    </row>
    <row r="49805" spans="48:157">
      <c r="AV49805" s="195"/>
      <c r="AW49805" s="195"/>
      <c r="EZ49805" s="195"/>
      <c r="FA49805" s="195"/>
    </row>
    <row r="49806" spans="48:157">
      <c r="AV49806" s="195"/>
      <c r="AW49806" s="195"/>
      <c r="EZ49806" s="195"/>
      <c r="FA49806" s="195"/>
    </row>
    <row r="49807" spans="48:157">
      <c r="AV49807" s="195"/>
      <c r="AW49807" s="195"/>
      <c r="EZ49807" s="195"/>
      <c r="FA49807" s="195"/>
    </row>
    <row r="49808" spans="48:157">
      <c r="AV49808" s="195"/>
      <c r="AW49808" s="195"/>
      <c r="EZ49808" s="195"/>
      <c r="FA49808" s="195"/>
    </row>
    <row r="49809" spans="48:157">
      <c r="AV49809" s="195"/>
      <c r="AW49809" s="195"/>
      <c r="EZ49809" s="195"/>
      <c r="FA49809" s="195"/>
    </row>
    <row r="49810" spans="48:157">
      <c r="AV49810" s="195"/>
      <c r="AW49810" s="195"/>
      <c r="EZ49810" s="195"/>
      <c r="FA49810" s="195"/>
    </row>
    <row r="49811" spans="48:157">
      <c r="AV49811" s="195"/>
      <c r="AW49811" s="195"/>
      <c r="EZ49811" s="195"/>
      <c r="FA49811" s="195"/>
    </row>
    <row r="49812" spans="48:157">
      <c r="AV49812" s="195"/>
      <c r="AW49812" s="195"/>
      <c r="EZ49812" s="195"/>
      <c r="FA49812" s="195"/>
    </row>
    <row r="49813" spans="48:157">
      <c r="AV49813" s="195"/>
      <c r="AW49813" s="195"/>
      <c r="EZ49813" s="195"/>
      <c r="FA49813" s="195"/>
    </row>
    <row r="49814" spans="48:157">
      <c r="AV49814" s="195"/>
      <c r="AW49814" s="195"/>
      <c r="EZ49814" s="195"/>
      <c r="FA49814" s="195"/>
    </row>
    <row r="49815" spans="48:157">
      <c r="AV49815" s="195"/>
      <c r="AW49815" s="195"/>
      <c r="EZ49815" s="195"/>
      <c r="FA49815" s="195"/>
    </row>
    <row r="49816" spans="48:157">
      <c r="AV49816" s="195"/>
      <c r="AW49816" s="195"/>
      <c r="EZ49816" s="195"/>
      <c r="FA49816" s="195"/>
    </row>
    <row r="49817" spans="48:157">
      <c r="AV49817" s="195"/>
      <c r="AW49817" s="195"/>
      <c r="EZ49817" s="195"/>
      <c r="FA49817" s="195"/>
    </row>
    <row r="49818" spans="48:157">
      <c r="AV49818" s="195"/>
      <c r="AW49818" s="195"/>
      <c r="EZ49818" s="195"/>
      <c r="FA49818" s="195"/>
    </row>
    <row r="49819" spans="48:157">
      <c r="AV49819" s="195"/>
      <c r="AW49819" s="195"/>
      <c r="EZ49819" s="195"/>
      <c r="FA49819" s="195"/>
    </row>
    <row r="49820" spans="48:157">
      <c r="AV49820" s="195"/>
      <c r="AW49820" s="195"/>
      <c r="EZ49820" s="195"/>
      <c r="FA49820" s="195"/>
    </row>
    <row r="49821" spans="48:157">
      <c r="AV49821" s="195"/>
      <c r="AW49821" s="195"/>
      <c r="EZ49821" s="195"/>
      <c r="FA49821" s="195"/>
    </row>
    <row r="49822" spans="48:157">
      <c r="AV49822" s="195"/>
      <c r="AW49822" s="195"/>
      <c r="EZ49822" s="195"/>
      <c r="FA49822" s="195"/>
    </row>
    <row r="49823" spans="48:157">
      <c r="AV49823" s="195"/>
      <c r="AW49823" s="195"/>
      <c r="EZ49823" s="195"/>
      <c r="FA49823" s="195"/>
    </row>
    <row r="49824" spans="48:157">
      <c r="AV49824" s="195"/>
      <c r="AW49824" s="195"/>
      <c r="EZ49824" s="195"/>
      <c r="FA49824" s="195"/>
    </row>
    <row r="49825" spans="48:157">
      <c r="AV49825" s="195"/>
      <c r="AW49825" s="195"/>
      <c r="EZ49825" s="195"/>
      <c r="FA49825" s="195"/>
    </row>
    <row r="49826" spans="48:157">
      <c r="AV49826" s="195"/>
      <c r="AW49826" s="195"/>
      <c r="EZ49826" s="195"/>
      <c r="FA49826" s="195"/>
    </row>
    <row r="49827" spans="48:157">
      <c r="AV49827" s="195"/>
      <c r="AW49827" s="195"/>
      <c r="EZ49827" s="195"/>
      <c r="FA49827" s="195"/>
    </row>
    <row r="49828" spans="48:157">
      <c r="AV49828" s="195"/>
      <c r="AW49828" s="195"/>
      <c r="EZ49828" s="195"/>
      <c r="FA49828" s="195"/>
    </row>
    <row r="49829" spans="48:157">
      <c r="AV49829" s="195"/>
      <c r="AW49829" s="195"/>
      <c r="EZ49829" s="195"/>
      <c r="FA49829" s="195"/>
    </row>
    <row r="49830" spans="48:157">
      <c r="AV49830" s="195"/>
      <c r="AW49830" s="195"/>
      <c r="EZ49830" s="195"/>
      <c r="FA49830" s="195"/>
    </row>
    <row r="49831" spans="48:157">
      <c r="AV49831" s="195"/>
      <c r="AW49831" s="195"/>
      <c r="EZ49831" s="195"/>
      <c r="FA49831" s="195"/>
    </row>
    <row r="49832" spans="48:157">
      <c r="AV49832" s="195"/>
      <c r="AW49832" s="195"/>
      <c r="EZ49832" s="195"/>
      <c r="FA49832" s="195"/>
    </row>
    <row r="49833" spans="48:157">
      <c r="AV49833" s="195"/>
      <c r="AW49833" s="195"/>
      <c r="EZ49833" s="195"/>
      <c r="FA49833" s="195"/>
    </row>
    <row r="49834" spans="48:157">
      <c r="AV49834" s="195"/>
      <c r="AW49834" s="195"/>
      <c r="EZ49834" s="195"/>
      <c r="FA49834" s="195"/>
    </row>
    <row r="49835" spans="48:157">
      <c r="AV49835" s="195"/>
      <c r="AW49835" s="195"/>
      <c r="EZ49835" s="195"/>
      <c r="FA49835" s="195"/>
    </row>
    <row r="49836" spans="48:157">
      <c r="AV49836" s="195"/>
      <c r="AW49836" s="195"/>
      <c r="EZ49836" s="195"/>
      <c r="FA49836" s="195"/>
    </row>
    <row r="49837" spans="48:157">
      <c r="AV49837" s="195"/>
      <c r="AW49837" s="195"/>
      <c r="EZ49837" s="195"/>
      <c r="FA49837" s="195"/>
    </row>
    <row r="49838" spans="48:157">
      <c r="AV49838" s="195"/>
      <c r="AW49838" s="195"/>
      <c r="EZ49838" s="195"/>
      <c r="FA49838" s="195"/>
    </row>
    <row r="49839" spans="48:157">
      <c r="AV49839" s="195"/>
      <c r="AW49839" s="195"/>
      <c r="EZ49839" s="195"/>
      <c r="FA49839" s="195"/>
    </row>
    <row r="49840" spans="48:157">
      <c r="AV49840" s="195"/>
      <c r="AW49840" s="195"/>
      <c r="EZ49840" s="195"/>
      <c r="FA49840" s="195"/>
    </row>
    <row r="49841" spans="48:157">
      <c r="AV49841" s="195"/>
      <c r="AW49841" s="195"/>
      <c r="EZ49841" s="195"/>
      <c r="FA49841" s="195"/>
    </row>
    <row r="49842" spans="48:157">
      <c r="AV49842" s="195"/>
      <c r="AW49842" s="195"/>
      <c r="EZ49842" s="195"/>
      <c r="FA49842" s="195"/>
    </row>
    <row r="49843" spans="48:157">
      <c r="AV49843" s="195"/>
      <c r="AW49843" s="195"/>
      <c r="EZ49843" s="195"/>
      <c r="FA49843" s="195"/>
    </row>
    <row r="49844" spans="48:157">
      <c r="AV49844" s="195"/>
      <c r="AW49844" s="195"/>
      <c r="EZ49844" s="195"/>
      <c r="FA49844" s="195"/>
    </row>
    <row r="49845" spans="48:157">
      <c r="AV49845" s="195"/>
      <c r="AW49845" s="195"/>
      <c r="EZ49845" s="195"/>
      <c r="FA49845" s="195"/>
    </row>
    <row r="49846" spans="48:157">
      <c r="AV49846" s="195"/>
      <c r="AW49846" s="195"/>
      <c r="EZ49846" s="195"/>
      <c r="FA49846" s="195"/>
    </row>
    <row r="49847" spans="48:157">
      <c r="AV49847" s="195"/>
      <c r="AW49847" s="195"/>
      <c r="EZ49847" s="195"/>
      <c r="FA49847" s="195"/>
    </row>
    <row r="49848" spans="48:157">
      <c r="AV49848" s="195"/>
      <c r="AW49848" s="195"/>
      <c r="EZ49848" s="195"/>
      <c r="FA49848" s="195"/>
    </row>
    <row r="49849" spans="48:157">
      <c r="AV49849" s="195"/>
      <c r="AW49849" s="195"/>
      <c r="EZ49849" s="195"/>
      <c r="FA49849" s="195"/>
    </row>
    <row r="49850" spans="48:157">
      <c r="AV49850" s="195"/>
      <c r="AW49850" s="195"/>
      <c r="EZ49850" s="195"/>
      <c r="FA49850" s="195"/>
    </row>
    <row r="49851" spans="48:157">
      <c r="AV49851" s="195"/>
      <c r="AW49851" s="195"/>
      <c r="EZ49851" s="195"/>
      <c r="FA49851" s="195"/>
    </row>
    <row r="49852" spans="48:157">
      <c r="AV49852" s="195"/>
      <c r="AW49852" s="195"/>
      <c r="EZ49852" s="195"/>
      <c r="FA49852" s="195"/>
    </row>
    <row r="49853" spans="48:157">
      <c r="AV49853" s="195"/>
      <c r="AW49853" s="195"/>
      <c r="EZ49853" s="195"/>
      <c r="FA49853" s="195"/>
    </row>
    <row r="49854" spans="48:157">
      <c r="AV49854" s="195"/>
      <c r="AW49854" s="195"/>
      <c r="EZ49854" s="195"/>
      <c r="FA49854" s="195"/>
    </row>
    <row r="49855" spans="48:157">
      <c r="AV49855" s="195"/>
      <c r="AW49855" s="195"/>
      <c r="EZ49855" s="195"/>
      <c r="FA49855" s="195"/>
    </row>
    <row r="49856" spans="48:157">
      <c r="AV49856" s="195"/>
      <c r="AW49856" s="195"/>
      <c r="EZ49856" s="195"/>
      <c r="FA49856" s="195"/>
    </row>
    <row r="49857" spans="48:157">
      <c r="AV49857" s="195"/>
      <c r="AW49857" s="195"/>
      <c r="EZ49857" s="195"/>
      <c r="FA49857" s="195"/>
    </row>
    <row r="49858" spans="48:157">
      <c r="AV49858" s="195"/>
      <c r="AW49858" s="195"/>
      <c r="EZ49858" s="195"/>
      <c r="FA49858" s="195"/>
    </row>
    <row r="49859" spans="48:157">
      <c r="AV49859" s="195"/>
      <c r="AW49859" s="195"/>
      <c r="EZ49859" s="195"/>
      <c r="FA49859" s="195"/>
    </row>
    <row r="49860" spans="48:157">
      <c r="AV49860" s="195"/>
      <c r="AW49860" s="195"/>
      <c r="EZ49860" s="195"/>
      <c r="FA49860" s="195"/>
    </row>
    <row r="49861" spans="48:157">
      <c r="AV49861" s="195"/>
      <c r="AW49861" s="195"/>
      <c r="EZ49861" s="195"/>
      <c r="FA49861" s="195"/>
    </row>
    <row r="49862" spans="48:157">
      <c r="AV49862" s="195"/>
      <c r="AW49862" s="195"/>
      <c r="EZ49862" s="195"/>
      <c r="FA49862" s="195"/>
    </row>
    <row r="49863" spans="48:157">
      <c r="AV49863" s="195"/>
      <c r="AW49863" s="195"/>
      <c r="EZ49863" s="195"/>
      <c r="FA49863" s="195"/>
    </row>
    <row r="49864" spans="48:157">
      <c r="AV49864" s="195"/>
      <c r="AW49864" s="195"/>
      <c r="EZ49864" s="195"/>
      <c r="FA49864" s="195"/>
    </row>
    <row r="49865" spans="48:157">
      <c r="AV49865" s="195"/>
      <c r="AW49865" s="195"/>
      <c r="EZ49865" s="195"/>
      <c r="FA49865" s="195"/>
    </row>
    <row r="49866" spans="48:157">
      <c r="AV49866" s="195"/>
      <c r="AW49866" s="195"/>
      <c r="EZ49866" s="195"/>
      <c r="FA49866" s="195"/>
    </row>
    <row r="49867" spans="48:157">
      <c r="AV49867" s="195"/>
      <c r="AW49867" s="195"/>
      <c r="EZ49867" s="195"/>
      <c r="FA49867" s="195"/>
    </row>
    <row r="49868" spans="48:157">
      <c r="AV49868" s="195"/>
      <c r="AW49868" s="195"/>
      <c r="EZ49868" s="195"/>
      <c r="FA49868" s="195"/>
    </row>
    <row r="49869" spans="48:157">
      <c r="AV49869" s="195"/>
      <c r="AW49869" s="195"/>
      <c r="EZ49869" s="195"/>
      <c r="FA49869" s="195"/>
    </row>
    <row r="49870" spans="48:157">
      <c r="AV49870" s="195"/>
      <c r="AW49870" s="195"/>
      <c r="EZ49870" s="195"/>
      <c r="FA49870" s="195"/>
    </row>
    <row r="49871" spans="48:157">
      <c r="AV49871" s="195"/>
      <c r="AW49871" s="195"/>
      <c r="EZ49871" s="195"/>
      <c r="FA49871" s="195"/>
    </row>
    <row r="49872" spans="48:157">
      <c r="AV49872" s="195"/>
      <c r="AW49872" s="195"/>
      <c r="EZ49872" s="195"/>
      <c r="FA49872" s="195"/>
    </row>
    <row r="49873" spans="48:157">
      <c r="AV49873" s="195"/>
      <c r="AW49873" s="195"/>
      <c r="EZ49873" s="195"/>
      <c r="FA49873" s="195"/>
    </row>
    <row r="49874" spans="48:157">
      <c r="AV49874" s="195"/>
      <c r="AW49874" s="195"/>
      <c r="EZ49874" s="195"/>
      <c r="FA49874" s="195"/>
    </row>
    <row r="49875" spans="48:157">
      <c r="AV49875" s="195"/>
      <c r="AW49875" s="195"/>
      <c r="EZ49875" s="195"/>
      <c r="FA49875" s="195"/>
    </row>
    <row r="49876" spans="48:157">
      <c r="AV49876" s="195"/>
      <c r="AW49876" s="195"/>
      <c r="EZ49876" s="195"/>
      <c r="FA49876" s="195"/>
    </row>
    <row r="49877" spans="48:157">
      <c r="AV49877" s="195"/>
      <c r="AW49877" s="195"/>
      <c r="EZ49877" s="195"/>
      <c r="FA49877" s="195"/>
    </row>
    <row r="49878" spans="48:157">
      <c r="AV49878" s="195"/>
      <c r="AW49878" s="195"/>
      <c r="EZ49878" s="195"/>
      <c r="FA49878" s="195"/>
    </row>
    <row r="49879" spans="48:157">
      <c r="AV49879" s="195"/>
      <c r="AW49879" s="195"/>
      <c r="EZ49879" s="195"/>
      <c r="FA49879" s="195"/>
    </row>
    <row r="49880" spans="48:157">
      <c r="AV49880" s="195"/>
      <c r="AW49880" s="195"/>
      <c r="EZ49880" s="195"/>
      <c r="FA49880" s="195"/>
    </row>
    <row r="49881" spans="48:157">
      <c r="AV49881" s="195"/>
      <c r="AW49881" s="195"/>
      <c r="EZ49881" s="195"/>
      <c r="FA49881" s="195"/>
    </row>
    <row r="49882" spans="48:157">
      <c r="AV49882" s="195"/>
      <c r="AW49882" s="195"/>
      <c r="EZ49882" s="195"/>
      <c r="FA49882" s="195"/>
    </row>
    <row r="49883" spans="48:157">
      <c r="AV49883" s="195"/>
      <c r="AW49883" s="195"/>
      <c r="EZ49883" s="195"/>
      <c r="FA49883" s="195"/>
    </row>
    <row r="49884" spans="48:157">
      <c r="AV49884" s="195"/>
      <c r="AW49884" s="195"/>
      <c r="EZ49884" s="195"/>
      <c r="FA49884" s="195"/>
    </row>
    <row r="49885" spans="48:157">
      <c r="AV49885" s="195"/>
      <c r="AW49885" s="195"/>
      <c r="EZ49885" s="195"/>
      <c r="FA49885" s="195"/>
    </row>
    <row r="49886" spans="48:157">
      <c r="AV49886" s="195"/>
      <c r="AW49886" s="195"/>
      <c r="EZ49886" s="195"/>
      <c r="FA49886" s="195"/>
    </row>
    <row r="49887" spans="48:157">
      <c r="AV49887" s="195"/>
      <c r="AW49887" s="195"/>
      <c r="EZ49887" s="195"/>
      <c r="FA49887" s="195"/>
    </row>
    <row r="49888" spans="48:157">
      <c r="AV49888" s="195"/>
      <c r="AW49888" s="195"/>
      <c r="EZ49888" s="195"/>
      <c r="FA49888" s="195"/>
    </row>
    <row r="49889" spans="48:157">
      <c r="AV49889" s="195"/>
      <c r="AW49889" s="195"/>
      <c r="EZ49889" s="195"/>
      <c r="FA49889" s="195"/>
    </row>
    <row r="49890" spans="48:157">
      <c r="AV49890" s="195"/>
      <c r="AW49890" s="195"/>
      <c r="EZ49890" s="195"/>
      <c r="FA49890" s="195"/>
    </row>
    <row r="49891" spans="48:157">
      <c r="AV49891" s="195"/>
      <c r="AW49891" s="195"/>
      <c r="EZ49891" s="195"/>
      <c r="FA49891" s="195"/>
    </row>
    <row r="49892" spans="48:157">
      <c r="AV49892" s="195"/>
      <c r="AW49892" s="195"/>
      <c r="EZ49892" s="195"/>
      <c r="FA49892" s="195"/>
    </row>
    <row r="49893" spans="48:157">
      <c r="AV49893" s="195"/>
      <c r="AW49893" s="195"/>
      <c r="EZ49893" s="195"/>
      <c r="FA49893" s="195"/>
    </row>
    <row r="49894" spans="48:157">
      <c r="AV49894" s="195"/>
      <c r="AW49894" s="195"/>
      <c r="EZ49894" s="195"/>
      <c r="FA49894" s="195"/>
    </row>
    <row r="49895" spans="48:157">
      <c r="AV49895" s="195"/>
      <c r="AW49895" s="195"/>
      <c r="EZ49895" s="195"/>
      <c r="FA49895" s="195"/>
    </row>
    <row r="49896" spans="48:157">
      <c r="AV49896" s="195"/>
      <c r="AW49896" s="195"/>
      <c r="EZ49896" s="195"/>
      <c r="FA49896" s="195"/>
    </row>
    <row r="49897" spans="48:157">
      <c r="AV49897" s="195"/>
      <c r="AW49897" s="195"/>
      <c r="EZ49897" s="195"/>
      <c r="FA49897" s="195"/>
    </row>
    <row r="49898" spans="48:157">
      <c r="AV49898" s="195"/>
      <c r="AW49898" s="195"/>
      <c r="EZ49898" s="195"/>
      <c r="FA49898" s="195"/>
    </row>
    <row r="49899" spans="48:157">
      <c r="AV49899" s="195"/>
      <c r="AW49899" s="195"/>
      <c r="EZ49899" s="195"/>
      <c r="FA49899" s="195"/>
    </row>
    <row r="49900" spans="48:157">
      <c r="AV49900" s="195"/>
      <c r="AW49900" s="195"/>
      <c r="EZ49900" s="195"/>
      <c r="FA49900" s="195"/>
    </row>
    <row r="49901" spans="48:157">
      <c r="AV49901" s="195"/>
      <c r="AW49901" s="195"/>
      <c r="EZ49901" s="195"/>
      <c r="FA49901" s="195"/>
    </row>
    <row r="49902" spans="48:157">
      <c r="AV49902" s="195"/>
      <c r="AW49902" s="195"/>
      <c r="EZ49902" s="195"/>
      <c r="FA49902" s="195"/>
    </row>
    <row r="49903" spans="48:157">
      <c r="AV49903" s="195"/>
      <c r="AW49903" s="195"/>
      <c r="EZ49903" s="195"/>
      <c r="FA49903" s="195"/>
    </row>
    <row r="49904" spans="48:157">
      <c r="AV49904" s="195"/>
      <c r="AW49904" s="195"/>
      <c r="EZ49904" s="195"/>
      <c r="FA49904" s="195"/>
    </row>
    <row r="49905" spans="48:157">
      <c r="AV49905" s="195"/>
      <c r="AW49905" s="195"/>
      <c r="EZ49905" s="195"/>
      <c r="FA49905" s="195"/>
    </row>
    <row r="49906" spans="48:157">
      <c r="AV49906" s="195"/>
      <c r="AW49906" s="195"/>
      <c r="EZ49906" s="195"/>
      <c r="FA49906" s="195"/>
    </row>
    <row r="49907" spans="48:157">
      <c r="AV49907" s="195"/>
      <c r="AW49907" s="195"/>
      <c r="EZ49907" s="195"/>
      <c r="FA49907" s="195"/>
    </row>
    <row r="49908" spans="48:157">
      <c r="AV49908" s="195"/>
      <c r="AW49908" s="195"/>
      <c r="EZ49908" s="195"/>
      <c r="FA49908" s="195"/>
    </row>
    <row r="49909" spans="48:157">
      <c r="AV49909" s="195"/>
      <c r="AW49909" s="195"/>
      <c r="EZ49909" s="195"/>
      <c r="FA49909" s="195"/>
    </row>
    <row r="49910" spans="48:157">
      <c r="AV49910" s="195"/>
      <c r="AW49910" s="195"/>
      <c r="EZ49910" s="195"/>
      <c r="FA49910" s="195"/>
    </row>
    <row r="49911" spans="48:157">
      <c r="AV49911" s="195"/>
      <c r="AW49911" s="195"/>
      <c r="EZ49911" s="195"/>
      <c r="FA49911" s="195"/>
    </row>
    <row r="49912" spans="48:157">
      <c r="AV49912" s="195"/>
      <c r="AW49912" s="195"/>
      <c r="EZ49912" s="195"/>
      <c r="FA49912" s="195"/>
    </row>
    <row r="49913" spans="48:157">
      <c r="AV49913" s="195"/>
      <c r="AW49913" s="195"/>
      <c r="EZ49913" s="195"/>
      <c r="FA49913" s="195"/>
    </row>
    <row r="49914" spans="48:157">
      <c r="AV49914" s="195"/>
      <c r="AW49914" s="195"/>
      <c r="EZ49914" s="195"/>
      <c r="FA49914" s="195"/>
    </row>
    <row r="49915" spans="48:157">
      <c r="AV49915" s="195"/>
      <c r="AW49915" s="195"/>
      <c r="EZ49915" s="195"/>
      <c r="FA49915" s="195"/>
    </row>
    <row r="49916" spans="48:157">
      <c r="AV49916" s="195"/>
      <c r="AW49916" s="195"/>
      <c r="EZ49916" s="195"/>
      <c r="FA49916" s="195"/>
    </row>
    <row r="49917" spans="48:157">
      <c r="AV49917" s="195"/>
      <c r="AW49917" s="195"/>
      <c r="EZ49917" s="195"/>
      <c r="FA49917" s="195"/>
    </row>
    <row r="49918" spans="48:157">
      <c r="AV49918" s="195"/>
      <c r="AW49918" s="195"/>
      <c r="EZ49918" s="195"/>
      <c r="FA49918" s="195"/>
    </row>
    <row r="49919" spans="48:157">
      <c r="AV49919" s="195"/>
      <c r="AW49919" s="195"/>
      <c r="EZ49919" s="195"/>
      <c r="FA49919" s="195"/>
    </row>
    <row r="49920" spans="48:157">
      <c r="AV49920" s="195"/>
      <c r="AW49920" s="195"/>
      <c r="EZ49920" s="195"/>
      <c r="FA49920" s="195"/>
    </row>
    <row r="49921" spans="48:157">
      <c r="AV49921" s="195"/>
      <c r="AW49921" s="195"/>
      <c r="EZ49921" s="195"/>
      <c r="FA49921" s="195"/>
    </row>
    <row r="49922" spans="48:157">
      <c r="AV49922" s="195"/>
      <c r="AW49922" s="195"/>
      <c r="EZ49922" s="195"/>
      <c r="FA49922" s="195"/>
    </row>
    <row r="49923" spans="48:157">
      <c r="AV49923" s="195"/>
      <c r="AW49923" s="195"/>
      <c r="EZ49923" s="195"/>
      <c r="FA49923" s="195"/>
    </row>
    <row r="49924" spans="48:157">
      <c r="AV49924" s="195"/>
      <c r="AW49924" s="195"/>
      <c r="EZ49924" s="195"/>
      <c r="FA49924" s="195"/>
    </row>
    <row r="49925" spans="48:157">
      <c r="AV49925" s="195"/>
      <c r="AW49925" s="195"/>
      <c r="EZ49925" s="195"/>
      <c r="FA49925" s="195"/>
    </row>
    <row r="49926" spans="48:157">
      <c r="AV49926" s="195"/>
      <c r="AW49926" s="195"/>
      <c r="EZ49926" s="195"/>
      <c r="FA49926" s="195"/>
    </row>
    <row r="49927" spans="48:157">
      <c r="AV49927" s="195"/>
      <c r="AW49927" s="195"/>
      <c r="EZ49927" s="195"/>
      <c r="FA49927" s="195"/>
    </row>
    <row r="49928" spans="48:157">
      <c r="AV49928" s="195"/>
      <c r="AW49928" s="195"/>
      <c r="EZ49928" s="195"/>
      <c r="FA49928" s="195"/>
    </row>
    <row r="49929" spans="48:157">
      <c r="AV49929" s="195"/>
      <c r="AW49929" s="195"/>
      <c r="EZ49929" s="195"/>
      <c r="FA49929" s="195"/>
    </row>
    <row r="49930" spans="48:157">
      <c r="AV49930" s="195"/>
      <c r="AW49930" s="195"/>
      <c r="EZ49930" s="195"/>
      <c r="FA49930" s="195"/>
    </row>
    <row r="49931" spans="48:157">
      <c r="AV49931" s="195"/>
      <c r="AW49931" s="195"/>
      <c r="EZ49931" s="195"/>
      <c r="FA49931" s="195"/>
    </row>
    <row r="49932" spans="48:157">
      <c r="AV49932" s="195"/>
      <c r="AW49932" s="195"/>
      <c r="EZ49932" s="195"/>
      <c r="FA49932" s="195"/>
    </row>
    <row r="49933" spans="48:157">
      <c r="AV49933" s="195"/>
      <c r="AW49933" s="195"/>
      <c r="EZ49933" s="195"/>
      <c r="FA49933" s="195"/>
    </row>
    <row r="49934" spans="48:157">
      <c r="AV49934" s="195"/>
      <c r="AW49934" s="195"/>
      <c r="EZ49934" s="195"/>
      <c r="FA49934" s="195"/>
    </row>
    <row r="49935" spans="48:157">
      <c r="AV49935" s="195"/>
      <c r="AW49935" s="195"/>
      <c r="EZ49935" s="195"/>
      <c r="FA49935" s="195"/>
    </row>
    <row r="49936" spans="48:157">
      <c r="AV49936" s="195"/>
      <c r="AW49936" s="195"/>
      <c r="EZ49936" s="195"/>
      <c r="FA49936" s="195"/>
    </row>
    <row r="49937" spans="48:157">
      <c r="AV49937" s="195"/>
      <c r="AW49937" s="195"/>
      <c r="EZ49937" s="195"/>
      <c r="FA49937" s="195"/>
    </row>
    <row r="49938" spans="48:157">
      <c r="AV49938" s="195"/>
      <c r="AW49938" s="195"/>
      <c r="EZ49938" s="195"/>
      <c r="FA49938" s="195"/>
    </row>
    <row r="49939" spans="48:157">
      <c r="AV49939" s="195"/>
      <c r="AW49939" s="195"/>
      <c r="EZ49939" s="195"/>
      <c r="FA49939" s="195"/>
    </row>
    <row r="49940" spans="48:157">
      <c r="AV49940" s="195"/>
      <c r="AW49940" s="195"/>
      <c r="EZ49940" s="195"/>
      <c r="FA49940" s="195"/>
    </row>
    <row r="49941" spans="48:157">
      <c r="AV49941" s="195"/>
      <c r="AW49941" s="195"/>
      <c r="EZ49941" s="195"/>
      <c r="FA49941" s="195"/>
    </row>
    <row r="49942" spans="48:157">
      <c r="AV49942" s="195"/>
      <c r="AW49942" s="195"/>
      <c r="EZ49942" s="195"/>
      <c r="FA49942" s="195"/>
    </row>
    <row r="49943" spans="48:157">
      <c r="AV49943" s="195"/>
      <c r="AW49943" s="195"/>
      <c r="EZ49943" s="195"/>
      <c r="FA49943" s="195"/>
    </row>
    <row r="49944" spans="48:157">
      <c r="AV49944" s="195"/>
      <c r="AW49944" s="195"/>
      <c r="EZ49944" s="195"/>
      <c r="FA49944" s="195"/>
    </row>
    <row r="49945" spans="48:157">
      <c r="AV49945" s="195"/>
      <c r="AW49945" s="195"/>
      <c r="EZ49945" s="195"/>
      <c r="FA49945" s="195"/>
    </row>
    <row r="49946" spans="48:157">
      <c r="AV49946" s="195"/>
      <c r="AW49946" s="195"/>
      <c r="EZ49946" s="195"/>
      <c r="FA49946" s="195"/>
    </row>
    <row r="49947" spans="48:157">
      <c r="AV49947" s="195"/>
      <c r="AW49947" s="195"/>
      <c r="EZ49947" s="195"/>
      <c r="FA49947" s="195"/>
    </row>
    <row r="49948" spans="48:157">
      <c r="AV49948" s="195"/>
      <c r="AW49948" s="195"/>
      <c r="EZ49948" s="195"/>
      <c r="FA49948" s="195"/>
    </row>
    <row r="49949" spans="48:157">
      <c r="AV49949" s="195"/>
      <c r="AW49949" s="195"/>
      <c r="EZ49949" s="195"/>
      <c r="FA49949" s="195"/>
    </row>
    <row r="49950" spans="48:157">
      <c r="AV49950" s="195"/>
      <c r="AW49950" s="195"/>
      <c r="EZ49950" s="195"/>
      <c r="FA49950" s="195"/>
    </row>
    <row r="49951" spans="48:157">
      <c r="AV49951" s="195"/>
      <c r="AW49951" s="195"/>
      <c r="EZ49951" s="195"/>
      <c r="FA49951" s="195"/>
    </row>
    <row r="49952" spans="48:157">
      <c r="AV49952" s="195"/>
      <c r="AW49952" s="195"/>
      <c r="EZ49952" s="195"/>
      <c r="FA49952" s="195"/>
    </row>
    <row r="49953" spans="48:157">
      <c r="AV49953" s="195"/>
      <c r="AW49953" s="195"/>
      <c r="EZ49953" s="195"/>
      <c r="FA49953" s="195"/>
    </row>
    <row r="49954" spans="48:157">
      <c r="AV49954" s="195"/>
      <c r="AW49954" s="195"/>
      <c r="EZ49954" s="195"/>
      <c r="FA49954" s="195"/>
    </row>
    <row r="49955" spans="48:157">
      <c r="AV49955" s="195"/>
      <c r="AW49955" s="195"/>
      <c r="EZ49955" s="195"/>
      <c r="FA49955" s="195"/>
    </row>
    <row r="49956" spans="48:157">
      <c r="AV49956" s="195"/>
      <c r="AW49956" s="195"/>
      <c r="EZ49956" s="195"/>
      <c r="FA49956" s="195"/>
    </row>
    <row r="49957" spans="48:157">
      <c r="AV49957" s="195"/>
      <c r="AW49957" s="195"/>
      <c r="EZ49957" s="195"/>
      <c r="FA49957" s="195"/>
    </row>
    <row r="49958" spans="48:157">
      <c r="AV49958" s="195"/>
      <c r="AW49958" s="195"/>
      <c r="EZ49958" s="195"/>
      <c r="FA49958" s="195"/>
    </row>
    <row r="49959" spans="48:157">
      <c r="AV49959" s="195"/>
      <c r="AW49959" s="195"/>
      <c r="EZ49959" s="195"/>
      <c r="FA49959" s="195"/>
    </row>
    <row r="49960" spans="48:157">
      <c r="AV49960" s="195"/>
      <c r="AW49960" s="195"/>
      <c r="EZ49960" s="195"/>
      <c r="FA49960" s="195"/>
    </row>
    <row r="49961" spans="48:157">
      <c r="AV49961" s="195"/>
      <c r="AW49961" s="195"/>
      <c r="EZ49961" s="195"/>
      <c r="FA49961" s="195"/>
    </row>
    <row r="49962" spans="48:157">
      <c r="AV49962" s="195"/>
      <c r="AW49962" s="195"/>
      <c r="EZ49962" s="195"/>
      <c r="FA49962" s="195"/>
    </row>
    <row r="49963" spans="48:157">
      <c r="AV49963" s="195"/>
      <c r="AW49963" s="195"/>
      <c r="EZ49963" s="195"/>
      <c r="FA49963" s="195"/>
    </row>
    <row r="49964" spans="48:157">
      <c r="AV49964" s="195"/>
      <c r="AW49964" s="195"/>
      <c r="EZ49964" s="195"/>
      <c r="FA49964" s="195"/>
    </row>
    <row r="49965" spans="48:157">
      <c r="AV49965" s="195"/>
      <c r="AW49965" s="195"/>
      <c r="EZ49965" s="195"/>
      <c r="FA49965" s="195"/>
    </row>
    <row r="49966" spans="48:157">
      <c r="AV49966" s="195"/>
      <c r="AW49966" s="195"/>
      <c r="EZ49966" s="195"/>
      <c r="FA49966" s="195"/>
    </row>
    <row r="49967" spans="48:157">
      <c r="AV49967" s="195"/>
      <c r="AW49967" s="195"/>
      <c r="EZ49967" s="195"/>
      <c r="FA49967" s="195"/>
    </row>
    <row r="49968" spans="48:157">
      <c r="AV49968" s="195"/>
      <c r="AW49968" s="195"/>
      <c r="EZ49968" s="195"/>
      <c r="FA49968" s="195"/>
    </row>
    <row r="49969" spans="48:157">
      <c r="AV49969" s="195"/>
      <c r="AW49969" s="195"/>
      <c r="EZ49969" s="195"/>
      <c r="FA49969" s="195"/>
    </row>
    <row r="49970" spans="48:157">
      <c r="AV49970" s="195"/>
      <c r="AW49970" s="195"/>
      <c r="EZ49970" s="195"/>
      <c r="FA49970" s="195"/>
    </row>
    <row r="49971" spans="48:157">
      <c r="AV49971" s="195"/>
      <c r="AW49971" s="195"/>
      <c r="EZ49971" s="195"/>
      <c r="FA49971" s="195"/>
    </row>
    <row r="49972" spans="48:157">
      <c r="AV49972" s="195"/>
      <c r="AW49972" s="195"/>
      <c r="EZ49972" s="195"/>
      <c r="FA49972" s="195"/>
    </row>
    <row r="49973" spans="48:157">
      <c r="AV49973" s="195"/>
      <c r="AW49973" s="195"/>
      <c r="EZ49973" s="195"/>
      <c r="FA49973" s="195"/>
    </row>
    <row r="49974" spans="48:157">
      <c r="AV49974" s="195"/>
      <c r="AW49974" s="195"/>
      <c r="EZ49974" s="195"/>
      <c r="FA49974" s="195"/>
    </row>
    <row r="49975" spans="48:157">
      <c r="AV49975" s="195"/>
      <c r="AW49975" s="195"/>
      <c r="EZ49975" s="195"/>
      <c r="FA49975" s="195"/>
    </row>
    <row r="49976" spans="48:157">
      <c r="AV49976" s="195"/>
      <c r="AW49976" s="195"/>
      <c r="EZ49976" s="195"/>
      <c r="FA49976" s="195"/>
    </row>
    <row r="49977" spans="48:157">
      <c r="AV49977" s="195"/>
      <c r="AW49977" s="195"/>
      <c r="EZ49977" s="195"/>
      <c r="FA49977" s="195"/>
    </row>
    <row r="49978" spans="48:157">
      <c r="AV49978" s="195"/>
      <c r="AW49978" s="195"/>
      <c r="EZ49978" s="195"/>
      <c r="FA49978" s="195"/>
    </row>
    <row r="49979" spans="48:157">
      <c r="AV49979" s="195"/>
      <c r="AW49979" s="195"/>
      <c r="EZ49979" s="195"/>
      <c r="FA49979" s="195"/>
    </row>
    <row r="49980" spans="48:157">
      <c r="AV49980" s="195"/>
      <c r="AW49980" s="195"/>
      <c r="EZ49980" s="195"/>
      <c r="FA49980" s="195"/>
    </row>
    <row r="49981" spans="48:157">
      <c r="AV49981" s="195"/>
      <c r="AW49981" s="195"/>
      <c r="EZ49981" s="195"/>
      <c r="FA49981" s="195"/>
    </row>
    <row r="49982" spans="48:157">
      <c r="AV49982" s="195"/>
      <c r="AW49982" s="195"/>
      <c r="EZ49982" s="195"/>
      <c r="FA49982" s="195"/>
    </row>
    <row r="49983" spans="48:157">
      <c r="AV49983" s="195"/>
      <c r="AW49983" s="195"/>
      <c r="EZ49983" s="195"/>
      <c r="FA49983" s="195"/>
    </row>
    <row r="49984" spans="48:157">
      <c r="AV49984" s="195"/>
      <c r="AW49984" s="195"/>
      <c r="EZ49984" s="195"/>
      <c r="FA49984" s="195"/>
    </row>
    <row r="49985" spans="48:157">
      <c r="AV49985" s="195"/>
      <c r="AW49985" s="195"/>
      <c r="EZ49985" s="195"/>
      <c r="FA49985" s="195"/>
    </row>
    <row r="49986" spans="48:157">
      <c r="AV49986" s="195"/>
      <c r="AW49986" s="195"/>
      <c r="EZ49986" s="195"/>
      <c r="FA49986" s="195"/>
    </row>
    <row r="49987" spans="48:157">
      <c r="AV49987" s="195"/>
      <c r="AW49987" s="195"/>
      <c r="EZ49987" s="195"/>
      <c r="FA49987" s="195"/>
    </row>
    <row r="49988" spans="48:157">
      <c r="AV49988" s="195"/>
      <c r="AW49988" s="195"/>
      <c r="EZ49988" s="195"/>
      <c r="FA49988" s="195"/>
    </row>
    <row r="49989" spans="48:157">
      <c r="AV49989" s="195"/>
      <c r="AW49989" s="195"/>
      <c r="EZ49989" s="195"/>
      <c r="FA49989" s="195"/>
    </row>
    <row r="49990" spans="48:157">
      <c r="AV49990" s="195"/>
      <c r="AW49990" s="195"/>
      <c r="EZ49990" s="195"/>
      <c r="FA49990" s="195"/>
    </row>
    <row r="49991" spans="48:157">
      <c r="AV49991" s="195"/>
      <c r="AW49991" s="195"/>
      <c r="EZ49991" s="195"/>
      <c r="FA49991" s="195"/>
    </row>
    <row r="49992" spans="48:157">
      <c r="AV49992" s="195"/>
      <c r="AW49992" s="195"/>
      <c r="EZ49992" s="195"/>
      <c r="FA49992" s="195"/>
    </row>
    <row r="49993" spans="48:157">
      <c r="AV49993" s="195"/>
      <c r="AW49993" s="195"/>
      <c r="EZ49993" s="195"/>
      <c r="FA49993" s="195"/>
    </row>
    <row r="49994" spans="48:157">
      <c r="AV49994" s="195"/>
      <c r="AW49994" s="195"/>
      <c r="EZ49994" s="195"/>
      <c r="FA49994" s="195"/>
    </row>
    <row r="49995" spans="48:157">
      <c r="AV49995" s="195"/>
      <c r="AW49995" s="195"/>
      <c r="EZ49995" s="195"/>
      <c r="FA49995" s="195"/>
    </row>
    <row r="49996" spans="48:157">
      <c r="AV49996" s="195"/>
      <c r="AW49996" s="195"/>
      <c r="EZ49996" s="195"/>
      <c r="FA49996" s="195"/>
    </row>
    <row r="49997" spans="48:157">
      <c r="AV49997" s="195"/>
      <c r="AW49997" s="195"/>
      <c r="EZ49997" s="195"/>
      <c r="FA49997" s="195"/>
    </row>
    <row r="49998" spans="48:157">
      <c r="AV49998" s="195"/>
      <c r="AW49998" s="195"/>
      <c r="EZ49998" s="195"/>
      <c r="FA49998" s="195"/>
    </row>
    <row r="49999" spans="48:157">
      <c r="AV49999" s="195"/>
      <c r="AW49999" s="195"/>
      <c r="EZ49999" s="195"/>
      <c r="FA49999" s="195"/>
    </row>
    <row r="50000" spans="48:157">
      <c r="AV50000" s="195"/>
      <c r="AW50000" s="195"/>
      <c r="EZ50000" s="195"/>
      <c r="FA50000" s="195"/>
    </row>
    <row r="50001" spans="48:157">
      <c r="AV50001" s="195"/>
      <c r="AW50001" s="195"/>
      <c r="EZ50001" s="195"/>
      <c r="FA50001" s="195"/>
    </row>
    <row r="50002" spans="48:157">
      <c r="AV50002" s="195"/>
      <c r="AW50002" s="195"/>
      <c r="EZ50002" s="195"/>
      <c r="FA50002" s="195"/>
    </row>
    <row r="50003" spans="48:157">
      <c r="AV50003" s="195"/>
      <c r="AW50003" s="195"/>
      <c r="EZ50003" s="195"/>
      <c r="FA50003" s="195"/>
    </row>
    <row r="50004" spans="48:157">
      <c r="AV50004" s="195"/>
      <c r="AW50004" s="195"/>
      <c r="EZ50004" s="195"/>
      <c r="FA50004" s="195"/>
    </row>
    <row r="50005" spans="48:157">
      <c r="AV50005" s="195"/>
      <c r="AW50005" s="195"/>
      <c r="EZ50005" s="195"/>
      <c r="FA50005" s="195"/>
    </row>
    <row r="50006" spans="48:157">
      <c r="AV50006" s="195"/>
      <c r="AW50006" s="195"/>
      <c r="EZ50006" s="195"/>
      <c r="FA50006" s="195"/>
    </row>
    <row r="50007" spans="48:157">
      <c r="AV50007" s="195"/>
      <c r="AW50007" s="195"/>
      <c r="EZ50007" s="195"/>
      <c r="FA50007" s="195"/>
    </row>
    <row r="50008" spans="48:157">
      <c r="AV50008" s="195"/>
      <c r="AW50008" s="195"/>
      <c r="EZ50008" s="195"/>
      <c r="FA50008" s="195"/>
    </row>
    <row r="50009" spans="48:157">
      <c r="AV50009" s="195"/>
      <c r="AW50009" s="195"/>
      <c r="EZ50009" s="195"/>
      <c r="FA50009" s="195"/>
    </row>
    <row r="50010" spans="48:157">
      <c r="AV50010" s="195"/>
      <c r="AW50010" s="195"/>
      <c r="EZ50010" s="195"/>
      <c r="FA50010" s="195"/>
    </row>
    <row r="50011" spans="48:157">
      <c r="AV50011" s="195"/>
      <c r="AW50011" s="195"/>
      <c r="EZ50011" s="195"/>
      <c r="FA50011" s="195"/>
    </row>
    <row r="50012" spans="48:157">
      <c r="AV50012" s="195"/>
      <c r="AW50012" s="195"/>
      <c r="EZ50012" s="195"/>
      <c r="FA50012" s="195"/>
    </row>
    <row r="50013" spans="48:157">
      <c r="AV50013" s="195"/>
      <c r="AW50013" s="195"/>
      <c r="EZ50013" s="195"/>
      <c r="FA50013" s="195"/>
    </row>
    <row r="50014" spans="48:157">
      <c r="AV50014" s="195"/>
      <c r="AW50014" s="195"/>
      <c r="EZ50014" s="195"/>
      <c r="FA50014" s="195"/>
    </row>
    <row r="50015" spans="48:157">
      <c r="AV50015" s="195"/>
      <c r="AW50015" s="195"/>
      <c r="EZ50015" s="195"/>
      <c r="FA50015" s="195"/>
    </row>
    <row r="50016" spans="48:157">
      <c r="AV50016" s="195"/>
      <c r="AW50016" s="195"/>
      <c r="EZ50016" s="195"/>
      <c r="FA50016" s="195"/>
    </row>
    <row r="50017" spans="48:157">
      <c r="AV50017" s="195"/>
      <c r="AW50017" s="195"/>
      <c r="EZ50017" s="195"/>
      <c r="FA50017" s="195"/>
    </row>
    <row r="50018" spans="48:157">
      <c r="AV50018" s="195"/>
      <c r="AW50018" s="195"/>
      <c r="EZ50018" s="195"/>
      <c r="FA50018" s="195"/>
    </row>
    <row r="50019" spans="48:157">
      <c r="AV50019" s="195"/>
      <c r="AW50019" s="195"/>
      <c r="EZ50019" s="195"/>
      <c r="FA50019" s="195"/>
    </row>
    <row r="50020" spans="48:157">
      <c r="AV50020" s="195"/>
      <c r="AW50020" s="195"/>
      <c r="EZ50020" s="195"/>
      <c r="FA50020" s="195"/>
    </row>
    <row r="50021" spans="48:157">
      <c r="AV50021" s="195"/>
      <c r="AW50021" s="195"/>
      <c r="EZ50021" s="195"/>
      <c r="FA50021" s="195"/>
    </row>
    <row r="50022" spans="48:157">
      <c r="AV50022" s="195"/>
      <c r="AW50022" s="195"/>
      <c r="EZ50022" s="195"/>
      <c r="FA50022" s="195"/>
    </row>
    <row r="50023" spans="48:157">
      <c r="AV50023" s="195"/>
      <c r="AW50023" s="195"/>
      <c r="EZ50023" s="195"/>
      <c r="FA50023" s="195"/>
    </row>
    <row r="50024" spans="48:157">
      <c r="AV50024" s="195"/>
      <c r="AW50024" s="195"/>
      <c r="EZ50024" s="195"/>
      <c r="FA50024" s="195"/>
    </row>
    <row r="50025" spans="48:157">
      <c r="AV50025" s="195"/>
      <c r="AW50025" s="195"/>
      <c r="EZ50025" s="195"/>
      <c r="FA50025" s="195"/>
    </row>
    <row r="50026" spans="48:157">
      <c r="AV50026" s="195"/>
      <c r="AW50026" s="195"/>
      <c r="EZ50026" s="195"/>
      <c r="FA50026" s="195"/>
    </row>
    <row r="50027" spans="48:157">
      <c r="AV50027" s="195"/>
      <c r="AW50027" s="195"/>
      <c r="EZ50027" s="195"/>
      <c r="FA50027" s="195"/>
    </row>
    <row r="50028" spans="48:157">
      <c r="AV50028" s="195"/>
      <c r="AW50028" s="195"/>
      <c r="EZ50028" s="195"/>
      <c r="FA50028" s="195"/>
    </row>
    <row r="50029" spans="48:157">
      <c r="AV50029" s="195"/>
      <c r="AW50029" s="195"/>
      <c r="EZ50029" s="195"/>
      <c r="FA50029" s="195"/>
    </row>
    <row r="50030" spans="48:157">
      <c r="AV50030" s="195"/>
      <c r="AW50030" s="195"/>
      <c r="EZ50030" s="195"/>
      <c r="FA50030" s="195"/>
    </row>
    <row r="50031" spans="48:157">
      <c r="AV50031" s="195"/>
      <c r="AW50031" s="195"/>
      <c r="EZ50031" s="195"/>
      <c r="FA50031" s="195"/>
    </row>
    <row r="50032" spans="48:157">
      <c r="AV50032" s="195"/>
      <c r="AW50032" s="195"/>
      <c r="EZ50032" s="195"/>
      <c r="FA50032" s="195"/>
    </row>
    <row r="50033" spans="48:157">
      <c r="AV50033" s="195"/>
      <c r="AW50033" s="195"/>
      <c r="EZ50033" s="195"/>
      <c r="FA50033" s="195"/>
    </row>
    <row r="50034" spans="48:157">
      <c r="AV50034" s="195"/>
      <c r="AW50034" s="195"/>
      <c r="EZ50034" s="195"/>
      <c r="FA50034" s="195"/>
    </row>
    <row r="50035" spans="48:157">
      <c r="AV50035" s="195"/>
      <c r="AW50035" s="195"/>
      <c r="EZ50035" s="195"/>
      <c r="FA50035" s="195"/>
    </row>
    <row r="50036" spans="48:157">
      <c r="AV50036" s="195"/>
      <c r="AW50036" s="195"/>
      <c r="EZ50036" s="195"/>
      <c r="FA50036" s="195"/>
    </row>
    <row r="50037" spans="48:157">
      <c r="AV50037" s="195"/>
      <c r="AW50037" s="195"/>
      <c r="EZ50037" s="195"/>
      <c r="FA50037" s="195"/>
    </row>
    <row r="50038" spans="48:157">
      <c r="AV50038" s="195"/>
      <c r="AW50038" s="195"/>
      <c r="EZ50038" s="195"/>
      <c r="FA50038" s="195"/>
    </row>
    <row r="50039" spans="48:157">
      <c r="AV50039" s="195"/>
      <c r="AW50039" s="195"/>
      <c r="EZ50039" s="195"/>
      <c r="FA50039" s="195"/>
    </row>
    <row r="50040" spans="48:157">
      <c r="AV50040" s="195"/>
      <c r="AW50040" s="195"/>
      <c r="EZ50040" s="195"/>
      <c r="FA50040" s="195"/>
    </row>
    <row r="50041" spans="48:157">
      <c r="AV50041" s="195"/>
      <c r="AW50041" s="195"/>
      <c r="EZ50041" s="195"/>
      <c r="FA50041" s="195"/>
    </row>
    <row r="50042" spans="48:157">
      <c r="AV50042" s="195"/>
      <c r="AW50042" s="195"/>
      <c r="EZ50042" s="195"/>
      <c r="FA50042" s="195"/>
    </row>
    <row r="50043" spans="48:157">
      <c r="AV50043" s="195"/>
      <c r="AW50043" s="195"/>
      <c r="EZ50043" s="195"/>
      <c r="FA50043" s="195"/>
    </row>
    <row r="50044" spans="48:157">
      <c r="AV50044" s="195"/>
      <c r="AW50044" s="195"/>
      <c r="EZ50044" s="195"/>
      <c r="FA50044" s="195"/>
    </row>
    <row r="50045" spans="48:157">
      <c r="AV50045" s="195"/>
      <c r="AW50045" s="195"/>
      <c r="EZ50045" s="195"/>
      <c r="FA50045" s="195"/>
    </row>
    <row r="50046" spans="48:157">
      <c r="AV50046" s="195"/>
      <c r="AW50046" s="195"/>
      <c r="EZ50046" s="195"/>
      <c r="FA50046" s="195"/>
    </row>
    <row r="50047" spans="48:157">
      <c r="AV50047" s="195"/>
      <c r="AW50047" s="195"/>
      <c r="EZ50047" s="195"/>
      <c r="FA50047" s="195"/>
    </row>
    <row r="50048" spans="48:157">
      <c r="AV50048" s="195"/>
      <c r="AW50048" s="195"/>
      <c r="EZ50048" s="195"/>
      <c r="FA50048" s="195"/>
    </row>
    <row r="50049" spans="48:157">
      <c r="AV50049" s="195"/>
      <c r="AW50049" s="195"/>
      <c r="EZ50049" s="195"/>
      <c r="FA50049" s="195"/>
    </row>
    <row r="50050" spans="48:157">
      <c r="AV50050" s="195"/>
      <c r="AW50050" s="195"/>
      <c r="EZ50050" s="195"/>
      <c r="FA50050" s="195"/>
    </row>
    <row r="50051" spans="48:157">
      <c r="AV50051" s="195"/>
      <c r="AW50051" s="195"/>
      <c r="EZ50051" s="195"/>
      <c r="FA50051" s="195"/>
    </row>
    <row r="50052" spans="48:157">
      <c r="AV50052" s="195"/>
      <c r="AW50052" s="195"/>
      <c r="EZ50052" s="195"/>
      <c r="FA50052" s="195"/>
    </row>
    <row r="50053" spans="48:157">
      <c r="AV50053" s="195"/>
      <c r="AW50053" s="195"/>
      <c r="EZ50053" s="195"/>
      <c r="FA50053" s="195"/>
    </row>
    <row r="50054" spans="48:157">
      <c r="AV50054" s="195"/>
      <c r="AW50054" s="195"/>
      <c r="EZ50054" s="195"/>
      <c r="FA50054" s="195"/>
    </row>
    <row r="50055" spans="48:157">
      <c r="AV50055" s="195"/>
      <c r="AW50055" s="195"/>
      <c r="EZ50055" s="195"/>
      <c r="FA50055" s="195"/>
    </row>
    <row r="50056" spans="48:157">
      <c r="AV50056" s="195"/>
      <c r="AW50056" s="195"/>
      <c r="EZ50056" s="195"/>
      <c r="FA50056" s="195"/>
    </row>
    <row r="50057" spans="48:157">
      <c r="AV50057" s="195"/>
      <c r="AW50057" s="195"/>
      <c r="EZ50057" s="195"/>
      <c r="FA50057" s="195"/>
    </row>
    <row r="50058" spans="48:157">
      <c r="AV50058" s="195"/>
      <c r="AW50058" s="195"/>
      <c r="EZ50058" s="195"/>
      <c r="FA50058" s="195"/>
    </row>
    <row r="50059" spans="48:157">
      <c r="AV50059" s="195"/>
      <c r="AW50059" s="195"/>
      <c r="EZ50059" s="195"/>
      <c r="FA50059" s="195"/>
    </row>
    <row r="50060" spans="48:157">
      <c r="AV50060" s="195"/>
      <c r="AW50060" s="195"/>
      <c r="EZ50060" s="195"/>
      <c r="FA50060" s="195"/>
    </row>
    <row r="50061" spans="48:157">
      <c r="AV50061" s="195"/>
      <c r="AW50061" s="195"/>
      <c r="EZ50061" s="195"/>
      <c r="FA50061" s="195"/>
    </row>
    <row r="50062" spans="48:157">
      <c r="AV50062" s="195"/>
      <c r="AW50062" s="195"/>
      <c r="EZ50062" s="195"/>
      <c r="FA50062" s="195"/>
    </row>
    <row r="50063" spans="48:157">
      <c r="AV50063" s="195"/>
      <c r="AW50063" s="195"/>
      <c r="EZ50063" s="195"/>
      <c r="FA50063" s="195"/>
    </row>
    <row r="50064" spans="48:157">
      <c r="AV50064" s="195"/>
      <c r="AW50064" s="195"/>
      <c r="EZ50064" s="195"/>
      <c r="FA50064" s="195"/>
    </row>
    <row r="50065" spans="48:157">
      <c r="AV50065" s="195"/>
      <c r="AW50065" s="195"/>
      <c r="EZ50065" s="195"/>
      <c r="FA50065" s="195"/>
    </row>
    <row r="50066" spans="48:157">
      <c r="AV50066" s="195"/>
      <c r="AW50066" s="195"/>
      <c r="EZ50066" s="195"/>
      <c r="FA50066" s="195"/>
    </row>
    <row r="50067" spans="48:157">
      <c r="AV50067" s="195"/>
      <c r="AW50067" s="195"/>
      <c r="EZ50067" s="195"/>
      <c r="FA50067" s="195"/>
    </row>
    <row r="50068" spans="48:157">
      <c r="AV50068" s="195"/>
      <c r="AW50068" s="195"/>
      <c r="EZ50068" s="195"/>
      <c r="FA50068" s="195"/>
    </row>
    <row r="50069" spans="48:157">
      <c r="AV50069" s="195"/>
      <c r="AW50069" s="195"/>
      <c r="EZ50069" s="195"/>
      <c r="FA50069" s="195"/>
    </row>
    <row r="50070" spans="48:157">
      <c r="AV50070" s="195"/>
      <c r="AW50070" s="195"/>
      <c r="EZ50070" s="195"/>
      <c r="FA50070" s="195"/>
    </row>
    <row r="50071" spans="48:157">
      <c r="AV50071" s="195"/>
      <c r="AW50071" s="195"/>
      <c r="EZ50071" s="195"/>
      <c r="FA50071" s="195"/>
    </row>
    <row r="50072" spans="48:157">
      <c r="AV50072" s="195"/>
      <c r="AW50072" s="195"/>
      <c r="EZ50072" s="195"/>
      <c r="FA50072" s="195"/>
    </row>
    <row r="50073" spans="48:157">
      <c r="AV50073" s="195"/>
      <c r="AW50073" s="195"/>
      <c r="EZ50073" s="195"/>
      <c r="FA50073" s="195"/>
    </row>
    <row r="50074" spans="48:157">
      <c r="AV50074" s="195"/>
      <c r="AW50074" s="195"/>
      <c r="EZ50074" s="195"/>
      <c r="FA50074" s="195"/>
    </row>
    <row r="50075" spans="48:157">
      <c r="AV50075" s="195"/>
      <c r="AW50075" s="195"/>
      <c r="EZ50075" s="195"/>
      <c r="FA50075" s="195"/>
    </row>
    <row r="50076" spans="48:157">
      <c r="AV50076" s="195"/>
      <c r="AW50076" s="195"/>
      <c r="EZ50076" s="195"/>
      <c r="FA50076" s="195"/>
    </row>
    <row r="50077" spans="48:157">
      <c r="AV50077" s="195"/>
      <c r="AW50077" s="195"/>
      <c r="EZ50077" s="195"/>
      <c r="FA50077" s="195"/>
    </row>
    <row r="50078" spans="48:157">
      <c r="AV50078" s="195"/>
      <c r="AW50078" s="195"/>
      <c r="EZ50078" s="195"/>
      <c r="FA50078" s="195"/>
    </row>
    <row r="50079" spans="48:157">
      <c r="AV50079" s="195"/>
      <c r="AW50079" s="195"/>
      <c r="EZ50079" s="195"/>
      <c r="FA50079" s="195"/>
    </row>
    <row r="50080" spans="48:157">
      <c r="AV50080" s="195"/>
      <c r="AW50080" s="195"/>
      <c r="EZ50080" s="195"/>
      <c r="FA50080" s="195"/>
    </row>
    <row r="50081" spans="48:157">
      <c r="AV50081" s="195"/>
      <c r="AW50081" s="195"/>
      <c r="EZ50081" s="195"/>
      <c r="FA50081" s="195"/>
    </row>
    <row r="50082" spans="48:157">
      <c r="AV50082" s="195"/>
      <c r="AW50082" s="195"/>
      <c r="EZ50082" s="195"/>
      <c r="FA50082" s="195"/>
    </row>
    <row r="50083" spans="48:157">
      <c r="AV50083" s="195"/>
      <c r="AW50083" s="195"/>
      <c r="EZ50083" s="195"/>
      <c r="FA50083" s="195"/>
    </row>
    <row r="50084" spans="48:157">
      <c r="AV50084" s="195"/>
      <c r="AW50084" s="195"/>
      <c r="EZ50084" s="195"/>
      <c r="FA50084" s="195"/>
    </row>
    <row r="50085" spans="48:157">
      <c r="AV50085" s="195"/>
      <c r="AW50085" s="195"/>
      <c r="EZ50085" s="195"/>
      <c r="FA50085" s="195"/>
    </row>
    <row r="50086" spans="48:157">
      <c r="AV50086" s="195"/>
      <c r="AW50086" s="195"/>
      <c r="EZ50086" s="195"/>
      <c r="FA50086" s="195"/>
    </row>
    <row r="50087" spans="48:157">
      <c r="AV50087" s="195"/>
      <c r="AW50087" s="195"/>
      <c r="EZ50087" s="195"/>
      <c r="FA50087" s="195"/>
    </row>
    <row r="50088" spans="48:157">
      <c r="AV50088" s="195"/>
      <c r="AW50088" s="195"/>
      <c r="EZ50088" s="195"/>
      <c r="FA50088" s="195"/>
    </row>
    <row r="50089" spans="48:157">
      <c r="AV50089" s="195"/>
      <c r="AW50089" s="195"/>
      <c r="EZ50089" s="195"/>
      <c r="FA50089" s="195"/>
    </row>
    <row r="50090" spans="48:157">
      <c r="AV50090" s="195"/>
      <c r="AW50090" s="195"/>
      <c r="EZ50090" s="195"/>
      <c r="FA50090" s="195"/>
    </row>
    <row r="50091" spans="48:157">
      <c r="AV50091" s="195"/>
      <c r="AW50091" s="195"/>
      <c r="EZ50091" s="195"/>
      <c r="FA50091" s="195"/>
    </row>
    <row r="50092" spans="48:157">
      <c r="AV50092" s="195"/>
      <c r="AW50092" s="195"/>
      <c r="EZ50092" s="195"/>
      <c r="FA50092" s="195"/>
    </row>
    <row r="50093" spans="48:157">
      <c r="AV50093" s="195"/>
      <c r="AW50093" s="195"/>
      <c r="EZ50093" s="195"/>
      <c r="FA50093" s="195"/>
    </row>
    <row r="50094" spans="48:157">
      <c r="AV50094" s="195"/>
      <c r="AW50094" s="195"/>
      <c r="EZ50094" s="195"/>
      <c r="FA50094" s="195"/>
    </row>
    <row r="50095" spans="48:157">
      <c r="AV50095" s="195"/>
      <c r="AW50095" s="195"/>
      <c r="EZ50095" s="195"/>
      <c r="FA50095" s="195"/>
    </row>
    <row r="50096" spans="48:157">
      <c r="AV50096" s="195"/>
      <c r="AW50096" s="195"/>
      <c r="EZ50096" s="195"/>
      <c r="FA50096" s="195"/>
    </row>
    <row r="50097" spans="48:157">
      <c r="AV50097" s="195"/>
      <c r="AW50097" s="195"/>
      <c r="EZ50097" s="195"/>
      <c r="FA50097" s="195"/>
    </row>
    <row r="50098" spans="48:157">
      <c r="AV50098" s="195"/>
      <c r="AW50098" s="195"/>
      <c r="EZ50098" s="195"/>
      <c r="FA50098" s="195"/>
    </row>
    <row r="50099" spans="48:157">
      <c r="AV50099" s="195"/>
      <c r="AW50099" s="195"/>
      <c r="EZ50099" s="195"/>
      <c r="FA50099" s="195"/>
    </row>
    <row r="50100" spans="48:157">
      <c r="AV50100" s="195"/>
      <c r="AW50100" s="195"/>
      <c r="EZ50100" s="195"/>
      <c r="FA50100" s="195"/>
    </row>
    <row r="50101" spans="48:157">
      <c r="AV50101" s="195"/>
      <c r="AW50101" s="195"/>
      <c r="EZ50101" s="195"/>
      <c r="FA50101" s="195"/>
    </row>
    <row r="50102" spans="48:157">
      <c r="AV50102" s="195"/>
      <c r="AW50102" s="195"/>
      <c r="EZ50102" s="195"/>
      <c r="FA50102" s="195"/>
    </row>
    <row r="50103" spans="48:157">
      <c r="AV50103" s="195"/>
      <c r="AW50103" s="195"/>
      <c r="EZ50103" s="195"/>
      <c r="FA50103" s="195"/>
    </row>
    <row r="50104" spans="48:157">
      <c r="AV50104" s="195"/>
      <c r="AW50104" s="195"/>
      <c r="EZ50104" s="195"/>
      <c r="FA50104" s="195"/>
    </row>
    <row r="50105" spans="48:157">
      <c r="AV50105" s="195"/>
      <c r="AW50105" s="195"/>
      <c r="EZ50105" s="195"/>
      <c r="FA50105" s="195"/>
    </row>
    <row r="50106" spans="48:157">
      <c r="AV50106" s="195"/>
      <c r="AW50106" s="195"/>
      <c r="EZ50106" s="195"/>
      <c r="FA50106" s="195"/>
    </row>
    <row r="50107" spans="48:157">
      <c r="AV50107" s="195"/>
      <c r="AW50107" s="195"/>
      <c r="EZ50107" s="195"/>
      <c r="FA50107" s="195"/>
    </row>
    <row r="50108" spans="48:157">
      <c r="AV50108" s="195"/>
      <c r="AW50108" s="195"/>
      <c r="EZ50108" s="195"/>
      <c r="FA50108" s="195"/>
    </row>
    <row r="50109" spans="48:157">
      <c r="AV50109" s="195"/>
      <c r="AW50109" s="195"/>
      <c r="EZ50109" s="195"/>
      <c r="FA50109" s="195"/>
    </row>
    <row r="50110" spans="48:157">
      <c r="AV50110" s="195"/>
      <c r="AW50110" s="195"/>
      <c r="EZ50110" s="195"/>
      <c r="FA50110" s="195"/>
    </row>
    <row r="50111" spans="48:157">
      <c r="AV50111" s="195"/>
      <c r="AW50111" s="195"/>
      <c r="EZ50111" s="195"/>
      <c r="FA50111" s="195"/>
    </row>
    <row r="50112" spans="48:157">
      <c r="AV50112" s="195"/>
      <c r="AW50112" s="195"/>
      <c r="EZ50112" s="195"/>
      <c r="FA50112" s="195"/>
    </row>
    <row r="50113" spans="48:157">
      <c r="AV50113" s="195"/>
      <c r="AW50113" s="195"/>
      <c r="EZ50113" s="195"/>
      <c r="FA50113" s="195"/>
    </row>
    <row r="50114" spans="48:157">
      <c r="AV50114" s="195"/>
      <c r="AW50114" s="195"/>
      <c r="EZ50114" s="195"/>
      <c r="FA50114" s="195"/>
    </row>
    <row r="50115" spans="48:157">
      <c r="AV50115" s="195"/>
      <c r="AW50115" s="195"/>
      <c r="EZ50115" s="195"/>
      <c r="FA50115" s="195"/>
    </row>
    <row r="50116" spans="48:157">
      <c r="AV50116" s="195"/>
      <c r="AW50116" s="195"/>
      <c r="EZ50116" s="195"/>
      <c r="FA50116" s="195"/>
    </row>
    <row r="50117" spans="48:157">
      <c r="AV50117" s="195"/>
      <c r="AW50117" s="195"/>
      <c r="EZ50117" s="195"/>
      <c r="FA50117" s="195"/>
    </row>
    <row r="50118" spans="48:157">
      <c r="AV50118" s="195"/>
      <c r="AW50118" s="195"/>
      <c r="EZ50118" s="195"/>
      <c r="FA50118" s="195"/>
    </row>
    <row r="50119" spans="48:157">
      <c r="AV50119" s="195"/>
      <c r="AW50119" s="195"/>
      <c r="EZ50119" s="195"/>
      <c r="FA50119" s="195"/>
    </row>
    <row r="50120" spans="48:157">
      <c r="AV50120" s="195"/>
      <c r="AW50120" s="195"/>
      <c r="EZ50120" s="195"/>
      <c r="FA50120" s="195"/>
    </row>
    <row r="50121" spans="48:157">
      <c r="AV50121" s="195"/>
      <c r="AW50121" s="195"/>
      <c r="EZ50121" s="195"/>
      <c r="FA50121" s="195"/>
    </row>
    <row r="50122" spans="48:157">
      <c r="AV50122" s="195"/>
      <c r="AW50122" s="195"/>
      <c r="EZ50122" s="195"/>
      <c r="FA50122" s="195"/>
    </row>
    <row r="50123" spans="48:157">
      <c r="AV50123" s="195"/>
      <c r="AW50123" s="195"/>
      <c r="EZ50123" s="195"/>
      <c r="FA50123" s="195"/>
    </row>
    <row r="50124" spans="48:157">
      <c r="AV50124" s="195"/>
      <c r="AW50124" s="195"/>
      <c r="EZ50124" s="195"/>
      <c r="FA50124" s="195"/>
    </row>
    <row r="50125" spans="48:157">
      <c r="AV50125" s="195"/>
      <c r="AW50125" s="195"/>
      <c r="EZ50125" s="195"/>
      <c r="FA50125" s="195"/>
    </row>
    <row r="50126" spans="48:157">
      <c r="AV50126" s="195"/>
      <c r="AW50126" s="195"/>
      <c r="EZ50126" s="195"/>
      <c r="FA50126" s="195"/>
    </row>
    <row r="50127" spans="48:157">
      <c r="AV50127" s="195"/>
      <c r="AW50127" s="195"/>
      <c r="EZ50127" s="195"/>
      <c r="FA50127" s="195"/>
    </row>
    <row r="50128" spans="48:157">
      <c r="AV50128" s="195"/>
      <c r="AW50128" s="195"/>
      <c r="EZ50128" s="195"/>
      <c r="FA50128" s="195"/>
    </row>
    <row r="50129" spans="48:157">
      <c r="AV50129" s="195"/>
      <c r="AW50129" s="195"/>
      <c r="EZ50129" s="195"/>
      <c r="FA50129" s="195"/>
    </row>
    <row r="50130" spans="48:157">
      <c r="AV50130" s="195"/>
      <c r="AW50130" s="195"/>
      <c r="EZ50130" s="195"/>
      <c r="FA50130" s="195"/>
    </row>
    <row r="50131" spans="48:157">
      <c r="AV50131" s="195"/>
      <c r="AW50131" s="195"/>
      <c r="EZ50131" s="195"/>
      <c r="FA50131" s="195"/>
    </row>
    <row r="50132" spans="48:157">
      <c r="AV50132" s="195"/>
      <c r="AW50132" s="195"/>
      <c r="EZ50132" s="195"/>
      <c r="FA50132" s="195"/>
    </row>
    <row r="50133" spans="48:157">
      <c r="AV50133" s="195"/>
      <c r="AW50133" s="195"/>
      <c r="EZ50133" s="195"/>
      <c r="FA50133" s="195"/>
    </row>
    <row r="50134" spans="48:157">
      <c r="AV50134" s="195"/>
      <c r="AW50134" s="195"/>
      <c r="EZ50134" s="195"/>
      <c r="FA50134" s="195"/>
    </row>
    <row r="50135" spans="48:157">
      <c r="AV50135" s="195"/>
      <c r="AW50135" s="195"/>
      <c r="EZ50135" s="195"/>
      <c r="FA50135" s="195"/>
    </row>
    <row r="50136" spans="48:157">
      <c r="AV50136" s="195"/>
      <c r="AW50136" s="195"/>
      <c r="EZ50136" s="195"/>
      <c r="FA50136" s="195"/>
    </row>
    <row r="50137" spans="48:157">
      <c r="AV50137" s="195"/>
      <c r="AW50137" s="195"/>
      <c r="EZ50137" s="195"/>
      <c r="FA50137" s="195"/>
    </row>
    <row r="50138" spans="48:157">
      <c r="AV50138" s="195"/>
      <c r="AW50138" s="195"/>
      <c r="EZ50138" s="195"/>
      <c r="FA50138" s="195"/>
    </row>
    <row r="50139" spans="48:157">
      <c r="AV50139" s="195"/>
      <c r="AW50139" s="195"/>
      <c r="EZ50139" s="195"/>
      <c r="FA50139" s="195"/>
    </row>
    <row r="50140" spans="48:157">
      <c r="AV50140" s="195"/>
      <c r="AW50140" s="195"/>
      <c r="EZ50140" s="195"/>
      <c r="FA50140" s="195"/>
    </row>
    <row r="50141" spans="48:157">
      <c r="AV50141" s="195"/>
      <c r="AW50141" s="195"/>
      <c r="EZ50141" s="195"/>
      <c r="FA50141" s="195"/>
    </row>
    <row r="50142" spans="48:157">
      <c r="AV50142" s="195"/>
      <c r="AW50142" s="195"/>
      <c r="EZ50142" s="195"/>
      <c r="FA50142" s="195"/>
    </row>
    <row r="50143" spans="48:157">
      <c r="AV50143" s="195"/>
      <c r="AW50143" s="195"/>
      <c r="EZ50143" s="195"/>
      <c r="FA50143" s="195"/>
    </row>
    <row r="50144" spans="48:157">
      <c r="AV50144" s="195"/>
      <c r="AW50144" s="195"/>
      <c r="EZ50144" s="195"/>
      <c r="FA50144" s="195"/>
    </row>
    <row r="50145" spans="48:157">
      <c r="AV50145" s="195"/>
      <c r="AW50145" s="195"/>
      <c r="EZ50145" s="195"/>
      <c r="FA50145" s="195"/>
    </row>
    <row r="50146" spans="48:157">
      <c r="AV50146" s="195"/>
      <c r="AW50146" s="195"/>
      <c r="EZ50146" s="195"/>
      <c r="FA50146" s="195"/>
    </row>
    <row r="50147" spans="48:157">
      <c r="AV50147" s="195"/>
      <c r="AW50147" s="195"/>
      <c r="EZ50147" s="195"/>
      <c r="FA50147" s="195"/>
    </row>
    <row r="50148" spans="48:157">
      <c r="AV50148" s="195"/>
      <c r="AW50148" s="195"/>
      <c r="EZ50148" s="195"/>
      <c r="FA50148" s="195"/>
    </row>
    <row r="50149" spans="48:157">
      <c r="AV50149" s="195"/>
      <c r="AW50149" s="195"/>
      <c r="EZ50149" s="195"/>
      <c r="FA50149" s="195"/>
    </row>
    <row r="50150" spans="48:157">
      <c r="AV50150" s="195"/>
      <c r="AW50150" s="195"/>
      <c r="EZ50150" s="195"/>
      <c r="FA50150" s="195"/>
    </row>
    <row r="50151" spans="48:157">
      <c r="AV50151" s="195"/>
      <c r="AW50151" s="195"/>
    </row>
    <row r="50152" spans="48:157">
      <c r="AV50152" s="195"/>
      <c r="AW50152" s="195"/>
    </row>
    <row r="50153" spans="48:157">
      <c r="AV50153" s="195"/>
      <c r="AW50153" s="195"/>
    </row>
    <row r="50154" spans="48:157">
      <c r="AV50154" s="195"/>
      <c r="AW50154" s="195"/>
    </row>
    <row r="50155" spans="48:157">
      <c r="AV50155" s="195"/>
      <c r="AW50155" s="195"/>
    </row>
    <row r="50156" spans="48:157">
      <c r="AV50156" s="195"/>
      <c r="AW50156" s="195"/>
    </row>
    <row r="50157" spans="48:157">
      <c r="AV50157" s="195"/>
      <c r="AW50157" s="195"/>
    </row>
    <row r="50158" spans="48:157">
      <c r="AV50158" s="195"/>
      <c r="AW50158" s="195"/>
    </row>
    <row r="50159" spans="48:157">
      <c r="AV50159" s="195"/>
      <c r="AW50159" s="195"/>
    </row>
    <row r="50160" spans="48:157">
      <c r="AV50160" s="195"/>
      <c r="AW50160" s="195"/>
    </row>
    <row r="50161" spans="48:49">
      <c r="AV50161" s="195"/>
      <c r="AW50161" s="195"/>
    </row>
    <row r="50162" spans="48:49">
      <c r="AV50162" s="195"/>
      <c r="AW50162" s="195"/>
    </row>
    <row r="50163" spans="48:49">
      <c r="AV50163" s="195"/>
      <c r="AW50163" s="195"/>
    </row>
    <row r="50164" spans="48:49">
      <c r="AV50164" s="195"/>
      <c r="AW50164" s="195"/>
    </row>
    <row r="50165" spans="48:49">
      <c r="AV50165" s="195"/>
      <c r="AW50165" s="195"/>
    </row>
    <row r="50166" spans="48:49">
      <c r="AV50166" s="195"/>
      <c r="AW50166" s="195"/>
    </row>
    <row r="50167" spans="48:49">
      <c r="AV50167" s="195"/>
      <c r="AW50167" s="195"/>
    </row>
    <row r="50168" spans="48:49">
      <c r="AV50168" s="195"/>
      <c r="AW50168" s="195"/>
    </row>
    <row r="50169" spans="48:49">
      <c r="AV50169" s="195"/>
      <c r="AW50169" s="195"/>
    </row>
    <row r="50170" spans="48:49">
      <c r="AV50170" s="195"/>
      <c r="AW50170" s="195"/>
    </row>
    <row r="50171" spans="48:49">
      <c r="AV50171" s="195"/>
      <c r="AW50171" s="195"/>
    </row>
    <row r="50172" spans="48:49">
      <c r="AV50172" s="195"/>
      <c r="AW50172" s="195"/>
    </row>
    <row r="50173" spans="48:49">
      <c r="AV50173" s="195"/>
      <c r="AW50173" s="195"/>
    </row>
    <row r="50174" spans="48:49">
      <c r="AV50174" s="195"/>
      <c r="AW50174" s="195"/>
    </row>
    <row r="50175" spans="48:49">
      <c r="AV50175" s="195"/>
      <c r="AW50175" s="195"/>
    </row>
    <row r="50176" spans="48:49">
      <c r="AV50176" s="195"/>
      <c r="AW50176" s="195"/>
    </row>
    <row r="50177" spans="48:49">
      <c r="AV50177" s="195"/>
      <c r="AW50177" s="195"/>
    </row>
    <row r="50178" spans="48:49">
      <c r="AV50178" s="195"/>
      <c r="AW50178" s="195"/>
    </row>
    <row r="50179" spans="48:49">
      <c r="AV50179" s="195"/>
      <c r="AW50179" s="195"/>
    </row>
    <row r="50180" spans="48:49">
      <c r="AV50180" s="195"/>
      <c r="AW50180" s="195"/>
    </row>
    <row r="50181" spans="48:49">
      <c r="AV50181" s="195"/>
      <c r="AW50181" s="195"/>
    </row>
    <row r="50182" spans="48:49">
      <c r="AV50182" s="195"/>
      <c r="AW50182" s="195"/>
    </row>
    <row r="50183" spans="48:49">
      <c r="AV50183" s="195"/>
      <c r="AW50183" s="195"/>
    </row>
    <row r="50184" spans="48:49">
      <c r="AV50184" s="195"/>
      <c r="AW50184" s="195"/>
    </row>
    <row r="50185" spans="48:49">
      <c r="AV50185" s="195"/>
      <c r="AW50185" s="195"/>
    </row>
    <row r="50186" spans="48:49">
      <c r="AV50186" s="195"/>
      <c r="AW50186" s="195"/>
    </row>
    <row r="50187" spans="48:49">
      <c r="AV50187" s="195"/>
      <c r="AW50187" s="195"/>
    </row>
    <row r="50188" spans="48:49">
      <c r="AV50188" s="195"/>
      <c r="AW50188" s="195"/>
    </row>
    <row r="50189" spans="48:49">
      <c r="AV50189" s="195"/>
      <c r="AW50189" s="195"/>
    </row>
    <row r="50190" spans="48:49">
      <c r="AV50190" s="195"/>
      <c r="AW50190" s="195"/>
    </row>
    <row r="50191" spans="48:49">
      <c r="AV50191" s="195"/>
      <c r="AW50191" s="195"/>
    </row>
    <row r="50192" spans="48:49">
      <c r="AV50192" s="195"/>
      <c r="AW50192" s="195"/>
    </row>
    <row r="50193" spans="48:49">
      <c r="AV50193" s="195"/>
      <c r="AW50193" s="195"/>
    </row>
    <row r="50194" spans="48:49">
      <c r="AV50194" s="195"/>
      <c r="AW50194" s="195"/>
    </row>
    <row r="50195" spans="48:49">
      <c r="AV50195" s="195"/>
      <c r="AW50195" s="195"/>
    </row>
    <row r="50196" spans="48:49">
      <c r="AV50196" s="195"/>
      <c r="AW50196" s="195"/>
    </row>
    <row r="50197" spans="48:49">
      <c r="AV50197" s="195"/>
      <c r="AW50197" s="195"/>
    </row>
    <row r="50198" spans="48:49">
      <c r="AV50198" s="195"/>
      <c r="AW50198" s="195"/>
    </row>
    <row r="50199" spans="48:49">
      <c r="AV50199" s="195"/>
      <c r="AW50199" s="195"/>
    </row>
    <row r="50200" spans="48:49">
      <c r="AV50200" s="195"/>
      <c r="AW50200" s="195"/>
    </row>
    <row r="50201" spans="48:49">
      <c r="AV50201" s="195"/>
      <c r="AW50201" s="195"/>
    </row>
    <row r="50202" spans="48:49">
      <c r="AV50202" s="195"/>
      <c r="AW50202" s="195"/>
    </row>
    <row r="50203" spans="48:49">
      <c r="AV50203" s="195"/>
      <c r="AW50203" s="195"/>
    </row>
    <row r="50204" spans="48:49">
      <c r="AV50204" s="195"/>
      <c r="AW50204" s="195"/>
    </row>
    <row r="50205" spans="48:49">
      <c r="AV50205" s="195"/>
      <c r="AW50205" s="195"/>
    </row>
    <row r="50206" spans="48:49">
      <c r="AV50206" s="195"/>
      <c r="AW50206" s="195"/>
    </row>
    <row r="50207" spans="48:49">
      <c r="AV50207" s="195"/>
      <c r="AW50207" s="195"/>
    </row>
    <row r="50208" spans="48:49">
      <c r="AV50208" s="195"/>
      <c r="AW50208" s="195"/>
    </row>
    <row r="50209" spans="48:49">
      <c r="AV50209" s="195"/>
      <c r="AW50209" s="195"/>
    </row>
    <row r="50210" spans="48:49">
      <c r="AV50210" s="195"/>
      <c r="AW50210" s="195"/>
    </row>
    <row r="50211" spans="48:49">
      <c r="AV50211" s="195"/>
      <c r="AW50211" s="195"/>
    </row>
    <row r="50212" spans="48:49">
      <c r="AV50212" s="195"/>
      <c r="AW50212" s="195"/>
    </row>
    <row r="50213" spans="48:49">
      <c r="AV50213" s="195"/>
      <c r="AW50213" s="195"/>
    </row>
    <row r="50214" spans="48:49">
      <c r="AV50214" s="195"/>
      <c r="AW50214" s="195"/>
    </row>
    <row r="50215" spans="48:49">
      <c r="AV50215" s="195"/>
      <c r="AW50215" s="195"/>
    </row>
    <row r="50216" spans="48:49">
      <c r="AV50216" s="195"/>
      <c r="AW50216" s="195"/>
    </row>
    <row r="50217" spans="48:49">
      <c r="AV50217" s="195"/>
      <c r="AW50217" s="195"/>
    </row>
    <row r="50218" spans="48:49">
      <c r="AV50218" s="195"/>
      <c r="AW50218" s="195"/>
    </row>
    <row r="50219" spans="48:49">
      <c r="AV50219" s="195"/>
      <c r="AW50219" s="195"/>
    </row>
    <row r="50220" spans="48:49">
      <c r="AV50220" s="195"/>
      <c r="AW50220" s="195"/>
    </row>
    <row r="50221" spans="48:49">
      <c r="AV50221" s="195"/>
      <c r="AW50221" s="195"/>
    </row>
    <row r="50222" spans="48:49">
      <c r="AV50222" s="195"/>
      <c r="AW50222" s="195"/>
    </row>
    <row r="50223" spans="48:49">
      <c r="AV50223" s="195"/>
      <c r="AW50223" s="195"/>
    </row>
    <row r="50224" spans="48:49">
      <c r="AV50224" s="195"/>
      <c r="AW50224" s="195"/>
    </row>
    <row r="50225" spans="48:49">
      <c r="AV50225" s="195"/>
      <c r="AW50225" s="195"/>
    </row>
    <row r="50226" spans="48:49">
      <c r="AV50226" s="195"/>
      <c r="AW50226" s="195"/>
    </row>
    <row r="50227" spans="48:49">
      <c r="AV50227" s="195"/>
      <c r="AW50227" s="195"/>
    </row>
    <row r="50228" spans="48:49">
      <c r="AV50228" s="195"/>
      <c r="AW50228" s="195"/>
    </row>
    <row r="50229" spans="48:49">
      <c r="AV50229" s="195"/>
      <c r="AW50229" s="195"/>
    </row>
    <row r="50230" spans="48:49">
      <c r="AV50230" s="195"/>
      <c r="AW50230" s="195"/>
    </row>
    <row r="50231" spans="48:49">
      <c r="AV50231" s="195"/>
      <c r="AW50231" s="195"/>
    </row>
    <row r="50232" spans="48:49">
      <c r="AV50232" s="195"/>
      <c r="AW50232" s="195"/>
    </row>
    <row r="50233" spans="48:49">
      <c r="AV50233" s="195"/>
      <c r="AW50233" s="195"/>
    </row>
    <row r="50234" spans="48:49">
      <c r="AV50234" s="195"/>
      <c r="AW50234" s="195"/>
    </row>
    <row r="50235" spans="48:49">
      <c r="AV50235" s="195"/>
      <c r="AW50235" s="195"/>
    </row>
    <row r="50236" spans="48:49">
      <c r="AV50236" s="195"/>
      <c r="AW50236" s="195"/>
    </row>
    <row r="50237" spans="48:49">
      <c r="AV50237" s="195"/>
      <c r="AW50237" s="195"/>
    </row>
    <row r="50238" spans="48:49">
      <c r="AV50238" s="195"/>
      <c r="AW50238" s="195"/>
    </row>
    <row r="50239" spans="48:49">
      <c r="AV50239" s="195"/>
      <c r="AW50239" s="195"/>
    </row>
    <row r="50240" spans="48:49">
      <c r="AV50240" s="195"/>
      <c r="AW50240" s="195"/>
    </row>
    <row r="50241" spans="48:49">
      <c r="AV50241" s="195"/>
      <c r="AW50241" s="195"/>
    </row>
    <row r="50242" spans="48:49">
      <c r="AV50242" s="195"/>
      <c r="AW50242" s="195"/>
    </row>
    <row r="50243" spans="48:49">
      <c r="AV50243" s="195"/>
      <c r="AW50243" s="195"/>
    </row>
    <row r="50244" spans="48:49">
      <c r="AV50244" s="195"/>
      <c r="AW50244" s="195"/>
    </row>
    <row r="50245" spans="48:49">
      <c r="AV50245" s="195"/>
      <c r="AW50245" s="195"/>
    </row>
    <row r="50246" spans="48:49">
      <c r="AV50246" s="195"/>
      <c r="AW50246" s="195"/>
    </row>
    <row r="50247" spans="48:49">
      <c r="AV50247" s="195"/>
      <c r="AW50247" s="195"/>
    </row>
    <row r="50248" spans="48:49">
      <c r="AV50248" s="195"/>
      <c r="AW50248" s="195"/>
    </row>
    <row r="50249" spans="48:49">
      <c r="AV50249" s="195"/>
      <c r="AW50249" s="195"/>
    </row>
    <row r="50250" spans="48:49">
      <c r="AV50250" s="195"/>
      <c r="AW50250" s="195"/>
    </row>
    <row r="50251" spans="48:49">
      <c r="AV50251" s="195"/>
      <c r="AW50251" s="195"/>
    </row>
    <row r="50252" spans="48:49">
      <c r="AV50252" s="195"/>
      <c r="AW50252" s="195"/>
    </row>
    <row r="50253" spans="48:49">
      <c r="AV50253" s="195"/>
      <c r="AW50253" s="195"/>
    </row>
    <row r="50254" spans="48:49">
      <c r="AV50254" s="195"/>
      <c r="AW50254" s="195"/>
    </row>
    <row r="50255" spans="48:49">
      <c r="AV50255" s="195"/>
      <c r="AW50255" s="195"/>
    </row>
    <row r="50256" spans="48:49">
      <c r="AV50256" s="195"/>
      <c r="AW50256" s="195"/>
    </row>
    <row r="50257" spans="48:49">
      <c r="AV50257" s="195"/>
      <c r="AW50257" s="195"/>
    </row>
    <row r="50258" spans="48:49">
      <c r="AV50258" s="195"/>
      <c r="AW50258" s="195"/>
    </row>
    <row r="50259" spans="48:49">
      <c r="AV50259" s="195"/>
      <c r="AW50259" s="195"/>
    </row>
    <row r="50260" spans="48:49">
      <c r="AV50260" s="195"/>
      <c r="AW50260" s="195"/>
    </row>
    <row r="50261" spans="48:49">
      <c r="AV50261" s="195"/>
      <c r="AW50261" s="195"/>
    </row>
    <row r="50262" spans="48:49">
      <c r="AV50262" s="195"/>
      <c r="AW50262" s="195"/>
    </row>
    <row r="50263" spans="48:49">
      <c r="AV50263" s="195"/>
      <c r="AW50263" s="195"/>
    </row>
    <row r="50264" spans="48:49">
      <c r="AV50264" s="195"/>
      <c r="AW50264" s="195"/>
    </row>
    <row r="50265" spans="48:49">
      <c r="AV50265" s="195"/>
      <c r="AW50265" s="195"/>
    </row>
    <row r="50266" spans="48:49">
      <c r="AV50266" s="195"/>
      <c r="AW50266" s="195"/>
    </row>
    <row r="50267" spans="48:49">
      <c r="AV50267" s="195"/>
      <c r="AW50267" s="195"/>
    </row>
    <row r="50268" spans="48:49">
      <c r="AV50268" s="195"/>
      <c r="AW50268" s="195"/>
    </row>
    <row r="50269" spans="48:49">
      <c r="AV50269" s="195"/>
      <c r="AW50269" s="195"/>
    </row>
    <row r="50270" spans="48:49">
      <c r="AV50270" s="195"/>
      <c r="AW50270" s="195"/>
    </row>
    <row r="50271" spans="48:49">
      <c r="AV50271" s="195"/>
      <c r="AW50271" s="195"/>
    </row>
    <row r="50272" spans="48:49">
      <c r="AV50272" s="195"/>
      <c r="AW50272" s="195"/>
    </row>
    <row r="50273" spans="48:49">
      <c r="AV50273" s="195"/>
      <c r="AW50273" s="195"/>
    </row>
    <row r="50274" spans="48:49">
      <c r="AV50274" s="195"/>
      <c r="AW50274" s="195"/>
    </row>
    <row r="50275" spans="48:49">
      <c r="AV50275" s="195"/>
      <c r="AW50275" s="195"/>
    </row>
    <row r="50276" spans="48:49">
      <c r="AV50276" s="195"/>
      <c r="AW50276" s="195"/>
    </row>
    <row r="50277" spans="48:49">
      <c r="AV50277" s="195"/>
      <c r="AW50277" s="195"/>
    </row>
    <row r="50278" spans="48:49">
      <c r="AV50278" s="195"/>
      <c r="AW50278" s="195"/>
    </row>
    <row r="50279" spans="48:49">
      <c r="AV50279" s="195"/>
      <c r="AW50279" s="195"/>
    </row>
    <row r="50280" spans="48:49">
      <c r="AV50280" s="195"/>
      <c r="AW50280" s="195"/>
    </row>
    <row r="50281" spans="48:49">
      <c r="AV50281" s="195"/>
      <c r="AW50281" s="195"/>
    </row>
    <row r="50282" spans="48:49">
      <c r="AV50282" s="195"/>
      <c r="AW50282" s="195"/>
    </row>
    <row r="50283" spans="48:49">
      <c r="AV50283" s="195"/>
      <c r="AW50283" s="195"/>
    </row>
    <row r="50284" spans="48:49">
      <c r="AV50284" s="195"/>
      <c r="AW50284" s="195"/>
    </row>
    <row r="50285" spans="48:49">
      <c r="AV50285" s="195"/>
      <c r="AW50285" s="195"/>
    </row>
    <row r="50286" spans="48:49">
      <c r="AV50286" s="195"/>
      <c r="AW50286" s="195"/>
    </row>
    <row r="50287" spans="48:49">
      <c r="AV50287" s="195"/>
      <c r="AW50287" s="195"/>
    </row>
    <row r="50288" spans="48:49">
      <c r="AV50288" s="195"/>
      <c r="AW50288" s="195"/>
    </row>
    <row r="50289" spans="48:49">
      <c r="AV50289" s="195"/>
      <c r="AW50289" s="195"/>
    </row>
    <row r="50290" spans="48:49">
      <c r="AV50290" s="195"/>
      <c r="AW50290" s="195"/>
    </row>
    <row r="50291" spans="48:49">
      <c r="AV50291" s="195"/>
      <c r="AW50291" s="195"/>
    </row>
    <row r="50292" spans="48:49">
      <c r="AV50292" s="195"/>
      <c r="AW50292" s="195"/>
    </row>
    <row r="50293" spans="48:49">
      <c r="AV50293" s="195"/>
      <c r="AW50293" s="195"/>
    </row>
    <row r="50294" spans="48:49">
      <c r="AV50294" s="195"/>
      <c r="AW50294" s="195"/>
    </row>
    <row r="50295" spans="48:49">
      <c r="AV50295" s="195"/>
      <c r="AW50295" s="195"/>
    </row>
    <row r="50296" spans="48:49">
      <c r="AV50296" s="195"/>
      <c r="AW50296" s="195"/>
    </row>
    <row r="50297" spans="48:49">
      <c r="AV50297" s="195"/>
      <c r="AW50297" s="195"/>
    </row>
    <row r="50298" spans="48:49">
      <c r="AV50298" s="195"/>
      <c r="AW50298" s="195"/>
    </row>
    <row r="50299" spans="48:49">
      <c r="AV50299" s="195"/>
      <c r="AW50299" s="195"/>
    </row>
    <row r="50300" spans="48:49">
      <c r="AV50300" s="195"/>
      <c r="AW50300" s="195"/>
    </row>
    <row r="50301" spans="48:49">
      <c r="AV50301" s="195"/>
      <c r="AW50301" s="195"/>
    </row>
    <row r="50302" spans="48:49">
      <c r="AV50302" s="195"/>
      <c r="AW50302" s="195"/>
    </row>
    <row r="50303" spans="48:49">
      <c r="AV50303" s="195"/>
      <c r="AW50303" s="195"/>
    </row>
    <row r="50304" spans="48:49">
      <c r="AV50304" s="195"/>
      <c r="AW50304" s="195"/>
    </row>
    <row r="50305" spans="48:49">
      <c r="AV50305" s="195"/>
      <c r="AW50305" s="195"/>
    </row>
    <row r="50306" spans="48:49">
      <c r="AV50306" s="195"/>
      <c r="AW50306" s="195"/>
    </row>
    <row r="50307" spans="48:49">
      <c r="AV50307" s="195"/>
      <c r="AW50307" s="195"/>
    </row>
    <row r="50308" spans="48:49">
      <c r="AV50308" s="195"/>
      <c r="AW50308" s="195"/>
    </row>
    <row r="50309" spans="48:49">
      <c r="AV50309" s="195"/>
      <c r="AW50309" s="195"/>
    </row>
    <row r="50310" spans="48:49">
      <c r="AV50310" s="195"/>
      <c r="AW50310" s="195"/>
    </row>
    <row r="50311" spans="48:49">
      <c r="AV50311" s="195"/>
      <c r="AW50311" s="195"/>
    </row>
    <row r="50312" spans="48:49">
      <c r="AV50312" s="195"/>
      <c r="AW50312" s="195"/>
    </row>
    <row r="50313" spans="48:49">
      <c r="AV50313" s="195"/>
      <c r="AW50313" s="195"/>
    </row>
    <row r="50314" spans="48:49">
      <c r="AV50314" s="195"/>
      <c r="AW50314" s="195"/>
    </row>
    <row r="50315" spans="48:49">
      <c r="AV50315" s="195"/>
      <c r="AW50315" s="195"/>
    </row>
    <row r="50316" spans="48:49">
      <c r="AV50316" s="195"/>
      <c r="AW50316" s="195"/>
    </row>
    <row r="50317" spans="48:49">
      <c r="AV50317" s="195"/>
      <c r="AW50317" s="195"/>
    </row>
    <row r="50318" spans="48:49">
      <c r="AV50318" s="195"/>
      <c r="AW50318" s="195"/>
    </row>
    <row r="50319" spans="48:49">
      <c r="AV50319" s="195"/>
      <c r="AW50319" s="195"/>
    </row>
    <row r="50320" spans="48:49">
      <c r="AV50320" s="195"/>
      <c r="AW50320" s="195"/>
    </row>
    <row r="50321" spans="48:49">
      <c r="AV50321" s="195"/>
      <c r="AW50321" s="195"/>
    </row>
    <row r="50322" spans="48:49">
      <c r="AV50322" s="195"/>
      <c r="AW50322" s="195"/>
    </row>
    <row r="50323" spans="48:49">
      <c r="AV50323" s="195"/>
      <c r="AW50323" s="195"/>
    </row>
    <row r="50324" spans="48:49">
      <c r="AV50324" s="195"/>
      <c r="AW50324" s="195"/>
    </row>
    <row r="50325" spans="48:49">
      <c r="AV50325" s="195"/>
      <c r="AW50325" s="195"/>
    </row>
    <row r="50326" spans="48:49">
      <c r="AV50326" s="195"/>
      <c r="AW50326" s="195"/>
    </row>
    <row r="50327" spans="48:49">
      <c r="AV50327" s="195"/>
      <c r="AW50327" s="195"/>
    </row>
    <row r="50328" spans="48:49">
      <c r="AV50328" s="195"/>
      <c r="AW50328" s="195"/>
    </row>
    <row r="50329" spans="48:49">
      <c r="AV50329" s="195"/>
      <c r="AW50329" s="195"/>
    </row>
    <row r="50330" spans="48:49">
      <c r="AV50330" s="195"/>
      <c r="AW50330" s="195"/>
    </row>
    <row r="50331" spans="48:49">
      <c r="AV50331" s="195"/>
      <c r="AW50331" s="195"/>
    </row>
    <row r="50332" spans="48:49">
      <c r="AV50332" s="195"/>
      <c r="AW50332" s="195"/>
    </row>
    <row r="50333" spans="48:49">
      <c r="AV50333" s="195"/>
      <c r="AW50333" s="195"/>
    </row>
    <row r="50334" spans="48:49">
      <c r="AV50334" s="195"/>
      <c r="AW50334" s="195"/>
    </row>
    <row r="50335" spans="48:49">
      <c r="AV50335" s="195"/>
      <c r="AW50335" s="195"/>
    </row>
    <row r="50336" spans="48:49">
      <c r="AV50336" s="195"/>
      <c r="AW50336" s="195"/>
    </row>
    <row r="50337" spans="48:49">
      <c r="AV50337" s="195"/>
      <c r="AW50337" s="195"/>
    </row>
    <row r="50338" spans="48:49">
      <c r="AV50338" s="195"/>
      <c r="AW50338" s="195"/>
    </row>
    <row r="50339" spans="48:49">
      <c r="AV50339" s="195"/>
      <c r="AW50339" s="195"/>
    </row>
    <row r="50340" spans="48:49">
      <c r="AV50340" s="195"/>
      <c r="AW50340" s="195"/>
    </row>
    <row r="50341" spans="48:49">
      <c r="AV50341" s="195"/>
      <c r="AW50341" s="195"/>
    </row>
    <row r="50342" spans="48:49">
      <c r="AV50342" s="195"/>
      <c r="AW50342" s="195"/>
    </row>
    <row r="50343" spans="48:49">
      <c r="AV50343" s="195"/>
      <c r="AW50343" s="195"/>
    </row>
    <row r="50344" spans="48:49">
      <c r="AV50344" s="195"/>
      <c r="AW50344" s="195"/>
    </row>
    <row r="50345" spans="48:49">
      <c r="AV50345" s="195"/>
      <c r="AW50345" s="195"/>
    </row>
    <row r="50346" spans="48:49">
      <c r="AV50346" s="195"/>
      <c r="AW50346" s="195"/>
    </row>
    <row r="50347" spans="48:49">
      <c r="AV50347" s="195"/>
      <c r="AW50347" s="195"/>
    </row>
    <row r="50348" spans="48:49">
      <c r="AV50348" s="195"/>
      <c r="AW50348" s="195"/>
    </row>
    <row r="50349" spans="48:49">
      <c r="AV50349" s="195"/>
      <c r="AW50349" s="195"/>
    </row>
    <row r="50350" spans="48:49">
      <c r="AV50350" s="195"/>
      <c r="AW50350" s="195"/>
    </row>
    <row r="50351" spans="48:49">
      <c r="AV50351" s="195"/>
      <c r="AW50351" s="195"/>
    </row>
    <row r="50352" spans="48:49">
      <c r="AV50352" s="195"/>
      <c r="AW50352" s="195"/>
    </row>
    <row r="50353" spans="48:49">
      <c r="AV50353" s="195"/>
      <c r="AW50353" s="195"/>
    </row>
    <row r="50354" spans="48:49">
      <c r="AV50354" s="195"/>
      <c r="AW50354" s="195"/>
    </row>
    <row r="50355" spans="48:49">
      <c r="AV50355" s="195"/>
      <c r="AW50355" s="195"/>
    </row>
    <row r="50356" spans="48:49">
      <c r="AV50356" s="195"/>
      <c r="AW50356" s="195"/>
    </row>
    <row r="50357" spans="48:49">
      <c r="AV50357" s="195"/>
      <c r="AW50357" s="195"/>
    </row>
    <row r="50358" spans="48:49">
      <c r="AV50358" s="195"/>
      <c r="AW50358" s="195"/>
    </row>
    <row r="50359" spans="48:49">
      <c r="AV50359" s="195"/>
      <c r="AW50359" s="195"/>
    </row>
    <row r="50360" spans="48:49">
      <c r="AV50360" s="195"/>
      <c r="AW50360" s="195"/>
    </row>
    <row r="50361" spans="48:49">
      <c r="AV50361" s="195"/>
      <c r="AW50361" s="195"/>
    </row>
    <row r="50362" spans="48:49">
      <c r="AV50362" s="195"/>
      <c r="AW50362" s="195"/>
    </row>
    <row r="50363" spans="48:49">
      <c r="AV50363" s="195"/>
      <c r="AW50363" s="195"/>
    </row>
    <row r="50364" spans="48:49">
      <c r="AV50364" s="195"/>
      <c r="AW50364" s="195"/>
    </row>
    <row r="50365" spans="48:49">
      <c r="AV50365" s="195"/>
      <c r="AW50365" s="195"/>
    </row>
    <row r="50366" spans="48:49">
      <c r="AV50366" s="195"/>
      <c r="AW50366" s="195"/>
    </row>
    <row r="50367" spans="48:49">
      <c r="AV50367" s="195"/>
      <c r="AW50367" s="195"/>
    </row>
    <row r="50368" spans="48:49">
      <c r="AV50368" s="195"/>
      <c r="AW50368" s="195"/>
    </row>
    <row r="50369" spans="48:49">
      <c r="AV50369" s="195"/>
      <c r="AW50369" s="195"/>
    </row>
    <row r="50370" spans="48:49">
      <c r="AV50370" s="195"/>
      <c r="AW50370" s="195"/>
    </row>
    <row r="50371" spans="48:49">
      <c r="AV50371" s="195"/>
      <c r="AW50371" s="195"/>
    </row>
    <row r="50372" spans="48:49">
      <c r="AV50372" s="195"/>
      <c r="AW50372" s="195"/>
    </row>
    <row r="50373" spans="48:49">
      <c r="AV50373" s="195"/>
      <c r="AW50373" s="195"/>
    </row>
    <row r="50374" spans="48:49">
      <c r="AV50374" s="195"/>
      <c r="AW50374" s="195"/>
    </row>
    <row r="50375" spans="48:49">
      <c r="AV50375" s="195"/>
      <c r="AW50375" s="195"/>
    </row>
    <row r="50376" spans="48:49">
      <c r="AV50376" s="195"/>
      <c r="AW50376" s="195"/>
    </row>
    <row r="50377" spans="48:49">
      <c r="AV50377" s="195"/>
      <c r="AW50377" s="195"/>
    </row>
    <row r="50378" spans="48:49">
      <c r="AV50378" s="195"/>
      <c r="AW50378" s="195"/>
    </row>
    <row r="50379" spans="48:49">
      <c r="AV50379" s="195"/>
      <c r="AW50379" s="195"/>
    </row>
    <row r="50380" spans="48:49">
      <c r="AV50380" s="195"/>
      <c r="AW50380" s="195"/>
    </row>
    <row r="50381" spans="48:49">
      <c r="AV50381" s="195"/>
      <c r="AW50381" s="195"/>
    </row>
    <row r="50382" spans="48:49">
      <c r="AV50382" s="195"/>
      <c r="AW50382" s="195"/>
    </row>
    <row r="50383" spans="48:49">
      <c r="AV50383" s="195"/>
      <c r="AW50383" s="195"/>
    </row>
    <row r="50384" spans="48:49">
      <c r="AV50384" s="195"/>
      <c r="AW50384" s="195"/>
    </row>
    <row r="50385" spans="48:49">
      <c r="AV50385" s="195"/>
      <c r="AW50385" s="195"/>
    </row>
    <row r="50386" spans="48:49">
      <c r="AV50386" s="195"/>
      <c r="AW50386" s="195"/>
    </row>
    <row r="50387" spans="48:49">
      <c r="AV50387" s="195"/>
      <c r="AW50387" s="195"/>
    </row>
    <row r="50388" spans="48:49">
      <c r="AV50388" s="195"/>
      <c r="AW50388" s="195"/>
    </row>
    <row r="50389" spans="48:49">
      <c r="AV50389" s="195"/>
      <c r="AW50389" s="195"/>
    </row>
    <row r="50390" spans="48:49">
      <c r="AV50390" s="195"/>
      <c r="AW50390" s="195"/>
    </row>
    <row r="50391" spans="48:49">
      <c r="AV50391" s="195"/>
      <c r="AW50391" s="195"/>
    </row>
    <row r="50392" spans="48:49">
      <c r="AV50392" s="195"/>
      <c r="AW50392" s="195"/>
    </row>
    <row r="50393" spans="48:49">
      <c r="AV50393" s="195"/>
      <c r="AW50393" s="195"/>
    </row>
    <row r="50394" spans="48:49">
      <c r="AV50394" s="195"/>
      <c r="AW50394" s="195"/>
    </row>
    <row r="50395" spans="48:49">
      <c r="AV50395" s="195"/>
      <c r="AW50395" s="195"/>
    </row>
    <row r="50396" spans="48:49">
      <c r="AV50396" s="195"/>
      <c r="AW50396" s="195"/>
    </row>
    <row r="50397" spans="48:49">
      <c r="AV50397" s="195"/>
      <c r="AW50397" s="195"/>
    </row>
    <row r="50398" spans="48:49">
      <c r="AV50398" s="195"/>
      <c r="AW50398" s="195"/>
    </row>
    <row r="50399" spans="48:49">
      <c r="AV50399" s="195"/>
      <c r="AW50399" s="195"/>
    </row>
    <row r="50400" spans="48:49">
      <c r="AV50400" s="195"/>
      <c r="AW50400" s="195"/>
    </row>
    <row r="50401" spans="48:49">
      <c r="AV50401" s="195"/>
      <c r="AW50401" s="195"/>
    </row>
    <row r="50402" spans="48:49">
      <c r="AV50402" s="195"/>
      <c r="AW50402" s="195"/>
    </row>
    <row r="50403" spans="48:49">
      <c r="AV50403" s="195"/>
      <c r="AW50403" s="195"/>
    </row>
    <row r="50404" spans="48:49">
      <c r="AV50404" s="195"/>
      <c r="AW50404" s="195"/>
    </row>
    <row r="50405" spans="48:49">
      <c r="AV50405" s="195"/>
      <c r="AW50405" s="195"/>
    </row>
    <row r="50406" spans="48:49">
      <c r="AV50406" s="195"/>
      <c r="AW50406" s="195"/>
    </row>
    <row r="50407" spans="48:49">
      <c r="AV50407" s="195"/>
      <c r="AW50407" s="195"/>
    </row>
    <row r="50408" spans="48:49">
      <c r="AV50408" s="195"/>
      <c r="AW50408" s="195"/>
    </row>
    <row r="50409" spans="48:49">
      <c r="AV50409" s="195"/>
      <c r="AW50409" s="195"/>
    </row>
    <row r="50410" spans="48:49">
      <c r="AV50410" s="195"/>
      <c r="AW50410" s="195"/>
    </row>
    <row r="50411" spans="48:49">
      <c r="AV50411" s="195"/>
      <c r="AW50411" s="195"/>
    </row>
    <row r="50412" spans="48:49">
      <c r="AV50412" s="195"/>
      <c r="AW50412" s="195"/>
    </row>
    <row r="50413" spans="48:49">
      <c r="AV50413" s="195"/>
      <c r="AW50413" s="195"/>
    </row>
    <row r="50414" spans="48:49">
      <c r="AV50414" s="195"/>
      <c r="AW50414" s="195"/>
    </row>
    <row r="50415" spans="48:49">
      <c r="AV50415" s="195"/>
      <c r="AW50415" s="195"/>
    </row>
    <row r="50416" spans="48:49">
      <c r="AV50416" s="195"/>
      <c r="AW50416" s="195"/>
    </row>
    <row r="50417" spans="48:49">
      <c r="AV50417" s="195"/>
      <c r="AW50417" s="195"/>
    </row>
    <row r="50418" spans="48:49">
      <c r="AV50418" s="195"/>
      <c r="AW50418" s="195"/>
    </row>
    <row r="50419" spans="48:49">
      <c r="AV50419" s="195"/>
      <c r="AW50419" s="195"/>
    </row>
    <row r="50420" spans="48:49">
      <c r="AV50420" s="195"/>
      <c r="AW50420" s="195"/>
    </row>
    <row r="50421" spans="48:49">
      <c r="AV50421" s="195"/>
      <c r="AW50421" s="195"/>
    </row>
    <row r="50422" spans="48:49">
      <c r="AV50422" s="195"/>
      <c r="AW50422" s="195"/>
    </row>
    <row r="50423" spans="48:49">
      <c r="AV50423" s="195"/>
      <c r="AW50423" s="195"/>
    </row>
    <row r="50424" spans="48:49">
      <c r="AV50424" s="195"/>
      <c r="AW50424" s="195"/>
    </row>
    <row r="50425" spans="48:49">
      <c r="AV50425" s="195"/>
      <c r="AW50425" s="195"/>
    </row>
    <row r="50426" spans="48:49">
      <c r="AV50426" s="195"/>
      <c r="AW50426" s="195"/>
    </row>
    <row r="50427" spans="48:49">
      <c r="AV50427" s="195"/>
      <c r="AW50427" s="195"/>
    </row>
    <row r="50428" spans="48:49">
      <c r="AV50428" s="195"/>
      <c r="AW50428" s="195"/>
    </row>
    <row r="50429" spans="48:49">
      <c r="AV50429" s="195"/>
      <c r="AW50429" s="195"/>
    </row>
    <row r="50430" spans="48:49">
      <c r="AV50430" s="195"/>
      <c r="AW50430" s="195"/>
    </row>
    <row r="50431" spans="48:49">
      <c r="AV50431" s="195"/>
      <c r="AW50431" s="195"/>
    </row>
    <row r="50432" spans="48:49">
      <c r="AV50432" s="195"/>
      <c r="AW50432" s="195"/>
    </row>
    <row r="50433" spans="48:49">
      <c r="AV50433" s="195"/>
      <c r="AW50433" s="195"/>
    </row>
    <row r="50434" spans="48:49">
      <c r="AV50434" s="195"/>
      <c r="AW50434" s="195"/>
    </row>
    <row r="50435" spans="48:49">
      <c r="AV50435" s="195"/>
      <c r="AW50435" s="195"/>
    </row>
    <row r="50436" spans="48:49">
      <c r="AV50436" s="195"/>
      <c r="AW50436" s="195"/>
    </row>
    <row r="50437" spans="48:49">
      <c r="AV50437" s="195"/>
      <c r="AW50437" s="195"/>
    </row>
    <row r="50438" spans="48:49">
      <c r="AV50438" s="195"/>
      <c r="AW50438" s="195"/>
    </row>
    <row r="50439" spans="48:49">
      <c r="AV50439" s="195"/>
      <c r="AW50439" s="195"/>
    </row>
    <row r="50440" spans="48:49">
      <c r="AV50440" s="195"/>
      <c r="AW50440" s="195"/>
    </row>
    <row r="50441" spans="48:49">
      <c r="AV50441" s="195"/>
      <c r="AW50441" s="195"/>
    </row>
    <row r="50442" spans="48:49">
      <c r="AV50442" s="195"/>
      <c r="AW50442" s="195"/>
    </row>
    <row r="50443" spans="48:49">
      <c r="AV50443" s="195"/>
      <c r="AW50443" s="195"/>
    </row>
    <row r="50444" spans="48:49">
      <c r="AV50444" s="195"/>
      <c r="AW50444" s="195"/>
    </row>
    <row r="50445" spans="48:49">
      <c r="AV50445" s="195"/>
      <c r="AW50445" s="195"/>
    </row>
    <row r="50446" spans="48:49">
      <c r="AV50446" s="195"/>
      <c r="AW50446" s="195"/>
    </row>
    <row r="50447" spans="48:49">
      <c r="AV50447" s="195"/>
      <c r="AW50447" s="195"/>
    </row>
    <row r="50448" spans="48:49">
      <c r="AV50448" s="195"/>
      <c r="AW50448" s="195"/>
    </row>
    <row r="50449" spans="48:49">
      <c r="AV50449" s="195"/>
      <c r="AW50449" s="195"/>
    </row>
    <row r="50450" spans="48:49">
      <c r="AV50450" s="195"/>
      <c r="AW50450" s="195"/>
    </row>
    <row r="50451" spans="48:49">
      <c r="AV50451" s="195"/>
      <c r="AW50451" s="195"/>
    </row>
    <row r="50452" spans="48:49">
      <c r="AV50452" s="195"/>
      <c r="AW50452" s="195"/>
    </row>
    <row r="50453" spans="48:49">
      <c r="AV50453" s="195"/>
      <c r="AW50453" s="195"/>
    </row>
    <row r="50454" spans="48:49">
      <c r="AV50454" s="195"/>
      <c r="AW50454" s="195"/>
    </row>
    <row r="50455" spans="48:49">
      <c r="AV50455" s="195"/>
      <c r="AW50455" s="195"/>
    </row>
    <row r="50456" spans="48:49">
      <c r="AV50456" s="195"/>
      <c r="AW50456" s="195"/>
    </row>
    <row r="50457" spans="48:49">
      <c r="AV50457" s="195"/>
      <c r="AW50457" s="195"/>
    </row>
    <row r="50458" spans="48:49">
      <c r="AV50458" s="195"/>
      <c r="AW50458" s="195"/>
    </row>
    <row r="50459" spans="48:49">
      <c r="AV50459" s="195"/>
      <c r="AW50459" s="195"/>
    </row>
    <row r="50460" spans="48:49">
      <c r="AV50460" s="195"/>
      <c r="AW50460" s="195"/>
    </row>
    <row r="50461" spans="48:49">
      <c r="AV50461" s="195"/>
      <c r="AW50461" s="195"/>
    </row>
    <row r="50462" spans="48:49">
      <c r="AV50462" s="195"/>
      <c r="AW50462" s="195"/>
    </row>
    <row r="50463" spans="48:49">
      <c r="AV50463" s="195"/>
      <c r="AW50463" s="195"/>
    </row>
    <row r="50464" spans="48:49">
      <c r="AV50464" s="195"/>
      <c r="AW50464" s="195"/>
    </row>
    <row r="50465" spans="48:49">
      <c r="AV50465" s="195"/>
      <c r="AW50465" s="195"/>
    </row>
    <row r="50466" spans="48:49">
      <c r="AV50466" s="195"/>
      <c r="AW50466" s="195"/>
    </row>
    <row r="50467" spans="48:49">
      <c r="AV50467" s="195"/>
      <c r="AW50467" s="195"/>
    </row>
    <row r="50468" spans="48:49">
      <c r="AV50468" s="195"/>
      <c r="AW50468" s="195"/>
    </row>
    <row r="50469" spans="48:49">
      <c r="AV50469" s="195"/>
      <c r="AW50469" s="195"/>
    </row>
    <row r="50470" spans="48:49">
      <c r="AV50470" s="195"/>
      <c r="AW50470" s="195"/>
    </row>
    <row r="50471" spans="48:49">
      <c r="AV50471" s="195"/>
      <c r="AW50471" s="195"/>
    </row>
    <row r="50472" spans="48:49">
      <c r="AV50472" s="195"/>
      <c r="AW50472" s="195"/>
    </row>
    <row r="50473" spans="48:49">
      <c r="AV50473" s="195"/>
      <c r="AW50473" s="195"/>
    </row>
    <row r="50474" spans="48:49">
      <c r="AV50474" s="195"/>
      <c r="AW50474" s="195"/>
    </row>
    <row r="50475" spans="48:49">
      <c r="AV50475" s="195"/>
      <c r="AW50475" s="195"/>
    </row>
    <row r="50476" spans="48:49">
      <c r="AV50476" s="195"/>
      <c r="AW50476" s="195"/>
    </row>
    <row r="50477" spans="48:49">
      <c r="AV50477" s="195"/>
      <c r="AW50477" s="195"/>
    </row>
    <row r="50478" spans="48:49">
      <c r="AV50478" s="195"/>
      <c r="AW50478" s="195"/>
    </row>
    <row r="50479" spans="48:49">
      <c r="AV50479" s="195"/>
      <c r="AW50479" s="195"/>
    </row>
    <row r="50480" spans="48:49">
      <c r="AV50480" s="195"/>
      <c r="AW50480" s="195"/>
    </row>
    <row r="50481" spans="48:49">
      <c r="AV50481" s="195"/>
      <c r="AW50481" s="195"/>
    </row>
    <row r="50482" spans="48:49">
      <c r="AV50482" s="195"/>
      <c r="AW50482" s="195"/>
    </row>
    <row r="50483" spans="48:49">
      <c r="AV50483" s="195"/>
      <c r="AW50483" s="195"/>
    </row>
    <row r="50484" spans="48:49">
      <c r="AV50484" s="195"/>
      <c r="AW50484" s="195"/>
    </row>
    <row r="50485" spans="48:49">
      <c r="AV50485" s="195"/>
      <c r="AW50485" s="195"/>
    </row>
    <row r="50486" spans="48:49">
      <c r="AV50486" s="195"/>
      <c r="AW50486" s="195"/>
    </row>
    <row r="50487" spans="48:49">
      <c r="AV50487" s="195"/>
      <c r="AW50487" s="195"/>
    </row>
    <row r="50488" spans="48:49">
      <c r="AV50488" s="195"/>
      <c r="AW50488" s="195"/>
    </row>
    <row r="50489" spans="48:49">
      <c r="AV50489" s="195"/>
      <c r="AW50489" s="195"/>
    </row>
    <row r="50490" spans="48:49">
      <c r="AV50490" s="195"/>
      <c r="AW50490" s="195"/>
    </row>
    <row r="50491" spans="48:49">
      <c r="AV50491" s="195"/>
      <c r="AW50491" s="195"/>
    </row>
    <row r="50492" spans="48:49">
      <c r="AV50492" s="195"/>
      <c r="AW50492" s="195"/>
    </row>
    <row r="50493" spans="48:49">
      <c r="AV50493" s="195"/>
      <c r="AW50493" s="195"/>
    </row>
    <row r="50494" spans="48:49">
      <c r="AV50494" s="195"/>
      <c r="AW50494" s="195"/>
    </row>
    <row r="50495" spans="48:49">
      <c r="AV50495" s="195"/>
      <c r="AW50495" s="195"/>
    </row>
    <row r="50496" spans="48:49">
      <c r="AV50496" s="195"/>
      <c r="AW50496" s="195"/>
    </row>
    <row r="50497" spans="48:49">
      <c r="AV50497" s="195"/>
      <c r="AW50497" s="195"/>
    </row>
    <row r="50498" spans="48:49">
      <c r="AV50498" s="195"/>
      <c r="AW50498" s="195"/>
    </row>
    <row r="50499" spans="48:49">
      <c r="AV50499" s="195"/>
      <c r="AW50499" s="195"/>
    </row>
    <row r="50500" spans="48:49">
      <c r="AV50500" s="195"/>
      <c r="AW50500" s="195"/>
    </row>
    <row r="50501" spans="48:49">
      <c r="AV50501" s="195"/>
      <c r="AW50501" s="195"/>
    </row>
    <row r="50502" spans="48:49">
      <c r="AV50502" s="195"/>
      <c r="AW50502" s="195"/>
    </row>
    <row r="50503" spans="48:49">
      <c r="AV50503" s="195"/>
      <c r="AW50503" s="195"/>
    </row>
    <row r="50504" spans="48:49">
      <c r="AV50504" s="195"/>
      <c r="AW50504" s="195"/>
    </row>
    <row r="50505" spans="48:49">
      <c r="AV50505" s="195"/>
      <c r="AW50505" s="195"/>
    </row>
    <row r="50506" spans="48:49">
      <c r="AV50506" s="195"/>
      <c r="AW50506" s="195"/>
    </row>
    <row r="50507" spans="48:49">
      <c r="AV50507" s="195"/>
      <c r="AW50507" s="195"/>
    </row>
    <row r="50508" spans="48:49">
      <c r="AV50508" s="195"/>
      <c r="AW50508" s="195"/>
    </row>
    <row r="50509" spans="48:49">
      <c r="AV50509" s="195"/>
      <c r="AW50509" s="195"/>
    </row>
    <row r="50510" spans="48:49">
      <c r="AV50510" s="195"/>
      <c r="AW50510" s="195"/>
    </row>
    <row r="50511" spans="48:49">
      <c r="AV50511" s="195"/>
      <c r="AW50511" s="195"/>
    </row>
    <row r="50512" spans="48:49">
      <c r="AV50512" s="195"/>
      <c r="AW50512" s="195"/>
    </row>
    <row r="50513" spans="48:49">
      <c r="AV50513" s="195"/>
      <c r="AW50513" s="195"/>
    </row>
    <row r="50514" spans="48:49">
      <c r="AV50514" s="195"/>
      <c r="AW50514" s="195"/>
    </row>
    <row r="50515" spans="48:49">
      <c r="AV50515" s="195"/>
      <c r="AW50515" s="195"/>
    </row>
    <row r="50516" spans="48:49">
      <c r="AV50516" s="195"/>
      <c r="AW50516" s="195"/>
    </row>
    <row r="50517" spans="48:49">
      <c r="AV50517" s="195"/>
      <c r="AW50517" s="195"/>
    </row>
    <row r="50518" spans="48:49">
      <c r="AV50518" s="195"/>
      <c r="AW50518" s="195"/>
    </row>
    <row r="50519" spans="48:49">
      <c r="AV50519" s="195"/>
      <c r="AW50519" s="195"/>
    </row>
    <row r="50520" spans="48:49">
      <c r="AV50520" s="195"/>
      <c r="AW50520" s="195"/>
    </row>
    <row r="50521" spans="48:49">
      <c r="AV50521" s="195"/>
      <c r="AW50521" s="195"/>
    </row>
    <row r="50522" spans="48:49">
      <c r="AV50522" s="195"/>
      <c r="AW50522" s="195"/>
    </row>
    <row r="50523" spans="48:49">
      <c r="AV50523" s="195"/>
      <c r="AW50523" s="195"/>
    </row>
    <row r="50524" spans="48:49">
      <c r="AV50524" s="195"/>
      <c r="AW50524" s="195"/>
    </row>
    <row r="50525" spans="48:49">
      <c r="AV50525" s="195"/>
      <c r="AW50525" s="195"/>
    </row>
    <row r="50526" spans="48:49">
      <c r="AV50526" s="195"/>
      <c r="AW50526" s="195"/>
    </row>
    <row r="50527" spans="48:49">
      <c r="AV50527" s="195"/>
      <c r="AW50527" s="195"/>
    </row>
    <row r="50528" spans="48:49">
      <c r="AV50528" s="195"/>
      <c r="AW50528" s="195"/>
    </row>
    <row r="50529" spans="48:49">
      <c r="AV50529" s="195"/>
      <c r="AW50529" s="195"/>
    </row>
    <row r="50530" spans="48:49">
      <c r="AV50530" s="195"/>
      <c r="AW50530" s="195"/>
    </row>
    <row r="50531" spans="48:49">
      <c r="AV50531" s="195"/>
      <c r="AW50531" s="195"/>
    </row>
    <row r="50532" spans="48:49">
      <c r="AV50532" s="195"/>
      <c r="AW50532" s="195"/>
    </row>
    <row r="50533" spans="48:49">
      <c r="AV50533" s="195"/>
      <c r="AW50533" s="195"/>
    </row>
    <row r="50534" spans="48:49">
      <c r="AV50534" s="195"/>
      <c r="AW50534" s="195"/>
    </row>
    <row r="50535" spans="48:49">
      <c r="AV50535" s="195"/>
      <c r="AW50535" s="195"/>
    </row>
    <row r="50536" spans="48:49">
      <c r="AV50536" s="195"/>
      <c r="AW50536" s="195"/>
    </row>
    <row r="50537" spans="48:49">
      <c r="AV50537" s="195"/>
      <c r="AW50537" s="195"/>
    </row>
    <row r="50538" spans="48:49">
      <c r="AV50538" s="195"/>
      <c r="AW50538" s="195"/>
    </row>
    <row r="50539" spans="48:49">
      <c r="AV50539" s="195"/>
      <c r="AW50539" s="195"/>
    </row>
    <row r="50540" spans="48:49">
      <c r="AV50540" s="195"/>
      <c r="AW50540" s="195"/>
    </row>
    <row r="50541" spans="48:49">
      <c r="AV50541" s="195"/>
      <c r="AW50541" s="195"/>
    </row>
    <row r="50542" spans="48:49">
      <c r="AV50542" s="195"/>
      <c r="AW50542" s="195"/>
    </row>
    <row r="50543" spans="48:49">
      <c r="AV50543" s="195"/>
      <c r="AW50543" s="195"/>
    </row>
    <row r="50544" spans="48:49">
      <c r="AV50544" s="195"/>
      <c r="AW50544" s="195"/>
    </row>
    <row r="50545" spans="48:49">
      <c r="AV50545" s="195"/>
      <c r="AW50545" s="195"/>
    </row>
    <row r="50546" spans="48:49">
      <c r="AV50546" s="195"/>
      <c r="AW50546" s="195"/>
    </row>
    <row r="50547" spans="48:49">
      <c r="AV50547" s="195"/>
      <c r="AW50547" s="195"/>
    </row>
    <row r="50548" spans="48:49">
      <c r="AV50548" s="195"/>
      <c r="AW50548" s="195"/>
    </row>
    <row r="50549" spans="48:49">
      <c r="AV50549" s="195"/>
      <c r="AW50549" s="195"/>
    </row>
    <row r="50550" spans="48:49">
      <c r="AV50550" s="195"/>
      <c r="AW50550" s="195"/>
    </row>
    <row r="50551" spans="48:49">
      <c r="AV50551" s="195"/>
      <c r="AW50551" s="195"/>
    </row>
    <row r="50552" spans="48:49">
      <c r="AV50552" s="195"/>
      <c r="AW50552" s="195"/>
    </row>
    <row r="50553" spans="48:49">
      <c r="AV50553" s="195"/>
      <c r="AW50553" s="195"/>
    </row>
    <row r="50554" spans="48:49">
      <c r="AV50554" s="195"/>
      <c r="AW50554" s="195"/>
    </row>
    <row r="50555" spans="48:49">
      <c r="AV50555" s="195"/>
      <c r="AW50555" s="195"/>
    </row>
    <row r="50556" spans="48:49">
      <c r="AV50556" s="195"/>
      <c r="AW50556" s="195"/>
    </row>
    <row r="50557" spans="48:49">
      <c r="AV50557" s="195"/>
      <c r="AW50557" s="195"/>
    </row>
    <row r="50558" spans="48:49">
      <c r="AV50558" s="195"/>
      <c r="AW50558" s="195"/>
    </row>
    <row r="50559" spans="48:49">
      <c r="AV50559" s="195"/>
      <c r="AW50559" s="195"/>
    </row>
    <row r="50560" spans="48:49">
      <c r="AV50560" s="195"/>
      <c r="AW50560" s="195"/>
    </row>
    <row r="50561" spans="48:49">
      <c r="AV50561" s="195"/>
      <c r="AW50561" s="195"/>
    </row>
    <row r="50562" spans="48:49">
      <c r="AV50562" s="195"/>
      <c r="AW50562" s="195"/>
    </row>
    <row r="50563" spans="48:49">
      <c r="AV50563" s="195"/>
      <c r="AW50563" s="195"/>
    </row>
    <row r="50564" spans="48:49">
      <c r="AV50564" s="195"/>
      <c r="AW50564" s="195"/>
    </row>
    <row r="50565" spans="48:49">
      <c r="AV50565" s="195"/>
      <c r="AW50565" s="195"/>
    </row>
    <row r="50566" spans="48:49">
      <c r="AV50566" s="195"/>
      <c r="AW50566" s="195"/>
    </row>
    <row r="50567" spans="48:49">
      <c r="AV50567" s="195"/>
      <c r="AW50567" s="195"/>
    </row>
    <row r="50568" spans="48:49">
      <c r="AV50568" s="195"/>
      <c r="AW50568" s="195"/>
    </row>
    <row r="50569" spans="48:49">
      <c r="AV50569" s="195"/>
      <c r="AW50569" s="195"/>
    </row>
    <row r="50570" spans="48:49">
      <c r="AV50570" s="195"/>
      <c r="AW50570" s="195"/>
    </row>
    <row r="50571" spans="48:49">
      <c r="AV50571" s="195"/>
      <c r="AW50571" s="195"/>
    </row>
    <row r="50572" spans="48:49">
      <c r="AV50572" s="195"/>
      <c r="AW50572" s="195"/>
    </row>
    <row r="50573" spans="48:49">
      <c r="AV50573" s="195"/>
      <c r="AW50573" s="195"/>
    </row>
    <row r="50574" spans="48:49">
      <c r="AV50574" s="195"/>
      <c r="AW50574" s="195"/>
    </row>
    <row r="50575" spans="48:49">
      <c r="AV50575" s="195"/>
      <c r="AW50575" s="195"/>
    </row>
    <row r="50576" spans="48:49">
      <c r="AV50576" s="195"/>
      <c r="AW50576" s="195"/>
    </row>
    <row r="50577" spans="48:49">
      <c r="AV50577" s="195"/>
      <c r="AW50577" s="195"/>
    </row>
    <row r="50578" spans="48:49">
      <c r="AV50578" s="195"/>
      <c r="AW50578" s="195"/>
    </row>
    <row r="50579" spans="48:49">
      <c r="AV50579" s="195"/>
      <c r="AW50579" s="195"/>
    </row>
    <row r="50580" spans="48:49">
      <c r="AV50580" s="195"/>
      <c r="AW50580" s="195"/>
    </row>
    <row r="50581" spans="48:49">
      <c r="AV50581" s="195"/>
      <c r="AW50581" s="195"/>
    </row>
    <row r="50582" spans="48:49">
      <c r="AV50582" s="195"/>
      <c r="AW50582" s="195"/>
    </row>
    <row r="50583" spans="48:49">
      <c r="AV50583" s="195"/>
      <c r="AW50583" s="195"/>
    </row>
    <row r="50584" spans="48:49">
      <c r="AV50584" s="195"/>
      <c r="AW50584" s="195"/>
    </row>
    <row r="50585" spans="48:49">
      <c r="AV50585" s="195"/>
      <c r="AW50585" s="195"/>
    </row>
    <row r="50586" spans="48:49">
      <c r="AV50586" s="195"/>
      <c r="AW50586" s="195"/>
    </row>
    <row r="50587" spans="48:49">
      <c r="AV50587" s="195"/>
      <c r="AW50587" s="195"/>
    </row>
    <row r="50588" spans="48:49">
      <c r="AV50588" s="195"/>
      <c r="AW50588" s="195"/>
    </row>
    <row r="50589" spans="48:49">
      <c r="AV50589" s="195"/>
      <c r="AW50589" s="195"/>
    </row>
    <row r="50590" spans="48:49">
      <c r="AV50590" s="195"/>
      <c r="AW50590" s="195"/>
    </row>
    <row r="50591" spans="48:49">
      <c r="AV50591" s="195"/>
      <c r="AW50591" s="195"/>
    </row>
    <row r="50592" spans="48:49">
      <c r="AV50592" s="195"/>
      <c r="AW50592" s="195"/>
    </row>
    <row r="50593" spans="48:49">
      <c r="AV50593" s="195"/>
      <c r="AW50593" s="195"/>
    </row>
    <row r="50594" spans="48:49">
      <c r="AV50594" s="195"/>
      <c r="AW50594" s="195"/>
    </row>
    <row r="50595" spans="48:49">
      <c r="AV50595" s="195"/>
      <c r="AW50595" s="195"/>
    </row>
    <row r="50596" spans="48:49">
      <c r="AV50596" s="195"/>
      <c r="AW50596" s="195"/>
    </row>
    <row r="50597" spans="48:49">
      <c r="AV50597" s="195"/>
      <c r="AW50597" s="195"/>
    </row>
    <row r="50598" spans="48:49">
      <c r="AV50598" s="195"/>
      <c r="AW50598" s="195"/>
    </row>
    <row r="50599" spans="48:49">
      <c r="AV50599" s="195"/>
      <c r="AW50599" s="195"/>
    </row>
    <row r="50600" spans="48:49">
      <c r="AV50600" s="195"/>
      <c r="AW50600" s="195"/>
    </row>
    <row r="50601" spans="48:49">
      <c r="AV50601" s="195"/>
      <c r="AW50601" s="195"/>
    </row>
    <row r="50602" spans="48:49">
      <c r="AV50602" s="195"/>
      <c r="AW50602" s="195"/>
    </row>
    <row r="50603" spans="48:49">
      <c r="AV50603" s="195"/>
      <c r="AW50603" s="195"/>
    </row>
    <row r="50604" spans="48:49">
      <c r="AV50604" s="195"/>
      <c r="AW50604" s="195"/>
    </row>
    <row r="50605" spans="48:49">
      <c r="AV50605" s="195"/>
      <c r="AW50605" s="195"/>
    </row>
    <row r="50606" spans="48:49">
      <c r="AV50606" s="195"/>
      <c r="AW50606" s="195"/>
    </row>
    <row r="50607" spans="48:49">
      <c r="AV50607" s="195"/>
      <c r="AW50607" s="195"/>
    </row>
    <row r="50608" spans="48:49">
      <c r="AV50608" s="195"/>
      <c r="AW50608" s="195"/>
    </row>
    <row r="50609" spans="48:49">
      <c r="AV50609" s="195"/>
      <c r="AW50609" s="195"/>
    </row>
    <row r="50610" spans="48:49">
      <c r="AV50610" s="195"/>
      <c r="AW50610" s="195"/>
    </row>
    <row r="50611" spans="48:49">
      <c r="AV50611" s="195"/>
      <c r="AW50611" s="195"/>
    </row>
    <row r="50612" spans="48:49">
      <c r="AV50612" s="195"/>
      <c r="AW50612" s="195"/>
    </row>
    <row r="50613" spans="48:49">
      <c r="AV50613" s="195"/>
      <c r="AW50613" s="195"/>
    </row>
    <row r="50614" spans="48:49">
      <c r="AV50614" s="195"/>
      <c r="AW50614" s="195"/>
    </row>
    <row r="50615" spans="48:49">
      <c r="AV50615" s="195"/>
      <c r="AW50615" s="195"/>
    </row>
    <row r="50616" spans="48:49">
      <c r="AV50616" s="195"/>
      <c r="AW50616" s="195"/>
    </row>
    <row r="50617" spans="48:49">
      <c r="AV50617" s="195"/>
      <c r="AW50617" s="195"/>
    </row>
    <row r="50618" spans="48:49">
      <c r="AV50618" s="195"/>
      <c r="AW50618" s="195"/>
    </row>
    <row r="50619" spans="48:49">
      <c r="AV50619" s="195"/>
      <c r="AW50619" s="195"/>
    </row>
    <row r="50620" spans="48:49">
      <c r="AV50620" s="195"/>
      <c r="AW50620" s="195"/>
    </row>
    <row r="50621" spans="48:49">
      <c r="AV50621" s="195"/>
      <c r="AW50621" s="195"/>
    </row>
    <row r="50622" spans="48:49">
      <c r="AV50622" s="195"/>
      <c r="AW50622" s="195"/>
    </row>
    <row r="50623" spans="48:49">
      <c r="AV50623" s="195"/>
      <c r="AW50623" s="195"/>
    </row>
    <row r="50624" spans="48:49">
      <c r="AV50624" s="195"/>
      <c r="AW50624" s="195"/>
    </row>
    <row r="50625" spans="48:49">
      <c r="AV50625" s="195"/>
      <c r="AW50625" s="195"/>
    </row>
    <row r="50626" spans="48:49">
      <c r="AV50626" s="195"/>
      <c r="AW50626" s="195"/>
    </row>
    <row r="50627" spans="48:49">
      <c r="AV50627" s="195"/>
      <c r="AW50627" s="195"/>
    </row>
    <row r="50628" spans="48:49">
      <c r="AV50628" s="195"/>
      <c r="AW50628" s="195"/>
    </row>
    <row r="50629" spans="48:49">
      <c r="AV50629" s="195"/>
      <c r="AW50629" s="195"/>
    </row>
    <row r="50630" spans="48:49">
      <c r="AV50630" s="195"/>
      <c r="AW50630" s="195"/>
    </row>
    <row r="50631" spans="48:49">
      <c r="AV50631" s="195"/>
      <c r="AW50631" s="195"/>
    </row>
    <row r="50632" spans="48:49">
      <c r="AV50632" s="195"/>
      <c r="AW50632" s="195"/>
    </row>
    <row r="50633" spans="48:49">
      <c r="AV50633" s="195"/>
      <c r="AW50633" s="195"/>
    </row>
    <row r="50634" spans="48:49">
      <c r="AV50634" s="195"/>
      <c r="AW50634" s="195"/>
    </row>
    <row r="50635" spans="48:49">
      <c r="AV50635" s="195"/>
      <c r="AW50635" s="195"/>
    </row>
    <row r="50636" spans="48:49">
      <c r="AV50636" s="195"/>
      <c r="AW50636" s="195"/>
    </row>
    <row r="50637" spans="48:49">
      <c r="AV50637" s="195"/>
      <c r="AW50637" s="195"/>
    </row>
    <row r="50638" spans="48:49">
      <c r="AV50638" s="195"/>
      <c r="AW50638" s="195"/>
    </row>
    <row r="50639" spans="48:49">
      <c r="AV50639" s="195"/>
      <c r="AW50639" s="195"/>
    </row>
    <row r="50640" spans="48:49">
      <c r="AV50640" s="195"/>
      <c r="AW50640" s="195"/>
    </row>
    <row r="50641" spans="48:49">
      <c r="AV50641" s="195"/>
      <c r="AW50641" s="195"/>
    </row>
    <row r="50642" spans="48:49">
      <c r="AV50642" s="195"/>
      <c r="AW50642" s="195"/>
    </row>
    <row r="50643" spans="48:49">
      <c r="AV50643" s="195"/>
      <c r="AW50643" s="195"/>
    </row>
    <row r="50644" spans="48:49">
      <c r="AV50644" s="195"/>
      <c r="AW50644" s="195"/>
    </row>
    <row r="50645" spans="48:49">
      <c r="AV50645" s="195"/>
      <c r="AW50645" s="195"/>
    </row>
    <row r="50646" spans="48:49">
      <c r="AV50646" s="195"/>
      <c r="AW50646" s="195"/>
    </row>
    <row r="50647" spans="48:49">
      <c r="AV50647" s="195"/>
      <c r="AW50647" s="195"/>
    </row>
    <row r="50648" spans="48:49">
      <c r="AV50648" s="195"/>
      <c r="AW50648" s="195"/>
    </row>
    <row r="50649" spans="48:49">
      <c r="AV50649" s="195"/>
      <c r="AW50649" s="195"/>
    </row>
    <row r="50650" spans="48:49">
      <c r="AV50650" s="195"/>
      <c r="AW50650" s="195"/>
    </row>
    <row r="50651" spans="48:49">
      <c r="AV50651" s="195"/>
      <c r="AW50651" s="195"/>
    </row>
    <row r="50652" spans="48:49">
      <c r="AV50652" s="195"/>
      <c r="AW50652" s="195"/>
    </row>
    <row r="50653" spans="48:49">
      <c r="AV50653" s="195"/>
      <c r="AW50653" s="195"/>
    </row>
    <row r="50654" spans="48:49">
      <c r="AV50654" s="195"/>
      <c r="AW50654" s="195"/>
    </row>
    <row r="50655" spans="48:49">
      <c r="AV50655" s="195"/>
      <c r="AW50655" s="195"/>
    </row>
    <row r="50656" spans="48:49">
      <c r="AV50656" s="195"/>
      <c r="AW50656" s="195"/>
    </row>
    <row r="50657" spans="48:49">
      <c r="AV50657" s="195"/>
      <c r="AW50657" s="195"/>
    </row>
    <row r="50658" spans="48:49">
      <c r="AV50658" s="195"/>
      <c r="AW50658" s="195"/>
    </row>
    <row r="50659" spans="48:49">
      <c r="AV50659" s="195"/>
      <c r="AW50659" s="195"/>
    </row>
    <row r="50660" spans="48:49">
      <c r="AV50660" s="195"/>
      <c r="AW50660" s="195"/>
    </row>
    <row r="50661" spans="48:49">
      <c r="AV50661" s="195"/>
      <c r="AW50661" s="195"/>
    </row>
    <row r="50662" spans="48:49">
      <c r="AV50662" s="195"/>
      <c r="AW50662" s="195"/>
    </row>
    <row r="50663" spans="48:49">
      <c r="AV50663" s="195"/>
      <c r="AW50663" s="195"/>
    </row>
    <row r="50664" spans="48:49">
      <c r="AV50664" s="195"/>
      <c r="AW50664" s="195"/>
    </row>
    <row r="50665" spans="48:49">
      <c r="AV50665" s="195"/>
      <c r="AW50665" s="195"/>
    </row>
    <row r="50666" spans="48:49">
      <c r="AV50666" s="195"/>
      <c r="AW50666" s="195"/>
    </row>
    <row r="50667" spans="48:49">
      <c r="AV50667" s="195"/>
      <c r="AW50667" s="195"/>
    </row>
    <row r="50668" spans="48:49">
      <c r="AV50668" s="195"/>
      <c r="AW50668" s="195"/>
    </row>
    <row r="50669" spans="48:49">
      <c r="AV50669" s="195"/>
      <c r="AW50669" s="195"/>
    </row>
    <row r="50670" spans="48:49">
      <c r="AV50670" s="195"/>
      <c r="AW50670" s="195"/>
    </row>
    <row r="50671" spans="48:49">
      <c r="AV50671" s="195"/>
      <c r="AW50671" s="195"/>
    </row>
    <row r="50672" spans="48:49">
      <c r="AV50672" s="195"/>
      <c r="AW50672" s="195"/>
    </row>
    <row r="50673" spans="48:49">
      <c r="AV50673" s="195"/>
      <c r="AW50673" s="195"/>
    </row>
    <row r="50674" spans="48:49">
      <c r="AV50674" s="195"/>
      <c r="AW50674" s="195"/>
    </row>
    <row r="50675" spans="48:49">
      <c r="AV50675" s="195"/>
      <c r="AW50675" s="195"/>
    </row>
    <row r="50676" spans="48:49">
      <c r="AV50676" s="195"/>
      <c r="AW50676" s="195"/>
    </row>
    <row r="50677" spans="48:49">
      <c r="AV50677" s="195"/>
      <c r="AW50677" s="195"/>
    </row>
    <row r="50678" spans="48:49">
      <c r="AV50678" s="195"/>
      <c r="AW50678" s="195"/>
    </row>
    <row r="50679" spans="48:49">
      <c r="AV50679" s="195"/>
      <c r="AW50679" s="195"/>
    </row>
    <row r="50680" spans="48:49">
      <c r="AV50680" s="195"/>
      <c r="AW50680" s="195"/>
    </row>
    <row r="50681" spans="48:49">
      <c r="AV50681" s="195"/>
      <c r="AW50681" s="195"/>
    </row>
    <row r="50682" spans="48:49">
      <c r="AV50682" s="195"/>
      <c r="AW50682" s="195"/>
    </row>
    <row r="50683" spans="48:49">
      <c r="AV50683" s="195"/>
      <c r="AW50683" s="195"/>
    </row>
    <row r="50684" spans="48:49">
      <c r="AV50684" s="195"/>
      <c r="AW50684" s="195"/>
    </row>
    <row r="50685" spans="48:49">
      <c r="AV50685" s="195"/>
      <c r="AW50685" s="195"/>
    </row>
    <row r="50686" spans="48:49">
      <c r="AV50686" s="195"/>
      <c r="AW50686" s="195"/>
    </row>
    <row r="50687" spans="48:49">
      <c r="AV50687" s="195"/>
      <c r="AW50687" s="195"/>
    </row>
    <row r="50688" spans="48:49">
      <c r="AV50688" s="195"/>
      <c r="AW50688" s="195"/>
    </row>
    <row r="50689" spans="48:49">
      <c r="AV50689" s="195"/>
      <c r="AW50689" s="195"/>
    </row>
    <row r="50690" spans="48:49">
      <c r="AV50690" s="195"/>
      <c r="AW50690" s="195"/>
    </row>
    <row r="50691" spans="48:49">
      <c r="AV50691" s="195"/>
      <c r="AW50691" s="195"/>
    </row>
    <row r="50692" spans="48:49">
      <c r="AV50692" s="195"/>
      <c r="AW50692" s="195"/>
    </row>
    <row r="50693" spans="48:49">
      <c r="AV50693" s="195"/>
      <c r="AW50693" s="195"/>
    </row>
    <row r="50694" spans="48:49">
      <c r="AV50694" s="195"/>
      <c r="AW50694" s="195"/>
    </row>
    <row r="50695" spans="48:49">
      <c r="AV50695" s="195"/>
      <c r="AW50695" s="195"/>
    </row>
    <row r="50696" spans="48:49">
      <c r="AV50696" s="195"/>
      <c r="AW50696" s="195"/>
    </row>
    <row r="50697" spans="48:49">
      <c r="AV50697" s="195"/>
      <c r="AW50697" s="195"/>
    </row>
    <row r="50698" spans="48:49">
      <c r="AV50698" s="195"/>
      <c r="AW50698" s="195"/>
    </row>
    <row r="50699" spans="48:49">
      <c r="AV50699" s="195"/>
      <c r="AW50699" s="195"/>
    </row>
    <row r="50700" spans="48:49">
      <c r="AV50700" s="195"/>
      <c r="AW50700" s="195"/>
    </row>
    <row r="50701" spans="48:49">
      <c r="AV50701" s="195"/>
      <c r="AW50701" s="195"/>
    </row>
    <row r="50702" spans="48:49">
      <c r="AV50702" s="195"/>
      <c r="AW50702" s="195"/>
    </row>
    <row r="50703" spans="48:49">
      <c r="AV50703" s="195"/>
      <c r="AW50703" s="195"/>
    </row>
    <row r="50704" spans="48:49">
      <c r="AV50704" s="195"/>
      <c r="AW50704" s="195"/>
    </row>
    <row r="50705" spans="48:49">
      <c r="AV50705" s="195"/>
      <c r="AW50705" s="195"/>
    </row>
    <row r="50706" spans="48:49">
      <c r="AV50706" s="195"/>
      <c r="AW50706" s="195"/>
    </row>
    <row r="50707" spans="48:49">
      <c r="AV50707" s="195"/>
      <c r="AW50707" s="195"/>
    </row>
    <row r="50708" spans="48:49">
      <c r="AV50708" s="195"/>
      <c r="AW50708" s="195"/>
    </row>
    <row r="50709" spans="48:49">
      <c r="AV50709" s="195"/>
      <c r="AW50709" s="195"/>
    </row>
    <row r="50710" spans="48:49">
      <c r="AV50710" s="195"/>
      <c r="AW50710" s="195"/>
    </row>
    <row r="50711" spans="48:49">
      <c r="AV50711" s="195"/>
      <c r="AW50711" s="195"/>
    </row>
    <row r="50712" spans="48:49">
      <c r="AV50712" s="195"/>
      <c r="AW50712" s="195"/>
    </row>
    <row r="50713" spans="48:49">
      <c r="AV50713" s="195"/>
      <c r="AW50713" s="195"/>
    </row>
    <row r="50714" spans="48:49">
      <c r="AV50714" s="195"/>
      <c r="AW50714" s="195"/>
    </row>
    <row r="50715" spans="48:49">
      <c r="AV50715" s="195"/>
      <c r="AW50715" s="195"/>
    </row>
    <row r="50716" spans="48:49">
      <c r="AV50716" s="195"/>
      <c r="AW50716" s="195"/>
    </row>
    <row r="50717" spans="48:49">
      <c r="AV50717" s="195"/>
      <c r="AW50717" s="195"/>
    </row>
    <row r="50718" spans="48:49">
      <c r="AV50718" s="195"/>
      <c r="AW50718" s="195"/>
    </row>
    <row r="50719" spans="48:49">
      <c r="AV50719" s="195"/>
      <c r="AW50719" s="195"/>
    </row>
    <row r="50720" spans="48:49">
      <c r="AV50720" s="195"/>
      <c r="AW50720" s="195"/>
    </row>
    <row r="50721" spans="48:49">
      <c r="AV50721" s="195"/>
      <c r="AW50721" s="195"/>
    </row>
    <row r="50722" spans="48:49">
      <c r="AV50722" s="195"/>
      <c r="AW50722" s="195"/>
    </row>
    <row r="50723" spans="48:49">
      <c r="AV50723" s="195"/>
      <c r="AW50723" s="195"/>
    </row>
    <row r="50724" spans="48:49">
      <c r="AV50724" s="195"/>
      <c r="AW50724" s="195"/>
    </row>
    <row r="50725" spans="48:49">
      <c r="AV50725" s="195"/>
      <c r="AW50725" s="195"/>
    </row>
    <row r="50726" spans="48:49">
      <c r="AV50726" s="195"/>
      <c r="AW50726" s="195"/>
    </row>
    <row r="50727" spans="48:49">
      <c r="AV50727" s="195"/>
      <c r="AW50727" s="195"/>
    </row>
    <row r="50728" spans="48:49">
      <c r="AV50728" s="195"/>
      <c r="AW50728" s="195"/>
    </row>
    <row r="50729" spans="48:49">
      <c r="AV50729" s="195"/>
      <c r="AW50729" s="195"/>
    </row>
    <row r="50730" spans="48:49">
      <c r="AV50730" s="195"/>
      <c r="AW50730" s="195"/>
    </row>
    <row r="50731" spans="48:49">
      <c r="AV50731" s="195"/>
      <c r="AW50731" s="195"/>
    </row>
    <row r="50732" spans="48:49">
      <c r="AV50732" s="195"/>
      <c r="AW50732" s="195"/>
    </row>
    <row r="50733" spans="48:49">
      <c r="AV50733" s="195"/>
      <c r="AW50733" s="195"/>
    </row>
    <row r="50734" spans="48:49">
      <c r="AV50734" s="195"/>
      <c r="AW50734" s="195"/>
    </row>
    <row r="50735" spans="48:49">
      <c r="AV50735" s="195"/>
      <c r="AW50735" s="195"/>
    </row>
    <row r="50736" spans="48:49">
      <c r="AV50736" s="195"/>
      <c r="AW50736" s="195"/>
    </row>
    <row r="50737" spans="48:49">
      <c r="AV50737" s="195"/>
      <c r="AW50737" s="195"/>
    </row>
    <row r="50738" spans="48:49">
      <c r="AV50738" s="195"/>
      <c r="AW50738" s="195"/>
    </row>
    <row r="50739" spans="48:49">
      <c r="AV50739" s="195"/>
      <c r="AW50739" s="195"/>
    </row>
    <row r="50740" spans="48:49">
      <c r="AV50740" s="195"/>
      <c r="AW50740" s="195"/>
    </row>
    <row r="50741" spans="48:49">
      <c r="AV50741" s="195"/>
      <c r="AW50741" s="195"/>
    </row>
    <row r="50742" spans="48:49">
      <c r="AV50742" s="195"/>
      <c r="AW50742" s="195"/>
    </row>
    <row r="50743" spans="48:49">
      <c r="AV50743" s="195"/>
      <c r="AW50743" s="195"/>
    </row>
    <row r="50744" spans="48:49">
      <c r="AV50744" s="195"/>
      <c r="AW50744" s="195"/>
    </row>
    <row r="50745" spans="48:49">
      <c r="AV50745" s="195"/>
      <c r="AW50745" s="195"/>
    </row>
    <row r="50746" spans="48:49">
      <c r="AV50746" s="195"/>
      <c r="AW50746" s="195"/>
    </row>
    <row r="50747" spans="48:49">
      <c r="AV50747" s="195"/>
      <c r="AW50747" s="195"/>
    </row>
    <row r="50748" spans="48:49">
      <c r="AV50748" s="195"/>
      <c r="AW50748" s="195"/>
    </row>
    <row r="50749" spans="48:49">
      <c r="AV50749" s="195"/>
      <c r="AW50749" s="195"/>
    </row>
    <row r="50750" spans="48:49">
      <c r="AV50750" s="195"/>
      <c r="AW50750" s="195"/>
    </row>
    <row r="50751" spans="48:49">
      <c r="AV50751" s="195"/>
      <c r="AW50751" s="195"/>
    </row>
    <row r="50752" spans="48:49">
      <c r="AV50752" s="195"/>
      <c r="AW50752" s="195"/>
    </row>
    <row r="50753" spans="48:49">
      <c r="AV50753" s="195"/>
      <c r="AW50753" s="195"/>
    </row>
    <row r="50754" spans="48:49">
      <c r="AV50754" s="195"/>
      <c r="AW50754" s="195"/>
    </row>
    <row r="50755" spans="48:49">
      <c r="AV50755" s="195"/>
      <c r="AW50755" s="195"/>
    </row>
    <row r="50756" spans="48:49">
      <c r="AV50756" s="195"/>
      <c r="AW50756" s="195"/>
    </row>
    <row r="50757" spans="48:49">
      <c r="AV50757" s="195"/>
      <c r="AW50757" s="195"/>
    </row>
    <row r="50758" spans="48:49">
      <c r="AV50758" s="195"/>
      <c r="AW50758" s="195"/>
    </row>
    <row r="50759" spans="48:49">
      <c r="AV50759" s="195"/>
      <c r="AW50759" s="195"/>
    </row>
    <row r="50760" spans="48:49">
      <c r="AV50760" s="195"/>
      <c r="AW50760" s="195"/>
    </row>
    <row r="50761" spans="48:49">
      <c r="AV50761" s="195"/>
      <c r="AW50761" s="195"/>
    </row>
    <row r="50762" spans="48:49">
      <c r="AV50762" s="195"/>
      <c r="AW50762" s="195"/>
    </row>
    <row r="50763" spans="48:49">
      <c r="AV50763" s="195"/>
      <c r="AW50763" s="195"/>
    </row>
    <row r="50764" spans="48:49">
      <c r="AV50764" s="195"/>
      <c r="AW50764" s="195"/>
    </row>
    <row r="50765" spans="48:49">
      <c r="AV50765" s="195"/>
      <c r="AW50765" s="195"/>
    </row>
    <row r="50766" spans="48:49">
      <c r="AV50766" s="195"/>
      <c r="AW50766" s="195"/>
    </row>
    <row r="50767" spans="48:49">
      <c r="AV50767" s="195"/>
      <c r="AW50767" s="195"/>
    </row>
    <row r="50768" spans="48:49">
      <c r="AV50768" s="195"/>
      <c r="AW50768" s="195"/>
    </row>
    <row r="50769" spans="48:49">
      <c r="AV50769" s="195"/>
      <c r="AW50769" s="195"/>
    </row>
    <row r="50770" spans="48:49">
      <c r="AV50770" s="195"/>
      <c r="AW50770" s="195"/>
    </row>
    <row r="50771" spans="48:49">
      <c r="AV50771" s="195"/>
      <c r="AW50771" s="195"/>
    </row>
    <row r="50772" spans="48:49">
      <c r="AV50772" s="195"/>
      <c r="AW50772" s="195"/>
    </row>
    <row r="50773" spans="48:49">
      <c r="AV50773" s="195"/>
      <c r="AW50773" s="195"/>
    </row>
    <row r="50774" spans="48:49">
      <c r="AV50774" s="195"/>
      <c r="AW50774" s="195"/>
    </row>
    <row r="50775" spans="48:49">
      <c r="AV50775" s="195"/>
      <c r="AW50775" s="195"/>
    </row>
    <row r="50776" spans="48:49">
      <c r="AV50776" s="195"/>
      <c r="AW50776" s="195"/>
    </row>
    <row r="50777" spans="48:49">
      <c r="AV50777" s="195"/>
      <c r="AW50777" s="195"/>
    </row>
    <row r="50778" spans="48:49">
      <c r="AV50778" s="195"/>
      <c r="AW50778" s="195"/>
    </row>
    <row r="50779" spans="48:49">
      <c r="AV50779" s="195"/>
      <c r="AW50779" s="195"/>
    </row>
    <row r="50780" spans="48:49">
      <c r="AV50780" s="195"/>
      <c r="AW50780" s="195"/>
    </row>
    <row r="50781" spans="48:49">
      <c r="AV50781" s="195"/>
      <c r="AW50781" s="195"/>
    </row>
    <row r="50782" spans="48:49">
      <c r="AV50782" s="195"/>
      <c r="AW50782" s="195"/>
    </row>
    <row r="50783" spans="48:49">
      <c r="AV50783" s="195"/>
      <c r="AW50783" s="195"/>
    </row>
    <row r="50784" spans="48:49">
      <c r="AV50784" s="195"/>
      <c r="AW50784" s="195"/>
    </row>
    <row r="50785" spans="48:49">
      <c r="AV50785" s="195"/>
      <c r="AW50785" s="195"/>
    </row>
    <row r="50786" spans="48:49">
      <c r="AV50786" s="195"/>
      <c r="AW50786" s="195"/>
    </row>
    <row r="50787" spans="48:49">
      <c r="AV50787" s="195"/>
      <c r="AW50787" s="195"/>
    </row>
    <row r="50788" spans="48:49">
      <c r="AV50788" s="195"/>
      <c r="AW50788" s="195"/>
    </row>
    <row r="50789" spans="48:49">
      <c r="AV50789" s="195"/>
      <c r="AW50789" s="195"/>
    </row>
    <row r="50790" spans="48:49">
      <c r="AV50790" s="195"/>
      <c r="AW50790" s="195"/>
    </row>
    <row r="50791" spans="48:49">
      <c r="AV50791" s="195"/>
      <c r="AW50791" s="195"/>
    </row>
    <row r="50792" spans="48:49">
      <c r="AV50792" s="195"/>
      <c r="AW50792" s="195"/>
    </row>
    <row r="50793" spans="48:49">
      <c r="AV50793" s="195"/>
      <c r="AW50793" s="195"/>
    </row>
    <row r="50794" spans="48:49">
      <c r="AV50794" s="195"/>
      <c r="AW50794" s="195"/>
    </row>
    <row r="50795" spans="48:49">
      <c r="AV50795" s="195"/>
      <c r="AW50795" s="195"/>
    </row>
    <row r="50796" spans="48:49">
      <c r="AV50796" s="195"/>
      <c r="AW50796" s="195"/>
    </row>
    <row r="50797" spans="48:49">
      <c r="AV50797" s="195"/>
      <c r="AW50797" s="195"/>
    </row>
    <row r="50798" spans="48:49">
      <c r="AV50798" s="195"/>
      <c r="AW50798" s="195"/>
    </row>
    <row r="50799" spans="48:49">
      <c r="AV50799" s="195"/>
      <c r="AW50799" s="195"/>
    </row>
    <row r="50800" spans="48:49">
      <c r="AV50800" s="195"/>
      <c r="AW50800" s="195"/>
    </row>
    <row r="50801" spans="48:49">
      <c r="AV50801" s="195"/>
      <c r="AW50801" s="195"/>
    </row>
    <row r="50802" spans="48:49">
      <c r="AV50802" s="195"/>
      <c r="AW50802" s="195"/>
    </row>
    <row r="50803" spans="48:49">
      <c r="AV50803" s="195"/>
      <c r="AW50803" s="195"/>
    </row>
    <row r="50804" spans="48:49">
      <c r="AV50804" s="195"/>
      <c r="AW50804" s="195"/>
    </row>
    <row r="50805" spans="48:49">
      <c r="AV50805" s="195"/>
      <c r="AW50805" s="195"/>
    </row>
    <row r="50806" spans="48:49">
      <c r="AV50806" s="195"/>
      <c r="AW50806" s="195"/>
    </row>
    <row r="50807" spans="48:49">
      <c r="AV50807" s="195"/>
      <c r="AW50807" s="195"/>
    </row>
    <row r="50808" spans="48:49">
      <c r="AV50808" s="195"/>
      <c r="AW50808" s="195"/>
    </row>
    <row r="50809" spans="48:49">
      <c r="AV50809" s="195"/>
      <c r="AW50809" s="195"/>
    </row>
    <row r="50810" spans="48:49">
      <c r="AV50810" s="195"/>
      <c r="AW50810" s="195"/>
    </row>
    <row r="50811" spans="48:49">
      <c r="AV50811" s="195"/>
      <c r="AW50811" s="195"/>
    </row>
    <row r="50812" spans="48:49">
      <c r="AV50812" s="195"/>
      <c r="AW50812" s="195"/>
    </row>
    <row r="50813" spans="48:49">
      <c r="AV50813" s="195"/>
      <c r="AW50813" s="195"/>
    </row>
    <row r="50814" spans="48:49">
      <c r="AV50814" s="195"/>
      <c r="AW50814" s="195"/>
    </row>
    <row r="50815" spans="48:49">
      <c r="AV50815" s="195"/>
      <c r="AW50815" s="195"/>
    </row>
    <row r="50816" spans="48:49">
      <c r="AV50816" s="195"/>
      <c r="AW50816" s="195"/>
    </row>
    <row r="50817" spans="48:49">
      <c r="AV50817" s="195"/>
      <c r="AW50817" s="195"/>
    </row>
    <row r="50818" spans="48:49">
      <c r="AV50818" s="195"/>
      <c r="AW50818" s="195"/>
    </row>
    <row r="50819" spans="48:49">
      <c r="AV50819" s="195"/>
      <c r="AW50819" s="195"/>
    </row>
    <row r="50820" spans="48:49">
      <c r="AV50820" s="195"/>
      <c r="AW50820" s="195"/>
    </row>
    <row r="50821" spans="48:49">
      <c r="AV50821" s="195"/>
      <c r="AW50821" s="195"/>
    </row>
    <row r="50822" spans="48:49">
      <c r="AV50822" s="195"/>
      <c r="AW50822" s="195"/>
    </row>
    <row r="50823" spans="48:49">
      <c r="AV50823" s="195"/>
      <c r="AW50823" s="195"/>
    </row>
    <row r="50824" spans="48:49">
      <c r="AV50824" s="195"/>
      <c r="AW50824" s="195"/>
    </row>
    <row r="50825" spans="48:49">
      <c r="AV50825" s="195"/>
      <c r="AW50825" s="195"/>
    </row>
    <row r="50826" spans="48:49">
      <c r="AV50826" s="195"/>
      <c r="AW50826" s="195"/>
    </row>
    <row r="50827" spans="48:49">
      <c r="AV50827" s="195"/>
      <c r="AW50827" s="195"/>
    </row>
    <row r="50828" spans="48:49">
      <c r="AV50828" s="195"/>
      <c r="AW50828" s="195"/>
    </row>
    <row r="50829" spans="48:49">
      <c r="AV50829" s="195"/>
      <c r="AW50829" s="195"/>
    </row>
    <row r="50830" spans="48:49">
      <c r="AV50830" s="195"/>
      <c r="AW50830" s="195"/>
    </row>
    <row r="50831" spans="48:49">
      <c r="AV50831" s="195"/>
      <c r="AW50831" s="195"/>
    </row>
    <row r="50832" spans="48:49">
      <c r="AV50832" s="195"/>
      <c r="AW50832" s="195"/>
    </row>
    <row r="50833" spans="48:49">
      <c r="AV50833" s="195"/>
      <c r="AW50833" s="195"/>
    </row>
    <row r="50834" spans="48:49">
      <c r="AV50834" s="195"/>
      <c r="AW50834" s="195"/>
    </row>
    <row r="50835" spans="48:49">
      <c r="AV50835" s="195"/>
      <c r="AW50835" s="195"/>
    </row>
    <row r="50836" spans="48:49">
      <c r="AV50836" s="195"/>
      <c r="AW50836" s="195"/>
    </row>
    <row r="50837" spans="48:49">
      <c r="AV50837" s="195"/>
      <c r="AW50837" s="195"/>
    </row>
    <row r="50838" spans="48:49">
      <c r="AV50838" s="195"/>
      <c r="AW50838" s="195"/>
    </row>
    <row r="50839" spans="48:49">
      <c r="AV50839" s="195"/>
      <c r="AW50839" s="195"/>
    </row>
    <row r="50840" spans="48:49">
      <c r="AV50840" s="195"/>
      <c r="AW50840" s="195"/>
    </row>
    <row r="50841" spans="48:49">
      <c r="AV50841" s="195"/>
      <c r="AW50841" s="195"/>
    </row>
    <row r="50842" spans="48:49">
      <c r="AV50842" s="195"/>
      <c r="AW50842" s="195"/>
    </row>
    <row r="50843" spans="48:49">
      <c r="AV50843" s="195"/>
      <c r="AW50843" s="195"/>
    </row>
    <row r="50844" spans="48:49">
      <c r="AV50844" s="195"/>
      <c r="AW50844" s="195"/>
    </row>
    <row r="50845" spans="48:49">
      <c r="AV50845" s="195"/>
      <c r="AW50845" s="195"/>
    </row>
    <row r="50846" spans="48:49">
      <c r="AV50846" s="195"/>
      <c r="AW50846" s="195"/>
    </row>
    <row r="50847" spans="48:49">
      <c r="AV50847" s="195"/>
      <c r="AW50847" s="195"/>
    </row>
    <row r="50848" spans="48:49">
      <c r="AV50848" s="195"/>
      <c r="AW50848" s="195"/>
    </row>
    <row r="50849" spans="48:49">
      <c r="AV50849" s="195"/>
      <c r="AW50849" s="195"/>
    </row>
    <row r="50850" spans="48:49">
      <c r="AV50850" s="195"/>
      <c r="AW50850" s="195"/>
    </row>
    <row r="50851" spans="48:49">
      <c r="AV50851" s="195"/>
      <c r="AW50851" s="195"/>
    </row>
    <row r="50852" spans="48:49">
      <c r="AV50852" s="195"/>
      <c r="AW50852" s="195"/>
    </row>
    <row r="50853" spans="48:49">
      <c r="AV50853" s="195"/>
      <c r="AW50853" s="195"/>
    </row>
    <row r="50854" spans="48:49">
      <c r="AV50854" s="195"/>
      <c r="AW50854" s="195"/>
    </row>
    <row r="50855" spans="48:49">
      <c r="AV50855" s="195"/>
      <c r="AW50855" s="195"/>
    </row>
    <row r="50856" spans="48:49">
      <c r="AV50856" s="195"/>
      <c r="AW50856" s="195"/>
    </row>
    <row r="50857" spans="48:49">
      <c r="AV50857" s="195"/>
      <c r="AW50857" s="195"/>
    </row>
    <row r="50858" spans="48:49">
      <c r="AV50858" s="195"/>
      <c r="AW50858" s="195"/>
    </row>
    <row r="50859" spans="48:49">
      <c r="AV50859" s="195"/>
      <c r="AW50859" s="195"/>
    </row>
    <row r="50860" spans="48:49">
      <c r="AV50860" s="195"/>
      <c r="AW50860" s="195"/>
    </row>
    <row r="50861" spans="48:49">
      <c r="AV50861" s="195"/>
      <c r="AW50861" s="195"/>
    </row>
    <row r="50862" spans="48:49">
      <c r="AV50862" s="195"/>
      <c r="AW50862" s="195"/>
    </row>
    <row r="50863" spans="48:49">
      <c r="AV50863" s="195"/>
      <c r="AW50863" s="195"/>
    </row>
    <row r="50864" spans="48:49">
      <c r="AV50864" s="195"/>
      <c r="AW50864" s="195"/>
    </row>
    <row r="50865" spans="48:49">
      <c r="AV50865" s="195"/>
      <c r="AW50865" s="195"/>
    </row>
    <row r="50866" spans="48:49">
      <c r="AV50866" s="195"/>
      <c r="AW50866" s="195"/>
    </row>
    <row r="50867" spans="48:49">
      <c r="AV50867" s="195"/>
      <c r="AW50867" s="195"/>
    </row>
    <row r="50868" spans="48:49">
      <c r="AV50868" s="195"/>
      <c r="AW50868" s="195"/>
    </row>
    <row r="50869" spans="48:49">
      <c r="AV50869" s="195"/>
      <c r="AW50869" s="195"/>
    </row>
    <row r="50870" spans="48:49">
      <c r="AV50870" s="195"/>
      <c r="AW50870" s="195"/>
    </row>
    <row r="50871" spans="48:49">
      <c r="AV50871" s="195"/>
      <c r="AW50871" s="195"/>
    </row>
    <row r="50872" spans="48:49">
      <c r="AV50872" s="195"/>
      <c r="AW50872" s="195"/>
    </row>
    <row r="50873" spans="48:49">
      <c r="AV50873" s="195"/>
      <c r="AW50873" s="195"/>
    </row>
    <row r="50874" spans="48:49">
      <c r="AV50874" s="195"/>
      <c r="AW50874" s="195"/>
    </row>
    <row r="50875" spans="48:49">
      <c r="AV50875" s="195"/>
      <c r="AW50875" s="195"/>
    </row>
    <row r="50876" spans="48:49">
      <c r="AV50876" s="195"/>
      <c r="AW50876" s="195"/>
    </row>
    <row r="50877" spans="48:49">
      <c r="AV50877" s="195"/>
      <c r="AW50877" s="195"/>
    </row>
    <row r="50878" spans="48:49">
      <c r="AV50878" s="195"/>
      <c r="AW50878" s="195"/>
    </row>
    <row r="50879" spans="48:49">
      <c r="AV50879" s="195"/>
      <c r="AW50879" s="195"/>
    </row>
    <row r="50880" spans="48:49">
      <c r="AV50880" s="195"/>
      <c r="AW50880" s="195"/>
    </row>
    <row r="50881" spans="48:49">
      <c r="AV50881" s="195"/>
      <c r="AW50881" s="195"/>
    </row>
    <row r="50882" spans="48:49">
      <c r="AV50882" s="195"/>
      <c r="AW50882" s="195"/>
    </row>
    <row r="50883" spans="48:49">
      <c r="AV50883" s="195"/>
      <c r="AW50883" s="195"/>
    </row>
    <row r="50884" spans="48:49">
      <c r="AV50884" s="195"/>
      <c r="AW50884" s="195"/>
    </row>
    <row r="50885" spans="48:49">
      <c r="AV50885" s="195"/>
      <c r="AW50885" s="195"/>
    </row>
    <row r="50886" spans="48:49">
      <c r="AV50886" s="195"/>
      <c r="AW50886" s="195"/>
    </row>
    <row r="50887" spans="48:49">
      <c r="AV50887" s="195"/>
      <c r="AW50887" s="195"/>
    </row>
    <row r="50888" spans="48:49">
      <c r="AV50888" s="195"/>
      <c r="AW50888" s="195"/>
    </row>
    <row r="50889" spans="48:49">
      <c r="AV50889" s="195"/>
      <c r="AW50889" s="195"/>
    </row>
    <row r="50890" spans="48:49">
      <c r="AV50890" s="195"/>
      <c r="AW50890" s="195"/>
    </row>
    <row r="50891" spans="48:49">
      <c r="AV50891" s="195"/>
      <c r="AW50891" s="195"/>
    </row>
    <row r="50892" spans="48:49">
      <c r="AV50892" s="195"/>
      <c r="AW50892" s="195"/>
    </row>
    <row r="50893" spans="48:49">
      <c r="AV50893" s="195"/>
      <c r="AW50893" s="195"/>
    </row>
    <row r="50894" spans="48:49">
      <c r="AV50894" s="195"/>
      <c r="AW50894" s="195"/>
    </row>
    <row r="50895" spans="48:49">
      <c r="AV50895" s="195"/>
      <c r="AW50895" s="195"/>
    </row>
    <row r="50896" spans="48:49">
      <c r="AV50896" s="195"/>
      <c r="AW50896" s="195"/>
    </row>
    <row r="50897" spans="48:49">
      <c r="AV50897" s="195"/>
      <c r="AW50897" s="195"/>
    </row>
    <row r="50898" spans="48:49">
      <c r="AV50898" s="195"/>
      <c r="AW50898" s="195"/>
    </row>
    <row r="50899" spans="48:49">
      <c r="AV50899" s="195"/>
      <c r="AW50899" s="195"/>
    </row>
    <row r="50900" spans="48:49">
      <c r="AV50900" s="195"/>
      <c r="AW50900" s="195"/>
    </row>
    <row r="50901" spans="48:49">
      <c r="AV50901" s="195"/>
      <c r="AW50901" s="195"/>
    </row>
    <row r="50902" spans="48:49">
      <c r="AV50902" s="195"/>
      <c r="AW50902" s="195"/>
    </row>
    <row r="50903" spans="48:49">
      <c r="AV50903" s="195"/>
      <c r="AW50903" s="195"/>
    </row>
    <row r="50904" spans="48:49">
      <c r="AV50904" s="195"/>
      <c r="AW50904" s="195"/>
    </row>
    <row r="50905" spans="48:49">
      <c r="AV50905" s="195"/>
      <c r="AW50905" s="195"/>
    </row>
    <row r="50906" spans="48:49">
      <c r="AV50906" s="195"/>
      <c r="AW50906" s="195"/>
    </row>
    <row r="50907" spans="48:49">
      <c r="AV50907" s="195"/>
      <c r="AW50907" s="195"/>
    </row>
    <row r="50908" spans="48:49">
      <c r="AV50908" s="195"/>
      <c r="AW50908" s="195"/>
    </row>
    <row r="50909" spans="48:49">
      <c r="AV50909" s="195"/>
      <c r="AW50909" s="195"/>
    </row>
    <row r="50910" spans="48:49">
      <c r="AV50910" s="195"/>
      <c r="AW50910" s="195"/>
    </row>
    <row r="50911" spans="48:49">
      <c r="AV50911" s="195"/>
      <c r="AW50911" s="195"/>
    </row>
    <row r="50912" spans="48:49">
      <c r="AV50912" s="195"/>
      <c r="AW50912" s="195"/>
    </row>
    <row r="50913" spans="48:49">
      <c r="AV50913" s="195"/>
      <c r="AW50913" s="195"/>
    </row>
    <row r="50914" spans="48:49">
      <c r="AV50914" s="195"/>
      <c r="AW50914" s="195"/>
    </row>
    <row r="50915" spans="48:49">
      <c r="AV50915" s="195"/>
      <c r="AW50915" s="195"/>
    </row>
    <row r="50916" spans="48:49">
      <c r="AV50916" s="195"/>
      <c r="AW50916" s="195"/>
    </row>
    <row r="50917" spans="48:49">
      <c r="AV50917" s="195"/>
      <c r="AW50917" s="195"/>
    </row>
    <row r="50918" spans="48:49">
      <c r="AV50918" s="195"/>
      <c r="AW50918" s="195"/>
    </row>
    <row r="50919" spans="48:49">
      <c r="AV50919" s="195"/>
      <c r="AW50919" s="195"/>
    </row>
    <row r="50920" spans="48:49">
      <c r="AV50920" s="195"/>
      <c r="AW50920" s="195"/>
    </row>
    <row r="50921" spans="48:49">
      <c r="AV50921" s="195"/>
      <c r="AW50921" s="195"/>
    </row>
    <row r="50922" spans="48:49">
      <c r="AV50922" s="195"/>
      <c r="AW50922" s="195"/>
    </row>
    <row r="50923" spans="48:49">
      <c r="AV50923" s="195"/>
      <c r="AW50923" s="195"/>
    </row>
    <row r="50924" spans="48:49">
      <c r="AV50924" s="195"/>
      <c r="AW50924" s="195"/>
    </row>
    <row r="50925" spans="48:49">
      <c r="AV50925" s="195"/>
      <c r="AW50925" s="195"/>
    </row>
    <row r="50926" spans="48:49">
      <c r="AV50926" s="195"/>
      <c r="AW50926" s="195"/>
    </row>
    <row r="50927" spans="48:49">
      <c r="AV50927" s="195"/>
      <c r="AW50927" s="195"/>
    </row>
    <row r="50928" spans="48:49">
      <c r="AV50928" s="195"/>
      <c r="AW50928" s="195"/>
    </row>
    <row r="50929" spans="48:49">
      <c r="AV50929" s="195"/>
      <c r="AW50929" s="195"/>
    </row>
    <row r="50930" spans="48:49">
      <c r="AV50930" s="195"/>
      <c r="AW50930" s="195"/>
    </row>
    <row r="50931" spans="48:49">
      <c r="AV50931" s="195"/>
      <c r="AW50931" s="195"/>
    </row>
    <row r="50932" spans="48:49">
      <c r="AV50932" s="195"/>
      <c r="AW50932" s="195"/>
    </row>
    <row r="50933" spans="48:49">
      <c r="AV50933" s="195"/>
      <c r="AW50933" s="195"/>
    </row>
    <row r="50934" spans="48:49">
      <c r="AV50934" s="195"/>
      <c r="AW50934" s="195"/>
    </row>
    <row r="50935" spans="48:49">
      <c r="AV50935" s="195"/>
      <c r="AW50935" s="195"/>
    </row>
    <row r="50936" spans="48:49">
      <c r="AV50936" s="195"/>
      <c r="AW50936" s="195"/>
    </row>
    <row r="50937" spans="48:49">
      <c r="AV50937" s="195"/>
      <c r="AW50937" s="195"/>
    </row>
    <row r="50938" spans="48:49">
      <c r="AV50938" s="195"/>
      <c r="AW50938" s="195"/>
    </row>
    <row r="50939" spans="48:49">
      <c r="AV50939" s="195"/>
      <c r="AW50939" s="195"/>
    </row>
    <row r="50940" spans="48:49">
      <c r="AV50940" s="195"/>
      <c r="AW50940" s="195"/>
    </row>
    <row r="50941" spans="48:49">
      <c r="AV50941" s="195"/>
      <c r="AW50941" s="195"/>
    </row>
    <row r="50942" spans="48:49">
      <c r="AV50942" s="195"/>
      <c r="AW50942" s="195"/>
    </row>
    <row r="50943" spans="48:49">
      <c r="AV50943" s="195"/>
      <c r="AW50943" s="195"/>
    </row>
    <row r="50944" spans="48:49">
      <c r="AV50944" s="195"/>
      <c r="AW50944" s="195"/>
    </row>
    <row r="50945" spans="48:49">
      <c r="AV50945" s="195"/>
      <c r="AW50945" s="195"/>
    </row>
    <row r="50946" spans="48:49">
      <c r="AV50946" s="195"/>
      <c r="AW50946" s="195"/>
    </row>
    <row r="50947" spans="48:49">
      <c r="AV50947" s="195"/>
      <c r="AW50947" s="195"/>
    </row>
    <row r="50948" spans="48:49">
      <c r="AV50948" s="195"/>
      <c r="AW50948" s="195"/>
    </row>
    <row r="50949" spans="48:49">
      <c r="AV50949" s="195"/>
      <c r="AW50949" s="195"/>
    </row>
    <row r="50950" spans="48:49">
      <c r="AV50950" s="195"/>
      <c r="AW50950" s="195"/>
    </row>
    <row r="50951" spans="48:49">
      <c r="AV50951" s="195"/>
      <c r="AW50951" s="195"/>
    </row>
    <row r="50952" spans="48:49">
      <c r="AV50952" s="195"/>
      <c r="AW50952" s="195"/>
    </row>
    <row r="50953" spans="48:49">
      <c r="AV50953" s="195"/>
      <c r="AW50953" s="195"/>
    </row>
    <row r="50954" spans="48:49">
      <c r="AV50954" s="195"/>
      <c r="AW50954" s="195"/>
    </row>
    <row r="50955" spans="48:49">
      <c r="AV50955" s="195"/>
      <c r="AW50955" s="195"/>
    </row>
    <row r="50956" spans="48:49">
      <c r="AV50956" s="195"/>
      <c r="AW50956" s="195"/>
    </row>
    <row r="50957" spans="48:49">
      <c r="AV50957" s="195"/>
      <c r="AW50957" s="195"/>
    </row>
    <row r="50958" spans="48:49">
      <c r="AV50958" s="195"/>
      <c r="AW50958" s="195"/>
    </row>
    <row r="50959" spans="48:49">
      <c r="AV50959" s="195"/>
      <c r="AW50959" s="195"/>
    </row>
    <row r="50960" spans="48:49">
      <c r="AV50960" s="195"/>
      <c r="AW50960" s="195"/>
    </row>
    <row r="50961" spans="48:49">
      <c r="AV50961" s="195"/>
      <c r="AW50961" s="195"/>
    </row>
    <row r="50962" spans="48:49">
      <c r="AV50962" s="195"/>
      <c r="AW50962" s="195"/>
    </row>
    <row r="50963" spans="48:49">
      <c r="AV50963" s="195"/>
      <c r="AW50963" s="195"/>
    </row>
    <row r="50964" spans="48:49">
      <c r="AV50964" s="195"/>
      <c r="AW50964" s="195"/>
    </row>
    <row r="50965" spans="48:49">
      <c r="AV50965" s="195"/>
      <c r="AW50965" s="195"/>
    </row>
    <row r="50966" spans="48:49">
      <c r="AV50966" s="195"/>
      <c r="AW50966" s="195"/>
    </row>
    <row r="50967" spans="48:49">
      <c r="AV50967" s="195"/>
      <c r="AW50967" s="195"/>
    </row>
    <row r="50968" spans="48:49">
      <c r="AV50968" s="195"/>
      <c r="AW50968" s="195"/>
    </row>
    <row r="50969" spans="48:49">
      <c r="AV50969" s="195"/>
      <c r="AW50969" s="195"/>
    </row>
    <row r="50970" spans="48:49">
      <c r="AV50970" s="195"/>
      <c r="AW50970" s="195"/>
    </row>
    <row r="50971" spans="48:49">
      <c r="AV50971" s="195"/>
      <c r="AW50971" s="195"/>
    </row>
    <row r="50972" spans="48:49">
      <c r="AV50972" s="195"/>
      <c r="AW50972" s="195"/>
    </row>
    <row r="50973" spans="48:49">
      <c r="AV50973" s="195"/>
      <c r="AW50973" s="195"/>
    </row>
    <row r="50974" spans="48:49">
      <c r="AV50974" s="195"/>
      <c r="AW50974" s="195"/>
    </row>
    <row r="50975" spans="48:49">
      <c r="AV50975" s="195"/>
      <c r="AW50975" s="195"/>
    </row>
    <row r="50976" spans="48:49">
      <c r="AV50976" s="195"/>
      <c r="AW50976" s="195"/>
    </row>
    <row r="50977" spans="48:49">
      <c r="AV50977" s="195"/>
      <c r="AW50977" s="195"/>
    </row>
    <row r="50978" spans="48:49">
      <c r="AV50978" s="195"/>
      <c r="AW50978" s="195"/>
    </row>
    <row r="50979" spans="48:49">
      <c r="AV50979" s="195"/>
      <c r="AW50979" s="195"/>
    </row>
    <row r="50980" spans="48:49">
      <c r="AV50980" s="195"/>
      <c r="AW50980" s="195"/>
    </row>
    <row r="50981" spans="48:49">
      <c r="AV50981" s="195"/>
      <c r="AW50981" s="195"/>
    </row>
    <row r="50982" spans="48:49">
      <c r="AV50982" s="195"/>
      <c r="AW50982" s="195"/>
    </row>
    <row r="50983" spans="48:49">
      <c r="AV50983" s="195"/>
      <c r="AW50983" s="195"/>
    </row>
    <row r="50984" spans="48:49">
      <c r="AV50984" s="195"/>
      <c r="AW50984" s="195"/>
    </row>
    <row r="50985" spans="48:49">
      <c r="AV50985" s="195"/>
      <c r="AW50985" s="195"/>
    </row>
    <row r="50986" spans="48:49">
      <c r="AV50986" s="195"/>
      <c r="AW50986" s="195"/>
    </row>
    <row r="50987" spans="48:49">
      <c r="AV50987" s="195"/>
      <c r="AW50987" s="195"/>
    </row>
    <row r="50988" spans="48:49">
      <c r="AV50988" s="195"/>
      <c r="AW50988" s="195"/>
    </row>
    <row r="50989" spans="48:49">
      <c r="AV50989" s="195"/>
      <c r="AW50989" s="195"/>
    </row>
    <row r="50990" spans="48:49">
      <c r="AV50990" s="195"/>
      <c r="AW50990" s="195"/>
    </row>
    <row r="50991" spans="48:49">
      <c r="AV50991" s="195"/>
      <c r="AW50991" s="195"/>
    </row>
    <row r="50992" spans="48:49">
      <c r="AV50992" s="195"/>
      <c r="AW50992" s="195"/>
    </row>
    <row r="50993" spans="48:49">
      <c r="AV50993" s="195"/>
      <c r="AW50993" s="195"/>
    </row>
    <row r="50994" spans="48:49">
      <c r="AV50994" s="195"/>
      <c r="AW50994" s="195"/>
    </row>
    <row r="50995" spans="48:49">
      <c r="AV50995" s="195"/>
      <c r="AW50995" s="195"/>
    </row>
    <row r="50996" spans="48:49">
      <c r="AV50996" s="195"/>
      <c r="AW50996" s="195"/>
    </row>
    <row r="50997" spans="48:49">
      <c r="AV50997" s="195"/>
      <c r="AW50997" s="195"/>
    </row>
    <row r="50998" spans="48:49">
      <c r="AV50998" s="195"/>
      <c r="AW50998" s="195"/>
    </row>
    <row r="50999" spans="48:49">
      <c r="AV50999" s="195"/>
      <c r="AW50999" s="195"/>
    </row>
    <row r="51000" spans="48:49">
      <c r="AV51000" s="195"/>
      <c r="AW51000" s="195"/>
    </row>
    <row r="51001" spans="48:49">
      <c r="AV51001" s="195"/>
      <c r="AW51001" s="195"/>
    </row>
    <row r="51002" spans="48:49">
      <c r="AV51002" s="195"/>
      <c r="AW51002" s="195"/>
    </row>
    <row r="51003" spans="48:49">
      <c r="AV51003" s="195"/>
      <c r="AW51003" s="195"/>
    </row>
    <row r="51004" spans="48:49">
      <c r="AV51004" s="195"/>
      <c r="AW51004" s="195"/>
    </row>
    <row r="51005" spans="48:49">
      <c r="AV51005" s="195"/>
      <c r="AW51005" s="195"/>
    </row>
    <row r="51006" spans="48:49">
      <c r="AV51006" s="195"/>
      <c r="AW51006" s="195"/>
    </row>
    <row r="51007" spans="48:49">
      <c r="AV51007" s="195"/>
      <c r="AW51007" s="195"/>
    </row>
    <row r="51008" spans="48:49">
      <c r="AV51008" s="195"/>
      <c r="AW51008" s="195"/>
    </row>
    <row r="51009" spans="48:49">
      <c r="AV51009" s="195"/>
      <c r="AW51009" s="195"/>
    </row>
    <row r="51010" spans="48:49">
      <c r="AV51010" s="195"/>
      <c r="AW51010" s="195"/>
    </row>
    <row r="51011" spans="48:49">
      <c r="AV51011" s="195"/>
      <c r="AW51011" s="195"/>
    </row>
    <row r="51012" spans="48:49">
      <c r="AV51012" s="195"/>
      <c r="AW51012" s="195"/>
    </row>
    <row r="51013" spans="48:49">
      <c r="AV51013" s="195"/>
      <c r="AW51013" s="195"/>
    </row>
    <row r="51014" spans="48:49">
      <c r="AV51014" s="195"/>
      <c r="AW51014" s="195"/>
    </row>
    <row r="51015" spans="48:49">
      <c r="AV51015" s="195"/>
      <c r="AW51015" s="195"/>
    </row>
    <row r="51016" spans="48:49">
      <c r="AV51016" s="195"/>
      <c r="AW51016" s="195"/>
    </row>
    <row r="51017" spans="48:49">
      <c r="AV51017" s="195"/>
      <c r="AW51017" s="195"/>
    </row>
    <row r="51018" spans="48:49">
      <c r="AV51018" s="195"/>
      <c r="AW51018" s="195"/>
    </row>
    <row r="51019" spans="48:49">
      <c r="AV51019" s="195"/>
      <c r="AW51019" s="195"/>
    </row>
    <row r="51020" spans="48:49">
      <c r="AV51020" s="195"/>
      <c r="AW51020" s="195"/>
    </row>
    <row r="51021" spans="48:49">
      <c r="AV51021" s="195"/>
      <c r="AW51021" s="195"/>
    </row>
    <row r="51022" spans="48:49">
      <c r="AV51022" s="195"/>
      <c r="AW51022" s="195"/>
    </row>
    <row r="51023" spans="48:49">
      <c r="AV51023" s="195"/>
      <c r="AW51023" s="195"/>
    </row>
    <row r="51024" spans="48:49">
      <c r="AV51024" s="195"/>
      <c r="AW51024" s="195"/>
    </row>
    <row r="51025" spans="48:49">
      <c r="AV51025" s="195"/>
      <c r="AW51025" s="195"/>
    </row>
    <row r="51026" spans="48:49">
      <c r="AV51026" s="195"/>
      <c r="AW51026" s="195"/>
    </row>
    <row r="51027" spans="48:49">
      <c r="AV51027" s="195"/>
      <c r="AW51027" s="195"/>
    </row>
    <row r="51028" spans="48:49">
      <c r="AV51028" s="195"/>
      <c r="AW51028" s="195"/>
    </row>
    <row r="51029" spans="48:49">
      <c r="AV51029" s="195"/>
      <c r="AW51029" s="195"/>
    </row>
    <row r="51030" spans="48:49">
      <c r="AV51030" s="195"/>
      <c r="AW51030" s="195"/>
    </row>
    <row r="51031" spans="48:49">
      <c r="AV51031" s="195"/>
      <c r="AW51031" s="195"/>
    </row>
    <row r="51032" spans="48:49">
      <c r="AV51032" s="195"/>
      <c r="AW51032" s="195"/>
    </row>
    <row r="51033" spans="48:49">
      <c r="AV51033" s="195"/>
      <c r="AW51033" s="195"/>
    </row>
    <row r="51034" spans="48:49">
      <c r="AV51034" s="195"/>
      <c r="AW51034" s="195"/>
    </row>
    <row r="51035" spans="48:49">
      <c r="AV51035" s="195"/>
      <c r="AW51035" s="195"/>
    </row>
    <row r="51036" spans="48:49">
      <c r="AV51036" s="195"/>
      <c r="AW51036" s="195"/>
    </row>
    <row r="51037" spans="48:49">
      <c r="AV51037" s="195"/>
      <c r="AW51037" s="195"/>
    </row>
    <row r="51038" spans="48:49">
      <c r="AV51038" s="195"/>
      <c r="AW51038" s="195"/>
    </row>
    <row r="51039" spans="48:49">
      <c r="AV51039" s="195"/>
      <c r="AW51039" s="195"/>
    </row>
    <row r="51040" spans="48:49">
      <c r="AV51040" s="195"/>
      <c r="AW51040" s="195"/>
    </row>
    <row r="51041" spans="48:49">
      <c r="AV51041" s="195"/>
      <c r="AW51041" s="195"/>
    </row>
    <row r="51042" spans="48:49">
      <c r="AV51042" s="195"/>
      <c r="AW51042" s="195"/>
    </row>
    <row r="51043" spans="48:49">
      <c r="AV51043" s="195"/>
      <c r="AW51043" s="195"/>
    </row>
    <row r="51044" spans="48:49">
      <c r="AV51044" s="195"/>
      <c r="AW51044" s="195"/>
    </row>
    <row r="51045" spans="48:49">
      <c r="AV51045" s="195"/>
      <c r="AW51045" s="195"/>
    </row>
    <row r="51046" spans="48:49">
      <c r="AV51046" s="195"/>
      <c r="AW51046" s="195"/>
    </row>
    <row r="51047" spans="48:49">
      <c r="AV51047" s="195"/>
      <c r="AW51047" s="195"/>
    </row>
    <row r="51048" spans="48:49">
      <c r="AV51048" s="195"/>
      <c r="AW51048" s="195"/>
    </row>
    <row r="51049" spans="48:49">
      <c r="AV51049" s="195"/>
      <c r="AW51049" s="195"/>
    </row>
    <row r="51050" spans="48:49">
      <c r="AV51050" s="195"/>
      <c r="AW51050" s="195"/>
    </row>
    <row r="51051" spans="48:49">
      <c r="AV51051" s="195"/>
      <c r="AW51051" s="195"/>
    </row>
    <row r="51052" spans="48:49">
      <c r="AV51052" s="195"/>
      <c r="AW51052" s="195"/>
    </row>
    <row r="51053" spans="48:49">
      <c r="AV51053" s="195"/>
      <c r="AW51053" s="195"/>
    </row>
    <row r="51054" spans="48:49">
      <c r="AV51054" s="195"/>
      <c r="AW51054" s="195"/>
    </row>
    <row r="51055" spans="48:49">
      <c r="AV51055" s="195"/>
      <c r="AW51055" s="195"/>
    </row>
    <row r="51056" spans="48:49">
      <c r="AV51056" s="195"/>
      <c r="AW51056" s="195"/>
    </row>
    <row r="51057" spans="48:49">
      <c r="AV51057" s="195"/>
      <c r="AW51057" s="195"/>
    </row>
    <row r="51058" spans="48:49">
      <c r="AV51058" s="195"/>
      <c r="AW51058" s="195"/>
    </row>
    <row r="51059" spans="48:49">
      <c r="AV51059" s="195"/>
      <c r="AW51059" s="195"/>
    </row>
    <row r="51060" spans="48:49">
      <c r="AV51060" s="195"/>
      <c r="AW51060" s="195"/>
    </row>
    <row r="51061" spans="48:49">
      <c r="AV51061" s="195"/>
      <c r="AW51061" s="195"/>
    </row>
    <row r="51062" spans="48:49">
      <c r="AV51062" s="195"/>
      <c r="AW51062" s="195"/>
    </row>
    <row r="51063" spans="48:49">
      <c r="AV51063" s="195"/>
      <c r="AW51063" s="195"/>
    </row>
    <row r="51064" spans="48:49">
      <c r="AV51064" s="195"/>
      <c r="AW51064" s="195"/>
    </row>
    <row r="51065" spans="48:49">
      <c r="AV51065" s="195"/>
      <c r="AW51065" s="195"/>
    </row>
    <row r="51066" spans="48:49">
      <c r="AV51066" s="195"/>
      <c r="AW51066" s="195"/>
    </row>
    <row r="51067" spans="48:49">
      <c r="AV51067" s="195"/>
      <c r="AW51067" s="195"/>
    </row>
    <row r="51068" spans="48:49">
      <c r="AV51068" s="195"/>
      <c r="AW51068" s="195"/>
    </row>
    <row r="51069" spans="48:49">
      <c r="AV51069" s="195"/>
      <c r="AW51069" s="195"/>
    </row>
    <row r="51070" spans="48:49">
      <c r="AV51070" s="195"/>
      <c r="AW51070" s="195"/>
    </row>
    <row r="51071" spans="48:49">
      <c r="AV51071" s="195"/>
      <c r="AW51071" s="195"/>
    </row>
    <row r="51072" spans="48:49">
      <c r="AV51072" s="195"/>
      <c r="AW51072" s="195"/>
    </row>
    <row r="51073" spans="48:49">
      <c r="AV51073" s="195"/>
      <c r="AW51073" s="195"/>
    </row>
    <row r="51074" spans="48:49">
      <c r="AV51074" s="195"/>
      <c r="AW51074" s="195"/>
    </row>
    <row r="51075" spans="48:49">
      <c r="AV51075" s="195"/>
      <c r="AW51075" s="195"/>
    </row>
    <row r="51076" spans="48:49">
      <c r="AV51076" s="195"/>
      <c r="AW51076" s="195"/>
    </row>
    <row r="51077" spans="48:49">
      <c r="AV51077" s="195"/>
      <c r="AW51077" s="195"/>
    </row>
    <row r="51078" spans="48:49">
      <c r="AV51078" s="195"/>
      <c r="AW51078" s="195"/>
    </row>
    <row r="51079" spans="48:49">
      <c r="AV51079" s="195"/>
      <c r="AW51079" s="195"/>
    </row>
    <row r="51080" spans="48:49">
      <c r="AV51080" s="195"/>
      <c r="AW51080" s="195"/>
    </row>
    <row r="51081" spans="48:49">
      <c r="AV51081" s="195"/>
      <c r="AW51081" s="195"/>
    </row>
    <row r="51082" spans="48:49">
      <c r="AV51082" s="195"/>
      <c r="AW51082" s="195"/>
    </row>
    <row r="51083" spans="48:49">
      <c r="AV51083" s="195"/>
      <c r="AW51083" s="195"/>
    </row>
    <row r="51084" spans="48:49">
      <c r="AV51084" s="195"/>
      <c r="AW51084" s="195"/>
    </row>
    <row r="51085" spans="48:49">
      <c r="AV51085" s="195"/>
      <c r="AW51085" s="195"/>
    </row>
    <row r="51086" spans="48:49">
      <c r="AV51086" s="195"/>
      <c r="AW51086" s="195"/>
    </row>
    <row r="51087" spans="48:49">
      <c r="AV51087" s="195"/>
      <c r="AW51087" s="195"/>
    </row>
    <row r="51088" spans="48:49">
      <c r="AV51088" s="195"/>
      <c r="AW51088" s="195"/>
    </row>
    <row r="51089" spans="48:49">
      <c r="AV51089" s="195"/>
      <c r="AW51089" s="195"/>
    </row>
    <row r="51090" spans="48:49">
      <c r="AV51090" s="195"/>
      <c r="AW51090" s="195"/>
    </row>
    <row r="51091" spans="48:49">
      <c r="AV51091" s="195"/>
      <c r="AW51091" s="195"/>
    </row>
    <row r="51092" spans="48:49">
      <c r="AV51092" s="195"/>
      <c r="AW51092" s="195"/>
    </row>
    <row r="51093" spans="48:49">
      <c r="AV51093" s="195"/>
      <c r="AW51093" s="195"/>
    </row>
    <row r="51094" spans="48:49">
      <c r="AV51094" s="195"/>
      <c r="AW51094" s="195"/>
    </row>
    <row r="51095" spans="48:49">
      <c r="AV51095" s="195"/>
      <c r="AW51095" s="195"/>
    </row>
    <row r="51096" spans="48:49">
      <c r="AV51096" s="195"/>
      <c r="AW51096" s="195"/>
    </row>
    <row r="51097" spans="48:49">
      <c r="AV51097" s="195"/>
      <c r="AW51097" s="195"/>
    </row>
    <row r="51098" spans="48:49">
      <c r="AV51098" s="195"/>
      <c r="AW51098" s="195"/>
    </row>
    <row r="51099" spans="48:49">
      <c r="AV51099" s="195"/>
      <c r="AW51099" s="195"/>
    </row>
    <row r="51100" spans="48:49">
      <c r="AV51100" s="195"/>
      <c r="AW51100" s="195"/>
    </row>
    <row r="51101" spans="48:49">
      <c r="AV51101" s="195"/>
      <c r="AW51101" s="195"/>
    </row>
    <row r="51102" spans="48:49">
      <c r="AV51102" s="195"/>
      <c r="AW51102" s="195"/>
    </row>
    <row r="51103" spans="48:49">
      <c r="AV51103" s="195"/>
      <c r="AW51103" s="195"/>
    </row>
    <row r="51104" spans="48:49">
      <c r="AV51104" s="195"/>
      <c r="AW51104" s="195"/>
    </row>
    <row r="51105" spans="48:49">
      <c r="AV51105" s="195"/>
      <c r="AW51105" s="195"/>
    </row>
    <row r="51106" spans="48:49">
      <c r="AV51106" s="195"/>
      <c r="AW51106" s="195"/>
    </row>
    <row r="51107" spans="48:49">
      <c r="AV51107" s="195"/>
      <c r="AW51107" s="195"/>
    </row>
    <row r="51108" spans="48:49">
      <c r="AV51108" s="195"/>
      <c r="AW51108" s="195"/>
    </row>
    <row r="51109" spans="48:49">
      <c r="AV51109" s="195"/>
      <c r="AW51109" s="195"/>
    </row>
    <row r="51110" spans="48:49">
      <c r="AV51110" s="195"/>
      <c r="AW51110" s="195"/>
    </row>
    <row r="51111" spans="48:49">
      <c r="AV51111" s="195"/>
      <c r="AW51111" s="195"/>
    </row>
    <row r="51112" spans="48:49">
      <c r="AV51112" s="195"/>
      <c r="AW51112" s="195"/>
    </row>
    <row r="51113" spans="48:49">
      <c r="AV51113" s="195"/>
      <c r="AW51113" s="195"/>
    </row>
    <row r="51114" spans="48:49">
      <c r="AV51114" s="195"/>
      <c r="AW51114" s="195"/>
    </row>
    <row r="51115" spans="48:49">
      <c r="AV51115" s="195"/>
      <c r="AW51115" s="195"/>
    </row>
    <row r="51116" spans="48:49">
      <c r="AV51116" s="195"/>
      <c r="AW51116" s="195"/>
    </row>
    <row r="51117" spans="48:49">
      <c r="AV51117" s="195"/>
      <c r="AW51117" s="195"/>
    </row>
    <row r="51118" spans="48:49">
      <c r="AV51118" s="195"/>
      <c r="AW51118" s="195"/>
    </row>
    <row r="51119" spans="48:49">
      <c r="AV51119" s="195"/>
      <c r="AW51119" s="195"/>
    </row>
    <row r="51120" spans="48:49">
      <c r="AV51120" s="195"/>
      <c r="AW51120" s="195"/>
    </row>
    <row r="51121" spans="48:49">
      <c r="AV51121" s="195"/>
      <c r="AW51121" s="195"/>
    </row>
    <row r="51122" spans="48:49">
      <c r="AV51122" s="195"/>
      <c r="AW51122" s="195"/>
    </row>
    <row r="51123" spans="48:49">
      <c r="AV51123" s="195"/>
      <c r="AW51123" s="195"/>
    </row>
    <row r="51124" spans="48:49">
      <c r="AV51124" s="195"/>
      <c r="AW51124" s="195"/>
    </row>
    <row r="51125" spans="48:49">
      <c r="AV51125" s="195"/>
      <c r="AW51125" s="195"/>
    </row>
    <row r="51126" spans="48:49">
      <c r="AV51126" s="195"/>
      <c r="AW51126" s="195"/>
    </row>
    <row r="51127" spans="48:49">
      <c r="AV51127" s="195"/>
      <c r="AW51127" s="195"/>
    </row>
    <row r="51128" spans="48:49">
      <c r="AV51128" s="195"/>
      <c r="AW51128" s="195"/>
    </row>
    <row r="51129" spans="48:49">
      <c r="AV51129" s="195"/>
      <c r="AW51129" s="195"/>
    </row>
    <row r="51130" spans="48:49">
      <c r="AV51130" s="195"/>
      <c r="AW51130" s="195"/>
    </row>
    <row r="51131" spans="48:49">
      <c r="AV51131" s="195"/>
      <c r="AW51131" s="195"/>
    </row>
    <row r="51132" spans="48:49">
      <c r="AV51132" s="195"/>
      <c r="AW51132" s="195"/>
    </row>
    <row r="51133" spans="48:49">
      <c r="AV51133" s="195"/>
      <c r="AW51133" s="195"/>
    </row>
    <row r="51134" spans="48:49">
      <c r="AV51134" s="195"/>
      <c r="AW51134" s="195"/>
    </row>
    <row r="51135" spans="48:49">
      <c r="AV51135" s="195"/>
      <c r="AW51135" s="195"/>
    </row>
    <row r="51136" spans="48:49">
      <c r="AV51136" s="195"/>
      <c r="AW51136" s="195"/>
    </row>
    <row r="51137" spans="48:49">
      <c r="AV51137" s="195"/>
      <c r="AW51137" s="195"/>
    </row>
    <row r="51138" spans="48:49">
      <c r="AV51138" s="195"/>
      <c r="AW51138" s="195"/>
    </row>
    <row r="51139" spans="48:49">
      <c r="AV51139" s="195"/>
      <c r="AW51139" s="195"/>
    </row>
    <row r="51140" spans="48:49">
      <c r="AV51140" s="195"/>
      <c r="AW51140" s="195"/>
    </row>
    <row r="51141" spans="48:49">
      <c r="AV51141" s="195"/>
      <c r="AW51141" s="195"/>
    </row>
    <row r="51142" spans="48:49">
      <c r="AV51142" s="195"/>
      <c r="AW51142" s="195"/>
    </row>
    <row r="51143" spans="48:49">
      <c r="AV51143" s="195"/>
      <c r="AW51143" s="195"/>
    </row>
    <row r="51144" spans="48:49">
      <c r="AV51144" s="195"/>
      <c r="AW51144" s="195"/>
    </row>
    <row r="51145" spans="48:49">
      <c r="AV51145" s="195"/>
      <c r="AW51145" s="195"/>
    </row>
    <row r="51146" spans="48:49">
      <c r="AV51146" s="195"/>
      <c r="AW51146" s="195"/>
    </row>
    <row r="51147" spans="48:49">
      <c r="AV51147" s="195"/>
      <c r="AW51147" s="195"/>
    </row>
    <row r="51148" spans="48:49">
      <c r="AV51148" s="195"/>
      <c r="AW51148" s="195"/>
    </row>
    <row r="51149" spans="48:49">
      <c r="AV51149" s="195"/>
      <c r="AW51149" s="195"/>
    </row>
    <row r="51150" spans="48:49">
      <c r="AV51150" s="195"/>
      <c r="AW51150" s="195"/>
    </row>
    <row r="51151" spans="48:49">
      <c r="AV51151" s="195"/>
      <c r="AW51151" s="195"/>
    </row>
    <row r="51152" spans="48:49">
      <c r="AV51152" s="195"/>
      <c r="AW51152" s="195"/>
    </row>
    <row r="51153" spans="48:49">
      <c r="AV51153" s="195"/>
      <c r="AW51153" s="195"/>
    </row>
    <row r="51154" spans="48:49">
      <c r="AV51154" s="195"/>
      <c r="AW51154" s="195"/>
    </row>
    <row r="51155" spans="48:49">
      <c r="AV51155" s="195"/>
      <c r="AW51155" s="195"/>
    </row>
    <row r="51156" spans="48:49">
      <c r="AV51156" s="195"/>
      <c r="AW51156" s="195"/>
    </row>
    <row r="51157" spans="48:49">
      <c r="AV51157" s="195"/>
      <c r="AW51157" s="195"/>
    </row>
    <row r="51158" spans="48:49">
      <c r="AV51158" s="195"/>
      <c r="AW51158" s="195"/>
    </row>
    <row r="51159" spans="48:49">
      <c r="AV51159" s="195"/>
      <c r="AW51159" s="195"/>
    </row>
    <row r="51160" spans="48:49">
      <c r="AV51160" s="195"/>
      <c r="AW51160" s="195"/>
    </row>
    <row r="51161" spans="48:49">
      <c r="AV51161" s="195"/>
      <c r="AW51161" s="195"/>
    </row>
    <row r="51162" spans="48:49">
      <c r="AV51162" s="195"/>
      <c r="AW51162" s="195"/>
    </row>
    <row r="51163" spans="48:49">
      <c r="AV51163" s="195"/>
      <c r="AW51163" s="195"/>
    </row>
    <row r="51164" spans="48:49">
      <c r="AV51164" s="195"/>
      <c r="AW51164" s="195"/>
    </row>
    <row r="51165" spans="48:49">
      <c r="AV51165" s="195"/>
      <c r="AW51165" s="195"/>
    </row>
    <row r="51166" spans="48:49">
      <c r="AV51166" s="195"/>
      <c r="AW51166" s="195"/>
    </row>
    <row r="51167" spans="48:49">
      <c r="AV51167" s="195"/>
      <c r="AW51167" s="195"/>
    </row>
    <row r="51168" spans="48:49">
      <c r="AV51168" s="195"/>
      <c r="AW51168" s="195"/>
    </row>
    <row r="51169" spans="48:49">
      <c r="AV51169" s="195"/>
      <c r="AW51169" s="195"/>
    </row>
    <row r="51170" spans="48:49">
      <c r="AV51170" s="195"/>
      <c r="AW51170" s="195"/>
    </row>
    <row r="51171" spans="48:49">
      <c r="AV51171" s="195"/>
      <c r="AW51171" s="195"/>
    </row>
    <row r="51172" spans="48:49">
      <c r="AV51172" s="195"/>
      <c r="AW51172" s="195"/>
    </row>
    <row r="51173" spans="48:49">
      <c r="AV51173" s="195"/>
      <c r="AW51173" s="195"/>
    </row>
    <row r="51174" spans="48:49">
      <c r="AV51174" s="195"/>
      <c r="AW51174" s="195"/>
    </row>
    <row r="51175" spans="48:49">
      <c r="AV51175" s="195"/>
      <c r="AW51175" s="195"/>
    </row>
    <row r="51176" spans="48:49">
      <c r="AV51176" s="195"/>
      <c r="AW51176" s="195"/>
    </row>
    <row r="51177" spans="48:49">
      <c r="AV51177" s="195"/>
      <c r="AW51177" s="195"/>
    </row>
    <row r="51178" spans="48:49">
      <c r="AV51178" s="195"/>
      <c r="AW51178" s="195"/>
    </row>
    <row r="51179" spans="48:49">
      <c r="AV51179" s="195"/>
      <c r="AW51179" s="195"/>
    </row>
    <row r="51180" spans="48:49">
      <c r="AV51180" s="195"/>
      <c r="AW51180" s="195"/>
    </row>
    <row r="51181" spans="48:49">
      <c r="AV51181" s="195"/>
      <c r="AW51181" s="195"/>
    </row>
    <row r="51182" spans="48:49">
      <c r="AV51182" s="195"/>
      <c r="AW51182" s="195"/>
    </row>
    <row r="51183" spans="48:49">
      <c r="AV51183" s="195"/>
      <c r="AW51183" s="195"/>
    </row>
    <row r="51184" spans="48:49">
      <c r="AV51184" s="195"/>
      <c r="AW51184" s="195"/>
    </row>
    <row r="51185" spans="48:49">
      <c r="AV51185" s="195"/>
      <c r="AW51185" s="195"/>
    </row>
    <row r="51186" spans="48:49">
      <c r="AV51186" s="195"/>
      <c r="AW51186" s="195"/>
    </row>
    <row r="51187" spans="48:49">
      <c r="AV51187" s="195"/>
      <c r="AW51187" s="195"/>
    </row>
    <row r="51188" spans="48:49">
      <c r="AV51188" s="195"/>
      <c r="AW51188" s="195"/>
    </row>
    <row r="51189" spans="48:49">
      <c r="AV51189" s="195"/>
      <c r="AW51189" s="195"/>
    </row>
    <row r="51190" spans="48:49">
      <c r="AV51190" s="195"/>
      <c r="AW51190" s="195"/>
    </row>
    <row r="51191" spans="48:49">
      <c r="AV51191" s="195"/>
      <c r="AW51191" s="195"/>
    </row>
    <row r="51192" spans="48:49">
      <c r="AV51192" s="195"/>
      <c r="AW51192" s="195"/>
    </row>
    <row r="51193" spans="48:49">
      <c r="AV51193" s="195"/>
      <c r="AW51193" s="195"/>
    </row>
    <row r="51194" spans="48:49">
      <c r="AV51194" s="195"/>
      <c r="AW51194" s="195"/>
    </row>
    <row r="51195" spans="48:49">
      <c r="AV51195" s="195"/>
      <c r="AW51195" s="195"/>
    </row>
    <row r="51196" spans="48:49">
      <c r="AV51196" s="195"/>
      <c r="AW51196" s="195"/>
    </row>
    <row r="51197" spans="48:49">
      <c r="AV51197" s="195"/>
      <c r="AW51197" s="195"/>
    </row>
    <row r="51198" spans="48:49">
      <c r="AV51198" s="195"/>
      <c r="AW51198" s="195"/>
    </row>
    <row r="51199" spans="48:49">
      <c r="AV51199" s="195"/>
      <c r="AW51199" s="195"/>
    </row>
    <row r="51200" spans="48:49">
      <c r="AV51200" s="195"/>
      <c r="AW51200" s="195"/>
    </row>
    <row r="51201" spans="48:49">
      <c r="AV51201" s="195"/>
      <c r="AW51201" s="195"/>
    </row>
    <row r="51202" spans="48:49">
      <c r="AV51202" s="195"/>
      <c r="AW51202" s="195"/>
    </row>
    <row r="51203" spans="48:49">
      <c r="AV51203" s="195"/>
      <c r="AW51203" s="195"/>
    </row>
    <row r="51204" spans="48:49">
      <c r="AV51204" s="195"/>
      <c r="AW51204" s="195"/>
    </row>
    <row r="51205" spans="48:49">
      <c r="AV51205" s="195"/>
      <c r="AW51205" s="195"/>
    </row>
    <row r="51206" spans="48:49">
      <c r="AV51206" s="195"/>
      <c r="AW51206" s="195"/>
    </row>
    <row r="51207" spans="48:49">
      <c r="AV51207" s="195"/>
      <c r="AW51207" s="195"/>
    </row>
    <row r="51208" spans="48:49">
      <c r="AV51208" s="195"/>
      <c r="AW51208" s="195"/>
    </row>
    <row r="51209" spans="48:49">
      <c r="AV51209" s="195"/>
      <c r="AW51209" s="195"/>
    </row>
    <row r="51210" spans="48:49">
      <c r="AV51210" s="195"/>
      <c r="AW51210" s="195"/>
    </row>
    <row r="51211" spans="48:49">
      <c r="AV51211" s="195"/>
      <c r="AW51211" s="195"/>
    </row>
    <row r="51212" spans="48:49">
      <c r="AV51212" s="195"/>
      <c r="AW51212" s="195"/>
    </row>
    <row r="51213" spans="48:49">
      <c r="AV51213" s="195"/>
      <c r="AW51213" s="195"/>
    </row>
    <row r="51214" spans="48:49">
      <c r="AV51214" s="195"/>
      <c r="AW51214" s="195"/>
    </row>
    <row r="51215" spans="48:49">
      <c r="AV51215" s="195"/>
      <c r="AW51215" s="195"/>
    </row>
    <row r="51216" spans="48:49">
      <c r="AV51216" s="195"/>
      <c r="AW51216" s="195"/>
    </row>
    <row r="51217" spans="48:49">
      <c r="AV51217" s="195"/>
      <c r="AW51217" s="195"/>
    </row>
    <row r="51218" spans="48:49">
      <c r="AV51218" s="195"/>
      <c r="AW51218" s="195"/>
    </row>
    <row r="51219" spans="48:49">
      <c r="AV51219" s="195"/>
      <c r="AW51219" s="195"/>
    </row>
    <row r="51220" spans="48:49">
      <c r="AV51220" s="195"/>
      <c r="AW51220" s="195"/>
    </row>
    <row r="51221" spans="48:49">
      <c r="AV51221" s="195"/>
      <c r="AW51221" s="195"/>
    </row>
    <row r="51222" spans="48:49">
      <c r="AV51222" s="195"/>
      <c r="AW51222" s="195"/>
    </row>
    <row r="51223" spans="48:49">
      <c r="AV51223" s="195"/>
      <c r="AW51223" s="195"/>
    </row>
    <row r="51224" spans="48:49">
      <c r="AV51224" s="195"/>
      <c r="AW51224" s="195"/>
    </row>
    <row r="51225" spans="48:49">
      <c r="AV51225" s="195"/>
      <c r="AW51225" s="195"/>
    </row>
    <row r="51226" spans="48:49">
      <c r="AV51226" s="195"/>
      <c r="AW51226" s="195"/>
    </row>
    <row r="51227" spans="48:49">
      <c r="AV51227" s="195"/>
      <c r="AW51227" s="195"/>
    </row>
    <row r="51228" spans="48:49">
      <c r="AV51228" s="195"/>
      <c r="AW51228" s="195"/>
    </row>
    <row r="51229" spans="48:49">
      <c r="AV51229" s="195"/>
      <c r="AW51229" s="195"/>
    </row>
    <row r="51230" spans="48:49">
      <c r="AV51230" s="195"/>
      <c r="AW51230" s="195"/>
    </row>
    <row r="51231" spans="48:49">
      <c r="AV51231" s="195"/>
      <c r="AW51231" s="195"/>
    </row>
    <row r="51232" spans="48:49">
      <c r="AV51232" s="195"/>
      <c r="AW51232" s="195"/>
    </row>
    <row r="51233" spans="48:49">
      <c r="AV51233" s="195"/>
      <c r="AW51233" s="195"/>
    </row>
    <row r="51234" spans="48:49">
      <c r="AV51234" s="195"/>
      <c r="AW51234" s="195"/>
    </row>
    <row r="51235" spans="48:49">
      <c r="AV51235" s="195"/>
      <c r="AW51235" s="195"/>
    </row>
    <row r="51236" spans="48:49">
      <c r="AV51236" s="195"/>
      <c r="AW51236" s="195"/>
    </row>
    <row r="51237" spans="48:49">
      <c r="AV51237" s="195"/>
      <c r="AW51237" s="195"/>
    </row>
    <row r="51238" spans="48:49">
      <c r="AV51238" s="195"/>
      <c r="AW51238" s="195"/>
    </row>
    <row r="51239" spans="48:49">
      <c r="AV51239" s="195"/>
      <c r="AW51239" s="195"/>
    </row>
    <row r="51240" spans="48:49">
      <c r="AV51240" s="195"/>
      <c r="AW51240" s="195"/>
    </row>
    <row r="51241" spans="48:49">
      <c r="AV51241" s="195"/>
      <c r="AW51241" s="195"/>
    </row>
    <row r="51242" spans="48:49">
      <c r="AV51242" s="195"/>
      <c r="AW51242" s="195"/>
    </row>
    <row r="51243" spans="48:49">
      <c r="AV51243" s="195"/>
      <c r="AW51243" s="195"/>
    </row>
    <row r="51244" spans="48:49">
      <c r="AV51244" s="195"/>
      <c r="AW51244" s="195"/>
    </row>
    <row r="51245" spans="48:49">
      <c r="AV51245" s="195"/>
      <c r="AW51245" s="195"/>
    </row>
    <row r="51246" spans="48:49">
      <c r="AV51246" s="195"/>
      <c r="AW51246" s="195"/>
    </row>
    <row r="51247" spans="48:49">
      <c r="AV51247" s="195"/>
      <c r="AW51247" s="195"/>
    </row>
    <row r="51248" spans="48:49">
      <c r="AV51248" s="195"/>
      <c r="AW51248" s="195"/>
    </row>
    <row r="51249" spans="48:49">
      <c r="AV51249" s="195"/>
      <c r="AW51249" s="195"/>
    </row>
    <row r="51250" spans="48:49">
      <c r="AV51250" s="195"/>
      <c r="AW51250" s="195"/>
    </row>
    <row r="51251" spans="48:49">
      <c r="AV51251" s="195"/>
      <c r="AW51251" s="195"/>
    </row>
    <row r="51252" spans="48:49">
      <c r="AV51252" s="195"/>
      <c r="AW51252" s="195"/>
    </row>
    <row r="51253" spans="48:49">
      <c r="AV51253" s="195"/>
      <c r="AW51253" s="195"/>
    </row>
    <row r="51254" spans="48:49">
      <c r="AV51254" s="195"/>
      <c r="AW51254" s="195"/>
    </row>
    <row r="51255" spans="48:49">
      <c r="AV51255" s="195"/>
      <c r="AW51255" s="195"/>
    </row>
    <row r="51256" spans="48:49">
      <c r="AV51256" s="195"/>
      <c r="AW51256" s="195"/>
    </row>
    <row r="51257" spans="48:49">
      <c r="AV51257" s="195"/>
      <c r="AW51257" s="195"/>
    </row>
    <row r="51258" spans="48:49">
      <c r="AV51258" s="195"/>
      <c r="AW51258" s="195"/>
    </row>
    <row r="51259" spans="48:49">
      <c r="AV51259" s="195"/>
      <c r="AW51259" s="195"/>
    </row>
    <row r="51260" spans="48:49">
      <c r="AV51260" s="195"/>
      <c r="AW51260" s="195"/>
    </row>
    <row r="51261" spans="48:49">
      <c r="AV51261" s="195"/>
      <c r="AW51261" s="195"/>
    </row>
    <row r="51262" spans="48:49">
      <c r="AV51262" s="195"/>
      <c r="AW51262" s="195"/>
    </row>
    <row r="51263" spans="48:49">
      <c r="AV51263" s="195"/>
      <c r="AW51263" s="195"/>
    </row>
    <row r="51264" spans="48:49">
      <c r="AV51264" s="195"/>
      <c r="AW51264" s="195"/>
    </row>
    <row r="51265" spans="48:49">
      <c r="AV51265" s="195"/>
      <c r="AW51265" s="195"/>
    </row>
    <row r="51266" spans="48:49">
      <c r="AV51266" s="195"/>
      <c r="AW51266" s="195"/>
    </row>
    <row r="51267" spans="48:49">
      <c r="AV51267" s="195"/>
      <c r="AW51267" s="195"/>
    </row>
    <row r="51268" spans="48:49">
      <c r="AV51268" s="195"/>
      <c r="AW51268" s="195"/>
    </row>
    <row r="51269" spans="48:49">
      <c r="AV51269" s="195"/>
      <c r="AW51269" s="195"/>
    </row>
    <row r="51270" spans="48:49">
      <c r="AV51270" s="195"/>
      <c r="AW51270" s="195"/>
    </row>
    <row r="51271" spans="48:49">
      <c r="AV51271" s="195"/>
      <c r="AW51271" s="195"/>
    </row>
    <row r="51272" spans="48:49">
      <c r="AV51272" s="195"/>
      <c r="AW51272" s="195"/>
    </row>
    <row r="51273" spans="48:49">
      <c r="AV51273" s="195"/>
      <c r="AW51273" s="195"/>
    </row>
    <row r="51274" spans="48:49">
      <c r="AV51274" s="195"/>
      <c r="AW51274" s="195"/>
    </row>
    <row r="51275" spans="48:49">
      <c r="AV51275" s="195"/>
      <c r="AW51275" s="195"/>
    </row>
    <row r="51276" spans="48:49">
      <c r="AV51276" s="195"/>
      <c r="AW51276" s="195"/>
    </row>
    <row r="51277" spans="48:49">
      <c r="AV51277" s="195"/>
      <c r="AW51277" s="195"/>
    </row>
    <row r="51278" spans="48:49">
      <c r="AV51278" s="195"/>
      <c r="AW51278" s="195"/>
    </row>
    <row r="51279" spans="48:49">
      <c r="AV51279" s="195"/>
      <c r="AW51279" s="195"/>
    </row>
    <row r="51280" spans="48:49">
      <c r="AV51280" s="195"/>
      <c r="AW51280" s="195"/>
    </row>
    <row r="51281" spans="48:49">
      <c r="AV51281" s="195"/>
      <c r="AW51281" s="195"/>
    </row>
    <row r="51282" spans="48:49">
      <c r="AV51282" s="195"/>
      <c r="AW51282" s="195"/>
    </row>
    <row r="51283" spans="48:49">
      <c r="AV51283" s="195"/>
      <c r="AW51283" s="195"/>
    </row>
    <row r="51284" spans="48:49">
      <c r="AV51284" s="195"/>
      <c r="AW51284" s="195"/>
    </row>
    <row r="51285" spans="48:49">
      <c r="AV51285" s="195"/>
      <c r="AW51285" s="195"/>
    </row>
    <row r="51286" spans="48:49">
      <c r="AV51286" s="195"/>
      <c r="AW51286" s="195"/>
    </row>
    <row r="51287" spans="48:49">
      <c r="AV51287" s="195"/>
      <c r="AW51287" s="195"/>
    </row>
    <row r="51288" spans="48:49">
      <c r="AV51288" s="195"/>
      <c r="AW51288" s="195"/>
    </row>
    <row r="51289" spans="48:49">
      <c r="AV51289" s="195"/>
      <c r="AW51289" s="195"/>
    </row>
    <row r="51290" spans="48:49">
      <c r="AV51290" s="195"/>
      <c r="AW51290" s="195"/>
    </row>
    <row r="51291" spans="48:49">
      <c r="AV51291" s="195"/>
      <c r="AW51291" s="195"/>
    </row>
    <row r="51292" spans="48:49">
      <c r="AV51292" s="195"/>
      <c r="AW51292" s="195"/>
    </row>
    <row r="51293" spans="48:49">
      <c r="AV51293" s="195"/>
      <c r="AW51293" s="195"/>
    </row>
    <row r="51294" spans="48:49">
      <c r="AV51294" s="195"/>
      <c r="AW51294" s="195"/>
    </row>
    <row r="51295" spans="48:49">
      <c r="AV51295" s="195"/>
      <c r="AW51295" s="195"/>
    </row>
    <row r="51296" spans="48:49">
      <c r="AV51296" s="195"/>
      <c r="AW51296" s="195"/>
    </row>
    <row r="51297" spans="48:49">
      <c r="AV51297" s="195"/>
      <c r="AW51297" s="195"/>
    </row>
    <row r="51298" spans="48:49">
      <c r="AV51298" s="195"/>
      <c r="AW51298" s="195"/>
    </row>
    <row r="51299" spans="48:49">
      <c r="AV51299" s="195"/>
      <c r="AW51299" s="195"/>
    </row>
    <row r="51300" spans="48:49">
      <c r="AV51300" s="195"/>
      <c r="AW51300" s="195"/>
    </row>
    <row r="51301" spans="48:49">
      <c r="AV51301" s="195"/>
      <c r="AW51301" s="195"/>
    </row>
    <row r="51302" spans="48:49">
      <c r="AV51302" s="195"/>
      <c r="AW51302" s="195"/>
    </row>
    <row r="51303" spans="48:49">
      <c r="AV51303" s="195"/>
      <c r="AW51303" s="195"/>
    </row>
    <row r="51304" spans="48:49">
      <c r="AV51304" s="195"/>
      <c r="AW51304" s="195"/>
    </row>
    <row r="51305" spans="48:49">
      <c r="AV51305" s="195"/>
      <c r="AW51305" s="195"/>
    </row>
    <row r="51306" spans="48:49">
      <c r="AV51306" s="195"/>
      <c r="AW51306" s="195"/>
    </row>
    <row r="51307" spans="48:49">
      <c r="AV51307" s="195"/>
      <c r="AW51307" s="195"/>
    </row>
    <row r="51308" spans="48:49">
      <c r="AV51308" s="195"/>
      <c r="AW51308" s="195"/>
    </row>
    <row r="51309" spans="48:49">
      <c r="AV51309" s="195"/>
      <c r="AW51309" s="195"/>
    </row>
    <row r="51310" spans="48:49">
      <c r="AV51310" s="195"/>
      <c r="AW51310" s="195"/>
    </row>
    <row r="51311" spans="48:49">
      <c r="AV51311" s="195"/>
      <c r="AW51311" s="195"/>
    </row>
    <row r="51312" spans="48:49">
      <c r="AV51312" s="195"/>
      <c r="AW51312" s="195"/>
    </row>
    <row r="51313" spans="48:49">
      <c r="AV51313" s="195"/>
      <c r="AW51313" s="195"/>
    </row>
    <row r="51314" spans="48:49">
      <c r="AV51314" s="195"/>
      <c r="AW51314" s="195"/>
    </row>
    <row r="51315" spans="48:49">
      <c r="AV51315" s="195"/>
      <c r="AW51315" s="195"/>
    </row>
    <row r="51316" spans="48:49">
      <c r="AV51316" s="195"/>
      <c r="AW51316" s="195"/>
    </row>
    <row r="51317" spans="48:49">
      <c r="AV51317" s="195"/>
      <c r="AW51317" s="195"/>
    </row>
    <row r="51318" spans="48:49">
      <c r="AV51318" s="195"/>
      <c r="AW51318" s="195"/>
    </row>
    <row r="51319" spans="48:49">
      <c r="AV51319" s="195"/>
      <c r="AW51319" s="195"/>
    </row>
    <row r="51320" spans="48:49">
      <c r="AV51320" s="195"/>
      <c r="AW51320" s="195"/>
    </row>
    <row r="51321" spans="48:49">
      <c r="AV51321" s="195"/>
      <c r="AW51321" s="195"/>
    </row>
    <row r="51322" spans="48:49">
      <c r="AV51322" s="195"/>
      <c r="AW51322" s="195"/>
    </row>
    <row r="51323" spans="48:49">
      <c r="AV51323" s="195"/>
      <c r="AW51323" s="195"/>
    </row>
    <row r="51324" spans="48:49">
      <c r="AV51324" s="195"/>
      <c r="AW51324" s="195"/>
    </row>
    <row r="51325" spans="48:49">
      <c r="AV51325" s="195"/>
      <c r="AW51325" s="195"/>
    </row>
    <row r="51326" spans="48:49">
      <c r="AV51326" s="195"/>
      <c r="AW51326" s="195"/>
    </row>
    <row r="51327" spans="48:49">
      <c r="AV51327" s="195"/>
      <c r="AW51327" s="195"/>
    </row>
    <row r="51328" spans="48:49">
      <c r="AV51328" s="195"/>
      <c r="AW51328" s="195"/>
    </row>
    <row r="51329" spans="48:49">
      <c r="AV51329" s="195"/>
      <c r="AW51329" s="195"/>
    </row>
    <row r="51330" spans="48:49">
      <c r="AV51330" s="195"/>
      <c r="AW51330" s="195"/>
    </row>
    <row r="51331" spans="48:49">
      <c r="AV51331" s="195"/>
      <c r="AW51331" s="195"/>
    </row>
    <row r="51332" spans="48:49">
      <c r="AV51332" s="195"/>
      <c r="AW51332" s="195"/>
    </row>
    <row r="51333" spans="48:49">
      <c r="AV51333" s="195"/>
      <c r="AW51333" s="195"/>
    </row>
    <row r="51334" spans="48:49">
      <c r="AV51334" s="195"/>
      <c r="AW51334" s="195"/>
    </row>
    <row r="51335" spans="48:49">
      <c r="AV51335" s="195"/>
      <c r="AW51335" s="195"/>
    </row>
    <row r="51336" spans="48:49">
      <c r="AV51336" s="195"/>
      <c r="AW51336" s="195"/>
    </row>
    <row r="51337" spans="48:49">
      <c r="AV51337" s="195"/>
      <c r="AW51337" s="195"/>
    </row>
    <row r="51338" spans="48:49">
      <c r="AV51338" s="195"/>
      <c r="AW51338" s="195"/>
    </row>
    <row r="51339" spans="48:49">
      <c r="AV51339" s="195"/>
      <c r="AW51339" s="195"/>
    </row>
    <row r="51340" spans="48:49">
      <c r="AV51340" s="195"/>
      <c r="AW51340" s="195"/>
    </row>
    <row r="51341" spans="48:49">
      <c r="AV51341" s="195"/>
      <c r="AW51341" s="195"/>
    </row>
    <row r="51342" spans="48:49">
      <c r="AV51342" s="195"/>
      <c r="AW51342" s="195"/>
    </row>
    <row r="51343" spans="48:49">
      <c r="AV51343" s="195"/>
      <c r="AW51343" s="195"/>
    </row>
    <row r="51344" spans="48:49">
      <c r="AV51344" s="195"/>
      <c r="AW51344" s="195"/>
    </row>
    <row r="51345" spans="48:49">
      <c r="AV51345" s="195"/>
      <c r="AW51345" s="195"/>
    </row>
    <row r="51346" spans="48:49">
      <c r="AV51346" s="195"/>
      <c r="AW51346" s="195"/>
    </row>
    <row r="51347" spans="48:49">
      <c r="AV51347" s="195"/>
      <c r="AW51347" s="195"/>
    </row>
    <row r="51348" spans="48:49">
      <c r="AV51348" s="195"/>
      <c r="AW51348" s="195"/>
    </row>
    <row r="51349" spans="48:49">
      <c r="AV51349" s="195"/>
      <c r="AW51349" s="195"/>
    </row>
    <row r="51350" spans="48:49">
      <c r="AV51350" s="195"/>
      <c r="AW51350" s="195"/>
    </row>
    <row r="51351" spans="48:49">
      <c r="AV51351" s="195"/>
      <c r="AW51351" s="195"/>
    </row>
    <row r="51352" spans="48:49">
      <c r="AV51352" s="195"/>
      <c r="AW51352" s="195"/>
    </row>
    <row r="51353" spans="48:49">
      <c r="AV51353" s="195"/>
      <c r="AW51353" s="195"/>
    </row>
    <row r="51354" spans="48:49">
      <c r="AV51354" s="195"/>
      <c r="AW51354" s="195"/>
    </row>
    <row r="51355" spans="48:49">
      <c r="AV51355" s="195"/>
      <c r="AW51355" s="195"/>
    </row>
    <row r="51356" spans="48:49">
      <c r="AV51356" s="195"/>
      <c r="AW51356" s="195"/>
    </row>
    <row r="51357" spans="48:49">
      <c r="AV51357" s="195"/>
      <c r="AW51357" s="195"/>
    </row>
    <row r="51358" spans="48:49">
      <c r="AV51358" s="195"/>
      <c r="AW51358" s="195"/>
    </row>
    <row r="51359" spans="48:49">
      <c r="AV51359" s="195"/>
      <c r="AW51359" s="195"/>
    </row>
    <row r="51360" spans="48:49">
      <c r="AV51360" s="195"/>
      <c r="AW51360" s="195"/>
    </row>
    <row r="51361" spans="48:49">
      <c r="AV51361" s="195"/>
      <c r="AW51361" s="195"/>
    </row>
    <row r="51362" spans="48:49">
      <c r="AV51362" s="195"/>
      <c r="AW51362" s="195"/>
    </row>
    <row r="51363" spans="48:49">
      <c r="AV51363" s="195"/>
      <c r="AW51363" s="195"/>
    </row>
    <row r="51364" spans="48:49">
      <c r="AV51364" s="195"/>
      <c r="AW51364" s="195"/>
    </row>
    <row r="51365" spans="48:49">
      <c r="AV51365" s="195"/>
      <c r="AW51365" s="195"/>
    </row>
    <row r="51366" spans="48:49">
      <c r="AV51366" s="195"/>
      <c r="AW51366" s="195"/>
    </row>
    <row r="51367" spans="48:49">
      <c r="AV51367" s="195"/>
      <c r="AW51367" s="195"/>
    </row>
    <row r="51368" spans="48:49">
      <c r="AV51368" s="195"/>
      <c r="AW51368" s="195"/>
    </row>
    <row r="51369" spans="48:49">
      <c r="AV51369" s="195"/>
      <c r="AW51369" s="195"/>
    </row>
    <row r="51370" spans="48:49">
      <c r="AV51370" s="195"/>
      <c r="AW51370" s="195"/>
    </row>
    <row r="51371" spans="48:49">
      <c r="AV51371" s="195"/>
      <c r="AW51371" s="195"/>
    </row>
    <row r="51372" spans="48:49">
      <c r="AV51372" s="195"/>
      <c r="AW51372" s="195"/>
    </row>
    <row r="51373" spans="48:49">
      <c r="AV51373" s="195"/>
      <c r="AW51373" s="195"/>
    </row>
    <row r="51374" spans="48:49">
      <c r="AV51374" s="195"/>
      <c r="AW51374" s="195"/>
    </row>
    <row r="51375" spans="48:49">
      <c r="AV51375" s="195"/>
      <c r="AW51375" s="195"/>
    </row>
    <row r="51376" spans="48:49">
      <c r="AV51376" s="195"/>
      <c r="AW51376" s="195"/>
    </row>
    <row r="51377" spans="48:49">
      <c r="AV51377" s="195"/>
      <c r="AW51377" s="195"/>
    </row>
    <row r="51378" spans="48:49">
      <c r="AV51378" s="195"/>
      <c r="AW51378" s="195"/>
    </row>
    <row r="51379" spans="48:49">
      <c r="AV51379" s="195"/>
      <c r="AW51379" s="195"/>
    </row>
    <row r="51380" spans="48:49">
      <c r="AV51380" s="195"/>
      <c r="AW51380" s="195"/>
    </row>
    <row r="51381" spans="48:49">
      <c r="AV51381" s="195"/>
      <c r="AW51381" s="195"/>
    </row>
    <row r="51382" spans="48:49">
      <c r="AV51382" s="195"/>
      <c r="AW51382" s="195"/>
    </row>
    <row r="51383" spans="48:49">
      <c r="AV51383" s="195"/>
      <c r="AW51383" s="195"/>
    </row>
    <row r="51384" spans="48:49">
      <c r="AV51384" s="195"/>
      <c r="AW51384" s="195"/>
    </row>
    <row r="51385" spans="48:49">
      <c r="AV51385" s="195"/>
      <c r="AW51385" s="195"/>
    </row>
    <row r="51386" spans="48:49">
      <c r="AV51386" s="195"/>
      <c r="AW51386" s="195"/>
    </row>
    <row r="51387" spans="48:49">
      <c r="AV51387" s="195"/>
      <c r="AW51387" s="195"/>
    </row>
    <row r="51388" spans="48:49">
      <c r="AV51388" s="195"/>
      <c r="AW51388" s="195"/>
    </row>
    <row r="51389" spans="48:49">
      <c r="AV51389" s="195"/>
      <c r="AW51389" s="195"/>
    </row>
    <row r="51390" spans="48:49">
      <c r="AV51390" s="195"/>
      <c r="AW51390" s="195"/>
    </row>
    <row r="51391" spans="48:49">
      <c r="AV51391" s="195"/>
      <c r="AW51391" s="195"/>
    </row>
    <row r="51392" spans="48:49">
      <c r="AV51392" s="195"/>
      <c r="AW51392" s="195"/>
    </row>
    <row r="51393" spans="48:49">
      <c r="AV51393" s="195"/>
      <c r="AW51393" s="195"/>
    </row>
    <row r="51394" spans="48:49">
      <c r="AV51394" s="195"/>
      <c r="AW51394" s="195"/>
    </row>
    <row r="51395" spans="48:49">
      <c r="AV51395" s="195"/>
      <c r="AW51395" s="195"/>
    </row>
    <row r="51396" spans="48:49">
      <c r="AV51396" s="195"/>
      <c r="AW51396" s="195"/>
    </row>
    <row r="51397" spans="48:49">
      <c r="AV51397" s="195"/>
      <c r="AW51397" s="195"/>
    </row>
    <row r="51398" spans="48:49">
      <c r="AV51398" s="195"/>
      <c r="AW51398" s="195"/>
    </row>
    <row r="51399" spans="48:49">
      <c r="AV51399" s="195"/>
      <c r="AW51399" s="195"/>
    </row>
    <row r="51400" spans="48:49">
      <c r="AV51400" s="195"/>
      <c r="AW51400" s="195"/>
    </row>
    <row r="51401" spans="48:49">
      <c r="AV51401" s="195"/>
      <c r="AW51401" s="195"/>
    </row>
    <row r="51402" spans="48:49">
      <c r="AV51402" s="195"/>
      <c r="AW51402" s="195"/>
    </row>
    <row r="51403" spans="48:49">
      <c r="AV51403" s="195"/>
      <c r="AW51403" s="195"/>
    </row>
    <row r="51404" spans="48:49">
      <c r="AV51404" s="195"/>
      <c r="AW51404" s="195"/>
    </row>
    <row r="51405" spans="48:49">
      <c r="AV51405" s="195"/>
      <c r="AW51405" s="195"/>
    </row>
    <row r="51406" spans="48:49">
      <c r="AV51406" s="195"/>
      <c r="AW51406" s="195"/>
    </row>
    <row r="51407" spans="48:49">
      <c r="AV51407" s="195"/>
      <c r="AW51407" s="195"/>
    </row>
    <row r="51408" spans="48:49">
      <c r="AV51408" s="195"/>
      <c r="AW51408" s="195"/>
    </row>
    <row r="51409" spans="48:49">
      <c r="AV51409" s="195"/>
      <c r="AW51409" s="195"/>
    </row>
    <row r="51410" spans="48:49">
      <c r="AV51410" s="195"/>
      <c r="AW51410" s="195"/>
    </row>
    <row r="51411" spans="48:49">
      <c r="AV51411" s="195"/>
      <c r="AW51411" s="195"/>
    </row>
    <row r="51412" spans="48:49">
      <c r="AV51412" s="195"/>
      <c r="AW51412" s="195"/>
    </row>
    <row r="51413" spans="48:49">
      <c r="AV51413" s="195"/>
      <c r="AW51413" s="195"/>
    </row>
    <row r="51414" spans="48:49">
      <c r="AV51414" s="195"/>
      <c r="AW51414" s="195"/>
    </row>
    <row r="51415" spans="48:49">
      <c r="AV51415" s="195"/>
      <c r="AW51415" s="195"/>
    </row>
    <row r="51416" spans="48:49">
      <c r="AV51416" s="195"/>
      <c r="AW51416" s="195"/>
    </row>
    <row r="51417" spans="48:49">
      <c r="AV51417" s="195"/>
      <c r="AW51417" s="195"/>
    </row>
    <row r="51418" spans="48:49">
      <c r="AV51418" s="195"/>
      <c r="AW51418" s="195"/>
    </row>
    <row r="51419" spans="48:49">
      <c r="AV51419" s="195"/>
      <c r="AW51419" s="195"/>
    </row>
    <row r="51420" spans="48:49">
      <c r="AV51420" s="195"/>
      <c r="AW51420" s="195"/>
    </row>
    <row r="51421" spans="48:49">
      <c r="AV51421" s="195"/>
      <c r="AW51421" s="195"/>
    </row>
    <row r="51422" spans="48:49">
      <c r="AV51422" s="195"/>
      <c r="AW51422" s="195"/>
    </row>
    <row r="51423" spans="48:49">
      <c r="AV51423" s="195"/>
      <c r="AW51423" s="195"/>
    </row>
    <row r="51424" spans="48:49">
      <c r="AV51424" s="195"/>
      <c r="AW51424" s="195"/>
    </row>
    <row r="51425" spans="48:49">
      <c r="AV51425" s="195"/>
      <c r="AW51425" s="195"/>
    </row>
    <row r="51426" spans="48:49">
      <c r="AV51426" s="195"/>
      <c r="AW51426" s="195"/>
    </row>
    <row r="51427" spans="48:49">
      <c r="AV51427" s="195"/>
      <c r="AW51427" s="195"/>
    </row>
    <row r="51428" spans="48:49">
      <c r="AV51428" s="195"/>
      <c r="AW51428" s="195"/>
    </row>
    <row r="51429" spans="48:49">
      <c r="AV51429" s="195"/>
      <c r="AW51429" s="195"/>
    </row>
    <row r="51430" spans="48:49">
      <c r="AV51430" s="195"/>
      <c r="AW51430" s="195"/>
    </row>
    <row r="51431" spans="48:49">
      <c r="AV51431" s="195"/>
      <c r="AW51431" s="195"/>
    </row>
    <row r="51432" spans="48:49">
      <c r="AV51432" s="195"/>
      <c r="AW51432" s="195"/>
    </row>
    <row r="51433" spans="48:49">
      <c r="AV51433" s="195"/>
      <c r="AW51433" s="195"/>
    </row>
    <row r="51434" spans="48:49">
      <c r="AV51434" s="195"/>
      <c r="AW51434" s="195"/>
    </row>
    <row r="51435" spans="48:49">
      <c r="AV51435" s="195"/>
      <c r="AW51435" s="195"/>
    </row>
    <row r="51436" spans="48:49">
      <c r="AV51436" s="195"/>
      <c r="AW51436" s="195"/>
    </row>
    <row r="51437" spans="48:49">
      <c r="AV51437" s="195"/>
      <c r="AW51437" s="195"/>
    </row>
    <row r="51438" spans="48:49">
      <c r="AV51438" s="195"/>
      <c r="AW51438" s="195"/>
    </row>
    <row r="51439" spans="48:49">
      <c r="AV51439" s="195"/>
      <c r="AW51439" s="195"/>
    </row>
    <row r="51440" spans="48:49">
      <c r="AV51440" s="195"/>
      <c r="AW51440" s="195"/>
    </row>
    <row r="51441" spans="48:49">
      <c r="AV51441" s="195"/>
      <c r="AW51441" s="195"/>
    </row>
    <row r="51442" spans="48:49">
      <c r="AV51442" s="195"/>
      <c r="AW51442" s="195"/>
    </row>
    <row r="51443" spans="48:49">
      <c r="AV51443" s="195"/>
      <c r="AW51443" s="195"/>
    </row>
    <row r="51444" spans="48:49">
      <c r="AV51444" s="195"/>
      <c r="AW51444" s="195"/>
    </row>
    <row r="51445" spans="48:49">
      <c r="AV51445" s="195"/>
      <c r="AW51445" s="195"/>
    </row>
    <row r="51446" spans="48:49">
      <c r="AV51446" s="195"/>
      <c r="AW51446" s="195"/>
    </row>
    <row r="51447" spans="48:49">
      <c r="AV51447" s="195"/>
      <c r="AW51447" s="195"/>
    </row>
    <row r="51448" spans="48:49">
      <c r="AV51448" s="195"/>
      <c r="AW51448" s="195"/>
    </row>
    <row r="51449" spans="48:49">
      <c r="AV51449" s="195"/>
      <c r="AW51449" s="195"/>
    </row>
    <row r="51450" spans="48:49">
      <c r="AV51450" s="195"/>
      <c r="AW51450" s="195"/>
    </row>
    <row r="51451" spans="48:49">
      <c r="AV51451" s="195"/>
      <c r="AW51451" s="195"/>
    </row>
    <row r="51452" spans="48:49">
      <c r="AV51452" s="195"/>
      <c r="AW51452" s="195"/>
    </row>
    <row r="51453" spans="48:49">
      <c r="AV51453" s="195"/>
      <c r="AW51453" s="195"/>
    </row>
    <row r="51454" spans="48:49">
      <c r="AV51454" s="195"/>
      <c r="AW51454" s="195"/>
    </row>
    <row r="51455" spans="48:49">
      <c r="AV51455" s="195"/>
      <c r="AW51455" s="195"/>
    </row>
    <row r="51456" spans="48:49">
      <c r="AV51456" s="195"/>
      <c r="AW51456" s="195"/>
    </row>
    <row r="51457" spans="48:49">
      <c r="AV51457" s="195"/>
      <c r="AW51457" s="195"/>
    </row>
    <row r="51458" spans="48:49">
      <c r="AV51458" s="195"/>
      <c r="AW51458" s="195"/>
    </row>
    <row r="51459" spans="48:49">
      <c r="AV51459" s="195"/>
      <c r="AW51459" s="195"/>
    </row>
    <row r="51460" spans="48:49">
      <c r="AV51460" s="195"/>
      <c r="AW51460" s="195"/>
    </row>
    <row r="51461" spans="48:49">
      <c r="AV51461" s="195"/>
      <c r="AW51461" s="195"/>
    </row>
    <row r="51462" spans="48:49">
      <c r="AV51462" s="195"/>
      <c r="AW51462" s="195"/>
    </row>
    <row r="51463" spans="48:49">
      <c r="AV51463" s="195"/>
      <c r="AW51463" s="195"/>
    </row>
    <row r="51464" spans="48:49">
      <c r="AV51464" s="195"/>
      <c r="AW51464" s="195"/>
    </row>
    <row r="51465" spans="48:49">
      <c r="AV51465" s="195"/>
      <c r="AW51465" s="195"/>
    </row>
    <row r="51466" spans="48:49">
      <c r="AV51466" s="195"/>
      <c r="AW51466" s="195"/>
    </row>
    <row r="51467" spans="48:49">
      <c r="AV51467" s="195"/>
      <c r="AW51467" s="195"/>
    </row>
    <row r="51468" spans="48:49">
      <c r="AV51468" s="195"/>
      <c r="AW51468" s="195"/>
    </row>
    <row r="51469" spans="48:49">
      <c r="AV51469" s="195"/>
      <c r="AW51469" s="195"/>
    </row>
    <row r="51470" spans="48:49">
      <c r="AV51470" s="195"/>
      <c r="AW51470" s="195"/>
    </row>
    <row r="51471" spans="48:49">
      <c r="AV51471" s="195"/>
      <c r="AW51471" s="195"/>
    </row>
    <row r="51472" spans="48:49">
      <c r="AV51472" s="195"/>
      <c r="AW51472" s="195"/>
    </row>
    <row r="51473" spans="48:49">
      <c r="AV51473" s="195"/>
      <c r="AW51473" s="195"/>
    </row>
    <row r="51474" spans="48:49">
      <c r="AV51474" s="195"/>
      <c r="AW51474" s="195"/>
    </row>
    <row r="51475" spans="48:49">
      <c r="AV51475" s="195"/>
      <c r="AW51475" s="195"/>
    </row>
    <row r="51476" spans="48:49">
      <c r="AV51476" s="195"/>
      <c r="AW51476" s="195"/>
    </row>
    <row r="51477" spans="48:49">
      <c r="AV51477" s="195"/>
      <c r="AW51477" s="195"/>
    </row>
    <row r="51478" spans="48:49">
      <c r="AV51478" s="195"/>
      <c r="AW51478" s="195"/>
    </row>
    <row r="51479" spans="48:49">
      <c r="AV51479" s="195"/>
      <c r="AW51479" s="195"/>
    </row>
    <row r="51480" spans="48:49">
      <c r="AV51480" s="195"/>
      <c r="AW51480" s="195"/>
    </row>
    <row r="51481" spans="48:49">
      <c r="AV51481" s="195"/>
      <c r="AW51481" s="195"/>
    </row>
    <row r="51482" spans="48:49">
      <c r="AV51482" s="195"/>
      <c r="AW51482" s="195"/>
    </row>
    <row r="51483" spans="48:49">
      <c r="AV51483" s="195"/>
      <c r="AW51483" s="195"/>
    </row>
    <row r="51484" spans="48:49">
      <c r="AV51484" s="195"/>
      <c r="AW51484" s="195"/>
    </row>
    <row r="51485" spans="48:49">
      <c r="AV51485" s="195"/>
      <c r="AW51485" s="195"/>
    </row>
    <row r="51486" spans="48:49">
      <c r="AV51486" s="195"/>
      <c r="AW51486" s="195"/>
    </row>
    <row r="51487" spans="48:49">
      <c r="AV51487" s="195"/>
      <c r="AW51487" s="195"/>
    </row>
    <row r="51488" spans="48:49">
      <c r="AV51488" s="195"/>
      <c r="AW51488" s="195"/>
    </row>
    <row r="51489" spans="48:49">
      <c r="AV51489" s="195"/>
      <c r="AW51489" s="195"/>
    </row>
    <row r="51490" spans="48:49">
      <c r="AV51490" s="195"/>
      <c r="AW51490" s="195"/>
    </row>
    <row r="51491" spans="48:49">
      <c r="AV51491" s="195"/>
      <c r="AW51491" s="195"/>
    </row>
    <row r="51492" spans="48:49">
      <c r="AV51492" s="195"/>
      <c r="AW51492" s="195"/>
    </row>
    <row r="51493" spans="48:49">
      <c r="AV51493" s="195"/>
      <c r="AW51493" s="195"/>
    </row>
    <row r="51494" spans="48:49">
      <c r="AV51494" s="195"/>
      <c r="AW51494" s="195"/>
    </row>
    <row r="51495" spans="48:49">
      <c r="AV51495" s="195"/>
      <c r="AW51495" s="195"/>
    </row>
    <row r="51496" spans="48:49">
      <c r="AV51496" s="195"/>
      <c r="AW51496" s="195"/>
    </row>
    <row r="51497" spans="48:49">
      <c r="AV51497" s="195"/>
      <c r="AW51497" s="195"/>
    </row>
    <row r="51498" spans="48:49">
      <c r="AV51498" s="195"/>
      <c r="AW51498" s="195"/>
    </row>
    <row r="51499" spans="48:49">
      <c r="AV51499" s="195"/>
      <c r="AW51499" s="195"/>
    </row>
    <row r="51500" spans="48:49">
      <c r="AV51500" s="195"/>
      <c r="AW51500" s="195"/>
    </row>
    <row r="51501" spans="48:49">
      <c r="AV51501" s="195"/>
      <c r="AW51501" s="195"/>
    </row>
    <row r="51502" spans="48:49">
      <c r="AV51502" s="195"/>
      <c r="AW51502" s="195"/>
    </row>
    <row r="51503" spans="48:49">
      <c r="AV51503" s="195"/>
      <c r="AW51503" s="195"/>
    </row>
    <row r="51504" spans="48:49">
      <c r="AV51504" s="195"/>
      <c r="AW51504" s="195"/>
    </row>
    <row r="51505" spans="48:49">
      <c r="AV51505" s="195"/>
      <c r="AW51505" s="195"/>
    </row>
    <row r="51506" spans="48:49">
      <c r="AV51506" s="195"/>
      <c r="AW51506" s="195"/>
    </row>
    <row r="51507" spans="48:49">
      <c r="AV51507" s="195"/>
      <c r="AW51507" s="195"/>
    </row>
    <row r="51508" spans="48:49">
      <c r="AV51508" s="195"/>
      <c r="AW51508" s="195"/>
    </row>
    <row r="51509" spans="48:49">
      <c r="AV51509" s="195"/>
      <c r="AW51509" s="195"/>
    </row>
    <row r="51510" spans="48:49">
      <c r="AV51510" s="195"/>
      <c r="AW51510" s="195"/>
    </row>
    <row r="51511" spans="48:49">
      <c r="AV51511" s="195"/>
      <c r="AW51511" s="195"/>
    </row>
    <row r="51512" spans="48:49">
      <c r="AV51512" s="195"/>
      <c r="AW51512" s="195"/>
    </row>
    <row r="51513" spans="48:49">
      <c r="AV51513" s="195"/>
      <c r="AW51513" s="195"/>
    </row>
    <row r="51514" spans="48:49">
      <c r="AV51514" s="195"/>
      <c r="AW51514" s="195"/>
    </row>
    <row r="51515" spans="48:49">
      <c r="AV51515" s="195"/>
      <c r="AW51515" s="195"/>
    </row>
    <row r="51516" spans="48:49">
      <c r="AV51516" s="195"/>
      <c r="AW51516" s="195"/>
    </row>
    <row r="51517" spans="48:49">
      <c r="AV51517" s="195"/>
      <c r="AW51517" s="195"/>
    </row>
    <row r="51518" spans="48:49">
      <c r="AV51518" s="195"/>
      <c r="AW51518" s="195"/>
    </row>
    <row r="51519" spans="48:49">
      <c r="AV51519" s="195"/>
      <c r="AW51519" s="195"/>
    </row>
    <row r="51520" spans="48:49">
      <c r="AV51520" s="195"/>
      <c r="AW51520" s="195"/>
    </row>
    <row r="51521" spans="48:49">
      <c r="AV51521" s="195"/>
      <c r="AW51521" s="195"/>
    </row>
    <row r="51522" spans="48:49">
      <c r="AV51522" s="195"/>
      <c r="AW51522" s="195"/>
    </row>
    <row r="51523" spans="48:49">
      <c r="AV51523" s="195"/>
      <c r="AW51523" s="195"/>
    </row>
    <row r="51524" spans="48:49">
      <c r="AV51524" s="195"/>
      <c r="AW51524" s="195"/>
    </row>
    <row r="51525" spans="48:49">
      <c r="AV51525" s="195"/>
      <c r="AW51525" s="195"/>
    </row>
    <row r="51526" spans="48:49">
      <c r="AV51526" s="195"/>
      <c r="AW51526" s="195"/>
    </row>
    <row r="51527" spans="48:49">
      <c r="AV51527" s="195"/>
      <c r="AW51527" s="195"/>
    </row>
    <row r="51528" spans="48:49">
      <c r="AV51528" s="195"/>
      <c r="AW51528" s="195"/>
    </row>
    <row r="51529" spans="48:49">
      <c r="AV51529" s="195"/>
      <c r="AW51529" s="195"/>
    </row>
    <row r="51530" spans="48:49">
      <c r="AV51530" s="195"/>
      <c r="AW51530" s="195"/>
    </row>
    <row r="51531" spans="48:49">
      <c r="AV51531" s="195"/>
      <c r="AW51531" s="195"/>
    </row>
    <row r="51532" spans="48:49">
      <c r="AV51532" s="195"/>
      <c r="AW51532" s="195"/>
    </row>
    <row r="51533" spans="48:49">
      <c r="AV51533" s="195"/>
      <c r="AW51533" s="195"/>
    </row>
    <row r="51534" spans="48:49">
      <c r="AV51534" s="195"/>
      <c r="AW51534" s="195"/>
    </row>
    <row r="51535" spans="48:49">
      <c r="AV51535" s="195"/>
      <c r="AW51535" s="195"/>
    </row>
    <row r="51536" spans="48:49">
      <c r="AV51536" s="195"/>
      <c r="AW51536" s="195"/>
    </row>
    <row r="51537" spans="48:49">
      <c r="AV51537" s="195"/>
      <c r="AW51537" s="195"/>
    </row>
    <row r="51538" spans="48:49">
      <c r="AV51538" s="195"/>
      <c r="AW51538" s="195"/>
    </row>
    <row r="51539" spans="48:49">
      <c r="AV51539" s="195"/>
      <c r="AW51539" s="195"/>
    </row>
    <row r="51540" spans="48:49">
      <c r="AV51540" s="195"/>
      <c r="AW51540" s="195"/>
    </row>
    <row r="51541" spans="48:49">
      <c r="AV51541" s="195"/>
      <c r="AW51541" s="195"/>
    </row>
    <row r="51542" spans="48:49">
      <c r="AV51542" s="195"/>
      <c r="AW51542" s="195"/>
    </row>
    <row r="51543" spans="48:49">
      <c r="AV51543" s="195"/>
      <c r="AW51543" s="195"/>
    </row>
    <row r="51544" spans="48:49">
      <c r="AV51544" s="195"/>
      <c r="AW51544" s="195"/>
    </row>
    <row r="51545" spans="48:49">
      <c r="AV51545" s="195"/>
      <c r="AW51545" s="195"/>
    </row>
    <row r="51546" spans="48:49">
      <c r="AV51546" s="195"/>
      <c r="AW51546" s="195"/>
    </row>
    <row r="51547" spans="48:49">
      <c r="AV51547" s="195"/>
      <c r="AW51547" s="195"/>
    </row>
    <row r="51548" spans="48:49">
      <c r="AV51548" s="195"/>
      <c r="AW51548" s="195"/>
    </row>
    <row r="51549" spans="48:49">
      <c r="AV51549" s="195"/>
      <c r="AW51549" s="195"/>
    </row>
    <row r="51550" spans="48:49">
      <c r="AV51550" s="195"/>
      <c r="AW51550" s="195"/>
    </row>
    <row r="51551" spans="48:49">
      <c r="AV51551" s="195"/>
      <c r="AW51551" s="195"/>
    </row>
    <row r="51552" spans="48:49">
      <c r="AV51552" s="195"/>
      <c r="AW51552" s="195"/>
    </row>
    <row r="51553" spans="48:49">
      <c r="AV51553" s="195"/>
      <c r="AW51553" s="195"/>
    </row>
    <row r="51554" spans="48:49">
      <c r="AV51554" s="195"/>
      <c r="AW51554" s="195"/>
    </row>
    <row r="51555" spans="48:49">
      <c r="AV51555" s="195"/>
      <c r="AW51555" s="195"/>
    </row>
    <row r="51556" spans="48:49">
      <c r="AV51556" s="195"/>
      <c r="AW51556" s="195"/>
    </row>
    <row r="51557" spans="48:49">
      <c r="AV51557" s="195"/>
      <c r="AW51557" s="195"/>
    </row>
    <row r="51558" spans="48:49">
      <c r="AV51558" s="195"/>
      <c r="AW51558" s="195"/>
    </row>
    <row r="51559" spans="48:49">
      <c r="AV51559" s="195"/>
      <c r="AW51559" s="195"/>
    </row>
    <row r="51560" spans="48:49">
      <c r="AV51560" s="195"/>
      <c r="AW51560" s="195"/>
    </row>
    <row r="51561" spans="48:49">
      <c r="AV51561" s="195"/>
      <c r="AW51561" s="195"/>
    </row>
    <row r="51562" spans="48:49">
      <c r="AV51562" s="195"/>
      <c r="AW51562" s="195"/>
    </row>
    <row r="51563" spans="48:49">
      <c r="AV51563" s="195"/>
      <c r="AW51563" s="195"/>
    </row>
    <row r="51564" spans="48:49">
      <c r="AV51564" s="195"/>
      <c r="AW51564" s="195"/>
    </row>
    <row r="51565" spans="48:49">
      <c r="AV51565" s="195"/>
      <c r="AW51565" s="195"/>
    </row>
    <row r="51566" spans="48:49">
      <c r="AV51566" s="195"/>
      <c r="AW51566" s="195"/>
    </row>
    <row r="51567" spans="48:49">
      <c r="AV51567" s="195"/>
      <c r="AW51567" s="195"/>
    </row>
    <row r="51568" spans="48:49">
      <c r="AV51568" s="195"/>
      <c r="AW51568" s="195"/>
    </row>
    <row r="51569" spans="48:49">
      <c r="AV51569" s="195"/>
      <c r="AW51569" s="195"/>
    </row>
    <row r="51570" spans="48:49">
      <c r="AV51570" s="195"/>
      <c r="AW51570" s="195"/>
    </row>
    <row r="51571" spans="48:49">
      <c r="AV51571" s="195"/>
      <c r="AW51571" s="195"/>
    </row>
    <row r="51572" spans="48:49">
      <c r="AV51572" s="195"/>
      <c r="AW51572" s="195"/>
    </row>
    <row r="51573" spans="48:49">
      <c r="AV51573" s="195"/>
      <c r="AW51573" s="195"/>
    </row>
    <row r="51574" spans="48:49">
      <c r="AV51574" s="195"/>
      <c r="AW51574" s="195"/>
    </row>
    <row r="51575" spans="48:49">
      <c r="AV51575" s="195"/>
      <c r="AW51575" s="195"/>
    </row>
    <row r="51576" spans="48:49">
      <c r="AV51576" s="195"/>
      <c r="AW51576" s="195"/>
    </row>
    <row r="51577" spans="48:49">
      <c r="AV51577" s="195"/>
      <c r="AW51577" s="195"/>
    </row>
    <row r="51578" spans="48:49">
      <c r="AV51578" s="195"/>
      <c r="AW51578" s="195"/>
    </row>
    <row r="51579" spans="48:49">
      <c r="AV51579" s="195"/>
      <c r="AW51579" s="195"/>
    </row>
    <row r="51580" spans="48:49">
      <c r="AV51580" s="195"/>
      <c r="AW51580" s="195"/>
    </row>
    <row r="51581" spans="48:49">
      <c r="AV51581" s="195"/>
      <c r="AW51581" s="195"/>
    </row>
    <row r="51582" spans="48:49">
      <c r="AV51582" s="195"/>
      <c r="AW51582" s="195"/>
    </row>
    <row r="51583" spans="48:49">
      <c r="AV51583" s="195"/>
      <c r="AW51583" s="195"/>
    </row>
    <row r="51584" spans="48:49">
      <c r="AV51584" s="195"/>
      <c r="AW51584" s="195"/>
    </row>
    <row r="51585" spans="48:49">
      <c r="AV51585" s="195"/>
      <c r="AW51585" s="195"/>
    </row>
    <row r="51586" spans="48:49">
      <c r="AV51586" s="195"/>
      <c r="AW51586" s="195"/>
    </row>
    <row r="51587" spans="48:49">
      <c r="AV51587" s="195"/>
      <c r="AW51587" s="195"/>
    </row>
    <row r="51588" spans="48:49">
      <c r="AV51588" s="195"/>
      <c r="AW51588" s="195"/>
    </row>
    <row r="51589" spans="48:49">
      <c r="AV51589" s="195"/>
      <c r="AW51589" s="195"/>
    </row>
    <row r="51590" spans="48:49">
      <c r="AV51590" s="195"/>
      <c r="AW51590" s="195"/>
    </row>
    <row r="51591" spans="48:49">
      <c r="AV51591" s="195"/>
      <c r="AW51591" s="195"/>
    </row>
    <row r="51592" spans="48:49">
      <c r="AV51592" s="195"/>
      <c r="AW51592" s="195"/>
    </row>
    <row r="51593" spans="48:49">
      <c r="AV51593" s="195"/>
      <c r="AW51593" s="195"/>
    </row>
    <row r="51594" spans="48:49">
      <c r="AV51594" s="195"/>
      <c r="AW51594" s="195"/>
    </row>
    <row r="51595" spans="48:49">
      <c r="AV51595" s="195"/>
      <c r="AW51595" s="195"/>
    </row>
    <row r="51596" spans="48:49">
      <c r="AV51596" s="195"/>
      <c r="AW51596" s="195"/>
    </row>
    <row r="51597" spans="48:49">
      <c r="AV51597" s="195"/>
      <c r="AW51597" s="195"/>
    </row>
    <row r="51598" spans="48:49">
      <c r="AV51598" s="195"/>
      <c r="AW51598" s="195"/>
    </row>
    <row r="51599" spans="48:49">
      <c r="AV51599" s="195"/>
      <c r="AW51599" s="195"/>
    </row>
    <row r="51600" spans="48:49">
      <c r="AV51600" s="195"/>
      <c r="AW51600" s="195"/>
    </row>
    <row r="51601" spans="48:49">
      <c r="AV51601" s="195"/>
      <c r="AW51601" s="195"/>
    </row>
    <row r="51602" spans="48:49">
      <c r="AV51602" s="195"/>
      <c r="AW51602" s="195"/>
    </row>
    <row r="51603" spans="48:49">
      <c r="AV51603" s="195"/>
      <c r="AW51603" s="195"/>
    </row>
    <row r="51604" spans="48:49">
      <c r="AV51604" s="195"/>
      <c r="AW51604" s="195"/>
    </row>
    <row r="51605" spans="48:49">
      <c r="AV51605" s="195"/>
      <c r="AW51605" s="195"/>
    </row>
    <row r="51606" spans="48:49">
      <c r="AV51606" s="195"/>
      <c r="AW51606" s="195"/>
    </row>
    <row r="51607" spans="48:49">
      <c r="AV51607" s="195"/>
      <c r="AW51607" s="195"/>
    </row>
    <row r="51608" spans="48:49">
      <c r="AV51608" s="195"/>
      <c r="AW51608" s="195"/>
    </row>
    <row r="51609" spans="48:49">
      <c r="AV51609" s="195"/>
      <c r="AW51609" s="195"/>
    </row>
    <row r="51610" spans="48:49">
      <c r="AV51610" s="195"/>
      <c r="AW51610" s="195"/>
    </row>
    <row r="51611" spans="48:49">
      <c r="AV51611" s="195"/>
      <c r="AW51611" s="195"/>
    </row>
    <row r="51612" spans="48:49">
      <c r="AV51612" s="195"/>
      <c r="AW51612" s="195"/>
    </row>
    <row r="51613" spans="48:49">
      <c r="AV51613" s="195"/>
      <c r="AW51613" s="195"/>
    </row>
    <row r="51614" spans="48:49">
      <c r="AV51614" s="195"/>
      <c r="AW51614" s="195"/>
    </row>
    <row r="51615" spans="48:49">
      <c r="AV51615" s="195"/>
      <c r="AW51615" s="195"/>
    </row>
    <row r="51616" spans="48:49">
      <c r="AV51616" s="195"/>
      <c r="AW51616" s="195"/>
    </row>
    <row r="51617" spans="48:49">
      <c r="AV51617" s="195"/>
      <c r="AW51617" s="195"/>
    </row>
    <row r="51618" spans="48:49">
      <c r="AV51618" s="195"/>
      <c r="AW51618" s="195"/>
    </row>
    <row r="51619" spans="48:49">
      <c r="AV51619" s="195"/>
      <c r="AW51619" s="195"/>
    </row>
    <row r="51620" spans="48:49">
      <c r="AV51620" s="195"/>
      <c r="AW51620" s="195"/>
    </row>
    <row r="51621" spans="48:49">
      <c r="AV51621" s="195"/>
      <c r="AW51621" s="195"/>
    </row>
    <row r="51622" spans="48:49">
      <c r="AV51622" s="195"/>
      <c r="AW51622" s="195"/>
    </row>
    <row r="51623" spans="48:49">
      <c r="AV51623" s="195"/>
      <c r="AW51623" s="195"/>
    </row>
    <row r="51624" spans="48:49">
      <c r="AV51624" s="195"/>
      <c r="AW51624" s="195"/>
    </row>
    <row r="51625" spans="48:49">
      <c r="AV51625" s="195"/>
      <c r="AW51625" s="195"/>
    </row>
    <row r="51626" spans="48:49">
      <c r="AV51626" s="195"/>
      <c r="AW51626" s="195"/>
    </row>
    <row r="51627" spans="48:49">
      <c r="AV51627" s="195"/>
      <c r="AW51627" s="195"/>
    </row>
    <row r="51628" spans="48:49">
      <c r="AV51628" s="195"/>
      <c r="AW51628" s="195"/>
    </row>
    <row r="51629" spans="48:49">
      <c r="AV51629" s="195"/>
      <c r="AW51629" s="195"/>
    </row>
    <row r="51630" spans="48:49">
      <c r="AV51630" s="195"/>
      <c r="AW51630" s="195"/>
    </row>
    <row r="51631" spans="48:49">
      <c r="AV51631" s="195"/>
      <c r="AW51631" s="195"/>
    </row>
    <row r="51632" spans="48:49">
      <c r="AV51632" s="195"/>
      <c r="AW51632" s="195"/>
    </row>
    <row r="51633" spans="48:49">
      <c r="AV51633" s="195"/>
      <c r="AW51633" s="195"/>
    </row>
    <row r="51634" spans="48:49">
      <c r="AV51634" s="195"/>
      <c r="AW51634" s="195"/>
    </row>
    <row r="51635" spans="48:49">
      <c r="AV51635" s="195"/>
      <c r="AW51635" s="195"/>
    </row>
    <row r="51636" spans="48:49">
      <c r="AV51636" s="195"/>
      <c r="AW51636" s="195"/>
    </row>
    <row r="51637" spans="48:49">
      <c r="AV51637" s="195"/>
      <c r="AW51637" s="195"/>
    </row>
    <row r="51638" spans="48:49">
      <c r="AV51638" s="195"/>
      <c r="AW51638" s="195"/>
    </row>
    <row r="51639" spans="48:49">
      <c r="AV51639" s="195"/>
      <c r="AW51639" s="195"/>
    </row>
    <row r="51640" spans="48:49">
      <c r="AV51640" s="195"/>
      <c r="AW51640" s="195"/>
    </row>
    <row r="51641" spans="48:49">
      <c r="AV51641" s="195"/>
      <c r="AW51641" s="195"/>
    </row>
    <row r="51642" spans="48:49">
      <c r="AV51642" s="195"/>
      <c r="AW51642" s="195"/>
    </row>
    <row r="51643" spans="48:49">
      <c r="AV51643" s="195"/>
      <c r="AW51643" s="195"/>
    </row>
    <row r="51644" spans="48:49">
      <c r="AV51644" s="195"/>
      <c r="AW51644" s="195"/>
    </row>
    <row r="51645" spans="48:49">
      <c r="AV51645" s="195"/>
      <c r="AW51645" s="195"/>
    </row>
    <row r="51646" spans="48:49">
      <c r="AV51646" s="195"/>
      <c r="AW51646" s="195"/>
    </row>
    <row r="51647" spans="48:49">
      <c r="AV51647" s="195"/>
      <c r="AW51647" s="195"/>
    </row>
    <row r="51648" spans="48:49">
      <c r="AV51648" s="195"/>
      <c r="AW51648" s="195"/>
    </row>
    <row r="51649" spans="48:49">
      <c r="AV51649" s="195"/>
      <c r="AW51649" s="195"/>
    </row>
    <row r="51650" spans="48:49">
      <c r="AV51650" s="195"/>
      <c r="AW51650" s="195"/>
    </row>
    <row r="51651" spans="48:49">
      <c r="AV51651" s="195"/>
      <c r="AW51651" s="195"/>
    </row>
    <row r="51652" spans="48:49">
      <c r="AV51652" s="195"/>
      <c r="AW51652" s="195"/>
    </row>
    <row r="51653" spans="48:49">
      <c r="AV51653" s="195"/>
      <c r="AW51653" s="195"/>
    </row>
    <row r="51654" spans="48:49">
      <c r="AV51654" s="195"/>
      <c r="AW51654" s="195"/>
    </row>
    <row r="51655" spans="48:49">
      <c r="AV51655" s="195"/>
      <c r="AW51655" s="195"/>
    </row>
    <row r="51656" spans="48:49">
      <c r="AV51656" s="195"/>
      <c r="AW51656" s="195"/>
    </row>
    <row r="51657" spans="48:49">
      <c r="AV51657" s="195"/>
      <c r="AW51657" s="195"/>
    </row>
    <row r="51658" spans="48:49">
      <c r="AV51658" s="195"/>
      <c r="AW51658" s="195"/>
    </row>
    <row r="51659" spans="48:49">
      <c r="AV51659" s="195"/>
      <c r="AW51659" s="195"/>
    </row>
    <row r="51660" spans="48:49">
      <c r="AV51660" s="195"/>
      <c r="AW51660" s="195"/>
    </row>
    <row r="51661" spans="48:49">
      <c r="AV51661" s="195"/>
      <c r="AW51661" s="195"/>
    </row>
    <row r="51662" spans="48:49">
      <c r="AV51662" s="195"/>
      <c r="AW51662" s="195"/>
    </row>
    <row r="51663" spans="48:49">
      <c r="AV51663" s="195"/>
      <c r="AW51663" s="195"/>
    </row>
    <row r="51664" spans="48:49">
      <c r="AV51664" s="195"/>
      <c r="AW51664" s="195"/>
    </row>
    <row r="51665" spans="48:49">
      <c r="AV51665" s="195"/>
      <c r="AW51665" s="195"/>
    </row>
    <row r="51666" spans="48:49">
      <c r="AV51666" s="195"/>
      <c r="AW51666" s="195"/>
    </row>
    <row r="51667" spans="48:49">
      <c r="AV51667" s="195"/>
      <c r="AW51667" s="195"/>
    </row>
    <row r="51668" spans="48:49">
      <c r="AV51668" s="195"/>
      <c r="AW51668" s="195"/>
    </row>
    <row r="51669" spans="48:49">
      <c r="AV51669" s="195"/>
      <c r="AW51669" s="195"/>
    </row>
    <row r="51670" spans="48:49">
      <c r="AV51670" s="195"/>
      <c r="AW51670" s="195"/>
    </row>
    <row r="51671" spans="48:49">
      <c r="AV51671" s="195"/>
      <c r="AW51671" s="195"/>
    </row>
    <row r="51672" spans="48:49">
      <c r="AV51672" s="195"/>
      <c r="AW51672" s="195"/>
    </row>
    <row r="51673" spans="48:49">
      <c r="AV51673" s="195"/>
      <c r="AW51673" s="195"/>
    </row>
    <row r="51674" spans="48:49">
      <c r="AV51674" s="195"/>
      <c r="AW51674" s="195"/>
    </row>
    <row r="51675" spans="48:49">
      <c r="AV51675" s="195"/>
      <c r="AW51675" s="195"/>
    </row>
    <row r="51676" spans="48:49">
      <c r="AV51676" s="195"/>
      <c r="AW51676" s="195"/>
    </row>
    <row r="51677" spans="48:49">
      <c r="AV51677" s="195"/>
      <c r="AW51677" s="195"/>
    </row>
    <row r="51678" spans="48:49">
      <c r="AV51678" s="195"/>
      <c r="AW51678" s="195"/>
    </row>
    <row r="51679" spans="48:49">
      <c r="AV51679" s="195"/>
      <c r="AW51679" s="195"/>
    </row>
    <row r="51680" spans="48:49">
      <c r="AV51680" s="195"/>
      <c r="AW51680" s="195"/>
    </row>
    <row r="51681" spans="48:49">
      <c r="AV51681" s="195"/>
      <c r="AW51681" s="195"/>
    </row>
    <row r="51682" spans="48:49">
      <c r="AV51682" s="195"/>
      <c r="AW51682" s="195"/>
    </row>
    <row r="51683" spans="48:49">
      <c r="AV51683" s="195"/>
      <c r="AW51683" s="195"/>
    </row>
    <row r="51684" spans="48:49">
      <c r="AV51684" s="195"/>
      <c r="AW51684" s="195"/>
    </row>
    <row r="51685" spans="48:49">
      <c r="AV51685" s="195"/>
      <c r="AW51685" s="195"/>
    </row>
    <row r="51686" spans="48:49">
      <c r="AV51686" s="195"/>
      <c r="AW51686" s="195"/>
    </row>
    <row r="51687" spans="48:49">
      <c r="AV51687" s="195"/>
      <c r="AW51687" s="195"/>
    </row>
    <row r="51688" spans="48:49">
      <c r="AV51688" s="195"/>
      <c r="AW51688" s="195"/>
    </row>
    <row r="51689" spans="48:49">
      <c r="AV51689" s="195"/>
      <c r="AW51689" s="195"/>
    </row>
    <row r="51690" spans="48:49">
      <c r="AV51690" s="195"/>
      <c r="AW51690" s="195"/>
    </row>
    <row r="51691" spans="48:49">
      <c r="AV51691" s="195"/>
      <c r="AW51691" s="195"/>
    </row>
    <row r="51692" spans="48:49">
      <c r="AV51692" s="195"/>
      <c r="AW51692" s="195"/>
    </row>
    <row r="51693" spans="48:49">
      <c r="AV51693" s="195"/>
      <c r="AW51693" s="195"/>
    </row>
    <row r="51694" spans="48:49">
      <c r="AV51694" s="195"/>
      <c r="AW51694" s="195"/>
    </row>
    <row r="51695" spans="48:49">
      <c r="AV51695" s="195"/>
      <c r="AW51695" s="195"/>
    </row>
    <row r="51696" spans="48:49">
      <c r="AV51696" s="195"/>
      <c r="AW51696" s="195"/>
    </row>
    <row r="51697" spans="48:49">
      <c r="AV51697" s="195"/>
      <c r="AW51697" s="195"/>
    </row>
    <row r="51698" spans="48:49">
      <c r="AV51698" s="195"/>
      <c r="AW51698" s="195"/>
    </row>
    <row r="51699" spans="48:49">
      <c r="AV51699" s="195"/>
      <c r="AW51699" s="195"/>
    </row>
    <row r="51700" spans="48:49">
      <c r="AV51700" s="195"/>
      <c r="AW51700" s="195"/>
    </row>
    <row r="51701" spans="48:49">
      <c r="AV51701" s="195"/>
      <c r="AW51701" s="195"/>
    </row>
    <row r="51702" spans="48:49">
      <c r="AV51702" s="195"/>
      <c r="AW51702" s="195"/>
    </row>
    <row r="51703" spans="48:49">
      <c r="AV51703" s="195"/>
      <c r="AW51703" s="195"/>
    </row>
    <row r="51704" spans="48:49">
      <c r="AV51704" s="195"/>
      <c r="AW51704" s="195"/>
    </row>
    <row r="51705" spans="48:49">
      <c r="AV51705" s="195"/>
      <c r="AW51705" s="195"/>
    </row>
    <row r="51706" spans="48:49">
      <c r="AV51706" s="195"/>
      <c r="AW51706" s="195"/>
    </row>
    <row r="51707" spans="48:49">
      <c r="AV51707" s="195"/>
      <c r="AW51707" s="195"/>
    </row>
    <row r="51708" spans="48:49">
      <c r="AV51708" s="195"/>
      <c r="AW51708" s="195"/>
    </row>
    <row r="51709" spans="48:49">
      <c r="AV51709" s="195"/>
      <c r="AW51709" s="195"/>
    </row>
    <row r="51710" spans="48:49">
      <c r="AV51710" s="195"/>
      <c r="AW51710" s="195"/>
    </row>
    <row r="51711" spans="48:49">
      <c r="AV51711" s="195"/>
      <c r="AW51711" s="195"/>
    </row>
    <row r="51712" spans="48:49">
      <c r="AV51712" s="195"/>
      <c r="AW51712" s="195"/>
    </row>
    <row r="51713" spans="48:49">
      <c r="AV51713" s="195"/>
      <c r="AW51713" s="195"/>
    </row>
    <row r="51714" spans="48:49">
      <c r="AV51714" s="195"/>
      <c r="AW51714" s="195"/>
    </row>
    <row r="51715" spans="48:49">
      <c r="AV51715" s="195"/>
      <c r="AW51715" s="195"/>
    </row>
    <row r="51716" spans="48:49">
      <c r="AV51716" s="195"/>
      <c r="AW51716" s="195"/>
    </row>
    <row r="51717" spans="48:49">
      <c r="AV51717" s="195"/>
      <c r="AW51717" s="195"/>
    </row>
    <row r="51718" spans="48:49">
      <c r="AV51718" s="195"/>
      <c r="AW51718" s="195"/>
    </row>
    <row r="51719" spans="48:49">
      <c r="AV51719" s="195"/>
      <c r="AW51719" s="195"/>
    </row>
    <row r="51720" spans="48:49">
      <c r="AV51720" s="195"/>
      <c r="AW51720" s="195"/>
    </row>
    <row r="51721" spans="48:49">
      <c r="AV51721" s="195"/>
      <c r="AW51721" s="195"/>
    </row>
    <row r="51722" spans="48:49">
      <c r="AV51722" s="195"/>
      <c r="AW51722" s="195"/>
    </row>
    <row r="51723" spans="48:49">
      <c r="AV51723" s="195"/>
      <c r="AW51723" s="195"/>
    </row>
    <row r="51724" spans="48:49">
      <c r="AV51724" s="195"/>
      <c r="AW51724" s="195"/>
    </row>
    <row r="51725" spans="48:49">
      <c r="AV51725" s="195"/>
      <c r="AW51725" s="195"/>
    </row>
    <row r="51726" spans="48:49">
      <c r="AV51726" s="195"/>
      <c r="AW51726" s="195"/>
    </row>
    <row r="51727" spans="48:49">
      <c r="AV51727" s="195"/>
      <c r="AW51727" s="195"/>
    </row>
    <row r="51728" spans="48:49">
      <c r="AV51728" s="195"/>
      <c r="AW51728" s="195"/>
    </row>
    <row r="51729" spans="48:49">
      <c r="AV51729" s="195"/>
      <c r="AW51729" s="195"/>
    </row>
    <row r="51730" spans="48:49">
      <c r="AV51730" s="195"/>
      <c r="AW51730" s="195"/>
    </row>
    <row r="51731" spans="48:49">
      <c r="AV51731" s="195"/>
      <c r="AW51731" s="195"/>
    </row>
    <row r="51732" spans="48:49">
      <c r="AV51732" s="195"/>
      <c r="AW51732" s="195"/>
    </row>
    <row r="51733" spans="48:49">
      <c r="AV51733" s="195"/>
      <c r="AW51733" s="195"/>
    </row>
    <row r="51734" spans="48:49">
      <c r="AV51734" s="195"/>
      <c r="AW51734" s="195"/>
    </row>
    <row r="51735" spans="48:49">
      <c r="AV51735" s="195"/>
      <c r="AW51735" s="195"/>
    </row>
    <row r="51736" spans="48:49">
      <c r="AV51736" s="195"/>
      <c r="AW51736" s="195"/>
    </row>
    <row r="51737" spans="48:49">
      <c r="AV51737" s="195"/>
      <c r="AW51737" s="195"/>
    </row>
    <row r="51738" spans="48:49">
      <c r="AV51738" s="195"/>
      <c r="AW51738" s="195"/>
    </row>
    <row r="51739" spans="48:49">
      <c r="AV51739" s="195"/>
      <c r="AW51739" s="195"/>
    </row>
    <row r="51740" spans="48:49">
      <c r="AV51740" s="195"/>
      <c r="AW51740" s="195"/>
    </row>
    <row r="51741" spans="48:49">
      <c r="AV51741" s="195"/>
      <c r="AW51741" s="195"/>
    </row>
    <row r="51742" spans="48:49">
      <c r="AV51742" s="195"/>
      <c r="AW51742" s="195"/>
    </row>
    <row r="51743" spans="48:49">
      <c r="AV51743" s="195"/>
      <c r="AW51743" s="195"/>
    </row>
    <row r="51744" spans="48:49">
      <c r="AV51744" s="195"/>
      <c r="AW51744" s="195"/>
    </row>
    <row r="51745" spans="48:49">
      <c r="AV51745" s="195"/>
      <c r="AW51745" s="195"/>
    </row>
    <row r="51746" spans="48:49">
      <c r="AV51746" s="195"/>
      <c r="AW51746" s="195"/>
    </row>
    <row r="51747" spans="48:49">
      <c r="AV51747" s="195"/>
      <c r="AW51747" s="195"/>
    </row>
    <row r="51748" spans="48:49">
      <c r="AV51748" s="195"/>
      <c r="AW51748" s="195"/>
    </row>
    <row r="51749" spans="48:49">
      <c r="AV51749" s="195"/>
      <c r="AW51749" s="195"/>
    </row>
    <row r="51750" spans="48:49">
      <c r="AV51750" s="195"/>
      <c r="AW51750" s="195"/>
    </row>
    <row r="51751" spans="48:49">
      <c r="AV51751" s="195"/>
      <c r="AW51751" s="195"/>
    </row>
    <row r="51752" spans="48:49">
      <c r="AV51752" s="195"/>
      <c r="AW51752" s="195"/>
    </row>
    <row r="51753" spans="48:49">
      <c r="AV51753" s="195"/>
      <c r="AW51753" s="195"/>
    </row>
    <row r="51754" spans="48:49">
      <c r="AV51754" s="195"/>
      <c r="AW51754" s="195"/>
    </row>
    <row r="51755" spans="48:49">
      <c r="AV51755" s="195"/>
      <c r="AW51755" s="195"/>
    </row>
    <row r="51756" spans="48:49">
      <c r="AV51756" s="195"/>
      <c r="AW51756" s="195"/>
    </row>
    <row r="51757" spans="48:49">
      <c r="AV51757" s="195"/>
      <c r="AW51757" s="195"/>
    </row>
    <row r="51758" spans="48:49">
      <c r="AV51758" s="195"/>
      <c r="AW51758" s="195"/>
    </row>
    <row r="51759" spans="48:49">
      <c r="AV51759" s="195"/>
      <c r="AW51759" s="195"/>
    </row>
    <row r="51760" spans="48:49">
      <c r="AV51760" s="195"/>
      <c r="AW51760" s="195"/>
    </row>
    <row r="51761" spans="48:49">
      <c r="AV51761" s="195"/>
      <c r="AW51761" s="195"/>
    </row>
    <row r="51762" spans="48:49">
      <c r="AV51762" s="195"/>
      <c r="AW51762" s="195"/>
    </row>
    <row r="51763" spans="48:49">
      <c r="AV51763" s="195"/>
      <c r="AW51763" s="195"/>
    </row>
    <row r="51764" spans="48:49">
      <c r="AV51764" s="195"/>
      <c r="AW51764" s="195"/>
    </row>
    <row r="51765" spans="48:49">
      <c r="AV51765" s="195"/>
      <c r="AW51765" s="195"/>
    </row>
    <row r="51766" spans="48:49">
      <c r="AV51766" s="195"/>
      <c r="AW51766" s="195"/>
    </row>
    <row r="51767" spans="48:49">
      <c r="AV51767" s="195"/>
      <c r="AW51767" s="195"/>
    </row>
    <row r="51768" spans="48:49">
      <c r="AV51768" s="195"/>
      <c r="AW51768" s="195"/>
    </row>
    <row r="51769" spans="48:49">
      <c r="AV51769" s="195"/>
      <c r="AW51769" s="195"/>
    </row>
    <row r="51770" spans="48:49">
      <c r="AV51770" s="195"/>
      <c r="AW51770" s="195"/>
    </row>
    <row r="51771" spans="48:49">
      <c r="AV51771" s="195"/>
      <c r="AW51771" s="195"/>
    </row>
    <row r="51772" spans="48:49">
      <c r="AV51772" s="195"/>
      <c r="AW51772" s="195"/>
    </row>
    <row r="51773" spans="48:49">
      <c r="AV51773" s="195"/>
      <c r="AW51773" s="195"/>
    </row>
    <row r="51774" spans="48:49">
      <c r="AV51774" s="195"/>
      <c r="AW51774" s="195"/>
    </row>
    <row r="51775" spans="48:49">
      <c r="AV51775" s="195"/>
      <c r="AW51775" s="195"/>
    </row>
    <row r="51776" spans="48:49">
      <c r="AV51776" s="195"/>
      <c r="AW51776" s="195"/>
    </row>
    <row r="51777" spans="48:49">
      <c r="AV51777" s="195"/>
      <c r="AW51777" s="195"/>
    </row>
    <row r="51778" spans="48:49">
      <c r="AV51778" s="195"/>
      <c r="AW51778" s="195"/>
    </row>
    <row r="51779" spans="48:49">
      <c r="AV51779" s="195"/>
      <c r="AW51779" s="195"/>
    </row>
    <row r="51780" spans="48:49">
      <c r="AV51780" s="195"/>
      <c r="AW51780" s="195"/>
    </row>
    <row r="51781" spans="48:49">
      <c r="AV51781" s="195"/>
      <c r="AW51781" s="195"/>
    </row>
    <row r="51782" spans="48:49">
      <c r="AV51782" s="195"/>
      <c r="AW51782" s="195"/>
    </row>
    <row r="51783" spans="48:49">
      <c r="AV51783" s="195"/>
      <c r="AW51783" s="195"/>
    </row>
    <row r="51784" spans="48:49">
      <c r="AV51784" s="195"/>
      <c r="AW51784" s="195"/>
    </row>
    <row r="51785" spans="48:49">
      <c r="AV51785" s="195"/>
      <c r="AW51785" s="195"/>
    </row>
    <row r="51786" spans="48:49">
      <c r="AV51786" s="195"/>
      <c r="AW51786" s="195"/>
    </row>
    <row r="51787" spans="48:49">
      <c r="AV51787" s="195"/>
      <c r="AW51787" s="195"/>
    </row>
    <row r="51788" spans="48:49">
      <c r="AV51788" s="195"/>
      <c r="AW51788" s="195"/>
    </row>
    <row r="51789" spans="48:49">
      <c r="AV51789" s="195"/>
      <c r="AW51789" s="195"/>
    </row>
    <row r="51790" spans="48:49">
      <c r="AV51790" s="195"/>
      <c r="AW51790" s="195"/>
    </row>
    <row r="51791" spans="48:49">
      <c r="AV51791" s="195"/>
      <c r="AW51791" s="195"/>
    </row>
    <row r="51792" spans="48:49">
      <c r="AV51792" s="195"/>
      <c r="AW51792" s="195"/>
    </row>
    <row r="51793" spans="48:49">
      <c r="AV51793" s="195"/>
      <c r="AW51793" s="195"/>
    </row>
    <row r="51794" spans="48:49">
      <c r="AV51794" s="195"/>
      <c r="AW51794" s="195"/>
    </row>
    <row r="51795" spans="48:49">
      <c r="AV51795" s="195"/>
      <c r="AW51795" s="195"/>
    </row>
    <row r="51796" spans="48:49">
      <c r="AV51796" s="195"/>
      <c r="AW51796" s="195"/>
    </row>
    <row r="51797" spans="48:49">
      <c r="AV51797" s="195"/>
      <c r="AW51797" s="195"/>
    </row>
    <row r="51798" spans="48:49">
      <c r="AV51798" s="195"/>
      <c r="AW51798" s="195"/>
    </row>
    <row r="51799" spans="48:49">
      <c r="AV51799" s="195"/>
      <c r="AW51799" s="195"/>
    </row>
    <row r="51800" spans="48:49">
      <c r="AV51800" s="195"/>
      <c r="AW51800" s="195"/>
    </row>
    <row r="51801" spans="48:49">
      <c r="AV51801" s="195"/>
      <c r="AW51801" s="195"/>
    </row>
    <row r="51802" spans="48:49">
      <c r="AV51802" s="195"/>
      <c r="AW51802" s="195"/>
    </row>
    <row r="51803" spans="48:49">
      <c r="AV51803" s="195"/>
      <c r="AW51803" s="195"/>
    </row>
    <row r="51804" spans="48:49">
      <c r="AV51804" s="195"/>
      <c r="AW51804" s="195"/>
    </row>
    <row r="51805" spans="48:49">
      <c r="AV51805" s="195"/>
      <c r="AW51805" s="195"/>
    </row>
    <row r="51806" spans="48:49">
      <c r="AV51806" s="195"/>
      <c r="AW51806" s="195"/>
    </row>
    <row r="51807" spans="48:49">
      <c r="AV51807" s="195"/>
      <c r="AW51807" s="195"/>
    </row>
    <row r="51808" spans="48:49">
      <c r="AV51808" s="195"/>
      <c r="AW51808" s="195"/>
    </row>
    <row r="51809" spans="48:49">
      <c r="AV51809" s="195"/>
      <c r="AW51809" s="195"/>
    </row>
    <row r="51810" spans="48:49">
      <c r="AV51810" s="195"/>
      <c r="AW51810" s="195"/>
    </row>
    <row r="51811" spans="48:49">
      <c r="AV51811" s="195"/>
      <c r="AW51811" s="195"/>
    </row>
    <row r="51812" spans="48:49">
      <c r="AV51812" s="195"/>
      <c r="AW51812" s="195"/>
    </row>
    <row r="51813" spans="48:49">
      <c r="AV51813" s="195"/>
      <c r="AW51813" s="195"/>
    </row>
    <row r="51814" spans="48:49">
      <c r="AV51814" s="195"/>
      <c r="AW51814" s="195"/>
    </row>
    <row r="51815" spans="48:49">
      <c r="AV51815" s="195"/>
      <c r="AW51815" s="195"/>
    </row>
    <row r="51816" spans="48:49">
      <c r="AV51816" s="195"/>
      <c r="AW51816" s="195"/>
    </row>
    <row r="51817" spans="48:49">
      <c r="AV51817" s="195"/>
      <c r="AW51817" s="195"/>
    </row>
    <row r="51818" spans="48:49">
      <c r="AV51818" s="195"/>
      <c r="AW51818" s="195"/>
    </row>
    <row r="51819" spans="48:49">
      <c r="AV51819" s="195"/>
      <c r="AW51819" s="195"/>
    </row>
    <row r="51820" spans="48:49">
      <c r="AV51820" s="195"/>
      <c r="AW51820" s="195"/>
    </row>
    <row r="51821" spans="48:49">
      <c r="AV51821" s="195"/>
      <c r="AW51821" s="195"/>
    </row>
    <row r="51822" spans="48:49">
      <c r="AV51822" s="195"/>
      <c r="AW51822" s="195"/>
    </row>
    <row r="51823" spans="48:49">
      <c r="AV51823" s="195"/>
      <c r="AW51823" s="195"/>
    </row>
    <row r="51824" spans="48:49">
      <c r="AV51824" s="195"/>
      <c r="AW51824" s="195"/>
    </row>
    <row r="51825" spans="48:49">
      <c r="AV51825" s="195"/>
      <c r="AW51825" s="195"/>
    </row>
    <row r="51826" spans="48:49">
      <c r="AV51826" s="195"/>
      <c r="AW51826" s="195"/>
    </row>
    <row r="51827" spans="48:49">
      <c r="AV51827" s="195"/>
      <c r="AW51827" s="195"/>
    </row>
    <row r="51828" spans="48:49">
      <c r="AV51828" s="195"/>
      <c r="AW51828" s="195"/>
    </row>
    <row r="51829" spans="48:49">
      <c r="AV51829" s="195"/>
      <c r="AW51829" s="195"/>
    </row>
    <row r="51830" spans="48:49">
      <c r="AV51830" s="195"/>
      <c r="AW51830" s="195"/>
    </row>
    <row r="51831" spans="48:49">
      <c r="AV51831" s="195"/>
      <c r="AW51831" s="195"/>
    </row>
    <row r="51832" spans="48:49">
      <c r="AV51832" s="195"/>
      <c r="AW51832" s="195"/>
    </row>
    <row r="51833" spans="48:49">
      <c r="AV51833" s="195"/>
      <c r="AW51833" s="195"/>
    </row>
    <row r="51834" spans="48:49">
      <c r="AV51834" s="195"/>
      <c r="AW51834" s="195"/>
    </row>
    <row r="51835" spans="48:49">
      <c r="AV51835" s="195"/>
      <c r="AW51835" s="195"/>
    </row>
    <row r="51836" spans="48:49">
      <c r="AV51836" s="195"/>
      <c r="AW51836" s="195"/>
    </row>
    <row r="51837" spans="48:49">
      <c r="AV51837" s="195"/>
      <c r="AW51837" s="195"/>
    </row>
    <row r="51838" spans="48:49">
      <c r="AV51838" s="195"/>
      <c r="AW51838" s="195"/>
    </row>
    <row r="51839" spans="48:49">
      <c r="AV51839" s="195"/>
      <c r="AW51839" s="195"/>
    </row>
    <row r="51840" spans="48:49">
      <c r="AV51840" s="195"/>
      <c r="AW51840" s="195"/>
    </row>
    <row r="51841" spans="48:49">
      <c r="AV51841" s="195"/>
      <c r="AW51841" s="195"/>
    </row>
    <row r="51842" spans="48:49">
      <c r="AV51842" s="195"/>
      <c r="AW51842" s="195"/>
    </row>
    <row r="51843" spans="48:49">
      <c r="AV51843" s="195"/>
      <c r="AW51843" s="195"/>
    </row>
    <row r="51844" spans="48:49">
      <c r="AV51844" s="195"/>
      <c r="AW51844" s="195"/>
    </row>
    <row r="51845" spans="48:49">
      <c r="AV51845" s="195"/>
      <c r="AW51845" s="195"/>
    </row>
    <row r="51846" spans="48:49">
      <c r="AV51846" s="195"/>
      <c r="AW51846" s="195"/>
    </row>
    <row r="51847" spans="48:49">
      <c r="AV51847" s="195"/>
      <c r="AW51847" s="195"/>
    </row>
    <row r="51848" spans="48:49">
      <c r="AV51848" s="195"/>
      <c r="AW51848" s="195"/>
    </row>
    <row r="51849" spans="48:49">
      <c r="AV51849" s="195"/>
      <c r="AW51849" s="195"/>
    </row>
    <row r="51850" spans="48:49">
      <c r="AV51850" s="195"/>
      <c r="AW51850" s="195"/>
    </row>
    <row r="51851" spans="48:49">
      <c r="AV51851" s="195"/>
      <c r="AW51851" s="195"/>
    </row>
    <row r="51852" spans="48:49">
      <c r="AV51852" s="195"/>
      <c r="AW51852" s="195"/>
    </row>
    <row r="51853" spans="48:49">
      <c r="AV51853" s="195"/>
      <c r="AW51853" s="195"/>
    </row>
    <row r="51854" spans="48:49">
      <c r="AV51854" s="195"/>
      <c r="AW51854" s="195"/>
    </row>
    <row r="51855" spans="48:49">
      <c r="AV51855" s="195"/>
      <c r="AW51855" s="195"/>
    </row>
    <row r="51856" spans="48:49">
      <c r="AV51856" s="195"/>
      <c r="AW51856" s="195"/>
    </row>
    <row r="51857" spans="48:49">
      <c r="AV51857" s="195"/>
      <c r="AW51857" s="195"/>
    </row>
    <row r="51858" spans="48:49">
      <c r="AV51858" s="195"/>
      <c r="AW51858" s="195"/>
    </row>
    <row r="51859" spans="48:49">
      <c r="AV51859" s="195"/>
      <c r="AW51859" s="195"/>
    </row>
    <row r="51860" spans="48:49">
      <c r="AV51860" s="195"/>
      <c r="AW51860" s="195"/>
    </row>
    <row r="51861" spans="48:49">
      <c r="AV51861" s="195"/>
      <c r="AW51861" s="195"/>
    </row>
    <row r="51862" spans="48:49">
      <c r="AV51862" s="195"/>
      <c r="AW51862" s="195"/>
    </row>
    <row r="51863" spans="48:49">
      <c r="AV51863" s="195"/>
      <c r="AW51863" s="195"/>
    </row>
    <row r="51864" spans="48:49">
      <c r="AV51864" s="195"/>
      <c r="AW51864" s="195"/>
    </row>
    <row r="51865" spans="48:49">
      <c r="AV51865" s="195"/>
      <c r="AW51865" s="195"/>
    </row>
    <row r="51866" spans="48:49">
      <c r="AV51866" s="195"/>
      <c r="AW51866" s="195"/>
    </row>
    <row r="51867" spans="48:49">
      <c r="AV51867" s="195"/>
      <c r="AW51867" s="195"/>
    </row>
    <row r="51868" spans="48:49">
      <c r="AV51868" s="195"/>
      <c r="AW51868" s="195"/>
    </row>
    <row r="51869" spans="48:49">
      <c r="AV51869" s="195"/>
      <c r="AW51869" s="195"/>
    </row>
    <row r="51870" spans="48:49">
      <c r="AV51870" s="195"/>
      <c r="AW51870" s="195"/>
    </row>
    <row r="51871" spans="48:49">
      <c r="AV51871" s="195"/>
      <c r="AW51871" s="195"/>
    </row>
    <row r="51872" spans="48:49">
      <c r="AV51872" s="195"/>
      <c r="AW51872" s="195"/>
    </row>
    <row r="51873" spans="48:49">
      <c r="AV51873" s="195"/>
      <c r="AW51873" s="195"/>
    </row>
    <row r="51874" spans="48:49">
      <c r="AV51874" s="195"/>
      <c r="AW51874" s="195"/>
    </row>
    <row r="51875" spans="48:49">
      <c r="AV51875" s="195"/>
      <c r="AW51875" s="195"/>
    </row>
    <row r="51876" spans="48:49">
      <c r="AV51876" s="195"/>
      <c r="AW51876" s="195"/>
    </row>
    <row r="51877" spans="48:49">
      <c r="AV51877" s="195"/>
      <c r="AW51877" s="195"/>
    </row>
    <row r="51878" spans="48:49">
      <c r="AV51878" s="195"/>
      <c r="AW51878" s="195"/>
    </row>
    <row r="51879" spans="48:49">
      <c r="AV51879" s="195"/>
      <c r="AW51879" s="195"/>
    </row>
    <row r="51880" spans="48:49">
      <c r="AV51880" s="195"/>
      <c r="AW51880" s="195"/>
    </row>
    <row r="51881" spans="48:49">
      <c r="AV51881" s="195"/>
      <c r="AW51881" s="195"/>
    </row>
    <row r="51882" spans="48:49">
      <c r="AV51882" s="195"/>
      <c r="AW51882" s="195"/>
    </row>
    <row r="51883" spans="48:49">
      <c r="AV51883" s="195"/>
      <c r="AW51883" s="195"/>
    </row>
    <row r="51884" spans="48:49">
      <c r="AV51884" s="195"/>
      <c r="AW51884" s="195"/>
    </row>
    <row r="51885" spans="48:49">
      <c r="AV51885" s="195"/>
      <c r="AW51885" s="195"/>
    </row>
    <row r="51886" spans="48:49">
      <c r="AV51886" s="195"/>
      <c r="AW51886" s="195"/>
    </row>
    <row r="51887" spans="48:49">
      <c r="AV51887" s="195"/>
      <c r="AW51887" s="195"/>
    </row>
    <row r="51888" spans="48:49">
      <c r="AV51888" s="195"/>
      <c r="AW51888" s="195"/>
    </row>
    <row r="51889" spans="48:49">
      <c r="AV51889" s="195"/>
      <c r="AW51889" s="195"/>
    </row>
    <row r="51890" spans="48:49">
      <c r="AV51890" s="195"/>
      <c r="AW51890" s="195"/>
    </row>
    <row r="51891" spans="48:49">
      <c r="AV51891" s="195"/>
      <c r="AW51891" s="195"/>
    </row>
    <row r="51892" spans="48:49">
      <c r="AV51892" s="195"/>
      <c r="AW51892" s="195"/>
    </row>
    <row r="51893" spans="48:49">
      <c r="AV51893" s="195"/>
      <c r="AW51893" s="195"/>
    </row>
    <row r="51894" spans="48:49">
      <c r="AV51894" s="195"/>
      <c r="AW51894" s="195"/>
    </row>
    <row r="51895" spans="48:49">
      <c r="AV51895" s="195"/>
      <c r="AW51895" s="195"/>
    </row>
    <row r="51896" spans="48:49">
      <c r="AV51896" s="195"/>
      <c r="AW51896" s="195"/>
    </row>
    <row r="51897" spans="48:49">
      <c r="AV51897" s="195"/>
      <c r="AW51897" s="195"/>
    </row>
    <row r="51898" spans="48:49">
      <c r="AV51898" s="195"/>
      <c r="AW51898" s="195"/>
    </row>
    <row r="51899" spans="48:49">
      <c r="AV51899" s="195"/>
      <c r="AW51899" s="195"/>
    </row>
    <row r="51900" spans="48:49">
      <c r="AV51900" s="195"/>
      <c r="AW51900" s="195"/>
    </row>
    <row r="51901" spans="48:49">
      <c r="AV51901" s="195"/>
      <c r="AW51901" s="195"/>
    </row>
    <row r="51902" spans="48:49">
      <c r="AV51902" s="195"/>
      <c r="AW51902" s="195"/>
    </row>
    <row r="51903" spans="48:49">
      <c r="AV51903" s="195"/>
      <c r="AW51903" s="195"/>
    </row>
    <row r="51904" spans="48:49">
      <c r="AV51904" s="195"/>
      <c r="AW51904" s="195"/>
    </row>
    <row r="51905" spans="48:49">
      <c r="AV51905" s="195"/>
      <c r="AW51905" s="195"/>
    </row>
    <row r="51906" spans="48:49">
      <c r="AV51906" s="195"/>
      <c r="AW51906" s="195"/>
    </row>
    <row r="51907" spans="48:49">
      <c r="AV51907" s="195"/>
      <c r="AW51907" s="195"/>
    </row>
    <row r="51908" spans="48:49">
      <c r="AV51908" s="195"/>
      <c r="AW51908" s="195"/>
    </row>
    <row r="51909" spans="48:49">
      <c r="AV51909" s="195"/>
      <c r="AW51909" s="195"/>
    </row>
    <row r="51910" spans="48:49">
      <c r="AV51910" s="195"/>
      <c r="AW51910" s="195"/>
    </row>
    <row r="51911" spans="48:49">
      <c r="AV51911" s="195"/>
      <c r="AW51911" s="195"/>
    </row>
    <row r="51912" spans="48:49">
      <c r="AV51912" s="195"/>
      <c r="AW51912" s="195"/>
    </row>
    <row r="51913" spans="48:49">
      <c r="AV51913" s="195"/>
      <c r="AW51913" s="195"/>
    </row>
    <row r="51914" spans="48:49">
      <c r="AV51914" s="195"/>
      <c r="AW51914" s="195"/>
    </row>
    <row r="51915" spans="48:49">
      <c r="AV51915" s="195"/>
      <c r="AW51915" s="195"/>
    </row>
    <row r="51916" spans="48:49">
      <c r="AV51916" s="195"/>
      <c r="AW51916" s="195"/>
    </row>
    <row r="51917" spans="48:49">
      <c r="AV51917" s="195"/>
      <c r="AW51917" s="195"/>
    </row>
    <row r="51918" spans="48:49">
      <c r="AV51918" s="195"/>
      <c r="AW51918" s="195"/>
    </row>
    <row r="51919" spans="48:49">
      <c r="AV51919" s="195"/>
      <c r="AW51919" s="195"/>
    </row>
    <row r="51920" spans="48:49">
      <c r="AV51920" s="195"/>
      <c r="AW51920" s="195"/>
    </row>
    <row r="51921" spans="48:49">
      <c r="AV51921" s="195"/>
      <c r="AW51921" s="195"/>
    </row>
    <row r="51922" spans="48:49">
      <c r="AV51922" s="195"/>
      <c r="AW51922" s="195"/>
    </row>
    <row r="51923" spans="48:49">
      <c r="AV51923" s="195"/>
      <c r="AW51923" s="195"/>
    </row>
    <row r="51924" spans="48:49">
      <c r="AV51924" s="195"/>
      <c r="AW51924" s="195"/>
    </row>
    <row r="51925" spans="48:49">
      <c r="AV51925" s="195"/>
      <c r="AW51925" s="195"/>
    </row>
    <row r="51926" spans="48:49">
      <c r="AV51926" s="195"/>
      <c r="AW51926" s="195"/>
    </row>
    <row r="51927" spans="48:49">
      <c r="AV51927" s="195"/>
      <c r="AW51927" s="195"/>
    </row>
    <row r="51928" spans="48:49">
      <c r="AV51928" s="195"/>
      <c r="AW51928" s="195"/>
    </row>
    <row r="51929" spans="48:49">
      <c r="AV51929" s="195"/>
      <c r="AW51929" s="195"/>
    </row>
    <row r="51930" spans="48:49">
      <c r="AV51930" s="195"/>
      <c r="AW51930" s="195"/>
    </row>
    <row r="51931" spans="48:49">
      <c r="AV51931" s="195"/>
      <c r="AW51931" s="195"/>
    </row>
    <row r="51932" spans="48:49">
      <c r="AV51932" s="195"/>
      <c r="AW51932" s="195"/>
    </row>
    <row r="51933" spans="48:49">
      <c r="AV51933" s="195"/>
      <c r="AW51933" s="195"/>
    </row>
    <row r="51934" spans="48:49">
      <c r="AV51934" s="195"/>
      <c r="AW51934" s="195"/>
    </row>
    <row r="51935" spans="48:49">
      <c r="AV51935" s="195"/>
      <c r="AW51935" s="195"/>
    </row>
    <row r="51936" spans="48:49">
      <c r="AV51936" s="195"/>
      <c r="AW51936" s="195"/>
    </row>
    <row r="51937" spans="48:49">
      <c r="AV51937" s="195"/>
      <c r="AW51937" s="195"/>
    </row>
    <row r="51938" spans="48:49">
      <c r="AV51938" s="195"/>
      <c r="AW51938" s="195"/>
    </row>
    <row r="51939" spans="48:49">
      <c r="AV51939" s="195"/>
      <c r="AW51939" s="195"/>
    </row>
    <row r="51940" spans="48:49">
      <c r="AV51940" s="195"/>
      <c r="AW51940" s="195"/>
    </row>
    <row r="51941" spans="48:49">
      <c r="AV51941" s="195"/>
      <c r="AW51941" s="195"/>
    </row>
    <row r="51942" spans="48:49">
      <c r="AV51942" s="195"/>
      <c r="AW51942" s="195"/>
    </row>
    <row r="51943" spans="48:49">
      <c r="AV51943" s="195"/>
      <c r="AW51943" s="195"/>
    </row>
    <row r="51944" spans="48:49">
      <c r="AV51944" s="195"/>
      <c r="AW51944" s="195"/>
    </row>
    <row r="51945" spans="48:49">
      <c r="AV51945" s="195"/>
      <c r="AW51945" s="195"/>
    </row>
    <row r="51946" spans="48:49">
      <c r="AV51946" s="195"/>
      <c r="AW51946" s="195"/>
    </row>
    <row r="51947" spans="48:49">
      <c r="AV51947" s="195"/>
      <c r="AW51947" s="195"/>
    </row>
    <row r="51948" spans="48:49">
      <c r="AV51948" s="195"/>
      <c r="AW51948" s="195"/>
    </row>
    <row r="51949" spans="48:49">
      <c r="AV51949" s="195"/>
      <c r="AW51949" s="195"/>
    </row>
    <row r="51950" spans="48:49">
      <c r="AV51950" s="195"/>
      <c r="AW51950" s="195"/>
    </row>
    <row r="51951" spans="48:49">
      <c r="AV51951" s="195"/>
      <c r="AW51951" s="195"/>
    </row>
    <row r="51952" spans="48:49">
      <c r="AV51952" s="195"/>
      <c r="AW51952" s="195"/>
    </row>
    <row r="51953" spans="48:49">
      <c r="AV51953" s="195"/>
      <c r="AW51953" s="195"/>
    </row>
    <row r="51954" spans="48:49">
      <c r="AV51954" s="195"/>
      <c r="AW51954" s="195"/>
    </row>
    <row r="51955" spans="48:49">
      <c r="AV51955" s="195"/>
      <c r="AW51955" s="195"/>
    </row>
    <row r="51956" spans="48:49">
      <c r="AV51956" s="195"/>
      <c r="AW51956" s="195"/>
    </row>
    <row r="51957" spans="48:49">
      <c r="AV51957" s="195"/>
      <c r="AW51957" s="195"/>
    </row>
    <row r="51958" spans="48:49">
      <c r="AV51958" s="195"/>
      <c r="AW51958" s="195"/>
    </row>
    <row r="51959" spans="48:49">
      <c r="AV51959" s="195"/>
      <c r="AW51959" s="195"/>
    </row>
    <row r="51960" spans="48:49">
      <c r="AV51960" s="195"/>
      <c r="AW51960" s="195"/>
    </row>
    <row r="51961" spans="48:49">
      <c r="AV51961" s="195"/>
      <c r="AW51961" s="195"/>
    </row>
    <row r="51962" spans="48:49">
      <c r="AV51962" s="195"/>
      <c r="AW51962" s="195"/>
    </row>
    <row r="51963" spans="48:49">
      <c r="AV51963" s="195"/>
      <c r="AW51963" s="195"/>
    </row>
    <row r="51964" spans="48:49">
      <c r="AV51964" s="195"/>
      <c r="AW51964" s="195"/>
    </row>
    <row r="51965" spans="48:49">
      <c r="AV51965" s="195"/>
      <c r="AW51965" s="195"/>
    </row>
    <row r="51966" spans="48:49">
      <c r="AV51966" s="195"/>
      <c r="AW51966" s="195"/>
    </row>
    <row r="51967" spans="48:49">
      <c r="AV51967" s="195"/>
      <c r="AW51967" s="195"/>
    </row>
    <row r="51968" spans="48:49">
      <c r="AV51968" s="195"/>
      <c r="AW51968" s="195"/>
    </row>
    <row r="51969" spans="48:49">
      <c r="AV51969" s="195"/>
      <c r="AW51969" s="195"/>
    </row>
    <row r="51970" spans="48:49">
      <c r="AV51970" s="195"/>
      <c r="AW51970" s="195"/>
    </row>
    <row r="51971" spans="48:49">
      <c r="AV51971" s="195"/>
      <c r="AW51971" s="195"/>
    </row>
    <row r="51972" spans="48:49">
      <c r="AV51972" s="195"/>
      <c r="AW51972" s="195"/>
    </row>
    <row r="51973" spans="48:49">
      <c r="AV51973" s="195"/>
      <c r="AW51973" s="195"/>
    </row>
    <row r="51974" spans="48:49">
      <c r="AV51974" s="195"/>
      <c r="AW51974" s="195"/>
    </row>
    <row r="51975" spans="48:49">
      <c r="AV51975" s="195"/>
      <c r="AW51975" s="195"/>
    </row>
    <row r="51976" spans="48:49">
      <c r="AV51976" s="195"/>
      <c r="AW51976" s="195"/>
    </row>
    <row r="51977" spans="48:49">
      <c r="AV51977" s="195"/>
      <c r="AW51977" s="195"/>
    </row>
    <row r="51978" spans="48:49">
      <c r="AV51978" s="195"/>
      <c r="AW51978" s="195"/>
    </row>
    <row r="51979" spans="48:49">
      <c r="AV51979" s="195"/>
      <c r="AW51979" s="195"/>
    </row>
    <row r="51980" spans="48:49">
      <c r="AV51980" s="195"/>
      <c r="AW51980" s="195"/>
    </row>
    <row r="51981" spans="48:49">
      <c r="AV51981" s="195"/>
      <c r="AW51981" s="195"/>
    </row>
    <row r="51982" spans="48:49">
      <c r="AV51982" s="195"/>
      <c r="AW51982" s="195"/>
    </row>
    <row r="51983" spans="48:49">
      <c r="AV51983" s="195"/>
      <c r="AW51983" s="195"/>
    </row>
    <row r="51984" spans="48:49">
      <c r="AV51984" s="195"/>
      <c r="AW51984" s="195"/>
    </row>
    <row r="51985" spans="48:49">
      <c r="AV51985" s="195"/>
      <c r="AW51985" s="195"/>
    </row>
    <row r="51986" spans="48:49">
      <c r="AV51986" s="195"/>
      <c r="AW51986" s="195"/>
    </row>
    <row r="51987" spans="48:49">
      <c r="AV51987" s="195"/>
      <c r="AW51987" s="195"/>
    </row>
    <row r="51988" spans="48:49">
      <c r="AV51988" s="195"/>
      <c r="AW51988" s="195"/>
    </row>
    <row r="51989" spans="48:49">
      <c r="AV51989" s="195"/>
      <c r="AW51989" s="195"/>
    </row>
    <row r="51990" spans="48:49">
      <c r="AV51990" s="195"/>
      <c r="AW51990" s="195"/>
    </row>
    <row r="51991" spans="48:49">
      <c r="AV51991" s="195"/>
      <c r="AW51991" s="195"/>
    </row>
    <row r="51992" spans="48:49">
      <c r="AV51992" s="195"/>
      <c r="AW51992" s="195"/>
    </row>
    <row r="51993" spans="48:49">
      <c r="AV51993" s="195"/>
      <c r="AW51993" s="195"/>
    </row>
    <row r="51994" spans="48:49">
      <c r="AV51994" s="195"/>
      <c r="AW51994" s="195"/>
    </row>
    <row r="51995" spans="48:49">
      <c r="AV51995" s="195"/>
      <c r="AW51995" s="195"/>
    </row>
    <row r="51996" spans="48:49">
      <c r="AV51996" s="195"/>
      <c r="AW51996" s="195"/>
    </row>
    <row r="51997" spans="48:49">
      <c r="AV51997" s="195"/>
      <c r="AW51997" s="195"/>
    </row>
    <row r="51998" spans="48:49">
      <c r="AV51998" s="195"/>
      <c r="AW51998" s="195"/>
    </row>
    <row r="51999" spans="48:49">
      <c r="AV51999" s="195"/>
      <c r="AW51999" s="195"/>
    </row>
    <row r="52000" spans="48:49">
      <c r="AV52000" s="195"/>
      <c r="AW52000" s="195"/>
    </row>
    <row r="52001" spans="48:49">
      <c r="AV52001" s="195"/>
      <c r="AW52001" s="195"/>
    </row>
    <row r="52002" spans="48:49">
      <c r="AV52002" s="195"/>
      <c r="AW52002" s="195"/>
    </row>
    <row r="52003" spans="48:49">
      <c r="AV52003" s="195"/>
      <c r="AW52003" s="195"/>
    </row>
    <row r="52004" spans="48:49">
      <c r="AV52004" s="195"/>
      <c r="AW52004" s="195"/>
    </row>
    <row r="52005" spans="48:49">
      <c r="AV52005" s="195"/>
      <c r="AW52005" s="195"/>
    </row>
    <row r="52006" spans="48:49">
      <c r="AV52006" s="195"/>
      <c r="AW52006" s="195"/>
    </row>
    <row r="52007" spans="48:49">
      <c r="AV52007" s="195"/>
      <c r="AW52007" s="195"/>
    </row>
    <row r="52008" spans="48:49">
      <c r="AV52008" s="195"/>
      <c r="AW52008" s="195"/>
    </row>
    <row r="52009" spans="48:49">
      <c r="AV52009" s="195"/>
      <c r="AW52009" s="195"/>
    </row>
    <row r="52010" spans="48:49">
      <c r="AV52010" s="195"/>
      <c r="AW52010" s="195"/>
    </row>
    <row r="52011" spans="48:49">
      <c r="AV52011" s="195"/>
      <c r="AW52011" s="195"/>
    </row>
    <row r="52012" spans="48:49">
      <c r="AV52012" s="195"/>
      <c r="AW52012" s="195"/>
    </row>
    <row r="52013" spans="48:49">
      <c r="AV52013" s="195"/>
      <c r="AW52013" s="195"/>
    </row>
    <row r="52014" spans="48:49">
      <c r="AV52014" s="195"/>
      <c r="AW52014" s="195"/>
    </row>
    <row r="52015" spans="48:49">
      <c r="AV52015" s="195"/>
      <c r="AW52015" s="195"/>
    </row>
    <row r="52016" spans="48:49">
      <c r="AV52016" s="195"/>
      <c r="AW52016" s="195"/>
    </row>
    <row r="52017" spans="48:49">
      <c r="AV52017" s="195"/>
      <c r="AW52017" s="195"/>
    </row>
    <row r="52018" spans="48:49">
      <c r="AV52018" s="195"/>
      <c r="AW52018" s="195"/>
    </row>
    <row r="52019" spans="48:49">
      <c r="AV52019" s="195"/>
      <c r="AW52019" s="195"/>
    </row>
    <row r="52020" spans="48:49">
      <c r="AV52020" s="195"/>
      <c r="AW52020" s="195"/>
    </row>
    <row r="52021" spans="48:49">
      <c r="AV52021" s="195"/>
      <c r="AW52021" s="195"/>
    </row>
    <row r="52022" spans="48:49">
      <c r="AV52022" s="195"/>
      <c r="AW52022" s="195"/>
    </row>
    <row r="52023" spans="48:49">
      <c r="AV52023" s="195"/>
      <c r="AW52023" s="195"/>
    </row>
    <row r="52024" spans="48:49">
      <c r="AV52024" s="195"/>
      <c r="AW52024" s="195"/>
    </row>
    <row r="52025" spans="48:49">
      <c r="AV52025" s="195"/>
      <c r="AW52025" s="195"/>
    </row>
    <row r="52026" spans="48:49">
      <c r="AV52026" s="195"/>
      <c r="AW52026" s="195"/>
    </row>
    <row r="52027" spans="48:49">
      <c r="AV52027" s="195"/>
      <c r="AW52027" s="195"/>
    </row>
    <row r="52028" spans="48:49">
      <c r="AV52028" s="195"/>
      <c r="AW52028" s="195"/>
    </row>
    <row r="52029" spans="48:49">
      <c r="AV52029" s="195"/>
      <c r="AW52029" s="195"/>
    </row>
    <row r="52030" spans="48:49">
      <c r="AV52030" s="195"/>
      <c r="AW52030" s="195"/>
    </row>
    <row r="52031" spans="48:49">
      <c r="AV52031" s="195"/>
      <c r="AW52031" s="195"/>
    </row>
    <row r="52032" spans="48:49">
      <c r="AV52032" s="195"/>
      <c r="AW52032" s="195"/>
    </row>
    <row r="52033" spans="48:49">
      <c r="AV52033" s="195"/>
      <c r="AW52033" s="195"/>
    </row>
    <row r="52034" spans="48:49">
      <c r="AV52034" s="195"/>
      <c r="AW52034" s="195"/>
    </row>
    <row r="52035" spans="48:49">
      <c r="AV52035" s="195"/>
      <c r="AW52035" s="195"/>
    </row>
    <row r="52036" spans="48:49">
      <c r="AV52036" s="195"/>
      <c r="AW52036" s="195"/>
    </row>
    <row r="52037" spans="48:49">
      <c r="AV52037" s="195"/>
      <c r="AW52037" s="195"/>
    </row>
    <row r="52038" spans="48:49">
      <c r="AV52038" s="195"/>
      <c r="AW52038" s="195"/>
    </row>
    <row r="52039" spans="48:49">
      <c r="AV52039" s="195"/>
      <c r="AW52039" s="195"/>
    </row>
    <row r="52040" spans="48:49">
      <c r="AV52040" s="195"/>
      <c r="AW52040" s="195"/>
    </row>
    <row r="52041" spans="48:49">
      <c r="AV52041" s="195"/>
      <c r="AW52041" s="195"/>
    </row>
    <row r="52042" spans="48:49">
      <c r="AV52042" s="195"/>
      <c r="AW52042" s="195"/>
    </row>
    <row r="52043" spans="48:49">
      <c r="AV52043" s="195"/>
      <c r="AW52043" s="195"/>
    </row>
    <row r="52044" spans="48:49">
      <c r="AV52044" s="195"/>
      <c r="AW52044" s="195"/>
    </row>
    <row r="52045" spans="48:49">
      <c r="AV52045" s="195"/>
      <c r="AW52045" s="195"/>
    </row>
    <row r="52046" spans="48:49">
      <c r="AV52046" s="195"/>
      <c r="AW52046" s="195"/>
    </row>
    <row r="52047" spans="48:49">
      <c r="AV52047" s="195"/>
      <c r="AW52047" s="195"/>
    </row>
    <row r="52048" spans="48:49">
      <c r="AV52048" s="195"/>
      <c r="AW52048" s="195"/>
    </row>
    <row r="52049" spans="48:49">
      <c r="AV52049" s="195"/>
      <c r="AW52049" s="195"/>
    </row>
    <row r="52050" spans="48:49">
      <c r="AV52050" s="195"/>
      <c r="AW52050" s="195"/>
    </row>
    <row r="52051" spans="48:49">
      <c r="AV52051" s="195"/>
      <c r="AW52051" s="195"/>
    </row>
    <row r="52052" spans="48:49">
      <c r="AV52052" s="195"/>
      <c r="AW52052" s="195"/>
    </row>
    <row r="52053" spans="48:49">
      <c r="AV52053" s="195"/>
      <c r="AW52053" s="195"/>
    </row>
    <row r="52054" spans="48:49">
      <c r="AV52054" s="195"/>
      <c r="AW52054" s="195"/>
    </row>
    <row r="52055" spans="48:49">
      <c r="AV52055" s="195"/>
      <c r="AW52055" s="195"/>
    </row>
    <row r="52056" spans="48:49">
      <c r="AV52056" s="195"/>
      <c r="AW52056" s="195"/>
    </row>
    <row r="52057" spans="48:49">
      <c r="AV52057" s="195"/>
      <c r="AW52057" s="195"/>
    </row>
    <row r="52058" spans="48:49">
      <c r="AV52058" s="195"/>
      <c r="AW52058" s="195"/>
    </row>
    <row r="52059" spans="48:49">
      <c r="AV52059" s="195"/>
      <c r="AW52059" s="195"/>
    </row>
    <row r="52060" spans="48:49">
      <c r="AV52060" s="195"/>
      <c r="AW52060" s="195"/>
    </row>
    <row r="52061" spans="48:49">
      <c r="AV52061" s="195"/>
      <c r="AW52061" s="195"/>
    </row>
    <row r="52062" spans="48:49">
      <c r="AV52062" s="195"/>
      <c r="AW52062" s="195"/>
    </row>
    <row r="52063" spans="48:49">
      <c r="AV52063" s="195"/>
      <c r="AW52063" s="195"/>
    </row>
    <row r="52064" spans="48:49">
      <c r="AV52064" s="195"/>
      <c r="AW52064" s="195"/>
    </row>
    <row r="52065" spans="48:49">
      <c r="AV52065" s="195"/>
      <c r="AW52065" s="195"/>
    </row>
    <row r="52066" spans="48:49">
      <c r="AV52066" s="195"/>
      <c r="AW52066" s="195"/>
    </row>
    <row r="52067" spans="48:49">
      <c r="AV52067" s="195"/>
      <c r="AW52067" s="195"/>
    </row>
    <row r="52068" spans="48:49">
      <c r="AV52068" s="195"/>
      <c r="AW52068" s="195"/>
    </row>
    <row r="52069" spans="48:49">
      <c r="AV52069" s="195"/>
      <c r="AW52069" s="195"/>
    </row>
    <row r="52070" spans="48:49">
      <c r="AV52070" s="195"/>
      <c r="AW52070" s="195"/>
    </row>
    <row r="52071" spans="48:49">
      <c r="AV52071" s="195"/>
      <c r="AW52071" s="195"/>
    </row>
    <row r="52072" spans="48:49">
      <c r="AV52072" s="195"/>
      <c r="AW52072" s="195"/>
    </row>
    <row r="52073" spans="48:49">
      <c r="AV52073" s="195"/>
      <c r="AW52073" s="195"/>
    </row>
    <row r="52074" spans="48:49">
      <c r="AV52074" s="195"/>
      <c r="AW52074" s="195"/>
    </row>
    <row r="52075" spans="48:49">
      <c r="AV52075" s="195"/>
      <c r="AW52075" s="195"/>
    </row>
    <row r="52076" spans="48:49">
      <c r="AV52076" s="195"/>
      <c r="AW52076" s="195"/>
    </row>
    <row r="52077" spans="48:49">
      <c r="AV52077" s="195"/>
      <c r="AW52077" s="195"/>
    </row>
    <row r="52078" spans="48:49">
      <c r="AV52078" s="195"/>
      <c r="AW52078" s="195"/>
    </row>
    <row r="52079" spans="48:49">
      <c r="AV52079" s="195"/>
      <c r="AW52079" s="195"/>
    </row>
    <row r="52080" spans="48:49">
      <c r="AV52080" s="195"/>
      <c r="AW52080" s="195"/>
    </row>
    <row r="52081" spans="48:49">
      <c r="AV52081" s="195"/>
      <c r="AW52081" s="195"/>
    </row>
    <row r="52082" spans="48:49">
      <c r="AV52082" s="195"/>
      <c r="AW52082" s="195"/>
    </row>
    <row r="52083" spans="48:49">
      <c r="AV52083" s="195"/>
      <c r="AW52083" s="195"/>
    </row>
    <row r="52084" spans="48:49">
      <c r="AV52084" s="195"/>
      <c r="AW52084" s="195"/>
    </row>
    <row r="52085" spans="48:49">
      <c r="AV52085" s="195"/>
      <c r="AW52085" s="195"/>
    </row>
    <row r="52086" spans="48:49">
      <c r="AV52086" s="195"/>
      <c r="AW52086" s="195"/>
    </row>
    <row r="52087" spans="48:49">
      <c r="AV52087" s="195"/>
      <c r="AW52087" s="195"/>
    </row>
    <row r="52088" spans="48:49">
      <c r="AV52088" s="195"/>
      <c r="AW52088" s="195"/>
    </row>
    <row r="52089" spans="48:49">
      <c r="AV52089" s="195"/>
      <c r="AW52089" s="195"/>
    </row>
    <row r="52090" spans="48:49">
      <c r="AV52090" s="195"/>
      <c r="AW52090" s="195"/>
    </row>
    <row r="52091" spans="48:49">
      <c r="AV52091" s="195"/>
      <c r="AW52091" s="195"/>
    </row>
    <row r="52092" spans="48:49">
      <c r="AV52092" s="195"/>
      <c r="AW52092" s="195"/>
    </row>
    <row r="52093" spans="48:49">
      <c r="AV52093" s="195"/>
      <c r="AW52093" s="195"/>
    </row>
    <row r="52094" spans="48:49">
      <c r="AV52094" s="195"/>
      <c r="AW52094" s="195"/>
    </row>
    <row r="52095" spans="48:49">
      <c r="AV52095" s="195"/>
      <c r="AW52095" s="195"/>
    </row>
    <row r="52096" spans="48:49">
      <c r="AV52096" s="195"/>
      <c r="AW52096" s="195"/>
    </row>
    <row r="52097" spans="48:49">
      <c r="AV52097" s="195"/>
      <c r="AW52097" s="195"/>
    </row>
    <row r="52098" spans="48:49">
      <c r="AV52098" s="195"/>
      <c r="AW52098" s="195"/>
    </row>
    <row r="52099" spans="48:49">
      <c r="AV52099" s="195"/>
      <c r="AW52099" s="195"/>
    </row>
    <row r="52100" spans="48:49">
      <c r="AV52100" s="195"/>
      <c r="AW52100" s="195"/>
    </row>
    <row r="52101" spans="48:49">
      <c r="AV52101" s="195"/>
      <c r="AW52101" s="195"/>
    </row>
    <row r="52102" spans="48:49">
      <c r="AV52102" s="195"/>
      <c r="AW52102" s="195"/>
    </row>
    <row r="52103" spans="48:49">
      <c r="AV52103" s="195"/>
      <c r="AW52103" s="195"/>
    </row>
    <row r="52104" spans="48:49">
      <c r="AV52104" s="195"/>
      <c r="AW52104" s="195"/>
    </row>
    <row r="52105" spans="48:49">
      <c r="AV52105" s="195"/>
      <c r="AW52105" s="195"/>
    </row>
    <row r="52106" spans="48:49">
      <c r="AV52106" s="195"/>
      <c r="AW52106" s="195"/>
    </row>
    <row r="52107" spans="48:49">
      <c r="AV52107" s="195"/>
      <c r="AW52107" s="195"/>
    </row>
    <row r="52108" spans="48:49">
      <c r="AV52108" s="195"/>
      <c r="AW52108" s="195"/>
    </row>
    <row r="52109" spans="48:49">
      <c r="AV52109" s="195"/>
      <c r="AW52109" s="195"/>
    </row>
    <row r="52110" spans="48:49">
      <c r="AV52110" s="195"/>
      <c r="AW52110" s="195"/>
    </row>
    <row r="52111" spans="48:49">
      <c r="AV52111" s="195"/>
      <c r="AW52111" s="195"/>
    </row>
    <row r="52112" spans="48:49">
      <c r="AV52112" s="195"/>
      <c r="AW52112" s="195"/>
    </row>
    <row r="52113" spans="48:49">
      <c r="AV52113" s="195"/>
      <c r="AW52113" s="195"/>
    </row>
    <row r="52114" spans="48:49">
      <c r="AV52114" s="195"/>
      <c r="AW52114" s="195"/>
    </row>
    <row r="52115" spans="48:49">
      <c r="AV52115" s="195"/>
      <c r="AW52115" s="195"/>
    </row>
    <row r="52116" spans="48:49">
      <c r="AV52116" s="195"/>
      <c r="AW52116" s="195"/>
    </row>
    <row r="52117" spans="48:49">
      <c r="AV52117" s="195"/>
      <c r="AW52117" s="195"/>
    </row>
    <row r="52118" spans="48:49">
      <c r="AV52118" s="195"/>
      <c r="AW52118" s="195"/>
    </row>
    <row r="52119" spans="48:49">
      <c r="AV52119" s="195"/>
      <c r="AW52119" s="195"/>
    </row>
    <row r="52120" spans="48:49">
      <c r="AV52120" s="195"/>
      <c r="AW52120" s="195"/>
    </row>
    <row r="52121" spans="48:49">
      <c r="AV52121" s="195"/>
      <c r="AW52121" s="195"/>
    </row>
    <row r="52122" spans="48:49">
      <c r="AV52122" s="195"/>
      <c r="AW52122" s="195"/>
    </row>
    <row r="52123" spans="48:49">
      <c r="AV52123" s="195"/>
      <c r="AW52123" s="195"/>
    </row>
    <row r="52124" spans="48:49">
      <c r="AV52124" s="195"/>
      <c r="AW52124" s="195"/>
    </row>
    <row r="52125" spans="48:49">
      <c r="AV52125" s="195"/>
      <c r="AW52125" s="195"/>
    </row>
    <row r="52126" spans="48:49">
      <c r="AV52126" s="195"/>
      <c r="AW52126" s="195"/>
    </row>
    <row r="52127" spans="48:49">
      <c r="AV52127" s="195"/>
      <c r="AW52127" s="195"/>
    </row>
    <row r="52128" spans="48:49">
      <c r="AV52128" s="195"/>
      <c r="AW52128" s="195"/>
    </row>
    <row r="52129" spans="48:49">
      <c r="AV52129" s="195"/>
      <c r="AW52129" s="195"/>
    </row>
    <row r="52130" spans="48:49">
      <c r="AV52130" s="195"/>
      <c r="AW52130" s="195"/>
    </row>
    <row r="52131" spans="48:49">
      <c r="AV52131" s="195"/>
      <c r="AW52131" s="195"/>
    </row>
    <row r="52132" spans="48:49">
      <c r="AV52132" s="195"/>
      <c r="AW52132" s="195"/>
    </row>
    <row r="52133" spans="48:49">
      <c r="AV52133" s="195"/>
      <c r="AW52133" s="195"/>
    </row>
    <row r="52134" spans="48:49">
      <c r="AV52134" s="195"/>
      <c r="AW52134" s="195"/>
    </row>
    <row r="52135" spans="48:49">
      <c r="AV52135" s="195"/>
      <c r="AW52135" s="195"/>
    </row>
    <row r="52136" spans="48:49">
      <c r="AV52136" s="195"/>
      <c r="AW52136" s="195"/>
    </row>
    <row r="52137" spans="48:49">
      <c r="AV52137" s="195"/>
      <c r="AW52137" s="195"/>
    </row>
    <row r="52138" spans="48:49">
      <c r="AV52138" s="195"/>
      <c r="AW52138" s="195"/>
    </row>
    <row r="52139" spans="48:49">
      <c r="AV52139" s="195"/>
      <c r="AW52139" s="195"/>
    </row>
    <row r="52140" spans="48:49">
      <c r="AV52140" s="195"/>
      <c r="AW52140" s="195"/>
    </row>
    <row r="52141" spans="48:49">
      <c r="AV52141" s="195"/>
      <c r="AW52141" s="195"/>
    </row>
    <row r="52142" spans="48:49">
      <c r="AV52142" s="195"/>
      <c r="AW52142" s="195"/>
    </row>
    <row r="52143" spans="48:49">
      <c r="AV52143" s="195"/>
      <c r="AW52143" s="195"/>
    </row>
    <row r="52144" spans="48:49">
      <c r="AV52144" s="195"/>
      <c r="AW52144" s="195"/>
    </row>
    <row r="52145" spans="48:49">
      <c r="AV52145" s="195"/>
      <c r="AW52145" s="195"/>
    </row>
    <row r="52146" spans="48:49">
      <c r="AV52146" s="195"/>
      <c r="AW52146" s="195"/>
    </row>
    <row r="52147" spans="48:49">
      <c r="AV52147" s="195"/>
      <c r="AW52147" s="195"/>
    </row>
    <row r="52148" spans="48:49">
      <c r="AV52148" s="195"/>
      <c r="AW52148" s="195"/>
    </row>
    <row r="52149" spans="48:49">
      <c r="AV52149" s="195"/>
      <c r="AW52149" s="195"/>
    </row>
    <row r="52150" spans="48:49">
      <c r="AV52150" s="195"/>
      <c r="AW52150" s="195"/>
    </row>
    <row r="52151" spans="48:49">
      <c r="AV52151" s="195"/>
      <c r="AW52151" s="195"/>
    </row>
    <row r="52152" spans="48:49">
      <c r="AV52152" s="195"/>
      <c r="AW52152" s="195"/>
    </row>
    <row r="52153" spans="48:49">
      <c r="AV52153" s="195"/>
      <c r="AW52153" s="195"/>
    </row>
    <row r="52154" spans="48:49">
      <c r="AV52154" s="195"/>
      <c r="AW52154" s="195"/>
    </row>
    <row r="52155" spans="48:49">
      <c r="AV52155" s="195"/>
      <c r="AW52155" s="195"/>
    </row>
    <row r="52156" spans="48:49">
      <c r="AV52156" s="195"/>
      <c r="AW52156" s="195"/>
    </row>
    <row r="52157" spans="48:49">
      <c r="AV52157" s="195"/>
      <c r="AW52157" s="195"/>
    </row>
    <row r="52158" spans="48:49">
      <c r="AV52158" s="195"/>
      <c r="AW52158" s="195"/>
    </row>
    <row r="52159" spans="48:49">
      <c r="AV52159" s="195"/>
      <c r="AW52159" s="195"/>
    </row>
    <row r="52160" spans="48:49">
      <c r="AV52160" s="195"/>
      <c r="AW52160" s="195"/>
    </row>
    <row r="52161" spans="48:49">
      <c r="AV52161" s="195"/>
      <c r="AW52161" s="195"/>
    </row>
    <row r="52162" spans="48:49">
      <c r="AV52162" s="195"/>
      <c r="AW52162" s="195"/>
    </row>
    <row r="52163" spans="48:49">
      <c r="AV52163" s="195"/>
      <c r="AW52163" s="195"/>
    </row>
    <row r="52164" spans="48:49">
      <c r="AV52164" s="195"/>
      <c r="AW52164" s="195"/>
    </row>
    <row r="52165" spans="48:49">
      <c r="AV52165" s="195"/>
      <c r="AW52165" s="195"/>
    </row>
    <row r="52166" spans="48:49">
      <c r="AV52166" s="195"/>
      <c r="AW52166" s="195"/>
    </row>
    <row r="52167" spans="48:49">
      <c r="AV52167" s="195"/>
      <c r="AW52167" s="195"/>
    </row>
    <row r="52168" spans="48:49">
      <c r="AV52168" s="195"/>
      <c r="AW52168" s="195"/>
    </row>
    <row r="52169" spans="48:49">
      <c r="AV52169" s="195"/>
      <c r="AW52169" s="195"/>
    </row>
    <row r="52170" spans="48:49">
      <c r="AV52170" s="195"/>
      <c r="AW52170" s="195"/>
    </row>
    <row r="52171" spans="48:49">
      <c r="AV52171" s="195"/>
      <c r="AW52171" s="195"/>
    </row>
    <row r="52172" spans="48:49">
      <c r="AV52172" s="195"/>
      <c r="AW52172" s="195"/>
    </row>
    <row r="52173" spans="48:49">
      <c r="AV52173" s="195"/>
      <c r="AW52173" s="195"/>
    </row>
    <row r="52174" spans="48:49">
      <c r="AV52174" s="195"/>
      <c r="AW52174" s="195"/>
    </row>
    <row r="52175" spans="48:49">
      <c r="AV52175" s="195"/>
      <c r="AW52175" s="195"/>
    </row>
    <row r="52176" spans="48:49">
      <c r="AV52176" s="195"/>
      <c r="AW52176" s="195"/>
    </row>
    <row r="52177" spans="48:49">
      <c r="AV52177" s="195"/>
      <c r="AW52177" s="195"/>
    </row>
    <row r="52178" spans="48:49">
      <c r="AV52178" s="195"/>
      <c r="AW52178" s="195"/>
    </row>
    <row r="52179" spans="48:49">
      <c r="AV52179" s="195"/>
      <c r="AW52179" s="195"/>
    </row>
    <row r="52180" spans="48:49">
      <c r="AV52180" s="195"/>
      <c r="AW52180" s="195"/>
    </row>
    <row r="52181" spans="48:49">
      <c r="AV52181" s="195"/>
      <c r="AW52181" s="195"/>
    </row>
    <row r="52182" spans="48:49">
      <c r="AV52182" s="195"/>
      <c r="AW52182" s="195"/>
    </row>
    <row r="52183" spans="48:49">
      <c r="AV52183" s="195"/>
      <c r="AW52183" s="195"/>
    </row>
    <row r="52184" spans="48:49">
      <c r="AV52184" s="195"/>
      <c r="AW52184" s="195"/>
    </row>
    <row r="52185" spans="48:49">
      <c r="AV52185" s="195"/>
      <c r="AW52185" s="195"/>
    </row>
    <row r="52186" spans="48:49">
      <c r="AV52186" s="195"/>
      <c r="AW52186" s="195"/>
    </row>
    <row r="52187" spans="48:49">
      <c r="AV52187" s="195"/>
      <c r="AW52187" s="195"/>
    </row>
    <row r="52188" spans="48:49">
      <c r="AV52188" s="195"/>
      <c r="AW52188" s="195"/>
    </row>
    <row r="52189" spans="48:49">
      <c r="AV52189" s="195"/>
      <c r="AW52189" s="195"/>
    </row>
    <row r="52190" spans="48:49">
      <c r="AV52190" s="195"/>
      <c r="AW52190" s="195"/>
    </row>
    <row r="52191" spans="48:49">
      <c r="AV52191" s="195"/>
      <c r="AW52191" s="195"/>
    </row>
    <row r="52192" spans="48:49">
      <c r="AV52192" s="195"/>
      <c r="AW52192" s="195"/>
    </row>
    <row r="52193" spans="48:49">
      <c r="AV52193" s="195"/>
      <c r="AW52193" s="195"/>
    </row>
    <row r="52194" spans="48:49">
      <c r="AV52194" s="195"/>
      <c r="AW52194" s="195"/>
    </row>
    <row r="52195" spans="48:49">
      <c r="AV52195" s="195"/>
      <c r="AW52195" s="195"/>
    </row>
    <row r="52196" spans="48:49">
      <c r="AV52196" s="195"/>
      <c r="AW52196" s="195"/>
    </row>
    <row r="52197" spans="48:49">
      <c r="AV52197" s="195"/>
      <c r="AW52197" s="195"/>
    </row>
    <row r="52198" spans="48:49">
      <c r="AV52198" s="195"/>
      <c r="AW52198" s="195"/>
    </row>
    <row r="52199" spans="48:49">
      <c r="AV52199" s="195"/>
      <c r="AW52199" s="195"/>
    </row>
    <row r="52200" spans="48:49">
      <c r="AV52200" s="195"/>
      <c r="AW52200" s="195"/>
    </row>
    <row r="52201" spans="48:49">
      <c r="AV52201" s="195"/>
      <c r="AW52201" s="195"/>
    </row>
    <row r="52202" spans="48:49">
      <c r="AV52202" s="195"/>
      <c r="AW52202" s="195"/>
    </row>
    <row r="52203" spans="48:49">
      <c r="AV52203" s="195"/>
      <c r="AW52203" s="195"/>
    </row>
    <row r="52204" spans="48:49">
      <c r="AV52204" s="195"/>
      <c r="AW52204" s="195"/>
    </row>
    <row r="52205" spans="48:49">
      <c r="AV52205" s="195"/>
      <c r="AW52205" s="195"/>
    </row>
    <row r="52206" spans="48:49">
      <c r="AV52206" s="195"/>
      <c r="AW52206" s="195"/>
    </row>
    <row r="52207" spans="48:49">
      <c r="AV52207" s="195"/>
      <c r="AW52207" s="195"/>
    </row>
    <row r="52208" spans="48:49">
      <c r="AV52208" s="195"/>
      <c r="AW52208" s="195"/>
    </row>
    <row r="52209" spans="48:49">
      <c r="AV52209" s="195"/>
      <c r="AW52209" s="195"/>
    </row>
    <row r="52210" spans="48:49">
      <c r="AV52210" s="195"/>
      <c r="AW52210" s="195"/>
    </row>
    <row r="52211" spans="48:49">
      <c r="AV52211" s="195"/>
      <c r="AW52211" s="195"/>
    </row>
    <row r="52212" spans="48:49">
      <c r="AV52212" s="195"/>
      <c r="AW52212" s="195"/>
    </row>
    <row r="52213" spans="48:49">
      <c r="AV52213" s="195"/>
      <c r="AW52213" s="195"/>
    </row>
    <row r="52214" spans="48:49">
      <c r="AV52214" s="195"/>
      <c r="AW52214" s="195"/>
    </row>
    <row r="52215" spans="48:49">
      <c r="AV52215" s="195"/>
      <c r="AW52215" s="195"/>
    </row>
    <row r="52216" spans="48:49">
      <c r="AV52216" s="195"/>
      <c r="AW52216" s="195"/>
    </row>
    <row r="52217" spans="48:49">
      <c r="AV52217" s="195"/>
      <c r="AW52217" s="195"/>
    </row>
    <row r="52218" spans="48:49">
      <c r="AV52218" s="195"/>
      <c r="AW52218" s="195"/>
    </row>
    <row r="52219" spans="48:49">
      <c r="AV52219" s="195"/>
      <c r="AW52219" s="195"/>
    </row>
    <row r="52220" spans="48:49">
      <c r="AV52220" s="195"/>
      <c r="AW52220" s="195"/>
    </row>
    <row r="52221" spans="48:49">
      <c r="AV52221" s="195"/>
      <c r="AW52221" s="195"/>
    </row>
    <row r="52222" spans="48:49">
      <c r="AV52222" s="195"/>
      <c r="AW52222" s="195"/>
    </row>
    <row r="52223" spans="48:49">
      <c r="AV52223" s="195"/>
      <c r="AW52223" s="195"/>
    </row>
    <row r="52224" spans="48:49">
      <c r="AV52224" s="195"/>
      <c r="AW52224" s="195"/>
    </row>
    <row r="52225" spans="48:49">
      <c r="AV52225" s="195"/>
      <c r="AW52225" s="195"/>
    </row>
    <row r="52226" spans="48:49">
      <c r="AV52226" s="195"/>
      <c r="AW52226" s="195"/>
    </row>
    <row r="52227" spans="48:49">
      <c r="AV52227" s="195"/>
      <c r="AW52227" s="195"/>
    </row>
    <row r="52228" spans="48:49">
      <c r="AV52228" s="195"/>
      <c r="AW52228" s="195"/>
    </row>
    <row r="52229" spans="48:49">
      <c r="AV52229" s="195"/>
      <c r="AW52229" s="195"/>
    </row>
    <row r="52230" spans="48:49">
      <c r="AV52230" s="195"/>
      <c r="AW52230" s="195"/>
    </row>
    <row r="52231" spans="48:49">
      <c r="AV52231" s="195"/>
      <c r="AW52231" s="195"/>
    </row>
    <row r="52232" spans="48:49">
      <c r="AV52232" s="195"/>
      <c r="AW52232" s="195"/>
    </row>
    <row r="52233" spans="48:49">
      <c r="AV52233" s="195"/>
      <c r="AW52233" s="195"/>
    </row>
    <row r="52234" spans="48:49">
      <c r="AV52234" s="195"/>
      <c r="AW52234" s="195"/>
    </row>
    <row r="52235" spans="48:49">
      <c r="AV52235" s="195"/>
      <c r="AW52235" s="195"/>
    </row>
    <row r="52236" spans="48:49">
      <c r="AV52236" s="195"/>
      <c r="AW52236" s="195"/>
    </row>
    <row r="52237" spans="48:49">
      <c r="AV52237" s="195"/>
      <c r="AW52237" s="195"/>
    </row>
    <row r="52238" spans="48:49">
      <c r="AV52238" s="195"/>
      <c r="AW52238" s="195"/>
    </row>
    <row r="52239" spans="48:49">
      <c r="AV52239" s="195"/>
      <c r="AW52239" s="195"/>
    </row>
    <row r="52240" spans="48:49">
      <c r="AV52240" s="195"/>
      <c r="AW52240" s="195"/>
    </row>
    <row r="52241" spans="48:49">
      <c r="AV52241" s="195"/>
      <c r="AW52241" s="195"/>
    </row>
    <row r="52242" spans="48:49">
      <c r="AV52242" s="195"/>
      <c r="AW52242" s="195"/>
    </row>
    <row r="52243" spans="48:49">
      <c r="AV52243" s="195"/>
      <c r="AW52243" s="195"/>
    </row>
    <row r="52244" spans="48:49">
      <c r="AV52244" s="195"/>
      <c r="AW52244" s="195"/>
    </row>
    <row r="52245" spans="48:49">
      <c r="AV52245" s="195"/>
      <c r="AW52245" s="195"/>
    </row>
    <row r="52246" spans="48:49">
      <c r="AV52246" s="195"/>
      <c r="AW52246" s="195"/>
    </row>
    <row r="52247" spans="48:49">
      <c r="AV52247" s="195"/>
      <c r="AW52247" s="195"/>
    </row>
    <row r="52248" spans="48:49">
      <c r="AV52248" s="195"/>
      <c r="AW52248" s="195"/>
    </row>
    <row r="52249" spans="48:49">
      <c r="AV52249" s="195"/>
      <c r="AW52249" s="195"/>
    </row>
    <row r="52250" spans="48:49">
      <c r="AV52250" s="195"/>
      <c r="AW52250" s="195"/>
    </row>
    <row r="52251" spans="48:49">
      <c r="AV52251" s="195"/>
      <c r="AW52251" s="195"/>
    </row>
    <row r="52252" spans="48:49">
      <c r="AV52252" s="195"/>
      <c r="AW52252" s="195"/>
    </row>
    <row r="52253" spans="48:49">
      <c r="AV52253" s="195"/>
      <c r="AW52253" s="195"/>
    </row>
    <row r="52254" spans="48:49">
      <c r="AV52254" s="195"/>
      <c r="AW52254" s="195"/>
    </row>
    <row r="52255" spans="48:49">
      <c r="AV52255" s="195"/>
      <c r="AW52255" s="195"/>
    </row>
    <row r="52256" spans="48:49">
      <c r="AV52256" s="195"/>
      <c r="AW52256" s="195"/>
    </row>
    <row r="52257" spans="48:49">
      <c r="AV52257" s="195"/>
      <c r="AW52257" s="195"/>
    </row>
    <row r="52258" spans="48:49">
      <c r="AV52258" s="195"/>
      <c r="AW52258" s="195"/>
    </row>
    <row r="52259" spans="48:49">
      <c r="AV52259" s="195"/>
      <c r="AW52259" s="195"/>
    </row>
    <row r="52260" spans="48:49">
      <c r="AV52260" s="195"/>
      <c r="AW52260" s="195"/>
    </row>
    <row r="52261" spans="48:49">
      <c r="AV52261" s="195"/>
      <c r="AW52261" s="195"/>
    </row>
    <row r="52262" spans="48:49">
      <c r="AV52262" s="195"/>
      <c r="AW52262" s="195"/>
    </row>
    <row r="52263" spans="48:49">
      <c r="AV52263" s="195"/>
      <c r="AW52263" s="195"/>
    </row>
    <row r="52264" spans="48:49">
      <c r="AV52264" s="195"/>
      <c r="AW52264" s="195"/>
    </row>
    <row r="52265" spans="48:49">
      <c r="AV52265" s="195"/>
      <c r="AW52265" s="195"/>
    </row>
    <row r="52266" spans="48:49">
      <c r="AV52266" s="195"/>
      <c r="AW52266" s="195"/>
    </row>
    <row r="52267" spans="48:49">
      <c r="AV52267" s="195"/>
      <c r="AW52267" s="195"/>
    </row>
    <row r="52268" spans="48:49">
      <c r="AV52268" s="195"/>
      <c r="AW52268" s="195"/>
    </row>
    <row r="52269" spans="48:49">
      <c r="AV52269" s="195"/>
      <c r="AW52269" s="195"/>
    </row>
    <row r="52270" spans="48:49">
      <c r="AV52270" s="195"/>
      <c r="AW52270" s="195"/>
    </row>
    <row r="52271" spans="48:49">
      <c r="AV52271" s="195"/>
      <c r="AW52271" s="195"/>
    </row>
    <row r="52272" spans="48:49">
      <c r="AV52272" s="195"/>
      <c r="AW52272" s="195"/>
    </row>
    <row r="52273" spans="48:49">
      <c r="AV52273" s="195"/>
      <c r="AW52273" s="195"/>
    </row>
    <row r="52274" spans="48:49">
      <c r="AV52274" s="195"/>
      <c r="AW52274" s="195"/>
    </row>
    <row r="52275" spans="48:49">
      <c r="AV52275" s="195"/>
      <c r="AW52275" s="195"/>
    </row>
    <row r="52276" spans="48:49">
      <c r="AV52276" s="195"/>
      <c r="AW52276" s="195"/>
    </row>
    <row r="52277" spans="48:49">
      <c r="AV52277" s="195"/>
      <c r="AW52277" s="195"/>
    </row>
    <row r="52278" spans="48:49">
      <c r="AV52278" s="195"/>
      <c r="AW52278" s="195"/>
    </row>
    <row r="52279" spans="48:49">
      <c r="AV52279" s="195"/>
      <c r="AW52279" s="195"/>
    </row>
    <row r="52280" spans="48:49">
      <c r="AV52280" s="195"/>
      <c r="AW52280" s="195"/>
    </row>
    <row r="52281" spans="48:49">
      <c r="AV52281" s="195"/>
      <c r="AW52281" s="195"/>
    </row>
    <row r="52282" spans="48:49">
      <c r="AV52282" s="195"/>
      <c r="AW52282" s="195"/>
    </row>
    <row r="52283" spans="48:49">
      <c r="AV52283" s="195"/>
      <c r="AW52283" s="195"/>
    </row>
    <row r="52284" spans="48:49">
      <c r="AV52284" s="195"/>
      <c r="AW52284" s="195"/>
    </row>
    <row r="52285" spans="48:49">
      <c r="AV52285" s="195"/>
      <c r="AW52285" s="195"/>
    </row>
    <row r="52286" spans="48:49">
      <c r="AV52286" s="195"/>
      <c r="AW52286" s="195"/>
    </row>
    <row r="52287" spans="48:49">
      <c r="AV52287" s="195"/>
      <c r="AW52287" s="195"/>
    </row>
    <row r="52288" spans="48:49">
      <c r="AV52288" s="195"/>
      <c r="AW52288" s="195"/>
    </row>
    <row r="52289" spans="48:49">
      <c r="AV52289" s="195"/>
      <c r="AW52289" s="195"/>
    </row>
    <row r="52290" spans="48:49">
      <c r="AV52290" s="195"/>
      <c r="AW52290" s="195"/>
    </row>
    <row r="52291" spans="48:49">
      <c r="AV52291" s="195"/>
      <c r="AW52291" s="195"/>
    </row>
    <row r="52292" spans="48:49">
      <c r="AV52292" s="195"/>
      <c r="AW52292" s="195"/>
    </row>
    <row r="52293" spans="48:49">
      <c r="AV52293" s="195"/>
      <c r="AW52293" s="195"/>
    </row>
    <row r="52294" spans="48:49">
      <c r="AV52294" s="195"/>
      <c r="AW52294" s="195"/>
    </row>
    <row r="52295" spans="48:49">
      <c r="AV52295" s="195"/>
      <c r="AW52295" s="195"/>
    </row>
    <row r="52296" spans="48:49">
      <c r="AV52296" s="195"/>
      <c r="AW52296" s="195"/>
    </row>
    <row r="52297" spans="48:49">
      <c r="AV52297" s="195"/>
      <c r="AW52297" s="195"/>
    </row>
    <row r="52298" spans="48:49">
      <c r="AV52298" s="195"/>
      <c r="AW52298" s="195"/>
    </row>
    <row r="52299" spans="48:49">
      <c r="AV52299" s="195"/>
      <c r="AW52299" s="195"/>
    </row>
    <row r="52300" spans="48:49">
      <c r="AV52300" s="195"/>
      <c r="AW52300" s="195"/>
    </row>
    <row r="52301" spans="48:49">
      <c r="AV52301" s="195"/>
      <c r="AW52301" s="195"/>
    </row>
    <row r="52302" spans="48:49">
      <c r="AV52302" s="195"/>
      <c r="AW52302" s="195"/>
    </row>
    <row r="52303" spans="48:49">
      <c r="AV52303" s="195"/>
      <c r="AW52303" s="195"/>
    </row>
    <row r="52304" spans="48:49">
      <c r="AV52304" s="195"/>
      <c r="AW52304" s="195"/>
    </row>
    <row r="52305" spans="48:49">
      <c r="AV52305" s="195"/>
      <c r="AW52305" s="195"/>
    </row>
    <row r="52306" spans="48:49">
      <c r="AV52306" s="195"/>
      <c r="AW52306" s="195"/>
    </row>
    <row r="52307" spans="48:49">
      <c r="AV52307" s="195"/>
      <c r="AW52307" s="195"/>
    </row>
    <row r="52308" spans="48:49">
      <c r="AV52308" s="195"/>
      <c r="AW52308" s="195"/>
    </row>
    <row r="52309" spans="48:49">
      <c r="AV52309" s="195"/>
      <c r="AW52309" s="195"/>
    </row>
    <row r="52310" spans="48:49">
      <c r="AV52310" s="195"/>
      <c r="AW52310" s="195"/>
    </row>
    <row r="52311" spans="48:49">
      <c r="AV52311" s="195"/>
      <c r="AW52311" s="195"/>
    </row>
    <row r="52312" spans="48:49">
      <c r="AV52312" s="195"/>
      <c r="AW52312" s="195"/>
    </row>
    <row r="52313" spans="48:49">
      <c r="AV52313" s="195"/>
      <c r="AW52313" s="195"/>
    </row>
    <row r="52314" spans="48:49">
      <c r="AV52314" s="195"/>
      <c r="AW52314" s="195"/>
    </row>
    <row r="52315" spans="48:49">
      <c r="AV52315" s="195"/>
      <c r="AW52315" s="195"/>
    </row>
    <row r="52316" spans="48:49">
      <c r="AV52316" s="195"/>
      <c r="AW52316" s="195"/>
    </row>
    <row r="52317" spans="48:49">
      <c r="AV52317" s="195"/>
      <c r="AW52317" s="195"/>
    </row>
    <row r="52318" spans="48:49">
      <c r="AV52318" s="195"/>
      <c r="AW52318" s="195"/>
    </row>
    <row r="52319" spans="48:49">
      <c r="AV52319" s="195"/>
      <c r="AW52319" s="195"/>
    </row>
    <row r="52320" spans="48:49">
      <c r="AV52320" s="195"/>
      <c r="AW52320" s="195"/>
    </row>
    <row r="52321" spans="48:49">
      <c r="AV52321" s="195"/>
      <c r="AW52321" s="195"/>
    </row>
    <row r="52322" spans="48:49">
      <c r="AV52322" s="195"/>
      <c r="AW52322" s="195"/>
    </row>
    <row r="52323" spans="48:49">
      <c r="AV52323" s="195"/>
      <c r="AW52323" s="195"/>
    </row>
    <row r="52324" spans="48:49">
      <c r="AV52324" s="195"/>
      <c r="AW52324" s="195"/>
    </row>
    <row r="52325" spans="48:49">
      <c r="AV52325" s="195"/>
      <c r="AW52325" s="195"/>
    </row>
    <row r="52326" spans="48:49">
      <c r="AV52326" s="195"/>
      <c r="AW52326" s="195"/>
    </row>
    <row r="52327" spans="48:49">
      <c r="AV52327" s="195"/>
      <c r="AW52327" s="195"/>
    </row>
    <row r="52328" spans="48:49">
      <c r="AV52328" s="195"/>
      <c r="AW52328" s="195"/>
    </row>
    <row r="52329" spans="48:49">
      <c r="AV52329" s="195"/>
      <c r="AW52329" s="195"/>
    </row>
    <row r="52330" spans="48:49">
      <c r="AV52330" s="195"/>
      <c r="AW52330" s="195"/>
    </row>
    <row r="52331" spans="48:49">
      <c r="AV52331" s="195"/>
      <c r="AW52331" s="195"/>
    </row>
    <row r="52332" spans="48:49">
      <c r="AV52332" s="195"/>
      <c r="AW52332" s="195"/>
    </row>
    <row r="52333" spans="48:49">
      <c r="AV52333" s="195"/>
      <c r="AW52333" s="195"/>
    </row>
    <row r="52334" spans="48:49">
      <c r="AV52334" s="195"/>
      <c r="AW52334" s="195"/>
    </row>
    <row r="52335" spans="48:49">
      <c r="AV52335" s="195"/>
      <c r="AW52335" s="195"/>
    </row>
    <row r="52336" spans="48:49">
      <c r="AV52336" s="195"/>
      <c r="AW52336" s="195"/>
    </row>
    <row r="52337" spans="48:49">
      <c r="AV52337" s="195"/>
      <c r="AW52337" s="195"/>
    </row>
    <row r="52338" spans="48:49">
      <c r="AV52338" s="195"/>
      <c r="AW52338" s="195"/>
    </row>
    <row r="52339" spans="48:49">
      <c r="AV52339" s="195"/>
      <c r="AW52339" s="195"/>
    </row>
    <row r="52340" spans="48:49">
      <c r="AV52340" s="195"/>
      <c r="AW52340" s="195"/>
    </row>
    <row r="52341" spans="48:49">
      <c r="AV52341" s="195"/>
      <c r="AW52341" s="195"/>
    </row>
    <row r="52342" spans="48:49">
      <c r="AV52342" s="195"/>
      <c r="AW52342" s="195"/>
    </row>
    <row r="52343" spans="48:49">
      <c r="AV52343" s="195"/>
      <c r="AW52343" s="195"/>
    </row>
    <row r="52344" spans="48:49">
      <c r="AV52344" s="195"/>
      <c r="AW52344" s="195"/>
    </row>
    <row r="52345" spans="48:49">
      <c r="AV52345" s="195"/>
      <c r="AW52345" s="195"/>
    </row>
    <row r="52346" spans="48:49">
      <c r="AV52346" s="195"/>
      <c r="AW52346" s="195"/>
    </row>
    <row r="52347" spans="48:49">
      <c r="AV52347" s="195"/>
      <c r="AW52347" s="195"/>
    </row>
    <row r="52348" spans="48:49">
      <c r="AV52348" s="195"/>
      <c r="AW52348" s="195"/>
    </row>
    <row r="52349" spans="48:49">
      <c r="AV52349" s="195"/>
      <c r="AW52349" s="195"/>
    </row>
    <row r="52350" spans="48:49">
      <c r="AV52350" s="195"/>
      <c r="AW52350" s="195"/>
    </row>
    <row r="52351" spans="48:49">
      <c r="AV52351" s="195"/>
      <c r="AW52351" s="195"/>
    </row>
    <row r="52352" spans="48:49">
      <c r="AV52352" s="195"/>
      <c r="AW52352" s="195"/>
    </row>
    <row r="52353" spans="48:49">
      <c r="AV52353" s="195"/>
      <c r="AW52353" s="195"/>
    </row>
    <row r="52354" spans="48:49">
      <c r="AV52354" s="195"/>
      <c r="AW52354" s="195"/>
    </row>
    <row r="52355" spans="48:49">
      <c r="AV52355" s="195"/>
      <c r="AW52355" s="195"/>
    </row>
    <row r="52356" spans="48:49">
      <c r="AV52356" s="195"/>
      <c r="AW52356" s="195"/>
    </row>
    <row r="52357" spans="48:49">
      <c r="AV52357" s="195"/>
      <c r="AW52357" s="195"/>
    </row>
    <row r="52358" spans="48:49">
      <c r="AV52358" s="195"/>
      <c r="AW52358" s="195"/>
    </row>
    <row r="52359" spans="48:49">
      <c r="AV52359" s="195"/>
      <c r="AW52359" s="195"/>
    </row>
    <row r="52360" spans="48:49">
      <c r="AV52360" s="195"/>
      <c r="AW52360" s="195"/>
    </row>
    <row r="52361" spans="48:49">
      <c r="AV52361" s="195"/>
      <c r="AW52361" s="195"/>
    </row>
    <row r="52362" spans="48:49">
      <c r="AV52362" s="195"/>
      <c r="AW52362" s="195"/>
    </row>
    <row r="52363" spans="48:49">
      <c r="AV52363" s="195"/>
      <c r="AW52363" s="195"/>
    </row>
    <row r="52364" spans="48:49">
      <c r="AV52364" s="195"/>
      <c r="AW52364" s="195"/>
    </row>
    <row r="52365" spans="48:49">
      <c r="AV52365" s="195"/>
      <c r="AW52365" s="195"/>
    </row>
    <row r="52366" spans="48:49">
      <c r="AV52366" s="195"/>
      <c r="AW52366" s="195"/>
    </row>
    <row r="52367" spans="48:49">
      <c r="AV52367" s="195"/>
      <c r="AW52367" s="195"/>
    </row>
    <row r="52368" spans="48:49">
      <c r="AV52368" s="195"/>
      <c r="AW52368" s="195"/>
    </row>
    <row r="52369" spans="48:49">
      <c r="AV52369" s="195"/>
      <c r="AW52369" s="195"/>
    </row>
    <row r="52370" spans="48:49">
      <c r="AV52370" s="195"/>
      <c r="AW52370" s="195"/>
    </row>
    <row r="52371" spans="48:49">
      <c r="AV52371" s="195"/>
      <c r="AW52371" s="195"/>
    </row>
    <row r="52372" spans="48:49">
      <c r="AV52372" s="195"/>
      <c r="AW52372" s="195"/>
    </row>
    <row r="52373" spans="48:49">
      <c r="AV52373" s="195"/>
      <c r="AW52373" s="195"/>
    </row>
    <row r="52374" spans="48:49">
      <c r="AV52374" s="195"/>
      <c r="AW52374" s="195"/>
    </row>
    <row r="52375" spans="48:49">
      <c r="AV52375" s="195"/>
      <c r="AW52375" s="195"/>
    </row>
    <row r="52376" spans="48:49">
      <c r="AV52376" s="195"/>
      <c r="AW52376" s="195"/>
    </row>
    <row r="52377" spans="48:49">
      <c r="AV52377" s="195"/>
      <c r="AW52377" s="195"/>
    </row>
    <row r="52378" spans="48:49">
      <c r="AV52378" s="195"/>
      <c r="AW52378" s="195"/>
    </row>
    <row r="52379" spans="48:49">
      <c r="AV52379" s="195"/>
      <c r="AW52379" s="195"/>
    </row>
    <row r="52380" spans="48:49">
      <c r="AV52380" s="195"/>
      <c r="AW52380" s="195"/>
    </row>
    <row r="52381" spans="48:49">
      <c r="AV52381" s="195"/>
      <c r="AW52381" s="195"/>
    </row>
    <row r="52382" spans="48:49">
      <c r="AV52382" s="195"/>
      <c r="AW52382" s="195"/>
    </row>
    <row r="52383" spans="48:49">
      <c r="AV52383" s="195"/>
      <c r="AW52383" s="195"/>
    </row>
    <row r="52384" spans="48:49">
      <c r="AV52384" s="195"/>
      <c r="AW52384" s="195"/>
    </row>
    <row r="52385" spans="48:49">
      <c r="AV52385" s="195"/>
      <c r="AW52385" s="195"/>
    </row>
    <row r="52386" spans="48:49">
      <c r="AV52386" s="195"/>
      <c r="AW52386" s="195"/>
    </row>
    <row r="52387" spans="48:49">
      <c r="AV52387" s="195"/>
      <c r="AW52387" s="195"/>
    </row>
    <row r="52388" spans="48:49">
      <c r="AV52388" s="195"/>
      <c r="AW52388" s="195"/>
    </row>
    <row r="52389" spans="48:49">
      <c r="AV52389" s="195"/>
      <c r="AW52389" s="195"/>
    </row>
    <row r="52390" spans="48:49">
      <c r="AV52390" s="195"/>
      <c r="AW52390" s="195"/>
    </row>
    <row r="52391" spans="48:49">
      <c r="AV52391" s="195"/>
      <c r="AW52391" s="195"/>
    </row>
    <row r="52392" spans="48:49">
      <c r="AV52392" s="195"/>
      <c r="AW52392" s="195"/>
    </row>
    <row r="52393" spans="48:49">
      <c r="AV52393" s="195"/>
      <c r="AW52393" s="195"/>
    </row>
    <row r="52394" spans="48:49">
      <c r="AV52394" s="195"/>
      <c r="AW52394" s="195"/>
    </row>
    <row r="52395" spans="48:49">
      <c r="AV52395" s="195"/>
      <c r="AW52395" s="195"/>
    </row>
    <row r="52396" spans="48:49">
      <c r="AV52396" s="195"/>
      <c r="AW52396" s="195"/>
    </row>
    <row r="52397" spans="48:49">
      <c r="AV52397" s="195"/>
      <c r="AW52397" s="195"/>
    </row>
    <row r="52398" spans="48:49">
      <c r="AV52398" s="195"/>
      <c r="AW52398" s="195"/>
    </row>
    <row r="52399" spans="48:49">
      <c r="AV52399" s="195"/>
      <c r="AW52399" s="195"/>
    </row>
    <row r="52400" spans="48:49">
      <c r="AV52400" s="195"/>
      <c r="AW52400" s="195"/>
    </row>
    <row r="52401" spans="48:49">
      <c r="AV52401" s="195"/>
      <c r="AW52401" s="195"/>
    </row>
    <row r="52402" spans="48:49">
      <c r="AV52402" s="195"/>
      <c r="AW52402" s="195"/>
    </row>
    <row r="52403" spans="48:49">
      <c r="AV52403" s="195"/>
      <c r="AW52403" s="195"/>
    </row>
    <row r="52404" spans="48:49">
      <c r="AV52404" s="195"/>
      <c r="AW52404" s="195"/>
    </row>
    <row r="52405" spans="48:49">
      <c r="AV52405" s="195"/>
      <c r="AW52405" s="195"/>
    </row>
    <row r="52406" spans="48:49">
      <c r="AV52406" s="195"/>
      <c r="AW52406" s="195"/>
    </row>
    <row r="52407" spans="48:49">
      <c r="AV52407" s="195"/>
      <c r="AW52407" s="195"/>
    </row>
    <row r="52408" spans="48:49">
      <c r="AV52408" s="195"/>
      <c r="AW52408" s="195"/>
    </row>
    <row r="52409" spans="48:49">
      <c r="AV52409" s="195"/>
      <c r="AW52409" s="195"/>
    </row>
    <row r="52410" spans="48:49">
      <c r="AV52410" s="195"/>
      <c r="AW52410" s="195"/>
    </row>
    <row r="52411" spans="48:49">
      <c r="AV52411" s="195"/>
      <c r="AW52411" s="195"/>
    </row>
    <row r="52412" spans="48:49">
      <c r="AV52412" s="195"/>
      <c r="AW52412" s="195"/>
    </row>
    <row r="52413" spans="48:49">
      <c r="AV52413" s="195"/>
      <c r="AW52413" s="195"/>
    </row>
    <row r="52414" spans="48:49">
      <c r="AV52414" s="195"/>
      <c r="AW52414" s="195"/>
    </row>
    <row r="52415" spans="48:49">
      <c r="AV52415" s="195"/>
      <c r="AW52415" s="195"/>
    </row>
    <row r="52416" spans="48:49">
      <c r="AV52416" s="195"/>
      <c r="AW52416" s="195"/>
    </row>
    <row r="52417" spans="48:49">
      <c r="AV52417" s="195"/>
      <c r="AW52417" s="195"/>
    </row>
    <row r="52418" spans="48:49">
      <c r="AV52418" s="195"/>
      <c r="AW52418" s="195"/>
    </row>
    <row r="52419" spans="48:49">
      <c r="AV52419" s="195"/>
      <c r="AW52419" s="195"/>
    </row>
    <row r="52420" spans="48:49">
      <c r="AV52420" s="195"/>
      <c r="AW52420" s="195"/>
    </row>
    <row r="52421" spans="48:49">
      <c r="AV52421" s="195"/>
      <c r="AW52421" s="195"/>
    </row>
    <row r="52422" spans="48:49">
      <c r="AV52422" s="195"/>
      <c r="AW52422" s="195"/>
    </row>
    <row r="52423" spans="48:49">
      <c r="AV52423" s="195"/>
      <c r="AW52423" s="195"/>
    </row>
    <row r="52424" spans="48:49">
      <c r="AV52424" s="195"/>
      <c r="AW52424" s="195"/>
    </row>
    <row r="52425" spans="48:49">
      <c r="AV52425" s="195"/>
      <c r="AW52425" s="195"/>
    </row>
    <row r="52426" spans="48:49">
      <c r="AV52426" s="195"/>
      <c r="AW52426" s="195"/>
    </row>
    <row r="52427" spans="48:49">
      <c r="AV52427" s="195"/>
      <c r="AW52427" s="195"/>
    </row>
    <row r="52428" spans="48:49">
      <c r="AV52428" s="195"/>
      <c r="AW52428" s="195"/>
    </row>
    <row r="52429" spans="48:49">
      <c r="AV52429" s="195"/>
      <c r="AW52429" s="195"/>
    </row>
    <row r="52430" spans="48:49">
      <c r="AV52430" s="195"/>
      <c r="AW52430" s="195"/>
    </row>
    <row r="52431" spans="48:49">
      <c r="AV52431" s="195"/>
      <c r="AW52431" s="195"/>
    </row>
    <row r="52432" spans="48:49">
      <c r="AV52432" s="195"/>
      <c r="AW52432" s="195"/>
    </row>
    <row r="52433" spans="48:49">
      <c r="AV52433" s="195"/>
      <c r="AW52433" s="195"/>
    </row>
    <row r="52434" spans="48:49">
      <c r="AV52434" s="195"/>
      <c r="AW52434" s="195"/>
    </row>
    <row r="52435" spans="48:49">
      <c r="AV52435" s="195"/>
      <c r="AW52435" s="195"/>
    </row>
    <row r="52436" spans="48:49">
      <c r="AV52436" s="195"/>
      <c r="AW52436" s="195"/>
    </row>
    <row r="52437" spans="48:49">
      <c r="AV52437" s="195"/>
      <c r="AW52437" s="195"/>
    </row>
    <row r="52438" spans="48:49">
      <c r="AV52438" s="195"/>
      <c r="AW52438" s="195"/>
    </row>
    <row r="52439" spans="48:49">
      <c r="AV52439" s="195"/>
      <c r="AW52439" s="195"/>
    </row>
    <row r="52440" spans="48:49">
      <c r="AV52440" s="195"/>
      <c r="AW52440" s="195"/>
    </row>
    <row r="52441" spans="48:49">
      <c r="AV52441" s="195"/>
      <c r="AW52441" s="195"/>
    </row>
    <row r="52442" spans="48:49">
      <c r="AV52442" s="195"/>
      <c r="AW52442" s="195"/>
    </row>
    <row r="52443" spans="48:49">
      <c r="AV52443" s="195"/>
      <c r="AW52443" s="195"/>
    </row>
    <row r="52444" spans="48:49">
      <c r="AV52444" s="195"/>
      <c r="AW52444" s="195"/>
    </row>
    <row r="52445" spans="48:49">
      <c r="AV52445" s="195"/>
      <c r="AW52445" s="195"/>
    </row>
    <row r="52446" spans="48:49">
      <c r="AV52446" s="195"/>
      <c r="AW52446" s="195"/>
    </row>
    <row r="52447" spans="48:49">
      <c r="AV52447" s="195"/>
      <c r="AW52447" s="195"/>
    </row>
    <row r="52448" spans="48:49">
      <c r="AV52448" s="195"/>
      <c r="AW52448" s="195"/>
    </row>
    <row r="52449" spans="48:49">
      <c r="AV52449" s="195"/>
      <c r="AW52449" s="195"/>
    </row>
    <row r="52450" spans="48:49">
      <c r="AV52450" s="195"/>
      <c r="AW52450" s="195"/>
    </row>
    <row r="52451" spans="48:49">
      <c r="AV52451" s="195"/>
      <c r="AW52451" s="195"/>
    </row>
    <row r="52452" spans="48:49">
      <c r="AV52452" s="195"/>
      <c r="AW52452" s="195"/>
    </row>
    <row r="52453" spans="48:49">
      <c r="AV52453" s="195"/>
      <c r="AW52453" s="195"/>
    </row>
    <row r="52454" spans="48:49">
      <c r="AV52454" s="195"/>
      <c r="AW52454" s="195"/>
    </row>
    <row r="52455" spans="48:49">
      <c r="AV52455" s="195"/>
      <c r="AW52455" s="195"/>
    </row>
    <row r="52456" spans="48:49">
      <c r="AV52456" s="195"/>
      <c r="AW52456" s="195"/>
    </row>
    <row r="52457" spans="48:49">
      <c r="AV52457" s="195"/>
      <c r="AW52457" s="195"/>
    </row>
    <row r="52458" spans="48:49">
      <c r="AV52458" s="195"/>
      <c r="AW52458" s="195"/>
    </row>
    <row r="52459" spans="48:49">
      <c r="AV52459" s="195"/>
      <c r="AW52459" s="195"/>
    </row>
    <row r="52460" spans="48:49">
      <c r="AV52460" s="195"/>
      <c r="AW52460" s="195"/>
    </row>
    <row r="52461" spans="48:49">
      <c r="AV52461" s="195"/>
      <c r="AW52461" s="195"/>
    </row>
    <row r="52462" spans="48:49">
      <c r="AV52462" s="195"/>
      <c r="AW52462" s="195"/>
    </row>
    <row r="52463" spans="48:49">
      <c r="AV52463" s="195"/>
      <c r="AW52463" s="195"/>
    </row>
    <row r="52464" spans="48:49">
      <c r="AV52464" s="195"/>
      <c r="AW52464" s="195"/>
    </row>
    <row r="52465" spans="48:49">
      <c r="AV52465" s="195"/>
      <c r="AW52465" s="195"/>
    </row>
    <row r="52466" spans="48:49">
      <c r="AV52466" s="195"/>
      <c r="AW52466" s="195"/>
    </row>
    <row r="52467" spans="48:49">
      <c r="AV52467" s="195"/>
      <c r="AW52467" s="195"/>
    </row>
    <row r="52468" spans="48:49">
      <c r="AV52468" s="195"/>
      <c r="AW52468" s="195"/>
    </row>
    <row r="52469" spans="48:49">
      <c r="AV52469" s="195"/>
      <c r="AW52469" s="195"/>
    </row>
    <row r="52470" spans="48:49">
      <c r="AV52470" s="195"/>
      <c r="AW52470" s="195"/>
    </row>
    <row r="52471" spans="48:49">
      <c r="AV52471" s="195"/>
      <c r="AW52471" s="195"/>
    </row>
    <row r="52472" spans="48:49">
      <c r="AV52472" s="195"/>
      <c r="AW52472" s="195"/>
    </row>
    <row r="52473" spans="48:49">
      <c r="AV52473" s="195"/>
      <c r="AW52473" s="195"/>
    </row>
    <row r="52474" spans="48:49">
      <c r="AV52474" s="195"/>
      <c r="AW52474" s="195"/>
    </row>
    <row r="52475" spans="48:49">
      <c r="AV52475" s="195"/>
      <c r="AW52475" s="195"/>
    </row>
    <row r="52476" spans="48:49">
      <c r="AV52476" s="195"/>
      <c r="AW52476" s="195"/>
    </row>
    <row r="52477" spans="48:49">
      <c r="AV52477" s="195"/>
      <c r="AW52477" s="195"/>
    </row>
    <row r="52478" spans="48:49">
      <c r="AV52478" s="195"/>
      <c r="AW52478" s="195"/>
    </row>
    <row r="52479" spans="48:49">
      <c r="AV52479" s="195"/>
      <c r="AW52479" s="195"/>
    </row>
    <row r="52480" spans="48:49">
      <c r="AV52480" s="195"/>
      <c r="AW52480" s="195"/>
    </row>
    <row r="52481" spans="48:49">
      <c r="AV52481" s="195"/>
      <c r="AW52481" s="195"/>
    </row>
    <row r="52482" spans="48:49">
      <c r="AV52482" s="195"/>
      <c r="AW52482" s="195"/>
    </row>
    <row r="52483" spans="48:49">
      <c r="AV52483" s="195"/>
      <c r="AW52483" s="195"/>
    </row>
    <row r="52484" spans="48:49">
      <c r="AV52484" s="195"/>
      <c r="AW52484" s="195"/>
    </row>
    <row r="52485" spans="48:49">
      <c r="AV52485" s="195"/>
      <c r="AW52485" s="195"/>
    </row>
    <row r="52486" spans="48:49">
      <c r="AV52486" s="195"/>
      <c r="AW52486" s="195"/>
    </row>
    <row r="52487" spans="48:49">
      <c r="AV52487" s="195"/>
      <c r="AW52487" s="195"/>
    </row>
    <row r="52488" spans="48:49">
      <c r="AV52488" s="195"/>
      <c r="AW52488" s="195"/>
    </row>
    <row r="52489" spans="48:49">
      <c r="AV52489" s="195"/>
      <c r="AW52489" s="195"/>
    </row>
    <row r="52490" spans="48:49">
      <c r="AV52490" s="195"/>
      <c r="AW52490" s="195"/>
    </row>
    <row r="52491" spans="48:49">
      <c r="AV52491" s="195"/>
      <c r="AW52491" s="195"/>
    </row>
    <row r="52492" spans="48:49">
      <c r="AV52492" s="195"/>
      <c r="AW52492" s="195"/>
    </row>
    <row r="52493" spans="48:49">
      <c r="AV52493" s="195"/>
      <c r="AW52493" s="195"/>
    </row>
    <row r="52494" spans="48:49">
      <c r="AV52494" s="195"/>
      <c r="AW52494" s="195"/>
    </row>
    <row r="52495" spans="48:49">
      <c r="AV52495" s="195"/>
      <c r="AW52495" s="195"/>
    </row>
    <row r="52496" spans="48:49">
      <c r="AV52496" s="195"/>
      <c r="AW52496" s="195"/>
    </row>
    <row r="52497" spans="48:49">
      <c r="AV52497" s="195"/>
      <c r="AW52497" s="195"/>
    </row>
    <row r="52498" spans="48:49">
      <c r="AV52498" s="195"/>
      <c r="AW52498" s="195"/>
    </row>
    <row r="52499" spans="48:49">
      <c r="AV52499" s="195"/>
      <c r="AW52499" s="195"/>
    </row>
    <row r="52500" spans="48:49">
      <c r="AV52500" s="195"/>
      <c r="AW52500" s="195"/>
    </row>
    <row r="52501" spans="48:49">
      <c r="AV52501" s="195"/>
      <c r="AW52501" s="195"/>
    </row>
    <row r="52502" spans="48:49">
      <c r="AV52502" s="195"/>
      <c r="AW52502" s="195"/>
    </row>
    <row r="52503" spans="48:49">
      <c r="AV52503" s="195"/>
      <c r="AW52503" s="195"/>
    </row>
    <row r="52504" spans="48:49">
      <c r="AV52504" s="195"/>
      <c r="AW52504" s="195"/>
    </row>
    <row r="52505" spans="48:49">
      <c r="AV52505" s="195"/>
      <c r="AW52505" s="195"/>
    </row>
    <row r="52506" spans="48:49">
      <c r="AV52506" s="195"/>
      <c r="AW52506" s="195"/>
    </row>
    <row r="52507" spans="48:49">
      <c r="AV52507" s="195"/>
      <c r="AW52507" s="195"/>
    </row>
    <row r="52508" spans="48:49">
      <c r="AV52508" s="195"/>
      <c r="AW52508" s="195"/>
    </row>
    <row r="52509" spans="48:49">
      <c r="AV52509" s="195"/>
      <c r="AW52509" s="195"/>
    </row>
    <row r="52510" spans="48:49">
      <c r="AV52510" s="195"/>
      <c r="AW52510" s="195"/>
    </row>
    <row r="52511" spans="48:49">
      <c r="AV52511" s="195"/>
      <c r="AW52511" s="195"/>
    </row>
    <row r="52512" spans="48:49">
      <c r="AV52512" s="195"/>
      <c r="AW52512" s="195"/>
    </row>
    <row r="52513" spans="48:49">
      <c r="AV52513" s="195"/>
      <c r="AW52513" s="195"/>
    </row>
    <row r="52514" spans="48:49">
      <c r="AV52514" s="195"/>
      <c r="AW52514" s="195"/>
    </row>
    <row r="52515" spans="48:49">
      <c r="AV52515" s="195"/>
      <c r="AW52515" s="195"/>
    </row>
    <row r="52516" spans="48:49">
      <c r="AV52516" s="195"/>
      <c r="AW52516" s="195"/>
    </row>
    <row r="52517" spans="48:49">
      <c r="AV52517" s="195"/>
      <c r="AW52517" s="195"/>
    </row>
    <row r="52518" spans="48:49">
      <c r="AV52518" s="195"/>
      <c r="AW52518" s="195"/>
    </row>
    <row r="52519" spans="48:49">
      <c r="AV52519" s="195"/>
      <c r="AW52519" s="195"/>
    </row>
    <row r="52520" spans="48:49">
      <c r="AV52520" s="195"/>
      <c r="AW52520" s="195"/>
    </row>
    <row r="52521" spans="48:49">
      <c r="AV52521" s="195"/>
      <c r="AW52521" s="195"/>
    </row>
    <row r="52522" spans="48:49">
      <c r="AV52522" s="195"/>
      <c r="AW52522" s="195"/>
    </row>
    <row r="52523" spans="48:49">
      <c r="AV52523" s="195"/>
      <c r="AW52523" s="195"/>
    </row>
    <row r="52524" spans="48:49">
      <c r="AV52524" s="195"/>
      <c r="AW52524" s="195"/>
    </row>
    <row r="52525" spans="48:49">
      <c r="AV52525" s="195"/>
      <c r="AW52525" s="195"/>
    </row>
    <row r="52526" spans="48:49">
      <c r="AV52526" s="195"/>
      <c r="AW52526" s="195"/>
    </row>
    <row r="52527" spans="48:49">
      <c r="AV52527" s="195"/>
      <c r="AW52527" s="195"/>
    </row>
    <row r="52528" spans="48:49">
      <c r="AV52528" s="195"/>
      <c r="AW52528" s="195"/>
    </row>
    <row r="52529" spans="48:49">
      <c r="AV52529" s="195"/>
      <c r="AW52529" s="195"/>
    </row>
    <row r="52530" spans="48:49">
      <c r="AV52530" s="195"/>
      <c r="AW52530" s="195"/>
    </row>
    <row r="52531" spans="48:49">
      <c r="AV52531" s="195"/>
      <c r="AW52531" s="195"/>
    </row>
    <row r="52532" spans="48:49">
      <c r="AV52532" s="195"/>
      <c r="AW52532" s="195"/>
    </row>
    <row r="52533" spans="48:49">
      <c r="AV52533" s="195"/>
      <c r="AW52533" s="195"/>
    </row>
    <row r="52534" spans="48:49">
      <c r="AV52534" s="195"/>
      <c r="AW52534" s="195"/>
    </row>
    <row r="52535" spans="48:49">
      <c r="AV52535" s="195"/>
      <c r="AW52535" s="195"/>
    </row>
    <row r="52536" spans="48:49">
      <c r="AV52536" s="195"/>
      <c r="AW52536" s="195"/>
    </row>
    <row r="52537" spans="48:49">
      <c r="AV52537" s="195"/>
      <c r="AW52537" s="195"/>
    </row>
    <row r="52538" spans="48:49">
      <c r="AV52538" s="195"/>
      <c r="AW52538" s="195"/>
    </row>
    <row r="52539" spans="48:49">
      <c r="AV52539" s="195"/>
      <c r="AW52539" s="195"/>
    </row>
    <row r="52540" spans="48:49">
      <c r="AV52540" s="195"/>
      <c r="AW52540" s="195"/>
    </row>
    <row r="52541" spans="48:49">
      <c r="AV52541" s="195"/>
      <c r="AW52541" s="195"/>
    </row>
    <row r="52542" spans="48:49">
      <c r="AV52542" s="195"/>
      <c r="AW52542" s="195"/>
    </row>
    <row r="52543" spans="48:49">
      <c r="AV52543" s="195"/>
      <c r="AW52543" s="195"/>
    </row>
    <row r="52544" spans="48:49">
      <c r="AV52544" s="195"/>
      <c r="AW52544" s="195"/>
    </row>
    <row r="52545" spans="48:49">
      <c r="AV52545" s="195"/>
      <c r="AW52545" s="195"/>
    </row>
    <row r="52546" spans="48:49">
      <c r="AV52546" s="195"/>
      <c r="AW52546" s="195"/>
    </row>
    <row r="52547" spans="48:49">
      <c r="AV52547" s="195"/>
      <c r="AW52547" s="195"/>
    </row>
    <row r="52548" spans="48:49">
      <c r="AV52548" s="195"/>
      <c r="AW52548" s="195"/>
    </row>
    <row r="52549" spans="48:49">
      <c r="AV52549" s="195"/>
      <c r="AW52549" s="195"/>
    </row>
    <row r="52550" spans="48:49">
      <c r="AV52550" s="195"/>
      <c r="AW52550" s="195"/>
    </row>
    <row r="52551" spans="48:49">
      <c r="AV52551" s="195"/>
      <c r="AW52551" s="195"/>
    </row>
    <row r="52552" spans="48:49">
      <c r="AV52552" s="195"/>
      <c r="AW52552" s="195"/>
    </row>
    <row r="52553" spans="48:49">
      <c r="AV52553" s="195"/>
      <c r="AW52553" s="195"/>
    </row>
    <row r="52554" spans="48:49">
      <c r="AV52554" s="195"/>
      <c r="AW52554" s="195"/>
    </row>
    <row r="52555" spans="48:49">
      <c r="AV52555" s="195"/>
      <c r="AW52555" s="195"/>
    </row>
    <row r="52556" spans="48:49">
      <c r="AV52556" s="195"/>
      <c r="AW52556" s="195"/>
    </row>
    <row r="52557" spans="48:49">
      <c r="AV52557" s="195"/>
      <c r="AW52557" s="195"/>
    </row>
    <row r="52558" spans="48:49">
      <c r="AV52558" s="195"/>
      <c r="AW52558" s="195"/>
    </row>
    <row r="52559" spans="48:49">
      <c r="AV52559" s="195"/>
      <c r="AW52559" s="195"/>
    </row>
    <row r="52560" spans="48:49">
      <c r="AV52560" s="195"/>
      <c r="AW52560" s="195"/>
    </row>
    <row r="52561" spans="48:49">
      <c r="AV52561" s="195"/>
      <c r="AW52561" s="195"/>
    </row>
    <row r="52562" spans="48:49">
      <c r="AV52562" s="195"/>
      <c r="AW52562" s="195"/>
    </row>
    <row r="52563" spans="48:49">
      <c r="AV52563" s="195"/>
      <c r="AW52563" s="195"/>
    </row>
    <row r="52564" spans="48:49">
      <c r="AV52564" s="195"/>
      <c r="AW52564" s="195"/>
    </row>
    <row r="52565" spans="48:49">
      <c r="AV52565" s="195"/>
      <c r="AW52565" s="195"/>
    </row>
    <row r="52566" spans="48:49">
      <c r="AV52566" s="195"/>
      <c r="AW52566" s="195"/>
    </row>
    <row r="52567" spans="48:49">
      <c r="AV52567" s="195"/>
      <c r="AW52567" s="195"/>
    </row>
    <row r="52568" spans="48:49">
      <c r="AV52568" s="195"/>
      <c r="AW52568" s="195"/>
    </row>
    <row r="52569" spans="48:49">
      <c r="AV52569" s="195"/>
      <c r="AW52569" s="195"/>
    </row>
    <row r="52570" spans="48:49">
      <c r="AV52570" s="195"/>
      <c r="AW52570" s="195"/>
    </row>
    <row r="52571" spans="48:49">
      <c r="AV52571" s="195"/>
      <c r="AW52571" s="195"/>
    </row>
    <row r="52572" spans="48:49">
      <c r="AV52572" s="195"/>
      <c r="AW52572" s="195"/>
    </row>
    <row r="52573" spans="48:49">
      <c r="AV52573" s="195"/>
      <c r="AW52573" s="195"/>
    </row>
    <row r="52574" spans="48:49">
      <c r="AV52574" s="195"/>
      <c r="AW52574" s="195"/>
    </row>
    <row r="52575" spans="48:49">
      <c r="AV52575" s="195"/>
      <c r="AW52575" s="195"/>
    </row>
    <row r="52576" spans="48:49">
      <c r="AV52576" s="195"/>
      <c r="AW52576" s="195"/>
    </row>
    <row r="52577" spans="48:49">
      <c r="AV52577" s="195"/>
      <c r="AW52577" s="195"/>
    </row>
    <row r="52578" spans="48:49">
      <c r="AV52578" s="195"/>
      <c r="AW52578" s="195"/>
    </row>
    <row r="52579" spans="48:49">
      <c r="AV52579" s="195"/>
      <c r="AW52579" s="195"/>
    </row>
    <row r="52580" spans="48:49">
      <c r="AV52580" s="195"/>
      <c r="AW52580" s="195"/>
    </row>
    <row r="52581" spans="48:49">
      <c r="AV52581" s="195"/>
      <c r="AW52581" s="195"/>
    </row>
    <row r="52582" spans="48:49">
      <c r="AV52582" s="195"/>
      <c r="AW52582" s="195"/>
    </row>
    <row r="52583" spans="48:49">
      <c r="AV52583" s="195"/>
      <c r="AW52583" s="195"/>
    </row>
    <row r="52584" spans="48:49">
      <c r="AV52584" s="195"/>
      <c r="AW52584" s="195"/>
    </row>
    <row r="52585" spans="48:49">
      <c r="AV52585" s="195"/>
      <c r="AW52585" s="195"/>
    </row>
    <row r="52586" spans="48:49">
      <c r="AV52586" s="195"/>
      <c r="AW52586" s="195"/>
    </row>
    <row r="52587" spans="48:49">
      <c r="AV52587" s="195"/>
      <c r="AW52587" s="195"/>
    </row>
    <row r="52588" spans="48:49">
      <c r="AV52588" s="195"/>
      <c r="AW52588" s="195"/>
    </row>
    <row r="52589" spans="48:49">
      <c r="AV52589" s="195"/>
      <c r="AW52589" s="195"/>
    </row>
    <row r="52590" spans="48:49">
      <c r="AV52590" s="195"/>
      <c r="AW52590" s="195"/>
    </row>
    <row r="52591" spans="48:49">
      <c r="AV52591" s="195"/>
      <c r="AW52591" s="195"/>
    </row>
    <row r="52592" spans="48:49">
      <c r="AV52592" s="195"/>
      <c r="AW52592" s="195"/>
    </row>
    <row r="52593" spans="48:49">
      <c r="AV52593" s="195"/>
      <c r="AW52593" s="195"/>
    </row>
    <row r="52594" spans="48:49">
      <c r="AV52594" s="195"/>
      <c r="AW52594" s="195"/>
    </row>
    <row r="52595" spans="48:49">
      <c r="AV52595" s="195"/>
      <c r="AW52595" s="195"/>
    </row>
    <row r="52596" spans="48:49">
      <c r="AV52596" s="195"/>
      <c r="AW52596" s="195"/>
    </row>
    <row r="52597" spans="48:49">
      <c r="AV52597" s="195"/>
      <c r="AW52597" s="195"/>
    </row>
    <row r="52598" spans="48:49">
      <c r="AV52598" s="195"/>
      <c r="AW52598" s="195"/>
    </row>
    <row r="52599" spans="48:49">
      <c r="AV52599" s="195"/>
      <c r="AW52599" s="195"/>
    </row>
    <row r="52600" spans="48:49">
      <c r="AV52600" s="195"/>
      <c r="AW52600" s="195"/>
    </row>
    <row r="52601" spans="48:49">
      <c r="AV52601" s="195"/>
      <c r="AW52601" s="195"/>
    </row>
    <row r="52602" spans="48:49">
      <c r="AV52602" s="195"/>
      <c r="AW52602" s="195"/>
    </row>
    <row r="52603" spans="48:49">
      <c r="AV52603" s="195"/>
      <c r="AW52603" s="195"/>
    </row>
    <row r="52604" spans="48:49">
      <c r="AV52604" s="195"/>
      <c r="AW52604" s="195"/>
    </row>
    <row r="52605" spans="48:49">
      <c r="AV52605" s="195"/>
      <c r="AW52605" s="195"/>
    </row>
    <row r="52606" spans="48:49">
      <c r="AV52606" s="195"/>
      <c r="AW52606" s="195"/>
    </row>
    <row r="52607" spans="48:49">
      <c r="AV52607" s="195"/>
      <c r="AW52607" s="195"/>
    </row>
    <row r="52608" spans="48:49">
      <c r="AV52608" s="195"/>
      <c r="AW52608" s="195"/>
    </row>
    <row r="52609" spans="48:49">
      <c r="AV52609" s="195"/>
      <c r="AW52609" s="195"/>
    </row>
    <row r="52610" spans="48:49">
      <c r="AV52610" s="195"/>
      <c r="AW52610" s="195"/>
    </row>
    <row r="52611" spans="48:49">
      <c r="AV52611" s="195"/>
      <c r="AW52611" s="195"/>
    </row>
    <row r="52612" spans="48:49">
      <c r="AV52612" s="195"/>
      <c r="AW52612" s="195"/>
    </row>
    <row r="52613" spans="48:49">
      <c r="AV52613" s="195"/>
      <c r="AW52613" s="195"/>
    </row>
    <row r="52614" spans="48:49">
      <c r="AV52614" s="195"/>
      <c r="AW52614" s="195"/>
    </row>
    <row r="52615" spans="48:49">
      <c r="AV52615" s="195"/>
      <c r="AW52615" s="195"/>
    </row>
    <row r="52616" spans="48:49">
      <c r="AV52616" s="195"/>
      <c r="AW52616" s="195"/>
    </row>
    <row r="52617" spans="48:49">
      <c r="AV52617" s="195"/>
      <c r="AW52617" s="195"/>
    </row>
    <row r="52618" spans="48:49">
      <c r="AV52618" s="195"/>
      <c r="AW52618" s="195"/>
    </row>
    <row r="52619" spans="48:49">
      <c r="AV52619" s="195"/>
      <c r="AW52619" s="195"/>
    </row>
    <row r="52620" spans="48:49">
      <c r="AV52620" s="195"/>
      <c r="AW52620" s="195"/>
    </row>
    <row r="52621" spans="48:49">
      <c r="AV52621" s="195"/>
      <c r="AW52621" s="195"/>
    </row>
    <row r="52622" spans="48:49">
      <c r="AV52622" s="195"/>
      <c r="AW52622" s="195"/>
    </row>
    <row r="52623" spans="48:49">
      <c r="AV52623" s="195"/>
      <c r="AW52623" s="195"/>
    </row>
    <row r="52624" spans="48:49">
      <c r="AV52624" s="195"/>
      <c r="AW52624" s="195"/>
    </row>
    <row r="52625" spans="48:49">
      <c r="AV52625" s="195"/>
      <c r="AW52625" s="195"/>
    </row>
    <row r="52626" spans="48:49">
      <c r="AV52626" s="195"/>
      <c r="AW52626" s="195"/>
    </row>
    <row r="52627" spans="48:49">
      <c r="AV52627" s="195"/>
      <c r="AW52627" s="195"/>
    </row>
    <row r="52628" spans="48:49">
      <c r="AV52628" s="195"/>
      <c r="AW52628" s="195"/>
    </row>
    <row r="52629" spans="48:49">
      <c r="AV52629" s="195"/>
      <c r="AW52629" s="195"/>
    </row>
    <row r="52630" spans="48:49">
      <c r="AV52630" s="195"/>
      <c r="AW52630" s="195"/>
    </row>
    <row r="52631" spans="48:49">
      <c r="AV52631" s="195"/>
      <c r="AW52631" s="195"/>
    </row>
    <row r="52632" spans="48:49">
      <c r="AV52632" s="195"/>
      <c r="AW52632" s="195"/>
    </row>
    <row r="52633" spans="48:49">
      <c r="AV52633" s="195"/>
      <c r="AW52633" s="195"/>
    </row>
    <row r="52634" spans="48:49">
      <c r="AV52634" s="195"/>
      <c r="AW52634" s="195"/>
    </row>
    <row r="52635" spans="48:49">
      <c r="AV52635" s="195"/>
      <c r="AW52635" s="195"/>
    </row>
    <row r="52636" spans="48:49">
      <c r="AV52636" s="195"/>
      <c r="AW52636" s="195"/>
    </row>
    <row r="52637" spans="48:49">
      <c r="AV52637" s="195"/>
      <c r="AW52637" s="195"/>
    </row>
    <row r="52638" spans="48:49">
      <c r="AV52638" s="195"/>
      <c r="AW52638" s="195"/>
    </row>
    <row r="52639" spans="48:49">
      <c r="AV52639" s="195"/>
      <c r="AW52639" s="195"/>
    </row>
    <row r="52640" spans="48:49">
      <c r="AV52640" s="195"/>
      <c r="AW52640" s="195"/>
    </row>
    <row r="52641" spans="48:49">
      <c r="AV52641" s="195"/>
      <c r="AW52641" s="195"/>
    </row>
    <row r="52642" spans="48:49">
      <c r="AV52642" s="195"/>
      <c r="AW52642" s="195"/>
    </row>
    <row r="52643" spans="48:49">
      <c r="AV52643" s="195"/>
      <c r="AW52643" s="195"/>
    </row>
    <row r="52644" spans="48:49">
      <c r="AV52644" s="195"/>
      <c r="AW52644" s="195"/>
    </row>
    <row r="52645" spans="48:49">
      <c r="AV52645" s="195"/>
      <c r="AW52645" s="195"/>
    </row>
    <row r="52646" spans="48:49">
      <c r="AV52646" s="195"/>
      <c r="AW52646" s="195"/>
    </row>
    <row r="52647" spans="48:49">
      <c r="AV52647" s="195"/>
      <c r="AW52647" s="195"/>
    </row>
    <row r="52648" spans="48:49">
      <c r="AV52648" s="195"/>
      <c r="AW52648" s="195"/>
    </row>
    <row r="52649" spans="48:49">
      <c r="AV52649" s="195"/>
      <c r="AW52649" s="195"/>
    </row>
    <row r="52650" spans="48:49">
      <c r="AV52650" s="195"/>
      <c r="AW52650" s="195"/>
    </row>
    <row r="52651" spans="48:49">
      <c r="AV52651" s="195"/>
      <c r="AW52651" s="195"/>
    </row>
    <row r="52652" spans="48:49">
      <c r="AV52652" s="195"/>
      <c r="AW52652" s="195"/>
    </row>
    <row r="52653" spans="48:49">
      <c r="AV52653" s="195"/>
      <c r="AW52653" s="195"/>
    </row>
    <row r="52654" spans="48:49">
      <c r="AV52654" s="195"/>
      <c r="AW52654" s="195"/>
    </row>
    <row r="52655" spans="48:49">
      <c r="AV52655" s="195"/>
      <c r="AW52655" s="195"/>
    </row>
    <row r="52656" spans="48:49">
      <c r="AV52656" s="195"/>
      <c r="AW52656" s="195"/>
    </row>
    <row r="52657" spans="48:49">
      <c r="AV52657" s="195"/>
      <c r="AW52657" s="195"/>
    </row>
    <row r="52658" spans="48:49">
      <c r="AV52658" s="195"/>
      <c r="AW52658" s="195"/>
    </row>
    <row r="52659" spans="48:49">
      <c r="AV52659" s="195"/>
      <c r="AW52659" s="195"/>
    </row>
    <row r="52660" spans="48:49">
      <c r="AV52660" s="195"/>
      <c r="AW52660" s="195"/>
    </row>
    <row r="52661" spans="48:49">
      <c r="AV52661" s="195"/>
      <c r="AW52661" s="195"/>
    </row>
    <row r="52662" spans="48:49">
      <c r="AV52662" s="195"/>
      <c r="AW52662" s="195"/>
    </row>
    <row r="52663" spans="48:49">
      <c r="AV52663" s="195"/>
      <c r="AW52663" s="195"/>
    </row>
    <row r="52664" spans="48:49">
      <c r="AV52664" s="195"/>
      <c r="AW52664" s="195"/>
    </row>
    <row r="52665" spans="48:49">
      <c r="AV52665" s="195"/>
      <c r="AW52665" s="195"/>
    </row>
    <row r="52666" spans="48:49">
      <c r="AV52666" s="195"/>
      <c r="AW52666" s="195"/>
    </row>
    <row r="52667" spans="48:49">
      <c r="AV52667" s="195"/>
      <c r="AW52667" s="195"/>
    </row>
    <row r="52668" spans="48:49">
      <c r="AV52668" s="195"/>
      <c r="AW52668" s="195"/>
    </row>
    <row r="52669" spans="48:49">
      <c r="AV52669" s="195"/>
      <c r="AW52669" s="195"/>
    </row>
    <row r="52670" spans="48:49">
      <c r="AV52670" s="195"/>
      <c r="AW52670" s="195"/>
    </row>
    <row r="52671" spans="48:49">
      <c r="AV52671" s="195"/>
      <c r="AW52671" s="195"/>
    </row>
    <row r="52672" spans="48:49">
      <c r="AV52672" s="195"/>
      <c r="AW52672" s="195"/>
    </row>
    <row r="52673" spans="48:49">
      <c r="AV52673" s="195"/>
      <c r="AW52673" s="195"/>
    </row>
    <row r="52674" spans="48:49">
      <c r="AV52674" s="195"/>
      <c r="AW52674" s="195"/>
    </row>
    <row r="52675" spans="48:49">
      <c r="AV52675" s="195"/>
      <c r="AW52675" s="195"/>
    </row>
    <row r="52676" spans="48:49">
      <c r="AV52676" s="195"/>
      <c r="AW52676" s="195"/>
    </row>
    <row r="52677" spans="48:49">
      <c r="AV52677" s="195"/>
      <c r="AW52677" s="195"/>
    </row>
    <row r="52678" spans="48:49">
      <c r="AV52678" s="195"/>
      <c r="AW52678" s="195"/>
    </row>
    <row r="52679" spans="48:49">
      <c r="AV52679" s="195"/>
      <c r="AW52679" s="195"/>
    </row>
    <row r="52680" spans="48:49">
      <c r="AV52680" s="195"/>
      <c r="AW52680" s="195"/>
    </row>
    <row r="52681" spans="48:49">
      <c r="AV52681" s="195"/>
      <c r="AW52681" s="195"/>
    </row>
    <row r="52682" spans="48:49">
      <c r="AV52682" s="195"/>
      <c r="AW52682" s="195"/>
    </row>
    <row r="52683" spans="48:49">
      <c r="AV52683" s="195"/>
      <c r="AW52683" s="195"/>
    </row>
    <row r="52684" spans="48:49">
      <c r="AV52684" s="195"/>
      <c r="AW52684" s="195"/>
    </row>
    <row r="52685" spans="48:49">
      <c r="AV52685" s="195"/>
      <c r="AW52685" s="195"/>
    </row>
    <row r="52686" spans="48:49">
      <c r="AV52686" s="195"/>
      <c r="AW52686" s="195"/>
    </row>
    <row r="52687" spans="48:49">
      <c r="AV52687" s="195"/>
      <c r="AW52687" s="195"/>
    </row>
    <row r="52688" spans="48:49">
      <c r="AV52688" s="195"/>
      <c r="AW52688" s="195"/>
    </row>
    <row r="52689" spans="48:49">
      <c r="AV52689" s="195"/>
      <c r="AW52689" s="195"/>
    </row>
    <row r="52690" spans="48:49">
      <c r="AV52690" s="195"/>
      <c r="AW52690" s="195"/>
    </row>
    <row r="52691" spans="48:49">
      <c r="AV52691" s="195"/>
      <c r="AW52691" s="195"/>
    </row>
    <row r="52692" spans="48:49">
      <c r="AV52692" s="195"/>
      <c r="AW52692" s="195"/>
    </row>
    <row r="52693" spans="48:49">
      <c r="AV52693" s="195"/>
      <c r="AW52693" s="195"/>
    </row>
    <row r="52694" spans="48:49">
      <c r="AV52694" s="195"/>
      <c r="AW52694" s="195"/>
    </row>
    <row r="52695" spans="48:49">
      <c r="AV52695" s="195"/>
      <c r="AW52695" s="195"/>
    </row>
    <row r="52696" spans="48:49">
      <c r="AV52696" s="195"/>
      <c r="AW52696" s="195"/>
    </row>
    <row r="52697" spans="48:49">
      <c r="AV52697" s="195"/>
      <c r="AW52697" s="195"/>
    </row>
    <row r="52698" spans="48:49">
      <c r="AV52698" s="195"/>
      <c r="AW52698" s="195"/>
    </row>
    <row r="52699" spans="48:49">
      <c r="AV52699" s="195"/>
      <c r="AW52699" s="195"/>
    </row>
    <row r="52700" spans="48:49">
      <c r="AV52700" s="195"/>
      <c r="AW52700" s="195"/>
    </row>
    <row r="52701" spans="48:49">
      <c r="AV52701" s="195"/>
      <c r="AW52701" s="195"/>
    </row>
    <row r="52702" spans="48:49">
      <c r="AV52702" s="195"/>
      <c r="AW52702" s="195"/>
    </row>
    <row r="52703" spans="48:49">
      <c r="AV52703" s="195"/>
      <c r="AW52703" s="195"/>
    </row>
    <row r="52704" spans="48:49">
      <c r="AV52704" s="195"/>
      <c r="AW52704" s="195"/>
    </row>
    <row r="52705" spans="48:49">
      <c r="AV52705" s="195"/>
      <c r="AW52705" s="195"/>
    </row>
    <row r="52706" spans="48:49">
      <c r="AV52706" s="195"/>
      <c r="AW52706" s="195"/>
    </row>
    <row r="52707" spans="48:49">
      <c r="AV52707" s="195"/>
      <c r="AW52707" s="195"/>
    </row>
    <row r="52708" spans="48:49">
      <c r="AV52708" s="195"/>
      <c r="AW52708" s="195"/>
    </row>
    <row r="52709" spans="48:49">
      <c r="AV52709" s="195"/>
      <c r="AW52709" s="195"/>
    </row>
    <row r="52710" spans="48:49">
      <c r="AV52710" s="195"/>
      <c r="AW52710" s="195"/>
    </row>
    <row r="52711" spans="48:49">
      <c r="AV52711" s="195"/>
      <c r="AW52711" s="195"/>
    </row>
    <row r="52712" spans="48:49">
      <c r="AV52712" s="195"/>
      <c r="AW52712" s="195"/>
    </row>
    <row r="52713" spans="48:49">
      <c r="AV52713" s="195"/>
      <c r="AW52713" s="195"/>
    </row>
    <row r="52714" spans="48:49">
      <c r="AV52714" s="195"/>
      <c r="AW52714" s="195"/>
    </row>
    <row r="52715" spans="48:49">
      <c r="AV52715" s="195"/>
      <c r="AW52715" s="195"/>
    </row>
    <row r="52716" spans="48:49">
      <c r="AV52716" s="195"/>
      <c r="AW52716" s="195"/>
    </row>
    <row r="52717" spans="48:49">
      <c r="AV52717" s="195"/>
      <c r="AW52717" s="195"/>
    </row>
    <row r="52718" spans="48:49">
      <c r="AV52718" s="195"/>
      <c r="AW52718" s="195"/>
    </row>
    <row r="52719" spans="48:49">
      <c r="AV52719" s="195"/>
      <c r="AW52719" s="195"/>
    </row>
    <row r="52720" spans="48:49">
      <c r="AV52720" s="195"/>
      <c r="AW52720" s="195"/>
    </row>
    <row r="52721" spans="48:49">
      <c r="AV52721" s="195"/>
      <c r="AW52721" s="195"/>
    </row>
    <row r="52722" spans="48:49">
      <c r="AV52722" s="195"/>
      <c r="AW52722" s="195"/>
    </row>
    <row r="52723" spans="48:49">
      <c r="AV52723" s="195"/>
      <c r="AW52723" s="195"/>
    </row>
    <row r="52724" spans="48:49">
      <c r="AV52724" s="195"/>
      <c r="AW52724" s="195"/>
    </row>
    <row r="52725" spans="48:49">
      <c r="AV52725" s="195"/>
      <c r="AW52725" s="195"/>
    </row>
    <row r="52726" spans="48:49">
      <c r="AV52726" s="195"/>
      <c r="AW52726" s="195"/>
    </row>
    <row r="52727" spans="48:49">
      <c r="AV52727" s="195"/>
      <c r="AW52727" s="195"/>
    </row>
    <row r="52728" spans="48:49">
      <c r="AV52728" s="195"/>
      <c r="AW52728" s="195"/>
    </row>
    <row r="52729" spans="48:49">
      <c r="AV52729" s="195"/>
      <c r="AW52729" s="195"/>
    </row>
    <row r="52730" spans="48:49">
      <c r="AV52730" s="195"/>
      <c r="AW52730" s="195"/>
    </row>
    <row r="52731" spans="48:49">
      <c r="AV52731" s="195"/>
      <c r="AW52731" s="195"/>
    </row>
    <row r="52732" spans="48:49">
      <c r="AV52732" s="195"/>
      <c r="AW52732" s="195"/>
    </row>
    <row r="52733" spans="48:49">
      <c r="AV52733" s="195"/>
      <c r="AW52733" s="195"/>
    </row>
    <row r="52734" spans="48:49">
      <c r="AV52734" s="195"/>
      <c r="AW52734" s="195"/>
    </row>
    <row r="52735" spans="48:49">
      <c r="AV52735" s="195"/>
      <c r="AW52735" s="195"/>
    </row>
    <row r="52736" spans="48:49">
      <c r="AV52736" s="195"/>
      <c r="AW52736" s="195"/>
    </row>
    <row r="52737" spans="48:49">
      <c r="AV52737" s="195"/>
      <c r="AW52737" s="195"/>
    </row>
    <row r="52738" spans="48:49">
      <c r="AV52738" s="195"/>
      <c r="AW52738" s="195"/>
    </row>
    <row r="52739" spans="48:49">
      <c r="AV52739" s="195"/>
      <c r="AW52739" s="195"/>
    </row>
    <row r="52740" spans="48:49">
      <c r="AV52740" s="195"/>
      <c r="AW52740" s="195"/>
    </row>
    <row r="52741" spans="48:49">
      <c r="AV52741" s="195"/>
      <c r="AW52741" s="195"/>
    </row>
    <row r="52742" spans="48:49">
      <c r="AV52742" s="195"/>
      <c r="AW52742" s="195"/>
    </row>
    <row r="52743" spans="48:49">
      <c r="AV52743" s="195"/>
      <c r="AW52743" s="195"/>
    </row>
    <row r="52744" spans="48:49">
      <c r="AV52744" s="195"/>
      <c r="AW52744" s="195"/>
    </row>
    <row r="52745" spans="48:49">
      <c r="AV52745" s="195"/>
      <c r="AW52745" s="195"/>
    </row>
    <row r="52746" spans="48:49">
      <c r="AV52746" s="195"/>
      <c r="AW52746" s="195"/>
    </row>
    <row r="52747" spans="48:49">
      <c r="AV52747" s="195"/>
      <c r="AW52747" s="195"/>
    </row>
    <row r="52748" spans="48:49">
      <c r="AV52748" s="195"/>
      <c r="AW52748" s="195"/>
    </row>
    <row r="52749" spans="48:49">
      <c r="AV52749" s="195"/>
      <c r="AW52749" s="195"/>
    </row>
    <row r="52750" spans="48:49">
      <c r="AV52750" s="195"/>
      <c r="AW52750" s="195"/>
    </row>
    <row r="52751" spans="48:49">
      <c r="AV52751" s="195"/>
      <c r="AW52751" s="195"/>
    </row>
    <row r="52752" spans="48:49">
      <c r="AV52752" s="195"/>
      <c r="AW52752" s="195"/>
    </row>
    <row r="52753" spans="48:49">
      <c r="AV52753" s="195"/>
      <c r="AW52753" s="195"/>
    </row>
    <row r="52754" spans="48:49">
      <c r="AV52754" s="195"/>
      <c r="AW52754" s="195"/>
    </row>
    <row r="52755" spans="48:49">
      <c r="AV52755" s="195"/>
      <c r="AW52755" s="195"/>
    </row>
    <row r="52756" spans="48:49">
      <c r="AV52756" s="195"/>
      <c r="AW52756" s="195"/>
    </row>
    <row r="52757" spans="48:49">
      <c r="AV52757" s="195"/>
      <c r="AW52757" s="195"/>
    </row>
    <row r="52758" spans="48:49">
      <c r="AV52758" s="195"/>
      <c r="AW52758" s="195"/>
    </row>
    <row r="52759" spans="48:49">
      <c r="AV52759" s="195"/>
      <c r="AW52759" s="195"/>
    </row>
    <row r="52760" spans="48:49">
      <c r="AV52760" s="195"/>
      <c r="AW52760" s="195"/>
    </row>
    <row r="52761" spans="48:49">
      <c r="AV52761" s="195"/>
      <c r="AW52761" s="195"/>
    </row>
    <row r="52762" spans="48:49">
      <c r="AV52762" s="195"/>
      <c r="AW52762" s="195"/>
    </row>
    <row r="52763" spans="48:49">
      <c r="AV52763" s="195"/>
      <c r="AW52763" s="195"/>
    </row>
    <row r="52764" spans="48:49">
      <c r="AV52764" s="195"/>
      <c r="AW52764" s="195"/>
    </row>
    <row r="52765" spans="48:49">
      <c r="AV52765" s="195"/>
      <c r="AW52765" s="195"/>
    </row>
    <row r="52766" spans="48:49">
      <c r="AV52766" s="195"/>
      <c r="AW52766" s="195"/>
    </row>
    <row r="52767" spans="48:49">
      <c r="AV52767" s="195"/>
      <c r="AW52767" s="195"/>
    </row>
    <row r="52768" spans="48:49">
      <c r="AV52768" s="195"/>
      <c r="AW52768" s="195"/>
    </row>
    <row r="52769" spans="48:49">
      <c r="AV52769" s="195"/>
      <c r="AW52769" s="195"/>
    </row>
    <row r="52770" spans="48:49">
      <c r="AV52770" s="195"/>
      <c r="AW52770" s="195"/>
    </row>
    <row r="52771" spans="48:49">
      <c r="AV52771" s="195"/>
      <c r="AW52771" s="195"/>
    </row>
    <row r="52772" spans="48:49">
      <c r="AV52772" s="195"/>
      <c r="AW52772" s="195"/>
    </row>
    <row r="52773" spans="48:49">
      <c r="AV52773" s="195"/>
      <c r="AW52773" s="195"/>
    </row>
    <row r="52774" spans="48:49">
      <c r="AV52774" s="195"/>
      <c r="AW52774" s="195"/>
    </row>
    <row r="52775" spans="48:49">
      <c r="AV52775" s="195"/>
      <c r="AW52775" s="195"/>
    </row>
    <row r="52776" spans="48:49">
      <c r="AV52776" s="195"/>
      <c r="AW52776" s="195"/>
    </row>
    <row r="52777" spans="48:49">
      <c r="AV52777" s="195"/>
      <c r="AW52777" s="195"/>
    </row>
    <row r="52778" spans="48:49">
      <c r="AV52778" s="195"/>
      <c r="AW52778" s="195"/>
    </row>
    <row r="52779" spans="48:49">
      <c r="AV52779" s="195"/>
      <c r="AW52779" s="195"/>
    </row>
    <row r="52780" spans="48:49">
      <c r="AV52780" s="195"/>
      <c r="AW52780" s="195"/>
    </row>
    <row r="52781" spans="48:49">
      <c r="AV52781" s="195"/>
      <c r="AW52781" s="195"/>
    </row>
    <row r="52782" spans="48:49">
      <c r="AV52782" s="195"/>
      <c r="AW52782" s="195"/>
    </row>
    <row r="52783" spans="48:49">
      <c r="AV52783" s="195"/>
      <c r="AW52783" s="195"/>
    </row>
    <row r="52784" spans="48:49">
      <c r="AV52784" s="195"/>
      <c r="AW52784" s="195"/>
    </row>
    <row r="52785" spans="48:49">
      <c r="AV52785" s="195"/>
      <c r="AW52785" s="195"/>
    </row>
    <row r="52786" spans="48:49">
      <c r="AV52786" s="195"/>
      <c r="AW52786" s="195"/>
    </row>
    <row r="52787" spans="48:49">
      <c r="AV52787" s="195"/>
      <c r="AW52787" s="195"/>
    </row>
    <row r="52788" spans="48:49">
      <c r="AV52788" s="195"/>
      <c r="AW52788" s="195"/>
    </row>
    <row r="52789" spans="48:49">
      <c r="AV52789" s="195"/>
      <c r="AW52789" s="195"/>
    </row>
    <row r="52790" spans="48:49">
      <c r="AV52790" s="195"/>
      <c r="AW52790" s="195"/>
    </row>
    <row r="52791" spans="48:49">
      <c r="AV52791" s="195"/>
      <c r="AW52791" s="195"/>
    </row>
    <row r="52792" spans="48:49">
      <c r="AV52792" s="195"/>
      <c r="AW52792" s="195"/>
    </row>
    <row r="52793" spans="48:49">
      <c r="AV52793" s="195"/>
      <c r="AW52793" s="195"/>
    </row>
    <row r="52794" spans="48:49">
      <c r="AV52794" s="195"/>
      <c r="AW52794" s="195"/>
    </row>
    <row r="52795" spans="48:49">
      <c r="AV52795" s="195"/>
      <c r="AW52795" s="195"/>
    </row>
    <row r="52796" spans="48:49">
      <c r="AV52796" s="195"/>
      <c r="AW52796" s="195"/>
    </row>
    <row r="52797" spans="48:49">
      <c r="AV52797" s="195"/>
      <c r="AW52797" s="195"/>
    </row>
    <row r="52798" spans="48:49">
      <c r="AV52798" s="195"/>
      <c r="AW52798" s="195"/>
    </row>
    <row r="52799" spans="48:49">
      <c r="AV52799" s="195"/>
      <c r="AW52799" s="195"/>
    </row>
    <row r="52800" spans="48:49">
      <c r="AV52800" s="195"/>
      <c r="AW52800" s="195"/>
    </row>
    <row r="52801" spans="48:49">
      <c r="AV52801" s="195"/>
      <c r="AW52801" s="195"/>
    </row>
    <row r="52802" spans="48:49">
      <c r="AV52802" s="195"/>
      <c r="AW52802" s="195"/>
    </row>
    <row r="52803" spans="48:49">
      <c r="AV52803" s="195"/>
      <c r="AW52803" s="195"/>
    </row>
    <row r="52804" spans="48:49">
      <c r="AV52804" s="195"/>
      <c r="AW52804" s="195"/>
    </row>
    <row r="52805" spans="48:49">
      <c r="AV52805" s="195"/>
      <c r="AW52805" s="195"/>
    </row>
    <row r="52806" spans="48:49">
      <c r="AV52806" s="195"/>
      <c r="AW52806" s="195"/>
    </row>
    <row r="52807" spans="48:49">
      <c r="AV52807" s="195"/>
      <c r="AW52807" s="195"/>
    </row>
    <row r="52808" spans="48:49">
      <c r="AV52808" s="195"/>
      <c r="AW52808" s="195"/>
    </row>
    <row r="52809" spans="48:49">
      <c r="AV52809" s="195"/>
      <c r="AW52809" s="195"/>
    </row>
    <row r="52810" spans="48:49">
      <c r="AV52810" s="195"/>
      <c r="AW52810" s="195"/>
    </row>
    <row r="52811" spans="48:49">
      <c r="AV52811" s="195"/>
      <c r="AW52811" s="195"/>
    </row>
    <row r="52812" spans="48:49">
      <c r="AV52812" s="195"/>
      <c r="AW52812" s="195"/>
    </row>
    <row r="52813" spans="48:49">
      <c r="AV52813" s="195"/>
      <c r="AW52813" s="195"/>
    </row>
    <row r="52814" spans="48:49">
      <c r="AV52814" s="195"/>
      <c r="AW52814" s="195"/>
    </row>
    <row r="52815" spans="48:49">
      <c r="AV52815" s="195"/>
      <c r="AW52815" s="195"/>
    </row>
    <row r="52816" spans="48:49">
      <c r="AV52816" s="195"/>
      <c r="AW52816" s="195"/>
    </row>
    <row r="52817" spans="48:49">
      <c r="AV52817" s="195"/>
      <c r="AW52817" s="195"/>
    </row>
    <row r="52818" spans="48:49">
      <c r="AV52818" s="195"/>
      <c r="AW52818" s="195"/>
    </row>
    <row r="52819" spans="48:49">
      <c r="AV52819" s="195"/>
      <c r="AW52819" s="195"/>
    </row>
    <row r="52820" spans="48:49">
      <c r="AV52820" s="195"/>
      <c r="AW52820" s="195"/>
    </row>
    <row r="52821" spans="48:49">
      <c r="AV52821" s="195"/>
      <c r="AW52821" s="195"/>
    </row>
    <row r="52822" spans="48:49">
      <c r="AV52822" s="195"/>
      <c r="AW52822" s="195"/>
    </row>
    <row r="52823" spans="48:49">
      <c r="AV52823" s="195"/>
      <c r="AW52823" s="195"/>
    </row>
    <row r="52824" spans="48:49">
      <c r="AV52824" s="195"/>
      <c r="AW52824" s="195"/>
    </row>
    <row r="52825" spans="48:49">
      <c r="AV52825" s="195"/>
      <c r="AW52825" s="195"/>
    </row>
    <row r="52826" spans="48:49">
      <c r="AV52826" s="195"/>
      <c r="AW52826" s="195"/>
    </row>
    <row r="52827" spans="48:49">
      <c r="AV52827" s="195"/>
      <c r="AW52827" s="195"/>
    </row>
    <row r="52828" spans="48:49">
      <c r="AV52828" s="195"/>
      <c r="AW52828" s="195"/>
    </row>
    <row r="52829" spans="48:49">
      <c r="AV52829" s="195"/>
      <c r="AW52829" s="195"/>
    </row>
    <row r="52830" spans="48:49">
      <c r="AV52830" s="195"/>
      <c r="AW52830" s="195"/>
    </row>
    <row r="52831" spans="48:49">
      <c r="AV52831" s="195"/>
      <c r="AW52831" s="195"/>
    </row>
    <row r="52832" spans="48:49">
      <c r="AV52832" s="195"/>
      <c r="AW52832" s="195"/>
    </row>
    <row r="52833" spans="48:49">
      <c r="AV52833" s="195"/>
      <c r="AW52833" s="195"/>
    </row>
    <row r="52834" spans="48:49">
      <c r="AV52834" s="195"/>
      <c r="AW52834" s="195"/>
    </row>
    <row r="52835" spans="48:49">
      <c r="AV52835" s="195"/>
      <c r="AW52835" s="195"/>
    </row>
    <row r="52836" spans="48:49">
      <c r="AV52836" s="195"/>
      <c r="AW52836" s="195"/>
    </row>
    <row r="52837" spans="48:49">
      <c r="AV52837" s="195"/>
      <c r="AW52837" s="195"/>
    </row>
    <row r="52838" spans="48:49">
      <c r="AV52838" s="195"/>
      <c r="AW52838" s="195"/>
    </row>
    <row r="52839" spans="48:49">
      <c r="AV52839" s="195"/>
      <c r="AW52839" s="195"/>
    </row>
    <row r="52840" spans="48:49">
      <c r="AV52840" s="195"/>
      <c r="AW52840" s="195"/>
    </row>
    <row r="52841" spans="48:49">
      <c r="AV52841" s="195"/>
      <c r="AW52841" s="195"/>
    </row>
    <row r="52842" spans="48:49">
      <c r="AV52842" s="195"/>
      <c r="AW52842" s="195"/>
    </row>
    <row r="52843" spans="48:49">
      <c r="AV52843" s="195"/>
      <c r="AW52843" s="195"/>
    </row>
    <row r="52844" spans="48:49">
      <c r="AV52844" s="195"/>
      <c r="AW52844" s="195"/>
    </row>
    <row r="52845" spans="48:49">
      <c r="AV52845" s="195"/>
      <c r="AW52845" s="195"/>
    </row>
    <row r="52846" spans="48:49">
      <c r="AV52846" s="195"/>
      <c r="AW52846" s="195"/>
    </row>
    <row r="52847" spans="48:49">
      <c r="AV52847" s="195"/>
      <c r="AW52847" s="195"/>
    </row>
    <row r="52848" spans="48:49">
      <c r="AV52848" s="195"/>
      <c r="AW52848" s="195"/>
    </row>
    <row r="52849" spans="48:49">
      <c r="AV52849" s="195"/>
      <c r="AW52849" s="195"/>
    </row>
    <row r="52850" spans="48:49">
      <c r="AV52850" s="195"/>
      <c r="AW52850" s="195"/>
    </row>
    <row r="52851" spans="48:49">
      <c r="AV52851" s="195"/>
      <c r="AW52851" s="195"/>
    </row>
    <row r="52852" spans="48:49">
      <c r="AV52852" s="195"/>
      <c r="AW52852" s="195"/>
    </row>
    <row r="52853" spans="48:49">
      <c r="AV52853" s="195"/>
      <c r="AW52853" s="195"/>
    </row>
    <row r="52854" spans="48:49">
      <c r="AV52854" s="195"/>
      <c r="AW52854" s="195"/>
    </row>
    <row r="52855" spans="48:49">
      <c r="AV52855" s="195"/>
      <c r="AW52855" s="195"/>
    </row>
    <row r="52856" spans="48:49">
      <c r="AV52856" s="195"/>
      <c r="AW52856" s="195"/>
    </row>
    <row r="52857" spans="48:49">
      <c r="AV52857" s="195"/>
      <c r="AW52857" s="195"/>
    </row>
    <row r="52858" spans="48:49">
      <c r="AV52858" s="195"/>
      <c r="AW52858" s="195"/>
    </row>
    <row r="52859" spans="48:49">
      <c r="AV52859" s="195"/>
      <c r="AW52859" s="195"/>
    </row>
    <row r="52860" spans="48:49">
      <c r="AV52860" s="195"/>
      <c r="AW52860" s="195"/>
    </row>
    <row r="52861" spans="48:49">
      <c r="AV52861" s="195"/>
      <c r="AW52861" s="195"/>
    </row>
    <row r="52862" spans="48:49">
      <c r="AV52862" s="195"/>
      <c r="AW52862" s="195"/>
    </row>
    <row r="52863" spans="48:49">
      <c r="AV52863" s="195"/>
      <c r="AW52863" s="195"/>
    </row>
    <row r="52864" spans="48:49">
      <c r="AV52864" s="195"/>
      <c r="AW52864" s="195"/>
    </row>
    <row r="52865" spans="48:49">
      <c r="AV52865" s="195"/>
      <c r="AW52865" s="195"/>
    </row>
    <row r="52866" spans="48:49">
      <c r="AV52866" s="195"/>
      <c r="AW52866" s="195"/>
    </row>
    <row r="52867" spans="48:49">
      <c r="AV52867" s="195"/>
      <c r="AW52867" s="195"/>
    </row>
    <row r="52868" spans="48:49">
      <c r="AV52868" s="195"/>
      <c r="AW52868" s="195"/>
    </row>
    <row r="52869" spans="48:49">
      <c r="AV52869" s="195"/>
      <c r="AW52869" s="195"/>
    </row>
    <row r="52870" spans="48:49">
      <c r="AV52870" s="195"/>
      <c r="AW52870" s="195"/>
    </row>
    <row r="52871" spans="48:49">
      <c r="AV52871" s="195"/>
      <c r="AW52871" s="195"/>
    </row>
    <row r="52872" spans="48:49">
      <c r="AV52872" s="195"/>
      <c r="AW52872" s="195"/>
    </row>
    <row r="52873" spans="48:49">
      <c r="AV52873" s="195"/>
      <c r="AW52873" s="195"/>
    </row>
    <row r="52874" spans="48:49">
      <c r="AV52874" s="195"/>
      <c r="AW52874" s="195"/>
    </row>
    <row r="52875" spans="48:49">
      <c r="AV52875" s="195"/>
      <c r="AW52875" s="195"/>
    </row>
    <row r="52876" spans="48:49">
      <c r="AV52876" s="195"/>
      <c r="AW52876" s="195"/>
    </row>
    <row r="52877" spans="48:49">
      <c r="AV52877" s="195"/>
      <c r="AW52877" s="195"/>
    </row>
    <row r="52878" spans="48:49">
      <c r="AV52878" s="195"/>
      <c r="AW52878" s="195"/>
    </row>
    <row r="52879" spans="48:49">
      <c r="AV52879" s="195"/>
      <c r="AW52879" s="195"/>
    </row>
    <row r="52880" spans="48:49">
      <c r="AV52880" s="195"/>
      <c r="AW52880" s="195"/>
    </row>
    <row r="52881" spans="48:49">
      <c r="AV52881" s="195"/>
      <c r="AW52881" s="195"/>
    </row>
    <row r="52882" spans="48:49">
      <c r="AV52882" s="195"/>
      <c r="AW52882" s="195"/>
    </row>
    <row r="52883" spans="48:49">
      <c r="AV52883" s="195"/>
      <c r="AW52883" s="195"/>
    </row>
    <row r="52884" spans="48:49">
      <c r="AV52884" s="195"/>
      <c r="AW52884" s="195"/>
    </row>
    <row r="52885" spans="48:49">
      <c r="AV52885" s="195"/>
      <c r="AW52885" s="195"/>
    </row>
    <row r="52886" spans="48:49">
      <c r="AV52886" s="195"/>
      <c r="AW52886" s="195"/>
    </row>
    <row r="52887" spans="48:49">
      <c r="AV52887" s="195"/>
      <c r="AW52887" s="195"/>
    </row>
    <row r="52888" spans="48:49">
      <c r="AV52888" s="195"/>
      <c r="AW52888" s="195"/>
    </row>
    <row r="52889" spans="48:49">
      <c r="AV52889" s="195"/>
      <c r="AW52889" s="195"/>
    </row>
    <row r="52890" spans="48:49">
      <c r="AV52890" s="195"/>
      <c r="AW52890" s="195"/>
    </row>
    <row r="52891" spans="48:49">
      <c r="AV52891" s="195"/>
      <c r="AW52891" s="195"/>
    </row>
    <row r="52892" spans="48:49">
      <c r="AV52892" s="195"/>
      <c r="AW52892" s="195"/>
    </row>
    <row r="52893" spans="48:49">
      <c r="AV52893" s="195"/>
      <c r="AW52893" s="195"/>
    </row>
    <row r="52894" spans="48:49">
      <c r="AV52894" s="195"/>
      <c r="AW52894" s="195"/>
    </row>
    <row r="52895" spans="48:49">
      <c r="AV52895" s="195"/>
      <c r="AW52895" s="195"/>
    </row>
    <row r="52896" spans="48:49">
      <c r="AV52896" s="195"/>
      <c r="AW52896" s="195"/>
    </row>
    <row r="52897" spans="48:49">
      <c r="AV52897" s="195"/>
      <c r="AW52897" s="195"/>
    </row>
    <row r="52898" spans="48:49">
      <c r="AV52898" s="195"/>
      <c r="AW52898" s="195"/>
    </row>
    <row r="52899" spans="48:49">
      <c r="AV52899" s="195"/>
      <c r="AW52899" s="195"/>
    </row>
    <row r="52900" spans="48:49">
      <c r="AV52900" s="195"/>
      <c r="AW52900" s="195"/>
    </row>
    <row r="52901" spans="48:49">
      <c r="AV52901" s="195"/>
      <c r="AW52901" s="195"/>
    </row>
    <row r="52902" spans="48:49">
      <c r="AV52902" s="195"/>
      <c r="AW52902" s="195"/>
    </row>
    <row r="52903" spans="48:49">
      <c r="AV52903" s="195"/>
      <c r="AW52903" s="195"/>
    </row>
    <row r="52904" spans="48:49">
      <c r="AV52904" s="195"/>
      <c r="AW52904" s="195"/>
    </row>
    <row r="52905" spans="48:49">
      <c r="AV52905" s="195"/>
      <c r="AW52905" s="195"/>
    </row>
    <row r="52906" spans="48:49">
      <c r="AV52906" s="195"/>
      <c r="AW52906" s="195"/>
    </row>
    <row r="52907" spans="48:49">
      <c r="AV52907" s="195"/>
      <c r="AW52907" s="195"/>
    </row>
    <row r="52908" spans="48:49">
      <c r="AV52908" s="195"/>
      <c r="AW52908" s="195"/>
    </row>
    <row r="52909" spans="48:49">
      <c r="AV52909" s="195"/>
      <c r="AW52909" s="195"/>
    </row>
    <row r="52910" spans="48:49">
      <c r="AV52910" s="195"/>
      <c r="AW52910" s="195"/>
    </row>
    <row r="52911" spans="48:49">
      <c r="AV52911" s="195"/>
      <c r="AW52911" s="195"/>
    </row>
    <row r="52912" spans="48:49">
      <c r="AV52912" s="195"/>
      <c r="AW52912" s="195"/>
    </row>
    <row r="52913" spans="48:49">
      <c r="AV52913" s="195"/>
      <c r="AW52913" s="195"/>
    </row>
    <row r="52914" spans="48:49">
      <c r="AV52914" s="195"/>
      <c r="AW52914" s="195"/>
    </row>
    <row r="52915" spans="48:49">
      <c r="AV52915" s="195"/>
      <c r="AW52915" s="195"/>
    </row>
    <row r="52916" spans="48:49">
      <c r="AV52916" s="195"/>
      <c r="AW52916" s="195"/>
    </row>
    <row r="52917" spans="48:49">
      <c r="AV52917" s="195"/>
      <c r="AW52917" s="195"/>
    </row>
    <row r="52918" spans="48:49">
      <c r="AV52918" s="195"/>
      <c r="AW52918" s="195"/>
    </row>
    <row r="52919" spans="48:49">
      <c r="AV52919" s="195"/>
      <c r="AW52919" s="195"/>
    </row>
    <row r="52920" spans="48:49">
      <c r="AV52920" s="195"/>
      <c r="AW52920" s="195"/>
    </row>
    <row r="52921" spans="48:49">
      <c r="AV52921" s="195"/>
      <c r="AW52921" s="195"/>
    </row>
    <row r="52922" spans="48:49">
      <c r="AV52922" s="195"/>
      <c r="AW52922" s="195"/>
    </row>
    <row r="52923" spans="48:49">
      <c r="AV52923" s="195"/>
      <c r="AW52923" s="195"/>
    </row>
    <row r="52924" spans="48:49">
      <c r="AV52924" s="195"/>
      <c r="AW52924" s="195"/>
    </row>
    <row r="52925" spans="48:49">
      <c r="AV52925" s="195"/>
      <c r="AW52925" s="195"/>
    </row>
    <row r="52926" spans="48:49">
      <c r="AV52926" s="195"/>
      <c r="AW52926" s="195"/>
    </row>
    <row r="52927" spans="48:49">
      <c r="AV52927" s="195"/>
      <c r="AW52927" s="195"/>
    </row>
    <row r="52928" spans="48:49">
      <c r="AV52928" s="195"/>
      <c r="AW52928" s="195"/>
    </row>
    <row r="52929" spans="48:49">
      <c r="AV52929" s="195"/>
      <c r="AW52929" s="195"/>
    </row>
    <row r="52930" spans="48:49">
      <c r="AV52930" s="195"/>
      <c r="AW52930" s="195"/>
    </row>
    <row r="52931" spans="48:49">
      <c r="AV52931" s="195"/>
      <c r="AW52931" s="195"/>
    </row>
    <row r="52932" spans="48:49">
      <c r="AV52932" s="195"/>
      <c r="AW52932" s="195"/>
    </row>
    <row r="52933" spans="48:49">
      <c r="AV52933" s="195"/>
      <c r="AW52933" s="195"/>
    </row>
    <row r="52934" spans="48:49">
      <c r="AV52934" s="195"/>
      <c r="AW52934" s="195"/>
    </row>
    <row r="52935" spans="48:49">
      <c r="AV52935" s="195"/>
      <c r="AW52935" s="195"/>
    </row>
    <row r="52936" spans="48:49">
      <c r="AV52936" s="195"/>
      <c r="AW52936" s="195"/>
    </row>
    <row r="52937" spans="48:49">
      <c r="AV52937" s="195"/>
      <c r="AW52937" s="195"/>
    </row>
    <row r="52938" spans="48:49">
      <c r="AV52938" s="195"/>
      <c r="AW52938" s="195"/>
    </row>
    <row r="52939" spans="48:49">
      <c r="AV52939" s="195"/>
      <c r="AW52939" s="195"/>
    </row>
    <row r="52940" spans="48:49">
      <c r="AV52940" s="195"/>
      <c r="AW52940" s="195"/>
    </row>
    <row r="52941" spans="48:49">
      <c r="AV52941" s="195"/>
      <c r="AW52941" s="195"/>
    </row>
    <row r="52942" spans="48:49">
      <c r="AV52942" s="195"/>
      <c r="AW52942" s="195"/>
    </row>
    <row r="52943" spans="48:49">
      <c r="AV52943" s="195"/>
      <c r="AW52943" s="195"/>
    </row>
    <row r="52944" spans="48:49">
      <c r="AV52944" s="195"/>
      <c r="AW52944" s="195"/>
    </row>
    <row r="52945" spans="48:49">
      <c r="AV52945" s="195"/>
      <c r="AW52945" s="195"/>
    </row>
    <row r="52946" spans="48:49">
      <c r="AV52946" s="195"/>
      <c r="AW52946" s="195"/>
    </row>
    <row r="52947" spans="48:49">
      <c r="AV52947" s="195"/>
      <c r="AW52947" s="195"/>
    </row>
    <row r="52948" spans="48:49">
      <c r="AV52948" s="195"/>
      <c r="AW52948" s="195"/>
    </row>
    <row r="52949" spans="48:49">
      <c r="AV52949" s="195"/>
      <c r="AW52949" s="195"/>
    </row>
    <row r="52950" spans="48:49">
      <c r="AV52950" s="195"/>
      <c r="AW52950" s="195"/>
    </row>
    <row r="52951" spans="48:49">
      <c r="AV52951" s="195"/>
      <c r="AW52951" s="195"/>
    </row>
    <row r="52952" spans="48:49">
      <c r="AV52952" s="195"/>
      <c r="AW52952" s="195"/>
    </row>
    <row r="52953" spans="48:49">
      <c r="AV52953" s="195"/>
      <c r="AW52953" s="195"/>
    </row>
    <row r="52954" spans="48:49">
      <c r="AV52954" s="195"/>
      <c r="AW52954" s="195"/>
    </row>
    <row r="52955" spans="48:49">
      <c r="AV52955" s="195"/>
      <c r="AW52955" s="195"/>
    </row>
    <row r="52956" spans="48:49">
      <c r="AV52956" s="195"/>
      <c r="AW52956" s="195"/>
    </row>
    <row r="52957" spans="48:49">
      <c r="AV52957" s="195"/>
      <c r="AW52957" s="195"/>
    </row>
    <row r="52958" spans="48:49">
      <c r="AV52958" s="195"/>
      <c r="AW52958" s="195"/>
    </row>
    <row r="52959" spans="48:49">
      <c r="AV52959" s="195"/>
      <c r="AW52959" s="195"/>
    </row>
    <row r="52960" spans="48:49">
      <c r="AV52960" s="195"/>
      <c r="AW52960" s="195"/>
    </row>
    <row r="52961" spans="48:49">
      <c r="AV52961" s="195"/>
      <c r="AW52961" s="195"/>
    </row>
    <row r="52962" spans="48:49">
      <c r="AV52962" s="195"/>
      <c r="AW52962" s="195"/>
    </row>
    <row r="52963" spans="48:49">
      <c r="AV52963" s="195"/>
      <c r="AW52963" s="195"/>
    </row>
    <row r="52964" spans="48:49">
      <c r="AV52964" s="195"/>
      <c r="AW52964" s="195"/>
    </row>
    <row r="52965" spans="48:49">
      <c r="AV52965" s="195"/>
      <c r="AW52965" s="195"/>
    </row>
    <row r="52966" spans="48:49">
      <c r="AV52966" s="195"/>
      <c r="AW52966" s="195"/>
    </row>
    <row r="52967" spans="48:49">
      <c r="AV52967" s="195"/>
      <c r="AW52967" s="195"/>
    </row>
    <row r="52968" spans="48:49">
      <c r="AV52968" s="195"/>
      <c r="AW52968" s="195"/>
    </row>
    <row r="52969" spans="48:49">
      <c r="AV52969" s="195"/>
      <c r="AW52969" s="195"/>
    </row>
    <row r="52970" spans="48:49">
      <c r="AV52970" s="195"/>
      <c r="AW52970" s="195"/>
    </row>
    <row r="52971" spans="48:49">
      <c r="AV52971" s="195"/>
      <c r="AW52971" s="195"/>
    </row>
    <row r="52972" spans="48:49">
      <c r="AV52972" s="195"/>
      <c r="AW52972" s="195"/>
    </row>
    <row r="52973" spans="48:49">
      <c r="AV52973" s="195"/>
      <c r="AW52973" s="195"/>
    </row>
    <row r="52974" spans="48:49">
      <c r="AV52974" s="195"/>
      <c r="AW52974" s="195"/>
    </row>
    <row r="52975" spans="48:49">
      <c r="AV52975" s="195"/>
      <c r="AW52975" s="195"/>
    </row>
    <row r="52976" spans="48:49">
      <c r="AV52976" s="195"/>
      <c r="AW52976" s="195"/>
    </row>
    <row r="52977" spans="48:49">
      <c r="AV52977" s="195"/>
      <c r="AW52977" s="195"/>
    </row>
    <row r="52978" spans="48:49">
      <c r="AV52978" s="195"/>
      <c r="AW52978" s="195"/>
    </row>
    <row r="52979" spans="48:49">
      <c r="AV52979" s="195"/>
      <c r="AW52979" s="195"/>
    </row>
    <row r="52980" spans="48:49">
      <c r="AV52980" s="195"/>
      <c r="AW52980" s="195"/>
    </row>
    <row r="52981" spans="48:49">
      <c r="AV52981" s="195"/>
      <c r="AW52981" s="195"/>
    </row>
    <row r="52982" spans="48:49">
      <c r="AV52982" s="195"/>
      <c r="AW52982" s="195"/>
    </row>
    <row r="52983" spans="48:49">
      <c r="AV52983" s="195"/>
      <c r="AW52983" s="195"/>
    </row>
    <row r="52984" spans="48:49">
      <c r="AV52984" s="195"/>
      <c r="AW52984" s="195"/>
    </row>
    <row r="52985" spans="48:49">
      <c r="AV52985" s="195"/>
      <c r="AW52985" s="195"/>
    </row>
    <row r="52986" spans="48:49">
      <c r="AV52986" s="195"/>
      <c r="AW52986" s="195"/>
    </row>
    <row r="52987" spans="48:49">
      <c r="AV52987" s="195"/>
      <c r="AW52987" s="195"/>
    </row>
    <row r="52988" spans="48:49">
      <c r="AV52988" s="195"/>
      <c r="AW52988" s="195"/>
    </row>
    <row r="52989" spans="48:49">
      <c r="AV52989" s="195"/>
      <c r="AW52989" s="195"/>
    </row>
    <row r="52990" spans="48:49">
      <c r="AV52990" s="195"/>
      <c r="AW52990" s="195"/>
    </row>
    <row r="52991" spans="48:49">
      <c r="AV52991" s="195"/>
      <c r="AW52991" s="195"/>
    </row>
    <row r="52992" spans="48:49">
      <c r="AV52992" s="195"/>
      <c r="AW52992" s="195"/>
    </row>
    <row r="52993" spans="48:49">
      <c r="AV52993" s="195"/>
      <c r="AW52993" s="195"/>
    </row>
    <row r="52994" spans="48:49">
      <c r="AV52994" s="195"/>
      <c r="AW52994" s="195"/>
    </row>
    <row r="52995" spans="48:49">
      <c r="AV52995" s="195"/>
      <c r="AW52995" s="195"/>
    </row>
    <row r="52996" spans="48:49">
      <c r="AV52996" s="195"/>
      <c r="AW52996" s="195"/>
    </row>
    <row r="52997" spans="48:49">
      <c r="AV52997" s="195"/>
      <c r="AW52997" s="195"/>
    </row>
    <row r="52998" spans="48:49">
      <c r="AV52998" s="195"/>
      <c r="AW52998" s="195"/>
    </row>
    <row r="52999" spans="48:49">
      <c r="AV52999" s="195"/>
      <c r="AW52999" s="195"/>
    </row>
    <row r="53000" spans="48:49">
      <c r="AV53000" s="195"/>
      <c r="AW53000" s="195"/>
    </row>
    <row r="53001" spans="48:49">
      <c r="AV53001" s="195"/>
      <c r="AW53001" s="195"/>
    </row>
    <row r="53002" spans="48:49">
      <c r="AV53002" s="195"/>
      <c r="AW53002" s="195"/>
    </row>
    <row r="53003" spans="48:49">
      <c r="AV53003" s="195"/>
      <c r="AW53003" s="195"/>
    </row>
    <row r="53004" spans="48:49">
      <c r="AV53004" s="195"/>
      <c r="AW53004" s="195"/>
    </row>
    <row r="53005" spans="48:49">
      <c r="AV53005" s="195"/>
      <c r="AW53005" s="195"/>
    </row>
    <row r="53006" spans="48:49">
      <c r="AV53006" s="195"/>
      <c r="AW53006" s="195"/>
    </row>
    <row r="53007" spans="48:49">
      <c r="AV53007" s="195"/>
      <c r="AW53007" s="195"/>
    </row>
    <row r="53008" spans="48:49">
      <c r="AV53008" s="195"/>
      <c r="AW53008" s="195"/>
    </row>
    <row r="53009" spans="48:49">
      <c r="AV53009" s="195"/>
      <c r="AW53009" s="195"/>
    </row>
    <row r="53010" spans="48:49">
      <c r="AV53010" s="195"/>
      <c r="AW53010" s="195"/>
    </row>
    <row r="53011" spans="48:49">
      <c r="AV53011" s="195"/>
      <c r="AW53011" s="195"/>
    </row>
    <row r="53012" spans="48:49">
      <c r="AV53012" s="195"/>
      <c r="AW53012" s="195"/>
    </row>
    <row r="53013" spans="48:49">
      <c r="AV53013" s="195"/>
      <c r="AW53013" s="195"/>
    </row>
    <row r="53014" spans="48:49">
      <c r="AV53014" s="195"/>
      <c r="AW53014" s="195"/>
    </row>
    <row r="53015" spans="48:49">
      <c r="AV53015" s="195"/>
      <c r="AW53015" s="195"/>
    </row>
    <row r="53016" spans="48:49">
      <c r="AV53016" s="195"/>
      <c r="AW53016" s="195"/>
    </row>
    <row r="53017" spans="48:49">
      <c r="AV53017" s="195"/>
      <c r="AW53017" s="195"/>
    </row>
    <row r="53018" spans="48:49">
      <c r="AV53018" s="195"/>
      <c r="AW53018" s="195"/>
    </row>
    <row r="53019" spans="48:49">
      <c r="AV53019" s="195"/>
      <c r="AW53019" s="195"/>
    </row>
    <row r="53020" spans="48:49">
      <c r="AV53020" s="195"/>
      <c r="AW53020" s="195"/>
    </row>
    <row r="53021" spans="48:49">
      <c r="AV53021" s="195"/>
      <c r="AW53021" s="195"/>
    </row>
    <row r="53022" spans="48:49">
      <c r="AV53022" s="195"/>
      <c r="AW53022" s="195"/>
    </row>
    <row r="53023" spans="48:49">
      <c r="AV53023" s="195"/>
      <c r="AW53023" s="195"/>
    </row>
    <row r="53024" spans="48:49">
      <c r="AV53024" s="195"/>
      <c r="AW53024" s="195"/>
    </row>
    <row r="53025" spans="48:49">
      <c r="AV53025" s="195"/>
      <c r="AW53025" s="195"/>
    </row>
    <row r="53026" spans="48:49">
      <c r="AV53026" s="195"/>
      <c r="AW53026" s="195"/>
    </row>
    <row r="53027" spans="48:49">
      <c r="AV53027" s="195"/>
      <c r="AW53027" s="195"/>
    </row>
    <row r="53028" spans="48:49">
      <c r="AV53028" s="195"/>
      <c r="AW53028" s="195"/>
    </row>
    <row r="53029" spans="48:49">
      <c r="AV53029" s="195"/>
      <c r="AW53029" s="195"/>
    </row>
    <row r="53030" spans="48:49">
      <c r="AV53030" s="195"/>
      <c r="AW53030" s="195"/>
    </row>
    <row r="53031" spans="48:49">
      <c r="AV53031" s="195"/>
      <c r="AW53031" s="195"/>
    </row>
    <row r="53032" spans="48:49">
      <c r="AV53032" s="195"/>
      <c r="AW53032" s="195"/>
    </row>
    <row r="53033" spans="48:49">
      <c r="AV53033" s="195"/>
      <c r="AW53033" s="195"/>
    </row>
    <row r="53034" spans="48:49">
      <c r="AV53034" s="195"/>
      <c r="AW53034" s="195"/>
    </row>
    <row r="53035" spans="48:49">
      <c r="AV53035" s="195"/>
      <c r="AW53035" s="195"/>
    </row>
    <row r="53036" spans="48:49">
      <c r="AV53036" s="195"/>
      <c r="AW53036" s="195"/>
    </row>
    <row r="53037" spans="48:49">
      <c r="AV53037" s="195"/>
      <c r="AW53037" s="195"/>
    </row>
    <row r="53038" spans="48:49">
      <c r="AV53038" s="195"/>
      <c r="AW53038" s="195"/>
    </row>
    <row r="53039" spans="48:49">
      <c r="AV53039" s="195"/>
      <c r="AW53039" s="195"/>
    </row>
    <row r="53040" spans="48:49">
      <c r="AV53040" s="195"/>
      <c r="AW53040" s="195"/>
    </row>
    <row r="53041" spans="48:49">
      <c r="AV53041" s="195"/>
      <c r="AW53041" s="195"/>
    </row>
    <row r="53042" spans="48:49">
      <c r="AV53042" s="195"/>
      <c r="AW53042" s="195"/>
    </row>
    <row r="53043" spans="48:49">
      <c r="AV53043" s="195"/>
      <c r="AW53043" s="195"/>
    </row>
    <row r="53044" spans="48:49">
      <c r="AV53044" s="195"/>
      <c r="AW53044" s="195"/>
    </row>
    <row r="53045" spans="48:49">
      <c r="AV53045" s="195"/>
      <c r="AW53045" s="195"/>
    </row>
    <row r="53046" spans="48:49">
      <c r="AV53046" s="195"/>
      <c r="AW53046" s="195"/>
    </row>
    <row r="53047" spans="48:49">
      <c r="AV53047" s="195"/>
      <c r="AW53047" s="195"/>
    </row>
    <row r="53048" spans="48:49">
      <c r="AV53048" s="195"/>
      <c r="AW53048" s="195"/>
    </row>
    <row r="53049" spans="48:49">
      <c r="AV53049" s="195"/>
      <c r="AW53049" s="195"/>
    </row>
    <row r="53050" spans="48:49">
      <c r="AV53050" s="195"/>
      <c r="AW53050" s="195"/>
    </row>
    <row r="53051" spans="48:49">
      <c r="AV53051" s="195"/>
      <c r="AW53051" s="195"/>
    </row>
    <row r="53052" spans="48:49">
      <c r="AV53052" s="195"/>
      <c r="AW53052" s="195"/>
    </row>
    <row r="53053" spans="48:49">
      <c r="AV53053" s="195"/>
      <c r="AW53053" s="195"/>
    </row>
    <row r="53054" spans="48:49">
      <c r="AV53054" s="195"/>
      <c r="AW53054" s="195"/>
    </row>
    <row r="53055" spans="48:49">
      <c r="AV53055" s="195"/>
      <c r="AW53055" s="195"/>
    </row>
    <row r="53056" spans="48:49">
      <c r="AV53056" s="195"/>
      <c r="AW53056" s="195"/>
    </row>
    <row r="53057" spans="48:49">
      <c r="AV53057" s="195"/>
      <c r="AW53057" s="195"/>
    </row>
    <row r="53058" spans="48:49">
      <c r="AV53058" s="195"/>
      <c r="AW53058" s="195"/>
    </row>
    <row r="53059" spans="48:49">
      <c r="AV53059" s="195"/>
      <c r="AW53059" s="195"/>
    </row>
    <row r="53060" spans="48:49">
      <c r="AV53060" s="195"/>
      <c r="AW53060" s="195"/>
    </row>
    <row r="53061" spans="48:49">
      <c r="AV53061" s="195"/>
      <c r="AW53061" s="195"/>
    </row>
    <row r="53062" spans="48:49">
      <c r="AV53062" s="195"/>
      <c r="AW53062" s="195"/>
    </row>
    <row r="53063" spans="48:49">
      <c r="AV53063" s="195"/>
      <c r="AW53063" s="195"/>
    </row>
    <row r="53064" spans="48:49">
      <c r="AV53064" s="195"/>
      <c r="AW53064" s="195"/>
    </row>
    <row r="53065" spans="48:49">
      <c r="AV53065" s="195"/>
      <c r="AW53065" s="195"/>
    </row>
    <row r="53066" spans="48:49">
      <c r="AV53066" s="195"/>
      <c r="AW53066" s="195"/>
    </row>
    <row r="53067" spans="48:49">
      <c r="AV53067" s="195"/>
      <c r="AW53067" s="195"/>
    </row>
    <row r="53068" spans="48:49">
      <c r="AV53068" s="195"/>
      <c r="AW53068" s="195"/>
    </row>
    <row r="53069" spans="48:49">
      <c r="AV53069" s="195"/>
      <c r="AW53069" s="195"/>
    </row>
    <row r="53070" spans="48:49">
      <c r="AV53070" s="195"/>
      <c r="AW53070" s="195"/>
    </row>
    <row r="53071" spans="48:49">
      <c r="AV53071" s="195"/>
      <c r="AW53071" s="195"/>
    </row>
    <row r="53072" spans="48:49">
      <c r="AV53072" s="195"/>
      <c r="AW53072" s="195"/>
    </row>
    <row r="53073" spans="48:49">
      <c r="AV53073" s="195"/>
      <c r="AW53073" s="195"/>
    </row>
    <row r="53074" spans="48:49">
      <c r="AV53074" s="195"/>
      <c r="AW53074" s="195"/>
    </row>
    <row r="53075" spans="48:49">
      <c r="AV53075" s="195"/>
      <c r="AW53075" s="195"/>
    </row>
    <row r="53076" spans="48:49">
      <c r="AV53076" s="195"/>
      <c r="AW53076" s="195"/>
    </row>
    <row r="53077" spans="48:49">
      <c r="AV53077" s="195"/>
      <c r="AW53077" s="195"/>
    </row>
    <row r="53078" spans="48:49">
      <c r="AV53078" s="195"/>
      <c r="AW53078" s="195"/>
    </row>
    <row r="53079" spans="48:49">
      <c r="AV53079" s="195"/>
      <c r="AW53079" s="195"/>
    </row>
    <row r="53080" spans="48:49">
      <c r="AV53080" s="195"/>
      <c r="AW53080" s="195"/>
    </row>
    <row r="53081" spans="48:49">
      <c r="AV53081" s="195"/>
      <c r="AW53081" s="195"/>
    </row>
    <row r="53082" spans="48:49">
      <c r="AV53082" s="195"/>
      <c r="AW53082" s="195"/>
    </row>
    <row r="53083" spans="48:49">
      <c r="AV53083" s="195"/>
      <c r="AW53083" s="195"/>
    </row>
    <row r="53084" spans="48:49">
      <c r="AV53084" s="195"/>
      <c r="AW53084" s="195"/>
    </row>
    <row r="53085" spans="48:49">
      <c r="AV53085" s="195"/>
      <c r="AW53085" s="195"/>
    </row>
    <row r="53086" spans="48:49">
      <c r="AV53086" s="195"/>
      <c r="AW53086" s="195"/>
    </row>
    <row r="53087" spans="48:49">
      <c r="AV53087" s="195"/>
      <c r="AW53087" s="195"/>
    </row>
    <row r="53088" spans="48:49">
      <c r="AV53088" s="195"/>
      <c r="AW53088" s="195"/>
    </row>
    <row r="53089" spans="48:49">
      <c r="AV53089" s="195"/>
      <c r="AW53089" s="195"/>
    </row>
    <row r="53090" spans="48:49">
      <c r="AV53090" s="195"/>
      <c r="AW53090" s="195"/>
    </row>
    <row r="53091" spans="48:49">
      <c r="AV53091" s="195"/>
      <c r="AW53091" s="195"/>
    </row>
    <row r="53092" spans="48:49">
      <c r="AV53092" s="195"/>
      <c r="AW53092" s="195"/>
    </row>
    <row r="53093" spans="48:49">
      <c r="AV53093" s="195"/>
      <c r="AW53093" s="195"/>
    </row>
    <row r="53094" spans="48:49">
      <c r="AV53094" s="195"/>
      <c r="AW53094" s="195"/>
    </row>
    <row r="53095" spans="48:49">
      <c r="AV53095" s="195"/>
      <c r="AW53095" s="195"/>
    </row>
    <row r="53096" spans="48:49">
      <c r="AV53096" s="195"/>
      <c r="AW53096" s="195"/>
    </row>
    <row r="53097" spans="48:49">
      <c r="AV53097" s="195"/>
      <c r="AW53097" s="195"/>
    </row>
    <row r="53098" spans="48:49">
      <c r="AV53098" s="195"/>
      <c r="AW53098" s="195"/>
    </row>
    <row r="53099" spans="48:49">
      <c r="AV53099" s="195"/>
      <c r="AW53099" s="195"/>
    </row>
    <row r="53100" spans="48:49">
      <c r="AV53100" s="195"/>
      <c r="AW53100" s="195"/>
    </row>
    <row r="53101" spans="48:49">
      <c r="AV53101" s="195"/>
      <c r="AW53101" s="195"/>
    </row>
    <row r="53102" spans="48:49">
      <c r="AV53102" s="195"/>
      <c r="AW53102" s="195"/>
    </row>
    <row r="53103" spans="48:49">
      <c r="AV53103" s="195"/>
      <c r="AW53103" s="195"/>
    </row>
    <row r="53104" spans="48:49">
      <c r="AV53104" s="195"/>
      <c r="AW53104" s="195"/>
    </row>
    <row r="53105" spans="48:49">
      <c r="AV53105" s="195"/>
      <c r="AW53105" s="195"/>
    </row>
    <row r="53106" spans="48:49">
      <c r="AV53106" s="195"/>
      <c r="AW53106" s="195"/>
    </row>
    <row r="53107" spans="48:49">
      <c r="AV53107" s="195"/>
      <c r="AW53107" s="195"/>
    </row>
    <row r="53108" spans="48:49">
      <c r="AV53108" s="195"/>
      <c r="AW53108" s="195"/>
    </row>
    <row r="53109" spans="48:49">
      <c r="AV53109" s="195"/>
      <c r="AW53109" s="195"/>
    </row>
    <row r="53110" spans="48:49">
      <c r="AV53110" s="195"/>
      <c r="AW53110" s="195"/>
    </row>
    <row r="53111" spans="48:49">
      <c r="AV53111" s="195"/>
      <c r="AW53111" s="195"/>
    </row>
    <row r="53112" spans="48:49">
      <c r="AV53112" s="195"/>
      <c r="AW53112" s="195"/>
    </row>
    <row r="53113" spans="48:49">
      <c r="AV53113" s="195"/>
      <c r="AW53113" s="195"/>
    </row>
    <row r="53114" spans="48:49">
      <c r="AV53114" s="195"/>
      <c r="AW53114" s="195"/>
    </row>
    <row r="53115" spans="48:49">
      <c r="AV53115" s="195"/>
      <c r="AW53115" s="195"/>
    </row>
    <row r="53116" spans="48:49">
      <c r="AV53116" s="195"/>
      <c r="AW53116" s="195"/>
    </row>
    <row r="53117" spans="48:49">
      <c r="AV53117" s="195"/>
      <c r="AW53117" s="195"/>
    </row>
    <row r="53118" spans="48:49">
      <c r="AV53118" s="195"/>
      <c r="AW53118" s="195"/>
    </row>
    <row r="53119" spans="48:49">
      <c r="AV53119" s="195"/>
      <c r="AW53119" s="195"/>
    </row>
    <row r="53120" spans="48:49">
      <c r="AV53120" s="195"/>
      <c r="AW53120" s="195"/>
    </row>
    <row r="53121" spans="48:49">
      <c r="AV53121" s="195"/>
      <c r="AW53121" s="195"/>
    </row>
    <row r="53122" spans="48:49">
      <c r="AV53122" s="195"/>
      <c r="AW53122" s="195"/>
    </row>
    <row r="53123" spans="48:49">
      <c r="AV53123" s="195"/>
      <c r="AW53123" s="195"/>
    </row>
    <row r="53124" spans="48:49">
      <c r="AV53124" s="195"/>
      <c r="AW53124" s="195"/>
    </row>
    <row r="53125" spans="48:49">
      <c r="AV53125" s="195"/>
      <c r="AW53125" s="195"/>
    </row>
    <row r="53126" spans="48:49">
      <c r="AV53126" s="195"/>
      <c r="AW53126" s="195"/>
    </row>
    <row r="53127" spans="48:49">
      <c r="AV53127" s="195"/>
      <c r="AW53127" s="195"/>
    </row>
    <row r="53128" spans="48:49">
      <c r="AV53128" s="195"/>
      <c r="AW53128" s="195"/>
    </row>
    <row r="53129" spans="48:49">
      <c r="AV53129" s="195"/>
      <c r="AW53129" s="195"/>
    </row>
    <row r="53130" spans="48:49">
      <c r="AV53130" s="195"/>
      <c r="AW53130" s="195"/>
    </row>
    <row r="53131" spans="48:49">
      <c r="AV53131" s="195"/>
      <c r="AW53131" s="195"/>
    </row>
    <row r="53132" spans="48:49">
      <c r="AV53132" s="195"/>
      <c r="AW53132" s="195"/>
    </row>
    <row r="53133" spans="48:49">
      <c r="AV53133" s="195"/>
      <c r="AW53133" s="195"/>
    </row>
    <row r="53134" spans="48:49">
      <c r="AV53134" s="195"/>
      <c r="AW53134" s="195"/>
    </row>
    <row r="53135" spans="48:49">
      <c r="AV53135" s="195"/>
      <c r="AW53135" s="195"/>
    </row>
    <row r="53136" spans="48:49">
      <c r="AV53136" s="195"/>
      <c r="AW53136" s="195"/>
    </row>
    <row r="53137" spans="48:49">
      <c r="AV53137" s="195"/>
      <c r="AW53137" s="195"/>
    </row>
    <row r="53138" spans="48:49">
      <c r="AV53138" s="195"/>
      <c r="AW53138" s="195"/>
    </row>
    <row r="53139" spans="48:49">
      <c r="AV53139" s="195"/>
      <c r="AW53139" s="195"/>
    </row>
    <row r="53140" spans="48:49">
      <c r="AV53140" s="195"/>
      <c r="AW53140" s="195"/>
    </row>
    <row r="53141" spans="48:49">
      <c r="AV53141" s="195"/>
      <c r="AW53141" s="195"/>
    </row>
    <row r="53142" spans="48:49">
      <c r="AV53142" s="195"/>
      <c r="AW53142" s="195"/>
    </row>
    <row r="53143" spans="48:49">
      <c r="AV53143" s="195"/>
      <c r="AW53143" s="195"/>
    </row>
    <row r="53144" spans="48:49">
      <c r="AV53144" s="195"/>
      <c r="AW53144" s="195"/>
    </row>
    <row r="53145" spans="48:49">
      <c r="AV53145" s="195"/>
      <c r="AW53145" s="195"/>
    </row>
    <row r="53146" spans="48:49">
      <c r="AV53146" s="195"/>
      <c r="AW53146" s="195"/>
    </row>
    <row r="53147" spans="48:49">
      <c r="AV53147" s="195"/>
      <c r="AW53147" s="195"/>
    </row>
    <row r="53148" spans="48:49">
      <c r="AV53148" s="195"/>
      <c r="AW53148" s="195"/>
    </row>
    <row r="53149" spans="48:49">
      <c r="AV53149" s="195"/>
      <c r="AW53149" s="195"/>
    </row>
    <row r="53150" spans="48:49">
      <c r="AV53150" s="195"/>
      <c r="AW53150" s="195"/>
    </row>
    <row r="53151" spans="48:49">
      <c r="AV53151" s="195"/>
      <c r="AW53151" s="195"/>
    </row>
    <row r="53152" spans="48:49">
      <c r="AV53152" s="195"/>
      <c r="AW53152" s="195"/>
    </row>
    <row r="53153" spans="48:49">
      <c r="AV53153" s="195"/>
      <c r="AW53153" s="195"/>
    </row>
    <row r="53154" spans="48:49">
      <c r="AV53154" s="195"/>
      <c r="AW53154" s="195"/>
    </row>
    <row r="53155" spans="48:49">
      <c r="AV53155" s="195"/>
      <c r="AW53155" s="195"/>
    </row>
    <row r="53156" spans="48:49">
      <c r="AV53156" s="195"/>
      <c r="AW53156" s="195"/>
    </row>
    <row r="53157" spans="48:49">
      <c r="AV53157" s="195"/>
      <c r="AW53157" s="195"/>
    </row>
    <row r="53158" spans="48:49">
      <c r="AV53158" s="195"/>
      <c r="AW53158" s="195"/>
    </row>
    <row r="53159" spans="48:49">
      <c r="AV53159" s="195"/>
      <c r="AW53159" s="195"/>
    </row>
    <row r="53160" spans="48:49">
      <c r="AV53160" s="195"/>
      <c r="AW53160" s="195"/>
    </row>
    <row r="53161" spans="48:49">
      <c r="AV53161" s="195"/>
      <c r="AW53161" s="195"/>
    </row>
    <row r="53162" spans="48:49">
      <c r="AV53162" s="195"/>
      <c r="AW53162" s="195"/>
    </row>
    <row r="53163" spans="48:49">
      <c r="AV53163" s="195"/>
      <c r="AW53163" s="195"/>
    </row>
    <row r="53164" spans="48:49">
      <c r="AV53164" s="195"/>
      <c r="AW53164" s="195"/>
    </row>
    <row r="53165" spans="48:49">
      <c r="AV53165" s="195"/>
      <c r="AW53165" s="195"/>
    </row>
    <row r="53166" spans="48:49">
      <c r="AV53166" s="195"/>
      <c r="AW53166" s="195"/>
    </row>
    <row r="53167" spans="48:49">
      <c r="AV53167" s="195"/>
      <c r="AW53167" s="195"/>
    </row>
    <row r="53168" spans="48:49">
      <c r="AV53168" s="195"/>
      <c r="AW53168" s="195"/>
    </row>
    <row r="53169" spans="48:49">
      <c r="AV53169" s="195"/>
      <c r="AW53169" s="195"/>
    </row>
    <row r="53170" spans="48:49">
      <c r="AV53170" s="195"/>
      <c r="AW53170" s="195"/>
    </row>
    <row r="53171" spans="48:49">
      <c r="AV53171" s="195"/>
      <c r="AW53171" s="195"/>
    </row>
    <row r="53172" spans="48:49">
      <c r="AV53172" s="195"/>
      <c r="AW53172" s="195"/>
    </row>
    <row r="53173" spans="48:49">
      <c r="AV53173" s="195"/>
      <c r="AW53173" s="195"/>
    </row>
    <row r="53174" spans="48:49">
      <c r="AV53174" s="195"/>
      <c r="AW53174" s="195"/>
    </row>
    <row r="53175" spans="48:49">
      <c r="AV53175" s="195"/>
      <c r="AW53175" s="195"/>
    </row>
    <row r="53176" spans="48:49">
      <c r="AV53176" s="195"/>
      <c r="AW53176" s="195"/>
    </row>
    <row r="53177" spans="48:49">
      <c r="AV53177" s="195"/>
      <c r="AW53177" s="195"/>
    </row>
    <row r="53178" spans="48:49">
      <c r="AV53178" s="195"/>
      <c r="AW53178" s="195"/>
    </row>
    <row r="53179" spans="48:49">
      <c r="AV53179" s="195"/>
      <c r="AW53179" s="195"/>
    </row>
    <row r="53180" spans="48:49">
      <c r="AV53180" s="195"/>
      <c r="AW53180" s="195"/>
    </row>
    <row r="53181" spans="48:49">
      <c r="AV53181" s="195"/>
      <c r="AW53181" s="195"/>
    </row>
    <row r="53182" spans="48:49">
      <c r="AV53182" s="195"/>
      <c r="AW53182" s="195"/>
    </row>
    <row r="53183" spans="48:49">
      <c r="AV53183" s="195"/>
      <c r="AW53183" s="195"/>
    </row>
    <row r="53184" spans="48:49">
      <c r="AV53184" s="195"/>
      <c r="AW53184" s="195"/>
    </row>
    <row r="53185" spans="48:49">
      <c r="AV53185" s="195"/>
      <c r="AW53185" s="195"/>
    </row>
    <row r="53186" spans="48:49">
      <c r="AV53186" s="195"/>
      <c r="AW53186" s="195"/>
    </row>
    <row r="53187" spans="48:49">
      <c r="AV53187" s="195"/>
      <c r="AW53187" s="195"/>
    </row>
    <row r="53188" spans="48:49">
      <c r="AV53188" s="195"/>
      <c r="AW53188" s="195"/>
    </row>
    <row r="53189" spans="48:49">
      <c r="AV53189" s="195"/>
      <c r="AW53189" s="195"/>
    </row>
    <row r="53190" spans="48:49">
      <c r="AV53190" s="195"/>
      <c r="AW53190" s="195"/>
    </row>
    <row r="53191" spans="48:49">
      <c r="AV53191" s="195"/>
      <c r="AW53191" s="195"/>
    </row>
    <row r="53192" spans="48:49">
      <c r="AV53192" s="195"/>
      <c r="AW53192" s="195"/>
    </row>
    <row r="53193" spans="48:49">
      <c r="AV53193" s="195"/>
      <c r="AW53193" s="195"/>
    </row>
    <row r="53194" spans="48:49">
      <c r="AV53194" s="195"/>
      <c r="AW53194" s="195"/>
    </row>
    <row r="53195" spans="48:49">
      <c r="AV53195" s="195"/>
      <c r="AW53195" s="195"/>
    </row>
    <row r="53196" spans="48:49">
      <c r="AV53196" s="195"/>
      <c r="AW53196" s="195"/>
    </row>
    <row r="53197" spans="48:49">
      <c r="AV53197" s="195"/>
      <c r="AW53197" s="195"/>
    </row>
    <row r="53198" spans="48:49">
      <c r="AV53198" s="195"/>
      <c r="AW53198" s="195"/>
    </row>
    <row r="53199" spans="48:49">
      <c r="AV53199" s="195"/>
      <c r="AW53199" s="195"/>
    </row>
    <row r="53200" spans="48:49">
      <c r="AV53200" s="195"/>
      <c r="AW53200" s="195"/>
    </row>
    <row r="53201" spans="48:49">
      <c r="AV53201" s="195"/>
      <c r="AW53201" s="195"/>
    </row>
    <row r="53202" spans="48:49">
      <c r="AV53202" s="195"/>
      <c r="AW53202" s="195"/>
    </row>
    <row r="53203" spans="48:49">
      <c r="AV53203" s="195"/>
      <c r="AW53203" s="195"/>
    </row>
    <row r="53204" spans="48:49">
      <c r="AV53204" s="195"/>
      <c r="AW53204" s="195"/>
    </row>
    <row r="53205" spans="48:49">
      <c r="AV53205" s="195"/>
      <c r="AW53205" s="195"/>
    </row>
    <row r="53206" spans="48:49">
      <c r="AV53206" s="195"/>
      <c r="AW53206" s="195"/>
    </row>
    <row r="53207" spans="48:49">
      <c r="AV53207" s="195"/>
      <c r="AW53207" s="195"/>
    </row>
    <row r="53208" spans="48:49">
      <c r="AV53208" s="195"/>
      <c r="AW53208" s="195"/>
    </row>
    <row r="53209" spans="48:49">
      <c r="AV53209" s="195"/>
      <c r="AW53209" s="195"/>
    </row>
    <row r="53210" spans="48:49">
      <c r="AV53210" s="195"/>
      <c r="AW53210" s="195"/>
    </row>
    <row r="53211" spans="48:49">
      <c r="AV53211" s="195"/>
      <c r="AW53211" s="195"/>
    </row>
    <row r="53212" spans="48:49">
      <c r="AV53212" s="195"/>
      <c r="AW53212" s="195"/>
    </row>
    <row r="53213" spans="48:49">
      <c r="AV53213" s="195"/>
      <c r="AW53213" s="195"/>
    </row>
    <row r="53214" spans="48:49">
      <c r="AV53214" s="195"/>
      <c r="AW53214" s="195"/>
    </row>
    <row r="53215" spans="48:49">
      <c r="AV53215" s="195"/>
      <c r="AW53215" s="195"/>
    </row>
    <row r="53216" spans="48:49">
      <c r="AV53216" s="195"/>
      <c r="AW53216" s="195"/>
    </row>
    <row r="53217" spans="48:49">
      <c r="AV53217" s="195"/>
      <c r="AW53217" s="195"/>
    </row>
    <row r="53218" spans="48:49">
      <c r="AV53218" s="195"/>
      <c r="AW53218" s="195"/>
    </row>
    <row r="53219" spans="48:49">
      <c r="AV53219" s="195"/>
      <c r="AW53219" s="195"/>
    </row>
    <row r="53220" spans="48:49">
      <c r="AV53220" s="195"/>
      <c r="AW53220" s="195"/>
    </row>
    <row r="53221" spans="48:49">
      <c r="AV53221" s="195"/>
      <c r="AW53221" s="195"/>
    </row>
    <row r="53222" spans="48:49">
      <c r="AV53222" s="195"/>
      <c r="AW53222" s="195"/>
    </row>
    <row r="53223" spans="48:49">
      <c r="AV53223" s="195"/>
      <c r="AW53223" s="195"/>
    </row>
    <row r="53224" spans="48:49">
      <c r="AV53224" s="195"/>
      <c r="AW53224" s="195"/>
    </row>
    <row r="53225" spans="48:49">
      <c r="AV53225" s="195"/>
      <c r="AW53225" s="195"/>
    </row>
    <row r="53226" spans="48:49">
      <c r="AV53226" s="195"/>
      <c r="AW53226" s="195"/>
    </row>
    <row r="53227" spans="48:49">
      <c r="AV53227" s="195"/>
      <c r="AW53227" s="195"/>
    </row>
    <row r="53228" spans="48:49">
      <c r="AV53228" s="195"/>
      <c r="AW53228" s="195"/>
    </row>
    <row r="53229" spans="48:49">
      <c r="AV53229" s="195"/>
      <c r="AW53229" s="195"/>
    </row>
    <row r="53230" spans="48:49">
      <c r="AV53230" s="195"/>
      <c r="AW53230" s="195"/>
    </row>
    <row r="53231" spans="48:49">
      <c r="AV53231" s="195"/>
      <c r="AW53231" s="195"/>
    </row>
    <row r="53232" spans="48:49">
      <c r="AV53232" s="195"/>
      <c r="AW53232" s="195"/>
    </row>
    <row r="53233" spans="48:49">
      <c r="AV53233" s="195"/>
      <c r="AW53233" s="195"/>
    </row>
    <row r="53234" spans="48:49">
      <c r="AV53234" s="195"/>
      <c r="AW53234" s="195"/>
    </row>
    <row r="53235" spans="48:49">
      <c r="AV53235" s="195"/>
      <c r="AW53235" s="195"/>
    </row>
    <row r="53236" spans="48:49">
      <c r="AV53236" s="195"/>
      <c r="AW53236" s="195"/>
    </row>
    <row r="53237" spans="48:49">
      <c r="AV53237" s="195"/>
      <c r="AW53237" s="195"/>
    </row>
    <row r="53238" spans="48:49">
      <c r="AV53238" s="195"/>
      <c r="AW53238" s="195"/>
    </row>
    <row r="53239" spans="48:49">
      <c r="AV53239" s="195"/>
      <c r="AW53239" s="195"/>
    </row>
    <row r="53240" spans="48:49">
      <c r="AV53240" s="195"/>
      <c r="AW53240" s="195"/>
    </row>
    <row r="53241" spans="48:49">
      <c r="AV53241" s="195"/>
      <c r="AW53241" s="195"/>
    </row>
    <row r="53242" spans="48:49">
      <c r="AV53242" s="195"/>
      <c r="AW53242" s="195"/>
    </row>
    <row r="53243" spans="48:49">
      <c r="AV53243" s="195"/>
      <c r="AW53243" s="195"/>
    </row>
    <row r="53244" spans="48:49">
      <c r="AV53244" s="195"/>
      <c r="AW53244" s="195"/>
    </row>
    <row r="53245" spans="48:49">
      <c r="AV53245" s="195"/>
      <c r="AW53245" s="195"/>
    </row>
    <row r="53246" spans="48:49">
      <c r="AV53246" s="195"/>
      <c r="AW53246" s="195"/>
    </row>
    <row r="53247" spans="48:49">
      <c r="AV53247" s="195"/>
      <c r="AW53247" s="195"/>
    </row>
    <row r="53248" spans="48:49">
      <c r="AV53248" s="195"/>
      <c r="AW53248" s="195"/>
    </row>
    <row r="53249" spans="48:49">
      <c r="AV53249" s="195"/>
      <c r="AW53249" s="195"/>
    </row>
    <row r="53250" spans="48:49">
      <c r="AV53250" s="195"/>
      <c r="AW53250" s="195"/>
    </row>
    <row r="53251" spans="48:49">
      <c r="AV53251" s="195"/>
      <c r="AW53251" s="195"/>
    </row>
    <row r="53252" spans="48:49">
      <c r="AV53252" s="195"/>
      <c r="AW53252" s="195"/>
    </row>
    <row r="53253" spans="48:49">
      <c r="AV53253" s="195"/>
      <c r="AW53253" s="195"/>
    </row>
    <row r="53254" spans="48:49">
      <c r="AV53254" s="195"/>
      <c r="AW53254" s="195"/>
    </row>
    <row r="53255" spans="48:49">
      <c r="AV53255" s="195"/>
      <c r="AW53255" s="195"/>
    </row>
    <row r="53256" spans="48:49">
      <c r="AV53256" s="195"/>
      <c r="AW53256" s="195"/>
    </row>
    <row r="53257" spans="48:49">
      <c r="AV53257" s="195"/>
      <c r="AW53257" s="195"/>
    </row>
    <row r="53258" spans="48:49">
      <c r="AV53258" s="195"/>
      <c r="AW53258" s="195"/>
    </row>
    <row r="53259" spans="48:49">
      <c r="AV53259" s="195"/>
      <c r="AW53259" s="195"/>
    </row>
    <row r="53260" spans="48:49">
      <c r="AV53260" s="195"/>
      <c r="AW53260" s="195"/>
    </row>
    <row r="53261" spans="48:49">
      <c r="AV53261" s="195"/>
      <c r="AW53261" s="195"/>
    </row>
    <row r="53262" spans="48:49">
      <c r="AV53262" s="195"/>
      <c r="AW53262" s="195"/>
    </row>
    <row r="53263" spans="48:49">
      <c r="AV53263" s="195"/>
      <c r="AW53263" s="195"/>
    </row>
    <row r="53264" spans="48:49">
      <c r="AV53264" s="195"/>
      <c r="AW53264" s="195"/>
    </row>
    <row r="53265" spans="48:49">
      <c r="AV53265" s="195"/>
      <c r="AW53265" s="195"/>
    </row>
    <row r="53266" spans="48:49">
      <c r="AV53266" s="195"/>
      <c r="AW53266" s="195"/>
    </row>
    <row r="53267" spans="48:49">
      <c r="AV53267" s="195"/>
      <c r="AW53267" s="195"/>
    </row>
    <row r="53268" spans="48:49">
      <c r="AV53268" s="195"/>
      <c r="AW53268" s="195"/>
    </row>
    <row r="53269" spans="48:49">
      <c r="AV53269" s="195"/>
      <c r="AW53269" s="195"/>
    </row>
    <row r="53270" spans="48:49">
      <c r="AV53270" s="195"/>
      <c r="AW53270" s="195"/>
    </row>
    <row r="53271" spans="48:49">
      <c r="AV53271" s="195"/>
      <c r="AW53271" s="195"/>
    </row>
    <row r="53272" spans="48:49">
      <c r="AV53272" s="195"/>
      <c r="AW53272" s="195"/>
    </row>
    <row r="53273" spans="48:49">
      <c r="AV53273" s="195"/>
      <c r="AW53273" s="195"/>
    </row>
    <row r="53274" spans="48:49">
      <c r="AV53274" s="195"/>
      <c r="AW53274" s="195"/>
    </row>
    <row r="53275" spans="48:49">
      <c r="AV53275" s="195"/>
      <c r="AW53275" s="195"/>
    </row>
    <row r="53276" spans="48:49">
      <c r="AV53276" s="195"/>
      <c r="AW53276" s="195"/>
    </row>
    <row r="53277" spans="48:49">
      <c r="AV53277" s="195"/>
      <c r="AW53277" s="195"/>
    </row>
    <row r="53278" spans="48:49">
      <c r="AV53278" s="195"/>
      <c r="AW53278" s="195"/>
    </row>
    <row r="53279" spans="48:49">
      <c r="AV53279" s="195"/>
      <c r="AW53279" s="195"/>
    </row>
    <row r="53280" spans="48:49">
      <c r="AV53280" s="195"/>
      <c r="AW53280" s="195"/>
    </row>
    <row r="53281" spans="48:49">
      <c r="AV53281" s="195"/>
      <c r="AW53281" s="195"/>
    </row>
    <row r="53282" spans="48:49">
      <c r="AV53282" s="195"/>
      <c r="AW53282" s="195"/>
    </row>
    <row r="53283" spans="48:49">
      <c r="AV53283" s="195"/>
      <c r="AW53283" s="195"/>
    </row>
    <row r="53284" spans="48:49">
      <c r="AV53284" s="195"/>
      <c r="AW53284" s="195"/>
    </row>
    <row r="53285" spans="48:49">
      <c r="AV53285" s="195"/>
      <c r="AW53285" s="195"/>
    </row>
    <row r="53286" spans="48:49">
      <c r="AV53286" s="195"/>
      <c r="AW53286" s="195"/>
    </row>
    <row r="53287" spans="48:49">
      <c r="AV53287" s="195"/>
      <c r="AW53287" s="195"/>
    </row>
    <row r="53288" spans="48:49">
      <c r="AV53288" s="195"/>
      <c r="AW53288" s="195"/>
    </row>
    <row r="53289" spans="48:49">
      <c r="AV53289" s="195"/>
      <c r="AW53289" s="195"/>
    </row>
    <row r="53290" spans="48:49">
      <c r="AV53290" s="195"/>
      <c r="AW53290" s="195"/>
    </row>
    <row r="53291" spans="48:49">
      <c r="AV53291" s="195"/>
      <c r="AW53291" s="195"/>
    </row>
    <row r="53292" spans="48:49">
      <c r="AV53292" s="195"/>
      <c r="AW53292" s="195"/>
    </row>
    <row r="53293" spans="48:49">
      <c r="AV53293" s="195"/>
      <c r="AW53293" s="195"/>
    </row>
    <row r="53294" spans="48:49">
      <c r="AV53294" s="195"/>
      <c r="AW53294" s="195"/>
    </row>
    <row r="53295" spans="48:49">
      <c r="AV53295" s="195"/>
      <c r="AW53295" s="195"/>
    </row>
    <row r="53296" spans="48:49">
      <c r="AV53296" s="195"/>
      <c r="AW53296" s="195"/>
    </row>
    <row r="53297" spans="48:49">
      <c r="AV53297" s="195"/>
      <c r="AW53297" s="195"/>
    </row>
    <row r="53298" spans="48:49">
      <c r="AV53298" s="195"/>
      <c r="AW53298" s="195"/>
    </row>
    <row r="53299" spans="48:49">
      <c r="AV53299" s="195"/>
      <c r="AW53299" s="195"/>
    </row>
    <row r="53300" spans="48:49">
      <c r="AV53300" s="195"/>
      <c r="AW53300" s="195"/>
    </row>
    <row r="53301" spans="48:49">
      <c r="AV53301" s="195"/>
      <c r="AW53301" s="195"/>
    </row>
    <row r="53302" spans="48:49">
      <c r="AV53302" s="195"/>
      <c r="AW53302" s="195"/>
    </row>
    <row r="53303" spans="48:49">
      <c r="AV53303" s="195"/>
      <c r="AW53303" s="195"/>
    </row>
    <row r="53304" spans="48:49">
      <c r="AV53304" s="195"/>
      <c r="AW53304" s="195"/>
    </row>
    <row r="53305" spans="48:49">
      <c r="AV53305" s="195"/>
      <c r="AW53305" s="195"/>
    </row>
    <row r="53306" spans="48:49">
      <c r="AV53306" s="195"/>
      <c r="AW53306" s="195"/>
    </row>
    <row r="53307" spans="48:49">
      <c r="AV53307" s="195"/>
      <c r="AW53307" s="195"/>
    </row>
    <row r="53308" spans="48:49">
      <c r="AV53308" s="195"/>
      <c r="AW53308" s="195"/>
    </row>
    <row r="53309" spans="48:49">
      <c r="AV53309" s="195"/>
      <c r="AW53309" s="195"/>
    </row>
    <row r="53310" spans="48:49">
      <c r="AV53310" s="195"/>
      <c r="AW53310" s="195"/>
    </row>
    <row r="53311" spans="48:49">
      <c r="AV53311" s="195"/>
      <c r="AW53311" s="195"/>
    </row>
    <row r="53312" spans="48:49">
      <c r="AV53312" s="195"/>
      <c r="AW53312" s="195"/>
    </row>
    <row r="53313" spans="48:49">
      <c r="AV53313" s="195"/>
      <c r="AW53313" s="195"/>
    </row>
    <row r="53314" spans="48:49">
      <c r="AV53314" s="195"/>
      <c r="AW53314" s="195"/>
    </row>
    <row r="53315" spans="48:49">
      <c r="AV53315" s="195"/>
      <c r="AW53315" s="195"/>
    </row>
    <row r="53316" spans="48:49">
      <c r="AV53316" s="195"/>
      <c r="AW53316" s="195"/>
    </row>
    <row r="53317" spans="48:49">
      <c r="AV53317" s="195"/>
      <c r="AW53317" s="195"/>
    </row>
    <row r="53318" spans="48:49">
      <c r="AV53318" s="195"/>
      <c r="AW53318" s="195"/>
    </row>
    <row r="53319" spans="48:49">
      <c r="AV53319" s="195"/>
      <c r="AW53319" s="195"/>
    </row>
    <row r="53320" spans="48:49">
      <c r="AV53320" s="195"/>
      <c r="AW53320" s="195"/>
    </row>
    <row r="53321" spans="48:49">
      <c r="AV53321" s="195"/>
      <c r="AW53321" s="195"/>
    </row>
    <row r="53322" spans="48:49">
      <c r="AV53322" s="195"/>
      <c r="AW53322" s="195"/>
    </row>
    <row r="53323" spans="48:49">
      <c r="AV53323" s="195"/>
      <c r="AW53323" s="195"/>
    </row>
    <row r="53324" spans="48:49">
      <c r="AV53324" s="195"/>
      <c r="AW53324" s="195"/>
    </row>
    <row r="53325" spans="48:49">
      <c r="AV53325" s="195"/>
      <c r="AW53325" s="195"/>
    </row>
    <row r="53326" spans="48:49">
      <c r="AV53326" s="195"/>
      <c r="AW53326" s="195"/>
    </row>
    <row r="53327" spans="48:49">
      <c r="AV53327" s="195"/>
      <c r="AW53327" s="195"/>
    </row>
    <row r="53328" spans="48:49">
      <c r="AV53328" s="195"/>
      <c r="AW53328" s="195"/>
    </row>
    <row r="53329" spans="48:49">
      <c r="AV53329" s="195"/>
      <c r="AW53329" s="195"/>
    </row>
    <row r="53330" spans="48:49">
      <c r="AV53330" s="195"/>
      <c r="AW53330" s="195"/>
    </row>
    <row r="53331" spans="48:49">
      <c r="AV53331" s="195"/>
      <c r="AW53331" s="195"/>
    </row>
    <row r="53332" spans="48:49">
      <c r="AV53332" s="195"/>
      <c r="AW53332" s="195"/>
    </row>
    <row r="53333" spans="48:49">
      <c r="AV53333" s="195"/>
      <c r="AW53333" s="195"/>
    </row>
    <row r="53334" spans="48:49">
      <c r="AV53334" s="195"/>
      <c r="AW53334" s="195"/>
    </row>
    <row r="53335" spans="48:49">
      <c r="AV53335" s="195"/>
      <c r="AW53335" s="195"/>
    </row>
    <row r="53336" spans="48:49">
      <c r="AV53336" s="195"/>
      <c r="AW53336" s="195"/>
    </row>
    <row r="53337" spans="48:49">
      <c r="AV53337" s="195"/>
      <c r="AW53337" s="195"/>
    </row>
    <row r="53338" spans="48:49">
      <c r="AV53338" s="195"/>
      <c r="AW53338" s="195"/>
    </row>
    <row r="53339" spans="48:49">
      <c r="AV53339" s="195"/>
      <c r="AW53339" s="195"/>
    </row>
    <row r="53340" spans="48:49">
      <c r="AV53340" s="195"/>
      <c r="AW53340" s="195"/>
    </row>
    <row r="53341" spans="48:49">
      <c r="AV53341" s="195"/>
      <c r="AW53341" s="195"/>
    </row>
    <row r="53342" spans="48:49">
      <c r="AV53342" s="195"/>
      <c r="AW53342" s="195"/>
    </row>
    <row r="53343" spans="48:49">
      <c r="AV53343" s="195"/>
      <c r="AW53343" s="195"/>
    </row>
    <row r="53344" spans="48:49">
      <c r="AV53344" s="195"/>
      <c r="AW53344" s="195"/>
    </row>
    <row r="53345" spans="48:49">
      <c r="AV53345" s="195"/>
      <c r="AW53345" s="195"/>
    </row>
    <row r="53346" spans="48:49">
      <c r="AV53346" s="195"/>
      <c r="AW53346" s="195"/>
    </row>
    <row r="53347" spans="48:49">
      <c r="AV53347" s="195"/>
      <c r="AW53347" s="195"/>
    </row>
    <row r="53348" spans="48:49">
      <c r="AV53348" s="195"/>
      <c r="AW53348" s="195"/>
    </row>
    <row r="53349" spans="48:49">
      <c r="AV53349" s="195"/>
      <c r="AW53349" s="195"/>
    </row>
    <row r="53350" spans="48:49">
      <c r="AV53350" s="195"/>
      <c r="AW53350" s="195"/>
    </row>
    <row r="53351" spans="48:49">
      <c r="AV53351" s="195"/>
      <c r="AW53351" s="195"/>
    </row>
    <row r="53352" spans="48:49">
      <c r="AV53352" s="195"/>
      <c r="AW53352" s="195"/>
    </row>
    <row r="53353" spans="48:49">
      <c r="AV53353" s="195"/>
      <c r="AW53353" s="195"/>
    </row>
    <row r="53354" spans="48:49">
      <c r="AV53354" s="195"/>
      <c r="AW53354" s="195"/>
    </row>
    <row r="53355" spans="48:49">
      <c r="AV53355" s="195"/>
      <c r="AW53355" s="195"/>
    </row>
    <row r="53356" spans="48:49">
      <c r="AV53356" s="195"/>
      <c r="AW53356" s="195"/>
    </row>
    <row r="53357" spans="48:49">
      <c r="AV53357" s="195"/>
      <c r="AW53357" s="195"/>
    </row>
    <row r="53358" spans="48:49">
      <c r="AV53358" s="195"/>
      <c r="AW53358" s="195"/>
    </row>
    <row r="53359" spans="48:49">
      <c r="AV53359" s="195"/>
      <c r="AW53359" s="195"/>
    </row>
    <row r="53360" spans="48:49">
      <c r="AV53360" s="195"/>
      <c r="AW53360" s="195"/>
    </row>
    <row r="53361" spans="48:49">
      <c r="AV53361" s="195"/>
      <c r="AW53361" s="195"/>
    </row>
    <row r="53362" spans="48:49">
      <c r="AV53362" s="195"/>
      <c r="AW53362" s="195"/>
    </row>
    <row r="53363" spans="48:49">
      <c r="AV53363" s="195"/>
      <c r="AW53363" s="195"/>
    </row>
    <row r="53364" spans="48:49">
      <c r="AV53364" s="195"/>
      <c r="AW53364" s="195"/>
    </row>
    <row r="53365" spans="48:49">
      <c r="AV53365" s="195"/>
      <c r="AW53365" s="195"/>
    </row>
    <row r="53366" spans="48:49">
      <c r="AV53366" s="195"/>
      <c r="AW53366" s="195"/>
    </row>
    <row r="53367" spans="48:49">
      <c r="AV53367" s="195"/>
      <c r="AW53367" s="195"/>
    </row>
    <row r="53368" spans="48:49">
      <c r="AV53368" s="195"/>
      <c r="AW53368" s="195"/>
    </row>
    <row r="53369" spans="48:49">
      <c r="AV53369" s="195"/>
      <c r="AW53369" s="195"/>
    </row>
    <row r="53370" spans="48:49">
      <c r="AV53370" s="195"/>
      <c r="AW53370" s="195"/>
    </row>
    <row r="53371" spans="48:49">
      <c r="AV53371" s="195"/>
      <c r="AW53371" s="195"/>
    </row>
    <row r="53372" spans="48:49">
      <c r="AV53372" s="195"/>
      <c r="AW53372" s="195"/>
    </row>
    <row r="53373" spans="48:49">
      <c r="AV53373" s="195"/>
      <c r="AW53373" s="195"/>
    </row>
    <row r="53374" spans="48:49">
      <c r="AV53374" s="195"/>
      <c r="AW53374" s="195"/>
    </row>
    <row r="53375" spans="48:49">
      <c r="AV53375" s="195"/>
      <c r="AW53375" s="195"/>
    </row>
    <row r="53376" spans="48:49">
      <c r="AV53376" s="195"/>
      <c r="AW53376" s="195"/>
    </row>
    <row r="53377" spans="48:49">
      <c r="AV53377" s="195"/>
      <c r="AW53377" s="195"/>
    </row>
    <row r="53378" spans="48:49">
      <c r="AV53378" s="195"/>
      <c r="AW53378" s="195"/>
    </row>
    <row r="53379" spans="48:49">
      <c r="AV53379" s="195"/>
      <c r="AW53379" s="195"/>
    </row>
    <row r="53380" spans="48:49">
      <c r="AV53380" s="195"/>
      <c r="AW53380" s="195"/>
    </row>
    <row r="53381" spans="48:49">
      <c r="AV53381" s="195"/>
      <c r="AW53381" s="195"/>
    </row>
    <row r="53382" spans="48:49">
      <c r="AV53382" s="195"/>
      <c r="AW53382" s="195"/>
    </row>
    <row r="53383" spans="48:49">
      <c r="AV53383" s="195"/>
      <c r="AW53383" s="195"/>
    </row>
    <row r="53384" spans="48:49">
      <c r="AV53384" s="195"/>
      <c r="AW53384" s="195"/>
    </row>
    <row r="53385" spans="48:49">
      <c r="AV53385" s="195"/>
      <c r="AW53385" s="195"/>
    </row>
    <row r="53386" spans="48:49">
      <c r="AV53386" s="195"/>
      <c r="AW53386" s="195"/>
    </row>
    <row r="53387" spans="48:49">
      <c r="AV53387" s="195"/>
      <c r="AW53387" s="195"/>
    </row>
    <row r="53388" spans="48:49">
      <c r="AV53388" s="195"/>
      <c r="AW53388" s="195"/>
    </row>
    <row r="53389" spans="48:49">
      <c r="AV53389" s="195"/>
      <c r="AW53389" s="195"/>
    </row>
    <row r="53390" spans="48:49">
      <c r="AV53390" s="195"/>
      <c r="AW53390" s="195"/>
    </row>
    <row r="53391" spans="48:49">
      <c r="AV53391" s="195"/>
      <c r="AW53391" s="195"/>
    </row>
    <row r="53392" spans="48:49">
      <c r="AV53392" s="195"/>
      <c r="AW53392" s="195"/>
    </row>
    <row r="53393" spans="48:49">
      <c r="AV53393" s="195"/>
      <c r="AW53393" s="195"/>
    </row>
    <row r="53394" spans="48:49">
      <c r="AV53394" s="195"/>
      <c r="AW53394" s="195"/>
    </row>
    <row r="53395" spans="48:49">
      <c r="AV53395" s="195"/>
      <c r="AW53395" s="195"/>
    </row>
    <row r="53396" spans="48:49">
      <c r="AV53396" s="195"/>
      <c r="AW53396" s="195"/>
    </row>
    <row r="53397" spans="48:49">
      <c r="AV53397" s="195"/>
      <c r="AW53397" s="195"/>
    </row>
    <row r="53398" spans="48:49">
      <c r="AV53398" s="195"/>
      <c r="AW53398" s="195"/>
    </row>
    <row r="53399" spans="48:49">
      <c r="AV53399" s="195"/>
      <c r="AW53399" s="195"/>
    </row>
    <row r="53400" spans="48:49">
      <c r="AV53400" s="195"/>
      <c r="AW53400" s="195"/>
    </row>
    <row r="53401" spans="48:49">
      <c r="AV53401" s="195"/>
      <c r="AW53401" s="195"/>
    </row>
    <row r="53402" spans="48:49">
      <c r="AV53402" s="195"/>
      <c r="AW53402" s="195"/>
    </row>
    <row r="53403" spans="48:49">
      <c r="AV53403" s="195"/>
      <c r="AW53403" s="195"/>
    </row>
    <row r="53404" spans="48:49">
      <c r="AV53404" s="195"/>
      <c r="AW53404" s="195"/>
    </row>
    <row r="53405" spans="48:49">
      <c r="AV53405" s="195"/>
      <c r="AW53405" s="195"/>
    </row>
    <row r="53406" spans="48:49">
      <c r="AV53406" s="195"/>
      <c r="AW53406" s="195"/>
    </row>
    <row r="53407" spans="48:49">
      <c r="AV53407" s="195"/>
      <c r="AW53407" s="195"/>
    </row>
    <row r="53408" spans="48:49">
      <c r="AV53408" s="195"/>
      <c r="AW53408" s="195"/>
    </row>
    <row r="53409" spans="48:49">
      <c r="AV53409" s="195"/>
      <c r="AW53409" s="195"/>
    </row>
    <row r="53410" spans="48:49">
      <c r="AV53410" s="195"/>
      <c r="AW53410" s="195"/>
    </row>
    <row r="53411" spans="48:49">
      <c r="AV53411" s="195"/>
      <c r="AW53411" s="195"/>
    </row>
    <row r="53412" spans="48:49">
      <c r="AV53412" s="195"/>
      <c r="AW53412" s="195"/>
    </row>
    <row r="53413" spans="48:49">
      <c r="AV53413" s="195"/>
      <c r="AW53413" s="195"/>
    </row>
    <row r="53414" spans="48:49">
      <c r="AV53414" s="195"/>
      <c r="AW53414" s="195"/>
    </row>
    <row r="53415" spans="48:49">
      <c r="AV53415" s="195"/>
      <c r="AW53415" s="195"/>
    </row>
    <row r="53416" spans="48:49">
      <c r="AV53416" s="195"/>
      <c r="AW53416" s="195"/>
    </row>
    <row r="53417" spans="48:49">
      <c r="AV53417" s="195"/>
      <c r="AW53417" s="195"/>
    </row>
    <row r="53418" spans="48:49">
      <c r="AV53418" s="195"/>
      <c r="AW53418" s="195"/>
    </row>
    <row r="53419" spans="48:49">
      <c r="AV53419" s="195"/>
      <c r="AW53419" s="195"/>
    </row>
    <row r="53420" spans="48:49">
      <c r="AV53420" s="195"/>
      <c r="AW53420" s="195"/>
    </row>
    <row r="53421" spans="48:49">
      <c r="AV53421" s="195"/>
      <c r="AW53421" s="195"/>
    </row>
    <row r="53422" spans="48:49">
      <c r="AV53422" s="195"/>
      <c r="AW53422" s="195"/>
    </row>
    <row r="53423" spans="48:49">
      <c r="AV53423" s="195"/>
      <c r="AW53423" s="195"/>
    </row>
    <row r="53424" spans="48:49">
      <c r="AV53424" s="195"/>
      <c r="AW53424" s="195"/>
    </row>
    <row r="53425" spans="48:49">
      <c r="AV53425" s="195"/>
      <c r="AW53425" s="195"/>
    </row>
    <row r="53426" spans="48:49">
      <c r="AV53426" s="195"/>
      <c r="AW53426" s="195"/>
    </row>
    <row r="53427" spans="48:49">
      <c r="AV53427" s="195"/>
      <c r="AW53427" s="195"/>
    </row>
    <row r="53428" spans="48:49">
      <c r="AV53428" s="195"/>
      <c r="AW53428" s="195"/>
    </row>
    <row r="53429" spans="48:49">
      <c r="AV53429" s="195"/>
      <c r="AW53429" s="195"/>
    </row>
    <row r="53430" spans="48:49">
      <c r="AV53430" s="195"/>
      <c r="AW53430" s="195"/>
    </row>
    <row r="53431" spans="48:49">
      <c r="AV53431" s="195"/>
      <c r="AW53431" s="195"/>
    </row>
    <row r="53432" spans="48:49">
      <c r="AV53432" s="195"/>
      <c r="AW53432" s="195"/>
    </row>
    <row r="53433" spans="48:49">
      <c r="AV53433" s="195"/>
      <c r="AW53433" s="195"/>
    </row>
    <row r="53434" spans="48:49">
      <c r="AV53434" s="195"/>
      <c r="AW53434" s="195"/>
    </row>
    <row r="53435" spans="48:49">
      <c r="AV53435" s="195"/>
      <c r="AW53435" s="195"/>
    </row>
    <row r="53436" spans="48:49">
      <c r="AV53436" s="195"/>
      <c r="AW53436" s="195"/>
    </row>
    <row r="53437" spans="48:49">
      <c r="AV53437" s="195"/>
      <c r="AW53437" s="195"/>
    </row>
    <row r="53438" spans="48:49">
      <c r="AV53438" s="195"/>
      <c r="AW53438" s="195"/>
    </row>
    <row r="53439" spans="48:49">
      <c r="AV53439" s="195"/>
      <c r="AW53439" s="195"/>
    </row>
    <row r="53440" spans="48:49">
      <c r="AV53440" s="195"/>
      <c r="AW53440" s="195"/>
    </row>
    <row r="53441" spans="48:49">
      <c r="AV53441" s="195"/>
      <c r="AW53441" s="195"/>
    </row>
    <row r="53442" spans="48:49">
      <c r="AV53442" s="195"/>
      <c r="AW53442" s="195"/>
    </row>
    <row r="53443" spans="48:49">
      <c r="AV53443" s="195"/>
      <c r="AW53443" s="195"/>
    </row>
    <row r="53444" spans="48:49">
      <c r="AV53444" s="195"/>
      <c r="AW53444" s="195"/>
    </row>
    <row r="53445" spans="48:49">
      <c r="AV53445" s="195"/>
      <c r="AW53445" s="195"/>
    </row>
    <row r="53446" spans="48:49">
      <c r="AV53446" s="195"/>
      <c r="AW53446" s="195"/>
    </row>
    <row r="53447" spans="48:49">
      <c r="AV53447" s="195"/>
      <c r="AW53447" s="195"/>
    </row>
    <row r="53448" spans="48:49">
      <c r="AV53448" s="195"/>
      <c r="AW53448" s="195"/>
    </row>
    <row r="53449" spans="48:49">
      <c r="AV53449" s="195"/>
      <c r="AW53449" s="195"/>
    </row>
    <row r="53450" spans="48:49">
      <c r="AV53450" s="195"/>
      <c r="AW53450" s="195"/>
    </row>
    <row r="53451" spans="48:49">
      <c r="AV53451" s="195"/>
      <c r="AW53451" s="195"/>
    </row>
    <row r="53452" spans="48:49">
      <c r="AV53452" s="195"/>
      <c r="AW53452" s="195"/>
    </row>
    <row r="53453" spans="48:49">
      <c r="AV53453" s="195"/>
      <c r="AW53453" s="195"/>
    </row>
    <row r="53454" spans="48:49">
      <c r="AV53454" s="195"/>
      <c r="AW53454" s="195"/>
    </row>
    <row r="53455" spans="48:49">
      <c r="AV53455" s="195"/>
      <c r="AW53455" s="195"/>
    </row>
    <row r="53456" spans="48:49">
      <c r="AV53456" s="195"/>
      <c r="AW53456" s="195"/>
    </row>
    <row r="53457" spans="48:49">
      <c r="AV53457" s="195"/>
      <c r="AW53457" s="195"/>
    </row>
    <row r="53458" spans="48:49">
      <c r="AV53458" s="195"/>
      <c r="AW53458" s="195"/>
    </row>
    <row r="53459" spans="48:49">
      <c r="AV53459" s="195"/>
      <c r="AW53459" s="195"/>
    </row>
    <row r="53460" spans="48:49">
      <c r="AV53460" s="195"/>
      <c r="AW53460" s="195"/>
    </row>
    <row r="53461" spans="48:49">
      <c r="AV53461" s="195"/>
      <c r="AW53461" s="195"/>
    </row>
    <row r="53462" spans="48:49">
      <c r="AV53462" s="195"/>
      <c r="AW53462" s="195"/>
    </row>
    <row r="53463" spans="48:49">
      <c r="AV53463" s="195"/>
      <c r="AW53463" s="195"/>
    </row>
    <row r="53464" spans="48:49">
      <c r="AV53464" s="195"/>
      <c r="AW53464" s="195"/>
    </row>
    <row r="53465" spans="48:49">
      <c r="AV53465" s="195"/>
      <c r="AW53465" s="195"/>
    </row>
    <row r="53466" spans="48:49">
      <c r="AV53466" s="195"/>
      <c r="AW53466" s="195"/>
    </row>
    <row r="53467" spans="48:49">
      <c r="AV53467" s="195"/>
      <c r="AW53467" s="195"/>
    </row>
    <row r="53468" spans="48:49">
      <c r="AV53468" s="195"/>
      <c r="AW53468" s="195"/>
    </row>
    <row r="53469" spans="48:49">
      <c r="AV53469" s="195"/>
      <c r="AW53469" s="195"/>
    </row>
    <row r="53470" spans="48:49">
      <c r="AV53470" s="195"/>
      <c r="AW53470" s="195"/>
    </row>
    <row r="53471" spans="48:49">
      <c r="AV53471" s="195"/>
      <c r="AW53471" s="195"/>
    </row>
    <row r="53472" spans="48:49">
      <c r="AV53472" s="195"/>
      <c r="AW53472" s="195"/>
    </row>
    <row r="53473" spans="48:49">
      <c r="AV53473" s="195"/>
      <c r="AW53473" s="195"/>
    </row>
    <row r="53474" spans="48:49">
      <c r="AV53474" s="195"/>
      <c r="AW53474" s="195"/>
    </row>
    <row r="53475" spans="48:49">
      <c r="AV53475" s="195"/>
      <c r="AW53475" s="195"/>
    </row>
    <row r="53476" spans="48:49">
      <c r="AV53476" s="195"/>
      <c r="AW53476" s="195"/>
    </row>
    <row r="53477" spans="48:49">
      <c r="AV53477" s="195"/>
      <c r="AW53477" s="195"/>
    </row>
    <row r="53478" spans="48:49">
      <c r="AV53478" s="195"/>
      <c r="AW53478" s="195"/>
    </row>
    <row r="53479" spans="48:49">
      <c r="AV53479" s="195"/>
      <c r="AW53479" s="195"/>
    </row>
    <row r="53480" spans="48:49">
      <c r="AV53480" s="195"/>
      <c r="AW53480" s="195"/>
    </row>
    <row r="53481" spans="48:49">
      <c r="AV53481" s="195"/>
      <c r="AW53481" s="195"/>
    </row>
    <row r="53482" spans="48:49">
      <c r="AV53482" s="195"/>
      <c r="AW53482" s="195"/>
    </row>
    <row r="53483" spans="48:49">
      <c r="AV53483" s="195"/>
      <c r="AW53483" s="195"/>
    </row>
    <row r="53484" spans="48:49">
      <c r="AV53484" s="195"/>
      <c r="AW53484" s="195"/>
    </row>
    <row r="53485" spans="48:49">
      <c r="AV53485" s="195"/>
      <c r="AW53485" s="195"/>
    </row>
    <row r="53486" spans="48:49">
      <c r="AV53486" s="195"/>
      <c r="AW53486" s="195"/>
    </row>
    <row r="53487" spans="48:49">
      <c r="AV53487" s="195"/>
      <c r="AW53487" s="195"/>
    </row>
    <row r="53488" spans="48:49">
      <c r="AV53488" s="195"/>
      <c r="AW53488" s="195"/>
    </row>
    <row r="53489" spans="48:49">
      <c r="AV53489" s="195"/>
      <c r="AW53489" s="195"/>
    </row>
    <row r="53490" spans="48:49">
      <c r="AV53490" s="195"/>
      <c r="AW53490" s="195"/>
    </row>
    <row r="53491" spans="48:49">
      <c r="AV53491" s="195"/>
      <c r="AW53491" s="195"/>
    </row>
    <row r="53492" spans="48:49">
      <c r="AV53492" s="195"/>
      <c r="AW53492" s="195"/>
    </row>
    <row r="53493" spans="48:49">
      <c r="AV53493" s="195"/>
      <c r="AW53493" s="195"/>
    </row>
    <row r="53494" spans="48:49">
      <c r="AV53494" s="195"/>
      <c r="AW53494" s="195"/>
    </row>
    <row r="53495" spans="48:49">
      <c r="AV53495" s="195"/>
      <c r="AW53495" s="195"/>
    </row>
    <row r="53496" spans="48:49">
      <c r="AV53496" s="195"/>
      <c r="AW53496" s="195"/>
    </row>
    <row r="53497" spans="48:49">
      <c r="AV53497" s="195"/>
      <c r="AW53497" s="195"/>
    </row>
    <row r="53498" spans="48:49">
      <c r="AV53498" s="195"/>
      <c r="AW53498" s="195"/>
    </row>
    <row r="53499" spans="48:49">
      <c r="AV53499" s="195"/>
      <c r="AW53499" s="195"/>
    </row>
    <row r="53500" spans="48:49">
      <c r="AV53500" s="195"/>
      <c r="AW53500" s="195"/>
    </row>
    <row r="53501" spans="48:49">
      <c r="AV53501" s="195"/>
      <c r="AW53501" s="195"/>
    </row>
    <row r="53502" spans="48:49">
      <c r="AV53502" s="195"/>
      <c r="AW53502" s="195"/>
    </row>
    <row r="53503" spans="48:49">
      <c r="AV53503" s="195"/>
      <c r="AW53503" s="195"/>
    </row>
    <row r="53504" spans="48:49">
      <c r="AV53504" s="195"/>
      <c r="AW53504" s="195"/>
    </row>
    <row r="53505" spans="48:49">
      <c r="AV53505" s="195"/>
      <c r="AW53505" s="195"/>
    </row>
    <row r="53506" spans="48:49">
      <c r="AV53506" s="195"/>
      <c r="AW53506" s="195"/>
    </row>
    <row r="53507" spans="48:49">
      <c r="AV53507" s="195"/>
      <c r="AW53507" s="195"/>
    </row>
    <row r="53508" spans="48:49">
      <c r="AV53508" s="195"/>
      <c r="AW53508" s="195"/>
    </row>
    <row r="53509" spans="48:49">
      <c r="AV53509" s="195"/>
      <c r="AW53509" s="195"/>
    </row>
    <row r="53510" spans="48:49">
      <c r="AV53510" s="195"/>
      <c r="AW53510" s="195"/>
    </row>
    <row r="53511" spans="48:49">
      <c r="AV53511" s="195"/>
      <c r="AW53511" s="195"/>
    </row>
    <row r="53512" spans="48:49">
      <c r="AV53512" s="195"/>
      <c r="AW53512" s="195"/>
    </row>
    <row r="53513" spans="48:49">
      <c r="AV53513" s="195"/>
      <c r="AW53513" s="195"/>
    </row>
    <row r="53514" spans="48:49">
      <c r="AV53514" s="195"/>
      <c r="AW53514" s="195"/>
    </row>
    <row r="53515" spans="48:49">
      <c r="AV53515" s="195"/>
      <c r="AW53515" s="195"/>
    </row>
    <row r="53516" spans="48:49">
      <c r="AV53516" s="195"/>
      <c r="AW53516" s="195"/>
    </row>
    <row r="53517" spans="48:49">
      <c r="AV53517" s="195"/>
      <c r="AW53517" s="195"/>
    </row>
    <row r="53518" spans="48:49">
      <c r="AV53518" s="195"/>
      <c r="AW53518" s="195"/>
    </row>
    <row r="53519" spans="48:49">
      <c r="AV53519" s="195"/>
      <c r="AW53519" s="195"/>
    </row>
    <row r="53520" spans="48:49">
      <c r="AV53520" s="195"/>
      <c r="AW53520" s="195"/>
    </row>
    <row r="53521" spans="48:49">
      <c r="AV53521" s="195"/>
      <c r="AW53521" s="195"/>
    </row>
    <row r="53522" spans="48:49">
      <c r="AV53522" s="195"/>
      <c r="AW53522" s="195"/>
    </row>
    <row r="53523" spans="48:49">
      <c r="AV53523" s="195"/>
      <c r="AW53523" s="195"/>
    </row>
    <row r="53524" spans="48:49">
      <c r="AV53524" s="195"/>
      <c r="AW53524" s="195"/>
    </row>
    <row r="53525" spans="48:49">
      <c r="AV53525" s="195"/>
      <c r="AW53525" s="195"/>
    </row>
    <row r="53526" spans="48:49">
      <c r="AV53526" s="195"/>
      <c r="AW53526" s="195"/>
    </row>
    <row r="53527" spans="48:49">
      <c r="AV53527" s="195"/>
      <c r="AW53527" s="195"/>
    </row>
    <row r="53528" spans="48:49">
      <c r="AV53528" s="195"/>
      <c r="AW53528" s="195"/>
    </row>
    <row r="53529" spans="48:49">
      <c r="AV53529" s="195"/>
      <c r="AW53529" s="195"/>
    </row>
    <row r="53530" spans="48:49">
      <c r="AV53530" s="195"/>
      <c r="AW53530" s="195"/>
    </row>
    <row r="53531" spans="48:49">
      <c r="AV53531" s="195"/>
      <c r="AW53531" s="195"/>
    </row>
    <row r="53532" spans="48:49">
      <c r="AV53532" s="195"/>
      <c r="AW53532" s="195"/>
    </row>
    <row r="53533" spans="48:49">
      <c r="AV53533" s="195"/>
      <c r="AW53533" s="195"/>
    </row>
    <row r="53534" spans="48:49">
      <c r="AV53534" s="195"/>
      <c r="AW53534" s="195"/>
    </row>
    <row r="53535" spans="48:49">
      <c r="AV53535" s="195"/>
      <c r="AW53535" s="195"/>
    </row>
    <row r="53536" spans="48:49">
      <c r="AV53536" s="195"/>
      <c r="AW53536" s="195"/>
    </row>
    <row r="53537" spans="48:49">
      <c r="AV53537" s="195"/>
      <c r="AW53537" s="195"/>
    </row>
    <row r="53538" spans="48:49">
      <c r="AV53538" s="195"/>
      <c r="AW53538" s="195"/>
    </row>
    <row r="53539" spans="48:49">
      <c r="AV53539" s="195"/>
      <c r="AW53539" s="195"/>
    </row>
    <row r="53540" spans="48:49">
      <c r="AV53540" s="195"/>
      <c r="AW53540" s="195"/>
    </row>
    <row r="53541" spans="48:49">
      <c r="AV53541" s="195"/>
      <c r="AW53541" s="195"/>
    </row>
    <row r="53542" spans="48:49">
      <c r="AV53542" s="195"/>
      <c r="AW53542" s="195"/>
    </row>
    <row r="53543" spans="48:49">
      <c r="AV53543" s="195"/>
      <c r="AW53543" s="195"/>
    </row>
    <row r="53544" spans="48:49">
      <c r="AV53544" s="195"/>
      <c r="AW53544" s="195"/>
    </row>
    <row r="53545" spans="48:49">
      <c r="AV53545" s="195"/>
      <c r="AW53545" s="195"/>
    </row>
    <row r="53546" spans="48:49">
      <c r="AV53546" s="195"/>
      <c r="AW53546" s="195"/>
    </row>
    <row r="53547" spans="48:49">
      <c r="AV53547" s="195"/>
      <c r="AW53547" s="195"/>
    </row>
    <row r="53548" spans="48:49">
      <c r="AV53548" s="195"/>
      <c r="AW53548" s="195"/>
    </row>
    <row r="53549" spans="48:49">
      <c r="AV53549" s="195"/>
      <c r="AW53549" s="195"/>
    </row>
    <row r="53550" spans="48:49">
      <c r="AV53550" s="195"/>
      <c r="AW53550" s="195"/>
    </row>
    <row r="53551" spans="48:49">
      <c r="AV53551" s="195"/>
      <c r="AW53551" s="195"/>
    </row>
    <row r="53552" spans="48:49">
      <c r="AV53552" s="195"/>
      <c r="AW53552" s="195"/>
    </row>
    <row r="53553" spans="48:49">
      <c r="AV53553" s="195"/>
      <c r="AW53553" s="195"/>
    </row>
    <row r="53554" spans="48:49">
      <c r="AV53554" s="195"/>
      <c r="AW53554" s="195"/>
    </row>
    <row r="53555" spans="48:49">
      <c r="AV53555" s="195"/>
      <c r="AW53555" s="195"/>
    </row>
    <row r="53556" spans="48:49">
      <c r="AV53556" s="195"/>
      <c r="AW53556" s="195"/>
    </row>
    <row r="53557" spans="48:49">
      <c r="AV53557" s="195"/>
      <c r="AW53557" s="195"/>
    </row>
    <row r="53558" spans="48:49">
      <c r="AV53558" s="195"/>
      <c r="AW53558" s="195"/>
    </row>
    <row r="53559" spans="48:49">
      <c r="AV53559" s="195"/>
      <c r="AW53559" s="195"/>
    </row>
    <row r="53560" spans="48:49">
      <c r="AV53560" s="195"/>
      <c r="AW53560" s="195"/>
    </row>
    <row r="53561" spans="48:49">
      <c r="AV53561" s="195"/>
      <c r="AW53561" s="195"/>
    </row>
    <row r="53562" spans="48:49">
      <c r="AV53562" s="195"/>
      <c r="AW53562" s="195"/>
    </row>
    <row r="53563" spans="48:49">
      <c r="AV53563" s="195"/>
      <c r="AW53563" s="195"/>
    </row>
    <row r="53564" spans="48:49">
      <c r="AV53564" s="195"/>
      <c r="AW53564" s="195"/>
    </row>
    <row r="53565" spans="48:49">
      <c r="AV53565" s="195"/>
      <c r="AW53565" s="195"/>
    </row>
    <row r="53566" spans="48:49">
      <c r="AV53566" s="195"/>
      <c r="AW53566" s="195"/>
    </row>
    <row r="53567" spans="48:49">
      <c r="AV53567" s="195"/>
      <c r="AW53567" s="195"/>
    </row>
    <row r="53568" spans="48:49">
      <c r="AV53568" s="195"/>
      <c r="AW53568" s="195"/>
    </row>
    <row r="53569" spans="48:49">
      <c r="AV53569" s="195"/>
      <c r="AW53569" s="195"/>
    </row>
    <row r="53570" spans="48:49">
      <c r="AV53570" s="195"/>
      <c r="AW53570" s="195"/>
    </row>
    <row r="53571" spans="48:49">
      <c r="AV53571" s="195"/>
      <c r="AW53571" s="195"/>
    </row>
    <row r="53572" spans="48:49">
      <c r="AV53572" s="195"/>
      <c r="AW53572" s="195"/>
    </row>
    <row r="53573" spans="48:49">
      <c r="AV53573" s="195"/>
      <c r="AW53573" s="195"/>
    </row>
    <row r="53574" spans="48:49">
      <c r="AV53574" s="195"/>
      <c r="AW53574" s="195"/>
    </row>
    <row r="53575" spans="48:49">
      <c r="AV53575" s="195"/>
      <c r="AW53575" s="195"/>
    </row>
    <row r="53576" spans="48:49">
      <c r="AV53576" s="195"/>
      <c r="AW53576" s="195"/>
    </row>
    <row r="53577" spans="48:49">
      <c r="AV53577" s="195"/>
      <c r="AW53577" s="195"/>
    </row>
    <row r="53578" spans="48:49">
      <c r="AV53578" s="195"/>
      <c r="AW53578" s="195"/>
    </row>
    <row r="53579" spans="48:49">
      <c r="AV53579" s="195"/>
      <c r="AW53579" s="195"/>
    </row>
    <row r="53580" spans="48:49">
      <c r="AV53580" s="195"/>
      <c r="AW53580" s="195"/>
    </row>
    <row r="53581" spans="48:49">
      <c r="AV53581" s="195"/>
      <c r="AW53581" s="195"/>
    </row>
    <row r="53582" spans="48:49">
      <c r="AV53582" s="195"/>
      <c r="AW53582" s="195"/>
    </row>
    <row r="53583" spans="48:49">
      <c r="AV53583" s="195"/>
      <c r="AW53583" s="195"/>
    </row>
    <row r="53584" spans="48:49">
      <c r="AV53584" s="195"/>
      <c r="AW53584" s="195"/>
    </row>
    <row r="53585" spans="48:49">
      <c r="AV53585" s="195"/>
      <c r="AW53585" s="195"/>
    </row>
    <row r="53586" spans="48:49">
      <c r="AV53586" s="195"/>
      <c r="AW53586" s="195"/>
    </row>
    <row r="53587" spans="48:49">
      <c r="AV53587" s="195"/>
      <c r="AW53587" s="195"/>
    </row>
    <row r="53588" spans="48:49">
      <c r="AV53588" s="195"/>
      <c r="AW53588" s="195"/>
    </row>
    <row r="53589" spans="48:49">
      <c r="AV53589" s="195"/>
      <c r="AW53589" s="195"/>
    </row>
    <row r="53590" spans="48:49">
      <c r="AV53590" s="195"/>
      <c r="AW53590" s="195"/>
    </row>
    <row r="53591" spans="48:49">
      <c r="AV53591" s="195"/>
      <c r="AW53591" s="195"/>
    </row>
    <row r="53592" spans="48:49">
      <c r="AV53592" s="195"/>
      <c r="AW53592" s="195"/>
    </row>
    <row r="53593" spans="48:49">
      <c r="AV53593" s="195"/>
      <c r="AW53593" s="195"/>
    </row>
    <row r="53594" spans="48:49">
      <c r="AV53594" s="195"/>
      <c r="AW53594" s="195"/>
    </row>
    <row r="53595" spans="48:49">
      <c r="AV53595" s="195"/>
      <c r="AW53595" s="195"/>
    </row>
    <row r="53596" spans="48:49">
      <c r="AV53596" s="195"/>
      <c r="AW53596" s="195"/>
    </row>
    <row r="53597" spans="48:49">
      <c r="AV53597" s="195"/>
      <c r="AW53597" s="195"/>
    </row>
    <row r="53598" spans="48:49">
      <c r="AV53598" s="195"/>
      <c r="AW53598" s="195"/>
    </row>
    <row r="53599" spans="48:49">
      <c r="AV53599" s="195"/>
      <c r="AW53599" s="195"/>
    </row>
    <row r="53600" spans="48:49">
      <c r="AV53600" s="195"/>
      <c r="AW53600" s="195"/>
    </row>
    <row r="53601" spans="48:49">
      <c r="AV53601" s="195"/>
      <c r="AW53601" s="195"/>
    </row>
    <row r="53602" spans="48:49">
      <c r="AV53602" s="195"/>
      <c r="AW53602" s="195"/>
    </row>
    <row r="53603" spans="48:49">
      <c r="AV53603" s="195"/>
      <c r="AW53603" s="195"/>
    </row>
    <row r="53604" spans="48:49">
      <c r="AV53604" s="195"/>
      <c r="AW53604" s="195"/>
    </row>
    <row r="53605" spans="48:49">
      <c r="AV53605" s="195"/>
      <c r="AW53605" s="195"/>
    </row>
    <row r="53606" spans="48:49">
      <c r="AV53606" s="195"/>
      <c r="AW53606" s="195"/>
    </row>
    <row r="53607" spans="48:49">
      <c r="AV53607" s="195"/>
      <c r="AW53607" s="195"/>
    </row>
    <row r="53608" spans="48:49">
      <c r="AV53608" s="195"/>
      <c r="AW53608" s="195"/>
    </row>
    <row r="53609" spans="48:49">
      <c r="AV53609" s="195"/>
      <c r="AW53609" s="195"/>
    </row>
    <row r="53610" spans="48:49">
      <c r="AV53610" s="195"/>
      <c r="AW53610" s="195"/>
    </row>
    <row r="53611" spans="48:49">
      <c r="AV53611" s="195"/>
      <c r="AW53611" s="195"/>
    </row>
    <row r="53612" spans="48:49">
      <c r="AV53612" s="195"/>
      <c r="AW53612" s="195"/>
    </row>
    <row r="53613" spans="48:49">
      <c r="AV53613" s="195"/>
      <c r="AW53613" s="195"/>
    </row>
    <row r="53614" spans="48:49">
      <c r="AV53614" s="195"/>
      <c r="AW53614" s="195"/>
    </row>
    <row r="53615" spans="48:49">
      <c r="AV53615" s="195"/>
      <c r="AW53615" s="195"/>
    </row>
    <row r="53616" spans="48:49">
      <c r="AV53616" s="195"/>
      <c r="AW53616" s="195"/>
    </row>
    <row r="53617" spans="48:49">
      <c r="AV53617" s="195"/>
      <c r="AW53617" s="195"/>
    </row>
    <row r="53618" spans="48:49">
      <c r="AV53618" s="195"/>
      <c r="AW53618" s="195"/>
    </row>
    <row r="53619" spans="48:49">
      <c r="AV53619" s="195"/>
      <c r="AW53619" s="195"/>
    </row>
    <row r="53620" spans="48:49">
      <c r="AV53620" s="195"/>
      <c r="AW53620" s="195"/>
    </row>
    <row r="53621" spans="48:49">
      <c r="AV53621" s="195"/>
      <c r="AW53621" s="195"/>
    </row>
    <row r="53622" spans="48:49">
      <c r="AV53622" s="195"/>
      <c r="AW53622" s="195"/>
    </row>
    <row r="53623" spans="48:49">
      <c r="AV53623" s="195"/>
      <c r="AW53623" s="195"/>
    </row>
    <row r="53624" spans="48:49">
      <c r="AV53624" s="195"/>
      <c r="AW53624" s="195"/>
    </row>
    <row r="53625" spans="48:49">
      <c r="AV53625" s="195"/>
      <c r="AW53625" s="195"/>
    </row>
    <row r="53626" spans="48:49">
      <c r="AV53626" s="195"/>
      <c r="AW53626" s="195"/>
    </row>
    <row r="53627" spans="48:49">
      <c r="AV53627" s="195"/>
      <c r="AW53627" s="195"/>
    </row>
    <row r="53628" spans="48:49">
      <c r="AV53628" s="195"/>
      <c r="AW53628" s="195"/>
    </row>
    <row r="53629" spans="48:49">
      <c r="AV53629" s="195"/>
      <c r="AW53629" s="195"/>
    </row>
    <row r="53630" spans="48:49">
      <c r="AV53630" s="195"/>
      <c r="AW53630" s="195"/>
    </row>
    <row r="53631" spans="48:49">
      <c r="AV53631" s="195"/>
      <c r="AW53631" s="195"/>
    </row>
    <row r="53632" spans="48:49">
      <c r="AV53632" s="195"/>
      <c r="AW53632" s="195"/>
    </row>
    <row r="53633" spans="48:49">
      <c r="AV53633" s="195"/>
      <c r="AW53633" s="195"/>
    </row>
    <row r="53634" spans="48:49">
      <c r="AV53634" s="195"/>
      <c r="AW53634" s="195"/>
    </row>
    <row r="53635" spans="48:49">
      <c r="AV53635" s="195"/>
      <c r="AW53635" s="195"/>
    </row>
    <row r="53636" spans="48:49">
      <c r="AV53636" s="195"/>
      <c r="AW53636" s="195"/>
    </row>
    <row r="53637" spans="48:49">
      <c r="AV53637" s="195"/>
      <c r="AW53637" s="195"/>
    </row>
    <row r="53638" spans="48:49">
      <c r="AV53638" s="195"/>
      <c r="AW53638" s="195"/>
    </row>
    <row r="53639" spans="48:49">
      <c r="AV53639" s="195"/>
      <c r="AW53639" s="195"/>
    </row>
    <row r="53640" spans="48:49">
      <c r="AV53640" s="195"/>
      <c r="AW53640" s="195"/>
    </row>
    <row r="53641" spans="48:49">
      <c r="AV53641" s="195"/>
      <c r="AW53641" s="195"/>
    </row>
    <row r="53642" spans="48:49">
      <c r="AV53642" s="195"/>
      <c r="AW53642" s="195"/>
    </row>
    <row r="53643" spans="48:49">
      <c r="AV53643" s="195"/>
      <c r="AW53643" s="195"/>
    </row>
    <row r="53644" spans="48:49">
      <c r="AV53644" s="195"/>
      <c r="AW53644" s="195"/>
    </row>
    <row r="53645" spans="48:49">
      <c r="AV53645" s="195"/>
      <c r="AW53645" s="195"/>
    </row>
    <row r="53646" spans="48:49">
      <c r="AV53646" s="195"/>
      <c r="AW53646" s="195"/>
    </row>
    <row r="53647" spans="48:49">
      <c r="AV53647" s="195"/>
      <c r="AW53647" s="195"/>
    </row>
    <row r="53648" spans="48:49">
      <c r="AV53648" s="195"/>
      <c r="AW53648" s="195"/>
    </row>
    <row r="53649" spans="48:49">
      <c r="AV53649" s="195"/>
      <c r="AW53649" s="195"/>
    </row>
    <row r="53650" spans="48:49">
      <c r="AV53650" s="195"/>
      <c r="AW53650" s="195"/>
    </row>
    <row r="53651" spans="48:49">
      <c r="AV53651" s="195"/>
      <c r="AW53651" s="195"/>
    </row>
    <row r="53652" spans="48:49">
      <c r="AV53652" s="195"/>
      <c r="AW53652" s="195"/>
    </row>
    <row r="53653" spans="48:49">
      <c r="AV53653" s="195"/>
      <c r="AW53653" s="195"/>
    </row>
    <row r="53654" spans="48:49">
      <c r="AV53654" s="195"/>
      <c r="AW53654" s="195"/>
    </row>
    <row r="53655" spans="48:49">
      <c r="AV53655" s="195"/>
      <c r="AW53655" s="195"/>
    </row>
    <row r="53656" spans="48:49">
      <c r="AV53656" s="195"/>
      <c r="AW53656" s="195"/>
    </row>
    <row r="53657" spans="48:49">
      <c r="AV53657" s="195"/>
      <c r="AW53657" s="195"/>
    </row>
    <row r="53658" spans="48:49">
      <c r="AV53658" s="195"/>
      <c r="AW53658" s="195"/>
    </row>
    <row r="53659" spans="48:49">
      <c r="AV53659" s="195"/>
      <c r="AW53659" s="195"/>
    </row>
    <row r="53660" spans="48:49">
      <c r="AV53660" s="195"/>
      <c r="AW53660" s="195"/>
    </row>
    <row r="53661" spans="48:49">
      <c r="AV53661" s="195"/>
      <c r="AW53661" s="195"/>
    </row>
    <row r="53662" spans="48:49">
      <c r="AV53662" s="195"/>
      <c r="AW53662" s="195"/>
    </row>
    <row r="53663" spans="48:49">
      <c r="AV53663" s="195"/>
      <c r="AW53663" s="195"/>
    </row>
    <row r="53664" spans="48:49">
      <c r="AV53664" s="195"/>
      <c r="AW53664" s="195"/>
    </row>
    <row r="53665" spans="48:49">
      <c r="AV53665" s="195"/>
      <c r="AW53665" s="195"/>
    </row>
    <row r="53666" spans="48:49">
      <c r="AV53666" s="195"/>
      <c r="AW53666" s="195"/>
    </row>
    <row r="53667" spans="48:49">
      <c r="AV53667" s="195"/>
      <c r="AW53667" s="195"/>
    </row>
    <row r="53668" spans="48:49">
      <c r="AV53668" s="195"/>
      <c r="AW53668" s="195"/>
    </row>
    <row r="53669" spans="48:49">
      <c r="AV53669" s="195"/>
      <c r="AW53669" s="195"/>
    </row>
    <row r="53670" spans="48:49">
      <c r="AV53670" s="195"/>
      <c r="AW53670" s="195"/>
    </row>
    <row r="53671" spans="48:49">
      <c r="AV53671" s="195"/>
      <c r="AW53671" s="195"/>
    </row>
    <row r="53672" spans="48:49">
      <c r="AV53672" s="195"/>
      <c r="AW53672" s="195"/>
    </row>
    <row r="53673" spans="48:49">
      <c r="AV53673" s="195"/>
      <c r="AW53673" s="195"/>
    </row>
    <row r="53674" spans="48:49">
      <c r="AV53674" s="195"/>
      <c r="AW53674" s="195"/>
    </row>
    <row r="53675" spans="48:49">
      <c r="AV53675" s="195"/>
      <c r="AW53675" s="195"/>
    </row>
    <row r="53676" spans="48:49">
      <c r="AV53676" s="195"/>
      <c r="AW53676" s="195"/>
    </row>
    <row r="53677" spans="48:49">
      <c r="AV53677" s="195"/>
      <c r="AW53677" s="195"/>
    </row>
    <row r="53678" spans="48:49">
      <c r="AV53678" s="195"/>
      <c r="AW53678" s="195"/>
    </row>
    <row r="53679" spans="48:49">
      <c r="AV53679" s="195"/>
      <c r="AW53679" s="195"/>
    </row>
    <row r="53680" spans="48:49">
      <c r="AV53680" s="195"/>
      <c r="AW53680" s="195"/>
    </row>
    <row r="53681" spans="48:49">
      <c r="AV53681" s="195"/>
      <c r="AW53681" s="195"/>
    </row>
    <row r="53682" spans="48:49">
      <c r="AV53682" s="195"/>
      <c r="AW53682" s="195"/>
    </row>
    <row r="53683" spans="48:49">
      <c r="AV53683" s="195"/>
      <c r="AW53683" s="195"/>
    </row>
    <row r="53684" spans="48:49">
      <c r="AV53684" s="195"/>
      <c r="AW53684" s="195"/>
    </row>
    <row r="53685" spans="48:49">
      <c r="AV53685" s="195"/>
      <c r="AW53685" s="195"/>
    </row>
    <row r="53686" spans="48:49">
      <c r="AV53686" s="195"/>
      <c r="AW53686" s="195"/>
    </row>
    <row r="53687" spans="48:49">
      <c r="AV53687" s="195"/>
      <c r="AW53687" s="195"/>
    </row>
    <row r="53688" spans="48:49">
      <c r="AV53688" s="195"/>
      <c r="AW53688" s="195"/>
    </row>
    <row r="53689" spans="48:49">
      <c r="AV53689" s="195"/>
      <c r="AW53689" s="195"/>
    </row>
    <row r="53690" spans="48:49">
      <c r="AV53690" s="195"/>
      <c r="AW53690" s="195"/>
    </row>
    <row r="53691" spans="48:49">
      <c r="AV53691" s="195"/>
      <c r="AW53691" s="195"/>
    </row>
    <row r="53692" spans="48:49">
      <c r="AV53692" s="195"/>
      <c r="AW53692" s="195"/>
    </row>
    <row r="53693" spans="48:49">
      <c r="AV53693" s="195"/>
      <c r="AW53693" s="195"/>
    </row>
    <row r="53694" spans="48:49">
      <c r="AV53694" s="195"/>
      <c r="AW53694" s="195"/>
    </row>
    <row r="53695" spans="48:49">
      <c r="AV53695" s="195"/>
      <c r="AW53695" s="195"/>
    </row>
    <row r="53696" spans="48:49">
      <c r="AV53696" s="195"/>
      <c r="AW53696" s="195"/>
    </row>
    <row r="53697" spans="48:49">
      <c r="AV53697" s="195"/>
      <c r="AW53697" s="195"/>
    </row>
    <row r="53698" spans="48:49">
      <c r="AV53698" s="195"/>
      <c r="AW53698" s="195"/>
    </row>
    <row r="53699" spans="48:49">
      <c r="AV53699" s="195"/>
      <c r="AW53699" s="195"/>
    </row>
    <row r="53700" spans="48:49">
      <c r="AV53700" s="195"/>
      <c r="AW53700" s="195"/>
    </row>
    <row r="53701" spans="48:49">
      <c r="AV53701" s="195"/>
      <c r="AW53701" s="195"/>
    </row>
    <row r="53702" spans="48:49">
      <c r="AV53702" s="195"/>
      <c r="AW53702" s="195"/>
    </row>
    <row r="53703" spans="48:49">
      <c r="AV53703" s="195"/>
      <c r="AW53703" s="195"/>
    </row>
    <row r="53704" spans="48:49">
      <c r="AV53704" s="195"/>
      <c r="AW53704" s="195"/>
    </row>
    <row r="53705" spans="48:49">
      <c r="AV53705" s="195"/>
      <c r="AW53705" s="195"/>
    </row>
    <row r="53706" spans="48:49">
      <c r="AV53706" s="195"/>
      <c r="AW53706" s="195"/>
    </row>
    <row r="53707" spans="48:49">
      <c r="AV53707" s="195"/>
      <c r="AW53707" s="195"/>
    </row>
    <row r="53708" spans="48:49">
      <c r="AV53708" s="195"/>
      <c r="AW53708" s="195"/>
    </row>
    <row r="53709" spans="48:49">
      <c r="AV53709" s="195"/>
      <c r="AW53709" s="195"/>
    </row>
    <row r="53710" spans="48:49">
      <c r="AV53710" s="195"/>
      <c r="AW53710" s="195"/>
    </row>
    <row r="53711" spans="48:49">
      <c r="AV53711" s="195"/>
      <c r="AW53711" s="195"/>
    </row>
    <row r="53712" spans="48:49">
      <c r="AV53712" s="195"/>
      <c r="AW53712" s="195"/>
    </row>
    <row r="53713" spans="48:49">
      <c r="AV53713" s="195"/>
      <c r="AW53713" s="195"/>
    </row>
    <row r="53714" spans="48:49">
      <c r="AV53714" s="195"/>
      <c r="AW53714" s="195"/>
    </row>
    <row r="53715" spans="48:49">
      <c r="AV53715" s="195"/>
      <c r="AW53715" s="195"/>
    </row>
    <row r="53716" spans="48:49">
      <c r="AV53716" s="195"/>
      <c r="AW53716" s="195"/>
    </row>
    <row r="53717" spans="48:49">
      <c r="AV53717" s="195"/>
      <c r="AW53717" s="195"/>
    </row>
    <row r="53718" spans="48:49">
      <c r="AV53718" s="195"/>
      <c r="AW53718" s="195"/>
    </row>
    <row r="53719" spans="48:49">
      <c r="AV53719" s="195"/>
      <c r="AW53719" s="195"/>
    </row>
    <row r="53720" spans="48:49">
      <c r="AV53720" s="195"/>
      <c r="AW53720" s="195"/>
    </row>
    <row r="53721" spans="48:49">
      <c r="AV53721" s="195"/>
      <c r="AW53721" s="195"/>
    </row>
    <row r="53722" spans="48:49">
      <c r="AV53722" s="195"/>
      <c r="AW53722" s="195"/>
    </row>
    <row r="53723" spans="48:49">
      <c r="AV53723" s="195"/>
      <c r="AW53723" s="195"/>
    </row>
    <row r="53724" spans="48:49">
      <c r="AV53724" s="195"/>
      <c r="AW53724" s="195"/>
    </row>
    <row r="53725" spans="48:49">
      <c r="AV53725" s="195"/>
      <c r="AW53725" s="195"/>
    </row>
    <row r="53726" spans="48:49">
      <c r="AV53726" s="195"/>
      <c r="AW53726" s="195"/>
    </row>
    <row r="53727" spans="48:49">
      <c r="AV53727" s="195"/>
      <c r="AW53727" s="195"/>
    </row>
    <row r="53728" spans="48:49">
      <c r="AV53728" s="195"/>
      <c r="AW53728" s="195"/>
    </row>
    <row r="53729" spans="48:49">
      <c r="AV53729" s="195"/>
      <c r="AW53729" s="195"/>
    </row>
    <row r="53730" spans="48:49">
      <c r="AV53730" s="195"/>
      <c r="AW53730" s="195"/>
    </row>
    <row r="53731" spans="48:49">
      <c r="AV53731" s="195"/>
      <c r="AW53731" s="195"/>
    </row>
    <row r="53732" spans="48:49">
      <c r="AV53732" s="195"/>
      <c r="AW53732" s="195"/>
    </row>
    <row r="53733" spans="48:49">
      <c r="AV53733" s="195"/>
      <c r="AW53733" s="195"/>
    </row>
    <row r="53734" spans="48:49">
      <c r="AV53734" s="195"/>
      <c r="AW53734" s="195"/>
    </row>
    <row r="53735" spans="48:49">
      <c r="AV53735" s="195"/>
      <c r="AW53735" s="195"/>
    </row>
    <row r="53736" spans="48:49">
      <c r="AV53736" s="195"/>
      <c r="AW53736" s="195"/>
    </row>
    <row r="53737" spans="48:49">
      <c r="AV53737" s="195"/>
      <c r="AW53737" s="195"/>
    </row>
    <row r="53738" spans="48:49">
      <c r="AV53738" s="195"/>
      <c r="AW53738" s="195"/>
    </row>
    <row r="53739" spans="48:49">
      <c r="AV53739" s="195"/>
      <c r="AW53739" s="195"/>
    </row>
    <row r="53740" spans="48:49">
      <c r="AV53740" s="195"/>
      <c r="AW53740" s="195"/>
    </row>
    <row r="53741" spans="48:49">
      <c r="AV53741" s="195"/>
      <c r="AW53741" s="195"/>
    </row>
    <row r="53742" spans="48:49">
      <c r="AV53742" s="195"/>
      <c r="AW53742" s="195"/>
    </row>
    <row r="53743" spans="48:49">
      <c r="AV53743" s="195"/>
      <c r="AW53743" s="195"/>
    </row>
    <row r="53744" spans="48:49">
      <c r="AV53744" s="195"/>
      <c r="AW53744" s="195"/>
    </row>
    <row r="53745" spans="48:49">
      <c r="AV53745" s="195"/>
      <c r="AW53745" s="195"/>
    </row>
    <row r="53746" spans="48:49">
      <c r="AV53746" s="195"/>
      <c r="AW53746" s="195"/>
    </row>
    <row r="53747" spans="48:49">
      <c r="AV53747" s="195"/>
      <c r="AW53747" s="195"/>
    </row>
    <row r="53748" spans="48:49">
      <c r="AV53748" s="195"/>
      <c r="AW53748" s="195"/>
    </row>
    <row r="53749" spans="48:49">
      <c r="AV53749" s="195"/>
      <c r="AW53749" s="195"/>
    </row>
    <row r="53750" spans="48:49">
      <c r="AV53750" s="195"/>
      <c r="AW53750" s="195"/>
    </row>
    <row r="53751" spans="48:49">
      <c r="AV53751" s="195"/>
      <c r="AW53751" s="195"/>
    </row>
    <row r="53752" spans="48:49">
      <c r="AV53752" s="195"/>
      <c r="AW53752" s="195"/>
    </row>
    <row r="53753" spans="48:49">
      <c r="AV53753" s="195"/>
      <c r="AW53753" s="195"/>
    </row>
    <row r="53754" spans="48:49">
      <c r="AV53754" s="195"/>
      <c r="AW53754" s="195"/>
    </row>
    <row r="53755" spans="48:49">
      <c r="AV53755" s="195"/>
      <c r="AW53755" s="195"/>
    </row>
    <row r="53756" spans="48:49">
      <c r="AV53756" s="195"/>
      <c r="AW53756" s="195"/>
    </row>
    <row r="53757" spans="48:49">
      <c r="AV53757" s="195"/>
      <c r="AW53757" s="195"/>
    </row>
    <row r="53758" spans="48:49">
      <c r="AV53758" s="195"/>
      <c r="AW53758" s="195"/>
    </row>
    <row r="53759" spans="48:49">
      <c r="AV53759" s="195"/>
      <c r="AW53759" s="195"/>
    </row>
    <row r="53760" spans="48:49">
      <c r="AV53760" s="195"/>
      <c r="AW53760" s="195"/>
    </row>
    <row r="53761" spans="48:49">
      <c r="AV53761" s="195"/>
      <c r="AW53761" s="195"/>
    </row>
    <row r="53762" spans="48:49">
      <c r="AV53762" s="195"/>
      <c r="AW53762" s="195"/>
    </row>
    <row r="53763" spans="48:49">
      <c r="AV53763" s="195"/>
      <c r="AW53763" s="195"/>
    </row>
    <row r="53764" spans="48:49">
      <c r="AV53764" s="195"/>
      <c r="AW53764" s="195"/>
    </row>
    <row r="53765" spans="48:49">
      <c r="AV53765" s="195"/>
      <c r="AW53765" s="195"/>
    </row>
    <row r="53766" spans="48:49">
      <c r="AV53766" s="195"/>
      <c r="AW53766" s="195"/>
    </row>
    <row r="53767" spans="48:49">
      <c r="AV53767" s="195"/>
      <c r="AW53767" s="195"/>
    </row>
    <row r="53768" spans="48:49">
      <c r="AV53768" s="195"/>
      <c r="AW53768" s="195"/>
    </row>
    <row r="53769" spans="48:49">
      <c r="AV53769" s="195"/>
      <c r="AW53769" s="195"/>
    </row>
    <row r="53770" spans="48:49">
      <c r="AV53770" s="195"/>
      <c r="AW53770" s="195"/>
    </row>
    <row r="53771" spans="48:49">
      <c r="AV53771" s="195"/>
      <c r="AW53771" s="195"/>
    </row>
    <row r="53772" spans="48:49">
      <c r="AV53772" s="195"/>
      <c r="AW53772" s="195"/>
    </row>
    <row r="53773" spans="48:49">
      <c r="AV53773" s="195"/>
      <c r="AW53773" s="195"/>
    </row>
    <row r="53774" spans="48:49">
      <c r="AV53774" s="195"/>
      <c r="AW53774" s="195"/>
    </row>
    <row r="53775" spans="48:49">
      <c r="AV53775" s="195"/>
      <c r="AW53775" s="195"/>
    </row>
    <row r="53776" spans="48:49">
      <c r="AV53776" s="195"/>
      <c r="AW53776" s="195"/>
    </row>
    <row r="53777" spans="48:49">
      <c r="AV53777" s="195"/>
      <c r="AW53777" s="195"/>
    </row>
    <row r="53778" spans="48:49">
      <c r="AV53778" s="195"/>
      <c r="AW53778" s="195"/>
    </row>
    <row r="53779" spans="48:49">
      <c r="AV53779" s="195"/>
      <c r="AW53779" s="195"/>
    </row>
    <row r="53780" spans="48:49">
      <c r="AV53780" s="195"/>
      <c r="AW53780" s="195"/>
    </row>
    <row r="53781" spans="48:49">
      <c r="AV53781" s="195"/>
      <c r="AW53781" s="195"/>
    </row>
    <row r="53782" spans="48:49">
      <c r="AV53782" s="195"/>
      <c r="AW53782" s="195"/>
    </row>
    <row r="53783" spans="48:49">
      <c r="AV53783" s="195"/>
      <c r="AW53783" s="195"/>
    </row>
    <row r="53784" spans="48:49">
      <c r="AV53784" s="195"/>
      <c r="AW53784" s="195"/>
    </row>
    <row r="53785" spans="48:49">
      <c r="AV53785" s="195"/>
      <c r="AW53785" s="195"/>
    </row>
    <row r="53786" spans="48:49">
      <c r="AV53786" s="195"/>
      <c r="AW53786" s="195"/>
    </row>
    <row r="53787" spans="48:49">
      <c r="AV53787" s="195"/>
      <c r="AW53787" s="195"/>
    </row>
    <row r="53788" spans="48:49">
      <c r="AV53788" s="195"/>
      <c r="AW53788" s="195"/>
    </row>
    <row r="53789" spans="48:49">
      <c r="AV53789" s="195"/>
      <c r="AW53789" s="195"/>
    </row>
    <row r="53790" spans="48:49">
      <c r="AV53790" s="195"/>
      <c r="AW53790" s="195"/>
    </row>
    <row r="53791" spans="48:49">
      <c r="AV53791" s="195"/>
      <c r="AW53791" s="195"/>
    </row>
    <row r="53792" spans="48:49">
      <c r="AV53792" s="195"/>
      <c r="AW53792" s="195"/>
    </row>
    <row r="53793" spans="48:49">
      <c r="AV53793" s="195"/>
      <c r="AW53793" s="195"/>
    </row>
    <row r="53794" spans="48:49">
      <c r="AV53794" s="195"/>
      <c r="AW53794" s="195"/>
    </row>
    <row r="53795" spans="48:49">
      <c r="AV53795" s="195"/>
      <c r="AW53795" s="195"/>
    </row>
    <row r="53796" spans="48:49">
      <c r="AV53796" s="195"/>
      <c r="AW53796" s="195"/>
    </row>
    <row r="53797" spans="48:49">
      <c r="AV53797" s="195"/>
      <c r="AW53797" s="195"/>
    </row>
    <row r="53798" spans="48:49">
      <c r="AV53798" s="195"/>
      <c r="AW53798" s="195"/>
    </row>
    <row r="53799" spans="48:49">
      <c r="AV53799" s="195"/>
      <c r="AW53799" s="195"/>
    </row>
    <row r="53800" spans="48:49">
      <c r="AV53800" s="195"/>
      <c r="AW53800" s="195"/>
    </row>
    <row r="53801" spans="48:49">
      <c r="AV53801" s="195"/>
      <c r="AW53801" s="195"/>
    </row>
    <row r="53802" spans="48:49">
      <c r="AV53802" s="195"/>
      <c r="AW53802" s="195"/>
    </row>
    <row r="53803" spans="48:49">
      <c r="AV53803" s="195"/>
      <c r="AW53803" s="195"/>
    </row>
    <row r="53804" spans="48:49">
      <c r="AV53804" s="195"/>
      <c r="AW53804" s="195"/>
    </row>
    <row r="53805" spans="48:49">
      <c r="AV53805" s="195"/>
      <c r="AW53805" s="195"/>
    </row>
    <row r="53806" spans="48:49">
      <c r="AV53806" s="195"/>
      <c r="AW53806" s="195"/>
    </row>
    <row r="53807" spans="48:49">
      <c r="AV53807" s="195"/>
      <c r="AW53807" s="195"/>
    </row>
    <row r="53808" spans="48:49">
      <c r="AV53808" s="195"/>
      <c r="AW53808" s="195"/>
    </row>
    <row r="53809" spans="48:49">
      <c r="AV53809" s="195"/>
      <c r="AW53809" s="195"/>
    </row>
    <row r="53810" spans="48:49">
      <c r="AV53810" s="195"/>
      <c r="AW53810" s="195"/>
    </row>
    <row r="53811" spans="48:49">
      <c r="AV53811" s="195"/>
      <c r="AW53811" s="195"/>
    </row>
    <row r="53812" spans="48:49">
      <c r="AV53812" s="195"/>
      <c r="AW53812" s="195"/>
    </row>
    <row r="53813" spans="48:49">
      <c r="AV53813" s="195"/>
      <c r="AW53813" s="195"/>
    </row>
    <row r="53814" spans="48:49">
      <c r="AV53814" s="195"/>
      <c r="AW53814" s="195"/>
    </row>
    <row r="53815" spans="48:49">
      <c r="AV53815" s="195"/>
      <c r="AW53815" s="195"/>
    </row>
    <row r="53816" spans="48:49">
      <c r="AV53816" s="195"/>
      <c r="AW53816" s="195"/>
    </row>
    <row r="53817" spans="48:49">
      <c r="AV53817" s="195"/>
      <c r="AW53817" s="195"/>
    </row>
    <row r="53818" spans="48:49">
      <c r="AV53818" s="195"/>
      <c r="AW53818" s="195"/>
    </row>
    <row r="53819" spans="48:49">
      <c r="AV53819" s="195"/>
      <c r="AW53819" s="195"/>
    </row>
    <row r="53820" spans="48:49">
      <c r="AV53820" s="195"/>
      <c r="AW53820" s="195"/>
    </row>
    <row r="53821" spans="48:49">
      <c r="AV53821" s="195"/>
      <c r="AW53821" s="195"/>
    </row>
    <row r="53822" spans="48:49">
      <c r="AV53822" s="195"/>
      <c r="AW53822" s="195"/>
    </row>
    <row r="53823" spans="48:49">
      <c r="AV53823" s="195"/>
      <c r="AW53823" s="195"/>
    </row>
    <row r="53824" spans="48:49">
      <c r="AV53824" s="195"/>
      <c r="AW53824" s="195"/>
    </row>
    <row r="53825" spans="48:49">
      <c r="AV53825" s="195"/>
      <c r="AW53825" s="195"/>
    </row>
    <row r="53826" spans="48:49">
      <c r="AV53826" s="195"/>
      <c r="AW53826" s="195"/>
    </row>
    <row r="53827" spans="48:49">
      <c r="AV53827" s="195"/>
      <c r="AW53827" s="195"/>
    </row>
    <row r="53828" spans="48:49">
      <c r="AV53828" s="195"/>
      <c r="AW53828" s="195"/>
    </row>
    <row r="53829" spans="48:49">
      <c r="AV53829" s="195"/>
      <c r="AW53829" s="195"/>
    </row>
    <row r="53830" spans="48:49">
      <c r="AV53830" s="195"/>
      <c r="AW53830" s="195"/>
    </row>
    <row r="53831" spans="48:49">
      <c r="AV53831" s="195"/>
      <c r="AW53831" s="195"/>
    </row>
    <row r="53832" spans="48:49">
      <c r="AV53832" s="195"/>
      <c r="AW53832" s="195"/>
    </row>
    <row r="53833" spans="48:49">
      <c r="AV53833" s="195"/>
      <c r="AW53833" s="195"/>
    </row>
    <row r="53834" spans="48:49">
      <c r="AV53834" s="195"/>
      <c r="AW53834" s="195"/>
    </row>
    <row r="53835" spans="48:49">
      <c r="AV53835" s="195"/>
      <c r="AW53835" s="195"/>
    </row>
    <row r="53836" spans="48:49">
      <c r="AV53836" s="195"/>
      <c r="AW53836" s="195"/>
    </row>
    <row r="53837" spans="48:49">
      <c r="AV53837" s="195"/>
      <c r="AW53837" s="195"/>
    </row>
    <row r="53838" spans="48:49">
      <c r="AV53838" s="195"/>
      <c r="AW53838" s="195"/>
    </row>
    <row r="53839" spans="48:49">
      <c r="AV53839" s="195"/>
      <c r="AW53839" s="195"/>
    </row>
    <row r="53840" spans="48:49">
      <c r="AV53840" s="195"/>
      <c r="AW53840" s="195"/>
    </row>
    <row r="53841" spans="48:49">
      <c r="AV53841" s="195"/>
      <c r="AW53841" s="195"/>
    </row>
    <row r="53842" spans="48:49">
      <c r="AV53842" s="195"/>
      <c r="AW53842" s="195"/>
    </row>
    <row r="53843" spans="48:49">
      <c r="AV53843" s="195"/>
      <c r="AW53843" s="195"/>
    </row>
    <row r="53844" spans="48:49">
      <c r="AV53844" s="195"/>
      <c r="AW53844" s="195"/>
    </row>
    <row r="53845" spans="48:49">
      <c r="AV53845" s="195"/>
      <c r="AW53845" s="195"/>
    </row>
    <row r="53846" spans="48:49">
      <c r="AV53846" s="195"/>
      <c r="AW53846" s="195"/>
    </row>
    <row r="53847" spans="48:49">
      <c r="AV53847" s="195"/>
      <c r="AW53847" s="195"/>
    </row>
    <row r="53848" spans="48:49">
      <c r="AV53848" s="195"/>
      <c r="AW53848" s="195"/>
    </row>
    <row r="53849" spans="48:49">
      <c r="AV53849" s="195"/>
      <c r="AW53849" s="195"/>
    </row>
    <row r="53850" spans="48:49">
      <c r="AV53850" s="195"/>
      <c r="AW53850" s="195"/>
    </row>
    <row r="53851" spans="48:49">
      <c r="AV53851" s="195"/>
      <c r="AW53851" s="195"/>
    </row>
    <row r="53852" spans="48:49">
      <c r="AV53852" s="195"/>
      <c r="AW53852" s="195"/>
    </row>
    <row r="53853" spans="48:49">
      <c r="AV53853" s="195"/>
      <c r="AW53853" s="195"/>
    </row>
    <row r="53854" spans="48:49">
      <c r="AV53854" s="195"/>
      <c r="AW53854" s="195"/>
    </row>
    <row r="53855" spans="48:49">
      <c r="AV53855" s="195"/>
      <c r="AW53855" s="195"/>
    </row>
    <row r="53856" spans="48:49">
      <c r="AV53856" s="195"/>
      <c r="AW53856" s="195"/>
    </row>
    <row r="53857" spans="48:49">
      <c r="AV53857" s="195"/>
      <c r="AW53857" s="195"/>
    </row>
    <row r="53858" spans="48:49">
      <c r="AV53858" s="195"/>
      <c r="AW53858" s="195"/>
    </row>
    <row r="53859" spans="48:49">
      <c r="AV53859" s="195"/>
      <c r="AW53859" s="195"/>
    </row>
    <row r="53860" spans="48:49">
      <c r="AV53860" s="195"/>
      <c r="AW53860" s="195"/>
    </row>
    <row r="53861" spans="48:49">
      <c r="AV53861" s="195"/>
      <c r="AW53861" s="195"/>
    </row>
    <row r="53862" spans="48:49">
      <c r="AV53862" s="195"/>
      <c r="AW53862" s="195"/>
    </row>
    <row r="53863" spans="48:49">
      <c r="AV53863" s="195"/>
      <c r="AW53863" s="195"/>
    </row>
    <row r="53864" spans="48:49">
      <c r="AV53864" s="195"/>
      <c r="AW53864" s="195"/>
    </row>
    <row r="53865" spans="48:49">
      <c r="AV53865" s="195"/>
      <c r="AW53865" s="195"/>
    </row>
    <row r="53866" spans="48:49">
      <c r="AV53866" s="195"/>
      <c r="AW53866" s="195"/>
    </row>
    <row r="53867" spans="48:49">
      <c r="AV53867" s="195"/>
      <c r="AW53867" s="195"/>
    </row>
    <row r="53868" spans="48:49">
      <c r="AV53868" s="195"/>
      <c r="AW53868" s="195"/>
    </row>
    <row r="53869" spans="48:49">
      <c r="AV53869" s="195"/>
      <c r="AW53869" s="195"/>
    </row>
    <row r="53870" spans="48:49">
      <c r="AV53870" s="195"/>
      <c r="AW53870" s="195"/>
    </row>
    <row r="53871" spans="48:49">
      <c r="AV53871" s="195"/>
      <c r="AW53871" s="195"/>
    </row>
    <row r="53872" spans="48:49">
      <c r="AV53872" s="195"/>
      <c r="AW53872" s="195"/>
    </row>
    <row r="53873" spans="48:49">
      <c r="AV53873" s="195"/>
      <c r="AW53873" s="195"/>
    </row>
    <row r="53874" spans="48:49">
      <c r="AV53874" s="195"/>
      <c r="AW53874" s="195"/>
    </row>
    <row r="53875" spans="48:49">
      <c r="AV53875" s="195"/>
      <c r="AW53875" s="195"/>
    </row>
    <row r="53876" spans="48:49">
      <c r="AV53876" s="195"/>
      <c r="AW53876" s="195"/>
    </row>
    <row r="53877" spans="48:49">
      <c r="AV53877" s="195"/>
      <c r="AW53877" s="195"/>
    </row>
    <row r="53878" spans="48:49">
      <c r="AV53878" s="195"/>
      <c r="AW53878" s="195"/>
    </row>
    <row r="53879" spans="48:49">
      <c r="AV53879" s="195"/>
      <c r="AW53879" s="195"/>
    </row>
    <row r="53880" spans="48:49">
      <c r="AV53880" s="195"/>
      <c r="AW53880" s="195"/>
    </row>
    <row r="53881" spans="48:49">
      <c r="AV53881" s="195"/>
      <c r="AW53881" s="195"/>
    </row>
    <row r="53882" spans="48:49">
      <c r="AV53882" s="195"/>
      <c r="AW53882" s="195"/>
    </row>
    <row r="53883" spans="48:49">
      <c r="AV53883" s="195"/>
      <c r="AW53883" s="195"/>
    </row>
    <row r="53884" spans="48:49">
      <c r="AV53884" s="195"/>
      <c r="AW53884" s="195"/>
    </row>
    <row r="53885" spans="48:49">
      <c r="AV53885" s="195"/>
      <c r="AW53885" s="195"/>
    </row>
    <row r="53886" spans="48:49">
      <c r="AV53886" s="195"/>
      <c r="AW53886" s="195"/>
    </row>
    <row r="53887" spans="48:49">
      <c r="AV53887" s="195"/>
      <c r="AW53887" s="195"/>
    </row>
    <row r="53888" spans="48:49">
      <c r="AV53888" s="195"/>
      <c r="AW53888" s="195"/>
    </row>
    <row r="53889" spans="48:49">
      <c r="AV53889" s="195"/>
      <c r="AW53889" s="195"/>
    </row>
    <row r="53890" spans="48:49">
      <c r="AV53890" s="195"/>
      <c r="AW53890" s="195"/>
    </row>
    <row r="53891" spans="48:49">
      <c r="AV53891" s="195"/>
      <c r="AW53891" s="195"/>
    </row>
    <row r="53892" spans="48:49">
      <c r="AV53892" s="195"/>
      <c r="AW53892" s="195"/>
    </row>
    <row r="53893" spans="48:49">
      <c r="AV53893" s="195"/>
      <c r="AW53893" s="195"/>
    </row>
    <row r="53894" spans="48:49">
      <c r="AV53894" s="195"/>
      <c r="AW53894" s="195"/>
    </row>
    <row r="53895" spans="48:49">
      <c r="AV53895" s="195"/>
      <c r="AW53895" s="195"/>
    </row>
    <row r="53896" spans="48:49">
      <c r="AV53896" s="195"/>
      <c r="AW53896" s="195"/>
    </row>
    <row r="53897" spans="48:49">
      <c r="AV53897" s="195"/>
      <c r="AW53897" s="195"/>
    </row>
    <row r="53898" spans="48:49">
      <c r="AV53898" s="195"/>
      <c r="AW53898" s="195"/>
    </row>
    <row r="53899" spans="48:49">
      <c r="AV53899" s="195"/>
      <c r="AW53899" s="195"/>
    </row>
    <row r="53900" spans="48:49">
      <c r="AV53900" s="195"/>
      <c r="AW53900" s="195"/>
    </row>
    <row r="53901" spans="48:49">
      <c r="AV53901" s="195"/>
      <c r="AW53901" s="195"/>
    </row>
    <row r="53902" spans="48:49">
      <c r="AV53902" s="195"/>
      <c r="AW53902" s="195"/>
    </row>
    <row r="53903" spans="48:49">
      <c r="AV53903" s="195"/>
      <c r="AW53903" s="195"/>
    </row>
    <row r="53904" spans="48:49">
      <c r="AV53904" s="195"/>
      <c r="AW53904" s="195"/>
    </row>
    <row r="53905" spans="48:49">
      <c r="AV53905" s="195"/>
      <c r="AW53905" s="195"/>
    </row>
    <row r="53906" spans="48:49">
      <c r="AV53906" s="195"/>
      <c r="AW53906" s="195"/>
    </row>
    <row r="53907" spans="48:49">
      <c r="AV53907" s="195"/>
      <c r="AW53907" s="195"/>
    </row>
    <row r="53908" spans="48:49">
      <c r="AV53908" s="195"/>
      <c r="AW53908" s="195"/>
    </row>
    <row r="53909" spans="48:49">
      <c r="AV53909" s="195"/>
      <c r="AW53909" s="195"/>
    </row>
    <row r="53910" spans="48:49">
      <c r="AV53910" s="195"/>
      <c r="AW53910" s="195"/>
    </row>
    <row r="53911" spans="48:49">
      <c r="AV53911" s="195"/>
      <c r="AW53911" s="195"/>
    </row>
    <row r="53912" spans="48:49">
      <c r="AV53912" s="195"/>
      <c r="AW53912" s="195"/>
    </row>
    <row r="53913" spans="48:49">
      <c r="AV53913" s="195"/>
      <c r="AW53913" s="195"/>
    </row>
    <row r="53914" spans="48:49">
      <c r="AV53914" s="195"/>
      <c r="AW53914" s="195"/>
    </row>
    <row r="53915" spans="48:49">
      <c r="AV53915" s="195"/>
      <c r="AW53915" s="195"/>
    </row>
    <row r="53916" spans="48:49">
      <c r="AV53916" s="195"/>
      <c r="AW53916" s="195"/>
    </row>
    <row r="53917" spans="48:49">
      <c r="AV53917" s="195"/>
      <c r="AW53917" s="195"/>
    </row>
    <row r="53918" spans="48:49">
      <c r="AV53918" s="195"/>
      <c r="AW53918" s="195"/>
    </row>
    <row r="53919" spans="48:49">
      <c r="AV53919" s="195"/>
      <c r="AW53919" s="195"/>
    </row>
    <row r="53920" spans="48:49">
      <c r="AV53920" s="195"/>
      <c r="AW53920" s="195"/>
    </row>
    <row r="53921" spans="48:49">
      <c r="AV53921" s="195"/>
      <c r="AW53921" s="195"/>
    </row>
    <row r="53922" spans="48:49">
      <c r="AV53922" s="195"/>
      <c r="AW53922" s="195"/>
    </row>
    <row r="53923" spans="48:49">
      <c r="AV53923" s="195"/>
      <c r="AW53923" s="195"/>
    </row>
    <row r="53924" spans="48:49">
      <c r="AV53924" s="195"/>
      <c r="AW53924" s="195"/>
    </row>
    <row r="53925" spans="48:49">
      <c r="AV53925" s="195"/>
      <c r="AW53925" s="195"/>
    </row>
    <row r="53926" spans="48:49">
      <c r="AV53926" s="195"/>
      <c r="AW53926" s="195"/>
    </row>
    <row r="53927" spans="48:49">
      <c r="AV53927" s="195"/>
      <c r="AW53927" s="195"/>
    </row>
    <row r="53928" spans="48:49">
      <c r="AV53928" s="195"/>
      <c r="AW53928" s="195"/>
    </row>
    <row r="53929" spans="48:49">
      <c r="AV53929" s="195"/>
      <c r="AW53929" s="195"/>
    </row>
    <row r="53930" spans="48:49">
      <c r="AV53930" s="195"/>
      <c r="AW53930" s="195"/>
    </row>
    <row r="53931" spans="48:49">
      <c r="AV53931" s="195"/>
      <c r="AW53931" s="195"/>
    </row>
    <row r="53932" spans="48:49">
      <c r="AV53932" s="195"/>
      <c r="AW53932" s="195"/>
    </row>
    <row r="53933" spans="48:49">
      <c r="AV53933" s="195"/>
      <c r="AW53933" s="195"/>
    </row>
    <row r="53934" spans="48:49">
      <c r="AV53934" s="195"/>
      <c r="AW53934" s="195"/>
    </row>
    <row r="53935" spans="48:49">
      <c r="AV53935" s="195"/>
      <c r="AW53935" s="195"/>
    </row>
    <row r="53936" spans="48:49">
      <c r="AV53936" s="195"/>
      <c r="AW53936" s="195"/>
    </row>
    <row r="53937" spans="48:49">
      <c r="AV53937" s="195"/>
      <c r="AW53937" s="195"/>
    </row>
    <row r="53938" spans="48:49">
      <c r="AV53938" s="195"/>
      <c r="AW53938" s="195"/>
    </row>
    <row r="53939" spans="48:49">
      <c r="AV53939" s="195"/>
      <c r="AW53939" s="195"/>
    </row>
    <row r="53940" spans="48:49">
      <c r="AV53940" s="195"/>
      <c r="AW53940" s="195"/>
    </row>
    <row r="53941" spans="48:49">
      <c r="AV53941" s="195"/>
      <c r="AW53941" s="195"/>
    </row>
    <row r="53942" spans="48:49">
      <c r="AV53942" s="195"/>
      <c r="AW53942" s="195"/>
    </row>
    <row r="53943" spans="48:49">
      <c r="AV53943" s="195"/>
      <c r="AW53943" s="195"/>
    </row>
    <row r="53944" spans="48:49">
      <c r="AV53944" s="195"/>
      <c r="AW53944" s="195"/>
    </row>
    <row r="53945" spans="48:49">
      <c r="AV53945" s="195"/>
      <c r="AW53945" s="195"/>
    </row>
    <row r="53946" spans="48:49">
      <c r="AV53946" s="195"/>
      <c r="AW53946" s="195"/>
    </row>
    <row r="53947" spans="48:49">
      <c r="AV53947" s="195"/>
      <c r="AW53947" s="195"/>
    </row>
    <row r="53948" spans="48:49">
      <c r="AV53948" s="195"/>
      <c r="AW53948" s="195"/>
    </row>
    <row r="53949" spans="48:49">
      <c r="AV53949" s="195"/>
      <c r="AW53949" s="195"/>
    </row>
    <row r="53950" spans="48:49">
      <c r="AV53950" s="195"/>
      <c r="AW53950" s="195"/>
    </row>
    <row r="53951" spans="48:49">
      <c r="AV53951" s="195"/>
      <c r="AW53951" s="195"/>
    </row>
    <row r="53952" spans="48:49">
      <c r="AV53952" s="195"/>
      <c r="AW53952" s="195"/>
    </row>
    <row r="53953" spans="48:49">
      <c r="AV53953" s="195"/>
      <c r="AW53953" s="195"/>
    </row>
    <row r="53954" spans="48:49">
      <c r="AV53954" s="195"/>
      <c r="AW53954" s="195"/>
    </row>
    <row r="53955" spans="48:49">
      <c r="AV53955" s="195"/>
      <c r="AW53955" s="195"/>
    </row>
    <row r="53956" spans="48:49">
      <c r="AV53956" s="195"/>
      <c r="AW53956" s="195"/>
    </row>
    <row r="53957" spans="48:49">
      <c r="AV53957" s="195"/>
      <c r="AW53957" s="195"/>
    </row>
    <row r="53958" spans="48:49">
      <c r="AV53958" s="195"/>
      <c r="AW53958" s="195"/>
    </row>
    <row r="53959" spans="48:49">
      <c r="AV53959" s="195"/>
      <c r="AW53959" s="195"/>
    </row>
    <row r="53960" spans="48:49">
      <c r="AV53960" s="195"/>
      <c r="AW53960" s="195"/>
    </row>
    <row r="53961" spans="48:49">
      <c r="AV53961" s="195"/>
      <c r="AW53961" s="195"/>
    </row>
    <row r="53962" spans="48:49">
      <c r="AV53962" s="195"/>
      <c r="AW53962" s="195"/>
    </row>
    <row r="53963" spans="48:49">
      <c r="AV53963" s="195"/>
      <c r="AW53963" s="195"/>
    </row>
    <row r="53964" spans="48:49">
      <c r="AV53964" s="195"/>
      <c r="AW53964" s="195"/>
    </row>
    <row r="53965" spans="48:49">
      <c r="AV53965" s="195"/>
      <c r="AW53965" s="195"/>
    </row>
    <row r="53966" spans="48:49">
      <c r="AV53966" s="195"/>
      <c r="AW53966" s="195"/>
    </row>
    <row r="53967" spans="48:49">
      <c r="AV53967" s="195"/>
      <c r="AW53967" s="195"/>
    </row>
    <row r="53968" spans="48:49">
      <c r="AV53968" s="195"/>
      <c r="AW53968" s="195"/>
    </row>
    <row r="53969" spans="48:49">
      <c r="AV53969" s="195"/>
      <c r="AW53969" s="195"/>
    </row>
    <row r="53970" spans="48:49">
      <c r="AV53970" s="195"/>
      <c r="AW53970" s="195"/>
    </row>
    <row r="53971" spans="48:49">
      <c r="AV53971" s="195"/>
      <c r="AW53971" s="195"/>
    </row>
    <row r="53972" spans="48:49">
      <c r="AV53972" s="195"/>
      <c r="AW53972" s="195"/>
    </row>
    <row r="53973" spans="48:49">
      <c r="AV53973" s="195"/>
      <c r="AW53973" s="195"/>
    </row>
    <row r="53974" spans="48:49">
      <c r="AV53974" s="195"/>
      <c r="AW53974" s="195"/>
    </row>
    <row r="53975" spans="48:49">
      <c r="AV53975" s="195"/>
      <c r="AW53975" s="195"/>
    </row>
    <row r="53976" spans="48:49">
      <c r="AV53976" s="195"/>
      <c r="AW53976" s="195"/>
    </row>
    <row r="53977" spans="48:49">
      <c r="AV53977" s="195"/>
      <c r="AW53977" s="195"/>
    </row>
    <row r="53978" spans="48:49">
      <c r="AV53978" s="195"/>
      <c r="AW53978" s="195"/>
    </row>
    <row r="53979" spans="48:49">
      <c r="AV53979" s="195"/>
      <c r="AW53979" s="195"/>
    </row>
    <row r="53980" spans="48:49">
      <c r="AV53980" s="195"/>
      <c r="AW53980" s="195"/>
    </row>
    <row r="53981" spans="48:49">
      <c r="AV53981" s="195"/>
      <c r="AW53981" s="195"/>
    </row>
    <row r="53982" spans="48:49">
      <c r="AV53982" s="195"/>
      <c r="AW53982" s="195"/>
    </row>
    <row r="53983" spans="48:49">
      <c r="AV53983" s="195"/>
      <c r="AW53983" s="195"/>
    </row>
    <row r="53984" spans="48:49">
      <c r="AV53984" s="195"/>
      <c r="AW53984" s="195"/>
    </row>
    <row r="53985" spans="48:49">
      <c r="AV53985" s="195"/>
      <c r="AW53985" s="195"/>
    </row>
    <row r="53986" spans="48:49">
      <c r="AV53986" s="195"/>
      <c r="AW53986" s="195"/>
    </row>
    <row r="53987" spans="48:49">
      <c r="AV53987" s="195"/>
      <c r="AW53987" s="195"/>
    </row>
    <row r="53988" spans="48:49">
      <c r="AV53988" s="195"/>
      <c r="AW53988" s="195"/>
    </row>
    <row r="53989" spans="48:49">
      <c r="AV53989" s="195"/>
      <c r="AW53989" s="195"/>
    </row>
    <row r="53990" spans="48:49">
      <c r="AV53990" s="195"/>
      <c r="AW53990" s="195"/>
    </row>
    <row r="53991" spans="48:49">
      <c r="AV53991" s="195"/>
      <c r="AW53991" s="195"/>
    </row>
    <row r="53992" spans="48:49">
      <c r="AV53992" s="195"/>
      <c r="AW53992" s="195"/>
    </row>
    <row r="53993" spans="48:49">
      <c r="AV53993" s="195"/>
      <c r="AW53993" s="195"/>
    </row>
    <row r="53994" spans="48:49">
      <c r="AV53994" s="195"/>
      <c r="AW53994" s="195"/>
    </row>
    <row r="53995" spans="48:49">
      <c r="AV53995" s="195"/>
      <c r="AW53995" s="195"/>
    </row>
    <row r="53996" spans="48:49">
      <c r="AV53996" s="195"/>
      <c r="AW53996" s="195"/>
    </row>
    <row r="53997" spans="48:49">
      <c r="AV53997" s="195"/>
      <c r="AW53997" s="195"/>
    </row>
    <row r="53998" spans="48:49">
      <c r="AV53998" s="195"/>
      <c r="AW53998" s="195"/>
    </row>
    <row r="53999" spans="48:49">
      <c r="AV53999" s="195"/>
      <c r="AW53999" s="195"/>
    </row>
    <row r="54000" spans="48:49">
      <c r="AV54000" s="195"/>
      <c r="AW54000" s="195"/>
    </row>
    <row r="54001" spans="48:49">
      <c r="AV54001" s="195"/>
      <c r="AW54001" s="195"/>
    </row>
    <row r="54002" spans="48:49">
      <c r="AV54002" s="195"/>
      <c r="AW54002" s="195"/>
    </row>
    <row r="54003" spans="48:49">
      <c r="AV54003" s="195"/>
      <c r="AW54003" s="195"/>
    </row>
    <row r="54004" spans="48:49">
      <c r="AV54004" s="195"/>
      <c r="AW54004" s="195"/>
    </row>
    <row r="54005" spans="48:49">
      <c r="AV54005" s="195"/>
      <c r="AW54005" s="195"/>
    </row>
    <row r="54006" spans="48:49">
      <c r="AV54006" s="195"/>
      <c r="AW54006" s="195"/>
    </row>
    <row r="54007" spans="48:49">
      <c r="AV54007" s="195"/>
      <c r="AW54007" s="195"/>
    </row>
    <row r="54008" spans="48:49">
      <c r="AV54008" s="195"/>
      <c r="AW54008" s="195"/>
    </row>
    <row r="54009" spans="48:49">
      <c r="AV54009" s="195"/>
      <c r="AW54009" s="195"/>
    </row>
    <row r="54010" spans="48:49">
      <c r="AV54010" s="195"/>
      <c r="AW54010" s="195"/>
    </row>
    <row r="54011" spans="48:49">
      <c r="AV54011" s="195"/>
      <c r="AW54011" s="195"/>
    </row>
    <row r="54012" spans="48:49">
      <c r="AV54012" s="195"/>
      <c r="AW54012" s="195"/>
    </row>
    <row r="54013" spans="48:49">
      <c r="AV54013" s="195"/>
      <c r="AW54013" s="195"/>
    </row>
    <row r="54014" spans="48:49">
      <c r="AV54014" s="195"/>
      <c r="AW54014" s="195"/>
    </row>
    <row r="54015" spans="48:49">
      <c r="AV54015" s="195"/>
      <c r="AW54015" s="195"/>
    </row>
    <row r="54016" spans="48:49">
      <c r="AV54016" s="195"/>
      <c r="AW54016" s="195"/>
    </row>
    <row r="54017" spans="48:49">
      <c r="AV54017" s="195"/>
      <c r="AW54017" s="195"/>
    </row>
    <row r="54018" spans="48:49">
      <c r="AV54018" s="195"/>
      <c r="AW54018" s="195"/>
    </row>
    <row r="54019" spans="48:49">
      <c r="AV54019" s="195"/>
      <c r="AW54019" s="195"/>
    </row>
    <row r="54020" spans="48:49">
      <c r="AV54020" s="195"/>
      <c r="AW54020" s="195"/>
    </row>
    <row r="54021" spans="48:49">
      <c r="AV54021" s="195"/>
      <c r="AW54021" s="195"/>
    </row>
    <row r="54022" spans="48:49">
      <c r="AV54022" s="195"/>
      <c r="AW54022" s="195"/>
    </row>
    <row r="54023" spans="48:49">
      <c r="AV54023" s="195"/>
      <c r="AW54023" s="195"/>
    </row>
    <row r="54024" spans="48:49">
      <c r="AV54024" s="195"/>
      <c r="AW54024" s="195"/>
    </row>
    <row r="54025" spans="48:49">
      <c r="AV54025" s="195"/>
      <c r="AW54025" s="195"/>
    </row>
    <row r="54026" spans="48:49">
      <c r="AV54026" s="195"/>
      <c r="AW54026" s="195"/>
    </row>
    <row r="54027" spans="48:49">
      <c r="AV54027" s="195"/>
      <c r="AW54027" s="195"/>
    </row>
    <row r="54028" spans="48:49">
      <c r="AV54028" s="195"/>
      <c r="AW54028" s="195"/>
    </row>
    <row r="54029" spans="48:49">
      <c r="AV54029" s="195"/>
      <c r="AW54029" s="195"/>
    </row>
    <row r="54030" spans="48:49">
      <c r="AV54030" s="195"/>
      <c r="AW54030" s="195"/>
    </row>
    <row r="54031" spans="48:49">
      <c r="AV54031" s="195"/>
      <c r="AW54031" s="195"/>
    </row>
    <row r="54032" spans="48:49">
      <c r="AV54032" s="195"/>
      <c r="AW54032" s="195"/>
    </row>
    <row r="54033" spans="48:49">
      <c r="AV54033" s="195"/>
      <c r="AW54033" s="195"/>
    </row>
    <row r="54034" spans="48:49">
      <c r="AV54034" s="195"/>
      <c r="AW54034" s="195"/>
    </row>
    <row r="54035" spans="48:49">
      <c r="AV54035" s="195"/>
      <c r="AW54035" s="195"/>
    </row>
    <row r="54036" spans="48:49">
      <c r="AV54036" s="195"/>
      <c r="AW54036" s="195"/>
    </row>
    <row r="54037" spans="48:49">
      <c r="AV54037" s="195"/>
      <c r="AW54037" s="195"/>
    </row>
    <row r="54038" spans="48:49">
      <c r="AV54038" s="195"/>
      <c r="AW54038" s="195"/>
    </row>
    <row r="54039" spans="48:49">
      <c r="AV54039" s="195"/>
      <c r="AW54039" s="195"/>
    </row>
    <row r="54040" spans="48:49">
      <c r="AV54040" s="195"/>
      <c r="AW54040" s="195"/>
    </row>
    <row r="54041" spans="48:49">
      <c r="AV54041" s="195"/>
      <c r="AW54041" s="195"/>
    </row>
    <row r="54042" spans="48:49">
      <c r="AV54042" s="195"/>
      <c r="AW54042" s="195"/>
    </row>
    <row r="54043" spans="48:49">
      <c r="AV54043" s="195"/>
      <c r="AW54043" s="195"/>
    </row>
    <row r="54044" spans="48:49">
      <c r="AV54044" s="195"/>
      <c r="AW54044" s="195"/>
    </row>
    <row r="54045" spans="48:49">
      <c r="AV54045" s="195"/>
      <c r="AW54045" s="195"/>
    </row>
    <row r="54046" spans="48:49">
      <c r="AV54046" s="195"/>
      <c r="AW54046" s="195"/>
    </row>
    <row r="54047" spans="48:49">
      <c r="AV54047" s="195"/>
      <c r="AW54047" s="195"/>
    </row>
    <row r="54048" spans="48:49">
      <c r="AV54048" s="195"/>
      <c r="AW54048" s="195"/>
    </row>
    <row r="54049" spans="48:49">
      <c r="AV54049" s="195"/>
      <c r="AW54049" s="195"/>
    </row>
    <row r="54050" spans="48:49">
      <c r="AV54050" s="195"/>
      <c r="AW54050" s="195"/>
    </row>
    <row r="54051" spans="48:49">
      <c r="AV54051" s="195"/>
      <c r="AW54051" s="195"/>
    </row>
    <row r="54052" spans="48:49">
      <c r="AV54052" s="195"/>
      <c r="AW54052" s="195"/>
    </row>
    <row r="54053" spans="48:49">
      <c r="AV54053" s="195"/>
      <c r="AW54053" s="195"/>
    </row>
    <row r="54054" spans="48:49">
      <c r="AV54054" s="195"/>
      <c r="AW54054" s="195"/>
    </row>
    <row r="54055" spans="48:49">
      <c r="AV54055" s="195"/>
      <c r="AW54055" s="195"/>
    </row>
    <row r="54056" spans="48:49">
      <c r="AV54056" s="195"/>
      <c r="AW54056" s="195"/>
    </row>
    <row r="54057" spans="48:49">
      <c r="AV54057" s="195"/>
      <c r="AW54057" s="195"/>
    </row>
    <row r="54058" spans="48:49">
      <c r="AV54058" s="195"/>
      <c r="AW54058" s="195"/>
    </row>
    <row r="54059" spans="48:49">
      <c r="AV54059" s="195"/>
      <c r="AW54059" s="195"/>
    </row>
    <row r="54060" spans="48:49">
      <c r="AV54060" s="195"/>
      <c r="AW54060" s="195"/>
    </row>
    <row r="54061" spans="48:49">
      <c r="AV54061" s="195"/>
      <c r="AW54061" s="195"/>
    </row>
    <row r="54062" spans="48:49">
      <c r="AV54062" s="195"/>
      <c r="AW54062" s="195"/>
    </row>
    <row r="54063" spans="48:49">
      <c r="AV54063" s="195"/>
      <c r="AW54063" s="195"/>
    </row>
    <row r="54064" spans="48:49">
      <c r="AV54064" s="195"/>
      <c r="AW54064" s="195"/>
    </row>
    <row r="54065" spans="48:49">
      <c r="AV54065" s="195"/>
      <c r="AW54065" s="195"/>
    </row>
    <row r="54066" spans="48:49">
      <c r="AV54066" s="195"/>
      <c r="AW54066" s="195"/>
    </row>
    <row r="54067" spans="48:49">
      <c r="AV54067" s="195"/>
      <c r="AW54067" s="195"/>
    </row>
    <row r="54068" spans="48:49">
      <c r="AV54068" s="195"/>
      <c r="AW54068" s="195"/>
    </row>
    <row r="54069" spans="48:49">
      <c r="AV54069" s="195"/>
      <c r="AW54069" s="195"/>
    </row>
    <row r="54070" spans="48:49">
      <c r="AV54070" s="195"/>
      <c r="AW54070" s="195"/>
    </row>
    <row r="54071" spans="48:49">
      <c r="AV54071" s="195"/>
      <c r="AW54071" s="195"/>
    </row>
    <row r="54072" spans="48:49">
      <c r="AV54072" s="195"/>
      <c r="AW54072" s="195"/>
    </row>
    <row r="54073" spans="48:49">
      <c r="AV54073" s="195"/>
      <c r="AW54073" s="195"/>
    </row>
    <row r="54074" spans="48:49">
      <c r="AV54074" s="195"/>
      <c r="AW54074" s="195"/>
    </row>
    <row r="54075" spans="48:49">
      <c r="AV54075" s="195"/>
      <c r="AW54075" s="195"/>
    </row>
    <row r="54076" spans="48:49">
      <c r="AV54076" s="195"/>
      <c r="AW54076" s="195"/>
    </row>
    <row r="54077" spans="48:49">
      <c r="AV54077" s="195"/>
      <c r="AW54077" s="195"/>
    </row>
    <row r="54078" spans="48:49">
      <c r="AV54078" s="195"/>
      <c r="AW54078" s="195"/>
    </row>
    <row r="54079" spans="48:49">
      <c r="AV54079" s="195"/>
      <c r="AW54079" s="195"/>
    </row>
    <row r="54080" spans="48:49">
      <c r="AV54080" s="195"/>
      <c r="AW54080" s="195"/>
    </row>
    <row r="54081" spans="48:49">
      <c r="AV54081" s="195"/>
      <c r="AW54081" s="195"/>
    </row>
    <row r="54082" spans="48:49">
      <c r="AV54082" s="195"/>
      <c r="AW54082" s="195"/>
    </row>
    <row r="54083" spans="48:49">
      <c r="AV54083" s="195"/>
      <c r="AW54083" s="195"/>
    </row>
    <row r="54084" spans="48:49">
      <c r="AV54084" s="195"/>
      <c r="AW54084" s="195"/>
    </row>
    <row r="54085" spans="48:49">
      <c r="AV54085" s="195"/>
      <c r="AW54085" s="195"/>
    </row>
    <row r="54086" spans="48:49">
      <c r="AV54086" s="195"/>
      <c r="AW54086" s="195"/>
    </row>
    <row r="54087" spans="48:49">
      <c r="AV54087" s="195"/>
      <c r="AW54087" s="195"/>
    </row>
    <row r="54088" spans="48:49">
      <c r="AV54088" s="195"/>
      <c r="AW54088" s="195"/>
    </row>
    <row r="54089" spans="48:49">
      <c r="AV54089" s="195"/>
      <c r="AW54089" s="195"/>
    </row>
    <row r="54090" spans="48:49">
      <c r="AV54090" s="195"/>
      <c r="AW54090" s="195"/>
    </row>
    <row r="54091" spans="48:49">
      <c r="AV54091" s="195"/>
      <c r="AW54091" s="195"/>
    </row>
    <row r="54092" spans="48:49">
      <c r="AV54092" s="195"/>
      <c r="AW54092" s="195"/>
    </row>
    <row r="54093" spans="48:49">
      <c r="AV54093" s="195"/>
      <c r="AW54093" s="195"/>
    </row>
    <row r="54094" spans="48:49">
      <c r="AV54094" s="195"/>
      <c r="AW54094" s="195"/>
    </row>
    <row r="54095" spans="48:49">
      <c r="AV54095" s="195"/>
      <c r="AW54095" s="195"/>
    </row>
    <row r="54096" spans="48:49">
      <c r="AV54096" s="195"/>
      <c r="AW54096" s="195"/>
    </row>
    <row r="54097" spans="48:49">
      <c r="AV54097" s="195"/>
      <c r="AW54097" s="195"/>
    </row>
    <row r="54098" spans="48:49">
      <c r="AV54098" s="195"/>
      <c r="AW54098" s="195"/>
    </row>
    <row r="54099" spans="48:49">
      <c r="AV54099" s="195"/>
      <c r="AW54099" s="195"/>
    </row>
    <row r="54100" spans="48:49">
      <c r="AV54100" s="195"/>
      <c r="AW54100" s="195"/>
    </row>
    <row r="54101" spans="48:49">
      <c r="AV54101" s="195"/>
      <c r="AW54101" s="195"/>
    </row>
    <row r="54102" spans="48:49">
      <c r="AV54102" s="195"/>
      <c r="AW54102" s="195"/>
    </row>
    <row r="54103" spans="48:49">
      <c r="AV54103" s="195"/>
      <c r="AW54103" s="195"/>
    </row>
    <row r="54104" spans="48:49">
      <c r="AV54104" s="195"/>
      <c r="AW54104" s="195"/>
    </row>
    <row r="54105" spans="48:49">
      <c r="AV54105" s="195"/>
      <c r="AW54105" s="195"/>
    </row>
    <row r="54106" spans="48:49">
      <c r="AV54106" s="195"/>
      <c r="AW54106" s="195"/>
    </row>
    <row r="54107" spans="48:49">
      <c r="AV54107" s="195"/>
      <c r="AW54107" s="195"/>
    </row>
    <row r="54108" spans="48:49">
      <c r="AV54108" s="195"/>
      <c r="AW54108" s="195"/>
    </row>
    <row r="54109" spans="48:49">
      <c r="AV54109" s="195"/>
      <c r="AW54109" s="195"/>
    </row>
    <row r="54110" spans="48:49">
      <c r="AV54110" s="195"/>
      <c r="AW54110" s="195"/>
    </row>
    <row r="54111" spans="48:49">
      <c r="AV54111" s="195"/>
      <c r="AW54111" s="195"/>
    </row>
    <row r="54112" spans="48:49">
      <c r="AV54112" s="195"/>
      <c r="AW54112" s="195"/>
    </row>
    <row r="54113" spans="48:49">
      <c r="AV54113" s="195"/>
      <c r="AW54113" s="195"/>
    </row>
    <row r="54114" spans="48:49">
      <c r="AV54114" s="195"/>
      <c r="AW54114" s="195"/>
    </row>
    <row r="54115" spans="48:49">
      <c r="AV54115" s="195"/>
      <c r="AW54115" s="195"/>
    </row>
    <row r="54116" spans="48:49">
      <c r="AV54116" s="195"/>
      <c r="AW54116" s="195"/>
    </row>
    <row r="54117" spans="48:49">
      <c r="AV54117" s="195"/>
      <c r="AW54117" s="195"/>
    </row>
    <row r="54118" spans="48:49">
      <c r="AV54118" s="195"/>
      <c r="AW54118" s="195"/>
    </row>
    <row r="54119" spans="48:49">
      <c r="AV54119" s="195"/>
      <c r="AW54119" s="195"/>
    </row>
    <row r="54120" spans="48:49">
      <c r="AV54120" s="195"/>
      <c r="AW54120" s="195"/>
    </row>
    <row r="54121" spans="48:49">
      <c r="AV54121" s="195"/>
      <c r="AW54121" s="195"/>
    </row>
    <row r="54122" spans="48:49">
      <c r="AV54122" s="195"/>
      <c r="AW54122" s="195"/>
    </row>
    <row r="54123" spans="48:49">
      <c r="AV54123" s="195"/>
      <c r="AW54123" s="195"/>
    </row>
    <row r="54124" spans="48:49">
      <c r="AV54124" s="195"/>
      <c r="AW54124" s="195"/>
    </row>
    <row r="54125" spans="48:49">
      <c r="AV54125" s="195"/>
      <c r="AW54125" s="195"/>
    </row>
    <row r="54126" spans="48:49">
      <c r="AV54126" s="195"/>
      <c r="AW54126" s="195"/>
    </row>
    <row r="54127" spans="48:49">
      <c r="AV54127" s="195"/>
      <c r="AW54127" s="195"/>
    </row>
    <row r="54128" spans="48:49">
      <c r="AV54128" s="195"/>
      <c r="AW54128" s="195"/>
    </row>
    <row r="54129" spans="48:49">
      <c r="AV54129" s="195"/>
      <c r="AW54129" s="195"/>
    </row>
    <row r="54130" spans="48:49">
      <c r="AV54130" s="195"/>
      <c r="AW54130" s="195"/>
    </row>
    <row r="54131" spans="48:49">
      <c r="AV54131" s="195"/>
      <c r="AW54131" s="195"/>
    </row>
    <row r="54132" spans="48:49">
      <c r="AV54132" s="195"/>
      <c r="AW54132" s="195"/>
    </row>
    <row r="54133" spans="48:49">
      <c r="AV54133" s="195"/>
      <c r="AW54133" s="195"/>
    </row>
    <row r="54134" spans="48:49">
      <c r="AV54134" s="195"/>
      <c r="AW54134" s="195"/>
    </row>
    <row r="54135" spans="48:49">
      <c r="AV54135" s="195"/>
      <c r="AW54135" s="195"/>
    </row>
    <row r="54136" spans="48:49">
      <c r="AV54136" s="195"/>
      <c r="AW54136" s="195"/>
    </row>
    <row r="54137" spans="48:49">
      <c r="AV54137" s="195"/>
      <c r="AW54137" s="195"/>
    </row>
    <row r="54138" spans="48:49">
      <c r="AV54138" s="195"/>
      <c r="AW54138" s="195"/>
    </row>
    <row r="54139" spans="48:49">
      <c r="AV54139" s="195"/>
      <c r="AW54139" s="195"/>
    </row>
    <row r="54140" spans="48:49">
      <c r="AV54140" s="195"/>
      <c r="AW54140" s="195"/>
    </row>
    <row r="54141" spans="48:49">
      <c r="AV54141" s="195"/>
      <c r="AW54141" s="195"/>
    </row>
    <row r="54142" spans="48:49">
      <c r="AV54142" s="195"/>
      <c r="AW54142" s="195"/>
    </row>
    <row r="54143" spans="48:49">
      <c r="AV54143" s="195"/>
      <c r="AW54143" s="195"/>
    </row>
    <row r="54144" spans="48:49">
      <c r="AV54144" s="195"/>
      <c r="AW54144" s="195"/>
    </row>
    <row r="54145" spans="48:49">
      <c r="AV54145" s="195"/>
      <c r="AW54145" s="195"/>
    </row>
    <row r="54146" spans="48:49">
      <c r="AV54146" s="195"/>
      <c r="AW54146" s="195"/>
    </row>
    <row r="54147" spans="48:49">
      <c r="AV54147" s="195"/>
      <c r="AW54147" s="195"/>
    </row>
    <row r="54148" spans="48:49">
      <c r="AV54148" s="195"/>
      <c r="AW54148" s="195"/>
    </row>
    <row r="54149" spans="48:49">
      <c r="AV54149" s="195"/>
      <c r="AW54149" s="195"/>
    </row>
    <row r="54150" spans="48:49">
      <c r="AV54150" s="195"/>
      <c r="AW54150" s="195"/>
    </row>
    <row r="54151" spans="48:49">
      <c r="AV54151" s="195"/>
      <c r="AW54151" s="195"/>
    </row>
    <row r="54152" spans="48:49">
      <c r="AV54152" s="195"/>
      <c r="AW54152" s="195"/>
    </row>
    <row r="54153" spans="48:49">
      <c r="AV54153" s="195"/>
      <c r="AW54153" s="195"/>
    </row>
    <row r="54154" spans="48:49">
      <c r="AV54154" s="195"/>
      <c r="AW54154" s="195"/>
    </row>
    <row r="54155" spans="48:49">
      <c r="AV54155" s="195"/>
      <c r="AW54155" s="195"/>
    </row>
    <row r="54156" spans="48:49">
      <c r="AV54156" s="195"/>
      <c r="AW54156" s="195"/>
    </row>
    <row r="54157" spans="48:49">
      <c r="AV54157" s="195"/>
      <c r="AW54157" s="195"/>
    </row>
    <row r="54158" spans="48:49">
      <c r="AV54158" s="195"/>
      <c r="AW54158" s="195"/>
    </row>
    <row r="54159" spans="48:49">
      <c r="AV54159" s="195"/>
      <c r="AW54159" s="195"/>
    </row>
    <row r="54160" spans="48:49">
      <c r="AV54160" s="195"/>
      <c r="AW54160" s="195"/>
    </row>
    <row r="54161" spans="48:49">
      <c r="AV54161" s="195"/>
      <c r="AW54161" s="195"/>
    </row>
    <row r="54162" spans="48:49">
      <c r="AV54162" s="195"/>
      <c r="AW54162" s="195"/>
    </row>
    <row r="54163" spans="48:49">
      <c r="AV54163" s="195"/>
      <c r="AW54163" s="195"/>
    </row>
    <row r="54164" spans="48:49">
      <c r="AV54164" s="195"/>
      <c r="AW54164" s="195"/>
    </row>
    <row r="54165" spans="48:49">
      <c r="AV54165" s="195"/>
      <c r="AW54165" s="195"/>
    </row>
    <row r="54166" spans="48:49">
      <c r="AV54166" s="195"/>
      <c r="AW54166" s="195"/>
    </row>
    <row r="54167" spans="48:49">
      <c r="AV54167" s="195"/>
      <c r="AW54167" s="195"/>
    </row>
    <row r="54168" spans="48:49">
      <c r="AV54168" s="195"/>
      <c r="AW54168" s="195"/>
    </row>
    <row r="54169" spans="48:49">
      <c r="AV54169" s="195"/>
      <c r="AW54169" s="195"/>
    </row>
    <row r="54170" spans="48:49">
      <c r="AV54170" s="195"/>
      <c r="AW54170" s="195"/>
    </row>
    <row r="54171" spans="48:49">
      <c r="AV54171" s="195"/>
      <c r="AW54171" s="195"/>
    </row>
    <row r="54172" spans="48:49">
      <c r="AV54172" s="195"/>
      <c r="AW54172" s="195"/>
    </row>
    <row r="54173" spans="48:49">
      <c r="AV54173" s="195"/>
      <c r="AW54173" s="195"/>
    </row>
    <row r="54174" spans="48:49">
      <c r="AV54174" s="195"/>
      <c r="AW54174" s="195"/>
    </row>
    <row r="54175" spans="48:49">
      <c r="AV54175" s="195"/>
      <c r="AW54175" s="195"/>
    </row>
    <row r="54176" spans="48:49">
      <c r="AV54176" s="195"/>
      <c r="AW54176" s="195"/>
    </row>
    <row r="54177" spans="48:49">
      <c r="AV54177" s="195"/>
      <c r="AW54177" s="195"/>
    </row>
    <row r="54178" spans="48:49">
      <c r="AV54178" s="195"/>
      <c r="AW54178" s="195"/>
    </row>
    <row r="54179" spans="48:49">
      <c r="AV54179" s="195"/>
      <c r="AW54179" s="195"/>
    </row>
    <row r="54180" spans="48:49">
      <c r="AV54180" s="195"/>
      <c r="AW54180" s="195"/>
    </row>
    <row r="54181" spans="48:49">
      <c r="AV54181" s="195"/>
      <c r="AW54181" s="195"/>
    </row>
    <row r="54182" spans="48:49">
      <c r="AV54182" s="195"/>
      <c r="AW54182" s="195"/>
    </row>
    <row r="54183" spans="48:49">
      <c r="AV54183" s="195"/>
      <c r="AW54183" s="195"/>
    </row>
    <row r="54184" spans="48:49">
      <c r="AV54184" s="195"/>
      <c r="AW54184" s="195"/>
    </row>
    <row r="54185" spans="48:49">
      <c r="AV54185" s="195"/>
      <c r="AW54185" s="195"/>
    </row>
    <row r="54186" spans="48:49">
      <c r="AV54186" s="195"/>
      <c r="AW54186" s="195"/>
    </row>
    <row r="54187" spans="48:49">
      <c r="AV54187" s="195"/>
      <c r="AW54187" s="195"/>
    </row>
    <row r="54188" spans="48:49">
      <c r="AV54188" s="195"/>
      <c r="AW54188" s="195"/>
    </row>
    <row r="54189" spans="48:49">
      <c r="AV54189" s="195"/>
      <c r="AW54189" s="195"/>
    </row>
    <row r="54190" spans="48:49">
      <c r="AV54190" s="195"/>
      <c r="AW54190" s="195"/>
    </row>
    <row r="54191" spans="48:49">
      <c r="AV54191" s="195"/>
      <c r="AW54191" s="195"/>
    </row>
    <row r="54192" spans="48:49">
      <c r="AV54192" s="195"/>
      <c r="AW54192" s="195"/>
    </row>
    <row r="54193" spans="48:49">
      <c r="AV54193" s="195"/>
      <c r="AW54193" s="195"/>
    </row>
    <row r="54194" spans="48:49">
      <c r="AV54194" s="195"/>
      <c r="AW54194" s="195"/>
    </row>
    <row r="54195" spans="48:49">
      <c r="AV54195" s="195"/>
      <c r="AW54195" s="195"/>
    </row>
    <row r="54196" spans="48:49">
      <c r="AV54196" s="195"/>
      <c r="AW54196" s="195"/>
    </row>
    <row r="54197" spans="48:49">
      <c r="AV54197" s="195"/>
      <c r="AW54197" s="195"/>
    </row>
    <row r="54198" spans="48:49">
      <c r="AV54198" s="195"/>
      <c r="AW54198" s="195"/>
    </row>
    <row r="54199" spans="48:49">
      <c r="AV54199" s="195"/>
      <c r="AW54199" s="195"/>
    </row>
    <row r="54200" spans="48:49">
      <c r="AV54200" s="195"/>
      <c r="AW54200" s="195"/>
    </row>
    <row r="54201" spans="48:49">
      <c r="AV54201" s="195"/>
      <c r="AW54201" s="195"/>
    </row>
    <row r="54202" spans="48:49">
      <c r="AV54202" s="195"/>
      <c r="AW54202" s="195"/>
    </row>
    <row r="54203" spans="48:49">
      <c r="AV54203" s="195"/>
      <c r="AW54203" s="195"/>
    </row>
    <row r="54204" spans="48:49">
      <c r="AV54204" s="195"/>
      <c r="AW54204" s="195"/>
    </row>
    <row r="54205" spans="48:49">
      <c r="AV54205" s="195"/>
      <c r="AW54205" s="195"/>
    </row>
    <row r="54206" spans="48:49">
      <c r="AV54206" s="195"/>
      <c r="AW54206" s="195"/>
    </row>
    <row r="54207" spans="48:49">
      <c r="AV54207" s="195"/>
      <c r="AW54207" s="195"/>
    </row>
    <row r="54208" spans="48:49">
      <c r="AV54208" s="195"/>
      <c r="AW54208" s="195"/>
    </row>
    <row r="54209" spans="48:49">
      <c r="AV54209" s="195"/>
      <c r="AW54209" s="195"/>
    </row>
    <row r="54210" spans="48:49">
      <c r="AV54210" s="195"/>
      <c r="AW54210" s="195"/>
    </row>
    <row r="54211" spans="48:49">
      <c r="AV54211" s="195"/>
      <c r="AW54211" s="195"/>
    </row>
    <row r="54212" spans="48:49">
      <c r="AV54212" s="195"/>
      <c r="AW54212" s="195"/>
    </row>
    <row r="54213" spans="48:49">
      <c r="AV54213" s="195"/>
      <c r="AW54213" s="195"/>
    </row>
    <row r="54214" spans="48:49">
      <c r="AV54214" s="195"/>
      <c r="AW54214" s="195"/>
    </row>
    <row r="54215" spans="48:49">
      <c r="AV54215" s="195"/>
      <c r="AW54215" s="195"/>
    </row>
    <row r="54216" spans="48:49">
      <c r="AV54216" s="195"/>
      <c r="AW54216" s="195"/>
    </row>
    <row r="54217" spans="48:49">
      <c r="AV54217" s="195"/>
      <c r="AW54217" s="195"/>
    </row>
    <row r="54218" spans="48:49">
      <c r="AV54218" s="195"/>
      <c r="AW54218" s="195"/>
    </row>
    <row r="54219" spans="48:49">
      <c r="AV54219" s="195"/>
      <c r="AW54219" s="195"/>
    </row>
    <row r="54220" spans="48:49">
      <c r="AV54220" s="195"/>
      <c r="AW54220" s="195"/>
    </row>
    <row r="54221" spans="48:49">
      <c r="AV54221" s="195"/>
      <c r="AW54221" s="195"/>
    </row>
    <row r="54222" spans="48:49">
      <c r="AV54222" s="195"/>
      <c r="AW54222" s="195"/>
    </row>
    <row r="54223" spans="48:49">
      <c r="AV54223" s="195"/>
      <c r="AW54223" s="195"/>
    </row>
    <row r="54224" spans="48:49">
      <c r="AV54224" s="195"/>
      <c r="AW54224" s="195"/>
    </row>
    <row r="54225" spans="48:49">
      <c r="AV54225" s="195"/>
      <c r="AW54225" s="195"/>
    </row>
    <row r="54226" spans="48:49">
      <c r="AV54226" s="195"/>
      <c r="AW54226" s="195"/>
    </row>
    <row r="54227" spans="48:49">
      <c r="AV54227" s="195"/>
      <c r="AW54227" s="195"/>
    </row>
    <row r="54228" spans="48:49">
      <c r="AV54228" s="195"/>
      <c r="AW54228" s="195"/>
    </row>
    <row r="54229" spans="48:49">
      <c r="AV54229" s="195"/>
      <c r="AW54229" s="195"/>
    </row>
    <row r="54230" spans="48:49">
      <c r="AV54230" s="195"/>
      <c r="AW54230" s="195"/>
    </row>
    <row r="54231" spans="48:49">
      <c r="AV54231" s="195"/>
      <c r="AW54231" s="195"/>
    </row>
    <row r="54232" spans="48:49">
      <c r="AV54232" s="195"/>
      <c r="AW54232" s="195"/>
    </row>
    <row r="54233" spans="48:49">
      <c r="AV54233" s="195"/>
      <c r="AW54233" s="195"/>
    </row>
    <row r="54234" spans="48:49">
      <c r="AV54234" s="195"/>
      <c r="AW54234" s="195"/>
    </row>
    <row r="54235" spans="48:49">
      <c r="AV54235" s="195"/>
      <c r="AW54235" s="195"/>
    </row>
    <row r="54236" spans="48:49">
      <c r="AV54236" s="195"/>
      <c r="AW54236" s="195"/>
    </row>
    <row r="54237" spans="48:49">
      <c r="AV54237" s="195"/>
      <c r="AW54237" s="195"/>
    </row>
    <row r="54238" spans="48:49">
      <c r="AV54238" s="195"/>
      <c r="AW54238" s="195"/>
    </row>
    <row r="54239" spans="48:49">
      <c r="AV54239" s="195"/>
      <c r="AW54239" s="195"/>
    </row>
    <row r="54240" spans="48:49">
      <c r="AV54240" s="195"/>
      <c r="AW54240" s="195"/>
    </row>
    <row r="54241" spans="48:49">
      <c r="AV54241" s="195"/>
      <c r="AW54241" s="195"/>
    </row>
    <row r="54242" spans="48:49">
      <c r="AV54242" s="195"/>
      <c r="AW54242" s="195"/>
    </row>
    <row r="54243" spans="48:49">
      <c r="AV54243" s="195"/>
      <c r="AW54243" s="195"/>
    </row>
    <row r="54244" spans="48:49">
      <c r="AV54244" s="195"/>
      <c r="AW54244" s="195"/>
    </row>
    <row r="54245" spans="48:49">
      <c r="AV54245" s="195"/>
      <c r="AW54245" s="195"/>
    </row>
    <row r="54246" spans="48:49">
      <c r="AV54246" s="195"/>
      <c r="AW54246" s="195"/>
    </row>
    <row r="54247" spans="48:49">
      <c r="AV54247" s="195"/>
      <c r="AW54247" s="195"/>
    </row>
    <row r="54248" spans="48:49">
      <c r="AV54248" s="195"/>
      <c r="AW54248" s="195"/>
    </row>
    <row r="54249" spans="48:49">
      <c r="AV54249" s="195"/>
      <c r="AW54249" s="195"/>
    </row>
    <row r="54250" spans="48:49">
      <c r="AV54250" s="195"/>
      <c r="AW54250" s="195"/>
    </row>
    <row r="54251" spans="48:49">
      <c r="AV54251" s="195"/>
      <c r="AW54251" s="195"/>
    </row>
    <row r="54252" spans="48:49">
      <c r="AV54252" s="195"/>
      <c r="AW54252" s="195"/>
    </row>
    <row r="54253" spans="48:49">
      <c r="AV54253" s="195"/>
      <c r="AW54253" s="195"/>
    </row>
    <row r="54254" spans="48:49">
      <c r="AV54254" s="195"/>
      <c r="AW54254" s="195"/>
    </row>
    <row r="54255" spans="48:49">
      <c r="AV54255" s="195"/>
      <c r="AW54255" s="195"/>
    </row>
    <row r="54256" spans="48:49">
      <c r="AV54256" s="195"/>
      <c r="AW54256" s="195"/>
    </row>
    <row r="54257" spans="48:49">
      <c r="AV54257" s="195"/>
      <c r="AW54257" s="195"/>
    </row>
    <row r="54258" spans="48:49">
      <c r="AV54258" s="195"/>
      <c r="AW54258" s="195"/>
    </row>
    <row r="54259" spans="48:49">
      <c r="AV54259" s="195"/>
      <c r="AW54259" s="195"/>
    </row>
    <row r="54260" spans="48:49">
      <c r="AV54260" s="195"/>
      <c r="AW54260" s="195"/>
    </row>
    <row r="54261" spans="48:49">
      <c r="AV54261" s="195"/>
      <c r="AW54261" s="195"/>
    </row>
    <row r="54262" spans="48:49">
      <c r="AV54262" s="195"/>
      <c r="AW54262" s="195"/>
    </row>
    <row r="54263" spans="48:49">
      <c r="AV54263" s="195"/>
      <c r="AW54263" s="195"/>
    </row>
    <row r="54264" spans="48:49">
      <c r="AV54264" s="195"/>
      <c r="AW54264" s="195"/>
    </row>
    <row r="54265" spans="48:49">
      <c r="AV54265" s="195"/>
      <c r="AW54265" s="195"/>
    </row>
    <row r="54266" spans="48:49">
      <c r="AV54266" s="195"/>
      <c r="AW54266" s="195"/>
    </row>
    <row r="54267" spans="48:49">
      <c r="AV54267" s="195"/>
      <c r="AW54267" s="195"/>
    </row>
    <row r="54268" spans="48:49">
      <c r="AV54268" s="195"/>
      <c r="AW54268" s="195"/>
    </row>
    <row r="54269" spans="48:49">
      <c r="AV54269" s="195"/>
      <c r="AW54269" s="195"/>
    </row>
    <row r="54270" spans="48:49">
      <c r="AV54270" s="195"/>
      <c r="AW54270" s="195"/>
    </row>
    <row r="54271" spans="48:49">
      <c r="AV54271" s="195"/>
      <c r="AW54271" s="195"/>
    </row>
    <row r="54272" spans="48:49">
      <c r="AV54272" s="195"/>
      <c r="AW54272" s="195"/>
    </row>
    <row r="54273" spans="48:49">
      <c r="AV54273" s="195"/>
      <c r="AW54273" s="195"/>
    </row>
    <row r="54274" spans="48:49">
      <c r="AV54274" s="195"/>
      <c r="AW54274" s="195"/>
    </row>
    <row r="54275" spans="48:49">
      <c r="AV54275" s="195"/>
      <c r="AW54275" s="195"/>
    </row>
    <row r="54276" spans="48:49">
      <c r="AV54276" s="195"/>
      <c r="AW54276" s="195"/>
    </row>
    <row r="54277" spans="48:49">
      <c r="AV54277" s="195"/>
      <c r="AW54277" s="195"/>
    </row>
    <row r="54278" spans="48:49">
      <c r="AV54278" s="195"/>
      <c r="AW54278" s="195"/>
    </row>
    <row r="54279" spans="48:49">
      <c r="AV54279" s="195"/>
      <c r="AW54279" s="195"/>
    </row>
    <row r="54280" spans="48:49">
      <c r="AV54280" s="195"/>
      <c r="AW54280" s="195"/>
    </row>
    <row r="54281" spans="48:49">
      <c r="AV54281" s="195"/>
      <c r="AW54281" s="195"/>
    </row>
    <row r="54282" spans="48:49">
      <c r="AV54282" s="195"/>
      <c r="AW54282" s="195"/>
    </row>
    <row r="54283" spans="48:49">
      <c r="AV54283" s="195"/>
      <c r="AW54283" s="195"/>
    </row>
    <row r="54284" spans="48:49">
      <c r="AV54284" s="195"/>
      <c r="AW54284" s="195"/>
    </row>
    <row r="54285" spans="48:49">
      <c r="AV54285" s="195"/>
      <c r="AW54285" s="195"/>
    </row>
    <row r="54286" spans="48:49">
      <c r="AV54286" s="195"/>
      <c r="AW54286" s="195"/>
    </row>
    <row r="54287" spans="48:49">
      <c r="AV54287" s="195"/>
      <c r="AW54287" s="195"/>
    </row>
    <row r="54288" spans="48:49">
      <c r="AV54288" s="195"/>
      <c r="AW54288" s="195"/>
    </row>
    <row r="54289" spans="48:49">
      <c r="AV54289" s="195"/>
      <c r="AW54289" s="195"/>
    </row>
    <row r="54290" spans="48:49">
      <c r="AV54290" s="195"/>
      <c r="AW54290" s="195"/>
    </row>
    <row r="54291" spans="48:49">
      <c r="AV54291" s="195"/>
      <c r="AW54291" s="195"/>
    </row>
    <row r="54292" spans="48:49">
      <c r="AV54292" s="195"/>
      <c r="AW54292" s="195"/>
    </row>
    <row r="54293" spans="48:49">
      <c r="AV54293" s="195"/>
      <c r="AW54293" s="195"/>
    </row>
    <row r="54294" spans="48:49">
      <c r="AV54294" s="195"/>
      <c r="AW54294" s="195"/>
    </row>
    <row r="54295" spans="48:49">
      <c r="AV54295" s="195"/>
      <c r="AW54295" s="195"/>
    </row>
    <row r="54296" spans="48:49">
      <c r="AV54296" s="195"/>
      <c r="AW54296" s="195"/>
    </row>
    <row r="54297" spans="48:49">
      <c r="AV54297" s="195"/>
      <c r="AW54297" s="195"/>
    </row>
    <row r="54298" spans="48:49">
      <c r="AV54298" s="195"/>
      <c r="AW54298" s="195"/>
    </row>
    <row r="54299" spans="48:49">
      <c r="AV54299" s="195"/>
      <c r="AW54299" s="195"/>
    </row>
    <row r="54300" spans="48:49">
      <c r="AV54300" s="195"/>
      <c r="AW54300" s="195"/>
    </row>
    <row r="54301" spans="48:49">
      <c r="AV54301" s="195"/>
      <c r="AW54301" s="195"/>
    </row>
    <row r="54302" spans="48:49">
      <c r="AV54302" s="195"/>
      <c r="AW54302" s="195"/>
    </row>
    <row r="54303" spans="48:49">
      <c r="AV54303" s="195"/>
      <c r="AW54303" s="195"/>
    </row>
    <row r="54304" spans="48:49">
      <c r="AV54304" s="195"/>
      <c r="AW54304" s="195"/>
    </row>
    <row r="54305" spans="48:49">
      <c r="AV54305" s="195"/>
      <c r="AW54305" s="195"/>
    </row>
    <row r="54306" spans="48:49">
      <c r="AV54306" s="195"/>
      <c r="AW54306" s="195"/>
    </row>
    <row r="54307" spans="48:49">
      <c r="AV54307" s="195"/>
      <c r="AW54307" s="195"/>
    </row>
    <row r="54308" spans="48:49">
      <c r="AV54308" s="195"/>
      <c r="AW54308" s="195"/>
    </row>
    <row r="54309" spans="48:49">
      <c r="AV54309" s="195"/>
      <c r="AW54309" s="195"/>
    </row>
    <row r="54310" spans="48:49">
      <c r="AV54310" s="195"/>
      <c r="AW54310" s="195"/>
    </row>
    <row r="54311" spans="48:49">
      <c r="AV54311" s="195"/>
      <c r="AW54311" s="195"/>
    </row>
    <row r="54312" spans="48:49">
      <c r="AV54312" s="195"/>
      <c r="AW54312" s="195"/>
    </row>
    <row r="54313" spans="48:49">
      <c r="AV54313" s="195"/>
      <c r="AW54313" s="195"/>
    </row>
    <row r="54314" spans="48:49">
      <c r="AV54314" s="195"/>
      <c r="AW54314" s="195"/>
    </row>
    <row r="54315" spans="48:49">
      <c r="AV54315" s="195"/>
      <c r="AW54315" s="195"/>
    </row>
    <row r="54316" spans="48:49">
      <c r="AV54316" s="195"/>
      <c r="AW54316" s="195"/>
    </row>
    <row r="54317" spans="48:49">
      <c r="AV54317" s="195"/>
      <c r="AW54317" s="195"/>
    </row>
    <row r="54318" spans="48:49">
      <c r="AV54318" s="195"/>
      <c r="AW54318" s="195"/>
    </row>
    <row r="54319" spans="48:49">
      <c r="AV54319" s="195"/>
      <c r="AW54319" s="195"/>
    </row>
    <row r="54320" spans="48:49">
      <c r="AV54320" s="195"/>
      <c r="AW54320" s="195"/>
    </row>
    <row r="54321" spans="48:49">
      <c r="AV54321" s="195"/>
      <c r="AW54321" s="195"/>
    </row>
    <row r="54322" spans="48:49">
      <c r="AV54322" s="195"/>
      <c r="AW54322" s="195"/>
    </row>
    <row r="54323" spans="48:49">
      <c r="AV54323" s="195"/>
      <c r="AW54323" s="195"/>
    </row>
    <row r="54324" spans="48:49">
      <c r="AV54324" s="195"/>
      <c r="AW54324" s="195"/>
    </row>
    <row r="54325" spans="48:49">
      <c r="AV54325" s="195"/>
      <c r="AW54325" s="195"/>
    </row>
    <row r="54326" spans="48:49">
      <c r="AV54326" s="195"/>
      <c r="AW54326" s="195"/>
    </row>
    <row r="54327" spans="48:49">
      <c r="AV54327" s="195"/>
      <c r="AW54327" s="195"/>
    </row>
    <row r="54328" spans="48:49">
      <c r="AV54328" s="195"/>
      <c r="AW54328" s="195"/>
    </row>
    <row r="54329" spans="48:49">
      <c r="AV54329" s="195"/>
      <c r="AW54329" s="195"/>
    </row>
    <row r="54330" spans="48:49">
      <c r="AV54330" s="195"/>
      <c r="AW54330" s="195"/>
    </row>
    <row r="54331" spans="48:49">
      <c r="AV54331" s="195"/>
      <c r="AW54331" s="195"/>
    </row>
    <row r="54332" spans="48:49">
      <c r="AV54332" s="195"/>
      <c r="AW54332" s="195"/>
    </row>
    <row r="54333" spans="48:49">
      <c r="AV54333" s="195"/>
      <c r="AW54333" s="195"/>
    </row>
    <row r="54334" spans="48:49">
      <c r="AV54334" s="195"/>
      <c r="AW54334" s="195"/>
    </row>
    <row r="54335" spans="48:49">
      <c r="AV54335" s="195"/>
      <c r="AW54335" s="195"/>
    </row>
    <row r="54336" spans="48:49">
      <c r="AV54336" s="195"/>
      <c r="AW54336" s="195"/>
    </row>
    <row r="54337" spans="48:49">
      <c r="AV54337" s="195"/>
      <c r="AW54337" s="195"/>
    </row>
    <row r="54338" spans="48:49">
      <c r="AV54338" s="195"/>
      <c r="AW54338" s="195"/>
    </row>
    <row r="54339" spans="48:49">
      <c r="AV54339" s="195"/>
      <c r="AW54339" s="195"/>
    </row>
    <row r="54340" spans="48:49">
      <c r="AV54340" s="195"/>
      <c r="AW54340" s="195"/>
    </row>
    <row r="54341" spans="48:49">
      <c r="AV54341" s="195"/>
      <c r="AW54341" s="195"/>
    </row>
    <row r="54342" spans="48:49">
      <c r="AV54342" s="195"/>
      <c r="AW54342" s="195"/>
    </row>
    <row r="54343" spans="48:49">
      <c r="AV54343" s="195"/>
      <c r="AW54343" s="195"/>
    </row>
    <row r="54344" spans="48:49">
      <c r="AV54344" s="195"/>
      <c r="AW54344" s="195"/>
    </row>
    <row r="54345" spans="48:49">
      <c r="AV54345" s="195"/>
      <c r="AW54345" s="195"/>
    </row>
    <row r="54346" spans="48:49">
      <c r="AV54346" s="195"/>
      <c r="AW54346" s="195"/>
    </row>
    <row r="54347" spans="48:49">
      <c r="AV54347" s="195"/>
      <c r="AW54347" s="195"/>
    </row>
    <row r="54348" spans="48:49">
      <c r="AV54348" s="195"/>
      <c r="AW54348" s="195"/>
    </row>
    <row r="54349" spans="48:49">
      <c r="AV54349" s="195"/>
      <c r="AW54349" s="195"/>
    </row>
    <row r="54350" spans="48:49">
      <c r="AV54350" s="195"/>
      <c r="AW54350" s="195"/>
    </row>
    <row r="54351" spans="48:49">
      <c r="AV54351" s="195"/>
      <c r="AW54351" s="195"/>
    </row>
    <row r="54352" spans="48:49">
      <c r="AV54352" s="195"/>
      <c r="AW54352" s="195"/>
    </row>
    <row r="54353" spans="48:49">
      <c r="AV54353" s="195"/>
      <c r="AW54353" s="195"/>
    </row>
    <row r="54354" spans="48:49">
      <c r="AV54354" s="195"/>
      <c r="AW54354" s="195"/>
    </row>
    <row r="54355" spans="48:49">
      <c r="AV54355" s="195"/>
      <c r="AW54355" s="195"/>
    </row>
    <row r="54356" spans="48:49">
      <c r="AV54356" s="195"/>
      <c r="AW54356" s="195"/>
    </row>
    <row r="54357" spans="48:49">
      <c r="AV54357" s="195"/>
      <c r="AW54357" s="195"/>
    </row>
    <row r="54358" spans="48:49">
      <c r="AV54358" s="195"/>
      <c r="AW54358" s="195"/>
    </row>
    <row r="54359" spans="48:49">
      <c r="AV54359" s="195"/>
      <c r="AW54359" s="195"/>
    </row>
    <row r="54360" spans="48:49">
      <c r="AV54360" s="195"/>
      <c r="AW54360" s="195"/>
    </row>
    <row r="54361" spans="48:49">
      <c r="AV54361" s="195"/>
      <c r="AW54361" s="195"/>
    </row>
    <row r="54362" spans="48:49">
      <c r="AV54362" s="195"/>
      <c r="AW54362" s="195"/>
    </row>
    <row r="54363" spans="48:49">
      <c r="AV54363" s="195"/>
      <c r="AW54363" s="195"/>
    </row>
    <row r="54364" spans="48:49">
      <c r="AV54364" s="195"/>
      <c r="AW54364" s="195"/>
    </row>
    <row r="54365" spans="48:49">
      <c r="AV54365" s="195"/>
      <c r="AW54365" s="195"/>
    </row>
    <row r="54366" spans="48:49">
      <c r="AV54366" s="195"/>
      <c r="AW54366" s="195"/>
    </row>
    <row r="54367" spans="48:49">
      <c r="AV54367" s="195"/>
      <c r="AW54367" s="195"/>
    </row>
    <row r="54368" spans="48:49">
      <c r="AV54368" s="195"/>
      <c r="AW54368" s="195"/>
    </row>
    <row r="54369" spans="48:49">
      <c r="AV54369" s="195"/>
      <c r="AW54369" s="195"/>
    </row>
    <row r="54370" spans="48:49">
      <c r="AV54370" s="195"/>
      <c r="AW54370" s="195"/>
    </row>
    <row r="54371" spans="48:49">
      <c r="AV54371" s="195"/>
      <c r="AW54371" s="195"/>
    </row>
    <row r="54372" spans="48:49">
      <c r="AV54372" s="195"/>
      <c r="AW54372" s="195"/>
    </row>
    <row r="54373" spans="48:49">
      <c r="AV54373" s="195"/>
      <c r="AW54373" s="195"/>
    </row>
    <row r="54374" spans="48:49">
      <c r="AV54374" s="195"/>
      <c r="AW54374" s="195"/>
    </row>
    <row r="54375" spans="48:49">
      <c r="AV54375" s="195"/>
      <c r="AW54375" s="195"/>
    </row>
    <row r="54376" spans="48:49">
      <c r="AV54376" s="195"/>
      <c r="AW54376" s="195"/>
    </row>
    <row r="54377" spans="48:49">
      <c r="AV54377" s="195"/>
      <c r="AW54377" s="195"/>
    </row>
    <row r="54378" spans="48:49">
      <c r="AV54378" s="195"/>
      <c r="AW54378" s="195"/>
    </row>
    <row r="54379" spans="48:49">
      <c r="AV54379" s="195"/>
      <c r="AW54379" s="195"/>
    </row>
    <row r="54380" spans="48:49">
      <c r="AV54380" s="195"/>
      <c r="AW54380" s="195"/>
    </row>
    <row r="54381" spans="48:49">
      <c r="AV54381" s="195"/>
      <c r="AW54381" s="195"/>
    </row>
    <row r="54382" spans="48:49">
      <c r="AV54382" s="195"/>
      <c r="AW54382" s="195"/>
    </row>
    <row r="54383" spans="48:49">
      <c r="AV54383" s="195"/>
      <c r="AW54383" s="195"/>
    </row>
    <row r="54384" spans="48:49">
      <c r="AV54384" s="195"/>
      <c r="AW54384" s="195"/>
    </row>
    <row r="54385" spans="48:49">
      <c r="AV54385" s="195"/>
      <c r="AW54385" s="195"/>
    </row>
    <row r="54386" spans="48:49">
      <c r="AV54386" s="195"/>
      <c r="AW54386" s="195"/>
    </row>
    <row r="54387" spans="48:49">
      <c r="AV54387" s="195"/>
      <c r="AW54387" s="195"/>
    </row>
    <row r="54388" spans="48:49">
      <c r="AV54388" s="195"/>
      <c r="AW54388" s="195"/>
    </row>
    <row r="54389" spans="48:49">
      <c r="AV54389" s="195"/>
      <c r="AW54389" s="195"/>
    </row>
    <row r="54390" spans="48:49">
      <c r="AV54390" s="195"/>
      <c r="AW54390" s="195"/>
    </row>
    <row r="54391" spans="48:49">
      <c r="AV54391" s="195"/>
      <c r="AW54391" s="195"/>
    </row>
    <row r="54392" spans="48:49">
      <c r="AV54392" s="195"/>
      <c r="AW54392" s="195"/>
    </row>
    <row r="54393" spans="48:49">
      <c r="AV54393" s="195"/>
      <c r="AW54393" s="195"/>
    </row>
    <row r="54394" spans="48:49">
      <c r="AV54394" s="195"/>
      <c r="AW54394" s="195"/>
    </row>
    <row r="54395" spans="48:49">
      <c r="AV54395" s="195"/>
      <c r="AW54395" s="195"/>
    </row>
    <row r="54396" spans="48:49">
      <c r="AV54396" s="195"/>
      <c r="AW54396" s="195"/>
    </row>
    <row r="54397" spans="48:49">
      <c r="AV54397" s="195"/>
      <c r="AW54397" s="195"/>
    </row>
    <row r="54398" spans="48:49">
      <c r="AV54398" s="195"/>
      <c r="AW54398" s="195"/>
    </row>
    <row r="54399" spans="48:49">
      <c r="AV54399" s="195"/>
      <c r="AW54399" s="195"/>
    </row>
    <row r="54400" spans="48:49">
      <c r="AV54400" s="195"/>
      <c r="AW54400" s="195"/>
    </row>
    <row r="54401" spans="48:49">
      <c r="AV54401" s="195"/>
      <c r="AW54401" s="195"/>
    </row>
    <row r="54402" spans="48:49">
      <c r="AV54402" s="195"/>
      <c r="AW54402" s="195"/>
    </row>
    <row r="54403" spans="48:49">
      <c r="AV54403" s="195"/>
      <c r="AW54403" s="195"/>
    </row>
    <row r="54404" spans="48:49">
      <c r="AV54404" s="195"/>
      <c r="AW54404" s="195"/>
    </row>
    <row r="54405" spans="48:49">
      <c r="AV54405" s="195"/>
      <c r="AW54405" s="195"/>
    </row>
    <row r="54406" spans="48:49">
      <c r="AV54406" s="195"/>
      <c r="AW54406" s="195"/>
    </row>
    <row r="54407" spans="48:49">
      <c r="AV54407" s="195"/>
      <c r="AW54407" s="195"/>
    </row>
    <row r="54408" spans="48:49">
      <c r="AV54408" s="195"/>
      <c r="AW54408" s="195"/>
    </row>
    <row r="54409" spans="48:49">
      <c r="AV54409" s="195"/>
      <c r="AW54409" s="195"/>
    </row>
    <row r="54410" spans="48:49">
      <c r="AV54410" s="195"/>
      <c r="AW54410" s="195"/>
    </row>
    <row r="54411" spans="48:49">
      <c r="AV54411" s="195"/>
      <c r="AW54411" s="195"/>
    </row>
    <row r="54412" spans="48:49">
      <c r="AV54412" s="195"/>
      <c r="AW54412" s="195"/>
    </row>
    <row r="54413" spans="48:49">
      <c r="AV54413" s="195"/>
      <c r="AW54413" s="195"/>
    </row>
    <row r="54414" spans="48:49">
      <c r="AV54414" s="195"/>
      <c r="AW54414" s="195"/>
    </row>
    <row r="54415" spans="48:49">
      <c r="AV54415" s="195"/>
      <c r="AW54415" s="195"/>
    </row>
    <row r="54416" spans="48:49">
      <c r="AV54416" s="195"/>
      <c r="AW54416" s="195"/>
    </row>
    <row r="54417" spans="48:49">
      <c r="AV54417" s="195"/>
      <c r="AW54417" s="195"/>
    </row>
    <row r="54418" spans="48:49">
      <c r="AV54418" s="195"/>
      <c r="AW54418" s="195"/>
    </row>
    <row r="54419" spans="48:49">
      <c r="AV54419" s="195"/>
      <c r="AW54419" s="195"/>
    </row>
    <row r="54420" spans="48:49">
      <c r="AV54420" s="195"/>
      <c r="AW54420" s="195"/>
    </row>
    <row r="54421" spans="48:49">
      <c r="AV54421" s="195"/>
      <c r="AW54421" s="195"/>
    </row>
    <row r="54422" spans="48:49">
      <c r="AV54422" s="195"/>
      <c r="AW54422" s="195"/>
    </row>
    <row r="54423" spans="48:49">
      <c r="AV54423" s="195"/>
      <c r="AW54423" s="195"/>
    </row>
    <row r="54424" spans="48:49">
      <c r="AV54424" s="195"/>
      <c r="AW54424" s="195"/>
    </row>
    <row r="54425" spans="48:49">
      <c r="AV54425" s="195"/>
      <c r="AW54425" s="195"/>
    </row>
    <row r="54426" spans="48:49">
      <c r="AV54426" s="195"/>
      <c r="AW54426" s="195"/>
    </row>
    <row r="54427" spans="48:49">
      <c r="AV54427" s="195"/>
      <c r="AW54427" s="195"/>
    </row>
    <row r="54428" spans="48:49">
      <c r="AV54428" s="195"/>
      <c r="AW54428" s="195"/>
    </row>
    <row r="54429" spans="48:49">
      <c r="AV54429" s="195"/>
      <c r="AW54429" s="195"/>
    </row>
    <row r="54430" spans="48:49">
      <c r="AV54430" s="195"/>
      <c r="AW54430" s="195"/>
    </row>
    <row r="54431" spans="48:49">
      <c r="AV54431" s="195"/>
      <c r="AW54431" s="195"/>
    </row>
    <row r="54432" spans="48:49">
      <c r="AV54432" s="195"/>
      <c r="AW54432" s="195"/>
    </row>
    <row r="54433" spans="48:49">
      <c r="AV54433" s="195"/>
      <c r="AW54433" s="195"/>
    </row>
    <row r="54434" spans="48:49">
      <c r="AV54434" s="195"/>
      <c r="AW54434" s="195"/>
    </row>
    <row r="54435" spans="48:49">
      <c r="AV54435" s="195"/>
      <c r="AW54435" s="195"/>
    </row>
    <row r="54436" spans="48:49">
      <c r="AV54436" s="195"/>
      <c r="AW54436" s="195"/>
    </row>
    <row r="54437" spans="48:49">
      <c r="AV54437" s="195"/>
      <c r="AW54437" s="195"/>
    </row>
    <row r="54438" spans="48:49">
      <c r="AV54438" s="195"/>
      <c r="AW54438" s="195"/>
    </row>
    <row r="54439" spans="48:49">
      <c r="AV54439" s="195"/>
      <c r="AW54439" s="195"/>
    </row>
    <row r="54440" spans="48:49">
      <c r="AV54440" s="195"/>
      <c r="AW54440" s="195"/>
    </row>
    <row r="54441" spans="48:49">
      <c r="AV54441" s="195"/>
      <c r="AW54441" s="195"/>
    </row>
    <row r="54442" spans="48:49">
      <c r="AV54442" s="195"/>
      <c r="AW54442" s="195"/>
    </row>
    <row r="54443" spans="48:49">
      <c r="AV54443" s="195"/>
      <c r="AW54443" s="195"/>
    </row>
    <row r="54444" spans="48:49">
      <c r="AV54444" s="195"/>
      <c r="AW54444" s="195"/>
    </row>
    <row r="54445" spans="48:49">
      <c r="AV54445" s="195"/>
      <c r="AW54445" s="195"/>
    </row>
    <row r="54446" spans="48:49">
      <c r="AV54446" s="195"/>
      <c r="AW54446" s="195"/>
    </row>
    <row r="54447" spans="48:49">
      <c r="AV54447" s="195"/>
      <c r="AW54447" s="195"/>
    </row>
    <row r="54448" spans="48:49">
      <c r="AV54448" s="195"/>
      <c r="AW54448" s="195"/>
    </row>
    <row r="54449" spans="48:49">
      <c r="AV54449" s="195"/>
      <c r="AW54449" s="195"/>
    </row>
    <row r="54450" spans="48:49">
      <c r="AV54450" s="195"/>
      <c r="AW54450" s="195"/>
    </row>
    <row r="54451" spans="48:49">
      <c r="AV54451" s="195"/>
      <c r="AW54451" s="195"/>
    </row>
    <row r="54452" spans="48:49">
      <c r="AV54452" s="195"/>
      <c r="AW54452" s="195"/>
    </row>
    <row r="54453" spans="48:49">
      <c r="AV54453" s="195"/>
      <c r="AW54453" s="195"/>
    </row>
    <row r="54454" spans="48:49">
      <c r="AV54454" s="195"/>
      <c r="AW54454" s="195"/>
    </row>
    <row r="54455" spans="48:49">
      <c r="AV54455" s="195"/>
      <c r="AW54455" s="195"/>
    </row>
    <row r="54456" spans="48:49">
      <c r="AV54456" s="195"/>
      <c r="AW54456" s="195"/>
    </row>
    <row r="54457" spans="48:49">
      <c r="AV54457" s="195"/>
      <c r="AW54457" s="195"/>
    </row>
    <row r="54458" spans="48:49">
      <c r="AV54458" s="195"/>
      <c r="AW54458" s="195"/>
    </row>
    <row r="54459" spans="48:49">
      <c r="AV54459" s="195"/>
      <c r="AW54459" s="195"/>
    </row>
    <row r="54460" spans="48:49">
      <c r="AV54460" s="195"/>
      <c r="AW54460" s="195"/>
    </row>
    <row r="54461" spans="48:49">
      <c r="AV54461" s="195"/>
      <c r="AW54461" s="195"/>
    </row>
    <row r="54462" spans="48:49">
      <c r="AV54462" s="195"/>
      <c r="AW54462" s="195"/>
    </row>
    <row r="54463" spans="48:49">
      <c r="AV54463" s="195"/>
      <c r="AW54463" s="195"/>
    </row>
    <row r="54464" spans="48:49">
      <c r="AV54464" s="195"/>
      <c r="AW54464" s="195"/>
    </row>
    <row r="54465" spans="48:49">
      <c r="AV54465" s="195"/>
      <c r="AW54465" s="195"/>
    </row>
    <row r="54466" spans="48:49">
      <c r="AV54466" s="195"/>
      <c r="AW54466" s="195"/>
    </row>
    <row r="54467" spans="48:49">
      <c r="AV54467" s="195"/>
      <c r="AW54467" s="195"/>
    </row>
    <row r="54468" spans="48:49">
      <c r="AV54468" s="195"/>
      <c r="AW54468" s="195"/>
    </row>
    <row r="54469" spans="48:49">
      <c r="AV54469" s="195"/>
      <c r="AW54469" s="195"/>
    </row>
    <row r="54470" spans="48:49">
      <c r="AV54470" s="195"/>
      <c r="AW54470" s="195"/>
    </row>
    <row r="54471" spans="48:49">
      <c r="AV54471" s="195"/>
      <c r="AW54471" s="195"/>
    </row>
    <row r="54472" spans="48:49">
      <c r="AV54472" s="195"/>
      <c r="AW54472" s="195"/>
    </row>
    <row r="54473" spans="48:49">
      <c r="AV54473" s="195"/>
      <c r="AW54473" s="195"/>
    </row>
    <row r="54474" spans="48:49">
      <c r="AV54474" s="195"/>
      <c r="AW54474" s="195"/>
    </row>
    <row r="54475" spans="48:49">
      <c r="AV54475" s="195"/>
      <c r="AW54475" s="195"/>
    </row>
    <row r="54476" spans="48:49">
      <c r="AV54476" s="195"/>
      <c r="AW54476" s="195"/>
    </row>
    <row r="54477" spans="48:49">
      <c r="AV54477" s="195"/>
      <c r="AW54477" s="195"/>
    </row>
    <row r="54478" spans="48:49">
      <c r="AV54478" s="195"/>
      <c r="AW54478" s="195"/>
    </row>
    <row r="54479" spans="48:49">
      <c r="AV54479" s="195"/>
      <c r="AW54479" s="195"/>
    </row>
    <row r="54480" spans="48:49">
      <c r="AV54480" s="195"/>
      <c r="AW54480" s="195"/>
    </row>
    <row r="54481" spans="48:49">
      <c r="AV54481" s="195"/>
      <c r="AW54481" s="195"/>
    </row>
    <row r="54482" spans="48:49">
      <c r="AV54482" s="195"/>
      <c r="AW54482" s="195"/>
    </row>
    <row r="54483" spans="48:49">
      <c r="AV54483" s="195"/>
      <c r="AW54483" s="195"/>
    </row>
    <row r="54484" spans="48:49">
      <c r="AV54484" s="195"/>
      <c r="AW54484" s="195"/>
    </row>
    <row r="54485" spans="48:49">
      <c r="AV54485" s="195"/>
      <c r="AW54485" s="195"/>
    </row>
    <row r="54486" spans="48:49">
      <c r="AV54486" s="195"/>
      <c r="AW54486" s="195"/>
    </row>
    <row r="54487" spans="48:49">
      <c r="AV54487" s="195"/>
      <c r="AW54487" s="195"/>
    </row>
    <row r="54488" spans="48:49">
      <c r="AV54488" s="195"/>
      <c r="AW54488" s="195"/>
    </row>
    <row r="54489" spans="48:49">
      <c r="AV54489" s="195"/>
      <c r="AW54489" s="195"/>
    </row>
    <row r="54490" spans="48:49">
      <c r="AV54490" s="195"/>
      <c r="AW54490" s="195"/>
    </row>
    <row r="54491" spans="48:49">
      <c r="AV54491" s="195"/>
      <c r="AW54491" s="195"/>
    </row>
    <row r="54492" spans="48:49">
      <c r="AV54492" s="195"/>
      <c r="AW54492" s="195"/>
    </row>
    <row r="54493" spans="48:49">
      <c r="AV54493" s="195"/>
      <c r="AW54493" s="195"/>
    </row>
    <row r="54494" spans="48:49">
      <c r="AV54494" s="195"/>
      <c r="AW54494" s="195"/>
    </row>
    <row r="54495" spans="48:49">
      <c r="AV54495" s="195"/>
      <c r="AW54495" s="195"/>
    </row>
    <row r="54496" spans="48:49">
      <c r="AV54496" s="195"/>
      <c r="AW54496" s="195"/>
    </row>
    <row r="54497" spans="48:49">
      <c r="AV54497" s="195"/>
      <c r="AW54497" s="195"/>
    </row>
    <row r="54498" spans="48:49">
      <c r="AV54498" s="195"/>
      <c r="AW54498" s="195"/>
    </row>
    <row r="54499" spans="48:49">
      <c r="AV54499" s="195"/>
      <c r="AW54499" s="195"/>
    </row>
    <row r="54500" spans="48:49">
      <c r="AV54500" s="195"/>
      <c r="AW54500" s="195"/>
    </row>
    <row r="54501" spans="48:49">
      <c r="AV54501" s="195"/>
      <c r="AW54501" s="195"/>
    </row>
    <row r="54502" spans="48:49">
      <c r="AV54502" s="195"/>
      <c r="AW54502" s="195"/>
    </row>
    <row r="54503" spans="48:49">
      <c r="AV54503" s="195"/>
      <c r="AW54503" s="195"/>
    </row>
    <row r="54504" spans="48:49">
      <c r="AV54504" s="195"/>
      <c r="AW54504" s="195"/>
    </row>
    <row r="54505" spans="48:49">
      <c r="AV54505" s="195"/>
      <c r="AW54505" s="195"/>
    </row>
    <row r="54506" spans="48:49">
      <c r="AV54506" s="195"/>
      <c r="AW54506" s="195"/>
    </row>
    <row r="54507" spans="48:49">
      <c r="AV54507" s="195"/>
      <c r="AW54507" s="195"/>
    </row>
    <row r="54508" spans="48:49">
      <c r="AV54508" s="195"/>
      <c r="AW54508" s="195"/>
    </row>
    <row r="54509" spans="48:49">
      <c r="AV54509" s="195"/>
      <c r="AW54509" s="195"/>
    </row>
    <row r="54510" spans="48:49">
      <c r="AV54510" s="195"/>
      <c r="AW54510" s="195"/>
    </row>
    <row r="54511" spans="48:49">
      <c r="AV54511" s="195"/>
      <c r="AW54511" s="195"/>
    </row>
    <row r="54512" spans="48:49">
      <c r="AV54512" s="195"/>
      <c r="AW54512" s="195"/>
    </row>
    <row r="54513" spans="48:49">
      <c r="AV54513" s="195"/>
      <c r="AW54513" s="195"/>
    </row>
    <row r="54514" spans="48:49">
      <c r="AV54514" s="195"/>
      <c r="AW54514" s="195"/>
    </row>
    <row r="54515" spans="48:49">
      <c r="AV54515" s="195"/>
      <c r="AW54515" s="195"/>
    </row>
    <row r="54516" spans="48:49">
      <c r="AV54516" s="195"/>
      <c r="AW54516" s="195"/>
    </row>
    <row r="54517" spans="48:49">
      <c r="AV54517" s="195"/>
      <c r="AW54517" s="195"/>
    </row>
    <row r="54518" spans="48:49">
      <c r="AV54518" s="195"/>
      <c r="AW54518" s="195"/>
    </row>
    <row r="54519" spans="48:49">
      <c r="AV54519" s="195"/>
      <c r="AW54519" s="195"/>
    </row>
    <row r="54520" spans="48:49">
      <c r="AV54520" s="195"/>
      <c r="AW54520" s="195"/>
    </row>
    <row r="54521" spans="48:49">
      <c r="AV54521" s="195"/>
      <c r="AW54521" s="195"/>
    </row>
    <row r="54522" spans="48:49">
      <c r="AV54522" s="195"/>
      <c r="AW54522" s="195"/>
    </row>
    <row r="54523" spans="48:49">
      <c r="AV54523" s="195"/>
      <c r="AW54523" s="195"/>
    </row>
    <row r="54524" spans="48:49">
      <c r="AV54524" s="195"/>
      <c r="AW54524" s="195"/>
    </row>
    <row r="54525" spans="48:49">
      <c r="AV54525" s="195"/>
      <c r="AW54525" s="195"/>
    </row>
    <row r="54526" spans="48:49">
      <c r="AV54526" s="195"/>
      <c r="AW54526" s="195"/>
    </row>
    <row r="54527" spans="48:49">
      <c r="AV54527" s="195"/>
      <c r="AW54527" s="195"/>
    </row>
    <row r="54528" spans="48:49">
      <c r="AV54528" s="195"/>
      <c r="AW54528" s="195"/>
    </row>
    <row r="54529" spans="48:49">
      <c r="AV54529" s="195"/>
      <c r="AW54529" s="195"/>
    </row>
    <row r="54530" spans="48:49">
      <c r="AV54530" s="195"/>
      <c r="AW54530" s="195"/>
    </row>
    <row r="54531" spans="48:49">
      <c r="AV54531" s="195"/>
      <c r="AW54531" s="195"/>
    </row>
    <row r="54532" spans="48:49">
      <c r="AV54532" s="195"/>
      <c r="AW54532" s="195"/>
    </row>
    <row r="54533" spans="48:49">
      <c r="AV54533" s="195"/>
      <c r="AW54533" s="195"/>
    </row>
    <row r="54534" spans="48:49">
      <c r="AV54534" s="195"/>
      <c r="AW54534" s="195"/>
    </row>
    <row r="54535" spans="48:49">
      <c r="AV54535" s="195"/>
      <c r="AW54535" s="195"/>
    </row>
    <row r="54536" spans="48:49">
      <c r="AV54536" s="195"/>
      <c r="AW54536" s="195"/>
    </row>
    <row r="54537" spans="48:49">
      <c r="AV54537" s="195"/>
      <c r="AW54537" s="195"/>
    </row>
    <row r="54538" spans="48:49">
      <c r="AV54538" s="195"/>
      <c r="AW54538" s="195"/>
    </row>
    <row r="54539" spans="48:49">
      <c r="AV54539" s="195"/>
      <c r="AW54539" s="195"/>
    </row>
    <row r="54540" spans="48:49">
      <c r="AV54540" s="195"/>
      <c r="AW54540" s="195"/>
    </row>
    <row r="54541" spans="48:49">
      <c r="AV54541" s="195"/>
      <c r="AW54541" s="195"/>
    </row>
    <row r="54542" spans="48:49">
      <c r="AV54542" s="195"/>
      <c r="AW54542" s="195"/>
    </row>
    <row r="54543" spans="48:49">
      <c r="AV54543" s="195"/>
      <c r="AW54543" s="195"/>
    </row>
    <row r="54544" spans="48:49">
      <c r="AV54544" s="195"/>
      <c r="AW54544" s="195"/>
    </row>
    <row r="54545" spans="48:49">
      <c r="AV54545" s="195"/>
      <c r="AW54545" s="195"/>
    </row>
    <row r="54546" spans="48:49">
      <c r="AV54546" s="195"/>
      <c r="AW54546" s="195"/>
    </row>
    <row r="54547" spans="48:49">
      <c r="AV54547" s="195"/>
      <c r="AW54547" s="195"/>
    </row>
    <row r="54548" spans="48:49">
      <c r="AV54548" s="195"/>
      <c r="AW54548" s="195"/>
    </row>
    <row r="54549" spans="48:49">
      <c r="AV54549" s="195"/>
      <c r="AW54549" s="195"/>
    </row>
    <row r="54550" spans="48:49">
      <c r="AV54550" s="195"/>
      <c r="AW54550" s="195"/>
    </row>
    <row r="54551" spans="48:49">
      <c r="AV54551" s="195"/>
      <c r="AW54551" s="195"/>
    </row>
    <row r="54552" spans="48:49">
      <c r="AV54552" s="195"/>
      <c r="AW54552" s="195"/>
    </row>
    <row r="54553" spans="48:49">
      <c r="AV54553" s="195"/>
      <c r="AW54553" s="195"/>
    </row>
    <row r="54554" spans="48:49">
      <c r="AV54554" s="195"/>
      <c r="AW54554" s="195"/>
    </row>
    <row r="54555" spans="48:49">
      <c r="AV54555" s="195"/>
      <c r="AW54555" s="195"/>
    </row>
    <row r="54556" spans="48:49">
      <c r="AV54556" s="195"/>
      <c r="AW54556" s="195"/>
    </row>
    <row r="54557" spans="48:49">
      <c r="AV54557" s="195"/>
      <c r="AW54557" s="195"/>
    </row>
    <row r="54558" spans="48:49">
      <c r="AV54558" s="195"/>
      <c r="AW54558" s="195"/>
    </row>
    <row r="54559" spans="48:49">
      <c r="AV54559" s="195"/>
      <c r="AW54559" s="195"/>
    </row>
    <row r="54560" spans="48:49">
      <c r="AV54560" s="195"/>
      <c r="AW54560" s="195"/>
    </row>
    <row r="54561" spans="48:49">
      <c r="AV54561" s="195"/>
      <c r="AW54561" s="195"/>
    </row>
    <row r="54562" spans="48:49">
      <c r="AV54562" s="195"/>
      <c r="AW54562" s="195"/>
    </row>
    <row r="54563" spans="48:49">
      <c r="AV54563" s="195"/>
      <c r="AW54563" s="195"/>
    </row>
    <row r="54564" spans="48:49">
      <c r="AV54564" s="195"/>
      <c r="AW54564" s="195"/>
    </row>
    <row r="54565" spans="48:49">
      <c r="AV54565" s="195"/>
      <c r="AW54565" s="195"/>
    </row>
    <row r="54566" spans="48:49">
      <c r="AV54566" s="195"/>
      <c r="AW54566" s="195"/>
    </row>
    <row r="54567" spans="48:49">
      <c r="AV54567" s="195"/>
      <c r="AW54567" s="195"/>
    </row>
    <row r="54568" spans="48:49">
      <c r="AV54568" s="195"/>
      <c r="AW54568" s="195"/>
    </row>
    <row r="54569" spans="48:49">
      <c r="AV54569" s="195"/>
      <c r="AW54569" s="195"/>
    </row>
    <row r="54570" spans="48:49">
      <c r="AV54570" s="195"/>
      <c r="AW54570" s="195"/>
    </row>
    <row r="54571" spans="48:49">
      <c r="AV54571" s="195"/>
      <c r="AW54571" s="195"/>
    </row>
    <row r="54572" spans="48:49">
      <c r="AV54572" s="195"/>
      <c r="AW54572" s="195"/>
    </row>
    <row r="54573" spans="48:49">
      <c r="AV54573" s="195"/>
      <c r="AW54573" s="195"/>
    </row>
    <row r="54574" spans="48:49">
      <c r="AV54574" s="195"/>
      <c r="AW54574" s="195"/>
    </row>
    <row r="54575" spans="48:49">
      <c r="AV54575" s="195"/>
      <c r="AW54575" s="195"/>
    </row>
    <row r="54576" spans="48:49">
      <c r="AV54576" s="195"/>
      <c r="AW54576" s="195"/>
    </row>
    <row r="54577" spans="48:49">
      <c r="AV54577" s="195"/>
      <c r="AW54577" s="195"/>
    </row>
    <row r="54578" spans="48:49">
      <c r="AV54578" s="195"/>
      <c r="AW54578" s="195"/>
    </row>
    <row r="54579" spans="48:49">
      <c r="AV54579" s="195"/>
      <c r="AW54579" s="195"/>
    </row>
    <row r="54580" spans="48:49">
      <c r="AV54580" s="195"/>
      <c r="AW54580" s="195"/>
    </row>
    <row r="54581" spans="48:49">
      <c r="AV54581" s="195"/>
      <c r="AW54581" s="195"/>
    </row>
    <row r="54582" spans="48:49">
      <c r="AV54582" s="195"/>
      <c r="AW54582" s="195"/>
    </row>
    <row r="54583" spans="48:49">
      <c r="AV54583" s="195"/>
      <c r="AW54583" s="195"/>
    </row>
    <row r="54584" spans="48:49">
      <c r="AV54584" s="195"/>
      <c r="AW54584" s="195"/>
    </row>
    <row r="54585" spans="48:49">
      <c r="AV54585" s="195"/>
      <c r="AW54585" s="195"/>
    </row>
    <row r="54586" spans="48:49">
      <c r="AV54586" s="195"/>
      <c r="AW54586" s="195"/>
    </row>
    <row r="54587" spans="48:49">
      <c r="AV54587" s="195"/>
      <c r="AW54587" s="195"/>
    </row>
    <row r="54588" spans="48:49">
      <c r="AV54588" s="195"/>
      <c r="AW54588" s="195"/>
    </row>
    <row r="54589" spans="48:49">
      <c r="AV54589" s="195"/>
      <c r="AW54589" s="195"/>
    </row>
    <row r="54590" spans="48:49">
      <c r="AV54590" s="195"/>
      <c r="AW54590" s="195"/>
    </row>
    <row r="54591" spans="48:49">
      <c r="AV54591" s="195"/>
      <c r="AW54591" s="195"/>
    </row>
    <row r="54592" spans="48:49">
      <c r="AV54592" s="195"/>
      <c r="AW54592" s="195"/>
    </row>
    <row r="54593" spans="48:49">
      <c r="AV54593" s="195"/>
      <c r="AW54593" s="195"/>
    </row>
    <row r="54594" spans="48:49">
      <c r="AV54594" s="195"/>
      <c r="AW54594" s="195"/>
    </row>
    <row r="54595" spans="48:49">
      <c r="AV54595" s="195"/>
      <c r="AW54595" s="195"/>
    </row>
    <row r="54596" spans="48:49">
      <c r="AV54596" s="195"/>
      <c r="AW54596" s="195"/>
    </row>
    <row r="54597" spans="48:49">
      <c r="AV54597" s="195"/>
      <c r="AW54597" s="195"/>
    </row>
    <row r="54598" spans="48:49">
      <c r="AV54598" s="195"/>
      <c r="AW54598" s="195"/>
    </row>
    <row r="54599" spans="48:49">
      <c r="AV54599" s="195"/>
      <c r="AW54599" s="195"/>
    </row>
    <row r="54600" spans="48:49">
      <c r="AV54600" s="195"/>
      <c r="AW54600" s="195"/>
    </row>
    <row r="54601" spans="48:49">
      <c r="AV54601" s="195"/>
      <c r="AW54601" s="195"/>
    </row>
    <row r="54602" spans="48:49">
      <c r="AV54602" s="195"/>
      <c r="AW54602" s="195"/>
    </row>
    <row r="54603" spans="48:49">
      <c r="AV54603" s="195"/>
      <c r="AW54603" s="195"/>
    </row>
    <row r="54604" spans="48:49">
      <c r="AV54604" s="195"/>
      <c r="AW54604" s="195"/>
    </row>
    <row r="54605" spans="48:49">
      <c r="AV54605" s="195"/>
      <c r="AW54605" s="195"/>
    </row>
    <row r="54606" spans="48:49">
      <c r="AV54606" s="195"/>
      <c r="AW54606" s="195"/>
    </row>
    <row r="54607" spans="48:49">
      <c r="AV54607" s="195"/>
      <c r="AW54607" s="195"/>
    </row>
    <row r="54608" spans="48:49">
      <c r="AV54608" s="195"/>
      <c r="AW54608" s="195"/>
    </row>
    <row r="54609" spans="48:49">
      <c r="AV54609" s="195"/>
      <c r="AW54609" s="195"/>
    </row>
    <row r="54610" spans="48:49">
      <c r="AV54610" s="195"/>
      <c r="AW54610" s="195"/>
    </row>
    <row r="54611" spans="48:49">
      <c r="AV54611" s="195"/>
      <c r="AW54611" s="195"/>
    </row>
    <row r="54612" spans="48:49">
      <c r="AV54612" s="195"/>
      <c r="AW54612" s="195"/>
    </row>
    <row r="54613" spans="48:49">
      <c r="AV54613" s="195"/>
      <c r="AW54613" s="195"/>
    </row>
    <row r="54614" spans="48:49">
      <c r="AV54614" s="195"/>
      <c r="AW54614" s="195"/>
    </row>
    <row r="54615" spans="48:49">
      <c r="AV54615" s="195"/>
      <c r="AW54615" s="195"/>
    </row>
    <row r="54616" spans="48:49">
      <c r="AV54616" s="195"/>
      <c r="AW54616" s="195"/>
    </row>
    <row r="54617" spans="48:49">
      <c r="AV54617" s="195"/>
      <c r="AW54617" s="195"/>
    </row>
    <row r="54618" spans="48:49">
      <c r="AV54618" s="195"/>
      <c r="AW54618" s="195"/>
    </row>
    <row r="54619" spans="48:49">
      <c r="AV54619" s="195"/>
      <c r="AW54619" s="195"/>
    </row>
    <row r="54620" spans="48:49">
      <c r="AV54620" s="195"/>
      <c r="AW54620" s="195"/>
    </row>
    <row r="54621" spans="48:49">
      <c r="AV54621" s="195"/>
      <c r="AW54621" s="195"/>
    </row>
    <row r="54622" spans="48:49">
      <c r="AV54622" s="195"/>
      <c r="AW54622" s="195"/>
    </row>
    <row r="54623" spans="48:49">
      <c r="AV54623" s="195"/>
      <c r="AW54623" s="195"/>
    </row>
    <row r="54624" spans="48:49">
      <c r="AV54624" s="195"/>
      <c r="AW54624" s="195"/>
    </row>
    <row r="54625" spans="48:49">
      <c r="AV54625" s="195"/>
      <c r="AW54625" s="195"/>
    </row>
    <row r="54626" spans="48:49">
      <c r="AV54626" s="195"/>
      <c r="AW54626" s="195"/>
    </row>
    <row r="54627" spans="48:49">
      <c r="AV54627" s="195"/>
      <c r="AW54627" s="195"/>
    </row>
    <row r="54628" spans="48:49">
      <c r="AV54628" s="195"/>
      <c r="AW54628" s="195"/>
    </row>
    <row r="54629" spans="48:49">
      <c r="AV54629" s="195"/>
      <c r="AW54629" s="195"/>
    </row>
    <row r="54630" spans="48:49">
      <c r="AV54630" s="195"/>
      <c r="AW54630" s="195"/>
    </row>
    <row r="54631" spans="48:49">
      <c r="AV54631" s="195"/>
      <c r="AW54631" s="195"/>
    </row>
    <row r="54632" spans="48:49">
      <c r="AV54632" s="195"/>
      <c r="AW54632" s="195"/>
    </row>
    <row r="54633" spans="48:49">
      <c r="AV54633" s="195"/>
      <c r="AW54633" s="195"/>
    </row>
    <row r="54634" spans="48:49">
      <c r="AV54634" s="195"/>
      <c r="AW54634" s="195"/>
    </row>
    <row r="54635" spans="48:49">
      <c r="AV54635" s="195"/>
      <c r="AW54635" s="195"/>
    </row>
    <row r="54636" spans="48:49">
      <c r="AV54636" s="195"/>
      <c r="AW54636" s="195"/>
    </row>
    <row r="54637" spans="48:49">
      <c r="AV54637" s="195"/>
      <c r="AW54637" s="195"/>
    </row>
    <row r="54638" spans="48:49">
      <c r="AV54638" s="195"/>
      <c r="AW54638" s="195"/>
    </row>
    <row r="54639" spans="48:49">
      <c r="AV54639" s="195"/>
      <c r="AW54639" s="195"/>
    </row>
    <row r="54640" spans="48:49">
      <c r="AV54640" s="195"/>
      <c r="AW54640" s="195"/>
    </row>
    <row r="54641" spans="48:49">
      <c r="AV54641" s="195"/>
      <c r="AW54641" s="195"/>
    </row>
    <row r="54642" spans="48:49">
      <c r="AV54642" s="195"/>
      <c r="AW54642" s="195"/>
    </row>
    <row r="54643" spans="48:49">
      <c r="AV54643" s="195"/>
      <c r="AW54643" s="195"/>
    </row>
    <row r="54644" spans="48:49">
      <c r="AV54644" s="195"/>
      <c r="AW54644" s="195"/>
    </row>
    <row r="54645" spans="48:49">
      <c r="AV54645" s="195"/>
      <c r="AW54645" s="195"/>
    </row>
    <row r="54646" spans="48:49">
      <c r="AV54646" s="195"/>
      <c r="AW54646" s="195"/>
    </row>
    <row r="54647" spans="48:49">
      <c r="AV54647" s="195"/>
      <c r="AW54647" s="195"/>
    </row>
    <row r="54648" spans="48:49">
      <c r="AV54648" s="195"/>
      <c r="AW54648" s="195"/>
    </row>
    <row r="54649" spans="48:49">
      <c r="AV54649" s="195"/>
      <c r="AW54649" s="195"/>
    </row>
    <row r="54650" spans="48:49">
      <c r="AV54650" s="195"/>
      <c r="AW54650" s="195"/>
    </row>
    <row r="54651" spans="48:49">
      <c r="AV54651" s="195"/>
      <c r="AW54651" s="195"/>
    </row>
    <row r="54652" spans="48:49">
      <c r="AV54652" s="195"/>
      <c r="AW54652" s="195"/>
    </row>
    <row r="54653" spans="48:49">
      <c r="AV54653" s="195"/>
      <c r="AW54653" s="195"/>
    </row>
    <row r="54654" spans="48:49">
      <c r="AV54654" s="195"/>
      <c r="AW54654" s="195"/>
    </row>
    <row r="54655" spans="48:49">
      <c r="AV54655" s="195"/>
      <c r="AW54655" s="195"/>
    </row>
    <row r="54656" spans="48:49">
      <c r="AV54656" s="195"/>
      <c r="AW54656" s="195"/>
    </row>
    <row r="54657" spans="48:49">
      <c r="AV54657" s="195"/>
      <c r="AW54657" s="195"/>
    </row>
    <row r="54658" spans="48:49">
      <c r="AV54658" s="195"/>
      <c r="AW54658" s="195"/>
    </row>
    <row r="54659" spans="48:49">
      <c r="AV54659" s="195"/>
      <c r="AW54659" s="195"/>
    </row>
    <row r="54660" spans="48:49">
      <c r="AV54660" s="195"/>
      <c r="AW54660" s="195"/>
    </row>
    <row r="54661" spans="48:49">
      <c r="AV54661" s="195"/>
      <c r="AW54661" s="195"/>
    </row>
    <row r="54662" spans="48:49">
      <c r="AV54662" s="195"/>
      <c r="AW54662" s="195"/>
    </row>
    <row r="54663" spans="48:49">
      <c r="AV54663" s="195"/>
      <c r="AW54663" s="195"/>
    </row>
    <row r="54664" spans="48:49">
      <c r="AV54664" s="195"/>
      <c r="AW54664" s="195"/>
    </row>
    <row r="54665" spans="48:49">
      <c r="AV54665" s="195"/>
      <c r="AW54665" s="195"/>
    </row>
    <row r="54666" spans="48:49">
      <c r="AV54666" s="195"/>
      <c r="AW54666" s="195"/>
    </row>
    <row r="54667" spans="48:49">
      <c r="AV54667" s="195"/>
      <c r="AW54667" s="195"/>
    </row>
    <row r="54668" spans="48:49">
      <c r="AV54668" s="195"/>
      <c r="AW54668" s="195"/>
    </row>
    <row r="54669" spans="48:49">
      <c r="AV54669" s="195"/>
      <c r="AW54669" s="195"/>
    </row>
    <row r="54670" spans="48:49">
      <c r="AV54670" s="195"/>
      <c r="AW54670" s="195"/>
    </row>
    <row r="54671" spans="48:49">
      <c r="AV54671" s="195"/>
      <c r="AW54671" s="195"/>
    </row>
    <row r="54672" spans="48:49">
      <c r="AV54672" s="195"/>
      <c r="AW54672" s="195"/>
    </row>
    <row r="54673" spans="48:49">
      <c r="AV54673" s="195"/>
      <c r="AW54673" s="195"/>
    </row>
    <row r="54674" spans="48:49">
      <c r="AV54674" s="195"/>
      <c r="AW54674" s="195"/>
    </row>
    <row r="54675" spans="48:49">
      <c r="AV54675" s="195"/>
      <c r="AW54675" s="195"/>
    </row>
    <row r="54676" spans="48:49">
      <c r="AV54676" s="195"/>
      <c r="AW54676" s="195"/>
    </row>
    <row r="54677" spans="48:49">
      <c r="AV54677" s="195"/>
      <c r="AW54677" s="195"/>
    </row>
    <row r="54678" spans="48:49">
      <c r="AV54678" s="195"/>
      <c r="AW54678" s="195"/>
    </row>
    <row r="54679" spans="48:49">
      <c r="AV54679" s="195"/>
      <c r="AW54679" s="195"/>
    </row>
    <row r="54680" spans="48:49">
      <c r="AV54680" s="195"/>
      <c r="AW54680" s="195"/>
    </row>
    <row r="54681" spans="48:49">
      <c r="AV54681" s="195"/>
      <c r="AW54681" s="195"/>
    </row>
    <row r="54682" spans="48:49">
      <c r="AV54682" s="195"/>
      <c r="AW54682" s="195"/>
    </row>
    <row r="54683" spans="48:49">
      <c r="AV54683" s="195"/>
      <c r="AW54683" s="195"/>
    </row>
    <row r="54684" spans="48:49">
      <c r="AV54684" s="195"/>
      <c r="AW54684" s="195"/>
    </row>
    <row r="54685" spans="48:49">
      <c r="AV54685" s="195"/>
      <c r="AW54685" s="195"/>
    </row>
    <row r="54686" spans="48:49">
      <c r="AV54686" s="195"/>
      <c r="AW54686" s="195"/>
    </row>
    <row r="54687" spans="48:49">
      <c r="AV54687" s="195"/>
      <c r="AW54687" s="195"/>
    </row>
    <row r="54688" spans="48:49">
      <c r="AV54688" s="195"/>
      <c r="AW54688" s="195"/>
    </row>
    <row r="54689" spans="48:49">
      <c r="AV54689" s="195"/>
      <c r="AW54689" s="195"/>
    </row>
    <row r="54690" spans="48:49">
      <c r="AV54690" s="195"/>
      <c r="AW54690" s="195"/>
    </row>
    <row r="54691" spans="48:49">
      <c r="AV54691" s="195"/>
      <c r="AW54691" s="195"/>
    </row>
    <row r="54692" spans="48:49">
      <c r="AV54692" s="195"/>
      <c r="AW54692" s="195"/>
    </row>
    <row r="54693" spans="48:49">
      <c r="AV54693" s="195"/>
      <c r="AW54693" s="195"/>
    </row>
    <row r="54694" spans="48:49">
      <c r="AV54694" s="195"/>
      <c r="AW54694" s="195"/>
    </row>
    <row r="54695" spans="48:49">
      <c r="AV54695" s="195"/>
      <c r="AW54695" s="195"/>
    </row>
    <row r="54696" spans="48:49">
      <c r="AV54696" s="195"/>
      <c r="AW54696" s="195"/>
    </row>
    <row r="54697" spans="48:49">
      <c r="AV54697" s="195"/>
      <c r="AW54697" s="195"/>
    </row>
    <row r="54698" spans="48:49">
      <c r="AV54698" s="195"/>
      <c r="AW54698" s="195"/>
    </row>
    <row r="54699" spans="48:49">
      <c r="AV54699" s="195"/>
      <c r="AW54699" s="195"/>
    </row>
    <row r="54700" spans="48:49">
      <c r="AV54700" s="195"/>
      <c r="AW54700" s="195"/>
    </row>
    <row r="54701" spans="48:49">
      <c r="AV54701" s="195"/>
      <c r="AW54701" s="195"/>
    </row>
    <row r="54702" spans="48:49">
      <c r="AV54702" s="195"/>
      <c r="AW54702" s="195"/>
    </row>
    <row r="54703" spans="48:49">
      <c r="AV54703" s="195"/>
      <c r="AW54703" s="195"/>
    </row>
    <row r="54704" spans="48:49">
      <c r="AV54704" s="195"/>
      <c r="AW54704" s="195"/>
    </row>
    <row r="54705" spans="48:49">
      <c r="AV54705" s="195"/>
      <c r="AW54705" s="195"/>
    </row>
    <row r="54706" spans="48:49">
      <c r="AV54706" s="195"/>
      <c r="AW54706" s="195"/>
    </row>
    <row r="54707" spans="48:49">
      <c r="AV54707" s="195"/>
      <c r="AW54707" s="195"/>
    </row>
    <row r="54708" spans="48:49">
      <c r="AV54708" s="195"/>
      <c r="AW54708" s="195"/>
    </row>
    <row r="54709" spans="48:49">
      <c r="AV54709" s="195"/>
      <c r="AW54709" s="195"/>
    </row>
    <row r="54710" spans="48:49">
      <c r="AV54710" s="195"/>
      <c r="AW54710" s="195"/>
    </row>
    <row r="54711" spans="48:49">
      <c r="AV54711" s="195"/>
      <c r="AW54711" s="195"/>
    </row>
    <row r="54712" spans="48:49">
      <c r="AV54712" s="195"/>
      <c r="AW54712" s="195"/>
    </row>
    <row r="54713" spans="48:49">
      <c r="AV54713" s="195"/>
      <c r="AW54713" s="195"/>
    </row>
    <row r="54714" spans="48:49">
      <c r="AV54714" s="195"/>
      <c r="AW54714" s="195"/>
    </row>
    <row r="54715" spans="48:49">
      <c r="AV54715" s="195"/>
      <c r="AW54715" s="195"/>
    </row>
    <row r="54716" spans="48:49">
      <c r="AV54716" s="195"/>
      <c r="AW54716" s="195"/>
    </row>
    <row r="54717" spans="48:49">
      <c r="AV54717" s="195"/>
      <c r="AW54717" s="195"/>
    </row>
    <row r="54718" spans="48:49">
      <c r="AV54718" s="195"/>
      <c r="AW54718" s="195"/>
    </row>
    <row r="54719" spans="48:49">
      <c r="AV54719" s="195"/>
      <c r="AW54719" s="195"/>
    </row>
    <row r="54720" spans="48:49">
      <c r="AV54720" s="195"/>
      <c r="AW54720" s="195"/>
    </row>
    <row r="54721" spans="48:49">
      <c r="AV54721" s="195"/>
      <c r="AW54721" s="195"/>
    </row>
    <row r="54722" spans="48:49">
      <c r="AV54722" s="195"/>
      <c r="AW54722" s="195"/>
    </row>
    <row r="54723" spans="48:49">
      <c r="AV54723" s="195"/>
      <c r="AW54723" s="195"/>
    </row>
    <row r="54724" spans="48:49">
      <c r="AV54724" s="195"/>
      <c r="AW54724" s="195"/>
    </row>
    <row r="54725" spans="48:49">
      <c r="AV54725" s="195"/>
      <c r="AW54725" s="195"/>
    </row>
    <row r="54726" spans="48:49">
      <c r="AV54726" s="195"/>
      <c r="AW54726" s="195"/>
    </row>
    <row r="54727" spans="48:49">
      <c r="AV54727" s="195"/>
      <c r="AW54727" s="195"/>
    </row>
    <row r="54728" spans="48:49">
      <c r="AV54728" s="195"/>
      <c r="AW54728" s="195"/>
    </row>
    <row r="54729" spans="48:49">
      <c r="AV54729" s="195"/>
      <c r="AW54729" s="195"/>
    </row>
    <row r="54730" spans="48:49">
      <c r="AV54730" s="195"/>
      <c r="AW54730" s="195"/>
    </row>
    <row r="54731" spans="48:49">
      <c r="AV54731" s="195"/>
      <c r="AW54731" s="195"/>
    </row>
    <row r="54732" spans="48:49">
      <c r="AV54732" s="195"/>
      <c r="AW54732" s="195"/>
    </row>
    <row r="54733" spans="48:49">
      <c r="AV54733" s="195"/>
      <c r="AW54733" s="195"/>
    </row>
    <row r="54734" spans="48:49">
      <c r="AV54734" s="195"/>
      <c r="AW54734" s="195"/>
    </row>
    <row r="54735" spans="48:49">
      <c r="AV54735" s="195"/>
      <c r="AW54735" s="195"/>
    </row>
    <row r="54736" spans="48:49">
      <c r="AV54736" s="195"/>
      <c r="AW54736" s="195"/>
    </row>
    <row r="54737" spans="48:49">
      <c r="AV54737" s="195"/>
      <c r="AW54737" s="195"/>
    </row>
    <row r="54738" spans="48:49">
      <c r="AV54738" s="195"/>
      <c r="AW54738" s="195"/>
    </row>
    <row r="54739" spans="48:49">
      <c r="AV54739" s="195"/>
      <c r="AW54739" s="195"/>
    </row>
    <row r="54740" spans="48:49">
      <c r="AV54740" s="195"/>
      <c r="AW54740" s="195"/>
    </row>
    <row r="54741" spans="48:49">
      <c r="AV54741" s="195"/>
      <c r="AW54741" s="195"/>
    </row>
    <row r="54742" spans="48:49">
      <c r="AV54742" s="195"/>
      <c r="AW54742" s="195"/>
    </row>
    <row r="54743" spans="48:49">
      <c r="AV54743" s="195"/>
      <c r="AW54743" s="195"/>
    </row>
    <row r="54744" spans="48:49">
      <c r="AV54744" s="195"/>
      <c r="AW54744" s="195"/>
    </row>
    <row r="54745" spans="48:49">
      <c r="AV54745" s="195"/>
      <c r="AW54745" s="195"/>
    </row>
    <row r="54746" spans="48:49">
      <c r="AV54746" s="195"/>
      <c r="AW54746" s="195"/>
    </row>
    <row r="54747" spans="48:49">
      <c r="AV54747" s="195"/>
      <c r="AW54747" s="195"/>
    </row>
    <row r="54748" spans="48:49">
      <c r="AV54748" s="195"/>
      <c r="AW54748" s="195"/>
    </row>
    <row r="54749" spans="48:49">
      <c r="AV54749" s="195"/>
      <c r="AW54749" s="195"/>
    </row>
    <row r="54750" spans="48:49">
      <c r="AV54750" s="195"/>
      <c r="AW54750" s="195"/>
    </row>
    <row r="54751" spans="48:49">
      <c r="AV54751" s="195"/>
      <c r="AW54751" s="195"/>
    </row>
    <row r="54752" spans="48:49">
      <c r="AV54752" s="195"/>
      <c r="AW54752" s="195"/>
    </row>
    <row r="54753" spans="48:49">
      <c r="AV54753" s="195"/>
      <c r="AW54753" s="195"/>
    </row>
    <row r="54754" spans="48:49">
      <c r="AV54754" s="195"/>
      <c r="AW54754" s="195"/>
    </row>
    <row r="54755" spans="48:49">
      <c r="AV54755" s="195"/>
      <c r="AW54755" s="195"/>
    </row>
    <row r="54756" spans="48:49">
      <c r="AV54756" s="195"/>
      <c r="AW54756" s="195"/>
    </row>
    <row r="54757" spans="48:49">
      <c r="AV54757" s="195"/>
      <c r="AW54757" s="195"/>
    </row>
    <row r="54758" spans="48:49">
      <c r="AV54758" s="195"/>
      <c r="AW54758" s="195"/>
    </row>
    <row r="54759" spans="48:49">
      <c r="AV54759" s="195"/>
      <c r="AW54759" s="195"/>
    </row>
    <row r="54760" spans="48:49">
      <c r="AV54760" s="195"/>
      <c r="AW54760" s="195"/>
    </row>
    <row r="54761" spans="48:49">
      <c r="AV54761" s="195"/>
      <c r="AW54761" s="195"/>
    </row>
    <row r="54762" spans="48:49">
      <c r="AV54762" s="195"/>
      <c r="AW54762" s="195"/>
    </row>
    <row r="54763" spans="48:49">
      <c r="AV54763" s="195"/>
      <c r="AW54763" s="195"/>
    </row>
    <row r="54764" spans="48:49">
      <c r="AV54764" s="195"/>
      <c r="AW54764" s="195"/>
    </row>
    <row r="54765" spans="48:49">
      <c r="AV54765" s="195"/>
      <c r="AW54765" s="195"/>
    </row>
    <row r="54766" spans="48:49">
      <c r="AV54766" s="195"/>
      <c r="AW54766" s="195"/>
    </row>
    <row r="54767" spans="48:49">
      <c r="AV54767" s="195"/>
      <c r="AW54767" s="195"/>
    </row>
    <row r="54768" spans="48:49">
      <c r="AV54768" s="195"/>
      <c r="AW54768" s="195"/>
    </row>
    <row r="54769" spans="48:49">
      <c r="AV54769" s="195"/>
      <c r="AW54769" s="195"/>
    </row>
    <row r="54770" spans="48:49">
      <c r="AV54770" s="195"/>
      <c r="AW54770" s="195"/>
    </row>
    <row r="54771" spans="48:49">
      <c r="AV54771" s="195"/>
      <c r="AW54771" s="195"/>
    </row>
    <row r="54772" spans="48:49">
      <c r="AV54772" s="195"/>
      <c r="AW54772" s="195"/>
    </row>
    <row r="54773" spans="48:49">
      <c r="AV54773" s="195"/>
      <c r="AW54773" s="195"/>
    </row>
    <row r="54774" spans="48:49">
      <c r="AV54774" s="195"/>
      <c r="AW54774" s="195"/>
    </row>
    <row r="54775" spans="48:49">
      <c r="AV54775" s="195"/>
      <c r="AW54775" s="195"/>
    </row>
    <row r="54776" spans="48:49">
      <c r="AV54776" s="195"/>
      <c r="AW54776" s="195"/>
    </row>
    <row r="54777" spans="48:49">
      <c r="AV54777" s="195"/>
      <c r="AW54777" s="195"/>
    </row>
    <row r="54778" spans="48:49">
      <c r="AV54778" s="195"/>
      <c r="AW54778" s="195"/>
    </row>
    <row r="54779" spans="48:49">
      <c r="AV54779" s="195"/>
      <c r="AW54779" s="195"/>
    </row>
    <row r="54780" spans="48:49">
      <c r="AV54780" s="195"/>
      <c r="AW54780" s="195"/>
    </row>
    <row r="54781" spans="48:49">
      <c r="AV54781" s="195"/>
      <c r="AW54781" s="195"/>
    </row>
    <row r="54782" spans="48:49">
      <c r="AV54782" s="195"/>
      <c r="AW54782" s="195"/>
    </row>
    <row r="54783" spans="48:49">
      <c r="AV54783" s="195"/>
      <c r="AW54783" s="195"/>
    </row>
    <row r="54784" spans="48:49">
      <c r="AV54784" s="195"/>
      <c r="AW54784" s="195"/>
    </row>
    <row r="54785" spans="48:49">
      <c r="AV54785" s="195"/>
      <c r="AW54785" s="195"/>
    </row>
    <row r="54786" spans="48:49">
      <c r="AV54786" s="195"/>
      <c r="AW54786" s="195"/>
    </row>
    <row r="54787" spans="48:49">
      <c r="AV54787" s="195"/>
      <c r="AW54787" s="195"/>
    </row>
    <row r="54788" spans="48:49">
      <c r="AV54788" s="195"/>
      <c r="AW54788" s="195"/>
    </row>
    <row r="54789" spans="48:49">
      <c r="AV54789" s="195"/>
      <c r="AW54789" s="195"/>
    </row>
    <row r="54790" spans="48:49">
      <c r="AV54790" s="195"/>
      <c r="AW54790" s="195"/>
    </row>
    <row r="54791" spans="48:49">
      <c r="AV54791" s="195"/>
      <c r="AW54791" s="195"/>
    </row>
    <row r="54792" spans="48:49">
      <c r="AV54792" s="195"/>
      <c r="AW54792" s="195"/>
    </row>
    <row r="54793" spans="48:49">
      <c r="AV54793" s="195"/>
      <c r="AW54793" s="195"/>
    </row>
    <row r="54794" spans="48:49">
      <c r="AV54794" s="195"/>
      <c r="AW54794" s="195"/>
    </row>
    <row r="54795" spans="48:49">
      <c r="AV54795" s="195"/>
      <c r="AW54795" s="195"/>
    </row>
    <row r="54796" spans="48:49">
      <c r="AV54796" s="195"/>
      <c r="AW54796" s="195"/>
    </row>
    <row r="54797" spans="48:49">
      <c r="AV54797" s="195"/>
      <c r="AW54797" s="195"/>
    </row>
    <row r="54798" spans="48:49">
      <c r="AV54798" s="195"/>
      <c r="AW54798" s="195"/>
    </row>
    <row r="54799" spans="48:49">
      <c r="AV54799" s="195"/>
      <c r="AW54799" s="195"/>
    </row>
    <row r="54800" spans="48:49">
      <c r="AV54800" s="195"/>
      <c r="AW54800" s="195"/>
    </row>
    <row r="54801" spans="48:49">
      <c r="AV54801" s="195"/>
      <c r="AW54801" s="195"/>
    </row>
    <row r="54802" spans="48:49">
      <c r="AV54802" s="195"/>
      <c r="AW54802" s="195"/>
    </row>
    <row r="54803" spans="48:49">
      <c r="AV54803" s="195"/>
      <c r="AW54803" s="195"/>
    </row>
    <row r="54804" spans="48:49">
      <c r="AV54804" s="195"/>
      <c r="AW54804" s="195"/>
    </row>
    <row r="54805" spans="48:49">
      <c r="AV54805" s="195"/>
      <c r="AW54805" s="195"/>
    </row>
    <row r="54806" spans="48:49">
      <c r="AV54806" s="195"/>
      <c r="AW54806" s="195"/>
    </row>
    <row r="54807" spans="48:49">
      <c r="AV54807" s="195"/>
      <c r="AW54807" s="195"/>
    </row>
    <row r="54808" spans="48:49">
      <c r="AV54808" s="195"/>
      <c r="AW54808" s="195"/>
    </row>
    <row r="54809" spans="48:49">
      <c r="AV54809" s="195"/>
      <c r="AW54809" s="195"/>
    </row>
    <row r="54810" spans="48:49">
      <c r="AV54810" s="195"/>
      <c r="AW54810" s="195"/>
    </row>
    <row r="54811" spans="48:49">
      <c r="AV54811" s="195"/>
      <c r="AW54811" s="195"/>
    </row>
    <row r="54812" spans="48:49">
      <c r="AV54812" s="195"/>
      <c r="AW54812" s="195"/>
    </row>
    <row r="54813" spans="48:49">
      <c r="AV54813" s="195"/>
      <c r="AW54813" s="195"/>
    </row>
    <row r="54814" spans="48:49">
      <c r="AV54814" s="195"/>
      <c r="AW54814" s="195"/>
    </row>
    <row r="54815" spans="48:49">
      <c r="AV54815" s="195"/>
      <c r="AW54815" s="195"/>
    </row>
    <row r="54816" spans="48:49">
      <c r="AV54816" s="195"/>
      <c r="AW54816" s="195"/>
    </row>
    <row r="54817" spans="48:49">
      <c r="AV54817" s="195"/>
      <c r="AW54817" s="195"/>
    </row>
    <row r="54818" spans="48:49">
      <c r="AV54818" s="195"/>
      <c r="AW54818" s="195"/>
    </row>
    <row r="54819" spans="48:49">
      <c r="AV54819" s="195"/>
      <c r="AW54819" s="195"/>
    </row>
    <row r="54820" spans="48:49">
      <c r="AV54820" s="195"/>
      <c r="AW54820" s="195"/>
    </row>
    <row r="54821" spans="48:49">
      <c r="AV54821" s="195"/>
      <c r="AW54821" s="195"/>
    </row>
    <row r="54822" spans="48:49">
      <c r="AV54822" s="195"/>
      <c r="AW54822" s="195"/>
    </row>
    <row r="54823" spans="48:49">
      <c r="AV54823" s="195"/>
      <c r="AW54823" s="195"/>
    </row>
    <row r="54824" spans="48:49">
      <c r="AV54824" s="195"/>
      <c r="AW54824" s="195"/>
    </row>
    <row r="54825" spans="48:49">
      <c r="AV54825" s="195"/>
      <c r="AW54825" s="195"/>
    </row>
    <row r="54826" spans="48:49">
      <c r="AV54826" s="195"/>
      <c r="AW54826" s="195"/>
    </row>
    <row r="54827" spans="48:49">
      <c r="AV54827" s="195"/>
      <c r="AW54827" s="195"/>
    </row>
    <row r="54828" spans="48:49">
      <c r="AV54828" s="195"/>
      <c r="AW54828" s="195"/>
    </row>
    <row r="54829" spans="48:49">
      <c r="AV54829" s="195"/>
      <c r="AW54829" s="195"/>
    </row>
    <row r="54830" spans="48:49">
      <c r="AV54830" s="195"/>
      <c r="AW54830" s="195"/>
    </row>
    <row r="54831" spans="48:49">
      <c r="AV54831" s="195"/>
      <c r="AW54831" s="195"/>
    </row>
    <row r="54832" spans="48:49">
      <c r="AV54832" s="195"/>
      <c r="AW54832" s="195"/>
    </row>
    <row r="54833" spans="48:49">
      <c r="AV54833" s="195"/>
      <c r="AW54833" s="195"/>
    </row>
    <row r="54834" spans="48:49">
      <c r="AV54834" s="195"/>
      <c r="AW54834" s="195"/>
    </row>
    <row r="54835" spans="48:49">
      <c r="AV54835" s="195"/>
      <c r="AW54835" s="195"/>
    </row>
    <row r="54836" spans="48:49">
      <c r="AV54836" s="195"/>
      <c r="AW54836" s="195"/>
    </row>
    <row r="54837" spans="48:49">
      <c r="AV54837" s="195"/>
      <c r="AW54837" s="195"/>
    </row>
    <row r="54838" spans="48:49">
      <c r="AV54838" s="195"/>
      <c r="AW54838" s="195"/>
    </row>
    <row r="54839" spans="48:49">
      <c r="AV54839" s="195"/>
      <c r="AW54839" s="195"/>
    </row>
    <row r="54840" spans="48:49">
      <c r="AV54840" s="195"/>
      <c r="AW54840" s="195"/>
    </row>
    <row r="54841" spans="48:49">
      <c r="AV54841" s="195"/>
      <c r="AW54841" s="195"/>
    </row>
    <row r="54842" spans="48:49">
      <c r="AV54842" s="195"/>
      <c r="AW54842" s="195"/>
    </row>
    <row r="54843" spans="48:49">
      <c r="AV54843" s="195"/>
      <c r="AW54843" s="195"/>
    </row>
    <row r="54844" spans="48:49">
      <c r="AV54844" s="195"/>
      <c r="AW54844" s="195"/>
    </row>
    <row r="54845" spans="48:49">
      <c r="AV54845" s="195"/>
      <c r="AW54845" s="195"/>
    </row>
    <row r="54846" spans="48:49">
      <c r="AV54846" s="195"/>
      <c r="AW54846" s="195"/>
    </row>
    <row r="54847" spans="48:49">
      <c r="AV54847" s="195"/>
      <c r="AW54847" s="195"/>
    </row>
    <row r="54848" spans="48:49">
      <c r="AV54848" s="195"/>
      <c r="AW54848" s="195"/>
    </row>
    <row r="54849" spans="48:49">
      <c r="AV54849" s="195"/>
      <c r="AW54849" s="195"/>
    </row>
    <row r="54850" spans="48:49">
      <c r="AV54850" s="195"/>
      <c r="AW54850" s="195"/>
    </row>
    <row r="54851" spans="48:49">
      <c r="AV54851" s="195"/>
      <c r="AW54851" s="195"/>
    </row>
    <row r="54852" spans="48:49">
      <c r="AV54852" s="195"/>
      <c r="AW54852" s="195"/>
    </row>
    <row r="54853" spans="48:49">
      <c r="AV54853" s="195"/>
      <c r="AW54853" s="195"/>
    </row>
    <row r="54854" spans="48:49">
      <c r="AV54854" s="195"/>
      <c r="AW54854" s="195"/>
    </row>
    <row r="54855" spans="48:49">
      <c r="AV54855" s="195"/>
      <c r="AW54855" s="195"/>
    </row>
    <row r="54856" spans="48:49">
      <c r="AV54856" s="195"/>
      <c r="AW54856" s="195"/>
    </row>
    <row r="54857" spans="48:49">
      <c r="AV54857" s="195"/>
      <c r="AW54857" s="195"/>
    </row>
    <row r="54858" spans="48:49">
      <c r="AV54858" s="195"/>
      <c r="AW54858" s="195"/>
    </row>
    <row r="54859" spans="48:49">
      <c r="AV54859" s="195"/>
      <c r="AW54859" s="195"/>
    </row>
    <row r="54860" spans="48:49">
      <c r="AV54860" s="195"/>
      <c r="AW54860" s="195"/>
    </row>
    <row r="54861" spans="48:49">
      <c r="AV54861" s="195"/>
      <c r="AW54861" s="195"/>
    </row>
    <row r="54862" spans="48:49">
      <c r="AV54862" s="195"/>
      <c r="AW54862" s="195"/>
    </row>
    <row r="54863" spans="48:49">
      <c r="AV54863" s="195"/>
      <c r="AW54863" s="195"/>
    </row>
    <row r="54864" spans="48:49">
      <c r="AV54864" s="195"/>
      <c r="AW54864" s="195"/>
    </row>
    <row r="54865" spans="48:49">
      <c r="AV54865" s="195"/>
      <c r="AW54865" s="195"/>
    </row>
    <row r="54866" spans="48:49">
      <c r="AV54866" s="195"/>
      <c r="AW54866" s="195"/>
    </row>
    <row r="54867" spans="48:49">
      <c r="AV54867" s="195"/>
      <c r="AW54867" s="195"/>
    </row>
    <row r="54868" spans="48:49">
      <c r="AV54868" s="195"/>
      <c r="AW54868" s="195"/>
    </row>
    <row r="54869" spans="48:49">
      <c r="AV54869" s="195"/>
      <c r="AW54869" s="195"/>
    </row>
    <row r="54870" spans="48:49">
      <c r="AV54870" s="195"/>
      <c r="AW54870" s="195"/>
    </row>
    <row r="54871" spans="48:49">
      <c r="AV54871" s="195"/>
      <c r="AW54871" s="195"/>
    </row>
    <row r="54872" spans="48:49">
      <c r="AV54872" s="195"/>
      <c r="AW54872" s="195"/>
    </row>
    <row r="54873" spans="48:49">
      <c r="AV54873" s="195"/>
      <c r="AW54873" s="195"/>
    </row>
    <row r="54874" spans="48:49">
      <c r="AV54874" s="195"/>
      <c r="AW54874" s="195"/>
    </row>
    <row r="54875" spans="48:49">
      <c r="AV54875" s="195"/>
      <c r="AW54875" s="195"/>
    </row>
    <row r="54876" spans="48:49">
      <c r="AV54876" s="195"/>
      <c r="AW54876" s="195"/>
    </row>
    <row r="54877" spans="48:49">
      <c r="AV54877" s="195"/>
      <c r="AW54877" s="195"/>
    </row>
    <row r="54878" spans="48:49">
      <c r="AV54878" s="195"/>
      <c r="AW54878" s="195"/>
    </row>
    <row r="54879" spans="48:49">
      <c r="AV54879" s="195"/>
      <c r="AW54879" s="195"/>
    </row>
    <row r="54880" spans="48:49">
      <c r="AV54880" s="195"/>
      <c r="AW54880" s="195"/>
    </row>
    <row r="54881" spans="48:49">
      <c r="AV54881" s="195"/>
      <c r="AW54881" s="195"/>
    </row>
    <row r="54882" spans="48:49">
      <c r="AV54882" s="195"/>
      <c r="AW54882" s="195"/>
    </row>
    <row r="54883" spans="48:49">
      <c r="AV54883" s="195"/>
      <c r="AW54883" s="195"/>
    </row>
    <row r="54884" spans="48:49">
      <c r="AV54884" s="195"/>
      <c r="AW54884" s="195"/>
    </row>
    <row r="54885" spans="48:49">
      <c r="AV54885" s="195"/>
      <c r="AW54885" s="195"/>
    </row>
    <row r="54886" spans="48:49">
      <c r="AV54886" s="195"/>
      <c r="AW54886" s="195"/>
    </row>
    <row r="54887" spans="48:49">
      <c r="AV54887" s="195"/>
      <c r="AW54887" s="195"/>
    </row>
    <row r="54888" spans="48:49">
      <c r="AV54888" s="195"/>
      <c r="AW54888" s="195"/>
    </row>
    <row r="54889" spans="48:49">
      <c r="AV54889" s="195"/>
      <c r="AW54889" s="195"/>
    </row>
    <row r="54890" spans="48:49">
      <c r="AV54890" s="195"/>
      <c r="AW54890" s="195"/>
    </row>
    <row r="54891" spans="48:49">
      <c r="AV54891" s="195"/>
      <c r="AW54891" s="195"/>
    </row>
    <row r="54892" spans="48:49">
      <c r="AV54892" s="195"/>
      <c r="AW54892" s="195"/>
    </row>
    <row r="54893" spans="48:49">
      <c r="AV54893" s="195"/>
      <c r="AW54893" s="195"/>
    </row>
    <row r="54894" spans="48:49">
      <c r="AV54894" s="195"/>
      <c r="AW54894" s="195"/>
    </row>
    <row r="54895" spans="48:49">
      <c r="AV54895" s="195"/>
      <c r="AW54895" s="195"/>
    </row>
    <row r="54896" spans="48:49">
      <c r="AV54896" s="195"/>
      <c r="AW54896" s="195"/>
    </row>
    <row r="54897" spans="48:49">
      <c r="AV54897" s="195"/>
      <c r="AW54897" s="195"/>
    </row>
    <row r="54898" spans="48:49">
      <c r="AV54898" s="195"/>
      <c r="AW54898" s="195"/>
    </row>
    <row r="54899" spans="48:49">
      <c r="AV54899" s="195"/>
      <c r="AW54899" s="195"/>
    </row>
    <row r="54900" spans="48:49">
      <c r="AV54900" s="195"/>
      <c r="AW54900" s="195"/>
    </row>
    <row r="54901" spans="48:49">
      <c r="AV54901" s="195"/>
      <c r="AW54901" s="195"/>
    </row>
    <row r="54902" spans="48:49">
      <c r="AV54902" s="195"/>
      <c r="AW54902" s="195"/>
    </row>
    <row r="54903" spans="48:49">
      <c r="AV54903" s="195"/>
      <c r="AW54903" s="195"/>
    </row>
    <row r="54904" spans="48:49">
      <c r="AV54904" s="195"/>
      <c r="AW54904" s="195"/>
    </row>
    <row r="54905" spans="48:49">
      <c r="AV54905" s="195"/>
      <c r="AW54905" s="195"/>
    </row>
    <row r="54906" spans="48:49">
      <c r="AV54906" s="195"/>
      <c r="AW54906" s="195"/>
    </row>
    <row r="54907" spans="48:49">
      <c r="AV54907" s="195"/>
      <c r="AW54907" s="195"/>
    </row>
    <row r="54908" spans="48:49">
      <c r="AV54908" s="195"/>
      <c r="AW54908" s="195"/>
    </row>
    <row r="54909" spans="48:49">
      <c r="AV54909" s="195"/>
      <c r="AW54909" s="195"/>
    </row>
    <row r="54910" spans="48:49">
      <c r="AV54910" s="195"/>
      <c r="AW54910" s="195"/>
    </row>
    <row r="54911" spans="48:49">
      <c r="AV54911" s="195"/>
      <c r="AW54911" s="195"/>
    </row>
    <row r="54912" spans="48:49">
      <c r="AV54912" s="195"/>
      <c r="AW54912" s="195"/>
    </row>
    <row r="54913" spans="48:49">
      <c r="AV54913" s="195"/>
      <c r="AW54913" s="195"/>
    </row>
    <row r="54914" spans="48:49">
      <c r="AV54914" s="195"/>
      <c r="AW54914" s="195"/>
    </row>
    <row r="54915" spans="48:49">
      <c r="AV54915" s="195"/>
      <c r="AW54915" s="195"/>
    </row>
    <row r="54916" spans="48:49">
      <c r="AV54916" s="195"/>
      <c r="AW54916" s="195"/>
    </row>
    <row r="54917" spans="48:49">
      <c r="AV54917" s="195"/>
      <c r="AW54917" s="195"/>
    </row>
    <row r="54918" spans="48:49">
      <c r="AV54918" s="195"/>
      <c r="AW54918" s="195"/>
    </row>
    <row r="54919" spans="48:49">
      <c r="AV54919" s="195"/>
      <c r="AW54919" s="195"/>
    </row>
    <row r="54920" spans="48:49">
      <c r="AV54920" s="195"/>
      <c r="AW54920" s="195"/>
    </row>
    <row r="54921" spans="48:49">
      <c r="AV54921" s="195"/>
      <c r="AW54921" s="195"/>
    </row>
    <row r="54922" spans="48:49">
      <c r="AV54922" s="195"/>
      <c r="AW54922" s="195"/>
    </row>
    <row r="54923" spans="48:49">
      <c r="AV54923" s="195"/>
      <c r="AW54923" s="195"/>
    </row>
    <row r="54924" spans="48:49">
      <c r="AV54924" s="195"/>
      <c r="AW54924" s="195"/>
    </row>
    <row r="54925" spans="48:49">
      <c r="AV54925" s="195"/>
      <c r="AW54925" s="195"/>
    </row>
    <row r="54926" spans="48:49">
      <c r="AV54926" s="195"/>
      <c r="AW54926" s="195"/>
    </row>
    <row r="54927" spans="48:49">
      <c r="AV54927" s="195"/>
      <c r="AW54927" s="195"/>
    </row>
    <row r="54928" spans="48:49">
      <c r="AV54928" s="195"/>
      <c r="AW54928" s="195"/>
    </row>
    <row r="54929" spans="48:49">
      <c r="AV54929" s="195"/>
      <c r="AW54929" s="195"/>
    </row>
    <row r="54930" spans="48:49">
      <c r="AV54930" s="195"/>
      <c r="AW54930" s="195"/>
    </row>
    <row r="54931" spans="48:49">
      <c r="AV54931" s="195"/>
      <c r="AW54931" s="195"/>
    </row>
    <row r="54932" spans="48:49">
      <c r="AV54932" s="195"/>
      <c r="AW54932" s="195"/>
    </row>
    <row r="54933" spans="48:49">
      <c r="AV54933" s="195"/>
      <c r="AW54933" s="195"/>
    </row>
    <row r="54934" spans="48:49">
      <c r="AV54934" s="195"/>
      <c r="AW54934" s="195"/>
    </row>
    <row r="54935" spans="48:49">
      <c r="AV54935" s="195"/>
      <c r="AW54935" s="195"/>
    </row>
    <row r="54936" spans="48:49">
      <c r="AV54936" s="195"/>
      <c r="AW54936" s="195"/>
    </row>
    <row r="54937" spans="48:49">
      <c r="AV54937" s="195"/>
      <c r="AW54937" s="195"/>
    </row>
    <row r="54938" spans="48:49">
      <c r="AV54938" s="195"/>
      <c r="AW54938" s="195"/>
    </row>
    <row r="54939" spans="48:49">
      <c r="AV54939" s="195"/>
      <c r="AW54939" s="195"/>
    </row>
    <row r="54940" spans="48:49">
      <c r="AV54940" s="195"/>
      <c r="AW54940" s="195"/>
    </row>
    <row r="54941" spans="48:49">
      <c r="AV54941" s="195"/>
      <c r="AW54941" s="195"/>
    </row>
    <row r="54942" spans="48:49">
      <c r="AV54942" s="195"/>
      <c r="AW54942" s="195"/>
    </row>
    <row r="54943" spans="48:49">
      <c r="AV54943" s="195"/>
      <c r="AW54943" s="195"/>
    </row>
    <row r="54944" spans="48:49">
      <c r="AV54944" s="195"/>
      <c r="AW54944" s="195"/>
    </row>
    <row r="54945" spans="48:49">
      <c r="AV54945" s="195"/>
      <c r="AW54945" s="195"/>
    </row>
    <row r="54946" spans="48:49">
      <c r="AV54946" s="195"/>
      <c r="AW54946" s="195"/>
    </row>
    <row r="54947" spans="48:49">
      <c r="AV54947" s="195"/>
      <c r="AW54947" s="195"/>
    </row>
    <row r="54948" spans="48:49">
      <c r="AV54948" s="195"/>
      <c r="AW54948" s="195"/>
    </row>
    <row r="54949" spans="48:49">
      <c r="AV54949" s="195"/>
      <c r="AW54949" s="195"/>
    </row>
    <row r="54950" spans="48:49">
      <c r="AV54950" s="195"/>
      <c r="AW54950" s="195"/>
    </row>
    <row r="54951" spans="48:49">
      <c r="AV54951" s="195"/>
      <c r="AW54951" s="195"/>
    </row>
    <row r="54952" spans="48:49">
      <c r="AV54952" s="195"/>
      <c r="AW54952" s="195"/>
    </row>
    <row r="54953" spans="48:49">
      <c r="AV54953" s="195"/>
      <c r="AW54953" s="195"/>
    </row>
    <row r="54954" spans="48:49">
      <c r="AV54954" s="195"/>
      <c r="AW54954" s="195"/>
    </row>
    <row r="54955" spans="48:49">
      <c r="AV54955" s="195"/>
      <c r="AW54955" s="195"/>
    </row>
    <row r="54956" spans="48:49">
      <c r="AV54956" s="195"/>
      <c r="AW54956" s="195"/>
    </row>
    <row r="54957" spans="48:49">
      <c r="AV54957" s="195"/>
      <c r="AW54957" s="195"/>
    </row>
    <row r="54958" spans="48:49">
      <c r="AV54958" s="195"/>
      <c r="AW54958" s="195"/>
    </row>
    <row r="54959" spans="48:49">
      <c r="AV54959" s="195"/>
      <c r="AW54959" s="195"/>
    </row>
    <row r="54960" spans="48:49">
      <c r="AV54960" s="195"/>
      <c r="AW54960" s="195"/>
    </row>
    <row r="54961" spans="48:49">
      <c r="AV54961" s="195"/>
      <c r="AW54961" s="195"/>
    </row>
    <row r="54962" spans="48:49">
      <c r="AV54962" s="195"/>
      <c r="AW54962" s="195"/>
    </row>
    <row r="54963" spans="48:49">
      <c r="AV54963" s="195"/>
      <c r="AW54963" s="195"/>
    </row>
    <row r="54964" spans="48:49">
      <c r="AV54964" s="195"/>
      <c r="AW54964" s="195"/>
    </row>
    <row r="54965" spans="48:49">
      <c r="AV54965" s="195"/>
      <c r="AW54965" s="195"/>
    </row>
    <row r="54966" spans="48:49">
      <c r="AV54966" s="195"/>
      <c r="AW54966" s="195"/>
    </row>
    <row r="54967" spans="48:49">
      <c r="AV54967" s="195"/>
      <c r="AW54967" s="195"/>
    </row>
    <row r="54968" spans="48:49">
      <c r="AV54968" s="195"/>
      <c r="AW54968" s="195"/>
    </row>
    <row r="54969" spans="48:49">
      <c r="AV54969" s="195"/>
      <c r="AW54969" s="195"/>
    </row>
    <row r="54970" spans="48:49">
      <c r="AV54970" s="195"/>
      <c r="AW54970" s="195"/>
    </row>
    <row r="54971" spans="48:49">
      <c r="AV54971" s="195"/>
      <c r="AW54971" s="195"/>
    </row>
    <row r="54972" spans="48:49">
      <c r="AV54972" s="195"/>
      <c r="AW54972" s="195"/>
    </row>
    <row r="54973" spans="48:49">
      <c r="AV54973" s="195"/>
      <c r="AW54973" s="195"/>
    </row>
    <row r="54974" spans="48:49">
      <c r="AV54974" s="195"/>
      <c r="AW54974" s="195"/>
    </row>
    <row r="54975" spans="48:49">
      <c r="AV54975" s="195"/>
      <c r="AW54975" s="195"/>
    </row>
    <row r="54976" spans="48:49">
      <c r="AV54976" s="195"/>
      <c r="AW54976" s="195"/>
    </row>
    <row r="54977" spans="48:49">
      <c r="AV54977" s="195"/>
      <c r="AW54977" s="195"/>
    </row>
    <row r="54978" spans="48:49">
      <c r="AV54978" s="195"/>
      <c r="AW54978" s="195"/>
    </row>
    <row r="54979" spans="48:49">
      <c r="AV54979" s="195"/>
      <c r="AW54979" s="195"/>
    </row>
    <row r="54980" spans="48:49">
      <c r="AV54980" s="195"/>
      <c r="AW54980" s="195"/>
    </row>
    <row r="54981" spans="48:49">
      <c r="AV54981" s="195"/>
      <c r="AW54981" s="195"/>
    </row>
    <row r="54982" spans="48:49">
      <c r="AV54982" s="195"/>
      <c r="AW54982" s="195"/>
    </row>
    <row r="54983" spans="48:49">
      <c r="AV54983" s="195"/>
      <c r="AW54983" s="195"/>
    </row>
    <row r="54984" spans="48:49">
      <c r="AV54984" s="195"/>
      <c r="AW54984" s="195"/>
    </row>
    <row r="54985" spans="48:49">
      <c r="AV54985" s="195"/>
      <c r="AW54985" s="195"/>
    </row>
    <row r="54986" spans="48:49">
      <c r="AV54986" s="195"/>
      <c r="AW54986" s="195"/>
    </row>
    <row r="54987" spans="48:49">
      <c r="AV54987" s="195"/>
      <c r="AW54987" s="195"/>
    </row>
    <row r="54988" spans="48:49">
      <c r="AV54988" s="195"/>
      <c r="AW54988" s="195"/>
    </row>
    <row r="54989" spans="48:49">
      <c r="AV54989" s="195"/>
      <c r="AW54989" s="195"/>
    </row>
    <row r="54990" spans="48:49">
      <c r="AV54990" s="195"/>
      <c r="AW54990" s="195"/>
    </row>
    <row r="54991" spans="48:49">
      <c r="AV54991" s="195"/>
      <c r="AW54991" s="195"/>
    </row>
    <row r="54992" spans="48:49">
      <c r="AV54992" s="195"/>
      <c r="AW54992" s="195"/>
    </row>
    <row r="54993" spans="48:49">
      <c r="AV54993" s="195"/>
      <c r="AW54993" s="195"/>
    </row>
    <row r="54994" spans="48:49">
      <c r="AV54994" s="195"/>
      <c r="AW54994" s="195"/>
    </row>
    <row r="54995" spans="48:49">
      <c r="AV54995" s="195"/>
      <c r="AW54995" s="195"/>
    </row>
    <row r="54996" spans="48:49">
      <c r="AV54996" s="195"/>
      <c r="AW54996" s="195"/>
    </row>
    <row r="54997" spans="48:49">
      <c r="AV54997" s="195"/>
      <c r="AW54997" s="195"/>
    </row>
    <row r="54998" spans="48:49">
      <c r="AV54998" s="195"/>
      <c r="AW54998" s="195"/>
    </row>
    <row r="54999" spans="48:49">
      <c r="AV54999" s="195"/>
      <c r="AW54999" s="195"/>
    </row>
    <row r="55000" spans="48:49">
      <c r="AV55000" s="195"/>
      <c r="AW55000" s="195"/>
    </row>
    <row r="55001" spans="48:49">
      <c r="AV55001" s="195"/>
      <c r="AW55001" s="195"/>
    </row>
    <row r="55002" spans="48:49">
      <c r="AV55002" s="195"/>
      <c r="AW55002" s="195"/>
    </row>
    <row r="55003" spans="48:49">
      <c r="AV55003" s="195"/>
      <c r="AW55003" s="195"/>
    </row>
    <row r="55004" spans="48:49">
      <c r="AV55004" s="195"/>
      <c r="AW55004" s="195"/>
    </row>
    <row r="55005" spans="48:49">
      <c r="AV55005" s="195"/>
      <c r="AW55005" s="195"/>
    </row>
    <row r="55006" spans="48:49">
      <c r="AV55006" s="195"/>
      <c r="AW55006" s="195"/>
    </row>
    <row r="55007" spans="48:49">
      <c r="AV55007" s="195"/>
      <c r="AW55007" s="195"/>
    </row>
    <row r="55008" spans="48:49">
      <c r="AV55008" s="195"/>
      <c r="AW55008" s="195"/>
    </row>
    <row r="55009" spans="48:49">
      <c r="AV55009" s="195"/>
      <c r="AW55009" s="195"/>
    </row>
    <row r="55010" spans="48:49">
      <c r="AV55010" s="195"/>
      <c r="AW55010" s="195"/>
    </row>
    <row r="55011" spans="48:49">
      <c r="AV55011" s="195"/>
      <c r="AW55011" s="195"/>
    </row>
    <row r="55012" spans="48:49">
      <c r="AV55012" s="195"/>
      <c r="AW55012" s="195"/>
    </row>
    <row r="55013" spans="48:49">
      <c r="AV55013" s="195"/>
      <c r="AW55013" s="195"/>
    </row>
    <row r="55014" spans="48:49">
      <c r="AV55014" s="195"/>
      <c r="AW55014" s="195"/>
    </row>
    <row r="55015" spans="48:49">
      <c r="AV55015" s="195"/>
      <c r="AW55015" s="195"/>
    </row>
    <row r="55016" spans="48:49">
      <c r="AV55016" s="195"/>
      <c r="AW55016" s="195"/>
    </row>
    <row r="55017" spans="48:49">
      <c r="AV55017" s="195"/>
      <c r="AW55017" s="195"/>
    </row>
    <row r="55018" spans="48:49">
      <c r="AV55018" s="195"/>
      <c r="AW55018" s="195"/>
    </row>
    <row r="55019" spans="48:49">
      <c r="AV55019" s="195"/>
      <c r="AW55019" s="195"/>
    </row>
    <row r="55020" spans="48:49">
      <c r="AV55020" s="195"/>
      <c r="AW55020" s="195"/>
    </row>
    <row r="55021" spans="48:49">
      <c r="AV55021" s="195"/>
      <c r="AW55021" s="195"/>
    </row>
    <row r="55022" spans="48:49">
      <c r="AV55022" s="195"/>
      <c r="AW55022" s="195"/>
    </row>
    <row r="55023" spans="48:49">
      <c r="AV55023" s="195"/>
      <c r="AW55023" s="195"/>
    </row>
    <row r="55024" spans="48:49">
      <c r="AV55024" s="195"/>
      <c r="AW55024" s="195"/>
    </row>
    <row r="55025" spans="48:49">
      <c r="AV55025" s="195"/>
      <c r="AW55025" s="195"/>
    </row>
    <row r="55026" spans="48:49">
      <c r="AV55026" s="195"/>
      <c r="AW55026" s="195"/>
    </row>
    <row r="55027" spans="48:49">
      <c r="AV55027" s="195"/>
      <c r="AW55027" s="195"/>
    </row>
    <row r="55028" spans="48:49">
      <c r="AV55028" s="195"/>
      <c r="AW55028" s="195"/>
    </row>
    <row r="55029" spans="48:49">
      <c r="AV55029" s="195"/>
      <c r="AW55029" s="195"/>
    </row>
    <row r="55030" spans="48:49">
      <c r="AV55030" s="195"/>
      <c r="AW55030" s="195"/>
    </row>
    <row r="55031" spans="48:49">
      <c r="AV55031" s="195"/>
      <c r="AW55031" s="195"/>
    </row>
    <row r="55032" spans="48:49">
      <c r="AV55032" s="195"/>
      <c r="AW55032" s="195"/>
    </row>
    <row r="55033" spans="48:49">
      <c r="AV55033" s="195"/>
      <c r="AW55033" s="195"/>
    </row>
    <row r="55034" spans="48:49">
      <c r="AV55034" s="195"/>
      <c r="AW55034" s="195"/>
    </row>
    <row r="55035" spans="48:49">
      <c r="AV55035" s="195"/>
      <c r="AW55035" s="195"/>
    </row>
    <row r="55036" spans="48:49">
      <c r="AV55036" s="195"/>
      <c r="AW55036" s="195"/>
    </row>
    <row r="55037" spans="48:49">
      <c r="AV55037" s="195"/>
      <c r="AW55037" s="195"/>
    </row>
    <row r="55038" spans="48:49">
      <c r="AV55038" s="195"/>
      <c r="AW55038" s="195"/>
    </row>
    <row r="55039" spans="48:49">
      <c r="AV55039" s="195"/>
      <c r="AW55039" s="195"/>
    </row>
    <row r="55040" spans="48:49">
      <c r="AV55040" s="195"/>
      <c r="AW55040" s="195"/>
    </row>
    <row r="55041" spans="48:49">
      <c r="AV55041" s="195"/>
      <c r="AW55041" s="195"/>
    </row>
    <row r="55042" spans="48:49">
      <c r="AV55042" s="195"/>
      <c r="AW55042" s="195"/>
    </row>
    <row r="55043" spans="48:49">
      <c r="AV55043" s="195"/>
      <c r="AW55043" s="195"/>
    </row>
    <row r="55044" spans="48:49">
      <c r="AV55044" s="195"/>
      <c r="AW55044" s="195"/>
    </row>
    <row r="55045" spans="48:49">
      <c r="AV55045" s="195"/>
      <c r="AW55045" s="195"/>
    </row>
    <row r="55046" spans="48:49">
      <c r="AV55046" s="195"/>
      <c r="AW55046" s="195"/>
    </row>
    <row r="55047" spans="48:49">
      <c r="AV55047" s="195"/>
      <c r="AW55047" s="195"/>
    </row>
    <row r="55048" spans="48:49">
      <c r="AV55048" s="195"/>
      <c r="AW55048" s="195"/>
    </row>
    <row r="55049" spans="48:49">
      <c r="AV55049" s="195"/>
      <c r="AW55049" s="195"/>
    </row>
    <row r="55050" spans="48:49">
      <c r="AV55050" s="195"/>
      <c r="AW55050" s="195"/>
    </row>
    <row r="55051" spans="48:49">
      <c r="AV55051" s="195"/>
      <c r="AW55051" s="195"/>
    </row>
    <row r="55052" spans="48:49">
      <c r="AV55052" s="195"/>
      <c r="AW55052" s="195"/>
    </row>
    <row r="55053" spans="48:49">
      <c r="AV55053" s="195"/>
      <c r="AW55053" s="195"/>
    </row>
    <row r="55054" spans="48:49">
      <c r="AV55054" s="195"/>
      <c r="AW55054" s="195"/>
    </row>
    <row r="55055" spans="48:49">
      <c r="AV55055" s="195"/>
      <c r="AW55055" s="195"/>
    </row>
    <row r="55056" spans="48:49">
      <c r="AV55056" s="195"/>
      <c r="AW55056" s="195"/>
    </row>
    <row r="55057" spans="48:49">
      <c r="AV55057" s="195"/>
      <c r="AW55057" s="195"/>
    </row>
    <row r="55058" spans="48:49">
      <c r="AV55058" s="195"/>
      <c r="AW55058" s="195"/>
    </row>
    <row r="55059" spans="48:49">
      <c r="AV55059" s="195"/>
      <c r="AW55059" s="195"/>
    </row>
    <row r="55060" spans="48:49">
      <c r="AV55060" s="195"/>
      <c r="AW55060" s="195"/>
    </row>
    <row r="55061" spans="48:49">
      <c r="AV55061" s="195"/>
      <c r="AW55061" s="195"/>
    </row>
    <row r="55062" spans="48:49">
      <c r="AV55062" s="195"/>
      <c r="AW55062" s="195"/>
    </row>
    <row r="55063" spans="48:49">
      <c r="AV55063" s="195"/>
      <c r="AW55063" s="195"/>
    </row>
    <row r="55064" spans="48:49">
      <c r="AV55064" s="195"/>
      <c r="AW55064" s="195"/>
    </row>
    <row r="55065" spans="48:49">
      <c r="AV55065" s="195"/>
      <c r="AW55065" s="195"/>
    </row>
    <row r="55066" spans="48:49">
      <c r="AV55066" s="195"/>
      <c r="AW55066" s="195"/>
    </row>
    <row r="55067" spans="48:49">
      <c r="AV55067" s="195"/>
      <c r="AW55067" s="195"/>
    </row>
    <row r="55068" spans="48:49">
      <c r="AV55068" s="195"/>
      <c r="AW55068" s="195"/>
    </row>
    <row r="55069" spans="48:49">
      <c r="AV55069" s="195"/>
      <c r="AW55069" s="195"/>
    </row>
    <row r="55070" spans="48:49">
      <c r="AV55070" s="195"/>
      <c r="AW55070" s="195"/>
    </row>
    <row r="55071" spans="48:49">
      <c r="AV55071" s="195"/>
      <c r="AW55071" s="195"/>
    </row>
    <row r="55072" spans="48:49">
      <c r="AV55072" s="195"/>
      <c r="AW55072" s="195"/>
    </row>
    <row r="55073" spans="48:49">
      <c r="AV55073" s="195"/>
      <c r="AW55073" s="195"/>
    </row>
    <row r="55074" spans="48:49">
      <c r="AV55074" s="195"/>
      <c r="AW55074" s="195"/>
    </row>
    <row r="55075" spans="48:49">
      <c r="AV55075" s="195"/>
      <c r="AW55075" s="195"/>
    </row>
    <row r="55076" spans="48:49">
      <c r="AV55076" s="195"/>
      <c r="AW55076" s="195"/>
    </row>
    <row r="55077" spans="48:49">
      <c r="AV55077" s="195"/>
      <c r="AW55077" s="195"/>
    </row>
    <row r="55078" spans="48:49">
      <c r="AV55078" s="195"/>
      <c r="AW55078" s="195"/>
    </row>
    <row r="55079" spans="48:49">
      <c r="AV55079" s="195"/>
      <c r="AW55079" s="195"/>
    </row>
    <row r="55080" spans="48:49">
      <c r="AV55080" s="195"/>
      <c r="AW55080" s="195"/>
    </row>
    <row r="55081" spans="48:49">
      <c r="AV55081" s="195"/>
      <c r="AW55081" s="195"/>
    </row>
    <row r="55082" spans="48:49">
      <c r="AV55082" s="195"/>
      <c r="AW55082" s="195"/>
    </row>
    <row r="55083" spans="48:49">
      <c r="AV55083" s="195"/>
      <c r="AW55083" s="195"/>
    </row>
    <row r="55084" spans="48:49">
      <c r="AV55084" s="195"/>
      <c r="AW55084" s="195"/>
    </row>
    <row r="55085" spans="48:49">
      <c r="AV55085" s="195"/>
      <c r="AW55085" s="195"/>
    </row>
    <row r="55086" spans="48:49">
      <c r="AV55086" s="195"/>
      <c r="AW55086" s="195"/>
    </row>
    <row r="55087" spans="48:49">
      <c r="AV55087" s="195"/>
      <c r="AW55087" s="195"/>
    </row>
    <row r="55088" spans="48:49">
      <c r="AV55088" s="195"/>
      <c r="AW55088" s="195"/>
    </row>
    <row r="55089" spans="48:49">
      <c r="AV55089" s="195"/>
      <c r="AW55089" s="195"/>
    </row>
    <row r="55090" spans="48:49">
      <c r="AV55090" s="195"/>
      <c r="AW55090" s="195"/>
    </row>
    <row r="55091" spans="48:49">
      <c r="AV55091" s="195"/>
      <c r="AW55091" s="195"/>
    </row>
    <row r="55092" spans="48:49">
      <c r="AV55092" s="195"/>
      <c r="AW55092" s="195"/>
    </row>
    <row r="55093" spans="48:49">
      <c r="AV55093" s="195"/>
      <c r="AW55093" s="195"/>
    </row>
    <row r="55094" spans="48:49">
      <c r="AV55094" s="195"/>
      <c r="AW55094" s="195"/>
    </row>
    <row r="55095" spans="48:49">
      <c r="AV55095" s="195"/>
      <c r="AW55095" s="195"/>
    </row>
    <row r="55096" spans="48:49">
      <c r="AV55096" s="195"/>
      <c r="AW55096" s="195"/>
    </row>
    <row r="55097" spans="48:49">
      <c r="AV55097" s="195"/>
      <c r="AW55097" s="195"/>
    </row>
    <row r="55098" spans="48:49">
      <c r="AV55098" s="195"/>
      <c r="AW55098" s="195"/>
    </row>
    <row r="55099" spans="48:49">
      <c r="AV55099" s="195"/>
      <c r="AW55099" s="195"/>
    </row>
    <row r="55100" spans="48:49">
      <c r="AV55100" s="195"/>
      <c r="AW55100" s="195"/>
    </row>
    <row r="55101" spans="48:49">
      <c r="AV55101" s="195"/>
      <c r="AW55101" s="195"/>
    </row>
    <row r="55102" spans="48:49">
      <c r="AV55102" s="195"/>
      <c r="AW55102" s="195"/>
    </row>
    <row r="55103" spans="48:49">
      <c r="AV55103" s="195"/>
      <c r="AW55103" s="195"/>
    </row>
    <row r="55104" spans="48:49">
      <c r="AV55104" s="195"/>
      <c r="AW55104" s="195"/>
    </row>
    <row r="55105" spans="48:49">
      <c r="AV55105" s="195"/>
      <c r="AW55105" s="195"/>
    </row>
    <row r="55106" spans="48:49">
      <c r="AV55106" s="195"/>
      <c r="AW55106" s="195"/>
    </row>
    <row r="55107" spans="48:49">
      <c r="AV55107" s="195"/>
      <c r="AW55107" s="195"/>
    </row>
    <row r="55108" spans="48:49">
      <c r="AV55108" s="195"/>
      <c r="AW55108" s="195"/>
    </row>
    <row r="55109" spans="48:49">
      <c r="AV55109" s="195"/>
      <c r="AW55109" s="195"/>
    </row>
    <row r="55110" spans="48:49">
      <c r="AV55110" s="195"/>
      <c r="AW55110" s="195"/>
    </row>
    <row r="55111" spans="48:49">
      <c r="AV55111" s="195"/>
      <c r="AW55111" s="195"/>
    </row>
    <row r="55112" spans="48:49">
      <c r="AV55112" s="195"/>
      <c r="AW55112" s="195"/>
    </row>
    <row r="55113" spans="48:49">
      <c r="AV55113" s="195"/>
      <c r="AW55113" s="195"/>
    </row>
    <row r="55114" spans="48:49">
      <c r="AV55114" s="195"/>
      <c r="AW55114" s="195"/>
    </row>
    <row r="55115" spans="48:49">
      <c r="AV55115" s="195"/>
      <c r="AW55115" s="195"/>
    </row>
    <row r="55116" spans="48:49">
      <c r="AV55116" s="195"/>
      <c r="AW55116" s="195"/>
    </row>
    <row r="55117" spans="48:49">
      <c r="AV55117" s="195"/>
      <c r="AW55117" s="195"/>
    </row>
    <row r="55118" spans="48:49">
      <c r="AV55118" s="195"/>
      <c r="AW55118" s="195"/>
    </row>
    <row r="55119" spans="48:49">
      <c r="AV55119" s="195"/>
      <c r="AW55119" s="195"/>
    </row>
    <row r="55120" spans="48:49">
      <c r="AV55120" s="195"/>
      <c r="AW55120" s="195"/>
    </row>
    <row r="55121" spans="48:49">
      <c r="AV55121" s="195"/>
      <c r="AW55121" s="195"/>
    </row>
    <row r="55122" spans="48:49">
      <c r="AV55122" s="195"/>
      <c r="AW55122" s="195"/>
    </row>
    <row r="55123" spans="48:49">
      <c r="AV55123" s="195"/>
      <c r="AW55123" s="195"/>
    </row>
    <row r="55124" spans="48:49">
      <c r="AV55124" s="195"/>
      <c r="AW55124" s="195"/>
    </row>
    <row r="55125" spans="48:49">
      <c r="AV55125" s="195"/>
      <c r="AW55125" s="195"/>
    </row>
    <row r="55126" spans="48:49">
      <c r="AV55126" s="195"/>
      <c r="AW55126" s="195"/>
    </row>
    <row r="55127" spans="48:49">
      <c r="AV55127" s="195"/>
      <c r="AW55127" s="195"/>
    </row>
    <row r="55128" spans="48:49">
      <c r="AV55128" s="195"/>
      <c r="AW55128" s="195"/>
    </row>
    <row r="55129" spans="48:49">
      <c r="AV55129" s="195"/>
      <c r="AW55129" s="195"/>
    </row>
    <row r="55130" spans="48:49">
      <c r="AV55130" s="195"/>
      <c r="AW55130" s="195"/>
    </row>
    <row r="55131" spans="48:49">
      <c r="AV55131" s="195"/>
      <c r="AW55131" s="195"/>
    </row>
    <row r="55132" spans="48:49">
      <c r="AV55132" s="195"/>
      <c r="AW55132" s="195"/>
    </row>
    <row r="55133" spans="48:49">
      <c r="AV55133" s="195"/>
      <c r="AW55133" s="195"/>
    </row>
    <row r="55134" spans="48:49">
      <c r="AV55134" s="195"/>
      <c r="AW55134" s="195"/>
    </row>
    <row r="55135" spans="48:49">
      <c r="AV55135" s="195"/>
      <c r="AW55135" s="195"/>
    </row>
    <row r="55136" spans="48:49">
      <c r="AV55136" s="195"/>
      <c r="AW55136" s="195"/>
    </row>
    <row r="55137" spans="48:49">
      <c r="AV55137" s="195"/>
      <c r="AW55137" s="195"/>
    </row>
    <row r="55138" spans="48:49">
      <c r="AV55138" s="195"/>
      <c r="AW55138" s="195"/>
    </row>
    <row r="55139" spans="48:49">
      <c r="AV55139" s="195"/>
      <c r="AW55139" s="195"/>
    </row>
    <row r="55140" spans="48:49">
      <c r="AV55140" s="195"/>
      <c r="AW55140" s="195"/>
    </row>
    <row r="55141" spans="48:49">
      <c r="AV55141" s="195"/>
      <c r="AW55141" s="195"/>
    </row>
    <row r="55142" spans="48:49">
      <c r="AV55142" s="195"/>
      <c r="AW55142" s="195"/>
    </row>
    <row r="55143" spans="48:49">
      <c r="AV55143" s="195"/>
      <c r="AW55143" s="195"/>
    </row>
    <row r="55144" spans="48:49">
      <c r="AV55144" s="195"/>
      <c r="AW55144" s="195"/>
    </row>
    <row r="55145" spans="48:49">
      <c r="AV55145" s="195"/>
      <c r="AW55145" s="195"/>
    </row>
    <row r="55146" spans="48:49">
      <c r="AV55146" s="195"/>
      <c r="AW55146" s="195"/>
    </row>
    <row r="55147" spans="48:49">
      <c r="AV55147" s="195"/>
      <c r="AW55147" s="195"/>
    </row>
    <row r="55148" spans="48:49">
      <c r="AV55148" s="195"/>
      <c r="AW55148" s="195"/>
    </row>
    <row r="55149" spans="48:49">
      <c r="AV55149" s="195"/>
      <c r="AW55149" s="195"/>
    </row>
    <row r="55150" spans="48:49">
      <c r="AV55150" s="195"/>
      <c r="AW55150" s="195"/>
    </row>
    <row r="55151" spans="48:49">
      <c r="AV55151" s="195"/>
      <c r="AW55151" s="195"/>
    </row>
    <row r="55152" spans="48:49">
      <c r="AV55152" s="195"/>
      <c r="AW55152" s="195"/>
    </row>
    <row r="55153" spans="48:49">
      <c r="AV55153" s="195"/>
      <c r="AW55153" s="195"/>
    </row>
    <row r="55154" spans="48:49">
      <c r="AV55154" s="195"/>
      <c r="AW55154" s="195"/>
    </row>
    <row r="55155" spans="48:49">
      <c r="AV55155" s="195"/>
      <c r="AW55155" s="195"/>
    </row>
    <row r="55156" spans="48:49">
      <c r="AV55156" s="195"/>
      <c r="AW55156" s="195"/>
    </row>
    <row r="55157" spans="48:49">
      <c r="AV55157" s="195"/>
      <c r="AW55157" s="195"/>
    </row>
    <row r="55158" spans="48:49">
      <c r="AV55158" s="195"/>
      <c r="AW55158" s="195"/>
    </row>
    <row r="55159" spans="48:49">
      <c r="AV55159" s="195"/>
      <c r="AW55159" s="195"/>
    </row>
    <row r="55160" spans="48:49">
      <c r="AV55160" s="195"/>
      <c r="AW55160" s="195"/>
    </row>
    <row r="55161" spans="48:49">
      <c r="AV55161" s="195"/>
      <c r="AW55161" s="195"/>
    </row>
    <row r="55162" spans="48:49">
      <c r="AV55162" s="195"/>
      <c r="AW55162" s="195"/>
    </row>
    <row r="55163" spans="48:49">
      <c r="AV55163" s="195"/>
      <c r="AW55163" s="195"/>
    </row>
    <row r="55164" spans="48:49">
      <c r="AV55164" s="195"/>
      <c r="AW55164" s="195"/>
    </row>
    <row r="55165" spans="48:49">
      <c r="AV55165" s="195"/>
      <c r="AW55165" s="195"/>
    </row>
    <row r="55166" spans="48:49">
      <c r="AV55166" s="195"/>
      <c r="AW55166" s="195"/>
    </row>
    <row r="55167" spans="48:49">
      <c r="AV55167" s="195"/>
      <c r="AW55167" s="195"/>
    </row>
    <row r="55168" spans="48:49">
      <c r="AV55168" s="195"/>
      <c r="AW55168" s="195"/>
    </row>
    <row r="55169" spans="48:49">
      <c r="AV55169" s="195"/>
      <c r="AW55169" s="195"/>
    </row>
    <row r="55170" spans="48:49">
      <c r="AV55170" s="195"/>
      <c r="AW55170" s="195"/>
    </row>
    <row r="55171" spans="48:49">
      <c r="AV55171" s="195"/>
      <c r="AW55171" s="195"/>
    </row>
    <row r="55172" spans="48:49">
      <c r="AV55172" s="195"/>
      <c r="AW55172" s="195"/>
    </row>
    <row r="55173" spans="48:49">
      <c r="AV55173" s="195"/>
      <c r="AW55173" s="195"/>
    </row>
    <row r="55174" spans="48:49">
      <c r="AV55174" s="195"/>
      <c r="AW55174" s="195"/>
    </row>
    <row r="55175" spans="48:49">
      <c r="AV55175" s="195"/>
      <c r="AW55175" s="195"/>
    </row>
    <row r="55176" spans="48:49">
      <c r="AV55176" s="195"/>
      <c r="AW55176" s="195"/>
    </row>
    <row r="55177" spans="48:49">
      <c r="AV55177" s="195"/>
      <c r="AW55177" s="195"/>
    </row>
    <row r="55178" spans="48:49">
      <c r="AV55178" s="195"/>
      <c r="AW55178" s="195"/>
    </row>
    <row r="55179" spans="48:49">
      <c r="AV55179" s="195"/>
      <c r="AW55179" s="195"/>
    </row>
    <row r="55180" spans="48:49">
      <c r="AV55180" s="195"/>
      <c r="AW55180" s="195"/>
    </row>
    <row r="55181" spans="48:49">
      <c r="AV55181" s="195"/>
      <c r="AW55181" s="195"/>
    </row>
    <row r="55182" spans="48:49">
      <c r="AV55182" s="195"/>
      <c r="AW55182" s="195"/>
    </row>
    <row r="55183" spans="48:49">
      <c r="AV55183" s="195"/>
      <c r="AW55183" s="195"/>
    </row>
    <row r="55184" spans="48:49">
      <c r="AV55184" s="195"/>
      <c r="AW55184" s="195"/>
    </row>
    <row r="55185" spans="48:49">
      <c r="AV55185" s="195"/>
      <c r="AW55185" s="195"/>
    </row>
    <row r="55186" spans="48:49">
      <c r="AV55186" s="195"/>
      <c r="AW55186" s="195"/>
    </row>
    <row r="55187" spans="48:49">
      <c r="AV55187" s="195"/>
      <c r="AW55187" s="195"/>
    </row>
    <row r="55188" spans="48:49">
      <c r="AV55188" s="195"/>
      <c r="AW55188" s="195"/>
    </row>
    <row r="55189" spans="48:49">
      <c r="AV55189" s="195"/>
      <c r="AW55189" s="195"/>
    </row>
    <row r="55190" spans="48:49">
      <c r="AV55190" s="195"/>
      <c r="AW55190" s="195"/>
    </row>
    <row r="55191" spans="48:49">
      <c r="AV55191" s="195"/>
      <c r="AW55191" s="195"/>
    </row>
    <row r="55192" spans="48:49">
      <c r="AV55192" s="195"/>
      <c r="AW55192" s="195"/>
    </row>
    <row r="55193" spans="48:49">
      <c r="AV55193" s="195"/>
      <c r="AW55193" s="195"/>
    </row>
    <row r="55194" spans="48:49">
      <c r="AV55194" s="195"/>
      <c r="AW55194" s="195"/>
    </row>
    <row r="55195" spans="48:49">
      <c r="AV55195" s="195"/>
      <c r="AW55195" s="195"/>
    </row>
    <row r="55196" spans="48:49">
      <c r="AV55196" s="195"/>
      <c r="AW55196" s="195"/>
    </row>
    <row r="55197" spans="48:49">
      <c r="AV55197" s="195"/>
      <c r="AW55197" s="195"/>
    </row>
    <row r="55198" spans="48:49">
      <c r="AV55198" s="195"/>
      <c r="AW55198" s="195"/>
    </row>
    <row r="55199" spans="48:49">
      <c r="AV55199" s="195"/>
      <c r="AW55199" s="195"/>
    </row>
    <row r="55200" spans="48:49">
      <c r="AV55200" s="195"/>
      <c r="AW55200" s="195"/>
    </row>
    <row r="55201" spans="48:49">
      <c r="AV55201" s="195"/>
      <c r="AW55201" s="195"/>
    </row>
    <row r="55202" spans="48:49">
      <c r="AV55202" s="195"/>
      <c r="AW55202" s="195"/>
    </row>
    <row r="55203" spans="48:49">
      <c r="AV55203" s="195"/>
      <c r="AW55203" s="195"/>
    </row>
    <row r="55204" spans="48:49">
      <c r="AV55204" s="195"/>
      <c r="AW55204" s="195"/>
    </row>
    <row r="55205" spans="48:49">
      <c r="AV55205" s="195"/>
      <c r="AW55205" s="195"/>
    </row>
    <row r="55206" spans="48:49">
      <c r="AV55206" s="195"/>
      <c r="AW55206" s="195"/>
    </row>
    <row r="55207" spans="48:49">
      <c r="AV55207" s="195"/>
      <c r="AW55207" s="195"/>
    </row>
    <row r="55208" spans="48:49">
      <c r="AV55208" s="195"/>
      <c r="AW55208" s="195"/>
    </row>
    <row r="55209" spans="48:49">
      <c r="AV55209" s="195"/>
      <c r="AW55209" s="195"/>
    </row>
    <row r="55210" spans="48:49">
      <c r="AV55210" s="195"/>
      <c r="AW55210" s="195"/>
    </row>
    <row r="55211" spans="48:49">
      <c r="AV55211" s="195"/>
      <c r="AW55211" s="195"/>
    </row>
    <row r="55212" spans="48:49">
      <c r="AV55212" s="195"/>
      <c r="AW55212" s="195"/>
    </row>
    <row r="55213" spans="48:49">
      <c r="AV55213" s="195"/>
      <c r="AW55213" s="195"/>
    </row>
    <row r="55214" spans="48:49">
      <c r="AV55214" s="195"/>
      <c r="AW55214" s="195"/>
    </row>
    <row r="55215" spans="48:49">
      <c r="AV55215" s="195"/>
      <c r="AW55215" s="195"/>
    </row>
    <row r="55216" spans="48:49">
      <c r="AV55216" s="195"/>
      <c r="AW55216" s="195"/>
    </row>
    <row r="55217" spans="48:49">
      <c r="AV55217" s="195"/>
      <c r="AW55217" s="195"/>
    </row>
    <row r="55218" spans="48:49">
      <c r="AV55218" s="195"/>
      <c r="AW55218" s="195"/>
    </row>
    <row r="55219" spans="48:49">
      <c r="AV55219" s="195"/>
      <c r="AW55219" s="195"/>
    </row>
    <row r="55220" spans="48:49">
      <c r="AV55220" s="195"/>
      <c r="AW55220" s="195"/>
    </row>
    <row r="55221" spans="48:49">
      <c r="AV55221" s="195"/>
      <c r="AW55221" s="195"/>
    </row>
    <row r="55222" spans="48:49">
      <c r="AV55222" s="195"/>
      <c r="AW55222" s="195"/>
    </row>
    <row r="55223" spans="48:49">
      <c r="AV55223" s="195"/>
      <c r="AW55223" s="195"/>
    </row>
    <row r="55224" spans="48:49">
      <c r="AV55224" s="195"/>
      <c r="AW55224" s="195"/>
    </row>
    <row r="55225" spans="48:49">
      <c r="AV55225" s="195"/>
      <c r="AW55225" s="195"/>
    </row>
    <row r="55226" spans="48:49">
      <c r="AV55226" s="195"/>
      <c r="AW55226" s="195"/>
    </row>
    <row r="55227" spans="48:49">
      <c r="AV55227" s="195"/>
      <c r="AW55227" s="195"/>
    </row>
    <row r="55228" spans="48:49">
      <c r="AV55228" s="195"/>
      <c r="AW55228" s="195"/>
    </row>
    <row r="55229" spans="48:49">
      <c r="AV55229" s="195"/>
      <c r="AW55229" s="195"/>
    </row>
    <row r="55230" spans="48:49">
      <c r="AV55230" s="195"/>
      <c r="AW55230" s="195"/>
    </row>
    <row r="55231" spans="48:49">
      <c r="AV55231" s="195"/>
      <c r="AW55231" s="195"/>
    </row>
    <row r="55232" spans="48:49">
      <c r="AV55232" s="195"/>
      <c r="AW55232" s="195"/>
    </row>
    <row r="55233" spans="48:49">
      <c r="AV55233" s="195"/>
      <c r="AW55233" s="195"/>
    </row>
    <row r="55234" spans="48:49">
      <c r="AV55234" s="195"/>
      <c r="AW55234" s="195"/>
    </row>
    <row r="55235" spans="48:49">
      <c r="AV55235" s="195"/>
      <c r="AW55235" s="195"/>
    </row>
    <row r="55236" spans="48:49">
      <c r="AV55236" s="195"/>
      <c r="AW55236" s="195"/>
    </row>
    <row r="55237" spans="48:49">
      <c r="AV55237" s="195"/>
      <c r="AW55237" s="195"/>
    </row>
    <row r="55238" spans="48:49">
      <c r="AV55238" s="195"/>
      <c r="AW55238" s="195"/>
    </row>
    <row r="55239" spans="48:49">
      <c r="AV55239" s="195"/>
      <c r="AW55239" s="195"/>
    </row>
    <row r="55240" spans="48:49">
      <c r="AV55240" s="195"/>
      <c r="AW55240" s="195"/>
    </row>
    <row r="55241" spans="48:49">
      <c r="AV55241" s="195"/>
      <c r="AW55241" s="195"/>
    </row>
    <row r="55242" spans="48:49">
      <c r="AV55242" s="195"/>
      <c r="AW55242" s="195"/>
    </row>
    <row r="55243" spans="48:49">
      <c r="AV55243" s="195"/>
      <c r="AW55243" s="195"/>
    </row>
    <row r="55244" spans="48:49">
      <c r="AV55244" s="195"/>
      <c r="AW55244" s="195"/>
    </row>
    <row r="55245" spans="48:49">
      <c r="AV55245" s="195"/>
      <c r="AW55245" s="195"/>
    </row>
    <row r="55246" spans="48:49">
      <c r="AV55246" s="195"/>
      <c r="AW55246" s="195"/>
    </row>
    <row r="55247" spans="48:49">
      <c r="AV55247" s="195"/>
      <c r="AW55247" s="195"/>
    </row>
    <row r="55248" spans="48:49">
      <c r="AV55248" s="195"/>
      <c r="AW55248" s="195"/>
    </row>
    <row r="55249" spans="48:49">
      <c r="AV55249" s="195"/>
      <c r="AW55249" s="195"/>
    </row>
    <row r="55250" spans="48:49">
      <c r="AV55250" s="195"/>
      <c r="AW55250" s="195"/>
    </row>
    <row r="55251" spans="48:49">
      <c r="AV55251" s="195"/>
      <c r="AW55251" s="195"/>
    </row>
    <row r="55252" spans="48:49">
      <c r="AV55252" s="195"/>
      <c r="AW55252" s="195"/>
    </row>
    <row r="55253" spans="48:49">
      <c r="AV55253" s="195"/>
      <c r="AW55253" s="195"/>
    </row>
    <row r="55254" spans="48:49">
      <c r="AV55254" s="195"/>
      <c r="AW55254" s="195"/>
    </row>
    <row r="55255" spans="48:49">
      <c r="AV55255" s="195"/>
      <c r="AW55255" s="195"/>
    </row>
    <row r="55256" spans="48:49">
      <c r="AV55256" s="195"/>
      <c r="AW55256" s="195"/>
    </row>
    <row r="55257" spans="48:49">
      <c r="AV55257" s="195"/>
      <c r="AW55257" s="195"/>
    </row>
    <row r="55258" spans="48:49">
      <c r="AV55258" s="195"/>
      <c r="AW55258" s="195"/>
    </row>
    <row r="55259" spans="48:49">
      <c r="AV55259" s="195"/>
      <c r="AW55259" s="195"/>
    </row>
    <row r="55260" spans="48:49">
      <c r="AV55260" s="195"/>
      <c r="AW55260" s="195"/>
    </row>
    <row r="55261" spans="48:49">
      <c r="AV55261" s="195"/>
      <c r="AW55261" s="195"/>
    </row>
    <row r="55262" spans="48:49">
      <c r="AV55262" s="195"/>
      <c r="AW55262" s="195"/>
    </row>
    <row r="55263" spans="48:49">
      <c r="AV55263" s="195"/>
      <c r="AW55263" s="195"/>
    </row>
    <row r="55264" spans="48:49">
      <c r="AV55264" s="195"/>
      <c r="AW55264" s="195"/>
    </row>
    <row r="55265" spans="48:49">
      <c r="AV55265" s="195"/>
      <c r="AW55265" s="195"/>
    </row>
    <row r="55266" spans="48:49">
      <c r="AV55266" s="195"/>
      <c r="AW55266" s="195"/>
    </row>
    <row r="55267" spans="48:49">
      <c r="AV55267" s="195"/>
      <c r="AW55267" s="195"/>
    </row>
    <row r="55268" spans="48:49">
      <c r="AV55268" s="195"/>
      <c r="AW55268" s="195"/>
    </row>
    <row r="55269" spans="48:49">
      <c r="AV55269" s="195"/>
      <c r="AW55269" s="195"/>
    </row>
    <row r="55270" spans="48:49">
      <c r="AV55270" s="195"/>
      <c r="AW55270" s="195"/>
    </row>
    <row r="55271" spans="48:49">
      <c r="AV55271" s="195"/>
      <c r="AW55271" s="195"/>
    </row>
    <row r="55272" spans="48:49">
      <c r="AV55272" s="195"/>
      <c r="AW55272" s="195"/>
    </row>
    <row r="55273" spans="48:49">
      <c r="AV55273" s="195"/>
      <c r="AW55273" s="195"/>
    </row>
    <row r="55274" spans="48:49">
      <c r="AV55274" s="195"/>
      <c r="AW55274" s="195"/>
    </row>
    <row r="55275" spans="48:49">
      <c r="AV55275" s="195"/>
      <c r="AW55275" s="195"/>
    </row>
    <row r="55276" spans="48:49">
      <c r="AV55276" s="195"/>
      <c r="AW55276" s="195"/>
    </row>
    <row r="55277" spans="48:49">
      <c r="AV55277" s="195"/>
      <c r="AW55277" s="195"/>
    </row>
    <row r="55278" spans="48:49">
      <c r="AV55278" s="195"/>
      <c r="AW55278" s="195"/>
    </row>
    <row r="55279" spans="48:49">
      <c r="AV55279" s="195"/>
      <c r="AW55279" s="195"/>
    </row>
    <row r="55280" spans="48:49">
      <c r="AV55280" s="195"/>
      <c r="AW55280" s="195"/>
    </row>
    <row r="55281" spans="48:49">
      <c r="AV55281" s="195"/>
      <c r="AW55281" s="195"/>
    </row>
    <row r="55282" spans="48:49">
      <c r="AV55282" s="195"/>
      <c r="AW55282" s="195"/>
    </row>
    <row r="55283" spans="48:49">
      <c r="AV55283" s="195"/>
      <c r="AW55283" s="195"/>
    </row>
    <row r="55284" spans="48:49">
      <c r="AV55284" s="195"/>
      <c r="AW55284" s="195"/>
    </row>
    <row r="55285" spans="48:49">
      <c r="AV55285" s="195"/>
      <c r="AW55285" s="195"/>
    </row>
    <row r="55286" spans="48:49">
      <c r="AV55286" s="195"/>
      <c r="AW55286" s="195"/>
    </row>
    <row r="55287" spans="48:49">
      <c r="AV55287" s="195"/>
      <c r="AW55287" s="195"/>
    </row>
    <row r="55288" spans="48:49">
      <c r="AV55288" s="195"/>
      <c r="AW55288" s="195"/>
    </row>
    <row r="55289" spans="48:49">
      <c r="AV55289" s="195"/>
      <c r="AW55289" s="195"/>
    </row>
    <row r="55290" spans="48:49">
      <c r="AV55290" s="195"/>
      <c r="AW55290" s="195"/>
    </row>
    <row r="55291" spans="48:49">
      <c r="AV55291" s="195"/>
      <c r="AW55291" s="195"/>
    </row>
    <row r="55292" spans="48:49">
      <c r="AV55292" s="195"/>
      <c r="AW55292" s="195"/>
    </row>
    <row r="55293" spans="48:49">
      <c r="AV55293" s="195"/>
      <c r="AW55293" s="195"/>
    </row>
    <row r="55294" spans="48:49">
      <c r="AV55294" s="195"/>
      <c r="AW55294" s="195"/>
    </row>
    <row r="55295" spans="48:49">
      <c r="AV55295" s="195"/>
      <c r="AW55295" s="195"/>
    </row>
    <row r="55296" spans="48:49">
      <c r="AV55296" s="195"/>
      <c r="AW55296" s="195"/>
    </row>
    <row r="55297" spans="48:49">
      <c r="AV55297" s="195"/>
      <c r="AW55297" s="195"/>
    </row>
    <row r="55298" spans="48:49">
      <c r="AV55298" s="195"/>
      <c r="AW55298" s="195"/>
    </row>
    <row r="55299" spans="48:49">
      <c r="AV55299" s="195"/>
      <c r="AW55299" s="195"/>
    </row>
    <row r="55300" spans="48:49">
      <c r="AV55300" s="195"/>
      <c r="AW55300" s="195"/>
    </row>
    <row r="55301" spans="48:49">
      <c r="AV55301" s="195"/>
      <c r="AW55301" s="195"/>
    </row>
    <row r="55302" spans="48:49">
      <c r="AV55302" s="195"/>
      <c r="AW55302" s="195"/>
    </row>
    <row r="55303" spans="48:49">
      <c r="AV55303" s="195"/>
      <c r="AW55303" s="195"/>
    </row>
    <row r="55304" spans="48:49">
      <c r="AV55304" s="195"/>
      <c r="AW55304" s="195"/>
    </row>
    <row r="55305" spans="48:49">
      <c r="AV55305" s="195"/>
      <c r="AW55305" s="195"/>
    </row>
    <row r="55306" spans="48:49">
      <c r="AV55306" s="195"/>
      <c r="AW55306" s="195"/>
    </row>
    <row r="55307" spans="48:49">
      <c r="AV55307" s="195"/>
      <c r="AW55307" s="195"/>
    </row>
    <row r="55308" spans="48:49">
      <c r="AV55308" s="195"/>
      <c r="AW55308" s="195"/>
    </row>
    <row r="55309" spans="48:49">
      <c r="AV55309" s="195"/>
      <c r="AW55309" s="195"/>
    </row>
    <row r="55310" spans="48:49">
      <c r="AV55310" s="195"/>
      <c r="AW55310" s="195"/>
    </row>
    <row r="55311" spans="48:49">
      <c r="AV55311" s="195"/>
      <c r="AW55311" s="195"/>
    </row>
    <row r="55312" spans="48:49">
      <c r="AV55312" s="195"/>
      <c r="AW55312" s="195"/>
    </row>
    <row r="55313" spans="48:49">
      <c r="AV55313" s="195"/>
      <c r="AW55313" s="195"/>
    </row>
    <row r="55314" spans="48:49">
      <c r="AV55314" s="195"/>
      <c r="AW55314" s="195"/>
    </row>
    <row r="55315" spans="48:49">
      <c r="AV55315" s="195"/>
      <c r="AW55315" s="195"/>
    </row>
    <row r="55316" spans="48:49">
      <c r="AV55316" s="195"/>
      <c r="AW55316" s="195"/>
    </row>
    <row r="55317" spans="48:49">
      <c r="AV55317" s="195"/>
      <c r="AW55317" s="195"/>
    </row>
    <row r="55318" spans="48:49">
      <c r="AV55318" s="195"/>
      <c r="AW55318" s="195"/>
    </row>
    <row r="55319" spans="48:49">
      <c r="AV55319" s="195"/>
      <c r="AW55319" s="195"/>
    </row>
    <row r="55320" spans="48:49">
      <c r="AV55320" s="195"/>
      <c r="AW55320" s="195"/>
    </row>
    <row r="55321" spans="48:49">
      <c r="AV55321" s="195"/>
      <c r="AW55321" s="195"/>
    </row>
    <row r="55322" spans="48:49">
      <c r="AV55322" s="195"/>
      <c r="AW55322" s="195"/>
    </row>
    <row r="55323" spans="48:49">
      <c r="AV55323" s="195"/>
      <c r="AW55323" s="195"/>
    </row>
    <row r="55324" spans="48:49">
      <c r="AV55324" s="195"/>
      <c r="AW55324" s="195"/>
    </row>
    <row r="55325" spans="48:49">
      <c r="AV55325" s="195"/>
      <c r="AW55325" s="195"/>
    </row>
    <row r="55326" spans="48:49">
      <c r="AV55326" s="195"/>
      <c r="AW55326" s="195"/>
    </row>
    <row r="55327" spans="48:49">
      <c r="AV55327" s="195"/>
      <c r="AW55327" s="195"/>
    </row>
    <row r="55328" spans="48:49">
      <c r="AV55328" s="195"/>
      <c r="AW55328" s="195"/>
    </row>
    <row r="55329" spans="48:49">
      <c r="AV55329" s="195"/>
      <c r="AW55329" s="195"/>
    </row>
    <row r="55330" spans="48:49">
      <c r="AV55330" s="195"/>
      <c r="AW55330" s="195"/>
    </row>
    <row r="55331" spans="48:49">
      <c r="AV55331" s="195"/>
      <c r="AW55331" s="195"/>
    </row>
    <row r="55332" spans="48:49">
      <c r="AV55332" s="195"/>
      <c r="AW55332" s="195"/>
    </row>
    <row r="55333" spans="48:49">
      <c r="AV55333" s="195"/>
      <c r="AW55333" s="195"/>
    </row>
    <row r="55334" spans="48:49">
      <c r="AV55334" s="195"/>
      <c r="AW55334" s="195"/>
    </row>
    <row r="55335" spans="48:49">
      <c r="AV55335" s="195"/>
      <c r="AW55335" s="195"/>
    </row>
    <row r="55336" spans="48:49">
      <c r="AV55336" s="195"/>
      <c r="AW55336" s="195"/>
    </row>
    <row r="55337" spans="48:49">
      <c r="AV55337" s="195"/>
      <c r="AW55337" s="195"/>
    </row>
    <row r="55338" spans="48:49">
      <c r="AV55338" s="195"/>
      <c r="AW55338" s="195"/>
    </row>
    <row r="55339" spans="48:49">
      <c r="AV55339" s="195"/>
      <c r="AW55339" s="195"/>
    </row>
    <row r="55340" spans="48:49">
      <c r="AV55340" s="195"/>
      <c r="AW55340" s="195"/>
    </row>
    <row r="55341" spans="48:49">
      <c r="AV55341" s="195"/>
      <c r="AW55341" s="195"/>
    </row>
    <row r="55342" spans="48:49">
      <c r="AV55342" s="195"/>
      <c r="AW55342" s="195"/>
    </row>
    <row r="55343" spans="48:49">
      <c r="AV55343" s="195"/>
      <c r="AW55343" s="195"/>
    </row>
    <row r="55344" spans="48:49">
      <c r="AV55344" s="195"/>
      <c r="AW55344" s="195"/>
    </row>
    <row r="55345" spans="48:49">
      <c r="AV55345" s="195"/>
      <c r="AW55345" s="195"/>
    </row>
    <row r="55346" spans="48:49">
      <c r="AV55346" s="195"/>
      <c r="AW55346" s="195"/>
    </row>
    <row r="55347" spans="48:49">
      <c r="AV55347" s="195"/>
      <c r="AW55347" s="195"/>
    </row>
    <row r="55348" spans="48:49">
      <c r="AV55348" s="195"/>
      <c r="AW55348" s="195"/>
    </row>
    <row r="55349" spans="48:49">
      <c r="AV55349" s="195"/>
      <c r="AW55349" s="195"/>
    </row>
    <row r="55350" spans="48:49">
      <c r="AV55350" s="195"/>
      <c r="AW55350" s="195"/>
    </row>
    <row r="55351" spans="48:49">
      <c r="AV55351" s="195"/>
      <c r="AW55351" s="195"/>
    </row>
    <row r="55352" spans="48:49">
      <c r="AV55352" s="195"/>
      <c r="AW55352" s="195"/>
    </row>
    <row r="55353" spans="48:49">
      <c r="AV55353" s="195"/>
      <c r="AW55353" s="195"/>
    </row>
    <row r="55354" spans="48:49">
      <c r="AV55354" s="195"/>
      <c r="AW55354" s="195"/>
    </row>
    <row r="55355" spans="48:49">
      <c r="AV55355" s="195"/>
      <c r="AW55355" s="195"/>
    </row>
    <row r="55356" spans="48:49">
      <c r="AV55356" s="195"/>
      <c r="AW55356" s="195"/>
    </row>
    <row r="55357" spans="48:49">
      <c r="AV55357" s="195"/>
      <c r="AW55357" s="195"/>
    </row>
    <row r="55358" spans="48:49">
      <c r="AV55358" s="195"/>
      <c r="AW55358" s="195"/>
    </row>
    <row r="55359" spans="48:49">
      <c r="AV55359" s="195"/>
      <c r="AW55359" s="195"/>
    </row>
    <row r="55360" spans="48:49">
      <c r="AV55360" s="195"/>
      <c r="AW55360" s="195"/>
    </row>
    <row r="55361" spans="48:49">
      <c r="AV55361" s="195"/>
      <c r="AW55361" s="195"/>
    </row>
    <row r="55362" spans="48:49">
      <c r="AV55362" s="195"/>
      <c r="AW55362" s="195"/>
    </row>
    <row r="55363" spans="48:49">
      <c r="AV55363" s="195"/>
      <c r="AW55363" s="195"/>
    </row>
    <row r="55364" spans="48:49">
      <c r="AV55364" s="195"/>
      <c r="AW55364" s="195"/>
    </row>
    <row r="55365" spans="48:49">
      <c r="AV55365" s="195"/>
      <c r="AW55365" s="195"/>
    </row>
    <row r="55366" spans="48:49">
      <c r="AV55366" s="195"/>
      <c r="AW55366" s="195"/>
    </row>
    <row r="55367" spans="48:49">
      <c r="AV55367" s="195"/>
      <c r="AW55367" s="195"/>
    </row>
    <row r="55368" spans="48:49">
      <c r="AV55368" s="195"/>
      <c r="AW55368" s="195"/>
    </row>
    <row r="55369" spans="48:49">
      <c r="AV55369" s="195"/>
      <c r="AW55369" s="195"/>
    </row>
    <row r="55370" spans="48:49">
      <c r="AV55370" s="195"/>
      <c r="AW55370" s="195"/>
    </row>
    <row r="55371" spans="48:49">
      <c r="AV55371" s="195"/>
      <c r="AW55371" s="195"/>
    </row>
    <row r="55372" spans="48:49">
      <c r="AV55372" s="195"/>
      <c r="AW55372" s="195"/>
    </row>
    <row r="55373" spans="48:49">
      <c r="AV55373" s="195"/>
      <c r="AW55373" s="195"/>
    </row>
    <row r="55374" spans="48:49">
      <c r="AV55374" s="195"/>
      <c r="AW55374" s="195"/>
    </row>
    <row r="55375" spans="48:49">
      <c r="AV55375" s="195"/>
      <c r="AW55375" s="195"/>
    </row>
    <row r="55376" spans="48:49">
      <c r="AV55376" s="195"/>
      <c r="AW55376" s="195"/>
    </row>
    <row r="55377" spans="48:49">
      <c r="AV55377" s="195"/>
      <c r="AW55377" s="195"/>
    </row>
    <row r="55378" spans="48:49">
      <c r="AV55378" s="195"/>
      <c r="AW55378" s="195"/>
    </row>
    <row r="55379" spans="48:49">
      <c r="AV55379" s="195"/>
      <c r="AW55379" s="195"/>
    </row>
    <row r="55380" spans="48:49">
      <c r="AV55380" s="195"/>
      <c r="AW55380" s="195"/>
    </row>
    <row r="55381" spans="48:49">
      <c r="AV55381" s="195"/>
      <c r="AW55381" s="195"/>
    </row>
    <row r="55382" spans="48:49">
      <c r="AV55382" s="195"/>
      <c r="AW55382" s="195"/>
    </row>
    <row r="55383" spans="48:49">
      <c r="AV55383" s="195"/>
      <c r="AW55383" s="195"/>
    </row>
    <row r="55384" spans="48:49">
      <c r="AV55384" s="195"/>
      <c r="AW55384" s="195"/>
    </row>
    <row r="55385" spans="48:49">
      <c r="AV55385" s="195"/>
      <c r="AW55385" s="195"/>
    </row>
    <row r="55386" spans="48:49">
      <c r="AV55386" s="195"/>
      <c r="AW55386" s="195"/>
    </row>
    <row r="55387" spans="48:49">
      <c r="AV55387" s="195"/>
      <c r="AW55387" s="195"/>
    </row>
    <row r="55388" spans="48:49">
      <c r="AV55388" s="195"/>
      <c r="AW55388" s="195"/>
    </row>
    <row r="55389" spans="48:49">
      <c r="AV55389" s="195"/>
      <c r="AW55389" s="195"/>
    </row>
    <row r="55390" spans="48:49">
      <c r="AV55390" s="195"/>
      <c r="AW55390" s="195"/>
    </row>
    <row r="55391" spans="48:49">
      <c r="AV55391" s="195"/>
      <c r="AW55391" s="195"/>
    </row>
    <row r="55392" spans="48:49">
      <c r="AV55392" s="195"/>
      <c r="AW55392" s="195"/>
    </row>
    <row r="55393" spans="48:49">
      <c r="AV55393" s="195"/>
      <c r="AW55393" s="195"/>
    </row>
    <row r="55394" spans="48:49">
      <c r="AV55394" s="195"/>
      <c r="AW55394" s="195"/>
    </row>
    <row r="55395" spans="48:49">
      <c r="AV55395" s="195"/>
      <c r="AW55395" s="195"/>
    </row>
    <row r="55396" spans="48:49">
      <c r="AV55396" s="195"/>
      <c r="AW55396" s="195"/>
    </row>
    <row r="55397" spans="48:49">
      <c r="AV55397" s="195"/>
      <c r="AW55397" s="195"/>
    </row>
    <row r="55398" spans="48:49">
      <c r="AV55398" s="195"/>
      <c r="AW55398" s="195"/>
    </row>
    <row r="55399" spans="48:49">
      <c r="AV55399" s="195"/>
      <c r="AW55399" s="195"/>
    </row>
    <row r="55400" spans="48:49">
      <c r="AV55400" s="195"/>
      <c r="AW55400" s="195"/>
    </row>
    <row r="55401" spans="48:49">
      <c r="AV55401" s="195"/>
      <c r="AW55401" s="195"/>
    </row>
    <row r="55402" spans="48:49">
      <c r="AV55402" s="195"/>
      <c r="AW55402" s="195"/>
    </row>
    <row r="55403" spans="48:49">
      <c r="AV55403" s="195"/>
      <c r="AW55403" s="195"/>
    </row>
    <row r="55404" spans="48:49">
      <c r="AV55404" s="195"/>
      <c r="AW55404" s="195"/>
    </row>
    <row r="55405" spans="48:49">
      <c r="AV55405" s="195"/>
      <c r="AW55405" s="195"/>
    </row>
    <row r="55406" spans="48:49">
      <c r="AV55406" s="195"/>
      <c r="AW55406" s="195"/>
    </row>
    <row r="55407" spans="48:49">
      <c r="AV55407" s="195"/>
      <c r="AW55407" s="195"/>
    </row>
    <row r="55408" spans="48:49">
      <c r="AV55408" s="195"/>
      <c r="AW55408" s="195"/>
    </row>
    <row r="55409" spans="48:49">
      <c r="AV55409" s="195"/>
      <c r="AW55409" s="195"/>
    </row>
    <row r="55410" spans="48:49">
      <c r="AV55410" s="195"/>
      <c r="AW55410" s="195"/>
    </row>
    <row r="55411" spans="48:49">
      <c r="AV55411" s="195"/>
      <c r="AW55411" s="195"/>
    </row>
    <row r="55412" spans="48:49">
      <c r="AV55412" s="195"/>
      <c r="AW55412" s="195"/>
    </row>
    <row r="55413" spans="48:49">
      <c r="AV55413" s="195"/>
      <c r="AW55413" s="195"/>
    </row>
    <row r="55414" spans="48:49">
      <c r="AV55414" s="195"/>
      <c r="AW55414" s="195"/>
    </row>
    <row r="55415" spans="48:49">
      <c r="AV55415" s="195"/>
      <c r="AW55415" s="195"/>
    </row>
    <row r="55416" spans="48:49">
      <c r="AV55416" s="195"/>
      <c r="AW55416" s="195"/>
    </row>
    <row r="55417" spans="48:49">
      <c r="AV55417" s="195"/>
      <c r="AW55417" s="195"/>
    </row>
    <row r="55418" spans="48:49">
      <c r="AV55418" s="195"/>
      <c r="AW55418" s="195"/>
    </row>
    <row r="55419" spans="48:49">
      <c r="AV55419" s="195"/>
      <c r="AW55419" s="195"/>
    </row>
    <row r="55420" spans="48:49">
      <c r="AV55420" s="195"/>
      <c r="AW55420" s="195"/>
    </row>
    <row r="55421" spans="48:49">
      <c r="AV55421" s="195"/>
      <c r="AW55421" s="195"/>
    </row>
    <row r="55422" spans="48:49">
      <c r="AV55422" s="195"/>
      <c r="AW55422" s="195"/>
    </row>
    <row r="55423" spans="48:49">
      <c r="AV55423" s="195"/>
      <c r="AW55423" s="195"/>
    </row>
    <row r="55424" spans="48:49">
      <c r="AV55424" s="195"/>
      <c r="AW55424" s="195"/>
    </row>
    <row r="55425" spans="48:49">
      <c r="AV55425" s="195"/>
      <c r="AW55425" s="195"/>
    </row>
    <row r="55426" spans="48:49">
      <c r="AV55426" s="195"/>
      <c r="AW55426" s="195"/>
    </row>
    <row r="55427" spans="48:49">
      <c r="AV55427" s="195"/>
      <c r="AW55427" s="195"/>
    </row>
    <row r="55428" spans="48:49">
      <c r="AV55428" s="195"/>
      <c r="AW55428" s="195"/>
    </row>
    <row r="55429" spans="48:49">
      <c r="AV55429" s="195"/>
      <c r="AW55429" s="195"/>
    </row>
    <row r="55430" spans="48:49">
      <c r="AV55430" s="195"/>
      <c r="AW55430" s="195"/>
    </row>
    <row r="55431" spans="48:49">
      <c r="AV55431" s="195"/>
      <c r="AW55431" s="195"/>
    </row>
    <row r="55432" spans="48:49">
      <c r="AV55432" s="195"/>
      <c r="AW55432" s="195"/>
    </row>
    <row r="55433" spans="48:49">
      <c r="AV55433" s="195"/>
      <c r="AW55433" s="195"/>
    </row>
    <row r="55434" spans="48:49">
      <c r="AV55434" s="195"/>
      <c r="AW55434" s="195"/>
    </row>
    <row r="55435" spans="48:49">
      <c r="AV55435" s="195"/>
      <c r="AW55435" s="195"/>
    </row>
    <row r="55436" spans="48:49">
      <c r="AV55436" s="195"/>
      <c r="AW55436" s="195"/>
    </row>
    <row r="55437" spans="48:49">
      <c r="AV55437" s="195"/>
      <c r="AW55437" s="195"/>
    </row>
    <row r="55438" spans="48:49">
      <c r="AV55438" s="195"/>
      <c r="AW55438" s="195"/>
    </row>
    <row r="55439" spans="48:49">
      <c r="AV55439" s="195"/>
      <c r="AW55439" s="195"/>
    </row>
    <row r="55440" spans="48:49">
      <c r="AV55440" s="195"/>
      <c r="AW55440" s="195"/>
    </row>
    <row r="55441" spans="48:49">
      <c r="AV55441" s="195"/>
      <c r="AW55441" s="195"/>
    </row>
    <row r="55442" spans="48:49">
      <c r="AV55442" s="195"/>
      <c r="AW55442" s="195"/>
    </row>
    <row r="55443" spans="48:49">
      <c r="AV55443" s="195"/>
      <c r="AW55443" s="195"/>
    </row>
    <row r="55444" spans="48:49">
      <c r="AV55444" s="195"/>
      <c r="AW55444" s="195"/>
    </row>
    <row r="55445" spans="48:49">
      <c r="AV55445" s="195"/>
      <c r="AW55445" s="195"/>
    </row>
    <row r="55446" spans="48:49">
      <c r="AV55446" s="195"/>
      <c r="AW55446" s="195"/>
    </row>
    <row r="55447" spans="48:49">
      <c r="AV55447" s="195"/>
      <c r="AW55447" s="195"/>
    </row>
    <row r="55448" spans="48:49">
      <c r="AV55448" s="195"/>
      <c r="AW55448" s="195"/>
    </row>
    <row r="55449" spans="48:49">
      <c r="AV55449" s="195"/>
      <c r="AW55449" s="195"/>
    </row>
    <row r="55450" spans="48:49">
      <c r="AV55450" s="195"/>
      <c r="AW55450" s="195"/>
    </row>
    <row r="55451" spans="48:49">
      <c r="AV55451" s="195"/>
      <c r="AW55451" s="195"/>
    </row>
    <row r="55452" spans="48:49">
      <c r="AV55452" s="195"/>
      <c r="AW55452" s="195"/>
    </row>
    <row r="55453" spans="48:49">
      <c r="AV55453" s="195"/>
      <c r="AW55453" s="195"/>
    </row>
    <row r="55454" spans="48:49">
      <c r="AV55454" s="195"/>
      <c r="AW55454" s="195"/>
    </row>
    <row r="55455" spans="48:49">
      <c r="AV55455" s="195"/>
      <c r="AW55455" s="195"/>
    </row>
    <row r="55456" spans="48:49">
      <c r="AV55456" s="195"/>
      <c r="AW55456" s="195"/>
    </row>
    <row r="55457" spans="48:49">
      <c r="AV55457" s="195"/>
      <c r="AW55457" s="195"/>
    </row>
    <row r="55458" spans="48:49">
      <c r="AV55458" s="195"/>
      <c r="AW55458" s="195"/>
    </row>
    <row r="55459" spans="48:49">
      <c r="AV55459" s="195"/>
      <c r="AW55459" s="195"/>
    </row>
    <row r="55460" spans="48:49">
      <c r="AV55460" s="195"/>
      <c r="AW55460" s="195"/>
    </row>
    <row r="55461" spans="48:49">
      <c r="AV55461" s="195"/>
      <c r="AW55461" s="195"/>
    </row>
    <row r="55462" spans="48:49">
      <c r="AV55462" s="195"/>
      <c r="AW55462" s="195"/>
    </row>
    <row r="55463" spans="48:49">
      <c r="AV55463" s="195"/>
      <c r="AW55463" s="195"/>
    </row>
    <row r="55464" spans="48:49">
      <c r="AV55464" s="195"/>
      <c r="AW55464" s="195"/>
    </row>
    <row r="55465" spans="48:49">
      <c r="AV55465" s="195"/>
      <c r="AW55465" s="195"/>
    </row>
    <row r="55466" spans="48:49">
      <c r="AV55466" s="195"/>
      <c r="AW55466" s="195"/>
    </row>
    <row r="55467" spans="48:49">
      <c r="AV55467" s="195"/>
      <c r="AW55467" s="195"/>
    </row>
    <row r="55468" spans="48:49">
      <c r="AV55468" s="195"/>
      <c r="AW55468" s="195"/>
    </row>
    <row r="55469" spans="48:49">
      <c r="AV55469" s="195"/>
      <c r="AW55469" s="195"/>
    </row>
    <row r="55470" spans="48:49">
      <c r="AV55470" s="195"/>
      <c r="AW55470" s="195"/>
    </row>
    <row r="55471" spans="48:49">
      <c r="AV55471" s="195"/>
      <c r="AW55471" s="195"/>
    </row>
    <row r="55472" spans="48:49">
      <c r="AV55472" s="195"/>
      <c r="AW55472" s="195"/>
    </row>
    <row r="55473" spans="48:49">
      <c r="AV55473" s="195"/>
      <c r="AW55473" s="195"/>
    </row>
    <row r="55474" spans="48:49">
      <c r="AV55474" s="195"/>
      <c r="AW55474" s="195"/>
    </row>
    <row r="55475" spans="48:49">
      <c r="AV55475" s="195"/>
      <c r="AW55475" s="195"/>
    </row>
    <row r="55476" spans="48:49">
      <c r="AV55476" s="195"/>
      <c r="AW55476" s="195"/>
    </row>
    <row r="55477" spans="48:49">
      <c r="AV55477" s="195"/>
      <c r="AW55477" s="195"/>
    </row>
    <row r="55478" spans="48:49">
      <c r="AV55478" s="195"/>
      <c r="AW55478" s="195"/>
    </row>
    <row r="55479" spans="48:49">
      <c r="AV55479" s="195"/>
      <c r="AW55479" s="195"/>
    </row>
    <row r="55480" spans="48:49">
      <c r="AV55480" s="195"/>
      <c r="AW55480" s="195"/>
    </row>
    <row r="55481" spans="48:49">
      <c r="AV55481" s="195"/>
      <c r="AW55481" s="195"/>
    </row>
    <row r="55482" spans="48:49">
      <c r="AV55482" s="195"/>
      <c r="AW55482" s="195"/>
    </row>
    <row r="55483" spans="48:49">
      <c r="AV55483" s="195"/>
      <c r="AW55483" s="195"/>
    </row>
    <row r="55484" spans="48:49">
      <c r="AV55484" s="195"/>
      <c r="AW55484" s="195"/>
    </row>
    <row r="55485" spans="48:49">
      <c r="AV55485" s="195"/>
      <c r="AW55485" s="195"/>
    </row>
    <row r="55486" spans="48:49">
      <c r="AV55486" s="195"/>
      <c r="AW55486" s="195"/>
    </row>
    <row r="55487" spans="48:49">
      <c r="AV55487" s="195"/>
      <c r="AW55487" s="195"/>
    </row>
    <row r="55488" spans="48:49">
      <c r="AV55488" s="195"/>
      <c r="AW55488" s="195"/>
    </row>
    <row r="55489" spans="48:49">
      <c r="AV55489" s="195"/>
      <c r="AW55489" s="195"/>
    </row>
    <row r="55490" spans="48:49">
      <c r="AV55490" s="195"/>
      <c r="AW55490" s="195"/>
    </row>
    <row r="55491" spans="48:49">
      <c r="AV55491" s="195"/>
      <c r="AW55491" s="195"/>
    </row>
    <row r="55492" spans="48:49">
      <c r="AV55492" s="195"/>
      <c r="AW55492" s="195"/>
    </row>
    <row r="55493" spans="48:49">
      <c r="AV55493" s="195"/>
      <c r="AW55493" s="195"/>
    </row>
    <row r="55494" spans="48:49">
      <c r="AV55494" s="195"/>
      <c r="AW55494" s="195"/>
    </row>
    <row r="55495" spans="48:49">
      <c r="AV55495" s="195"/>
      <c r="AW55495" s="195"/>
    </row>
    <row r="55496" spans="48:49">
      <c r="AV55496" s="195"/>
      <c r="AW55496" s="195"/>
    </row>
    <row r="55497" spans="48:49">
      <c r="AV55497" s="195"/>
      <c r="AW55497" s="195"/>
    </row>
    <row r="55498" spans="48:49">
      <c r="AV55498" s="195"/>
      <c r="AW55498" s="195"/>
    </row>
    <row r="55499" spans="48:49">
      <c r="AV55499" s="195"/>
      <c r="AW55499" s="195"/>
    </row>
    <row r="55500" spans="48:49">
      <c r="AV55500" s="195"/>
      <c r="AW55500" s="195"/>
    </row>
    <row r="55501" spans="48:49">
      <c r="AV55501" s="195"/>
      <c r="AW55501" s="195"/>
    </row>
    <row r="55502" spans="48:49">
      <c r="AV55502" s="195"/>
      <c r="AW55502" s="195"/>
    </row>
    <row r="55503" spans="48:49">
      <c r="AV55503" s="195"/>
      <c r="AW55503" s="195"/>
    </row>
    <row r="55504" spans="48:49">
      <c r="AV55504" s="195"/>
      <c r="AW55504" s="195"/>
    </row>
    <row r="55505" spans="48:49">
      <c r="AV55505" s="195"/>
      <c r="AW55505" s="195"/>
    </row>
    <row r="55506" spans="48:49">
      <c r="AV55506" s="195"/>
      <c r="AW55506" s="195"/>
    </row>
    <row r="55507" spans="48:49">
      <c r="AV55507" s="195"/>
      <c r="AW55507" s="195"/>
    </row>
    <row r="55508" spans="48:49">
      <c r="AV55508" s="195"/>
      <c r="AW55508" s="195"/>
    </row>
    <row r="55509" spans="48:49">
      <c r="AV55509" s="195"/>
      <c r="AW55509" s="195"/>
    </row>
    <row r="55510" spans="48:49">
      <c r="AV55510" s="195"/>
      <c r="AW55510" s="195"/>
    </row>
    <row r="55511" spans="48:49">
      <c r="AV55511" s="195"/>
      <c r="AW55511" s="195"/>
    </row>
    <row r="55512" spans="48:49">
      <c r="AV55512" s="195"/>
      <c r="AW55512" s="195"/>
    </row>
    <row r="55513" spans="48:49">
      <c r="AV55513" s="195"/>
      <c r="AW55513" s="195"/>
    </row>
    <row r="55514" spans="48:49">
      <c r="AV55514" s="195"/>
      <c r="AW55514" s="195"/>
    </row>
    <row r="55515" spans="48:49">
      <c r="AV55515" s="195"/>
      <c r="AW55515" s="195"/>
    </row>
    <row r="55516" spans="48:49">
      <c r="AV55516" s="195"/>
      <c r="AW55516" s="195"/>
    </row>
    <row r="55517" spans="48:49">
      <c r="AV55517" s="195"/>
      <c r="AW55517" s="195"/>
    </row>
    <row r="55518" spans="48:49">
      <c r="AV55518" s="195"/>
      <c r="AW55518" s="195"/>
    </row>
    <row r="55519" spans="48:49">
      <c r="AV55519" s="195"/>
      <c r="AW55519" s="195"/>
    </row>
    <row r="55520" spans="48:49">
      <c r="AV55520" s="195"/>
      <c r="AW55520" s="195"/>
    </row>
    <row r="55521" spans="48:49">
      <c r="AV55521" s="195"/>
      <c r="AW55521" s="195"/>
    </row>
    <row r="55522" spans="48:49">
      <c r="AV55522" s="195"/>
      <c r="AW55522" s="195"/>
    </row>
    <row r="55523" spans="48:49">
      <c r="AV55523" s="195"/>
      <c r="AW55523" s="195"/>
    </row>
    <row r="55524" spans="48:49">
      <c r="AV55524" s="195"/>
      <c r="AW55524" s="195"/>
    </row>
    <row r="55525" spans="48:49">
      <c r="AV55525" s="195"/>
      <c r="AW55525" s="195"/>
    </row>
    <row r="55526" spans="48:49">
      <c r="AV55526" s="195"/>
      <c r="AW55526" s="195"/>
    </row>
    <row r="55527" spans="48:49">
      <c r="AV55527" s="195"/>
      <c r="AW55527" s="195"/>
    </row>
    <row r="55528" spans="48:49">
      <c r="AV55528" s="195"/>
      <c r="AW55528" s="195"/>
    </row>
    <row r="55529" spans="48:49">
      <c r="AV55529" s="195"/>
      <c r="AW55529" s="195"/>
    </row>
    <row r="55530" spans="48:49">
      <c r="AV55530" s="195"/>
      <c r="AW55530" s="195"/>
    </row>
    <row r="55531" spans="48:49">
      <c r="AV55531" s="195"/>
      <c r="AW55531" s="195"/>
    </row>
    <row r="55532" spans="48:49">
      <c r="AV55532" s="195"/>
      <c r="AW55532" s="195"/>
    </row>
    <row r="55533" spans="48:49">
      <c r="AV55533" s="195"/>
      <c r="AW55533" s="195"/>
    </row>
    <row r="55534" spans="48:49">
      <c r="AV55534" s="195"/>
      <c r="AW55534" s="195"/>
    </row>
    <row r="55535" spans="48:49">
      <c r="AV55535" s="195"/>
      <c r="AW55535" s="195"/>
    </row>
    <row r="55536" spans="48:49">
      <c r="AV55536" s="195"/>
      <c r="AW55536" s="195"/>
    </row>
    <row r="55537" spans="48:49">
      <c r="AV55537" s="195"/>
      <c r="AW55537" s="195"/>
    </row>
    <row r="55538" spans="48:49">
      <c r="AV55538" s="195"/>
      <c r="AW55538" s="195"/>
    </row>
    <row r="55539" spans="48:49">
      <c r="AV55539" s="195"/>
      <c r="AW55539" s="195"/>
    </row>
    <row r="55540" spans="48:49">
      <c r="AV55540" s="195"/>
      <c r="AW55540" s="195"/>
    </row>
    <row r="55541" spans="48:49">
      <c r="AV55541" s="195"/>
      <c r="AW55541" s="195"/>
    </row>
    <row r="55542" spans="48:49">
      <c r="AV55542" s="195"/>
      <c r="AW55542" s="195"/>
    </row>
    <row r="55543" spans="48:49">
      <c r="AV55543" s="195"/>
      <c r="AW55543" s="195"/>
    </row>
    <row r="55544" spans="48:49">
      <c r="AV55544" s="195"/>
      <c r="AW55544" s="195"/>
    </row>
    <row r="55545" spans="48:49">
      <c r="AV55545" s="195"/>
      <c r="AW55545" s="195"/>
    </row>
    <row r="55546" spans="48:49">
      <c r="AV55546" s="195"/>
      <c r="AW55546" s="195"/>
    </row>
    <row r="55547" spans="48:49">
      <c r="AV55547" s="195"/>
      <c r="AW55547" s="195"/>
    </row>
    <row r="55548" spans="48:49">
      <c r="AV55548" s="195"/>
      <c r="AW55548" s="195"/>
    </row>
    <row r="55549" spans="48:49">
      <c r="AV55549" s="195"/>
      <c r="AW55549" s="195"/>
    </row>
    <row r="55550" spans="48:49">
      <c r="AV55550" s="195"/>
      <c r="AW55550" s="195"/>
    </row>
    <row r="55551" spans="48:49">
      <c r="AV55551" s="195"/>
      <c r="AW55551" s="195"/>
    </row>
    <row r="55552" spans="48:49">
      <c r="AV55552" s="195"/>
      <c r="AW55552" s="195"/>
    </row>
    <row r="55553" spans="48:49">
      <c r="AV55553" s="195"/>
      <c r="AW55553" s="195"/>
    </row>
    <row r="55554" spans="48:49">
      <c r="AV55554" s="195"/>
      <c r="AW55554" s="195"/>
    </row>
    <row r="55555" spans="48:49">
      <c r="AV55555" s="195"/>
      <c r="AW55555" s="195"/>
    </row>
    <row r="55556" spans="48:49">
      <c r="AV55556" s="195"/>
      <c r="AW55556" s="195"/>
    </row>
    <row r="55557" spans="48:49">
      <c r="AV55557" s="195"/>
      <c r="AW55557" s="195"/>
    </row>
    <row r="55558" spans="48:49">
      <c r="AV55558" s="195"/>
      <c r="AW55558" s="195"/>
    </row>
    <row r="55559" spans="48:49">
      <c r="AV55559" s="195"/>
      <c r="AW55559" s="195"/>
    </row>
    <row r="55560" spans="48:49">
      <c r="AV55560" s="195"/>
      <c r="AW55560" s="195"/>
    </row>
    <row r="55561" spans="48:49">
      <c r="AV55561" s="195"/>
      <c r="AW55561" s="195"/>
    </row>
    <row r="55562" spans="48:49">
      <c r="AV55562" s="195"/>
      <c r="AW55562" s="195"/>
    </row>
    <row r="55563" spans="48:49">
      <c r="AV55563" s="195"/>
      <c r="AW55563" s="195"/>
    </row>
    <row r="55564" spans="48:49">
      <c r="AV55564" s="195"/>
      <c r="AW55564" s="195"/>
    </row>
    <row r="55565" spans="48:49">
      <c r="AV55565" s="195"/>
      <c r="AW55565" s="195"/>
    </row>
    <row r="55566" spans="48:49">
      <c r="AV55566" s="195"/>
      <c r="AW55566" s="195"/>
    </row>
    <row r="55567" spans="48:49">
      <c r="AV55567" s="195"/>
      <c r="AW55567" s="195"/>
    </row>
    <row r="55568" spans="48:49">
      <c r="AV55568" s="195"/>
      <c r="AW55568" s="195"/>
    </row>
    <row r="55569" spans="48:49">
      <c r="AV55569" s="195"/>
      <c r="AW55569" s="195"/>
    </row>
    <row r="55570" spans="48:49">
      <c r="AV55570" s="195"/>
      <c r="AW55570" s="195"/>
    </row>
    <row r="55571" spans="48:49">
      <c r="AV55571" s="195"/>
      <c r="AW55571" s="195"/>
    </row>
    <row r="55572" spans="48:49">
      <c r="AV55572" s="195"/>
      <c r="AW55572" s="195"/>
    </row>
    <row r="55573" spans="48:49">
      <c r="AV55573" s="195"/>
      <c r="AW55573" s="195"/>
    </row>
    <row r="55574" spans="48:49">
      <c r="AV55574" s="195"/>
      <c r="AW55574" s="195"/>
    </row>
    <row r="55575" spans="48:49">
      <c r="AV55575" s="195"/>
      <c r="AW55575" s="195"/>
    </row>
    <row r="55576" spans="48:49">
      <c r="AV55576" s="195"/>
      <c r="AW55576" s="195"/>
    </row>
    <row r="55577" spans="48:49">
      <c r="AV55577" s="195"/>
      <c r="AW55577" s="195"/>
    </row>
    <row r="55578" spans="48:49">
      <c r="AV55578" s="195"/>
      <c r="AW55578" s="195"/>
    </row>
    <row r="55579" spans="48:49">
      <c r="AV55579" s="195"/>
      <c r="AW55579" s="195"/>
    </row>
    <row r="55580" spans="48:49">
      <c r="AV55580" s="195"/>
      <c r="AW55580" s="195"/>
    </row>
    <row r="55581" spans="48:49">
      <c r="AV55581" s="195"/>
      <c r="AW55581" s="195"/>
    </row>
    <row r="55582" spans="48:49">
      <c r="AV55582" s="195"/>
      <c r="AW55582" s="195"/>
    </row>
    <row r="55583" spans="48:49">
      <c r="AV55583" s="195"/>
      <c r="AW55583" s="195"/>
    </row>
    <row r="55584" spans="48:49">
      <c r="AV55584" s="195"/>
      <c r="AW55584" s="195"/>
    </row>
    <row r="55585" spans="48:49">
      <c r="AV55585" s="195"/>
      <c r="AW55585" s="195"/>
    </row>
    <row r="55586" spans="48:49">
      <c r="AV55586" s="195"/>
      <c r="AW55586" s="195"/>
    </row>
    <row r="55587" spans="48:49">
      <c r="AV55587" s="195"/>
      <c r="AW55587" s="195"/>
    </row>
    <row r="55588" spans="48:49">
      <c r="AV55588" s="195"/>
      <c r="AW55588" s="195"/>
    </row>
    <row r="55589" spans="48:49">
      <c r="AV55589" s="195"/>
      <c r="AW55589" s="195"/>
    </row>
    <row r="55590" spans="48:49">
      <c r="AV55590" s="195"/>
      <c r="AW55590" s="195"/>
    </row>
    <row r="55591" spans="48:49">
      <c r="AV55591" s="195"/>
      <c r="AW55591" s="195"/>
    </row>
    <row r="55592" spans="48:49">
      <c r="AV55592" s="195"/>
      <c r="AW55592" s="195"/>
    </row>
    <row r="55593" spans="48:49">
      <c r="AV55593" s="195"/>
      <c r="AW55593" s="195"/>
    </row>
    <row r="55594" spans="48:49">
      <c r="AV55594" s="195"/>
      <c r="AW55594" s="195"/>
    </row>
    <row r="55595" spans="48:49">
      <c r="AV55595" s="195"/>
      <c r="AW55595" s="195"/>
    </row>
    <row r="55596" spans="48:49">
      <c r="AV55596" s="195"/>
      <c r="AW55596" s="195"/>
    </row>
    <row r="55597" spans="48:49">
      <c r="AV55597" s="195"/>
      <c r="AW55597" s="195"/>
    </row>
    <row r="55598" spans="48:49">
      <c r="AV55598" s="195"/>
      <c r="AW55598" s="195"/>
    </row>
    <row r="55599" spans="48:49">
      <c r="AV55599" s="195"/>
      <c r="AW55599" s="195"/>
    </row>
    <row r="55600" spans="48:49">
      <c r="AV55600" s="195"/>
      <c r="AW55600" s="195"/>
    </row>
    <row r="55601" spans="48:49">
      <c r="AV55601" s="195"/>
      <c r="AW55601" s="195"/>
    </row>
    <row r="55602" spans="48:49">
      <c r="AV55602" s="195"/>
      <c r="AW55602" s="195"/>
    </row>
    <row r="55603" spans="48:49">
      <c r="AV55603" s="195"/>
      <c r="AW55603" s="195"/>
    </row>
    <row r="55604" spans="48:49">
      <c r="AV55604" s="195"/>
      <c r="AW55604" s="195"/>
    </row>
    <row r="55605" spans="48:49">
      <c r="AV55605" s="195"/>
      <c r="AW55605" s="195"/>
    </row>
    <row r="55606" spans="48:49">
      <c r="AV55606" s="195"/>
      <c r="AW55606" s="195"/>
    </row>
    <row r="55607" spans="48:49">
      <c r="AV55607" s="195"/>
      <c r="AW55607" s="195"/>
    </row>
    <row r="55608" spans="48:49">
      <c r="AV55608" s="195"/>
      <c r="AW55608" s="195"/>
    </row>
    <row r="55609" spans="48:49">
      <c r="AV55609" s="195"/>
      <c r="AW55609" s="195"/>
    </row>
    <row r="55610" spans="48:49">
      <c r="AV55610" s="195"/>
      <c r="AW55610" s="195"/>
    </row>
    <row r="55611" spans="48:49">
      <c r="AV55611" s="195"/>
      <c r="AW55611" s="195"/>
    </row>
    <row r="55612" spans="48:49">
      <c r="AV55612" s="195"/>
      <c r="AW55612" s="195"/>
    </row>
    <row r="55613" spans="48:49">
      <c r="AV55613" s="195"/>
      <c r="AW55613" s="195"/>
    </row>
    <row r="55614" spans="48:49">
      <c r="AV55614" s="195"/>
      <c r="AW55614" s="195"/>
    </row>
    <row r="55615" spans="48:49">
      <c r="AV55615" s="195"/>
      <c r="AW55615" s="195"/>
    </row>
    <row r="55616" spans="48:49">
      <c r="AV55616" s="195"/>
      <c r="AW55616" s="195"/>
    </row>
    <row r="55617" spans="48:49">
      <c r="AV55617" s="195"/>
      <c r="AW55617" s="195"/>
    </row>
    <row r="55618" spans="48:49">
      <c r="AV55618" s="195"/>
      <c r="AW55618" s="195"/>
    </row>
    <row r="55619" spans="48:49">
      <c r="AV55619" s="195"/>
      <c r="AW55619" s="195"/>
    </row>
    <row r="55620" spans="48:49">
      <c r="AV55620" s="195"/>
      <c r="AW55620" s="195"/>
    </row>
    <row r="55621" spans="48:49">
      <c r="AV55621" s="195"/>
      <c r="AW55621" s="195"/>
    </row>
    <row r="55622" spans="48:49">
      <c r="AV55622" s="195"/>
      <c r="AW55622" s="195"/>
    </row>
    <row r="55623" spans="48:49">
      <c r="AV55623" s="195"/>
      <c r="AW55623" s="195"/>
    </row>
    <row r="55624" spans="48:49">
      <c r="AV55624" s="195"/>
      <c r="AW55624" s="195"/>
    </row>
    <row r="55625" spans="48:49">
      <c r="AV55625" s="195"/>
      <c r="AW55625" s="195"/>
    </row>
    <row r="55626" spans="48:49">
      <c r="AV55626" s="195"/>
      <c r="AW55626" s="195"/>
    </row>
    <row r="55627" spans="48:49">
      <c r="AV55627" s="195"/>
      <c r="AW55627" s="195"/>
    </row>
    <row r="55628" spans="48:49">
      <c r="AV55628" s="195"/>
      <c r="AW55628" s="195"/>
    </row>
    <row r="55629" spans="48:49">
      <c r="AV55629" s="195"/>
      <c r="AW55629" s="195"/>
    </row>
    <row r="55630" spans="48:49">
      <c r="AV55630" s="195"/>
      <c r="AW55630" s="195"/>
    </row>
    <row r="55631" spans="48:49">
      <c r="AV55631" s="195"/>
      <c r="AW55631" s="195"/>
    </row>
    <row r="55632" spans="48:49">
      <c r="AV55632" s="195"/>
      <c r="AW55632" s="195"/>
    </row>
    <row r="55633" spans="48:49">
      <c r="AV55633" s="195"/>
      <c r="AW55633" s="195"/>
    </row>
    <row r="55634" spans="48:49">
      <c r="AV55634" s="195"/>
      <c r="AW55634" s="195"/>
    </row>
    <row r="55635" spans="48:49">
      <c r="AV55635" s="195"/>
      <c r="AW55635" s="195"/>
    </row>
    <row r="55636" spans="48:49">
      <c r="AV55636" s="195"/>
      <c r="AW55636" s="195"/>
    </row>
    <row r="55637" spans="48:49">
      <c r="AV55637" s="195"/>
      <c r="AW55637" s="195"/>
    </row>
    <row r="55638" spans="48:49">
      <c r="AV55638" s="195"/>
      <c r="AW55638" s="195"/>
    </row>
    <row r="55639" spans="48:49">
      <c r="AV55639" s="195"/>
      <c r="AW55639" s="195"/>
    </row>
    <row r="55640" spans="48:49">
      <c r="AV55640" s="195"/>
      <c r="AW55640" s="195"/>
    </row>
    <row r="55641" spans="48:49">
      <c r="AV55641" s="195"/>
      <c r="AW55641" s="195"/>
    </row>
    <row r="55642" spans="48:49">
      <c r="AV55642" s="195"/>
      <c r="AW55642" s="195"/>
    </row>
    <row r="55643" spans="48:49">
      <c r="AV55643" s="195"/>
      <c r="AW55643" s="195"/>
    </row>
    <row r="55644" spans="48:49">
      <c r="AV55644" s="195"/>
      <c r="AW55644" s="195"/>
    </row>
    <row r="55645" spans="48:49">
      <c r="AV55645" s="195"/>
      <c r="AW55645" s="195"/>
    </row>
    <row r="55646" spans="48:49">
      <c r="AV55646" s="195"/>
      <c r="AW55646" s="195"/>
    </row>
    <row r="55647" spans="48:49">
      <c r="AV55647" s="195"/>
      <c r="AW55647" s="195"/>
    </row>
    <row r="55648" spans="48:49">
      <c r="AV55648" s="195"/>
      <c r="AW55648" s="195"/>
    </row>
    <row r="55649" spans="48:49">
      <c r="AV55649" s="195"/>
      <c r="AW55649" s="195"/>
    </row>
    <row r="55650" spans="48:49">
      <c r="AV55650" s="195"/>
      <c r="AW55650" s="195"/>
    </row>
    <row r="55651" spans="48:49">
      <c r="AV55651" s="195"/>
      <c r="AW55651" s="195"/>
    </row>
    <row r="55652" spans="48:49">
      <c r="AV55652" s="195"/>
      <c r="AW55652" s="195"/>
    </row>
    <row r="55653" spans="48:49">
      <c r="AV55653" s="195"/>
      <c r="AW55653" s="195"/>
    </row>
    <row r="55654" spans="48:49">
      <c r="AV55654" s="195"/>
      <c r="AW55654" s="195"/>
    </row>
    <row r="55655" spans="48:49">
      <c r="AV55655" s="195"/>
      <c r="AW55655" s="195"/>
    </row>
    <row r="55656" spans="48:49">
      <c r="AV55656" s="195"/>
      <c r="AW55656" s="195"/>
    </row>
    <row r="55657" spans="48:49">
      <c r="AV55657" s="195"/>
      <c r="AW55657" s="195"/>
    </row>
    <row r="55658" spans="48:49">
      <c r="AV55658" s="195"/>
      <c r="AW55658" s="195"/>
    </row>
    <row r="55659" spans="48:49">
      <c r="AV55659" s="195"/>
      <c r="AW55659" s="195"/>
    </row>
    <row r="55660" spans="48:49">
      <c r="AV55660" s="195"/>
      <c r="AW55660" s="195"/>
    </row>
    <row r="55661" spans="48:49">
      <c r="AV55661" s="195"/>
      <c r="AW55661" s="195"/>
    </row>
    <row r="55662" spans="48:49">
      <c r="AV55662" s="195"/>
      <c r="AW55662" s="195"/>
    </row>
    <row r="55663" spans="48:49">
      <c r="AV55663" s="195"/>
      <c r="AW55663" s="195"/>
    </row>
    <row r="55664" spans="48:49">
      <c r="AV55664" s="195"/>
      <c r="AW55664" s="195"/>
    </row>
    <row r="55665" spans="48:49">
      <c r="AV55665" s="195"/>
      <c r="AW55665" s="195"/>
    </row>
    <row r="55666" spans="48:49">
      <c r="AV55666" s="195"/>
      <c r="AW55666" s="195"/>
    </row>
    <row r="55667" spans="48:49">
      <c r="AV55667" s="195"/>
      <c r="AW55667" s="195"/>
    </row>
    <row r="55668" spans="48:49">
      <c r="AV55668" s="195"/>
      <c r="AW55668" s="195"/>
    </row>
    <row r="55669" spans="48:49">
      <c r="AV55669" s="195"/>
      <c r="AW55669" s="195"/>
    </row>
    <row r="55670" spans="48:49">
      <c r="AV55670" s="195"/>
      <c r="AW55670" s="195"/>
    </row>
    <row r="55671" spans="48:49">
      <c r="AV55671" s="195"/>
      <c r="AW55671" s="195"/>
    </row>
    <row r="55672" spans="48:49">
      <c r="AV55672" s="195"/>
      <c r="AW55672" s="195"/>
    </row>
    <row r="55673" spans="48:49">
      <c r="AV55673" s="195"/>
      <c r="AW55673" s="195"/>
    </row>
    <row r="55674" spans="48:49">
      <c r="AV55674" s="195"/>
      <c r="AW55674" s="195"/>
    </row>
    <row r="55675" spans="48:49">
      <c r="AV55675" s="195"/>
      <c r="AW55675" s="195"/>
    </row>
    <row r="55676" spans="48:49">
      <c r="AV55676" s="195"/>
      <c r="AW55676" s="195"/>
    </row>
    <row r="55677" spans="48:49">
      <c r="AV55677" s="195"/>
      <c r="AW55677" s="195"/>
    </row>
    <row r="55678" spans="48:49">
      <c r="AV55678" s="195"/>
      <c r="AW55678" s="195"/>
    </row>
    <row r="55679" spans="48:49">
      <c r="AV55679" s="195"/>
      <c r="AW55679" s="195"/>
    </row>
    <row r="55680" spans="48:49">
      <c r="AV55680" s="195"/>
      <c r="AW55680" s="195"/>
    </row>
    <row r="55681" spans="48:49">
      <c r="AV55681" s="195"/>
      <c r="AW55681" s="195"/>
    </row>
    <row r="55682" spans="48:49">
      <c r="AV55682" s="195"/>
      <c r="AW55682" s="195"/>
    </row>
    <row r="55683" spans="48:49">
      <c r="AV55683" s="195"/>
      <c r="AW55683" s="195"/>
    </row>
    <row r="55684" spans="48:49">
      <c r="AV55684" s="195"/>
      <c r="AW55684" s="195"/>
    </row>
    <row r="55685" spans="48:49">
      <c r="AV55685" s="195"/>
      <c r="AW55685" s="195"/>
    </row>
    <row r="55686" spans="48:49">
      <c r="AV55686" s="195"/>
      <c r="AW55686" s="195"/>
    </row>
    <row r="55687" spans="48:49">
      <c r="AV55687" s="195"/>
      <c r="AW55687" s="195"/>
    </row>
    <row r="55688" spans="48:49">
      <c r="AV55688" s="195"/>
      <c r="AW55688" s="195"/>
    </row>
    <row r="55689" spans="48:49">
      <c r="AV55689" s="195"/>
      <c r="AW55689" s="195"/>
    </row>
    <row r="55690" spans="48:49">
      <c r="AV55690" s="195"/>
      <c r="AW55690" s="195"/>
    </row>
    <row r="55691" spans="48:49">
      <c r="AV55691" s="195"/>
      <c r="AW55691" s="195"/>
    </row>
    <row r="55692" spans="48:49">
      <c r="AV55692" s="195"/>
      <c r="AW55692" s="195"/>
    </row>
    <row r="55693" spans="48:49">
      <c r="AV55693" s="195"/>
      <c r="AW55693" s="195"/>
    </row>
    <row r="55694" spans="48:49">
      <c r="AV55694" s="195"/>
      <c r="AW55694" s="195"/>
    </row>
    <row r="55695" spans="48:49">
      <c r="AV55695" s="195"/>
      <c r="AW55695" s="195"/>
    </row>
    <row r="55696" spans="48:49">
      <c r="AV55696" s="195"/>
      <c r="AW55696" s="195"/>
    </row>
    <row r="55697" spans="48:49">
      <c r="AV55697" s="195"/>
      <c r="AW55697" s="195"/>
    </row>
    <row r="55698" spans="48:49">
      <c r="AV55698" s="195"/>
      <c r="AW55698" s="195"/>
    </row>
    <row r="55699" spans="48:49">
      <c r="AV55699" s="195"/>
      <c r="AW55699" s="195"/>
    </row>
    <row r="55700" spans="48:49">
      <c r="AV55700" s="195"/>
      <c r="AW55700" s="195"/>
    </row>
    <row r="55701" spans="48:49">
      <c r="AV55701" s="195"/>
      <c r="AW55701" s="195"/>
    </row>
    <row r="55702" spans="48:49">
      <c r="AV55702" s="195"/>
      <c r="AW55702" s="195"/>
    </row>
    <row r="55703" spans="48:49">
      <c r="AV55703" s="195"/>
      <c r="AW55703" s="195"/>
    </row>
    <row r="55704" spans="48:49">
      <c r="AV55704" s="195"/>
      <c r="AW55704" s="195"/>
    </row>
    <row r="55705" spans="48:49">
      <c r="AV55705" s="195"/>
      <c r="AW55705" s="195"/>
    </row>
    <row r="55706" spans="48:49">
      <c r="AV55706" s="195"/>
      <c r="AW55706" s="195"/>
    </row>
    <row r="55707" spans="48:49">
      <c r="AV55707" s="195"/>
      <c r="AW55707" s="195"/>
    </row>
    <row r="55708" spans="48:49">
      <c r="AV55708" s="195"/>
      <c r="AW55708" s="195"/>
    </row>
    <row r="55709" spans="48:49">
      <c r="AV55709" s="195"/>
      <c r="AW55709" s="195"/>
    </row>
    <row r="55710" spans="48:49">
      <c r="AV55710" s="195"/>
      <c r="AW55710" s="195"/>
    </row>
    <row r="55711" spans="48:49">
      <c r="AV55711" s="195"/>
      <c r="AW55711" s="195"/>
    </row>
    <row r="55712" spans="48:49">
      <c r="AV55712" s="195"/>
      <c r="AW55712" s="195"/>
    </row>
    <row r="55713" spans="48:49">
      <c r="AV55713" s="195"/>
      <c r="AW55713" s="195"/>
    </row>
    <row r="55714" spans="48:49">
      <c r="AV55714" s="195"/>
      <c r="AW55714" s="195"/>
    </row>
    <row r="55715" spans="48:49">
      <c r="AV55715" s="195"/>
      <c r="AW55715" s="195"/>
    </row>
    <row r="55716" spans="48:49">
      <c r="AV55716" s="195"/>
      <c r="AW55716" s="195"/>
    </row>
    <row r="55717" spans="48:49">
      <c r="AV55717" s="195"/>
      <c r="AW55717" s="195"/>
    </row>
    <row r="55718" spans="48:49">
      <c r="AV55718" s="195"/>
      <c r="AW55718" s="195"/>
    </row>
    <row r="55719" spans="48:49">
      <c r="AV55719" s="195"/>
      <c r="AW55719" s="195"/>
    </row>
    <row r="55720" spans="48:49">
      <c r="AV55720" s="195"/>
      <c r="AW55720" s="195"/>
    </row>
    <row r="55721" spans="48:49">
      <c r="AV55721" s="195"/>
      <c r="AW55721" s="195"/>
    </row>
    <row r="55722" spans="48:49">
      <c r="AV55722" s="195"/>
      <c r="AW55722" s="195"/>
    </row>
    <row r="55723" spans="48:49">
      <c r="AV55723" s="195"/>
      <c r="AW55723" s="195"/>
    </row>
    <row r="55724" spans="48:49">
      <c r="AV55724" s="195"/>
      <c r="AW55724" s="195"/>
    </row>
    <row r="55725" spans="48:49">
      <c r="AV55725" s="195"/>
      <c r="AW55725" s="195"/>
    </row>
    <row r="55726" spans="48:49">
      <c r="AV55726" s="195"/>
      <c r="AW55726" s="195"/>
    </row>
    <row r="55727" spans="48:49">
      <c r="AV55727" s="195"/>
      <c r="AW55727" s="195"/>
    </row>
    <row r="55728" spans="48:49">
      <c r="AV55728" s="195"/>
      <c r="AW55728" s="195"/>
    </row>
    <row r="55729" spans="48:49">
      <c r="AV55729" s="195"/>
      <c r="AW55729" s="195"/>
    </row>
    <row r="55730" spans="48:49">
      <c r="AV55730" s="195"/>
      <c r="AW55730" s="195"/>
    </row>
    <row r="55731" spans="48:49">
      <c r="AV55731" s="195"/>
      <c r="AW55731" s="195"/>
    </row>
    <row r="55732" spans="48:49">
      <c r="AV55732" s="195"/>
      <c r="AW55732" s="195"/>
    </row>
    <row r="55733" spans="48:49">
      <c r="AV55733" s="195"/>
      <c r="AW55733" s="195"/>
    </row>
    <row r="55734" spans="48:49">
      <c r="AV55734" s="195"/>
      <c r="AW55734" s="195"/>
    </row>
    <row r="55735" spans="48:49">
      <c r="AV55735" s="195"/>
      <c r="AW55735" s="195"/>
    </row>
    <row r="55736" spans="48:49">
      <c r="AV55736" s="195"/>
      <c r="AW55736" s="195"/>
    </row>
    <row r="55737" spans="48:49">
      <c r="AV55737" s="195"/>
      <c r="AW55737" s="195"/>
    </row>
    <row r="55738" spans="48:49">
      <c r="AV55738" s="195"/>
      <c r="AW55738" s="195"/>
    </row>
    <row r="55739" spans="48:49">
      <c r="AV55739" s="195"/>
      <c r="AW55739" s="195"/>
    </row>
    <row r="55740" spans="48:49">
      <c r="AV55740" s="195"/>
      <c r="AW55740" s="195"/>
    </row>
    <row r="55741" spans="48:49">
      <c r="AV55741" s="195"/>
      <c r="AW55741" s="195"/>
    </row>
    <row r="55742" spans="48:49">
      <c r="AV55742" s="195"/>
      <c r="AW55742" s="195"/>
    </row>
    <row r="55743" spans="48:49">
      <c r="AV55743" s="195"/>
      <c r="AW55743" s="195"/>
    </row>
    <row r="55744" spans="48:49">
      <c r="AV55744" s="195"/>
      <c r="AW55744" s="195"/>
    </row>
    <row r="55745" spans="48:49">
      <c r="AV55745" s="195"/>
      <c r="AW55745" s="195"/>
    </row>
    <row r="55746" spans="48:49">
      <c r="AV55746" s="195"/>
      <c r="AW55746" s="195"/>
    </row>
    <row r="55747" spans="48:49">
      <c r="AV55747" s="195"/>
      <c r="AW55747" s="195"/>
    </row>
    <row r="55748" spans="48:49">
      <c r="AV55748" s="195"/>
      <c r="AW55748" s="195"/>
    </row>
    <row r="55749" spans="48:49">
      <c r="AV55749" s="195"/>
      <c r="AW55749" s="195"/>
    </row>
    <row r="55750" spans="48:49">
      <c r="AV55750" s="195"/>
      <c r="AW55750" s="195"/>
    </row>
    <row r="55751" spans="48:49">
      <c r="AV55751" s="195"/>
      <c r="AW55751" s="195"/>
    </row>
    <row r="55752" spans="48:49">
      <c r="AV55752" s="195"/>
      <c r="AW55752" s="195"/>
    </row>
    <row r="55753" spans="48:49">
      <c r="AV55753" s="195"/>
      <c r="AW55753" s="195"/>
    </row>
    <row r="55754" spans="48:49">
      <c r="AV55754" s="195"/>
      <c r="AW55754" s="195"/>
    </row>
    <row r="55755" spans="48:49">
      <c r="AV55755" s="195"/>
      <c r="AW55755" s="195"/>
    </row>
    <row r="55756" spans="48:49">
      <c r="AV55756" s="195"/>
      <c r="AW55756" s="195"/>
    </row>
    <row r="55757" spans="48:49">
      <c r="AV55757" s="195"/>
      <c r="AW55757" s="195"/>
    </row>
    <row r="55758" spans="48:49">
      <c r="AV55758" s="195"/>
      <c r="AW55758" s="195"/>
    </row>
    <row r="55759" spans="48:49">
      <c r="AV55759" s="195"/>
      <c r="AW55759" s="195"/>
    </row>
    <row r="55760" spans="48:49">
      <c r="AV55760" s="195"/>
      <c r="AW55760" s="195"/>
    </row>
    <row r="55761" spans="48:49">
      <c r="AV55761" s="195"/>
      <c r="AW55761" s="195"/>
    </row>
    <row r="55762" spans="48:49">
      <c r="AV55762" s="195"/>
      <c r="AW55762" s="195"/>
    </row>
    <row r="55763" spans="48:49">
      <c r="AV55763" s="195"/>
      <c r="AW55763" s="195"/>
    </row>
    <row r="55764" spans="48:49">
      <c r="AV55764" s="195"/>
      <c r="AW55764" s="195"/>
    </row>
    <row r="55765" spans="48:49">
      <c r="AV55765" s="195"/>
      <c r="AW55765" s="195"/>
    </row>
    <row r="55766" spans="48:49">
      <c r="AV55766" s="195"/>
      <c r="AW55766" s="195"/>
    </row>
    <row r="55767" spans="48:49">
      <c r="AV55767" s="195"/>
      <c r="AW55767" s="195"/>
    </row>
    <row r="55768" spans="48:49">
      <c r="AV55768" s="195"/>
      <c r="AW55768" s="195"/>
    </row>
    <row r="55769" spans="48:49">
      <c r="AV55769" s="195"/>
      <c r="AW55769" s="195"/>
    </row>
    <row r="55770" spans="48:49">
      <c r="AV55770" s="195"/>
      <c r="AW55770" s="195"/>
    </row>
    <row r="55771" spans="48:49">
      <c r="AV55771" s="195"/>
      <c r="AW55771" s="195"/>
    </row>
    <row r="55772" spans="48:49">
      <c r="AV55772" s="195"/>
      <c r="AW55772" s="195"/>
    </row>
    <row r="55773" spans="48:49">
      <c r="AV55773" s="195"/>
      <c r="AW55773" s="195"/>
    </row>
    <row r="55774" spans="48:49">
      <c r="AV55774" s="195"/>
      <c r="AW55774" s="195"/>
    </row>
    <row r="55775" spans="48:49">
      <c r="AV55775" s="195"/>
      <c r="AW55775" s="195"/>
    </row>
    <row r="55776" spans="48:49">
      <c r="AV55776" s="195"/>
      <c r="AW55776" s="195"/>
    </row>
    <row r="55777" spans="48:49">
      <c r="AV55777" s="195"/>
      <c r="AW55777" s="195"/>
    </row>
    <row r="55778" spans="48:49">
      <c r="AV55778" s="195"/>
      <c r="AW55778" s="195"/>
    </row>
    <row r="55779" spans="48:49">
      <c r="AV55779" s="195"/>
      <c r="AW55779" s="195"/>
    </row>
    <row r="55780" spans="48:49">
      <c r="AV55780" s="195"/>
      <c r="AW55780" s="195"/>
    </row>
    <row r="55781" spans="48:49">
      <c r="AV55781" s="195"/>
      <c r="AW55781" s="195"/>
    </row>
    <row r="55782" spans="48:49">
      <c r="AV55782" s="195"/>
      <c r="AW55782" s="195"/>
    </row>
    <row r="55783" spans="48:49">
      <c r="AV55783" s="195"/>
      <c r="AW55783" s="195"/>
    </row>
    <row r="55784" spans="48:49">
      <c r="AV55784" s="195"/>
      <c r="AW55784" s="195"/>
    </row>
    <row r="55785" spans="48:49">
      <c r="AV55785" s="195"/>
      <c r="AW55785" s="195"/>
    </row>
    <row r="55786" spans="48:49">
      <c r="AV55786" s="195"/>
      <c r="AW55786" s="195"/>
    </row>
    <row r="55787" spans="48:49">
      <c r="AV55787" s="195"/>
      <c r="AW55787" s="195"/>
    </row>
    <row r="55788" spans="48:49">
      <c r="AV55788" s="195"/>
      <c r="AW55788" s="195"/>
    </row>
    <row r="55789" spans="48:49">
      <c r="AV55789" s="195"/>
      <c r="AW55789" s="195"/>
    </row>
    <row r="55790" spans="48:49">
      <c r="AV55790" s="195"/>
      <c r="AW55790" s="195"/>
    </row>
    <row r="55791" spans="48:49">
      <c r="AV55791" s="195"/>
      <c r="AW55791" s="195"/>
    </row>
    <row r="55792" spans="48:49">
      <c r="AV55792" s="195"/>
      <c r="AW55792" s="195"/>
    </row>
    <row r="55793" spans="48:49">
      <c r="AV55793" s="195"/>
      <c r="AW55793" s="195"/>
    </row>
    <row r="55794" spans="48:49">
      <c r="AV55794" s="195"/>
      <c r="AW55794" s="195"/>
    </row>
    <row r="55795" spans="48:49">
      <c r="AV55795" s="195"/>
      <c r="AW55795" s="195"/>
    </row>
    <row r="55796" spans="48:49">
      <c r="AV55796" s="195"/>
      <c r="AW55796" s="195"/>
    </row>
    <row r="55797" spans="48:49">
      <c r="AV55797" s="195"/>
      <c r="AW55797" s="195"/>
    </row>
    <row r="55798" spans="48:49">
      <c r="AV55798" s="195"/>
      <c r="AW55798" s="195"/>
    </row>
    <row r="55799" spans="48:49">
      <c r="AV55799" s="195"/>
      <c r="AW55799" s="195"/>
    </row>
    <row r="55800" spans="48:49">
      <c r="AV55800" s="195"/>
      <c r="AW55800" s="195"/>
    </row>
    <row r="55801" spans="48:49">
      <c r="AV55801" s="195"/>
      <c r="AW55801" s="195"/>
    </row>
    <row r="55802" spans="48:49">
      <c r="AV55802" s="195"/>
      <c r="AW55802" s="195"/>
    </row>
    <row r="55803" spans="48:49">
      <c r="AV55803" s="195"/>
      <c r="AW55803" s="195"/>
    </row>
    <row r="55804" spans="48:49">
      <c r="AV55804" s="195"/>
      <c r="AW55804" s="195"/>
    </row>
    <row r="55805" spans="48:49">
      <c r="AV55805" s="195"/>
      <c r="AW55805" s="195"/>
    </row>
    <row r="55806" spans="48:49">
      <c r="AV55806" s="195"/>
      <c r="AW55806" s="195"/>
    </row>
    <row r="55807" spans="48:49">
      <c r="AV55807" s="195"/>
      <c r="AW55807" s="195"/>
    </row>
    <row r="55808" spans="48:49">
      <c r="AV55808" s="195"/>
      <c r="AW55808" s="195"/>
    </row>
    <row r="55809" spans="48:49">
      <c r="AV55809" s="195"/>
      <c r="AW55809" s="195"/>
    </row>
    <row r="55810" spans="48:49">
      <c r="AV55810" s="195"/>
      <c r="AW55810" s="195"/>
    </row>
    <row r="55811" spans="48:49">
      <c r="AV55811" s="195"/>
      <c r="AW55811" s="195"/>
    </row>
    <row r="55812" spans="48:49">
      <c r="AV55812" s="195"/>
      <c r="AW55812" s="195"/>
    </row>
    <row r="55813" spans="48:49">
      <c r="AV55813" s="195"/>
      <c r="AW55813" s="195"/>
    </row>
    <row r="55814" spans="48:49">
      <c r="AV55814" s="195"/>
      <c r="AW55814" s="195"/>
    </row>
    <row r="55815" spans="48:49">
      <c r="AV55815" s="195"/>
      <c r="AW55815" s="195"/>
    </row>
    <row r="55816" spans="48:49">
      <c r="AV55816" s="195"/>
      <c r="AW55816" s="195"/>
    </row>
    <row r="55817" spans="48:49">
      <c r="AV55817" s="195"/>
      <c r="AW55817" s="195"/>
    </row>
    <row r="55818" spans="48:49">
      <c r="AV55818" s="195"/>
      <c r="AW55818" s="195"/>
    </row>
    <row r="55819" spans="48:49">
      <c r="AV55819" s="195"/>
      <c r="AW55819" s="195"/>
    </row>
    <row r="55820" spans="48:49">
      <c r="AV55820" s="195"/>
      <c r="AW55820" s="195"/>
    </row>
    <row r="55821" spans="48:49">
      <c r="AV55821" s="195"/>
      <c r="AW55821" s="195"/>
    </row>
    <row r="55822" spans="48:49">
      <c r="AV55822" s="195"/>
      <c r="AW55822" s="195"/>
    </row>
    <row r="55823" spans="48:49">
      <c r="AV55823" s="195"/>
      <c r="AW55823" s="195"/>
    </row>
    <row r="55824" spans="48:49">
      <c r="AV55824" s="195"/>
      <c r="AW55824" s="195"/>
    </row>
    <row r="55825" spans="48:49">
      <c r="AV55825" s="195"/>
      <c r="AW55825" s="195"/>
    </row>
    <row r="55826" spans="48:49">
      <c r="AV55826" s="195"/>
      <c r="AW55826" s="195"/>
    </row>
    <row r="55827" spans="48:49">
      <c r="AV55827" s="195"/>
      <c r="AW55827" s="195"/>
    </row>
    <row r="55828" spans="48:49">
      <c r="AV55828" s="195"/>
      <c r="AW55828" s="195"/>
    </row>
    <row r="55829" spans="48:49">
      <c r="AV55829" s="195"/>
      <c r="AW55829" s="195"/>
    </row>
    <row r="55830" spans="48:49">
      <c r="AV55830" s="195"/>
      <c r="AW55830" s="195"/>
    </row>
    <row r="55831" spans="48:49">
      <c r="AV55831" s="195"/>
      <c r="AW55831" s="195"/>
    </row>
    <row r="55832" spans="48:49">
      <c r="AV55832" s="195"/>
      <c r="AW55832" s="195"/>
    </row>
    <row r="55833" spans="48:49">
      <c r="AV55833" s="195"/>
      <c r="AW55833" s="195"/>
    </row>
    <row r="55834" spans="48:49">
      <c r="AV55834" s="195"/>
      <c r="AW55834" s="195"/>
    </row>
    <row r="55835" spans="48:49">
      <c r="AV55835" s="195"/>
      <c r="AW55835" s="195"/>
    </row>
    <row r="55836" spans="48:49">
      <c r="AV55836" s="195"/>
      <c r="AW55836" s="195"/>
    </row>
    <row r="55837" spans="48:49">
      <c r="AV55837" s="195"/>
      <c r="AW55837" s="195"/>
    </row>
    <row r="55838" spans="48:49">
      <c r="AV55838" s="195"/>
      <c r="AW55838" s="195"/>
    </row>
    <row r="55839" spans="48:49">
      <c r="AV55839" s="195"/>
      <c r="AW55839" s="195"/>
    </row>
    <row r="55840" spans="48:49">
      <c r="AV55840" s="195"/>
      <c r="AW55840" s="195"/>
    </row>
    <row r="55841" spans="48:49">
      <c r="AV55841" s="195"/>
      <c r="AW55841" s="195"/>
    </row>
    <row r="55842" spans="48:49">
      <c r="AV55842" s="195"/>
      <c r="AW55842" s="195"/>
    </row>
    <row r="55843" spans="48:49">
      <c r="AV55843" s="195"/>
      <c r="AW55843" s="195"/>
    </row>
    <row r="55844" spans="48:49">
      <c r="AV55844" s="195"/>
      <c r="AW55844" s="195"/>
    </row>
    <row r="55845" spans="48:49">
      <c r="AV55845" s="195"/>
      <c r="AW55845" s="195"/>
    </row>
    <row r="55846" spans="48:49">
      <c r="AV55846" s="195"/>
      <c r="AW55846" s="195"/>
    </row>
    <row r="55847" spans="48:49">
      <c r="AV55847" s="195"/>
      <c r="AW55847" s="195"/>
    </row>
    <row r="55848" spans="48:49">
      <c r="AV55848" s="195"/>
      <c r="AW55848" s="195"/>
    </row>
    <row r="55849" spans="48:49">
      <c r="AV55849" s="195"/>
      <c r="AW55849" s="195"/>
    </row>
    <row r="55850" spans="48:49">
      <c r="AV55850" s="195"/>
      <c r="AW55850" s="195"/>
    </row>
    <row r="55851" spans="48:49">
      <c r="AV55851" s="195"/>
      <c r="AW55851" s="195"/>
    </row>
    <row r="55852" spans="48:49">
      <c r="AV55852" s="195"/>
      <c r="AW55852" s="195"/>
    </row>
    <row r="55853" spans="48:49">
      <c r="AV55853" s="195"/>
      <c r="AW55853" s="195"/>
    </row>
    <row r="55854" spans="48:49">
      <c r="AV55854" s="195"/>
      <c r="AW55854" s="195"/>
    </row>
    <row r="55855" spans="48:49">
      <c r="AV55855" s="195"/>
      <c r="AW55855" s="195"/>
    </row>
    <row r="55856" spans="48:49">
      <c r="AV55856" s="195"/>
      <c r="AW55856" s="195"/>
    </row>
    <row r="55857" spans="48:49">
      <c r="AV55857" s="195"/>
      <c r="AW55857" s="195"/>
    </row>
    <row r="55858" spans="48:49">
      <c r="AV55858" s="195"/>
      <c r="AW55858" s="195"/>
    </row>
    <row r="55859" spans="48:49">
      <c r="AV55859" s="195"/>
      <c r="AW55859" s="195"/>
    </row>
    <row r="55860" spans="48:49">
      <c r="AV55860" s="195"/>
      <c r="AW55860" s="195"/>
    </row>
    <row r="55861" spans="48:49">
      <c r="AV55861" s="195"/>
      <c r="AW55861" s="195"/>
    </row>
    <row r="55862" spans="48:49">
      <c r="AV55862" s="195"/>
      <c r="AW55862" s="195"/>
    </row>
    <row r="55863" spans="48:49">
      <c r="AV55863" s="195"/>
      <c r="AW55863" s="195"/>
    </row>
    <row r="55864" spans="48:49">
      <c r="AV55864" s="195"/>
      <c r="AW55864" s="195"/>
    </row>
    <row r="55865" spans="48:49">
      <c r="AV55865" s="195"/>
      <c r="AW55865" s="195"/>
    </row>
    <row r="55866" spans="48:49">
      <c r="AV55866" s="195"/>
      <c r="AW55866" s="195"/>
    </row>
    <row r="55867" spans="48:49">
      <c r="AV55867" s="195"/>
      <c r="AW55867" s="195"/>
    </row>
    <row r="55868" spans="48:49">
      <c r="AV55868" s="195"/>
      <c r="AW55868" s="195"/>
    </row>
    <row r="55869" spans="48:49">
      <c r="AV55869" s="195"/>
      <c r="AW55869" s="195"/>
    </row>
    <row r="55870" spans="48:49">
      <c r="AV55870" s="195"/>
      <c r="AW55870" s="195"/>
    </row>
    <row r="55871" spans="48:49">
      <c r="AV55871" s="195"/>
      <c r="AW55871" s="195"/>
    </row>
    <row r="55872" spans="48:49">
      <c r="AV55872" s="195"/>
      <c r="AW55872" s="195"/>
    </row>
    <row r="55873" spans="48:49">
      <c r="AV55873" s="195"/>
      <c r="AW55873" s="195"/>
    </row>
    <row r="55874" spans="48:49">
      <c r="AV55874" s="195"/>
      <c r="AW55874" s="195"/>
    </row>
    <row r="55875" spans="48:49">
      <c r="AV55875" s="195"/>
      <c r="AW55875" s="195"/>
    </row>
    <row r="55876" spans="48:49">
      <c r="AV55876" s="195"/>
      <c r="AW55876" s="195"/>
    </row>
    <row r="55877" spans="48:49">
      <c r="AV55877" s="195"/>
      <c r="AW55877" s="195"/>
    </row>
    <row r="55878" spans="48:49">
      <c r="AV55878" s="195"/>
      <c r="AW55878" s="195"/>
    </row>
    <row r="55879" spans="48:49">
      <c r="AV55879" s="195"/>
      <c r="AW55879" s="195"/>
    </row>
    <row r="55880" spans="48:49">
      <c r="AV55880" s="195"/>
      <c r="AW55880" s="195"/>
    </row>
    <row r="55881" spans="48:49">
      <c r="AV55881" s="195"/>
      <c r="AW55881" s="195"/>
    </row>
    <row r="55882" spans="48:49">
      <c r="AV55882" s="195"/>
      <c r="AW55882" s="195"/>
    </row>
    <row r="55883" spans="48:49">
      <c r="AV55883" s="195"/>
      <c r="AW55883" s="195"/>
    </row>
    <row r="55884" spans="48:49">
      <c r="AV55884" s="195"/>
      <c r="AW55884" s="195"/>
    </row>
    <row r="55885" spans="48:49">
      <c r="AV55885" s="195"/>
      <c r="AW55885" s="195"/>
    </row>
    <row r="55886" spans="48:49">
      <c r="AV55886" s="195"/>
      <c r="AW55886" s="195"/>
    </row>
    <row r="55887" spans="48:49">
      <c r="AV55887" s="195"/>
      <c r="AW55887" s="195"/>
    </row>
    <row r="55888" spans="48:49">
      <c r="AV55888" s="195"/>
      <c r="AW55888" s="195"/>
    </row>
    <row r="55889" spans="48:49">
      <c r="AV55889" s="195"/>
      <c r="AW55889" s="195"/>
    </row>
    <row r="55890" spans="48:49">
      <c r="AV55890" s="195"/>
      <c r="AW55890" s="195"/>
    </row>
    <row r="55891" spans="48:49">
      <c r="AV55891" s="195"/>
      <c r="AW55891" s="195"/>
    </row>
    <row r="55892" spans="48:49">
      <c r="AV55892" s="195"/>
      <c r="AW55892" s="195"/>
    </row>
    <row r="55893" spans="48:49">
      <c r="AV55893" s="195"/>
      <c r="AW55893" s="195"/>
    </row>
    <row r="55894" spans="48:49">
      <c r="AV55894" s="195"/>
      <c r="AW55894" s="195"/>
    </row>
    <row r="55895" spans="48:49">
      <c r="AV55895" s="195"/>
      <c r="AW55895" s="195"/>
    </row>
    <row r="55896" spans="48:49">
      <c r="AV55896" s="195"/>
      <c r="AW55896" s="195"/>
    </row>
    <row r="55897" spans="48:49">
      <c r="AV55897" s="195"/>
      <c r="AW55897" s="195"/>
    </row>
    <row r="55898" spans="48:49">
      <c r="AV55898" s="195"/>
      <c r="AW55898" s="195"/>
    </row>
    <row r="55899" spans="48:49">
      <c r="AV55899" s="195"/>
      <c r="AW55899" s="195"/>
    </row>
    <row r="55900" spans="48:49">
      <c r="AV55900" s="195"/>
      <c r="AW55900" s="195"/>
    </row>
    <row r="55901" spans="48:49">
      <c r="AV55901" s="195"/>
      <c r="AW55901" s="195"/>
    </row>
    <row r="55902" spans="48:49">
      <c r="AV55902" s="195"/>
      <c r="AW55902" s="195"/>
    </row>
    <row r="55903" spans="48:49">
      <c r="AV55903" s="195"/>
      <c r="AW55903" s="195"/>
    </row>
    <row r="55904" spans="48:49">
      <c r="AV55904" s="195"/>
      <c r="AW55904" s="195"/>
    </row>
    <row r="55905" spans="48:49">
      <c r="AV55905" s="195"/>
      <c r="AW55905" s="195"/>
    </row>
    <row r="55906" spans="48:49">
      <c r="AV55906" s="195"/>
      <c r="AW55906" s="195"/>
    </row>
    <row r="55907" spans="48:49">
      <c r="AV55907" s="195"/>
      <c r="AW55907" s="195"/>
    </row>
    <row r="55908" spans="48:49">
      <c r="AV55908" s="195"/>
      <c r="AW55908" s="195"/>
    </row>
    <row r="55909" spans="48:49">
      <c r="AV55909" s="195"/>
      <c r="AW55909" s="195"/>
    </row>
    <row r="55910" spans="48:49">
      <c r="AV55910" s="195"/>
      <c r="AW55910" s="195"/>
    </row>
    <row r="55911" spans="48:49">
      <c r="AV55911" s="195"/>
      <c r="AW55911" s="195"/>
    </row>
    <row r="55912" spans="48:49">
      <c r="AV55912" s="195"/>
      <c r="AW55912" s="195"/>
    </row>
    <row r="55913" spans="48:49">
      <c r="AV55913" s="195"/>
      <c r="AW55913" s="195"/>
    </row>
    <row r="55914" spans="48:49">
      <c r="AV55914" s="195"/>
      <c r="AW55914" s="195"/>
    </row>
    <row r="55915" spans="48:49">
      <c r="AV55915" s="195"/>
      <c r="AW55915" s="195"/>
    </row>
    <row r="55916" spans="48:49">
      <c r="AV55916" s="195"/>
      <c r="AW55916" s="195"/>
    </row>
    <row r="55917" spans="48:49">
      <c r="AV55917" s="195"/>
      <c r="AW55917" s="195"/>
    </row>
    <row r="55918" spans="48:49">
      <c r="AV55918" s="195"/>
      <c r="AW55918" s="195"/>
    </row>
    <row r="55919" spans="48:49">
      <c r="AV55919" s="195"/>
      <c r="AW55919" s="195"/>
    </row>
    <row r="55920" spans="48:49">
      <c r="AV55920" s="195"/>
      <c r="AW55920" s="195"/>
    </row>
    <row r="55921" spans="48:49">
      <c r="AV55921" s="195"/>
      <c r="AW55921" s="195"/>
    </row>
    <row r="55922" spans="48:49">
      <c r="AV55922" s="195"/>
      <c r="AW55922" s="195"/>
    </row>
    <row r="55923" spans="48:49">
      <c r="AV55923" s="195"/>
      <c r="AW55923" s="195"/>
    </row>
    <row r="55924" spans="48:49">
      <c r="AV55924" s="195"/>
      <c r="AW55924" s="195"/>
    </row>
    <row r="55925" spans="48:49">
      <c r="AV55925" s="195"/>
      <c r="AW55925" s="195"/>
    </row>
    <row r="55926" spans="48:49">
      <c r="AV55926" s="195"/>
      <c r="AW55926" s="195"/>
    </row>
    <row r="55927" spans="48:49">
      <c r="AV55927" s="195"/>
      <c r="AW55927" s="195"/>
    </row>
    <row r="55928" spans="48:49">
      <c r="AV55928" s="195"/>
      <c r="AW55928" s="195"/>
    </row>
    <row r="55929" spans="48:49">
      <c r="AV55929" s="195"/>
      <c r="AW55929" s="195"/>
    </row>
    <row r="55930" spans="48:49">
      <c r="AV55930" s="195"/>
      <c r="AW55930" s="195"/>
    </row>
    <row r="55931" spans="48:49">
      <c r="AV55931" s="195"/>
      <c r="AW55931" s="195"/>
    </row>
    <row r="55932" spans="48:49">
      <c r="AV55932" s="195"/>
      <c r="AW55932" s="195"/>
    </row>
    <row r="55933" spans="48:49">
      <c r="AV55933" s="195"/>
      <c r="AW55933" s="195"/>
    </row>
    <row r="55934" spans="48:49">
      <c r="AV55934" s="195"/>
      <c r="AW55934" s="195"/>
    </row>
    <row r="55935" spans="48:49">
      <c r="AV55935" s="195"/>
      <c r="AW55935" s="195"/>
    </row>
    <row r="55936" spans="48:49">
      <c r="AV55936" s="195"/>
      <c r="AW55936" s="195"/>
    </row>
    <row r="55937" spans="48:49">
      <c r="AV55937" s="195"/>
      <c r="AW55937" s="195"/>
    </row>
    <row r="55938" spans="48:49">
      <c r="AV55938" s="195"/>
      <c r="AW55938" s="195"/>
    </row>
    <row r="55939" spans="48:49">
      <c r="AV55939" s="195"/>
      <c r="AW55939" s="195"/>
    </row>
    <row r="55940" spans="48:49">
      <c r="AV55940" s="195"/>
      <c r="AW55940" s="195"/>
    </row>
    <row r="55941" spans="48:49">
      <c r="AV55941" s="195"/>
      <c r="AW55941" s="195"/>
    </row>
    <row r="55942" spans="48:49">
      <c r="AV55942" s="195"/>
      <c r="AW55942" s="195"/>
    </row>
    <row r="55943" spans="48:49">
      <c r="AV55943" s="195"/>
      <c r="AW55943" s="195"/>
    </row>
    <row r="55944" spans="48:49">
      <c r="AV55944" s="195"/>
      <c r="AW55944" s="195"/>
    </row>
    <row r="55945" spans="48:49">
      <c r="AV55945" s="195"/>
      <c r="AW55945" s="195"/>
    </row>
    <row r="55946" spans="48:49">
      <c r="AV55946" s="195"/>
      <c r="AW55946" s="195"/>
    </row>
    <row r="55947" spans="48:49">
      <c r="AV55947" s="195"/>
      <c r="AW55947" s="195"/>
    </row>
    <row r="55948" spans="48:49">
      <c r="AV55948" s="195"/>
      <c r="AW55948" s="195"/>
    </row>
    <row r="55949" spans="48:49">
      <c r="AV55949" s="195"/>
      <c r="AW55949" s="195"/>
    </row>
    <row r="55950" spans="48:49">
      <c r="AV55950" s="195"/>
      <c r="AW55950" s="195"/>
    </row>
    <row r="55951" spans="48:49">
      <c r="AV55951" s="195"/>
      <c r="AW55951" s="195"/>
    </row>
    <row r="55952" spans="48:49">
      <c r="AV55952" s="195"/>
      <c r="AW55952" s="195"/>
    </row>
    <row r="55953" spans="48:49">
      <c r="AV55953" s="195"/>
      <c r="AW55953" s="195"/>
    </row>
    <row r="55954" spans="48:49">
      <c r="AV55954" s="195"/>
      <c r="AW55954" s="195"/>
    </row>
    <row r="55955" spans="48:49">
      <c r="AV55955" s="195"/>
      <c r="AW55955" s="195"/>
    </row>
    <row r="55956" spans="48:49">
      <c r="AV55956" s="195"/>
      <c r="AW55956" s="195"/>
    </row>
    <row r="55957" spans="48:49">
      <c r="AV55957" s="195"/>
      <c r="AW55957" s="195"/>
    </row>
    <row r="55958" spans="48:49">
      <c r="AV55958" s="195"/>
      <c r="AW55958" s="195"/>
    </row>
    <row r="55959" spans="48:49">
      <c r="AV55959" s="195"/>
      <c r="AW55959" s="195"/>
    </row>
    <row r="55960" spans="48:49">
      <c r="AV55960" s="195"/>
      <c r="AW55960" s="195"/>
    </row>
    <row r="55961" spans="48:49">
      <c r="AV55961" s="195"/>
      <c r="AW55961" s="195"/>
    </row>
    <row r="55962" spans="48:49">
      <c r="AV55962" s="195"/>
      <c r="AW55962" s="195"/>
    </row>
    <row r="55963" spans="48:49">
      <c r="AV55963" s="195"/>
      <c r="AW55963" s="195"/>
    </row>
    <row r="55964" spans="48:49">
      <c r="AV55964" s="195"/>
      <c r="AW55964" s="195"/>
    </row>
    <row r="55965" spans="48:49">
      <c r="AV55965" s="195"/>
      <c r="AW55965" s="195"/>
    </row>
    <row r="55966" spans="48:49">
      <c r="AV55966" s="195"/>
      <c r="AW55966" s="195"/>
    </row>
    <row r="55967" spans="48:49">
      <c r="AV55967" s="195"/>
      <c r="AW55967" s="195"/>
    </row>
    <row r="55968" spans="48:49">
      <c r="AV55968" s="195"/>
      <c r="AW55968" s="195"/>
    </row>
    <row r="55969" spans="48:49">
      <c r="AV55969" s="195"/>
      <c r="AW55969" s="195"/>
    </row>
    <row r="55970" spans="48:49">
      <c r="AV55970" s="195"/>
      <c r="AW55970" s="195"/>
    </row>
    <row r="55971" spans="48:49">
      <c r="AV55971" s="195"/>
      <c r="AW55971" s="195"/>
    </row>
    <row r="55972" spans="48:49">
      <c r="AV55972" s="195"/>
      <c r="AW55972" s="195"/>
    </row>
    <row r="55973" spans="48:49">
      <c r="AV55973" s="195"/>
      <c r="AW55973" s="195"/>
    </row>
    <row r="55974" spans="48:49">
      <c r="AV55974" s="195"/>
      <c r="AW55974" s="195"/>
    </row>
    <row r="55975" spans="48:49">
      <c r="AV55975" s="195"/>
      <c r="AW55975" s="195"/>
    </row>
    <row r="55976" spans="48:49">
      <c r="AV55976" s="195"/>
      <c r="AW55976" s="195"/>
    </row>
    <row r="55977" spans="48:49">
      <c r="AV55977" s="195"/>
      <c r="AW55977" s="195"/>
    </row>
    <row r="55978" spans="48:49">
      <c r="AV55978" s="195"/>
      <c r="AW55978" s="195"/>
    </row>
    <row r="55979" spans="48:49">
      <c r="AV55979" s="195"/>
      <c r="AW55979" s="195"/>
    </row>
    <row r="55980" spans="48:49">
      <c r="AV55980" s="195"/>
      <c r="AW55980" s="195"/>
    </row>
    <row r="55981" spans="48:49">
      <c r="AV55981" s="195"/>
      <c r="AW55981" s="195"/>
    </row>
    <row r="55982" spans="48:49">
      <c r="AV55982" s="195"/>
      <c r="AW55982" s="195"/>
    </row>
    <row r="55983" spans="48:49">
      <c r="AV55983" s="195"/>
      <c r="AW55983" s="195"/>
    </row>
    <row r="55984" spans="48:49">
      <c r="AV55984" s="195"/>
      <c r="AW55984" s="195"/>
    </row>
    <row r="55985" spans="48:49">
      <c r="AV55985" s="195"/>
      <c r="AW55985" s="195"/>
    </row>
    <row r="55986" spans="48:49">
      <c r="AV55986" s="195"/>
      <c r="AW55986" s="195"/>
    </row>
    <row r="55987" spans="48:49">
      <c r="AV55987" s="195"/>
      <c r="AW55987" s="195"/>
    </row>
    <row r="55988" spans="48:49">
      <c r="AV55988" s="195"/>
      <c r="AW55988" s="195"/>
    </row>
    <row r="55989" spans="48:49">
      <c r="AV55989" s="195"/>
      <c r="AW55989" s="195"/>
    </row>
    <row r="55990" spans="48:49">
      <c r="AV55990" s="195"/>
      <c r="AW55990" s="195"/>
    </row>
    <row r="55991" spans="48:49">
      <c r="AV55991" s="195"/>
      <c r="AW55991" s="195"/>
    </row>
    <row r="55992" spans="48:49">
      <c r="AV55992" s="195"/>
      <c r="AW55992" s="195"/>
    </row>
    <row r="55993" spans="48:49">
      <c r="AV55993" s="195"/>
      <c r="AW55993" s="195"/>
    </row>
    <row r="55994" spans="48:49">
      <c r="AV55994" s="195"/>
      <c r="AW55994" s="195"/>
    </row>
    <row r="55995" spans="48:49">
      <c r="AV55995" s="195"/>
      <c r="AW55995" s="195"/>
    </row>
    <row r="55996" spans="48:49">
      <c r="AV55996" s="195"/>
      <c r="AW55996" s="195"/>
    </row>
    <row r="55997" spans="48:49">
      <c r="AV55997" s="195"/>
      <c r="AW55997" s="195"/>
    </row>
    <row r="55998" spans="48:49">
      <c r="AV55998" s="195"/>
      <c r="AW55998" s="195"/>
    </row>
    <row r="55999" spans="48:49">
      <c r="AV55999" s="195"/>
      <c r="AW55999" s="195"/>
    </row>
    <row r="56000" spans="48:49">
      <c r="AV56000" s="195"/>
      <c r="AW56000" s="195"/>
    </row>
    <row r="56001" spans="48:49">
      <c r="AV56001" s="195"/>
      <c r="AW56001" s="195"/>
    </row>
    <row r="56002" spans="48:49">
      <c r="AV56002" s="195"/>
      <c r="AW56002" s="195"/>
    </row>
    <row r="56003" spans="48:49">
      <c r="AV56003" s="195"/>
      <c r="AW56003" s="195"/>
    </row>
    <row r="56004" spans="48:49">
      <c r="AV56004" s="195"/>
      <c r="AW56004" s="195"/>
    </row>
    <row r="56005" spans="48:49">
      <c r="AV56005" s="195"/>
      <c r="AW56005" s="195"/>
    </row>
    <row r="56006" spans="48:49">
      <c r="AV56006" s="195"/>
      <c r="AW56006" s="195"/>
    </row>
    <row r="56007" spans="48:49">
      <c r="AV56007" s="195"/>
      <c r="AW56007" s="195"/>
    </row>
    <row r="56008" spans="48:49">
      <c r="AV56008" s="195"/>
      <c r="AW56008" s="195"/>
    </row>
    <row r="56009" spans="48:49">
      <c r="AV56009" s="195"/>
      <c r="AW56009" s="195"/>
    </row>
    <row r="56010" spans="48:49">
      <c r="AV56010" s="195"/>
      <c r="AW56010" s="195"/>
    </row>
    <row r="56011" spans="48:49">
      <c r="AV56011" s="195"/>
      <c r="AW56011" s="195"/>
    </row>
    <row r="56012" spans="48:49">
      <c r="AV56012" s="195"/>
      <c r="AW56012" s="195"/>
    </row>
    <row r="56013" spans="48:49">
      <c r="AV56013" s="195"/>
      <c r="AW56013" s="195"/>
    </row>
    <row r="56014" spans="48:49">
      <c r="AV56014" s="195"/>
      <c r="AW56014" s="195"/>
    </row>
    <row r="56015" spans="48:49">
      <c r="AV56015" s="195"/>
      <c r="AW56015" s="195"/>
    </row>
    <row r="56016" spans="48:49">
      <c r="AV56016" s="195"/>
      <c r="AW56016" s="195"/>
    </row>
    <row r="56017" spans="48:49">
      <c r="AV56017" s="195"/>
      <c r="AW56017" s="195"/>
    </row>
    <row r="56018" spans="48:49">
      <c r="AV56018" s="195"/>
      <c r="AW56018" s="195"/>
    </row>
    <row r="56019" spans="48:49">
      <c r="AV56019" s="195"/>
      <c r="AW56019" s="195"/>
    </row>
    <row r="56020" spans="48:49">
      <c r="AV56020" s="195"/>
      <c r="AW56020" s="195"/>
    </row>
    <row r="56021" spans="48:49">
      <c r="AV56021" s="195"/>
      <c r="AW56021" s="195"/>
    </row>
    <row r="56022" spans="48:49">
      <c r="AV56022" s="195"/>
      <c r="AW56022" s="195"/>
    </row>
    <row r="56023" spans="48:49">
      <c r="AV56023" s="195"/>
      <c r="AW56023" s="195"/>
    </row>
    <row r="56024" spans="48:49">
      <c r="AV56024" s="195"/>
      <c r="AW56024" s="195"/>
    </row>
    <row r="56025" spans="48:49">
      <c r="AV56025" s="195"/>
      <c r="AW56025" s="195"/>
    </row>
    <row r="56026" spans="48:49">
      <c r="AV56026" s="195"/>
      <c r="AW56026" s="195"/>
    </row>
    <row r="56027" spans="48:49">
      <c r="AV56027" s="195"/>
      <c r="AW56027" s="195"/>
    </row>
    <row r="56028" spans="48:49">
      <c r="AV56028" s="195"/>
      <c r="AW56028" s="195"/>
    </row>
    <row r="56029" spans="48:49">
      <c r="AV56029" s="195"/>
      <c r="AW56029" s="195"/>
    </row>
    <row r="56030" spans="48:49">
      <c r="AV56030" s="195"/>
      <c r="AW56030" s="195"/>
    </row>
    <row r="56031" spans="48:49">
      <c r="AV56031" s="195"/>
      <c r="AW56031" s="195"/>
    </row>
    <row r="56032" spans="48:49">
      <c r="AV56032" s="195"/>
      <c r="AW56032" s="195"/>
    </row>
    <row r="56033" spans="48:49">
      <c r="AV56033" s="195"/>
      <c r="AW56033" s="195"/>
    </row>
    <row r="56034" spans="48:49">
      <c r="AV56034" s="195"/>
      <c r="AW56034" s="195"/>
    </row>
    <row r="56035" spans="48:49">
      <c r="AV56035" s="195"/>
      <c r="AW56035" s="195"/>
    </row>
    <row r="56036" spans="48:49">
      <c r="AV56036" s="195"/>
      <c r="AW56036" s="195"/>
    </row>
    <row r="56037" spans="48:49">
      <c r="AV56037" s="195"/>
      <c r="AW56037" s="195"/>
    </row>
    <row r="56038" spans="48:49">
      <c r="AV56038" s="195"/>
      <c r="AW56038" s="195"/>
    </row>
    <row r="56039" spans="48:49">
      <c r="AV56039" s="195"/>
      <c r="AW56039" s="195"/>
    </row>
    <row r="56040" spans="48:49">
      <c r="AV56040" s="195"/>
      <c r="AW56040" s="195"/>
    </row>
    <row r="56041" spans="48:49">
      <c r="AV56041" s="195"/>
      <c r="AW56041" s="195"/>
    </row>
    <row r="56042" spans="48:49">
      <c r="AV56042" s="195"/>
      <c r="AW56042" s="195"/>
    </row>
    <row r="56043" spans="48:49">
      <c r="AV56043" s="195"/>
      <c r="AW56043" s="195"/>
    </row>
    <row r="56044" spans="48:49">
      <c r="AV56044" s="195"/>
      <c r="AW56044" s="195"/>
    </row>
    <row r="56045" spans="48:49">
      <c r="AV56045" s="195"/>
      <c r="AW56045" s="195"/>
    </row>
    <row r="56046" spans="48:49">
      <c r="AV56046" s="195"/>
      <c r="AW56046" s="195"/>
    </row>
    <row r="56047" spans="48:49">
      <c r="AV56047" s="195"/>
      <c r="AW56047" s="195"/>
    </row>
    <row r="56048" spans="48:49">
      <c r="AV56048" s="195"/>
      <c r="AW56048" s="195"/>
    </row>
    <row r="56049" spans="48:49">
      <c r="AV56049" s="195"/>
      <c r="AW56049" s="195"/>
    </row>
    <row r="56050" spans="48:49">
      <c r="AV56050" s="195"/>
      <c r="AW56050" s="195"/>
    </row>
    <row r="56051" spans="48:49">
      <c r="AV56051" s="195"/>
      <c r="AW56051" s="195"/>
    </row>
    <row r="56052" spans="48:49">
      <c r="AV56052" s="195"/>
      <c r="AW56052" s="195"/>
    </row>
    <row r="56053" spans="48:49">
      <c r="AV56053" s="195"/>
      <c r="AW56053" s="195"/>
    </row>
    <row r="56054" spans="48:49">
      <c r="AV56054" s="195"/>
      <c r="AW56054" s="195"/>
    </row>
    <row r="56055" spans="48:49">
      <c r="AV56055" s="195"/>
      <c r="AW56055" s="195"/>
    </row>
    <row r="56056" spans="48:49">
      <c r="AV56056" s="195"/>
      <c r="AW56056" s="195"/>
    </row>
    <row r="56057" spans="48:49">
      <c r="AV56057" s="195"/>
      <c r="AW56057" s="195"/>
    </row>
    <row r="56058" spans="48:49">
      <c r="AV56058" s="195"/>
      <c r="AW56058" s="195"/>
    </row>
    <row r="56059" spans="48:49">
      <c r="AV56059" s="195"/>
      <c r="AW56059" s="195"/>
    </row>
    <row r="56060" spans="48:49">
      <c r="AV56060" s="195"/>
      <c r="AW56060" s="195"/>
    </row>
    <row r="56061" spans="48:49">
      <c r="AV56061" s="195"/>
      <c r="AW56061" s="195"/>
    </row>
    <row r="56062" spans="48:49">
      <c r="AV56062" s="195"/>
      <c r="AW56062" s="195"/>
    </row>
    <row r="56063" spans="48:49">
      <c r="AV56063" s="195"/>
      <c r="AW56063" s="195"/>
    </row>
    <row r="56064" spans="48:49">
      <c r="AV56064" s="195"/>
      <c r="AW56064" s="195"/>
    </row>
    <row r="56065" spans="48:49">
      <c r="AV56065" s="195"/>
      <c r="AW56065" s="195"/>
    </row>
    <row r="56066" spans="48:49">
      <c r="AV56066" s="195"/>
      <c r="AW56066" s="195"/>
    </row>
    <row r="56067" spans="48:49">
      <c r="AV56067" s="195"/>
      <c r="AW56067" s="195"/>
    </row>
    <row r="56068" spans="48:49">
      <c r="AV56068" s="195"/>
      <c r="AW56068" s="195"/>
    </row>
    <row r="56069" spans="48:49">
      <c r="AV56069" s="195"/>
      <c r="AW56069" s="195"/>
    </row>
    <row r="56070" spans="48:49">
      <c r="AV56070" s="195"/>
      <c r="AW56070" s="195"/>
    </row>
    <row r="56071" spans="48:49">
      <c r="AV56071" s="195"/>
      <c r="AW56071" s="195"/>
    </row>
    <row r="56072" spans="48:49">
      <c r="AV56072" s="195"/>
      <c r="AW56072" s="195"/>
    </row>
    <row r="56073" spans="48:49">
      <c r="AV56073" s="195"/>
      <c r="AW56073" s="195"/>
    </row>
    <row r="56074" spans="48:49">
      <c r="AV56074" s="195"/>
      <c r="AW56074" s="195"/>
    </row>
    <row r="56075" spans="48:49">
      <c r="AV56075" s="195"/>
      <c r="AW56075" s="195"/>
    </row>
    <row r="56076" spans="48:49">
      <c r="AV56076" s="195"/>
      <c r="AW56076" s="195"/>
    </row>
    <row r="56077" spans="48:49">
      <c r="AV56077" s="195"/>
      <c r="AW56077" s="195"/>
    </row>
    <row r="56078" spans="48:49">
      <c r="AV56078" s="195"/>
      <c r="AW56078" s="195"/>
    </row>
    <row r="56079" spans="48:49">
      <c r="AV56079" s="195"/>
      <c r="AW56079" s="195"/>
    </row>
    <row r="56080" spans="48:49">
      <c r="AV56080" s="195"/>
      <c r="AW56080" s="195"/>
    </row>
    <row r="56081" spans="48:49">
      <c r="AV56081" s="195"/>
      <c r="AW56081" s="195"/>
    </row>
    <row r="56082" spans="48:49">
      <c r="AV56082" s="195"/>
      <c r="AW56082" s="195"/>
    </row>
    <row r="56083" spans="48:49">
      <c r="AV56083" s="195"/>
      <c r="AW56083" s="195"/>
    </row>
    <row r="56084" spans="48:49">
      <c r="AV56084" s="195"/>
      <c r="AW56084" s="195"/>
    </row>
    <row r="56085" spans="48:49">
      <c r="AV56085" s="195"/>
      <c r="AW56085" s="195"/>
    </row>
    <row r="56086" spans="48:49">
      <c r="AV56086" s="195"/>
      <c r="AW56086" s="195"/>
    </row>
    <row r="56087" spans="48:49">
      <c r="AV56087" s="195"/>
      <c r="AW56087" s="195"/>
    </row>
    <row r="56088" spans="48:49">
      <c r="AV56088" s="195"/>
      <c r="AW56088" s="195"/>
    </row>
    <row r="56089" spans="48:49">
      <c r="AV56089" s="195"/>
      <c r="AW56089" s="195"/>
    </row>
    <row r="56090" spans="48:49">
      <c r="AV56090" s="195"/>
      <c r="AW56090" s="195"/>
    </row>
    <row r="56091" spans="48:49">
      <c r="AV56091" s="195"/>
      <c r="AW56091" s="195"/>
    </row>
    <row r="56092" spans="48:49">
      <c r="AV56092" s="195"/>
      <c r="AW56092" s="195"/>
    </row>
    <row r="56093" spans="48:49">
      <c r="AV56093" s="195"/>
      <c r="AW56093" s="195"/>
    </row>
    <row r="56094" spans="48:49">
      <c r="AV56094" s="195"/>
      <c r="AW56094" s="195"/>
    </row>
    <row r="56095" spans="48:49">
      <c r="AV56095" s="195"/>
      <c r="AW56095" s="195"/>
    </row>
    <row r="56096" spans="48:49">
      <c r="AV56096" s="195"/>
      <c r="AW56096" s="195"/>
    </row>
    <row r="56097" spans="48:49">
      <c r="AV56097" s="195"/>
      <c r="AW56097" s="195"/>
    </row>
    <row r="56098" spans="48:49">
      <c r="AV56098" s="195"/>
      <c r="AW56098" s="195"/>
    </row>
    <row r="56099" spans="48:49">
      <c r="AV56099" s="195"/>
      <c r="AW56099" s="195"/>
    </row>
    <row r="56100" spans="48:49">
      <c r="AV56100" s="195"/>
      <c r="AW56100" s="195"/>
    </row>
    <row r="56101" spans="48:49">
      <c r="AV56101" s="195"/>
      <c r="AW56101" s="195"/>
    </row>
    <row r="56102" spans="48:49">
      <c r="AV56102" s="195"/>
      <c r="AW56102" s="195"/>
    </row>
    <row r="56103" spans="48:49">
      <c r="AV56103" s="195"/>
      <c r="AW56103" s="195"/>
    </row>
    <row r="56104" spans="48:49">
      <c r="AV56104" s="195"/>
      <c r="AW56104" s="195"/>
    </row>
    <row r="56105" spans="48:49">
      <c r="AV56105" s="195"/>
      <c r="AW56105" s="195"/>
    </row>
    <row r="56106" spans="48:49">
      <c r="AV56106" s="195"/>
      <c r="AW56106" s="195"/>
    </row>
    <row r="56107" spans="48:49">
      <c r="AV56107" s="195"/>
      <c r="AW56107" s="195"/>
    </row>
    <row r="56108" spans="48:49">
      <c r="AV56108" s="195"/>
      <c r="AW56108" s="195"/>
    </row>
    <row r="56109" spans="48:49">
      <c r="AV56109" s="195"/>
      <c r="AW56109" s="195"/>
    </row>
    <row r="56110" spans="48:49">
      <c r="AV56110" s="195"/>
      <c r="AW56110" s="195"/>
    </row>
    <row r="56111" spans="48:49">
      <c r="AV56111" s="195"/>
      <c r="AW56111" s="195"/>
    </row>
    <row r="56112" spans="48:49">
      <c r="AV56112" s="195"/>
      <c r="AW56112" s="195"/>
    </row>
    <row r="56113" spans="48:49">
      <c r="AV56113" s="195"/>
      <c r="AW56113" s="195"/>
    </row>
    <row r="56114" spans="48:49">
      <c r="AV56114" s="195"/>
      <c r="AW56114" s="195"/>
    </row>
    <row r="56115" spans="48:49">
      <c r="AV56115" s="195"/>
      <c r="AW56115" s="195"/>
    </row>
    <row r="56116" spans="48:49">
      <c r="AV56116" s="195"/>
      <c r="AW56116" s="195"/>
    </row>
    <row r="56117" spans="48:49">
      <c r="AV56117" s="195"/>
      <c r="AW56117" s="195"/>
    </row>
    <row r="56118" spans="48:49">
      <c r="AV56118" s="195"/>
      <c r="AW56118" s="195"/>
    </row>
    <row r="56119" spans="48:49">
      <c r="AV56119" s="195"/>
      <c r="AW56119" s="195"/>
    </row>
    <row r="56120" spans="48:49">
      <c r="AV56120" s="195"/>
      <c r="AW56120" s="195"/>
    </row>
    <row r="56121" spans="48:49">
      <c r="AV56121" s="195"/>
      <c r="AW56121" s="195"/>
    </row>
    <row r="56122" spans="48:49">
      <c r="AV56122" s="195"/>
      <c r="AW56122" s="195"/>
    </row>
    <row r="56123" spans="48:49">
      <c r="AV56123" s="195"/>
      <c r="AW56123" s="195"/>
    </row>
    <row r="56124" spans="48:49">
      <c r="AV56124" s="195"/>
      <c r="AW56124" s="195"/>
    </row>
    <row r="56125" spans="48:49">
      <c r="AV56125" s="195"/>
      <c r="AW56125" s="195"/>
    </row>
    <row r="56126" spans="48:49">
      <c r="AV56126" s="195"/>
      <c r="AW56126" s="195"/>
    </row>
    <row r="56127" spans="48:49">
      <c r="AV56127" s="195"/>
      <c r="AW56127" s="195"/>
    </row>
    <row r="56128" spans="48:49">
      <c r="AV56128" s="195"/>
      <c r="AW56128" s="195"/>
    </row>
    <row r="56129" spans="48:49">
      <c r="AV56129" s="195"/>
      <c r="AW56129" s="195"/>
    </row>
    <row r="56130" spans="48:49">
      <c r="AV56130" s="195"/>
      <c r="AW56130" s="195"/>
    </row>
    <row r="56131" spans="48:49">
      <c r="AV56131" s="195"/>
      <c r="AW56131" s="195"/>
    </row>
    <row r="56132" spans="48:49">
      <c r="AV56132" s="195"/>
      <c r="AW56132" s="195"/>
    </row>
    <row r="56133" spans="48:49">
      <c r="AV56133" s="195"/>
      <c r="AW56133" s="195"/>
    </row>
    <row r="56134" spans="48:49">
      <c r="AV56134" s="195"/>
      <c r="AW56134" s="195"/>
    </row>
    <row r="56135" spans="48:49">
      <c r="AV56135" s="195"/>
      <c r="AW56135" s="195"/>
    </row>
    <row r="56136" spans="48:49">
      <c r="AV56136" s="195"/>
      <c r="AW56136" s="195"/>
    </row>
    <row r="56137" spans="48:49">
      <c r="AV56137" s="195"/>
      <c r="AW56137" s="195"/>
    </row>
    <row r="56138" spans="48:49">
      <c r="AV56138" s="195"/>
      <c r="AW56138" s="195"/>
    </row>
    <row r="56139" spans="48:49">
      <c r="AV56139" s="195"/>
      <c r="AW56139" s="195"/>
    </row>
    <row r="56140" spans="48:49">
      <c r="AV56140" s="195"/>
      <c r="AW56140" s="195"/>
    </row>
    <row r="56141" spans="48:49">
      <c r="AV56141" s="195"/>
      <c r="AW56141" s="195"/>
    </row>
    <row r="56142" spans="48:49">
      <c r="AV56142" s="195"/>
      <c r="AW56142" s="195"/>
    </row>
    <row r="56143" spans="48:49">
      <c r="AV56143" s="195"/>
      <c r="AW56143" s="195"/>
    </row>
    <row r="56144" spans="48:49">
      <c r="AV56144" s="195"/>
      <c r="AW56144" s="195"/>
    </row>
    <row r="56145" spans="48:49">
      <c r="AV56145" s="195"/>
      <c r="AW56145" s="195"/>
    </row>
    <row r="56146" spans="48:49">
      <c r="AV56146" s="195"/>
      <c r="AW56146" s="195"/>
    </row>
    <row r="56147" spans="48:49">
      <c r="AV56147" s="195"/>
      <c r="AW56147" s="195"/>
    </row>
    <row r="56148" spans="48:49">
      <c r="AV56148" s="195"/>
      <c r="AW56148" s="195"/>
    </row>
    <row r="56149" spans="48:49">
      <c r="AV56149" s="195"/>
      <c r="AW56149" s="195"/>
    </row>
    <row r="56150" spans="48:49">
      <c r="AV56150" s="195"/>
      <c r="AW56150" s="195"/>
    </row>
    <row r="56151" spans="48:49">
      <c r="AV56151" s="195"/>
      <c r="AW56151" s="195"/>
    </row>
    <row r="56152" spans="48:49">
      <c r="AV56152" s="195"/>
      <c r="AW56152" s="195"/>
    </row>
    <row r="56153" spans="48:49">
      <c r="AV56153" s="195"/>
      <c r="AW56153" s="195"/>
    </row>
    <row r="56154" spans="48:49">
      <c r="AV56154" s="195"/>
      <c r="AW56154" s="195"/>
    </row>
    <row r="56155" spans="48:49">
      <c r="AV56155" s="195"/>
      <c r="AW56155" s="195"/>
    </row>
    <row r="56156" spans="48:49">
      <c r="AV56156" s="195"/>
      <c r="AW56156" s="195"/>
    </row>
    <row r="56157" spans="48:49">
      <c r="AV56157" s="195"/>
      <c r="AW56157" s="195"/>
    </row>
    <row r="56158" spans="48:49">
      <c r="AV56158" s="195"/>
      <c r="AW56158" s="195"/>
    </row>
    <row r="56159" spans="48:49">
      <c r="AV56159" s="195"/>
      <c r="AW56159" s="195"/>
    </row>
    <row r="56160" spans="48:49">
      <c r="AV56160" s="195"/>
      <c r="AW56160" s="195"/>
    </row>
    <row r="56161" spans="48:49">
      <c r="AV56161" s="195"/>
      <c r="AW56161" s="195"/>
    </row>
    <row r="56162" spans="48:49">
      <c r="AV56162" s="195"/>
      <c r="AW56162" s="195"/>
    </row>
    <row r="56163" spans="48:49">
      <c r="AV56163" s="195"/>
      <c r="AW56163" s="195"/>
    </row>
    <row r="56164" spans="48:49">
      <c r="AV56164" s="195"/>
      <c r="AW56164" s="195"/>
    </row>
    <row r="56165" spans="48:49">
      <c r="AV56165" s="195"/>
      <c r="AW56165" s="195"/>
    </row>
    <row r="56166" spans="48:49">
      <c r="AV56166" s="195"/>
      <c r="AW56166" s="195"/>
    </row>
    <row r="56167" spans="48:49">
      <c r="AV56167" s="195"/>
      <c r="AW56167" s="195"/>
    </row>
    <row r="56168" spans="48:49">
      <c r="AV56168" s="195"/>
      <c r="AW56168" s="195"/>
    </row>
    <row r="56169" spans="48:49">
      <c r="AV56169" s="195"/>
      <c r="AW56169" s="195"/>
    </row>
    <row r="56170" spans="48:49">
      <c r="AV56170" s="195"/>
      <c r="AW56170" s="195"/>
    </row>
    <row r="56171" spans="48:49">
      <c r="AV56171" s="195"/>
      <c r="AW56171" s="195"/>
    </row>
    <row r="56172" spans="48:49">
      <c r="AV56172" s="195"/>
      <c r="AW56172" s="195"/>
    </row>
    <row r="56173" spans="48:49">
      <c r="AV56173" s="195"/>
      <c r="AW56173" s="195"/>
    </row>
    <row r="56174" spans="48:49">
      <c r="AV56174" s="195"/>
      <c r="AW56174" s="195"/>
    </row>
    <row r="56175" spans="48:49">
      <c r="AV56175" s="195"/>
      <c r="AW56175" s="195"/>
    </row>
    <row r="56176" spans="48:49">
      <c r="AV56176" s="195"/>
      <c r="AW56176" s="195"/>
    </row>
    <row r="56177" spans="48:49">
      <c r="AV56177" s="195"/>
      <c r="AW56177" s="195"/>
    </row>
    <row r="56178" spans="48:49">
      <c r="AV56178" s="195"/>
      <c r="AW56178" s="195"/>
    </row>
    <row r="56179" spans="48:49">
      <c r="AV56179" s="195"/>
      <c r="AW56179" s="195"/>
    </row>
    <row r="56180" spans="48:49">
      <c r="AV56180" s="195"/>
      <c r="AW56180" s="195"/>
    </row>
    <row r="56181" spans="48:49">
      <c r="AV56181" s="195"/>
      <c r="AW56181" s="195"/>
    </row>
    <row r="56182" spans="48:49">
      <c r="AV56182" s="195"/>
      <c r="AW56182" s="195"/>
    </row>
    <row r="56183" spans="48:49">
      <c r="AV56183" s="195"/>
      <c r="AW56183" s="195"/>
    </row>
    <row r="56184" spans="48:49">
      <c r="AV56184" s="195"/>
      <c r="AW56184" s="195"/>
    </row>
    <row r="56185" spans="48:49">
      <c r="AV56185" s="195"/>
      <c r="AW56185" s="195"/>
    </row>
    <row r="56186" spans="48:49">
      <c r="AV56186" s="195"/>
      <c r="AW56186" s="195"/>
    </row>
    <row r="56187" spans="48:49">
      <c r="AV56187" s="195"/>
      <c r="AW56187" s="195"/>
    </row>
    <row r="56188" spans="48:49">
      <c r="AV56188" s="195"/>
      <c r="AW56188" s="195"/>
    </row>
    <row r="56189" spans="48:49">
      <c r="AV56189" s="195"/>
      <c r="AW56189" s="195"/>
    </row>
    <row r="56190" spans="48:49">
      <c r="AV56190" s="195"/>
      <c r="AW56190" s="195"/>
    </row>
    <row r="56191" spans="48:49">
      <c r="AV56191" s="195"/>
      <c r="AW56191" s="195"/>
    </row>
    <row r="56192" spans="48:49">
      <c r="AV56192" s="195"/>
      <c r="AW56192" s="195"/>
    </row>
    <row r="56193" spans="48:49">
      <c r="AV56193" s="195"/>
      <c r="AW56193" s="195"/>
    </row>
    <row r="56194" spans="48:49">
      <c r="AV56194" s="195"/>
      <c r="AW56194" s="195"/>
    </row>
    <row r="56195" spans="48:49">
      <c r="AV56195" s="195"/>
      <c r="AW56195" s="195"/>
    </row>
    <row r="56196" spans="48:49">
      <c r="AV56196" s="195"/>
      <c r="AW56196" s="195"/>
    </row>
    <row r="56197" spans="48:49">
      <c r="AV56197" s="195"/>
      <c r="AW56197" s="195"/>
    </row>
    <row r="56198" spans="48:49">
      <c r="AV56198" s="195"/>
      <c r="AW56198" s="195"/>
    </row>
    <row r="56199" spans="48:49">
      <c r="AV56199" s="195"/>
      <c r="AW56199" s="195"/>
    </row>
    <row r="56200" spans="48:49">
      <c r="AV56200" s="195"/>
      <c r="AW56200" s="195"/>
    </row>
    <row r="56201" spans="48:49">
      <c r="AV56201" s="195"/>
      <c r="AW56201" s="195"/>
    </row>
    <row r="56202" spans="48:49">
      <c r="AV56202" s="195"/>
      <c r="AW56202" s="195"/>
    </row>
    <row r="56203" spans="48:49">
      <c r="AV56203" s="195"/>
      <c r="AW56203" s="195"/>
    </row>
    <row r="56204" spans="48:49">
      <c r="AV56204" s="195"/>
      <c r="AW56204" s="195"/>
    </row>
    <row r="56205" spans="48:49">
      <c r="AV56205" s="195"/>
      <c r="AW56205" s="195"/>
    </row>
    <row r="56206" spans="48:49">
      <c r="AV56206" s="195"/>
      <c r="AW56206" s="195"/>
    </row>
    <row r="56207" spans="48:49">
      <c r="AV56207" s="195"/>
      <c r="AW56207" s="195"/>
    </row>
    <row r="56208" spans="48:49">
      <c r="AV56208" s="195"/>
      <c r="AW56208" s="195"/>
    </row>
    <row r="56209" spans="48:49">
      <c r="AV56209" s="195"/>
      <c r="AW56209" s="195"/>
    </row>
    <row r="56210" spans="48:49">
      <c r="AV56210" s="195"/>
      <c r="AW56210" s="195"/>
    </row>
    <row r="56211" spans="48:49">
      <c r="AV56211" s="195"/>
      <c r="AW56211" s="195"/>
    </row>
    <row r="56212" spans="48:49">
      <c r="AV56212" s="195"/>
      <c r="AW56212" s="195"/>
    </row>
    <row r="56213" spans="48:49">
      <c r="AV56213" s="195"/>
      <c r="AW56213" s="195"/>
    </row>
    <row r="56214" spans="48:49">
      <c r="AV56214" s="195"/>
      <c r="AW56214" s="195"/>
    </row>
    <row r="56215" spans="48:49">
      <c r="AV56215" s="195"/>
      <c r="AW56215" s="195"/>
    </row>
    <row r="56216" spans="48:49">
      <c r="AV56216" s="195"/>
      <c r="AW56216" s="195"/>
    </row>
    <row r="56217" spans="48:49">
      <c r="AV56217" s="195"/>
      <c r="AW56217" s="195"/>
    </row>
    <row r="56218" spans="48:49">
      <c r="AV56218" s="195"/>
      <c r="AW56218" s="195"/>
    </row>
    <row r="56219" spans="48:49">
      <c r="AV56219" s="195"/>
      <c r="AW56219" s="195"/>
    </row>
    <row r="56220" spans="48:49">
      <c r="AV56220" s="195"/>
      <c r="AW56220" s="195"/>
    </row>
    <row r="56221" spans="48:49">
      <c r="AV56221" s="195"/>
      <c r="AW56221" s="195"/>
    </row>
    <row r="56222" spans="48:49">
      <c r="AV56222" s="195"/>
      <c r="AW56222" s="195"/>
    </row>
    <row r="56223" spans="48:49">
      <c r="AV56223" s="195"/>
      <c r="AW56223" s="195"/>
    </row>
    <row r="56224" spans="48:49">
      <c r="AV56224" s="195"/>
      <c r="AW56224" s="195"/>
    </row>
    <row r="56225" spans="48:49">
      <c r="AV56225" s="195"/>
      <c r="AW56225" s="195"/>
    </row>
    <row r="56226" spans="48:49">
      <c r="AV56226" s="195"/>
      <c r="AW56226" s="195"/>
    </row>
    <row r="56227" spans="48:49">
      <c r="AV56227" s="195"/>
      <c r="AW56227" s="195"/>
    </row>
    <row r="56228" spans="48:49">
      <c r="AV56228" s="195"/>
      <c r="AW56228" s="195"/>
    </row>
    <row r="56229" spans="48:49">
      <c r="AV56229" s="195"/>
      <c r="AW56229" s="195"/>
    </row>
    <row r="56230" spans="48:49">
      <c r="AV56230" s="195"/>
      <c r="AW56230" s="195"/>
    </row>
    <row r="56231" spans="48:49">
      <c r="AV56231" s="195"/>
      <c r="AW56231" s="195"/>
    </row>
    <row r="56232" spans="48:49">
      <c r="AV56232" s="195"/>
      <c r="AW56232" s="195"/>
    </row>
    <row r="56233" spans="48:49">
      <c r="AV56233" s="195"/>
      <c r="AW56233" s="195"/>
    </row>
    <row r="56234" spans="48:49">
      <c r="AV56234" s="195"/>
      <c r="AW56234" s="195"/>
    </row>
    <row r="56235" spans="48:49">
      <c r="AV56235" s="195"/>
      <c r="AW56235" s="195"/>
    </row>
    <row r="56236" spans="48:49">
      <c r="AV56236" s="195"/>
      <c r="AW56236" s="195"/>
    </row>
    <row r="56237" spans="48:49">
      <c r="AV56237" s="195"/>
      <c r="AW56237" s="195"/>
    </row>
    <row r="56238" spans="48:49">
      <c r="AV56238" s="195"/>
      <c r="AW56238" s="195"/>
    </row>
    <row r="56239" spans="48:49">
      <c r="AV56239" s="195"/>
      <c r="AW56239" s="195"/>
    </row>
    <row r="56240" spans="48:49">
      <c r="AV56240" s="195"/>
      <c r="AW56240" s="195"/>
    </row>
    <row r="56241" spans="48:49">
      <c r="AV56241" s="195"/>
      <c r="AW56241" s="195"/>
    </row>
    <row r="56242" spans="48:49">
      <c r="AV56242" s="195"/>
      <c r="AW56242" s="195"/>
    </row>
    <row r="56243" spans="48:49">
      <c r="AV56243" s="195"/>
      <c r="AW56243" s="195"/>
    </row>
    <row r="56244" spans="48:49">
      <c r="AV56244" s="195"/>
      <c r="AW56244" s="195"/>
    </row>
    <row r="56245" spans="48:49">
      <c r="AV56245" s="195"/>
      <c r="AW56245" s="195"/>
    </row>
    <row r="56246" spans="48:49">
      <c r="AV56246" s="195"/>
      <c r="AW56246" s="195"/>
    </row>
    <row r="56247" spans="48:49">
      <c r="AV56247" s="195"/>
      <c r="AW56247" s="195"/>
    </row>
    <row r="56248" spans="48:49">
      <c r="AV56248" s="195"/>
      <c r="AW56248" s="195"/>
    </row>
    <row r="56249" spans="48:49">
      <c r="AV56249" s="195"/>
      <c r="AW56249" s="195"/>
    </row>
    <row r="56250" spans="48:49">
      <c r="AV56250" s="195"/>
      <c r="AW56250" s="195"/>
    </row>
    <row r="56251" spans="48:49">
      <c r="AV56251" s="195"/>
      <c r="AW56251" s="195"/>
    </row>
    <row r="56252" spans="48:49">
      <c r="AV56252" s="195"/>
      <c r="AW56252" s="195"/>
    </row>
    <row r="56253" spans="48:49">
      <c r="AV56253" s="195"/>
      <c r="AW56253" s="195"/>
    </row>
    <row r="56254" spans="48:49">
      <c r="AV56254" s="195"/>
      <c r="AW56254" s="195"/>
    </row>
    <row r="56255" spans="48:49">
      <c r="AV56255" s="195"/>
      <c r="AW56255" s="195"/>
    </row>
    <row r="56256" spans="48:49">
      <c r="AV56256" s="195"/>
      <c r="AW56256" s="195"/>
    </row>
    <row r="56257" spans="48:49">
      <c r="AV56257" s="195"/>
      <c r="AW56257" s="195"/>
    </row>
    <row r="56258" spans="48:49">
      <c r="AV56258" s="195"/>
      <c r="AW56258" s="195"/>
    </row>
    <row r="56259" spans="48:49">
      <c r="AV56259" s="195"/>
      <c r="AW56259" s="195"/>
    </row>
    <row r="56260" spans="48:49">
      <c r="AV56260" s="195"/>
      <c r="AW56260" s="195"/>
    </row>
    <row r="56261" spans="48:49">
      <c r="AV56261" s="195"/>
      <c r="AW56261" s="195"/>
    </row>
    <row r="56262" spans="48:49">
      <c r="AV56262" s="195"/>
      <c r="AW56262" s="195"/>
    </row>
    <row r="56263" spans="48:49">
      <c r="AV56263" s="195"/>
      <c r="AW56263" s="195"/>
    </row>
    <row r="56264" spans="48:49">
      <c r="AV56264" s="195"/>
      <c r="AW56264" s="195"/>
    </row>
    <row r="56265" spans="48:49">
      <c r="AV56265" s="195"/>
      <c r="AW56265" s="195"/>
    </row>
    <row r="56266" spans="48:49">
      <c r="AV56266" s="195"/>
      <c r="AW56266" s="195"/>
    </row>
    <row r="56267" spans="48:49">
      <c r="AV56267" s="195"/>
      <c r="AW56267" s="195"/>
    </row>
    <row r="56268" spans="48:49">
      <c r="AV56268" s="195"/>
      <c r="AW56268" s="195"/>
    </row>
    <row r="56269" spans="48:49">
      <c r="AV56269" s="195"/>
      <c r="AW56269" s="195"/>
    </row>
    <row r="56270" spans="48:49">
      <c r="AV56270" s="195"/>
      <c r="AW56270" s="195"/>
    </row>
    <row r="56271" spans="48:49">
      <c r="AV56271" s="195"/>
      <c r="AW56271" s="195"/>
    </row>
    <row r="56272" spans="48:49">
      <c r="AV56272" s="195"/>
      <c r="AW56272" s="195"/>
    </row>
    <row r="56273" spans="48:49">
      <c r="AV56273" s="195"/>
      <c r="AW56273" s="195"/>
    </row>
    <row r="56274" spans="48:49">
      <c r="AV56274" s="195"/>
      <c r="AW56274" s="195"/>
    </row>
    <row r="56275" spans="48:49">
      <c r="AV56275" s="195"/>
      <c r="AW56275" s="195"/>
    </row>
    <row r="56276" spans="48:49">
      <c r="AV56276" s="195"/>
      <c r="AW56276" s="195"/>
    </row>
    <row r="56277" spans="48:49">
      <c r="AV56277" s="195"/>
      <c r="AW56277" s="195"/>
    </row>
    <row r="56278" spans="48:49">
      <c r="AV56278" s="195"/>
      <c r="AW56278" s="195"/>
    </row>
    <row r="56279" spans="48:49">
      <c r="AV56279" s="195"/>
      <c r="AW56279" s="195"/>
    </row>
    <row r="56280" spans="48:49">
      <c r="AV56280" s="195"/>
      <c r="AW56280" s="195"/>
    </row>
    <row r="56281" spans="48:49">
      <c r="AV56281" s="195"/>
      <c r="AW56281" s="195"/>
    </row>
    <row r="56282" spans="48:49">
      <c r="AV56282" s="195"/>
      <c r="AW56282" s="195"/>
    </row>
    <row r="56283" spans="48:49">
      <c r="AV56283" s="195"/>
      <c r="AW56283" s="195"/>
    </row>
    <row r="56284" spans="48:49">
      <c r="AV56284" s="195"/>
      <c r="AW56284" s="195"/>
    </row>
    <row r="56285" spans="48:49">
      <c r="AV56285" s="195"/>
      <c r="AW56285" s="195"/>
    </row>
    <row r="56286" spans="48:49">
      <c r="AV56286" s="195"/>
      <c r="AW56286" s="195"/>
    </row>
    <row r="56287" spans="48:49">
      <c r="AV56287" s="195"/>
      <c r="AW56287" s="195"/>
    </row>
    <row r="56288" spans="48:49">
      <c r="AV56288" s="195"/>
      <c r="AW56288" s="195"/>
    </row>
    <row r="56289" spans="48:49">
      <c r="AV56289" s="195"/>
      <c r="AW56289" s="195"/>
    </row>
    <row r="56290" spans="48:49">
      <c r="AV56290" s="195"/>
      <c r="AW56290" s="195"/>
    </row>
    <row r="56291" spans="48:49">
      <c r="AV56291" s="195"/>
      <c r="AW56291" s="195"/>
    </row>
    <row r="56292" spans="48:49">
      <c r="AV56292" s="195"/>
      <c r="AW56292" s="195"/>
    </row>
    <row r="56293" spans="48:49">
      <c r="AV56293" s="195"/>
      <c r="AW56293" s="195"/>
    </row>
    <row r="56294" spans="48:49">
      <c r="AV56294" s="195"/>
      <c r="AW56294" s="195"/>
    </row>
    <row r="56295" spans="48:49">
      <c r="AV56295" s="195"/>
      <c r="AW56295" s="195"/>
    </row>
    <row r="56296" spans="48:49">
      <c r="AV56296" s="195"/>
      <c r="AW56296" s="195"/>
    </row>
    <row r="56297" spans="48:49">
      <c r="AV56297" s="195"/>
      <c r="AW56297" s="195"/>
    </row>
    <row r="56298" spans="48:49">
      <c r="AV56298" s="195"/>
      <c r="AW56298" s="195"/>
    </row>
    <row r="56299" spans="48:49">
      <c r="AV56299" s="195"/>
      <c r="AW56299" s="195"/>
    </row>
    <row r="56300" spans="48:49">
      <c r="AV56300" s="195"/>
      <c r="AW56300" s="195"/>
    </row>
    <row r="56301" spans="48:49">
      <c r="AV56301" s="195"/>
      <c r="AW56301" s="195"/>
    </row>
    <row r="56302" spans="48:49">
      <c r="AV56302" s="195"/>
      <c r="AW56302" s="195"/>
    </row>
    <row r="56303" spans="48:49">
      <c r="AV56303" s="195"/>
      <c r="AW56303" s="195"/>
    </row>
    <row r="56304" spans="48:49">
      <c r="AV56304" s="195"/>
      <c r="AW56304" s="195"/>
    </row>
    <row r="56305" spans="48:49">
      <c r="AV56305" s="195"/>
      <c r="AW56305" s="195"/>
    </row>
    <row r="56306" spans="48:49">
      <c r="AV56306" s="195"/>
      <c r="AW56306" s="195"/>
    </row>
    <row r="56307" spans="48:49">
      <c r="AV56307" s="195"/>
      <c r="AW56307" s="195"/>
    </row>
    <row r="56308" spans="48:49">
      <c r="AV56308" s="195"/>
      <c r="AW56308" s="195"/>
    </row>
    <row r="56309" spans="48:49">
      <c r="AV56309" s="195"/>
      <c r="AW56309" s="195"/>
    </row>
    <row r="56310" spans="48:49">
      <c r="AV56310" s="195"/>
      <c r="AW56310" s="195"/>
    </row>
    <row r="56311" spans="48:49">
      <c r="AV56311" s="195"/>
      <c r="AW56311" s="195"/>
    </row>
    <row r="56312" spans="48:49">
      <c r="AV56312" s="195"/>
      <c r="AW56312" s="195"/>
    </row>
    <row r="56313" spans="48:49">
      <c r="AV56313" s="195"/>
      <c r="AW56313" s="195"/>
    </row>
    <row r="56314" spans="48:49">
      <c r="AV56314" s="195"/>
      <c r="AW56314" s="195"/>
    </row>
    <row r="56315" spans="48:49">
      <c r="AV56315" s="195"/>
      <c r="AW56315" s="195"/>
    </row>
    <row r="56316" spans="48:49">
      <c r="AV56316" s="195"/>
      <c r="AW56316" s="195"/>
    </row>
    <row r="56317" spans="48:49">
      <c r="AV56317" s="195"/>
      <c r="AW56317" s="195"/>
    </row>
    <row r="56318" spans="48:49">
      <c r="AV56318" s="195"/>
      <c r="AW56318" s="195"/>
    </row>
    <row r="56319" spans="48:49">
      <c r="AV56319" s="195"/>
      <c r="AW56319" s="195"/>
    </row>
    <row r="56320" spans="48:49">
      <c r="AV56320" s="195"/>
      <c r="AW56320" s="195"/>
    </row>
    <row r="56321" spans="48:49">
      <c r="AV56321" s="195"/>
      <c r="AW56321" s="195"/>
    </row>
    <row r="56322" spans="48:49">
      <c r="AV56322" s="195"/>
      <c r="AW56322" s="195"/>
    </row>
    <row r="56323" spans="48:49">
      <c r="AV56323" s="195"/>
      <c r="AW56323" s="195"/>
    </row>
    <row r="56324" spans="48:49">
      <c r="AV56324" s="195"/>
      <c r="AW56324" s="195"/>
    </row>
    <row r="56325" spans="48:49">
      <c r="AV56325" s="195"/>
      <c r="AW56325" s="195"/>
    </row>
    <row r="56326" spans="48:49">
      <c r="AV56326" s="195"/>
      <c r="AW56326" s="195"/>
    </row>
    <row r="56327" spans="48:49">
      <c r="AV56327" s="195"/>
      <c r="AW56327" s="195"/>
    </row>
    <row r="56328" spans="48:49">
      <c r="AV56328" s="195"/>
      <c r="AW56328" s="195"/>
    </row>
    <row r="56329" spans="48:49">
      <c r="AV56329" s="195"/>
      <c r="AW56329" s="195"/>
    </row>
    <row r="56330" spans="48:49">
      <c r="AV56330" s="195"/>
      <c r="AW56330" s="195"/>
    </row>
    <row r="56331" spans="48:49">
      <c r="AV56331" s="195"/>
      <c r="AW56331" s="195"/>
    </row>
    <row r="56332" spans="48:49">
      <c r="AV56332" s="195"/>
      <c r="AW56332" s="195"/>
    </row>
    <row r="56333" spans="48:49">
      <c r="AV56333" s="195"/>
      <c r="AW56333" s="195"/>
    </row>
    <row r="56334" spans="48:49">
      <c r="AV56334" s="195"/>
      <c r="AW56334" s="195"/>
    </row>
    <row r="56335" spans="48:49">
      <c r="AV56335" s="195"/>
      <c r="AW56335" s="195"/>
    </row>
    <row r="56336" spans="48:49">
      <c r="AV56336" s="195"/>
      <c r="AW56336" s="195"/>
    </row>
    <row r="56337" spans="48:49">
      <c r="AV56337" s="195"/>
      <c r="AW56337" s="195"/>
    </row>
    <row r="56338" spans="48:49">
      <c r="AV56338" s="195"/>
      <c r="AW56338" s="195"/>
    </row>
    <row r="56339" spans="48:49">
      <c r="AV56339" s="195"/>
      <c r="AW56339" s="195"/>
    </row>
    <row r="56340" spans="48:49">
      <c r="AV56340" s="195"/>
      <c r="AW56340" s="195"/>
    </row>
    <row r="56341" spans="48:49">
      <c r="AV56341" s="195"/>
      <c r="AW56341" s="195"/>
    </row>
    <row r="56342" spans="48:49">
      <c r="AV56342" s="195"/>
      <c r="AW56342" s="195"/>
    </row>
    <row r="56343" spans="48:49">
      <c r="AV56343" s="195"/>
      <c r="AW56343" s="195"/>
    </row>
    <row r="56344" spans="48:49">
      <c r="AV56344" s="195"/>
      <c r="AW56344" s="195"/>
    </row>
    <row r="56345" spans="48:49">
      <c r="AV56345" s="195"/>
      <c r="AW56345" s="195"/>
    </row>
    <row r="56346" spans="48:49">
      <c r="AV56346" s="195"/>
      <c r="AW56346" s="195"/>
    </row>
    <row r="56347" spans="48:49">
      <c r="AV56347" s="195"/>
      <c r="AW56347" s="195"/>
    </row>
    <row r="56348" spans="48:49">
      <c r="AV56348" s="195"/>
      <c r="AW56348" s="195"/>
    </row>
    <row r="56349" spans="48:49">
      <c r="AV56349" s="195"/>
      <c r="AW56349" s="195"/>
    </row>
    <row r="56350" spans="48:49">
      <c r="AV56350" s="195"/>
      <c r="AW56350" s="195"/>
    </row>
    <row r="56351" spans="48:49">
      <c r="AV56351" s="195"/>
      <c r="AW56351" s="195"/>
    </row>
    <row r="56352" spans="48:49">
      <c r="AV56352" s="195"/>
      <c r="AW56352" s="195"/>
    </row>
    <row r="56353" spans="48:49">
      <c r="AV56353" s="195"/>
      <c r="AW56353" s="195"/>
    </row>
    <row r="56354" spans="48:49">
      <c r="AV56354" s="195"/>
      <c r="AW56354" s="195"/>
    </row>
    <row r="56355" spans="48:49">
      <c r="AV56355" s="195"/>
      <c r="AW56355" s="195"/>
    </row>
    <row r="56356" spans="48:49">
      <c r="AV56356" s="195"/>
      <c r="AW56356" s="195"/>
    </row>
    <row r="56357" spans="48:49">
      <c r="AV56357" s="195"/>
      <c r="AW56357" s="195"/>
    </row>
    <row r="56358" spans="48:49">
      <c r="AV56358" s="195"/>
      <c r="AW56358" s="195"/>
    </row>
    <row r="56359" spans="48:49">
      <c r="AV56359" s="195"/>
      <c r="AW56359" s="195"/>
    </row>
    <row r="56360" spans="48:49">
      <c r="AV56360" s="195"/>
      <c r="AW56360" s="195"/>
    </row>
    <row r="56361" spans="48:49">
      <c r="AV56361" s="195"/>
      <c r="AW56361" s="195"/>
    </row>
    <row r="56362" spans="48:49">
      <c r="AV56362" s="195"/>
      <c r="AW56362" s="195"/>
    </row>
    <row r="56363" spans="48:49">
      <c r="AV56363" s="195"/>
      <c r="AW56363" s="195"/>
    </row>
    <row r="56364" spans="48:49">
      <c r="AV56364" s="195"/>
      <c r="AW56364" s="195"/>
    </row>
    <row r="56365" spans="48:49">
      <c r="AV56365" s="195"/>
      <c r="AW56365" s="195"/>
    </row>
    <row r="56366" spans="48:49">
      <c r="AV56366" s="195"/>
      <c r="AW56366" s="195"/>
    </row>
    <row r="56367" spans="48:49">
      <c r="AV56367" s="195"/>
      <c r="AW56367" s="195"/>
    </row>
    <row r="56368" spans="48:49">
      <c r="AV56368" s="195"/>
      <c r="AW56368" s="195"/>
    </row>
    <row r="56369" spans="48:49">
      <c r="AV56369" s="195"/>
      <c r="AW56369" s="195"/>
    </row>
    <row r="56370" spans="48:49">
      <c r="AV56370" s="195"/>
      <c r="AW56370" s="195"/>
    </row>
    <row r="56371" spans="48:49">
      <c r="AV56371" s="195"/>
      <c r="AW56371" s="195"/>
    </row>
    <row r="56372" spans="48:49">
      <c r="AV56372" s="195"/>
      <c r="AW56372" s="195"/>
    </row>
    <row r="56373" spans="48:49">
      <c r="AV56373" s="195"/>
      <c r="AW56373" s="195"/>
    </row>
    <row r="56374" spans="48:49">
      <c r="AV56374" s="195"/>
      <c r="AW56374" s="195"/>
    </row>
    <row r="56375" spans="48:49">
      <c r="AV56375" s="195"/>
      <c r="AW56375" s="195"/>
    </row>
    <row r="56376" spans="48:49">
      <c r="AV56376" s="195"/>
      <c r="AW56376" s="195"/>
    </row>
    <row r="56377" spans="48:49">
      <c r="AV56377" s="195"/>
      <c r="AW56377" s="195"/>
    </row>
    <row r="56378" spans="48:49">
      <c r="AV56378" s="195"/>
      <c r="AW56378" s="195"/>
    </row>
    <row r="56379" spans="48:49">
      <c r="AV56379" s="195"/>
      <c r="AW56379" s="195"/>
    </row>
    <row r="56380" spans="48:49">
      <c r="AV56380" s="195"/>
      <c r="AW56380" s="195"/>
    </row>
    <row r="56381" spans="48:49">
      <c r="AV56381" s="195"/>
      <c r="AW56381" s="195"/>
    </row>
    <row r="56382" spans="48:49">
      <c r="AV56382" s="195"/>
      <c r="AW56382" s="195"/>
    </row>
    <row r="56383" spans="48:49">
      <c r="AV56383" s="195"/>
      <c r="AW56383" s="195"/>
    </row>
    <row r="56384" spans="48:49">
      <c r="AV56384" s="195"/>
      <c r="AW56384" s="195"/>
    </row>
    <row r="56385" spans="48:49">
      <c r="AV56385" s="195"/>
      <c r="AW56385" s="195"/>
    </row>
    <row r="56386" spans="48:49">
      <c r="AV56386" s="195"/>
      <c r="AW56386" s="195"/>
    </row>
    <row r="56387" spans="48:49">
      <c r="AV56387" s="195"/>
      <c r="AW56387" s="195"/>
    </row>
    <row r="56388" spans="48:49">
      <c r="AV56388" s="195"/>
      <c r="AW56388" s="195"/>
    </row>
    <row r="56389" spans="48:49">
      <c r="AV56389" s="195"/>
      <c r="AW56389" s="195"/>
    </row>
    <row r="56390" spans="48:49">
      <c r="AV56390" s="195"/>
      <c r="AW56390" s="195"/>
    </row>
    <row r="56391" spans="48:49">
      <c r="AV56391" s="195"/>
      <c r="AW56391" s="195"/>
    </row>
    <row r="56392" spans="48:49">
      <c r="AV56392" s="195"/>
      <c r="AW56392" s="195"/>
    </row>
    <row r="56393" spans="48:49">
      <c r="AV56393" s="195"/>
      <c r="AW56393" s="195"/>
    </row>
    <row r="56394" spans="48:49">
      <c r="AV56394" s="195"/>
      <c r="AW56394" s="195"/>
    </row>
    <row r="56395" spans="48:49">
      <c r="AV56395" s="195"/>
      <c r="AW56395" s="195"/>
    </row>
    <row r="56396" spans="48:49">
      <c r="AV56396" s="195"/>
      <c r="AW56396" s="195"/>
    </row>
    <row r="56397" spans="48:49">
      <c r="AV56397" s="195"/>
      <c r="AW56397" s="195"/>
    </row>
    <row r="56398" spans="48:49">
      <c r="AV56398" s="195"/>
      <c r="AW56398" s="195"/>
    </row>
    <row r="56399" spans="48:49">
      <c r="AV56399" s="195"/>
      <c r="AW56399" s="195"/>
    </row>
    <row r="56400" spans="48:49">
      <c r="AV56400" s="195"/>
      <c r="AW56400" s="195"/>
    </row>
    <row r="56401" spans="48:49">
      <c r="AV56401" s="195"/>
      <c r="AW56401" s="195"/>
    </row>
    <row r="56402" spans="48:49">
      <c r="AV56402" s="195"/>
      <c r="AW56402" s="195"/>
    </row>
    <row r="56403" spans="48:49">
      <c r="AV56403" s="195"/>
      <c r="AW56403" s="195"/>
    </row>
    <row r="56404" spans="48:49">
      <c r="AV56404" s="195"/>
      <c r="AW56404" s="195"/>
    </row>
    <row r="56405" spans="48:49">
      <c r="AV56405" s="195"/>
      <c r="AW56405" s="195"/>
    </row>
    <row r="56406" spans="48:49">
      <c r="AV56406" s="195"/>
      <c r="AW56406" s="195"/>
    </row>
    <row r="56407" spans="48:49">
      <c r="AV56407" s="195"/>
      <c r="AW56407" s="195"/>
    </row>
    <row r="56408" spans="48:49">
      <c r="AV56408" s="195"/>
      <c r="AW56408" s="195"/>
    </row>
    <row r="56409" spans="48:49">
      <c r="AV56409" s="195"/>
      <c r="AW56409" s="195"/>
    </row>
    <row r="56410" spans="48:49">
      <c r="AV56410" s="195"/>
      <c r="AW56410" s="195"/>
    </row>
    <row r="56411" spans="48:49">
      <c r="AV56411" s="195"/>
      <c r="AW56411" s="195"/>
    </row>
    <row r="56412" spans="48:49">
      <c r="AV56412" s="195"/>
      <c r="AW56412" s="195"/>
    </row>
    <row r="56413" spans="48:49">
      <c r="AV56413" s="195"/>
      <c r="AW56413" s="195"/>
    </row>
    <row r="56414" spans="48:49">
      <c r="AV56414" s="195"/>
      <c r="AW56414" s="195"/>
    </row>
    <row r="56415" spans="48:49">
      <c r="AV56415" s="195"/>
      <c r="AW56415" s="195"/>
    </row>
    <row r="56416" spans="48:49">
      <c r="AV56416" s="195"/>
      <c r="AW56416" s="195"/>
    </row>
    <row r="56417" spans="48:49">
      <c r="AV56417" s="195"/>
      <c r="AW56417" s="195"/>
    </row>
    <row r="56418" spans="48:49">
      <c r="AV56418" s="195"/>
      <c r="AW56418" s="195"/>
    </row>
    <row r="56419" spans="48:49">
      <c r="AV56419" s="195"/>
      <c r="AW56419" s="195"/>
    </row>
    <row r="56420" spans="48:49">
      <c r="AV56420" s="195"/>
      <c r="AW56420" s="195"/>
    </row>
    <row r="56421" spans="48:49">
      <c r="AV56421" s="195"/>
      <c r="AW56421" s="195"/>
    </row>
    <row r="56422" spans="48:49">
      <c r="AV56422" s="195"/>
      <c r="AW56422" s="195"/>
    </row>
    <row r="56423" spans="48:49">
      <c r="AV56423" s="195"/>
      <c r="AW56423" s="195"/>
    </row>
    <row r="56424" spans="48:49">
      <c r="AV56424" s="195"/>
      <c r="AW56424" s="195"/>
    </row>
    <row r="56425" spans="48:49">
      <c r="AV56425" s="195"/>
      <c r="AW56425" s="195"/>
    </row>
    <row r="56426" spans="48:49">
      <c r="AV56426" s="195"/>
      <c r="AW56426" s="195"/>
    </row>
    <row r="56427" spans="48:49">
      <c r="AV56427" s="195"/>
      <c r="AW56427" s="195"/>
    </row>
    <row r="56428" spans="48:49">
      <c r="AV56428" s="195"/>
      <c r="AW56428" s="195"/>
    </row>
    <row r="56429" spans="48:49">
      <c r="AV56429" s="195"/>
      <c r="AW56429" s="195"/>
    </row>
    <row r="56430" spans="48:49">
      <c r="AV56430" s="195"/>
      <c r="AW56430" s="195"/>
    </row>
    <row r="56431" spans="48:49">
      <c r="AV56431" s="195"/>
      <c r="AW56431" s="195"/>
    </row>
    <row r="56432" spans="48:49">
      <c r="AV56432" s="195"/>
      <c r="AW56432" s="195"/>
    </row>
    <row r="56433" spans="48:49">
      <c r="AV56433" s="195"/>
      <c r="AW56433" s="195"/>
    </row>
    <row r="56434" spans="48:49">
      <c r="AV56434" s="195"/>
      <c r="AW56434" s="195"/>
    </row>
    <row r="56435" spans="48:49">
      <c r="AV56435" s="195"/>
      <c r="AW56435" s="195"/>
    </row>
    <row r="56436" spans="48:49">
      <c r="AV56436" s="195"/>
      <c r="AW56436" s="195"/>
    </row>
    <row r="56437" spans="48:49">
      <c r="AV56437" s="195"/>
      <c r="AW56437" s="195"/>
    </row>
    <row r="56438" spans="48:49">
      <c r="AV56438" s="195"/>
      <c r="AW56438" s="195"/>
    </row>
    <row r="56439" spans="48:49">
      <c r="AV56439" s="195"/>
      <c r="AW56439" s="195"/>
    </row>
    <row r="56440" spans="48:49">
      <c r="AV56440" s="195"/>
      <c r="AW56440" s="195"/>
    </row>
    <row r="56441" spans="48:49">
      <c r="AV56441" s="195"/>
      <c r="AW56441" s="195"/>
    </row>
    <row r="56442" spans="48:49">
      <c r="AV56442" s="195"/>
      <c r="AW56442" s="195"/>
    </row>
    <row r="56443" spans="48:49">
      <c r="AV56443" s="195"/>
      <c r="AW56443" s="195"/>
    </row>
    <row r="56444" spans="48:49">
      <c r="AV56444" s="195"/>
      <c r="AW56444" s="195"/>
    </row>
    <row r="56445" spans="48:49">
      <c r="AV56445" s="195"/>
      <c r="AW56445" s="195"/>
    </row>
    <row r="56446" spans="48:49">
      <c r="AV56446" s="195"/>
      <c r="AW56446" s="195"/>
    </row>
    <row r="56447" spans="48:49">
      <c r="AV56447" s="195"/>
      <c r="AW56447" s="195"/>
    </row>
    <row r="56448" spans="48:49">
      <c r="AV56448" s="195"/>
      <c r="AW56448" s="195"/>
    </row>
    <row r="56449" spans="48:49">
      <c r="AV56449" s="195"/>
      <c r="AW56449" s="195"/>
    </row>
    <row r="56450" spans="48:49">
      <c r="AV56450" s="195"/>
      <c r="AW56450" s="195"/>
    </row>
    <row r="56451" spans="48:49">
      <c r="AV56451" s="195"/>
      <c r="AW56451" s="195"/>
    </row>
    <row r="56452" spans="48:49">
      <c r="AV56452" s="195"/>
      <c r="AW56452" s="195"/>
    </row>
    <row r="56453" spans="48:49">
      <c r="AV56453" s="195"/>
      <c r="AW56453" s="195"/>
    </row>
    <row r="56454" spans="48:49">
      <c r="AV56454" s="195"/>
      <c r="AW56454" s="195"/>
    </row>
    <row r="56455" spans="48:49">
      <c r="AV56455" s="195"/>
      <c r="AW56455" s="195"/>
    </row>
    <row r="56456" spans="48:49">
      <c r="AV56456" s="195"/>
      <c r="AW56456" s="195"/>
    </row>
    <row r="56457" spans="48:49">
      <c r="AV56457" s="195"/>
      <c r="AW56457" s="195"/>
    </row>
    <row r="56458" spans="48:49">
      <c r="AV56458" s="195"/>
      <c r="AW56458" s="195"/>
    </row>
    <row r="56459" spans="48:49">
      <c r="AV56459" s="195"/>
      <c r="AW56459" s="195"/>
    </row>
    <row r="56460" spans="48:49">
      <c r="AV56460" s="195"/>
      <c r="AW56460" s="195"/>
    </row>
    <row r="56461" spans="48:49">
      <c r="AV56461" s="195"/>
      <c r="AW56461" s="195"/>
    </row>
    <row r="56462" spans="48:49">
      <c r="AV56462" s="195"/>
      <c r="AW56462" s="195"/>
    </row>
    <row r="56463" spans="48:49">
      <c r="AV56463" s="195"/>
      <c r="AW56463" s="195"/>
    </row>
    <row r="56464" spans="48:49">
      <c r="AV56464" s="195"/>
      <c r="AW56464" s="195"/>
    </row>
    <row r="56465" spans="48:49">
      <c r="AV56465" s="195"/>
      <c r="AW56465" s="195"/>
    </row>
    <row r="56466" spans="48:49">
      <c r="AV56466" s="195"/>
      <c r="AW56466" s="195"/>
    </row>
    <row r="56467" spans="48:49">
      <c r="AV56467" s="195"/>
      <c r="AW56467" s="195"/>
    </row>
    <row r="56468" spans="48:49">
      <c r="AV56468" s="195"/>
      <c r="AW56468" s="195"/>
    </row>
    <row r="56469" spans="48:49">
      <c r="AV56469" s="195"/>
      <c r="AW56469" s="195"/>
    </row>
    <row r="56470" spans="48:49">
      <c r="AV56470" s="195"/>
      <c r="AW56470" s="195"/>
    </row>
    <row r="56471" spans="48:49">
      <c r="AV56471" s="195"/>
      <c r="AW56471" s="195"/>
    </row>
    <row r="56472" spans="48:49">
      <c r="AV56472" s="195"/>
      <c r="AW56472" s="195"/>
    </row>
    <row r="56473" spans="48:49">
      <c r="AV56473" s="195"/>
      <c r="AW56473" s="195"/>
    </row>
    <row r="56474" spans="48:49">
      <c r="AV56474" s="195"/>
      <c r="AW56474" s="195"/>
    </row>
    <row r="56475" spans="48:49">
      <c r="AV56475" s="195"/>
      <c r="AW56475" s="195"/>
    </row>
    <row r="56476" spans="48:49">
      <c r="AV56476" s="195"/>
      <c r="AW56476" s="195"/>
    </row>
    <row r="56477" spans="48:49">
      <c r="AV56477" s="195"/>
      <c r="AW56477" s="195"/>
    </row>
    <row r="56478" spans="48:49">
      <c r="AV56478" s="195"/>
      <c r="AW56478" s="195"/>
    </row>
    <row r="56479" spans="48:49">
      <c r="AV56479" s="195"/>
      <c r="AW56479" s="195"/>
    </row>
    <row r="56480" spans="48:49">
      <c r="AV56480" s="195"/>
      <c r="AW56480" s="195"/>
    </row>
    <row r="56481" spans="48:49">
      <c r="AV56481" s="195"/>
      <c r="AW56481" s="195"/>
    </row>
    <row r="56482" spans="48:49">
      <c r="AV56482" s="195"/>
      <c r="AW56482" s="195"/>
    </row>
    <row r="56483" spans="48:49">
      <c r="AV56483" s="195"/>
      <c r="AW56483" s="195"/>
    </row>
    <row r="56484" spans="48:49">
      <c r="AV56484" s="195"/>
      <c r="AW56484" s="195"/>
    </row>
    <row r="56485" spans="48:49">
      <c r="AV56485" s="195"/>
      <c r="AW56485" s="195"/>
    </row>
    <row r="56486" spans="48:49">
      <c r="AV56486" s="195"/>
      <c r="AW56486" s="195"/>
    </row>
    <row r="56487" spans="48:49">
      <c r="AV56487" s="195"/>
      <c r="AW56487" s="195"/>
    </row>
    <row r="56488" spans="48:49">
      <c r="AV56488" s="195"/>
      <c r="AW56488" s="195"/>
    </row>
    <row r="56489" spans="48:49">
      <c r="AV56489" s="195"/>
      <c r="AW56489" s="195"/>
    </row>
    <row r="56490" spans="48:49">
      <c r="AV56490" s="195"/>
      <c r="AW56490" s="195"/>
    </row>
    <row r="56491" spans="48:49">
      <c r="AV56491" s="195"/>
      <c r="AW56491" s="195"/>
    </row>
    <row r="56492" spans="48:49">
      <c r="AV56492" s="195"/>
      <c r="AW56492" s="195"/>
    </row>
    <row r="56493" spans="48:49">
      <c r="AV56493" s="195"/>
      <c r="AW56493" s="195"/>
    </row>
    <row r="56494" spans="48:49">
      <c r="AV56494" s="195"/>
      <c r="AW56494" s="195"/>
    </row>
    <row r="56495" spans="48:49">
      <c r="AV56495" s="195"/>
      <c r="AW56495" s="195"/>
    </row>
    <row r="56496" spans="48:49">
      <c r="AV56496" s="195"/>
      <c r="AW56496" s="195"/>
    </row>
    <row r="56497" spans="48:49">
      <c r="AV56497" s="195"/>
      <c r="AW56497" s="195"/>
    </row>
    <row r="56498" spans="48:49">
      <c r="AV56498" s="195"/>
      <c r="AW56498" s="195"/>
    </row>
    <row r="56499" spans="48:49">
      <c r="AV56499" s="195"/>
      <c r="AW56499" s="195"/>
    </row>
    <row r="56500" spans="48:49">
      <c r="AV56500" s="195"/>
      <c r="AW56500" s="195"/>
    </row>
    <row r="56501" spans="48:49">
      <c r="AV56501" s="195"/>
      <c r="AW56501" s="195"/>
    </row>
    <row r="56502" spans="48:49">
      <c r="AV56502" s="195"/>
      <c r="AW56502" s="195"/>
    </row>
    <row r="56503" spans="48:49">
      <c r="AV56503" s="195"/>
      <c r="AW56503" s="195"/>
    </row>
    <row r="56504" spans="48:49">
      <c r="AV56504" s="195"/>
      <c r="AW56504" s="195"/>
    </row>
    <row r="56505" spans="48:49">
      <c r="AV56505" s="195"/>
      <c r="AW56505" s="195"/>
    </row>
    <row r="56506" spans="48:49">
      <c r="AV56506" s="195"/>
      <c r="AW56506" s="195"/>
    </row>
    <row r="56507" spans="48:49">
      <c r="AV56507" s="195"/>
      <c r="AW56507" s="195"/>
    </row>
    <row r="56508" spans="48:49">
      <c r="AV56508" s="195"/>
      <c r="AW56508" s="195"/>
    </row>
    <row r="56509" spans="48:49">
      <c r="AV56509" s="195"/>
      <c r="AW56509" s="195"/>
    </row>
    <row r="56510" spans="48:49">
      <c r="AV56510" s="195"/>
      <c r="AW56510" s="195"/>
    </row>
    <row r="56511" spans="48:49">
      <c r="AV56511" s="195"/>
      <c r="AW56511" s="195"/>
    </row>
    <row r="56512" spans="48:49">
      <c r="AV56512" s="195"/>
      <c r="AW56512" s="195"/>
    </row>
    <row r="56513" spans="48:49">
      <c r="AV56513" s="195"/>
      <c r="AW56513" s="195"/>
    </row>
    <row r="56514" spans="48:49">
      <c r="AV56514" s="195"/>
      <c r="AW56514" s="195"/>
    </row>
    <row r="56515" spans="48:49">
      <c r="AV56515" s="195"/>
      <c r="AW56515" s="195"/>
    </row>
    <row r="56516" spans="48:49">
      <c r="AV56516" s="195"/>
      <c r="AW56516" s="195"/>
    </row>
    <row r="56517" spans="48:49">
      <c r="AV56517" s="195"/>
      <c r="AW56517" s="195"/>
    </row>
    <row r="56518" spans="48:49">
      <c r="AV56518" s="195"/>
      <c r="AW56518" s="195"/>
    </row>
    <row r="56519" spans="48:49">
      <c r="AV56519" s="195"/>
      <c r="AW56519" s="195"/>
    </row>
    <row r="56520" spans="48:49">
      <c r="AV56520" s="195"/>
      <c r="AW56520" s="195"/>
    </row>
    <row r="56521" spans="48:49">
      <c r="AV56521" s="195"/>
      <c r="AW56521" s="195"/>
    </row>
    <row r="56522" spans="48:49">
      <c r="AV56522" s="195"/>
      <c r="AW56522" s="195"/>
    </row>
    <row r="56523" spans="48:49">
      <c r="AV56523" s="195"/>
      <c r="AW56523" s="195"/>
    </row>
    <row r="56524" spans="48:49">
      <c r="AV56524" s="195"/>
      <c r="AW56524" s="195"/>
    </row>
    <row r="56525" spans="48:49">
      <c r="AV56525" s="195"/>
      <c r="AW56525" s="195"/>
    </row>
    <row r="56526" spans="48:49">
      <c r="AV56526" s="195"/>
      <c r="AW56526" s="195"/>
    </row>
    <row r="56527" spans="48:49">
      <c r="AV56527" s="195"/>
      <c r="AW56527" s="195"/>
    </row>
    <row r="56528" spans="48:49">
      <c r="AV56528" s="195"/>
      <c r="AW56528" s="195"/>
    </row>
    <row r="56529" spans="48:49">
      <c r="AV56529" s="195"/>
      <c r="AW56529" s="195"/>
    </row>
    <row r="56530" spans="48:49">
      <c r="AV56530" s="195"/>
      <c r="AW56530" s="195"/>
    </row>
    <row r="56531" spans="48:49">
      <c r="AV56531" s="195"/>
      <c r="AW56531" s="195"/>
    </row>
    <row r="56532" spans="48:49">
      <c r="AV56532" s="195"/>
      <c r="AW56532" s="195"/>
    </row>
    <row r="56533" spans="48:49">
      <c r="AV56533" s="195"/>
      <c r="AW56533" s="195"/>
    </row>
    <row r="56534" spans="48:49">
      <c r="AV56534" s="195"/>
      <c r="AW56534" s="195"/>
    </row>
    <row r="56535" spans="48:49">
      <c r="AV56535" s="195"/>
      <c r="AW56535" s="195"/>
    </row>
    <row r="56536" spans="48:49">
      <c r="AV56536" s="195"/>
      <c r="AW56536" s="195"/>
    </row>
    <row r="56537" spans="48:49">
      <c r="AV56537" s="195"/>
      <c r="AW56537" s="195"/>
    </row>
    <row r="56538" spans="48:49">
      <c r="AV56538" s="195"/>
      <c r="AW56538" s="195"/>
    </row>
    <row r="56539" spans="48:49">
      <c r="AV56539" s="195"/>
      <c r="AW56539" s="195"/>
    </row>
    <row r="56540" spans="48:49">
      <c r="AV56540" s="195"/>
      <c r="AW56540" s="195"/>
    </row>
    <row r="56541" spans="48:49">
      <c r="AV56541" s="195"/>
      <c r="AW56541" s="195"/>
    </row>
    <row r="56542" spans="48:49">
      <c r="AV56542" s="195"/>
      <c r="AW56542" s="195"/>
    </row>
    <row r="56543" spans="48:49">
      <c r="AV56543" s="195"/>
      <c r="AW56543" s="195"/>
    </row>
    <row r="56544" spans="48:49">
      <c r="AV56544" s="195"/>
      <c r="AW56544" s="195"/>
    </row>
    <row r="56545" spans="48:49">
      <c r="AV56545" s="195"/>
      <c r="AW56545" s="195"/>
    </row>
    <row r="56546" spans="48:49">
      <c r="AV56546" s="195"/>
      <c r="AW56546" s="195"/>
    </row>
    <row r="56547" spans="48:49">
      <c r="AV56547" s="195"/>
      <c r="AW56547" s="195"/>
    </row>
    <row r="56548" spans="48:49">
      <c r="AV56548" s="195"/>
      <c r="AW56548" s="195"/>
    </row>
    <row r="56549" spans="48:49">
      <c r="AV56549" s="195"/>
      <c r="AW56549" s="195"/>
    </row>
    <row r="56550" spans="48:49">
      <c r="AV56550" s="195"/>
      <c r="AW56550" s="195"/>
    </row>
    <row r="56551" spans="48:49">
      <c r="AV56551" s="195"/>
      <c r="AW56551" s="195"/>
    </row>
    <row r="56552" spans="48:49">
      <c r="AV56552" s="195"/>
      <c r="AW56552" s="195"/>
    </row>
    <row r="56553" spans="48:49">
      <c r="AV56553" s="195"/>
      <c r="AW56553" s="195"/>
    </row>
    <row r="56554" spans="48:49">
      <c r="AV56554" s="195"/>
      <c r="AW56554" s="195"/>
    </row>
    <row r="56555" spans="48:49">
      <c r="AV56555" s="195"/>
      <c r="AW56555" s="195"/>
    </row>
    <row r="56556" spans="48:49">
      <c r="AV56556" s="195"/>
      <c r="AW56556" s="195"/>
    </row>
    <row r="56557" spans="48:49">
      <c r="AV56557" s="195"/>
      <c r="AW56557" s="195"/>
    </row>
    <row r="56558" spans="48:49">
      <c r="AV56558" s="195"/>
      <c r="AW56558" s="195"/>
    </row>
    <row r="56559" spans="48:49">
      <c r="AV56559" s="195"/>
      <c r="AW56559" s="195"/>
    </row>
    <row r="56560" spans="48:49">
      <c r="AV56560" s="195"/>
      <c r="AW56560" s="195"/>
    </row>
    <row r="56561" spans="48:49">
      <c r="AV56561" s="195"/>
      <c r="AW56561" s="195"/>
    </row>
    <row r="56562" spans="48:49">
      <c r="AV56562" s="195"/>
      <c r="AW56562" s="195"/>
    </row>
    <row r="56563" spans="48:49">
      <c r="AV56563" s="195"/>
      <c r="AW56563" s="195"/>
    </row>
    <row r="56564" spans="48:49">
      <c r="AV56564" s="195"/>
      <c r="AW56564" s="195"/>
    </row>
    <row r="56565" spans="48:49">
      <c r="AV56565" s="195"/>
      <c r="AW56565" s="195"/>
    </row>
    <row r="56566" spans="48:49">
      <c r="AV56566" s="195"/>
      <c r="AW56566" s="195"/>
    </row>
    <row r="56567" spans="48:49">
      <c r="AV56567" s="195"/>
      <c r="AW56567" s="195"/>
    </row>
    <row r="56568" spans="48:49">
      <c r="AV56568" s="195"/>
      <c r="AW56568" s="195"/>
    </row>
    <row r="56569" spans="48:49">
      <c r="AV56569" s="195"/>
      <c r="AW56569" s="195"/>
    </row>
    <row r="56570" spans="48:49">
      <c r="AV56570" s="195"/>
      <c r="AW56570" s="195"/>
    </row>
    <row r="56571" spans="48:49">
      <c r="AV56571" s="195"/>
      <c r="AW56571" s="195"/>
    </row>
    <row r="56572" spans="48:49">
      <c r="AV56572" s="195"/>
      <c r="AW56572" s="195"/>
    </row>
    <row r="56573" spans="48:49">
      <c r="AV56573" s="195"/>
      <c r="AW56573" s="195"/>
    </row>
    <row r="56574" spans="48:49">
      <c r="AV56574" s="195"/>
      <c r="AW56574" s="195"/>
    </row>
    <row r="56575" spans="48:49">
      <c r="AV56575" s="195"/>
      <c r="AW56575" s="195"/>
    </row>
    <row r="56576" spans="48:49">
      <c r="AV56576" s="195"/>
      <c r="AW56576" s="195"/>
    </row>
    <row r="56577" spans="48:49">
      <c r="AV56577" s="195"/>
      <c r="AW56577" s="195"/>
    </row>
    <row r="56578" spans="48:49">
      <c r="AV56578" s="195"/>
      <c r="AW56578" s="195"/>
    </row>
    <row r="56579" spans="48:49">
      <c r="AV56579" s="195"/>
      <c r="AW56579" s="195"/>
    </row>
    <row r="56580" spans="48:49">
      <c r="AV56580" s="195"/>
      <c r="AW56580" s="195"/>
    </row>
    <row r="56581" spans="48:49">
      <c r="AV56581" s="195"/>
      <c r="AW56581" s="195"/>
    </row>
    <row r="56582" spans="48:49">
      <c r="AV56582" s="195"/>
      <c r="AW56582" s="195"/>
    </row>
    <row r="56583" spans="48:49">
      <c r="AV56583" s="195"/>
      <c r="AW56583" s="195"/>
    </row>
    <row r="56584" spans="48:49">
      <c r="AV56584" s="195"/>
      <c r="AW56584" s="195"/>
    </row>
    <row r="56585" spans="48:49">
      <c r="AV56585" s="195"/>
      <c r="AW56585" s="195"/>
    </row>
    <row r="56586" spans="48:49">
      <c r="AV56586" s="195"/>
      <c r="AW56586" s="195"/>
    </row>
    <row r="56587" spans="48:49">
      <c r="AV56587" s="195"/>
      <c r="AW56587" s="195"/>
    </row>
    <row r="56588" spans="48:49">
      <c r="AV56588" s="195"/>
      <c r="AW56588" s="195"/>
    </row>
    <row r="56589" spans="48:49">
      <c r="AV56589" s="195"/>
      <c r="AW56589" s="195"/>
    </row>
    <row r="56590" spans="48:49">
      <c r="AV56590" s="195"/>
      <c r="AW56590" s="195"/>
    </row>
    <row r="56591" spans="48:49">
      <c r="AV56591" s="195"/>
      <c r="AW56591" s="195"/>
    </row>
    <row r="56592" spans="48:49">
      <c r="AV56592" s="195"/>
      <c r="AW56592" s="195"/>
    </row>
    <row r="56593" spans="48:49">
      <c r="AV56593" s="195"/>
      <c r="AW56593" s="195"/>
    </row>
    <row r="56594" spans="48:49">
      <c r="AV56594" s="195"/>
      <c r="AW56594" s="195"/>
    </row>
    <row r="56595" spans="48:49">
      <c r="AV56595" s="195"/>
      <c r="AW56595" s="195"/>
    </row>
    <row r="56596" spans="48:49">
      <c r="AV56596" s="195"/>
      <c r="AW56596" s="195"/>
    </row>
    <row r="56597" spans="48:49">
      <c r="AV56597" s="195"/>
      <c r="AW56597" s="195"/>
    </row>
    <row r="56598" spans="48:49">
      <c r="AV56598" s="195"/>
      <c r="AW56598" s="195"/>
    </row>
    <row r="56599" spans="48:49">
      <c r="AV56599" s="195"/>
      <c r="AW56599" s="195"/>
    </row>
    <row r="56600" spans="48:49">
      <c r="AV56600" s="195"/>
      <c r="AW56600" s="195"/>
    </row>
    <row r="56601" spans="48:49">
      <c r="AV56601" s="195"/>
      <c r="AW56601" s="195"/>
    </row>
    <row r="56602" spans="48:49">
      <c r="AV56602" s="195"/>
      <c r="AW56602" s="195"/>
    </row>
    <row r="56603" spans="48:49">
      <c r="AV56603" s="195"/>
      <c r="AW56603" s="195"/>
    </row>
    <row r="56604" spans="48:49">
      <c r="AV56604" s="195"/>
      <c r="AW56604" s="195"/>
    </row>
    <row r="56605" spans="48:49">
      <c r="AV56605" s="195"/>
      <c r="AW56605" s="195"/>
    </row>
    <row r="56606" spans="48:49">
      <c r="AV56606" s="195"/>
      <c r="AW56606" s="195"/>
    </row>
    <row r="56607" spans="48:49">
      <c r="AV56607" s="195"/>
      <c r="AW56607" s="195"/>
    </row>
    <row r="56608" spans="48:49">
      <c r="AV56608" s="195"/>
      <c r="AW56608" s="195"/>
    </row>
    <row r="56609" spans="48:49">
      <c r="AV56609" s="195"/>
      <c r="AW56609" s="195"/>
    </row>
    <row r="56610" spans="48:49">
      <c r="AV56610" s="195"/>
      <c r="AW56610" s="195"/>
    </row>
    <row r="56611" spans="48:49">
      <c r="AV56611" s="195"/>
      <c r="AW56611" s="195"/>
    </row>
    <row r="56612" spans="48:49">
      <c r="AV56612" s="195"/>
      <c r="AW56612" s="195"/>
    </row>
    <row r="56613" spans="48:49">
      <c r="AV56613" s="195"/>
      <c r="AW56613" s="195"/>
    </row>
    <row r="56614" spans="48:49">
      <c r="AV56614" s="195"/>
      <c r="AW56614" s="195"/>
    </row>
    <row r="56615" spans="48:49">
      <c r="AV56615" s="195"/>
      <c r="AW56615" s="195"/>
    </row>
    <row r="56616" spans="48:49">
      <c r="AV56616" s="195"/>
      <c r="AW56616" s="195"/>
    </row>
    <row r="56617" spans="48:49">
      <c r="AV56617" s="195"/>
      <c r="AW56617" s="195"/>
    </row>
    <row r="56618" spans="48:49">
      <c r="AV56618" s="195"/>
      <c r="AW56618" s="195"/>
    </row>
    <row r="56619" spans="48:49">
      <c r="AV56619" s="195"/>
      <c r="AW56619" s="195"/>
    </row>
    <row r="56620" spans="48:49">
      <c r="AV56620" s="195"/>
      <c r="AW56620" s="195"/>
    </row>
    <row r="56621" spans="48:49">
      <c r="AV56621" s="195"/>
      <c r="AW56621" s="195"/>
    </row>
    <row r="56622" spans="48:49">
      <c r="AV56622" s="195"/>
      <c r="AW56622" s="195"/>
    </row>
    <row r="56623" spans="48:49">
      <c r="AV56623" s="195"/>
      <c r="AW56623" s="195"/>
    </row>
    <row r="56624" spans="48:49">
      <c r="AV56624" s="195"/>
      <c r="AW56624" s="195"/>
    </row>
    <row r="56625" spans="48:49">
      <c r="AV56625" s="195"/>
      <c r="AW56625" s="195"/>
    </row>
    <row r="56626" spans="48:49">
      <c r="AV56626" s="195"/>
      <c r="AW56626" s="195"/>
    </row>
    <row r="56627" spans="48:49">
      <c r="AV56627" s="195"/>
      <c r="AW56627" s="195"/>
    </row>
    <row r="56628" spans="48:49">
      <c r="AV56628" s="195"/>
      <c r="AW56628" s="195"/>
    </row>
    <row r="56629" spans="48:49">
      <c r="AV56629" s="195"/>
      <c r="AW56629" s="195"/>
    </row>
    <row r="56630" spans="48:49">
      <c r="AV56630" s="195"/>
      <c r="AW56630" s="195"/>
    </row>
    <row r="56631" spans="48:49">
      <c r="AV56631" s="195"/>
      <c r="AW56631" s="195"/>
    </row>
    <row r="56632" spans="48:49">
      <c r="AV56632" s="195"/>
      <c r="AW56632" s="195"/>
    </row>
    <row r="56633" spans="48:49">
      <c r="AV56633" s="195"/>
      <c r="AW56633" s="195"/>
    </row>
    <row r="56634" spans="48:49">
      <c r="AV56634" s="195"/>
      <c r="AW56634" s="195"/>
    </row>
    <row r="56635" spans="48:49">
      <c r="AV56635" s="195"/>
      <c r="AW56635" s="195"/>
    </row>
    <row r="56636" spans="48:49">
      <c r="AV56636" s="195"/>
      <c r="AW56636" s="195"/>
    </row>
    <row r="56637" spans="48:49">
      <c r="AV56637" s="195"/>
      <c r="AW56637" s="195"/>
    </row>
    <row r="56638" spans="48:49">
      <c r="AV56638" s="195"/>
      <c r="AW56638" s="195"/>
    </row>
    <row r="56639" spans="48:49">
      <c r="AV56639" s="195"/>
      <c r="AW56639" s="195"/>
    </row>
    <row r="56640" spans="48:49">
      <c r="AV56640" s="195"/>
      <c r="AW56640" s="195"/>
    </row>
    <row r="56641" spans="48:49">
      <c r="AV56641" s="195"/>
      <c r="AW56641" s="195"/>
    </row>
    <row r="56642" spans="48:49">
      <c r="AV56642" s="195"/>
      <c r="AW56642" s="195"/>
    </row>
    <row r="56643" spans="48:49">
      <c r="AV56643" s="195"/>
      <c r="AW56643" s="195"/>
    </row>
    <row r="56644" spans="48:49">
      <c r="AV56644" s="195"/>
      <c r="AW56644" s="195"/>
    </row>
    <row r="56645" spans="48:49">
      <c r="AV56645" s="195"/>
      <c r="AW56645" s="195"/>
    </row>
    <row r="56646" spans="48:49">
      <c r="AV56646" s="195"/>
      <c r="AW56646" s="195"/>
    </row>
    <row r="56647" spans="48:49">
      <c r="AV56647" s="195"/>
      <c r="AW56647" s="195"/>
    </row>
    <row r="56648" spans="48:49">
      <c r="AV56648" s="195"/>
      <c r="AW56648" s="195"/>
    </row>
    <row r="56649" spans="48:49">
      <c r="AV56649" s="195"/>
      <c r="AW56649" s="195"/>
    </row>
    <row r="56650" spans="48:49">
      <c r="AV56650" s="195"/>
      <c r="AW56650" s="195"/>
    </row>
    <row r="56651" spans="48:49">
      <c r="AV56651" s="195"/>
      <c r="AW56651" s="195"/>
    </row>
    <row r="56652" spans="48:49">
      <c r="AV56652" s="195"/>
      <c r="AW56652" s="195"/>
    </row>
    <row r="56653" spans="48:49">
      <c r="AV56653" s="195"/>
      <c r="AW56653" s="195"/>
    </row>
    <row r="56654" spans="48:49">
      <c r="AV56654" s="195"/>
      <c r="AW56654" s="195"/>
    </row>
    <row r="56655" spans="48:49">
      <c r="AV56655" s="195"/>
      <c r="AW56655" s="195"/>
    </row>
    <row r="56656" spans="48:49">
      <c r="AV56656" s="195"/>
      <c r="AW56656" s="195"/>
    </row>
    <row r="56657" spans="48:49">
      <c r="AV56657" s="195"/>
      <c r="AW56657" s="195"/>
    </row>
    <row r="56658" spans="48:49">
      <c r="AV56658" s="195"/>
      <c r="AW56658" s="195"/>
    </row>
    <row r="56659" spans="48:49">
      <c r="AV56659" s="195"/>
      <c r="AW56659" s="195"/>
    </row>
    <row r="56660" spans="48:49">
      <c r="AV56660" s="195"/>
      <c r="AW56660" s="195"/>
    </row>
    <row r="56661" spans="48:49">
      <c r="AV56661" s="195"/>
      <c r="AW56661" s="195"/>
    </row>
    <row r="56662" spans="48:49">
      <c r="AV56662" s="195"/>
      <c r="AW56662" s="195"/>
    </row>
    <row r="56663" spans="48:49">
      <c r="AV56663" s="195"/>
      <c r="AW56663" s="195"/>
    </row>
    <row r="56664" spans="48:49">
      <c r="AV56664" s="195"/>
      <c r="AW56664" s="195"/>
    </row>
    <row r="56665" spans="48:49">
      <c r="AV56665" s="195"/>
      <c r="AW56665" s="195"/>
    </row>
    <row r="56666" spans="48:49">
      <c r="AV56666" s="195"/>
      <c r="AW56666" s="195"/>
    </row>
    <row r="56667" spans="48:49">
      <c r="AV56667" s="195"/>
      <c r="AW56667" s="195"/>
    </row>
    <row r="56668" spans="48:49">
      <c r="AV56668" s="195"/>
      <c r="AW56668" s="195"/>
    </row>
    <row r="56669" spans="48:49">
      <c r="AV56669" s="195"/>
      <c r="AW56669" s="195"/>
    </row>
    <row r="56670" spans="48:49">
      <c r="AV56670" s="195"/>
      <c r="AW56670" s="195"/>
    </row>
    <row r="56671" spans="48:49">
      <c r="AV56671" s="195"/>
      <c r="AW56671" s="195"/>
    </row>
    <row r="56672" spans="48:49">
      <c r="AV56672" s="195"/>
      <c r="AW56672" s="195"/>
    </row>
    <row r="56673" spans="48:49">
      <c r="AV56673" s="195"/>
      <c r="AW56673" s="195"/>
    </row>
    <row r="56674" spans="48:49">
      <c r="AV56674" s="195"/>
      <c r="AW56674" s="195"/>
    </row>
    <row r="56675" spans="48:49">
      <c r="AV56675" s="195"/>
      <c r="AW56675" s="195"/>
    </row>
    <row r="56676" spans="48:49">
      <c r="AV56676" s="195"/>
      <c r="AW56676" s="195"/>
    </row>
    <row r="56677" spans="48:49">
      <c r="AV56677" s="195"/>
      <c r="AW56677" s="195"/>
    </row>
    <row r="56678" spans="48:49">
      <c r="AV56678" s="195"/>
      <c r="AW56678" s="195"/>
    </row>
    <row r="56679" spans="48:49">
      <c r="AV56679" s="195"/>
      <c r="AW56679" s="195"/>
    </row>
    <row r="56680" spans="48:49">
      <c r="AV56680" s="195"/>
      <c r="AW56680" s="195"/>
    </row>
    <row r="56681" spans="48:49">
      <c r="AV56681" s="195"/>
      <c r="AW56681" s="195"/>
    </row>
    <row r="56682" spans="48:49">
      <c r="AV56682" s="195"/>
      <c r="AW56682" s="195"/>
    </row>
    <row r="56683" spans="48:49">
      <c r="AV56683" s="195"/>
      <c r="AW56683" s="195"/>
    </row>
    <row r="56684" spans="48:49">
      <c r="AV56684" s="195"/>
      <c r="AW56684" s="195"/>
    </row>
    <row r="56685" spans="48:49">
      <c r="AV56685" s="195"/>
      <c r="AW56685" s="195"/>
    </row>
    <row r="56686" spans="48:49">
      <c r="AV56686" s="195"/>
      <c r="AW56686" s="195"/>
    </row>
    <row r="56687" spans="48:49">
      <c r="AV56687" s="195"/>
      <c r="AW56687" s="195"/>
    </row>
    <row r="56688" spans="48:49">
      <c r="AV56688" s="195"/>
      <c r="AW56688" s="195"/>
    </row>
    <row r="56689" spans="48:49">
      <c r="AV56689" s="195"/>
      <c r="AW56689" s="195"/>
    </row>
    <row r="56690" spans="48:49">
      <c r="AV56690" s="195"/>
      <c r="AW56690" s="195"/>
    </row>
    <row r="56691" spans="48:49">
      <c r="AV56691" s="195"/>
      <c r="AW56691" s="195"/>
    </row>
    <row r="56692" spans="48:49">
      <c r="AV56692" s="195"/>
      <c r="AW56692" s="195"/>
    </row>
    <row r="56693" spans="48:49">
      <c r="AV56693" s="195"/>
      <c r="AW56693" s="195"/>
    </row>
    <row r="56694" spans="48:49">
      <c r="AV56694" s="195"/>
      <c r="AW56694" s="195"/>
    </row>
    <row r="56695" spans="48:49">
      <c r="AV56695" s="195"/>
      <c r="AW56695" s="195"/>
    </row>
    <row r="56696" spans="48:49">
      <c r="AV56696" s="195"/>
      <c r="AW56696" s="195"/>
    </row>
    <row r="56697" spans="48:49">
      <c r="AV56697" s="195"/>
      <c r="AW56697" s="195"/>
    </row>
    <row r="56698" spans="48:49">
      <c r="AV56698" s="195"/>
      <c r="AW56698" s="195"/>
    </row>
    <row r="56699" spans="48:49">
      <c r="AV56699" s="195"/>
      <c r="AW56699" s="195"/>
    </row>
    <row r="56700" spans="48:49">
      <c r="AV56700" s="195"/>
      <c r="AW56700" s="195"/>
    </row>
    <row r="56701" spans="48:49">
      <c r="AV56701" s="195"/>
      <c r="AW56701" s="195"/>
    </row>
    <row r="56702" spans="48:49">
      <c r="AV56702" s="195"/>
      <c r="AW56702" s="195"/>
    </row>
    <row r="56703" spans="48:49">
      <c r="AV56703" s="195"/>
      <c r="AW56703" s="195"/>
    </row>
    <row r="56704" spans="48:49">
      <c r="AV56704" s="195"/>
      <c r="AW56704" s="195"/>
    </row>
    <row r="56705" spans="48:49">
      <c r="AV56705" s="195"/>
      <c r="AW56705" s="195"/>
    </row>
    <row r="56706" spans="48:49">
      <c r="AV56706" s="195"/>
      <c r="AW56706" s="195"/>
    </row>
    <row r="56707" spans="48:49">
      <c r="AV56707" s="195"/>
      <c r="AW56707" s="195"/>
    </row>
    <row r="56708" spans="48:49">
      <c r="AV56708" s="195"/>
      <c r="AW56708" s="195"/>
    </row>
    <row r="56709" spans="48:49">
      <c r="AV56709" s="195"/>
      <c r="AW56709" s="195"/>
    </row>
    <row r="56710" spans="48:49">
      <c r="AV56710" s="195"/>
      <c r="AW56710" s="195"/>
    </row>
    <row r="56711" spans="48:49">
      <c r="AV56711" s="195"/>
      <c r="AW56711" s="195"/>
    </row>
    <row r="56712" spans="48:49">
      <c r="AV56712" s="195"/>
      <c r="AW56712" s="195"/>
    </row>
    <row r="56713" spans="48:49">
      <c r="AV56713" s="195"/>
      <c r="AW56713" s="195"/>
    </row>
    <row r="56714" spans="48:49">
      <c r="AV56714" s="195"/>
      <c r="AW56714" s="195"/>
    </row>
    <row r="56715" spans="48:49">
      <c r="AV56715" s="195"/>
      <c r="AW56715" s="195"/>
    </row>
    <row r="56716" spans="48:49">
      <c r="AV56716" s="195"/>
      <c r="AW56716" s="195"/>
    </row>
    <row r="56717" spans="48:49">
      <c r="AV56717" s="195"/>
      <c r="AW56717" s="195"/>
    </row>
    <row r="56718" spans="48:49">
      <c r="AV56718" s="195"/>
      <c r="AW56718" s="195"/>
    </row>
    <row r="56719" spans="48:49">
      <c r="AV56719" s="195"/>
      <c r="AW56719" s="195"/>
    </row>
    <row r="56720" spans="48:49">
      <c r="AV56720" s="195"/>
      <c r="AW56720" s="195"/>
    </row>
    <row r="56721" spans="48:49">
      <c r="AV56721" s="195"/>
      <c r="AW56721" s="195"/>
    </row>
    <row r="56722" spans="48:49">
      <c r="AV56722" s="195"/>
      <c r="AW56722" s="195"/>
    </row>
    <row r="56723" spans="48:49">
      <c r="AV56723" s="195"/>
      <c r="AW56723" s="195"/>
    </row>
    <row r="56724" spans="48:49">
      <c r="AV56724" s="195"/>
      <c r="AW56724" s="195"/>
    </row>
    <row r="56725" spans="48:49">
      <c r="AV56725" s="195"/>
      <c r="AW56725" s="195"/>
    </row>
    <row r="56726" spans="48:49">
      <c r="AV56726" s="195"/>
      <c r="AW56726" s="195"/>
    </row>
    <row r="56727" spans="48:49">
      <c r="AV56727" s="195"/>
      <c r="AW56727" s="195"/>
    </row>
    <row r="56728" spans="48:49">
      <c r="AV56728" s="195"/>
      <c r="AW56728" s="195"/>
    </row>
    <row r="56729" spans="48:49">
      <c r="AV56729" s="195"/>
      <c r="AW56729" s="195"/>
    </row>
    <row r="56730" spans="48:49">
      <c r="AV56730" s="195"/>
      <c r="AW56730" s="195"/>
    </row>
    <row r="56731" spans="48:49">
      <c r="AV56731" s="195"/>
      <c r="AW56731" s="195"/>
    </row>
    <row r="56732" spans="48:49">
      <c r="AV56732" s="195"/>
      <c r="AW56732" s="195"/>
    </row>
    <row r="56733" spans="48:49">
      <c r="AV56733" s="195"/>
      <c r="AW56733" s="195"/>
    </row>
    <row r="56734" spans="48:49">
      <c r="AV56734" s="195"/>
      <c r="AW56734" s="195"/>
    </row>
    <row r="56735" spans="48:49">
      <c r="AV56735" s="195"/>
      <c r="AW56735" s="195"/>
    </row>
    <row r="56736" spans="48:49">
      <c r="AV56736" s="195"/>
      <c r="AW56736" s="195"/>
    </row>
    <row r="56737" spans="48:49">
      <c r="AV56737" s="195"/>
      <c r="AW56737" s="195"/>
    </row>
    <row r="56738" spans="48:49">
      <c r="AV56738" s="195"/>
      <c r="AW56738" s="195"/>
    </row>
    <row r="56739" spans="48:49">
      <c r="AV56739" s="195"/>
      <c r="AW56739" s="195"/>
    </row>
    <row r="56740" spans="48:49">
      <c r="AV56740" s="195"/>
      <c r="AW56740" s="195"/>
    </row>
    <row r="56741" spans="48:49">
      <c r="AV56741" s="195"/>
      <c r="AW56741" s="195"/>
    </row>
    <row r="56742" spans="48:49">
      <c r="AV56742" s="195"/>
      <c r="AW56742" s="195"/>
    </row>
    <row r="56743" spans="48:49">
      <c r="AV56743" s="195"/>
      <c r="AW56743" s="195"/>
    </row>
    <row r="56744" spans="48:49">
      <c r="AV56744" s="195"/>
      <c r="AW56744" s="195"/>
    </row>
    <row r="56745" spans="48:49">
      <c r="AV56745" s="195"/>
      <c r="AW56745" s="195"/>
    </row>
    <row r="56746" spans="48:49">
      <c r="AV56746" s="195"/>
      <c r="AW56746" s="195"/>
    </row>
    <row r="56747" spans="48:49">
      <c r="AV56747" s="195"/>
      <c r="AW56747" s="195"/>
    </row>
    <row r="56748" spans="48:49">
      <c r="AV56748" s="195"/>
      <c r="AW56748" s="195"/>
    </row>
    <row r="56749" spans="48:49">
      <c r="AV56749" s="195"/>
      <c r="AW56749" s="195"/>
    </row>
    <row r="56750" spans="48:49">
      <c r="AV56750" s="195"/>
      <c r="AW56750" s="195"/>
    </row>
    <row r="56751" spans="48:49">
      <c r="AV56751" s="195"/>
      <c r="AW56751" s="195"/>
    </row>
    <row r="56752" spans="48:49">
      <c r="AV56752" s="195"/>
      <c r="AW56752" s="195"/>
    </row>
    <row r="56753" spans="48:49">
      <c r="AV56753" s="195"/>
      <c r="AW56753" s="195"/>
    </row>
    <row r="56754" spans="48:49">
      <c r="AV56754" s="195"/>
      <c r="AW56754" s="195"/>
    </row>
    <row r="56755" spans="48:49">
      <c r="AV56755" s="195"/>
      <c r="AW56755" s="195"/>
    </row>
    <row r="56756" spans="48:49">
      <c r="AV56756" s="195"/>
      <c r="AW56756" s="195"/>
    </row>
    <row r="56757" spans="48:49">
      <c r="AV56757" s="195"/>
      <c r="AW56757" s="195"/>
    </row>
    <row r="56758" spans="48:49">
      <c r="AV56758" s="195"/>
      <c r="AW56758" s="195"/>
    </row>
    <row r="56759" spans="48:49">
      <c r="AV56759" s="195"/>
      <c r="AW56759" s="195"/>
    </row>
    <row r="56760" spans="48:49">
      <c r="AV56760" s="195"/>
      <c r="AW56760" s="195"/>
    </row>
    <row r="56761" spans="48:49">
      <c r="AV56761" s="195"/>
      <c r="AW56761" s="195"/>
    </row>
    <row r="56762" spans="48:49">
      <c r="AV56762" s="195"/>
      <c r="AW56762" s="195"/>
    </row>
    <row r="56763" spans="48:49">
      <c r="AV56763" s="195"/>
      <c r="AW56763" s="195"/>
    </row>
    <row r="56764" spans="48:49">
      <c r="AV56764" s="195"/>
      <c r="AW56764" s="195"/>
    </row>
    <row r="56765" spans="48:49">
      <c r="AV56765" s="195"/>
      <c r="AW56765" s="195"/>
    </row>
    <row r="56766" spans="48:49">
      <c r="AV56766" s="195"/>
      <c r="AW56766" s="195"/>
    </row>
    <row r="56767" spans="48:49">
      <c r="AV56767" s="195"/>
      <c r="AW56767" s="195"/>
    </row>
    <row r="56768" spans="48:49">
      <c r="AV56768" s="195"/>
      <c r="AW56768" s="195"/>
    </row>
    <row r="56769" spans="48:49">
      <c r="AV56769" s="195"/>
      <c r="AW56769" s="195"/>
    </row>
    <row r="56770" spans="48:49">
      <c r="AV56770" s="195"/>
      <c r="AW56770" s="195"/>
    </row>
    <row r="56771" spans="48:49">
      <c r="AV56771" s="195"/>
      <c r="AW56771" s="195"/>
    </row>
    <row r="56772" spans="48:49">
      <c r="AV56772" s="195"/>
      <c r="AW56772" s="195"/>
    </row>
    <row r="56773" spans="48:49">
      <c r="AV56773" s="195"/>
      <c r="AW56773" s="195"/>
    </row>
    <row r="56774" spans="48:49">
      <c r="AV56774" s="195"/>
      <c r="AW56774" s="195"/>
    </row>
    <row r="56775" spans="48:49">
      <c r="AV56775" s="195"/>
      <c r="AW56775" s="195"/>
    </row>
    <row r="56776" spans="48:49">
      <c r="AV56776" s="195"/>
      <c r="AW56776" s="195"/>
    </row>
    <row r="56777" spans="48:49">
      <c r="AV56777" s="195"/>
      <c r="AW56777" s="195"/>
    </row>
    <row r="56778" spans="48:49">
      <c r="AV56778" s="195"/>
      <c r="AW56778" s="195"/>
    </row>
    <row r="56779" spans="48:49">
      <c r="AV56779" s="195"/>
      <c r="AW56779" s="195"/>
    </row>
    <row r="56780" spans="48:49">
      <c r="AV56780" s="195"/>
      <c r="AW56780" s="195"/>
    </row>
    <row r="56781" spans="48:49">
      <c r="AV56781" s="195"/>
      <c r="AW56781" s="195"/>
    </row>
    <row r="56782" spans="48:49">
      <c r="AV56782" s="195"/>
      <c r="AW56782" s="195"/>
    </row>
    <row r="56783" spans="48:49">
      <c r="AV56783" s="195"/>
      <c r="AW56783" s="195"/>
    </row>
    <row r="56784" spans="48:49">
      <c r="AV56784" s="195"/>
      <c r="AW56784" s="195"/>
    </row>
    <row r="56785" spans="48:49">
      <c r="AV56785" s="195"/>
      <c r="AW56785" s="195"/>
    </row>
    <row r="56786" spans="48:49">
      <c r="AV56786" s="195"/>
      <c r="AW56786" s="195"/>
    </row>
    <row r="56787" spans="48:49">
      <c r="AV56787" s="195"/>
      <c r="AW56787" s="195"/>
    </row>
    <row r="56788" spans="48:49">
      <c r="AV56788" s="195"/>
      <c r="AW56788" s="195"/>
    </row>
    <row r="56789" spans="48:49">
      <c r="AV56789" s="195"/>
      <c r="AW56789" s="195"/>
    </row>
    <row r="56790" spans="48:49">
      <c r="AV56790" s="195"/>
      <c r="AW56790" s="195"/>
    </row>
    <row r="56791" spans="48:49">
      <c r="AV56791" s="195"/>
      <c r="AW56791" s="195"/>
    </row>
    <row r="56792" spans="48:49">
      <c r="AV56792" s="195"/>
      <c r="AW56792" s="195"/>
    </row>
    <row r="56793" spans="48:49">
      <c r="AV56793" s="195"/>
      <c r="AW56793" s="195"/>
    </row>
    <row r="56794" spans="48:49">
      <c r="AV56794" s="195"/>
      <c r="AW56794" s="195"/>
    </row>
    <row r="56795" spans="48:49">
      <c r="AV56795" s="195"/>
      <c r="AW56795" s="195"/>
    </row>
    <row r="56796" spans="48:49">
      <c r="AV56796" s="195"/>
      <c r="AW56796" s="195"/>
    </row>
    <row r="56797" spans="48:49">
      <c r="AV56797" s="195"/>
      <c r="AW56797" s="195"/>
    </row>
    <row r="56798" spans="48:49">
      <c r="AV56798" s="195"/>
      <c r="AW56798" s="195"/>
    </row>
    <row r="56799" spans="48:49">
      <c r="AV56799" s="195"/>
      <c r="AW56799" s="195"/>
    </row>
    <row r="56800" spans="48:49">
      <c r="AV56800" s="195"/>
      <c r="AW56800" s="195"/>
    </row>
    <row r="56801" spans="48:49">
      <c r="AV56801" s="195"/>
      <c r="AW56801" s="195"/>
    </row>
    <row r="56802" spans="48:49">
      <c r="AV56802" s="195"/>
      <c r="AW56802" s="195"/>
    </row>
    <row r="56803" spans="48:49">
      <c r="AV56803" s="195"/>
      <c r="AW56803" s="195"/>
    </row>
    <row r="56804" spans="48:49">
      <c r="AV56804" s="195"/>
      <c r="AW56804" s="195"/>
    </row>
    <row r="56805" spans="48:49">
      <c r="AV56805" s="195"/>
      <c r="AW56805" s="195"/>
    </row>
    <row r="56806" spans="48:49">
      <c r="AV56806" s="195"/>
      <c r="AW56806" s="195"/>
    </row>
    <row r="56807" spans="48:49">
      <c r="AV56807" s="195"/>
      <c r="AW56807" s="195"/>
    </row>
    <row r="56808" spans="48:49">
      <c r="AV56808" s="195"/>
      <c r="AW56808" s="195"/>
    </row>
    <row r="56809" spans="48:49">
      <c r="AV56809" s="195"/>
      <c r="AW56809" s="195"/>
    </row>
    <row r="56810" spans="48:49">
      <c r="AV56810" s="195"/>
      <c r="AW56810" s="195"/>
    </row>
    <row r="56811" spans="48:49">
      <c r="AV56811" s="195"/>
      <c r="AW56811" s="195"/>
    </row>
    <row r="56812" spans="48:49">
      <c r="AV56812" s="195"/>
      <c r="AW56812" s="195"/>
    </row>
    <row r="56813" spans="48:49">
      <c r="AV56813" s="195"/>
      <c r="AW56813" s="195"/>
    </row>
    <row r="56814" spans="48:49">
      <c r="AV56814" s="195"/>
      <c r="AW56814" s="195"/>
    </row>
    <row r="56815" spans="48:49">
      <c r="AV56815" s="195"/>
      <c r="AW56815" s="195"/>
    </row>
    <row r="56816" spans="48:49">
      <c r="AV56816" s="195"/>
      <c r="AW56816" s="195"/>
    </row>
    <row r="56817" spans="48:49">
      <c r="AV56817" s="195"/>
      <c r="AW56817" s="195"/>
    </row>
    <row r="56818" spans="48:49">
      <c r="AV56818" s="195"/>
      <c r="AW56818" s="195"/>
    </row>
    <row r="56819" spans="48:49">
      <c r="AV56819" s="195"/>
      <c r="AW56819" s="195"/>
    </row>
    <row r="56820" spans="48:49">
      <c r="AV56820" s="195"/>
      <c r="AW56820" s="195"/>
    </row>
    <row r="56821" spans="48:49">
      <c r="AV56821" s="195"/>
      <c r="AW56821" s="195"/>
    </row>
    <row r="56822" spans="48:49">
      <c r="AV56822" s="195"/>
      <c r="AW56822" s="195"/>
    </row>
    <row r="56823" spans="48:49">
      <c r="AV56823" s="195"/>
      <c r="AW56823" s="195"/>
    </row>
    <row r="56824" spans="48:49">
      <c r="AV56824" s="195"/>
      <c r="AW56824" s="195"/>
    </row>
    <row r="56825" spans="48:49">
      <c r="AV56825" s="195"/>
      <c r="AW56825" s="195"/>
    </row>
    <row r="56826" spans="48:49">
      <c r="AV56826" s="195"/>
      <c r="AW56826" s="195"/>
    </row>
    <row r="56827" spans="48:49">
      <c r="AV56827" s="195"/>
      <c r="AW56827" s="195"/>
    </row>
    <row r="56828" spans="48:49">
      <c r="AV56828" s="195"/>
      <c r="AW56828" s="195"/>
    </row>
    <row r="56829" spans="48:49">
      <c r="AV56829" s="195"/>
      <c r="AW56829" s="195"/>
    </row>
    <row r="56830" spans="48:49">
      <c r="AV56830" s="195"/>
      <c r="AW56830" s="195"/>
    </row>
    <row r="56831" spans="48:49">
      <c r="AV56831" s="195"/>
      <c r="AW56831" s="195"/>
    </row>
    <row r="56832" spans="48:49">
      <c r="AV56832" s="195"/>
      <c r="AW56832" s="195"/>
    </row>
    <row r="56833" spans="48:49">
      <c r="AV56833" s="195"/>
      <c r="AW56833" s="195"/>
    </row>
    <row r="56834" spans="48:49">
      <c r="AV56834" s="195"/>
      <c r="AW56834" s="195"/>
    </row>
    <row r="56835" spans="48:49">
      <c r="AV56835" s="195"/>
      <c r="AW56835" s="195"/>
    </row>
    <row r="56836" spans="48:49">
      <c r="AV56836" s="195"/>
      <c r="AW56836" s="195"/>
    </row>
    <row r="56837" spans="48:49">
      <c r="AV56837" s="195"/>
      <c r="AW56837" s="195"/>
    </row>
    <row r="56838" spans="48:49">
      <c r="AV56838" s="195"/>
      <c r="AW56838" s="195"/>
    </row>
    <row r="56839" spans="48:49">
      <c r="AV56839" s="195"/>
      <c r="AW56839" s="195"/>
    </row>
    <row r="56840" spans="48:49">
      <c r="AV56840" s="195"/>
      <c r="AW56840" s="195"/>
    </row>
    <row r="56841" spans="48:49">
      <c r="AV56841" s="195"/>
      <c r="AW56841" s="195"/>
    </row>
    <row r="56842" spans="48:49">
      <c r="AV56842" s="195"/>
      <c r="AW56842" s="195"/>
    </row>
    <row r="56843" spans="48:49">
      <c r="AV56843" s="195"/>
      <c r="AW56843" s="195"/>
    </row>
    <row r="56844" spans="48:49">
      <c r="AV56844" s="195"/>
      <c r="AW56844" s="195"/>
    </row>
    <row r="56845" spans="48:49">
      <c r="AV56845" s="195"/>
      <c r="AW56845" s="195"/>
    </row>
    <row r="56846" spans="48:49">
      <c r="AV56846" s="195"/>
      <c r="AW56846" s="195"/>
    </row>
    <row r="56847" spans="48:49">
      <c r="AV56847" s="195"/>
      <c r="AW56847" s="195"/>
    </row>
    <row r="56848" spans="48:49">
      <c r="AV56848" s="195"/>
      <c r="AW56848" s="195"/>
    </row>
    <row r="56849" spans="48:49">
      <c r="AV56849" s="195"/>
      <c r="AW56849" s="195"/>
    </row>
    <row r="56850" spans="48:49">
      <c r="AV56850" s="195"/>
      <c r="AW56850" s="195"/>
    </row>
    <row r="56851" spans="48:49">
      <c r="AV56851" s="195"/>
      <c r="AW56851" s="195"/>
    </row>
    <row r="56852" spans="48:49">
      <c r="AV56852" s="195"/>
      <c r="AW56852" s="195"/>
    </row>
    <row r="56853" spans="48:49">
      <c r="AV56853" s="195"/>
      <c r="AW56853" s="195"/>
    </row>
    <row r="56854" spans="48:49">
      <c r="AV56854" s="195"/>
      <c r="AW56854" s="195"/>
    </row>
    <row r="56855" spans="48:49">
      <c r="AV56855" s="195"/>
      <c r="AW56855" s="195"/>
    </row>
    <row r="56856" spans="48:49">
      <c r="AV56856" s="195"/>
      <c r="AW56856" s="195"/>
    </row>
    <row r="56857" spans="48:49">
      <c r="AV56857" s="195"/>
      <c r="AW56857" s="195"/>
    </row>
    <row r="56858" spans="48:49">
      <c r="AV56858" s="195"/>
      <c r="AW56858" s="195"/>
    </row>
    <row r="56859" spans="48:49">
      <c r="AV56859" s="195"/>
      <c r="AW56859" s="195"/>
    </row>
    <row r="56860" spans="48:49">
      <c r="AV56860" s="195"/>
      <c r="AW56860" s="195"/>
    </row>
    <row r="56861" spans="48:49">
      <c r="AV56861" s="195"/>
      <c r="AW56861" s="195"/>
    </row>
    <row r="56862" spans="48:49">
      <c r="AV56862" s="195"/>
      <c r="AW56862" s="195"/>
    </row>
    <row r="56863" spans="48:49">
      <c r="AV56863" s="195"/>
      <c r="AW56863" s="195"/>
    </row>
    <row r="56864" spans="48:49">
      <c r="AV56864" s="195"/>
      <c r="AW56864" s="195"/>
    </row>
    <row r="56865" spans="48:49">
      <c r="AV56865" s="195"/>
      <c r="AW56865" s="195"/>
    </row>
    <row r="56866" spans="48:49">
      <c r="AV56866" s="195"/>
      <c r="AW56866" s="195"/>
    </row>
    <row r="56867" spans="48:49">
      <c r="AV56867" s="195"/>
      <c r="AW56867" s="195"/>
    </row>
    <row r="56868" spans="48:49">
      <c r="AV56868" s="195"/>
      <c r="AW56868" s="195"/>
    </row>
    <row r="56869" spans="48:49">
      <c r="AV56869" s="195"/>
      <c r="AW56869" s="195"/>
    </row>
    <row r="56870" spans="48:49">
      <c r="AV56870" s="195"/>
      <c r="AW56870" s="195"/>
    </row>
    <row r="56871" spans="48:49">
      <c r="AV56871" s="195"/>
      <c r="AW56871" s="195"/>
    </row>
    <row r="56872" spans="48:49">
      <c r="AV56872" s="195"/>
      <c r="AW56872" s="195"/>
    </row>
    <row r="56873" spans="48:49">
      <c r="AV56873" s="195"/>
      <c r="AW56873" s="195"/>
    </row>
    <row r="56874" spans="48:49">
      <c r="AV56874" s="195"/>
      <c r="AW56874" s="195"/>
    </row>
    <row r="56875" spans="48:49">
      <c r="AV56875" s="195"/>
      <c r="AW56875" s="195"/>
    </row>
    <row r="56876" spans="48:49">
      <c r="AV56876" s="195"/>
      <c r="AW56876" s="195"/>
    </row>
    <row r="56877" spans="48:49">
      <c r="AV56877" s="195"/>
      <c r="AW56877" s="195"/>
    </row>
    <row r="56878" spans="48:49">
      <c r="AV56878" s="195"/>
      <c r="AW56878" s="195"/>
    </row>
    <row r="56879" spans="48:49">
      <c r="AV56879" s="195"/>
      <c r="AW56879" s="195"/>
    </row>
    <row r="56880" spans="48:49">
      <c r="AV56880" s="195"/>
      <c r="AW56880" s="195"/>
    </row>
    <row r="56881" spans="48:49">
      <c r="AV56881" s="195"/>
      <c r="AW56881" s="195"/>
    </row>
    <row r="56882" spans="48:49">
      <c r="AV56882" s="195"/>
      <c r="AW56882" s="195"/>
    </row>
    <row r="56883" spans="48:49">
      <c r="AV56883" s="195"/>
      <c r="AW56883" s="195"/>
    </row>
    <row r="56884" spans="48:49">
      <c r="AV56884" s="195"/>
      <c r="AW56884" s="195"/>
    </row>
    <row r="56885" spans="48:49">
      <c r="AV56885" s="195"/>
      <c r="AW56885" s="195"/>
    </row>
    <row r="56886" spans="48:49">
      <c r="AV56886" s="195"/>
      <c r="AW56886" s="195"/>
    </row>
    <row r="56887" spans="48:49">
      <c r="AV56887" s="195"/>
      <c r="AW56887" s="195"/>
    </row>
    <row r="56888" spans="48:49">
      <c r="AV56888" s="195"/>
      <c r="AW56888" s="195"/>
    </row>
    <row r="56889" spans="48:49">
      <c r="AV56889" s="195"/>
      <c r="AW56889" s="195"/>
    </row>
    <row r="56890" spans="48:49">
      <c r="AV56890" s="195"/>
      <c r="AW56890" s="195"/>
    </row>
    <row r="56891" spans="48:49">
      <c r="AV56891" s="195"/>
      <c r="AW56891" s="195"/>
    </row>
    <row r="56892" spans="48:49">
      <c r="AV56892" s="195"/>
      <c r="AW56892" s="195"/>
    </row>
    <row r="56893" spans="48:49">
      <c r="AV56893" s="195"/>
      <c r="AW56893" s="195"/>
    </row>
    <row r="56894" spans="48:49">
      <c r="AV56894" s="195"/>
      <c r="AW56894" s="195"/>
    </row>
    <row r="56895" spans="48:49">
      <c r="AV56895" s="195"/>
      <c r="AW56895" s="195"/>
    </row>
    <row r="56896" spans="48:49">
      <c r="AV56896" s="195"/>
      <c r="AW56896" s="195"/>
    </row>
    <row r="56897" spans="48:49">
      <c r="AV56897" s="195"/>
      <c r="AW56897" s="195"/>
    </row>
    <row r="56898" spans="48:49">
      <c r="AV56898" s="195"/>
      <c r="AW56898" s="195"/>
    </row>
    <row r="56899" spans="48:49">
      <c r="AV56899" s="195"/>
      <c r="AW56899" s="195"/>
    </row>
    <row r="56900" spans="48:49">
      <c r="AV56900" s="195"/>
      <c r="AW56900" s="195"/>
    </row>
    <row r="56901" spans="48:49">
      <c r="AV56901" s="195"/>
      <c r="AW56901" s="195"/>
    </row>
    <row r="56902" spans="48:49">
      <c r="AV56902" s="195"/>
      <c r="AW56902" s="195"/>
    </row>
    <row r="56903" spans="48:49">
      <c r="AV56903" s="195"/>
      <c r="AW56903" s="195"/>
    </row>
    <row r="56904" spans="48:49">
      <c r="AV56904" s="195"/>
      <c r="AW56904" s="195"/>
    </row>
    <row r="56905" spans="48:49">
      <c r="AV56905" s="195"/>
      <c r="AW56905" s="195"/>
    </row>
    <row r="56906" spans="48:49">
      <c r="AV56906" s="195"/>
      <c r="AW56906" s="195"/>
    </row>
    <row r="56907" spans="48:49">
      <c r="AV56907" s="195"/>
      <c r="AW56907" s="195"/>
    </row>
    <row r="56908" spans="48:49">
      <c r="AV56908" s="195"/>
      <c r="AW56908" s="195"/>
    </row>
    <row r="56909" spans="48:49">
      <c r="AV56909" s="195"/>
      <c r="AW56909" s="195"/>
    </row>
    <row r="56910" spans="48:49">
      <c r="AV56910" s="195"/>
      <c r="AW56910" s="195"/>
    </row>
    <row r="56911" spans="48:49">
      <c r="AV56911" s="195"/>
      <c r="AW56911" s="195"/>
    </row>
    <row r="56912" spans="48:49">
      <c r="AV56912" s="195"/>
      <c r="AW56912" s="195"/>
    </row>
    <row r="56913" spans="48:49">
      <c r="AV56913" s="195"/>
      <c r="AW56913" s="195"/>
    </row>
    <row r="56914" spans="48:49">
      <c r="AV56914" s="195"/>
      <c r="AW56914" s="195"/>
    </row>
    <row r="56915" spans="48:49">
      <c r="AV56915" s="195"/>
      <c r="AW56915" s="195"/>
    </row>
    <row r="56916" spans="48:49">
      <c r="AV56916" s="195"/>
      <c r="AW56916" s="195"/>
    </row>
    <row r="56917" spans="48:49">
      <c r="AV56917" s="195"/>
      <c r="AW56917" s="195"/>
    </row>
    <row r="56918" spans="48:49">
      <c r="AV56918" s="195"/>
      <c r="AW56918" s="195"/>
    </row>
    <row r="56919" spans="48:49">
      <c r="AV56919" s="195"/>
      <c r="AW56919" s="195"/>
    </row>
    <row r="56920" spans="48:49">
      <c r="AV56920" s="195"/>
      <c r="AW56920" s="195"/>
    </row>
    <row r="56921" spans="48:49">
      <c r="AV56921" s="195"/>
      <c r="AW56921" s="195"/>
    </row>
    <row r="56922" spans="48:49">
      <c r="AV56922" s="195"/>
      <c r="AW56922" s="195"/>
    </row>
    <row r="56923" spans="48:49">
      <c r="AV56923" s="195"/>
      <c r="AW56923" s="195"/>
    </row>
    <row r="56924" spans="48:49">
      <c r="AV56924" s="195"/>
      <c r="AW56924" s="195"/>
    </row>
    <row r="56925" spans="48:49">
      <c r="AV56925" s="195"/>
      <c r="AW56925" s="195"/>
    </row>
    <row r="56926" spans="48:49">
      <c r="AV56926" s="195"/>
      <c r="AW56926" s="195"/>
    </row>
    <row r="56927" spans="48:49">
      <c r="AV56927" s="195"/>
      <c r="AW56927" s="195"/>
    </row>
    <row r="56928" spans="48:49">
      <c r="AV56928" s="195"/>
      <c r="AW56928" s="195"/>
    </row>
    <row r="56929" spans="48:49">
      <c r="AV56929" s="195"/>
      <c r="AW56929" s="195"/>
    </row>
    <row r="56930" spans="48:49">
      <c r="AV56930" s="195"/>
      <c r="AW56930" s="195"/>
    </row>
    <row r="56931" spans="48:49">
      <c r="AV56931" s="195"/>
      <c r="AW56931" s="195"/>
    </row>
    <row r="56932" spans="48:49">
      <c r="AV56932" s="195"/>
      <c r="AW56932" s="195"/>
    </row>
    <row r="56933" spans="48:49">
      <c r="AV56933" s="195"/>
      <c r="AW56933" s="195"/>
    </row>
    <row r="56934" spans="48:49">
      <c r="AV56934" s="195"/>
      <c r="AW56934" s="195"/>
    </row>
    <row r="56935" spans="48:49">
      <c r="AV56935" s="195"/>
      <c r="AW56935" s="195"/>
    </row>
    <row r="56936" spans="48:49">
      <c r="AV56936" s="195"/>
      <c r="AW56936" s="195"/>
    </row>
    <row r="56937" spans="48:49">
      <c r="AV56937" s="195"/>
      <c r="AW56937" s="195"/>
    </row>
    <row r="56938" spans="48:49">
      <c r="AV56938" s="195"/>
      <c r="AW56938" s="195"/>
    </row>
    <row r="56939" spans="48:49">
      <c r="AV56939" s="195"/>
      <c r="AW56939" s="195"/>
    </row>
    <row r="56940" spans="48:49">
      <c r="AV56940" s="195"/>
      <c r="AW56940" s="195"/>
    </row>
    <row r="56941" spans="48:49">
      <c r="AV56941" s="195"/>
      <c r="AW56941" s="195"/>
    </row>
    <row r="56942" spans="48:49">
      <c r="AV56942" s="195"/>
      <c r="AW56942" s="195"/>
    </row>
    <row r="56943" spans="48:49">
      <c r="AV56943" s="195"/>
      <c r="AW56943" s="195"/>
    </row>
    <row r="56944" spans="48:49">
      <c r="AV56944" s="195"/>
      <c r="AW56944" s="195"/>
    </row>
    <row r="56945" spans="48:49">
      <c r="AV56945" s="195"/>
      <c r="AW56945" s="195"/>
    </row>
    <row r="56946" spans="48:49">
      <c r="AV56946" s="195"/>
      <c r="AW56946" s="195"/>
    </row>
    <row r="56947" spans="48:49">
      <c r="AV56947" s="195"/>
      <c r="AW56947" s="195"/>
    </row>
    <row r="56948" spans="48:49">
      <c r="AV56948" s="195"/>
      <c r="AW56948" s="195"/>
    </row>
    <row r="56949" spans="48:49">
      <c r="AV56949" s="195"/>
      <c r="AW56949" s="195"/>
    </row>
    <row r="56950" spans="48:49">
      <c r="AV56950" s="195"/>
      <c r="AW56950" s="195"/>
    </row>
    <row r="56951" spans="48:49">
      <c r="AV56951" s="195"/>
      <c r="AW56951" s="195"/>
    </row>
    <row r="56952" spans="48:49">
      <c r="AV56952" s="195"/>
      <c r="AW56952" s="195"/>
    </row>
    <row r="56953" spans="48:49">
      <c r="AV56953" s="195"/>
      <c r="AW56953" s="195"/>
    </row>
    <row r="56954" spans="48:49">
      <c r="AV56954" s="195"/>
      <c r="AW56954" s="195"/>
    </row>
    <row r="56955" spans="48:49">
      <c r="AV56955" s="195"/>
      <c r="AW56955" s="195"/>
    </row>
    <row r="56956" spans="48:49">
      <c r="AV56956" s="195"/>
      <c r="AW56956" s="195"/>
    </row>
    <row r="56957" spans="48:49">
      <c r="AV56957" s="195"/>
      <c r="AW56957" s="195"/>
    </row>
    <row r="56958" spans="48:49">
      <c r="AV56958" s="195"/>
      <c r="AW56958" s="195"/>
    </row>
    <row r="56959" spans="48:49">
      <c r="AV56959" s="195"/>
      <c r="AW56959" s="195"/>
    </row>
    <row r="56960" spans="48:49">
      <c r="AV56960" s="195"/>
      <c r="AW56960" s="195"/>
    </row>
    <row r="56961" spans="48:49">
      <c r="AV56961" s="195"/>
      <c r="AW56961" s="195"/>
    </row>
    <row r="56962" spans="48:49">
      <c r="AV56962" s="195"/>
      <c r="AW56962" s="195"/>
    </row>
    <row r="56963" spans="48:49">
      <c r="AV56963" s="195"/>
      <c r="AW56963" s="195"/>
    </row>
    <row r="56964" spans="48:49">
      <c r="AV56964" s="195"/>
      <c r="AW56964" s="195"/>
    </row>
    <row r="56965" spans="48:49">
      <c r="AV56965" s="195"/>
      <c r="AW56965" s="195"/>
    </row>
    <row r="56966" spans="48:49">
      <c r="AV56966" s="195"/>
      <c r="AW56966" s="195"/>
    </row>
    <row r="56967" spans="48:49">
      <c r="AV56967" s="195"/>
      <c r="AW56967" s="195"/>
    </row>
    <row r="56968" spans="48:49">
      <c r="AV56968" s="195"/>
      <c r="AW56968" s="195"/>
    </row>
    <row r="56969" spans="48:49">
      <c r="AV56969" s="195"/>
      <c r="AW56969" s="195"/>
    </row>
    <row r="56970" spans="48:49">
      <c r="AV56970" s="195"/>
      <c r="AW56970" s="195"/>
    </row>
    <row r="56971" spans="48:49">
      <c r="AV56971" s="195"/>
      <c r="AW56971" s="195"/>
    </row>
    <row r="56972" spans="48:49">
      <c r="AV56972" s="195"/>
      <c r="AW56972" s="195"/>
    </row>
    <row r="56973" spans="48:49">
      <c r="AV56973" s="195"/>
      <c r="AW56973" s="195"/>
    </row>
    <row r="56974" spans="48:49">
      <c r="AV56974" s="195"/>
      <c r="AW56974" s="195"/>
    </row>
    <row r="56975" spans="48:49">
      <c r="AV56975" s="195"/>
      <c r="AW56975" s="195"/>
    </row>
    <row r="56976" spans="48:49">
      <c r="AV56976" s="195"/>
      <c r="AW56976" s="195"/>
    </row>
    <row r="56977" spans="48:49">
      <c r="AV56977" s="195"/>
      <c r="AW56977" s="195"/>
    </row>
    <row r="56978" spans="48:49">
      <c r="AV56978" s="195"/>
      <c r="AW56978" s="195"/>
    </row>
    <row r="56979" spans="48:49">
      <c r="AV56979" s="195"/>
      <c r="AW56979" s="195"/>
    </row>
    <row r="56980" spans="48:49">
      <c r="AV56980" s="195"/>
      <c r="AW56980" s="195"/>
    </row>
    <row r="56981" spans="48:49">
      <c r="AV56981" s="195"/>
      <c r="AW56981" s="195"/>
    </row>
    <row r="56982" spans="48:49">
      <c r="AV56982" s="195"/>
      <c r="AW56982" s="195"/>
    </row>
    <row r="56983" spans="48:49">
      <c r="AV56983" s="195"/>
      <c r="AW56983" s="195"/>
    </row>
    <row r="56984" spans="48:49">
      <c r="AV56984" s="195"/>
      <c r="AW56984" s="195"/>
    </row>
    <row r="56985" spans="48:49">
      <c r="AV56985" s="195"/>
      <c r="AW56985" s="195"/>
    </row>
    <row r="56986" spans="48:49">
      <c r="AV56986" s="195"/>
      <c r="AW56986" s="195"/>
    </row>
    <row r="56987" spans="48:49">
      <c r="AV56987" s="195"/>
      <c r="AW56987" s="195"/>
    </row>
    <row r="56988" spans="48:49">
      <c r="AV56988" s="195"/>
      <c r="AW56988" s="195"/>
    </row>
    <row r="56989" spans="48:49">
      <c r="AV56989" s="195"/>
      <c r="AW56989" s="195"/>
    </row>
    <row r="56990" spans="48:49">
      <c r="AV56990" s="195"/>
      <c r="AW56990" s="195"/>
    </row>
    <row r="56991" spans="48:49">
      <c r="AV56991" s="195"/>
      <c r="AW56991" s="195"/>
    </row>
    <row r="56992" spans="48:49">
      <c r="AV56992" s="195"/>
      <c r="AW56992" s="195"/>
    </row>
    <row r="56993" spans="48:49">
      <c r="AV56993" s="195"/>
      <c r="AW56993" s="195"/>
    </row>
    <row r="56994" spans="48:49">
      <c r="AV56994" s="195"/>
      <c r="AW56994" s="195"/>
    </row>
    <row r="56995" spans="48:49">
      <c r="AV56995" s="195"/>
      <c r="AW56995" s="195"/>
    </row>
    <row r="56996" spans="48:49">
      <c r="AV56996" s="195"/>
      <c r="AW56996" s="195"/>
    </row>
    <row r="56997" spans="48:49">
      <c r="AV56997" s="195"/>
      <c r="AW56997" s="195"/>
    </row>
    <row r="56998" spans="48:49">
      <c r="AV56998" s="195"/>
      <c r="AW56998" s="195"/>
    </row>
    <row r="56999" spans="48:49">
      <c r="AV56999" s="195"/>
      <c r="AW56999" s="195"/>
    </row>
    <row r="57000" spans="48:49">
      <c r="AV57000" s="195"/>
      <c r="AW57000" s="195"/>
    </row>
    <row r="57001" spans="48:49">
      <c r="AV57001" s="195"/>
      <c r="AW57001" s="195"/>
    </row>
    <row r="57002" spans="48:49">
      <c r="AV57002" s="195"/>
      <c r="AW57002" s="195"/>
    </row>
    <row r="57003" spans="48:49">
      <c r="AV57003" s="195"/>
      <c r="AW57003" s="195"/>
    </row>
    <row r="57004" spans="48:49">
      <c r="AV57004" s="195"/>
      <c r="AW57004" s="195"/>
    </row>
    <row r="57005" spans="48:49">
      <c r="AV57005" s="195"/>
      <c r="AW57005" s="195"/>
    </row>
    <row r="57006" spans="48:49">
      <c r="AV57006" s="195"/>
      <c r="AW57006" s="195"/>
    </row>
    <row r="57007" spans="48:49">
      <c r="AV57007" s="195"/>
      <c r="AW57007" s="195"/>
    </row>
    <row r="57008" spans="48:49">
      <c r="AV57008" s="195"/>
      <c r="AW57008" s="195"/>
    </row>
    <row r="57009" spans="48:49">
      <c r="AV57009" s="195"/>
      <c r="AW57009" s="195"/>
    </row>
    <row r="57010" spans="48:49">
      <c r="AV57010" s="195"/>
      <c r="AW57010" s="195"/>
    </row>
    <row r="57011" spans="48:49">
      <c r="AV57011" s="195"/>
      <c r="AW57011" s="195"/>
    </row>
    <row r="57012" spans="48:49">
      <c r="AV57012" s="195"/>
      <c r="AW57012" s="195"/>
    </row>
    <row r="57013" spans="48:49">
      <c r="AV57013" s="195"/>
      <c r="AW57013" s="195"/>
    </row>
    <row r="57014" spans="48:49">
      <c r="AV57014" s="195"/>
      <c r="AW57014" s="195"/>
    </row>
    <row r="57015" spans="48:49">
      <c r="AV57015" s="195"/>
      <c r="AW57015" s="195"/>
    </row>
    <row r="57016" spans="48:49">
      <c r="AV57016" s="195"/>
      <c r="AW57016" s="195"/>
    </row>
    <row r="57017" spans="48:49">
      <c r="AV57017" s="195"/>
      <c r="AW57017" s="195"/>
    </row>
    <row r="57018" spans="48:49">
      <c r="AV57018" s="195"/>
      <c r="AW57018" s="195"/>
    </row>
    <row r="57019" spans="48:49">
      <c r="AV57019" s="195"/>
      <c r="AW57019" s="195"/>
    </row>
    <row r="57020" spans="48:49">
      <c r="AV57020" s="195"/>
      <c r="AW57020" s="195"/>
    </row>
    <row r="57021" spans="48:49">
      <c r="AV57021" s="195"/>
      <c r="AW57021" s="195"/>
    </row>
    <row r="57022" spans="48:49">
      <c r="AV57022" s="195"/>
      <c r="AW57022" s="195"/>
    </row>
    <row r="57023" spans="48:49">
      <c r="AV57023" s="195"/>
      <c r="AW57023" s="195"/>
    </row>
    <row r="57024" spans="48:49">
      <c r="AV57024" s="195"/>
      <c r="AW57024" s="195"/>
    </row>
    <row r="57025" spans="48:49">
      <c r="AV57025" s="195"/>
      <c r="AW57025" s="195"/>
    </row>
    <row r="57026" spans="48:49">
      <c r="AV57026" s="195"/>
      <c r="AW57026" s="195"/>
    </row>
    <row r="57027" spans="48:49">
      <c r="AV57027" s="195"/>
      <c r="AW57027" s="195"/>
    </row>
    <row r="57028" spans="48:49">
      <c r="AV57028" s="195"/>
      <c r="AW57028" s="195"/>
    </row>
    <row r="57029" spans="48:49">
      <c r="AV57029" s="195"/>
      <c r="AW57029" s="195"/>
    </row>
    <row r="57030" spans="48:49">
      <c r="AV57030" s="195"/>
      <c r="AW57030" s="195"/>
    </row>
    <row r="57031" spans="48:49">
      <c r="AV57031" s="195"/>
      <c r="AW57031" s="195"/>
    </row>
    <row r="57032" spans="48:49">
      <c r="AV57032" s="195"/>
      <c r="AW57032" s="195"/>
    </row>
    <row r="57033" spans="48:49">
      <c r="AV57033" s="195"/>
      <c r="AW57033" s="195"/>
    </row>
    <row r="57034" spans="48:49">
      <c r="AV57034" s="195"/>
      <c r="AW57034" s="195"/>
    </row>
    <row r="57035" spans="48:49">
      <c r="AV57035" s="195"/>
      <c r="AW57035" s="195"/>
    </row>
    <row r="57036" spans="48:49">
      <c r="AV57036" s="195"/>
      <c r="AW57036" s="195"/>
    </row>
    <row r="57037" spans="48:49">
      <c r="AV57037" s="195"/>
      <c r="AW57037" s="195"/>
    </row>
    <row r="57038" spans="48:49">
      <c r="AV57038" s="195"/>
      <c r="AW57038" s="195"/>
    </row>
    <row r="57039" spans="48:49">
      <c r="AV57039" s="195"/>
      <c r="AW57039" s="195"/>
    </row>
    <row r="57040" spans="48:49">
      <c r="AV57040" s="195"/>
      <c r="AW57040" s="195"/>
    </row>
    <row r="57041" spans="48:49">
      <c r="AV57041" s="195"/>
      <c r="AW57041" s="195"/>
    </row>
    <row r="57042" spans="48:49">
      <c r="AV57042" s="195"/>
      <c r="AW57042" s="195"/>
    </row>
    <row r="57043" spans="48:49">
      <c r="AV57043" s="195"/>
      <c r="AW57043" s="195"/>
    </row>
    <row r="57044" spans="48:49">
      <c r="AV57044" s="195"/>
      <c r="AW57044" s="195"/>
    </row>
    <row r="57045" spans="48:49">
      <c r="AV57045" s="195"/>
      <c r="AW57045" s="195"/>
    </row>
    <row r="57046" spans="48:49">
      <c r="AV57046" s="195"/>
      <c r="AW57046" s="195"/>
    </row>
    <row r="57047" spans="48:49">
      <c r="AV57047" s="195"/>
      <c r="AW57047" s="195"/>
    </row>
    <row r="57048" spans="48:49">
      <c r="AV57048" s="195"/>
      <c r="AW57048" s="195"/>
    </row>
    <row r="57049" spans="48:49">
      <c r="AV57049" s="195"/>
      <c r="AW57049" s="195"/>
    </row>
    <row r="57050" spans="48:49">
      <c r="AV57050" s="195"/>
      <c r="AW57050" s="195"/>
    </row>
    <row r="57051" spans="48:49">
      <c r="AV57051" s="195"/>
      <c r="AW57051" s="195"/>
    </row>
    <row r="57052" spans="48:49">
      <c r="AV57052" s="195"/>
      <c r="AW57052" s="195"/>
    </row>
    <row r="57053" spans="48:49">
      <c r="AV57053" s="195"/>
      <c r="AW57053" s="195"/>
    </row>
    <row r="57054" spans="48:49">
      <c r="AV57054" s="195"/>
      <c r="AW57054" s="195"/>
    </row>
    <row r="57055" spans="48:49">
      <c r="AV57055" s="195"/>
      <c r="AW57055" s="195"/>
    </row>
    <row r="57056" spans="48:49">
      <c r="AV57056" s="195"/>
      <c r="AW57056" s="195"/>
    </row>
    <row r="57057" spans="48:49">
      <c r="AV57057" s="195"/>
      <c r="AW57057" s="195"/>
    </row>
    <row r="57058" spans="48:49">
      <c r="AV57058" s="195"/>
      <c r="AW57058" s="195"/>
    </row>
    <row r="57059" spans="48:49">
      <c r="AV57059" s="195"/>
      <c r="AW57059" s="195"/>
    </row>
    <row r="57060" spans="48:49">
      <c r="AV57060" s="195"/>
      <c r="AW57060" s="195"/>
    </row>
    <row r="57061" spans="48:49">
      <c r="AV57061" s="195"/>
      <c r="AW57061" s="195"/>
    </row>
    <row r="57062" spans="48:49">
      <c r="AV57062" s="195"/>
      <c r="AW57062" s="195"/>
    </row>
    <row r="57063" spans="48:49">
      <c r="AV57063" s="195"/>
      <c r="AW57063" s="195"/>
    </row>
    <row r="57064" spans="48:49">
      <c r="AV57064" s="195"/>
      <c r="AW57064" s="195"/>
    </row>
    <row r="57065" spans="48:49">
      <c r="AV57065" s="195"/>
      <c r="AW57065" s="195"/>
    </row>
    <row r="57066" spans="48:49">
      <c r="AV57066" s="195"/>
      <c r="AW57066" s="195"/>
    </row>
    <row r="57067" spans="48:49">
      <c r="AV57067" s="195"/>
      <c r="AW57067" s="195"/>
    </row>
    <row r="57068" spans="48:49">
      <c r="AV57068" s="195"/>
      <c r="AW57068" s="195"/>
    </row>
    <row r="57069" spans="48:49">
      <c r="AV57069" s="195"/>
      <c r="AW57069" s="195"/>
    </row>
    <row r="57070" spans="48:49">
      <c r="AV57070" s="195"/>
      <c r="AW57070" s="195"/>
    </row>
    <row r="57071" spans="48:49">
      <c r="AV57071" s="195"/>
      <c r="AW57071" s="195"/>
    </row>
    <row r="57072" spans="48:49">
      <c r="AV57072" s="195"/>
      <c r="AW57072" s="195"/>
    </row>
    <row r="57073" spans="48:49">
      <c r="AV57073" s="195"/>
      <c r="AW57073" s="195"/>
    </row>
    <row r="57074" spans="48:49">
      <c r="AV57074" s="195"/>
      <c r="AW57074" s="195"/>
    </row>
    <row r="57075" spans="48:49">
      <c r="AV57075" s="195"/>
      <c r="AW57075" s="195"/>
    </row>
    <row r="57076" spans="48:49">
      <c r="AV57076" s="195"/>
      <c r="AW57076" s="195"/>
    </row>
    <row r="57077" spans="48:49">
      <c r="AV57077" s="195"/>
      <c r="AW57077" s="195"/>
    </row>
    <row r="57078" spans="48:49">
      <c r="AV57078" s="195"/>
      <c r="AW57078" s="195"/>
    </row>
    <row r="57079" spans="48:49">
      <c r="AV57079" s="195"/>
      <c r="AW57079" s="195"/>
    </row>
    <row r="57080" spans="48:49">
      <c r="AV57080" s="195"/>
      <c r="AW57080" s="195"/>
    </row>
    <row r="57081" spans="48:49">
      <c r="AV57081" s="195"/>
      <c r="AW57081" s="195"/>
    </row>
    <row r="57082" spans="48:49">
      <c r="AV57082" s="195"/>
      <c r="AW57082" s="195"/>
    </row>
    <row r="57083" spans="48:49">
      <c r="AV57083" s="195"/>
      <c r="AW57083" s="195"/>
    </row>
    <row r="57084" spans="48:49">
      <c r="AV57084" s="195"/>
      <c r="AW57084" s="195"/>
    </row>
    <row r="57085" spans="48:49">
      <c r="AV57085" s="195"/>
      <c r="AW57085" s="195"/>
    </row>
    <row r="57086" spans="48:49">
      <c r="AV57086" s="195"/>
      <c r="AW57086" s="195"/>
    </row>
    <row r="57087" spans="48:49">
      <c r="AV57087" s="195"/>
      <c r="AW57087" s="195"/>
    </row>
    <row r="57088" spans="48:49">
      <c r="AV57088" s="195"/>
      <c r="AW57088" s="195"/>
    </row>
    <row r="57089" spans="48:49">
      <c r="AV57089" s="195"/>
      <c r="AW57089" s="195"/>
    </row>
    <row r="57090" spans="48:49">
      <c r="AV57090" s="195"/>
      <c r="AW57090" s="195"/>
    </row>
    <row r="57091" spans="48:49">
      <c r="AV57091" s="195"/>
      <c r="AW57091" s="195"/>
    </row>
    <row r="57092" spans="48:49">
      <c r="AV57092" s="195"/>
      <c r="AW57092" s="195"/>
    </row>
    <row r="57093" spans="48:49">
      <c r="AV57093" s="195"/>
      <c r="AW57093" s="195"/>
    </row>
    <row r="57094" spans="48:49">
      <c r="AV57094" s="195"/>
      <c r="AW57094" s="195"/>
    </row>
    <row r="57095" spans="48:49">
      <c r="AV57095" s="195"/>
      <c r="AW57095" s="195"/>
    </row>
    <row r="57096" spans="48:49">
      <c r="AV57096" s="195"/>
      <c r="AW57096" s="195"/>
    </row>
    <row r="57097" spans="48:49">
      <c r="AV57097" s="195"/>
      <c r="AW57097" s="195"/>
    </row>
    <row r="57098" spans="48:49">
      <c r="AV57098" s="195"/>
      <c r="AW57098" s="195"/>
    </row>
    <row r="57099" spans="48:49">
      <c r="AV57099" s="195"/>
      <c r="AW57099" s="195"/>
    </row>
    <row r="57100" spans="48:49">
      <c r="AV57100" s="195"/>
      <c r="AW57100" s="195"/>
    </row>
    <row r="57101" spans="48:49">
      <c r="AV57101" s="195"/>
      <c r="AW57101" s="195"/>
    </row>
    <row r="57102" spans="48:49">
      <c r="AV57102" s="195"/>
      <c r="AW57102" s="195"/>
    </row>
    <row r="57103" spans="48:49">
      <c r="AV57103" s="195"/>
      <c r="AW57103" s="195"/>
    </row>
    <row r="57104" spans="48:49">
      <c r="AV57104" s="195"/>
      <c r="AW57104" s="195"/>
    </row>
    <row r="57105" spans="48:49">
      <c r="AV57105" s="195"/>
      <c r="AW57105" s="195"/>
    </row>
    <row r="57106" spans="48:49">
      <c r="AV57106" s="195"/>
      <c r="AW57106" s="195"/>
    </row>
    <row r="57107" spans="48:49">
      <c r="AV57107" s="195"/>
      <c r="AW57107" s="195"/>
    </row>
    <row r="57108" spans="48:49">
      <c r="AV57108" s="195"/>
      <c r="AW57108" s="195"/>
    </row>
    <row r="57109" spans="48:49">
      <c r="AV57109" s="195"/>
      <c r="AW57109" s="195"/>
    </row>
    <row r="57110" spans="48:49">
      <c r="AV57110" s="195"/>
      <c r="AW57110" s="195"/>
    </row>
    <row r="57111" spans="48:49">
      <c r="AV57111" s="195"/>
      <c r="AW57111" s="195"/>
    </row>
    <row r="57112" spans="48:49">
      <c r="AV57112" s="195"/>
      <c r="AW57112" s="195"/>
    </row>
    <row r="57113" spans="48:49">
      <c r="AV57113" s="195"/>
      <c r="AW57113" s="195"/>
    </row>
    <row r="57114" spans="48:49">
      <c r="AV57114" s="195"/>
      <c r="AW57114" s="195"/>
    </row>
    <row r="57115" spans="48:49">
      <c r="AV57115" s="195"/>
      <c r="AW57115" s="195"/>
    </row>
    <row r="57116" spans="48:49">
      <c r="AV57116" s="195"/>
      <c r="AW57116" s="195"/>
    </row>
    <row r="57117" spans="48:49">
      <c r="AV57117" s="195"/>
      <c r="AW57117" s="195"/>
    </row>
    <row r="57118" spans="48:49">
      <c r="AV57118" s="195"/>
      <c r="AW57118" s="195"/>
    </row>
    <row r="57119" spans="48:49">
      <c r="AV57119" s="195"/>
      <c r="AW57119" s="195"/>
    </row>
    <row r="57120" spans="48:49">
      <c r="AV57120" s="195"/>
      <c r="AW57120" s="195"/>
    </row>
    <row r="57121" spans="48:49">
      <c r="AV57121" s="195"/>
      <c r="AW57121" s="195"/>
    </row>
    <row r="57122" spans="48:49">
      <c r="AV57122" s="195"/>
      <c r="AW57122" s="195"/>
    </row>
    <row r="57123" spans="48:49">
      <c r="AV57123" s="195"/>
      <c r="AW57123" s="195"/>
    </row>
    <row r="57124" spans="48:49">
      <c r="AV57124" s="195"/>
      <c r="AW57124" s="195"/>
    </row>
    <row r="57125" spans="48:49">
      <c r="AV57125" s="195"/>
      <c r="AW57125" s="195"/>
    </row>
    <row r="57126" spans="48:49">
      <c r="AV57126" s="195"/>
      <c r="AW57126" s="195"/>
    </row>
    <row r="57127" spans="48:49">
      <c r="AV57127" s="195"/>
      <c r="AW57127" s="195"/>
    </row>
    <row r="57128" spans="48:49">
      <c r="AV57128" s="195"/>
      <c r="AW57128" s="195"/>
    </row>
    <row r="57129" spans="48:49">
      <c r="AV57129" s="195"/>
      <c r="AW57129" s="195"/>
    </row>
    <row r="57130" spans="48:49">
      <c r="AV57130" s="195"/>
      <c r="AW57130" s="195"/>
    </row>
    <row r="57131" spans="48:49">
      <c r="AV57131" s="195"/>
      <c r="AW57131" s="195"/>
    </row>
    <row r="57132" spans="48:49">
      <c r="AV57132" s="195"/>
      <c r="AW57132" s="195"/>
    </row>
    <row r="57133" spans="48:49">
      <c r="AV57133" s="195"/>
      <c r="AW57133" s="195"/>
    </row>
    <row r="57134" spans="48:49">
      <c r="AV57134" s="195"/>
      <c r="AW57134" s="195"/>
    </row>
    <row r="57135" spans="48:49">
      <c r="AV57135" s="195"/>
      <c r="AW57135" s="195"/>
    </row>
    <row r="57136" spans="48:49">
      <c r="AV57136" s="195"/>
      <c r="AW57136" s="195"/>
    </row>
    <row r="57137" spans="48:49">
      <c r="AV57137" s="195"/>
      <c r="AW57137" s="195"/>
    </row>
    <row r="57138" spans="48:49">
      <c r="AV57138" s="195"/>
      <c r="AW57138" s="195"/>
    </row>
    <row r="57139" spans="48:49">
      <c r="AV57139" s="195"/>
      <c r="AW57139" s="195"/>
    </row>
    <row r="57140" spans="48:49">
      <c r="AV57140" s="195"/>
      <c r="AW57140" s="195"/>
    </row>
    <row r="57141" spans="48:49">
      <c r="AV57141" s="195"/>
      <c r="AW57141" s="195"/>
    </row>
    <row r="57142" spans="48:49">
      <c r="AV57142" s="195"/>
      <c r="AW57142" s="195"/>
    </row>
    <row r="57143" spans="48:49">
      <c r="AV57143" s="195"/>
      <c r="AW57143" s="195"/>
    </row>
    <row r="57144" spans="48:49">
      <c r="AV57144" s="195"/>
      <c r="AW57144" s="195"/>
    </row>
    <row r="57145" spans="48:49">
      <c r="AV57145" s="195"/>
      <c r="AW57145" s="195"/>
    </row>
    <row r="57146" spans="48:49">
      <c r="AV57146" s="195"/>
      <c r="AW57146" s="195"/>
    </row>
    <row r="57147" spans="48:49">
      <c r="AV57147" s="195"/>
      <c r="AW57147" s="195"/>
    </row>
    <row r="57148" spans="48:49">
      <c r="AV57148" s="195"/>
      <c r="AW57148" s="195"/>
    </row>
    <row r="57149" spans="48:49">
      <c r="AV57149" s="195"/>
      <c r="AW57149" s="195"/>
    </row>
    <row r="57150" spans="48:49">
      <c r="AV57150" s="195"/>
      <c r="AW57150" s="195"/>
    </row>
    <row r="57151" spans="48:49">
      <c r="AV57151" s="195"/>
      <c r="AW57151" s="195"/>
    </row>
    <row r="57152" spans="48:49">
      <c r="AV57152" s="195"/>
      <c r="AW57152" s="195"/>
    </row>
    <row r="57153" spans="48:49">
      <c r="AV57153" s="195"/>
      <c r="AW57153" s="195"/>
    </row>
    <row r="57154" spans="48:49">
      <c r="AV57154" s="195"/>
      <c r="AW57154" s="195"/>
    </row>
    <row r="57155" spans="48:49">
      <c r="AV57155" s="195"/>
      <c r="AW57155" s="195"/>
    </row>
    <row r="57156" spans="48:49">
      <c r="AV57156" s="195"/>
      <c r="AW57156" s="195"/>
    </row>
    <row r="57157" spans="48:49">
      <c r="AV57157" s="195"/>
      <c r="AW57157" s="195"/>
    </row>
    <row r="57158" spans="48:49">
      <c r="AV57158" s="195"/>
      <c r="AW57158" s="195"/>
    </row>
    <row r="57159" spans="48:49">
      <c r="AV57159" s="195"/>
      <c r="AW57159" s="195"/>
    </row>
    <row r="57160" spans="48:49">
      <c r="AV57160" s="195"/>
      <c r="AW57160" s="195"/>
    </row>
    <row r="57161" spans="48:49">
      <c r="AV57161" s="195"/>
      <c r="AW57161" s="195"/>
    </row>
    <row r="57162" spans="48:49">
      <c r="AV57162" s="195"/>
      <c r="AW57162" s="195"/>
    </row>
    <row r="57163" spans="48:49">
      <c r="AV57163" s="195"/>
      <c r="AW57163" s="195"/>
    </row>
    <row r="57164" spans="48:49">
      <c r="AV57164" s="195"/>
      <c r="AW57164" s="195"/>
    </row>
    <row r="57165" spans="48:49">
      <c r="AV57165" s="195"/>
      <c r="AW57165" s="195"/>
    </row>
    <row r="57166" spans="48:49">
      <c r="AV57166" s="195"/>
      <c r="AW57166" s="195"/>
    </row>
    <row r="57167" spans="48:49">
      <c r="AV57167" s="195"/>
      <c r="AW57167" s="195"/>
    </row>
    <row r="57168" spans="48:49">
      <c r="AV57168" s="195"/>
      <c r="AW57168" s="195"/>
    </row>
    <row r="57169" spans="48:49">
      <c r="AV57169" s="195"/>
      <c r="AW57169" s="195"/>
    </row>
    <row r="57170" spans="48:49">
      <c r="AV57170" s="195"/>
      <c r="AW57170" s="195"/>
    </row>
    <row r="57171" spans="48:49">
      <c r="AV57171" s="195"/>
      <c r="AW57171" s="195"/>
    </row>
    <row r="57172" spans="48:49">
      <c r="AV57172" s="195"/>
      <c r="AW57172" s="195"/>
    </row>
    <row r="57173" spans="48:49">
      <c r="AV57173" s="195"/>
      <c r="AW57173" s="195"/>
    </row>
    <row r="57174" spans="48:49">
      <c r="AV57174" s="195"/>
      <c r="AW57174" s="195"/>
    </row>
    <row r="57175" spans="48:49">
      <c r="AV57175" s="195"/>
      <c r="AW57175" s="195"/>
    </row>
    <row r="57176" spans="48:49">
      <c r="AV57176" s="195"/>
      <c r="AW57176" s="195"/>
    </row>
    <row r="57177" spans="48:49">
      <c r="AV57177" s="195"/>
      <c r="AW57177" s="195"/>
    </row>
    <row r="57178" spans="48:49">
      <c r="AV57178" s="195"/>
      <c r="AW57178" s="195"/>
    </row>
    <row r="57179" spans="48:49">
      <c r="AV57179" s="195"/>
      <c r="AW57179" s="195"/>
    </row>
    <row r="57180" spans="48:49">
      <c r="AV57180" s="195"/>
      <c r="AW57180" s="195"/>
    </row>
    <row r="57181" spans="48:49">
      <c r="AV57181" s="195"/>
      <c r="AW57181" s="195"/>
    </row>
    <row r="57182" spans="48:49">
      <c r="AV57182" s="195"/>
      <c r="AW57182" s="195"/>
    </row>
    <row r="57183" spans="48:49">
      <c r="AV57183" s="195"/>
      <c r="AW57183" s="195"/>
    </row>
    <row r="57184" spans="48:49">
      <c r="AV57184" s="195"/>
      <c r="AW57184" s="195"/>
    </row>
    <row r="57185" spans="48:49">
      <c r="AV57185" s="195"/>
      <c r="AW57185" s="195"/>
    </row>
    <row r="57186" spans="48:49">
      <c r="AV57186" s="195"/>
      <c r="AW57186" s="195"/>
    </row>
    <row r="57187" spans="48:49">
      <c r="AV57187" s="195"/>
      <c r="AW57187" s="195"/>
    </row>
    <row r="57188" spans="48:49">
      <c r="AV57188" s="195"/>
      <c r="AW57188" s="195"/>
    </row>
    <row r="57189" spans="48:49">
      <c r="AV57189" s="195"/>
      <c r="AW57189" s="195"/>
    </row>
    <row r="57190" spans="48:49">
      <c r="AV57190" s="195"/>
      <c r="AW57190" s="195"/>
    </row>
    <row r="57191" spans="48:49">
      <c r="AV57191" s="195"/>
      <c r="AW57191" s="195"/>
    </row>
    <row r="57192" spans="48:49">
      <c r="AV57192" s="195"/>
      <c r="AW57192" s="195"/>
    </row>
    <row r="57193" spans="48:49">
      <c r="AV57193" s="195"/>
      <c r="AW57193" s="195"/>
    </row>
    <row r="57194" spans="48:49">
      <c r="AV57194" s="195"/>
      <c r="AW57194" s="195"/>
    </row>
    <row r="57195" spans="48:49">
      <c r="AV57195" s="195"/>
      <c r="AW57195" s="195"/>
    </row>
    <row r="57196" spans="48:49">
      <c r="AV57196" s="195"/>
      <c r="AW57196" s="195"/>
    </row>
    <row r="57197" spans="48:49">
      <c r="AV57197" s="195"/>
      <c r="AW57197" s="195"/>
    </row>
    <row r="57198" spans="48:49">
      <c r="AV57198" s="195"/>
      <c r="AW57198" s="195"/>
    </row>
    <row r="57199" spans="48:49">
      <c r="AV57199" s="195"/>
      <c r="AW57199" s="195"/>
    </row>
    <row r="57200" spans="48:49">
      <c r="AV57200" s="195"/>
      <c r="AW57200" s="195"/>
    </row>
    <row r="57201" spans="48:49">
      <c r="AV57201" s="195"/>
      <c r="AW57201" s="195"/>
    </row>
    <row r="57202" spans="48:49">
      <c r="AV57202" s="195"/>
      <c r="AW57202" s="195"/>
    </row>
    <row r="57203" spans="48:49">
      <c r="AV57203" s="195"/>
      <c r="AW57203" s="195"/>
    </row>
    <row r="57204" spans="48:49">
      <c r="AV57204" s="195"/>
      <c r="AW57204" s="195"/>
    </row>
    <row r="57205" spans="48:49">
      <c r="AV57205" s="195"/>
      <c r="AW57205" s="195"/>
    </row>
    <row r="57206" spans="48:49">
      <c r="AV57206" s="195"/>
      <c r="AW57206" s="195"/>
    </row>
    <row r="57207" spans="48:49">
      <c r="AV57207" s="195"/>
      <c r="AW57207" s="195"/>
    </row>
    <row r="57208" spans="48:49">
      <c r="AV57208" s="195"/>
      <c r="AW57208" s="195"/>
    </row>
    <row r="57209" spans="48:49">
      <c r="AV57209" s="195"/>
      <c r="AW57209" s="195"/>
    </row>
    <row r="57210" spans="48:49">
      <c r="AV57210" s="195"/>
      <c r="AW57210" s="195"/>
    </row>
    <row r="57211" spans="48:49">
      <c r="AV57211" s="195"/>
      <c r="AW57211" s="195"/>
    </row>
    <row r="57212" spans="48:49">
      <c r="AV57212" s="195"/>
      <c r="AW57212" s="195"/>
    </row>
    <row r="57213" spans="48:49">
      <c r="AV57213" s="195"/>
      <c r="AW57213" s="195"/>
    </row>
    <row r="57214" spans="48:49">
      <c r="AV57214" s="195"/>
      <c r="AW57214" s="195"/>
    </row>
    <row r="57215" spans="48:49">
      <c r="AV57215" s="195"/>
      <c r="AW57215" s="195"/>
    </row>
    <row r="57216" spans="48:49">
      <c r="AV57216" s="195"/>
      <c r="AW57216" s="195"/>
    </row>
    <row r="57217" spans="48:49">
      <c r="AV57217" s="195"/>
      <c r="AW57217" s="195"/>
    </row>
    <row r="57218" spans="48:49">
      <c r="AV57218" s="195"/>
      <c r="AW57218" s="195"/>
    </row>
    <row r="57219" spans="48:49">
      <c r="AV57219" s="195"/>
      <c r="AW57219" s="195"/>
    </row>
    <row r="57220" spans="48:49">
      <c r="AV57220" s="195"/>
      <c r="AW57220" s="195"/>
    </row>
    <row r="57221" spans="48:49">
      <c r="AV57221" s="195"/>
      <c r="AW57221" s="195"/>
    </row>
    <row r="57222" spans="48:49">
      <c r="AV57222" s="195"/>
      <c r="AW57222" s="195"/>
    </row>
    <row r="57223" spans="48:49">
      <c r="AV57223" s="195"/>
      <c r="AW57223" s="195"/>
    </row>
    <row r="57224" spans="48:49">
      <c r="AV57224" s="195"/>
      <c r="AW57224" s="195"/>
    </row>
    <row r="57225" spans="48:49">
      <c r="AV57225" s="195"/>
      <c r="AW57225" s="195"/>
    </row>
    <row r="57226" spans="48:49">
      <c r="AV57226" s="195"/>
      <c r="AW57226" s="195"/>
    </row>
    <row r="57227" spans="48:49">
      <c r="AV57227" s="195"/>
      <c r="AW57227" s="195"/>
    </row>
    <row r="57228" spans="48:49">
      <c r="AV57228" s="195"/>
      <c r="AW57228" s="195"/>
    </row>
    <row r="57229" spans="48:49">
      <c r="AV57229" s="195"/>
      <c r="AW57229" s="195"/>
    </row>
    <row r="57230" spans="48:49">
      <c r="AV57230" s="195"/>
      <c r="AW57230" s="195"/>
    </row>
    <row r="57231" spans="48:49">
      <c r="AV57231" s="195"/>
      <c r="AW57231" s="195"/>
    </row>
    <row r="57232" spans="48:49">
      <c r="AV57232" s="195"/>
      <c r="AW57232" s="195"/>
    </row>
    <row r="57233" spans="48:49">
      <c r="AV57233" s="195"/>
      <c r="AW57233" s="195"/>
    </row>
    <row r="57234" spans="48:49">
      <c r="AV57234" s="195"/>
      <c r="AW57234" s="195"/>
    </row>
    <row r="57235" spans="48:49">
      <c r="AV57235" s="195"/>
      <c r="AW57235" s="195"/>
    </row>
    <row r="57236" spans="48:49">
      <c r="AV57236" s="195"/>
      <c r="AW57236" s="195"/>
    </row>
    <row r="57237" spans="48:49">
      <c r="AV57237" s="195"/>
      <c r="AW57237" s="195"/>
    </row>
    <row r="57238" spans="48:49">
      <c r="AV57238" s="195"/>
      <c r="AW57238" s="195"/>
    </row>
    <row r="57239" spans="48:49">
      <c r="AV57239" s="195"/>
      <c r="AW57239" s="195"/>
    </row>
    <row r="57240" spans="48:49">
      <c r="AV57240" s="195"/>
      <c r="AW57240" s="195"/>
    </row>
    <row r="57241" spans="48:49">
      <c r="AV57241" s="195"/>
      <c r="AW57241" s="195"/>
    </row>
    <row r="57242" spans="48:49">
      <c r="AV57242" s="195"/>
      <c r="AW57242" s="195"/>
    </row>
    <row r="57243" spans="48:49">
      <c r="AV57243" s="195"/>
      <c r="AW57243" s="195"/>
    </row>
    <row r="57244" spans="48:49">
      <c r="AV57244" s="195"/>
      <c r="AW57244" s="195"/>
    </row>
    <row r="57245" spans="48:49">
      <c r="AV57245" s="195"/>
      <c r="AW57245" s="195"/>
    </row>
    <row r="57246" spans="48:49">
      <c r="AV57246" s="195"/>
      <c r="AW57246" s="195"/>
    </row>
    <row r="57247" spans="48:49">
      <c r="AV57247" s="195"/>
      <c r="AW57247" s="195"/>
    </row>
    <row r="57248" spans="48:49">
      <c r="AV57248" s="195"/>
      <c r="AW57248" s="195"/>
    </row>
    <row r="57249" spans="48:49">
      <c r="AV57249" s="195"/>
      <c r="AW57249" s="195"/>
    </row>
    <row r="57250" spans="48:49">
      <c r="AV57250" s="195"/>
      <c r="AW57250" s="195"/>
    </row>
    <row r="57251" spans="48:49">
      <c r="AV57251" s="195"/>
      <c r="AW57251" s="195"/>
    </row>
    <row r="57252" spans="48:49">
      <c r="AV57252" s="195"/>
      <c r="AW57252" s="195"/>
    </row>
    <row r="57253" spans="48:49">
      <c r="AV57253" s="195"/>
      <c r="AW57253" s="195"/>
    </row>
    <row r="57254" spans="48:49">
      <c r="AV57254" s="195"/>
      <c r="AW57254" s="195"/>
    </row>
    <row r="57255" spans="48:49">
      <c r="AV57255" s="195"/>
      <c r="AW57255" s="195"/>
    </row>
    <row r="57256" spans="48:49">
      <c r="AV57256" s="195"/>
      <c r="AW57256" s="195"/>
    </row>
    <row r="57257" spans="48:49">
      <c r="AV57257" s="195"/>
      <c r="AW57257" s="195"/>
    </row>
    <row r="57258" spans="48:49">
      <c r="AV57258" s="195"/>
      <c r="AW57258" s="195"/>
    </row>
    <row r="57259" spans="48:49">
      <c r="AV57259" s="195"/>
      <c r="AW57259" s="195"/>
    </row>
    <row r="57260" spans="48:49">
      <c r="AV57260" s="195"/>
      <c r="AW57260" s="195"/>
    </row>
    <row r="57261" spans="48:49">
      <c r="AV57261" s="195"/>
      <c r="AW57261" s="195"/>
    </row>
    <row r="57262" spans="48:49">
      <c r="AV57262" s="195"/>
      <c r="AW57262" s="195"/>
    </row>
    <row r="57263" spans="48:49">
      <c r="AV57263" s="195"/>
      <c r="AW57263" s="195"/>
    </row>
    <row r="57264" spans="48:49">
      <c r="AV57264" s="195"/>
      <c r="AW57264" s="195"/>
    </row>
    <row r="57265" spans="48:49">
      <c r="AV57265" s="195"/>
      <c r="AW57265" s="195"/>
    </row>
    <row r="57266" spans="48:49">
      <c r="AV57266" s="195"/>
      <c r="AW57266" s="195"/>
    </row>
    <row r="57267" spans="48:49">
      <c r="AV57267" s="195"/>
      <c r="AW57267" s="195"/>
    </row>
    <row r="57268" spans="48:49">
      <c r="AV57268" s="195"/>
      <c r="AW57268" s="195"/>
    </row>
    <row r="57269" spans="48:49">
      <c r="AV57269" s="195"/>
      <c r="AW57269" s="195"/>
    </row>
    <row r="57270" spans="48:49">
      <c r="AV57270" s="195"/>
      <c r="AW57270" s="195"/>
    </row>
    <row r="57271" spans="48:49">
      <c r="AV57271" s="195"/>
      <c r="AW57271" s="195"/>
    </row>
    <row r="57272" spans="48:49">
      <c r="AV57272" s="195"/>
      <c r="AW57272" s="195"/>
    </row>
    <row r="57273" spans="48:49">
      <c r="AV57273" s="195"/>
      <c r="AW57273" s="195"/>
    </row>
    <row r="57274" spans="48:49">
      <c r="AV57274" s="195"/>
      <c r="AW57274" s="195"/>
    </row>
    <row r="57275" spans="48:49">
      <c r="AV57275" s="195"/>
      <c r="AW57275" s="195"/>
    </row>
    <row r="57276" spans="48:49">
      <c r="AV57276" s="195"/>
      <c r="AW57276" s="195"/>
    </row>
    <row r="57277" spans="48:49">
      <c r="AV57277" s="195"/>
      <c r="AW57277" s="195"/>
    </row>
    <row r="57278" spans="48:49">
      <c r="AV57278" s="195"/>
      <c r="AW57278" s="195"/>
    </row>
    <row r="57279" spans="48:49">
      <c r="AV57279" s="195"/>
      <c r="AW57279" s="195"/>
    </row>
    <row r="57280" spans="48:49">
      <c r="AV57280" s="195"/>
      <c r="AW57280" s="195"/>
    </row>
    <row r="57281" spans="48:49">
      <c r="AV57281" s="195"/>
      <c r="AW57281" s="195"/>
    </row>
    <row r="57282" spans="48:49">
      <c r="AV57282" s="195"/>
      <c r="AW57282" s="195"/>
    </row>
    <row r="57283" spans="48:49">
      <c r="AV57283" s="195"/>
      <c r="AW57283" s="195"/>
    </row>
    <row r="57284" spans="48:49">
      <c r="AV57284" s="195"/>
      <c r="AW57284" s="195"/>
    </row>
    <row r="57285" spans="48:49">
      <c r="AV57285" s="195"/>
      <c r="AW57285" s="195"/>
    </row>
    <row r="57286" spans="48:49">
      <c r="AV57286" s="195"/>
      <c r="AW57286" s="195"/>
    </row>
    <row r="57287" spans="48:49">
      <c r="AV57287" s="195"/>
      <c r="AW57287" s="195"/>
    </row>
    <row r="57288" spans="48:49">
      <c r="AV57288" s="195"/>
      <c r="AW57288" s="195"/>
    </row>
    <row r="57289" spans="48:49">
      <c r="AV57289" s="195"/>
      <c r="AW57289" s="195"/>
    </row>
    <row r="57290" spans="48:49">
      <c r="AV57290" s="195"/>
      <c r="AW57290" s="195"/>
    </row>
    <row r="57291" spans="48:49">
      <c r="AV57291" s="195"/>
      <c r="AW57291" s="195"/>
    </row>
    <row r="57292" spans="48:49">
      <c r="AV57292" s="195"/>
      <c r="AW57292" s="195"/>
    </row>
    <row r="57293" spans="48:49">
      <c r="AV57293" s="195"/>
      <c r="AW57293" s="195"/>
    </row>
    <row r="57294" spans="48:49">
      <c r="AV57294" s="195"/>
      <c r="AW57294" s="195"/>
    </row>
    <row r="57295" spans="48:49">
      <c r="AV57295" s="195"/>
      <c r="AW57295" s="195"/>
    </row>
    <row r="57296" spans="48:49">
      <c r="AV57296" s="195"/>
      <c r="AW57296" s="195"/>
    </row>
    <row r="57297" spans="48:49">
      <c r="AV57297" s="195"/>
      <c r="AW57297" s="195"/>
    </row>
    <row r="57298" spans="48:49">
      <c r="AV57298" s="195"/>
      <c r="AW57298" s="195"/>
    </row>
    <row r="57299" spans="48:49">
      <c r="AV57299" s="195"/>
      <c r="AW57299" s="195"/>
    </row>
    <row r="57300" spans="48:49">
      <c r="AV57300" s="195"/>
      <c r="AW57300" s="195"/>
    </row>
    <row r="57301" spans="48:49">
      <c r="AV57301" s="195"/>
      <c r="AW57301" s="195"/>
    </row>
    <row r="57302" spans="48:49">
      <c r="AV57302" s="195"/>
      <c r="AW57302" s="195"/>
    </row>
    <row r="57303" spans="48:49">
      <c r="AV57303" s="195"/>
      <c r="AW57303" s="195"/>
    </row>
    <row r="57304" spans="48:49">
      <c r="AV57304" s="195"/>
      <c r="AW57304" s="195"/>
    </row>
    <row r="57305" spans="48:49">
      <c r="AV57305" s="195"/>
      <c r="AW57305" s="195"/>
    </row>
    <row r="57306" spans="48:49">
      <c r="AV57306" s="195"/>
      <c r="AW57306" s="195"/>
    </row>
    <row r="57307" spans="48:49">
      <c r="AV57307" s="195"/>
      <c r="AW57307" s="195"/>
    </row>
    <row r="57308" spans="48:49">
      <c r="AV57308" s="195"/>
      <c r="AW57308" s="195"/>
    </row>
    <row r="57309" spans="48:49">
      <c r="AV57309" s="195"/>
      <c r="AW57309" s="195"/>
    </row>
    <row r="57310" spans="48:49">
      <c r="AV57310" s="195"/>
      <c r="AW57310" s="195"/>
    </row>
    <row r="57311" spans="48:49">
      <c r="AV57311" s="195"/>
      <c r="AW57311" s="195"/>
    </row>
    <row r="57312" spans="48:49">
      <c r="AV57312" s="195"/>
      <c r="AW57312" s="195"/>
    </row>
    <row r="57313" spans="48:49">
      <c r="AV57313" s="195"/>
      <c r="AW57313" s="195"/>
    </row>
    <row r="57314" spans="48:49">
      <c r="AV57314" s="195"/>
      <c r="AW57314" s="195"/>
    </row>
    <row r="57315" spans="48:49">
      <c r="AV57315" s="195"/>
      <c r="AW57315" s="195"/>
    </row>
    <row r="57316" spans="48:49">
      <c r="AV57316" s="195"/>
      <c r="AW57316" s="195"/>
    </row>
    <row r="57317" spans="48:49">
      <c r="AV57317" s="195"/>
      <c r="AW57317" s="195"/>
    </row>
    <row r="57318" spans="48:49">
      <c r="AV57318" s="195"/>
      <c r="AW57318" s="195"/>
    </row>
    <row r="57319" spans="48:49">
      <c r="AV57319" s="195"/>
      <c r="AW57319" s="195"/>
    </row>
    <row r="57320" spans="48:49">
      <c r="AV57320" s="195"/>
      <c r="AW57320" s="195"/>
    </row>
    <row r="57321" spans="48:49">
      <c r="AV57321" s="195"/>
      <c r="AW57321" s="195"/>
    </row>
    <row r="57322" spans="48:49">
      <c r="AV57322" s="195"/>
      <c r="AW57322" s="195"/>
    </row>
    <row r="57323" spans="48:49">
      <c r="AV57323" s="195"/>
      <c r="AW57323" s="195"/>
    </row>
    <row r="57324" spans="48:49">
      <c r="AV57324" s="195"/>
      <c r="AW57324" s="195"/>
    </row>
    <row r="57325" spans="48:49">
      <c r="AV57325" s="195"/>
      <c r="AW57325" s="195"/>
    </row>
    <row r="57326" spans="48:49">
      <c r="AV57326" s="195"/>
      <c r="AW57326" s="195"/>
    </row>
    <row r="57327" spans="48:49">
      <c r="AV57327" s="195"/>
      <c r="AW57327" s="195"/>
    </row>
    <row r="57328" spans="48:49">
      <c r="AV57328" s="195"/>
      <c r="AW57328" s="195"/>
    </row>
    <row r="57329" spans="48:49">
      <c r="AV57329" s="195"/>
      <c r="AW57329" s="195"/>
    </row>
    <row r="57330" spans="48:49">
      <c r="AV57330" s="195"/>
      <c r="AW57330" s="195"/>
    </row>
    <row r="57331" spans="48:49">
      <c r="AV57331" s="195"/>
      <c r="AW57331" s="195"/>
    </row>
    <row r="57332" spans="48:49">
      <c r="AV57332" s="195"/>
      <c r="AW57332" s="195"/>
    </row>
    <row r="57333" spans="48:49">
      <c r="AV57333" s="195"/>
      <c r="AW57333" s="195"/>
    </row>
    <row r="57334" spans="48:49">
      <c r="AV57334" s="195"/>
      <c r="AW57334" s="195"/>
    </row>
    <row r="57335" spans="48:49">
      <c r="AV57335" s="195"/>
      <c r="AW57335" s="195"/>
    </row>
    <row r="57336" spans="48:49">
      <c r="AV57336" s="195"/>
      <c r="AW57336" s="195"/>
    </row>
    <row r="57337" spans="48:49">
      <c r="AV57337" s="195"/>
      <c r="AW57337" s="195"/>
    </row>
    <row r="57338" spans="48:49">
      <c r="AV57338" s="195"/>
      <c r="AW57338" s="195"/>
    </row>
    <row r="57339" spans="48:49">
      <c r="AV57339" s="195"/>
      <c r="AW57339" s="195"/>
    </row>
    <row r="57340" spans="48:49">
      <c r="AV57340" s="195"/>
      <c r="AW57340" s="195"/>
    </row>
    <row r="57341" spans="48:49">
      <c r="AV57341" s="195"/>
      <c r="AW57341" s="195"/>
    </row>
    <row r="57342" spans="48:49">
      <c r="AV57342" s="195"/>
      <c r="AW57342" s="195"/>
    </row>
    <row r="57343" spans="48:49">
      <c r="AV57343" s="195"/>
      <c r="AW57343" s="195"/>
    </row>
    <row r="57344" spans="48:49">
      <c r="AV57344" s="195"/>
      <c r="AW57344" s="195"/>
    </row>
    <row r="57345" spans="48:49">
      <c r="AV57345" s="195"/>
      <c r="AW57345" s="195"/>
    </row>
    <row r="57346" spans="48:49">
      <c r="AV57346" s="195"/>
      <c r="AW57346" s="195"/>
    </row>
    <row r="57347" spans="48:49">
      <c r="AV57347" s="195"/>
      <c r="AW57347" s="195"/>
    </row>
    <row r="57348" spans="48:49">
      <c r="AV57348" s="195"/>
      <c r="AW57348" s="195"/>
    </row>
    <row r="57349" spans="48:49">
      <c r="AV57349" s="195"/>
      <c r="AW57349" s="195"/>
    </row>
    <row r="57350" spans="48:49">
      <c r="AV57350" s="195"/>
      <c r="AW57350" s="195"/>
    </row>
    <row r="57351" spans="48:49">
      <c r="AV57351" s="195"/>
      <c r="AW57351" s="195"/>
    </row>
    <row r="57352" spans="48:49">
      <c r="AV57352" s="195"/>
      <c r="AW57352" s="195"/>
    </row>
    <row r="57353" spans="48:49">
      <c r="AV57353" s="195"/>
      <c r="AW57353" s="195"/>
    </row>
    <row r="57354" spans="48:49">
      <c r="AV57354" s="195"/>
      <c r="AW57354" s="195"/>
    </row>
    <row r="57355" spans="48:49">
      <c r="AV57355" s="195"/>
      <c r="AW57355" s="195"/>
    </row>
    <row r="57356" spans="48:49">
      <c r="AV57356" s="195"/>
      <c r="AW57356" s="195"/>
    </row>
    <row r="57357" spans="48:49">
      <c r="AV57357" s="195"/>
      <c r="AW57357" s="195"/>
    </row>
    <row r="57358" spans="48:49">
      <c r="AV57358" s="195"/>
      <c r="AW57358" s="195"/>
    </row>
    <row r="57359" spans="48:49">
      <c r="AV57359" s="195"/>
      <c r="AW57359" s="195"/>
    </row>
    <row r="57360" spans="48:49">
      <c r="AV57360" s="195"/>
      <c r="AW57360" s="195"/>
    </row>
    <row r="57361" spans="48:49">
      <c r="AV57361" s="195"/>
      <c r="AW57361" s="195"/>
    </row>
    <row r="57362" spans="48:49">
      <c r="AV57362" s="195"/>
      <c r="AW57362" s="195"/>
    </row>
    <row r="57363" spans="48:49">
      <c r="AV57363" s="195"/>
      <c r="AW57363" s="195"/>
    </row>
    <row r="57364" spans="48:49">
      <c r="AV57364" s="195"/>
      <c r="AW57364" s="195"/>
    </row>
    <row r="57365" spans="48:49">
      <c r="AV57365" s="195"/>
      <c r="AW57365" s="195"/>
    </row>
    <row r="57366" spans="48:49">
      <c r="AV57366" s="195"/>
      <c r="AW57366" s="195"/>
    </row>
    <row r="57367" spans="48:49">
      <c r="AV57367" s="195"/>
      <c r="AW57367" s="195"/>
    </row>
    <row r="57368" spans="48:49">
      <c r="AV57368" s="195"/>
      <c r="AW57368" s="195"/>
    </row>
    <row r="57369" spans="48:49">
      <c r="AV57369" s="195"/>
      <c r="AW57369" s="195"/>
    </row>
    <row r="57370" spans="48:49">
      <c r="AV57370" s="195"/>
      <c r="AW57370" s="195"/>
    </row>
    <row r="57371" spans="48:49">
      <c r="AV57371" s="195"/>
      <c r="AW57371" s="195"/>
    </row>
    <row r="57372" spans="48:49">
      <c r="AV57372" s="195"/>
      <c r="AW57372" s="195"/>
    </row>
    <row r="57373" spans="48:49">
      <c r="AV57373" s="195"/>
      <c r="AW57373" s="195"/>
    </row>
    <row r="57374" spans="48:49">
      <c r="AV57374" s="195"/>
      <c r="AW57374" s="195"/>
    </row>
    <row r="57375" spans="48:49">
      <c r="AV57375" s="195"/>
      <c r="AW57375" s="195"/>
    </row>
    <row r="57376" spans="48:49">
      <c r="AV57376" s="195"/>
      <c r="AW57376" s="195"/>
    </row>
    <row r="57377" spans="48:49">
      <c r="AV57377" s="195"/>
      <c r="AW57377" s="195"/>
    </row>
    <row r="57378" spans="48:49">
      <c r="AV57378" s="195"/>
      <c r="AW57378" s="195"/>
    </row>
    <row r="57379" spans="48:49">
      <c r="AV57379" s="195"/>
      <c r="AW57379" s="195"/>
    </row>
    <row r="57380" spans="48:49">
      <c r="AV57380" s="195"/>
      <c r="AW57380" s="195"/>
    </row>
    <row r="57381" spans="48:49">
      <c r="AV57381" s="195"/>
      <c r="AW57381" s="195"/>
    </row>
    <row r="57382" spans="48:49">
      <c r="AV57382" s="195"/>
      <c r="AW57382" s="195"/>
    </row>
    <row r="57383" spans="48:49">
      <c r="AV57383" s="195"/>
      <c r="AW57383" s="195"/>
    </row>
    <row r="57384" spans="48:49">
      <c r="AV57384" s="195"/>
      <c r="AW57384" s="195"/>
    </row>
    <row r="57385" spans="48:49">
      <c r="AV57385" s="195"/>
      <c r="AW57385" s="195"/>
    </row>
    <row r="57386" spans="48:49">
      <c r="AV57386" s="195"/>
      <c r="AW57386" s="195"/>
    </row>
    <row r="57387" spans="48:49">
      <c r="AV57387" s="195"/>
      <c r="AW57387" s="195"/>
    </row>
    <row r="57388" spans="48:49">
      <c r="AV57388" s="195"/>
      <c r="AW57388" s="195"/>
    </row>
    <row r="57389" spans="48:49">
      <c r="AV57389" s="195"/>
      <c r="AW57389" s="195"/>
    </row>
    <row r="57390" spans="48:49">
      <c r="AV57390" s="195"/>
      <c r="AW57390" s="195"/>
    </row>
    <row r="57391" spans="48:49">
      <c r="AV57391" s="195"/>
      <c r="AW57391" s="195"/>
    </row>
    <row r="57392" spans="48:49">
      <c r="AV57392" s="195"/>
      <c r="AW57392" s="195"/>
    </row>
    <row r="57393" spans="48:49">
      <c r="AV57393" s="195"/>
      <c r="AW57393" s="195"/>
    </row>
    <row r="57394" spans="48:49">
      <c r="AV57394" s="195"/>
      <c r="AW57394" s="195"/>
    </row>
    <row r="57395" spans="48:49">
      <c r="AV57395" s="195"/>
      <c r="AW57395" s="195"/>
    </row>
    <row r="57396" spans="48:49">
      <c r="AV57396" s="195"/>
      <c r="AW57396" s="195"/>
    </row>
    <row r="57397" spans="48:49">
      <c r="AV57397" s="195"/>
      <c r="AW57397" s="195"/>
    </row>
    <row r="57398" spans="48:49">
      <c r="AV57398" s="195"/>
      <c r="AW57398" s="195"/>
    </row>
    <row r="57399" spans="48:49">
      <c r="AV57399" s="195"/>
      <c r="AW57399" s="195"/>
    </row>
    <row r="57400" spans="48:49">
      <c r="AV57400" s="195"/>
      <c r="AW57400" s="195"/>
    </row>
    <row r="57401" spans="48:49">
      <c r="AV57401" s="195"/>
      <c r="AW57401" s="195"/>
    </row>
    <row r="57402" spans="48:49">
      <c r="AV57402" s="195"/>
      <c r="AW57402" s="195"/>
    </row>
    <row r="57403" spans="48:49">
      <c r="AV57403" s="195"/>
      <c r="AW57403" s="195"/>
    </row>
    <row r="57404" spans="48:49">
      <c r="AV57404" s="195"/>
      <c r="AW57404" s="195"/>
    </row>
    <row r="57405" spans="48:49">
      <c r="AV57405" s="195"/>
      <c r="AW57405" s="195"/>
    </row>
    <row r="57406" spans="48:49">
      <c r="AV57406" s="195"/>
      <c r="AW57406" s="195"/>
    </row>
    <row r="57407" spans="48:49">
      <c r="AV57407" s="195"/>
      <c r="AW57407" s="195"/>
    </row>
    <row r="57408" spans="48:49">
      <c r="AV57408" s="195"/>
      <c r="AW57408" s="195"/>
    </row>
    <row r="57409" spans="48:49">
      <c r="AV57409" s="195"/>
      <c r="AW57409" s="195"/>
    </row>
    <row r="57410" spans="48:49">
      <c r="AV57410" s="195"/>
      <c r="AW57410" s="195"/>
    </row>
    <row r="57411" spans="48:49">
      <c r="AV57411" s="195"/>
      <c r="AW57411" s="195"/>
    </row>
    <row r="57412" spans="48:49">
      <c r="AV57412" s="195"/>
      <c r="AW57412" s="195"/>
    </row>
    <row r="57413" spans="48:49">
      <c r="AV57413" s="195"/>
      <c r="AW57413" s="195"/>
    </row>
    <row r="57414" spans="48:49">
      <c r="AV57414" s="195"/>
      <c r="AW57414" s="195"/>
    </row>
    <row r="57415" spans="48:49">
      <c r="AV57415" s="195"/>
      <c r="AW57415" s="195"/>
    </row>
    <row r="57416" spans="48:49">
      <c r="AV57416" s="195"/>
      <c r="AW57416" s="195"/>
    </row>
    <row r="57417" spans="48:49">
      <c r="AV57417" s="195"/>
      <c r="AW57417" s="195"/>
    </row>
    <row r="57418" spans="48:49">
      <c r="AV57418" s="195"/>
      <c r="AW57418" s="195"/>
    </row>
    <row r="57419" spans="48:49">
      <c r="AV57419" s="195"/>
      <c r="AW57419" s="195"/>
    </row>
    <row r="57420" spans="48:49">
      <c r="AV57420" s="195"/>
      <c r="AW57420" s="195"/>
    </row>
    <row r="57421" spans="48:49">
      <c r="AV57421" s="195"/>
      <c r="AW57421" s="195"/>
    </row>
    <row r="57422" spans="48:49">
      <c r="AV57422" s="195"/>
      <c r="AW57422" s="195"/>
    </row>
    <row r="57423" spans="48:49">
      <c r="AV57423" s="195"/>
      <c r="AW57423" s="195"/>
    </row>
    <row r="57424" spans="48:49">
      <c r="AV57424" s="195"/>
      <c r="AW57424" s="195"/>
    </row>
    <row r="57425" spans="48:49">
      <c r="AV57425" s="195"/>
      <c r="AW57425" s="195"/>
    </row>
    <row r="57426" spans="48:49">
      <c r="AV57426" s="195"/>
      <c r="AW57426" s="195"/>
    </row>
    <row r="57427" spans="48:49">
      <c r="AV57427" s="195"/>
      <c r="AW57427" s="195"/>
    </row>
    <row r="57428" spans="48:49">
      <c r="AV57428" s="195"/>
      <c r="AW57428" s="195"/>
    </row>
    <row r="57429" spans="48:49">
      <c r="AV57429" s="195"/>
      <c r="AW57429" s="195"/>
    </row>
    <row r="57430" spans="48:49">
      <c r="AV57430" s="195"/>
      <c r="AW57430" s="195"/>
    </row>
    <row r="57431" spans="48:49">
      <c r="AV57431" s="195"/>
      <c r="AW57431" s="195"/>
    </row>
    <row r="57432" spans="48:49">
      <c r="AV57432" s="195"/>
      <c r="AW57432" s="195"/>
    </row>
    <row r="57433" spans="48:49">
      <c r="AV57433" s="195"/>
      <c r="AW57433" s="195"/>
    </row>
    <row r="57434" spans="48:49">
      <c r="AV57434" s="195"/>
      <c r="AW57434" s="195"/>
    </row>
    <row r="57435" spans="48:49">
      <c r="AV57435" s="195"/>
      <c r="AW57435" s="195"/>
    </row>
    <row r="57436" spans="48:49">
      <c r="AV57436" s="195"/>
      <c r="AW57436" s="195"/>
    </row>
    <row r="57437" spans="48:49">
      <c r="AV57437" s="195"/>
      <c r="AW57437" s="195"/>
    </row>
    <row r="57438" spans="48:49">
      <c r="AV57438" s="195"/>
      <c r="AW57438" s="195"/>
    </row>
    <row r="57439" spans="48:49">
      <c r="AV57439" s="195"/>
      <c r="AW57439" s="195"/>
    </row>
    <row r="57440" spans="48:49">
      <c r="AV57440" s="195"/>
      <c r="AW57440" s="195"/>
    </row>
    <row r="57441" spans="48:49">
      <c r="AV57441" s="195"/>
      <c r="AW57441" s="195"/>
    </row>
    <row r="57442" spans="48:49">
      <c r="AV57442" s="195"/>
      <c r="AW57442" s="195"/>
    </row>
    <row r="57443" spans="48:49">
      <c r="AV57443" s="195"/>
      <c r="AW57443" s="195"/>
    </row>
    <row r="57444" spans="48:49">
      <c r="AV57444" s="195"/>
      <c r="AW57444" s="195"/>
    </row>
    <row r="57445" spans="48:49">
      <c r="AV57445" s="195"/>
      <c r="AW57445" s="195"/>
    </row>
    <row r="57446" spans="48:49">
      <c r="AV57446" s="195"/>
      <c r="AW57446" s="195"/>
    </row>
    <row r="57447" spans="48:49">
      <c r="AV57447" s="195"/>
      <c r="AW57447" s="195"/>
    </row>
    <row r="57448" spans="48:49">
      <c r="AV57448" s="195"/>
      <c r="AW57448" s="195"/>
    </row>
    <row r="57449" spans="48:49">
      <c r="AV57449" s="195"/>
      <c r="AW57449" s="195"/>
    </row>
    <row r="57450" spans="48:49">
      <c r="AV57450" s="195"/>
      <c r="AW57450" s="195"/>
    </row>
    <row r="57451" spans="48:49">
      <c r="AV57451" s="195"/>
      <c r="AW57451" s="195"/>
    </row>
    <row r="57452" spans="48:49">
      <c r="AV57452" s="195"/>
      <c r="AW57452" s="195"/>
    </row>
    <row r="57453" spans="48:49">
      <c r="AV57453" s="195"/>
      <c r="AW57453" s="195"/>
    </row>
    <row r="57454" spans="48:49">
      <c r="AV57454" s="195"/>
      <c r="AW57454" s="195"/>
    </row>
    <row r="57455" spans="48:49">
      <c r="AV57455" s="195"/>
      <c r="AW57455" s="195"/>
    </row>
    <row r="57456" spans="48:49">
      <c r="AV57456" s="195"/>
      <c r="AW57456" s="195"/>
    </row>
    <row r="57457" spans="48:49">
      <c r="AV57457" s="195"/>
      <c r="AW57457" s="195"/>
    </row>
    <row r="57458" spans="48:49">
      <c r="AV57458" s="195"/>
      <c r="AW57458" s="195"/>
    </row>
    <row r="57459" spans="48:49">
      <c r="AV57459" s="195"/>
      <c r="AW57459" s="195"/>
    </row>
    <row r="57460" spans="48:49">
      <c r="AV57460" s="195"/>
      <c r="AW57460" s="195"/>
    </row>
    <row r="57461" spans="48:49">
      <c r="AV57461" s="195"/>
      <c r="AW57461" s="195"/>
    </row>
    <row r="57462" spans="48:49">
      <c r="AV57462" s="195"/>
      <c r="AW57462" s="195"/>
    </row>
    <row r="57463" spans="48:49">
      <c r="AV57463" s="195"/>
      <c r="AW57463" s="195"/>
    </row>
    <row r="57464" spans="48:49">
      <c r="AV57464" s="195"/>
      <c r="AW57464" s="195"/>
    </row>
    <row r="57465" spans="48:49">
      <c r="AV57465" s="195"/>
      <c r="AW57465" s="195"/>
    </row>
    <row r="57466" spans="48:49">
      <c r="AV57466" s="195"/>
      <c r="AW57466" s="195"/>
    </row>
    <row r="57467" spans="48:49">
      <c r="AV57467" s="195"/>
      <c r="AW57467" s="195"/>
    </row>
    <row r="57468" spans="48:49">
      <c r="AV57468" s="195"/>
      <c r="AW57468" s="195"/>
    </row>
    <row r="57469" spans="48:49">
      <c r="AV57469" s="195"/>
      <c r="AW57469" s="195"/>
    </row>
    <row r="57470" spans="48:49">
      <c r="AV57470" s="195"/>
      <c r="AW57470" s="195"/>
    </row>
    <row r="57471" spans="48:49">
      <c r="AV57471" s="195"/>
      <c r="AW57471" s="195"/>
    </row>
    <row r="57472" spans="48:49">
      <c r="AV57472" s="195"/>
      <c r="AW57472" s="195"/>
    </row>
    <row r="57473" spans="48:49">
      <c r="AV57473" s="195"/>
      <c r="AW57473" s="195"/>
    </row>
    <row r="57474" spans="48:49">
      <c r="AV57474" s="195"/>
      <c r="AW57474" s="195"/>
    </row>
    <row r="57475" spans="48:49">
      <c r="AV57475" s="195"/>
      <c r="AW57475" s="195"/>
    </row>
    <row r="57476" spans="48:49">
      <c r="AV57476" s="195"/>
      <c r="AW57476" s="195"/>
    </row>
    <row r="57477" spans="48:49">
      <c r="AV57477" s="195"/>
      <c r="AW57477" s="195"/>
    </row>
    <row r="57478" spans="48:49">
      <c r="AV57478" s="195"/>
      <c r="AW57478" s="195"/>
    </row>
    <row r="57479" spans="48:49">
      <c r="AV57479" s="195"/>
      <c r="AW57479" s="195"/>
    </row>
    <row r="57480" spans="48:49">
      <c r="AV57480" s="195"/>
      <c r="AW57480" s="195"/>
    </row>
    <row r="57481" spans="48:49">
      <c r="AV57481" s="195"/>
      <c r="AW57481" s="195"/>
    </row>
    <row r="57482" spans="48:49">
      <c r="AV57482" s="195"/>
      <c r="AW57482" s="195"/>
    </row>
    <row r="57483" spans="48:49">
      <c r="AV57483" s="195"/>
      <c r="AW57483" s="195"/>
    </row>
    <row r="57484" spans="48:49">
      <c r="AV57484" s="195"/>
      <c r="AW57484" s="195"/>
    </row>
    <row r="57485" spans="48:49">
      <c r="AV57485" s="195"/>
      <c r="AW57485" s="195"/>
    </row>
    <row r="57486" spans="48:49">
      <c r="AV57486" s="195"/>
      <c r="AW57486" s="195"/>
    </row>
    <row r="57487" spans="48:49">
      <c r="AV57487" s="195"/>
      <c r="AW57487" s="195"/>
    </row>
    <row r="57488" spans="48:49">
      <c r="AV57488" s="195"/>
      <c r="AW57488" s="195"/>
    </row>
    <row r="57489" spans="48:49">
      <c r="AV57489" s="195"/>
      <c r="AW57489" s="195"/>
    </row>
    <row r="57490" spans="48:49">
      <c r="AV57490" s="195"/>
      <c r="AW57490" s="195"/>
    </row>
    <row r="57491" spans="48:49">
      <c r="AV57491" s="195"/>
      <c r="AW57491" s="195"/>
    </row>
    <row r="57492" spans="48:49">
      <c r="AV57492" s="195"/>
      <c r="AW57492" s="195"/>
    </row>
    <row r="57493" spans="48:49">
      <c r="AV57493" s="195"/>
      <c r="AW57493" s="195"/>
    </row>
    <row r="57494" spans="48:49">
      <c r="AV57494" s="195"/>
      <c r="AW57494" s="195"/>
    </row>
    <row r="57495" spans="48:49">
      <c r="AV57495" s="195"/>
      <c r="AW57495" s="195"/>
    </row>
    <row r="57496" spans="48:49">
      <c r="AV57496" s="195"/>
      <c r="AW57496" s="195"/>
    </row>
    <row r="57497" spans="48:49">
      <c r="AV57497" s="195"/>
      <c r="AW57497" s="195"/>
    </row>
    <row r="57498" spans="48:49">
      <c r="AV57498" s="195"/>
      <c r="AW57498" s="195"/>
    </row>
    <row r="57499" spans="48:49">
      <c r="AV57499" s="195"/>
      <c r="AW57499" s="195"/>
    </row>
    <row r="57500" spans="48:49">
      <c r="AV57500" s="195"/>
      <c r="AW57500" s="195"/>
    </row>
    <row r="57501" spans="48:49">
      <c r="AV57501" s="195"/>
      <c r="AW57501" s="195"/>
    </row>
    <row r="57502" spans="48:49">
      <c r="AV57502" s="195"/>
      <c r="AW57502" s="195"/>
    </row>
    <row r="57503" spans="48:49">
      <c r="AV57503" s="195"/>
      <c r="AW57503" s="195"/>
    </row>
    <row r="57504" spans="48:49">
      <c r="AV57504" s="195"/>
      <c r="AW57504" s="195"/>
    </row>
    <row r="57505" spans="48:49">
      <c r="AV57505" s="195"/>
      <c r="AW57505" s="195"/>
    </row>
    <row r="57506" spans="48:49">
      <c r="AV57506" s="195"/>
      <c r="AW57506" s="195"/>
    </row>
    <row r="57507" spans="48:49">
      <c r="AV57507" s="195"/>
      <c r="AW57507" s="195"/>
    </row>
    <row r="57508" spans="48:49">
      <c r="AV57508" s="195"/>
      <c r="AW57508" s="195"/>
    </row>
    <row r="57509" spans="48:49">
      <c r="AV57509" s="195"/>
      <c r="AW57509" s="195"/>
    </row>
    <row r="57510" spans="48:49">
      <c r="AV57510" s="195"/>
      <c r="AW57510" s="195"/>
    </row>
    <row r="57511" spans="48:49">
      <c r="AV57511" s="195"/>
      <c r="AW57511" s="195"/>
    </row>
    <row r="57512" spans="48:49">
      <c r="AV57512" s="195"/>
      <c r="AW57512" s="195"/>
    </row>
    <row r="57513" spans="48:49">
      <c r="AV57513" s="195"/>
      <c r="AW57513" s="195"/>
    </row>
    <row r="57514" spans="48:49">
      <c r="AV57514" s="195"/>
      <c r="AW57514" s="195"/>
    </row>
    <row r="57515" spans="48:49">
      <c r="AV57515" s="195"/>
      <c r="AW57515" s="195"/>
    </row>
    <row r="57516" spans="48:49">
      <c r="AV57516" s="195"/>
      <c r="AW57516" s="195"/>
    </row>
    <row r="57517" spans="48:49">
      <c r="AV57517" s="195"/>
      <c r="AW57517" s="195"/>
    </row>
    <row r="57518" spans="48:49">
      <c r="AV57518" s="195"/>
      <c r="AW57518" s="195"/>
    </row>
    <row r="57519" spans="48:49">
      <c r="AV57519" s="195"/>
      <c r="AW57519" s="195"/>
    </row>
    <row r="57520" spans="48:49">
      <c r="AV57520" s="195"/>
      <c r="AW57520" s="195"/>
    </row>
    <row r="57521" spans="48:49">
      <c r="AV57521" s="195"/>
      <c r="AW57521" s="195"/>
    </row>
    <row r="57522" spans="48:49">
      <c r="AV57522" s="195"/>
      <c r="AW57522" s="195"/>
    </row>
    <row r="57523" spans="48:49">
      <c r="AV57523" s="195"/>
      <c r="AW57523" s="195"/>
    </row>
    <row r="57524" spans="48:49">
      <c r="AV57524" s="195"/>
      <c r="AW57524" s="195"/>
    </row>
    <row r="57525" spans="48:49">
      <c r="AV57525" s="195"/>
      <c r="AW57525" s="195"/>
    </row>
    <row r="57526" spans="48:49">
      <c r="AV57526" s="195"/>
      <c r="AW57526" s="195"/>
    </row>
    <row r="57527" spans="48:49">
      <c r="AV57527" s="195"/>
      <c r="AW57527" s="195"/>
    </row>
    <row r="57528" spans="48:49">
      <c r="AV57528" s="195"/>
      <c r="AW57528" s="195"/>
    </row>
    <row r="57529" spans="48:49">
      <c r="AV57529" s="195"/>
      <c r="AW57529" s="195"/>
    </row>
    <row r="57530" spans="48:49">
      <c r="AV57530" s="195"/>
      <c r="AW57530" s="195"/>
    </row>
    <row r="57531" spans="48:49">
      <c r="AV57531" s="195"/>
      <c r="AW57531" s="195"/>
    </row>
    <row r="57532" spans="48:49">
      <c r="AV57532" s="195"/>
      <c r="AW57532" s="195"/>
    </row>
    <row r="57533" spans="48:49">
      <c r="AV57533" s="195"/>
      <c r="AW57533" s="195"/>
    </row>
    <row r="57534" spans="48:49">
      <c r="AV57534" s="195"/>
      <c r="AW57534" s="195"/>
    </row>
    <row r="57535" spans="48:49">
      <c r="AV57535" s="195"/>
      <c r="AW57535" s="195"/>
    </row>
    <row r="57536" spans="48:49">
      <c r="AV57536" s="195"/>
      <c r="AW57536" s="195"/>
    </row>
    <row r="57537" spans="48:49">
      <c r="AV57537" s="195"/>
      <c r="AW57537" s="195"/>
    </row>
    <row r="57538" spans="48:49">
      <c r="AV57538" s="195"/>
      <c r="AW57538" s="195"/>
    </row>
    <row r="57539" spans="48:49">
      <c r="AV57539" s="195"/>
      <c r="AW57539" s="195"/>
    </row>
    <row r="57540" spans="48:49">
      <c r="AV57540" s="195"/>
      <c r="AW57540" s="195"/>
    </row>
    <row r="57541" spans="48:49">
      <c r="AV57541" s="195"/>
      <c r="AW57541" s="195"/>
    </row>
    <row r="57542" spans="48:49">
      <c r="AV57542" s="195"/>
      <c r="AW57542" s="195"/>
    </row>
    <row r="57543" spans="48:49">
      <c r="AV57543" s="195"/>
      <c r="AW57543" s="195"/>
    </row>
    <row r="57544" spans="48:49">
      <c r="AV57544" s="195"/>
      <c r="AW57544" s="195"/>
    </row>
    <row r="57545" spans="48:49">
      <c r="AV57545" s="195"/>
      <c r="AW57545" s="195"/>
    </row>
    <row r="57546" spans="48:49">
      <c r="AV57546" s="195"/>
      <c r="AW57546" s="195"/>
    </row>
    <row r="57547" spans="48:49">
      <c r="AV57547" s="195"/>
      <c r="AW57547" s="195"/>
    </row>
    <row r="57548" spans="48:49">
      <c r="AV57548" s="195"/>
      <c r="AW57548" s="195"/>
    </row>
    <row r="57549" spans="48:49">
      <c r="AV57549" s="195"/>
      <c r="AW57549" s="195"/>
    </row>
    <row r="57550" spans="48:49">
      <c r="AV57550" s="195"/>
      <c r="AW57550" s="195"/>
    </row>
    <row r="57551" spans="48:49">
      <c r="AV57551" s="195"/>
      <c r="AW57551" s="195"/>
    </row>
    <row r="57552" spans="48:49">
      <c r="AV57552" s="195"/>
      <c r="AW57552" s="195"/>
    </row>
    <row r="57553" spans="48:49">
      <c r="AV57553" s="195"/>
      <c r="AW57553" s="195"/>
    </row>
    <row r="57554" spans="48:49">
      <c r="AV57554" s="195"/>
      <c r="AW57554" s="195"/>
    </row>
    <row r="57555" spans="48:49">
      <c r="AV57555" s="195"/>
      <c r="AW57555" s="195"/>
    </row>
    <row r="57556" spans="48:49">
      <c r="AV57556" s="195"/>
      <c r="AW57556" s="195"/>
    </row>
    <row r="57557" spans="48:49">
      <c r="AV57557" s="195"/>
      <c r="AW57557" s="195"/>
    </row>
    <row r="57558" spans="48:49">
      <c r="AV57558" s="195"/>
      <c r="AW57558" s="195"/>
    </row>
    <row r="57559" spans="48:49">
      <c r="AV57559" s="195"/>
      <c r="AW57559" s="195"/>
    </row>
    <row r="57560" spans="48:49">
      <c r="AV57560" s="195"/>
      <c r="AW57560" s="195"/>
    </row>
    <row r="57561" spans="48:49">
      <c r="AV57561" s="195"/>
      <c r="AW57561" s="195"/>
    </row>
    <row r="57562" spans="48:49">
      <c r="AV57562" s="195"/>
      <c r="AW57562" s="195"/>
    </row>
    <row r="57563" spans="48:49">
      <c r="AV57563" s="195"/>
      <c r="AW57563" s="195"/>
    </row>
    <row r="57564" spans="48:49">
      <c r="AV57564" s="195"/>
      <c r="AW57564" s="195"/>
    </row>
    <row r="57565" spans="48:49">
      <c r="AV57565" s="195"/>
      <c r="AW57565" s="195"/>
    </row>
    <row r="57566" spans="48:49">
      <c r="AV57566" s="195"/>
      <c r="AW57566" s="195"/>
    </row>
    <row r="57567" spans="48:49">
      <c r="AV57567" s="195"/>
      <c r="AW57567" s="195"/>
    </row>
    <row r="57568" spans="48:49">
      <c r="AV57568" s="195"/>
      <c r="AW57568" s="195"/>
    </row>
    <row r="57569" spans="48:49">
      <c r="AV57569" s="195"/>
      <c r="AW57569" s="195"/>
    </row>
    <row r="57570" spans="48:49">
      <c r="AV57570" s="195"/>
      <c r="AW57570" s="195"/>
    </row>
    <row r="57571" spans="48:49">
      <c r="AV57571" s="195"/>
      <c r="AW57571" s="195"/>
    </row>
    <row r="57572" spans="48:49">
      <c r="AV57572" s="195"/>
      <c r="AW57572" s="195"/>
    </row>
    <row r="57573" spans="48:49">
      <c r="AV57573" s="195"/>
      <c r="AW57573" s="195"/>
    </row>
    <row r="57574" spans="48:49">
      <c r="AV57574" s="195"/>
      <c r="AW57574" s="195"/>
    </row>
    <row r="57575" spans="48:49">
      <c r="AV57575" s="195"/>
      <c r="AW57575" s="195"/>
    </row>
    <row r="57576" spans="48:49">
      <c r="AV57576" s="195"/>
      <c r="AW57576" s="195"/>
    </row>
    <row r="57577" spans="48:49">
      <c r="AV57577" s="195"/>
      <c r="AW57577" s="195"/>
    </row>
    <row r="57578" spans="48:49">
      <c r="AV57578" s="195"/>
      <c r="AW57578" s="195"/>
    </row>
    <row r="57579" spans="48:49">
      <c r="AV57579" s="195"/>
      <c r="AW57579" s="195"/>
    </row>
    <row r="57580" spans="48:49">
      <c r="AV57580" s="195"/>
      <c r="AW57580" s="195"/>
    </row>
    <row r="57581" spans="48:49">
      <c r="AV57581" s="195"/>
      <c r="AW57581" s="195"/>
    </row>
    <row r="57582" spans="48:49">
      <c r="AV57582" s="195"/>
      <c r="AW57582" s="195"/>
    </row>
    <row r="57583" spans="48:49">
      <c r="AV57583" s="195"/>
      <c r="AW57583" s="195"/>
    </row>
    <row r="57584" spans="48:49">
      <c r="AV57584" s="195"/>
      <c r="AW57584" s="195"/>
    </row>
    <row r="57585" spans="48:49">
      <c r="AV57585" s="195"/>
      <c r="AW57585" s="195"/>
    </row>
    <row r="57586" spans="48:49">
      <c r="AV57586" s="195"/>
      <c r="AW57586" s="195"/>
    </row>
    <row r="57587" spans="48:49">
      <c r="AV57587" s="195"/>
      <c r="AW57587" s="195"/>
    </row>
    <row r="57588" spans="48:49">
      <c r="AV57588" s="195"/>
      <c r="AW57588" s="195"/>
    </row>
    <row r="57589" spans="48:49">
      <c r="AV57589" s="195"/>
      <c r="AW57589" s="195"/>
    </row>
    <row r="57590" spans="48:49">
      <c r="AV57590" s="195"/>
      <c r="AW57590" s="195"/>
    </row>
    <row r="57591" spans="48:49">
      <c r="AV57591" s="195"/>
      <c r="AW57591" s="195"/>
    </row>
    <row r="57592" spans="48:49">
      <c r="AV57592" s="195"/>
      <c r="AW57592" s="195"/>
    </row>
    <row r="57593" spans="48:49">
      <c r="AV57593" s="195"/>
      <c r="AW57593" s="195"/>
    </row>
    <row r="57594" spans="48:49">
      <c r="AV57594" s="195"/>
      <c r="AW57594" s="195"/>
    </row>
    <row r="57595" spans="48:49">
      <c r="AV57595" s="195"/>
      <c r="AW57595" s="195"/>
    </row>
    <row r="57596" spans="48:49">
      <c r="AV57596" s="195"/>
      <c r="AW57596" s="195"/>
    </row>
    <row r="57597" spans="48:49">
      <c r="AV57597" s="195"/>
      <c r="AW57597" s="195"/>
    </row>
    <row r="57598" spans="48:49">
      <c r="AV57598" s="195"/>
      <c r="AW57598" s="195"/>
    </row>
    <row r="57599" spans="48:49">
      <c r="AV57599" s="195"/>
      <c r="AW57599" s="195"/>
    </row>
    <row r="57600" spans="48:49">
      <c r="AV57600" s="195"/>
      <c r="AW57600" s="195"/>
    </row>
    <row r="57601" spans="48:49">
      <c r="AV57601" s="195"/>
      <c r="AW57601" s="195"/>
    </row>
    <row r="57602" spans="48:49">
      <c r="AV57602" s="195"/>
      <c r="AW57602" s="195"/>
    </row>
    <row r="57603" spans="48:49">
      <c r="AV57603" s="195"/>
      <c r="AW57603" s="195"/>
    </row>
    <row r="57604" spans="48:49">
      <c r="AV57604" s="195"/>
      <c r="AW57604" s="195"/>
    </row>
    <row r="57605" spans="48:49">
      <c r="AV57605" s="195"/>
      <c r="AW57605" s="195"/>
    </row>
    <row r="57606" spans="48:49">
      <c r="AV57606" s="195"/>
      <c r="AW57606" s="195"/>
    </row>
    <row r="57607" spans="48:49">
      <c r="AV57607" s="195"/>
      <c r="AW57607" s="195"/>
    </row>
    <row r="57608" spans="48:49">
      <c r="AV57608" s="195"/>
      <c r="AW57608" s="195"/>
    </row>
    <row r="57609" spans="48:49">
      <c r="AV57609" s="195"/>
      <c r="AW57609" s="195"/>
    </row>
    <row r="57610" spans="48:49">
      <c r="AV57610" s="195"/>
      <c r="AW57610" s="195"/>
    </row>
    <row r="57611" spans="48:49">
      <c r="AV57611" s="195"/>
      <c r="AW57611" s="195"/>
    </row>
    <row r="57612" spans="48:49">
      <c r="AV57612" s="195"/>
      <c r="AW57612" s="195"/>
    </row>
    <row r="57613" spans="48:49">
      <c r="AV57613" s="195"/>
      <c r="AW57613" s="195"/>
    </row>
    <row r="57614" spans="48:49">
      <c r="AV57614" s="195"/>
      <c r="AW57614" s="195"/>
    </row>
    <row r="57615" spans="48:49">
      <c r="AV57615" s="195"/>
      <c r="AW57615" s="195"/>
    </row>
    <row r="57616" spans="48:49">
      <c r="AV57616" s="195"/>
      <c r="AW57616" s="195"/>
    </row>
    <row r="57617" spans="48:49">
      <c r="AV57617" s="195"/>
      <c r="AW57617" s="195"/>
    </row>
    <row r="57618" spans="48:49">
      <c r="AV57618" s="195"/>
      <c r="AW57618" s="195"/>
    </row>
    <row r="57619" spans="48:49">
      <c r="AV57619" s="195"/>
      <c r="AW57619" s="195"/>
    </row>
    <row r="57620" spans="48:49">
      <c r="AV57620" s="195"/>
      <c r="AW57620" s="195"/>
    </row>
    <row r="57621" spans="48:49">
      <c r="AV57621" s="195"/>
      <c r="AW57621" s="195"/>
    </row>
    <row r="57622" spans="48:49">
      <c r="AV57622" s="195"/>
      <c r="AW57622" s="195"/>
    </row>
    <row r="57623" spans="48:49">
      <c r="AV57623" s="195"/>
      <c r="AW57623" s="195"/>
    </row>
    <row r="57624" spans="48:49">
      <c r="AV57624" s="195"/>
      <c r="AW57624" s="195"/>
    </row>
    <row r="57625" spans="48:49">
      <c r="AV57625" s="195"/>
      <c r="AW57625" s="195"/>
    </row>
    <row r="57626" spans="48:49">
      <c r="AV57626" s="195"/>
      <c r="AW57626" s="195"/>
    </row>
    <row r="57627" spans="48:49">
      <c r="AV57627" s="195"/>
      <c r="AW57627" s="195"/>
    </row>
    <row r="57628" spans="48:49">
      <c r="AV57628" s="195"/>
      <c r="AW57628" s="195"/>
    </row>
    <row r="57629" spans="48:49">
      <c r="AV57629" s="195"/>
      <c r="AW57629" s="195"/>
    </row>
    <row r="57630" spans="48:49">
      <c r="AV57630" s="195"/>
      <c r="AW57630" s="195"/>
    </row>
    <row r="57631" spans="48:49">
      <c r="AV57631" s="195"/>
      <c r="AW57631" s="195"/>
    </row>
    <row r="57632" spans="48:49">
      <c r="AV57632" s="195"/>
      <c r="AW57632" s="195"/>
    </row>
    <row r="57633" spans="48:49">
      <c r="AV57633" s="195"/>
      <c r="AW57633" s="195"/>
    </row>
    <row r="57634" spans="48:49">
      <c r="AV57634" s="195"/>
      <c r="AW57634" s="195"/>
    </row>
    <row r="57635" spans="48:49">
      <c r="AV57635" s="195"/>
      <c r="AW57635" s="195"/>
    </row>
    <row r="57636" spans="48:49">
      <c r="AV57636" s="195"/>
      <c r="AW57636" s="195"/>
    </row>
    <row r="57637" spans="48:49">
      <c r="AV57637" s="195"/>
      <c r="AW57637" s="195"/>
    </row>
    <row r="57638" spans="48:49">
      <c r="AV57638" s="195"/>
      <c r="AW57638" s="195"/>
    </row>
    <row r="57639" spans="48:49">
      <c r="AV57639" s="195"/>
      <c r="AW57639" s="195"/>
    </row>
    <row r="57640" spans="48:49">
      <c r="AV57640" s="195"/>
      <c r="AW57640" s="195"/>
    </row>
    <row r="57641" spans="48:49">
      <c r="AV57641" s="195"/>
      <c r="AW57641" s="195"/>
    </row>
    <row r="57642" spans="48:49">
      <c r="AV57642" s="195"/>
      <c r="AW57642" s="195"/>
    </row>
    <row r="57643" spans="48:49">
      <c r="AV57643" s="195"/>
      <c r="AW57643" s="195"/>
    </row>
    <row r="57644" spans="48:49">
      <c r="AV57644" s="195"/>
      <c r="AW57644" s="195"/>
    </row>
    <row r="57645" spans="48:49">
      <c r="AV57645" s="195"/>
      <c r="AW57645" s="195"/>
    </row>
    <row r="57646" spans="48:49">
      <c r="AV57646" s="195"/>
      <c r="AW57646" s="195"/>
    </row>
    <row r="57647" spans="48:49">
      <c r="AV57647" s="195"/>
      <c r="AW57647" s="195"/>
    </row>
    <row r="57648" spans="48:49">
      <c r="AV57648" s="195"/>
      <c r="AW57648" s="195"/>
    </row>
    <row r="57649" spans="48:49">
      <c r="AV57649" s="195"/>
      <c r="AW57649" s="195"/>
    </row>
    <row r="57650" spans="48:49">
      <c r="AV57650" s="195"/>
      <c r="AW57650" s="195"/>
    </row>
    <row r="57651" spans="48:49">
      <c r="AV57651" s="195"/>
      <c r="AW57651" s="195"/>
    </row>
    <row r="57652" spans="48:49">
      <c r="AV57652" s="195"/>
      <c r="AW57652" s="195"/>
    </row>
    <row r="57653" spans="48:49">
      <c r="AV57653" s="195"/>
      <c r="AW57653" s="195"/>
    </row>
    <row r="57654" spans="48:49">
      <c r="AV57654" s="195"/>
      <c r="AW57654" s="195"/>
    </row>
    <row r="57655" spans="48:49">
      <c r="AV57655" s="195"/>
      <c r="AW57655" s="195"/>
    </row>
    <row r="57656" spans="48:49">
      <c r="AV57656" s="195"/>
      <c r="AW57656" s="195"/>
    </row>
    <row r="57657" spans="48:49">
      <c r="AV57657" s="195"/>
      <c r="AW57657" s="195"/>
    </row>
    <row r="57658" spans="48:49">
      <c r="AV57658" s="195"/>
      <c r="AW57658" s="195"/>
    </row>
    <row r="57659" spans="48:49">
      <c r="AV57659" s="195"/>
      <c r="AW57659" s="195"/>
    </row>
    <row r="57660" spans="48:49">
      <c r="AV57660" s="195"/>
      <c r="AW57660" s="195"/>
    </row>
    <row r="57661" spans="48:49">
      <c r="AV57661" s="195"/>
      <c r="AW57661" s="195"/>
    </row>
    <row r="57662" spans="48:49">
      <c r="AV57662" s="195"/>
      <c r="AW57662" s="195"/>
    </row>
    <row r="57663" spans="48:49">
      <c r="AV57663" s="195"/>
      <c r="AW57663" s="195"/>
    </row>
    <row r="57664" spans="48:49">
      <c r="AV57664" s="195"/>
      <c r="AW57664" s="195"/>
    </row>
    <row r="57665" spans="48:49">
      <c r="AV57665" s="195"/>
      <c r="AW57665" s="195"/>
    </row>
    <row r="57666" spans="48:49">
      <c r="AV57666" s="195"/>
      <c r="AW57666" s="195"/>
    </row>
    <row r="57667" spans="48:49">
      <c r="AV57667" s="195"/>
      <c r="AW57667" s="195"/>
    </row>
    <row r="57668" spans="48:49">
      <c r="AV57668" s="195"/>
      <c r="AW57668" s="195"/>
    </row>
    <row r="57669" spans="48:49">
      <c r="AV57669" s="195"/>
      <c r="AW57669" s="195"/>
    </row>
    <row r="57670" spans="48:49">
      <c r="AV57670" s="195"/>
      <c r="AW57670" s="195"/>
    </row>
    <row r="57671" spans="48:49">
      <c r="AV57671" s="195"/>
      <c r="AW57671" s="195"/>
    </row>
    <row r="57672" spans="48:49">
      <c r="AV57672" s="195"/>
      <c r="AW57672" s="195"/>
    </row>
    <row r="57673" spans="48:49">
      <c r="AV57673" s="195"/>
      <c r="AW57673" s="195"/>
    </row>
    <row r="57674" spans="48:49">
      <c r="AV57674" s="195"/>
      <c r="AW57674" s="195"/>
    </row>
    <row r="57675" spans="48:49">
      <c r="AV57675" s="195"/>
      <c r="AW57675" s="195"/>
    </row>
    <row r="57676" spans="48:49">
      <c r="AV57676" s="195"/>
      <c r="AW57676" s="195"/>
    </row>
    <row r="57677" spans="48:49">
      <c r="AV57677" s="195"/>
      <c r="AW57677" s="195"/>
    </row>
    <row r="57678" spans="48:49">
      <c r="AV57678" s="195"/>
      <c r="AW57678" s="195"/>
    </row>
    <row r="57679" spans="48:49">
      <c r="AV57679" s="195"/>
      <c r="AW57679" s="195"/>
    </row>
    <row r="57680" spans="48:49">
      <c r="AV57680" s="195"/>
      <c r="AW57680" s="195"/>
    </row>
    <row r="57681" spans="48:49">
      <c r="AV57681" s="195"/>
      <c r="AW57681" s="195"/>
    </row>
    <row r="57682" spans="48:49">
      <c r="AV57682" s="195"/>
      <c r="AW57682" s="195"/>
    </row>
    <row r="57683" spans="48:49">
      <c r="AV57683" s="195"/>
      <c r="AW57683" s="195"/>
    </row>
    <row r="57684" spans="48:49">
      <c r="AV57684" s="195"/>
      <c r="AW57684" s="195"/>
    </row>
    <row r="57685" spans="48:49">
      <c r="AV57685" s="195"/>
      <c r="AW57685" s="195"/>
    </row>
    <row r="57686" spans="48:49">
      <c r="AV57686" s="195"/>
      <c r="AW57686" s="195"/>
    </row>
    <row r="57687" spans="48:49">
      <c r="AV57687" s="195"/>
      <c r="AW57687" s="195"/>
    </row>
    <row r="57688" spans="48:49">
      <c r="AV57688" s="195"/>
      <c r="AW57688" s="195"/>
    </row>
    <row r="57689" spans="48:49">
      <c r="AV57689" s="195"/>
      <c r="AW57689" s="195"/>
    </row>
    <row r="57690" spans="48:49">
      <c r="AV57690" s="195"/>
      <c r="AW57690" s="195"/>
    </row>
    <row r="57691" spans="48:49">
      <c r="AV57691" s="195"/>
      <c r="AW57691" s="195"/>
    </row>
    <row r="57692" spans="48:49">
      <c r="AV57692" s="195"/>
      <c r="AW57692" s="195"/>
    </row>
    <row r="57693" spans="48:49">
      <c r="AV57693" s="195"/>
      <c r="AW57693" s="195"/>
    </row>
    <row r="57694" spans="48:49">
      <c r="AV57694" s="195"/>
      <c r="AW57694" s="195"/>
    </row>
    <row r="57695" spans="48:49">
      <c r="AV57695" s="195"/>
      <c r="AW57695" s="195"/>
    </row>
    <row r="57696" spans="48:49">
      <c r="AV57696" s="195"/>
      <c r="AW57696" s="195"/>
    </row>
    <row r="57697" spans="48:49">
      <c r="AV57697" s="195"/>
      <c r="AW57697" s="195"/>
    </row>
    <row r="57698" spans="48:49">
      <c r="AV57698" s="195"/>
      <c r="AW57698" s="195"/>
    </row>
    <row r="57699" spans="48:49">
      <c r="AV57699" s="195"/>
      <c r="AW57699" s="195"/>
    </row>
    <row r="57700" spans="48:49">
      <c r="AV57700" s="195"/>
      <c r="AW57700" s="195"/>
    </row>
    <row r="57701" spans="48:49">
      <c r="AV57701" s="195"/>
      <c r="AW57701" s="195"/>
    </row>
    <row r="57702" spans="48:49">
      <c r="AV57702" s="195"/>
      <c r="AW57702" s="195"/>
    </row>
    <row r="57703" spans="48:49">
      <c r="AV57703" s="195"/>
      <c r="AW57703" s="195"/>
    </row>
    <row r="57704" spans="48:49">
      <c r="AV57704" s="195"/>
      <c r="AW57704" s="195"/>
    </row>
    <row r="57705" spans="48:49">
      <c r="AV57705" s="195"/>
      <c r="AW57705" s="195"/>
    </row>
    <row r="57706" spans="48:49">
      <c r="AV57706" s="195"/>
      <c r="AW57706" s="195"/>
    </row>
    <row r="57707" spans="48:49">
      <c r="AV57707" s="195"/>
      <c r="AW57707" s="195"/>
    </row>
    <row r="57708" spans="48:49">
      <c r="AV57708" s="195"/>
      <c r="AW57708" s="195"/>
    </row>
    <row r="57709" spans="48:49">
      <c r="AV57709" s="195"/>
      <c r="AW57709" s="195"/>
    </row>
    <row r="57710" spans="48:49">
      <c r="AV57710" s="195"/>
      <c r="AW57710" s="195"/>
    </row>
    <row r="57711" spans="48:49">
      <c r="AV57711" s="195"/>
      <c r="AW57711" s="195"/>
    </row>
    <row r="57712" spans="48:49">
      <c r="AV57712" s="195"/>
      <c r="AW57712" s="195"/>
    </row>
    <row r="57713" spans="48:49">
      <c r="AV57713" s="195"/>
      <c r="AW57713" s="195"/>
    </row>
    <row r="57714" spans="48:49">
      <c r="AV57714" s="195"/>
      <c r="AW57714" s="195"/>
    </row>
    <row r="57715" spans="48:49">
      <c r="AV57715" s="195"/>
      <c r="AW57715" s="195"/>
    </row>
    <row r="57716" spans="48:49">
      <c r="AV57716" s="195"/>
      <c r="AW57716" s="195"/>
    </row>
    <row r="57717" spans="48:49">
      <c r="AV57717" s="195"/>
      <c r="AW57717" s="195"/>
    </row>
    <row r="57718" spans="48:49">
      <c r="AV57718" s="195"/>
      <c r="AW57718" s="195"/>
    </row>
    <row r="57719" spans="48:49">
      <c r="AV57719" s="195"/>
      <c r="AW57719" s="195"/>
    </row>
    <row r="57720" spans="48:49">
      <c r="AV57720" s="195"/>
      <c r="AW57720" s="195"/>
    </row>
    <row r="57721" spans="48:49">
      <c r="AV57721" s="195"/>
      <c r="AW57721" s="195"/>
    </row>
    <row r="57722" spans="48:49">
      <c r="AV57722" s="195"/>
      <c r="AW57722" s="195"/>
    </row>
    <row r="57723" spans="48:49">
      <c r="AV57723" s="195"/>
      <c r="AW57723" s="195"/>
    </row>
    <row r="57724" spans="48:49">
      <c r="AV57724" s="195"/>
      <c r="AW57724" s="195"/>
    </row>
    <row r="57725" spans="48:49">
      <c r="AV57725" s="195"/>
      <c r="AW57725" s="195"/>
    </row>
    <row r="57726" spans="48:49">
      <c r="AV57726" s="195"/>
      <c r="AW57726" s="195"/>
    </row>
    <row r="57727" spans="48:49">
      <c r="AV57727" s="195"/>
      <c r="AW57727" s="195"/>
    </row>
    <row r="57728" spans="48:49">
      <c r="AV57728" s="195"/>
      <c r="AW57728" s="195"/>
    </row>
    <row r="57729" spans="48:49">
      <c r="AV57729" s="195"/>
      <c r="AW57729" s="195"/>
    </row>
    <row r="57730" spans="48:49">
      <c r="AV57730" s="195"/>
      <c r="AW57730" s="195"/>
    </row>
    <row r="57731" spans="48:49">
      <c r="AV57731" s="195"/>
      <c r="AW57731" s="195"/>
    </row>
    <row r="57732" spans="48:49">
      <c r="AV57732" s="195"/>
      <c r="AW57732" s="195"/>
    </row>
    <row r="57733" spans="48:49">
      <c r="AV57733" s="195"/>
      <c r="AW57733" s="195"/>
    </row>
    <row r="57734" spans="48:49">
      <c r="AV57734" s="195"/>
      <c r="AW57734" s="195"/>
    </row>
    <row r="57735" spans="48:49">
      <c r="AV57735" s="195"/>
      <c r="AW57735" s="195"/>
    </row>
    <row r="57736" spans="48:49">
      <c r="AV57736" s="195"/>
      <c r="AW57736" s="195"/>
    </row>
    <row r="57737" spans="48:49">
      <c r="AV57737" s="195"/>
      <c r="AW57737" s="195"/>
    </row>
    <row r="57738" spans="48:49">
      <c r="AV57738" s="195"/>
      <c r="AW57738" s="195"/>
    </row>
    <row r="57739" spans="48:49">
      <c r="AV57739" s="195"/>
      <c r="AW57739" s="195"/>
    </row>
    <row r="57740" spans="48:49">
      <c r="AV57740" s="195"/>
      <c r="AW57740" s="195"/>
    </row>
    <row r="57741" spans="48:49">
      <c r="AV57741" s="195"/>
      <c r="AW57741" s="195"/>
    </row>
    <row r="57742" spans="48:49">
      <c r="AV57742" s="195"/>
      <c r="AW57742" s="195"/>
    </row>
    <row r="57743" spans="48:49">
      <c r="AV57743" s="195"/>
      <c r="AW57743" s="195"/>
    </row>
    <row r="57744" spans="48:49">
      <c r="AV57744" s="195"/>
      <c r="AW57744" s="195"/>
    </row>
    <row r="57745" spans="48:49">
      <c r="AV57745" s="195"/>
      <c r="AW57745" s="195"/>
    </row>
    <row r="57746" spans="48:49">
      <c r="AV57746" s="195"/>
      <c r="AW57746" s="195"/>
    </row>
    <row r="57747" spans="48:49">
      <c r="AV57747" s="195"/>
      <c r="AW57747" s="195"/>
    </row>
    <row r="57748" spans="48:49">
      <c r="AV57748" s="195"/>
      <c r="AW57748" s="195"/>
    </row>
    <row r="57749" spans="48:49">
      <c r="AV57749" s="195"/>
      <c r="AW57749" s="195"/>
    </row>
    <row r="57750" spans="48:49">
      <c r="AV57750" s="195"/>
      <c r="AW57750" s="195"/>
    </row>
    <row r="57751" spans="48:49">
      <c r="AV57751" s="195"/>
      <c r="AW57751" s="195"/>
    </row>
    <row r="57752" spans="48:49">
      <c r="AV57752" s="195"/>
      <c r="AW57752" s="195"/>
    </row>
    <row r="57753" spans="48:49">
      <c r="AV57753" s="195"/>
      <c r="AW57753" s="195"/>
    </row>
    <row r="57754" spans="48:49">
      <c r="AV57754" s="195"/>
      <c r="AW57754" s="195"/>
    </row>
    <row r="57755" spans="48:49">
      <c r="AV57755" s="195"/>
      <c r="AW57755" s="195"/>
    </row>
    <row r="57756" spans="48:49">
      <c r="AV57756" s="195"/>
      <c r="AW57756" s="195"/>
    </row>
    <row r="57757" spans="48:49">
      <c r="AV57757" s="195"/>
      <c r="AW57757" s="195"/>
    </row>
    <row r="57758" spans="48:49">
      <c r="AV57758" s="195"/>
      <c r="AW57758" s="195"/>
    </row>
    <row r="57759" spans="48:49">
      <c r="AV57759" s="195"/>
      <c r="AW57759" s="195"/>
    </row>
    <row r="57760" spans="48:49">
      <c r="AV57760" s="195"/>
      <c r="AW57760" s="195"/>
    </row>
    <row r="57761" spans="48:49">
      <c r="AV57761" s="195"/>
      <c r="AW57761" s="195"/>
    </row>
    <row r="57762" spans="48:49">
      <c r="AV57762" s="195"/>
      <c r="AW57762" s="195"/>
    </row>
    <row r="57763" spans="48:49">
      <c r="AV57763" s="195"/>
      <c r="AW57763" s="195"/>
    </row>
    <row r="57764" spans="48:49">
      <c r="AV57764" s="195"/>
      <c r="AW57764" s="195"/>
    </row>
    <row r="57765" spans="48:49">
      <c r="AV57765" s="195"/>
      <c r="AW57765" s="195"/>
    </row>
    <row r="57766" spans="48:49">
      <c r="AV57766" s="195"/>
      <c r="AW57766" s="195"/>
    </row>
    <row r="57767" spans="48:49">
      <c r="AV57767" s="195"/>
      <c r="AW57767" s="195"/>
    </row>
    <row r="57768" spans="48:49">
      <c r="AV57768" s="195"/>
      <c r="AW57768" s="195"/>
    </row>
    <row r="57769" spans="48:49">
      <c r="AV57769" s="195"/>
      <c r="AW57769" s="195"/>
    </row>
    <row r="57770" spans="48:49">
      <c r="AV57770" s="195"/>
      <c r="AW57770" s="195"/>
    </row>
    <row r="57771" spans="48:49">
      <c r="AV57771" s="195"/>
      <c r="AW57771" s="195"/>
    </row>
    <row r="57772" spans="48:49">
      <c r="AV57772" s="195"/>
      <c r="AW57772" s="195"/>
    </row>
    <row r="57773" spans="48:49">
      <c r="AV57773" s="195"/>
      <c r="AW57773" s="195"/>
    </row>
    <row r="57774" spans="48:49">
      <c r="AV57774" s="195"/>
      <c r="AW57774" s="195"/>
    </row>
    <row r="57775" spans="48:49">
      <c r="AV57775" s="195"/>
      <c r="AW57775" s="195"/>
    </row>
    <row r="57776" spans="48:49">
      <c r="AV57776" s="195"/>
      <c r="AW57776" s="195"/>
    </row>
    <row r="57777" spans="48:49">
      <c r="AV57777" s="195"/>
      <c r="AW57777" s="195"/>
    </row>
    <row r="57778" spans="48:49">
      <c r="AV57778" s="195"/>
      <c r="AW57778" s="195"/>
    </row>
    <row r="57779" spans="48:49">
      <c r="AV57779" s="195"/>
      <c r="AW57779" s="195"/>
    </row>
    <row r="57780" spans="48:49">
      <c r="AV57780" s="195"/>
      <c r="AW57780" s="195"/>
    </row>
    <row r="57781" spans="48:49">
      <c r="AV57781" s="195"/>
      <c r="AW57781" s="195"/>
    </row>
    <row r="57782" spans="48:49">
      <c r="AV57782" s="195"/>
      <c r="AW57782" s="195"/>
    </row>
    <row r="57783" spans="48:49">
      <c r="AV57783" s="195"/>
      <c r="AW57783" s="195"/>
    </row>
    <row r="57784" spans="48:49">
      <c r="AV57784" s="195"/>
      <c r="AW57784" s="195"/>
    </row>
    <row r="57785" spans="48:49">
      <c r="AV57785" s="195"/>
      <c r="AW57785" s="195"/>
    </row>
    <row r="57786" spans="48:49">
      <c r="AV57786" s="195"/>
      <c r="AW57786" s="195"/>
    </row>
    <row r="57787" spans="48:49">
      <c r="AV57787" s="195"/>
      <c r="AW57787" s="195"/>
    </row>
    <row r="57788" spans="48:49">
      <c r="AV57788" s="195"/>
      <c r="AW57788" s="195"/>
    </row>
    <row r="57789" spans="48:49">
      <c r="AV57789" s="195"/>
      <c r="AW57789" s="195"/>
    </row>
    <row r="57790" spans="48:49">
      <c r="AV57790" s="195"/>
      <c r="AW57790" s="195"/>
    </row>
    <row r="57791" spans="48:49">
      <c r="AV57791" s="195"/>
      <c r="AW57791" s="195"/>
    </row>
    <row r="57792" spans="48:49">
      <c r="AV57792" s="195"/>
      <c r="AW57792" s="195"/>
    </row>
    <row r="57793" spans="48:49">
      <c r="AV57793" s="195"/>
      <c r="AW57793" s="195"/>
    </row>
    <row r="57794" spans="48:49">
      <c r="AV57794" s="195"/>
      <c r="AW57794" s="195"/>
    </row>
    <row r="57795" spans="48:49">
      <c r="AV57795" s="195"/>
      <c r="AW57795" s="195"/>
    </row>
    <row r="57796" spans="48:49">
      <c r="AV57796" s="195"/>
      <c r="AW57796" s="195"/>
    </row>
    <row r="57797" spans="48:49">
      <c r="AV57797" s="195"/>
      <c r="AW57797" s="195"/>
    </row>
    <row r="57798" spans="48:49">
      <c r="AV57798" s="195"/>
      <c r="AW57798" s="195"/>
    </row>
    <row r="57799" spans="48:49">
      <c r="AV57799" s="195"/>
      <c r="AW57799" s="195"/>
    </row>
    <row r="57800" spans="48:49">
      <c r="AV57800" s="195"/>
      <c r="AW57800" s="195"/>
    </row>
    <row r="57801" spans="48:49">
      <c r="AV57801" s="195"/>
      <c r="AW57801" s="195"/>
    </row>
    <row r="57802" spans="48:49">
      <c r="AV57802" s="195"/>
      <c r="AW57802" s="195"/>
    </row>
    <row r="57803" spans="48:49">
      <c r="AV57803" s="195"/>
      <c r="AW57803" s="195"/>
    </row>
    <row r="57804" spans="48:49">
      <c r="AV57804" s="195"/>
      <c r="AW57804" s="195"/>
    </row>
    <row r="57805" spans="48:49">
      <c r="AV57805" s="195"/>
      <c r="AW57805" s="195"/>
    </row>
    <row r="57806" spans="48:49">
      <c r="AV57806" s="195"/>
      <c r="AW57806" s="195"/>
    </row>
    <row r="57807" spans="48:49">
      <c r="AV57807" s="195"/>
      <c r="AW57807" s="195"/>
    </row>
    <row r="57808" spans="48:49">
      <c r="AV57808" s="195"/>
      <c r="AW57808" s="195"/>
    </row>
    <row r="57809" spans="48:49">
      <c r="AV57809" s="195"/>
      <c r="AW57809" s="195"/>
    </row>
    <row r="57810" spans="48:49">
      <c r="AV57810" s="195"/>
      <c r="AW57810" s="195"/>
    </row>
    <row r="57811" spans="48:49">
      <c r="AV57811" s="195"/>
      <c r="AW57811" s="195"/>
    </row>
    <row r="57812" spans="48:49">
      <c r="AV57812" s="195"/>
      <c r="AW57812" s="195"/>
    </row>
    <row r="57813" spans="48:49">
      <c r="AV57813" s="195"/>
      <c r="AW57813" s="195"/>
    </row>
    <row r="57814" spans="48:49">
      <c r="AV57814" s="195"/>
      <c r="AW57814" s="195"/>
    </row>
    <row r="57815" spans="48:49">
      <c r="AV57815" s="195"/>
      <c r="AW57815" s="195"/>
    </row>
    <row r="57816" spans="48:49">
      <c r="AV57816" s="195"/>
      <c r="AW57816" s="195"/>
    </row>
    <row r="57817" spans="48:49">
      <c r="AV57817" s="195"/>
      <c r="AW57817" s="195"/>
    </row>
    <row r="57818" spans="48:49">
      <c r="AV57818" s="195"/>
      <c r="AW57818" s="195"/>
    </row>
    <row r="57819" spans="48:49">
      <c r="AV57819" s="195"/>
      <c r="AW57819" s="195"/>
    </row>
    <row r="57820" spans="48:49">
      <c r="AV57820" s="195"/>
      <c r="AW57820" s="195"/>
    </row>
    <row r="57821" spans="48:49">
      <c r="AV57821" s="195"/>
      <c r="AW57821" s="195"/>
    </row>
    <row r="57822" spans="48:49">
      <c r="AV57822" s="195"/>
      <c r="AW57822" s="195"/>
    </row>
    <row r="57823" spans="48:49">
      <c r="AV57823" s="195"/>
      <c r="AW57823" s="195"/>
    </row>
    <row r="57824" spans="48:49">
      <c r="AV57824" s="195"/>
      <c r="AW57824" s="195"/>
    </row>
    <row r="57825" spans="48:49">
      <c r="AV57825" s="195"/>
      <c r="AW57825" s="195"/>
    </row>
    <row r="57826" spans="48:49">
      <c r="AV57826" s="195"/>
      <c r="AW57826" s="195"/>
    </row>
    <row r="57827" spans="48:49">
      <c r="AV57827" s="195"/>
      <c r="AW57827" s="195"/>
    </row>
    <row r="57828" spans="48:49">
      <c r="AV57828" s="195"/>
      <c r="AW57828" s="195"/>
    </row>
    <row r="57829" spans="48:49">
      <c r="AV57829" s="195"/>
      <c r="AW57829" s="195"/>
    </row>
    <row r="57830" spans="48:49">
      <c r="AV57830" s="195"/>
      <c r="AW57830" s="195"/>
    </row>
    <row r="57831" spans="48:49">
      <c r="AV57831" s="195"/>
      <c r="AW57831" s="195"/>
    </row>
    <row r="57832" spans="48:49">
      <c r="AV57832" s="195"/>
      <c r="AW57832" s="195"/>
    </row>
    <row r="57833" spans="48:49">
      <c r="AV57833" s="195"/>
      <c r="AW57833" s="195"/>
    </row>
    <row r="57834" spans="48:49">
      <c r="AV57834" s="195"/>
      <c r="AW57834" s="195"/>
    </row>
    <row r="57835" spans="48:49">
      <c r="AV57835" s="195"/>
      <c r="AW57835" s="195"/>
    </row>
    <row r="57836" spans="48:49">
      <c r="AV57836" s="195"/>
      <c r="AW57836" s="195"/>
    </row>
    <row r="57837" spans="48:49">
      <c r="AV57837" s="195"/>
      <c r="AW57837" s="195"/>
    </row>
    <row r="57838" spans="48:49">
      <c r="AV57838" s="195"/>
      <c r="AW57838" s="195"/>
    </row>
    <row r="57839" spans="48:49">
      <c r="AV57839" s="195"/>
      <c r="AW57839" s="195"/>
    </row>
    <row r="57840" spans="48:49">
      <c r="AV57840" s="195"/>
      <c r="AW57840" s="195"/>
    </row>
    <row r="57841" spans="48:49">
      <c r="AV57841" s="195"/>
      <c r="AW57841" s="195"/>
    </row>
    <row r="57842" spans="48:49">
      <c r="AV57842" s="195"/>
      <c r="AW57842" s="195"/>
    </row>
    <row r="57843" spans="48:49">
      <c r="AV57843" s="195"/>
      <c r="AW57843" s="195"/>
    </row>
    <row r="57844" spans="48:49">
      <c r="AV57844" s="195"/>
      <c r="AW57844" s="195"/>
    </row>
    <row r="57845" spans="48:49">
      <c r="AV57845" s="195"/>
      <c r="AW57845" s="195"/>
    </row>
    <row r="57846" spans="48:49">
      <c r="AV57846" s="195"/>
      <c r="AW57846" s="195"/>
    </row>
    <row r="57847" spans="48:49">
      <c r="AV57847" s="195"/>
      <c r="AW57847" s="195"/>
    </row>
    <row r="57848" spans="48:49">
      <c r="AV57848" s="195"/>
      <c r="AW57848" s="195"/>
    </row>
    <row r="57849" spans="48:49">
      <c r="AV57849" s="195"/>
      <c r="AW57849" s="195"/>
    </row>
    <row r="57850" spans="48:49">
      <c r="AV57850" s="195"/>
      <c r="AW57850" s="195"/>
    </row>
    <row r="57851" spans="48:49">
      <c r="AV57851" s="195"/>
      <c r="AW57851" s="195"/>
    </row>
    <row r="57852" spans="48:49">
      <c r="AV57852" s="195"/>
      <c r="AW57852" s="195"/>
    </row>
    <row r="57853" spans="48:49">
      <c r="AV57853" s="195"/>
      <c r="AW57853" s="195"/>
    </row>
    <row r="57854" spans="48:49">
      <c r="AV57854" s="195"/>
      <c r="AW57854" s="195"/>
    </row>
    <row r="57855" spans="48:49">
      <c r="AV57855" s="195"/>
      <c r="AW57855" s="195"/>
    </row>
    <row r="57856" spans="48:49">
      <c r="AV57856" s="195"/>
      <c r="AW57856" s="195"/>
    </row>
    <row r="57857" spans="48:49">
      <c r="AV57857" s="195"/>
      <c r="AW57857" s="195"/>
    </row>
    <row r="57858" spans="48:49">
      <c r="AV57858" s="195"/>
      <c r="AW57858" s="195"/>
    </row>
    <row r="57859" spans="48:49">
      <c r="AV57859" s="195"/>
      <c r="AW57859" s="195"/>
    </row>
    <row r="57860" spans="48:49">
      <c r="AV57860" s="195"/>
      <c r="AW57860" s="195"/>
    </row>
    <row r="57861" spans="48:49">
      <c r="AV57861" s="195"/>
      <c r="AW57861" s="195"/>
    </row>
    <row r="57862" spans="48:49">
      <c r="AV57862" s="195"/>
      <c r="AW57862" s="195"/>
    </row>
    <row r="57863" spans="48:49">
      <c r="AV57863" s="195"/>
      <c r="AW57863" s="195"/>
    </row>
    <row r="57864" spans="48:49">
      <c r="AV57864" s="195"/>
      <c r="AW57864" s="195"/>
    </row>
    <row r="57865" spans="48:49">
      <c r="AV57865" s="195"/>
      <c r="AW57865" s="195"/>
    </row>
    <row r="57866" spans="48:49">
      <c r="AV57866" s="195"/>
      <c r="AW57866" s="195"/>
    </row>
    <row r="57867" spans="48:49">
      <c r="AV57867" s="195"/>
      <c r="AW57867" s="195"/>
    </row>
    <row r="57868" spans="48:49">
      <c r="AV57868" s="195"/>
      <c r="AW57868" s="195"/>
    </row>
    <row r="57869" spans="48:49">
      <c r="AV57869" s="195"/>
      <c r="AW57869" s="195"/>
    </row>
    <row r="57870" spans="48:49">
      <c r="AV57870" s="195"/>
      <c r="AW57870" s="195"/>
    </row>
    <row r="57871" spans="48:49">
      <c r="AV57871" s="195"/>
      <c r="AW57871" s="195"/>
    </row>
    <row r="57872" spans="48:49">
      <c r="AV57872" s="195"/>
      <c r="AW57872" s="195"/>
    </row>
    <row r="57873" spans="48:49">
      <c r="AV57873" s="195"/>
      <c r="AW57873" s="195"/>
    </row>
    <row r="57874" spans="48:49">
      <c r="AV57874" s="195"/>
      <c r="AW57874" s="195"/>
    </row>
    <row r="57875" spans="48:49">
      <c r="AV57875" s="195"/>
      <c r="AW57875" s="195"/>
    </row>
    <row r="57876" spans="48:49">
      <c r="AV57876" s="195"/>
      <c r="AW57876" s="195"/>
    </row>
    <row r="57877" spans="48:49">
      <c r="AV57877" s="195"/>
      <c r="AW57877" s="195"/>
    </row>
    <row r="57878" spans="48:49">
      <c r="AV57878" s="195"/>
      <c r="AW57878" s="195"/>
    </row>
    <row r="57879" spans="48:49">
      <c r="AV57879" s="195"/>
      <c r="AW57879" s="195"/>
    </row>
    <row r="57880" spans="48:49">
      <c r="AV57880" s="195"/>
      <c r="AW57880" s="195"/>
    </row>
    <row r="57881" spans="48:49">
      <c r="AV57881" s="195"/>
      <c r="AW57881" s="195"/>
    </row>
    <row r="57882" spans="48:49">
      <c r="AV57882" s="195"/>
      <c r="AW57882" s="195"/>
    </row>
    <row r="57883" spans="48:49">
      <c r="AV57883" s="195"/>
      <c r="AW57883" s="195"/>
    </row>
    <row r="57884" spans="48:49">
      <c r="AV57884" s="195"/>
      <c r="AW57884" s="195"/>
    </row>
    <row r="57885" spans="48:49">
      <c r="AV57885" s="195"/>
      <c r="AW57885" s="195"/>
    </row>
    <row r="57886" spans="48:49">
      <c r="AV57886" s="195"/>
      <c r="AW57886" s="195"/>
    </row>
    <row r="57887" spans="48:49">
      <c r="AV57887" s="195"/>
      <c r="AW57887" s="195"/>
    </row>
    <row r="57888" spans="48:49">
      <c r="AV57888" s="195"/>
      <c r="AW57888" s="195"/>
    </row>
    <row r="57889" spans="48:49">
      <c r="AV57889" s="195"/>
      <c r="AW57889" s="195"/>
    </row>
    <row r="57890" spans="48:49">
      <c r="AV57890" s="195"/>
      <c r="AW57890" s="195"/>
    </row>
    <row r="57891" spans="48:49">
      <c r="AV57891" s="195"/>
      <c r="AW57891" s="195"/>
    </row>
    <row r="57892" spans="48:49">
      <c r="AV57892" s="195"/>
      <c r="AW57892" s="195"/>
    </row>
    <row r="57893" spans="48:49">
      <c r="AV57893" s="195"/>
      <c r="AW57893" s="195"/>
    </row>
    <row r="57894" spans="48:49">
      <c r="AV57894" s="195"/>
      <c r="AW57894" s="195"/>
    </row>
    <row r="57895" spans="48:49">
      <c r="AV57895" s="195"/>
      <c r="AW57895" s="195"/>
    </row>
    <row r="57896" spans="48:49">
      <c r="AV57896" s="195"/>
      <c r="AW57896" s="195"/>
    </row>
    <row r="57897" spans="48:49">
      <c r="AV57897" s="195"/>
      <c r="AW57897" s="195"/>
    </row>
    <row r="57898" spans="48:49">
      <c r="AV57898" s="195"/>
      <c r="AW57898" s="195"/>
    </row>
    <row r="57899" spans="48:49">
      <c r="AV57899" s="195"/>
      <c r="AW57899" s="195"/>
    </row>
    <row r="57900" spans="48:49">
      <c r="AV57900" s="195"/>
      <c r="AW57900" s="195"/>
    </row>
    <row r="57901" spans="48:49">
      <c r="AV57901" s="195"/>
      <c r="AW57901" s="195"/>
    </row>
    <row r="57902" spans="48:49">
      <c r="AV57902" s="195"/>
      <c r="AW57902" s="195"/>
    </row>
    <row r="57903" spans="48:49">
      <c r="AV57903" s="195"/>
      <c r="AW57903" s="195"/>
    </row>
    <row r="57904" spans="48:49">
      <c r="AV57904" s="195"/>
      <c r="AW57904" s="195"/>
    </row>
    <row r="57905" spans="48:49">
      <c r="AV57905" s="195"/>
      <c r="AW57905" s="195"/>
    </row>
    <row r="57906" spans="48:49">
      <c r="AV57906" s="195"/>
      <c r="AW57906" s="195"/>
    </row>
    <row r="57907" spans="48:49">
      <c r="AV57907" s="195"/>
      <c r="AW57907" s="195"/>
    </row>
    <row r="57908" spans="48:49">
      <c r="AV57908" s="195"/>
      <c r="AW57908" s="195"/>
    </row>
    <row r="57909" spans="48:49">
      <c r="AV57909" s="195"/>
      <c r="AW57909" s="195"/>
    </row>
    <row r="57910" spans="48:49">
      <c r="AV57910" s="195"/>
      <c r="AW57910" s="195"/>
    </row>
    <row r="57911" spans="48:49">
      <c r="AV57911" s="195"/>
      <c r="AW57911" s="195"/>
    </row>
    <row r="57912" spans="48:49">
      <c r="AV57912" s="195"/>
      <c r="AW57912" s="195"/>
    </row>
    <row r="57913" spans="48:49">
      <c r="AV57913" s="195"/>
      <c r="AW57913" s="195"/>
    </row>
    <row r="57914" spans="48:49">
      <c r="AV57914" s="195"/>
      <c r="AW57914" s="195"/>
    </row>
    <row r="57915" spans="48:49">
      <c r="AV57915" s="195"/>
      <c r="AW57915" s="195"/>
    </row>
    <row r="57916" spans="48:49">
      <c r="AV57916" s="195"/>
      <c r="AW57916" s="195"/>
    </row>
    <row r="57917" spans="48:49">
      <c r="AV57917" s="195"/>
      <c r="AW57917" s="195"/>
    </row>
    <row r="57918" spans="48:49">
      <c r="AV57918" s="195"/>
      <c r="AW57918" s="195"/>
    </row>
    <row r="57919" spans="48:49">
      <c r="AV57919" s="195"/>
      <c r="AW57919" s="195"/>
    </row>
    <row r="57920" spans="48:49">
      <c r="AV57920" s="195"/>
      <c r="AW57920" s="195"/>
    </row>
    <row r="57921" spans="48:49">
      <c r="AV57921" s="195"/>
      <c r="AW57921" s="195"/>
    </row>
    <row r="57922" spans="48:49">
      <c r="AV57922" s="195"/>
      <c r="AW57922" s="195"/>
    </row>
    <row r="57923" spans="48:49">
      <c r="AV57923" s="195"/>
      <c r="AW57923" s="195"/>
    </row>
    <row r="57924" spans="48:49">
      <c r="AV57924" s="195"/>
      <c r="AW57924" s="195"/>
    </row>
    <row r="57925" spans="48:49">
      <c r="AV57925" s="195"/>
      <c r="AW57925" s="195"/>
    </row>
    <row r="57926" spans="48:49">
      <c r="AV57926" s="195"/>
      <c r="AW57926" s="195"/>
    </row>
    <row r="57927" spans="48:49">
      <c r="AV57927" s="195"/>
      <c r="AW57927" s="195"/>
    </row>
    <row r="57928" spans="48:49">
      <c r="AV57928" s="195"/>
      <c r="AW57928" s="195"/>
    </row>
    <row r="57929" spans="48:49">
      <c r="AV57929" s="195"/>
      <c r="AW57929" s="195"/>
    </row>
    <row r="57930" spans="48:49">
      <c r="AV57930" s="195"/>
      <c r="AW57930" s="195"/>
    </row>
    <row r="57931" spans="48:49">
      <c r="AV57931" s="195"/>
      <c r="AW57931" s="195"/>
    </row>
    <row r="57932" spans="48:49">
      <c r="AV57932" s="195"/>
      <c r="AW57932" s="195"/>
    </row>
    <row r="57933" spans="48:49">
      <c r="AV57933" s="195"/>
      <c r="AW57933" s="195"/>
    </row>
    <row r="57934" spans="48:49">
      <c r="AV57934" s="195"/>
      <c r="AW57934" s="195"/>
    </row>
    <row r="57935" spans="48:49">
      <c r="AV57935" s="195"/>
      <c r="AW57935" s="195"/>
    </row>
    <row r="57936" spans="48:49">
      <c r="AV57936" s="195"/>
      <c r="AW57936" s="195"/>
    </row>
    <row r="57937" spans="48:49">
      <c r="AV57937" s="195"/>
      <c r="AW57937" s="195"/>
    </row>
    <row r="57938" spans="48:49">
      <c r="AV57938" s="195"/>
      <c r="AW57938" s="195"/>
    </row>
    <row r="57939" spans="48:49">
      <c r="AV57939" s="195"/>
      <c r="AW57939" s="195"/>
    </row>
    <row r="57940" spans="48:49">
      <c r="AV57940" s="195"/>
      <c r="AW57940" s="195"/>
    </row>
    <row r="57941" spans="48:49">
      <c r="AV57941" s="195"/>
      <c r="AW57941" s="195"/>
    </row>
    <row r="57942" spans="48:49">
      <c r="AV57942" s="195"/>
      <c r="AW57942" s="195"/>
    </row>
    <row r="57943" spans="48:49">
      <c r="AV57943" s="195"/>
      <c r="AW57943" s="195"/>
    </row>
    <row r="57944" spans="48:49">
      <c r="AV57944" s="195"/>
      <c r="AW57944" s="195"/>
    </row>
    <row r="57945" spans="48:49">
      <c r="AV57945" s="195"/>
      <c r="AW57945" s="195"/>
    </row>
    <row r="57946" spans="48:49">
      <c r="AV57946" s="195"/>
      <c r="AW57946" s="195"/>
    </row>
    <row r="57947" spans="48:49">
      <c r="AV57947" s="195"/>
      <c r="AW57947" s="195"/>
    </row>
    <row r="57948" spans="48:49">
      <c r="AV57948" s="195"/>
      <c r="AW57948" s="195"/>
    </row>
    <row r="57949" spans="48:49">
      <c r="AV57949" s="195"/>
      <c r="AW57949" s="195"/>
    </row>
    <row r="57950" spans="48:49">
      <c r="AV57950" s="195"/>
      <c r="AW57950" s="195"/>
    </row>
    <row r="57951" spans="48:49">
      <c r="AV57951" s="195"/>
      <c r="AW57951" s="195"/>
    </row>
    <row r="57952" spans="48:49">
      <c r="AV57952" s="195"/>
      <c r="AW57952" s="195"/>
    </row>
    <row r="57953" spans="48:49">
      <c r="AV57953" s="195"/>
      <c r="AW57953" s="195"/>
    </row>
    <row r="57954" spans="48:49">
      <c r="AV57954" s="195"/>
      <c r="AW57954" s="195"/>
    </row>
    <row r="57955" spans="48:49">
      <c r="AV57955" s="195"/>
      <c r="AW57955" s="195"/>
    </row>
    <row r="57956" spans="48:49">
      <c r="AV57956" s="195"/>
      <c r="AW57956" s="195"/>
    </row>
    <row r="57957" spans="48:49">
      <c r="AV57957" s="195"/>
      <c r="AW57957" s="195"/>
    </row>
    <row r="57958" spans="48:49">
      <c r="AV57958" s="195"/>
      <c r="AW57958" s="195"/>
    </row>
    <row r="57959" spans="48:49">
      <c r="AV57959" s="195"/>
      <c r="AW57959" s="195"/>
    </row>
    <row r="57960" spans="48:49">
      <c r="AV57960" s="195"/>
      <c r="AW57960" s="195"/>
    </row>
    <row r="57961" spans="48:49">
      <c r="AV57961" s="195"/>
      <c r="AW57961" s="195"/>
    </row>
    <row r="57962" spans="48:49">
      <c r="AV57962" s="195"/>
      <c r="AW57962" s="195"/>
    </row>
    <row r="57963" spans="48:49">
      <c r="AV57963" s="195"/>
      <c r="AW57963" s="195"/>
    </row>
    <row r="57964" spans="48:49">
      <c r="AV57964" s="195"/>
      <c r="AW57964" s="195"/>
    </row>
    <row r="57965" spans="48:49">
      <c r="AV57965" s="195"/>
      <c r="AW57965" s="195"/>
    </row>
    <row r="57966" spans="48:49">
      <c r="AV57966" s="195"/>
      <c r="AW57966" s="195"/>
    </row>
    <row r="57967" spans="48:49">
      <c r="AV57967" s="195"/>
      <c r="AW57967" s="195"/>
    </row>
    <row r="57968" spans="48:49">
      <c r="AV57968" s="195"/>
      <c r="AW57968" s="195"/>
    </row>
    <row r="57969" spans="48:49">
      <c r="AV57969" s="195"/>
      <c r="AW57969" s="195"/>
    </row>
    <row r="57970" spans="48:49">
      <c r="AV57970" s="195"/>
      <c r="AW57970" s="195"/>
    </row>
    <row r="57971" spans="48:49">
      <c r="AV57971" s="195"/>
      <c r="AW57971" s="195"/>
    </row>
    <row r="57972" spans="48:49">
      <c r="AV57972" s="195"/>
      <c r="AW57972" s="195"/>
    </row>
    <row r="57973" spans="48:49">
      <c r="AV57973" s="195"/>
      <c r="AW57973" s="195"/>
    </row>
    <row r="57974" spans="48:49">
      <c r="AV57974" s="195"/>
      <c r="AW57974" s="195"/>
    </row>
    <row r="57975" spans="48:49">
      <c r="AV57975" s="195"/>
      <c r="AW57975" s="195"/>
    </row>
    <row r="57976" spans="48:49">
      <c r="AV57976" s="195"/>
      <c r="AW57976" s="195"/>
    </row>
    <row r="57977" spans="48:49">
      <c r="AV57977" s="195"/>
      <c r="AW57977" s="195"/>
    </row>
    <row r="57978" spans="48:49">
      <c r="AV57978" s="195"/>
      <c r="AW57978" s="195"/>
    </row>
    <row r="57979" spans="48:49">
      <c r="AV57979" s="195"/>
      <c r="AW57979" s="195"/>
    </row>
    <row r="57980" spans="48:49">
      <c r="AV57980" s="195"/>
      <c r="AW57980" s="195"/>
    </row>
    <row r="57981" spans="48:49">
      <c r="AV57981" s="195"/>
      <c r="AW57981" s="195"/>
    </row>
    <row r="57982" spans="48:49">
      <c r="AV57982" s="195"/>
      <c r="AW57982" s="195"/>
    </row>
    <row r="57983" spans="48:49">
      <c r="AV57983" s="195"/>
      <c r="AW57983" s="195"/>
    </row>
    <row r="57984" spans="48:49">
      <c r="AV57984" s="195"/>
      <c r="AW57984" s="195"/>
    </row>
    <row r="57985" spans="48:49">
      <c r="AV57985" s="195"/>
      <c r="AW57985" s="195"/>
    </row>
    <row r="57986" spans="48:49">
      <c r="AV57986" s="195"/>
      <c r="AW57986" s="195"/>
    </row>
    <row r="57987" spans="48:49">
      <c r="AV57987" s="195"/>
      <c r="AW57987" s="195"/>
    </row>
    <row r="57988" spans="48:49">
      <c r="AV57988" s="195"/>
      <c r="AW57988" s="195"/>
    </row>
    <row r="57989" spans="48:49">
      <c r="AV57989" s="195"/>
      <c r="AW57989" s="195"/>
    </row>
    <row r="57990" spans="48:49">
      <c r="AV57990" s="195"/>
      <c r="AW57990" s="195"/>
    </row>
    <row r="57991" spans="48:49">
      <c r="AV57991" s="195"/>
      <c r="AW57991" s="195"/>
    </row>
    <row r="57992" spans="48:49">
      <c r="AV57992" s="195"/>
      <c r="AW57992" s="195"/>
    </row>
    <row r="57993" spans="48:49">
      <c r="AV57993" s="195"/>
      <c r="AW57993" s="195"/>
    </row>
    <row r="57994" spans="48:49">
      <c r="AV57994" s="195"/>
      <c r="AW57994" s="195"/>
    </row>
    <row r="57995" spans="48:49">
      <c r="AV57995" s="195"/>
      <c r="AW57995" s="195"/>
    </row>
    <row r="57996" spans="48:49">
      <c r="AV57996" s="195"/>
      <c r="AW57996" s="195"/>
    </row>
    <row r="57997" spans="48:49">
      <c r="AV57997" s="195"/>
      <c r="AW57997" s="195"/>
    </row>
    <row r="57998" spans="48:49">
      <c r="AV57998" s="195"/>
      <c r="AW57998" s="195"/>
    </row>
    <row r="57999" spans="48:49">
      <c r="AV57999" s="195"/>
      <c r="AW57999" s="195"/>
    </row>
    <row r="58000" spans="48:49">
      <c r="AV58000" s="195"/>
      <c r="AW58000" s="195"/>
    </row>
    <row r="58001" spans="48:49">
      <c r="AV58001" s="195"/>
      <c r="AW58001" s="195"/>
    </row>
    <row r="58002" spans="48:49">
      <c r="AV58002" s="195"/>
      <c r="AW58002" s="195"/>
    </row>
    <row r="58003" spans="48:49">
      <c r="AV58003" s="195"/>
      <c r="AW58003" s="195"/>
    </row>
    <row r="58004" spans="48:49">
      <c r="AV58004" s="195"/>
      <c r="AW58004" s="195"/>
    </row>
    <row r="58005" spans="48:49">
      <c r="AV58005" s="195"/>
      <c r="AW58005" s="195"/>
    </row>
    <row r="58006" spans="48:49">
      <c r="AV58006" s="195"/>
      <c r="AW58006" s="195"/>
    </row>
    <row r="58007" spans="48:49">
      <c r="AV58007" s="195"/>
      <c r="AW58007" s="195"/>
    </row>
    <row r="58008" spans="48:49">
      <c r="AV58008" s="195"/>
      <c r="AW58008" s="195"/>
    </row>
    <row r="58009" spans="48:49">
      <c r="AV58009" s="195"/>
      <c r="AW58009" s="195"/>
    </row>
    <row r="58010" spans="48:49">
      <c r="AV58010" s="195"/>
      <c r="AW58010" s="195"/>
    </row>
    <row r="58011" spans="48:49">
      <c r="AV58011" s="195"/>
      <c r="AW58011" s="195"/>
    </row>
    <row r="58012" spans="48:49">
      <c r="AV58012" s="195"/>
      <c r="AW58012" s="195"/>
    </row>
    <row r="58013" spans="48:49">
      <c r="AV58013" s="195"/>
      <c r="AW58013" s="195"/>
    </row>
    <row r="58014" spans="48:49">
      <c r="AV58014" s="195"/>
      <c r="AW58014" s="195"/>
    </row>
    <row r="58015" spans="48:49">
      <c r="AV58015" s="195"/>
      <c r="AW58015" s="195"/>
    </row>
    <row r="58016" spans="48:49">
      <c r="AV58016" s="195"/>
      <c r="AW58016" s="195"/>
    </row>
    <row r="58017" spans="48:49">
      <c r="AV58017" s="195"/>
      <c r="AW58017" s="195"/>
    </row>
    <row r="58018" spans="48:49">
      <c r="AV58018" s="195"/>
      <c r="AW58018" s="195"/>
    </row>
    <row r="58019" spans="48:49">
      <c r="AV58019" s="195"/>
      <c r="AW58019" s="195"/>
    </row>
    <row r="58020" spans="48:49">
      <c r="AV58020" s="195"/>
      <c r="AW58020" s="195"/>
    </row>
    <row r="58021" spans="48:49">
      <c r="AV58021" s="195"/>
      <c r="AW58021" s="195"/>
    </row>
    <row r="58022" spans="48:49">
      <c r="AV58022" s="195"/>
      <c r="AW58022" s="195"/>
    </row>
    <row r="58023" spans="48:49">
      <c r="AV58023" s="195"/>
      <c r="AW58023" s="195"/>
    </row>
    <row r="58024" spans="48:49">
      <c r="AV58024" s="195"/>
      <c r="AW58024" s="195"/>
    </row>
    <row r="58025" spans="48:49">
      <c r="AV58025" s="195"/>
      <c r="AW58025" s="195"/>
    </row>
    <row r="58026" spans="48:49">
      <c r="AV58026" s="195"/>
      <c r="AW58026" s="195"/>
    </row>
    <row r="58027" spans="48:49">
      <c r="AV58027" s="195"/>
      <c r="AW58027" s="195"/>
    </row>
    <row r="58028" spans="48:49">
      <c r="AV58028" s="195"/>
      <c r="AW58028" s="195"/>
    </row>
    <row r="58029" spans="48:49">
      <c r="AV58029" s="195"/>
      <c r="AW58029" s="195"/>
    </row>
    <row r="58030" spans="48:49">
      <c r="AV58030" s="195"/>
      <c r="AW58030" s="195"/>
    </row>
    <row r="58031" spans="48:49">
      <c r="AV58031" s="195"/>
      <c r="AW58031" s="195"/>
    </row>
    <row r="58032" spans="48:49">
      <c r="AV58032" s="195"/>
      <c r="AW58032" s="195"/>
    </row>
    <row r="58033" spans="48:49">
      <c r="AV58033" s="195"/>
      <c r="AW58033" s="195"/>
    </row>
    <row r="58034" spans="48:49">
      <c r="AV58034" s="195"/>
      <c r="AW58034" s="195"/>
    </row>
    <row r="58035" spans="48:49">
      <c r="AV58035" s="195"/>
      <c r="AW58035" s="195"/>
    </row>
    <row r="58036" spans="48:49">
      <c r="AV58036" s="195"/>
      <c r="AW58036" s="195"/>
    </row>
    <row r="58037" spans="48:49">
      <c r="AV58037" s="195"/>
      <c r="AW58037" s="195"/>
    </row>
    <row r="58038" spans="48:49">
      <c r="AV58038" s="195"/>
      <c r="AW58038" s="195"/>
    </row>
    <row r="58039" spans="48:49">
      <c r="AV58039" s="195"/>
      <c r="AW58039" s="195"/>
    </row>
    <row r="58040" spans="48:49">
      <c r="AV58040" s="195"/>
      <c r="AW58040" s="195"/>
    </row>
    <row r="58041" spans="48:49">
      <c r="AV58041" s="195"/>
      <c r="AW58041" s="195"/>
    </row>
    <row r="58042" spans="48:49">
      <c r="AV58042" s="195"/>
      <c r="AW58042" s="195"/>
    </row>
    <row r="58043" spans="48:49">
      <c r="AV58043" s="195"/>
      <c r="AW58043" s="195"/>
    </row>
    <row r="58044" spans="48:49">
      <c r="AV58044" s="195"/>
      <c r="AW58044" s="195"/>
    </row>
    <row r="58045" spans="48:49">
      <c r="AV58045" s="195"/>
      <c r="AW58045" s="195"/>
    </row>
    <row r="58046" spans="48:49">
      <c r="AV58046" s="195"/>
      <c r="AW58046" s="195"/>
    </row>
    <row r="58047" spans="48:49">
      <c r="AV58047" s="195"/>
      <c r="AW58047" s="195"/>
    </row>
    <row r="58048" spans="48:49">
      <c r="AV58048" s="195"/>
      <c r="AW58048" s="195"/>
    </row>
    <row r="58049" spans="48:49">
      <c r="AV58049" s="195"/>
      <c r="AW58049" s="195"/>
    </row>
    <row r="58050" spans="48:49">
      <c r="AV58050" s="195"/>
      <c r="AW58050" s="195"/>
    </row>
    <row r="58051" spans="48:49">
      <c r="AV58051" s="195"/>
      <c r="AW58051" s="195"/>
    </row>
    <row r="58052" spans="48:49">
      <c r="AV58052" s="195"/>
      <c r="AW58052" s="195"/>
    </row>
    <row r="58053" spans="48:49">
      <c r="AV58053" s="195"/>
      <c r="AW58053" s="195"/>
    </row>
    <row r="58054" spans="48:49">
      <c r="AV58054" s="195"/>
      <c r="AW58054" s="195"/>
    </row>
    <row r="58055" spans="48:49">
      <c r="AV58055" s="195"/>
      <c r="AW58055" s="195"/>
    </row>
    <row r="58056" spans="48:49">
      <c r="AV58056" s="195"/>
      <c r="AW58056" s="195"/>
    </row>
    <row r="58057" spans="48:49">
      <c r="AV58057" s="195"/>
      <c r="AW58057" s="195"/>
    </row>
    <row r="58058" spans="48:49">
      <c r="AV58058" s="195"/>
      <c r="AW58058" s="195"/>
    </row>
    <row r="58059" spans="48:49">
      <c r="AV58059" s="195"/>
      <c r="AW58059" s="195"/>
    </row>
    <row r="58060" spans="48:49">
      <c r="AV58060" s="195"/>
      <c r="AW58060" s="195"/>
    </row>
    <row r="58061" spans="48:49">
      <c r="AV58061" s="195"/>
      <c r="AW58061" s="195"/>
    </row>
    <row r="58062" spans="48:49">
      <c r="AV58062" s="195"/>
      <c r="AW58062" s="195"/>
    </row>
    <row r="58063" spans="48:49">
      <c r="AV58063" s="195"/>
      <c r="AW58063" s="195"/>
    </row>
    <row r="58064" spans="48:49">
      <c r="AV58064" s="195"/>
      <c r="AW58064" s="195"/>
    </row>
    <row r="58065" spans="48:49">
      <c r="AV58065" s="195"/>
      <c r="AW58065" s="195"/>
    </row>
    <row r="58066" spans="48:49">
      <c r="AV58066" s="195"/>
      <c r="AW58066" s="195"/>
    </row>
    <row r="58067" spans="48:49">
      <c r="AV58067" s="195"/>
      <c r="AW58067" s="195"/>
    </row>
    <row r="58068" spans="48:49">
      <c r="AV58068" s="195"/>
      <c r="AW58068" s="195"/>
    </row>
    <row r="58069" spans="48:49">
      <c r="AV58069" s="195"/>
      <c r="AW58069" s="195"/>
    </row>
    <row r="58070" spans="48:49">
      <c r="AV58070" s="195"/>
      <c r="AW58070" s="195"/>
    </row>
    <row r="58071" spans="48:49">
      <c r="AV58071" s="195"/>
      <c r="AW58071" s="195"/>
    </row>
    <row r="58072" spans="48:49">
      <c r="AV58072" s="195"/>
      <c r="AW58072" s="195"/>
    </row>
    <row r="58073" spans="48:49">
      <c r="AV58073" s="195"/>
      <c r="AW58073" s="195"/>
    </row>
    <row r="58074" spans="48:49">
      <c r="AV58074" s="195"/>
      <c r="AW58074" s="195"/>
    </row>
    <row r="58075" spans="48:49">
      <c r="AV58075" s="195"/>
      <c r="AW58075" s="195"/>
    </row>
    <row r="58076" spans="48:49">
      <c r="AV58076" s="195"/>
      <c r="AW58076" s="195"/>
    </row>
    <row r="58077" spans="48:49">
      <c r="AV58077" s="195"/>
      <c r="AW58077" s="195"/>
    </row>
    <row r="58078" spans="48:49">
      <c r="AV58078" s="195"/>
      <c r="AW58078" s="195"/>
    </row>
    <row r="58079" spans="48:49">
      <c r="AV58079" s="195"/>
      <c r="AW58079" s="195"/>
    </row>
    <row r="58080" spans="48:49">
      <c r="AV58080" s="195"/>
      <c r="AW58080" s="195"/>
    </row>
    <row r="58081" spans="48:49">
      <c r="AV58081" s="195"/>
      <c r="AW58081" s="195"/>
    </row>
    <row r="58082" spans="48:49">
      <c r="AV58082" s="195"/>
      <c r="AW58082" s="195"/>
    </row>
    <row r="58083" spans="48:49">
      <c r="AV58083" s="195"/>
      <c r="AW58083" s="195"/>
    </row>
    <row r="58084" spans="48:49">
      <c r="AV58084" s="195"/>
      <c r="AW58084" s="195"/>
    </row>
    <row r="58085" spans="48:49">
      <c r="AV58085" s="195"/>
      <c r="AW58085" s="195"/>
    </row>
    <row r="58086" spans="48:49">
      <c r="AV58086" s="195"/>
      <c r="AW58086" s="195"/>
    </row>
    <row r="58087" spans="48:49">
      <c r="AV58087" s="195"/>
      <c r="AW58087" s="195"/>
    </row>
    <row r="58088" spans="48:49">
      <c r="AV58088" s="195"/>
      <c r="AW58088" s="195"/>
    </row>
    <row r="58089" spans="48:49">
      <c r="AV58089" s="195"/>
      <c r="AW58089" s="195"/>
    </row>
    <row r="58090" spans="48:49">
      <c r="AV58090" s="195"/>
      <c r="AW58090" s="195"/>
    </row>
    <row r="58091" spans="48:49">
      <c r="AV58091" s="195"/>
      <c r="AW58091" s="195"/>
    </row>
    <row r="58092" spans="48:49">
      <c r="AV58092" s="195"/>
      <c r="AW58092" s="195"/>
    </row>
    <row r="58093" spans="48:49">
      <c r="AV58093" s="195"/>
      <c r="AW58093" s="195"/>
    </row>
    <row r="58094" spans="48:49">
      <c r="AV58094" s="195"/>
      <c r="AW58094" s="195"/>
    </row>
    <row r="58095" spans="48:49">
      <c r="AV58095" s="195"/>
      <c r="AW58095" s="195"/>
    </row>
    <row r="58096" spans="48:49">
      <c r="AV58096" s="195"/>
      <c r="AW58096" s="195"/>
    </row>
    <row r="58097" spans="48:49">
      <c r="AV58097" s="195"/>
      <c r="AW58097" s="195"/>
    </row>
    <row r="58098" spans="48:49">
      <c r="AV58098" s="195"/>
      <c r="AW58098" s="195"/>
    </row>
    <row r="58099" spans="48:49">
      <c r="AV58099" s="195"/>
      <c r="AW58099" s="195"/>
    </row>
    <row r="58100" spans="48:49">
      <c r="AV58100" s="195"/>
      <c r="AW58100" s="195"/>
    </row>
    <row r="58101" spans="48:49">
      <c r="AV58101" s="195"/>
      <c r="AW58101" s="195"/>
    </row>
    <row r="58102" spans="48:49">
      <c r="AV58102" s="195"/>
      <c r="AW58102" s="195"/>
    </row>
    <row r="58103" spans="48:49">
      <c r="AV58103" s="195"/>
      <c r="AW58103" s="195"/>
    </row>
    <row r="58104" spans="48:49">
      <c r="AV58104" s="195"/>
      <c r="AW58104" s="195"/>
    </row>
    <row r="58105" spans="48:49">
      <c r="AV58105" s="195"/>
      <c r="AW58105" s="195"/>
    </row>
    <row r="58106" spans="48:49">
      <c r="AV58106" s="195"/>
      <c r="AW58106" s="195"/>
    </row>
    <row r="58107" spans="48:49">
      <c r="AV58107" s="195"/>
      <c r="AW58107" s="195"/>
    </row>
    <row r="58108" spans="48:49">
      <c r="AV58108" s="195"/>
      <c r="AW58108" s="195"/>
    </row>
    <row r="58109" spans="48:49">
      <c r="AV58109" s="195"/>
      <c r="AW58109" s="195"/>
    </row>
    <row r="58110" spans="48:49">
      <c r="AV58110" s="195"/>
      <c r="AW58110" s="195"/>
    </row>
    <row r="58111" spans="48:49">
      <c r="AV58111" s="195"/>
      <c r="AW58111" s="195"/>
    </row>
    <row r="58112" spans="48:49">
      <c r="AV58112" s="195"/>
      <c r="AW58112" s="195"/>
    </row>
    <row r="58113" spans="48:49">
      <c r="AV58113" s="195"/>
      <c r="AW58113" s="195"/>
    </row>
    <row r="58114" spans="48:49">
      <c r="AV58114" s="195"/>
      <c r="AW58114" s="195"/>
    </row>
    <row r="58115" spans="48:49">
      <c r="AV58115" s="195"/>
      <c r="AW58115" s="195"/>
    </row>
    <row r="58116" spans="48:49">
      <c r="AV58116" s="195"/>
      <c r="AW58116" s="195"/>
    </row>
    <row r="58117" spans="48:49">
      <c r="AV58117" s="195"/>
      <c r="AW58117" s="195"/>
    </row>
    <row r="58118" spans="48:49">
      <c r="AV58118" s="195"/>
      <c r="AW58118" s="195"/>
    </row>
    <row r="58119" spans="48:49">
      <c r="AV58119" s="195"/>
      <c r="AW58119" s="195"/>
    </row>
    <row r="58120" spans="48:49">
      <c r="AV58120" s="195"/>
      <c r="AW58120" s="195"/>
    </row>
    <row r="58121" spans="48:49">
      <c r="AV58121" s="195"/>
      <c r="AW58121" s="195"/>
    </row>
    <row r="58122" spans="48:49">
      <c r="AV58122" s="195"/>
      <c r="AW58122" s="195"/>
    </row>
    <row r="58123" spans="48:49">
      <c r="AV58123" s="195"/>
      <c r="AW58123" s="195"/>
    </row>
    <row r="58124" spans="48:49">
      <c r="AV58124" s="195"/>
      <c r="AW58124" s="195"/>
    </row>
    <row r="58125" spans="48:49">
      <c r="AV58125" s="195"/>
      <c r="AW58125" s="195"/>
    </row>
    <row r="58126" spans="48:49">
      <c r="AV58126" s="195"/>
      <c r="AW58126" s="195"/>
    </row>
    <row r="58127" spans="48:49">
      <c r="AV58127" s="195"/>
      <c r="AW58127" s="195"/>
    </row>
    <row r="58128" spans="48:49">
      <c r="AV58128" s="195"/>
      <c r="AW58128" s="195"/>
    </row>
    <row r="58129" spans="48:49">
      <c r="AV58129" s="195"/>
      <c r="AW58129" s="195"/>
    </row>
    <row r="58130" spans="48:49">
      <c r="AV58130" s="195"/>
      <c r="AW58130" s="195"/>
    </row>
    <row r="58131" spans="48:49">
      <c r="AV58131" s="195"/>
      <c r="AW58131" s="195"/>
    </row>
    <row r="58132" spans="48:49">
      <c r="AV58132" s="195"/>
      <c r="AW58132" s="195"/>
    </row>
    <row r="58133" spans="48:49">
      <c r="AV58133" s="195"/>
      <c r="AW58133" s="195"/>
    </row>
    <row r="58134" spans="48:49">
      <c r="AV58134" s="195"/>
      <c r="AW58134" s="195"/>
    </row>
    <row r="58135" spans="48:49">
      <c r="AV58135" s="195"/>
      <c r="AW58135" s="195"/>
    </row>
    <row r="58136" spans="48:49">
      <c r="AV58136" s="195"/>
      <c r="AW58136" s="195"/>
    </row>
    <row r="58137" spans="48:49">
      <c r="AV58137" s="195"/>
      <c r="AW58137" s="195"/>
    </row>
    <row r="58138" spans="48:49">
      <c r="AV58138" s="195"/>
      <c r="AW58138" s="195"/>
    </row>
    <row r="58139" spans="48:49">
      <c r="AV58139" s="195"/>
      <c r="AW58139" s="195"/>
    </row>
    <row r="58140" spans="48:49">
      <c r="AV58140" s="195"/>
      <c r="AW58140" s="195"/>
    </row>
    <row r="58141" spans="48:49">
      <c r="AV58141" s="195"/>
      <c r="AW58141" s="195"/>
    </row>
    <row r="58142" spans="48:49">
      <c r="AV58142" s="195"/>
      <c r="AW58142" s="195"/>
    </row>
    <row r="58143" spans="48:49">
      <c r="AV58143" s="195"/>
      <c r="AW58143" s="195"/>
    </row>
    <row r="58144" spans="48:49">
      <c r="AV58144" s="195"/>
      <c r="AW58144" s="195"/>
    </row>
    <row r="58145" spans="48:49">
      <c r="AV58145" s="195"/>
      <c r="AW58145" s="195"/>
    </row>
    <row r="58146" spans="48:49">
      <c r="AV58146" s="195"/>
      <c r="AW58146" s="195"/>
    </row>
    <row r="58147" spans="48:49">
      <c r="AV58147" s="195"/>
      <c r="AW58147" s="195"/>
    </row>
    <row r="58148" spans="48:49">
      <c r="AV58148" s="195"/>
      <c r="AW58148" s="195"/>
    </row>
    <row r="58149" spans="48:49">
      <c r="AV58149" s="195"/>
      <c r="AW58149" s="195"/>
    </row>
    <row r="58150" spans="48:49">
      <c r="AV58150" s="195"/>
      <c r="AW58150" s="195"/>
    </row>
    <row r="58151" spans="48:49">
      <c r="AV58151" s="195"/>
      <c r="AW58151" s="195"/>
    </row>
    <row r="58152" spans="48:49">
      <c r="AV58152" s="195"/>
      <c r="AW58152" s="195"/>
    </row>
    <row r="58153" spans="48:49">
      <c r="AV58153" s="195"/>
      <c r="AW58153" s="195"/>
    </row>
    <row r="58154" spans="48:49">
      <c r="AV58154" s="195"/>
      <c r="AW58154" s="195"/>
    </row>
    <row r="58155" spans="48:49">
      <c r="AV58155" s="195"/>
      <c r="AW58155" s="195"/>
    </row>
    <row r="58156" spans="48:49">
      <c r="AV58156" s="195"/>
      <c r="AW58156" s="195"/>
    </row>
    <row r="58157" spans="48:49">
      <c r="AV58157" s="195"/>
      <c r="AW58157" s="195"/>
    </row>
    <row r="58158" spans="48:49">
      <c r="AV58158" s="195"/>
      <c r="AW58158" s="195"/>
    </row>
    <row r="58159" spans="48:49">
      <c r="AV58159" s="195"/>
      <c r="AW58159" s="195"/>
    </row>
    <row r="58160" spans="48:49">
      <c r="AV58160" s="195"/>
      <c r="AW58160" s="195"/>
    </row>
    <row r="58161" spans="48:49">
      <c r="AV58161" s="195"/>
      <c r="AW58161" s="195"/>
    </row>
    <row r="58162" spans="48:49">
      <c r="AV58162" s="195"/>
      <c r="AW58162" s="195"/>
    </row>
    <row r="58163" spans="48:49">
      <c r="AV58163" s="195"/>
      <c r="AW58163" s="195"/>
    </row>
    <row r="58164" spans="48:49">
      <c r="AV58164" s="195"/>
      <c r="AW58164" s="195"/>
    </row>
    <row r="58165" spans="48:49">
      <c r="AV58165" s="195"/>
      <c r="AW58165" s="195"/>
    </row>
    <row r="58166" spans="48:49">
      <c r="AV58166" s="195"/>
      <c r="AW58166" s="195"/>
    </row>
    <row r="58167" spans="48:49">
      <c r="AV58167" s="195"/>
      <c r="AW58167" s="195"/>
    </row>
    <row r="58168" spans="48:49">
      <c r="AV58168" s="195"/>
      <c r="AW58168" s="195"/>
    </row>
    <row r="58169" spans="48:49">
      <c r="AV58169" s="195"/>
      <c r="AW58169" s="195"/>
    </row>
    <row r="58170" spans="48:49">
      <c r="AV58170" s="195"/>
      <c r="AW58170" s="195"/>
    </row>
    <row r="58171" spans="48:49">
      <c r="AV58171" s="195"/>
      <c r="AW58171" s="195"/>
    </row>
    <row r="58172" spans="48:49">
      <c r="AV58172" s="195"/>
      <c r="AW58172" s="195"/>
    </row>
    <row r="58173" spans="48:49">
      <c r="AV58173" s="195"/>
      <c r="AW58173" s="195"/>
    </row>
    <row r="58174" spans="48:49">
      <c r="AV58174" s="195"/>
      <c r="AW58174" s="195"/>
    </row>
    <row r="58175" spans="48:49">
      <c r="AV58175" s="195"/>
      <c r="AW58175" s="195"/>
    </row>
    <row r="58176" spans="48:49">
      <c r="AV58176" s="195"/>
      <c r="AW58176" s="195"/>
    </row>
    <row r="58177" spans="48:49">
      <c r="AV58177" s="195"/>
      <c r="AW58177" s="195"/>
    </row>
    <row r="58178" spans="48:49">
      <c r="AV58178" s="195"/>
      <c r="AW58178" s="195"/>
    </row>
    <row r="58179" spans="48:49">
      <c r="AV58179" s="195"/>
      <c r="AW58179" s="195"/>
    </row>
    <row r="58180" spans="48:49">
      <c r="AV58180" s="195"/>
      <c r="AW58180" s="195"/>
    </row>
    <row r="58181" spans="48:49">
      <c r="AV58181" s="195"/>
      <c r="AW58181" s="195"/>
    </row>
    <row r="58182" spans="48:49">
      <c r="AV58182" s="195"/>
      <c r="AW58182" s="195"/>
    </row>
    <row r="58183" spans="48:49">
      <c r="AV58183" s="195"/>
      <c r="AW58183" s="195"/>
    </row>
    <row r="58184" spans="48:49">
      <c r="AV58184" s="195"/>
      <c r="AW58184" s="195"/>
    </row>
    <row r="58185" spans="48:49">
      <c r="AV58185" s="195"/>
      <c r="AW58185" s="195"/>
    </row>
    <row r="58186" spans="48:49">
      <c r="AV58186" s="195"/>
      <c r="AW58186" s="195"/>
    </row>
    <row r="58187" spans="48:49">
      <c r="AV58187" s="195"/>
      <c r="AW58187" s="195"/>
    </row>
    <row r="58188" spans="48:49">
      <c r="AV58188" s="195"/>
      <c r="AW58188" s="195"/>
    </row>
    <row r="58189" spans="48:49">
      <c r="AV58189" s="195"/>
      <c r="AW58189" s="195"/>
    </row>
    <row r="58190" spans="48:49">
      <c r="AV58190" s="195"/>
      <c r="AW58190" s="195"/>
    </row>
    <row r="58191" spans="48:49">
      <c r="AV58191" s="195"/>
      <c r="AW58191" s="195"/>
    </row>
    <row r="58192" spans="48:49">
      <c r="AV58192" s="195"/>
      <c r="AW58192" s="195"/>
    </row>
    <row r="58193" spans="48:49">
      <c r="AV58193" s="195"/>
      <c r="AW58193" s="195"/>
    </row>
    <row r="58194" spans="48:49">
      <c r="AV58194" s="195"/>
      <c r="AW58194" s="195"/>
    </row>
    <row r="58195" spans="48:49">
      <c r="AV58195" s="195"/>
      <c r="AW58195" s="195"/>
    </row>
    <row r="58196" spans="48:49">
      <c r="AV58196" s="195"/>
      <c r="AW58196" s="195"/>
    </row>
    <row r="58197" spans="48:49">
      <c r="AV58197" s="195"/>
      <c r="AW58197" s="195"/>
    </row>
    <row r="58198" spans="48:49">
      <c r="AV58198" s="195"/>
      <c r="AW58198" s="195"/>
    </row>
    <row r="58199" spans="48:49">
      <c r="AV58199" s="195"/>
      <c r="AW58199" s="195"/>
    </row>
    <row r="58200" spans="48:49">
      <c r="AV58200" s="195"/>
      <c r="AW58200" s="195"/>
    </row>
    <row r="58201" spans="48:49">
      <c r="AV58201" s="195"/>
      <c r="AW58201" s="195"/>
    </row>
    <row r="58202" spans="48:49">
      <c r="AV58202" s="195"/>
      <c r="AW58202" s="195"/>
    </row>
    <row r="58203" spans="48:49">
      <c r="AV58203" s="195"/>
      <c r="AW58203" s="195"/>
    </row>
    <row r="58204" spans="48:49">
      <c r="AV58204" s="195"/>
      <c r="AW58204" s="195"/>
    </row>
    <row r="58205" spans="48:49">
      <c r="AV58205" s="195"/>
      <c r="AW58205" s="195"/>
    </row>
    <row r="58206" spans="48:49">
      <c r="AV58206" s="195"/>
      <c r="AW58206" s="195"/>
    </row>
    <row r="58207" spans="48:49">
      <c r="AV58207" s="195"/>
      <c r="AW58207" s="195"/>
    </row>
    <row r="58208" spans="48:49">
      <c r="AV58208" s="195"/>
      <c r="AW58208" s="195"/>
    </row>
    <row r="58209" spans="48:49">
      <c r="AV58209" s="195"/>
      <c r="AW58209" s="195"/>
    </row>
    <row r="58210" spans="48:49">
      <c r="AV58210" s="195"/>
      <c r="AW58210" s="195"/>
    </row>
    <row r="58211" spans="48:49">
      <c r="AV58211" s="195"/>
      <c r="AW58211" s="195"/>
    </row>
    <row r="58212" spans="48:49">
      <c r="AV58212" s="195"/>
      <c r="AW58212" s="195"/>
    </row>
    <row r="58213" spans="48:49">
      <c r="AV58213" s="195"/>
      <c r="AW58213" s="195"/>
    </row>
    <row r="58214" spans="48:49">
      <c r="AV58214" s="195"/>
      <c r="AW58214" s="195"/>
    </row>
    <row r="58215" spans="48:49">
      <c r="AV58215" s="195"/>
      <c r="AW58215" s="195"/>
    </row>
    <row r="58216" spans="48:49">
      <c r="AV58216" s="195"/>
      <c r="AW58216" s="195"/>
    </row>
    <row r="58217" spans="48:49">
      <c r="AV58217" s="195"/>
      <c r="AW58217" s="195"/>
    </row>
    <row r="58218" spans="48:49">
      <c r="AV58218" s="195"/>
      <c r="AW58218" s="195"/>
    </row>
    <row r="58219" spans="48:49">
      <c r="AV58219" s="195"/>
      <c r="AW58219" s="195"/>
    </row>
    <row r="58220" spans="48:49">
      <c r="AV58220" s="195"/>
      <c r="AW58220" s="195"/>
    </row>
    <row r="58221" spans="48:49">
      <c r="AV58221" s="195"/>
      <c r="AW58221" s="195"/>
    </row>
    <row r="58222" spans="48:49">
      <c r="AV58222" s="195"/>
      <c r="AW58222" s="195"/>
    </row>
    <row r="58223" spans="48:49">
      <c r="AV58223" s="195"/>
      <c r="AW58223" s="195"/>
    </row>
    <row r="58224" spans="48:49">
      <c r="AV58224" s="195"/>
      <c r="AW58224" s="195"/>
    </row>
    <row r="58225" spans="48:49">
      <c r="AV58225" s="195"/>
      <c r="AW58225" s="195"/>
    </row>
    <row r="58226" spans="48:49">
      <c r="AV58226" s="195"/>
      <c r="AW58226" s="195"/>
    </row>
    <row r="58227" spans="48:49">
      <c r="AV58227" s="195"/>
      <c r="AW58227" s="195"/>
    </row>
    <row r="58228" spans="48:49">
      <c r="AV58228" s="195"/>
      <c r="AW58228" s="195"/>
    </row>
    <row r="58229" spans="48:49">
      <c r="AV58229" s="195"/>
      <c r="AW58229" s="195"/>
    </row>
    <row r="58230" spans="48:49">
      <c r="AV58230" s="195"/>
      <c r="AW58230" s="195"/>
    </row>
    <row r="58231" spans="48:49">
      <c r="AV58231" s="195"/>
      <c r="AW58231" s="195"/>
    </row>
    <row r="58232" spans="48:49">
      <c r="AV58232" s="195"/>
      <c r="AW58232" s="195"/>
    </row>
    <row r="58233" spans="48:49">
      <c r="AV58233" s="195"/>
      <c r="AW58233" s="195"/>
    </row>
    <row r="58234" spans="48:49">
      <c r="AV58234" s="195"/>
      <c r="AW58234" s="195"/>
    </row>
    <row r="58235" spans="48:49">
      <c r="AV58235" s="195"/>
      <c r="AW58235" s="195"/>
    </row>
    <row r="58236" spans="48:49">
      <c r="AV58236" s="195"/>
      <c r="AW58236" s="195"/>
    </row>
    <row r="58237" spans="48:49">
      <c r="AV58237" s="195"/>
      <c r="AW58237" s="195"/>
    </row>
    <row r="58238" spans="48:49">
      <c r="AV58238" s="195"/>
      <c r="AW58238" s="195"/>
    </row>
    <row r="58239" spans="48:49">
      <c r="AV58239" s="195"/>
      <c r="AW58239" s="195"/>
    </row>
    <row r="58240" spans="48:49">
      <c r="AV58240" s="195"/>
      <c r="AW58240" s="195"/>
    </row>
    <row r="58241" spans="48:49">
      <c r="AV58241" s="195"/>
      <c r="AW58241" s="195"/>
    </row>
    <row r="58242" spans="48:49">
      <c r="AV58242" s="195"/>
      <c r="AW58242" s="195"/>
    </row>
    <row r="58243" spans="48:49">
      <c r="AV58243" s="195"/>
      <c r="AW58243" s="195"/>
    </row>
    <row r="58244" spans="48:49">
      <c r="AV58244" s="195"/>
      <c r="AW58244" s="195"/>
    </row>
    <row r="58245" spans="48:49">
      <c r="AV58245" s="195"/>
      <c r="AW58245" s="195"/>
    </row>
    <row r="58246" spans="48:49">
      <c r="AV58246" s="195"/>
      <c r="AW58246" s="195"/>
    </row>
    <row r="58247" spans="48:49">
      <c r="AV58247" s="195"/>
      <c r="AW58247" s="195"/>
    </row>
    <row r="58248" spans="48:49">
      <c r="AV58248" s="195"/>
      <c r="AW58248" s="195"/>
    </row>
    <row r="58249" spans="48:49">
      <c r="AV58249" s="195"/>
      <c r="AW58249" s="195"/>
    </row>
    <row r="58250" spans="48:49">
      <c r="AV58250" s="195"/>
      <c r="AW58250" s="195"/>
    </row>
    <row r="58251" spans="48:49">
      <c r="AV58251" s="195"/>
      <c r="AW58251" s="195"/>
    </row>
    <row r="58252" spans="48:49">
      <c r="AV58252" s="195"/>
      <c r="AW58252" s="195"/>
    </row>
    <row r="58253" spans="48:49">
      <c r="AV58253" s="195"/>
      <c r="AW58253" s="195"/>
    </row>
    <row r="58254" spans="48:49">
      <c r="AV58254" s="195"/>
      <c r="AW58254" s="195"/>
    </row>
    <row r="58255" spans="48:49">
      <c r="AV58255" s="195"/>
      <c r="AW58255" s="195"/>
    </row>
    <row r="58256" spans="48:49">
      <c r="AV58256" s="195"/>
      <c r="AW58256" s="195"/>
    </row>
    <row r="58257" spans="48:49">
      <c r="AV58257" s="195"/>
      <c r="AW58257" s="195"/>
    </row>
    <row r="58258" spans="48:49">
      <c r="AV58258" s="195"/>
      <c r="AW58258" s="195"/>
    </row>
    <row r="58259" spans="48:49">
      <c r="AV58259" s="195"/>
      <c r="AW58259" s="195"/>
    </row>
    <row r="58260" spans="48:49">
      <c r="AV58260" s="195"/>
      <c r="AW58260" s="195"/>
    </row>
    <row r="58261" spans="48:49">
      <c r="AV58261" s="195"/>
      <c r="AW58261" s="195"/>
    </row>
    <row r="58262" spans="48:49">
      <c r="AV58262" s="195"/>
      <c r="AW58262" s="195"/>
    </row>
    <row r="58263" spans="48:49">
      <c r="AV58263" s="195"/>
      <c r="AW58263" s="195"/>
    </row>
    <row r="58264" spans="48:49">
      <c r="AV58264" s="195"/>
      <c r="AW58264" s="195"/>
    </row>
    <row r="58265" spans="48:49">
      <c r="AV58265" s="195"/>
      <c r="AW58265" s="195"/>
    </row>
    <row r="58266" spans="48:49">
      <c r="AV58266" s="195"/>
      <c r="AW58266" s="195"/>
    </row>
    <row r="58267" spans="48:49">
      <c r="AV58267" s="195"/>
      <c r="AW58267" s="195"/>
    </row>
    <row r="58268" spans="48:49">
      <c r="AV58268" s="195"/>
      <c r="AW58268" s="195"/>
    </row>
    <row r="58269" spans="48:49">
      <c r="AV58269" s="195"/>
      <c r="AW58269" s="195"/>
    </row>
    <row r="58270" spans="48:49">
      <c r="AV58270" s="195"/>
      <c r="AW58270" s="195"/>
    </row>
    <row r="58271" spans="48:49">
      <c r="AV58271" s="195"/>
      <c r="AW58271" s="195"/>
    </row>
    <row r="58272" spans="48:49">
      <c r="AV58272" s="195"/>
      <c r="AW58272" s="195"/>
    </row>
    <row r="58273" spans="48:49">
      <c r="AV58273" s="195"/>
      <c r="AW58273" s="195"/>
    </row>
    <row r="58274" spans="48:49">
      <c r="AV58274" s="195"/>
      <c r="AW58274" s="195"/>
    </row>
    <row r="58275" spans="48:49">
      <c r="AV58275" s="195"/>
      <c r="AW58275" s="195"/>
    </row>
    <row r="58276" spans="48:49">
      <c r="AV58276" s="195"/>
      <c r="AW58276" s="195"/>
    </row>
    <row r="58277" spans="48:49">
      <c r="AV58277" s="195"/>
      <c r="AW58277" s="195"/>
    </row>
    <row r="58278" spans="48:49">
      <c r="AV58278" s="195"/>
      <c r="AW58278" s="195"/>
    </row>
    <row r="58279" spans="48:49">
      <c r="AV58279" s="195"/>
      <c r="AW58279" s="195"/>
    </row>
    <row r="58280" spans="48:49">
      <c r="AV58280" s="195"/>
      <c r="AW58280" s="195"/>
    </row>
    <row r="58281" spans="48:49">
      <c r="AV58281" s="195"/>
      <c r="AW58281" s="195"/>
    </row>
    <row r="58282" spans="48:49">
      <c r="AV58282" s="195"/>
      <c r="AW58282" s="195"/>
    </row>
    <row r="58283" spans="48:49">
      <c r="AV58283" s="195"/>
      <c r="AW58283" s="195"/>
    </row>
    <row r="58284" spans="48:49">
      <c r="AV58284" s="195"/>
      <c r="AW58284" s="195"/>
    </row>
    <row r="58285" spans="48:49">
      <c r="AV58285" s="195"/>
      <c r="AW58285" s="195"/>
    </row>
    <row r="58286" spans="48:49">
      <c r="AV58286" s="195"/>
      <c r="AW58286" s="195"/>
    </row>
    <row r="58287" spans="48:49">
      <c r="AV58287" s="195"/>
      <c r="AW58287" s="195"/>
    </row>
    <row r="58288" spans="48:49">
      <c r="AV58288" s="195"/>
      <c r="AW58288" s="195"/>
    </row>
    <row r="58289" spans="48:49">
      <c r="AV58289" s="195"/>
      <c r="AW58289" s="195"/>
    </row>
    <row r="58290" spans="48:49">
      <c r="AV58290" s="195"/>
      <c r="AW58290" s="195"/>
    </row>
    <row r="58291" spans="48:49">
      <c r="AV58291" s="195"/>
      <c r="AW58291" s="195"/>
    </row>
    <row r="58292" spans="48:49">
      <c r="AV58292" s="195"/>
      <c r="AW58292" s="195"/>
    </row>
    <row r="58293" spans="48:49">
      <c r="AV58293" s="195"/>
      <c r="AW58293" s="195"/>
    </row>
    <row r="58294" spans="48:49">
      <c r="AV58294" s="195"/>
      <c r="AW58294" s="195"/>
    </row>
    <row r="58295" spans="48:49">
      <c r="AV58295" s="195"/>
      <c r="AW58295" s="195"/>
    </row>
    <row r="58296" spans="48:49">
      <c r="AV58296" s="195"/>
      <c r="AW58296" s="195"/>
    </row>
    <row r="58297" spans="48:49">
      <c r="AV58297" s="195"/>
      <c r="AW58297" s="195"/>
    </row>
    <row r="58298" spans="48:49">
      <c r="AV58298" s="195"/>
      <c r="AW58298" s="195"/>
    </row>
    <row r="58299" spans="48:49">
      <c r="AV58299" s="195"/>
      <c r="AW58299" s="195"/>
    </row>
    <row r="58300" spans="48:49">
      <c r="AV58300" s="195"/>
      <c r="AW58300" s="195"/>
    </row>
    <row r="58301" spans="48:49">
      <c r="AV58301" s="195"/>
      <c r="AW58301" s="195"/>
    </row>
    <row r="58302" spans="48:49">
      <c r="AV58302" s="195"/>
      <c r="AW58302" s="195"/>
    </row>
    <row r="58303" spans="48:49">
      <c r="AV58303" s="195"/>
      <c r="AW58303" s="195"/>
    </row>
    <row r="58304" spans="48:49">
      <c r="AV58304" s="195"/>
      <c r="AW58304" s="195"/>
    </row>
    <row r="58305" spans="48:49">
      <c r="AV58305" s="195"/>
      <c r="AW58305" s="195"/>
    </row>
    <row r="58306" spans="48:49">
      <c r="AV58306" s="195"/>
      <c r="AW58306" s="195"/>
    </row>
    <row r="58307" spans="48:49">
      <c r="AV58307" s="195"/>
      <c r="AW58307" s="195"/>
    </row>
    <row r="58308" spans="48:49">
      <c r="AV58308" s="195"/>
      <c r="AW58308" s="195"/>
    </row>
    <row r="58309" spans="48:49">
      <c r="AV58309" s="195"/>
      <c r="AW58309" s="195"/>
    </row>
    <row r="58310" spans="48:49">
      <c r="AV58310" s="195"/>
      <c r="AW58310" s="195"/>
    </row>
    <row r="58311" spans="48:49">
      <c r="AV58311" s="195"/>
      <c r="AW58311" s="195"/>
    </row>
    <row r="58312" spans="48:49">
      <c r="AV58312" s="195"/>
      <c r="AW58312" s="195"/>
    </row>
    <row r="58313" spans="48:49">
      <c r="AV58313" s="195"/>
      <c r="AW58313" s="195"/>
    </row>
    <row r="58314" spans="48:49">
      <c r="AV58314" s="195"/>
      <c r="AW58314" s="195"/>
    </row>
    <row r="58315" spans="48:49">
      <c r="AV58315" s="195"/>
      <c r="AW58315" s="195"/>
    </row>
    <row r="58316" spans="48:49">
      <c r="AV58316" s="195"/>
      <c r="AW58316" s="195"/>
    </row>
    <row r="58317" spans="48:49">
      <c r="AV58317" s="195"/>
      <c r="AW58317" s="195"/>
    </row>
    <row r="58318" spans="48:49">
      <c r="AV58318" s="195"/>
      <c r="AW58318" s="195"/>
    </row>
    <row r="58319" spans="48:49">
      <c r="AV58319" s="195"/>
      <c r="AW58319" s="195"/>
    </row>
    <row r="58320" spans="48:49">
      <c r="AV58320" s="195"/>
      <c r="AW58320" s="195"/>
    </row>
    <row r="58321" spans="48:49">
      <c r="AV58321" s="195"/>
      <c r="AW58321" s="195"/>
    </row>
    <row r="58322" spans="48:49">
      <c r="AV58322" s="195"/>
      <c r="AW58322" s="195"/>
    </row>
    <row r="58323" spans="48:49">
      <c r="AV58323" s="195"/>
      <c r="AW58323" s="195"/>
    </row>
    <row r="58324" spans="48:49">
      <c r="AV58324" s="195"/>
      <c r="AW58324" s="195"/>
    </row>
    <row r="58325" spans="48:49">
      <c r="AV58325" s="195"/>
      <c r="AW58325" s="195"/>
    </row>
    <row r="58326" spans="48:49">
      <c r="AV58326" s="195"/>
      <c r="AW58326" s="195"/>
    </row>
    <row r="58327" spans="48:49">
      <c r="AV58327" s="195"/>
      <c r="AW58327" s="195"/>
    </row>
    <row r="58328" spans="48:49">
      <c r="AV58328" s="195"/>
      <c r="AW58328" s="195"/>
    </row>
    <row r="58329" spans="48:49">
      <c r="AV58329" s="195"/>
      <c r="AW58329" s="195"/>
    </row>
    <row r="58330" spans="48:49">
      <c r="AV58330" s="195"/>
      <c r="AW58330" s="195"/>
    </row>
    <row r="58331" spans="48:49">
      <c r="AV58331" s="195"/>
      <c r="AW58331" s="195"/>
    </row>
    <row r="58332" spans="48:49">
      <c r="AV58332" s="195"/>
      <c r="AW58332" s="195"/>
    </row>
    <row r="58333" spans="48:49">
      <c r="AV58333" s="195"/>
      <c r="AW58333" s="195"/>
    </row>
    <row r="58334" spans="48:49">
      <c r="AV58334" s="195"/>
      <c r="AW58334" s="195"/>
    </row>
    <row r="58335" spans="48:49">
      <c r="AV58335" s="195"/>
      <c r="AW58335" s="195"/>
    </row>
    <row r="58336" spans="48:49">
      <c r="AV58336" s="195"/>
      <c r="AW58336" s="195"/>
    </row>
    <row r="58337" spans="48:49">
      <c r="AV58337" s="195"/>
      <c r="AW58337" s="195"/>
    </row>
    <row r="58338" spans="48:49">
      <c r="AV58338" s="195"/>
      <c r="AW58338" s="195"/>
    </row>
    <row r="58339" spans="48:49">
      <c r="AV58339" s="195"/>
      <c r="AW58339" s="195"/>
    </row>
    <row r="58340" spans="48:49">
      <c r="AV58340" s="195"/>
      <c r="AW58340" s="195"/>
    </row>
    <row r="58341" spans="48:49">
      <c r="AV58341" s="195"/>
      <c r="AW58341" s="195"/>
    </row>
    <row r="58342" spans="48:49">
      <c r="AV58342" s="195"/>
      <c r="AW58342" s="195"/>
    </row>
    <row r="58343" spans="48:49">
      <c r="AV58343" s="195"/>
      <c r="AW58343" s="195"/>
    </row>
    <row r="58344" spans="48:49">
      <c r="AV58344" s="195"/>
      <c r="AW58344" s="195"/>
    </row>
    <row r="58345" spans="48:49">
      <c r="AV58345" s="195"/>
      <c r="AW58345" s="195"/>
    </row>
    <row r="58346" spans="48:49">
      <c r="AV58346" s="195"/>
      <c r="AW58346" s="195"/>
    </row>
    <row r="58347" spans="48:49">
      <c r="AV58347" s="195"/>
      <c r="AW58347" s="195"/>
    </row>
    <row r="58348" spans="48:49">
      <c r="AV58348" s="195"/>
      <c r="AW58348" s="195"/>
    </row>
    <row r="58349" spans="48:49">
      <c r="AV58349" s="195"/>
      <c r="AW58349" s="195"/>
    </row>
    <row r="58350" spans="48:49">
      <c r="AV58350" s="195"/>
      <c r="AW58350" s="195"/>
    </row>
    <row r="58351" spans="48:49">
      <c r="AV58351" s="195"/>
      <c r="AW58351" s="195"/>
    </row>
    <row r="58352" spans="48:49">
      <c r="AV58352" s="195"/>
      <c r="AW58352" s="195"/>
    </row>
    <row r="58353" spans="48:49">
      <c r="AV58353" s="195"/>
      <c r="AW58353" s="195"/>
    </row>
    <row r="58354" spans="48:49">
      <c r="AV58354" s="195"/>
      <c r="AW58354" s="195"/>
    </row>
    <row r="58355" spans="48:49">
      <c r="AV58355" s="195"/>
      <c r="AW58355" s="195"/>
    </row>
    <row r="58356" spans="48:49">
      <c r="AV58356" s="195"/>
      <c r="AW58356" s="195"/>
    </row>
    <row r="58357" spans="48:49">
      <c r="AV58357" s="195"/>
      <c r="AW58357" s="195"/>
    </row>
    <row r="58358" spans="48:49">
      <c r="AV58358" s="195"/>
      <c r="AW58358" s="195"/>
    </row>
    <row r="58359" spans="48:49">
      <c r="AV58359" s="195"/>
      <c r="AW58359" s="195"/>
    </row>
    <row r="58360" spans="48:49">
      <c r="AV58360" s="195"/>
      <c r="AW58360" s="195"/>
    </row>
    <row r="58361" spans="48:49">
      <c r="AV58361" s="195"/>
      <c r="AW58361" s="195"/>
    </row>
    <row r="58362" spans="48:49">
      <c r="AV58362" s="195"/>
      <c r="AW58362" s="195"/>
    </row>
    <row r="58363" spans="48:49">
      <c r="AV58363" s="195"/>
      <c r="AW58363" s="195"/>
    </row>
    <row r="58364" spans="48:49">
      <c r="AV58364" s="195"/>
      <c r="AW58364" s="195"/>
    </row>
    <row r="58365" spans="48:49">
      <c r="AV58365" s="195"/>
      <c r="AW58365" s="195"/>
    </row>
    <row r="58366" spans="48:49">
      <c r="AV58366" s="195"/>
      <c r="AW58366" s="195"/>
    </row>
    <row r="58367" spans="48:49">
      <c r="AV58367" s="195"/>
      <c r="AW58367" s="195"/>
    </row>
    <row r="58368" spans="48:49">
      <c r="AV58368" s="195"/>
      <c r="AW58368" s="195"/>
    </row>
    <row r="58369" spans="48:49">
      <c r="AV58369" s="195"/>
      <c r="AW58369" s="195"/>
    </row>
    <row r="58370" spans="48:49">
      <c r="AV58370" s="195"/>
      <c r="AW58370" s="195"/>
    </row>
    <row r="58371" spans="48:49">
      <c r="AV58371" s="195"/>
      <c r="AW58371" s="195"/>
    </row>
    <row r="58372" spans="48:49">
      <c r="AV58372" s="195"/>
      <c r="AW58372" s="195"/>
    </row>
    <row r="58373" spans="48:49">
      <c r="AV58373" s="195"/>
      <c r="AW58373" s="195"/>
    </row>
    <row r="58374" spans="48:49">
      <c r="AV58374" s="195"/>
      <c r="AW58374" s="195"/>
    </row>
    <row r="58375" spans="48:49">
      <c r="AV58375" s="195"/>
      <c r="AW58375" s="195"/>
    </row>
    <row r="58376" spans="48:49">
      <c r="AV58376" s="195"/>
      <c r="AW58376" s="195"/>
    </row>
    <row r="58377" spans="48:49">
      <c r="AV58377" s="195"/>
      <c r="AW58377" s="195"/>
    </row>
    <row r="58378" spans="48:49">
      <c r="AV58378" s="195"/>
      <c r="AW58378" s="195"/>
    </row>
    <row r="58379" spans="48:49">
      <c r="AV58379" s="195"/>
      <c r="AW58379" s="195"/>
    </row>
    <row r="58380" spans="48:49">
      <c r="AV58380" s="195"/>
      <c r="AW58380" s="195"/>
    </row>
    <row r="58381" spans="48:49">
      <c r="AV58381" s="195"/>
      <c r="AW58381" s="195"/>
    </row>
    <row r="58382" spans="48:49">
      <c r="AV58382" s="195"/>
      <c r="AW58382" s="195"/>
    </row>
    <row r="58383" spans="48:49">
      <c r="AV58383" s="195"/>
      <c r="AW58383" s="195"/>
    </row>
    <row r="58384" spans="48:49">
      <c r="AV58384" s="195"/>
      <c r="AW58384" s="195"/>
    </row>
    <row r="58385" spans="48:49">
      <c r="AV58385" s="195"/>
      <c r="AW58385" s="195"/>
    </row>
    <row r="58386" spans="48:49">
      <c r="AV58386" s="195"/>
      <c r="AW58386" s="195"/>
    </row>
    <row r="58387" spans="48:49">
      <c r="AV58387" s="195"/>
      <c r="AW58387" s="195"/>
    </row>
    <row r="58388" spans="48:49">
      <c r="AV58388" s="195"/>
      <c r="AW58388" s="195"/>
    </row>
    <row r="58389" spans="48:49">
      <c r="AV58389" s="195"/>
      <c r="AW58389" s="195"/>
    </row>
    <row r="58390" spans="48:49">
      <c r="AV58390" s="195"/>
      <c r="AW58390" s="195"/>
    </row>
    <row r="58391" spans="48:49">
      <c r="AV58391" s="195"/>
      <c r="AW58391" s="195"/>
    </row>
    <row r="58392" spans="48:49">
      <c r="AV58392" s="195"/>
      <c r="AW58392" s="195"/>
    </row>
    <row r="58393" spans="48:49">
      <c r="AV58393" s="195"/>
      <c r="AW58393" s="195"/>
    </row>
    <row r="58394" spans="48:49">
      <c r="AV58394" s="195"/>
      <c r="AW58394" s="195"/>
    </row>
    <row r="58395" spans="48:49">
      <c r="AV58395" s="195"/>
      <c r="AW58395" s="195"/>
    </row>
    <row r="58396" spans="48:49">
      <c r="AV58396" s="195"/>
      <c r="AW58396" s="195"/>
    </row>
    <row r="58397" spans="48:49">
      <c r="AV58397" s="195"/>
      <c r="AW58397" s="195"/>
    </row>
    <row r="58398" spans="48:49">
      <c r="AV58398" s="195"/>
      <c r="AW58398" s="195"/>
    </row>
    <row r="58399" spans="48:49">
      <c r="AV58399" s="195"/>
      <c r="AW58399" s="195"/>
    </row>
    <row r="58400" spans="48:49">
      <c r="AV58400" s="195"/>
      <c r="AW58400" s="195"/>
    </row>
    <row r="58401" spans="48:49">
      <c r="AV58401" s="195"/>
      <c r="AW58401" s="195"/>
    </row>
    <row r="58402" spans="48:49">
      <c r="AV58402" s="195"/>
      <c r="AW58402" s="195"/>
    </row>
    <row r="58403" spans="48:49">
      <c r="AV58403" s="195"/>
      <c r="AW58403" s="195"/>
    </row>
    <row r="58404" spans="48:49">
      <c r="AV58404" s="195"/>
      <c r="AW58404" s="195"/>
    </row>
    <row r="58405" spans="48:49">
      <c r="AV58405" s="195"/>
      <c r="AW58405" s="195"/>
    </row>
    <row r="58406" spans="48:49">
      <c r="AV58406" s="195"/>
      <c r="AW58406" s="195"/>
    </row>
    <row r="58407" spans="48:49">
      <c r="AV58407" s="195"/>
      <c r="AW58407" s="195"/>
    </row>
    <row r="58408" spans="48:49">
      <c r="AV58408" s="195"/>
      <c r="AW58408" s="195"/>
    </row>
    <row r="58409" spans="48:49">
      <c r="AV58409" s="195"/>
      <c r="AW58409" s="195"/>
    </row>
    <row r="58410" spans="48:49">
      <c r="AV58410" s="195"/>
      <c r="AW58410" s="195"/>
    </row>
    <row r="58411" spans="48:49">
      <c r="AV58411" s="195"/>
      <c r="AW58411" s="195"/>
    </row>
    <row r="58412" spans="48:49">
      <c r="AV58412" s="195"/>
      <c r="AW58412" s="195"/>
    </row>
    <row r="58413" spans="48:49">
      <c r="AV58413" s="195"/>
      <c r="AW58413" s="195"/>
    </row>
    <row r="58414" spans="48:49">
      <c r="AV58414" s="195"/>
      <c r="AW58414" s="195"/>
    </row>
    <row r="58415" spans="48:49">
      <c r="AV58415" s="195"/>
      <c r="AW58415" s="195"/>
    </row>
    <row r="58416" spans="48:49">
      <c r="AV58416" s="195"/>
      <c r="AW58416" s="195"/>
    </row>
    <row r="58417" spans="48:49">
      <c r="AV58417" s="195"/>
      <c r="AW58417" s="195"/>
    </row>
    <row r="58418" spans="48:49">
      <c r="AV58418" s="195"/>
      <c r="AW58418" s="195"/>
    </row>
    <row r="58419" spans="48:49">
      <c r="AV58419" s="195"/>
      <c r="AW58419" s="195"/>
    </row>
    <row r="58420" spans="48:49">
      <c r="AV58420" s="195"/>
      <c r="AW58420" s="195"/>
    </row>
    <row r="58421" spans="48:49">
      <c r="AV58421" s="195"/>
      <c r="AW58421" s="195"/>
    </row>
    <row r="58422" spans="48:49">
      <c r="AV58422" s="195"/>
      <c r="AW58422" s="195"/>
    </row>
    <row r="58423" spans="48:49">
      <c r="AV58423" s="195"/>
      <c r="AW58423" s="195"/>
    </row>
    <row r="58424" spans="48:49">
      <c r="AV58424" s="195"/>
      <c r="AW58424" s="195"/>
    </row>
    <row r="58425" spans="48:49">
      <c r="AV58425" s="195"/>
      <c r="AW58425" s="195"/>
    </row>
    <row r="58426" spans="48:49">
      <c r="AV58426" s="195"/>
      <c r="AW58426" s="195"/>
    </row>
    <row r="58427" spans="48:49">
      <c r="AV58427" s="195"/>
      <c r="AW58427" s="195"/>
    </row>
    <row r="58428" spans="48:49">
      <c r="AV58428" s="195"/>
      <c r="AW58428" s="195"/>
    </row>
    <row r="58429" spans="48:49">
      <c r="AV58429" s="195"/>
      <c r="AW58429" s="195"/>
    </row>
    <row r="58430" spans="48:49">
      <c r="AV58430" s="195"/>
      <c r="AW58430" s="195"/>
    </row>
    <row r="58431" spans="48:49">
      <c r="AV58431" s="195"/>
      <c r="AW58431" s="195"/>
    </row>
    <row r="58432" spans="48:49">
      <c r="AV58432" s="195"/>
      <c r="AW58432" s="195"/>
    </row>
    <row r="58433" spans="48:49">
      <c r="AV58433" s="195"/>
      <c r="AW58433" s="195"/>
    </row>
    <row r="58434" spans="48:49">
      <c r="AV58434" s="195"/>
      <c r="AW58434" s="195"/>
    </row>
    <row r="58435" spans="48:49">
      <c r="AV58435" s="195"/>
      <c r="AW58435" s="195"/>
    </row>
    <row r="58436" spans="48:49">
      <c r="AV58436" s="195"/>
      <c r="AW58436" s="195"/>
    </row>
    <row r="58437" spans="48:49">
      <c r="AV58437" s="195"/>
      <c r="AW58437" s="195"/>
    </row>
    <row r="58438" spans="48:49">
      <c r="AV58438" s="195"/>
      <c r="AW58438" s="195"/>
    </row>
    <row r="58439" spans="48:49">
      <c r="AV58439" s="195"/>
      <c r="AW58439" s="195"/>
    </row>
    <row r="58440" spans="48:49">
      <c r="AV58440" s="195"/>
      <c r="AW58440" s="195"/>
    </row>
    <row r="58441" spans="48:49">
      <c r="AV58441" s="195"/>
      <c r="AW58441" s="195"/>
    </row>
    <row r="58442" spans="48:49">
      <c r="AV58442" s="195"/>
      <c r="AW58442" s="195"/>
    </row>
    <row r="58443" spans="48:49">
      <c r="AV58443" s="195"/>
      <c r="AW58443" s="195"/>
    </row>
    <row r="58444" spans="48:49">
      <c r="AV58444" s="195"/>
      <c r="AW58444" s="195"/>
    </row>
    <row r="58445" spans="48:49">
      <c r="AV58445" s="195"/>
      <c r="AW58445" s="195"/>
    </row>
    <row r="58446" spans="48:49">
      <c r="AV58446" s="195"/>
      <c r="AW58446" s="195"/>
    </row>
    <row r="58447" spans="48:49">
      <c r="AV58447" s="195"/>
      <c r="AW58447" s="195"/>
    </row>
    <row r="58448" spans="48:49">
      <c r="AV58448" s="195"/>
      <c r="AW58448" s="195"/>
    </row>
    <row r="58449" spans="48:49">
      <c r="AV58449" s="195"/>
      <c r="AW58449" s="195"/>
    </row>
    <row r="58450" spans="48:49">
      <c r="AV58450" s="195"/>
      <c r="AW58450" s="195"/>
    </row>
    <row r="58451" spans="48:49">
      <c r="AV58451" s="195"/>
      <c r="AW58451" s="195"/>
    </row>
    <row r="58452" spans="48:49">
      <c r="AV58452" s="195"/>
      <c r="AW58452" s="195"/>
    </row>
    <row r="58453" spans="48:49">
      <c r="AV58453" s="195"/>
      <c r="AW58453" s="195"/>
    </row>
    <row r="58454" spans="48:49">
      <c r="AV58454" s="195"/>
      <c r="AW58454" s="195"/>
    </row>
    <row r="58455" spans="48:49">
      <c r="AV58455" s="195"/>
      <c r="AW58455" s="195"/>
    </row>
    <row r="58456" spans="48:49">
      <c r="AV58456" s="195"/>
      <c r="AW58456" s="195"/>
    </row>
    <row r="58457" spans="48:49">
      <c r="AV58457" s="195"/>
      <c r="AW58457" s="195"/>
    </row>
    <row r="58458" spans="48:49">
      <c r="AV58458" s="195"/>
      <c r="AW58458" s="195"/>
    </row>
    <row r="58459" spans="48:49">
      <c r="AV58459" s="195"/>
      <c r="AW58459" s="195"/>
    </row>
    <row r="58460" spans="48:49">
      <c r="AV58460" s="195"/>
      <c r="AW58460" s="195"/>
    </row>
    <row r="58461" spans="48:49">
      <c r="AV58461" s="195"/>
      <c r="AW58461" s="195"/>
    </row>
    <row r="58462" spans="48:49">
      <c r="AV58462" s="195"/>
      <c r="AW58462" s="195"/>
    </row>
    <row r="58463" spans="48:49">
      <c r="AV58463" s="195"/>
      <c r="AW58463" s="195"/>
    </row>
    <row r="58464" spans="48:49">
      <c r="AV58464" s="195"/>
      <c r="AW58464" s="195"/>
    </row>
    <row r="58465" spans="48:49">
      <c r="AV58465" s="195"/>
      <c r="AW58465" s="195"/>
    </row>
    <row r="58466" spans="48:49">
      <c r="AV58466" s="195"/>
      <c r="AW58466" s="195"/>
    </row>
    <row r="58467" spans="48:49">
      <c r="AV58467" s="195"/>
      <c r="AW58467" s="195"/>
    </row>
    <row r="58468" spans="48:49">
      <c r="AV58468" s="195"/>
      <c r="AW58468" s="195"/>
    </row>
    <row r="58469" spans="48:49">
      <c r="AV58469" s="195"/>
      <c r="AW58469" s="195"/>
    </row>
    <row r="58470" spans="48:49">
      <c r="AV58470" s="195"/>
      <c r="AW58470" s="195"/>
    </row>
    <row r="58471" spans="48:49">
      <c r="AV58471" s="195"/>
      <c r="AW58471" s="195"/>
    </row>
    <row r="58472" spans="48:49">
      <c r="AV58472" s="195"/>
      <c r="AW58472" s="195"/>
    </row>
    <row r="58473" spans="48:49">
      <c r="AV58473" s="195"/>
      <c r="AW58473" s="195"/>
    </row>
    <row r="58474" spans="48:49">
      <c r="AV58474" s="195"/>
      <c r="AW58474" s="195"/>
    </row>
    <row r="58475" spans="48:49">
      <c r="AV58475" s="195"/>
      <c r="AW58475" s="195"/>
    </row>
    <row r="58476" spans="48:49">
      <c r="AV58476" s="195"/>
      <c r="AW58476" s="195"/>
    </row>
    <row r="58477" spans="48:49">
      <c r="AV58477" s="195"/>
      <c r="AW58477" s="195"/>
    </row>
    <row r="58478" spans="48:49">
      <c r="AV58478" s="195"/>
      <c r="AW58478" s="195"/>
    </row>
    <row r="58479" spans="48:49">
      <c r="AV58479" s="195"/>
      <c r="AW58479" s="195"/>
    </row>
    <row r="58480" spans="48:49">
      <c r="AV58480" s="195"/>
      <c r="AW58480" s="195"/>
    </row>
    <row r="58481" spans="48:49">
      <c r="AV58481" s="195"/>
      <c r="AW58481" s="195"/>
    </row>
    <row r="58482" spans="48:49">
      <c r="AV58482" s="195"/>
      <c r="AW58482" s="195"/>
    </row>
    <row r="58483" spans="48:49">
      <c r="AV58483" s="195"/>
      <c r="AW58483" s="195"/>
    </row>
    <row r="58484" spans="48:49">
      <c r="AV58484" s="195"/>
      <c r="AW58484" s="195"/>
    </row>
    <row r="58485" spans="48:49">
      <c r="AV58485" s="195"/>
      <c r="AW58485" s="195"/>
    </row>
    <row r="58486" spans="48:49">
      <c r="AV58486" s="195"/>
      <c r="AW58486" s="195"/>
    </row>
    <row r="58487" spans="48:49">
      <c r="AV58487" s="195"/>
      <c r="AW58487" s="195"/>
    </row>
    <row r="58488" spans="48:49">
      <c r="AV58488" s="195"/>
      <c r="AW58488" s="195"/>
    </row>
    <row r="58489" spans="48:49">
      <c r="AV58489" s="195"/>
      <c r="AW58489" s="195"/>
    </row>
    <row r="58490" spans="48:49">
      <c r="AV58490" s="195"/>
      <c r="AW58490" s="195"/>
    </row>
    <row r="58491" spans="48:49">
      <c r="AV58491" s="195"/>
      <c r="AW58491" s="195"/>
    </row>
    <row r="58492" spans="48:49">
      <c r="AV58492" s="195"/>
      <c r="AW58492" s="195"/>
    </row>
    <row r="58493" spans="48:49">
      <c r="AV58493" s="195"/>
      <c r="AW58493" s="195"/>
    </row>
    <row r="58494" spans="48:49">
      <c r="AV58494" s="195"/>
      <c r="AW58494" s="195"/>
    </row>
    <row r="58495" spans="48:49">
      <c r="AV58495" s="195"/>
      <c r="AW58495" s="195"/>
    </row>
    <row r="58496" spans="48:49">
      <c r="AV58496" s="195"/>
      <c r="AW58496" s="195"/>
    </row>
    <row r="58497" spans="48:49">
      <c r="AV58497" s="195"/>
      <c r="AW58497" s="195"/>
    </row>
    <row r="58498" spans="48:49">
      <c r="AV58498" s="195"/>
      <c r="AW58498" s="195"/>
    </row>
    <row r="58499" spans="48:49">
      <c r="AV58499" s="195"/>
      <c r="AW58499" s="195"/>
    </row>
    <row r="58500" spans="48:49">
      <c r="AV58500" s="195"/>
      <c r="AW58500" s="195"/>
    </row>
    <row r="58501" spans="48:49">
      <c r="AV58501" s="195"/>
      <c r="AW58501" s="195"/>
    </row>
    <row r="58502" spans="48:49">
      <c r="AV58502" s="195"/>
      <c r="AW58502" s="195"/>
    </row>
    <row r="58503" spans="48:49">
      <c r="AV58503" s="195"/>
      <c r="AW58503" s="195"/>
    </row>
    <row r="58504" spans="48:49">
      <c r="AV58504" s="195"/>
      <c r="AW58504" s="195"/>
    </row>
    <row r="58505" spans="48:49">
      <c r="AV58505" s="195"/>
      <c r="AW58505" s="195"/>
    </row>
    <row r="58506" spans="48:49">
      <c r="AV58506" s="195"/>
      <c r="AW58506" s="195"/>
    </row>
    <row r="58507" spans="48:49">
      <c r="AV58507" s="195"/>
      <c r="AW58507" s="195"/>
    </row>
    <row r="58508" spans="48:49">
      <c r="AV58508" s="195"/>
      <c r="AW58508" s="195"/>
    </row>
    <row r="58509" spans="48:49">
      <c r="AV58509" s="195"/>
      <c r="AW58509" s="195"/>
    </row>
    <row r="58510" spans="48:49">
      <c r="AV58510" s="195"/>
      <c r="AW58510" s="195"/>
    </row>
    <row r="58511" spans="48:49">
      <c r="AV58511" s="195"/>
      <c r="AW58511" s="195"/>
    </row>
    <row r="58512" spans="48:49">
      <c r="AV58512" s="195"/>
      <c r="AW58512" s="195"/>
    </row>
    <row r="58513" spans="48:49">
      <c r="AV58513" s="195"/>
      <c r="AW58513" s="195"/>
    </row>
    <row r="58514" spans="48:49">
      <c r="AV58514" s="195"/>
      <c r="AW58514" s="195"/>
    </row>
    <row r="58515" spans="48:49">
      <c r="AV58515" s="195"/>
      <c r="AW58515" s="195"/>
    </row>
    <row r="58516" spans="48:49">
      <c r="AV58516" s="195"/>
      <c r="AW58516" s="195"/>
    </row>
    <row r="58517" spans="48:49">
      <c r="AV58517" s="195"/>
      <c r="AW58517" s="195"/>
    </row>
    <row r="58518" spans="48:49">
      <c r="AV58518" s="195"/>
      <c r="AW58518" s="195"/>
    </row>
    <row r="58519" spans="48:49">
      <c r="AV58519" s="195"/>
      <c r="AW58519" s="195"/>
    </row>
    <row r="58520" spans="48:49">
      <c r="AV58520" s="195"/>
      <c r="AW58520" s="195"/>
    </row>
    <row r="58521" spans="48:49">
      <c r="AV58521" s="195"/>
      <c r="AW58521" s="195"/>
    </row>
    <row r="58522" spans="48:49">
      <c r="AV58522" s="195"/>
      <c r="AW58522" s="195"/>
    </row>
    <row r="58523" spans="48:49">
      <c r="AV58523" s="195"/>
      <c r="AW58523" s="195"/>
    </row>
    <row r="58524" spans="48:49">
      <c r="AV58524" s="195"/>
      <c r="AW58524" s="195"/>
    </row>
    <row r="58525" spans="48:49">
      <c r="AV58525" s="195"/>
      <c r="AW58525" s="195"/>
    </row>
    <row r="58526" spans="48:49">
      <c r="AV58526" s="195"/>
      <c r="AW58526" s="195"/>
    </row>
    <row r="58527" spans="48:49">
      <c r="AV58527" s="195"/>
      <c r="AW58527" s="195"/>
    </row>
    <row r="58528" spans="48:49">
      <c r="AV58528" s="195"/>
      <c r="AW58528" s="195"/>
    </row>
    <row r="58529" spans="48:49">
      <c r="AV58529" s="195"/>
      <c r="AW58529" s="195"/>
    </row>
    <row r="58530" spans="48:49">
      <c r="AV58530" s="195"/>
      <c r="AW58530" s="195"/>
    </row>
    <row r="58531" spans="48:49">
      <c r="AV58531" s="195"/>
      <c r="AW58531" s="195"/>
    </row>
    <row r="58532" spans="48:49">
      <c r="AV58532" s="195"/>
      <c r="AW58532" s="195"/>
    </row>
    <row r="58533" spans="48:49">
      <c r="AV58533" s="195"/>
      <c r="AW58533" s="195"/>
    </row>
    <row r="58534" spans="48:49">
      <c r="AV58534" s="195"/>
      <c r="AW58534" s="195"/>
    </row>
    <row r="58535" spans="48:49">
      <c r="AV58535" s="195"/>
      <c r="AW58535" s="195"/>
    </row>
    <row r="58536" spans="48:49">
      <c r="AV58536" s="195"/>
      <c r="AW58536" s="195"/>
    </row>
    <row r="58537" spans="48:49">
      <c r="AV58537" s="195"/>
      <c r="AW58537" s="195"/>
    </row>
    <row r="58538" spans="48:49">
      <c r="AV58538" s="195"/>
      <c r="AW58538" s="195"/>
    </row>
    <row r="58539" spans="48:49">
      <c r="AV58539" s="195"/>
      <c r="AW58539" s="195"/>
    </row>
    <row r="58540" spans="48:49">
      <c r="AV58540" s="195"/>
      <c r="AW58540" s="195"/>
    </row>
    <row r="58541" spans="48:49">
      <c r="AV58541" s="195"/>
      <c r="AW58541" s="195"/>
    </row>
    <row r="58542" spans="48:49">
      <c r="AV58542" s="195"/>
      <c r="AW58542" s="195"/>
    </row>
    <row r="58543" spans="48:49">
      <c r="AV58543" s="195"/>
      <c r="AW58543" s="195"/>
    </row>
    <row r="58544" spans="48:49">
      <c r="AV58544" s="195"/>
      <c r="AW58544" s="195"/>
    </row>
    <row r="58545" spans="48:49">
      <c r="AV58545" s="195"/>
      <c r="AW58545" s="195"/>
    </row>
    <row r="58546" spans="48:49">
      <c r="AV58546" s="195"/>
      <c r="AW58546" s="195"/>
    </row>
    <row r="58547" spans="48:49">
      <c r="AV58547" s="195"/>
      <c r="AW58547" s="195"/>
    </row>
    <row r="58548" spans="48:49">
      <c r="AV58548" s="195"/>
      <c r="AW58548" s="195"/>
    </row>
    <row r="58549" spans="48:49">
      <c r="AV58549" s="195"/>
      <c r="AW58549" s="195"/>
    </row>
    <row r="58550" spans="48:49">
      <c r="AV58550" s="195"/>
      <c r="AW58550" s="195"/>
    </row>
    <row r="58551" spans="48:49">
      <c r="AV58551" s="195"/>
      <c r="AW58551" s="195"/>
    </row>
    <row r="58552" spans="48:49">
      <c r="AV58552" s="195"/>
      <c r="AW58552" s="195"/>
    </row>
    <row r="58553" spans="48:49">
      <c r="AV58553" s="195"/>
      <c r="AW58553" s="195"/>
    </row>
    <row r="58554" spans="48:49">
      <c r="AV58554" s="195"/>
      <c r="AW58554" s="195"/>
    </row>
    <row r="58555" spans="48:49">
      <c r="AV58555" s="195"/>
      <c r="AW58555" s="195"/>
    </row>
    <row r="58556" spans="48:49">
      <c r="AV58556" s="195"/>
      <c r="AW58556" s="195"/>
    </row>
    <row r="58557" spans="48:49">
      <c r="AV58557" s="195"/>
      <c r="AW58557" s="195"/>
    </row>
    <row r="58558" spans="48:49">
      <c r="AV58558" s="195"/>
      <c r="AW58558" s="195"/>
    </row>
    <row r="58559" spans="48:49">
      <c r="AV58559" s="195"/>
      <c r="AW58559" s="195"/>
    </row>
    <row r="58560" spans="48:49">
      <c r="AV58560" s="195"/>
      <c r="AW58560" s="195"/>
    </row>
    <row r="58561" spans="48:49">
      <c r="AV58561" s="195"/>
      <c r="AW58561" s="195"/>
    </row>
    <row r="58562" spans="48:49">
      <c r="AV58562" s="195"/>
      <c r="AW58562" s="195"/>
    </row>
    <row r="58563" spans="48:49">
      <c r="AV58563" s="195"/>
      <c r="AW58563" s="195"/>
    </row>
    <row r="58564" spans="48:49">
      <c r="AV58564" s="195"/>
      <c r="AW58564" s="195"/>
    </row>
    <row r="58565" spans="48:49">
      <c r="AV58565" s="195"/>
      <c r="AW58565" s="195"/>
    </row>
    <row r="58566" spans="48:49">
      <c r="AV58566" s="195"/>
      <c r="AW58566" s="195"/>
    </row>
    <row r="58567" spans="48:49">
      <c r="AV58567" s="195"/>
      <c r="AW58567" s="195"/>
    </row>
    <row r="58568" spans="48:49">
      <c r="AV58568" s="195"/>
      <c r="AW58568" s="195"/>
    </row>
    <row r="58569" spans="48:49">
      <c r="AV58569" s="195"/>
      <c r="AW58569" s="195"/>
    </row>
    <row r="58570" spans="48:49">
      <c r="AV58570" s="195"/>
      <c r="AW58570" s="195"/>
    </row>
    <row r="58571" spans="48:49">
      <c r="AV58571" s="195"/>
      <c r="AW58571" s="195"/>
    </row>
    <row r="58572" spans="48:49">
      <c r="AV58572" s="195"/>
      <c r="AW58572" s="195"/>
    </row>
    <row r="58573" spans="48:49">
      <c r="AV58573" s="195"/>
      <c r="AW58573" s="195"/>
    </row>
    <row r="58574" spans="48:49">
      <c r="AV58574" s="195"/>
      <c r="AW58574" s="195"/>
    </row>
    <row r="58575" spans="48:49">
      <c r="AV58575" s="195"/>
      <c r="AW58575" s="195"/>
    </row>
    <row r="58576" spans="48:49">
      <c r="AV58576" s="195"/>
      <c r="AW58576" s="195"/>
    </row>
    <row r="58577" spans="48:49">
      <c r="AV58577" s="195"/>
      <c r="AW58577" s="195"/>
    </row>
    <row r="58578" spans="48:49">
      <c r="AV58578" s="195"/>
      <c r="AW58578" s="195"/>
    </row>
    <row r="58579" spans="48:49">
      <c r="AV58579" s="195"/>
      <c r="AW58579" s="195"/>
    </row>
    <row r="58580" spans="48:49">
      <c r="AV58580" s="195"/>
      <c r="AW58580" s="195"/>
    </row>
    <row r="58581" spans="48:49">
      <c r="AV58581" s="195"/>
      <c r="AW58581" s="195"/>
    </row>
    <row r="58582" spans="48:49">
      <c r="AV58582" s="195"/>
      <c r="AW58582" s="195"/>
    </row>
    <row r="58583" spans="48:49">
      <c r="AV58583" s="195"/>
      <c r="AW58583" s="195"/>
    </row>
    <row r="58584" spans="48:49">
      <c r="AV58584" s="195"/>
      <c r="AW58584" s="195"/>
    </row>
    <row r="58585" spans="48:49">
      <c r="AV58585" s="195"/>
      <c r="AW58585" s="195"/>
    </row>
    <row r="58586" spans="48:49">
      <c r="AV58586" s="195"/>
      <c r="AW58586" s="195"/>
    </row>
    <row r="58587" spans="48:49">
      <c r="AV58587" s="195"/>
      <c r="AW58587" s="195"/>
    </row>
    <row r="58588" spans="48:49">
      <c r="AV58588" s="195"/>
      <c r="AW58588" s="195"/>
    </row>
    <row r="58589" spans="48:49">
      <c r="AV58589" s="195"/>
      <c r="AW58589" s="195"/>
    </row>
    <row r="58590" spans="48:49">
      <c r="AV58590" s="195"/>
      <c r="AW58590" s="195"/>
    </row>
    <row r="58591" spans="48:49">
      <c r="AV58591" s="195"/>
      <c r="AW58591" s="195"/>
    </row>
    <row r="58592" spans="48:49">
      <c r="AV58592" s="195"/>
      <c r="AW58592" s="195"/>
    </row>
    <row r="58593" spans="48:49">
      <c r="AV58593" s="195"/>
      <c r="AW58593" s="195"/>
    </row>
    <row r="58594" spans="48:49">
      <c r="AV58594" s="195"/>
      <c r="AW58594" s="195"/>
    </row>
    <row r="58595" spans="48:49">
      <c r="AV58595" s="195"/>
      <c r="AW58595" s="195"/>
    </row>
    <row r="58596" spans="48:49">
      <c r="AV58596" s="195"/>
      <c r="AW58596" s="195"/>
    </row>
    <row r="58597" spans="48:49">
      <c r="AV58597" s="195"/>
      <c r="AW58597" s="195"/>
    </row>
    <row r="58598" spans="48:49">
      <c r="AV58598" s="195"/>
      <c r="AW58598" s="195"/>
    </row>
    <row r="58599" spans="48:49">
      <c r="AV58599" s="195"/>
      <c r="AW58599" s="195"/>
    </row>
    <row r="58600" spans="48:49">
      <c r="AV58600" s="195"/>
      <c r="AW58600" s="195"/>
    </row>
    <row r="58601" spans="48:49">
      <c r="AV58601" s="195"/>
      <c r="AW58601" s="195"/>
    </row>
    <row r="58602" spans="48:49">
      <c r="AV58602" s="195"/>
      <c r="AW58602" s="195"/>
    </row>
    <row r="58603" spans="48:49">
      <c r="AV58603" s="195"/>
      <c r="AW58603" s="195"/>
    </row>
    <row r="58604" spans="48:49">
      <c r="AV58604" s="195"/>
      <c r="AW58604" s="195"/>
    </row>
    <row r="58605" spans="48:49">
      <c r="AV58605" s="195"/>
      <c r="AW58605" s="195"/>
    </row>
    <row r="58606" spans="48:49">
      <c r="AV58606" s="195"/>
      <c r="AW58606" s="195"/>
    </row>
    <row r="58607" spans="48:49">
      <c r="AV58607" s="195"/>
      <c r="AW58607" s="195"/>
    </row>
    <row r="58608" spans="48:49">
      <c r="AV58608" s="195"/>
      <c r="AW58608" s="195"/>
    </row>
    <row r="58609" spans="48:49">
      <c r="AV58609" s="195"/>
      <c r="AW58609" s="195"/>
    </row>
    <row r="58610" spans="48:49">
      <c r="AV58610" s="195"/>
      <c r="AW58610" s="195"/>
    </row>
    <row r="58611" spans="48:49">
      <c r="AV58611" s="195"/>
      <c r="AW58611" s="195"/>
    </row>
    <row r="58612" spans="48:49">
      <c r="AV58612" s="195"/>
      <c r="AW58612" s="195"/>
    </row>
    <row r="58613" spans="48:49">
      <c r="AV58613" s="195"/>
      <c r="AW58613" s="195"/>
    </row>
    <row r="58614" spans="48:49">
      <c r="AV58614" s="195"/>
      <c r="AW58614" s="195"/>
    </row>
    <row r="58615" spans="48:49">
      <c r="AV58615" s="195"/>
      <c r="AW58615" s="195"/>
    </row>
    <row r="58616" spans="48:49">
      <c r="AV58616" s="195"/>
      <c r="AW58616" s="195"/>
    </row>
    <row r="58617" spans="48:49">
      <c r="AV58617" s="195"/>
      <c r="AW58617" s="195"/>
    </row>
    <row r="58618" spans="48:49">
      <c r="AV58618" s="195"/>
      <c r="AW58618" s="195"/>
    </row>
    <row r="58619" spans="48:49">
      <c r="AV58619" s="195"/>
      <c r="AW58619" s="195"/>
    </row>
    <row r="58620" spans="48:49">
      <c r="AV58620" s="195"/>
      <c r="AW58620" s="195"/>
    </row>
    <row r="58621" spans="48:49">
      <c r="AV58621" s="195"/>
      <c r="AW58621" s="195"/>
    </row>
    <row r="58622" spans="48:49">
      <c r="AV58622" s="195"/>
      <c r="AW58622" s="195"/>
    </row>
    <row r="58623" spans="48:49">
      <c r="AV58623" s="195"/>
      <c r="AW58623" s="195"/>
    </row>
    <row r="58624" spans="48:49">
      <c r="AV58624" s="195"/>
      <c r="AW58624" s="195"/>
    </row>
    <row r="58625" spans="48:49">
      <c r="AV58625" s="195"/>
      <c r="AW58625" s="195"/>
    </row>
    <row r="58626" spans="48:49">
      <c r="AV58626" s="195"/>
      <c r="AW58626" s="195"/>
    </row>
    <row r="58627" spans="48:49">
      <c r="AV58627" s="195"/>
      <c r="AW58627" s="195"/>
    </row>
    <row r="58628" spans="48:49">
      <c r="AV58628" s="195"/>
      <c r="AW58628" s="195"/>
    </row>
    <row r="58629" spans="48:49">
      <c r="AV58629" s="195"/>
      <c r="AW58629" s="195"/>
    </row>
    <row r="58630" spans="48:49">
      <c r="AV58630" s="195"/>
      <c r="AW58630" s="195"/>
    </row>
    <row r="58631" spans="48:49">
      <c r="AV58631" s="195"/>
      <c r="AW58631" s="195"/>
    </row>
    <row r="58632" spans="48:49">
      <c r="AV58632" s="195"/>
      <c r="AW58632" s="195"/>
    </row>
    <row r="58633" spans="48:49">
      <c r="AV58633" s="195"/>
      <c r="AW58633" s="195"/>
    </row>
    <row r="58634" spans="48:49">
      <c r="AV58634" s="195"/>
      <c r="AW58634" s="195"/>
    </row>
    <row r="58635" spans="48:49">
      <c r="AV58635" s="195"/>
      <c r="AW58635" s="195"/>
    </row>
    <row r="58636" spans="48:49">
      <c r="AV58636" s="195"/>
      <c r="AW58636" s="195"/>
    </row>
    <row r="58637" spans="48:49">
      <c r="AV58637" s="195"/>
      <c r="AW58637" s="195"/>
    </row>
    <row r="58638" spans="48:49">
      <c r="AV58638" s="195"/>
      <c r="AW58638" s="195"/>
    </row>
    <row r="58639" spans="48:49">
      <c r="AV58639" s="195"/>
      <c r="AW58639" s="195"/>
    </row>
    <row r="58640" spans="48:49">
      <c r="AV58640" s="195"/>
      <c r="AW58640" s="195"/>
    </row>
    <row r="58641" spans="48:49">
      <c r="AV58641" s="195"/>
      <c r="AW58641" s="195"/>
    </row>
    <row r="58642" spans="48:49">
      <c r="AV58642" s="195"/>
      <c r="AW58642" s="195"/>
    </row>
    <row r="58643" spans="48:49">
      <c r="AV58643" s="195"/>
      <c r="AW58643" s="195"/>
    </row>
    <row r="58644" spans="48:49">
      <c r="AV58644" s="195"/>
      <c r="AW58644" s="195"/>
    </row>
    <row r="58645" spans="48:49">
      <c r="AV58645" s="195"/>
      <c r="AW58645" s="195"/>
    </row>
    <row r="58646" spans="48:49">
      <c r="AV58646" s="195"/>
      <c r="AW58646" s="195"/>
    </row>
    <row r="58647" spans="48:49">
      <c r="AV58647" s="195"/>
      <c r="AW58647" s="195"/>
    </row>
    <row r="58648" spans="48:49">
      <c r="AV58648" s="195"/>
      <c r="AW58648" s="195"/>
    </row>
    <row r="58649" spans="48:49">
      <c r="AV58649" s="195"/>
      <c r="AW58649" s="195"/>
    </row>
    <row r="58650" spans="48:49">
      <c r="AV58650" s="195"/>
      <c r="AW58650" s="195"/>
    </row>
    <row r="58651" spans="48:49">
      <c r="AV58651" s="195"/>
      <c r="AW58651" s="195"/>
    </row>
    <row r="58652" spans="48:49">
      <c r="AV58652" s="195"/>
      <c r="AW58652" s="195"/>
    </row>
    <row r="58653" spans="48:49">
      <c r="AV58653" s="195"/>
      <c r="AW58653" s="195"/>
    </row>
    <row r="58654" spans="48:49">
      <c r="AV58654" s="195"/>
      <c r="AW58654" s="195"/>
    </row>
    <row r="58655" spans="48:49">
      <c r="AV58655" s="195"/>
      <c r="AW58655" s="195"/>
    </row>
    <row r="58656" spans="48:49">
      <c r="AV58656" s="195"/>
      <c r="AW58656" s="195"/>
    </row>
    <row r="58657" spans="48:49">
      <c r="AV58657" s="195"/>
      <c r="AW58657" s="195"/>
    </row>
    <row r="58658" spans="48:49">
      <c r="AV58658" s="195"/>
      <c r="AW58658" s="195"/>
    </row>
    <row r="58659" spans="48:49">
      <c r="AV58659" s="195"/>
      <c r="AW58659" s="195"/>
    </row>
    <row r="58660" spans="48:49">
      <c r="AV58660" s="195"/>
      <c r="AW58660" s="195"/>
    </row>
    <row r="58661" spans="48:49">
      <c r="AV58661" s="195"/>
      <c r="AW58661" s="195"/>
    </row>
    <row r="58662" spans="48:49">
      <c r="AV58662" s="195"/>
      <c r="AW58662" s="195"/>
    </row>
    <row r="58663" spans="48:49">
      <c r="AV58663" s="195"/>
      <c r="AW58663" s="195"/>
    </row>
    <row r="58664" spans="48:49">
      <c r="AV58664" s="195"/>
      <c r="AW58664" s="195"/>
    </row>
    <row r="58665" spans="48:49">
      <c r="AV58665" s="195"/>
      <c r="AW58665" s="195"/>
    </row>
    <row r="58666" spans="48:49">
      <c r="AV58666" s="195"/>
      <c r="AW58666" s="195"/>
    </row>
    <row r="58667" spans="48:49">
      <c r="AV58667" s="195"/>
      <c r="AW58667" s="195"/>
    </row>
    <row r="58668" spans="48:49">
      <c r="AV58668" s="195"/>
      <c r="AW58668" s="195"/>
    </row>
    <row r="58669" spans="48:49">
      <c r="AV58669" s="195"/>
      <c r="AW58669" s="195"/>
    </row>
    <row r="58670" spans="48:49">
      <c r="AV58670" s="195"/>
      <c r="AW58670" s="195"/>
    </row>
    <row r="58671" spans="48:49">
      <c r="AV58671" s="195"/>
      <c r="AW58671" s="195"/>
    </row>
    <row r="58672" spans="48:49">
      <c r="AV58672" s="195"/>
      <c r="AW58672" s="195"/>
    </row>
    <row r="58673" spans="48:49">
      <c r="AV58673" s="195"/>
      <c r="AW58673" s="195"/>
    </row>
    <row r="58674" spans="48:49">
      <c r="AV58674" s="195"/>
      <c r="AW58674" s="195"/>
    </row>
    <row r="58675" spans="48:49">
      <c r="AV58675" s="195"/>
      <c r="AW58675" s="195"/>
    </row>
    <row r="58676" spans="48:49">
      <c r="AV58676" s="195"/>
      <c r="AW58676" s="195"/>
    </row>
    <row r="58677" spans="48:49">
      <c r="AV58677" s="195"/>
      <c r="AW58677" s="195"/>
    </row>
    <row r="58678" spans="48:49">
      <c r="AV58678" s="195"/>
      <c r="AW58678" s="195"/>
    </row>
    <row r="58679" spans="48:49">
      <c r="AV58679" s="195"/>
      <c r="AW58679" s="195"/>
    </row>
    <row r="58680" spans="48:49">
      <c r="AV58680" s="195"/>
      <c r="AW58680" s="195"/>
    </row>
    <row r="58681" spans="48:49">
      <c r="AV58681" s="195"/>
      <c r="AW58681" s="195"/>
    </row>
    <row r="58682" spans="48:49">
      <c r="AV58682" s="195"/>
      <c r="AW58682" s="195"/>
    </row>
    <row r="58683" spans="48:49">
      <c r="AV58683" s="195"/>
      <c r="AW58683" s="195"/>
    </row>
    <row r="58684" spans="48:49">
      <c r="AV58684" s="195"/>
      <c r="AW58684" s="195"/>
    </row>
    <row r="58685" spans="48:49">
      <c r="AV58685" s="195"/>
      <c r="AW58685" s="195"/>
    </row>
    <row r="58686" spans="48:49">
      <c r="AV58686" s="195"/>
      <c r="AW58686" s="195"/>
    </row>
    <row r="58687" spans="48:49">
      <c r="AV58687" s="195"/>
      <c r="AW58687" s="195"/>
    </row>
    <row r="58688" spans="48:49">
      <c r="AV58688" s="195"/>
      <c r="AW58688" s="195"/>
    </row>
    <row r="58689" spans="48:49">
      <c r="AV58689" s="195"/>
      <c r="AW58689" s="195"/>
    </row>
    <row r="58690" spans="48:49">
      <c r="AV58690" s="195"/>
      <c r="AW58690" s="195"/>
    </row>
    <row r="58691" spans="48:49">
      <c r="AV58691" s="195"/>
      <c r="AW58691" s="195"/>
    </row>
    <row r="58692" spans="48:49">
      <c r="AV58692" s="195"/>
      <c r="AW58692" s="195"/>
    </row>
    <row r="58693" spans="48:49">
      <c r="AV58693" s="195"/>
      <c r="AW58693" s="195"/>
    </row>
    <row r="58694" spans="48:49">
      <c r="AV58694" s="195"/>
      <c r="AW58694" s="195"/>
    </row>
    <row r="58695" spans="48:49">
      <c r="AV58695" s="195"/>
      <c r="AW58695" s="195"/>
    </row>
    <row r="58696" spans="48:49">
      <c r="AV58696" s="195"/>
      <c r="AW58696" s="195"/>
    </row>
    <row r="58697" spans="48:49">
      <c r="AV58697" s="195"/>
      <c r="AW58697" s="195"/>
    </row>
    <row r="58698" spans="48:49">
      <c r="AV58698" s="195"/>
      <c r="AW58698" s="195"/>
    </row>
    <row r="58699" spans="48:49">
      <c r="AV58699" s="195"/>
      <c r="AW58699" s="195"/>
    </row>
    <row r="58700" spans="48:49">
      <c r="AV58700" s="195"/>
      <c r="AW58700" s="195"/>
    </row>
    <row r="58701" spans="48:49">
      <c r="AV58701" s="195"/>
      <c r="AW58701" s="195"/>
    </row>
    <row r="58702" spans="48:49">
      <c r="AV58702" s="195"/>
      <c r="AW58702" s="195"/>
    </row>
    <row r="58703" spans="48:49">
      <c r="AV58703" s="195"/>
      <c r="AW58703" s="195"/>
    </row>
    <row r="58704" spans="48:49">
      <c r="AV58704" s="195"/>
      <c r="AW58704" s="195"/>
    </row>
    <row r="58705" spans="48:49">
      <c r="AV58705" s="195"/>
      <c r="AW58705" s="195"/>
    </row>
    <row r="58706" spans="48:49">
      <c r="AV58706" s="195"/>
      <c r="AW58706" s="195"/>
    </row>
    <row r="58707" spans="48:49">
      <c r="AV58707" s="195"/>
      <c r="AW58707" s="195"/>
    </row>
    <row r="58708" spans="48:49">
      <c r="AV58708" s="195"/>
      <c r="AW58708" s="195"/>
    </row>
    <row r="58709" spans="48:49">
      <c r="AV58709" s="195"/>
      <c r="AW58709" s="195"/>
    </row>
    <row r="58710" spans="48:49">
      <c r="AV58710" s="195"/>
      <c r="AW58710" s="195"/>
    </row>
    <row r="58711" spans="48:49">
      <c r="AV58711" s="195"/>
      <c r="AW58711" s="195"/>
    </row>
    <row r="58712" spans="48:49">
      <c r="AV58712" s="195"/>
      <c r="AW58712" s="195"/>
    </row>
    <row r="58713" spans="48:49">
      <c r="AV58713" s="195"/>
      <c r="AW58713" s="195"/>
    </row>
    <row r="58714" spans="48:49">
      <c r="AV58714" s="195"/>
      <c r="AW58714" s="195"/>
    </row>
    <row r="58715" spans="48:49">
      <c r="AV58715" s="195"/>
      <c r="AW58715" s="195"/>
    </row>
    <row r="58716" spans="48:49">
      <c r="AV58716" s="195"/>
      <c r="AW58716" s="195"/>
    </row>
    <row r="58717" spans="48:49">
      <c r="AV58717" s="195"/>
      <c r="AW58717" s="195"/>
    </row>
    <row r="58718" spans="48:49">
      <c r="AV58718" s="195"/>
      <c r="AW58718" s="195"/>
    </row>
    <row r="58719" spans="48:49">
      <c r="AV58719" s="195"/>
      <c r="AW58719" s="195"/>
    </row>
    <row r="58720" spans="48:49">
      <c r="AV58720" s="195"/>
      <c r="AW58720" s="195"/>
    </row>
    <row r="58721" spans="48:49">
      <c r="AV58721" s="195"/>
      <c r="AW58721" s="195"/>
    </row>
    <row r="58722" spans="48:49">
      <c r="AV58722" s="195"/>
      <c r="AW58722" s="195"/>
    </row>
    <row r="58723" spans="48:49">
      <c r="AV58723" s="195"/>
      <c r="AW58723" s="195"/>
    </row>
    <row r="58724" spans="48:49">
      <c r="AV58724" s="195"/>
      <c r="AW58724" s="195"/>
    </row>
    <row r="58725" spans="48:49">
      <c r="AV58725" s="195"/>
      <c r="AW58725" s="195"/>
    </row>
    <row r="58726" spans="48:49">
      <c r="AV58726" s="195"/>
      <c r="AW58726" s="195"/>
    </row>
    <row r="58727" spans="48:49">
      <c r="AV58727" s="195"/>
      <c r="AW58727" s="195"/>
    </row>
    <row r="58728" spans="48:49">
      <c r="AV58728" s="195"/>
      <c r="AW58728" s="195"/>
    </row>
    <row r="58729" spans="48:49">
      <c r="AV58729" s="195"/>
      <c r="AW58729" s="195"/>
    </row>
    <row r="58730" spans="48:49">
      <c r="AV58730" s="195"/>
      <c r="AW58730" s="195"/>
    </row>
    <row r="58731" spans="48:49">
      <c r="AV58731" s="195"/>
      <c r="AW58731" s="195"/>
    </row>
    <row r="58732" spans="48:49">
      <c r="AV58732" s="195"/>
      <c r="AW58732" s="195"/>
    </row>
    <row r="58733" spans="48:49">
      <c r="AV58733" s="195"/>
      <c r="AW58733" s="195"/>
    </row>
    <row r="58734" spans="48:49">
      <c r="AV58734" s="195"/>
      <c r="AW58734" s="195"/>
    </row>
    <row r="58735" spans="48:49">
      <c r="AV58735" s="195"/>
      <c r="AW58735" s="195"/>
    </row>
    <row r="58736" spans="48:49">
      <c r="AV58736" s="195"/>
      <c r="AW58736" s="195"/>
    </row>
    <row r="58737" spans="48:49">
      <c r="AV58737" s="195"/>
      <c r="AW58737" s="195"/>
    </row>
    <row r="58738" spans="48:49">
      <c r="AV58738" s="195"/>
      <c r="AW58738" s="195"/>
    </row>
    <row r="58739" spans="48:49">
      <c r="AV58739" s="195"/>
      <c r="AW58739" s="195"/>
    </row>
    <row r="58740" spans="48:49">
      <c r="AV58740" s="195"/>
      <c r="AW58740" s="195"/>
    </row>
    <row r="58741" spans="48:49">
      <c r="AV58741" s="195"/>
      <c r="AW58741" s="195"/>
    </row>
    <row r="58742" spans="48:49">
      <c r="AV58742" s="195"/>
      <c r="AW58742" s="195"/>
    </row>
    <row r="58743" spans="48:49">
      <c r="AV58743" s="195"/>
      <c r="AW58743" s="195"/>
    </row>
    <row r="58744" spans="48:49">
      <c r="AV58744" s="195"/>
      <c r="AW58744" s="195"/>
    </row>
    <row r="58745" spans="48:49">
      <c r="AV58745" s="195"/>
      <c r="AW58745" s="195"/>
    </row>
    <row r="58746" spans="48:49">
      <c r="AV58746" s="195"/>
      <c r="AW58746" s="195"/>
    </row>
    <row r="58747" spans="48:49">
      <c r="AV58747" s="195"/>
      <c r="AW58747" s="195"/>
    </row>
    <row r="58748" spans="48:49">
      <c r="AV58748" s="195"/>
      <c r="AW58748" s="195"/>
    </row>
    <row r="58749" spans="48:49">
      <c r="AV58749" s="195"/>
      <c r="AW58749" s="195"/>
    </row>
    <row r="58750" spans="48:49">
      <c r="AV58750" s="195"/>
      <c r="AW58750" s="195"/>
    </row>
    <row r="58751" spans="48:49">
      <c r="AV58751" s="195"/>
      <c r="AW58751" s="195"/>
    </row>
    <row r="58752" spans="48:49">
      <c r="AV58752" s="195"/>
      <c r="AW58752" s="195"/>
    </row>
    <row r="58753" spans="48:49">
      <c r="AV58753" s="195"/>
      <c r="AW58753" s="195"/>
    </row>
    <row r="58754" spans="48:49">
      <c r="AV58754" s="195"/>
      <c r="AW58754" s="195"/>
    </row>
    <row r="58755" spans="48:49">
      <c r="AV58755" s="195"/>
      <c r="AW58755" s="195"/>
    </row>
    <row r="58756" spans="48:49">
      <c r="AV58756" s="195"/>
      <c r="AW58756" s="195"/>
    </row>
    <row r="58757" spans="48:49">
      <c r="AV58757" s="195"/>
      <c r="AW58757" s="195"/>
    </row>
    <row r="58758" spans="48:49">
      <c r="AV58758" s="195"/>
      <c r="AW58758" s="195"/>
    </row>
    <row r="58759" spans="48:49">
      <c r="AV58759" s="195"/>
      <c r="AW58759" s="195"/>
    </row>
    <row r="58760" spans="48:49">
      <c r="AV58760" s="195"/>
      <c r="AW58760" s="195"/>
    </row>
    <row r="58761" spans="48:49">
      <c r="AV58761" s="195"/>
      <c r="AW58761" s="195"/>
    </row>
    <row r="58762" spans="48:49">
      <c r="AV58762" s="195"/>
      <c r="AW58762" s="195"/>
    </row>
    <row r="58763" spans="48:49">
      <c r="AV58763" s="195"/>
      <c r="AW58763" s="195"/>
    </row>
    <row r="58764" spans="48:49">
      <c r="AV58764" s="195"/>
      <c r="AW58764" s="195"/>
    </row>
    <row r="58765" spans="48:49">
      <c r="AV58765" s="195"/>
      <c r="AW58765" s="195"/>
    </row>
    <row r="58766" spans="48:49">
      <c r="AV58766" s="195"/>
      <c r="AW58766" s="195"/>
    </row>
    <row r="58767" spans="48:49">
      <c r="AV58767" s="195"/>
      <c r="AW58767" s="195"/>
    </row>
    <row r="58768" spans="48:49">
      <c r="AV58768" s="195"/>
      <c r="AW58768" s="195"/>
    </row>
    <row r="58769" spans="48:49">
      <c r="AV58769" s="195"/>
      <c r="AW58769" s="195"/>
    </row>
    <row r="58770" spans="48:49">
      <c r="AV58770" s="195"/>
      <c r="AW58770" s="195"/>
    </row>
    <row r="58771" spans="48:49">
      <c r="AV58771" s="195"/>
      <c r="AW58771" s="195"/>
    </row>
    <row r="58772" spans="48:49">
      <c r="AV58772" s="195"/>
      <c r="AW58772" s="195"/>
    </row>
    <row r="58773" spans="48:49">
      <c r="AV58773" s="195"/>
      <c r="AW58773" s="195"/>
    </row>
    <row r="58774" spans="48:49">
      <c r="AV58774" s="195"/>
      <c r="AW58774" s="195"/>
    </row>
    <row r="58775" spans="48:49">
      <c r="AV58775" s="195"/>
      <c r="AW58775" s="195"/>
    </row>
    <row r="58776" spans="48:49">
      <c r="AV58776" s="195"/>
      <c r="AW58776" s="195"/>
    </row>
    <row r="58777" spans="48:49">
      <c r="AV58777" s="195"/>
      <c r="AW58777" s="195"/>
    </row>
    <row r="58778" spans="48:49">
      <c r="AV58778" s="195"/>
      <c r="AW58778" s="195"/>
    </row>
    <row r="58779" spans="48:49">
      <c r="AV58779" s="195"/>
      <c r="AW58779" s="195"/>
    </row>
    <row r="58780" spans="48:49">
      <c r="AV58780" s="195"/>
      <c r="AW58780" s="195"/>
    </row>
    <row r="58781" spans="48:49">
      <c r="AV58781" s="195"/>
      <c r="AW58781" s="195"/>
    </row>
    <row r="58782" spans="48:49">
      <c r="AV58782" s="195"/>
      <c r="AW58782" s="195"/>
    </row>
    <row r="58783" spans="48:49">
      <c r="AV58783" s="195"/>
      <c r="AW58783" s="195"/>
    </row>
    <row r="58784" spans="48:49">
      <c r="AV58784" s="195"/>
      <c r="AW58784" s="195"/>
    </row>
    <row r="58785" spans="48:49">
      <c r="AV58785" s="195"/>
      <c r="AW58785" s="195"/>
    </row>
    <row r="58786" spans="48:49">
      <c r="AV58786" s="195"/>
      <c r="AW58786" s="195"/>
    </row>
    <row r="58787" spans="48:49">
      <c r="AV58787" s="195"/>
      <c r="AW58787" s="195"/>
    </row>
    <row r="58788" spans="48:49">
      <c r="AV58788" s="195"/>
      <c r="AW58788" s="195"/>
    </row>
    <row r="58789" spans="48:49">
      <c r="AV58789" s="195"/>
      <c r="AW58789" s="195"/>
    </row>
    <row r="58790" spans="48:49">
      <c r="AV58790" s="195"/>
      <c r="AW58790" s="195"/>
    </row>
    <row r="58791" spans="48:49">
      <c r="AV58791" s="195"/>
      <c r="AW58791" s="195"/>
    </row>
    <row r="58792" spans="48:49">
      <c r="AV58792" s="195"/>
      <c r="AW58792" s="195"/>
    </row>
    <row r="58793" spans="48:49">
      <c r="AV58793" s="195"/>
      <c r="AW58793" s="195"/>
    </row>
    <row r="58794" spans="48:49">
      <c r="AV58794" s="195"/>
      <c r="AW58794" s="195"/>
    </row>
    <row r="58795" spans="48:49">
      <c r="AV58795" s="195"/>
      <c r="AW58795" s="195"/>
    </row>
    <row r="58796" spans="48:49">
      <c r="AV58796" s="195"/>
      <c r="AW58796" s="195"/>
    </row>
    <row r="58797" spans="48:49">
      <c r="AV58797" s="195"/>
      <c r="AW58797" s="195"/>
    </row>
    <row r="58798" spans="48:49">
      <c r="AV58798" s="195"/>
      <c r="AW58798" s="195"/>
    </row>
    <row r="58799" spans="48:49">
      <c r="AV58799" s="195"/>
      <c r="AW58799" s="195"/>
    </row>
    <row r="58800" spans="48:49">
      <c r="AV58800" s="195"/>
      <c r="AW58800" s="195"/>
    </row>
    <row r="58801" spans="48:49">
      <c r="AV58801" s="195"/>
      <c r="AW58801" s="195"/>
    </row>
    <row r="58802" spans="48:49">
      <c r="AV58802" s="195"/>
      <c r="AW58802" s="195"/>
    </row>
    <row r="58803" spans="48:49">
      <c r="AV58803" s="195"/>
      <c r="AW58803" s="195"/>
    </row>
    <row r="58804" spans="48:49">
      <c r="AV58804" s="195"/>
      <c r="AW58804" s="195"/>
    </row>
    <row r="58805" spans="48:49">
      <c r="AV58805" s="195"/>
      <c r="AW58805" s="195"/>
    </row>
    <row r="58806" spans="48:49">
      <c r="AV58806" s="195"/>
      <c r="AW58806" s="195"/>
    </row>
    <row r="58807" spans="48:49">
      <c r="AV58807" s="195"/>
      <c r="AW58807" s="195"/>
    </row>
    <row r="58808" spans="48:49">
      <c r="AV58808" s="195"/>
      <c r="AW58808" s="195"/>
    </row>
    <row r="58809" spans="48:49">
      <c r="AV58809" s="195"/>
      <c r="AW58809" s="195"/>
    </row>
    <row r="58810" spans="48:49">
      <c r="AV58810" s="195"/>
      <c r="AW58810" s="195"/>
    </row>
    <row r="58811" spans="48:49">
      <c r="AV58811" s="195"/>
      <c r="AW58811" s="195"/>
    </row>
    <row r="58812" spans="48:49">
      <c r="AV58812" s="195"/>
      <c r="AW58812" s="195"/>
    </row>
    <row r="58813" spans="48:49">
      <c r="AV58813" s="195"/>
      <c r="AW58813" s="195"/>
    </row>
    <row r="58814" spans="48:49">
      <c r="AV58814" s="195"/>
      <c r="AW58814" s="195"/>
    </row>
    <row r="58815" spans="48:49">
      <c r="AV58815" s="195"/>
      <c r="AW58815" s="195"/>
    </row>
    <row r="58816" spans="48:49">
      <c r="AV58816" s="195"/>
      <c r="AW58816" s="195"/>
    </row>
    <row r="58817" spans="48:49">
      <c r="AV58817" s="195"/>
      <c r="AW58817" s="195"/>
    </row>
    <row r="58818" spans="48:49">
      <c r="AV58818" s="195"/>
      <c r="AW58818" s="195"/>
    </row>
    <row r="58819" spans="48:49">
      <c r="AV58819" s="195"/>
      <c r="AW58819" s="195"/>
    </row>
    <row r="58820" spans="48:49">
      <c r="AV58820" s="195"/>
      <c r="AW58820" s="195"/>
    </row>
    <row r="58821" spans="48:49">
      <c r="AV58821" s="195"/>
      <c r="AW58821" s="195"/>
    </row>
    <row r="58822" spans="48:49">
      <c r="AV58822" s="195"/>
      <c r="AW58822" s="195"/>
    </row>
    <row r="58823" spans="48:49">
      <c r="AV58823" s="195"/>
      <c r="AW58823" s="195"/>
    </row>
    <row r="58824" spans="48:49">
      <c r="AV58824" s="195"/>
      <c r="AW58824" s="195"/>
    </row>
    <row r="58825" spans="48:49">
      <c r="AV58825" s="195"/>
      <c r="AW58825" s="195"/>
    </row>
    <row r="58826" spans="48:49">
      <c r="AV58826" s="195"/>
      <c r="AW58826" s="195"/>
    </row>
    <row r="58827" spans="48:49">
      <c r="AV58827" s="195"/>
      <c r="AW58827" s="195"/>
    </row>
    <row r="58828" spans="48:49">
      <c r="AV58828" s="195"/>
      <c r="AW58828" s="195"/>
    </row>
    <row r="58829" spans="48:49">
      <c r="AV58829" s="195"/>
      <c r="AW58829" s="195"/>
    </row>
    <row r="58830" spans="48:49">
      <c r="AV58830" s="195"/>
      <c r="AW58830" s="195"/>
    </row>
    <row r="58831" spans="48:49">
      <c r="AV58831" s="195"/>
      <c r="AW58831" s="195"/>
    </row>
    <row r="58832" spans="48:49">
      <c r="AV58832" s="195"/>
      <c r="AW58832" s="195"/>
    </row>
    <row r="58833" spans="48:49">
      <c r="AV58833" s="195"/>
      <c r="AW58833" s="195"/>
    </row>
    <row r="58834" spans="48:49">
      <c r="AV58834" s="195"/>
      <c r="AW58834" s="195"/>
    </row>
    <row r="58835" spans="48:49">
      <c r="AV58835" s="195"/>
      <c r="AW58835" s="195"/>
    </row>
    <row r="58836" spans="48:49">
      <c r="AV58836" s="195"/>
      <c r="AW58836" s="195"/>
    </row>
    <row r="58837" spans="48:49">
      <c r="AV58837" s="195"/>
      <c r="AW58837" s="195"/>
    </row>
    <row r="58838" spans="48:49">
      <c r="AV58838" s="195"/>
      <c r="AW58838" s="195"/>
    </row>
    <row r="58839" spans="48:49">
      <c r="AV58839" s="195"/>
      <c r="AW58839" s="195"/>
    </row>
    <row r="58840" spans="48:49">
      <c r="AV58840" s="195"/>
      <c r="AW58840" s="195"/>
    </row>
    <row r="58841" spans="48:49">
      <c r="AV58841" s="195"/>
      <c r="AW58841" s="195"/>
    </row>
    <row r="58842" spans="48:49">
      <c r="AV58842" s="195"/>
      <c r="AW58842" s="195"/>
    </row>
    <row r="58843" spans="48:49">
      <c r="AV58843" s="195"/>
      <c r="AW58843" s="195"/>
    </row>
    <row r="58844" spans="48:49">
      <c r="AV58844" s="195"/>
      <c r="AW58844" s="195"/>
    </row>
    <row r="58845" spans="48:49">
      <c r="AV58845" s="195"/>
      <c r="AW58845" s="195"/>
    </row>
    <row r="58846" spans="48:49">
      <c r="AV58846" s="195"/>
      <c r="AW58846" s="195"/>
    </row>
    <row r="58847" spans="48:49">
      <c r="AV58847" s="195"/>
      <c r="AW58847" s="195"/>
    </row>
    <row r="58848" spans="48:49">
      <c r="AV58848" s="195"/>
      <c r="AW58848" s="195"/>
    </row>
    <row r="58849" spans="48:49">
      <c r="AV58849" s="195"/>
      <c r="AW58849" s="195"/>
    </row>
    <row r="58850" spans="48:49">
      <c r="AV58850" s="195"/>
      <c r="AW58850" s="195"/>
    </row>
    <row r="58851" spans="48:49">
      <c r="AV58851" s="195"/>
      <c r="AW58851" s="195"/>
    </row>
    <row r="58852" spans="48:49">
      <c r="AV58852" s="195"/>
      <c r="AW58852" s="195"/>
    </row>
    <row r="58853" spans="48:49">
      <c r="AV58853" s="195"/>
      <c r="AW58853" s="195"/>
    </row>
    <row r="58854" spans="48:49">
      <c r="AV58854" s="195"/>
      <c r="AW58854" s="195"/>
    </row>
    <row r="58855" spans="48:49">
      <c r="AV58855" s="195"/>
      <c r="AW58855" s="195"/>
    </row>
    <row r="58856" spans="48:49">
      <c r="AV58856" s="195"/>
      <c r="AW58856" s="195"/>
    </row>
    <row r="58857" spans="48:49">
      <c r="AV58857" s="195"/>
      <c r="AW58857" s="195"/>
    </row>
    <row r="58858" spans="48:49">
      <c r="AV58858" s="195"/>
      <c r="AW58858" s="195"/>
    </row>
    <row r="58859" spans="48:49">
      <c r="AV58859" s="195"/>
      <c r="AW58859" s="195"/>
    </row>
    <row r="58860" spans="48:49">
      <c r="AV58860" s="195"/>
      <c r="AW58860" s="195"/>
    </row>
    <row r="58861" spans="48:49">
      <c r="AV58861" s="195"/>
      <c r="AW58861" s="195"/>
    </row>
    <row r="58862" spans="48:49">
      <c r="AV58862" s="195"/>
      <c r="AW58862" s="195"/>
    </row>
    <row r="58863" spans="48:49">
      <c r="AV58863" s="195"/>
      <c r="AW58863" s="195"/>
    </row>
    <row r="58864" spans="48:49">
      <c r="AV58864" s="195"/>
      <c r="AW58864" s="195"/>
    </row>
    <row r="58865" spans="48:49">
      <c r="AV58865" s="195"/>
      <c r="AW58865" s="195"/>
    </row>
    <row r="58866" spans="48:49">
      <c r="AV58866" s="195"/>
      <c r="AW58866" s="195"/>
    </row>
    <row r="58867" spans="48:49">
      <c r="AV58867" s="195"/>
      <c r="AW58867" s="195"/>
    </row>
    <row r="58868" spans="48:49">
      <c r="AV58868" s="195"/>
      <c r="AW58868" s="195"/>
    </row>
    <row r="58869" spans="48:49">
      <c r="AV58869" s="195"/>
      <c r="AW58869" s="195"/>
    </row>
    <row r="58870" spans="48:49">
      <c r="AV58870" s="195"/>
      <c r="AW58870" s="195"/>
    </row>
    <row r="58871" spans="48:49">
      <c r="AV58871" s="195"/>
      <c r="AW58871" s="195"/>
    </row>
    <row r="58872" spans="48:49">
      <c r="AV58872" s="195"/>
      <c r="AW58872" s="195"/>
    </row>
    <row r="58873" spans="48:49">
      <c r="AV58873" s="195"/>
      <c r="AW58873" s="195"/>
    </row>
    <row r="58874" spans="48:49">
      <c r="AV58874" s="195"/>
      <c r="AW58874" s="195"/>
    </row>
    <row r="58875" spans="48:49">
      <c r="AV58875" s="195"/>
      <c r="AW58875" s="195"/>
    </row>
    <row r="58876" spans="48:49">
      <c r="AV58876" s="195"/>
      <c r="AW58876" s="195"/>
    </row>
    <row r="58877" spans="48:49">
      <c r="AV58877" s="195"/>
      <c r="AW58877" s="195"/>
    </row>
    <row r="58878" spans="48:49">
      <c r="AV58878" s="195"/>
      <c r="AW58878" s="195"/>
    </row>
    <row r="58879" spans="48:49">
      <c r="AV58879" s="195"/>
      <c r="AW58879" s="195"/>
    </row>
    <row r="58880" spans="48:49">
      <c r="AV58880" s="195"/>
      <c r="AW58880" s="195"/>
    </row>
    <row r="58881" spans="48:49">
      <c r="AV58881" s="195"/>
      <c r="AW58881" s="195"/>
    </row>
    <row r="58882" spans="48:49">
      <c r="AV58882" s="195"/>
      <c r="AW58882" s="195"/>
    </row>
    <row r="58883" spans="48:49">
      <c r="AV58883" s="195"/>
      <c r="AW58883" s="195"/>
    </row>
    <row r="58884" spans="48:49">
      <c r="AV58884" s="195"/>
      <c r="AW58884" s="195"/>
    </row>
    <row r="58885" spans="48:49">
      <c r="AV58885" s="195"/>
      <c r="AW58885" s="195"/>
    </row>
    <row r="58886" spans="48:49">
      <c r="AV58886" s="195"/>
      <c r="AW58886" s="195"/>
    </row>
    <row r="58887" spans="48:49">
      <c r="AV58887" s="195"/>
      <c r="AW58887" s="195"/>
    </row>
    <row r="58888" spans="48:49">
      <c r="AV58888" s="195"/>
      <c r="AW58888" s="195"/>
    </row>
    <row r="58889" spans="48:49">
      <c r="AV58889" s="195"/>
      <c r="AW58889" s="195"/>
    </row>
    <row r="58890" spans="48:49">
      <c r="AV58890" s="195"/>
      <c r="AW58890" s="195"/>
    </row>
    <row r="58891" spans="48:49">
      <c r="AV58891" s="195"/>
      <c r="AW58891" s="195"/>
    </row>
    <row r="58892" spans="48:49">
      <c r="AV58892" s="195"/>
      <c r="AW58892" s="195"/>
    </row>
    <row r="58893" spans="48:49">
      <c r="AV58893" s="195"/>
      <c r="AW58893" s="195"/>
    </row>
    <row r="58894" spans="48:49">
      <c r="AV58894" s="195"/>
      <c r="AW58894" s="195"/>
    </row>
    <row r="58895" spans="48:49">
      <c r="AV58895" s="195"/>
      <c r="AW58895" s="195"/>
    </row>
    <row r="58896" spans="48:49">
      <c r="AV58896" s="195"/>
      <c r="AW58896" s="195"/>
    </row>
    <row r="58897" spans="48:49">
      <c r="AV58897" s="195"/>
      <c r="AW58897" s="195"/>
    </row>
    <row r="58898" spans="48:49">
      <c r="AV58898" s="195"/>
      <c r="AW58898" s="195"/>
    </row>
    <row r="58899" spans="48:49">
      <c r="AV58899" s="195"/>
      <c r="AW58899" s="195"/>
    </row>
    <row r="58900" spans="48:49">
      <c r="AV58900" s="195"/>
      <c r="AW58900" s="195"/>
    </row>
    <row r="58901" spans="48:49">
      <c r="AV58901" s="195"/>
      <c r="AW58901" s="195"/>
    </row>
    <row r="58902" spans="48:49">
      <c r="AV58902" s="195"/>
      <c r="AW58902" s="195"/>
    </row>
    <row r="58903" spans="48:49">
      <c r="AV58903" s="195"/>
      <c r="AW58903" s="195"/>
    </row>
    <row r="58904" spans="48:49">
      <c r="AV58904" s="195"/>
      <c r="AW58904" s="195"/>
    </row>
    <row r="58905" spans="48:49">
      <c r="AV58905" s="195"/>
      <c r="AW58905" s="195"/>
    </row>
    <row r="58906" spans="48:49">
      <c r="AV58906" s="195"/>
      <c r="AW58906" s="195"/>
    </row>
    <row r="58907" spans="48:49">
      <c r="AV58907" s="195"/>
      <c r="AW58907" s="195"/>
    </row>
    <row r="58908" spans="48:49">
      <c r="AV58908" s="195"/>
      <c r="AW58908" s="195"/>
    </row>
    <row r="58909" spans="48:49">
      <c r="AV58909" s="195"/>
      <c r="AW58909" s="195"/>
    </row>
    <row r="58910" spans="48:49">
      <c r="AV58910" s="195"/>
      <c r="AW58910" s="195"/>
    </row>
    <row r="58911" spans="48:49">
      <c r="AV58911" s="195"/>
      <c r="AW58911" s="195"/>
    </row>
    <row r="58912" spans="48:49">
      <c r="AV58912" s="195"/>
      <c r="AW58912" s="195"/>
    </row>
    <row r="58913" spans="48:49">
      <c r="AV58913" s="195"/>
      <c r="AW58913" s="195"/>
    </row>
    <row r="58914" spans="48:49">
      <c r="AV58914" s="195"/>
      <c r="AW58914" s="195"/>
    </row>
    <row r="58915" spans="48:49">
      <c r="AV58915" s="195"/>
      <c r="AW58915" s="195"/>
    </row>
    <row r="58916" spans="48:49">
      <c r="AV58916" s="195"/>
      <c r="AW58916" s="195"/>
    </row>
    <row r="58917" spans="48:49">
      <c r="AV58917" s="195"/>
      <c r="AW58917" s="195"/>
    </row>
    <row r="58918" spans="48:49">
      <c r="AV58918" s="195"/>
      <c r="AW58918" s="195"/>
    </row>
    <row r="58919" spans="48:49">
      <c r="AV58919" s="195"/>
      <c r="AW58919" s="195"/>
    </row>
    <row r="58920" spans="48:49">
      <c r="AV58920" s="195"/>
      <c r="AW58920" s="195"/>
    </row>
    <row r="58921" spans="48:49">
      <c r="AV58921" s="195"/>
      <c r="AW58921" s="195"/>
    </row>
    <row r="58922" spans="48:49">
      <c r="AV58922" s="195"/>
      <c r="AW58922" s="195"/>
    </row>
    <row r="58923" spans="48:49">
      <c r="AV58923" s="195"/>
      <c r="AW58923" s="195"/>
    </row>
    <row r="58924" spans="48:49">
      <c r="AV58924" s="195"/>
      <c r="AW58924" s="195"/>
    </row>
    <row r="58925" spans="48:49">
      <c r="AV58925" s="195"/>
      <c r="AW58925" s="195"/>
    </row>
    <row r="58926" spans="48:49">
      <c r="AV58926" s="195"/>
      <c r="AW58926" s="195"/>
    </row>
    <row r="58927" spans="48:49">
      <c r="AV58927" s="195"/>
      <c r="AW58927" s="195"/>
    </row>
    <row r="58928" spans="48:49">
      <c r="AV58928" s="195"/>
      <c r="AW58928" s="195"/>
    </row>
    <row r="58929" spans="48:49">
      <c r="AV58929" s="195"/>
      <c r="AW58929" s="195"/>
    </row>
    <row r="58930" spans="48:49">
      <c r="AV58930" s="195"/>
      <c r="AW58930" s="195"/>
    </row>
    <row r="58931" spans="48:49">
      <c r="AV58931" s="195"/>
      <c r="AW58931" s="195"/>
    </row>
    <row r="58932" spans="48:49">
      <c r="AV58932" s="195"/>
      <c r="AW58932" s="195"/>
    </row>
    <row r="58933" spans="48:49">
      <c r="AV58933" s="195"/>
      <c r="AW58933" s="195"/>
    </row>
    <row r="58934" spans="48:49">
      <c r="AV58934" s="195"/>
      <c r="AW58934" s="195"/>
    </row>
    <row r="58935" spans="48:49">
      <c r="AV58935" s="195"/>
      <c r="AW58935" s="195"/>
    </row>
    <row r="58936" spans="48:49">
      <c r="AV58936" s="195"/>
      <c r="AW58936" s="195"/>
    </row>
    <row r="58937" spans="48:49">
      <c r="AV58937" s="195"/>
      <c r="AW58937" s="195"/>
    </row>
    <row r="58938" spans="48:49">
      <c r="AV58938" s="195"/>
      <c r="AW58938" s="195"/>
    </row>
    <row r="58939" spans="48:49">
      <c r="AV58939" s="195"/>
      <c r="AW58939" s="195"/>
    </row>
    <row r="58940" spans="48:49">
      <c r="AV58940" s="195"/>
      <c r="AW58940" s="195"/>
    </row>
    <row r="58941" spans="48:49">
      <c r="AV58941" s="195"/>
      <c r="AW58941" s="195"/>
    </row>
    <row r="58942" spans="48:49">
      <c r="AV58942" s="195"/>
      <c r="AW58942" s="195"/>
    </row>
    <row r="58943" spans="48:49">
      <c r="AV58943" s="195"/>
      <c r="AW58943" s="195"/>
    </row>
    <row r="58944" spans="48:49">
      <c r="AV58944" s="195"/>
      <c r="AW58944" s="195"/>
    </row>
    <row r="58945" spans="48:49">
      <c r="AV58945" s="195"/>
      <c r="AW58945" s="195"/>
    </row>
    <row r="58946" spans="48:49">
      <c r="AV58946" s="195"/>
      <c r="AW58946" s="195"/>
    </row>
    <row r="58947" spans="48:49">
      <c r="AV58947" s="195"/>
      <c r="AW58947" s="195"/>
    </row>
    <row r="58948" spans="48:49">
      <c r="AV58948" s="195"/>
      <c r="AW58948" s="195"/>
    </row>
    <row r="58949" spans="48:49">
      <c r="AV58949" s="195"/>
      <c r="AW58949" s="195"/>
    </row>
    <row r="58950" spans="48:49">
      <c r="AV58950" s="195"/>
      <c r="AW58950" s="195"/>
    </row>
    <row r="58951" spans="48:49">
      <c r="AV58951" s="195"/>
      <c r="AW58951" s="195"/>
    </row>
    <row r="58952" spans="48:49">
      <c r="AV58952" s="195"/>
      <c r="AW58952" s="195"/>
    </row>
    <row r="58953" spans="48:49">
      <c r="AV58953" s="195"/>
      <c r="AW58953" s="195"/>
    </row>
    <row r="58954" spans="48:49">
      <c r="AV58954" s="195"/>
      <c r="AW58954" s="195"/>
    </row>
    <row r="58955" spans="48:49">
      <c r="AV58955" s="195"/>
      <c r="AW58955" s="195"/>
    </row>
    <row r="58956" spans="48:49">
      <c r="AV58956" s="195"/>
      <c r="AW58956" s="195"/>
    </row>
    <row r="58957" spans="48:49">
      <c r="AV58957" s="195"/>
      <c r="AW58957" s="195"/>
    </row>
    <row r="58958" spans="48:49">
      <c r="AV58958" s="195"/>
      <c r="AW58958" s="195"/>
    </row>
    <row r="58959" spans="48:49">
      <c r="AV58959" s="195"/>
      <c r="AW58959" s="195"/>
    </row>
    <row r="58960" spans="48:49">
      <c r="AV58960" s="195"/>
      <c r="AW58960" s="195"/>
    </row>
    <row r="58961" spans="48:49">
      <c r="AV58961" s="195"/>
      <c r="AW58961" s="195"/>
    </row>
    <row r="58962" spans="48:49">
      <c r="AV58962" s="195"/>
      <c r="AW58962" s="195"/>
    </row>
    <row r="58963" spans="48:49">
      <c r="AV58963" s="195"/>
      <c r="AW58963" s="195"/>
    </row>
    <row r="58964" spans="48:49">
      <c r="AV58964" s="195"/>
      <c r="AW58964" s="195"/>
    </row>
    <row r="58965" spans="48:49">
      <c r="AV58965" s="195"/>
      <c r="AW58965" s="195"/>
    </row>
    <row r="58966" spans="48:49">
      <c r="AV58966" s="195"/>
      <c r="AW58966" s="195"/>
    </row>
    <row r="58967" spans="48:49">
      <c r="AV58967" s="195"/>
      <c r="AW58967" s="195"/>
    </row>
    <row r="58968" spans="48:49">
      <c r="AV58968" s="195"/>
      <c r="AW58968" s="195"/>
    </row>
    <row r="58969" spans="48:49">
      <c r="AV58969" s="195"/>
      <c r="AW58969" s="195"/>
    </row>
    <row r="58970" spans="48:49">
      <c r="AV58970" s="195"/>
      <c r="AW58970" s="195"/>
    </row>
    <row r="58971" spans="48:49">
      <c r="AV58971" s="195"/>
      <c r="AW58971" s="195"/>
    </row>
    <row r="58972" spans="48:49">
      <c r="AV58972" s="195"/>
      <c r="AW58972" s="195"/>
    </row>
    <row r="58973" spans="48:49">
      <c r="AV58973" s="195"/>
      <c r="AW58973" s="195"/>
    </row>
    <row r="58974" spans="48:49">
      <c r="AV58974" s="195"/>
      <c r="AW58974" s="195"/>
    </row>
    <row r="58975" spans="48:49">
      <c r="AV58975" s="195"/>
      <c r="AW58975" s="195"/>
    </row>
    <row r="58976" spans="48:49">
      <c r="AV58976" s="195"/>
      <c r="AW58976" s="195"/>
    </row>
    <row r="58977" spans="48:49">
      <c r="AV58977" s="195"/>
      <c r="AW58977" s="195"/>
    </row>
    <row r="58978" spans="48:49">
      <c r="AV58978" s="195"/>
      <c r="AW58978" s="195"/>
    </row>
    <row r="58979" spans="48:49">
      <c r="AV58979" s="195"/>
      <c r="AW58979" s="195"/>
    </row>
    <row r="58980" spans="48:49">
      <c r="AV58980" s="195"/>
      <c r="AW58980" s="195"/>
    </row>
    <row r="58981" spans="48:49">
      <c r="AV58981" s="195"/>
      <c r="AW58981" s="195"/>
    </row>
    <row r="58982" spans="48:49">
      <c r="AV58982" s="195"/>
      <c r="AW58982" s="195"/>
    </row>
    <row r="58983" spans="48:49">
      <c r="AV58983" s="195"/>
      <c r="AW58983" s="195"/>
    </row>
    <row r="58984" spans="48:49">
      <c r="AV58984" s="195"/>
      <c r="AW58984" s="195"/>
    </row>
    <row r="58985" spans="48:49">
      <c r="AV58985" s="195"/>
      <c r="AW58985" s="195"/>
    </row>
    <row r="58986" spans="48:49">
      <c r="AV58986" s="195"/>
      <c r="AW58986" s="195"/>
    </row>
    <row r="58987" spans="48:49">
      <c r="AV58987" s="195"/>
      <c r="AW58987" s="195"/>
    </row>
    <row r="58988" spans="48:49">
      <c r="AV58988" s="195"/>
      <c r="AW58988" s="195"/>
    </row>
    <row r="58989" spans="48:49">
      <c r="AV58989" s="195"/>
      <c r="AW58989" s="195"/>
    </row>
    <row r="58990" spans="48:49">
      <c r="AV58990" s="195"/>
      <c r="AW58990" s="195"/>
    </row>
    <row r="58991" spans="48:49">
      <c r="AV58991" s="195"/>
      <c r="AW58991" s="195"/>
    </row>
    <row r="58992" spans="48:49">
      <c r="AV58992" s="195"/>
      <c r="AW58992" s="195"/>
    </row>
    <row r="58993" spans="48:49">
      <c r="AV58993" s="195"/>
      <c r="AW58993" s="195"/>
    </row>
    <row r="58994" spans="48:49">
      <c r="AV58994" s="195"/>
      <c r="AW58994" s="195"/>
    </row>
    <row r="58995" spans="48:49">
      <c r="AV58995" s="195"/>
      <c r="AW58995" s="195"/>
    </row>
    <row r="58996" spans="48:49">
      <c r="AV58996" s="195"/>
      <c r="AW58996" s="195"/>
    </row>
    <row r="58997" spans="48:49">
      <c r="AV58997" s="195"/>
      <c r="AW58997" s="195"/>
    </row>
    <row r="58998" spans="48:49">
      <c r="AV58998" s="195"/>
      <c r="AW58998" s="195"/>
    </row>
    <row r="58999" spans="48:49">
      <c r="AV58999" s="195"/>
      <c r="AW58999" s="195"/>
    </row>
    <row r="59000" spans="48:49">
      <c r="AV59000" s="195"/>
      <c r="AW59000" s="195"/>
    </row>
    <row r="59001" spans="48:49">
      <c r="AV59001" s="195"/>
      <c r="AW59001" s="195"/>
    </row>
    <row r="59002" spans="48:49">
      <c r="AV59002" s="195"/>
      <c r="AW59002" s="195"/>
    </row>
    <row r="59003" spans="48:49">
      <c r="AV59003" s="195"/>
      <c r="AW59003" s="195"/>
    </row>
    <row r="59004" spans="48:49">
      <c r="AV59004" s="195"/>
      <c r="AW59004" s="195"/>
    </row>
    <row r="59005" spans="48:49">
      <c r="AV59005" s="195"/>
      <c r="AW59005" s="195"/>
    </row>
    <row r="59006" spans="48:49">
      <c r="AV59006" s="195"/>
      <c r="AW59006" s="195"/>
    </row>
    <row r="59007" spans="48:49">
      <c r="AV59007" s="195"/>
      <c r="AW59007" s="195"/>
    </row>
    <row r="59008" spans="48:49">
      <c r="AV59008" s="195"/>
      <c r="AW59008" s="195"/>
    </row>
    <row r="59009" spans="48:49">
      <c r="AV59009" s="195"/>
      <c r="AW59009" s="195"/>
    </row>
    <row r="59010" spans="48:49">
      <c r="AV59010" s="195"/>
      <c r="AW59010" s="195"/>
    </row>
    <row r="59011" spans="48:49">
      <c r="AV59011" s="195"/>
      <c r="AW59011" s="195"/>
    </row>
    <row r="59012" spans="48:49">
      <c r="AV59012" s="195"/>
      <c r="AW59012" s="195"/>
    </row>
    <row r="59013" spans="48:49">
      <c r="AV59013" s="195"/>
      <c r="AW59013" s="195"/>
    </row>
    <row r="59014" spans="48:49">
      <c r="AV59014" s="195"/>
      <c r="AW59014" s="195"/>
    </row>
    <row r="59015" spans="48:49">
      <c r="AV59015" s="195"/>
      <c r="AW59015" s="195"/>
    </row>
    <row r="59016" spans="48:49">
      <c r="AV59016" s="195"/>
      <c r="AW59016" s="195"/>
    </row>
    <row r="59017" spans="48:49">
      <c r="AV59017" s="195"/>
      <c r="AW59017" s="195"/>
    </row>
    <row r="59018" spans="48:49">
      <c r="AV59018" s="195"/>
      <c r="AW59018" s="195"/>
    </row>
    <row r="59019" spans="48:49">
      <c r="AV59019" s="195"/>
      <c r="AW59019" s="195"/>
    </row>
    <row r="59020" spans="48:49">
      <c r="AV59020" s="195"/>
      <c r="AW59020" s="195"/>
    </row>
    <row r="59021" spans="48:49">
      <c r="AV59021" s="195"/>
      <c r="AW59021" s="195"/>
    </row>
    <row r="59022" spans="48:49">
      <c r="AV59022" s="195"/>
      <c r="AW59022" s="195"/>
    </row>
    <row r="59023" spans="48:49">
      <c r="AV59023" s="195"/>
      <c r="AW59023" s="195"/>
    </row>
    <row r="59024" spans="48:49">
      <c r="AV59024" s="195"/>
      <c r="AW59024" s="195"/>
    </row>
    <row r="59025" spans="48:49">
      <c r="AV59025" s="195"/>
      <c r="AW59025" s="195"/>
    </row>
    <row r="59026" spans="48:49">
      <c r="AV59026" s="195"/>
      <c r="AW59026" s="195"/>
    </row>
    <row r="59027" spans="48:49">
      <c r="AV59027" s="195"/>
      <c r="AW59027" s="195"/>
    </row>
    <row r="59028" spans="48:49">
      <c r="AV59028" s="195"/>
      <c r="AW59028" s="195"/>
    </row>
    <row r="59029" spans="48:49">
      <c r="AV59029" s="195"/>
      <c r="AW59029" s="195"/>
    </row>
    <row r="59030" spans="48:49">
      <c r="AV59030" s="195"/>
      <c r="AW59030" s="195"/>
    </row>
    <row r="59031" spans="48:49">
      <c r="AV59031" s="195"/>
      <c r="AW59031" s="195"/>
    </row>
    <row r="59032" spans="48:49">
      <c r="AV59032" s="195"/>
      <c r="AW59032" s="195"/>
    </row>
    <row r="59033" spans="48:49">
      <c r="AV59033" s="195"/>
      <c r="AW59033" s="195"/>
    </row>
    <row r="59034" spans="48:49">
      <c r="AV59034" s="195"/>
      <c r="AW59034" s="195"/>
    </row>
    <row r="59035" spans="48:49">
      <c r="AV59035" s="195"/>
      <c r="AW59035" s="195"/>
    </row>
    <row r="59036" spans="48:49">
      <c r="AV59036" s="195"/>
      <c r="AW59036" s="195"/>
    </row>
    <row r="59037" spans="48:49">
      <c r="AV59037" s="195"/>
      <c r="AW59037" s="195"/>
    </row>
    <row r="59038" spans="48:49">
      <c r="AV59038" s="195"/>
      <c r="AW59038" s="195"/>
    </row>
    <row r="59039" spans="48:49">
      <c r="AV59039" s="195"/>
      <c r="AW59039" s="195"/>
    </row>
    <row r="59040" spans="48:49">
      <c r="AV59040" s="195"/>
      <c r="AW59040" s="195"/>
    </row>
    <row r="59041" spans="48:49">
      <c r="AV59041" s="195"/>
      <c r="AW59041" s="195"/>
    </row>
    <row r="59042" spans="48:49">
      <c r="AV59042" s="195"/>
      <c r="AW59042" s="195"/>
    </row>
    <row r="59043" spans="48:49">
      <c r="AV59043" s="195"/>
      <c r="AW59043" s="195"/>
    </row>
    <row r="59044" spans="48:49">
      <c r="AV59044" s="195"/>
      <c r="AW59044" s="195"/>
    </row>
    <row r="59045" spans="48:49">
      <c r="AV59045" s="195"/>
      <c r="AW59045" s="195"/>
    </row>
    <row r="59046" spans="48:49">
      <c r="AV59046" s="195"/>
      <c r="AW59046" s="195"/>
    </row>
    <row r="59047" spans="48:49">
      <c r="AV59047" s="195"/>
      <c r="AW59047" s="195"/>
    </row>
    <row r="59048" spans="48:49">
      <c r="AV59048" s="195"/>
      <c r="AW59048" s="195"/>
    </row>
    <row r="59049" spans="48:49">
      <c r="AV59049" s="195"/>
      <c r="AW59049" s="195"/>
    </row>
    <row r="59050" spans="48:49">
      <c r="AV59050" s="195"/>
      <c r="AW59050" s="195"/>
    </row>
    <row r="59051" spans="48:49">
      <c r="AV59051" s="195"/>
      <c r="AW59051" s="195"/>
    </row>
    <row r="59052" spans="48:49">
      <c r="AV59052" s="195"/>
      <c r="AW59052" s="195"/>
    </row>
    <row r="59053" spans="48:49">
      <c r="AV59053" s="195"/>
      <c r="AW59053" s="195"/>
    </row>
    <row r="59054" spans="48:49">
      <c r="AV59054" s="195"/>
      <c r="AW59054" s="195"/>
    </row>
    <row r="59055" spans="48:49">
      <c r="AV59055" s="195"/>
      <c r="AW59055" s="195"/>
    </row>
    <row r="59056" spans="48:49">
      <c r="AV59056" s="195"/>
      <c r="AW59056" s="195"/>
    </row>
    <row r="59057" spans="48:49">
      <c r="AV59057" s="195"/>
      <c r="AW59057" s="195"/>
    </row>
    <row r="59058" spans="48:49">
      <c r="AV59058" s="195"/>
      <c r="AW59058" s="195"/>
    </row>
    <row r="59059" spans="48:49">
      <c r="AV59059" s="195"/>
      <c r="AW59059" s="195"/>
    </row>
    <row r="59060" spans="48:49">
      <c r="AV59060" s="195"/>
      <c r="AW59060" s="195"/>
    </row>
    <row r="59061" spans="48:49">
      <c r="AV59061" s="195"/>
      <c r="AW59061" s="195"/>
    </row>
    <row r="59062" spans="48:49">
      <c r="AV59062" s="195"/>
      <c r="AW59062" s="195"/>
    </row>
    <row r="59063" spans="48:49">
      <c r="AV59063" s="195"/>
      <c r="AW59063" s="195"/>
    </row>
    <row r="59064" spans="48:49">
      <c r="AV59064" s="195"/>
      <c r="AW59064" s="195"/>
    </row>
    <row r="59065" spans="48:49">
      <c r="AV59065" s="195"/>
      <c r="AW59065" s="195"/>
    </row>
    <row r="59066" spans="48:49">
      <c r="AV59066" s="195"/>
      <c r="AW59066" s="195"/>
    </row>
    <row r="59067" spans="48:49">
      <c r="AV59067" s="195"/>
      <c r="AW59067" s="195"/>
    </row>
    <row r="59068" spans="48:49">
      <c r="AV59068" s="195"/>
      <c r="AW59068" s="195"/>
    </row>
    <row r="59069" spans="48:49">
      <c r="AV59069" s="195"/>
      <c r="AW59069" s="195"/>
    </row>
    <row r="59070" spans="48:49">
      <c r="AV59070" s="195"/>
      <c r="AW59070" s="195"/>
    </row>
    <row r="59071" spans="48:49">
      <c r="AV59071" s="195"/>
      <c r="AW59071" s="195"/>
    </row>
    <row r="59072" spans="48:49">
      <c r="AV59072" s="195"/>
      <c r="AW59072" s="195"/>
    </row>
    <row r="59073" spans="48:49">
      <c r="AV59073" s="195"/>
      <c r="AW59073" s="195"/>
    </row>
    <row r="59074" spans="48:49">
      <c r="AV59074" s="195"/>
      <c r="AW59074" s="195"/>
    </row>
    <row r="59075" spans="48:49">
      <c r="AV59075" s="195"/>
      <c r="AW59075" s="195"/>
    </row>
    <row r="59076" spans="48:49">
      <c r="AV59076" s="195"/>
      <c r="AW59076" s="195"/>
    </row>
    <row r="59077" spans="48:49">
      <c r="AV59077" s="195"/>
      <c r="AW59077" s="195"/>
    </row>
    <row r="59078" spans="48:49">
      <c r="AV59078" s="195"/>
      <c r="AW59078" s="195"/>
    </row>
    <row r="59079" spans="48:49">
      <c r="AV59079" s="195"/>
      <c r="AW59079" s="195"/>
    </row>
    <row r="59080" spans="48:49">
      <c r="AV59080" s="195"/>
      <c r="AW59080" s="195"/>
    </row>
    <row r="59081" spans="48:49">
      <c r="AV59081" s="195"/>
      <c r="AW59081" s="195"/>
    </row>
    <row r="59082" spans="48:49">
      <c r="AV59082" s="195"/>
      <c r="AW59082" s="195"/>
    </row>
    <row r="59083" spans="48:49">
      <c r="AV59083" s="195"/>
      <c r="AW59083" s="195"/>
    </row>
    <row r="59084" spans="48:49">
      <c r="AV59084" s="195"/>
      <c r="AW59084" s="195"/>
    </row>
    <row r="59085" spans="48:49">
      <c r="AV59085" s="195"/>
      <c r="AW59085" s="195"/>
    </row>
    <row r="59086" spans="48:49">
      <c r="AV59086" s="195"/>
      <c r="AW59086" s="195"/>
    </row>
    <row r="59087" spans="48:49">
      <c r="AV59087" s="195"/>
      <c r="AW59087" s="195"/>
    </row>
    <row r="59088" spans="48:49">
      <c r="AV59088" s="195"/>
      <c r="AW59088" s="195"/>
    </row>
    <row r="59089" spans="48:49">
      <c r="AV59089" s="195"/>
      <c r="AW59089" s="195"/>
    </row>
    <row r="59090" spans="48:49">
      <c r="AV59090" s="195"/>
      <c r="AW59090" s="195"/>
    </row>
    <row r="59091" spans="48:49">
      <c r="AV59091" s="195"/>
      <c r="AW59091" s="195"/>
    </row>
    <row r="59092" spans="48:49">
      <c r="AV59092" s="195"/>
      <c r="AW59092" s="195"/>
    </row>
    <row r="59093" spans="48:49">
      <c r="AV59093" s="195"/>
      <c r="AW59093" s="195"/>
    </row>
    <row r="59094" spans="48:49">
      <c r="AV59094" s="195"/>
      <c r="AW59094" s="195"/>
    </row>
    <row r="59095" spans="48:49">
      <c r="AV59095" s="195"/>
      <c r="AW59095" s="195"/>
    </row>
    <row r="59096" spans="48:49">
      <c r="AV59096" s="195"/>
      <c r="AW59096" s="195"/>
    </row>
    <row r="59097" spans="48:49">
      <c r="AV59097" s="195"/>
      <c r="AW59097" s="195"/>
    </row>
    <row r="59098" spans="48:49">
      <c r="AV59098" s="195"/>
      <c r="AW59098" s="195"/>
    </row>
    <row r="59099" spans="48:49">
      <c r="AV59099" s="195"/>
      <c r="AW59099" s="195"/>
    </row>
    <row r="59100" spans="48:49">
      <c r="AV59100" s="195"/>
      <c r="AW59100" s="195"/>
    </row>
    <row r="59101" spans="48:49">
      <c r="AV59101" s="195"/>
      <c r="AW59101" s="195"/>
    </row>
    <row r="59102" spans="48:49">
      <c r="AV59102" s="195"/>
      <c r="AW59102" s="195"/>
    </row>
    <row r="59103" spans="48:49">
      <c r="AV59103" s="195"/>
      <c r="AW59103" s="195"/>
    </row>
    <row r="59104" spans="48:49">
      <c r="AV59104" s="195"/>
      <c r="AW59104" s="195"/>
    </row>
    <row r="59105" spans="48:49">
      <c r="AV59105" s="195"/>
      <c r="AW59105" s="195"/>
    </row>
    <row r="59106" spans="48:49">
      <c r="AV59106" s="195"/>
      <c r="AW59106" s="195"/>
    </row>
    <row r="59107" spans="48:49">
      <c r="AV59107" s="195"/>
      <c r="AW59107" s="195"/>
    </row>
    <row r="59108" spans="48:49">
      <c r="AV59108" s="195"/>
      <c r="AW59108" s="195"/>
    </row>
    <row r="59109" spans="48:49">
      <c r="AV59109" s="195"/>
      <c r="AW59109" s="195"/>
    </row>
    <row r="59110" spans="48:49">
      <c r="AV59110" s="195"/>
      <c r="AW59110" s="195"/>
    </row>
    <row r="59111" spans="48:49">
      <c r="AV59111" s="195"/>
      <c r="AW59111" s="195"/>
    </row>
    <row r="59112" spans="48:49">
      <c r="AV59112" s="195"/>
      <c r="AW59112" s="195"/>
    </row>
    <row r="59113" spans="48:49">
      <c r="AV59113" s="195"/>
      <c r="AW59113" s="195"/>
    </row>
    <row r="59114" spans="48:49">
      <c r="AV59114" s="195"/>
      <c r="AW59114" s="195"/>
    </row>
    <row r="59115" spans="48:49">
      <c r="AV59115" s="195"/>
      <c r="AW59115" s="195"/>
    </row>
    <row r="59116" spans="48:49">
      <c r="AV59116" s="195"/>
      <c r="AW59116" s="195"/>
    </row>
    <row r="59117" spans="48:49">
      <c r="AV59117" s="195"/>
      <c r="AW59117" s="195"/>
    </row>
    <row r="59118" spans="48:49">
      <c r="AV59118" s="195"/>
      <c r="AW59118" s="195"/>
    </row>
    <row r="59119" spans="48:49">
      <c r="AV59119" s="195"/>
      <c r="AW59119" s="195"/>
    </row>
    <row r="59120" spans="48:49">
      <c r="AV59120" s="195"/>
      <c r="AW59120" s="195"/>
    </row>
    <row r="59121" spans="48:49">
      <c r="AV59121" s="195"/>
      <c r="AW59121" s="195"/>
    </row>
    <row r="59122" spans="48:49">
      <c r="AV59122" s="195"/>
      <c r="AW59122" s="195"/>
    </row>
    <row r="59123" spans="48:49">
      <c r="AV59123" s="195"/>
      <c r="AW59123" s="195"/>
    </row>
    <row r="59124" spans="48:49">
      <c r="AV59124" s="195"/>
      <c r="AW59124" s="195"/>
    </row>
    <row r="59125" spans="48:49">
      <c r="AV59125" s="195"/>
      <c r="AW59125" s="195"/>
    </row>
    <row r="59126" spans="48:49">
      <c r="AV59126" s="195"/>
      <c r="AW59126" s="195"/>
    </row>
    <row r="59127" spans="48:49">
      <c r="AV59127" s="195"/>
      <c r="AW59127" s="195"/>
    </row>
    <row r="59128" spans="48:49">
      <c r="AV59128" s="195"/>
      <c r="AW59128" s="195"/>
    </row>
    <row r="59129" spans="48:49">
      <c r="AV59129" s="195"/>
      <c r="AW59129" s="195"/>
    </row>
    <row r="59130" spans="48:49">
      <c r="AV59130" s="195"/>
      <c r="AW59130" s="195"/>
    </row>
    <row r="59131" spans="48:49">
      <c r="AV59131" s="195"/>
      <c r="AW59131" s="195"/>
    </row>
    <row r="59132" spans="48:49">
      <c r="AV59132" s="195"/>
      <c r="AW59132" s="195"/>
    </row>
    <row r="59133" spans="48:49">
      <c r="AV59133" s="195"/>
      <c r="AW59133" s="195"/>
    </row>
    <row r="59134" spans="48:49">
      <c r="AV59134" s="195"/>
      <c r="AW59134" s="195"/>
    </row>
    <row r="59135" spans="48:49">
      <c r="AV59135" s="195"/>
      <c r="AW59135" s="195"/>
    </row>
    <row r="59136" spans="48:49">
      <c r="AV59136" s="195"/>
      <c r="AW59136" s="195"/>
    </row>
    <row r="59137" spans="48:49">
      <c r="AV59137" s="195"/>
      <c r="AW59137" s="195"/>
    </row>
    <row r="59138" spans="48:49">
      <c r="AV59138" s="195"/>
      <c r="AW59138" s="195"/>
    </row>
    <row r="59139" spans="48:49">
      <c r="AV59139" s="195"/>
      <c r="AW59139" s="195"/>
    </row>
    <row r="59140" spans="48:49">
      <c r="AV59140" s="195"/>
      <c r="AW59140" s="195"/>
    </row>
    <row r="59141" spans="48:49">
      <c r="AV59141" s="195"/>
      <c r="AW59141" s="195"/>
    </row>
    <row r="59142" spans="48:49">
      <c r="AV59142" s="195"/>
      <c r="AW59142" s="195"/>
    </row>
    <row r="59143" spans="48:49">
      <c r="AV59143" s="195"/>
      <c r="AW59143" s="195"/>
    </row>
    <row r="59144" spans="48:49">
      <c r="AV59144" s="195"/>
      <c r="AW59144" s="195"/>
    </row>
    <row r="59145" spans="48:49">
      <c r="AV59145" s="195"/>
      <c r="AW59145" s="195"/>
    </row>
    <row r="59146" spans="48:49">
      <c r="AV59146" s="195"/>
      <c r="AW59146" s="195"/>
    </row>
    <row r="59147" spans="48:49">
      <c r="AV59147" s="195"/>
      <c r="AW59147" s="195"/>
    </row>
    <row r="59148" spans="48:49">
      <c r="AV59148" s="195"/>
      <c r="AW59148" s="195"/>
    </row>
    <row r="59149" spans="48:49">
      <c r="AV59149" s="195"/>
      <c r="AW59149" s="195"/>
    </row>
    <row r="59150" spans="48:49">
      <c r="AV59150" s="195"/>
      <c r="AW59150" s="195"/>
    </row>
    <row r="59151" spans="48:49">
      <c r="AV59151" s="195"/>
      <c r="AW59151" s="195"/>
    </row>
    <row r="59152" spans="48:49">
      <c r="AV59152" s="195"/>
      <c r="AW59152" s="195"/>
    </row>
    <row r="59153" spans="48:49">
      <c r="AV59153" s="195"/>
      <c r="AW59153" s="195"/>
    </row>
    <row r="59154" spans="48:49">
      <c r="AV59154" s="195"/>
      <c r="AW59154" s="195"/>
    </row>
    <row r="59155" spans="48:49">
      <c r="AV59155" s="195"/>
      <c r="AW59155" s="195"/>
    </row>
    <row r="59156" spans="48:49">
      <c r="AV59156" s="195"/>
      <c r="AW59156" s="195"/>
    </row>
    <row r="59157" spans="48:49">
      <c r="AV59157" s="195"/>
      <c r="AW59157" s="195"/>
    </row>
    <row r="59158" spans="48:49">
      <c r="AV59158" s="195"/>
      <c r="AW59158" s="195"/>
    </row>
    <row r="59159" spans="48:49">
      <c r="AV59159" s="195"/>
      <c r="AW59159" s="195"/>
    </row>
    <row r="59160" spans="48:49">
      <c r="AV59160" s="195"/>
      <c r="AW59160" s="195"/>
    </row>
    <row r="59161" spans="48:49">
      <c r="AV59161" s="195"/>
      <c r="AW59161" s="195"/>
    </row>
    <row r="59162" spans="48:49">
      <c r="AV59162" s="195"/>
      <c r="AW59162" s="195"/>
    </row>
    <row r="59163" spans="48:49">
      <c r="AV59163" s="195"/>
      <c r="AW59163" s="195"/>
    </row>
    <row r="59164" spans="48:49">
      <c r="AV59164" s="195"/>
      <c r="AW59164" s="195"/>
    </row>
    <row r="59165" spans="48:49">
      <c r="AV59165" s="195"/>
      <c r="AW59165" s="195"/>
    </row>
    <row r="59166" spans="48:49">
      <c r="AV59166" s="195"/>
      <c r="AW59166" s="195"/>
    </row>
    <row r="59167" spans="48:49">
      <c r="AV59167" s="195"/>
      <c r="AW59167" s="195"/>
    </row>
    <row r="59168" spans="48:49">
      <c r="AV59168" s="195"/>
      <c r="AW59168" s="195"/>
    </row>
    <row r="59169" spans="48:49">
      <c r="AV59169" s="195"/>
      <c r="AW59169" s="195"/>
    </row>
    <row r="59170" spans="48:49">
      <c r="AV59170" s="195"/>
      <c r="AW59170" s="195"/>
    </row>
    <row r="59171" spans="48:49">
      <c r="AV59171" s="195"/>
      <c r="AW59171" s="195"/>
    </row>
    <row r="59172" spans="48:49">
      <c r="AV59172" s="195"/>
      <c r="AW59172" s="195"/>
    </row>
    <row r="59173" spans="48:49">
      <c r="AV59173" s="195"/>
      <c r="AW59173" s="195"/>
    </row>
    <row r="59174" spans="48:49">
      <c r="AV59174" s="195"/>
      <c r="AW59174" s="195"/>
    </row>
    <row r="59175" spans="48:49">
      <c r="AV59175" s="195"/>
      <c r="AW59175" s="195"/>
    </row>
    <row r="59176" spans="48:49">
      <c r="AV59176" s="195"/>
      <c r="AW59176" s="195"/>
    </row>
    <row r="59177" spans="48:49">
      <c r="AV59177" s="195"/>
      <c r="AW59177" s="195"/>
    </row>
    <row r="59178" spans="48:49">
      <c r="AV59178" s="195"/>
      <c r="AW59178" s="195"/>
    </row>
    <row r="59179" spans="48:49">
      <c r="AV59179" s="195"/>
      <c r="AW59179" s="195"/>
    </row>
    <row r="59180" spans="48:49">
      <c r="AV59180" s="195"/>
      <c r="AW59180" s="195"/>
    </row>
    <row r="59181" spans="48:49">
      <c r="AV59181" s="195"/>
      <c r="AW59181" s="195"/>
    </row>
    <row r="59182" spans="48:49">
      <c r="AV59182" s="195"/>
      <c r="AW59182" s="195"/>
    </row>
    <row r="59183" spans="48:49">
      <c r="AV59183" s="195"/>
      <c r="AW59183" s="195"/>
    </row>
    <row r="59184" spans="48:49">
      <c r="AV59184" s="195"/>
      <c r="AW59184" s="195"/>
    </row>
    <row r="59185" spans="48:49">
      <c r="AV59185" s="195"/>
      <c r="AW59185" s="195"/>
    </row>
    <row r="59186" spans="48:49">
      <c r="AV59186" s="195"/>
      <c r="AW59186" s="195"/>
    </row>
    <row r="59187" spans="48:49">
      <c r="AV59187" s="195"/>
      <c r="AW59187" s="195"/>
    </row>
    <row r="59188" spans="48:49">
      <c r="AV59188" s="195"/>
      <c r="AW59188" s="195"/>
    </row>
    <row r="59189" spans="48:49">
      <c r="AV59189" s="195"/>
      <c r="AW59189" s="195"/>
    </row>
    <row r="59190" spans="48:49">
      <c r="AV59190" s="195"/>
      <c r="AW59190" s="195"/>
    </row>
    <row r="59191" spans="48:49">
      <c r="AV59191" s="195"/>
      <c r="AW59191" s="195"/>
    </row>
    <row r="59192" spans="48:49">
      <c r="AV59192" s="195"/>
      <c r="AW59192" s="195"/>
    </row>
    <row r="59193" spans="48:49">
      <c r="AV59193" s="195"/>
      <c r="AW59193" s="195"/>
    </row>
    <row r="59194" spans="48:49">
      <c r="AV59194" s="195"/>
      <c r="AW59194" s="195"/>
    </row>
    <row r="59195" spans="48:49">
      <c r="AV59195" s="195"/>
      <c r="AW59195" s="195"/>
    </row>
    <row r="59196" spans="48:49">
      <c r="AV59196" s="195"/>
      <c r="AW59196" s="195"/>
    </row>
    <row r="59197" spans="48:49">
      <c r="AV59197" s="195"/>
      <c r="AW59197" s="195"/>
    </row>
    <row r="59198" spans="48:49">
      <c r="AV59198" s="195"/>
      <c r="AW59198" s="195"/>
    </row>
    <row r="59199" spans="48:49">
      <c r="AV59199" s="195"/>
      <c r="AW59199" s="195"/>
    </row>
    <row r="59200" spans="48:49">
      <c r="AV59200" s="195"/>
      <c r="AW59200" s="195"/>
    </row>
    <row r="59201" spans="48:49">
      <c r="AV59201" s="195"/>
      <c r="AW59201" s="195"/>
    </row>
    <row r="59202" spans="48:49">
      <c r="AV59202" s="195"/>
      <c r="AW59202" s="195"/>
    </row>
    <row r="59203" spans="48:49">
      <c r="AV59203" s="195"/>
      <c r="AW59203" s="195"/>
    </row>
    <row r="59204" spans="48:49">
      <c r="AV59204" s="195"/>
      <c r="AW59204" s="195"/>
    </row>
    <row r="59205" spans="48:49">
      <c r="AV59205" s="195"/>
      <c r="AW59205" s="195"/>
    </row>
    <row r="59206" spans="48:49">
      <c r="AV59206" s="195"/>
      <c r="AW59206" s="195"/>
    </row>
    <row r="59207" spans="48:49">
      <c r="AV59207" s="195"/>
      <c r="AW59207" s="195"/>
    </row>
    <row r="59208" spans="48:49">
      <c r="AV59208" s="195"/>
      <c r="AW59208" s="195"/>
    </row>
    <row r="59209" spans="48:49">
      <c r="AV59209" s="195"/>
      <c r="AW59209" s="195"/>
    </row>
    <row r="59210" spans="48:49">
      <c r="AV59210" s="195"/>
      <c r="AW59210" s="195"/>
    </row>
    <row r="59211" spans="48:49">
      <c r="AV59211" s="195"/>
      <c r="AW59211" s="195"/>
    </row>
    <row r="59212" spans="48:49">
      <c r="AV59212" s="195"/>
      <c r="AW59212" s="195"/>
    </row>
    <row r="59213" spans="48:49">
      <c r="AV59213" s="195"/>
      <c r="AW59213" s="195"/>
    </row>
    <row r="59214" spans="48:49">
      <c r="AV59214" s="195"/>
      <c r="AW59214" s="195"/>
    </row>
    <row r="59215" spans="48:49">
      <c r="AV59215" s="195"/>
      <c r="AW59215" s="195"/>
    </row>
    <row r="59216" spans="48:49">
      <c r="AV59216" s="195"/>
      <c r="AW59216" s="195"/>
    </row>
    <row r="59217" spans="48:49">
      <c r="AV59217" s="195"/>
      <c r="AW59217" s="195"/>
    </row>
    <row r="59218" spans="48:49">
      <c r="AV59218" s="195"/>
      <c r="AW59218" s="195"/>
    </row>
    <row r="59219" spans="48:49">
      <c r="AV59219" s="195"/>
      <c r="AW59219" s="195"/>
    </row>
    <row r="59220" spans="48:49">
      <c r="AV59220" s="195"/>
      <c r="AW59220" s="195"/>
    </row>
    <row r="59221" spans="48:49">
      <c r="AV59221" s="195"/>
      <c r="AW59221" s="195"/>
    </row>
    <row r="59222" spans="48:49">
      <c r="AV59222" s="195"/>
      <c r="AW59222" s="195"/>
    </row>
    <row r="59223" spans="48:49">
      <c r="AV59223" s="195"/>
      <c r="AW59223" s="195"/>
    </row>
    <row r="59224" spans="48:49">
      <c r="AV59224" s="195"/>
      <c r="AW59224" s="195"/>
    </row>
    <row r="59225" spans="48:49">
      <c r="AV59225" s="195"/>
      <c r="AW59225" s="195"/>
    </row>
    <row r="59226" spans="48:49">
      <c r="AV59226" s="195"/>
      <c r="AW59226" s="195"/>
    </row>
    <row r="59227" spans="48:49">
      <c r="AV59227" s="195"/>
      <c r="AW59227" s="195"/>
    </row>
    <row r="59228" spans="48:49">
      <c r="AV59228" s="195"/>
      <c r="AW59228" s="195"/>
    </row>
    <row r="59229" spans="48:49">
      <c r="AV59229" s="195"/>
      <c r="AW59229" s="195"/>
    </row>
    <row r="59230" spans="48:49">
      <c r="AV59230" s="195"/>
      <c r="AW59230" s="195"/>
    </row>
    <row r="59231" spans="48:49">
      <c r="AV59231" s="195"/>
      <c r="AW59231" s="195"/>
    </row>
    <row r="59232" spans="48:49">
      <c r="AV59232" s="195"/>
      <c r="AW59232" s="195"/>
    </row>
    <row r="59233" spans="48:49">
      <c r="AV59233" s="195"/>
      <c r="AW59233" s="195"/>
    </row>
    <row r="59234" spans="48:49">
      <c r="AV59234" s="195"/>
      <c r="AW59234" s="195"/>
    </row>
    <row r="59235" spans="48:49">
      <c r="AV59235" s="195"/>
      <c r="AW59235" s="195"/>
    </row>
    <row r="59236" spans="48:49">
      <c r="AV59236" s="195"/>
      <c r="AW59236" s="195"/>
    </row>
    <row r="59237" spans="48:49">
      <c r="AV59237" s="195"/>
      <c r="AW59237" s="195"/>
    </row>
    <row r="59238" spans="48:49">
      <c r="AV59238" s="195"/>
      <c r="AW59238" s="195"/>
    </row>
    <row r="59239" spans="48:49">
      <c r="AV59239" s="195"/>
      <c r="AW59239" s="195"/>
    </row>
    <row r="59240" spans="48:49">
      <c r="AV59240" s="195"/>
      <c r="AW59240" s="195"/>
    </row>
    <row r="59241" spans="48:49">
      <c r="AV59241" s="195"/>
      <c r="AW59241" s="195"/>
    </row>
    <row r="59242" spans="48:49">
      <c r="AV59242" s="195"/>
      <c r="AW59242" s="195"/>
    </row>
    <row r="59243" spans="48:49">
      <c r="AV59243" s="195"/>
      <c r="AW59243" s="195"/>
    </row>
    <row r="59244" spans="48:49">
      <c r="AV59244" s="195"/>
      <c r="AW59244" s="195"/>
    </row>
    <row r="59245" spans="48:49">
      <c r="AV59245" s="195"/>
      <c r="AW59245" s="195"/>
    </row>
    <row r="59246" spans="48:49">
      <c r="AV59246" s="195"/>
      <c r="AW59246" s="195"/>
    </row>
    <row r="59247" spans="48:49">
      <c r="AV59247" s="195"/>
      <c r="AW59247" s="195"/>
    </row>
    <row r="59248" spans="48:49">
      <c r="AV59248" s="195"/>
      <c r="AW59248" s="195"/>
    </row>
    <row r="59249" spans="48:49">
      <c r="AV59249" s="195"/>
      <c r="AW59249" s="195"/>
    </row>
    <row r="59250" spans="48:49">
      <c r="AV59250" s="195"/>
      <c r="AW59250" s="195"/>
    </row>
    <row r="59251" spans="48:49">
      <c r="AV59251" s="195"/>
      <c r="AW59251" s="195"/>
    </row>
    <row r="59252" spans="48:49">
      <c r="AV59252" s="195"/>
      <c r="AW59252" s="195"/>
    </row>
    <row r="59253" spans="48:49">
      <c r="AV59253" s="195"/>
      <c r="AW59253" s="195"/>
    </row>
    <row r="59254" spans="48:49">
      <c r="AV59254" s="195"/>
      <c r="AW59254" s="195"/>
    </row>
    <row r="59255" spans="48:49">
      <c r="AV59255" s="195"/>
      <c r="AW59255" s="195"/>
    </row>
    <row r="59256" spans="48:49">
      <c r="AV59256" s="195"/>
      <c r="AW59256" s="195"/>
    </row>
    <row r="59257" spans="48:49">
      <c r="AV59257" s="195"/>
      <c r="AW59257" s="195"/>
    </row>
    <row r="59258" spans="48:49">
      <c r="AV59258" s="195"/>
      <c r="AW59258" s="195"/>
    </row>
    <row r="59259" spans="48:49">
      <c r="AV59259" s="195"/>
      <c r="AW59259" s="195"/>
    </row>
    <row r="59260" spans="48:49">
      <c r="AV59260" s="195"/>
      <c r="AW59260" s="195"/>
    </row>
    <row r="59261" spans="48:49">
      <c r="AV59261" s="195"/>
      <c r="AW59261" s="195"/>
    </row>
    <row r="59262" spans="48:49">
      <c r="AV59262" s="195"/>
      <c r="AW59262" s="195"/>
    </row>
    <row r="59263" spans="48:49">
      <c r="AV59263" s="195"/>
      <c r="AW59263" s="195"/>
    </row>
    <row r="59264" spans="48:49">
      <c r="AV59264" s="195"/>
      <c r="AW59264" s="195"/>
    </row>
    <row r="59265" spans="48:49">
      <c r="AV59265" s="195"/>
      <c r="AW59265" s="195"/>
    </row>
    <row r="59266" spans="48:49">
      <c r="AV59266" s="195"/>
      <c r="AW59266" s="195"/>
    </row>
    <row r="59267" spans="48:49">
      <c r="AV59267" s="195"/>
      <c r="AW59267" s="195"/>
    </row>
    <row r="59268" spans="48:49">
      <c r="AV59268" s="195"/>
      <c r="AW59268" s="195"/>
    </row>
    <row r="59269" spans="48:49">
      <c r="AV59269" s="195"/>
      <c r="AW59269" s="195"/>
    </row>
    <row r="59270" spans="48:49">
      <c r="AV59270" s="195"/>
      <c r="AW59270" s="195"/>
    </row>
    <row r="59271" spans="48:49">
      <c r="AV59271" s="195"/>
      <c r="AW59271" s="195"/>
    </row>
    <row r="59272" spans="48:49">
      <c r="AV59272" s="195"/>
      <c r="AW59272" s="195"/>
    </row>
    <row r="59273" spans="48:49">
      <c r="AV59273" s="195"/>
      <c r="AW59273" s="195"/>
    </row>
    <row r="59274" spans="48:49">
      <c r="AV59274" s="195"/>
      <c r="AW59274" s="195"/>
    </row>
    <row r="59275" spans="48:49">
      <c r="AV59275" s="195"/>
      <c r="AW59275" s="195"/>
    </row>
    <row r="59276" spans="48:49">
      <c r="AV59276" s="195"/>
      <c r="AW59276" s="195"/>
    </row>
    <row r="59277" spans="48:49">
      <c r="AV59277" s="195"/>
      <c r="AW59277" s="195"/>
    </row>
    <row r="59278" spans="48:49">
      <c r="AV59278" s="195"/>
      <c r="AW59278" s="195"/>
    </row>
    <row r="59279" spans="48:49">
      <c r="AV59279" s="195"/>
      <c r="AW59279" s="195"/>
    </row>
    <row r="59280" spans="48:49">
      <c r="AV59280" s="195"/>
      <c r="AW59280" s="195"/>
    </row>
    <row r="59281" spans="48:49">
      <c r="AV59281" s="195"/>
      <c r="AW59281" s="195"/>
    </row>
    <row r="59282" spans="48:49">
      <c r="AV59282" s="195"/>
      <c r="AW59282" s="195"/>
    </row>
    <row r="59283" spans="48:49">
      <c r="AV59283" s="195"/>
      <c r="AW59283" s="195"/>
    </row>
    <row r="59284" spans="48:49">
      <c r="AV59284" s="195"/>
      <c r="AW59284" s="195"/>
    </row>
    <row r="59285" spans="48:49">
      <c r="AV59285" s="195"/>
      <c r="AW59285" s="195"/>
    </row>
    <row r="59286" spans="48:49">
      <c r="AV59286" s="195"/>
      <c r="AW59286" s="195"/>
    </row>
    <row r="59287" spans="48:49">
      <c r="AV59287" s="195"/>
      <c r="AW59287" s="195"/>
    </row>
    <row r="59288" spans="48:49">
      <c r="AV59288" s="195"/>
      <c r="AW59288" s="195"/>
    </row>
    <row r="59289" spans="48:49">
      <c r="AV59289" s="195"/>
      <c r="AW59289" s="195"/>
    </row>
    <row r="59290" spans="48:49">
      <c r="AV59290" s="195"/>
      <c r="AW59290" s="195"/>
    </row>
    <row r="59291" spans="48:49">
      <c r="AV59291" s="195"/>
      <c r="AW59291" s="195"/>
    </row>
    <row r="59292" spans="48:49">
      <c r="AV59292" s="195"/>
      <c r="AW59292" s="195"/>
    </row>
    <row r="59293" spans="48:49">
      <c r="AV59293" s="195"/>
      <c r="AW59293" s="195"/>
    </row>
    <row r="59294" spans="48:49">
      <c r="AV59294" s="195"/>
      <c r="AW59294" s="195"/>
    </row>
    <row r="59295" spans="48:49">
      <c r="AV59295" s="195"/>
      <c r="AW59295" s="195"/>
    </row>
    <row r="59296" spans="48:49">
      <c r="AV59296" s="195"/>
      <c r="AW59296" s="195"/>
    </row>
    <row r="59297" spans="48:49">
      <c r="AV59297" s="195"/>
      <c r="AW59297" s="195"/>
    </row>
    <row r="59298" spans="48:49">
      <c r="AV59298" s="195"/>
      <c r="AW59298" s="195"/>
    </row>
    <row r="59299" spans="48:49">
      <c r="AV59299" s="195"/>
      <c r="AW59299" s="195"/>
    </row>
    <row r="59300" spans="48:49">
      <c r="AV59300" s="195"/>
      <c r="AW59300" s="195"/>
    </row>
    <row r="59301" spans="48:49">
      <c r="AV59301" s="195"/>
      <c r="AW59301" s="195"/>
    </row>
    <row r="59302" spans="48:49">
      <c r="AV59302" s="195"/>
      <c r="AW59302" s="195"/>
    </row>
    <row r="59303" spans="48:49">
      <c r="AV59303" s="195"/>
      <c r="AW59303" s="195"/>
    </row>
    <row r="59304" spans="48:49">
      <c r="AV59304" s="195"/>
      <c r="AW59304" s="195"/>
    </row>
    <row r="59305" spans="48:49">
      <c r="AV59305" s="195"/>
      <c r="AW59305" s="195"/>
    </row>
    <row r="59306" spans="48:49">
      <c r="AV59306" s="195"/>
      <c r="AW59306" s="195"/>
    </row>
    <row r="59307" spans="48:49">
      <c r="AV59307" s="195"/>
      <c r="AW59307" s="195"/>
    </row>
    <row r="59308" spans="48:49">
      <c r="AV59308" s="195"/>
      <c r="AW59308" s="195"/>
    </row>
    <row r="59309" spans="48:49">
      <c r="AV59309" s="195"/>
      <c r="AW59309" s="195"/>
    </row>
    <row r="59310" spans="48:49">
      <c r="AV59310" s="195"/>
      <c r="AW59310" s="195"/>
    </row>
    <row r="59311" spans="48:49">
      <c r="AV59311" s="195"/>
      <c r="AW59311" s="195"/>
    </row>
    <row r="59312" spans="48:49">
      <c r="AV59312" s="195"/>
      <c r="AW59312" s="195"/>
    </row>
    <row r="59313" spans="48:49">
      <c r="AV59313" s="195"/>
      <c r="AW59313" s="195"/>
    </row>
    <row r="59314" spans="48:49">
      <c r="AV59314" s="195"/>
      <c r="AW59314" s="195"/>
    </row>
    <row r="59315" spans="48:49">
      <c r="AV59315" s="195"/>
      <c r="AW59315" s="195"/>
    </row>
    <row r="59316" spans="48:49">
      <c r="AV59316" s="195"/>
      <c r="AW59316" s="195"/>
    </row>
    <row r="59317" spans="48:49">
      <c r="AV59317" s="195"/>
      <c r="AW59317" s="195"/>
    </row>
    <row r="59318" spans="48:49">
      <c r="AV59318" s="195"/>
      <c r="AW59318" s="195"/>
    </row>
    <row r="59319" spans="48:49">
      <c r="AV59319" s="195"/>
      <c r="AW59319" s="195"/>
    </row>
    <row r="59320" spans="48:49">
      <c r="AV59320" s="195"/>
      <c r="AW59320" s="195"/>
    </row>
    <row r="59321" spans="48:49">
      <c r="AV59321" s="195"/>
      <c r="AW59321" s="195"/>
    </row>
    <row r="59322" spans="48:49">
      <c r="AV59322" s="195"/>
      <c r="AW59322" s="195"/>
    </row>
    <row r="59323" spans="48:49">
      <c r="AV59323" s="195"/>
      <c r="AW59323" s="195"/>
    </row>
    <row r="59324" spans="48:49">
      <c r="AV59324" s="195"/>
      <c r="AW59324" s="195"/>
    </row>
    <row r="59325" spans="48:49">
      <c r="AV59325" s="195"/>
      <c r="AW59325" s="195"/>
    </row>
    <row r="59326" spans="48:49">
      <c r="AV59326" s="195"/>
      <c r="AW59326" s="195"/>
    </row>
    <row r="59327" spans="48:49">
      <c r="AV59327" s="195"/>
      <c r="AW59327" s="195"/>
    </row>
    <row r="59328" spans="48:49">
      <c r="AV59328" s="195"/>
      <c r="AW59328" s="195"/>
    </row>
    <row r="59329" spans="48:49">
      <c r="AV59329" s="195"/>
      <c r="AW59329" s="195"/>
    </row>
    <row r="59330" spans="48:49">
      <c r="AV59330" s="195"/>
      <c r="AW59330" s="195"/>
    </row>
    <row r="59331" spans="48:49">
      <c r="AV59331" s="195"/>
      <c r="AW59331" s="195"/>
    </row>
    <row r="59332" spans="48:49">
      <c r="AV59332" s="195"/>
      <c r="AW59332" s="195"/>
    </row>
    <row r="59333" spans="48:49">
      <c r="AV59333" s="195"/>
      <c r="AW59333" s="195"/>
    </row>
    <row r="59334" spans="48:49">
      <c r="AV59334" s="195"/>
      <c r="AW59334" s="195"/>
    </row>
    <row r="59335" spans="48:49">
      <c r="AV59335" s="195"/>
      <c r="AW59335" s="195"/>
    </row>
    <row r="59336" spans="48:49">
      <c r="AV59336" s="195"/>
      <c r="AW59336" s="195"/>
    </row>
    <row r="59337" spans="48:49">
      <c r="AV59337" s="195"/>
      <c r="AW59337" s="195"/>
    </row>
    <row r="59338" spans="48:49">
      <c r="AV59338" s="195"/>
      <c r="AW59338" s="195"/>
    </row>
    <row r="59339" spans="48:49">
      <c r="AV59339" s="195"/>
      <c r="AW59339" s="195"/>
    </row>
    <row r="59340" spans="48:49">
      <c r="AV59340" s="195"/>
      <c r="AW59340" s="195"/>
    </row>
    <row r="59341" spans="48:49">
      <c r="AV59341" s="195"/>
      <c r="AW59341" s="195"/>
    </row>
    <row r="59342" spans="48:49">
      <c r="AV59342" s="195"/>
      <c r="AW59342" s="195"/>
    </row>
    <row r="59343" spans="48:49">
      <c r="AV59343" s="195"/>
      <c r="AW59343" s="195"/>
    </row>
    <row r="59344" spans="48:49">
      <c r="AV59344" s="195"/>
      <c r="AW59344" s="195"/>
    </row>
    <row r="59345" spans="48:49">
      <c r="AV59345" s="195"/>
      <c r="AW59345" s="195"/>
    </row>
    <row r="59346" spans="48:49">
      <c r="AV59346" s="195"/>
      <c r="AW59346" s="195"/>
    </row>
    <row r="59347" spans="48:49">
      <c r="AV59347" s="195"/>
      <c r="AW59347" s="195"/>
    </row>
    <row r="59348" spans="48:49">
      <c r="AV59348" s="195"/>
      <c r="AW59348" s="195"/>
    </row>
    <row r="59349" spans="48:49">
      <c r="AV59349" s="195"/>
      <c r="AW59349" s="195"/>
    </row>
    <row r="59350" spans="48:49">
      <c r="AV59350" s="195"/>
      <c r="AW59350" s="195"/>
    </row>
    <row r="59351" spans="48:49">
      <c r="AV59351" s="195"/>
      <c r="AW59351" s="195"/>
    </row>
    <row r="59352" spans="48:49">
      <c r="AV59352" s="195"/>
      <c r="AW59352" s="195"/>
    </row>
    <row r="59353" spans="48:49">
      <c r="AV59353" s="195"/>
      <c r="AW59353" s="195"/>
    </row>
    <row r="59354" spans="48:49">
      <c r="AV59354" s="195"/>
      <c r="AW59354" s="195"/>
    </row>
    <row r="59355" spans="48:49">
      <c r="AV59355" s="195"/>
      <c r="AW59355" s="195"/>
    </row>
    <row r="59356" spans="48:49">
      <c r="AV59356" s="195"/>
      <c r="AW59356" s="195"/>
    </row>
    <row r="59357" spans="48:49">
      <c r="AV59357" s="195"/>
      <c r="AW59357" s="195"/>
    </row>
    <row r="59358" spans="48:49">
      <c r="AV59358" s="195"/>
      <c r="AW59358" s="195"/>
    </row>
    <row r="59359" spans="48:49">
      <c r="AV59359" s="195"/>
      <c r="AW59359" s="195"/>
    </row>
    <row r="59360" spans="48:49">
      <c r="AV59360" s="195"/>
      <c r="AW59360" s="195"/>
    </row>
    <row r="59361" spans="48:49">
      <c r="AV59361" s="195"/>
      <c r="AW59361" s="195"/>
    </row>
    <row r="59362" spans="48:49">
      <c r="AV59362" s="195"/>
      <c r="AW59362" s="195"/>
    </row>
    <row r="59363" spans="48:49">
      <c r="AV59363" s="195"/>
      <c r="AW59363" s="195"/>
    </row>
    <row r="59364" spans="48:49">
      <c r="AV59364" s="195"/>
      <c r="AW59364" s="195"/>
    </row>
    <row r="59365" spans="48:49">
      <c r="AV59365" s="195"/>
      <c r="AW59365" s="195"/>
    </row>
    <row r="59366" spans="48:49">
      <c r="AV59366" s="195"/>
      <c r="AW59366" s="195"/>
    </row>
    <row r="59367" spans="48:49">
      <c r="AV59367" s="195"/>
      <c r="AW59367" s="195"/>
    </row>
    <row r="59368" spans="48:49">
      <c r="AV59368" s="195"/>
      <c r="AW59368" s="195"/>
    </row>
    <row r="59369" spans="48:49">
      <c r="AV59369" s="195"/>
      <c r="AW59369" s="195"/>
    </row>
    <row r="59370" spans="48:49">
      <c r="AV59370" s="195"/>
      <c r="AW59370" s="195"/>
    </row>
    <row r="59371" spans="48:49">
      <c r="AV59371" s="195"/>
      <c r="AW59371" s="195"/>
    </row>
    <row r="59372" spans="48:49">
      <c r="AV59372" s="195"/>
      <c r="AW59372" s="195"/>
    </row>
    <row r="59373" spans="48:49">
      <c r="AV59373" s="195"/>
      <c r="AW59373" s="195"/>
    </row>
    <row r="59374" spans="48:49">
      <c r="AV59374" s="195"/>
      <c r="AW59374" s="195"/>
    </row>
    <row r="59375" spans="48:49">
      <c r="AV59375" s="195"/>
      <c r="AW59375" s="195"/>
    </row>
    <row r="59376" spans="48:49">
      <c r="AV59376" s="195"/>
      <c r="AW59376" s="195"/>
    </row>
    <row r="59377" spans="48:49">
      <c r="AV59377" s="195"/>
      <c r="AW59377" s="195"/>
    </row>
    <row r="59378" spans="48:49">
      <c r="AV59378" s="195"/>
      <c r="AW59378" s="195"/>
    </row>
    <row r="59379" spans="48:49">
      <c r="AV59379" s="195"/>
      <c r="AW59379" s="195"/>
    </row>
    <row r="59380" spans="48:49">
      <c r="AV59380" s="195"/>
      <c r="AW59380" s="195"/>
    </row>
    <row r="59381" spans="48:49">
      <c r="AV59381" s="195"/>
      <c r="AW59381" s="195"/>
    </row>
    <row r="59382" spans="48:49">
      <c r="AV59382" s="195"/>
      <c r="AW59382" s="195"/>
    </row>
    <row r="59383" spans="48:49">
      <c r="AV59383" s="195"/>
      <c r="AW59383" s="195"/>
    </row>
    <row r="59384" spans="48:49">
      <c r="AV59384" s="195"/>
      <c r="AW59384" s="195"/>
    </row>
    <row r="59385" spans="48:49">
      <c r="AV59385" s="195"/>
      <c r="AW59385" s="195"/>
    </row>
    <row r="59386" spans="48:49">
      <c r="AV59386" s="195"/>
      <c r="AW59386" s="195"/>
    </row>
    <row r="59387" spans="48:49">
      <c r="AV59387" s="195"/>
      <c r="AW59387" s="195"/>
    </row>
    <row r="59388" spans="48:49">
      <c r="AV59388" s="195"/>
      <c r="AW59388" s="195"/>
    </row>
    <row r="59389" spans="48:49">
      <c r="AV59389" s="195"/>
      <c r="AW59389" s="195"/>
    </row>
    <row r="59390" spans="48:49">
      <c r="AV59390" s="195"/>
      <c r="AW59390" s="195"/>
    </row>
    <row r="59391" spans="48:49">
      <c r="AV59391" s="195"/>
      <c r="AW59391" s="195"/>
    </row>
    <row r="59392" spans="48:49">
      <c r="AV59392" s="195"/>
      <c r="AW59392" s="195"/>
    </row>
    <row r="59393" spans="48:49">
      <c r="AV59393" s="195"/>
      <c r="AW59393" s="195"/>
    </row>
    <row r="59394" spans="48:49">
      <c r="AV59394" s="195"/>
      <c r="AW59394" s="195"/>
    </row>
    <row r="59395" spans="48:49">
      <c r="AV59395" s="195"/>
      <c r="AW59395" s="195"/>
    </row>
    <row r="59396" spans="48:49">
      <c r="AV59396" s="195"/>
      <c r="AW59396" s="195"/>
    </row>
    <row r="59397" spans="48:49">
      <c r="AV59397" s="195"/>
      <c r="AW59397" s="195"/>
    </row>
    <row r="59398" spans="48:49">
      <c r="AV59398" s="195"/>
      <c r="AW59398" s="195"/>
    </row>
    <row r="59399" spans="48:49">
      <c r="AV59399" s="195"/>
      <c r="AW59399" s="195"/>
    </row>
    <row r="59400" spans="48:49">
      <c r="AV59400" s="195"/>
      <c r="AW59400" s="195"/>
    </row>
    <row r="59401" spans="48:49">
      <c r="AV59401" s="195"/>
      <c r="AW59401" s="195"/>
    </row>
    <row r="59402" spans="48:49">
      <c r="AV59402" s="195"/>
      <c r="AW59402" s="195"/>
    </row>
    <row r="59403" spans="48:49">
      <c r="AV59403" s="195"/>
      <c r="AW59403" s="195"/>
    </row>
    <row r="59404" spans="48:49">
      <c r="AV59404" s="195"/>
      <c r="AW59404" s="195"/>
    </row>
    <row r="59405" spans="48:49">
      <c r="AV59405" s="195"/>
      <c r="AW59405" s="195"/>
    </row>
    <row r="59406" spans="48:49">
      <c r="AV59406" s="195"/>
      <c r="AW59406" s="195"/>
    </row>
    <row r="59407" spans="48:49">
      <c r="AV59407" s="195"/>
      <c r="AW59407" s="195"/>
    </row>
    <row r="59408" spans="48:49">
      <c r="AV59408" s="195"/>
      <c r="AW59408" s="195"/>
    </row>
    <row r="59409" spans="48:49">
      <c r="AV59409" s="195"/>
      <c r="AW59409" s="195"/>
    </row>
    <row r="59410" spans="48:49">
      <c r="AV59410" s="195"/>
      <c r="AW59410" s="195"/>
    </row>
    <row r="59411" spans="48:49">
      <c r="AV59411" s="195"/>
      <c r="AW59411" s="195"/>
    </row>
    <row r="59412" spans="48:49">
      <c r="AV59412" s="195"/>
      <c r="AW59412" s="195"/>
    </row>
    <row r="59413" spans="48:49">
      <c r="AV59413" s="195"/>
      <c r="AW59413" s="195"/>
    </row>
    <row r="59414" spans="48:49">
      <c r="AV59414" s="195"/>
      <c r="AW59414" s="195"/>
    </row>
    <row r="59415" spans="48:49">
      <c r="AV59415" s="195"/>
      <c r="AW59415" s="195"/>
    </row>
    <row r="59416" spans="48:49">
      <c r="AV59416" s="195"/>
      <c r="AW59416" s="195"/>
    </row>
    <row r="59417" spans="48:49">
      <c r="AV59417" s="195"/>
      <c r="AW59417" s="195"/>
    </row>
    <row r="59418" spans="48:49">
      <c r="AV59418" s="195"/>
      <c r="AW59418" s="195"/>
    </row>
    <row r="59419" spans="48:49">
      <c r="AV59419" s="195"/>
      <c r="AW59419" s="195"/>
    </row>
    <row r="59420" spans="48:49">
      <c r="AV59420" s="195"/>
      <c r="AW59420" s="195"/>
    </row>
    <row r="59421" spans="48:49">
      <c r="AV59421" s="195"/>
      <c r="AW59421" s="195"/>
    </row>
    <row r="59422" spans="48:49">
      <c r="AV59422" s="195"/>
      <c r="AW59422" s="195"/>
    </row>
    <row r="59423" spans="48:49">
      <c r="AV59423" s="195"/>
      <c r="AW59423" s="195"/>
    </row>
    <row r="59424" spans="48:49">
      <c r="AV59424" s="195"/>
      <c r="AW59424" s="195"/>
    </row>
    <row r="59425" spans="48:49">
      <c r="AV59425" s="195"/>
      <c r="AW59425" s="195"/>
    </row>
    <row r="59426" spans="48:49">
      <c r="AV59426" s="195"/>
      <c r="AW59426" s="195"/>
    </row>
    <row r="59427" spans="48:49">
      <c r="AV59427" s="195"/>
      <c r="AW59427" s="195"/>
    </row>
    <row r="59428" spans="48:49">
      <c r="AV59428" s="195"/>
      <c r="AW59428" s="195"/>
    </row>
    <row r="59429" spans="48:49">
      <c r="AV59429" s="195"/>
      <c r="AW59429" s="195"/>
    </row>
    <row r="59430" spans="48:49">
      <c r="AV59430" s="195"/>
      <c r="AW59430" s="195"/>
    </row>
    <row r="59431" spans="48:49">
      <c r="AV59431" s="195"/>
      <c r="AW59431" s="195"/>
    </row>
    <row r="59432" spans="48:49">
      <c r="AV59432" s="195"/>
      <c r="AW59432" s="195"/>
    </row>
    <row r="59433" spans="48:49">
      <c r="AV59433" s="195"/>
      <c r="AW59433" s="195"/>
    </row>
    <row r="59434" spans="48:49">
      <c r="AV59434" s="195"/>
      <c r="AW59434" s="195"/>
    </row>
    <row r="59435" spans="48:49">
      <c r="AV59435" s="195"/>
      <c r="AW59435" s="195"/>
    </row>
    <row r="59436" spans="48:49">
      <c r="AV59436" s="195"/>
      <c r="AW59436" s="195"/>
    </row>
    <row r="59437" spans="48:49">
      <c r="AV59437" s="195"/>
      <c r="AW59437" s="195"/>
    </row>
    <row r="59438" spans="48:49">
      <c r="AV59438" s="195"/>
      <c r="AW59438" s="195"/>
    </row>
    <row r="59439" spans="48:49">
      <c r="AV59439" s="195"/>
      <c r="AW59439" s="195"/>
    </row>
    <row r="59440" spans="48:49">
      <c r="AV59440" s="195"/>
      <c r="AW59440" s="195"/>
    </row>
    <row r="59441" spans="48:49">
      <c r="AV59441" s="195"/>
      <c r="AW59441" s="195"/>
    </row>
    <row r="59442" spans="48:49">
      <c r="AV59442" s="195"/>
      <c r="AW59442" s="195"/>
    </row>
    <row r="59443" spans="48:49">
      <c r="AV59443" s="195"/>
      <c r="AW59443" s="195"/>
    </row>
    <row r="59444" spans="48:49">
      <c r="AV59444" s="195"/>
      <c r="AW59444" s="195"/>
    </row>
    <row r="59445" spans="48:49">
      <c r="AV59445" s="195"/>
      <c r="AW59445" s="195"/>
    </row>
    <row r="59446" spans="48:49">
      <c r="AV59446" s="195"/>
      <c r="AW59446" s="195"/>
    </row>
    <row r="59447" spans="48:49">
      <c r="AV59447" s="195"/>
      <c r="AW59447" s="195"/>
    </row>
    <row r="59448" spans="48:49">
      <c r="AV59448" s="195"/>
      <c r="AW59448" s="195"/>
    </row>
    <row r="59449" spans="48:49">
      <c r="AV59449" s="195"/>
      <c r="AW59449" s="195"/>
    </row>
    <row r="59450" spans="48:49">
      <c r="AV59450" s="195"/>
      <c r="AW59450" s="195"/>
    </row>
    <row r="59451" spans="48:49">
      <c r="AV59451" s="195"/>
      <c r="AW59451" s="195"/>
    </row>
    <row r="59452" spans="48:49">
      <c r="AV59452" s="195"/>
      <c r="AW59452" s="195"/>
    </row>
    <row r="59453" spans="48:49">
      <c r="AV59453" s="195"/>
      <c r="AW59453" s="195"/>
    </row>
    <row r="59454" spans="48:49">
      <c r="AV59454" s="195"/>
      <c r="AW59454" s="195"/>
    </row>
    <row r="59455" spans="48:49">
      <c r="AV59455" s="195"/>
      <c r="AW59455" s="195"/>
    </row>
    <row r="59456" spans="48:49">
      <c r="AV59456" s="195"/>
      <c r="AW59456" s="195"/>
    </row>
    <row r="59457" spans="48:49">
      <c r="AV59457" s="195"/>
      <c r="AW59457" s="195"/>
    </row>
    <row r="59458" spans="48:49">
      <c r="AV59458" s="195"/>
      <c r="AW59458" s="195"/>
    </row>
    <row r="59459" spans="48:49">
      <c r="AV59459" s="195"/>
      <c r="AW59459" s="195"/>
    </row>
    <row r="59460" spans="48:49">
      <c r="AV59460" s="195"/>
      <c r="AW59460" s="195"/>
    </row>
    <row r="59461" spans="48:49">
      <c r="AV59461" s="195"/>
      <c r="AW59461" s="195"/>
    </row>
    <row r="59462" spans="48:49">
      <c r="AV59462" s="195"/>
      <c r="AW59462" s="195"/>
    </row>
    <row r="59463" spans="48:49">
      <c r="AV59463" s="195"/>
      <c r="AW59463" s="195"/>
    </row>
    <row r="59464" spans="48:49">
      <c r="AV59464" s="195"/>
      <c r="AW59464" s="195"/>
    </row>
    <row r="59465" spans="48:49">
      <c r="AV59465" s="195"/>
      <c r="AW59465" s="195"/>
    </row>
    <row r="59466" spans="48:49">
      <c r="AV59466" s="195"/>
      <c r="AW59466" s="195"/>
    </row>
    <row r="59467" spans="48:49">
      <c r="AV59467" s="195"/>
      <c r="AW59467" s="195"/>
    </row>
    <row r="59468" spans="48:49">
      <c r="AV59468" s="195"/>
      <c r="AW59468" s="195"/>
    </row>
    <row r="59469" spans="48:49">
      <c r="AV59469" s="195"/>
      <c r="AW59469" s="195"/>
    </row>
    <row r="59470" spans="48:49">
      <c r="AV59470" s="195"/>
      <c r="AW59470" s="195"/>
    </row>
    <row r="59471" spans="48:49">
      <c r="AV59471" s="195"/>
      <c r="AW59471" s="195"/>
    </row>
    <row r="59472" spans="48:49">
      <c r="AV59472" s="195"/>
      <c r="AW59472" s="195"/>
    </row>
    <row r="59473" spans="48:49">
      <c r="AV59473" s="195"/>
      <c r="AW59473" s="195"/>
    </row>
    <row r="59474" spans="48:49">
      <c r="AV59474" s="195"/>
      <c r="AW59474" s="195"/>
    </row>
    <row r="59475" spans="48:49">
      <c r="AV59475" s="195"/>
      <c r="AW59475" s="195"/>
    </row>
    <row r="59476" spans="48:49">
      <c r="AV59476" s="195"/>
      <c r="AW59476" s="195"/>
    </row>
    <row r="59477" spans="48:49">
      <c r="AV59477" s="195"/>
      <c r="AW59477" s="195"/>
    </row>
    <row r="59478" spans="48:49">
      <c r="AV59478" s="195"/>
      <c r="AW59478" s="195"/>
    </row>
    <row r="59479" spans="48:49">
      <c r="AV59479" s="195"/>
      <c r="AW59479" s="195"/>
    </row>
    <row r="59480" spans="48:49">
      <c r="AV59480" s="195"/>
      <c r="AW59480" s="195"/>
    </row>
    <row r="59481" spans="48:49">
      <c r="AV59481" s="195"/>
      <c r="AW59481" s="195"/>
    </row>
    <row r="59482" spans="48:49">
      <c r="AV59482" s="195"/>
      <c r="AW59482" s="195"/>
    </row>
    <row r="59483" spans="48:49">
      <c r="AV59483" s="195"/>
      <c r="AW59483" s="195"/>
    </row>
    <row r="59484" spans="48:49">
      <c r="AV59484" s="195"/>
      <c r="AW59484" s="195"/>
    </row>
    <row r="59485" spans="48:49">
      <c r="AV59485" s="195"/>
      <c r="AW59485" s="195"/>
    </row>
    <row r="59486" spans="48:49">
      <c r="AV59486" s="195"/>
      <c r="AW59486" s="195"/>
    </row>
    <row r="59487" spans="48:49">
      <c r="AV59487" s="195"/>
      <c r="AW59487" s="195"/>
    </row>
    <row r="59488" spans="48:49">
      <c r="AV59488" s="195"/>
      <c r="AW59488" s="195"/>
    </row>
    <row r="59489" spans="48:49">
      <c r="AV59489" s="195"/>
      <c r="AW59489" s="195"/>
    </row>
    <row r="59490" spans="48:49">
      <c r="AV59490" s="195"/>
      <c r="AW59490" s="195"/>
    </row>
    <row r="59491" spans="48:49">
      <c r="AV59491" s="195"/>
      <c r="AW59491" s="195"/>
    </row>
    <row r="59492" spans="48:49">
      <c r="AV59492" s="195"/>
      <c r="AW59492" s="195"/>
    </row>
    <row r="59493" spans="48:49">
      <c r="AV59493" s="195"/>
      <c r="AW59493" s="195"/>
    </row>
    <row r="59494" spans="48:49">
      <c r="AV59494" s="195"/>
      <c r="AW59494" s="195"/>
    </row>
    <row r="59495" spans="48:49">
      <c r="AV59495" s="195"/>
      <c r="AW59495" s="195"/>
    </row>
    <row r="59496" spans="48:49">
      <c r="AV59496" s="195"/>
      <c r="AW59496" s="195"/>
    </row>
    <row r="59497" spans="48:49">
      <c r="AV59497" s="195"/>
      <c r="AW59497" s="195"/>
    </row>
    <row r="59498" spans="48:49">
      <c r="AV59498" s="195"/>
      <c r="AW59498" s="195"/>
    </row>
    <row r="59499" spans="48:49">
      <c r="AV59499" s="195"/>
      <c r="AW59499" s="195"/>
    </row>
    <row r="59500" spans="48:49">
      <c r="AV59500" s="195"/>
      <c r="AW59500" s="195"/>
    </row>
    <row r="59501" spans="48:49">
      <c r="AV59501" s="195"/>
      <c r="AW59501" s="195"/>
    </row>
    <row r="59502" spans="48:49">
      <c r="AV59502" s="195"/>
      <c r="AW59502" s="195"/>
    </row>
    <row r="59503" spans="48:49">
      <c r="AV59503" s="195"/>
      <c r="AW59503" s="195"/>
    </row>
    <row r="59504" spans="48:49">
      <c r="AV59504" s="195"/>
      <c r="AW59504" s="195"/>
    </row>
    <row r="59505" spans="48:49">
      <c r="AV59505" s="195"/>
      <c r="AW59505" s="195"/>
    </row>
    <row r="59506" spans="48:49">
      <c r="AV59506" s="195"/>
      <c r="AW59506" s="195"/>
    </row>
    <row r="59507" spans="48:49">
      <c r="AV59507" s="195"/>
      <c r="AW59507" s="195"/>
    </row>
    <row r="59508" spans="48:49">
      <c r="AV59508" s="195"/>
      <c r="AW59508" s="195"/>
    </row>
    <row r="59509" spans="48:49">
      <c r="AV59509" s="195"/>
      <c r="AW59509" s="195"/>
    </row>
    <row r="59510" spans="48:49">
      <c r="AV59510" s="195"/>
      <c r="AW59510" s="195"/>
    </row>
    <row r="59511" spans="48:49">
      <c r="AV59511" s="195"/>
      <c r="AW59511" s="195"/>
    </row>
    <row r="59512" spans="48:49">
      <c r="AV59512" s="195"/>
      <c r="AW59512" s="195"/>
    </row>
    <row r="59513" spans="48:49">
      <c r="AV59513" s="195"/>
      <c r="AW59513" s="195"/>
    </row>
    <row r="59514" spans="48:49">
      <c r="AV59514" s="195"/>
      <c r="AW59514" s="195"/>
    </row>
    <row r="59515" spans="48:49">
      <c r="AV59515" s="195"/>
      <c r="AW59515" s="195"/>
    </row>
    <row r="59516" spans="48:49">
      <c r="AV59516" s="195"/>
      <c r="AW59516" s="195"/>
    </row>
    <row r="59517" spans="48:49">
      <c r="AV59517" s="195"/>
      <c r="AW59517" s="195"/>
    </row>
    <row r="59518" spans="48:49">
      <c r="AV59518" s="195"/>
      <c r="AW59518" s="195"/>
    </row>
    <row r="59519" spans="48:49">
      <c r="AV59519" s="195"/>
      <c r="AW59519" s="195"/>
    </row>
    <row r="59520" spans="48:49">
      <c r="AV59520" s="195"/>
      <c r="AW59520" s="195"/>
    </row>
    <row r="59521" spans="48:49">
      <c r="AV59521" s="195"/>
      <c r="AW59521" s="195"/>
    </row>
    <row r="59522" spans="48:49">
      <c r="AV59522" s="195"/>
      <c r="AW59522" s="195"/>
    </row>
    <row r="59523" spans="48:49">
      <c r="AV59523" s="195"/>
      <c r="AW59523" s="195"/>
    </row>
    <row r="59524" spans="48:49">
      <c r="AV59524" s="195"/>
      <c r="AW59524" s="195"/>
    </row>
    <row r="59525" spans="48:49">
      <c r="AV59525" s="195"/>
      <c r="AW59525" s="195"/>
    </row>
    <row r="59526" spans="48:49">
      <c r="AV59526" s="195"/>
      <c r="AW59526" s="195"/>
    </row>
    <row r="59527" spans="48:49">
      <c r="AV59527" s="195"/>
      <c r="AW59527" s="195"/>
    </row>
    <row r="59528" spans="48:49">
      <c r="AV59528" s="195"/>
      <c r="AW59528" s="195"/>
    </row>
    <row r="59529" spans="48:49">
      <c r="AV59529" s="195"/>
      <c r="AW59529" s="195"/>
    </row>
    <row r="59530" spans="48:49">
      <c r="AV59530" s="195"/>
      <c r="AW59530" s="195"/>
    </row>
    <row r="59531" spans="48:49">
      <c r="AV59531" s="195"/>
      <c r="AW59531" s="195"/>
    </row>
    <row r="59532" spans="48:49">
      <c r="AV59532" s="195"/>
      <c r="AW59532" s="195"/>
    </row>
    <row r="59533" spans="48:49">
      <c r="AV59533" s="195"/>
      <c r="AW59533" s="195"/>
    </row>
    <row r="59534" spans="48:49">
      <c r="AV59534" s="195"/>
      <c r="AW59534" s="195"/>
    </row>
    <row r="59535" spans="48:49">
      <c r="AV59535" s="195"/>
      <c r="AW59535" s="195"/>
    </row>
    <row r="59536" spans="48:49">
      <c r="AV59536" s="195"/>
      <c r="AW59536" s="195"/>
    </row>
    <row r="59537" spans="48:49">
      <c r="AV59537" s="195"/>
      <c r="AW59537" s="195"/>
    </row>
    <row r="59538" spans="48:49">
      <c r="AV59538" s="195"/>
      <c r="AW59538" s="195"/>
    </row>
    <row r="59539" spans="48:49">
      <c r="AV59539" s="195"/>
      <c r="AW59539" s="195"/>
    </row>
    <row r="59540" spans="48:49">
      <c r="AV59540" s="195"/>
      <c r="AW59540" s="195"/>
    </row>
    <row r="59541" spans="48:49">
      <c r="AV59541" s="195"/>
      <c r="AW59541" s="195"/>
    </row>
    <row r="59542" spans="48:49">
      <c r="AV59542" s="195"/>
      <c r="AW59542" s="195"/>
    </row>
    <row r="59543" spans="48:49">
      <c r="AV59543" s="195"/>
      <c r="AW59543" s="195"/>
    </row>
    <row r="59544" spans="48:49">
      <c r="AV59544" s="195"/>
      <c r="AW59544" s="195"/>
    </row>
    <row r="59545" spans="48:49">
      <c r="AV59545" s="195"/>
      <c r="AW59545" s="195"/>
    </row>
    <row r="59546" spans="48:49">
      <c r="AV59546" s="195"/>
      <c r="AW59546" s="195"/>
    </row>
    <row r="59547" spans="48:49">
      <c r="AV59547" s="195"/>
      <c r="AW59547" s="195"/>
    </row>
    <row r="59548" spans="48:49">
      <c r="AV59548" s="195"/>
      <c r="AW59548" s="195"/>
    </row>
    <row r="59549" spans="48:49">
      <c r="AV59549" s="195"/>
      <c r="AW59549" s="195"/>
    </row>
    <row r="59550" spans="48:49">
      <c r="AV59550" s="195"/>
      <c r="AW59550" s="195"/>
    </row>
    <row r="59551" spans="48:49">
      <c r="AV59551" s="195"/>
      <c r="AW59551" s="195"/>
    </row>
    <row r="59552" spans="48:49">
      <c r="AV59552" s="195"/>
      <c r="AW59552" s="195"/>
    </row>
    <row r="59553" spans="48:49">
      <c r="AV59553" s="195"/>
      <c r="AW59553" s="195"/>
    </row>
    <row r="59554" spans="48:49">
      <c r="AV59554" s="195"/>
      <c r="AW59554" s="195"/>
    </row>
    <row r="59555" spans="48:49">
      <c r="AV59555" s="195"/>
      <c r="AW59555" s="195"/>
    </row>
    <row r="59556" spans="48:49">
      <c r="AV59556" s="195"/>
      <c r="AW59556" s="195"/>
    </row>
    <row r="59557" spans="48:49">
      <c r="AV59557" s="195"/>
      <c r="AW59557" s="195"/>
    </row>
    <row r="59558" spans="48:49">
      <c r="AV59558" s="195"/>
      <c r="AW59558" s="195"/>
    </row>
    <row r="59559" spans="48:49">
      <c r="AV59559" s="195"/>
      <c r="AW59559" s="195"/>
    </row>
    <row r="59560" spans="48:49">
      <c r="AV59560" s="195"/>
      <c r="AW59560" s="195"/>
    </row>
    <row r="59561" spans="48:49">
      <c r="AV59561" s="195"/>
      <c r="AW59561" s="195"/>
    </row>
    <row r="59562" spans="48:49">
      <c r="AV59562" s="195"/>
      <c r="AW59562" s="195"/>
    </row>
    <row r="59563" spans="48:49">
      <c r="AV59563" s="195"/>
      <c r="AW59563" s="195"/>
    </row>
    <row r="59564" spans="48:49">
      <c r="AV59564" s="195"/>
      <c r="AW59564" s="195"/>
    </row>
    <row r="59565" spans="48:49">
      <c r="AV59565" s="195"/>
      <c r="AW59565" s="195"/>
    </row>
    <row r="59566" spans="48:49">
      <c r="AV59566" s="195"/>
      <c r="AW59566" s="195"/>
    </row>
    <row r="59567" spans="48:49">
      <c r="AV59567" s="195"/>
      <c r="AW59567" s="195"/>
    </row>
    <row r="59568" spans="48:49">
      <c r="AV59568" s="195"/>
      <c r="AW59568" s="195"/>
    </row>
    <row r="59569" spans="48:49">
      <c r="AV59569" s="195"/>
      <c r="AW59569" s="195"/>
    </row>
    <row r="59570" spans="48:49">
      <c r="AV59570" s="195"/>
      <c r="AW59570" s="195"/>
    </row>
    <row r="59571" spans="48:49">
      <c r="AV59571" s="195"/>
      <c r="AW59571" s="195"/>
    </row>
    <row r="59572" spans="48:49">
      <c r="AV59572" s="195"/>
      <c r="AW59572" s="195"/>
    </row>
    <row r="59573" spans="48:49">
      <c r="AV59573" s="195"/>
      <c r="AW59573" s="195"/>
    </row>
    <row r="59574" spans="48:49">
      <c r="AV59574" s="195"/>
      <c r="AW59574" s="195"/>
    </row>
    <row r="59575" spans="48:49">
      <c r="AV59575" s="195"/>
      <c r="AW59575" s="195"/>
    </row>
    <row r="59576" spans="48:49">
      <c r="AV59576" s="195"/>
      <c r="AW59576" s="195"/>
    </row>
    <row r="59577" spans="48:49">
      <c r="AV59577" s="195"/>
      <c r="AW59577" s="195"/>
    </row>
    <row r="59578" spans="48:49">
      <c r="AV59578" s="195"/>
      <c r="AW59578" s="195"/>
    </row>
    <row r="59579" spans="48:49">
      <c r="AV59579" s="195"/>
      <c r="AW59579" s="195"/>
    </row>
    <row r="59580" spans="48:49">
      <c r="AV59580" s="195"/>
      <c r="AW59580" s="195"/>
    </row>
    <row r="59581" spans="48:49">
      <c r="AV59581" s="195"/>
      <c r="AW59581" s="195"/>
    </row>
    <row r="59582" spans="48:49">
      <c r="AV59582" s="195"/>
      <c r="AW59582" s="195"/>
    </row>
    <row r="59583" spans="48:49">
      <c r="AV59583" s="195"/>
      <c r="AW59583" s="195"/>
    </row>
    <row r="59584" spans="48:49">
      <c r="AV59584" s="195"/>
      <c r="AW59584" s="195"/>
    </row>
    <row r="59585" spans="48:49">
      <c r="AV59585" s="195"/>
      <c r="AW59585" s="195"/>
    </row>
    <row r="59586" spans="48:49">
      <c r="AV59586" s="195"/>
      <c r="AW59586" s="195"/>
    </row>
    <row r="59587" spans="48:49">
      <c r="AV59587" s="195"/>
      <c r="AW59587" s="195"/>
    </row>
    <row r="59588" spans="48:49">
      <c r="AV59588" s="195"/>
      <c r="AW59588" s="195"/>
    </row>
    <row r="59589" spans="48:49">
      <c r="AV59589" s="195"/>
      <c r="AW59589" s="195"/>
    </row>
    <row r="59590" spans="48:49">
      <c r="AV59590" s="195"/>
      <c r="AW59590" s="195"/>
    </row>
    <row r="59591" spans="48:49">
      <c r="AV59591" s="195"/>
      <c r="AW59591" s="195"/>
    </row>
    <row r="59592" spans="48:49">
      <c r="AV59592" s="195"/>
      <c r="AW59592" s="195"/>
    </row>
    <row r="59593" spans="48:49">
      <c r="AV59593" s="195"/>
      <c r="AW59593" s="195"/>
    </row>
    <row r="59594" spans="48:49">
      <c r="AV59594" s="195"/>
      <c r="AW59594" s="195"/>
    </row>
    <row r="59595" spans="48:49">
      <c r="AV59595" s="195"/>
      <c r="AW59595" s="195"/>
    </row>
    <row r="59596" spans="48:49">
      <c r="AV59596" s="195"/>
      <c r="AW59596" s="195"/>
    </row>
    <row r="59597" spans="48:49">
      <c r="AV59597" s="195"/>
      <c r="AW59597" s="195"/>
    </row>
    <row r="59598" spans="48:49">
      <c r="AV59598" s="195"/>
      <c r="AW59598" s="195"/>
    </row>
    <row r="59599" spans="48:49">
      <c r="AV59599" s="195"/>
      <c r="AW59599" s="195"/>
    </row>
    <row r="59600" spans="48:49">
      <c r="AV59600" s="195"/>
      <c r="AW59600" s="195"/>
    </row>
    <row r="59601" spans="48:49">
      <c r="AV59601" s="195"/>
      <c r="AW59601" s="195"/>
    </row>
    <row r="59602" spans="48:49">
      <c r="AV59602" s="195"/>
      <c r="AW59602" s="195"/>
    </row>
    <row r="59603" spans="48:49">
      <c r="AV59603" s="195"/>
      <c r="AW59603" s="195"/>
    </row>
    <row r="59604" spans="48:49">
      <c r="AV59604" s="195"/>
      <c r="AW59604" s="195"/>
    </row>
    <row r="59605" spans="48:49">
      <c r="AV59605" s="195"/>
      <c r="AW59605" s="195"/>
    </row>
    <row r="59606" spans="48:49">
      <c r="AV59606" s="195"/>
      <c r="AW59606" s="195"/>
    </row>
    <row r="59607" spans="48:49">
      <c r="AV59607" s="195"/>
      <c r="AW59607" s="195"/>
    </row>
    <row r="59608" spans="48:49">
      <c r="AV59608" s="195"/>
      <c r="AW59608" s="195"/>
    </row>
    <row r="59609" spans="48:49">
      <c r="AV59609" s="195"/>
      <c r="AW59609" s="195"/>
    </row>
    <row r="59610" spans="48:49">
      <c r="AV59610" s="195"/>
      <c r="AW59610" s="195"/>
    </row>
    <row r="59611" spans="48:49">
      <c r="AV59611" s="195"/>
      <c r="AW59611" s="195"/>
    </row>
    <row r="59612" spans="48:49">
      <c r="AV59612" s="195"/>
      <c r="AW59612" s="195"/>
    </row>
    <row r="59613" spans="48:49">
      <c r="AV59613" s="195"/>
      <c r="AW59613" s="195"/>
    </row>
    <row r="59614" spans="48:49">
      <c r="AV59614" s="195"/>
      <c r="AW59614" s="195"/>
    </row>
    <row r="59615" spans="48:49">
      <c r="AV59615" s="195"/>
      <c r="AW59615" s="195"/>
    </row>
    <row r="59616" spans="48:49">
      <c r="AV59616" s="195"/>
      <c r="AW59616" s="195"/>
    </row>
    <row r="59617" spans="48:49">
      <c r="AV59617" s="195"/>
      <c r="AW59617" s="195"/>
    </row>
    <row r="59618" spans="48:49">
      <c r="AV59618" s="195"/>
      <c r="AW59618" s="195"/>
    </row>
    <row r="59619" spans="48:49">
      <c r="AV59619" s="195"/>
      <c r="AW59619" s="195"/>
    </row>
    <row r="59620" spans="48:49">
      <c r="AV59620" s="195"/>
      <c r="AW59620" s="195"/>
    </row>
    <row r="59621" spans="48:49">
      <c r="AV59621" s="195"/>
      <c r="AW59621" s="195"/>
    </row>
    <row r="59622" spans="48:49">
      <c r="AV59622" s="195"/>
      <c r="AW59622" s="195"/>
    </row>
    <row r="59623" spans="48:49">
      <c r="AV59623" s="195"/>
      <c r="AW59623" s="195"/>
    </row>
    <row r="59624" spans="48:49">
      <c r="AV59624" s="195"/>
      <c r="AW59624" s="195"/>
    </row>
    <row r="59625" spans="48:49">
      <c r="AV59625" s="195"/>
      <c r="AW59625" s="195"/>
    </row>
    <row r="59626" spans="48:49">
      <c r="AV59626" s="195"/>
      <c r="AW59626" s="195"/>
    </row>
    <row r="59627" spans="48:49">
      <c r="AV59627" s="195"/>
      <c r="AW59627" s="195"/>
    </row>
    <row r="59628" spans="48:49">
      <c r="AV59628" s="195"/>
      <c r="AW59628" s="195"/>
    </row>
    <row r="59629" spans="48:49">
      <c r="AV59629" s="195"/>
      <c r="AW59629" s="195"/>
    </row>
    <row r="59630" spans="48:49">
      <c r="AV59630" s="195"/>
      <c r="AW59630" s="195"/>
    </row>
    <row r="59631" spans="48:49">
      <c r="AV59631" s="195"/>
      <c r="AW59631" s="195"/>
    </row>
    <row r="59632" spans="48:49">
      <c r="AV59632" s="195"/>
      <c r="AW59632" s="195"/>
    </row>
    <row r="59633" spans="48:49">
      <c r="AV59633" s="195"/>
      <c r="AW59633" s="195"/>
    </row>
    <row r="59634" spans="48:49">
      <c r="AV59634" s="195"/>
      <c r="AW59634" s="195"/>
    </row>
    <row r="59635" spans="48:49">
      <c r="AV59635" s="195"/>
      <c r="AW59635" s="195"/>
    </row>
    <row r="59636" spans="48:49">
      <c r="AV59636" s="195"/>
      <c r="AW59636" s="195"/>
    </row>
    <row r="59637" spans="48:49">
      <c r="AV59637" s="195"/>
      <c r="AW59637" s="195"/>
    </row>
    <row r="59638" spans="48:49">
      <c r="AV59638" s="195"/>
      <c r="AW59638" s="195"/>
    </row>
    <row r="59639" spans="48:49">
      <c r="AV59639" s="195"/>
      <c r="AW59639" s="195"/>
    </row>
    <row r="59640" spans="48:49">
      <c r="AV59640" s="195"/>
      <c r="AW59640" s="195"/>
    </row>
    <row r="59641" spans="48:49">
      <c r="AV59641" s="195"/>
      <c r="AW59641" s="195"/>
    </row>
    <row r="59642" spans="48:49">
      <c r="AV59642" s="195"/>
      <c r="AW59642" s="195"/>
    </row>
    <row r="59643" spans="48:49">
      <c r="AV59643" s="195"/>
      <c r="AW59643" s="195"/>
    </row>
    <row r="59644" spans="48:49">
      <c r="AV59644" s="195"/>
      <c r="AW59644" s="195"/>
    </row>
    <row r="59645" spans="48:49">
      <c r="AV59645" s="195"/>
      <c r="AW59645" s="195"/>
    </row>
    <row r="59646" spans="48:49">
      <c r="AV59646" s="195"/>
      <c r="AW59646" s="195"/>
    </row>
    <row r="59647" spans="48:49">
      <c r="AV59647" s="195"/>
      <c r="AW59647" s="195"/>
    </row>
    <row r="59648" spans="48:49">
      <c r="AV59648" s="195"/>
      <c r="AW59648" s="195"/>
    </row>
    <row r="59649" spans="48:49">
      <c r="AV59649" s="195"/>
      <c r="AW59649" s="195"/>
    </row>
    <row r="59650" spans="48:49">
      <c r="AV59650" s="195"/>
      <c r="AW59650" s="195"/>
    </row>
    <row r="59651" spans="48:49">
      <c r="AV59651" s="195"/>
      <c r="AW59651" s="195"/>
    </row>
    <row r="59652" spans="48:49">
      <c r="AV59652" s="195"/>
      <c r="AW59652" s="195"/>
    </row>
    <row r="59653" spans="48:49">
      <c r="AV59653" s="195"/>
      <c r="AW59653" s="195"/>
    </row>
    <row r="59654" spans="48:49">
      <c r="AV59654" s="195"/>
      <c r="AW59654" s="195"/>
    </row>
    <row r="59655" spans="48:49">
      <c r="AV59655" s="195"/>
      <c r="AW59655" s="195"/>
    </row>
    <row r="59656" spans="48:49">
      <c r="AV59656" s="195"/>
      <c r="AW59656" s="195"/>
    </row>
    <row r="59657" spans="48:49">
      <c r="AV59657" s="195"/>
      <c r="AW59657" s="195"/>
    </row>
    <row r="59658" spans="48:49">
      <c r="AV59658" s="195"/>
      <c r="AW59658" s="195"/>
    </row>
    <row r="59659" spans="48:49">
      <c r="AV59659" s="195"/>
      <c r="AW59659" s="195"/>
    </row>
    <row r="59660" spans="48:49">
      <c r="AV59660" s="195"/>
      <c r="AW59660" s="195"/>
    </row>
    <row r="59661" spans="48:49">
      <c r="AV59661" s="195"/>
      <c r="AW59661" s="195"/>
    </row>
    <row r="59662" spans="48:49">
      <c r="AV59662" s="195"/>
      <c r="AW59662" s="195"/>
    </row>
    <row r="59663" spans="48:49">
      <c r="AV59663" s="195"/>
      <c r="AW59663" s="195"/>
    </row>
    <row r="59664" spans="48:49">
      <c r="AV59664" s="195"/>
      <c r="AW59664" s="195"/>
    </row>
    <row r="59665" spans="48:49">
      <c r="AV59665" s="195"/>
      <c r="AW59665" s="195"/>
    </row>
    <row r="59666" spans="48:49">
      <c r="AV59666" s="195"/>
      <c r="AW59666" s="195"/>
    </row>
    <row r="59667" spans="48:49">
      <c r="AV59667" s="195"/>
      <c r="AW59667" s="195"/>
    </row>
    <row r="59668" spans="48:49">
      <c r="AV59668" s="195"/>
      <c r="AW59668" s="195"/>
    </row>
    <row r="59669" spans="48:49">
      <c r="AV59669" s="195"/>
      <c r="AW59669" s="195"/>
    </row>
    <row r="59670" spans="48:49">
      <c r="AV59670" s="195"/>
      <c r="AW59670" s="195"/>
    </row>
    <row r="59671" spans="48:49">
      <c r="AV59671" s="195"/>
      <c r="AW59671" s="195"/>
    </row>
    <row r="59672" spans="48:49">
      <c r="AV59672" s="195"/>
      <c r="AW59672" s="195"/>
    </row>
    <row r="59673" spans="48:49">
      <c r="AV59673" s="195"/>
      <c r="AW59673" s="195"/>
    </row>
    <row r="59674" spans="48:49">
      <c r="AV59674" s="195"/>
      <c r="AW59674" s="195"/>
    </row>
    <row r="59675" spans="48:49">
      <c r="AV59675" s="195"/>
      <c r="AW59675" s="195"/>
    </row>
    <row r="59676" spans="48:49">
      <c r="AV59676" s="195"/>
      <c r="AW59676" s="195"/>
    </row>
    <row r="59677" spans="48:49">
      <c r="AV59677" s="195"/>
      <c r="AW59677" s="195"/>
    </row>
    <row r="59678" spans="48:49">
      <c r="AV59678" s="195"/>
      <c r="AW59678" s="195"/>
    </row>
    <row r="59679" spans="48:49">
      <c r="AV59679" s="195"/>
      <c r="AW59679" s="195"/>
    </row>
    <row r="59680" spans="48:49">
      <c r="AV59680" s="195"/>
      <c r="AW59680" s="195"/>
    </row>
    <row r="59681" spans="48:49">
      <c r="AV59681" s="195"/>
      <c r="AW59681" s="195"/>
    </row>
    <row r="59682" spans="48:49">
      <c r="AV59682" s="195"/>
      <c r="AW59682" s="195"/>
    </row>
    <row r="59683" spans="48:49">
      <c r="AV59683" s="195"/>
      <c r="AW59683" s="195"/>
    </row>
    <row r="59684" spans="48:49">
      <c r="AV59684" s="195"/>
      <c r="AW59684" s="195"/>
    </row>
    <row r="59685" spans="48:49">
      <c r="AV59685" s="195"/>
      <c r="AW59685" s="195"/>
    </row>
    <row r="59686" spans="48:49">
      <c r="AV59686" s="195"/>
      <c r="AW59686" s="195"/>
    </row>
    <row r="59687" spans="48:49">
      <c r="AV59687" s="195"/>
      <c r="AW59687" s="195"/>
    </row>
    <row r="59688" spans="48:49">
      <c r="AV59688" s="195"/>
      <c r="AW59688" s="195"/>
    </row>
    <row r="59689" spans="48:49">
      <c r="AV59689" s="195"/>
      <c r="AW59689" s="195"/>
    </row>
    <row r="59690" spans="48:49">
      <c r="AV59690" s="195"/>
      <c r="AW59690" s="195"/>
    </row>
    <row r="59691" spans="48:49">
      <c r="AV59691" s="195"/>
      <c r="AW59691" s="195"/>
    </row>
    <row r="59692" spans="48:49">
      <c r="AV59692" s="195"/>
      <c r="AW59692" s="195"/>
    </row>
    <row r="59693" spans="48:49">
      <c r="AV59693" s="195"/>
      <c r="AW59693" s="195"/>
    </row>
    <row r="59694" spans="48:49">
      <c r="AV59694" s="195"/>
      <c r="AW59694" s="195"/>
    </row>
    <row r="59695" spans="48:49">
      <c r="AV59695" s="195"/>
      <c r="AW59695" s="195"/>
    </row>
    <row r="59696" spans="48:49">
      <c r="AV59696" s="195"/>
      <c r="AW59696" s="195"/>
    </row>
    <row r="59697" spans="48:49">
      <c r="AV59697" s="195"/>
      <c r="AW59697" s="195"/>
    </row>
    <row r="59698" spans="48:49">
      <c r="AV59698" s="195"/>
      <c r="AW59698" s="195"/>
    </row>
    <row r="59699" spans="48:49">
      <c r="AV59699" s="195"/>
      <c r="AW59699" s="195"/>
    </row>
    <row r="59700" spans="48:49">
      <c r="AV59700" s="195"/>
      <c r="AW59700" s="195"/>
    </row>
    <row r="59701" spans="48:49">
      <c r="AV59701" s="195"/>
      <c r="AW59701" s="195"/>
    </row>
    <row r="59702" spans="48:49">
      <c r="AV59702" s="195"/>
      <c r="AW59702" s="195"/>
    </row>
    <row r="59703" spans="48:49">
      <c r="AV59703" s="195"/>
      <c r="AW59703" s="195"/>
    </row>
    <row r="59704" spans="48:49">
      <c r="AV59704" s="195"/>
      <c r="AW59704" s="195"/>
    </row>
    <row r="59705" spans="48:49">
      <c r="AV59705" s="195"/>
      <c r="AW59705" s="195"/>
    </row>
    <row r="59706" spans="48:49">
      <c r="AV59706" s="195"/>
      <c r="AW59706" s="195"/>
    </row>
    <row r="59707" spans="48:49">
      <c r="AV59707" s="195"/>
      <c r="AW59707" s="195"/>
    </row>
    <row r="59708" spans="48:49">
      <c r="AV59708" s="195"/>
      <c r="AW59708" s="195"/>
    </row>
    <row r="59709" spans="48:49">
      <c r="AV59709" s="195"/>
      <c r="AW59709" s="195"/>
    </row>
    <row r="59710" spans="48:49">
      <c r="AV59710" s="195"/>
      <c r="AW59710" s="195"/>
    </row>
    <row r="59711" spans="48:49">
      <c r="AV59711" s="195"/>
      <c r="AW59711" s="195"/>
    </row>
    <row r="59712" spans="48:49">
      <c r="AV59712" s="195"/>
      <c r="AW59712" s="195"/>
    </row>
    <row r="59713" spans="48:49">
      <c r="AV59713" s="195"/>
      <c r="AW59713" s="195"/>
    </row>
    <row r="59714" spans="48:49">
      <c r="AV59714" s="195"/>
      <c r="AW59714" s="195"/>
    </row>
    <row r="59715" spans="48:49">
      <c r="AV59715" s="195"/>
      <c r="AW59715" s="195"/>
    </row>
    <row r="59716" spans="48:49">
      <c r="AV59716" s="195"/>
      <c r="AW59716" s="195"/>
    </row>
    <row r="59717" spans="48:49">
      <c r="AV59717" s="195"/>
      <c r="AW59717" s="195"/>
    </row>
    <row r="59718" spans="48:49">
      <c r="AV59718" s="195"/>
      <c r="AW59718" s="195"/>
    </row>
    <row r="59719" spans="48:49">
      <c r="AV59719" s="195"/>
      <c r="AW59719" s="195"/>
    </row>
    <row r="59720" spans="48:49">
      <c r="AV59720" s="195"/>
      <c r="AW59720" s="195"/>
    </row>
    <row r="59721" spans="48:49">
      <c r="AV59721" s="195"/>
      <c r="AW59721" s="195"/>
    </row>
    <row r="59722" spans="48:49">
      <c r="AV59722" s="195"/>
      <c r="AW59722" s="195"/>
    </row>
    <row r="59723" spans="48:49">
      <c r="AV59723" s="195"/>
      <c r="AW59723" s="195"/>
    </row>
    <row r="59724" spans="48:49">
      <c r="AV59724" s="195"/>
      <c r="AW59724" s="195"/>
    </row>
    <row r="59725" spans="48:49">
      <c r="AV59725" s="195"/>
      <c r="AW59725" s="195"/>
    </row>
    <row r="59726" spans="48:49">
      <c r="AV59726" s="195"/>
      <c r="AW59726" s="195"/>
    </row>
    <row r="59727" spans="48:49">
      <c r="AV59727" s="195"/>
      <c r="AW59727" s="195"/>
    </row>
    <row r="59728" spans="48:49">
      <c r="AV59728" s="195"/>
      <c r="AW59728" s="195"/>
    </row>
    <row r="59729" spans="48:49">
      <c r="AV59729" s="195"/>
      <c r="AW59729" s="195"/>
    </row>
    <row r="59730" spans="48:49">
      <c r="AV59730" s="195"/>
      <c r="AW59730" s="195"/>
    </row>
    <row r="59731" spans="48:49">
      <c r="AV59731" s="195"/>
      <c r="AW59731" s="195"/>
    </row>
    <row r="59732" spans="48:49">
      <c r="AV59732" s="195"/>
      <c r="AW59732" s="195"/>
    </row>
    <row r="59733" spans="48:49">
      <c r="AV59733" s="195"/>
      <c r="AW59733" s="195"/>
    </row>
    <row r="59734" spans="48:49">
      <c r="AV59734" s="195"/>
      <c r="AW59734" s="195"/>
    </row>
    <row r="59735" spans="48:49">
      <c r="AV59735" s="195"/>
      <c r="AW59735" s="195"/>
    </row>
    <row r="59736" spans="48:49">
      <c r="AV59736" s="195"/>
      <c r="AW59736" s="195"/>
    </row>
    <row r="59737" spans="48:49">
      <c r="AV59737" s="195"/>
      <c r="AW59737" s="195"/>
    </row>
    <row r="59738" spans="48:49">
      <c r="AV59738" s="195"/>
      <c r="AW59738" s="195"/>
    </row>
    <row r="59739" spans="48:49">
      <c r="AV59739" s="195"/>
      <c r="AW59739" s="195"/>
    </row>
    <row r="59740" spans="48:49">
      <c r="AV59740" s="195"/>
      <c r="AW59740" s="195"/>
    </row>
    <row r="59741" spans="48:49">
      <c r="AV59741" s="195"/>
      <c r="AW59741" s="195"/>
    </row>
    <row r="59742" spans="48:49">
      <c r="AV59742" s="195"/>
      <c r="AW59742" s="195"/>
    </row>
    <row r="59743" spans="48:49">
      <c r="AV59743" s="195"/>
      <c r="AW59743" s="195"/>
    </row>
    <row r="59744" spans="48:49">
      <c r="AV59744" s="195"/>
      <c r="AW59744" s="195"/>
    </row>
    <row r="59745" spans="48:49">
      <c r="AV59745" s="195"/>
      <c r="AW59745" s="195"/>
    </row>
    <row r="59746" spans="48:49">
      <c r="AV59746" s="195"/>
      <c r="AW59746" s="195"/>
    </row>
    <row r="59747" spans="48:49">
      <c r="AV59747" s="195"/>
      <c r="AW59747" s="195"/>
    </row>
    <row r="59748" spans="48:49">
      <c r="AV59748" s="195"/>
      <c r="AW59748" s="195"/>
    </row>
    <row r="59749" spans="48:49">
      <c r="AV59749" s="195"/>
      <c r="AW59749" s="195"/>
    </row>
    <row r="59750" spans="48:49">
      <c r="AV59750" s="195"/>
      <c r="AW59750" s="195"/>
    </row>
    <row r="59751" spans="48:49">
      <c r="AV59751" s="195"/>
      <c r="AW59751" s="195"/>
    </row>
    <row r="59752" spans="48:49">
      <c r="AV59752" s="195"/>
      <c r="AW59752" s="195"/>
    </row>
    <row r="59753" spans="48:49">
      <c r="AV59753" s="195"/>
      <c r="AW59753" s="195"/>
    </row>
    <row r="59754" spans="48:49">
      <c r="AV59754" s="195"/>
      <c r="AW59754" s="195"/>
    </row>
    <row r="59755" spans="48:49">
      <c r="AV59755" s="195"/>
      <c r="AW59755" s="195"/>
    </row>
    <row r="59756" spans="48:49">
      <c r="AV59756" s="195"/>
      <c r="AW59756" s="195"/>
    </row>
    <row r="59757" spans="48:49">
      <c r="AV59757" s="195"/>
      <c r="AW59757" s="195"/>
    </row>
    <row r="59758" spans="48:49">
      <c r="AV59758" s="195"/>
      <c r="AW59758" s="195"/>
    </row>
    <row r="59759" spans="48:49">
      <c r="AV59759" s="195"/>
      <c r="AW59759" s="195"/>
    </row>
    <row r="59760" spans="48:49">
      <c r="AV59760" s="195"/>
      <c r="AW59760" s="195"/>
    </row>
    <row r="59761" spans="48:49">
      <c r="AV59761" s="195"/>
      <c r="AW59761" s="195"/>
    </row>
    <row r="59762" spans="48:49">
      <c r="AV59762" s="195"/>
      <c r="AW59762" s="195"/>
    </row>
    <row r="59763" spans="48:49">
      <c r="AV59763" s="195"/>
      <c r="AW59763" s="195"/>
    </row>
    <row r="59764" spans="48:49">
      <c r="AV59764" s="195"/>
      <c r="AW59764" s="195"/>
    </row>
    <row r="59765" spans="48:49">
      <c r="AV59765" s="195"/>
      <c r="AW59765" s="195"/>
    </row>
    <row r="59766" spans="48:49">
      <c r="AV59766" s="195"/>
      <c r="AW59766" s="195"/>
    </row>
    <row r="59767" spans="48:49">
      <c r="AV59767" s="195"/>
      <c r="AW59767" s="195"/>
    </row>
    <row r="59768" spans="48:49">
      <c r="AV59768" s="195"/>
      <c r="AW59768" s="195"/>
    </row>
    <row r="59769" spans="48:49">
      <c r="AV59769" s="195"/>
      <c r="AW59769" s="195"/>
    </row>
    <row r="59770" spans="48:49">
      <c r="AV59770" s="195"/>
      <c r="AW59770" s="195"/>
    </row>
    <row r="59771" spans="48:49">
      <c r="AV59771" s="195"/>
      <c r="AW59771" s="195"/>
    </row>
    <row r="59772" spans="48:49">
      <c r="AV59772" s="195"/>
      <c r="AW59772" s="195"/>
    </row>
    <row r="59773" spans="48:49">
      <c r="AV59773" s="195"/>
      <c r="AW59773" s="195"/>
    </row>
    <row r="59774" spans="48:49">
      <c r="AV59774" s="195"/>
      <c r="AW59774" s="195"/>
    </row>
    <row r="59775" spans="48:49">
      <c r="AV59775" s="195"/>
      <c r="AW59775" s="195"/>
    </row>
    <row r="59776" spans="48:49">
      <c r="AV59776" s="195"/>
      <c r="AW59776" s="195"/>
    </row>
    <row r="59777" spans="48:49">
      <c r="AV59777" s="195"/>
      <c r="AW59777" s="195"/>
    </row>
    <row r="59778" spans="48:49">
      <c r="AV59778" s="195"/>
      <c r="AW59778" s="195"/>
    </row>
    <row r="59779" spans="48:49">
      <c r="AV59779" s="195"/>
      <c r="AW59779" s="195"/>
    </row>
    <row r="59780" spans="48:49">
      <c r="AV59780" s="195"/>
      <c r="AW59780" s="195"/>
    </row>
    <row r="59781" spans="48:49">
      <c r="AV59781" s="195"/>
      <c r="AW59781" s="195"/>
    </row>
    <row r="59782" spans="48:49">
      <c r="AV59782" s="195"/>
      <c r="AW59782" s="195"/>
    </row>
    <row r="59783" spans="48:49">
      <c r="AV59783" s="195"/>
      <c r="AW59783" s="195"/>
    </row>
    <row r="59784" spans="48:49">
      <c r="AV59784" s="195"/>
      <c r="AW59784" s="195"/>
    </row>
    <row r="59785" spans="48:49">
      <c r="AV59785" s="195"/>
      <c r="AW59785" s="195"/>
    </row>
    <row r="59786" spans="48:49">
      <c r="AV59786" s="195"/>
      <c r="AW59786" s="195"/>
    </row>
    <row r="59787" spans="48:49">
      <c r="AV59787" s="195"/>
      <c r="AW59787" s="195"/>
    </row>
    <row r="59788" spans="48:49">
      <c r="AV59788" s="195"/>
      <c r="AW59788" s="195"/>
    </row>
    <row r="59789" spans="48:49">
      <c r="AV59789" s="195"/>
      <c r="AW59789" s="195"/>
    </row>
    <row r="59790" spans="48:49">
      <c r="AV59790" s="195"/>
      <c r="AW59790" s="195"/>
    </row>
    <row r="59791" spans="48:49">
      <c r="AV59791" s="195"/>
      <c r="AW59791" s="195"/>
    </row>
    <row r="59792" spans="48:49">
      <c r="AV59792" s="195"/>
      <c r="AW59792" s="195"/>
    </row>
    <row r="59793" spans="48:49">
      <c r="AV59793" s="195"/>
      <c r="AW59793" s="195"/>
    </row>
    <row r="59794" spans="48:49">
      <c r="AV59794" s="195"/>
      <c r="AW59794" s="195"/>
    </row>
    <row r="59795" spans="48:49">
      <c r="AV59795" s="195"/>
      <c r="AW59795" s="195"/>
    </row>
    <row r="59796" spans="48:49">
      <c r="AV59796" s="195"/>
      <c r="AW59796" s="195"/>
    </row>
    <row r="59797" spans="48:49">
      <c r="AV59797" s="195"/>
      <c r="AW59797" s="195"/>
    </row>
    <row r="59798" spans="48:49">
      <c r="AV59798" s="195"/>
      <c r="AW59798" s="195"/>
    </row>
    <row r="59799" spans="48:49">
      <c r="AV59799" s="195"/>
      <c r="AW59799" s="195"/>
    </row>
    <row r="59800" spans="48:49">
      <c r="AV59800" s="195"/>
      <c r="AW59800" s="195"/>
    </row>
    <row r="59801" spans="48:49">
      <c r="AV59801" s="195"/>
      <c r="AW59801" s="195"/>
    </row>
    <row r="59802" spans="48:49">
      <c r="AV59802" s="195"/>
      <c r="AW59802" s="195"/>
    </row>
    <row r="59803" spans="48:49">
      <c r="AV59803" s="195"/>
      <c r="AW59803" s="195"/>
    </row>
    <row r="59804" spans="48:49">
      <c r="AV59804" s="195"/>
      <c r="AW59804" s="195"/>
    </row>
    <row r="59805" spans="48:49">
      <c r="AV59805" s="195"/>
      <c r="AW59805" s="195"/>
    </row>
    <row r="59806" spans="48:49">
      <c r="AV59806" s="195"/>
      <c r="AW59806" s="195"/>
    </row>
    <row r="59807" spans="48:49">
      <c r="AV59807" s="195"/>
      <c r="AW59807" s="195"/>
    </row>
    <row r="59808" spans="48:49">
      <c r="AV59808" s="195"/>
      <c r="AW59808" s="195"/>
    </row>
    <row r="59809" spans="48:49">
      <c r="AV59809" s="195"/>
      <c r="AW59809" s="195"/>
    </row>
    <row r="59810" spans="48:49">
      <c r="AV59810" s="195"/>
      <c r="AW59810" s="195"/>
    </row>
    <row r="59811" spans="48:49">
      <c r="AV59811" s="195"/>
      <c r="AW59811" s="195"/>
    </row>
    <row r="59812" spans="48:49">
      <c r="AV59812" s="195"/>
      <c r="AW59812" s="195"/>
    </row>
    <row r="59813" spans="48:49">
      <c r="AV59813" s="195"/>
      <c r="AW59813" s="195"/>
    </row>
    <row r="59814" spans="48:49">
      <c r="AV59814" s="195"/>
      <c r="AW59814" s="195"/>
    </row>
    <row r="59815" spans="48:49">
      <c r="AV59815" s="195"/>
      <c r="AW59815" s="195"/>
    </row>
    <row r="59816" spans="48:49">
      <c r="AV59816" s="195"/>
      <c r="AW59816" s="195"/>
    </row>
    <row r="59817" spans="48:49">
      <c r="AV59817" s="195"/>
      <c r="AW59817" s="195"/>
    </row>
    <row r="59818" spans="48:49">
      <c r="AV59818" s="195"/>
      <c r="AW59818" s="195"/>
    </row>
    <row r="59819" spans="48:49">
      <c r="AV59819" s="195"/>
      <c r="AW59819" s="195"/>
    </row>
    <row r="59820" spans="48:49">
      <c r="AV59820" s="195"/>
      <c r="AW59820" s="195"/>
    </row>
    <row r="59821" spans="48:49">
      <c r="AV59821" s="195"/>
      <c r="AW59821" s="195"/>
    </row>
    <row r="59822" spans="48:49">
      <c r="AV59822" s="195"/>
      <c r="AW59822" s="195"/>
    </row>
    <row r="59823" spans="48:49">
      <c r="AV59823" s="195"/>
      <c r="AW59823" s="195"/>
    </row>
    <row r="59824" spans="48:49">
      <c r="AV59824" s="195"/>
      <c r="AW59824" s="195"/>
    </row>
    <row r="59825" spans="48:49">
      <c r="AV59825" s="195"/>
      <c r="AW59825" s="195"/>
    </row>
    <row r="59826" spans="48:49">
      <c r="AV59826" s="195"/>
      <c r="AW59826" s="195"/>
    </row>
    <row r="59827" spans="48:49">
      <c r="AV59827" s="195"/>
      <c r="AW59827" s="195"/>
    </row>
    <row r="59828" spans="48:49">
      <c r="AV59828" s="195"/>
      <c r="AW59828" s="195"/>
    </row>
    <row r="59829" spans="48:49">
      <c r="AV59829" s="195"/>
      <c r="AW59829" s="195"/>
    </row>
    <row r="59830" spans="48:49">
      <c r="AV59830" s="195"/>
      <c r="AW59830" s="195"/>
    </row>
    <row r="59831" spans="48:49">
      <c r="AV59831" s="195"/>
      <c r="AW59831" s="195"/>
    </row>
    <row r="59832" spans="48:49">
      <c r="AV59832" s="195"/>
      <c r="AW59832" s="195"/>
    </row>
    <row r="59833" spans="48:49">
      <c r="AV59833" s="195"/>
      <c r="AW59833" s="195"/>
    </row>
    <row r="59834" spans="48:49">
      <c r="AV59834" s="195"/>
      <c r="AW59834" s="195"/>
    </row>
    <row r="59835" spans="48:49">
      <c r="AV59835" s="195"/>
      <c r="AW59835" s="195"/>
    </row>
    <row r="59836" spans="48:49">
      <c r="AV59836" s="195"/>
      <c r="AW59836" s="195"/>
    </row>
    <row r="59837" spans="48:49">
      <c r="AV59837" s="195"/>
      <c r="AW59837" s="195"/>
    </row>
    <row r="59838" spans="48:49">
      <c r="AV59838" s="195"/>
      <c r="AW59838" s="195"/>
    </row>
    <row r="59839" spans="48:49">
      <c r="AV59839" s="195"/>
      <c r="AW59839" s="195"/>
    </row>
    <row r="59840" spans="48:49">
      <c r="AV59840" s="195"/>
      <c r="AW59840" s="195"/>
    </row>
    <row r="59841" spans="48:49">
      <c r="AV59841" s="195"/>
      <c r="AW59841" s="195"/>
    </row>
    <row r="59842" spans="48:49">
      <c r="AV59842" s="195"/>
      <c r="AW59842" s="195"/>
    </row>
    <row r="59843" spans="48:49">
      <c r="AV59843" s="195"/>
      <c r="AW59843" s="195"/>
    </row>
    <row r="59844" spans="48:49">
      <c r="AV59844" s="195"/>
      <c r="AW59844" s="195"/>
    </row>
    <row r="59845" spans="48:49">
      <c r="AV59845" s="195"/>
      <c r="AW59845" s="195"/>
    </row>
    <row r="59846" spans="48:49">
      <c r="AV59846" s="195"/>
      <c r="AW59846" s="195"/>
    </row>
    <row r="59847" spans="48:49">
      <c r="AV59847" s="195"/>
      <c r="AW59847" s="195"/>
    </row>
    <row r="59848" spans="48:49">
      <c r="AV59848" s="195"/>
      <c r="AW59848" s="195"/>
    </row>
    <row r="59849" spans="48:49">
      <c r="AV59849" s="195"/>
      <c r="AW59849" s="195"/>
    </row>
    <row r="59850" spans="48:49">
      <c r="AV59850" s="195"/>
      <c r="AW59850" s="195"/>
    </row>
    <row r="59851" spans="48:49">
      <c r="AV59851" s="195"/>
      <c r="AW59851" s="195"/>
    </row>
    <row r="59852" spans="48:49">
      <c r="AV59852" s="195"/>
      <c r="AW59852" s="195"/>
    </row>
    <row r="59853" spans="48:49">
      <c r="AV59853" s="195"/>
      <c r="AW59853" s="195"/>
    </row>
    <row r="59854" spans="48:49">
      <c r="AV59854" s="195"/>
      <c r="AW59854" s="195"/>
    </row>
    <row r="59855" spans="48:49">
      <c r="AV59855" s="195"/>
      <c r="AW59855" s="195"/>
    </row>
    <row r="59856" spans="48:49">
      <c r="AV59856" s="195"/>
      <c r="AW59856" s="195"/>
    </row>
    <row r="59857" spans="48:49">
      <c r="AV59857" s="195"/>
      <c r="AW59857" s="195"/>
    </row>
    <row r="59858" spans="48:49">
      <c r="AV59858" s="195"/>
      <c r="AW59858" s="195"/>
    </row>
    <row r="59859" spans="48:49">
      <c r="AV59859" s="195"/>
      <c r="AW59859" s="195"/>
    </row>
    <row r="59860" spans="48:49">
      <c r="AV59860" s="195"/>
      <c r="AW59860" s="195"/>
    </row>
    <row r="59861" spans="48:49">
      <c r="AV59861" s="195"/>
      <c r="AW59861" s="195"/>
    </row>
    <row r="59862" spans="48:49">
      <c r="AV59862" s="195"/>
      <c r="AW59862" s="195"/>
    </row>
    <row r="59863" spans="48:49">
      <c r="AV59863" s="195"/>
      <c r="AW59863" s="195"/>
    </row>
    <row r="59864" spans="48:49">
      <c r="AV59864" s="195"/>
      <c r="AW59864" s="195"/>
    </row>
    <row r="59865" spans="48:49">
      <c r="AV59865" s="195"/>
      <c r="AW59865" s="195"/>
    </row>
    <row r="59866" spans="48:49">
      <c r="AV59866" s="195"/>
      <c r="AW59866" s="195"/>
    </row>
    <row r="59867" spans="48:49">
      <c r="AV59867" s="195"/>
      <c r="AW59867" s="195"/>
    </row>
    <row r="59868" spans="48:49">
      <c r="AV59868" s="195"/>
      <c r="AW59868" s="195"/>
    </row>
    <row r="59869" spans="48:49">
      <c r="AV59869" s="195"/>
      <c r="AW59869" s="195"/>
    </row>
    <row r="59870" spans="48:49">
      <c r="AV59870" s="195"/>
      <c r="AW59870" s="195"/>
    </row>
    <row r="59871" spans="48:49">
      <c r="AV59871" s="195"/>
      <c r="AW59871" s="195"/>
    </row>
    <row r="59872" spans="48:49">
      <c r="AV59872" s="195"/>
      <c r="AW59872" s="195"/>
    </row>
    <row r="59873" spans="48:49">
      <c r="AV59873" s="195"/>
      <c r="AW59873" s="195"/>
    </row>
    <row r="59874" spans="48:49">
      <c r="AV59874" s="195"/>
      <c r="AW59874" s="195"/>
    </row>
    <row r="59875" spans="48:49">
      <c r="AV59875" s="195"/>
      <c r="AW59875" s="195"/>
    </row>
    <row r="59876" spans="48:49">
      <c r="AV59876" s="195"/>
      <c r="AW59876" s="195"/>
    </row>
    <row r="59877" spans="48:49">
      <c r="AV59877" s="195"/>
      <c r="AW59877" s="195"/>
    </row>
    <row r="59878" spans="48:49">
      <c r="AV59878" s="195"/>
      <c r="AW59878" s="195"/>
    </row>
    <row r="59879" spans="48:49">
      <c r="AV59879" s="195"/>
      <c r="AW59879" s="195"/>
    </row>
    <row r="59880" spans="48:49">
      <c r="AV59880" s="195"/>
      <c r="AW59880" s="195"/>
    </row>
    <row r="59881" spans="48:49">
      <c r="AV59881" s="195"/>
      <c r="AW59881" s="195"/>
    </row>
    <row r="59882" spans="48:49">
      <c r="AV59882" s="195"/>
      <c r="AW59882" s="195"/>
    </row>
    <row r="59883" spans="48:49">
      <c r="AV59883" s="195"/>
      <c r="AW59883" s="195"/>
    </row>
    <row r="59884" spans="48:49">
      <c r="AV59884" s="195"/>
      <c r="AW59884" s="195"/>
    </row>
    <row r="59885" spans="48:49">
      <c r="AV59885" s="195"/>
      <c r="AW59885" s="195"/>
    </row>
    <row r="59886" spans="48:49">
      <c r="AV59886" s="195"/>
      <c r="AW59886" s="195"/>
    </row>
    <row r="59887" spans="48:49">
      <c r="AV59887" s="195"/>
      <c r="AW59887" s="195"/>
    </row>
    <row r="59888" spans="48:49">
      <c r="AV59888" s="195"/>
      <c r="AW59888" s="195"/>
    </row>
    <row r="59889" spans="48:49">
      <c r="AV59889" s="195"/>
      <c r="AW59889" s="195"/>
    </row>
    <row r="59890" spans="48:49">
      <c r="AV59890" s="195"/>
      <c r="AW59890" s="195"/>
    </row>
    <row r="59891" spans="48:49">
      <c r="AV59891" s="195"/>
      <c r="AW59891" s="195"/>
    </row>
    <row r="59892" spans="48:49">
      <c r="AV59892" s="195"/>
      <c r="AW59892" s="195"/>
    </row>
    <row r="59893" spans="48:49">
      <c r="AV59893" s="195"/>
      <c r="AW59893" s="195"/>
    </row>
    <row r="59894" spans="48:49">
      <c r="AV59894" s="195"/>
      <c r="AW59894" s="195"/>
    </row>
    <row r="59895" spans="48:49">
      <c r="AV59895" s="195"/>
      <c r="AW59895" s="195"/>
    </row>
    <row r="59896" spans="48:49">
      <c r="AV59896" s="195"/>
      <c r="AW59896" s="195"/>
    </row>
    <row r="59897" spans="48:49">
      <c r="AV59897" s="195"/>
      <c r="AW59897" s="195"/>
    </row>
    <row r="59898" spans="48:49">
      <c r="AV59898" s="195"/>
      <c r="AW59898" s="195"/>
    </row>
    <row r="59899" spans="48:49">
      <c r="AV59899" s="195"/>
      <c r="AW59899" s="195"/>
    </row>
    <row r="59900" spans="48:49">
      <c r="AV59900" s="195"/>
      <c r="AW59900" s="195"/>
    </row>
    <row r="59901" spans="48:49">
      <c r="AV59901" s="195"/>
      <c r="AW59901" s="195"/>
    </row>
    <row r="59902" spans="48:49">
      <c r="AV59902" s="195"/>
      <c r="AW59902" s="195"/>
    </row>
    <row r="59903" spans="48:49">
      <c r="AV59903" s="195"/>
      <c r="AW59903" s="195"/>
    </row>
    <row r="59904" spans="48:49">
      <c r="AV59904" s="195"/>
      <c r="AW59904" s="195"/>
    </row>
    <row r="59905" spans="48:49">
      <c r="AV59905" s="195"/>
      <c r="AW59905" s="195"/>
    </row>
    <row r="59906" spans="48:49">
      <c r="AV59906" s="195"/>
      <c r="AW59906" s="195"/>
    </row>
    <row r="59907" spans="48:49">
      <c r="AV59907" s="195"/>
      <c r="AW59907" s="195"/>
    </row>
    <row r="59908" spans="48:49">
      <c r="AV59908" s="195"/>
      <c r="AW59908" s="195"/>
    </row>
    <row r="59909" spans="48:49">
      <c r="AV59909" s="195"/>
      <c r="AW59909" s="195"/>
    </row>
    <row r="59910" spans="48:49">
      <c r="AV59910" s="195"/>
      <c r="AW59910" s="195"/>
    </row>
    <row r="59911" spans="48:49">
      <c r="AV59911" s="195"/>
      <c r="AW59911" s="195"/>
    </row>
    <row r="59912" spans="48:49">
      <c r="AV59912" s="195"/>
      <c r="AW59912" s="195"/>
    </row>
    <row r="59913" spans="48:49">
      <c r="AV59913" s="195"/>
      <c r="AW59913" s="195"/>
    </row>
    <row r="59914" spans="48:49">
      <c r="AV59914" s="195"/>
      <c r="AW59914" s="195"/>
    </row>
    <row r="59915" spans="48:49">
      <c r="AV59915" s="195"/>
      <c r="AW59915" s="195"/>
    </row>
    <row r="59916" spans="48:49">
      <c r="AV59916" s="195"/>
      <c r="AW59916" s="195"/>
    </row>
    <row r="59917" spans="48:49">
      <c r="AV59917" s="195"/>
      <c r="AW59917" s="195"/>
    </row>
    <row r="59918" spans="48:49">
      <c r="AV59918" s="195"/>
      <c r="AW59918" s="195"/>
    </row>
    <row r="59919" spans="48:49">
      <c r="AV59919" s="195"/>
      <c r="AW59919" s="195"/>
    </row>
    <row r="59920" spans="48:49">
      <c r="AV59920" s="195"/>
      <c r="AW59920" s="195"/>
    </row>
    <row r="59921" spans="48:49">
      <c r="AV59921" s="195"/>
      <c r="AW59921" s="195"/>
    </row>
    <row r="59922" spans="48:49">
      <c r="AV59922" s="195"/>
      <c r="AW59922" s="195"/>
    </row>
    <row r="59923" spans="48:49">
      <c r="AV59923" s="195"/>
      <c r="AW59923" s="195"/>
    </row>
    <row r="59924" spans="48:49">
      <c r="AV59924" s="195"/>
      <c r="AW59924" s="195"/>
    </row>
    <row r="59925" spans="48:49">
      <c r="AV59925" s="195"/>
      <c r="AW59925" s="195"/>
    </row>
    <row r="59926" spans="48:49">
      <c r="AV59926" s="195"/>
      <c r="AW59926" s="195"/>
    </row>
    <row r="59927" spans="48:49">
      <c r="AV59927" s="195"/>
      <c r="AW59927" s="195"/>
    </row>
    <row r="59928" spans="48:49">
      <c r="AV59928" s="195"/>
      <c r="AW59928" s="195"/>
    </row>
    <row r="59929" spans="48:49">
      <c r="AV59929" s="195"/>
      <c r="AW59929" s="195"/>
    </row>
    <row r="59930" spans="48:49">
      <c r="AV59930" s="195"/>
      <c r="AW59930" s="195"/>
    </row>
    <row r="59931" spans="48:49">
      <c r="AV59931" s="195"/>
      <c r="AW59931" s="195"/>
    </row>
    <row r="59932" spans="48:49">
      <c r="AV59932" s="195"/>
      <c r="AW59932" s="195"/>
    </row>
    <row r="59933" spans="48:49">
      <c r="AV59933" s="195"/>
      <c r="AW59933" s="195"/>
    </row>
    <row r="59934" spans="48:49">
      <c r="AV59934" s="195"/>
      <c r="AW59934" s="195"/>
    </row>
    <row r="59935" spans="48:49">
      <c r="AV59935" s="195"/>
      <c r="AW59935" s="195"/>
    </row>
    <row r="59936" spans="48:49">
      <c r="AV59936" s="195"/>
      <c r="AW59936" s="195"/>
    </row>
    <row r="59937" spans="48:49">
      <c r="AV59937" s="195"/>
      <c r="AW59937" s="195"/>
    </row>
    <row r="59938" spans="48:49">
      <c r="AV59938" s="195"/>
      <c r="AW59938" s="195"/>
    </row>
    <row r="59939" spans="48:49">
      <c r="AV59939" s="195"/>
      <c r="AW59939" s="195"/>
    </row>
    <row r="59940" spans="48:49">
      <c r="AV59940" s="195"/>
      <c r="AW59940" s="195"/>
    </row>
    <row r="59941" spans="48:49">
      <c r="AV59941" s="195"/>
      <c r="AW59941" s="195"/>
    </row>
    <row r="59942" spans="48:49">
      <c r="AV59942" s="195"/>
      <c r="AW59942" s="195"/>
    </row>
    <row r="59943" spans="48:49">
      <c r="AV59943" s="195"/>
      <c r="AW59943" s="195"/>
    </row>
    <row r="59944" spans="48:49">
      <c r="AV59944" s="195"/>
      <c r="AW59944" s="195"/>
    </row>
    <row r="59945" spans="48:49">
      <c r="AV59945" s="195"/>
      <c r="AW59945" s="195"/>
    </row>
    <row r="59946" spans="48:49">
      <c r="AV59946" s="195"/>
      <c r="AW59946" s="195"/>
    </row>
    <row r="59947" spans="48:49">
      <c r="AV59947" s="195"/>
      <c r="AW59947" s="195"/>
    </row>
    <row r="59948" spans="48:49">
      <c r="AV59948" s="195"/>
      <c r="AW59948" s="195"/>
    </row>
    <row r="59949" spans="48:49">
      <c r="AV59949" s="195"/>
      <c r="AW59949" s="195"/>
    </row>
    <row r="59950" spans="48:49">
      <c r="AV59950" s="195"/>
      <c r="AW59950" s="195"/>
    </row>
    <row r="59951" spans="48:49">
      <c r="AV59951" s="195"/>
      <c r="AW59951" s="195"/>
    </row>
    <row r="59952" spans="48:49">
      <c r="AV59952" s="195"/>
      <c r="AW59952" s="195"/>
    </row>
    <row r="59953" spans="48:49">
      <c r="AV59953" s="195"/>
      <c r="AW59953" s="195"/>
    </row>
    <row r="59954" spans="48:49">
      <c r="AV59954" s="195"/>
      <c r="AW59954" s="195"/>
    </row>
    <row r="59955" spans="48:49">
      <c r="AV59955" s="195"/>
      <c r="AW59955" s="195"/>
    </row>
    <row r="59956" spans="48:49">
      <c r="AV59956" s="195"/>
      <c r="AW59956" s="195"/>
    </row>
    <row r="59957" spans="48:49">
      <c r="AV59957" s="195"/>
      <c r="AW59957" s="195"/>
    </row>
    <row r="59958" spans="48:49">
      <c r="AV59958" s="195"/>
      <c r="AW59958" s="195"/>
    </row>
    <row r="59959" spans="48:49">
      <c r="AV59959" s="195"/>
      <c r="AW59959" s="195"/>
    </row>
    <row r="59960" spans="48:49">
      <c r="AV59960" s="195"/>
      <c r="AW59960" s="195"/>
    </row>
    <row r="59961" spans="48:49">
      <c r="AV59961" s="195"/>
      <c r="AW59961" s="195"/>
    </row>
    <row r="59962" spans="48:49">
      <c r="AV59962" s="195"/>
      <c r="AW59962" s="195"/>
    </row>
    <row r="59963" spans="48:49">
      <c r="AV59963" s="195"/>
      <c r="AW59963" s="195"/>
    </row>
    <row r="59964" spans="48:49">
      <c r="AV59964" s="195"/>
      <c r="AW59964" s="195"/>
    </row>
    <row r="59965" spans="48:49">
      <c r="AV59965" s="195"/>
      <c r="AW59965" s="195"/>
    </row>
    <row r="59966" spans="48:49">
      <c r="AV59966" s="195"/>
      <c r="AW59966" s="195"/>
    </row>
    <row r="59967" spans="48:49">
      <c r="AV59967" s="195"/>
      <c r="AW59967" s="195"/>
    </row>
    <row r="59968" spans="48:49">
      <c r="AV59968" s="195"/>
      <c r="AW59968" s="195"/>
    </row>
    <row r="59969" spans="48:49">
      <c r="AV59969" s="195"/>
      <c r="AW59969" s="195"/>
    </row>
    <row r="59970" spans="48:49">
      <c r="AV59970" s="195"/>
      <c r="AW59970" s="195"/>
    </row>
    <row r="59971" spans="48:49">
      <c r="AV59971" s="195"/>
      <c r="AW59971" s="195"/>
    </row>
    <row r="59972" spans="48:49">
      <c r="AV59972" s="195"/>
      <c r="AW59972" s="195"/>
    </row>
    <row r="59973" spans="48:49">
      <c r="AV59973" s="195"/>
      <c r="AW59973" s="195"/>
    </row>
    <row r="59974" spans="48:49">
      <c r="AV59974" s="195"/>
      <c r="AW59974" s="195"/>
    </row>
    <row r="59975" spans="48:49">
      <c r="AV59975" s="195"/>
      <c r="AW59975" s="195"/>
    </row>
    <row r="59976" spans="48:49">
      <c r="AV59976" s="195"/>
      <c r="AW59976" s="195"/>
    </row>
    <row r="59977" spans="48:49">
      <c r="AV59977" s="195"/>
      <c r="AW59977" s="195"/>
    </row>
    <row r="59978" spans="48:49">
      <c r="AV59978" s="195"/>
      <c r="AW59978" s="195"/>
    </row>
    <row r="59979" spans="48:49">
      <c r="AV59979" s="195"/>
      <c r="AW59979" s="195"/>
    </row>
    <row r="59980" spans="48:49">
      <c r="AV59980" s="195"/>
      <c r="AW59980" s="195"/>
    </row>
    <row r="59981" spans="48:49">
      <c r="AV59981" s="195"/>
      <c r="AW59981" s="195"/>
    </row>
    <row r="59982" spans="48:49">
      <c r="AV59982" s="195"/>
      <c r="AW59982" s="195"/>
    </row>
    <row r="59983" spans="48:49">
      <c r="AV59983" s="195"/>
      <c r="AW59983" s="195"/>
    </row>
    <row r="59984" spans="48:49">
      <c r="AV59984" s="195"/>
      <c r="AW59984" s="195"/>
    </row>
    <row r="59985" spans="48:49">
      <c r="AV59985" s="195"/>
      <c r="AW59985" s="195"/>
    </row>
    <row r="59986" spans="48:49">
      <c r="AV59986" s="195"/>
      <c r="AW59986" s="195"/>
    </row>
    <row r="59987" spans="48:49">
      <c r="AV59987" s="195"/>
      <c r="AW59987" s="195"/>
    </row>
    <row r="59988" spans="48:49">
      <c r="AV59988" s="195"/>
      <c r="AW59988" s="195"/>
    </row>
    <row r="59989" spans="48:49">
      <c r="AV59989" s="195"/>
      <c r="AW59989" s="195"/>
    </row>
    <row r="59990" spans="48:49">
      <c r="AV59990" s="195"/>
      <c r="AW59990" s="195"/>
    </row>
    <row r="59991" spans="48:49">
      <c r="AV59991" s="195"/>
      <c r="AW59991" s="195"/>
    </row>
    <row r="59992" spans="48:49">
      <c r="AV59992" s="195"/>
      <c r="AW59992" s="195"/>
    </row>
    <row r="59993" spans="48:49">
      <c r="AV59993" s="195"/>
      <c r="AW59993" s="195"/>
    </row>
    <row r="59994" spans="48:49">
      <c r="AV59994" s="195"/>
      <c r="AW59994" s="195"/>
    </row>
    <row r="59995" spans="48:49">
      <c r="AV59995" s="195"/>
      <c r="AW59995" s="195"/>
    </row>
    <row r="59996" spans="48:49">
      <c r="AV59996" s="195"/>
      <c r="AW59996" s="195"/>
    </row>
    <row r="59997" spans="48:49">
      <c r="AV59997" s="195"/>
      <c r="AW59997" s="195"/>
    </row>
    <row r="59998" spans="48:49">
      <c r="AV59998" s="195"/>
      <c r="AW59998" s="195"/>
    </row>
    <row r="59999" spans="48:49">
      <c r="AV59999" s="195"/>
      <c r="AW59999" s="195"/>
    </row>
    <row r="60000" spans="48:49">
      <c r="AV60000" s="195"/>
      <c r="AW60000" s="195"/>
    </row>
    <row r="60001" spans="48:49">
      <c r="AV60001" s="195"/>
      <c r="AW60001" s="195"/>
    </row>
    <row r="60002" spans="48:49">
      <c r="AV60002" s="195"/>
      <c r="AW60002" s="195"/>
    </row>
    <row r="60003" spans="48:49">
      <c r="AV60003" s="195"/>
      <c r="AW60003" s="195"/>
    </row>
    <row r="60004" spans="48:49">
      <c r="AV60004" s="195"/>
      <c r="AW60004" s="195"/>
    </row>
    <row r="60005" spans="48:49">
      <c r="AV60005" s="195"/>
      <c r="AW60005" s="195"/>
    </row>
    <row r="60006" spans="48:49">
      <c r="AV60006" s="195"/>
      <c r="AW60006" s="195"/>
    </row>
    <row r="60007" spans="48:49">
      <c r="AV60007" s="195"/>
      <c r="AW60007" s="195"/>
    </row>
    <row r="60008" spans="48:49">
      <c r="AV60008" s="195"/>
      <c r="AW60008" s="195"/>
    </row>
    <row r="60009" spans="48:49">
      <c r="AV60009" s="195"/>
      <c r="AW60009" s="195"/>
    </row>
    <row r="60010" spans="48:49">
      <c r="AV60010" s="195"/>
      <c r="AW60010" s="195"/>
    </row>
    <row r="60011" spans="48:49">
      <c r="AV60011" s="195"/>
      <c r="AW60011" s="195"/>
    </row>
    <row r="60012" spans="48:49">
      <c r="AV60012" s="195"/>
      <c r="AW60012" s="195"/>
    </row>
    <row r="60013" spans="48:49">
      <c r="AV60013" s="195"/>
      <c r="AW60013" s="195"/>
    </row>
    <row r="60014" spans="48:49">
      <c r="AV60014" s="195"/>
      <c r="AW60014" s="195"/>
    </row>
    <row r="60015" spans="48:49">
      <c r="AV60015" s="195"/>
      <c r="AW60015" s="195"/>
    </row>
    <row r="60016" spans="48:49">
      <c r="AV60016" s="195"/>
      <c r="AW60016" s="195"/>
    </row>
    <row r="60017" spans="48:49">
      <c r="AV60017" s="195"/>
      <c r="AW60017" s="195"/>
    </row>
    <row r="60018" spans="48:49">
      <c r="AV60018" s="195"/>
      <c r="AW60018" s="195"/>
    </row>
    <row r="60019" spans="48:49">
      <c r="AV60019" s="195"/>
      <c r="AW60019" s="195"/>
    </row>
    <row r="60020" spans="48:49">
      <c r="AV60020" s="195"/>
      <c r="AW60020" s="195"/>
    </row>
    <row r="60021" spans="48:49">
      <c r="AV60021" s="195"/>
      <c r="AW60021" s="195"/>
    </row>
    <row r="60022" spans="48:49">
      <c r="AV60022" s="195"/>
      <c r="AW60022" s="195"/>
    </row>
    <row r="60023" spans="48:49">
      <c r="AV60023" s="195"/>
      <c r="AW60023" s="195"/>
    </row>
    <row r="60024" spans="48:49">
      <c r="AV60024" s="195"/>
      <c r="AW60024" s="195"/>
    </row>
    <row r="60025" spans="48:49">
      <c r="AV60025" s="195"/>
      <c r="AW60025" s="195"/>
    </row>
    <row r="60026" spans="48:49">
      <c r="AV60026" s="195"/>
      <c r="AW60026" s="195"/>
    </row>
    <row r="60027" spans="48:49">
      <c r="AV60027" s="195"/>
      <c r="AW60027" s="195"/>
    </row>
    <row r="60028" spans="48:49">
      <c r="AV60028" s="195"/>
      <c r="AW60028" s="195"/>
    </row>
    <row r="60029" spans="48:49">
      <c r="AV60029" s="195"/>
      <c r="AW60029" s="195"/>
    </row>
    <row r="60030" spans="48:49">
      <c r="AV60030" s="195"/>
      <c r="AW60030" s="195"/>
    </row>
    <row r="60031" spans="48:49">
      <c r="AV60031" s="195"/>
      <c r="AW60031" s="195"/>
    </row>
    <row r="60032" spans="48:49">
      <c r="AV60032" s="195"/>
      <c r="AW60032" s="195"/>
    </row>
    <row r="60033" spans="48:49">
      <c r="AV60033" s="195"/>
      <c r="AW60033" s="195"/>
    </row>
    <row r="60034" spans="48:49">
      <c r="AV60034" s="195"/>
      <c r="AW60034" s="195"/>
    </row>
    <row r="60035" spans="48:49">
      <c r="AV60035" s="195"/>
      <c r="AW60035" s="195"/>
    </row>
    <row r="60036" spans="48:49">
      <c r="AV60036" s="195"/>
      <c r="AW60036" s="195"/>
    </row>
    <row r="60037" spans="48:49">
      <c r="AV60037" s="195"/>
      <c r="AW60037" s="195"/>
    </row>
    <row r="60038" spans="48:49">
      <c r="AV60038" s="195"/>
      <c r="AW60038" s="195"/>
    </row>
    <row r="60039" spans="48:49">
      <c r="AV60039" s="195"/>
      <c r="AW60039" s="195"/>
    </row>
    <row r="60040" spans="48:49">
      <c r="AV60040" s="195"/>
      <c r="AW60040" s="195"/>
    </row>
    <row r="60041" spans="48:49">
      <c r="AV60041" s="195"/>
      <c r="AW60041" s="195"/>
    </row>
    <row r="60042" spans="48:49">
      <c r="AV60042" s="195"/>
      <c r="AW60042" s="195"/>
    </row>
    <row r="60043" spans="48:49">
      <c r="AV60043" s="195"/>
      <c r="AW60043" s="195"/>
    </row>
    <row r="60044" spans="48:49">
      <c r="AV60044" s="195"/>
      <c r="AW60044" s="195"/>
    </row>
    <row r="60045" spans="48:49">
      <c r="AV60045" s="195"/>
      <c r="AW60045" s="195"/>
    </row>
    <row r="60046" spans="48:49">
      <c r="AV60046" s="195"/>
      <c r="AW60046" s="195"/>
    </row>
    <row r="60047" spans="48:49">
      <c r="AV60047" s="195"/>
      <c r="AW60047" s="195"/>
    </row>
    <row r="60048" spans="48:49">
      <c r="AV60048" s="195"/>
      <c r="AW60048" s="195"/>
    </row>
    <row r="60049" spans="48:49">
      <c r="AV60049" s="195"/>
      <c r="AW60049" s="195"/>
    </row>
    <row r="60050" spans="48:49">
      <c r="AV60050" s="195"/>
      <c r="AW60050" s="195"/>
    </row>
    <row r="60051" spans="48:49">
      <c r="AV60051" s="195"/>
      <c r="AW60051" s="195"/>
    </row>
    <row r="60052" spans="48:49">
      <c r="AV60052" s="195"/>
      <c r="AW60052" s="195"/>
    </row>
    <row r="60053" spans="48:49">
      <c r="AV60053" s="195"/>
      <c r="AW60053" s="195"/>
    </row>
    <row r="60054" spans="48:49">
      <c r="AV60054" s="195"/>
      <c r="AW60054" s="195"/>
    </row>
    <row r="60055" spans="48:49">
      <c r="AV60055" s="195"/>
      <c r="AW60055" s="195"/>
    </row>
    <row r="60056" spans="48:49">
      <c r="AV60056" s="195"/>
      <c r="AW60056" s="195"/>
    </row>
    <row r="60057" spans="48:49">
      <c r="AV60057" s="195"/>
      <c r="AW60057" s="195"/>
    </row>
    <row r="60058" spans="48:49">
      <c r="AV60058" s="195"/>
      <c r="AW60058" s="195"/>
    </row>
    <row r="60059" spans="48:49">
      <c r="AV60059" s="195"/>
      <c r="AW60059" s="195"/>
    </row>
    <row r="60060" spans="48:49">
      <c r="AV60060" s="195"/>
      <c r="AW60060" s="195"/>
    </row>
    <row r="60061" spans="48:49">
      <c r="AV60061" s="195"/>
      <c r="AW60061" s="195"/>
    </row>
    <row r="60062" spans="48:49">
      <c r="AV60062" s="195"/>
      <c r="AW60062" s="195"/>
    </row>
    <row r="60063" spans="48:49">
      <c r="AV60063" s="195"/>
      <c r="AW60063" s="195"/>
    </row>
    <row r="60064" spans="48:49">
      <c r="AV60064" s="195"/>
      <c r="AW60064" s="195"/>
    </row>
    <row r="60065" spans="48:49">
      <c r="AV60065" s="195"/>
      <c r="AW60065" s="195"/>
    </row>
    <row r="60066" spans="48:49">
      <c r="AV60066" s="195"/>
      <c r="AW60066" s="195"/>
    </row>
    <row r="60067" spans="48:49">
      <c r="AV60067" s="195"/>
      <c r="AW60067" s="195"/>
    </row>
    <row r="60068" spans="48:49">
      <c r="AV60068" s="195"/>
      <c r="AW60068" s="195"/>
    </row>
    <row r="60069" spans="48:49">
      <c r="AV60069" s="195"/>
      <c r="AW60069" s="195"/>
    </row>
    <row r="60070" spans="48:49">
      <c r="AV60070" s="195"/>
      <c r="AW60070" s="195"/>
    </row>
    <row r="60071" spans="48:49">
      <c r="AV60071" s="195"/>
      <c r="AW60071" s="195"/>
    </row>
    <row r="60072" spans="48:49">
      <c r="AV60072" s="195"/>
      <c r="AW60072" s="195"/>
    </row>
    <row r="60073" spans="48:49">
      <c r="AV60073" s="195"/>
      <c r="AW60073" s="195"/>
    </row>
    <row r="60074" spans="48:49">
      <c r="AV60074" s="195"/>
      <c r="AW60074" s="195"/>
    </row>
    <row r="60075" spans="48:49">
      <c r="AV60075" s="195"/>
      <c r="AW60075" s="195"/>
    </row>
    <row r="60076" spans="48:49">
      <c r="AV60076" s="195"/>
      <c r="AW60076" s="195"/>
    </row>
    <row r="60077" spans="48:49">
      <c r="AV60077" s="195"/>
      <c r="AW60077" s="195"/>
    </row>
    <row r="60078" spans="48:49">
      <c r="AV60078" s="195"/>
      <c r="AW60078" s="195"/>
    </row>
    <row r="60079" spans="48:49">
      <c r="AV60079" s="195"/>
      <c r="AW60079" s="195"/>
    </row>
    <row r="60080" spans="48:49">
      <c r="AV60080" s="195"/>
      <c r="AW60080" s="195"/>
    </row>
    <row r="60081" spans="48:49">
      <c r="AV60081" s="195"/>
      <c r="AW60081" s="195"/>
    </row>
    <row r="60082" spans="48:49">
      <c r="AV60082" s="195"/>
      <c r="AW60082" s="195"/>
    </row>
    <row r="60083" spans="48:49">
      <c r="AV60083" s="195"/>
      <c r="AW60083" s="195"/>
    </row>
    <row r="60084" spans="48:49">
      <c r="AV60084" s="195"/>
      <c r="AW60084" s="195"/>
    </row>
    <row r="60085" spans="48:49">
      <c r="AV60085" s="195"/>
      <c r="AW60085" s="195"/>
    </row>
    <row r="60086" spans="48:49">
      <c r="AV60086" s="195"/>
      <c r="AW60086" s="195"/>
    </row>
    <row r="60087" spans="48:49">
      <c r="AV60087" s="195"/>
      <c r="AW60087" s="195"/>
    </row>
    <row r="60088" spans="48:49">
      <c r="AV60088" s="195"/>
      <c r="AW60088" s="195"/>
    </row>
    <row r="60089" spans="48:49">
      <c r="AV60089" s="195"/>
      <c r="AW60089" s="195"/>
    </row>
    <row r="60090" spans="48:49">
      <c r="AV60090" s="195"/>
      <c r="AW60090" s="195"/>
    </row>
    <row r="60091" spans="48:49">
      <c r="AV60091" s="195"/>
      <c r="AW60091" s="195"/>
    </row>
    <row r="60092" spans="48:49">
      <c r="AV60092" s="195"/>
      <c r="AW60092" s="195"/>
    </row>
    <row r="60093" spans="48:49">
      <c r="AV60093" s="195"/>
      <c r="AW60093" s="195"/>
    </row>
    <row r="60094" spans="48:49">
      <c r="AV60094" s="195"/>
      <c r="AW60094" s="195"/>
    </row>
    <row r="60095" spans="48:49">
      <c r="AV60095" s="195"/>
      <c r="AW60095" s="195"/>
    </row>
    <row r="60096" spans="48:49">
      <c r="AV60096" s="195"/>
      <c r="AW60096" s="195"/>
    </row>
    <row r="60097" spans="48:49">
      <c r="AV60097" s="195"/>
      <c r="AW60097" s="195"/>
    </row>
    <row r="60098" spans="48:49">
      <c r="AV60098" s="195"/>
      <c r="AW60098" s="195"/>
    </row>
    <row r="60099" spans="48:49">
      <c r="AV60099" s="195"/>
      <c r="AW60099" s="195"/>
    </row>
    <row r="60100" spans="48:49">
      <c r="AV60100" s="195"/>
      <c r="AW60100" s="195"/>
    </row>
    <row r="60101" spans="48:49">
      <c r="AV60101" s="195"/>
      <c r="AW60101" s="195"/>
    </row>
    <row r="60102" spans="48:49">
      <c r="AV60102" s="195"/>
      <c r="AW60102" s="195"/>
    </row>
    <row r="60103" spans="48:49">
      <c r="AV60103" s="195"/>
      <c r="AW60103" s="195"/>
    </row>
    <row r="60104" spans="48:49">
      <c r="AV60104" s="195"/>
      <c r="AW60104" s="195"/>
    </row>
    <row r="60105" spans="48:49">
      <c r="AV60105" s="195"/>
      <c r="AW60105" s="195"/>
    </row>
    <row r="60106" spans="48:49">
      <c r="AV60106" s="195"/>
      <c r="AW60106" s="195"/>
    </row>
    <row r="60107" spans="48:49">
      <c r="AV60107" s="195"/>
      <c r="AW60107" s="195"/>
    </row>
    <row r="60108" spans="48:49">
      <c r="AV60108" s="195"/>
      <c r="AW60108" s="195"/>
    </row>
    <row r="60109" spans="48:49">
      <c r="AV60109" s="195"/>
      <c r="AW60109" s="195"/>
    </row>
    <row r="60110" spans="48:49">
      <c r="AV60110" s="195"/>
      <c r="AW60110" s="195"/>
    </row>
    <row r="60111" spans="48:49">
      <c r="AV60111" s="195"/>
      <c r="AW60111" s="195"/>
    </row>
    <row r="60112" spans="48:49">
      <c r="AV60112" s="195"/>
      <c r="AW60112" s="195"/>
    </row>
    <row r="60113" spans="48:49">
      <c r="AV60113" s="195"/>
      <c r="AW60113" s="195"/>
    </row>
    <row r="60114" spans="48:49">
      <c r="AV60114" s="195"/>
      <c r="AW60114" s="195"/>
    </row>
    <row r="60115" spans="48:49">
      <c r="AV60115" s="195"/>
      <c r="AW60115" s="195"/>
    </row>
    <row r="60116" spans="48:49">
      <c r="AV60116" s="195"/>
      <c r="AW60116" s="195"/>
    </row>
    <row r="60117" spans="48:49">
      <c r="AV60117" s="195"/>
      <c r="AW60117" s="195"/>
    </row>
    <row r="60118" spans="48:49">
      <c r="AV60118" s="195"/>
      <c r="AW60118" s="195"/>
    </row>
    <row r="60119" spans="48:49">
      <c r="AV60119" s="195"/>
      <c r="AW60119" s="195"/>
    </row>
    <row r="60120" spans="48:49">
      <c r="AV60120" s="195"/>
      <c r="AW60120" s="195"/>
    </row>
    <row r="60121" spans="48:49">
      <c r="AV60121" s="195"/>
      <c r="AW60121" s="195"/>
    </row>
    <row r="60122" spans="48:49">
      <c r="AV60122" s="195"/>
      <c r="AW60122" s="195"/>
    </row>
    <row r="60123" spans="48:49">
      <c r="AV60123" s="195"/>
      <c r="AW60123" s="195"/>
    </row>
    <row r="60124" spans="48:49">
      <c r="AV60124" s="195"/>
      <c r="AW60124" s="195"/>
    </row>
    <row r="60125" spans="48:49">
      <c r="AV60125" s="195"/>
      <c r="AW60125" s="195"/>
    </row>
    <row r="60126" spans="48:49">
      <c r="AV60126" s="195"/>
      <c r="AW60126" s="195"/>
    </row>
    <row r="60127" spans="48:49">
      <c r="AV60127" s="195"/>
      <c r="AW60127" s="195"/>
    </row>
    <row r="60128" spans="48:49">
      <c r="AV60128" s="195"/>
      <c r="AW60128" s="195"/>
    </row>
    <row r="60129" spans="48:49">
      <c r="AV60129" s="195"/>
      <c r="AW60129" s="195"/>
    </row>
    <row r="60130" spans="48:49">
      <c r="AV60130" s="195"/>
      <c r="AW60130" s="195"/>
    </row>
    <row r="60131" spans="48:49">
      <c r="AV60131" s="195"/>
      <c r="AW60131" s="195"/>
    </row>
    <row r="60132" spans="48:49">
      <c r="AV60132" s="195"/>
      <c r="AW60132" s="195"/>
    </row>
    <row r="60133" spans="48:49">
      <c r="AV60133" s="195"/>
      <c r="AW60133" s="195"/>
    </row>
    <row r="60134" spans="48:49">
      <c r="AV60134" s="195"/>
      <c r="AW60134" s="195"/>
    </row>
    <row r="60135" spans="48:49">
      <c r="AV60135" s="195"/>
      <c r="AW60135" s="195"/>
    </row>
    <row r="60136" spans="48:49">
      <c r="AV60136" s="195"/>
      <c r="AW60136" s="195"/>
    </row>
    <row r="60137" spans="48:49">
      <c r="AV60137" s="195"/>
      <c r="AW60137" s="195"/>
    </row>
    <row r="60138" spans="48:49">
      <c r="AV60138" s="195"/>
      <c r="AW60138" s="195"/>
    </row>
    <row r="60139" spans="48:49">
      <c r="AV60139" s="195"/>
      <c r="AW60139" s="195"/>
    </row>
    <row r="60140" spans="48:49">
      <c r="AV60140" s="195"/>
      <c r="AW60140" s="195"/>
    </row>
    <row r="60141" spans="48:49">
      <c r="AV60141" s="195"/>
      <c r="AW60141" s="195"/>
    </row>
    <row r="60142" spans="48:49">
      <c r="AV60142" s="195"/>
      <c r="AW60142" s="195"/>
    </row>
    <row r="60143" spans="48:49">
      <c r="AV60143" s="195"/>
      <c r="AW60143" s="195"/>
    </row>
    <row r="60144" spans="48:49">
      <c r="AV60144" s="195"/>
      <c r="AW60144" s="195"/>
    </row>
    <row r="60145" spans="48:49">
      <c r="AV60145" s="195"/>
      <c r="AW60145" s="195"/>
    </row>
    <row r="60146" spans="48:49">
      <c r="AV60146" s="195"/>
      <c r="AW60146" s="195"/>
    </row>
    <row r="60147" spans="48:49">
      <c r="AV60147" s="195"/>
      <c r="AW60147" s="195"/>
    </row>
    <row r="60148" spans="48:49">
      <c r="AV60148" s="195"/>
      <c r="AW60148" s="195"/>
    </row>
    <row r="60149" spans="48:49">
      <c r="AV60149" s="195"/>
      <c r="AW60149" s="195"/>
    </row>
    <row r="60150" spans="48:49">
      <c r="AV60150" s="195"/>
      <c r="AW60150" s="195"/>
    </row>
    <row r="60151" spans="48:49">
      <c r="AV60151" s="195"/>
      <c r="AW60151" s="195"/>
    </row>
    <row r="60152" spans="48:49">
      <c r="AV60152" s="195"/>
      <c r="AW60152" s="195"/>
    </row>
    <row r="60153" spans="48:49">
      <c r="AV60153" s="195"/>
      <c r="AW60153" s="195"/>
    </row>
    <row r="60154" spans="48:49">
      <c r="AV60154" s="195"/>
      <c r="AW60154" s="195"/>
    </row>
    <row r="60155" spans="48:49">
      <c r="AV60155" s="195"/>
      <c r="AW60155" s="195"/>
    </row>
    <row r="60156" spans="48:49">
      <c r="AV60156" s="195"/>
      <c r="AW60156" s="195"/>
    </row>
    <row r="60157" spans="48:49">
      <c r="AV60157" s="195"/>
      <c r="AW60157" s="195"/>
    </row>
    <row r="60158" spans="48:49">
      <c r="AV60158" s="195"/>
      <c r="AW60158" s="195"/>
    </row>
    <row r="60159" spans="48:49">
      <c r="AV60159" s="195"/>
      <c r="AW60159" s="195"/>
    </row>
    <row r="60160" spans="48:49">
      <c r="AV60160" s="195"/>
      <c r="AW60160" s="195"/>
    </row>
    <row r="60161" spans="48:49">
      <c r="AV60161" s="195"/>
      <c r="AW60161" s="195"/>
    </row>
    <row r="60162" spans="48:49">
      <c r="AV60162" s="195"/>
      <c r="AW60162" s="195"/>
    </row>
    <row r="60163" spans="48:49">
      <c r="AV60163" s="195"/>
      <c r="AW60163" s="195"/>
    </row>
    <row r="60164" spans="48:49">
      <c r="AV60164" s="195"/>
      <c r="AW60164" s="195"/>
    </row>
    <row r="60165" spans="48:49">
      <c r="AV60165" s="195"/>
      <c r="AW60165" s="195"/>
    </row>
    <row r="60166" spans="48:49">
      <c r="AV60166" s="195"/>
      <c r="AW60166" s="195"/>
    </row>
    <row r="60167" spans="48:49">
      <c r="AV60167" s="195"/>
      <c r="AW60167" s="195"/>
    </row>
    <row r="60168" spans="48:49">
      <c r="AV60168" s="195"/>
      <c r="AW60168" s="195"/>
    </row>
    <row r="60169" spans="48:49">
      <c r="AV60169" s="195"/>
      <c r="AW60169" s="195"/>
    </row>
    <row r="60170" spans="48:49">
      <c r="AV60170" s="195"/>
      <c r="AW60170" s="195"/>
    </row>
    <row r="60171" spans="48:49">
      <c r="AV60171" s="195"/>
      <c r="AW60171" s="195"/>
    </row>
    <row r="60172" spans="48:49">
      <c r="AV60172" s="195"/>
      <c r="AW60172" s="195"/>
    </row>
    <row r="60173" spans="48:49">
      <c r="AV60173" s="195"/>
      <c r="AW60173" s="195"/>
    </row>
    <row r="60174" spans="48:49">
      <c r="AV60174" s="195"/>
      <c r="AW60174" s="195"/>
    </row>
    <row r="60175" spans="48:49">
      <c r="AV60175" s="195"/>
      <c r="AW60175" s="195"/>
    </row>
    <row r="60176" spans="48:49">
      <c r="AV60176" s="195"/>
      <c r="AW60176" s="195"/>
    </row>
    <row r="60177" spans="48:49">
      <c r="AV60177" s="195"/>
      <c r="AW60177" s="195"/>
    </row>
    <row r="60178" spans="48:49">
      <c r="AV60178" s="195"/>
      <c r="AW60178" s="195"/>
    </row>
    <row r="60179" spans="48:49">
      <c r="AV60179" s="195"/>
      <c r="AW60179" s="195"/>
    </row>
    <row r="60180" spans="48:49">
      <c r="AV60180" s="195"/>
      <c r="AW60180" s="195"/>
    </row>
    <row r="60181" spans="48:49">
      <c r="AV60181" s="195"/>
      <c r="AW60181" s="195"/>
    </row>
    <row r="60182" spans="48:49">
      <c r="AV60182" s="195"/>
      <c r="AW60182" s="195"/>
    </row>
    <row r="60183" spans="48:49">
      <c r="AV60183" s="195"/>
      <c r="AW60183" s="195"/>
    </row>
    <row r="60184" spans="48:49">
      <c r="AV60184" s="195"/>
      <c r="AW60184" s="195"/>
    </row>
    <row r="60185" spans="48:49">
      <c r="AV60185" s="195"/>
      <c r="AW60185" s="195"/>
    </row>
    <row r="60186" spans="48:49">
      <c r="AV60186" s="195"/>
      <c r="AW60186" s="195"/>
    </row>
    <row r="60187" spans="48:49">
      <c r="AV60187" s="195"/>
      <c r="AW60187" s="195"/>
    </row>
    <row r="60188" spans="48:49">
      <c r="AV60188" s="195"/>
      <c r="AW60188" s="195"/>
    </row>
    <row r="60189" spans="48:49">
      <c r="AV60189" s="195"/>
      <c r="AW60189" s="195"/>
    </row>
    <row r="60190" spans="48:49">
      <c r="AV60190" s="195"/>
      <c r="AW60190" s="195"/>
    </row>
    <row r="60191" spans="48:49">
      <c r="AV60191" s="195"/>
      <c r="AW60191" s="195"/>
    </row>
    <row r="60192" spans="48:49">
      <c r="AV60192" s="195"/>
      <c r="AW60192" s="195"/>
    </row>
    <row r="60193" spans="48:49">
      <c r="AV60193" s="195"/>
      <c r="AW60193" s="195"/>
    </row>
    <row r="60194" spans="48:49">
      <c r="AV60194" s="195"/>
      <c r="AW60194" s="195"/>
    </row>
    <row r="60195" spans="48:49">
      <c r="AV60195" s="195"/>
      <c r="AW60195" s="195"/>
    </row>
    <row r="60196" spans="48:49">
      <c r="AV60196" s="195"/>
      <c r="AW60196" s="195"/>
    </row>
    <row r="60197" spans="48:49">
      <c r="AV60197" s="195"/>
      <c r="AW60197" s="195"/>
    </row>
    <row r="60198" spans="48:49">
      <c r="AV60198" s="195"/>
      <c r="AW60198" s="195"/>
    </row>
    <row r="60199" spans="48:49">
      <c r="AV60199" s="195"/>
      <c r="AW60199" s="195"/>
    </row>
    <row r="60200" spans="48:49">
      <c r="AV60200" s="195"/>
      <c r="AW60200" s="195"/>
    </row>
    <row r="60201" spans="48:49">
      <c r="AV60201" s="195"/>
      <c r="AW60201" s="195"/>
    </row>
    <row r="60202" spans="48:49">
      <c r="AV60202" s="195"/>
      <c r="AW60202" s="195"/>
    </row>
    <row r="60203" spans="48:49">
      <c r="AV60203" s="195"/>
      <c r="AW60203" s="195"/>
    </row>
    <row r="60204" spans="48:49">
      <c r="AV60204" s="195"/>
      <c r="AW60204" s="195"/>
    </row>
    <row r="60205" spans="48:49">
      <c r="AV60205" s="195"/>
      <c r="AW60205" s="195"/>
    </row>
    <row r="60206" spans="48:49">
      <c r="AV60206" s="195"/>
      <c r="AW60206" s="195"/>
    </row>
    <row r="60207" spans="48:49">
      <c r="AV60207" s="195"/>
      <c r="AW60207" s="195"/>
    </row>
    <row r="60208" spans="48:49">
      <c r="AV60208" s="195"/>
      <c r="AW60208" s="195"/>
    </row>
    <row r="60209" spans="48:49">
      <c r="AV60209" s="195"/>
      <c r="AW60209" s="195"/>
    </row>
    <row r="60210" spans="48:49">
      <c r="AV60210" s="195"/>
      <c r="AW60210" s="195"/>
    </row>
    <row r="60211" spans="48:49">
      <c r="AV60211" s="195"/>
      <c r="AW60211" s="195"/>
    </row>
    <row r="60212" spans="48:49">
      <c r="AV60212" s="195"/>
      <c r="AW60212" s="195"/>
    </row>
    <row r="60213" spans="48:49">
      <c r="AV60213" s="195"/>
      <c r="AW60213" s="195"/>
    </row>
    <row r="60214" spans="48:49">
      <c r="AV60214" s="195"/>
      <c r="AW60214" s="195"/>
    </row>
    <row r="60215" spans="48:49">
      <c r="AV60215" s="195"/>
      <c r="AW60215" s="195"/>
    </row>
    <row r="60216" spans="48:49">
      <c r="AV60216" s="195"/>
      <c r="AW60216" s="195"/>
    </row>
    <row r="60217" spans="48:49">
      <c r="AV60217" s="195"/>
      <c r="AW60217" s="195"/>
    </row>
    <row r="60218" spans="48:49">
      <c r="AV60218" s="195"/>
      <c r="AW60218" s="195"/>
    </row>
    <row r="60219" spans="48:49">
      <c r="AV60219" s="195"/>
      <c r="AW60219" s="195"/>
    </row>
    <row r="60220" spans="48:49">
      <c r="AV60220" s="195"/>
      <c r="AW60220" s="195"/>
    </row>
    <row r="60221" spans="48:49">
      <c r="AV60221" s="195"/>
      <c r="AW60221" s="195"/>
    </row>
    <row r="60222" spans="48:49">
      <c r="AV60222" s="195"/>
      <c r="AW60222" s="195"/>
    </row>
    <row r="60223" spans="48:49">
      <c r="AV60223" s="195"/>
      <c r="AW60223" s="195"/>
    </row>
    <row r="60224" spans="48:49">
      <c r="AV60224" s="195"/>
      <c r="AW60224" s="195"/>
    </row>
    <row r="60225" spans="48:49">
      <c r="AV60225" s="195"/>
      <c r="AW60225" s="195"/>
    </row>
    <row r="60226" spans="48:49">
      <c r="AV60226" s="195"/>
      <c r="AW60226" s="195"/>
    </row>
    <row r="60227" spans="48:49">
      <c r="AV60227" s="195"/>
      <c r="AW60227" s="195"/>
    </row>
    <row r="60228" spans="48:49">
      <c r="AV60228" s="195"/>
      <c r="AW60228" s="195"/>
    </row>
    <row r="60229" spans="48:49">
      <c r="AV60229" s="195"/>
      <c r="AW60229" s="195"/>
    </row>
    <row r="60230" spans="48:49">
      <c r="AV60230" s="195"/>
      <c r="AW60230" s="195"/>
    </row>
    <row r="60231" spans="48:49">
      <c r="AV60231" s="195"/>
      <c r="AW60231" s="195"/>
    </row>
    <row r="60232" spans="48:49">
      <c r="AV60232" s="195"/>
      <c r="AW60232" s="195"/>
    </row>
    <row r="60233" spans="48:49">
      <c r="AV60233" s="195"/>
      <c r="AW60233" s="195"/>
    </row>
    <row r="60234" spans="48:49">
      <c r="AV60234" s="195"/>
      <c r="AW60234" s="195"/>
    </row>
    <row r="60235" spans="48:49">
      <c r="AV60235" s="195"/>
      <c r="AW60235" s="195"/>
    </row>
    <row r="60236" spans="48:49">
      <c r="AV60236" s="195"/>
      <c r="AW60236" s="195"/>
    </row>
    <row r="60237" spans="48:49">
      <c r="AV60237" s="195"/>
      <c r="AW60237" s="195"/>
    </row>
    <row r="60238" spans="48:49">
      <c r="AV60238" s="195"/>
      <c r="AW60238" s="195"/>
    </row>
    <row r="60239" spans="48:49">
      <c r="AV60239" s="195"/>
      <c r="AW60239" s="195"/>
    </row>
    <row r="60240" spans="48:49">
      <c r="AV60240" s="195"/>
      <c r="AW60240" s="195"/>
    </row>
    <row r="60241" spans="48:49">
      <c r="AV60241" s="195"/>
      <c r="AW60241" s="195"/>
    </row>
    <row r="60242" spans="48:49">
      <c r="AV60242" s="195"/>
      <c r="AW60242" s="195"/>
    </row>
    <row r="60243" spans="48:49">
      <c r="AV60243" s="195"/>
      <c r="AW60243" s="195"/>
    </row>
    <row r="60244" spans="48:49">
      <c r="AV60244" s="195"/>
      <c r="AW60244" s="195"/>
    </row>
    <row r="60245" spans="48:49">
      <c r="AV60245" s="195"/>
      <c r="AW60245" s="195"/>
    </row>
    <row r="60246" spans="48:49">
      <c r="AV60246" s="195"/>
      <c r="AW60246" s="195"/>
    </row>
    <row r="60247" spans="48:49">
      <c r="AV60247" s="195"/>
      <c r="AW60247" s="195"/>
    </row>
    <row r="60248" spans="48:49">
      <c r="AV60248" s="195"/>
      <c r="AW60248" s="195"/>
    </row>
    <row r="60249" spans="48:49">
      <c r="AV60249" s="195"/>
      <c r="AW60249" s="195"/>
    </row>
    <row r="60250" spans="48:49">
      <c r="AV60250" s="195"/>
      <c r="AW60250" s="195"/>
    </row>
    <row r="60251" spans="48:49">
      <c r="AV60251" s="195"/>
      <c r="AW60251" s="195"/>
    </row>
    <row r="60252" spans="48:49">
      <c r="AV60252" s="195"/>
      <c r="AW60252" s="195"/>
    </row>
    <row r="60253" spans="48:49">
      <c r="AV60253" s="195"/>
      <c r="AW60253" s="195"/>
    </row>
    <row r="60254" spans="48:49">
      <c r="AV60254" s="195"/>
      <c r="AW60254" s="195"/>
    </row>
    <row r="60255" spans="48:49">
      <c r="AV60255" s="195"/>
      <c r="AW60255" s="195"/>
    </row>
    <row r="60256" spans="48:49">
      <c r="AV60256" s="195"/>
      <c r="AW60256" s="195"/>
    </row>
    <row r="60257" spans="48:49">
      <c r="AV60257" s="195"/>
      <c r="AW60257" s="195"/>
    </row>
    <row r="60258" spans="48:49">
      <c r="AV60258" s="195"/>
      <c r="AW60258" s="195"/>
    </row>
    <row r="60259" spans="48:49">
      <c r="AV60259" s="195"/>
      <c r="AW60259" s="195"/>
    </row>
    <row r="60260" spans="48:49">
      <c r="AV60260" s="195"/>
      <c r="AW60260" s="195"/>
    </row>
    <row r="60261" spans="48:49">
      <c r="AV60261" s="195"/>
      <c r="AW60261" s="195"/>
    </row>
    <row r="60262" spans="48:49">
      <c r="AV60262" s="195"/>
      <c r="AW60262" s="195"/>
    </row>
    <row r="60263" spans="48:49">
      <c r="AV60263" s="195"/>
      <c r="AW60263" s="195"/>
    </row>
    <row r="60264" spans="48:49">
      <c r="AV60264" s="195"/>
      <c r="AW60264" s="195"/>
    </row>
    <row r="60265" spans="48:49">
      <c r="AV60265" s="195"/>
      <c r="AW60265" s="195"/>
    </row>
    <row r="60266" spans="48:49">
      <c r="AV60266" s="195"/>
      <c r="AW60266" s="195"/>
    </row>
    <row r="60267" spans="48:49">
      <c r="AV60267" s="195"/>
      <c r="AW60267" s="195"/>
    </row>
    <row r="60268" spans="48:49">
      <c r="AV60268" s="195"/>
      <c r="AW60268" s="195"/>
    </row>
    <row r="60269" spans="48:49">
      <c r="AV60269" s="195"/>
      <c r="AW60269" s="195"/>
    </row>
    <row r="60270" spans="48:49">
      <c r="AV60270" s="195"/>
      <c r="AW60270" s="195"/>
    </row>
    <row r="60271" spans="48:49">
      <c r="AV60271" s="195"/>
      <c r="AW60271" s="195"/>
    </row>
    <row r="60272" spans="48:49">
      <c r="AV60272" s="195"/>
      <c r="AW60272" s="195"/>
    </row>
    <row r="60273" spans="48:49">
      <c r="AV60273" s="195"/>
      <c r="AW60273" s="195"/>
    </row>
    <row r="60274" spans="48:49">
      <c r="AV60274" s="195"/>
      <c r="AW60274" s="195"/>
    </row>
    <row r="60275" spans="48:49">
      <c r="AV60275" s="195"/>
      <c r="AW60275" s="195"/>
    </row>
    <row r="60276" spans="48:49">
      <c r="AV60276" s="195"/>
      <c r="AW60276" s="195"/>
    </row>
    <row r="60277" spans="48:49">
      <c r="AV60277" s="195"/>
      <c r="AW60277" s="195"/>
    </row>
    <row r="60278" spans="48:49">
      <c r="AV60278" s="195"/>
      <c r="AW60278" s="195"/>
    </row>
    <row r="60279" spans="48:49">
      <c r="AV60279" s="195"/>
      <c r="AW60279" s="195"/>
    </row>
    <row r="60280" spans="48:49">
      <c r="AV60280" s="195"/>
      <c r="AW60280" s="195"/>
    </row>
    <row r="60281" spans="48:49">
      <c r="AV60281" s="195"/>
      <c r="AW60281" s="195"/>
    </row>
    <row r="60282" spans="48:49">
      <c r="AV60282" s="195"/>
      <c r="AW60282" s="195"/>
    </row>
    <row r="60283" spans="48:49">
      <c r="AV60283" s="195"/>
      <c r="AW60283" s="195"/>
    </row>
    <row r="60284" spans="48:49">
      <c r="AV60284" s="195"/>
      <c r="AW60284" s="195"/>
    </row>
    <row r="60285" spans="48:49">
      <c r="AV60285" s="195"/>
      <c r="AW60285" s="195"/>
    </row>
    <row r="60286" spans="48:49">
      <c r="AV60286" s="195"/>
      <c r="AW60286" s="195"/>
    </row>
    <row r="60287" spans="48:49">
      <c r="AV60287" s="195"/>
      <c r="AW60287" s="195"/>
    </row>
    <row r="60288" spans="48:49">
      <c r="AV60288" s="195"/>
      <c r="AW60288" s="195"/>
    </row>
    <row r="60289" spans="48:49">
      <c r="AV60289" s="195"/>
      <c r="AW60289" s="195"/>
    </row>
    <row r="60290" spans="48:49">
      <c r="AV60290" s="195"/>
      <c r="AW60290" s="195"/>
    </row>
    <row r="60291" spans="48:49">
      <c r="AV60291" s="195"/>
      <c r="AW60291" s="195"/>
    </row>
    <row r="60292" spans="48:49">
      <c r="AV60292" s="195"/>
      <c r="AW60292" s="195"/>
    </row>
    <row r="60293" spans="48:49">
      <c r="AV60293" s="195"/>
      <c r="AW60293" s="195"/>
    </row>
    <row r="60294" spans="48:49">
      <c r="AV60294" s="195"/>
      <c r="AW60294" s="195"/>
    </row>
    <row r="60295" spans="48:49">
      <c r="AV60295" s="195"/>
      <c r="AW60295" s="195"/>
    </row>
    <row r="60296" spans="48:49">
      <c r="AV60296" s="195"/>
      <c r="AW60296" s="195"/>
    </row>
    <row r="60297" spans="48:49">
      <c r="AV60297" s="195"/>
      <c r="AW60297" s="195"/>
    </row>
    <row r="60298" spans="48:49">
      <c r="AV60298" s="195"/>
      <c r="AW60298" s="195"/>
    </row>
    <row r="60299" spans="48:49">
      <c r="AV60299" s="195"/>
      <c r="AW60299" s="195"/>
    </row>
    <row r="60300" spans="48:49">
      <c r="AV60300" s="195"/>
      <c r="AW60300" s="195"/>
    </row>
    <row r="60301" spans="48:49">
      <c r="AV60301" s="195"/>
      <c r="AW60301" s="195"/>
    </row>
    <row r="60302" spans="48:49">
      <c r="AV60302" s="195"/>
      <c r="AW60302" s="195"/>
    </row>
    <row r="60303" spans="48:49">
      <c r="AV60303" s="195"/>
      <c r="AW60303" s="195"/>
    </row>
    <row r="60304" spans="48:49">
      <c r="AV60304" s="195"/>
      <c r="AW60304" s="195"/>
    </row>
    <row r="60305" spans="48:49">
      <c r="AV60305" s="195"/>
      <c r="AW60305" s="195"/>
    </row>
    <row r="60306" spans="48:49">
      <c r="AV60306" s="195"/>
      <c r="AW60306" s="195"/>
    </row>
    <row r="60307" spans="48:49">
      <c r="AV60307" s="195"/>
      <c r="AW60307" s="195"/>
    </row>
    <row r="60308" spans="48:49">
      <c r="AV60308" s="195"/>
      <c r="AW60308" s="195"/>
    </row>
    <row r="60309" spans="48:49">
      <c r="AV60309" s="195"/>
      <c r="AW60309" s="195"/>
    </row>
    <row r="60310" spans="48:49">
      <c r="AV60310" s="195"/>
      <c r="AW60310" s="195"/>
    </row>
    <row r="60311" spans="48:49">
      <c r="AV60311" s="195"/>
      <c r="AW60311" s="195"/>
    </row>
    <row r="60312" spans="48:49">
      <c r="AV60312" s="195"/>
      <c r="AW60312" s="195"/>
    </row>
    <row r="60313" spans="48:49">
      <c r="AV60313" s="195"/>
      <c r="AW60313" s="195"/>
    </row>
    <row r="60314" spans="48:49">
      <c r="AV60314" s="195"/>
      <c r="AW60314" s="195"/>
    </row>
    <row r="60315" spans="48:49">
      <c r="AV60315" s="195"/>
      <c r="AW60315" s="195"/>
    </row>
    <row r="60316" spans="48:49">
      <c r="AV60316" s="195"/>
      <c r="AW60316" s="195"/>
    </row>
    <row r="60317" spans="48:49">
      <c r="AV60317" s="195"/>
      <c r="AW60317" s="195"/>
    </row>
    <row r="60318" spans="48:49">
      <c r="AV60318" s="195"/>
      <c r="AW60318" s="195"/>
    </row>
    <row r="60319" spans="48:49">
      <c r="AV60319" s="195"/>
      <c r="AW60319" s="195"/>
    </row>
    <row r="60320" spans="48:49">
      <c r="AV60320" s="195"/>
      <c r="AW60320" s="195"/>
    </row>
    <row r="60321" spans="48:49">
      <c r="AV60321" s="195"/>
      <c r="AW60321" s="195"/>
    </row>
    <row r="60322" spans="48:49">
      <c r="AV60322" s="195"/>
      <c r="AW60322" s="195"/>
    </row>
    <row r="60323" spans="48:49">
      <c r="AV60323" s="195"/>
      <c r="AW60323" s="195"/>
    </row>
    <row r="60324" spans="48:49">
      <c r="AV60324" s="195"/>
      <c r="AW60324" s="195"/>
    </row>
    <row r="60325" spans="48:49">
      <c r="AV60325" s="195"/>
      <c r="AW60325" s="195"/>
    </row>
    <row r="60326" spans="48:49">
      <c r="AV60326" s="195"/>
      <c r="AW60326" s="195"/>
    </row>
    <row r="60327" spans="48:49">
      <c r="AV60327" s="195"/>
      <c r="AW60327" s="195"/>
    </row>
    <row r="60328" spans="48:49">
      <c r="AV60328" s="195"/>
      <c r="AW60328" s="195"/>
    </row>
    <row r="60329" spans="48:49">
      <c r="AV60329" s="195"/>
      <c r="AW60329" s="195"/>
    </row>
    <row r="60330" spans="48:49">
      <c r="AV60330" s="195"/>
      <c r="AW60330" s="195"/>
    </row>
    <row r="60331" spans="48:49">
      <c r="AV60331" s="195"/>
      <c r="AW60331" s="195"/>
    </row>
    <row r="60332" spans="48:49">
      <c r="AV60332" s="195"/>
      <c r="AW60332" s="195"/>
    </row>
    <row r="60333" spans="48:49">
      <c r="AV60333" s="195"/>
      <c r="AW60333" s="195"/>
    </row>
    <row r="60334" spans="48:49">
      <c r="AV60334" s="195"/>
      <c r="AW60334" s="195"/>
    </row>
    <row r="60335" spans="48:49">
      <c r="AV60335" s="195"/>
      <c r="AW60335" s="195"/>
    </row>
    <row r="60336" spans="48:49">
      <c r="AV60336" s="195"/>
      <c r="AW60336" s="195"/>
    </row>
    <row r="60337" spans="48:49">
      <c r="AV60337" s="195"/>
      <c r="AW60337" s="195"/>
    </row>
    <row r="60338" spans="48:49">
      <c r="AV60338" s="195"/>
      <c r="AW60338" s="195"/>
    </row>
    <row r="60339" spans="48:49">
      <c r="AV60339" s="195"/>
      <c r="AW60339" s="195"/>
    </row>
    <row r="60340" spans="48:49">
      <c r="AV60340" s="195"/>
      <c r="AW60340" s="195"/>
    </row>
    <row r="60341" spans="48:49">
      <c r="AV60341" s="195"/>
      <c r="AW60341" s="195"/>
    </row>
    <row r="60342" spans="48:49">
      <c r="AV60342" s="195"/>
      <c r="AW60342" s="195"/>
    </row>
    <row r="60343" spans="48:49">
      <c r="AV60343" s="195"/>
      <c r="AW60343" s="195"/>
    </row>
    <row r="60344" spans="48:49">
      <c r="AV60344" s="195"/>
      <c r="AW60344" s="195"/>
    </row>
    <row r="60345" spans="48:49">
      <c r="AV60345" s="195"/>
      <c r="AW60345" s="195"/>
    </row>
    <row r="60346" spans="48:49">
      <c r="AV60346" s="195"/>
      <c r="AW60346" s="195"/>
    </row>
    <row r="60347" spans="48:49">
      <c r="AV60347" s="195"/>
      <c r="AW60347" s="195"/>
    </row>
    <row r="60348" spans="48:49">
      <c r="AV60348" s="195"/>
      <c r="AW60348" s="195"/>
    </row>
    <row r="60349" spans="48:49">
      <c r="AV60349" s="195"/>
      <c r="AW60349" s="195"/>
    </row>
    <row r="60350" spans="48:49">
      <c r="AV60350" s="195"/>
      <c r="AW60350" s="195"/>
    </row>
    <row r="60351" spans="48:49">
      <c r="AV60351" s="195"/>
      <c r="AW60351" s="195"/>
    </row>
    <row r="60352" spans="48:49">
      <c r="AV60352" s="195"/>
      <c r="AW60352" s="195"/>
    </row>
    <row r="60353" spans="48:49">
      <c r="AV60353" s="195"/>
      <c r="AW60353" s="195"/>
    </row>
    <row r="60354" spans="48:49">
      <c r="AV60354" s="195"/>
      <c r="AW60354" s="195"/>
    </row>
    <row r="60355" spans="48:49">
      <c r="AV60355" s="195"/>
      <c r="AW60355" s="195"/>
    </row>
    <row r="60356" spans="48:49">
      <c r="AV60356" s="195"/>
      <c r="AW60356" s="195"/>
    </row>
    <row r="60357" spans="48:49">
      <c r="AV60357" s="195"/>
      <c r="AW60357" s="195"/>
    </row>
    <row r="60358" spans="48:49">
      <c r="AV60358" s="195"/>
      <c r="AW60358" s="195"/>
    </row>
    <row r="60359" spans="48:49">
      <c r="AV60359" s="195"/>
      <c r="AW60359" s="195"/>
    </row>
    <row r="60360" spans="48:49">
      <c r="AV60360" s="195"/>
      <c r="AW60360" s="195"/>
    </row>
    <row r="60361" spans="48:49">
      <c r="AV60361" s="195"/>
      <c r="AW60361" s="195"/>
    </row>
    <row r="60362" spans="48:49">
      <c r="AV60362" s="195"/>
      <c r="AW60362" s="195"/>
    </row>
    <row r="60363" spans="48:49">
      <c r="AV60363" s="195"/>
      <c r="AW60363" s="195"/>
    </row>
    <row r="60364" spans="48:49">
      <c r="AV60364" s="195"/>
      <c r="AW60364" s="195"/>
    </row>
    <row r="60365" spans="48:49">
      <c r="AV60365" s="195"/>
      <c r="AW60365" s="195"/>
    </row>
    <row r="60366" spans="48:49">
      <c r="AV60366" s="195"/>
      <c r="AW60366" s="195"/>
    </row>
    <row r="60367" spans="48:49">
      <c r="AV60367" s="195"/>
      <c r="AW60367" s="195"/>
    </row>
    <row r="60368" spans="48:49">
      <c r="AV60368" s="195"/>
      <c r="AW60368" s="195"/>
    </row>
    <row r="60369" spans="48:49">
      <c r="AV60369" s="195"/>
      <c r="AW60369" s="195"/>
    </row>
    <row r="60370" spans="48:49">
      <c r="AV60370" s="195"/>
      <c r="AW60370" s="195"/>
    </row>
    <row r="60371" spans="48:49">
      <c r="AV60371" s="195"/>
      <c r="AW60371" s="195"/>
    </row>
    <row r="60372" spans="48:49">
      <c r="AV60372" s="195"/>
      <c r="AW60372" s="195"/>
    </row>
    <row r="60373" spans="48:49">
      <c r="AV60373" s="195"/>
      <c r="AW60373" s="195"/>
    </row>
    <row r="60374" spans="48:49">
      <c r="AV60374" s="195"/>
      <c r="AW60374" s="195"/>
    </row>
    <row r="60375" spans="48:49">
      <c r="AV60375" s="195"/>
      <c r="AW60375" s="195"/>
    </row>
    <row r="60376" spans="48:49">
      <c r="AV60376" s="195"/>
      <c r="AW60376" s="195"/>
    </row>
    <row r="60377" spans="48:49">
      <c r="AV60377" s="195"/>
      <c r="AW60377" s="195"/>
    </row>
    <row r="60378" spans="48:49">
      <c r="AV60378" s="195"/>
      <c r="AW60378" s="195"/>
    </row>
    <row r="60379" spans="48:49">
      <c r="AV60379" s="195"/>
      <c r="AW60379" s="195"/>
    </row>
    <row r="60380" spans="48:49">
      <c r="AV60380" s="195"/>
      <c r="AW60380" s="195"/>
    </row>
    <row r="60381" spans="48:49">
      <c r="AV60381" s="195"/>
      <c r="AW60381" s="195"/>
    </row>
    <row r="60382" spans="48:49">
      <c r="AV60382" s="195"/>
      <c r="AW60382" s="195"/>
    </row>
    <row r="60383" spans="48:49">
      <c r="AV60383" s="195"/>
      <c r="AW60383" s="195"/>
    </row>
    <row r="60384" spans="48:49">
      <c r="AV60384" s="195"/>
      <c r="AW60384" s="195"/>
    </row>
    <row r="60385" spans="48:49">
      <c r="AV60385" s="195"/>
      <c r="AW60385" s="195"/>
    </row>
    <row r="60386" spans="48:49">
      <c r="AV60386" s="195"/>
      <c r="AW60386" s="195"/>
    </row>
    <row r="60387" spans="48:49">
      <c r="AV60387" s="195"/>
      <c r="AW60387" s="195"/>
    </row>
    <row r="60388" spans="48:49">
      <c r="AV60388" s="195"/>
      <c r="AW60388" s="195"/>
    </row>
    <row r="60389" spans="48:49">
      <c r="AV60389" s="195"/>
      <c r="AW60389" s="195"/>
    </row>
    <row r="60390" spans="48:49">
      <c r="AV60390" s="195"/>
      <c r="AW60390" s="195"/>
    </row>
    <row r="60391" spans="48:49">
      <c r="AV60391" s="195"/>
      <c r="AW60391" s="195"/>
    </row>
    <row r="60392" spans="48:49">
      <c r="AV60392" s="195"/>
      <c r="AW60392" s="195"/>
    </row>
    <row r="60393" spans="48:49">
      <c r="AV60393" s="195"/>
      <c r="AW60393" s="195"/>
    </row>
    <row r="60394" spans="48:49">
      <c r="AV60394" s="195"/>
      <c r="AW60394" s="195"/>
    </row>
    <row r="60395" spans="48:49">
      <c r="AV60395" s="195"/>
      <c r="AW60395" s="195"/>
    </row>
    <row r="60396" spans="48:49">
      <c r="AV60396" s="195"/>
      <c r="AW60396" s="195"/>
    </row>
    <row r="60397" spans="48:49">
      <c r="AV60397" s="195"/>
      <c r="AW60397" s="195"/>
    </row>
    <row r="60398" spans="48:49">
      <c r="AV60398" s="195"/>
      <c r="AW60398" s="195"/>
    </row>
    <row r="60399" spans="48:49">
      <c r="AV60399" s="195"/>
      <c r="AW60399" s="195"/>
    </row>
    <row r="60400" spans="48:49">
      <c r="AV60400" s="195"/>
      <c r="AW60400" s="195"/>
    </row>
    <row r="60401" spans="48:49">
      <c r="AV60401" s="195"/>
      <c r="AW60401" s="195"/>
    </row>
    <row r="60402" spans="48:49">
      <c r="AV60402" s="195"/>
      <c r="AW60402" s="195"/>
    </row>
    <row r="60403" spans="48:49">
      <c r="AV60403" s="195"/>
      <c r="AW60403" s="195"/>
    </row>
    <row r="60404" spans="48:49">
      <c r="AV60404" s="195"/>
      <c r="AW60404" s="195"/>
    </row>
    <row r="60405" spans="48:49">
      <c r="AV60405" s="195"/>
      <c r="AW60405" s="195"/>
    </row>
    <row r="60406" spans="48:49">
      <c r="AV60406" s="195"/>
      <c r="AW60406" s="195"/>
    </row>
    <row r="60407" spans="48:49">
      <c r="AV60407" s="195"/>
      <c r="AW60407" s="195"/>
    </row>
    <row r="60408" spans="48:49">
      <c r="AV60408" s="195"/>
      <c r="AW60408" s="195"/>
    </row>
    <row r="60409" spans="48:49">
      <c r="AV60409" s="195"/>
      <c r="AW60409" s="195"/>
    </row>
    <row r="60410" spans="48:49">
      <c r="AV60410" s="195"/>
      <c r="AW60410" s="195"/>
    </row>
    <row r="60411" spans="48:49">
      <c r="AV60411" s="195"/>
      <c r="AW60411" s="195"/>
    </row>
    <row r="60412" spans="48:49">
      <c r="AV60412" s="195"/>
      <c r="AW60412" s="195"/>
    </row>
    <row r="60413" spans="48:49">
      <c r="AV60413" s="195"/>
      <c r="AW60413" s="195"/>
    </row>
    <row r="60414" spans="48:49">
      <c r="AV60414" s="195"/>
      <c r="AW60414" s="195"/>
    </row>
    <row r="60415" spans="48:49">
      <c r="AV60415" s="195"/>
      <c r="AW60415" s="195"/>
    </row>
    <row r="60416" spans="48:49">
      <c r="AV60416" s="195"/>
      <c r="AW60416" s="195"/>
    </row>
    <row r="60417" spans="48:49">
      <c r="AV60417" s="195"/>
      <c r="AW60417" s="195"/>
    </row>
    <row r="60418" spans="48:49">
      <c r="AV60418" s="195"/>
      <c r="AW60418" s="195"/>
    </row>
    <row r="60419" spans="48:49">
      <c r="AV60419" s="195"/>
      <c r="AW60419" s="195"/>
    </row>
    <row r="60420" spans="48:49">
      <c r="AV60420" s="195"/>
      <c r="AW60420" s="195"/>
    </row>
    <row r="60421" spans="48:49">
      <c r="AV60421" s="195"/>
      <c r="AW60421" s="195"/>
    </row>
    <row r="60422" spans="48:49">
      <c r="AV60422" s="195"/>
      <c r="AW60422" s="195"/>
    </row>
    <row r="60423" spans="48:49">
      <c r="AV60423" s="195"/>
      <c r="AW60423" s="195"/>
    </row>
    <row r="60424" spans="48:49">
      <c r="AV60424" s="195"/>
      <c r="AW60424" s="195"/>
    </row>
    <row r="60425" spans="48:49">
      <c r="AV60425" s="195"/>
      <c r="AW60425" s="195"/>
    </row>
    <row r="60426" spans="48:49">
      <c r="AV60426" s="195"/>
      <c r="AW60426" s="195"/>
    </row>
    <row r="60427" spans="48:49">
      <c r="AV60427" s="195"/>
      <c r="AW60427" s="195"/>
    </row>
    <row r="60428" spans="48:49">
      <c r="AV60428" s="195"/>
      <c r="AW60428" s="195"/>
    </row>
    <row r="60429" spans="48:49">
      <c r="AV60429" s="195"/>
      <c r="AW60429" s="195"/>
    </row>
    <row r="60430" spans="48:49">
      <c r="AV60430" s="195"/>
      <c r="AW60430" s="195"/>
    </row>
    <row r="60431" spans="48:49">
      <c r="AV60431" s="195"/>
      <c r="AW60431" s="195"/>
    </row>
    <row r="60432" spans="48:49">
      <c r="AV60432" s="195"/>
      <c r="AW60432" s="195"/>
    </row>
    <row r="60433" spans="48:49">
      <c r="AV60433" s="195"/>
      <c r="AW60433" s="195"/>
    </row>
    <row r="60434" spans="48:49">
      <c r="AV60434" s="195"/>
      <c r="AW60434" s="195"/>
    </row>
    <row r="60435" spans="48:49">
      <c r="AV60435" s="195"/>
      <c r="AW60435" s="195"/>
    </row>
    <row r="60436" spans="48:49">
      <c r="AV60436" s="195"/>
      <c r="AW60436" s="195"/>
    </row>
    <row r="60437" spans="48:49">
      <c r="AV60437" s="195"/>
      <c r="AW60437" s="195"/>
    </row>
    <row r="60438" spans="48:49">
      <c r="AV60438" s="195"/>
      <c r="AW60438" s="195"/>
    </row>
    <row r="60439" spans="48:49">
      <c r="AV60439" s="195"/>
      <c r="AW60439" s="195"/>
    </row>
    <row r="60440" spans="48:49">
      <c r="AV60440" s="195"/>
      <c r="AW60440" s="195"/>
    </row>
    <row r="60441" spans="48:49">
      <c r="AV60441" s="195"/>
      <c r="AW60441" s="195"/>
    </row>
    <row r="60442" spans="48:49">
      <c r="AV60442" s="195"/>
      <c r="AW60442" s="195"/>
    </row>
    <row r="60443" spans="48:49">
      <c r="AV60443" s="195"/>
      <c r="AW60443" s="195"/>
    </row>
    <row r="60444" spans="48:49">
      <c r="AV60444" s="195"/>
      <c r="AW60444" s="195"/>
    </row>
    <row r="60445" spans="48:49">
      <c r="AV60445" s="195"/>
      <c r="AW60445" s="195"/>
    </row>
    <row r="60446" spans="48:49">
      <c r="AV60446" s="195"/>
      <c r="AW60446" s="195"/>
    </row>
    <row r="60447" spans="48:49">
      <c r="AV60447" s="195"/>
      <c r="AW60447" s="195"/>
    </row>
    <row r="60448" spans="48:49">
      <c r="AV60448" s="195"/>
      <c r="AW60448" s="195"/>
    </row>
    <row r="60449" spans="48:49">
      <c r="AV60449" s="195"/>
      <c r="AW60449" s="195"/>
    </row>
    <row r="60450" spans="48:49">
      <c r="AV60450" s="195"/>
      <c r="AW60450" s="195"/>
    </row>
    <row r="60451" spans="48:49">
      <c r="AV60451" s="195"/>
      <c r="AW60451" s="195"/>
    </row>
    <row r="60452" spans="48:49">
      <c r="AV60452" s="195"/>
      <c r="AW60452" s="195"/>
    </row>
    <row r="60453" spans="48:49">
      <c r="AV60453" s="195"/>
      <c r="AW60453" s="195"/>
    </row>
    <row r="60454" spans="48:49">
      <c r="AV60454" s="195"/>
      <c r="AW60454" s="195"/>
    </row>
    <row r="60455" spans="48:49">
      <c r="AV60455" s="195"/>
      <c r="AW60455" s="195"/>
    </row>
    <row r="60456" spans="48:49">
      <c r="AV60456" s="195"/>
      <c r="AW60456" s="195"/>
    </row>
    <row r="60457" spans="48:49">
      <c r="AV60457" s="195"/>
      <c r="AW60457" s="195"/>
    </row>
    <row r="60458" spans="48:49">
      <c r="AV60458" s="195"/>
      <c r="AW60458" s="195"/>
    </row>
    <row r="60459" spans="48:49">
      <c r="AV60459" s="195"/>
      <c r="AW60459" s="195"/>
    </row>
    <row r="60460" spans="48:49">
      <c r="AV60460" s="195"/>
      <c r="AW60460" s="195"/>
    </row>
    <row r="60461" spans="48:49">
      <c r="AV60461" s="195"/>
      <c r="AW60461" s="195"/>
    </row>
    <row r="60462" spans="48:49">
      <c r="AV60462" s="195"/>
      <c r="AW60462" s="195"/>
    </row>
    <row r="60463" spans="48:49">
      <c r="AV60463" s="195"/>
      <c r="AW60463" s="195"/>
    </row>
    <row r="60464" spans="48:49">
      <c r="AV60464" s="195"/>
      <c r="AW60464" s="195"/>
    </row>
    <row r="60465" spans="48:49">
      <c r="AV60465" s="195"/>
      <c r="AW60465" s="195"/>
    </row>
    <row r="60466" spans="48:49">
      <c r="AV60466" s="195"/>
      <c r="AW60466" s="195"/>
    </row>
    <row r="60467" spans="48:49">
      <c r="AV60467" s="195"/>
      <c r="AW60467" s="195"/>
    </row>
    <row r="60468" spans="48:49">
      <c r="AV60468" s="195"/>
      <c r="AW60468" s="195"/>
    </row>
    <row r="60469" spans="48:49">
      <c r="AV60469" s="195"/>
      <c r="AW60469" s="195"/>
    </row>
    <row r="60470" spans="48:49">
      <c r="AV60470" s="195"/>
      <c r="AW60470" s="195"/>
    </row>
    <row r="60471" spans="48:49">
      <c r="AV60471" s="195"/>
      <c r="AW60471" s="195"/>
    </row>
    <row r="60472" spans="48:49">
      <c r="AV60472" s="195"/>
      <c r="AW60472" s="195"/>
    </row>
    <row r="60473" spans="48:49">
      <c r="AV60473" s="195"/>
      <c r="AW60473" s="195"/>
    </row>
    <row r="60474" spans="48:49">
      <c r="AV60474" s="195"/>
      <c r="AW60474" s="195"/>
    </row>
    <row r="60475" spans="48:49">
      <c r="AV60475" s="195"/>
      <c r="AW60475" s="195"/>
    </row>
    <row r="60476" spans="48:49">
      <c r="AV60476" s="195"/>
      <c r="AW60476" s="195"/>
    </row>
    <row r="60477" spans="48:49">
      <c r="AV60477" s="195"/>
      <c r="AW60477" s="195"/>
    </row>
    <row r="60478" spans="48:49">
      <c r="AV60478" s="195"/>
      <c r="AW60478" s="195"/>
    </row>
    <row r="60479" spans="48:49">
      <c r="AV60479" s="195"/>
      <c r="AW60479" s="195"/>
    </row>
    <row r="60480" spans="48:49">
      <c r="AV60480" s="195"/>
      <c r="AW60480" s="195"/>
    </row>
    <row r="60481" spans="48:49">
      <c r="AV60481" s="195"/>
      <c r="AW60481" s="195"/>
    </row>
    <row r="60482" spans="48:49">
      <c r="AV60482" s="195"/>
      <c r="AW60482" s="195"/>
    </row>
    <row r="60483" spans="48:49">
      <c r="AV60483" s="195"/>
      <c r="AW60483" s="195"/>
    </row>
    <row r="60484" spans="48:49">
      <c r="AV60484" s="195"/>
      <c r="AW60484" s="195"/>
    </row>
    <row r="60485" spans="48:49">
      <c r="AV60485" s="195"/>
      <c r="AW60485" s="195"/>
    </row>
    <row r="60486" spans="48:49">
      <c r="AV60486" s="195"/>
      <c r="AW60486" s="195"/>
    </row>
    <row r="60487" spans="48:49">
      <c r="AV60487" s="195"/>
      <c r="AW60487" s="195"/>
    </row>
    <row r="60488" spans="48:49">
      <c r="AV60488" s="195"/>
      <c r="AW60488" s="195"/>
    </row>
    <row r="60489" spans="48:49">
      <c r="AV60489" s="195"/>
      <c r="AW60489" s="195"/>
    </row>
    <row r="60490" spans="48:49">
      <c r="AV60490" s="195"/>
      <c r="AW60490" s="195"/>
    </row>
    <row r="60491" spans="48:49">
      <c r="AV60491" s="195"/>
      <c r="AW60491" s="195"/>
    </row>
    <row r="60492" spans="48:49">
      <c r="AV60492" s="195"/>
      <c r="AW60492" s="195"/>
    </row>
    <row r="60493" spans="48:49">
      <c r="AV60493" s="195"/>
      <c r="AW60493" s="195"/>
    </row>
    <row r="60494" spans="48:49">
      <c r="AV60494" s="195"/>
      <c r="AW60494" s="195"/>
    </row>
    <row r="60495" spans="48:49">
      <c r="AV60495" s="195"/>
      <c r="AW60495" s="195"/>
    </row>
    <row r="60496" spans="48:49">
      <c r="AV60496" s="195"/>
      <c r="AW60496" s="195"/>
    </row>
    <row r="60497" spans="48:49">
      <c r="AV60497" s="195"/>
      <c r="AW60497" s="195"/>
    </row>
    <row r="60498" spans="48:49">
      <c r="AV60498" s="195"/>
      <c r="AW60498" s="195"/>
    </row>
    <row r="60499" spans="48:49">
      <c r="AV60499" s="195"/>
      <c r="AW60499" s="195"/>
    </row>
    <row r="60500" spans="48:49">
      <c r="AV60500" s="195"/>
      <c r="AW60500" s="195"/>
    </row>
    <row r="60501" spans="48:49">
      <c r="AV60501" s="195"/>
      <c r="AW60501" s="195"/>
    </row>
    <row r="60502" spans="48:49">
      <c r="AV60502" s="195"/>
      <c r="AW60502" s="195"/>
    </row>
    <row r="60503" spans="48:49">
      <c r="AV60503" s="195"/>
      <c r="AW60503" s="195"/>
    </row>
    <row r="60504" spans="48:49">
      <c r="AV60504" s="195"/>
      <c r="AW60504" s="195"/>
    </row>
    <row r="60505" spans="48:49">
      <c r="AV60505" s="195"/>
      <c r="AW60505" s="195"/>
    </row>
    <row r="60506" spans="48:49">
      <c r="AV60506" s="195"/>
      <c r="AW60506" s="195"/>
    </row>
    <row r="60507" spans="48:49">
      <c r="AV60507" s="195"/>
      <c r="AW60507" s="195"/>
    </row>
    <row r="60508" spans="48:49">
      <c r="AV60508" s="195"/>
      <c r="AW60508" s="195"/>
    </row>
    <row r="60509" spans="48:49">
      <c r="AV60509" s="195"/>
      <c r="AW60509" s="195"/>
    </row>
    <row r="60510" spans="48:49">
      <c r="AV60510" s="195"/>
      <c r="AW60510" s="195"/>
    </row>
    <row r="60511" spans="48:49">
      <c r="AV60511" s="195"/>
      <c r="AW60511" s="195"/>
    </row>
    <row r="60512" spans="48:49">
      <c r="AV60512" s="195"/>
      <c r="AW60512" s="195"/>
    </row>
    <row r="60513" spans="48:49">
      <c r="AV60513" s="195"/>
      <c r="AW60513" s="195"/>
    </row>
    <row r="60514" spans="48:49">
      <c r="AV60514" s="195"/>
      <c r="AW60514" s="195"/>
    </row>
    <row r="60515" spans="48:49">
      <c r="AV60515" s="195"/>
      <c r="AW60515" s="195"/>
    </row>
    <row r="60516" spans="48:49">
      <c r="AV60516" s="195"/>
      <c r="AW60516" s="195"/>
    </row>
    <row r="60517" spans="48:49">
      <c r="AV60517" s="195"/>
      <c r="AW60517" s="195"/>
    </row>
    <row r="60518" spans="48:49">
      <c r="AV60518" s="195"/>
      <c r="AW60518" s="195"/>
    </row>
    <row r="60519" spans="48:49">
      <c r="AV60519" s="195"/>
      <c r="AW60519" s="195"/>
    </row>
    <row r="60520" spans="48:49">
      <c r="AV60520" s="195"/>
      <c r="AW60520" s="195"/>
    </row>
    <row r="60521" spans="48:49">
      <c r="AV60521" s="195"/>
      <c r="AW60521" s="195"/>
    </row>
    <row r="60522" spans="48:49">
      <c r="AV60522" s="195"/>
      <c r="AW60522" s="195"/>
    </row>
    <row r="60523" spans="48:49">
      <c r="AV60523" s="195"/>
      <c r="AW60523" s="195"/>
    </row>
    <row r="60524" spans="48:49">
      <c r="AV60524" s="195"/>
      <c r="AW60524" s="195"/>
    </row>
    <row r="60525" spans="48:49">
      <c r="AV60525" s="195"/>
      <c r="AW60525" s="195"/>
    </row>
    <row r="60526" spans="48:49">
      <c r="AV60526" s="195"/>
      <c r="AW60526" s="195"/>
    </row>
    <row r="60527" spans="48:49">
      <c r="AV60527" s="195"/>
      <c r="AW60527" s="195"/>
    </row>
    <row r="60528" spans="48:49">
      <c r="AV60528" s="195"/>
      <c r="AW60528" s="195"/>
    </row>
    <row r="60529" spans="48:49">
      <c r="AV60529" s="195"/>
      <c r="AW60529" s="195"/>
    </row>
    <row r="60530" spans="48:49">
      <c r="AV60530" s="195"/>
      <c r="AW60530" s="195"/>
    </row>
    <row r="60531" spans="48:49">
      <c r="AV60531" s="195"/>
      <c r="AW60531" s="195"/>
    </row>
    <row r="60532" spans="48:49">
      <c r="AV60532" s="195"/>
      <c r="AW60532" s="195"/>
    </row>
    <row r="60533" spans="48:49">
      <c r="AV60533" s="195"/>
      <c r="AW60533" s="195"/>
    </row>
    <row r="60534" spans="48:49">
      <c r="AV60534" s="195"/>
      <c r="AW60534" s="195"/>
    </row>
    <row r="60535" spans="48:49">
      <c r="AV60535" s="195"/>
      <c r="AW60535" s="195"/>
    </row>
    <row r="60536" spans="48:49">
      <c r="AV60536" s="195"/>
      <c r="AW60536" s="195"/>
    </row>
    <row r="60537" spans="48:49">
      <c r="AV60537" s="195"/>
      <c r="AW60537" s="195"/>
    </row>
    <row r="60538" spans="48:49">
      <c r="AV60538" s="195"/>
      <c r="AW60538" s="195"/>
    </row>
    <row r="60539" spans="48:49">
      <c r="AV60539" s="195"/>
      <c r="AW60539" s="195"/>
    </row>
    <row r="60540" spans="48:49">
      <c r="AV60540" s="195"/>
      <c r="AW60540" s="195"/>
    </row>
    <row r="60541" spans="48:49">
      <c r="AV60541" s="195"/>
      <c r="AW60541" s="195"/>
    </row>
    <row r="60542" spans="48:49">
      <c r="AV60542" s="195"/>
      <c r="AW60542" s="195"/>
    </row>
    <row r="60543" spans="48:49">
      <c r="AV60543" s="195"/>
      <c r="AW60543" s="195"/>
    </row>
    <row r="60544" spans="48:49">
      <c r="AV60544" s="195"/>
      <c r="AW60544" s="195"/>
    </row>
    <row r="60545" spans="48:49">
      <c r="AV60545" s="195"/>
      <c r="AW60545" s="195"/>
    </row>
    <row r="60546" spans="48:49">
      <c r="AV60546" s="195"/>
      <c r="AW60546" s="195"/>
    </row>
    <row r="60547" spans="48:49">
      <c r="AV60547" s="195"/>
      <c r="AW60547" s="195"/>
    </row>
    <row r="60548" spans="48:49">
      <c r="AV60548" s="195"/>
      <c r="AW60548" s="195"/>
    </row>
    <row r="60549" spans="48:49">
      <c r="AV60549" s="195"/>
      <c r="AW60549" s="195"/>
    </row>
    <row r="60550" spans="48:49">
      <c r="AV60550" s="195"/>
      <c r="AW60550" s="195"/>
    </row>
    <row r="60551" spans="48:49">
      <c r="AV60551" s="195"/>
      <c r="AW60551" s="195"/>
    </row>
    <row r="60552" spans="48:49">
      <c r="AV60552" s="195"/>
      <c r="AW60552" s="195"/>
    </row>
    <row r="60553" spans="48:49">
      <c r="AV60553" s="195"/>
      <c r="AW60553" s="195"/>
    </row>
    <row r="60554" spans="48:49">
      <c r="AV60554" s="195"/>
      <c r="AW60554" s="195"/>
    </row>
    <row r="60555" spans="48:49">
      <c r="AV60555" s="195"/>
      <c r="AW60555" s="195"/>
    </row>
    <row r="60556" spans="48:49">
      <c r="AV60556" s="195"/>
      <c r="AW60556" s="195"/>
    </row>
    <row r="60557" spans="48:49">
      <c r="AV60557" s="195"/>
      <c r="AW60557" s="195"/>
    </row>
    <row r="60558" spans="48:49">
      <c r="AV60558" s="195"/>
      <c r="AW60558" s="195"/>
    </row>
    <row r="60559" spans="48:49">
      <c r="AV60559" s="195"/>
      <c r="AW60559" s="195"/>
    </row>
    <row r="60560" spans="48:49">
      <c r="AV60560" s="195"/>
      <c r="AW60560" s="195"/>
    </row>
    <row r="60561" spans="48:49">
      <c r="AV60561" s="195"/>
      <c r="AW60561" s="195"/>
    </row>
    <row r="60562" spans="48:49">
      <c r="AV60562" s="195"/>
      <c r="AW60562" s="195"/>
    </row>
    <row r="60563" spans="48:49">
      <c r="AV60563" s="195"/>
      <c r="AW60563" s="195"/>
    </row>
    <row r="60564" spans="48:49">
      <c r="AV60564" s="195"/>
      <c r="AW60564" s="195"/>
    </row>
    <row r="60565" spans="48:49">
      <c r="AV60565" s="195"/>
      <c r="AW60565" s="195"/>
    </row>
    <row r="60566" spans="48:49">
      <c r="AV60566" s="195"/>
      <c r="AW60566" s="195"/>
    </row>
    <row r="60567" spans="48:49">
      <c r="AV60567" s="195"/>
      <c r="AW60567" s="195"/>
    </row>
    <row r="60568" spans="48:49">
      <c r="AV60568" s="195"/>
      <c r="AW60568" s="195"/>
    </row>
    <row r="60569" spans="48:49">
      <c r="AV60569" s="195"/>
      <c r="AW60569" s="195"/>
    </row>
    <row r="60570" spans="48:49">
      <c r="AV60570" s="195"/>
      <c r="AW60570" s="195"/>
    </row>
    <row r="60571" spans="48:49">
      <c r="AV60571" s="195"/>
      <c r="AW60571" s="195"/>
    </row>
    <row r="60572" spans="48:49">
      <c r="AV60572" s="195"/>
      <c r="AW60572" s="195"/>
    </row>
    <row r="60573" spans="48:49">
      <c r="AV60573" s="195"/>
      <c r="AW60573" s="195"/>
    </row>
    <row r="60574" spans="48:49">
      <c r="AV60574" s="195"/>
      <c r="AW60574" s="195"/>
    </row>
    <row r="60575" spans="48:49">
      <c r="AV60575" s="195"/>
      <c r="AW60575" s="195"/>
    </row>
    <row r="60576" spans="48:49">
      <c r="AV60576" s="195"/>
      <c r="AW60576" s="195"/>
    </row>
    <row r="60577" spans="48:49">
      <c r="AV60577" s="195"/>
      <c r="AW60577" s="195"/>
    </row>
    <row r="60578" spans="48:49">
      <c r="AV60578" s="195"/>
      <c r="AW60578" s="195"/>
    </row>
    <row r="60579" spans="48:49">
      <c r="AV60579" s="195"/>
      <c r="AW60579" s="195"/>
    </row>
    <row r="60580" spans="48:49">
      <c r="AV60580" s="195"/>
      <c r="AW60580" s="195"/>
    </row>
    <row r="60581" spans="48:49">
      <c r="AV60581" s="195"/>
      <c r="AW60581" s="195"/>
    </row>
    <row r="60582" spans="48:49">
      <c r="AV60582" s="195"/>
      <c r="AW60582" s="195"/>
    </row>
    <row r="60583" spans="48:49">
      <c r="AV60583" s="195"/>
      <c r="AW60583" s="195"/>
    </row>
    <row r="60584" spans="48:49">
      <c r="AV60584" s="195"/>
      <c r="AW60584" s="195"/>
    </row>
    <row r="60585" spans="48:49">
      <c r="AV60585" s="195"/>
      <c r="AW60585" s="195"/>
    </row>
    <row r="60586" spans="48:49">
      <c r="AV60586" s="195"/>
      <c r="AW60586" s="195"/>
    </row>
    <row r="60587" spans="48:49">
      <c r="AV60587" s="195"/>
      <c r="AW60587" s="195"/>
    </row>
    <row r="60588" spans="48:49">
      <c r="AV60588" s="195"/>
      <c r="AW60588" s="195"/>
    </row>
    <row r="60589" spans="48:49">
      <c r="AV60589" s="195"/>
      <c r="AW60589" s="195"/>
    </row>
    <row r="60590" spans="48:49">
      <c r="AV60590" s="195"/>
      <c r="AW60590" s="195"/>
    </row>
    <row r="60591" spans="48:49">
      <c r="AV60591" s="195"/>
      <c r="AW60591" s="195"/>
    </row>
    <row r="60592" spans="48:49">
      <c r="AV60592" s="195"/>
      <c r="AW60592" s="195"/>
    </row>
    <row r="60593" spans="48:49">
      <c r="AV60593" s="195"/>
      <c r="AW60593" s="195"/>
    </row>
    <row r="60594" spans="48:49">
      <c r="AV60594" s="195"/>
      <c r="AW60594" s="195"/>
    </row>
    <row r="60595" spans="48:49">
      <c r="AV60595" s="195"/>
      <c r="AW60595" s="195"/>
    </row>
    <row r="60596" spans="48:49">
      <c r="AV60596" s="195"/>
      <c r="AW60596" s="195"/>
    </row>
    <row r="60597" spans="48:49">
      <c r="AV60597" s="195"/>
      <c r="AW60597" s="195"/>
    </row>
    <row r="60598" spans="48:49">
      <c r="AV60598" s="195"/>
      <c r="AW60598" s="195"/>
    </row>
    <row r="60599" spans="48:49">
      <c r="AV60599" s="195"/>
      <c r="AW60599" s="195"/>
    </row>
    <row r="60600" spans="48:49">
      <c r="AV60600" s="195"/>
      <c r="AW60600" s="195"/>
    </row>
    <row r="60601" spans="48:49">
      <c r="AV60601" s="195"/>
      <c r="AW60601" s="195"/>
    </row>
    <row r="60602" spans="48:49">
      <c r="AV60602" s="195"/>
      <c r="AW60602" s="195"/>
    </row>
    <row r="60603" spans="48:49">
      <c r="AV60603" s="195"/>
      <c r="AW60603" s="195"/>
    </row>
    <row r="60604" spans="48:49">
      <c r="AV60604" s="195"/>
      <c r="AW60604" s="195"/>
    </row>
    <row r="60605" spans="48:49">
      <c r="AV60605" s="195"/>
      <c r="AW60605" s="195"/>
    </row>
    <row r="60606" spans="48:49">
      <c r="AV60606" s="195"/>
      <c r="AW60606" s="195"/>
    </row>
    <row r="60607" spans="48:49">
      <c r="AV60607" s="195"/>
      <c r="AW60607" s="195"/>
    </row>
    <row r="60608" spans="48:49">
      <c r="AV60608" s="195"/>
      <c r="AW60608" s="195"/>
    </row>
    <row r="60609" spans="48:49">
      <c r="AV60609" s="195"/>
      <c r="AW60609" s="195"/>
    </row>
    <row r="60610" spans="48:49">
      <c r="AV60610" s="195"/>
      <c r="AW60610" s="195"/>
    </row>
    <row r="60611" spans="48:49">
      <c r="AV60611" s="195"/>
      <c r="AW60611" s="195"/>
    </row>
    <row r="60612" spans="48:49">
      <c r="AV60612" s="195"/>
      <c r="AW60612" s="195"/>
    </row>
    <row r="60613" spans="48:49">
      <c r="AV60613" s="195"/>
      <c r="AW60613" s="195"/>
    </row>
    <row r="60614" spans="48:49">
      <c r="AV60614" s="195"/>
      <c r="AW60614" s="195"/>
    </row>
    <row r="60615" spans="48:49">
      <c r="AV60615" s="195"/>
      <c r="AW60615" s="195"/>
    </row>
    <row r="60616" spans="48:49">
      <c r="AV60616" s="195"/>
      <c r="AW60616" s="195"/>
    </row>
    <row r="60617" spans="48:49">
      <c r="AV60617" s="195"/>
      <c r="AW60617" s="195"/>
    </row>
    <row r="60618" spans="48:49">
      <c r="AV60618" s="195"/>
      <c r="AW60618" s="195"/>
    </row>
    <row r="60619" spans="48:49">
      <c r="AV60619" s="195"/>
      <c r="AW60619" s="195"/>
    </row>
    <row r="60620" spans="48:49">
      <c r="AV60620" s="195"/>
      <c r="AW60620" s="195"/>
    </row>
    <row r="60621" spans="48:49">
      <c r="AV60621" s="195"/>
      <c r="AW60621" s="195"/>
    </row>
    <row r="60622" spans="48:49">
      <c r="AV60622" s="195"/>
      <c r="AW60622" s="195"/>
    </row>
    <row r="60623" spans="48:49">
      <c r="AV60623" s="195"/>
      <c r="AW60623" s="195"/>
    </row>
    <row r="60624" spans="48:49">
      <c r="AV60624" s="195"/>
      <c r="AW60624" s="195"/>
    </row>
    <row r="60625" spans="48:49">
      <c r="AV60625" s="195"/>
      <c r="AW60625" s="195"/>
    </row>
    <row r="60626" spans="48:49">
      <c r="AV60626" s="195"/>
      <c r="AW60626" s="195"/>
    </row>
    <row r="60627" spans="48:49">
      <c r="AV60627" s="195"/>
      <c r="AW60627" s="195"/>
    </row>
    <row r="60628" spans="48:49">
      <c r="AV60628" s="195"/>
      <c r="AW60628" s="195"/>
    </row>
    <row r="60629" spans="48:49">
      <c r="AV60629" s="195"/>
      <c r="AW60629" s="195"/>
    </row>
    <row r="60630" spans="48:49">
      <c r="AV60630" s="195"/>
      <c r="AW60630" s="195"/>
    </row>
    <row r="60631" spans="48:49">
      <c r="AV60631" s="195"/>
      <c r="AW60631" s="195"/>
    </row>
    <row r="60632" spans="48:49">
      <c r="AV60632" s="195"/>
      <c r="AW60632" s="195"/>
    </row>
    <row r="60633" spans="48:49">
      <c r="AV60633" s="195"/>
      <c r="AW60633" s="195"/>
    </row>
    <row r="60634" spans="48:49">
      <c r="AV60634" s="195"/>
      <c r="AW60634" s="195"/>
    </row>
    <row r="60635" spans="48:49">
      <c r="AV60635" s="195"/>
      <c r="AW60635" s="195"/>
    </row>
    <row r="60636" spans="48:49">
      <c r="AV60636" s="195"/>
      <c r="AW60636" s="195"/>
    </row>
    <row r="60637" spans="48:49">
      <c r="AV60637" s="195"/>
      <c r="AW60637" s="195"/>
    </row>
    <row r="60638" spans="48:49">
      <c r="AV60638" s="195"/>
      <c r="AW60638" s="195"/>
    </row>
    <row r="60639" spans="48:49">
      <c r="AV60639" s="195"/>
      <c r="AW60639" s="195"/>
    </row>
    <row r="60640" spans="48:49">
      <c r="AV60640" s="195"/>
      <c r="AW60640" s="195"/>
    </row>
    <row r="60641" spans="48:49">
      <c r="AV60641" s="195"/>
      <c r="AW60641" s="195"/>
    </row>
    <row r="60642" spans="48:49">
      <c r="AV60642" s="195"/>
      <c r="AW60642" s="195"/>
    </row>
    <row r="60643" spans="48:49">
      <c r="AV60643" s="195"/>
      <c r="AW60643" s="195"/>
    </row>
    <row r="60644" spans="48:49">
      <c r="AV60644" s="195"/>
      <c r="AW60644" s="195"/>
    </row>
    <row r="60645" spans="48:49">
      <c r="AV60645" s="195"/>
      <c r="AW60645" s="195"/>
    </row>
    <row r="60646" spans="48:49">
      <c r="AV60646" s="195"/>
      <c r="AW60646" s="195"/>
    </row>
    <row r="60647" spans="48:49">
      <c r="AV60647" s="195"/>
      <c r="AW60647" s="195"/>
    </row>
    <row r="60648" spans="48:49">
      <c r="AV60648" s="195"/>
      <c r="AW60648" s="195"/>
    </row>
    <row r="60649" spans="48:49">
      <c r="AV60649" s="195"/>
      <c r="AW60649" s="195"/>
    </row>
    <row r="60650" spans="48:49">
      <c r="AV60650" s="195"/>
      <c r="AW60650" s="195"/>
    </row>
    <row r="60651" spans="48:49">
      <c r="AV60651" s="195"/>
      <c r="AW60651" s="195"/>
    </row>
    <row r="60652" spans="48:49">
      <c r="AV60652" s="195"/>
      <c r="AW60652" s="195"/>
    </row>
    <row r="60653" spans="48:49">
      <c r="AV60653" s="195"/>
      <c r="AW60653" s="195"/>
    </row>
    <row r="60654" spans="48:49">
      <c r="AV60654" s="195"/>
      <c r="AW60654" s="195"/>
    </row>
    <row r="60655" spans="48:49">
      <c r="AV60655" s="195"/>
      <c r="AW60655" s="195"/>
    </row>
    <row r="60656" spans="48:49">
      <c r="AV60656" s="195"/>
      <c r="AW60656" s="195"/>
    </row>
    <row r="60657" spans="48:49">
      <c r="AV60657" s="195"/>
      <c r="AW60657" s="195"/>
    </row>
    <row r="60658" spans="48:49">
      <c r="AV60658" s="195"/>
      <c r="AW60658" s="195"/>
    </row>
    <row r="60659" spans="48:49">
      <c r="AV60659" s="195"/>
      <c r="AW60659" s="195"/>
    </row>
    <row r="60660" spans="48:49">
      <c r="AV60660" s="195"/>
      <c r="AW60660" s="195"/>
    </row>
    <row r="60661" spans="48:49">
      <c r="AV60661" s="195"/>
      <c r="AW60661" s="195"/>
    </row>
    <row r="60662" spans="48:49">
      <c r="AV60662" s="195"/>
      <c r="AW60662" s="195"/>
    </row>
    <row r="60663" spans="48:49">
      <c r="AV60663" s="195"/>
      <c r="AW60663" s="195"/>
    </row>
    <row r="60664" spans="48:49">
      <c r="AV60664" s="195"/>
      <c r="AW60664" s="195"/>
    </row>
    <row r="60665" spans="48:49">
      <c r="AV60665" s="195"/>
      <c r="AW60665" s="195"/>
    </row>
    <row r="60666" spans="48:49">
      <c r="AV60666" s="195"/>
      <c r="AW60666" s="195"/>
    </row>
    <row r="60667" spans="48:49">
      <c r="AV60667" s="195"/>
      <c r="AW60667" s="195"/>
    </row>
    <row r="60668" spans="48:49">
      <c r="AV60668" s="195"/>
      <c r="AW60668" s="195"/>
    </row>
    <row r="60669" spans="48:49">
      <c r="AV60669" s="195"/>
      <c r="AW60669" s="195"/>
    </row>
    <row r="60670" spans="48:49">
      <c r="AV60670" s="195"/>
      <c r="AW60670" s="195"/>
    </row>
    <row r="60671" spans="48:49">
      <c r="AV60671" s="195"/>
      <c r="AW60671" s="195"/>
    </row>
    <row r="60672" spans="48:49">
      <c r="AV60672" s="195"/>
      <c r="AW60672" s="195"/>
    </row>
    <row r="60673" spans="48:49">
      <c r="AV60673" s="195"/>
      <c r="AW60673" s="195"/>
    </row>
    <row r="60674" spans="48:49">
      <c r="AV60674" s="195"/>
      <c r="AW60674" s="195"/>
    </row>
    <row r="60675" spans="48:49">
      <c r="AV60675" s="195"/>
      <c r="AW60675" s="195"/>
    </row>
    <row r="60676" spans="48:49">
      <c r="AV60676" s="195"/>
      <c r="AW60676" s="195"/>
    </row>
    <row r="60677" spans="48:49">
      <c r="AV60677" s="195"/>
      <c r="AW60677" s="195"/>
    </row>
    <row r="60678" spans="48:49">
      <c r="AV60678" s="195"/>
      <c r="AW60678" s="195"/>
    </row>
    <row r="60679" spans="48:49">
      <c r="AV60679" s="195"/>
      <c r="AW60679" s="195"/>
    </row>
    <row r="60680" spans="48:49">
      <c r="AV60680" s="195"/>
      <c r="AW60680" s="195"/>
    </row>
    <row r="60681" spans="48:49">
      <c r="AV60681" s="195"/>
      <c r="AW60681" s="195"/>
    </row>
    <row r="60682" spans="48:49">
      <c r="AV60682" s="195"/>
      <c r="AW60682" s="195"/>
    </row>
    <row r="60683" spans="48:49">
      <c r="AV60683" s="195"/>
      <c r="AW60683" s="195"/>
    </row>
    <row r="60684" spans="48:49">
      <c r="AV60684" s="195"/>
      <c r="AW60684" s="195"/>
    </row>
    <row r="60685" spans="48:49">
      <c r="AV60685" s="195"/>
      <c r="AW60685" s="195"/>
    </row>
    <row r="60686" spans="48:49">
      <c r="AV60686" s="195"/>
      <c r="AW60686" s="195"/>
    </row>
    <row r="60687" spans="48:49">
      <c r="AV60687" s="195"/>
      <c r="AW60687" s="195"/>
    </row>
    <row r="60688" spans="48:49">
      <c r="AV60688" s="195"/>
      <c r="AW60688" s="195"/>
    </row>
    <row r="60689" spans="48:49">
      <c r="AV60689" s="195"/>
      <c r="AW60689" s="195"/>
    </row>
    <row r="60690" spans="48:49">
      <c r="AV60690" s="195"/>
      <c r="AW60690" s="195"/>
    </row>
    <row r="60691" spans="48:49">
      <c r="AV60691" s="195"/>
      <c r="AW60691" s="195"/>
    </row>
    <row r="60692" spans="48:49">
      <c r="AV60692" s="195"/>
      <c r="AW60692" s="195"/>
    </row>
    <row r="60693" spans="48:49">
      <c r="AV60693" s="195"/>
      <c r="AW60693" s="195"/>
    </row>
    <row r="60694" spans="48:49">
      <c r="AV60694" s="195"/>
      <c r="AW60694" s="195"/>
    </row>
    <row r="60695" spans="48:49">
      <c r="AV60695" s="195"/>
      <c r="AW60695" s="195"/>
    </row>
    <row r="60696" spans="48:49">
      <c r="AV60696" s="195"/>
      <c r="AW60696" s="195"/>
    </row>
    <row r="60697" spans="48:49">
      <c r="AV60697" s="195"/>
      <c r="AW60697" s="195"/>
    </row>
    <row r="60698" spans="48:49">
      <c r="AV60698" s="195"/>
      <c r="AW60698" s="195"/>
    </row>
    <row r="60699" spans="48:49">
      <c r="AV60699" s="195"/>
      <c r="AW60699" s="195"/>
    </row>
    <row r="60700" spans="48:49">
      <c r="AV60700" s="195"/>
      <c r="AW60700" s="195"/>
    </row>
    <row r="60701" spans="48:49">
      <c r="AV60701" s="195"/>
      <c r="AW60701" s="195"/>
    </row>
    <row r="60702" spans="48:49">
      <c r="AV60702" s="195"/>
      <c r="AW60702" s="195"/>
    </row>
    <row r="60703" spans="48:49">
      <c r="AV60703" s="195"/>
      <c r="AW60703" s="195"/>
    </row>
    <row r="60704" spans="48:49">
      <c r="AV60704" s="195"/>
      <c r="AW60704" s="195"/>
    </row>
    <row r="60705" spans="48:49">
      <c r="AV60705" s="195"/>
      <c r="AW60705" s="195"/>
    </row>
    <row r="60706" spans="48:49">
      <c r="AV60706" s="195"/>
      <c r="AW60706" s="195"/>
    </row>
    <row r="60707" spans="48:49">
      <c r="AV60707" s="195"/>
      <c r="AW60707" s="195"/>
    </row>
    <row r="60708" spans="48:49">
      <c r="AV60708" s="195"/>
      <c r="AW60708" s="195"/>
    </row>
    <row r="60709" spans="48:49">
      <c r="AV60709" s="195"/>
      <c r="AW60709" s="195"/>
    </row>
    <row r="60710" spans="48:49">
      <c r="AV60710" s="195"/>
      <c r="AW60710" s="195"/>
    </row>
    <row r="60711" spans="48:49">
      <c r="AV60711" s="195"/>
      <c r="AW60711" s="195"/>
    </row>
    <row r="60712" spans="48:49">
      <c r="AV60712" s="195"/>
      <c r="AW60712" s="195"/>
    </row>
    <row r="60713" spans="48:49">
      <c r="AV60713" s="195"/>
      <c r="AW60713" s="195"/>
    </row>
    <row r="60714" spans="48:49">
      <c r="AV60714" s="195"/>
      <c r="AW60714" s="195"/>
    </row>
    <row r="60715" spans="48:49">
      <c r="AV60715" s="195"/>
      <c r="AW60715" s="195"/>
    </row>
    <row r="60716" spans="48:49">
      <c r="AV60716" s="195"/>
      <c r="AW60716" s="195"/>
    </row>
    <row r="60717" spans="48:49">
      <c r="AV60717" s="195"/>
      <c r="AW60717" s="195"/>
    </row>
    <row r="60718" spans="48:49">
      <c r="AV60718" s="195"/>
      <c r="AW60718" s="195"/>
    </row>
    <row r="60719" spans="48:49">
      <c r="AV60719" s="195"/>
      <c r="AW60719" s="195"/>
    </row>
    <row r="60720" spans="48:49">
      <c r="AV60720" s="195"/>
      <c r="AW60720" s="195"/>
    </row>
    <row r="60721" spans="48:49">
      <c r="AV60721" s="195"/>
      <c r="AW60721" s="195"/>
    </row>
    <row r="60722" spans="48:49">
      <c r="AV60722" s="195"/>
      <c r="AW60722" s="195"/>
    </row>
    <row r="60723" spans="48:49">
      <c r="AV60723" s="195"/>
      <c r="AW60723" s="195"/>
    </row>
    <row r="60724" spans="48:49">
      <c r="AV60724" s="195"/>
      <c r="AW60724" s="195"/>
    </row>
    <row r="60725" spans="48:49">
      <c r="AV60725" s="195"/>
      <c r="AW60725" s="195"/>
    </row>
    <row r="60726" spans="48:49">
      <c r="AV60726" s="195"/>
      <c r="AW60726" s="195"/>
    </row>
    <row r="60727" spans="48:49">
      <c r="AV60727" s="195"/>
      <c r="AW60727" s="195"/>
    </row>
    <row r="60728" spans="48:49">
      <c r="AV60728" s="195"/>
      <c r="AW60728" s="195"/>
    </row>
    <row r="60729" spans="48:49">
      <c r="AV60729" s="195"/>
      <c r="AW60729" s="195"/>
    </row>
    <row r="60730" spans="48:49">
      <c r="AV60730" s="195"/>
      <c r="AW60730" s="195"/>
    </row>
    <row r="60731" spans="48:49">
      <c r="AV60731" s="195"/>
      <c r="AW60731" s="195"/>
    </row>
    <row r="60732" spans="48:49">
      <c r="AV60732" s="195"/>
      <c r="AW60732" s="195"/>
    </row>
    <row r="60733" spans="48:49">
      <c r="AV60733" s="195"/>
      <c r="AW60733" s="195"/>
    </row>
    <row r="60734" spans="48:49">
      <c r="AV60734" s="195"/>
      <c r="AW60734" s="195"/>
    </row>
    <row r="60735" spans="48:49">
      <c r="AV60735" s="195"/>
      <c r="AW60735" s="195"/>
    </row>
    <row r="60736" spans="48:49">
      <c r="AV60736" s="195"/>
      <c r="AW60736" s="195"/>
    </row>
    <row r="60737" spans="48:49">
      <c r="AV60737" s="195"/>
      <c r="AW60737" s="195"/>
    </row>
    <row r="60738" spans="48:49">
      <c r="AV60738" s="195"/>
      <c r="AW60738" s="195"/>
    </row>
    <row r="60739" spans="48:49">
      <c r="AV60739" s="195"/>
      <c r="AW60739" s="195"/>
    </row>
    <row r="60740" spans="48:49">
      <c r="AV60740" s="195"/>
      <c r="AW60740" s="195"/>
    </row>
    <row r="60741" spans="48:49">
      <c r="AV60741" s="195"/>
      <c r="AW60741" s="195"/>
    </row>
    <row r="60742" spans="48:49">
      <c r="AV60742" s="195"/>
      <c r="AW60742" s="195"/>
    </row>
    <row r="60743" spans="48:49">
      <c r="AV60743" s="195"/>
      <c r="AW60743" s="195"/>
    </row>
    <row r="60744" spans="48:49">
      <c r="AV60744" s="195"/>
      <c r="AW60744" s="195"/>
    </row>
    <row r="60745" spans="48:49">
      <c r="AV60745" s="195"/>
      <c r="AW60745" s="195"/>
    </row>
    <row r="60746" spans="48:49">
      <c r="AV60746" s="195"/>
      <c r="AW60746" s="195"/>
    </row>
    <row r="60747" spans="48:49">
      <c r="AV60747" s="195"/>
      <c r="AW60747" s="195"/>
    </row>
    <row r="60748" spans="48:49">
      <c r="AV60748" s="195"/>
      <c r="AW60748" s="195"/>
    </row>
    <row r="60749" spans="48:49">
      <c r="AV60749" s="195"/>
      <c r="AW60749" s="195"/>
    </row>
    <row r="60750" spans="48:49">
      <c r="AV60750" s="195"/>
      <c r="AW60750" s="195"/>
    </row>
    <row r="60751" spans="48:49">
      <c r="AV60751" s="195"/>
      <c r="AW60751" s="195"/>
    </row>
    <row r="60752" spans="48:49">
      <c r="AV60752" s="195"/>
      <c r="AW60752" s="195"/>
    </row>
    <row r="60753" spans="48:49">
      <c r="AV60753" s="195"/>
      <c r="AW60753" s="195"/>
    </row>
    <row r="60754" spans="48:49">
      <c r="AV60754" s="195"/>
      <c r="AW60754" s="195"/>
    </row>
    <row r="60755" spans="48:49">
      <c r="AV60755" s="195"/>
      <c r="AW60755" s="195"/>
    </row>
    <row r="60756" spans="48:49">
      <c r="AV60756" s="195"/>
      <c r="AW60756" s="195"/>
    </row>
    <row r="60757" spans="48:49">
      <c r="AV60757" s="195"/>
      <c r="AW60757" s="195"/>
    </row>
    <row r="60758" spans="48:49">
      <c r="AV60758" s="195"/>
      <c r="AW60758" s="195"/>
    </row>
    <row r="60759" spans="48:49">
      <c r="AV60759" s="195"/>
      <c r="AW60759" s="195"/>
    </row>
    <row r="60760" spans="48:49">
      <c r="AV60760" s="195"/>
      <c r="AW60760" s="195"/>
    </row>
    <row r="60761" spans="48:49">
      <c r="AV60761" s="195"/>
      <c r="AW60761" s="195"/>
    </row>
    <row r="60762" spans="48:49">
      <c r="AV60762" s="195"/>
      <c r="AW60762" s="195"/>
    </row>
    <row r="60763" spans="48:49">
      <c r="AV60763" s="195"/>
      <c r="AW60763" s="195"/>
    </row>
    <row r="60764" spans="48:49">
      <c r="AV60764" s="195"/>
      <c r="AW60764" s="195"/>
    </row>
    <row r="60765" spans="48:49">
      <c r="AV60765" s="195"/>
      <c r="AW60765" s="195"/>
    </row>
    <row r="60766" spans="48:49">
      <c r="AV60766" s="195"/>
      <c r="AW60766" s="195"/>
    </row>
    <row r="60767" spans="48:49">
      <c r="AV60767" s="195"/>
      <c r="AW60767" s="195"/>
    </row>
    <row r="60768" spans="48:49">
      <c r="AV60768" s="195"/>
      <c r="AW60768" s="195"/>
    </row>
    <row r="60769" spans="48:49">
      <c r="AV60769" s="195"/>
      <c r="AW60769" s="195"/>
    </row>
    <row r="60770" spans="48:49">
      <c r="AV60770" s="195"/>
      <c r="AW60770" s="195"/>
    </row>
    <row r="60771" spans="48:49">
      <c r="AV60771" s="195"/>
      <c r="AW60771" s="195"/>
    </row>
    <row r="60772" spans="48:49">
      <c r="AV60772" s="195"/>
      <c r="AW60772" s="195"/>
    </row>
    <row r="60773" spans="48:49">
      <c r="AV60773" s="195"/>
      <c r="AW60773" s="195"/>
    </row>
    <row r="60774" spans="48:49">
      <c r="AV60774" s="195"/>
      <c r="AW60774" s="195"/>
    </row>
    <row r="60775" spans="48:49">
      <c r="AV60775" s="195"/>
      <c r="AW60775" s="195"/>
    </row>
    <row r="60776" spans="48:49">
      <c r="AV60776" s="195"/>
      <c r="AW60776" s="195"/>
    </row>
    <row r="60777" spans="48:49">
      <c r="AV60777" s="195"/>
      <c r="AW60777" s="195"/>
    </row>
    <row r="60778" spans="48:49">
      <c r="AV60778" s="195"/>
      <c r="AW60778" s="195"/>
    </row>
    <row r="60779" spans="48:49">
      <c r="AV60779" s="195"/>
      <c r="AW60779" s="195"/>
    </row>
    <row r="60780" spans="48:49">
      <c r="AV60780" s="195"/>
      <c r="AW60780" s="195"/>
    </row>
    <row r="60781" spans="48:49">
      <c r="AV60781" s="195"/>
      <c r="AW60781" s="195"/>
    </row>
    <row r="60782" spans="48:49">
      <c r="AV60782" s="195"/>
      <c r="AW60782" s="195"/>
    </row>
    <row r="60783" spans="48:49">
      <c r="AV60783" s="195"/>
      <c r="AW60783" s="195"/>
    </row>
    <row r="60784" spans="48:49">
      <c r="AV60784" s="195"/>
      <c r="AW60784" s="195"/>
    </row>
    <row r="60785" spans="48:49">
      <c r="AV60785" s="195"/>
      <c r="AW60785" s="195"/>
    </row>
    <row r="60786" spans="48:49">
      <c r="AV60786" s="195"/>
      <c r="AW60786" s="195"/>
    </row>
    <row r="60787" spans="48:49">
      <c r="AV60787" s="195"/>
      <c r="AW60787" s="195"/>
    </row>
    <row r="60788" spans="48:49">
      <c r="AV60788" s="195"/>
      <c r="AW60788" s="195"/>
    </row>
    <row r="60789" spans="48:49">
      <c r="AV60789" s="195"/>
      <c r="AW60789" s="195"/>
    </row>
    <row r="60790" spans="48:49">
      <c r="AV60790" s="195"/>
      <c r="AW60790" s="195"/>
    </row>
    <row r="60791" spans="48:49">
      <c r="AV60791" s="195"/>
      <c r="AW60791" s="195"/>
    </row>
    <row r="60792" spans="48:49">
      <c r="AV60792" s="195"/>
      <c r="AW60792" s="195"/>
    </row>
    <row r="60793" spans="48:49">
      <c r="AV60793" s="195"/>
      <c r="AW60793" s="195"/>
    </row>
    <row r="60794" spans="48:49">
      <c r="AV60794" s="195"/>
      <c r="AW60794" s="195"/>
    </row>
    <row r="60795" spans="48:49">
      <c r="AV60795" s="195"/>
      <c r="AW60795" s="195"/>
    </row>
    <row r="60796" spans="48:49">
      <c r="AV60796" s="195"/>
      <c r="AW60796" s="195"/>
    </row>
    <row r="60797" spans="48:49">
      <c r="AV60797" s="195"/>
      <c r="AW60797" s="195"/>
    </row>
    <row r="60798" spans="48:49">
      <c r="AV60798" s="195"/>
      <c r="AW60798" s="195"/>
    </row>
    <row r="60799" spans="48:49">
      <c r="AV60799" s="195"/>
      <c r="AW60799" s="195"/>
    </row>
    <row r="60800" spans="48:49">
      <c r="AV60800" s="195"/>
      <c r="AW60800" s="195"/>
    </row>
    <row r="60801" spans="48:49">
      <c r="AV60801" s="195"/>
      <c r="AW60801" s="195"/>
    </row>
    <row r="60802" spans="48:49">
      <c r="AV60802" s="195"/>
      <c r="AW60802" s="195"/>
    </row>
    <row r="60803" spans="48:49">
      <c r="AV60803" s="195"/>
      <c r="AW60803" s="195"/>
    </row>
    <row r="60804" spans="48:49">
      <c r="AV60804" s="195"/>
      <c r="AW60804" s="195"/>
    </row>
    <row r="60805" spans="48:49">
      <c r="AV60805" s="195"/>
      <c r="AW60805" s="195"/>
    </row>
    <row r="60806" spans="48:49">
      <c r="AV60806" s="195"/>
      <c r="AW60806" s="195"/>
    </row>
    <row r="60807" spans="48:49">
      <c r="AV60807" s="195"/>
      <c r="AW60807" s="195"/>
    </row>
    <row r="60808" spans="48:49">
      <c r="AV60808" s="195"/>
      <c r="AW60808" s="195"/>
    </row>
    <row r="60809" spans="48:49">
      <c r="AV60809" s="195"/>
      <c r="AW60809" s="195"/>
    </row>
    <row r="60810" spans="48:49">
      <c r="AV60810" s="195"/>
      <c r="AW60810" s="195"/>
    </row>
    <row r="60811" spans="48:49">
      <c r="AV60811" s="195"/>
      <c r="AW60811" s="195"/>
    </row>
    <row r="60812" spans="48:49">
      <c r="AV60812" s="195"/>
      <c r="AW60812" s="195"/>
    </row>
    <row r="60813" spans="48:49">
      <c r="AV60813" s="195"/>
      <c r="AW60813" s="195"/>
    </row>
    <row r="60814" spans="48:49">
      <c r="AV60814" s="195"/>
      <c r="AW60814" s="195"/>
    </row>
    <row r="60815" spans="48:49">
      <c r="AV60815" s="195"/>
      <c r="AW60815" s="195"/>
    </row>
    <row r="60816" spans="48:49">
      <c r="AV60816" s="195"/>
      <c r="AW60816" s="195"/>
    </row>
    <row r="60817" spans="48:49">
      <c r="AV60817" s="195"/>
      <c r="AW60817" s="195"/>
    </row>
    <row r="60818" spans="48:49">
      <c r="AV60818" s="195"/>
      <c r="AW60818" s="195"/>
    </row>
    <row r="60819" spans="48:49">
      <c r="AV60819" s="195"/>
      <c r="AW60819" s="195"/>
    </row>
    <row r="60820" spans="48:49">
      <c r="AV60820" s="195"/>
      <c r="AW60820" s="195"/>
    </row>
    <row r="60821" spans="48:49">
      <c r="AV60821" s="195"/>
      <c r="AW60821" s="195"/>
    </row>
    <row r="60822" spans="48:49">
      <c r="AV60822" s="195"/>
      <c r="AW60822" s="195"/>
    </row>
    <row r="60823" spans="48:49">
      <c r="AV60823" s="195"/>
      <c r="AW60823" s="195"/>
    </row>
    <row r="60824" spans="48:49">
      <c r="AV60824" s="195"/>
      <c r="AW60824" s="195"/>
    </row>
    <row r="60825" spans="48:49">
      <c r="AV60825" s="195"/>
      <c r="AW60825" s="195"/>
    </row>
    <row r="60826" spans="48:49">
      <c r="AV60826" s="195"/>
      <c r="AW60826" s="195"/>
    </row>
    <row r="60827" spans="48:49">
      <c r="AV60827" s="195"/>
      <c r="AW60827" s="195"/>
    </row>
    <row r="60828" spans="48:49">
      <c r="AV60828" s="195"/>
      <c r="AW60828" s="195"/>
    </row>
    <row r="60829" spans="48:49">
      <c r="AV60829" s="195"/>
      <c r="AW60829" s="195"/>
    </row>
    <row r="60830" spans="48:49">
      <c r="AV60830" s="195"/>
      <c r="AW60830" s="195"/>
    </row>
    <row r="60831" spans="48:49">
      <c r="AV60831" s="195"/>
      <c r="AW60831" s="195"/>
    </row>
    <row r="60832" spans="48:49">
      <c r="AV60832" s="195"/>
      <c r="AW60832" s="195"/>
    </row>
    <row r="60833" spans="48:49">
      <c r="AV60833" s="195"/>
      <c r="AW60833" s="195"/>
    </row>
    <row r="60834" spans="48:49">
      <c r="AV60834" s="195"/>
      <c r="AW60834" s="195"/>
    </row>
    <row r="60835" spans="48:49">
      <c r="AV60835" s="195"/>
      <c r="AW60835" s="195"/>
    </row>
    <row r="60836" spans="48:49">
      <c r="AV60836" s="195"/>
      <c r="AW60836" s="195"/>
    </row>
    <row r="60837" spans="48:49">
      <c r="AV60837" s="195"/>
      <c r="AW60837" s="195"/>
    </row>
    <row r="60838" spans="48:49">
      <c r="AV60838" s="195"/>
      <c r="AW60838" s="195"/>
    </row>
    <row r="60839" spans="48:49">
      <c r="AV60839" s="195"/>
      <c r="AW60839" s="195"/>
    </row>
    <row r="60840" spans="48:49">
      <c r="AV60840" s="195"/>
      <c r="AW60840" s="195"/>
    </row>
    <row r="60841" spans="48:49">
      <c r="AV60841" s="195"/>
      <c r="AW60841" s="195"/>
    </row>
    <row r="60842" spans="48:49">
      <c r="AV60842" s="195"/>
      <c r="AW60842" s="195"/>
    </row>
    <row r="60843" spans="48:49">
      <c r="AV60843" s="195"/>
      <c r="AW60843" s="195"/>
    </row>
    <row r="60844" spans="48:49">
      <c r="AV60844" s="195"/>
      <c r="AW60844" s="195"/>
    </row>
    <row r="60845" spans="48:49">
      <c r="AV60845" s="195"/>
      <c r="AW60845" s="195"/>
    </row>
    <row r="60846" spans="48:49">
      <c r="AV60846" s="195"/>
      <c r="AW60846" s="195"/>
    </row>
    <row r="60847" spans="48:49">
      <c r="AV60847" s="195"/>
      <c r="AW60847" s="195"/>
    </row>
    <row r="60848" spans="48:49">
      <c r="AV60848" s="195"/>
      <c r="AW60848" s="195"/>
    </row>
    <row r="60849" spans="48:49">
      <c r="AV60849" s="195"/>
      <c r="AW60849" s="195"/>
    </row>
    <row r="60850" spans="48:49">
      <c r="AV60850" s="195"/>
      <c r="AW60850" s="195"/>
    </row>
    <row r="60851" spans="48:49">
      <c r="AV60851" s="195"/>
      <c r="AW60851" s="195"/>
    </row>
    <row r="60852" spans="48:49">
      <c r="AV60852" s="195"/>
      <c r="AW60852" s="195"/>
    </row>
    <row r="60853" spans="48:49">
      <c r="AV60853" s="195"/>
      <c r="AW60853" s="195"/>
    </row>
    <row r="60854" spans="48:49">
      <c r="AV60854" s="195"/>
      <c r="AW60854" s="195"/>
    </row>
    <row r="60855" spans="48:49">
      <c r="AV60855" s="195"/>
      <c r="AW60855" s="195"/>
    </row>
    <row r="60856" spans="48:49">
      <c r="AV60856" s="195"/>
      <c r="AW60856" s="195"/>
    </row>
    <row r="60857" spans="48:49">
      <c r="AV60857" s="195"/>
      <c r="AW60857" s="195"/>
    </row>
    <row r="60858" spans="48:49">
      <c r="AV60858" s="195"/>
      <c r="AW60858" s="195"/>
    </row>
    <row r="60859" spans="48:49">
      <c r="AV60859" s="195"/>
      <c r="AW60859" s="195"/>
    </row>
    <row r="60860" spans="48:49">
      <c r="AV60860" s="195"/>
      <c r="AW60860" s="195"/>
    </row>
    <row r="60861" spans="48:49">
      <c r="AV60861" s="195"/>
      <c r="AW60861" s="195"/>
    </row>
    <row r="60862" spans="48:49">
      <c r="AV60862" s="195"/>
      <c r="AW60862" s="195"/>
    </row>
    <row r="60863" spans="48:49">
      <c r="AV60863" s="195"/>
      <c r="AW60863" s="195"/>
    </row>
    <row r="60864" spans="48:49">
      <c r="AV60864" s="195"/>
      <c r="AW60864" s="195"/>
    </row>
    <row r="60865" spans="48:49">
      <c r="AV60865" s="195"/>
      <c r="AW60865" s="195"/>
    </row>
    <row r="60866" spans="48:49">
      <c r="AV60866" s="195"/>
      <c r="AW60866" s="195"/>
    </row>
    <row r="60867" spans="48:49">
      <c r="AV60867" s="195"/>
      <c r="AW60867" s="195"/>
    </row>
    <row r="60868" spans="48:49">
      <c r="AV60868" s="195"/>
      <c r="AW60868" s="195"/>
    </row>
    <row r="60869" spans="48:49">
      <c r="AV60869" s="195"/>
      <c r="AW60869" s="195"/>
    </row>
    <row r="60870" spans="48:49">
      <c r="AV60870" s="195"/>
      <c r="AW60870" s="195"/>
    </row>
    <row r="60871" spans="48:49">
      <c r="AV60871" s="195"/>
      <c r="AW60871" s="195"/>
    </row>
    <row r="60872" spans="48:49">
      <c r="AV60872" s="195"/>
      <c r="AW60872" s="195"/>
    </row>
    <row r="60873" spans="48:49">
      <c r="AV60873" s="195"/>
      <c r="AW60873" s="195"/>
    </row>
    <row r="60874" spans="48:49">
      <c r="AV60874" s="195"/>
      <c r="AW60874" s="195"/>
    </row>
    <row r="60875" spans="48:49">
      <c r="AV60875" s="195"/>
      <c r="AW60875" s="195"/>
    </row>
    <row r="60876" spans="48:49">
      <c r="AV60876" s="195"/>
      <c r="AW60876" s="195"/>
    </row>
    <row r="60877" spans="48:49">
      <c r="AV60877" s="195"/>
      <c r="AW60877" s="195"/>
    </row>
    <row r="60878" spans="48:49">
      <c r="AV60878" s="195"/>
      <c r="AW60878" s="195"/>
    </row>
    <row r="60879" spans="48:49">
      <c r="AV60879" s="195"/>
      <c r="AW60879" s="195"/>
    </row>
    <row r="60880" spans="48:49">
      <c r="AV60880" s="195"/>
      <c r="AW60880" s="195"/>
    </row>
    <row r="60881" spans="48:49">
      <c r="AV60881" s="195"/>
      <c r="AW60881" s="195"/>
    </row>
    <row r="60882" spans="48:49">
      <c r="AV60882" s="195"/>
      <c r="AW60882" s="195"/>
    </row>
    <row r="60883" spans="48:49">
      <c r="AV60883" s="195"/>
      <c r="AW60883" s="195"/>
    </row>
    <row r="60884" spans="48:49">
      <c r="AV60884" s="195"/>
      <c r="AW60884" s="195"/>
    </row>
    <row r="60885" spans="48:49">
      <c r="AV60885" s="195"/>
      <c r="AW60885" s="195"/>
    </row>
    <row r="60886" spans="48:49">
      <c r="AV60886" s="195"/>
      <c r="AW60886" s="195"/>
    </row>
    <row r="60887" spans="48:49">
      <c r="AV60887" s="195"/>
      <c r="AW60887" s="195"/>
    </row>
    <row r="60888" spans="48:49">
      <c r="AV60888" s="195"/>
      <c r="AW60888" s="195"/>
    </row>
    <row r="60889" spans="48:49">
      <c r="AV60889" s="195"/>
      <c r="AW60889" s="195"/>
    </row>
    <row r="60890" spans="48:49">
      <c r="AV60890" s="195"/>
      <c r="AW60890" s="195"/>
    </row>
    <row r="60891" spans="48:49">
      <c r="AV60891" s="195"/>
      <c r="AW60891" s="195"/>
    </row>
    <row r="60892" spans="48:49">
      <c r="AV60892" s="195"/>
      <c r="AW60892" s="195"/>
    </row>
    <row r="60893" spans="48:49">
      <c r="AV60893" s="195"/>
      <c r="AW60893" s="195"/>
    </row>
    <row r="60894" spans="48:49">
      <c r="AV60894" s="195"/>
      <c r="AW60894" s="195"/>
    </row>
    <row r="60895" spans="48:49">
      <c r="AV60895" s="195"/>
      <c r="AW60895" s="195"/>
    </row>
    <row r="60896" spans="48:49">
      <c r="AV60896" s="195"/>
      <c r="AW60896" s="195"/>
    </row>
    <row r="60897" spans="48:49">
      <c r="AV60897" s="195"/>
      <c r="AW60897" s="195"/>
    </row>
    <row r="60898" spans="48:49">
      <c r="AV60898" s="195"/>
      <c r="AW60898" s="195"/>
    </row>
    <row r="60899" spans="48:49">
      <c r="AV60899" s="195"/>
      <c r="AW60899" s="195"/>
    </row>
    <row r="60900" spans="48:49">
      <c r="AV60900" s="195"/>
      <c r="AW60900" s="195"/>
    </row>
    <row r="60901" spans="48:49">
      <c r="AV60901" s="195"/>
      <c r="AW60901" s="195"/>
    </row>
    <row r="60902" spans="48:49">
      <c r="AV60902" s="195"/>
      <c r="AW60902" s="195"/>
    </row>
    <row r="60903" spans="48:49">
      <c r="AV60903" s="195"/>
      <c r="AW60903" s="195"/>
    </row>
    <row r="60904" spans="48:49">
      <c r="AV60904" s="195"/>
      <c r="AW60904" s="195"/>
    </row>
    <row r="60905" spans="48:49">
      <c r="AV60905" s="195"/>
      <c r="AW60905" s="195"/>
    </row>
    <row r="60906" spans="48:49">
      <c r="AV60906" s="195"/>
      <c r="AW60906" s="195"/>
    </row>
    <row r="60907" spans="48:49">
      <c r="AV60907" s="195"/>
      <c r="AW60907" s="195"/>
    </row>
    <row r="60908" spans="48:49">
      <c r="AV60908" s="195"/>
      <c r="AW60908" s="195"/>
    </row>
    <row r="60909" spans="48:49">
      <c r="AV60909" s="195"/>
      <c r="AW60909" s="195"/>
    </row>
    <row r="60910" spans="48:49">
      <c r="AV60910" s="195"/>
      <c r="AW60910" s="195"/>
    </row>
    <row r="60911" spans="48:49">
      <c r="AV60911" s="195"/>
      <c r="AW60911" s="195"/>
    </row>
    <row r="60912" spans="48:49">
      <c r="AV60912" s="195"/>
      <c r="AW60912" s="195"/>
    </row>
    <row r="60913" spans="48:49">
      <c r="AV60913" s="195"/>
      <c r="AW60913" s="195"/>
    </row>
    <row r="60914" spans="48:49">
      <c r="AV60914" s="195"/>
      <c r="AW60914" s="195"/>
    </row>
    <row r="60915" spans="48:49">
      <c r="AV60915" s="195"/>
      <c r="AW60915" s="195"/>
    </row>
    <row r="60916" spans="48:49">
      <c r="AV60916" s="195"/>
      <c r="AW60916" s="195"/>
    </row>
    <row r="60917" spans="48:49">
      <c r="AV60917" s="195"/>
      <c r="AW60917" s="195"/>
    </row>
    <row r="60918" spans="48:49">
      <c r="AV60918" s="195"/>
      <c r="AW60918" s="195"/>
    </row>
    <row r="60919" spans="48:49">
      <c r="AV60919" s="195"/>
      <c r="AW60919" s="195"/>
    </row>
    <row r="60920" spans="48:49">
      <c r="AV60920" s="195"/>
      <c r="AW60920" s="195"/>
    </row>
    <row r="60921" spans="48:49">
      <c r="AV60921" s="195"/>
      <c r="AW60921" s="195"/>
    </row>
    <row r="60922" spans="48:49">
      <c r="AV60922" s="195"/>
      <c r="AW60922" s="195"/>
    </row>
    <row r="60923" spans="48:49">
      <c r="AV60923" s="195"/>
      <c r="AW60923" s="195"/>
    </row>
    <row r="60924" spans="48:49">
      <c r="AV60924" s="195"/>
      <c r="AW60924" s="195"/>
    </row>
    <row r="60925" spans="48:49">
      <c r="AV60925" s="195"/>
      <c r="AW60925" s="195"/>
    </row>
    <row r="60926" spans="48:49">
      <c r="AV60926" s="195"/>
      <c r="AW60926" s="195"/>
    </row>
    <row r="60927" spans="48:49">
      <c r="AV60927" s="195"/>
      <c r="AW60927" s="195"/>
    </row>
    <row r="60928" spans="48:49">
      <c r="AV60928" s="195"/>
      <c r="AW60928" s="195"/>
    </row>
    <row r="60929" spans="48:49">
      <c r="AV60929" s="195"/>
      <c r="AW60929" s="195"/>
    </row>
    <row r="60930" spans="48:49">
      <c r="AV60930" s="195"/>
      <c r="AW60930" s="195"/>
    </row>
    <row r="60931" spans="48:49">
      <c r="AV60931" s="195"/>
      <c r="AW60931" s="195"/>
    </row>
    <row r="60932" spans="48:49">
      <c r="AV60932" s="195"/>
      <c r="AW60932" s="195"/>
    </row>
    <row r="60933" spans="48:49">
      <c r="AV60933" s="195"/>
      <c r="AW60933" s="195"/>
    </row>
    <row r="60934" spans="48:49">
      <c r="AV60934" s="195"/>
      <c r="AW60934" s="195"/>
    </row>
    <row r="60935" spans="48:49">
      <c r="AV60935" s="195"/>
      <c r="AW60935" s="195"/>
    </row>
    <row r="60936" spans="48:49">
      <c r="AV60936" s="195"/>
      <c r="AW60936" s="195"/>
    </row>
    <row r="60937" spans="48:49">
      <c r="AV60937" s="195"/>
      <c r="AW60937" s="195"/>
    </row>
    <row r="60938" spans="48:49">
      <c r="AV60938" s="195"/>
      <c r="AW60938" s="195"/>
    </row>
    <row r="60939" spans="48:49">
      <c r="AV60939" s="195"/>
      <c r="AW60939" s="195"/>
    </row>
    <row r="60940" spans="48:49">
      <c r="AV60940" s="195"/>
      <c r="AW60940" s="195"/>
    </row>
    <row r="60941" spans="48:49">
      <c r="AV60941" s="195"/>
      <c r="AW60941" s="195"/>
    </row>
    <row r="60942" spans="48:49">
      <c r="AV60942" s="195"/>
      <c r="AW60942" s="195"/>
    </row>
    <row r="60943" spans="48:49">
      <c r="AV60943" s="195"/>
      <c r="AW60943" s="195"/>
    </row>
    <row r="60944" spans="48:49">
      <c r="AV60944" s="195"/>
      <c r="AW60944" s="195"/>
    </row>
    <row r="60945" spans="48:49">
      <c r="AV60945" s="195"/>
      <c r="AW60945" s="195"/>
    </row>
    <row r="60946" spans="48:49">
      <c r="AV60946" s="195"/>
      <c r="AW60946" s="195"/>
    </row>
    <row r="60947" spans="48:49">
      <c r="AV60947" s="195"/>
      <c r="AW60947" s="195"/>
    </row>
    <row r="60948" spans="48:49">
      <c r="AV60948" s="195"/>
      <c r="AW60948" s="195"/>
    </row>
    <row r="60949" spans="48:49">
      <c r="AV60949" s="195"/>
      <c r="AW60949" s="195"/>
    </row>
    <row r="60950" spans="48:49">
      <c r="AV60950" s="195"/>
      <c r="AW60950" s="195"/>
    </row>
    <row r="60951" spans="48:49">
      <c r="AV60951" s="195"/>
      <c r="AW60951" s="195"/>
    </row>
    <row r="60952" spans="48:49">
      <c r="AV60952" s="195"/>
      <c r="AW60952" s="195"/>
    </row>
    <row r="60953" spans="48:49">
      <c r="AV60953" s="195"/>
      <c r="AW60953" s="195"/>
    </row>
    <row r="60954" spans="48:49">
      <c r="AV60954" s="195"/>
      <c r="AW60954" s="195"/>
    </row>
    <row r="60955" spans="48:49">
      <c r="AV60955" s="195"/>
      <c r="AW60955" s="195"/>
    </row>
    <row r="60956" spans="48:49">
      <c r="AV60956" s="195"/>
      <c r="AW60956" s="195"/>
    </row>
    <row r="60957" spans="48:49">
      <c r="AV60957" s="195"/>
      <c r="AW60957" s="195"/>
    </row>
    <row r="60958" spans="48:49">
      <c r="AV60958" s="195"/>
      <c r="AW60958" s="195"/>
    </row>
    <row r="60959" spans="48:49">
      <c r="AV60959" s="195"/>
      <c r="AW60959" s="195"/>
    </row>
    <row r="60960" spans="48:49">
      <c r="AV60960" s="195"/>
      <c r="AW60960" s="195"/>
    </row>
    <row r="60961" spans="48:49">
      <c r="AV60961" s="195"/>
      <c r="AW60961" s="195"/>
    </row>
    <row r="60962" spans="48:49">
      <c r="AV60962" s="195"/>
      <c r="AW60962" s="195"/>
    </row>
    <row r="60963" spans="48:49">
      <c r="AV60963" s="195"/>
      <c r="AW60963" s="195"/>
    </row>
    <row r="60964" spans="48:49">
      <c r="AV60964" s="195"/>
      <c r="AW60964" s="195"/>
    </row>
    <row r="60965" spans="48:49">
      <c r="AV60965" s="195"/>
      <c r="AW60965" s="195"/>
    </row>
    <row r="60966" spans="48:49">
      <c r="AV60966" s="195"/>
      <c r="AW60966" s="195"/>
    </row>
    <row r="60967" spans="48:49">
      <c r="AV60967" s="195"/>
      <c r="AW60967" s="195"/>
    </row>
    <row r="60968" spans="48:49">
      <c r="AV60968" s="195"/>
      <c r="AW60968" s="195"/>
    </row>
    <row r="60969" spans="48:49">
      <c r="AV60969" s="195"/>
      <c r="AW60969" s="195"/>
    </row>
    <row r="60970" spans="48:49">
      <c r="AV60970" s="195"/>
      <c r="AW60970" s="195"/>
    </row>
    <row r="60971" spans="48:49">
      <c r="AV60971" s="195"/>
      <c r="AW60971" s="195"/>
    </row>
    <row r="60972" spans="48:49">
      <c r="AV60972" s="195"/>
      <c r="AW60972" s="195"/>
    </row>
    <row r="60973" spans="48:49">
      <c r="AV60973" s="195"/>
      <c r="AW60973" s="195"/>
    </row>
    <row r="60974" spans="48:49">
      <c r="AV60974" s="195"/>
      <c r="AW60974" s="195"/>
    </row>
    <row r="60975" spans="48:49">
      <c r="AV60975" s="195"/>
      <c r="AW60975" s="195"/>
    </row>
    <row r="60976" spans="48:49">
      <c r="AV60976" s="195"/>
      <c r="AW60976" s="195"/>
    </row>
    <row r="60977" spans="48:49">
      <c r="AV60977" s="195"/>
      <c r="AW60977" s="195"/>
    </row>
    <row r="60978" spans="48:49">
      <c r="AV60978" s="195"/>
      <c r="AW60978" s="195"/>
    </row>
    <row r="60979" spans="48:49">
      <c r="AV60979" s="195"/>
      <c r="AW60979" s="195"/>
    </row>
    <row r="60980" spans="48:49">
      <c r="AV60980" s="195"/>
      <c r="AW60980" s="195"/>
    </row>
    <row r="60981" spans="48:49">
      <c r="AV60981" s="195"/>
      <c r="AW60981" s="195"/>
    </row>
    <row r="60982" spans="48:49">
      <c r="AV60982" s="195"/>
      <c r="AW60982" s="195"/>
    </row>
    <row r="60983" spans="48:49">
      <c r="AV60983" s="195"/>
      <c r="AW60983" s="195"/>
    </row>
    <row r="60984" spans="48:49">
      <c r="AV60984" s="195"/>
      <c r="AW60984" s="195"/>
    </row>
    <row r="60985" spans="48:49">
      <c r="AV60985" s="195"/>
      <c r="AW60985" s="195"/>
    </row>
    <row r="60986" spans="48:49">
      <c r="AV60986" s="195"/>
      <c r="AW60986" s="195"/>
    </row>
    <row r="60987" spans="48:49">
      <c r="AV60987" s="195"/>
      <c r="AW60987" s="195"/>
    </row>
    <row r="60988" spans="48:49">
      <c r="AV60988" s="195"/>
      <c r="AW60988" s="195"/>
    </row>
    <row r="60989" spans="48:49">
      <c r="AV60989" s="195"/>
      <c r="AW60989" s="195"/>
    </row>
    <row r="60990" spans="48:49">
      <c r="AV60990" s="195"/>
      <c r="AW60990" s="195"/>
    </row>
    <row r="60991" spans="48:49">
      <c r="AV60991" s="195"/>
      <c r="AW60991" s="195"/>
    </row>
    <row r="60992" spans="48:49">
      <c r="AV60992" s="195"/>
      <c r="AW60992" s="195"/>
    </row>
    <row r="60993" spans="48:49">
      <c r="AV60993" s="195"/>
      <c r="AW60993" s="195"/>
    </row>
    <row r="60994" spans="48:49">
      <c r="AV60994" s="195"/>
      <c r="AW60994" s="195"/>
    </row>
    <row r="60995" spans="48:49">
      <c r="AV60995" s="195"/>
      <c r="AW60995" s="195"/>
    </row>
    <row r="60996" spans="48:49">
      <c r="AV60996" s="195"/>
      <c r="AW60996" s="195"/>
    </row>
    <row r="60997" spans="48:49">
      <c r="AV60997" s="195"/>
      <c r="AW60997" s="195"/>
    </row>
    <row r="60998" spans="48:49">
      <c r="AV60998" s="195"/>
      <c r="AW60998" s="195"/>
    </row>
    <row r="60999" spans="48:49">
      <c r="AV60999" s="195"/>
      <c r="AW60999" s="195"/>
    </row>
    <row r="61000" spans="48:49">
      <c r="AV61000" s="195"/>
      <c r="AW61000" s="195"/>
    </row>
    <row r="61001" spans="48:49">
      <c r="AV61001" s="195"/>
      <c r="AW61001" s="195"/>
    </row>
    <row r="61002" spans="48:49">
      <c r="AV61002" s="195"/>
      <c r="AW61002" s="195"/>
    </row>
    <row r="61003" spans="48:49">
      <c r="AV61003" s="195"/>
      <c r="AW61003" s="195"/>
    </row>
    <row r="61004" spans="48:49">
      <c r="AV61004" s="195"/>
      <c r="AW61004" s="195"/>
    </row>
    <row r="61005" spans="48:49">
      <c r="AV61005" s="195"/>
      <c r="AW61005" s="195"/>
    </row>
    <row r="61006" spans="48:49">
      <c r="AV61006" s="195"/>
      <c r="AW61006" s="195"/>
    </row>
    <row r="61007" spans="48:49">
      <c r="AV61007" s="195"/>
      <c r="AW61007" s="195"/>
    </row>
    <row r="61008" spans="48:49">
      <c r="AV61008" s="195"/>
      <c r="AW61008" s="195"/>
    </row>
    <row r="61009" spans="48:49">
      <c r="AV61009" s="195"/>
      <c r="AW61009" s="195"/>
    </row>
    <row r="61010" spans="48:49">
      <c r="AV61010" s="195"/>
      <c r="AW61010" s="195"/>
    </row>
    <row r="61011" spans="48:49">
      <c r="AV61011" s="195"/>
      <c r="AW61011" s="195"/>
    </row>
    <row r="61012" spans="48:49">
      <c r="AV61012" s="195"/>
      <c r="AW61012" s="195"/>
    </row>
    <row r="61013" spans="48:49">
      <c r="AV61013" s="195"/>
      <c r="AW61013" s="195"/>
    </row>
    <row r="61014" spans="48:49">
      <c r="AV61014" s="195"/>
      <c r="AW61014" s="195"/>
    </row>
    <row r="61015" spans="48:49">
      <c r="AV61015" s="195"/>
      <c r="AW61015" s="195"/>
    </row>
    <row r="61016" spans="48:49">
      <c r="AV61016" s="195"/>
      <c r="AW61016" s="195"/>
    </row>
    <row r="61017" spans="48:49">
      <c r="AV61017" s="195"/>
      <c r="AW61017" s="195"/>
    </row>
    <row r="61018" spans="48:49">
      <c r="AV61018" s="195"/>
      <c r="AW61018" s="195"/>
    </row>
    <row r="61019" spans="48:49">
      <c r="AV61019" s="195"/>
      <c r="AW61019" s="195"/>
    </row>
    <row r="61020" spans="48:49">
      <c r="AV61020" s="195"/>
      <c r="AW61020" s="195"/>
    </row>
    <row r="61021" spans="48:49">
      <c r="AV61021" s="195"/>
      <c r="AW61021" s="195"/>
    </row>
    <row r="61022" spans="48:49">
      <c r="AV61022" s="195"/>
      <c r="AW61022" s="195"/>
    </row>
    <row r="61023" spans="48:49">
      <c r="AV61023" s="195"/>
      <c r="AW61023" s="195"/>
    </row>
    <row r="61024" spans="48:49">
      <c r="AV61024" s="195"/>
      <c r="AW61024" s="195"/>
    </row>
    <row r="61025" spans="48:49">
      <c r="AV61025" s="195"/>
      <c r="AW61025" s="195"/>
    </row>
    <row r="61026" spans="48:49">
      <c r="AV61026" s="195"/>
      <c r="AW61026" s="195"/>
    </row>
    <row r="61027" spans="48:49">
      <c r="AV61027" s="195"/>
      <c r="AW61027" s="195"/>
    </row>
    <row r="61028" spans="48:49">
      <c r="AV61028" s="195"/>
      <c r="AW61028" s="195"/>
    </row>
    <row r="61029" spans="48:49">
      <c r="AV61029" s="195"/>
      <c r="AW61029" s="195"/>
    </row>
    <row r="61030" spans="48:49">
      <c r="AV61030" s="195"/>
      <c r="AW61030" s="195"/>
    </row>
    <row r="61031" spans="48:49">
      <c r="AV61031" s="195"/>
      <c r="AW61031" s="195"/>
    </row>
    <row r="61032" spans="48:49">
      <c r="AV61032" s="195"/>
      <c r="AW61032" s="195"/>
    </row>
    <row r="61033" spans="48:49">
      <c r="AV61033" s="195"/>
      <c r="AW61033" s="195"/>
    </row>
    <row r="61034" spans="48:49">
      <c r="AV61034" s="195"/>
      <c r="AW61034" s="195"/>
    </row>
    <row r="61035" spans="48:49">
      <c r="AV61035" s="195"/>
      <c r="AW61035" s="195"/>
    </row>
    <row r="61036" spans="48:49">
      <c r="AV61036" s="195"/>
      <c r="AW61036" s="195"/>
    </row>
    <row r="61037" spans="48:49">
      <c r="AV61037" s="195"/>
      <c r="AW61037" s="195"/>
    </row>
    <row r="61038" spans="48:49">
      <c r="AV61038" s="195"/>
      <c r="AW61038" s="195"/>
    </row>
    <row r="61039" spans="48:49">
      <c r="AV61039" s="195"/>
      <c r="AW61039" s="195"/>
    </row>
    <row r="61040" spans="48:49">
      <c r="AV61040" s="195"/>
      <c r="AW61040" s="195"/>
    </row>
    <row r="61041" spans="48:49">
      <c r="AV61041" s="195"/>
      <c r="AW61041" s="195"/>
    </row>
    <row r="61042" spans="48:49">
      <c r="AV61042" s="195"/>
      <c r="AW61042" s="195"/>
    </row>
    <row r="61043" spans="48:49">
      <c r="AV61043" s="195"/>
      <c r="AW61043" s="195"/>
    </row>
    <row r="61044" spans="48:49">
      <c r="AV61044" s="195"/>
      <c r="AW61044" s="195"/>
    </row>
    <row r="61045" spans="48:49">
      <c r="AV61045" s="195"/>
      <c r="AW61045" s="195"/>
    </row>
    <row r="61046" spans="48:49">
      <c r="AV61046" s="195"/>
      <c r="AW61046" s="195"/>
    </row>
    <row r="61047" spans="48:49">
      <c r="AV61047" s="195"/>
      <c r="AW61047" s="195"/>
    </row>
    <row r="61048" spans="48:49">
      <c r="AV61048" s="195"/>
      <c r="AW61048" s="195"/>
    </row>
    <row r="61049" spans="48:49">
      <c r="AV61049" s="195"/>
      <c r="AW61049" s="195"/>
    </row>
    <row r="61050" spans="48:49">
      <c r="AV61050" s="195"/>
      <c r="AW61050" s="195"/>
    </row>
    <row r="61051" spans="48:49">
      <c r="AV61051" s="195"/>
      <c r="AW61051" s="195"/>
    </row>
    <row r="61052" spans="48:49">
      <c r="AV61052" s="195"/>
      <c r="AW61052" s="195"/>
    </row>
    <row r="61053" spans="48:49">
      <c r="AV61053" s="195"/>
      <c r="AW61053" s="195"/>
    </row>
    <row r="61054" spans="48:49">
      <c r="AV61054" s="195"/>
      <c r="AW61054" s="195"/>
    </row>
    <row r="61055" spans="48:49">
      <c r="AV61055" s="195"/>
      <c r="AW61055" s="195"/>
    </row>
    <row r="61056" spans="48:49">
      <c r="AV61056" s="195"/>
      <c r="AW61056" s="195"/>
    </row>
    <row r="61057" spans="48:49">
      <c r="AV61057" s="195"/>
      <c r="AW61057" s="195"/>
    </row>
    <row r="61058" spans="48:49">
      <c r="AV61058" s="195"/>
      <c r="AW61058" s="195"/>
    </row>
    <row r="61059" spans="48:49">
      <c r="AV61059" s="195"/>
      <c r="AW61059" s="195"/>
    </row>
    <row r="61060" spans="48:49">
      <c r="AV61060" s="195"/>
      <c r="AW61060" s="195"/>
    </row>
    <row r="61061" spans="48:49">
      <c r="AV61061" s="195"/>
      <c r="AW61061" s="195"/>
    </row>
    <row r="61062" spans="48:49">
      <c r="AV61062" s="195"/>
      <c r="AW61062" s="195"/>
    </row>
    <row r="61063" spans="48:49">
      <c r="AV61063" s="195"/>
      <c r="AW61063" s="195"/>
    </row>
    <row r="61064" spans="48:49">
      <c r="AV61064" s="195"/>
      <c r="AW61064" s="195"/>
    </row>
    <row r="61065" spans="48:49">
      <c r="AV61065" s="195"/>
      <c r="AW61065" s="195"/>
    </row>
    <row r="61066" spans="48:49">
      <c r="AV61066" s="195"/>
      <c r="AW61066" s="195"/>
    </row>
    <row r="61067" spans="48:49">
      <c r="AV61067" s="195"/>
      <c r="AW61067" s="195"/>
    </row>
    <row r="61068" spans="48:49">
      <c r="AV61068" s="195"/>
      <c r="AW61068" s="195"/>
    </row>
    <row r="61069" spans="48:49">
      <c r="AV61069" s="195"/>
      <c r="AW61069" s="195"/>
    </row>
    <row r="61070" spans="48:49">
      <c r="AV61070" s="195"/>
      <c r="AW61070" s="195"/>
    </row>
    <row r="61071" spans="48:49">
      <c r="AV61071" s="195"/>
      <c r="AW61071" s="195"/>
    </row>
    <row r="61072" spans="48:49">
      <c r="AV61072" s="195"/>
      <c r="AW61072" s="195"/>
    </row>
    <row r="61073" spans="48:49">
      <c r="AV61073" s="195"/>
      <c r="AW61073" s="195"/>
    </row>
    <row r="61074" spans="48:49">
      <c r="AV61074" s="195"/>
      <c r="AW61074" s="195"/>
    </row>
    <row r="61075" spans="48:49">
      <c r="AV61075" s="195"/>
      <c r="AW61075" s="195"/>
    </row>
    <row r="61076" spans="48:49">
      <c r="AV61076" s="195"/>
      <c r="AW61076" s="195"/>
    </row>
    <row r="61077" spans="48:49">
      <c r="AV61077" s="195"/>
      <c r="AW61077" s="195"/>
    </row>
    <row r="61078" spans="48:49">
      <c r="AV61078" s="195"/>
      <c r="AW61078" s="195"/>
    </row>
    <row r="61079" spans="48:49">
      <c r="AV61079" s="195"/>
      <c r="AW61079" s="195"/>
    </row>
    <row r="61080" spans="48:49">
      <c r="AV61080" s="195"/>
      <c r="AW61080" s="195"/>
    </row>
    <row r="61081" spans="48:49">
      <c r="AV61081" s="195"/>
      <c r="AW61081" s="195"/>
    </row>
    <row r="61082" spans="48:49">
      <c r="AV61082" s="195"/>
      <c r="AW61082" s="195"/>
    </row>
    <row r="61083" spans="48:49">
      <c r="AV61083" s="195"/>
      <c r="AW61083" s="195"/>
    </row>
    <row r="61084" spans="48:49">
      <c r="AV61084" s="195"/>
      <c r="AW61084" s="195"/>
    </row>
    <row r="61085" spans="48:49">
      <c r="AV61085" s="195"/>
      <c r="AW61085" s="195"/>
    </row>
    <row r="61086" spans="48:49">
      <c r="AV61086" s="195"/>
      <c r="AW61086" s="195"/>
    </row>
    <row r="61087" spans="48:49">
      <c r="AV61087" s="195"/>
      <c r="AW61087" s="195"/>
    </row>
    <row r="61088" spans="48:49">
      <c r="AV61088" s="195"/>
      <c r="AW61088" s="195"/>
    </row>
    <row r="61089" spans="48:49">
      <c r="AV61089" s="195"/>
      <c r="AW61089" s="195"/>
    </row>
    <row r="61090" spans="48:49">
      <c r="AV61090" s="195"/>
      <c r="AW61090" s="195"/>
    </row>
    <row r="61091" spans="48:49">
      <c r="AV61091" s="195"/>
      <c r="AW61091" s="195"/>
    </row>
    <row r="61092" spans="48:49">
      <c r="AV61092" s="195"/>
      <c r="AW61092" s="195"/>
    </row>
    <row r="61093" spans="48:49">
      <c r="AV61093" s="195"/>
      <c r="AW61093" s="195"/>
    </row>
    <row r="61094" spans="48:49">
      <c r="AV61094" s="195"/>
      <c r="AW61094" s="195"/>
    </row>
    <row r="61095" spans="48:49">
      <c r="AV61095" s="195"/>
      <c r="AW61095" s="195"/>
    </row>
    <row r="61096" spans="48:49">
      <c r="AV61096" s="195"/>
      <c r="AW61096" s="195"/>
    </row>
    <row r="61097" spans="48:49">
      <c r="AV61097" s="195"/>
      <c r="AW61097" s="195"/>
    </row>
    <row r="61098" spans="48:49">
      <c r="AV61098" s="195"/>
      <c r="AW61098" s="195"/>
    </row>
    <row r="61099" spans="48:49">
      <c r="AV61099" s="195"/>
      <c r="AW61099" s="195"/>
    </row>
    <row r="61100" spans="48:49">
      <c r="AV61100" s="195"/>
      <c r="AW61100" s="195"/>
    </row>
    <row r="61101" spans="48:49">
      <c r="AV61101" s="195"/>
      <c r="AW61101" s="195"/>
    </row>
    <row r="61102" spans="48:49">
      <c r="AV61102" s="195"/>
      <c r="AW61102" s="195"/>
    </row>
    <row r="61103" spans="48:49">
      <c r="AV61103" s="195"/>
      <c r="AW61103" s="195"/>
    </row>
    <row r="61104" spans="48:49">
      <c r="AV61104" s="195"/>
      <c r="AW61104" s="195"/>
    </row>
    <row r="61105" spans="48:49">
      <c r="AV61105" s="195"/>
      <c r="AW61105" s="195"/>
    </row>
    <row r="61106" spans="48:49">
      <c r="AV61106" s="195"/>
      <c r="AW61106" s="195"/>
    </row>
    <row r="61107" spans="48:49">
      <c r="AV61107" s="195"/>
      <c r="AW61107" s="195"/>
    </row>
    <row r="61108" spans="48:49">
      <c r="AV61108" s="195"/>
      <c r="AW61108" s="195"/>
    </row>
    <row r="61109" spans="48:49">
      <c r="AV61109" s="195"/>
      <c r="AW61109" s="195"/>
    </row>
    <row r="61110" spans="48:49">
      <c r="AV61110" s="195"/>
      <c r="AW61110" s="195"/>
    </row>
    <row r="61111" spans="48:49">
      <c r="AV61111" s="195"/>
      <c r="AW61111" s="195"/>
    </row>
    <row r="61112" spans="48:49">
      <c r="AV61112" s="195"/>
      <c r="AW61112" s="195"/>
    </row>
    <row r="61113" spans="48:49">
      <c r="AV61113" s="195"/>
      <c r="AW61113" s="195"/>
    </row>
    <row r="61114" spans="48:49">
      <c r="AV61114" s="195"/>
      <c r="AW61114" s="195"/>
    </row>
    <row r="61115" spans="48:49">
      <c r="AV61115" s="195"/>
      <c r="AW61115" s="195"/>
    </row>
    <row r="61116" spans="48:49">
      <c r="AV61116" s="195"/>
      <c r="AW61116" s="195"/>
    </row>
    <row r="61117" spans="48:49">
      <c r="AV61117" s="195"/>
      <c r="AW61117" s="195"/>
    </row>
    <row r="61118" spans="48:49">
      <c r="AV61118" s="195"/>
      <c r="AW61118" s="195"/>
    </row>
    <row r="61119" spans="48:49">
      <c r="AV61119" s="195"/>
      <c r="AW61119" s="195"/>
    </row>
    <row r="61120" spans="48:49">
      <c r="AV61120" s="195"/>
      <c r="AW61120" s="195"/>
    </row>
    <row r="61121" spans="48:49">
      <c r="AV61121" s="195"/>
      <c r="AW61121" s="195"/>
    </row>
    <row r="61122" spans="48:49">
      <c r="AV61122" s="195"/>
      <c r="AW61122" s="195"/>
    </row>
    <row r="61123" spans="48:49">
      <c r="AV61123" s="195"/>
      <c r="AW61123" s="195"/>
    </row>
    <row r="61124" spans="48:49">
      <c r="AV61124" s="195"/>
      <c r="AW61124" s="195"/>
    </row>
    <row r="61125" spans="48:49">
      <c r="AV61125" s="195"/>
      <c r="AW61125" s="195"/>
    </row>
    <row r="61126" spans="48:49">
      <c r="AV61126" s="195"/>
      <c r="AW61126" s="195"/>
    </row>
    <row r="61127" spans="48:49">
      <c r="AV61127" s="195"/>
      <c r="AW61127" s="195"/>
    </row>
    <row r="61128" spans="48:49">
      <c r="AV61128" s="195"/>
      <c r="AW61128" s="195"/>
    </row>
    <row r="61129" spans="48:49">
      <c r="AV61129" s="195"/>
      <c r="AW61129" s="195"/>
    </row>
    <row r="61130" spans="48:49">
      <c r="AV61130" s="195"/>
      <c r="AW61130" s="195"/>
    </row>
    <row r="61131" spans="48:49">
      <c r="AV61131" s="195"/>
      <c r="AW61131" s="195"/>
    </row>
    <row r="61132" spans="48:49">
      <c r="AV61132" s="195"/>
      <c r="AW61132" s="195"/>
    </row>
    <row r="61133" spans="48:49">
      <c r="AV61133" s="195"/>
      <c r="AW61133" s="195"/>
    </row>
    <row r="61134" spans="48:49">
      <c r="AV61134" s="195"/>
      <c r="AW61134" s="195"/>
    </row>
    <row r="61135" spans="48:49">
      <c r="AV61135" s="195"/>
      <c r="AW61135" s="195"/>
    </row>
    <row r="61136" spans="48:49">
      <c r="AV61136" s="195"/>
      <c r="AW61136" s="195"/>
    </row>
    <row r="61137" spans="48:49">
      <c r="AV61137" s="195"/>
      <c r="AW61137" s="195"/>
    </row>
    <row r="61138" spans="48:49">
      <c r="AV61138" s="195"/>
      <c r="AW61138" s="195"/>
    </row>
    <row r="61139" spans="48:49">
      <c r="AV61139" s="195"/>
      <c r="AW61139" s="195"/>
    </row>
    <row r="61140" spans="48:49">
      <c r="AV61140" s="195"/>
      <c r="AW61140" s="195"/>
    </row>
    <row r="61141" spans="48:49">
      <c r="AV61141" s="195"/>
      <c r="AW61141" s="195"/>
    </row>
    <row r="61142" spans="48:49">
      <c r="AV61142" s="195"/>
      <c r="AW61142" s="195"/>
    </row>
    <row r="61143" spans="48:49">
      <c r="AV61143" s="195"/>
      <c r="AW61143" s="195"/>
    </row>
    <row r="61144" spans="48:49">
      <c r="AV61144" s="195"/>
      <c r="AW61144" s="195"/>
    </row>
    <row r="61145" spans="48:49">
      <c r="AV61145" s="195"/>
      <c r="AW61145" s="195"/>
    </row>
    <row r="61146" spans="48:49">
      <c r="AV61146" s="195"/>
      <c r="AW61146" s="195"/>
    </row>
    <row r="61147" spans="48:49">
      <c r="AV61147" s="195"/>
      <c r="AW61147" s="195"/>
    </row>
    <row r="61148" spans="48:49">
      <c r="AV61148" s="195"/>
      <c r="AW61148" s="195"/>
    </row>
    <row r="61149" spans="48:49">
      <c r="AV61149" s="195"/>
      <c r="AW61149" s="195"/>
    </row>
    <row r="61150" spans="48:49">
      <c r="AV61150" s="195"/>
      <c r="AW61150" s="195"/>
    </row>
    <row r="61151" spans="48:49">
      <c r="AV61151" s="195"/>
      <c r="AW61151" s="195"/>
    </row>
    <row r="61152" spans="48:49">
      <c r="AV61152" s="195"/>
      <c r="AW61152" s="195"/>
    </row>
    <row r="61153" spans="48:49">
      <c r="AV61153" s="195"/>
      <c r="AW61153" s="195"/>
    </row>
    <row r="61154" spans="48:49">
      <c r="AV61154" s="195"/>
      <c r="AW61154" s="195"/>
    </row>
    <row r="61155" spans="48:49">
      <c r="AV61155" s="195"/>
      <c r="AW61155" s="195"/>
    </row>
    <row r="61156" spans="48:49">
      <c r="AV61156" s="195"/>
      <c r="AW61156" s="195"/>
    </row>
    <row r="61157" spans="48:49">
      <c r="AV61157" s="195"/>
      <c r="AW61157" s="195"/>
    </row>
    <row r="61158" spans="48:49">
      <c r="AV61158" s="195"/>
      <c r="AW61158" s="195"/>
    </row>
    <row r="61159" spans="48:49">
      <c r="AV61159" s="195"/>
      <c r="AW61159" s="195"/>
    </row>
    <row r="61160" spans="48:49">
      <c r="AV61160" s="195"/>
      <c r="AW61160" s="195"/>
    </row>
    <row r="61161" spans="48:49">
      <c r="AV61161" s="195"/>
      <c r="AW61161" s="195"/>
    </row>
    <row r="61162" spans="48:49">
      <c r="AV61162" s="195"/>
      <c r="AW61162" s="195"/>
    </row>
    <row r="61163" spans="48:49">
      <c r="AV61163" s="195"/>
      <c r="AW61163" s="195"/>
    </row>
    <row r="61164" spans="48:49">
      <c r="AV61164" s="195"/>
      <c r="AW61164" s="195"/>
    </row>
    <row r="61165" spans="48:49">
      <c r="AV61165" s="195"/>
      <c r="AW61165" s="195"/>
    </row>
    <row r="61166" spans="48:49">
      <c r="AV61166" s="195"/>
      <c r="AW61166" s="195"/>
    </row>
    <row r="61167" spans="48:49">
      <c r="AV61167" s="195"/>
      <c r="AW61167" s="195"/>
    </row>
    <row r="61168" spans="48:49">
      <c r="AV61168" s="195"/>
      <c r="AW61168" s="195"/>
    </row>
    <row r="61169" spans="48:49">
      <c r="AV61169" s="195"/>
      <c r="AW61169" s="195"/>
    </row>
    <row r="61170" spans="48:49">
      <c r="AV61170" s="195"/>
      <c r="AW61170" s="195"/>
    </row>
    <row r="61171" spans="48:49">
      <c r="AV61171" s="195"/>
      <c r="AW61171" s="195"/>
    </row>
    <row r="61172" spans="48:49">
      <c r="AV61172" s="195"/>
      <c r="AW61172" s="195"/>
    </row>
    <row r="61173" spans="48:49">
      <c r="AV61173" s="195"/>
      <c r="AW61173" s="195"/>
    </row>
    <row r="61174" spans="48:49">
      <c r="AV61174" s="195"/>
      <c r="AW61174" s="195"/>
    </row>
    <row r="61175" spans="48:49">
      <c r="AV61175" s="195"/>
      <c r="AW61175" s="195"/>
    </row>
    <row r="61176" spans="48:49">
      <c r="AV61176" s="195"/>
      <c r="AW61176" s="195"/>
    </row>
    <row r="61177" spans="48:49">
      <c r="AV61177" s="195"/>
      <c r="AW61177" s="195"/>
    </row>
    <row r="61178" spans="48:49">
      <c r="AV61178" s="195"/>
      <c r="AW61178" s="195"/>
    </row>
    <row r="61179" spans="48:49">
      <c r="AV61179" s="195"/>
      <c r="AW61179" s="195"/>
    </row>
    <row r="61180" spans="48:49">
      <c r="AV61180" s="195"/>
      <c r="AW61180" s="195"/>
    </row>
    <row r="61181" spans="48:49">
      <c r="AV61181" s="195"/>
      <c r="AW61181" s="195"/>
    </row>
    <row r="61182" spans="48:49">
      <c r="AV61182" s="195"/>
      <c r="AW61182" s="195"/>
    </row>
    <row r="61183" spans="48:49">
      <c r="AV61183" s="195"/>
      <c r="AW61183" s="195"/>
    </row>
    <row r="61184" spans="48:49">
      <c r="AV61184" s="195"/>
      <c r="AW61184" s="195"/>
    </row>
    <row r="61185" spans="48:49">
      <c r="AV61185" s="195"/>
      <c r="AW61185" s="195"/>
    </row>
    <row r="61186" spans="48:49">
      <c r="AV61186" s="195"/>
      <c r="AW61186" s="195"/>
    </row>
    <row r="61187" spans="48:49">
      <c r="AV61187" s="195"/>
      <c r="AW61187" s="195"/>
    </row>
    <row r="61188" spans="48:49">
      <c r="AV61188" s="195"/>
      <c r="AW61188" s="195"/>
    </row>
    <row r="61189" spans="48:49">
      <c r="AV61189" s="195"/>
      <c r="AW61189" s="195"/>
    </row>
    <row r="61190" spans="48:49">
      <c r="AV61190" s="195"/>
      <c r="AW61190" s="195"/>
    </row>
    <row r="61191" spans="48:49">
      <c r="AV61191" s="195"/>
      <c r="AW61191" s="195"/>
    </row>
    <row r="61192" spans="48:49">
      <c r="AV61192" s="195"/>
      <c r="AW61192" s="195"/>
    </row>
    <row r="61193" spans="48:49">
      <c r="AV61193" s="195"/>
      <c r="AW61193" s="195"/>
    </row>
    <row r="61194" spans="48:49">
      <c r="AV61194" s="195"/>
      <c r="AW61194" s="195"/>
    </row>
    <row r="61195" spans="48:49">
      <c r="AV61195" s="195"/>
      <c r="AW61195" s="195"/>
    </row>
    <row r="61196" spans="48:49">
      <c r="AV61196" s="195"/>
      <c r="AW61196" s="195"/>
    </row>
    <row r="61197" spans="48:49">
      <c r="AV61197" s="195"/>
      <c r="AW61197" s="195"/>
    </row>
    <row r="61198" spans="48:49">
      <c r="AV61198" s="195"/>
      <c r="AW61198" s="195"/>
    </row>
    <row r="61199" spans="48:49">
      <c r="AV61199" s="195"/>
      <c r="AW61199" s="195"/>
    </row>
    <row r="61200" spans="48:49">
      <c r="AV61200" s="195"/>
      <c r="AW61200" s="195"/>
    </row>
    <row r="61201" spans="48:49">
      <c r="AV61201" s="195"/>
      <c r="AW61201" s="195"/>
    </row>
    <row r="61202" spans="48:49">
      <c r="AV61202" s="195"/>
      <c r="AW61202" s="195"/>
    </row>
    <row r="61203" spans="48:49">
      <c r="AV61203" s="195"/>
      <c r="AW61203" s="195"/>
    </row>
    <row r="61204" spans="48:49">
      <c r="AV61204" s="195"/>
      <c r="AW61204" s="195"/>
    </row>
    <row r="61205" spans="48:49">
      <c r="AV61205" s="195"/>
      <c r="AW61205" s="195"/>
    </row>
    <row r="61206" spans="48:49">
      <c r="AV61206" s="195"/>
      <c r="AW61206" s="195"/>
    </row>
    <row r="61207" spans="48:49">
      <c r="AV61207" s="195"/>
      <c r="AW61207" s="195"/>
    </row>
    <row r="61208" spans="48:49">
      <c r="AV61208" s="195"/>
      <c r="AW61208" s="195"/>
    </row>
    <row r="61209" spans="48:49">
      <c r="AV61209" s="195"/>
      <c r="AW61209" s="195"/>
    </row>
    <row r="61210" spans="48:49">
      <c r="AV61210" s="195"/>
      <c r="AW61210" s="195"/>
    </row>
    <row r="61211" spans="48:49">
      <c r="AV61211" s="195"/>
      <c r="AW61211" s="195"/>
    </row>
    <row r="61212" spans="48:49">
      <c r="AV61212" s="195"/>
      <c r="AW61212" s="195"/>
    </row>
    <row r="61213" spans="48:49">
      <c r="AV61213" s="195"/>
      <c r="AW61213" s="195"/>
    </row>
    <row r="61214" spans="48:49">
      <c r="AV61214" s="195"/>
      <c r="AW61214" s="195"/>
    </row>
    <row r="61215" spans="48:49">
      <c r="AV61215" s="195"/>
      <c r="AW61215" s="195"/>
    </row>
    <row r="61216" spans="48:49">
      <c r="AV61216" s="195"/>
      <c r="AW61216" s="195"/>
    </row>
    <row r="61217" spans="48:49">
      <c r="AV61217" s="195"/>
      <c r="AW61217" s="195"/>
    </row>
    <row r="61218" spans="48:49">
      <c r="AV61218" s="195"/>
      <c r="AW61218" s="195"/>
    </row>
    <row r="61219" spans="48:49">
      <c r="AV61219" s="195"/>
      <c r="AW61219" s="195"/>
    </row>
    <row r="61220" spans="48:49">
      <c r="AV61220" s="195"/>
      <c r="AW61220" s="195"/>
    </row>
    <row r="61221" spans="48:49">
      <c r="AV61221" s="195"/>
      <c r="AW61221" s="195"/>
    </row>
    <row r="61222" spans="48:49">
      <c r="AV61222" s="195"/>
      <c r="AW61222" s="195"/>
    </row>
    <row r="61223" spans="48:49">
      <c r="AV61223" s="195"/>
      <c r="AW61223" s="195"/>
    </row>
    <row r="61224" spans="48:49">
      <c r="AV61224" s="195"/>
      <c r="AW61224" s="195"/>
    </row>
    <row r="61225" spans="48:49">
      <c r="AV61225" s="195"/>
      <c r="AW61225" s="195"/>
    </row>
    <row r="61226" spans="48:49">
      <c r="AV61226" s="195"/>
      <c r="AW61226" s="195"/>
    </row>
    <row r="61227" spans="48:49">
      <c r="AV61227" s="195"/>
      <c r="AW61227" s="195"/>
    </row>
    <row r="61228" spans="48:49">
      <c r="AV61228" s="195"/>
      <c r="AW61228" s="195"/>
    </row>
    <row r="61229" spans="48:49">
      <c r="AV61229" s="195"/>
      <c r="AW61229" s="195"/>
    </row>
    <row r="61230" spans="48:49">
      <c r="AV61230" s="195"/>
      <c r="AW61230" s="195"/>
    </row>
    <row r="61231" spans="48:49">
      <c r="AV61231" s="195"/>
      <c r="AW61231" s="195"/>
    </row>
    <row r="61232" spans="48:49">
      <c r="AV61232" s="195"/>
      <c r="AW61232" s="195"/>
    </row>
    <row r="61233" spans="48:49">
      <c r="AV61233" s="195"/>
      <c r="AW61233" s="195"/>
    </row>
    <row r="61234" spans="48:49">
      <c r="AV61234" s="195"/>
      <c r="AW61234" s="195"/>
    </row>
    <row r="61235" spans="48:49">
      <c r="AV61235" s="195"/>
      <c r="AW61235" s="195"/>
    </row>
    <row r="61236" spans="48:49">
      <c r="AV61236" s="195"/>
      <c r="AW61236" s="195"/>
    </row>
    <row r="61237" spans="48:49">
      <c r="AV61237" s="195"/>
      <c r="AW61237" s="195"/>
    </row>
    <row r="61238" spans="48:49">
      <c r="AV61238" s="195"/>
      <c r="AW61238" s="195"/>
    </row>
    <row r="61239" spans="48:49">
      <c r="AV61239" s="195"/>
      <c r="AW61239" s="195"/>
    </row>
    <row r="61240" spans="48:49">
      <c r="AV61240" s="195"/>
      <c r="AW61240" s="195"/>
    </row>
    <row r="61241" spans="48:49">
      <c r="AV61241" s="195"/>
      <c r="AW61241" s="195"/>
    </row>
    <row r="61242" spans="48:49">
      <c r="AV61242" s="195"/>
      <c r="AW61242" s="195"/>
    </row>
    <row r="61243" spans="48:49">
      <c r="AV61243" s="195"/>
      <c r="AW61243" s="195"/>
    </row>
    <row r="61244" spans="48:49">
      <c r="AV61244" s="195"/>
      <c r="AW61244" s="195"/>
    </row>
    <row r="61245" spans="48:49">
      <c r="AV61245" s="195"/>
      <c r="AW61245" s="195"/>
    </row>
    <row r="61246" spans="48:49">
      <c r="AV61246" s="195"/>
      <c r="AW61246" s="195"/>
    </row>
    <row r="61247" spans="48:49">
      <c r="AV61247" s="195"/>
      <c r="AW61247" s="195"/>
    </row>
    <row r="61248" spans="48:49">
      <c r="AV61248" s="195"/>
      <c r="AW61248" s="195"/>
    </row>
    <row r="61249" spans="48:49">
      <c r="AV61249" s="195"/>
      <c r="AW61249" s="195"/>
    </row>
    <row r="61250" spans="48:49">
      <c r="AV61250" s="195"/>
      <c r="AW61250" s="195"/>
    </row>
    <row r="61251" spans="48:49">
      <c r="AV61251" s="195"/>
      <c r="AW61251" s="195"/>
    </row>
    <row r="61252" spans="48:49">
      <c r="AV61252" s="195"/>
      <c r="AW61252" s="195"/>
    </row>
    <row r="61253" spans="48:49">
      <c r="AV61253" s="195"/>
      <c r="AW61253" s="195"/>
    </row>
    <row r="61254" spans="48:49">
      <c r="AV61254" s="195"/>
      <c r="AW61254" s="195"/>
    </row>
    <row r="61255" spans="48:49">
      <c r="AV61255" s="195"/>
      <c r="AW61255" s="195"/>
    </row>
    <row r="61256" spans="48:49">
      <c r="AV61256" s="195"/>
      <c r="AW61256" s="195"/>
    </row>
    <row r="61257" spans="48:49">
      <c r="AV61257" s="195"/>
      <c r="AW61257" s="195"/>
    </row>
    <row r="61258" spans="48:49">
      <c r="AV61258" s="195"/>
      <c r="AW61258" s="195"/>
    </row>
    <row r="61259" spans="48:49">
      <c r="AV61259" s="195"/>
      <c r="AW61259" s="195"/>
    </row>
    <row r="61260" spans="48:49">
      <c r="AV61260" s="195"/>
      <c r="AW61260" s="195"/>
    </row>
    <row r="61261" spans="48:49">
      <c r="AV61261" s="195"/>
      <c r="AW61261" s="195"/>
    </row>
    <row r="61262" spans="48:49">
      <c r="AV61262" s="195"/>
      <c r="AW61262" s="195"/>
    </row>
    <row r="61263" spans="48:49">
      <c r="AV61263" s="195"/>
      <c r="AW61263" s="195"/>
    </row>
    <row r="61264" spans="48:49">
      <c r="AV61264" s="195"/>
      <c r="AW61264" s="195"/>
    </row>
    <row r="61265" spans="48:49">
      <c r="AV61265" s="195"/>
      <c r="AW61265" s="195"/>
    </row>
    <row r="61266" spans="48:49">
      <c r="AV61266" s="195"/>
      <c r="AW61266" s="195"/>
    </row>
    <row r="61267" spans="48:49">
      <c r="AV61267" s="195"/>
      <c r="AW61267" s="195"/>
    </row>
    <row r="61268" spans="48:49">
      <c r="AV61268" s="195"/>
      <c r="AW61268" s="195"/>
    </row>
    <row r="61269" spans="48:49">
      <c r="AV61269" s="195"/>
      <c r="AW61269" s="195"/>
    </row>
    <row r="61270" spans="48:49">
      <c r="AV61270" s="195"/>
      <c r="AW61270" s="195"/>
    </row>
    <row r="61271" spans="48:49">
      <c r="AV61271" s="195"/>
      <c r="AW61271" s="195"/>
    </row>
    <row r="61272" spans="48:49">
      <c r="AV61272" s="195"/>
      <c r="AW61272" s="195"/>
    </row>
    <row r="61273" spans="48:49">
      <c r="AV61273" s="195"/>
      <c r="AW61273" s="195"/>
    </row>
    <row r="61274" spans="48:49">
      <c r="AV61274" s="195"/>
      <c r="AW61274" s="195"/>
    </row>
    <row r="61275" spans="48:49">
      <c r="AV61275" s="195"/>
      <c r="AW61275" s="195"/>
    </row>
    <row r="61276" spans="48:49">
      <c r="AV61276" s="195"/>
      <c r="AW61276" s="195"/>
    </row>
    <row r="61277" spans="48:49">
      <c r="AV61277" s="195"/>
      <c r="AW61277" s="195"/>
    </row>
    <row r="61278" spans="48:49">
      <c r="AV61278" s="195"/>
      <c r="AW61278" s="195"/>
    </row>
    <row r="61279" spans="48:49">
      <c r="AV61279" s="195"/>
      <c r="AW61279" s="195"/>
    </row>
    <row r="61280" spans="48:49">
      <c r="AV61280" s="195"/>
      <c r="AW61280" s="195"/>
    </row>
    <row r="61281" spans="48:49">
      <c r="AV61281" s="195"/>
      <c r="AW61281" s="195"/>
    </row>
    <row r="61282" spans="48:49">
      <c r="AV61282" s="195"/>
      <c r="AW61282" s="195"/>
    </row>
    <row r="61283" spans="48:49">
      <c r="AV61283" s="195"/>
      <c r="AW61283" s="195"/>
    </row>
    <row r="61284" spans="48:49">
      <c r="AV61284" s="195"/>
      <c r="AW61284" s="195"/>
    </row>
    <row r="61285" spans="48:49">
      <c r="AV61285" s="195"/>
      <c r="AW61285" s="195"/>
    </row>
    <row r="61286" spans="48:49">
      <c r="AV61286" s="195"/>
      <c r="AW61286" s="195"/>
    </row>
    <row r="61287" spans="48:49">
      <c r="AV61287" s="195"/>
      <c r="AW61287" s="195"/>
    </row>
    <row r="61288" spans="48:49">
      <c r="AV61288" s="195"/>
      <c r="AW61288" s="195"/>
    </row>
    <row r="61289" spans="48:49">
      <c r="AV61289" s="195"/>
      <c r="AW61289" s="195"/>
    </row>
    <row r="61290" spans="48:49">
      <c r="AV61290" s="195"/>
      <c r="AW61290" s="195"/>
    </row>
    <row r="61291" spans="48:49">
      <c r="AV61291" s="195"/>
      <c r="AW61291" s="195"/>
    </row>
    <row r="61292" spans="48:49">
      <c r="AV61292" s="195"/>
      <c r="AW61292" s="195"/>
    </row>
    <row r="61293" spans="48:49">
      <c r="AV61293" s="195"/>
      <c r="AW61293" s="195"/>
    </row>
    <row r="61294" spans="48:49">
      <c r="AV61294" s="195"/>
      <c r="AW61294" s="195"/>
    </row>
    <row r="61295" spans="48:49">
      <c r="AV61295" s="195"/>
      <c r="AW61295" s="195"/>
    </row>
    <row r="61296" spans="48:49">
      <c r="AV61296" s="195"/>
      <c r="AW61296" s="195"/>
    </row>
    <row r="61297" spans="48:49">
      <c r="AV61297" s="195"/>
      <c r="AW61297" s="195"/>
    </row>
    <row r="61298" spans="48:49">
      <c r="AV61298" s="195"/>
      <c r="AW61298" s="195"/>
    </row>
    <row r="61299" spans="48:49">
      <c r="AV61299" s="195"/>
      <c r="AW61299" s="195"/>
    </row>
    <row r="61300" spans="48:49">
      <c r="AV61300" s="195"/>
      <c r="AW61300" s="195"/>
    </row>
    <row r="61301" spans="48:49">
      <c r="AV61301" s="195"/>
      <c r="AW61301" s="195"/>
    </row>
    <row r="61302" spans="48:49">
      <c r="AV61302" s="195"/>
      <c r="AW61302" s="195"/>
    </row>
    <row r="61303" spans="48:49">
      <c r="AV61303" s="195"/>
      <c r="AW61303" s="195"/>
    </row>
    <row r="61304" spans="48:49">
      <c r="AV61304" s="195"/>
      <c r="AW61304" s="195"/>
    </row>
    <row r="61305" spans="48:49">
      <c r="AV61305" s="195"/>
      <c r="AW61305" s="195"/>
    </row>
    <row r="61306" spans="48:49">
      <c r="AV61306" s="195"/>
      <c r="AW61306" s="195"/>
    </row>
    <row r="61307" spans="48:49">
      <c r="AV61307" s="195"/>
      <c r="AW61307" s="195"/>
    </row>
    <row r="61308" spans="48:49">
      <c r="AV61308" s="195"/>
      <c r="AW61308" s="195"/>
    </row>
    <row r="61309" spans="48:49">
      <c r="AV61309" s="195"/>
      <c r="AW61309" s="195"/>
    </row>
    <row r="61310" spans="48:49">
      <c r="AV61310" s="195"/>
      <c r="AW61310" s="195"/>
    </row>
    <row r="61311" spans="48:49">
      <c r="AV61311" s="195"/>
      <c r="AW61311" s="195"/>
    </row>
    <row r="61312" spans="48:49">
      <c r="AV61312" s="195"/>
      <c r="AW61312" s="195"/>
    </row>
    <row r="61313" spans="48:49">
      <c r="AV61313" s="195"/>
      <c r="AW61313" s="195"/>
    </row>
    <row r="61314" spans="48:49">
      <c r="AV61314" s="195"/>
      <c r="AW61314" s="195"/>
    </row>
    <row r="61315" spans="48:49">
      <c r="AV61315" s="195"/>
      <c r="AW61315" s="195"/>
    </row>
    <row r="61316" spans="48:49">
      <c r="AV61316" s="195"/>
      <c r="AW61316" s="195"/>
    </row>
    <row r="61317" spans="48:49">
      <c r="AV61317" s="195"/>
      <c r="AW61317" s="195"/>
    </row>
    <row r="61318" spans="48:49">
      <c r="AV61318" s="195"/>
      <c r="AW61318" s="195"/>
    </row>
    <row r="61319" spans="48:49">
      <c r="AV61319" s="195"/>
      <c r="AW61319" s="195"/>
    </row>
    <row r="61320" spans="48:49">
      <c r="AV61320" s="195"/>
      <c r="AW61320" s="195"/>
    </row>
    <row r="61321" spans="48:49">
      <c r="AV61321" s="195"/>
      <c r="AW61321" s="195"/>
    </row>
    <row r="61322" spans="48:49">
      <c r="AV61322" s="195"/>
      <c r="AW61322" s="195"/>
    </row>
    <row r="61323" spans="48:49">
      <c r="AV61323" s="195"/>
      <c r="AW61323" s="195"/>
    </row>
    <row r="61324" spans="48:49">
      <c r="AV61324" s="195"/>
      <c r="AW61324" s="195"/>
    </row>
    <row r="61325" spans="48:49">
      <c r="AV61325" s="195"/>
      <c r="AW61325" s="195"/>
    </row>
    <row r="61326" spans="48:49">
      <c r="AV61326" s="195"/>
      <c r="AW61326" s="195"/>
    </row>
    <row r="61327" spans="48:49">
      <c r="AV61327" s="195"/>
      <c r="AW61327" s="195"/>
    </row>
    <row r="61328" spans="48:49">
      <c r="AV61328" s="195"/>
      <c r="AW61328" s="195"/>
    </row>
    <row r="61329" spans="48:49">
      <c r="AV61329" s="195"/>
      <c r="AW61329" s="195"/>
    </row>
    <row r="61330" spans="48:49">
      <c r="AV61330" s="195"/>
      <c r="AW61330" s="195"/>
    </row>
    <row r="61331" spans="48:49">
      <c r="AV61331" s="195"/>
      <c r="AW61331" s="195"/>
    </row>
    <row r="61332" spans="48:49">
      <c r="AV61332" s="195"/>
      <c r="AW61332" s="195"/>
    </row>
    <row r="61333" spans="48:49">
      <c r="AV61333" s="195"/>
      <c r="AW61333" s="195"/>
    </row>
    <row r="61334" spans="48:49">
      <c r="AV61334" s="195"/>
      <c r="AW61334" s="195"/>
    </row>
    <row r="61335" spans="48:49">
      <c r="AV61335" s="195"/>
      <c r="AW61335" s="195"/>
    </row>
    <row r="61336" spans="48:49">
      <c r="AV61336" s="195"/>
      <c r="AW61336" s="195"/>
    </row>
    <row r="61337" spans="48:49">
      <c r="AV61337" s="195"/>
      <c r="AW61337" s="195"/>
    </row>
    <row r="61338" spans="48:49">
      <c r="AV61338" s="195"/>
      <c r="AW61338" s="195"/>
    </row>
    <row r="61339" spans="48:49">
      <c r="AV61339" s="195"/>
      <c r="AW61339" s="195"/>
    </row>
    <row r="61340" spans="48:49">
      <c r="AV61340" s="195"/>
      <c r="AW61340" s="195"/>
    </row>
    <row r="61341" spans="48:49">
      <c r="AV61341" s="195"/>
      <c r="AW61341" s="195"/>
    </row>
    <row r="61342" spans="48:49">
      <c r="AV61342" s="195"/>
      <c r="AW61342" s="195"/>
    </row>
    <row r="61343" spans="48:49">
      <c r="AV61343" s="195"/>
      <c r="AW61343" s="195"/>
    </row>
    <row r="61344" spans="48:49">
      <c r="AV61344" s="195"/>
      <c r="AW61344" s="195"/>
    </row>
    <row r="61345" spans="48:49">
      <c r="AV61345" s="195"/>
      <c r="AW61345" s="195"/>
    </row>
    <row r="61346" spans="48:49">
      <c r="AV61346" s="195"/>
      <c r="AW61346" s="195"/>
    </row>
    <row r="61347" spans="48:49">
      <c r="AV61347" s="195"/>
      <c r="AW61347" s="195"/>
    </row>
    <row r="61348" spans="48:49">
      <c r="AV61348" s="195"/>
      <c r="AW61348" s="195"/>
    </row>
    <row r="61349" spans="48:49">
      <c r="AV61349" s="195"/>
      <c r="AW61349" s="195"/>
    </row>
    <row r="61350" spans="48:49">
      <c r="AV61350" s="195"/>
      <c r="AW61350" s="195"/>
    </row>
    <row r="61351" spans="48:49">
      <c r="AV61351" s="195"/>
      <c r="AW61351" s="195"/>
    </row>
    <row r="61352" spans="48:49">
      <c r="AV61352" s="195"/>
      <c r="AW61352" s="195"/>
    </row>
    <row r="61353" spans="48:49">
      <c r="AV61353" s="195"/>
      <c r="AW61353" s="195"/>
    </row>
    <row r="61354" spans="48:49">
      <c r="AV61354" s="195"/>
      <c r="AW61354" s="195"/>
    </row>
    <row r="61355" spans="48:49">
      <c r="AV61355" s="195"/>
      <c r="AW61355" s="195"/>
    </row>
    <row r="61356" spans="48:49">
      <c r="AV61356" s="195"/>
      <c r="AW61356" s="195"/>
    </row>
    <row r="61357" spans="48:49">
      <c r="AV61357" s="195"/>
      <c r="AW61357" s="195"/>
    </row>
    <row r="61358" spans="48:49">
      <c r="AV61358" s="195"/>
      <c r="AW61358" s="195"/>
    </row>
    <row r="61359" spans="48:49">
      <c r="AV61359" s="195"/>
      <c r="AW61359" s="195"/>
    </row>
    <row r="61360" spans="48:49">
      <c r="AV61360" s="195"/>
      <c r="AW61360" s="195"/>
    </row>
    <row r="61361" spans="48:49">
      <c r="AV61361" s="195"/>
      <c r="AW61361" s="195"/>
    </row>
    <row r="61362" spans="48:49">
      <c r="AV61362" s="195"/>
      <c r="AW61362" s="195"/>
    </row>
    <row r="61363" spans="48:49">
      <c r="AV61363" s="195"/>
      <c r="AW61363" s="195"/>
    </row>
    <row r="61364" spans="48:49">
      <c r="AV61364" s="195"/>
      <c r="AW61364" s="195"/>
    </row>
    <row r="61365" spans="48:49">
      <c r="AV61365" s="195"/>
      <c r="AW61365" s="195"/>
    </row>
    <row r="61366" spans="48:49">
      <c r="AV61366" s="195"/>
      <c r="AW61366" s="195"/>
    </row>
    <row r="61367" spans="48:49">
      <c r="AV61367" s="195"/>
      <c r="AW61367" s="195"/>
    </row>
    <row r="61368" spans="48:49">
      <c r="AV61368" s="195"/>
      <c r="AW61368" s="195"/>
    </row>
    <row r="61369" spans="48:49">
      <c r="AV61369" s="195"/>
      <c r="AW61369" s="195"/>
    </row>
    <row r="61370" spans="48:49">
      <c r="AV61370" s="195"/>
      <c r="AW61370" s="195"/>
    </row>
    <row r="61371" spans="48:49">
      <c r="AV61371" s="195"/>
      <c r="AW61371" s="195"/>
    </row>
    <row r="61372" spans="48:49">
      <c r="AV61372" s="195"/>
      <c r="AW61372" s="195"/>
    </row>
    <row r="61373" spans="48:49">
      <c r="AV61373" s="195"/>
      <c r="AW61373" s="195"/>
    </row>
    <row r="61374" spans="48:49">
      <c r="AV61374" s="195"/>
      <c r="AW61374" s="195"/>
    </row>
    <row r="61375" spans="48:49">
      <c r="AV61375" s="195"/>
      <c r="AW61375" s="195"/>
    </row>
    <row r="61376" spans="48:49">
      <c r="AV61376" s="195"/>
      <c r="AW61376" s="195"/>
    </row>
    <row r="61377" spans="48:49">
      <c r="AV61377" s="195"/>
      <c r="AW61377" s="195"/>
    </row>
    <row r="61378" spans="48:49">
      <c r="AV61378" s="195"/>
      <c r="AW61378" s="195"/>
    </row>
    <row r="61379" spans="48:49">
      <c r="AV61379" s="195"/>
      <c r="AW61379" s="195"/>
    </row>
    <row r="61380" spans="48:49">
      <c r="AV61380" s="195"/>
      <c r="AW61380" s="195"/>
    </row>
    <row r="61381" spans="48:49">
      <c r="AV61381" s="195"/>
      <c r="AW61381" s="195"/>
    </row>
    <row r="61382" spans="48:49">
      <c r="AV61382" s="195"/>
      <c r="AW61382" s="195"/>
    </row>
    <row r="61383" spans="48:49">
      <c r="AV61383" s="195"/>
      <c r="AW61383" s="195"/>
    </row>
    <row r="61384" spans="48:49">
      <c r="AV61384" s="195"/>
      <c r="AW61384" s="195"/>
    </row>
    <row r="61385" spans="48:49">
      <c r="AV61385" s="195"/>
      <c r="AW61385" s="195"/>
    </row>
    <row r="61386" spans="48:49">
      <c r="AV61386" s="195"/>
      <c r="AW61386" s="195"/>
    </row>
    <row r="61387" spans="48:49">
      <c r="AV61387" s="195"/>
      <c r="AW61387" s="195"/>
    </row>
    <row r="61388" spans="48:49">
      <c r="AV61388" s="195"/>
      <c r="AW61388" s="195"/>
    </row>
    <row r="61389" spans="48:49">
      <c r="AV61389" s="195"/>
      <c r="AW61389" s="195"/>
    </row>
    <row r="61390" spans="48:49">
      <c r="AV61390" s="195"/>
      <c r="AW61390" s="195"/>
    </row>
    <row r="61391" spans="48:49">
      <c r="AV61391" s="195"/>
      <c r="AW61391" s="195"/>
    </row>
    <row r="61392" spans="48:49">
      <c r="AV61392" s="195"/>
      <c r="AW61392" s="195"/>
    </row>
    <row r="61393" spans="48:49">
      <c r="AV61393" s="195"/>
      <c r="AW61393" s="195"/>
    </row>
    <row r="61394" spans="48:49">
      <c r="AV61394" s="195"/>
      <c r="AW61394" s="195"/>
    </row>
    <row r="61395" spans="48:49">
      <c r="AV61395" s="195"/>
      <c r="AW61395" s="195"/>
    </row>
    <row r="61396" spans="48:49">
      <c r="AV61396" s="195"/>
      <c r="AW61396" s="195"/>
    </row>
    <row r="61397" spans="48:49">
      <c r="AV61397" s="195"/>
      <c r="AW61397" s="195"/>
    </row>
    <row r="61398" spans="48:49">
      <c r="AV61398" s="195"/>
      <c r="AW61398" s="195"/>
    </row>
    <row r="61399" spans="48:49">
      <c r="AV61399" s="195"/>
      <c r="AW61399" s="195"/>
    </row>
    <row r="61400" spans="48:49">
      <c r="AV61400" s="195"/>
      <c r="AW61400" s="195"/>
    </row>
    <row r="61401" spans="48:49">
      <c r="AV61401" s="195"/>
      <c r="AW61401" s="195"/>
    </row>
    <row r="61402" spans="48:49">
      <c r="AV61402" s="195"/>
      <c r="AW61402" s="195"/>
    </row>
    <row r="61403" spans="48:49">
      <c r="AV61403" s="195"/>
      <c r="AW61403" s="195"/>
    </row>
    <row r="61404" spans="48:49">
      <c r="AV61404" s="195"/>
      <c r="AW61404" s="195"/>
    </row>
    <row r="61405" spans="48:49">
      <c r="AV61405" s="195"/>
      <c r="AW61405" s="195"/>
    </row>
    <row r="61406" spans="48:49">
      <c r="AV61406" s="195"/>
      <c r="AW61406" s="195"/>
    </row>
    <row r="61407" spans="48:49">
      <c r="AV61407" s="195"/>
      <c r="AW61407" s="195"/>
    </row>
    <row r="61408" spans="48:49">
      <c r="AV61408" s="195"/>
      <c r="AW61408" s="195"/>
    </row>
    <row r="61409" spans="48:49">
      <c r="AV61409" s="195"/>
      <c r="AW61409" s="195"/>
    </row>
    <row r="61410" spans="48:49">
      <c r="AV61410" s="195"/>
      <c r="AW61410" s="195"/>
    </row>
    <row r="61411" spans="48:49">
      <c r="AV61411" s="195"/>
      <c r="AW61411" s="195"/>
    </row>
    <row r="61412" spans="48:49">
      <c r="AV61412" s="195"/>
      <c r="AW61412" s="195"/>
    </row>
    <row r="61413" spans="48:49">
      <c r="AV61413" s="195"/>
      <c r="AW61413" s="195"/>
    </row>
    <row r="61414" spans="48:49">
      <c r="AV61414" s="195"/>
      <c r="AW61414" s="195"/>
    </row>
    <row r="61415" spans="48:49">
      <c r="AV61415" s="195"/>
      <c r="AW61415" s="195"/>
    </row>
    <row r="61416" spans="48:49">
      <c r="AV61416" s="195"/>
      <c r="AW61416" s="195"/>
    </row>
    <row r="61417" spans="48:49">
      <c r="AV61417" s="195"/>
      <c r="AW61417" s="195"/>
    </row>
    <row r="61418" spans="48:49">
      <c r="AV61418" s="195"/>
      <c r="AW61418" s="195"/>
    </row>
    <row r="61419" spans="48:49">
      <c r="AV61419" s="195"/>
      <c r="AW61419" s="195"/>
    </row>
    <row r="61420" spans="48:49">
      <c r="AV61420" s="195"/>
      <c r="AW61420" s="195"/>
    </row>
    <row r="61421" spans="48:49">
      <c r="AV61421" s="195"/>
      <c r="AW61421" s="195"/>
    </row>
    <row r="61422" spans="48:49">
      <c r="AV61422" s="195"/>
      <c r="AW61422" s="195"/>
    </row>
    <row r="61423" spans="48:49">
      <c r="AV61423" s="195"/>
      <c r="AW61423" s="195"/>
    </row>
    <row r="61424" spans="48:49">
      <c r="AV61424" s="195"/>
      <c r="AW61424" s="195"/>
    </row>
    <row r="61425" spans="48:49">
      <c r="AV61425" s="195"/>
      <c r="AW61425" s="195"/>
    </row>
    <row r="61426" spans="48:49">
      <c r="AV61426" s="195"/>
      <c r="AW61426" s="195"/>
    </row>
    <row r="61427" spans="48:49">
      <c r="AV61427" s="195"/>
      <c r="AW61427" s="195"/>
    </row>
    <row r="61428" spans="48:49">
      <c r="AV61428" s="195"/>
      <c r="AW61428" s="195"/>
    </row>
    <row r="61429" spans="48:49">
      <c r="AV61429" s="195"/>
      <c r="AW61429" s="195"/>
    </row>
    <row r="61430" spans="48:49">
      <c r="AV61430" s="195"/>
      <c r="AW61430" s="195"/>
    </row>
    <row r="61431" spans="48:49">
      <c r="AV61431" s="195"/>
      <c r="AW61431" s="195"/>
    </row>
    <row r="61432" spans="48:49">
      <c r="AV61432" s="195"/>
      <c r="AW61432" s="195"/>
    </row>
    <row r="61433" spans="48:49">
      <c r="AV61433" s="195"/>
      <c r="AW61433" s="195"/>
    </row>
    <row r="61434" spans="48:49">
      <c r="AV61434" s="195"/>
      <c r="AW61434" s="195"/>
    </row>
    <row r="61435" spans="48:49">
      <c r="AV61435" s="195"/>
      <c r="AW61435" s="195"/>
    </row>
    <row r="61436" spans="48:49">
      <c r="AV61436" s="195"/>
      <c r="AW61436" s="195"/>
    </row>
    <row r="61437" spans="48:49">
      <c r="AV61437" s="195"/>
      <c r="AW61437" s="195"/>
    </row>
    <row r="61438" spans="48:49">
      <c r="AV61438" s="195"/>
      <c r="AW61438" s="195"/>
    </row>
    <row r="61439" spans="48:49">
      <c r="AV61439" s="195"/>
      <c r="AW61439" s="195"/>
    </row>
    <row r="61440" spans="48:49">
      <c r="AV61440" s="195"/>
      <c r="AW61440" s="195"/>
    </row>
    <row r="61441" spans="48:49">
      <c r="AV61441" s="195"/>
      <c r="AW61441" s="195"/>
    </row>
    <row r="61442" spans="48:49">
      <c r="AV61442" s="195"/>
      <c r="AW61442" s="195"/>
    </row>
    <row r="61443" spans="48:49">
      <c r="AV61443" s="195"/>
      <c r="AW61443" s="195"/>
    </row>
    <row r="61444" spans="48:49">
      <c r="AV61444" s="195"/>
      <c r="AW61444" s="195"/>
    </row>
    <row r="61445" spans="48:49">
      <c r="AV61445" s="195"/>
      <c r="AW61445" s="195"/>
    </row>
    <row r="61446" spans="48:49">
      <c r="AV61446" s="195"/>
      <c r="AW61446" s="195"/>
    </row>
    <row r="61447" spans="48:49">
      <c r="AV61447" s="195"/>
      <c r="AW61447" s="195"/>
    </row>
    <row r="61448" spans="48:49">
      <c r="AV61448" s="195"/>
      <c r="AW61448" s="195"/>
    </row>
    <row r="61449" spans="48:49">
      <c r="AV61449" s="195"/>
      <c r="AW61449" s="195"/>
    </row>
    <row r="61450" spans="48:49">
      <c r="AV61450" s="195"/>
      <c r="AW61450" s="195"/>
    </row>
    <row r="61451" spans="48:49">
      <c r="AV61451" s="195"/>
      <c r="AW61451" s="195"/>
    </row>
    <row r="61452" spans="48:49">
      <c r="AV61452" s="195"/>
      <c r="AW61452" s="195"/>
    </row>
    <row r="61453" spans="48:49">
      <c r="AV61453" s="195"/>
      <c r="AW61453" s="195"/>
    </row>
    <row r="61454" spans="48:49">
      <c r="AV61454" s="195"/>
      <c r="AW61454" s="195"/>
    </row>
    <row r="61455" spans="48:49">
      <c r="AV61455" s="195"/>
      <c r="AW61455" s="195"/>
    </row>
    <row r="61456" spans="48:49">
      <c r="AV61456" s="195"/>
      <c r="AW61456" s="195"/>
    </row>
    <row r="61457" spans="48:49">
      <c r="AV61457" s="195"/>
      <c r="AW61457" s="195"/>
    </row>
    <row r="61458" spans="48:49">
      <c r="AV61458" s="195"/>
      <c r="AW61458" s="195"/>
    </row>
    <row r="61459" spans="48:49">
      <c r="AV61459" s="195"/>
      <c r="AW61459" s="195"/>
    </row>
    <row r="61460" spans="48:49">
      <c r="AV61460" s="195"/>
      <c r="AW61460" s="195"/>
    </row>
    <row r="61461" spans="48:49">
      <c r="AV61461" s="195"/>
      <c r="AW61461" s="195"/>
    </row>
    <row r="61462" spans="48:49">
      <c r="AV61462" s="195"/>
      <c r="AW61462" s="195"/>
    </row>
    <row r="61463" spans="48:49">
      <c r="AV61463" s="195"/>
      <c r="AW61463" s="195"/>
    </row>
    <row r="61464" spans="48:49">
      <c r="AV61464" s="195"/>
      <c r="AW61464" s="195"/>
    </row>
    <row r="61465" spans="48:49">
      <c r="AV61465" s="195"/>
      <c r="AW61465" s="195"/>
    </row>
    <row r="61466" spans="48:49">
      <c r="AV61466" s="195"/>
      <c r="AW61466" s="195"/>
    </row>
    <row r="61467" spans="48:49">
      <c r="AV61467" s="195"/>
      <c r="AW61467" s="195"/>
    </row>
    <row r="61468" spans="48:49">
      <c r="AV61468" s="195"/>
      <c r="AW61468" s="195"/>
    </row>
    <row r="61469" spans="48:49">
      <c r="AV61469" s="195"/>
      <c r="AW61469" s="195"/>
    </row>
    <row r="61470" spans="48:49">
      <c r="AV61470" s="195"/>
      <c r="AW61470" s="195"/>
    </row>
    <row r="61471" spans="48:49">
      <c r="AV61471" s="195"/>
      <c r="AW61471" s="195"/>
    </row>
    <row r="61472" spans="48:49">
      <c r="AV61472" s="195"/>
      <c r="AW61472" s="195"/>
    </row>
    <row r="61473" spans="48:49">
      <c r="AV61473" s="195"/>
      <c r="AW61473" s="195"/>
    </row>
    <row r="61474" spans="48:49">
      <c r="AV61474" s="195"/>
      <c r="AW61474" s="195"/>
    </row>
    <row r="61475" spans="48:49">
      <c r="AV61475" s="195"/>
      <c r="AW61475" s="195"/>
    </row>
    <row r="61476" spans="48:49">
      <c r="AV61476" s="195"/>
      <c r="AW61476" s="195"/>
    </row>
    <row r="61477" spans="48:49">
      <c r="AV61477" s="195"/>
      <c r="AW61477" s="195"/>
    </row>
    <row r="61478" spans="48:49">
      <c r="AV61478" s="195"/>
      <c r="AW61478" s="195"/>
    </row>
    <row r="61479" spans="48:49">
      <c r="AV61479" s="195"/>
      <c r="AW61479" s="195"/>
    </row>
    <row r="61480" spans="48:49">
      <c r="AV61480" s="195"/>
      <c r="AW61480" s="195"/>
    </row>
    <row r="61481" spans="48:49">
      <c r="AV61481" s="195"/>
      <c r="AW61481" s="195"/>
    </row>
    <row r="61482" spans="48:49">
      <c r="AV61482" s="195"/>
      <c r="AW61482" s="195"/>
    </row>
    <row r="61483" spans="48:49">
      <c r="AV61483" s="195"/>
      <c r="AW61483" s="195"/>
    </row>
    <row r="61484" spans="48:49">
      <c r="AV61484" s="195"/>
      <c r="AW61484" s="195"/>
    </row>
    <row r="61485" spans="48:49">
      <c r="AV61485" s="195"/>
      <c r="AW61485" s="195"/>
    </row>
    <row r="61486" spans="48:49">
      <c r="AV61486" s="195"/>
      <c r="AW61486" s="195"/>
    </row>
    <row r="61487" spans="48:49">
      <c r="AV61487" s="195"/>
      <c r="AW61487" s="195"/>
    </row>
    <row r="61488" spans="48:49">
      <c r="AV61488" s="195"/>
      <c r="AW61488" s="195"/>
    </row>
    <row r="61489" spans="48:49">
      <c r="AV61489" s="195"/>
      <c r="AW61489" s="195"/>
    </row>
    <row r="61490" spans="48:49">
      <c r="AV61490" s="195"/>
      <c r="AW61490" s="195"/>
    </row>
    <row r="61491" spans="48:49">
      <c r="AV61491" s="195"/>
      <c r="AW61491" s="195"/>
    </row>
    <row r="61492" spans="48:49">
      <c r="AV61492" s="195"/>
      <c r="AW61492" s="195"/>
    </row>
    <row r="61493" spans="48:49">
      <c r="AV61493" s="195"/>
      <c r="AW61493" s="195"/>
    </row>
    <row r="61494" spans="48:49">
      <c r="AV61494" s="195"/>
      <c r="AW61494" s="195"/>
    </row>
    <row r="61495" spans="48:49">
      <c r="AV61495" s="195"/>
      <c r="AW61495" s="195"/>
    </row>
    <row r="61496" spans="48:49">
      <c r="AV61496" s="195"/>
      <c r="AW61496" s="195"/>
    </row>
    <row r="61497" spans="48:49">
      <c r="AV61497" s="195"/>
      <c r="AW61497" s="195"/>
    </row>
    <row r="61498" spans="48:49">
      <c r="AV61498" s="195"/>
      <c r="AW61498" s="195"/>
    </row>
    <row r="61499" spans="48:49">
      <c r="AV61499" s="195"/>
      <c r="AW61499" s="195"/>
    </row>
    <row r="61500" spans="48:49">
      <c r="AV61500" s="195"/>
      <c r="AW61500" s="195"/>
    </row>
    <row r="61501" spans="48:49">
      <c r="AV61501" s="195"/>
      <c r="AW61501" s="195"/>
    </row>
    <row r="61502" spans="48:49">
      <c r="AV61502" s="195"/>
      <c r="AW61502" s="195"/>
    </row>
    <row r="61503" spans="48:49">
      <c r="AV61503" s="195"/>
      <c r="AW61503" s="195"/>
    </row>
    <row r="61504" spans="48:49">
      <c r="AV61504" s="195"/>
      <c r="AW61504" s="195"/>
    </row>
    <row r="61505" spans="48:49">
      <c r="AV61505" s="195"/>
      <c r="AW61505" s="195"/>
    </row>
    <row r="61506" spans="48:49">
      <c r="AV61506" s="195"/>
      <c r="AW61506" s="195"/>
    </row>
    <row r="61507" spans="48:49">
      <c r="AV61507" s="195"/>
      <c r="AW61507" s="195"/>
    </row>
    <row r="61508" spans="48:49">
      <c r="AV61508" s="195"/>
      <c r="AW61508" s="195"/>
    </row>
    <row r="61509" spans="48:49">
      <c r="AV61509" s="195"/>
      <c r="AW61509" s="195"/>
    </row>
    <row r="61510" spans="48:49">
      <c r="AV61510" s="195"/>
      <c r="AW61510" s="195"/>
    </row>
    <row r="61511" spans="48:49">
      <c r="AV61511" s="195"/>
      <c r="AW61511" s="195"/>
    </row>
    <row r="61512" spans="48:49">
      <c r="AV61512" s="195"/>
      <c r="AW61512" s="195"/>
    </row>
    <row r="61513" spans="48:49">
      <c r="AV61513" s="195"/>
      <c r="AW61513" s="195"/>
    </row>
    <row r="61514" spans="48:49">
      <c r="AV61514" s="195"/>
      <c r="AW61514" s="195"/>
    </row>
    <row r="61515" spans="48:49">
      <c r="AV61515" s="195"/>
      <c r="AW61515" s="195"/>
    </row>
    <row r="61516" spans="48:49">
      <c r="AV61516" s="195"/>
      <c r="AW61516" s="195"/>
    </row>
    <row r="61517" spans="48:49">
      <c r="AV61517" s="195"/>
      <c r="AW61517" s="195"/>
    </row>
    <row r="61518" spans="48:49">
      <c r="AV61518" s="195"/>
      <c r="AW61518" s="195"/>
    </row>
    <row r="61519" spans="48:49">
      <c r="AV61519" s="195"/>
      <c r="AW61519" s="195"/>
    </row>
    <row r="61520" spans="48:49">
      <c r="AV61520" s="195"/>
      <c r="AW61520" s="195"/>
    </row>
    <row r="61521" spans="48:49">
      <c r="AV61521" s="195"/>
      <c r="AW61521" s="195"/>
    </row>
    <row r="61522" spans="48:49">
      <c r="AV61522" s="195"/>
      <c r="AW61522" s="195"/>
    </row>
    <row r="61523" spans="48:49">
      <c r="AV61523" s="195"/>
      <c r="AW61523" s="195"/>
    </row>
    <row r="61524" spans="48:49">
      <c r="AV61524" s="195"/>
      <c r="AW61524" s="195"/>
    </row>
    <row r="61525" spans="48:49">
      <c r="AV61525" s="195"/>
      <c r="AW61525" s="195"/>
    </row>
    <row r="61526" spans="48:49">
      <c r="AV61526" s="195"/>
      <c r="AW61526" s="195"/>
    </row>
    <row r="61527" spans="48:49">
      <c r="AV61527" s="195"/>
      <c r="AW61527" s="195"/>
    </row>
    <row r="61528" spans="48:49">
      <c r="AV61528" s="195"/>
      <c r="AW61528" s="195"/>
    </row>
    <row r="61529" spans="48:49">
      <c r="AV61529" s="195"/>
      <c r="AW61529" s="195"/>
    </row>
    <row r="61530" spans="48:49">
      <c r="AV61530" s="195"/>
      <c r="AW61530" s="195"/>
    </row>
    <row r="61531" spans="48:49">
      <c r="AV61531" s="195"/>
      <c r="AW61531" s="195"/>
    </row>
    <row r="61532" spans="48:49">
      <c r="AV61532" s="195"/>
      <c r="AW61532" s="195"/>
    </row>
    <row r="61533" spans="48:49">
      <c r="AV61533" s="195"/>
      <c r="AW61533" s="195"/>
    </row>
    <row r="61534" spans="48:49">
      <c r="AV61534" s="195"/>
      <c r="AW61534" s="195"/>
    </row>
    <row r="61535" spans="48:49">
      <c r="AV61535" s="195"/>
      <c r="AW61535" s="195"/>
    </row>
    <row r="61536" spans="48:49">
      <c r="AV61536" s="195"/>
      <c r="AW61536" s="195"/>
    </row>
    <row r="61537" spans="48:49">
      <c r="AV61537" s="195"/>
      <c r="AW61537" s="195"/>
    </row>
    <row r="61538" spans="48:49">
      <c r="AV61538" s="195"/>
      <c r="AW61538" s="195"/>
    </row>
    <row r="61539" spans="48:49">
      <c r="AV61539" s="195"/>
      <c r="AW61539" s="195"/>
    </row>
    <row r="61540" spans="48:49">
      <c r="AV61540" s="195"/>
      <c r="AW61540" s="195"/>
    </row>
    <row r="61541" spans="48:49">
      <c r="AV61541" s="195"/>
      <c r="AW61541" s="195"/>
    </row>
    <row r="61542" spans="48:49">
      <c r="AV61542" s="195"/>
      <c r="AW61542" s="195"/>
    </row>
    <row r="61543" spans="48:49">
      <c r="AV61543" s="195"/>
      <c r="AW61543" s="195"/>
    </row>
    <row r="61544" spans="48:49">
      <c r="AV61544" s="195"/>
      <c r="AW61544" s="195"/>
    </row>
    <row r="61545" spans="48:49">
      <c r="AV61545" s="195"/>
      <c r="AW61545" s="195"/>
    </row>
    <row r="61546" spans="48:49">
      <c r="AV61546" s="195"/>
      <c r="AW61546" s="195"/>
    </row>
    <row r="61547" spans="48:49">
      <c r="AV61547" s="195"/>
      <c r="AW61547" s="195"/>
    </row>
    <row r="61548" spans="48:49">
      <c r="AV61548" s="195"/>
      <c r="AW61548" s="195"/>
    </row>
    <row r="61549" spans="48:49">
      <c r="AV61549" s="195"/>
      <c r="AW61549" s="195"/>
    </row>
    <row r="61550" spans="48:49">
      <c r="AV61550" s="195"/>
      <c r="AW61550" s="195"/>
    </row>
    <row r="61551" spans="48:49">
      <c r="AV61551" s="195"/>
      <c r="AW61551" s="195"/>
    </row>
    <row r="61552" spans="48:49">
      <c r="AV61552" s="195"/>
      <c r="AW61552" s="195"/>
    </row>
    <row r="61553" spans="48:49">
      <c r="AV61553" s="195"/>
      <c r="AW61553" s="195"/>
    </row>
    <row r="61554" spans="48:49">
      <c r="AV61554" s="195"/>
      <c r="AW61554" s="195"/>
    </row>
    <row r="61555" spans="48:49">
      <c r="AV61555" s="195"/>
      <c r="AW61555" s="195"/>
    </row>
    <row r="61556" spans="48:49">
      <c r="AV61556" s="195"/>
      <c r="AW61556" s="195"/>
    </row>
    <row r="61557" spans="48:49">
      <c r="AV61557" s="195"/>
      <c r="AW61557" s="195"/>
    </row>
    <row r="61558" spans="48:49">
      <c r="AV61558" s="195"/>
      <c r="AW61558" s="195"/>
    </row>
    <row r="61559" spans="48:49">
      <c r="AV61559" s="195"/>
      <c r="AW61559" s="195"/>
    </row>
    <row r="61560" spans="48:49">
      <c r="AV61560" s="195"/>
      <c r="AW61560" s="195"/>
    </row>
    <row r="61561" spans="48:49">
      <c r="AV61561" s="195"/>
      <c r="AW61561" s="195"/>
    </row>
    <row r="61562" spans="48:49">
      <c r="AV61562" s="195"/>
      <c r="AW61562" s="195"/>
    </row>
    <row r="61563" spans="48:49">
      <c r="AV61563" s="195"/>
      <c r="AW61563" s="195"/>
    </row>
    <row r="61564" spans="48:49">
      <c r="AV61564" s="195"/>
      <c r="AW61564" s="195"/>
    </row>
    <row r="61565" spans="48:49">
      <c r="AV61565" s="195"/>
      <c r="AW61565" s="195"/>
    </row>
    <row r="61566" spans="48:49">
      <c r="AV61566" s="195"/>
      <c r="AW61566" s="195"/>
    </row>
    <row r="61567" spans="48:49">
      <c r="AV61567" s="195"/>
      <c r="AW61567" s="195"/>
    </row>
    <row r="61568" spans="48:49">
      <c r="AV61568" s="195"/>
      <c r="AW61568" s="195"/>
    </row>
    <row r="61569" spans="48:49">
      <c r="AV61569" s="195"/>
      <c r="AW61569" s="195"/>
    </row>
    <row r="61570" spans="48:49">
      <c r="AV61570" s="195"/>
      <c r="AW61570" s="195"/>
    </row>
    <row r="61571" spans="48:49">
      <c r="AV61571" s="195"/>
      <c r="AW61571" s="195"/>
    </row>
    <row r="61572" spans="48:49">
      <c r="AV61572" s="195"/>
      <c r="AW61572" s="195"/>
    </row>
    <row r="61573" spans="48:49">
      <c r="AV61573" s="195"/>
      <c r="AW61573" s="195"/>
    </row>
    <row r="61574" spans="48:49">
      <c r="AV61574" s="195"/>
      <c r="AW61574" s="195"/>
    </row>
    <row r="61575" spans="48:49">
      <c r="AV61575" s="195"/>
      <c r="AW61575" s="195"/>
    </row>
    <row r="61576" spans="48:49">
      <c r="AV61576" s="195"/>
      <c r="AW61576" s="195"/>
    </row>
    <row r="61577" spans="48:49">
      <c r="AV61577" s="195"/>
      <c r="AW61577" s="195"/>
    </row>
    <row r="61578" spans="48:49">
      <c r="AV61578" s="195"/>
      <c r="AW61578" s="195"/>
    </row>
    <row r="61579" spans="48:49">
      <c r="AV61579" s="195"/>
      <c r="AW61579" s="195"/>
    </row>
    <row r="61580" spans="48:49">
      <c r="AV61580" s="195"/>
      <c r="AW61580" s="195"/>
    </row>
    <row r="61581" spans="48:49">
      <c r="AV61581" s="195"/>
      <c r="AW61581" s="195"/>
    </row>
    <row r="61582" spans="48:49">
      <c r="AV61582" s="195"/>
      <c r="AW61582" s="195"/>
    </row>
    <row r="61583" spans="48:49">
      <c r="AV61583" s="195"/>
      <c r="AW61583" s="195"/>
    </row>
    <row r="61584" spans="48:49">
      <c r="AV61584" s="195"/>
      <c r="AW61584" s="195"/>
    </row>
    <row r="61585" spans="48:49">
      <c r="AV61585" s="195"/>
      <c r="AW61585" s="195"/>
    </row>
    <row r="61586" spans="48:49">
      <c r="AV61586" s="195"/>
      <c r="AW61586" s="195"/>
    </row>
    <row r="61587" spans="48:49">
      <c r="AV61587" s="195"/>
      <c r="AW61587" s="195"/>
    </row>
    <row r="61588" spans="48:49">
      <c r="AV61588" s="195"/>
      <c r="AW61588" s="195"/>
    </row>
    <row r="61589" spans="48:49">
      <c r="AV61589" s="195"/>
      <c r="AW61589" s="195"/>
    </row>
    <row r="61590" spans="48:49">
      <c r="AV61590" s="195"/>
      <c r="AW61590" s="195"/>
    </row>
    <row r="61591" spans="48:49">
      <c r="AV61591" s="195"/>
      <c r="AW61591" s="195"/>
    </row>
    <row r="61592" spans="48:49">
      <c r="AV61592" s="195"/>
      <c r="AW61592" s="195"/>
    </row>
    <row r="61593" spans="48:49">
      <c r="AV61593" s="195"/>
      <c r="AW61593" s="195"/>
    </row>
    <row r="61594" spans="48:49">
      <c r="AV61594" s="195"/>
      <c r="AW61594" s="195"/>
    </row>
    <row r="61595" spans="48:49">
      <c r="AV61595" s="195"/>
      <c r="AW61595" s="195"/>
    </row>
    <row r="61596" spans="48:49">
      <c r="AV61596" s="195"/>
      <c r="AW61596" s="195"/>
    </row>
    <row r="61597" spans="48:49">
      <c r="AV61597" s="195"/>
      <c r="AW61597" s="195"/>
    </row>
    <row r="61598" spans="48:49">
      <c r="AV61598" s="195"/>
      <c r="AW61598" s="195"/>
    </row>
    <row r="61599" spans="48:49">
      <c r="AV61599" s="195"/>
      <c r="AW61599" s="195"/>
    </row>
    <row r="61600" spans="48:49">
      <c r="AV61600" s="195"/>
      <c r="AW61600" s="195"/>
    </row>
    <row r="61601" spans="48:49">
      <c r="AV61601" s="195"/>
      <c r="AW61601" s="195"/>
    </row>
    <row r="61602" spans="48:49">
      <c r="AV61602" s="195"/>
      <c r="AW61602" s="195"/>
    </row>
    <row r="61603" spans="48:49">
      <c r="AV61603" s="195"/>
      <c r="AW61603" s="195"/>
    </row>
    <row r="61604" spans="48:49">
      <c r="AV61604" s="195"/>
      <c r="AW61604" s="195"/>
    </row>
    <row r="61605" spans="48:49">
      <c r="AV61605" s="195"/>
      <c r="AW61605" s="195"/>
    </row>
    <row r="61606" spans="48:49">
      <c r="AV61606" s="195"/>
      <c r="AW61606" s="195"/>
    </row>
    <row r="61607" spans="48:49">
      <c r="AV61607" s="195"/>
      <c r="AW61607" s="195"/>
    </row>
    <row r="61608" spans="48:49">
      <c r="AV61608" s="195"/>
      <c r="AW61608" s="195"/>
    </row>
    <row r="61609" spans="48:49">
      <c r="AV61609" s="195"/>
      <c r="AW61609" s="195"/>
    </row>
    <row r="61610" spans="48:49">
      <c r="AV61610" s="195"/>
      <c r="AW61610" s="195"/>
    </row>
    <row r="61611" spans="48:49">
      <c r="AV61611" s="195"/>
      <c r="AW61611" s="195"/>
    </row>
    <row r="61612" spans="48:49">
      <c r="AV61612" s="195"/>
      <c r="AW61612" s="195"/>
    </row>
    <row r="61613" spans="48:49">
      <c r="AV61613" s="195"/>
      <c r="AW61613" s="195"/>
    </row>
    <row r="61614" spans="48:49">
      <c r="AV61614" s="195"/>
      <c r="AW61614" s="195"/>
    </row>
    <row r="61615" spans="48:49">
      <c r="AV61615" s="195"/>
      <c r="AW61615" s="195"/>
    </row>
    <row r="61616" spans="48:49">
      <c r="AV61616" s="195"/>
      <c r="AW61616" s="195"/>
    </row>
    <row r="61617" spans="48:49">
      <c r="AV61617" s="195"/>
      <c r="AW61617" s="195"/>
    </row>
    <row r="61618" spans="48:49">
      <c r="AV61618" s="195"/>
      <c r="AW61618" s="195"/>
    </row>
    <row r="61619" spans="48:49">
      <c r="AV61619" s="195"/>
      <c r="AW61619" s="195"/>
    </row>
    <row r="61620" spans="48:49">
      <c r="AV61620" s="195"/>
      <c r="AW61620" s="195"/>
    </row>
    <row r="61621" spans="48:49">
      <c r="AV61621" s="195"/>
      <c r="AW61621" s="195"/>
    </row>
    <row r="61622" spans="48:49">
      <c r="AV61622" s="195"/>
      <c r="AW61622" s="195"/>
    </row>
    <row r="61623" spans="48:49">
      <c r="AV61623" s="195"/>
      <c r="AW61623" s="195"/>
    </row>
    <row r="61624" spans="48:49">
      <c r="AV61624" s="195"/>
      <c r="AW61624" s="195"/>
    </row>
    <row r="61625" spans="48:49">
      <c r="AV61625" s="195"/>
      <c r="AW61625" s="195"/>
    </row>
    <row r="61626" spans="48:49">
      <c r="AV61626" s="195"/>
      <c r="AW61626" s="195"/>
    </row>
    <row r="61627" spans="48:49">
      <c r="AV61627" s="195"/>
      <c r="AW61627" s="195"/>
    </row>
    <row r="61628" spans="48:49">
      <c r="AV61628" s="195"/>
      <c r="AW61628" s="195"/>
    </row>
    <row r="61629" spans="48:49">
      <c r="AV61629" s="195"/>
      <c r="AW61629" s="195"/>
    </row>
    <row r="61630" spans="48:49">
      <c r="AV61630" s="195"/>
      <c r="AW61630" s="195"/>
    </row>
    <row r="61631" spans="48:49">
      <c r="AV61631" s="195"/>
      <c r="AW61631" s="195"/>
    </row>
    <row r="61632" spans="48:49">
      <c r="AV61632" s="195"/>
      <c r="AW61632" s="195"/>
    </row>
    <row r="61633" spans="48:49">
      <c r="AV61633" s="195"/>
      <c r="AW61633" s="195"/>
    </row>
    <row r="61634" spans="48:49">
      <c r="AV61634" s="195"/>
      <c r="AW61634" s="195"/>
    </row>
    <row r="61635" spans="48:49">
      <c r="AV61635" s="195"/>
      <c r="AW61635" s="195"/>
    </row>
    <row r="61636" spans="48:49">
      <c r="AV61636" s="195"/>
      <c r="AW61636" s="195"/>
    </row>
    <row r="61637" spans="48:49">
      <c r="AV61637" s="195"/>
      <c r="AW61637" s="195"/>
    </row>
    <row r="61638" spans="48:49">
      <c r="AV61638" s="195"/>
      <c r="AW61638" s="195"/>
    </row>
    <row r="61639" spans="48:49">
      <c r="AV61639" s="195"/>
      <c r="AW61639" s="195"/>
    </row>
    <row r="61640" spans="48:49">
      <c r="AV61640" s="195"/>
      <c r="AW61640" s="195"/>
    </row>
    <row r="61641" spans="48:49">
      <c r="AV61641" s="195"/>
      <c r="AW61641" s="195"/>
    </row>
    <row r="61642" spans="48:49">
      <c r="AV61642" s="195"/>
      <c r="AW61642" s="195"/>
    </row>
    <row r="61643" spans="48:49">
      <c r="AV61643" s="195"/>
      <c r="AW61643" s="195"/>
    </row>
    <row r="61644" spans="48:49">
      <c r="AV61644" s="195"/>
      <c r="AW61644" s="195"/>
    </row>
    <row r="61645" spans="48:49">
      <c r="AV61645" s="195"/>
      <c r="AW61645" s="195"/>
    </row>
    <row r="61646" spans="48:49">
      <c r="AV61646" s="195"/>
      <c r="AW61646" s="195"/>
    </row>
    <row r="61647" spans="48:49">
      <c r="AV61647" s="195"/>
      <c r="AW61647" s="195"/>
    </row>
    <row r="61648" spans="48:49">
      <c r="AV61648" s="195"/>
      <c r="AW61648" s="195"/>
    </row>
    <row r="61649" spans="48:49">
      <c r="AV61649" s="195"/>
      <c r="AW61649" s="195"/>
    </row>
    <row r="61650" spans="48:49">
      <c r="AV61650" s="195"/>
      <c r="AW61650" s="195"/>
    </row>
    <row r="61651" spans="48:49">
      <c r="AV61651" s="195"/>
      <c r="AW61651" s="195"/>
    </row>
    <row r="61652" spans="48:49">
      <c r="AV61652" s="195"/>
      <c r="AW61652" s="195"/>
    </row>
    <row r="61653" spans="48:49">
      <c r="AV61653" s="195"/>
      <c r="AW61653" s="195"/>
    </row>
    <row r="61654" spans="48:49">
      <c r="AV61654" s="195"/>
      <c r="AW61654" s="195"/>
    </row>
    <row r="61655" spans="48:49">
      <c r="AV61655" s="195"/>
      <c r="AW61655" s="195"/>
    </row>
    <row r="61656" spans="48:49">
      <c r="AV61656" s="195"/>
      <c r="AW61656" s="195"/>
    </row>
    <row r="61657" spans="48:49">
      <c r="AV61657" s="195"/>
      <c r="AW61657" s="195"/>
    </row>
    <row r="61658" spans="48:49">
      <c r="AV61658" s="195"/>
      <c r="AW61658" s="195"/>
    </row>
    <row r="61659" spans="48:49">
      <c r="AV61659" s="195"/>
      <c r="AW61659" s="195"/>
    </row>
    <row r="61660" spans="48:49">
      <c r="AV61660" s="195"/>
      <c r="AW61660" s="195"/>
    </row>
    <row r="61661" spans="48:49">
      <c r="AV61661" s="195"/>
      <c r="AW61661" s="195"/>
    </row>
    <row r="61662" spans="48:49">
      <c r="AV61662" s="195"/>
      <c r="AW61662" s="195"/>
    </row>
    <row r="61663" spans="48:49">
      <c r="AV61663" s="195"/>
      <c r="AW61663" s="195"/>
    </row>
    <row r="61664" spans="48:49">
      <c r="AV61664" s="195"/>
      <c r="AW61664" s="195"/>
    </row>
    <row r="61665" spans="48:49">
      <c r="AV61665" s="195"/>
      <c r="AW61665" s="195"/>
    </row>
    <row r="61666" spans="48:49">
      <c r="AV61666" s="195"/>
      <c r="AW61666" s="195"/>
    </row>
    <row r="61667" spans="48:49">
      <c r="AV61667" s="195"/>
      <c r="AW61667" s="195"/>
    </row>
    <row r="61668" spans="48:49">
      <c r="AV61668" s="195"/>
      <c r="AW61668" s="195"/>
    </row>
    <row r="61669" spans="48:49">
      <c r="AV61669" s="195"/>
      <c r="AW61669" s="195"/>
    </row>
    <row r="61670" spans="48:49">
      <c r="AV61670" s="195"/>
      <c r="AW61670" s="195"/>
    </row>
    <row r="61671" spans="48:49">
      <c r="AV61671" s="195"/>
      <c r="AW61671" s="195"/>
    </row>
    <row r="61672" spans="48:49">
      <c r="AV61672" s="195"/>
      <c r="AW61672" s="195"/>
    </row>
    <row r="61673" spans="48:49">
      <c r="AV61673" s="195"/>
      <c r="AW61673" s="195"/>
    </row>
    <row r="61674" spans="48:49">
      <c r="AV61674" s="195"/>
      <c r="AW61674" s="195"/>
    </row>
    <row r="61675" spans="48:49">
      <c r="AV61675" s="195"/>
      <c r="AW61675" s="195"/>
    </row>
    <row r="61676" spans="48:49">
      <c r="AV61676" s="195"/>
      <c r="AW61676" s="195"/>
    </row>
    <row r="61677" spans="48:49">
      <c r="AV61677" s="195"/>
      <c r="AW61677" s="195"/>
    </row>
    <row r="61678" spans="48:49">
      <c r="AV61678" s="195"/>
      <c r="AW61678" s="195"/>
    </row>
    <row r="61679" spans="48:49">
      <c r="AV61679" s="195"/>
      <c r="AW61679" s="195"/>
    </row>
    <row r="61680" spans="48:49">
      <c r="AV61680" s="195"/>
      <c r="AW61680" s="195"/>
    </row>
    <row r="61681" spans="48:49">
      <c r="AV61681" s="195"/>
      <c r="AW61681" s="195"/>
    </row>
    <row r="61682" spans="48:49">
      <c r="AV61682" s="195"/>
      <c r="AW61682" s="195"/>
    </row>
    <row r="61683" spans="48:49">
      <c r="AV61683" s="195"/>
      <c r="AW61683" s="195"/>
    </row>
    <row r="61684" spans="48:49">
      <c r="AV61684" s="195"/>
      <c r="AW61684" s="195"/>
    </row>
    <row r="61685" spans="48:49">
      <c r="AV61685" s="195"/>
      <c r="AW61685" s="195"/>
    </row>
    <row r="61686" spans="48:49">
      <c r="AV61686" s="195"/>
      <c r="AW61686" s="195"/>
    </row>
    <row r="61687" spans="48:49">
      <c r="AV61687" s="195"/>
      <c r="AW61687" s="195"/>
    </row>
    <row r="61688" spans="48:49">
      <c r="AV61688" s="195"/>
      <c r="AW61688" s="195"/>
    </row>
    <row r="61689" spans="48:49">
      <c r="AV61689" s="195"/>
      <c r="AW61689" s="195"/>
    </row>
    <row r="61690" spans="48:49">
      <c r="AV61690" s="195"/>
      <c r="AW61690" s="195"/>
    </row>
    <row r="61691" spans="48:49">
      <c r="AV61691" s="195"/>
      <c r="AW61691" s="195"/>
    </row>
    <row r="61692" spans="48:49">
      <c r="AV61692" s="195"/>
      <c r="AW61692" s="195"/>
    </row>
    <row r="61693" spans="48:49">
      <c r="AV61693" s="195"/>
      <c r="AW61693" s="195"/>
    </row>
    <row r="61694" spans="48:49">
      <c r="AV61694" s="195"/>
      <c r="AW61694" s="195"/>
    </row>
    <row r="61695" spans="48:49">
      <c r="AV61695" s="195"/>
      <c r="AW61695" s="195"/>
    </row>
    <row r="61696" spans="48:49">
      <c r="AV61696" s="195"/>
      <c r="AW61696" s="195"/>
    </row>
    <row r="61697" spans="48:49">
      <c r="AV61697" s="195"/>
      <c r="AW61697" s="195"/>
    </row>
    <row r="61698" spans="48:49">
      <c r="AV61698" s="195"/>
      <c r="AW61698" s="195"/>
    </row>
    <row r="61699" spans="48:49">
      <c r="AV61699" s="195"/>
      <c r="AW61699" s="195"/>
    </row>
    <row r="61700" spans="48:49">
      <c r="AV61700" s="195"/>
      <c r="AW61700" s="195"/>
    </row>
    <row r="61701" spans="48:49">
      <c r="AV61701" s="195"/>
      <c r="AW61701" s="195"/>
    </row>
    <row r="61702" spans="48:49">
      <c r="AV61702" s="195"/>
      <c r="AW61702" s="195"/>
    </row>
    <row r="61703" spans="48:49">
      <c r="AV61703" s="195"/>
      <c r="AW61703" s="195"/>
    </row>
    <row r="61704" spans="48:49">
      <c r="AV61704" s="195"/>
      <c r="AW61704" s="195"/>
    </row>
    <row r="61705" spans="48:49">
      <c r="AV61705" s="195"/>
      <c r="AW61705" s="195"/>
    </row>
    <row r="61706" spans="48:49">
      <c r="AV61706" s="195"/>
      <c r="AW61706" s="195"/>
    </row>
    <row r="61707" spans="48:49">
      <c r="AV61707" s="195"/>
      <c r="AW61707" s="195"/>
    </row>
    <row r="61708" spans="48:49">
      <c r="AV61708" s="195"/>
      <c r="AW61708" s="195"/>
    </row>
    <row r="61709" spans="48:49">
      <c r="AV61709" s="195"/>
      <c r="AW61709" s="195"/>
    </row>
    <row r="61710" spans="48:49">
      <c r="AV61710" s="195"/>
      <c r="AW61710" s="195"/>
    </row>
    <row r="61711" spans="48:49">
      <c r="AV61711" s="195"/>
      <c r="AW61711" s="195"/>
    </row>
    <row r="61712" spans="48:49">
      <c r="AV61712" s="195"/>
      <c r="AW61712" s="195"/>
    </row>
    <row r="61713" spans="48:49">
      <c r="AV61713" s="195"/>
      <c r="AW61713" s="195"/>
    </row>
    <row r="61714" spans="48:49">
      <c r="AV61714" s="195"/>
      <c r="AW61714" s="195"/>
    </row>
    <row r="61715" spans="48:49">
      <c r="AV61715" s="195"/>
      <c r="AW61715" s="195"/>
    </row>
    <row r="61716" spans="48:49">
      <c r="AV61716" s="195"/>
      <c r="AW61716" s="195"/>
    </row>
    <row r="61717" spans="48:49">
      <c r="AV61717" s="195"/>
      <c r="AW61717" s="195"/>
    </row>
    <row r="61718" spans="48:49">
      <c r="AV61718" s="195"/>
      <c r="AW61718" s="195"/>
    </row>
    <row r="61719" spans="48:49">
      <c r="AV61719" s="195"/>
      <c r="AW61719" s="195"/>
    </row>
    <row r="61720" spans="48:49">
      <c r="AV61720" s="195"/>
      <c r="AW61720" s="195"/>
    </row>
    <row r="61721" spans="48:49">
      <c r="AV61721" s="195"/>
      <c r="AW61721" s="195"/>
    </row>
    <row r="61722" spans="48:49">
      <c r="AV61722" s="195"/>
      <c r="AW61722" s="195"/>
    </row>
    <row r="61723" spans="48:49">
      <c r="AV61723" s="195"/>
      <c r="AW61723" s="195"/>
    </row>
    <row r="61724" spans="48:49">
      <c r="AV61724" s="195"/>
      <c r="AW61724" s="195"/>
    </row>
    <row r="61725" spans="48:49">
      <c r="AV61725" s="195"/>
      <c r="AW61725" s="195"/>
    </row>
    <row r="61726" spans="48:49">
      <c r="AV61726" s="195"/>
      <c r="AW61726" s="195"/>
    </row>
    <row r="61727" spans="48:49">
      <c r="AV61727" s="195"/>
      <c r="AW61727" s="195"/>
    </row>
    <row r="61728" spans="48:49">
      <c r="AV61728" s="195"/>
      <c r="AW61728" s="195"/>
    </row>
    <row r="61729" spans="48:49">
      <c r="AV61729" s="195"/>
      <c r="AW61729" s="195"/>
    </row>
    <row r="61730" spans="48:49">
      <c r="AV61730" s="195"/>
      <c r="AW61730" s="195"/>
    </row>
    <row r="61731" spans="48:49">
      <c r="AV61731" s="195"/>
      <c r="AW61731" s="195"/>
    </row>
    <row r="61732" spans="48:49">
      <c r="AV61732" s="195"/>
      <c r="AW61732" s="195"/>
    </row>
    <row r="61733" spans="48:49">
      <c r="AV61733" s="195"/>
      <c r="AW61733" s="195"/>
    </row>
    <row r="61734" spans="48:49">
      <c r="AV61734" s="195"/>
      <c r="AW61734" s="195"/>
    </row>
    <row r="61735" spans="48:49">
      <c r="AV61735" s="195"/>
      <c r="AW61735" s="195"/>
    </row>
    <row r="61736" spans="48:49">
      <c r="AV61736" s="195"/>
      <c r="AW61736" s="195"/>
    </row>
    <row r="61737" spans="48:49">
      <c r="AV61737" s="195"/>
      <c r="AW61737" s="195"/>
    </row>
    <row r="61738" spans="48:49">
      <c r="AV61738" s="195"/>
      <c r="AW61738" s="195"/>
    </row>
    <row r="61739" spans="48:49">
      <c r="AV61739" s="195"/>
      <c r="AW61739" s="195"/>
    </row>
    <row r="61740" spans="48:49">
      <c r="AV61740" s="195"/>
      <c r="AW61740" s="195"/>
    </row>
    <row r="61741" spans="48:49">
      <c r="AV61741" s="195"/>
      <c r="AW61741" s="195"/>
    </row>
    <row r="61742" spans="48:49">
      <c r="AV61742" s="195"/>
      <c r="AW61742" s="195"/>
    </row>
    <row r="61743" spans="48:49">
      <c r="AV61743" s="195"/>
      <c r="AW61743" s="195"/>
    </row>
    <row r="61744" spans="48:49">
      <c r="AV61744" s="195"/>
      <c r="AW61744" s="195"/>
    </row>
    <row r="61745" spans="48:49">
      <c r="AV61745" s="195"/>
      <c r="AW61745" s="195"/>
    </row>
    <row r="61746" spans="48:49">
      <c r="AV61746" s="195"/>
      <c r="AW61746" s="195"/>
    </row>
    <row r="61747" spans="48:49">
      <c r="AV61747" s="195"/>
      <c r="AW61747" s="195"/>
    </row>
    <row r="61748" spans="48:49">
      <c r="AV61748" s="195"/>
      <c r="AW61748" s="195"/>
    </row>
    <row r="61749" spans="48:49">
      <c r="AV61749" s="195"/>
      <c r="AW61749" s="195"/>
    </row>
    <row r="61750" spans="48:49">
      <c r="AV61750" s="195"/>
      <c r="AW61750" s="195"/>
    </row>
    <row r="61751" spans="48:49">
      <c r="AV61751" s="195"/>
      <c r="AW61751" s="195"/>
    </row>
    <row r="61752" spans="48:49">
      <c r="AV61752" s="195"/>
      <c r="AW61752" s="195"/>
    </row>
    <row r="61753" spans="48:49">
      <c r="AV61753" s="195"/>
      <c r="AW61753" s="195"/>
    </row>
    <row r="61754" spans="48:49">
      <c r="AV61754" s="195"/>
      <c r="AW61754" s="195"/>
    </row>
    <row r="61755" spans="48:49">
      <c r="AV61755" s="195"/>
      <c r="AW61755" s="195"/>
    </row>
    <row r="61756" spans="48:49">
      <c r="AV61756" s="195"/>
      <c r="AW61756" s="195"/>
    </row>
    <row r="61757" spans="48:49">
      <c r="AV61757" s="195"/>
      <c r="AW61757" s="195"/>
    </row>
    <row r="61758" spans="48:49">
      <c r="AV61758" s="195"/>
      <c r="AW61758" s="195"/>
    </row>
    <row r="61759" spans="48:49">
      <c r="AV61759" s="195"/>
      <c r="AW61759" s="195"/>
    </row>
    <row r="61760" spans="48:49">
      <c r="AV61760" s="195"/>
      <c r="AW61760" s="195"/>
    </row>
    <row r="61761" spans="48:49">
      <c r="AV61761" s="195"/>
      <c r="AW61761" s="195"/>
    </row>
    <row r="61762" spans="48:49">
      <c r="AV61762" s="195"/>
      <c r="AW61762" s="195"/>
    </row>
    <row r="61763" spans="48:49">
      <c r="AV61763" s="195"/>
      <c r="AW61763" s="195"/>
    </row>
    <row r="61764" spans="48:49">
      <c r="AV61764" s="195"/>
      <c r="AW61764" s="195"/>
    </row>
    <row r="61765" spans="48:49">
      <c r="AV61765" s="195"/>
      <c r="AW61765" s="195"/>
    </row>
    <row r="61766" spans="48:49">
      <c r="AV61766" s="195"/>
      <c r="AW61766" s="195"/>
    </row>
    <row r="61767" spans="48:49">
      <c r="AV61767" s="195"/>
      <c r="AW61767" s="195"/>
    </row>
    <row r="61768" spans="48:49">
      <c r="AV61768" s="195"/>
      <c r="AW61768" s="195"/>
    </row>
    <row r="61769" spans="48:49">
      <c r="AV61769" s="195"/>
      <c r="AW61769" s="195"/>
    </row>
    <row r="61770" spans="48:49">
      <c r="AV61770" s="195"/>
      <c r="AW61770" s="195"/>
    </row>
    <row r="61771" spans="48:49">
      <c r="AV61771" s="195"/>
      <c r="AW61771" s="195"/>
    </row>
    <row r="61772" spans="48:49">
      <c r="AV61772" s="195"/>
      <c r="AW61772" s="195"/>
    </row>
    <row r="61773" spans="48:49">
      <c r="AV61773" s="195"/>
      <c r="AW61773" s="195"/>
    </row>
    <row r="61774" spans="48:49">
      <c r="AV61774" s="195"/>
      <c r="AW61774" s="195"/>
    </row>
    <row r="61775" spans="48:49">
      <c r="AV61775" s="195"/>
      <c r="AW61775" s="195"/>
    </row>
    <row r="61776" spans="48:49">
      <c r="AV61776" s="195"/>
      <c r="AW61776" s="195"/>
    </row>
    <row r="61777" spans="48:49">
      <c r="AV61777" s="195"/>
      <c r="AW61777" s="195"/>
    </row>
    <row r="61778" spans="48:49">
      <c r="AV61778" s="195"/>
      <c r="AW61778" s="195"/>
    </row>
    <row r="61779" spans="48:49">
      <c r="AV61779" s="195"/>
      <c r="AW61779" s="195"/>
    </row>
    <row r="61780" spans="48:49">
      <c r="AV61780" s="195"/>
      <c r="AW61780" s="195"/>
    </row>
    <row r="61781" spans="48:49">
      <c r="AV61781" s="195"/>
      <c r="AW61781" s="195"/>
    </row>
    <row r="61782" spans="48:49">
      <c r="AV61782" s="195"/>
      <c r="AW61782" s="195"/>
    </row>
    <row r="61783" spans="48:49">
      <c r="AV61783" s="195"/>
      <c r="AW61783" s="195"/>
    </row>
    <row r="61784" spans="48:49">
      <c r="AV61784" s="195"/>
      <c r="AW61784" s="195"/>
    </row>
    <row r="61785" spans="48:49">
      <c r="AV61785" s="195"/>
      <c r="AW61785" s="195"/>
    </row>
    <row r="61786" spans="48:49">
      <c r="AV61786" s="195"/>
      <c r="AW61786" s="195"/>
    </row>
    <row r="61787" spans="48:49">
      <c r="AV61787" s="195"/>
      <c r="AW61787" s="195"/>
    </row>
    <row r="61788" spans="48:49">
      <c r="AV61788" s="195"/>
      <c r="AW61788" s="195"/>
    </row>
    <row r="61789" spans="48:49">
      <c r="AV61789" s="195"/>
      <c r="AW61789" s="195"/>
    </row>
    <row r="61790" spans="48:49">
      <c r="AV61790" s="195"/>
      <c r="AW61790" s="195"/>
    </row>
    <row r="61791" spans="48:49">
      <c r="AV61791" s="195"/>
      <c r="AW61791" s="195"/>
    </row>
    <row r="61792" spans="48:49">
      <c r="AV61792" s="195"/>
      <c r="AW61792" s="195"/>
    </row>
    <row r="61793" spans="48:49">
      <c r="AV61793" s="195"/>
      <c r="AW61793" s="195"/>
    </row>
    <row r="61794" spans="48:49">
      <c r="AV61794" s="195"/>
      <c r="AW61794" s="195"/>
    </row>
    <row r="61795" spans="48:49">
      <c r="AV61795" s="195"/>
      <c r="AW61795" s="195"/>
    </row>
    <row r="61796" spans="48:49">
      <c r="AV61796" s="195"/>
      <c r="AW61796" s="195"/>
    </row>
    <row r="61797" spans="48:49">
      <c r="AV61797" s="195"/>
      <c r="AW61797" s="195"/>
    </row>
    <row r="61798" spans="48:49">
      <c r="AV61798" s="195"/>
      <c r="AW61798" s="195"/>
    </row>
    <row r="61799" spans="48:49">
      <c r="AV61799" s="195"/>
      <c r="AW61799" s="195"/>
    </row>
    <row r="61800" spans="48:49">
      <c r="AV61800" s="195"/>
      <c r="AW61800" s="195"/>
    </row>
    <row r="61801" spans="48:49">
      <c r="AV61801" s="195"/>
      <c r="AW61801" s="195"/>
    </row>
    <row r="61802" spans="48:49">
      <c r="AV61802" s="195"/>
      <c r="AW61802" s="195"/>
    </row>
    <row r="61803" spans="48:49">
      <c r="AV61803" s="195"/>
      <c r="AW61803" s="195"/>
    </row>
    <row r="61804" spans="48:49">
      <c r="AV61804" s="195"/>
      <c r="AW61804" s="195"/>
    </row>
    <row r="61805" spans="48:49">
      <c r="AV61805" s="195"/>
      <c r="AW61805" s="195"/>
    </row>
    <row r="61806" spans="48:49">
      <c r="AV61806" s="195"/>
      <c r="AW61806" s="195"/>
    </row>
    <row r="61807" spans="48:49">
      <c r="AV61807" s="195"/>
      <c r="AW61807" s="195"/>
    </row>
    <row r="61808" spans="48:49">
      <c r="AV61808" s="195"/>
      <c r="AW61808" s="195"/>
    </row>
    <row r="61809" spans="48:49">
      <c r="AV61809" s="195"/>
      <c r="AW61809" s="195"/>
    </row>
    <row r="61810" spans="48:49">
      <c r="AV61810" s="195"/>
      <c r="AW61810" s="195"/>
    </row>
    <row r="61811" spans="48:49">
      <c r="AV61811" s="195"/>
      <c r="AW61811" s="195"/>
    </row>
    <row r="61812" spans="48:49">
      <c r="AV61812" s="195"/>
      <c r="AW61812" s="195"/>
    </row>
    <row r="61813" spans="48:49">
      <c r="AV61813" s="195"/>
      <c r="AW61813" s="195"/>
    </row>
    <row r="61814" spans="48:49">
      <c r="AV61814" s="195"/>
      <c r="AW61814" s="195"/>
    </row>
    <row r="61815" spans="48:49">
      <c r="AV61815" s="195"/>
      <c r="AW61815" s="195"/>
    </row>
    <row r="61816" spans="48:49">
      <c r="AV61816" s="195"/>
      <c r="AW61816" s="195"/>
    </row>
    <row r="61817" spans="48:49">
      <c r="AV61817" s="195"/>
      <c r="AW61817" s="195"/>
    </row>
    <row r="61818" spans="48:49">
      <c r="AV61818" s="195"/>
      <c r="AW61818" s="195"/>
    </row>
    <row r="61819" spans="48:49">
      <c r="AV61819" s="195"/>
      <c r="AW61819" s="195"/>
    </row>
    <row r="61820" spans="48:49">
      <c r="AV61820" s="195"/>
      <c r="AW61820" s="195"/>
    </row>
    <row r="61821" spans="48:49">
      <c r="AV61821" s="195"/>
      <c r="AW61821" s="195"/>
    </row>
    <row r="61822" spans="48:49">
      <c r="AV61822" s="195"/>
      <c r="AW61822" s="195"/>
    </row>
    <row r="61823" spans="48:49">
      <c r="AV61823" s="195"/>
      <c r="AW61823" s="195"/>
    </row>
    <row r="61824" spans="48:49">
      <c r="AV61824" s="195"/>
      <c r="AW61824" s="195"/>
    </row>
    <row r="61825" spans="48:49">
      <c r="AV61825" s="195"/>
      <c r="AW61825" s="195"/>
    </row>
    <row r="61826" spans="48:49">
      <c r="AV61826" s="195"/>
      <c r="AW61826" s="195"/>
    </row>
    <row r="61827" spans="48:49">
      <c r="AV61827" s="195"/>
      <c r="AW61827" s="195"/>
    </row>
    <row r="61828" spans="48:49">
      <c r="AV61828" s="195"/>
      <c r="AW61828" s="195"/>
    </row>
    <row r="61829" spans="48:49">
      <c r="AV61829" s="195"/>
      <c r="AW61829" s="195"/>
    </row>
    <row r="61830" spans="48:49">
      <c r="AV61830" s="195"/>
      <c r="AW61830" s="195"/>
    </row>
    <row r="61831" spans="48:49">
      <c r="AV61831" s="195"/>
      <c r="AW61831" s="195"/>
    </row>
    <row r="61832" spans="48:49">
      <c r="AV61832" s="195"/>
      <c r="AW61832" s="195"/>
    </row>
    <row r="61833" spans="48:49">
      <c r="AV61833" s="195"/>
      <c r="AW61833" s="195"/>
    </row>
    <row r="61834" spans="48:49">
      <c r="AV61834" s="195"/>
      <c r="AW61834" s="195"/>
    </row>
    <row r="61835" spans="48:49">
      <c r="AV61835" s="195"/>
      <c r="AW61835" s="195"/>
    </row>
    <row r="61836" spans="48:49">
      <c r="AV61836" s="195"/>
      <c r="AW61836" s="195"/>
    </row>
    <row r="61837" spans="48:49">
      <c r="AV61837" s="195"/>
      <c r="AW61837" s="195"/>
    </row>
    <row r="61838" spans="48:49">
      <c r="AV61838" s="195"/>
      <c r="AW61838" s="195"/>
    </row>
    <row r="61839" spans="48:49">
      <c r="AV61839" s="195"/>
      <c r="AW61839" s="195"/>
    </row>
    <row r="61840" spans="48:49">
      <c r="AV61840" s="195"/>
      <c r="AW61840" s="195"/>
    </row>
    <row r="61841" spans="48:49">
      <c r="AV61841" s="195"/>
      <c r="AW61841" s="195"/>
    </row>
    <row r="61842" spans="48:49">
      <c r="AV61842" s="195"/>
      <c r="AW61842" s="195"/>
    </row>
    <row r="61843" spans="48:49">
      <c r="AV61843" s="195"/>
      <c r="AW61843" s="195"/>
    </row>
    <row r="61844" spans="48:49">
      <c r="AV61844" s="195"/>
      <c r="AW61844" s="195"/>
    </row>
    <row r="61845" spans="48:49">
      <c r="AV61845" s="195"/>
      <c r="AW61845" s="195"/>
    </row>
    <row r="61846" spans="48:49">
      <c r="AV61846" s="195"/>
      <c r="AW61846" s="195"/>
    </row>
    <row r="61847" spans="48:49">
      <c r="AV61847" s="195"/>
      <c r="AW61847" s="195"/>
    </row>
    <row r="61848" spans="48:49">
      <c r="AV61848" s="195"/>
      <c r="AW61848" s="195"/>
    </row>
    <row r="61849" spans="48:49">
      <c r="AV61849" s="195"/>
      <c r="AW61849" s="195"/>
    </row>
    <row r="61850" spans="48:49">
      <c r="AV61850" s="195"/>
      <c r="AW61850" s="195"/>
    </row>
    <row r="61851" spans="48:49">
      <c r="AV61851" s="195"/>
      <c r="AW61851" s="195"/>
    </row>
    <row r="61852" spans="48:49">
      <c r="AV61852" s="195"/>
      <c r="AW61852" s="195"/>
    </row>
    <row r="61853" spans="48:49">
      <c r="AV61853" s="195"/>
      <c r="AW61853" s="195"/>
    </row>
    <row r="61854" spans="48:49">
      <c r="AV61854" s="195"/>
      <c r="AW61854" s="195"/>
    </row>
    <row r="61855" spans="48:49">
      <c r="AV61855" s="195"/>
      <c r="AW61855" s="195"/>
    </row>
    <row r="61856" spans="48:49">
      <c r="AV61856" s="195"/>
      <c r="AW61856" s="195"/>
    </row>
    <row r="61857" spans="48:49">
      <c r="AV61857" s="195"/>
      <c r="AW61857" s="195"/>
    </row>
    <row r="61858" spans="48:49">
      <c r="AV61858" s="195"/>
      <c r="AW61858" s="195"/>
    </row>
    <row r="61859" spans="48:49">
      <c r="AV61859" s="195"/>
      <c r="AW61859" s="195"/>
    </row>
    <row r="61860" spans="48:49">
      <c r="AV61860" s="195"/>
      <c r="AW61860" s="195"/>
    </row>
    <row r="61861" spans="48:49">
      <c r="AV61861" s="195"/>
      <c r="AW61861" s="195"/>
    </row>
    <row r="61862" spans="48:49">
      <c r="AV61862" s="195"/>
      <c r="AW61862" s="195"/>
    </row>
    <row r="61863" spans="48:49">
      <c r="AV61863" s="195"/>
      <c r="AW61863" s="195"/>
    </row>
    <row r="61864" spans="48:49">
      <c r="AV61864" s="195"/>
      <c r="AW61864" s="195"/>
    </row>
    <row r="61865" spans="48:49">
      <c r="AV61865" s="195"/>
      <c r="AW61865" s="195"/>
    </row>
    <row r="61866" spans="48:49">
      <c r="AV61866" s="195"/>
      <c r="AW61866" s="195"/>
    </row>
    <row r="61867" spans="48:49">
      <c r="AV61867" s="195"/>
      <c r="AW61867" s="195"/>
    </row>
    <row r="61868" spans="48:49">
      <c r="AV61868" s="195"/>
      <c r="AW61868" s="195"/>
    </row>
    <row r="61869" spans="48:49">
      <c r="AV61869" s="195"/>
      <c r="AW61869" s="195"/>
    </row>
    <row r="61870" spans="48:49">
      <c r="AV61870" s="195"/>
      <c r="AW61870" s="195"/>
    </row>
    <row r="61871" spans="48:49">
      <c r="AV61871" s="195"/>
      <c r="AW61871" s="195"/>
    </row>
    <row r="61872" spans="48:49">
      <c r="AV61872" s="195"/>
      <c r="AW61872" s="195"/>
    </row>
    <row r="61873" spans="48:49">
      <c r="AV61873" s="195"/>
      <c r="AW61873" s="195"/>
    </row>
    <row r="61874" spans="48:49">
      <c r="AV61874" s="195"/>
      <c r="AW61874" s="195"/>
    </row>
    <row r="61875" spans="48:49">
      <c r="AV61875" s="195"/>
      <c r="AW61875" s="195"/>
    </row>
    <row r="61876" spans="48:49">
      <c r="AV61876" s="195"/>
      <c r="AW61876" s="195"/>
    </row>
    <row r="61877" spans="48:49">
      <c r="AV61877" s="195"/>
      <c r="AW61877" s="195"/>
    </row>
    <row r="61878" spans="48:49">
      <c r="AV61878" s="195"/>
      <c r="AW61878" s="195"/>
    </row>
    <row r="61879" spans="48:49">
      <c r="AV61879" s="195"/>
      <c r="AW61879" s="195"/>
    </row>
    <row r="61880" spans="48:49">
      <c r="AV61880" s="195"/>
      <c r="AW61880" s="195"/>
    </row>
    <row r="61881" spans="48:49">
      <c r="AV61881" s="195"/>
      <c r="AW61881" s="195"/>
    </row>
    <row r="61882" spans="48:49">
      <c r="AV61882" s="195"/>
      <c r="AW61882" s="195"/>
    </row>
    <row r="61883" spans="48:49">
      <c r="AV61883" s="195"/>
      <c r="AW61883" s="195"/>
    </row>
    <row r="61884" spans="48:49">
      <c r="AV61884" s="195"/>
      <c r="AW61884" s="195"/>
    </row>
    <row r="61885" spans="48:49">
      <c r="AV61885" s="195"/>
      <c r="AW61885" s="195"/>
    </row>
    <row r="61886" spans="48:49">
      <c r="AV61886" s="195"/>
      <c r="AW61886" s="195"/>
    </row>
    <row r="61887" spans="48:49">
      <c r="AV61887" s="195"/>
      <c r="AW61887" s="195"/>
    </row>
    <row r="61888" spans="48:49">
      <c r="AV61888" s="195"/>
      <c r="AW61888" s="195"/>
    </row>
    <row r="61889" spans="48:49">
      <c r="AV61889" s="195"/>
      <c r="AW61889" s="195"/>
    </row>
    <row r="61890" spans="48:49">
      <c r="AV61890" s="195"/>
      <c r="AW61890" s="195"/>
    </row>
    <row r="61891" spans="48:49">
      <c r="AV61891" s="195"/>
      <c r="AW61891" s="195"/>
    </row>
    <row r="61892" spans="48:49">
      <c r="AV61892" s="195"/>
      <c r="AW61892" s="195"/>
    </row>
    <row r="61893" spans="48:49">
      <c r="AV61893" s="195"/>
      <c r="AW61893" s="195"/>
    </row>
    <row r="61894" spans="48:49">
      <c r="AV61894" s="195"/>
      <c r="AW61894" s="195"/>
    </row>
    <row r="61895" spans="48:49">
      <c r="AV61895" s="195"/>
      <c r="AW61895" s="195"/>
    </row>
    <row r="61896" spans="48:49">
      <c r="AV61896" s="195"/>
      <c r="AW61896" s="195"/>
    </row>
    <row r="61897" spans="48:49">
      <c r="AV61897" s="195"/>
      <c r="AW61897" s="195"/>
    </row>
    <row r="61898" spans="48:49">
      <c r="AV61898" s="195"/>
      <c r="AW61898" s="195"/>
    </row>
    <row r="61899" spans="48:49">
      <c r="AV61899" s="195"/>
      <c r="AW61899" s="195"/>
    </row>
    <row r="61900" spans="48:49">
      <c r="AV61900" s="195"/>
      <c r="AW61900" s="195"/>
    </row>
    <row r="61901" spans="48:49">
      <c r="AV61901" s="195"/>
      <c r="AW61901" s="195"/>
    </row>
    <row r="61902" spans="48:49">
      <c r="AV61902" s="195"/>
      <c r="AW61902" s="195"/>
    </row>
    <row r="61903" spans="48:49">
      <c r="AV61903" s="195"/>
      <c r="AW61903" s="195"/>
    </row>
    <row r="61904" spans="48:49">
      <c r="AV61904" s="195"/>
      <c r="AW61904" s="195"/>
    </row>
    <row r="61905" spans="48:49">
      <c r="AV61905" s="195"/>
      <c r="AW61905" s="195"/>
    </row>
    <row r="61906" spans="48:49">
      <c r="AV61906" s="195"/>
      <c r="AW61906" s="195"/>
    </row>
    <row r="61907" spans="48:49">
      <c r="AV61907" s="195"/>
      <c r="AW61907" s="195"/>
    </row>
    <row r="61908" spans="48:49">
      <c r="AV61908" s="195"/>
      <c r="AW61908" s="195"/>
    </row>
    <row r="61909" spans="48:49">
      <c r="AV61909" s="195"/>
      <c r="AW61909" s="195"/>
    </row>
    <row r="61910" spans="48:49">
      <c r="AV61910" s="195"/>
      <c r="AW61910" s="195"/>
    </row>
    <row r="61911" spans="48:49">
      <c r="AV61911" s="195"/>
      <c r="AW61911" s="195"/>
    </row>
    <row r="61912" spans="48:49">
      <c r="AV61912" s="195"/>
      <c r="AW61912" s="195"/>
    </row>
    <row r="61913" spans="48:49">
      <c r="AV61913" s="195"/>
      <c r="AW61913" s="195"/>
    </row>
    <row r="61914" spans="48:49">
      <c r="AV61914" s="195"/>
      <c r="AW61914" s="195"/>
    </row>
    <row r="61915" spans="48:49">
      <c r="AV61915" s="195"/>
      <c r="AW61915" s="195"/>
    </row>
    <row r="61916" spans="48:49">
      <c r="AV61916" s="195"/>
      <c r="AW61916" s="195"/>
    </row>
    <row r="61917" spans="48:49">
      <c r="AV61917" s="195"/>
      <c r="AW61917" s="195"/>
    </row>
    <row r="61918" spans="48:49">
      <c r="AV61918" s="195"/>
      <c r="AW61918" s="195"/>
    </row>
    <row r="61919" spans="48:49">
      <c r="AV61919" s="195"/>
      <c r="AW61919" s="195"/>
    </row>
    <row r="61920" spans="48:49">
      <c r="AV61920" s="195"/>
      <c r="AW61920" s="195"/>
    </row>
    <row r="61921" spans="48:49">
      <c r="AV61921" s="195"/>
      <c r="AW61921" s="195"/>
    </row>
    <row r="61922" spans="48:49">
      <c r="AV61922" s="195"/>
      <c r="AW61922" s="195"/>
    </row>
    <row r="61923" spans="48:49">
      <c r="AV61923" s="195"/>
      <c r="AW61923" s="195"/>
    </row>
    <row r="61924" spans="48:49">
      <c r="AV61924" s="195"/>
      <c r="AW61924" s="195"/>
    </row>
    <row r="61925" spans="48:49">
      <c r="AV61925" s="195"/>
      <c r="AW61925" s="195"/>
    </row>
    <row r="61926" spans="48:49">
      <c r="AV61926" s="195"/>
      <c r="AW61926" s="195"/>
    </row>
    <row r="61927" spans="48:49">
      <c r="AV61927" s="195"/>
      <c r="AW61927" s="195"/>
    </row>
    <row r="61928" spans="48:49">
      <c r="AV61928" s="195"/>
      <c r="AW61928" s="195"/>
    </row>
    <row r="61929" spans="48:49">
      <c r="AV61929" s="195"/>
      <c r="AW61929" s="195"/>
    </row>
    <row r="61930" spans="48:49">
      <c r="AV61930" s="195"/>
      <c r="AW61930" s="195"/>
    </row>
    <row r="61931" spans="48:49">
      <c r="AV61931" s="195"/>
      <c r="AW61931" s="195"/>
    </row>
    <row r="61932" spans="48:49">
      <c r="AV61932" s="195"/>
      <c r="AW61932" s="195"/>
    </row>
    <row r="61933" spans="48:49">
      <c r="AV61933" s="195"/>
      <c r="AW61933" s="195"/>
    </row>
    <row r="61934" spans="48:49">
      <c r="AV61934" s="195"/>
      <c r="AW61934" s="195"/>
    </row>
    <row r="61935" spans="48:49">
      <c r="AV61935" s="195"/>
      <c r="AW61935" s="195"/>
    </row>
    <row r="61936" spans="48:49">
      <c r="AV61936" s="195"/>
      <c r="AW61936" s="195"/>
    </row>
    <row r="61937" spans="48:49">
      <c r="AV61937" s="195"/>
      <c r="AW61937" s="195"/>
    </row>
    <row r="61938" spans="48:49">
      <c r="AV61938" s="195"/>
      <c r="AW61938" s="195"/>
    </row>
    <row r="61939" spans="48:49">
      <c r="AV61939" s="195"/>
      <c r="AW61939" s="195"/>
    </row>
    <row r="61940" spans="48:49">
      <c r="AV61940" s="195"/>
      <c r="AW61940" s="195"/>
    </row>
    <row r="61941" spans="48:49">
      <c r="AV61941" s="195"/>
      <c r="AW61941" s="195"/>
    </row>
    <row r="61942" spans="48:49">
      <c r="AV61942" s="195"/>
      <c r="AW61942" s="195"/>
    </row>
    <row r="61943" spans="48:49">
      <c r="AV61943" s="195"/>
      <c r="AW61943" s="195"/>
    </row>
    <row r="61944" spans="48:49">
      <c r="AV61944" s="195"/>
      <c r="AW61944" s="195"/>
    </row>
    <row r="61945" spans="48:49">
      <c r="AV61945" s="195"/>
      <c r="AW61945" s="195"/>
    </row>
    <row r="61946" spans="48:49">
      <c r="AV61946" s="195"/>
      <c r="AW61946" s="195"/>
    </row>
    <row r="61947" spans="48:49">
      <c r="AV61947" s="195"/>
      <c r="AW61947" s="195"/>
    </row>
    <row r="61948" spans="48:49">
      <c r="AV61948" s="195"/>
      <c r="AW61948" s="195"/>
    </row>
    <row r="61949" spans="48:49">
      <c r="AV61949" s="195"/>
      <c r="AW61949" s="195"/>
    </row>
    <row r="61950" spans="48:49">
      <c r="AV61950" s="195"/>
      <c r="AW61950" s="195"/>
    </row>
    <row r="61951" spans="48:49">
      <c r="AV61951" s="195"/>
      <c r="AW61951" s="195"/>
    </row>
    <row r="61952" spans="48:49">
      <c r="AV61952" s="195"/>
      <c r="AW61952" s="195"/>
    </row>
    <row r="61953" spans="48:49">
      <c r="AV61953" s="195"/>
      <c r="AW61953" s="195"/>
    </row>
    <row r="61954" spans="48:49">
      <c r="AV61954" s="195"/>
      <c r="AW61954" s="195"/>
    </row>
    <row r="61955" spans="48:49">
      <c r="AV61955" s="195"/>
      <c r="AW61955" s="195"/>
    </row>
    <row r="61956" spans="48:49">
      <c r="AV61956" s="195"/>
      <c r="AW61956" s="195"/>
    </row>
    <row r="61957" spans="48:49">
      <c r="AV61957" s="195"/>
      <c r="AW61957" s="195"/>
    </row>
    <row r="61958" spans="48:49">
      <c r="AV61958" s="195"/>
      <c r="AW61958" s="195"/>
    </row>
    <row r="61959" spans="48:49">
      <c r="AV61959" s="195"/>
      <c r="AW61959" s="195"/>
    </row>
    <row r="61960" spans="48:49">
      <c r="AV61960" s="195"/>
      <c r="AW61960" s="195"/>
    </row>
    <row r="61961" spans="48:49">
      <c r="AV61961" s="195"/>
      <c r="AW61961" s="195"/>
    </row>
    <row r="61962" spans="48:49">
      <c r="AV61962" s="195"/>
      <c r="AW61962" s="195"/>
    </row>
    <row r="61963" spans="48:49">
      <c r="AV61963" s="195"/>
      <c r="AW61963" s="195"/>
    </row>
    <row r="61964" spans="48:49">
      <c r="AV61964" s="195"/>
      <c r="AW61964" s="195"/>
    </row>
    <row r="61965" spans="48:49">
      <c r="AV61965" s="195"/>
      <c r="AW61965" s="195"/>
    </row>
    <row r="61966" spans="48:49">
      <c r="AV61966" s="195"/>
      <c r="AW61966" s="195"/>
    </row>
    <row r="61967" spans="48:49">
      <c r="AV61967" s="195"/>
      <c r="AW61967" s="195"/>
    </row>
    <row r="61968" spans="48:49">
      <c r="AV61968" s="195"/>
      <c r="AW61968" s="195"/>
    </row>
    <row r="61969" spans="48:49">
      <c r="AV61969" s="195"/>
      <c r="AW61969" s="195"/>
    </row>
    <row r="61970" spans="48:49">
      <c r="AV61970" s="195"/>
      <c r="AW61970" s="195"/>
    </row>
    <row r="61971" spans="48:49">
      <c r="AV61971" s="195"/>
      <c r="AW61971" s="195"/>
    </row>
    <row r="61972" spans="48:49">
      <c r="AV61972" s="195"/>
      <c r="AW61972" s="195"/>
    </row>
    <row r="61973" spans="48:49">
      <c r="AV61973" s="195"/>
      <c r="AW61973" s="195"/>
    </row>
    <row r="61974" spans="48:49">
      <c r="AV61974" s="195"/>
      <c r="AW61974" s="195"/>
    </row>
    <row r="61975" spans="48:49">
      <c r="AV61975" s="195"/>
      <c r="AW61975" s="195"/>
    </row>
    <row r="61976" spans="48:49">
      <c r="AV61976" s="195"/>
      <c r="AW61976" s="195"/>
    </row>
    <row r="61977" spans="48:49">
      <c r="AV61977" s="195"/>
      <c r="AW61977" s="195"/>
    </row>
    <row r="61978" spans="48:49">
      <c r="AV61978" s="195"/>
      <c r="AW61978" s="195"/>
    </row>
    <row r="61979" spans="48:49">
      <c r="AV61979" s="195"/>
      <c r="AW61979" s="195"/>
    </row>
    <row r="61980" spans="48:49">
      <c r="AV61980" s="195"/>
      <c r="AW61980" s="195"/>
    </row>
    <row r="61981" spans="48:49">
      <c r="AV61981" s="195"/>
      <c r="AW61981" s="195"/>
    </row>
    <row r="61982" spans="48:49">
      <c r="AV61982" s="195"/>
      <c r="AW61982" s="195"/>
    </row>
    <row r="61983" spans="48:49">
      <c r="AV61983" s="195"/>
      <c r="AW61983" s="195"/>
    </row>
    <row r="61984" spans="48:49">
      <c r="AV61984" s="195"/>
      <c r="AW61984" s="195"/>
    </row>
    <row r="61985" spans="48:49">
      <c r="AV61985" s="195"/>
      <c r="AW61985" s="195"/>
    </row>
    <row r="61986" spans="48:49">
      <c r="AV61986" s="195"/>
      <c r="AW61986" s="195"/>
    </row>
    <row r="61987" spans="48:49">
      <c r="AV61987" s="195"/>
      <c r="AW61987" s="195"/>
    </row>
    <row r="61988" spans="48:49">
      <c r="AV61988" s="195"/>
      <c r="AW61988" s="195"/>
    </row>
    <row r="61989" spans="48:49">
      <c r="AV61989" s="195"/>
      <c r="AW61989" s="195"/>
    </row>
    <row r="61990" spans="48:49">
      <c r="AV61990" s="195"/>
      <c r="AW61990" s="195"/>
    </row>
    <row r="61991" spans="48:49">
      <c r="AV61991" s="195"/>
      <c r="AW61991" s="195"/>
    </row>
    <row r="61992" spans="48:49">
      <c r="AV61992" s="195"/>
      <c r="AW61992" s="195"/>
    </row>
    <row r="61993" spans="48:49">
      <c r="AV61993" s="195"/>
      <c r="AW61993" s="195"/>
    </row>
    <row r="61994" spans="48:49">
      <c r="AV61994" s="195"/>
      <c r="AW61994" s="195"/>
    </row>
    <row r="61995" spans="48:49">
      <c r="AV61995" s="195"/>
      <c r="AW61995" s="195"/>
    </row>
    <row r="61996" spans="48:49">
      <c r="AV61996" s="195"/>
      <c r="AW61996" s="195"/>
    </row>
    <row r="61997" spans="48:49">
      <c r="AV61997" s="195"/>
      <c r="AW61997" s="195"/>
    </row>
    <row r="61998" spans="48:49">
      <c r="AV61998" s="195"/>
      <c r="AW61998" s="195"/>
    </row>
    <row r="61999" spans="48:49">
      <c r="AV61999" s="195"/>
      <c r="AW61999" s="195"/>
    </row>
    <row r="62000" spans="48:49">
      <c r="AV62000" s="195"/>
      <c r="AW62000" s="195"/>
    </row>
    <row r="62001" spans="48:49">
      <c r="AV62001" s="195"/>
      <c r="AW62001" s="195"/>
    </row>
    <row r="62002" spans="48:49">
      <c r="AV62002" s="195"/>
      <c r="AW62002" s="195"/>
    </row>
    <row r="62003" spans="48:49">
      <c r="AV62003" s="195"/>
      <c r="AW62003" s="195"/>
    </row>
    <row r="62004" spans="48:49">
      <c r="AV62004" s="195"/>
      <c r="AW62004" s="195"/>
    </row>
    <row r="62005" spans="48:49">
      <c r="AV62005" s="195"/>
      <c r="AW62005" s="195"/>
    </row>
    <row r="62006" spans="48:49">
      <c r="AV62006" s="195"/>
      <c r="AW62006" s="195"/>
    </row>
    <row r="62007" spans="48:49">
      <c r="AV62007" s="195"/>
      <c r="AW62007" s="195"/>
    </row>
    <row r="62008" spans="48:49">
      <c r="AV62008" s="195"/>
      <c r="AW62008" s="195"/>
    </row>
    <row r="62009" spans="48:49">
      <c r="AV62009" s="195"/>
      <c r="AW62009" s="195"/>
    </row>
    <row r="62010" spans="48:49">
      <c r="AV62010" s="195"/>
      <c r="AW62010" s="195"/>
    </row>
    <row r="62011" spans="48:49">
      <c r="AV62011" s="195"/>
      <c r="AW62011" s="195"/>
    </row>
    <row r="62012" spans="48:49">
      <c r="AV62012" s="195"/>
      <c r="AW62012" s="195"/>
    </row>
    <row r="62013" spans="48:49">
      <c r="AV62013" s="195"/>
      <c r="AW62013" s="195"/>
    </row>
    <row r="62014" spans="48:49">
      <c r="AV62014" s="195"/>
      <c r="AW62014" s="195"/>
    </row>
    <row r="62015" spans="48:49">
      <c r="AV62015" s="195"/>
      <c r="AW62015" s="195"/>
    </row>
    <row r="62016" spans="48:49">
      <c r="AV62016" s="195"/>
      <c r="AW62016" s="195"/>
    </row>
    <row r="62017" spans="48:49">
      <c r="AV62017" s="195"/>
      <c r="AW62017" s="195"/>
    </row>
    <row r="62018" spans="48:49">
      <c r="AV62018" s="195"/>
      <c r="AW62018" s="195"/>
    </row>
    <row r="62019" spans="48:49">
      <c r="AV62019" s="195"/>
      <c r="AW62019" s="195"/>
    </row>
    <row r="62020" spans="48:49">
      <c r="AV62020" s="195"/>
      <c r="AW62020" s="195"/>
    </row>
    <row r="62021" spans="48:49">
      <c r="AV62021" s="195"/>
      <c r="AW62021" s="195"/>
    </row>
    <row r="62022" spans="48:49">
      <c r="AV62022" s="195"/>
      <c r="AW62022" s="195"/>
    </row>
    <row r="62023" spans="48:49">
      <c r="AV62023" s="195"/>
      <c r="AW62023" s="195"/>
    </row>
    <row r="62024" spans="48:49">
      <c r="AV62024" s="195"/>
      <c r="AW62024" s="195"/>
    </row>
    <row r="62025" spans="48:49">
      <c r="AV62025" s="195"/>
      <c r="AW62025" s="195"/>
    </row>
    <row r="62026" spans="48:49">
      <c r="AV62026" s="195"/>
      <c r="AW62026" s="195"/>
    </row>
    <row r="62027" spans="48:49">
      <c r="AV62027" s="195"/>
      <c r="AW62027" s="195"/>
    </row>
    <row r="62028" spans="48:49">
      <c r="AV62028" s="195"/>
      <c r="AW62028" s="195"/>
    </row>
    <row r="62029" spans="48:49">
      <c r="AV62029" s="195"/>
      <c r="AW62029" s="195"/>
    </row>
    <row r="62030" spans="48:49">
      <c r="AV62030" s="195"/>
      <c r="AW62030" s="195"/>
    </row>
    <row r="62031" spans="48:49">
      <c r="AV62031" s="195"/>
      <c r="AW62031" s="195"/>
    </row>
    <row r="62032" spans="48:49">
      <c r="AV62032" s="195"/>
      <c r="AW62032" s="195"/>
    </row>
    <row r="62033" spans="48:49">
      <c r="AV62033" s="195"/>
      <c r="AW62033" s="195"/>
    </row>
    <row r="62034" spans="48:49">
      <c r="AV62034" s="195"/>
      <c r="AW62034" s="195"/>
    </row>
    <row r="62035" spans="48:49">
      <c r="AV62035" s="195"/>
      <c r="AW62035" s="195"/>
    </row>
    <row r="62036" spans="48:49">
      <c r="AV62036" s="195"/>
      <c r="AW62036" s="195"/>
    </row>
    <row r="62037" spans="48:49">
      <c r="AV62037" s="195"/>
      <c r="AW62037" s="195"/>
    </row>
    <row r="62038" spans="48:49">
      <c r="AV62038" s="195"/>
      <c r="AW62038" s="195"/>
    </row>
    <row r="62039" spans="48:49">
      <c r="AV62039" s="195"/>
      <c r="AW62039" s="195"/>
    </row>
    <row r="62040" spans="48:49">
      <c r="AV62040" s="195"/>
      <c r="AW62040" s="195"/>
    </row>
    <row r="62041" spans="48:49">
      <c r="AV62041" s="195"/>
      <c r="AW62041" s="195"/>
    </row>
    <row r="62042" spans="48:49">
      <c r="AV62042" s="195"/>
      <c r="AW62042" s="195"/>
    </row>
    <row r="62043" spans="48:49">
      <c r="AV62043" s="195"/>
      <c r="AW62043" s="195"/>
    </row>
    <row r="62044" spans="48:49">
      <c r="AV62044" s="195"/>
      <c r="AW62044" s="195"/>
    </row>
    <row r="62045" spans="48:49">
      <c r="AV62045" s="195"/>
      <c r="AW62045" s="195"/>
    </row>
    <row r="62046" spans="48:49">
      <c r="AV62046" s="195"/>
      <c r="AW62046" s="195"/>
    </row>
    <row r="62047" spans="48:49">
      <c r="AV62047" s="195"/>
      <c r="AW62047" s="195"/>
    </row>
    <row r="62048" spans="48:49">
      <c r="AV62048" s="195"/>
      <c r="AW62048" s="195"/>
    </row>
    <row r="62049" spans="48:49">
      <c r="AV62049" s="195"/>
      <c r="AW62049" s="195"/>
    </row>
    <row r="62050" spans="48:49">
      <c r="AV62050" s="195"/>
      <c r="AW62050" s="195"/>
    </row>
    <row r="62051" spans="48:49">
      <c r="AV62051" s="195"/>
      <c r="AW62051" s="195"/>
    </row>
    <row r="62052" spans="48:49">
      <c r="AV62052" s="195"/>
      <c r="AW62052" s="195"/>
    </row>
    <row r="62053" spans="48:49">
      <c r="AV62053" s="195"/>
      <c r="AW62053" s="195"/>
    </row>
    <row r="62054" spans="48:49">
      <c r="AV62054" s="195"/>
      <c r="AW62054" s="195"/>
    </row>
    <row r="62055" spans="48:49">
      <c r="AV62055" s="195"/>
      <c r="AW62055" s="195"/>
    </row>
    <row r="62056" spans="48:49">
      <c r="AV62056" s="195"/>
      <c r="AW62056" s="195"/>
    </row>
    <row r="62057" spans="48:49">
      <c r="AV62057" s="195"/>
      <c r="AW62057" s="195"/>
    </row>
    <row r="62058" spans="48:49">
      <c r="AV62058" s="195"/>
      <c r="AW62058" s="195"/>
    </row>
    <row r="62059" spans="48:49">
      <c r="AV62059" s="195"/>
      <c r="AW62059" s="195"/>
    </row>
    <row r="62060" spans="48:49">
      <c r="AV62060" s="195"/>
      <c r="AW62060" s="195"/>
    </row>
    <row r="62061" spans="48:49">
      <c r="AV62061" s="195"/>
      <c r="AW62061" s="195"/>
    </row>
    <row r="62062" spans="48:49">
      <c r="AV62062" s="195"/>
      <c r="AW62062" s="195"/>
    </row>
    <row r="62063" spans="48:49">
      <c r="AV62063" s="195"/>
      <c r="AW62063" s="195"/>
    </row>
    <row r="62064" spans="48:49">
      <c r="AV62064" s="195"/>
      <c r="AW62064" s="195"/>
    </row>
    <row r="62065" spans="48:49">
      <c r="AV62065" s="195"/>
      <c r="AW62065" s="195"/>
    </row>
    <row r="62066" spans="48:49">
      <c r="AV62066" s="195"/>
      <c r="AW62066" s="195"/>
    </row>
    <row r="62067" spans="48:49">
      <c r="AV62067" s="195"/>
      <c r="AW62067" s="195"/>
    </row>
    <row r="62068" spans="48:49">
      <c r="AV62068" s="195"/>
      <c r="AW62068" s="195"/>
    </row>
    <row r="62069" spans="48:49">
      <c r="AV62069" s="195"/>
      <c r="AW62069" s="195"/>
    </row>
    <row r="62070" spans="48:49">
      <c r="AV62070" s="195"/>
      <c r="AW62070" s="195"/>
    </row>
    <row r="62071" spans="48:49">
      <c r="AV62071" s="195"/>
      <c r="AW62071" s="195"/>
    </row>
    <row r="62072" spans="48:49">
      <c r="AV62072" s="195"/>
      <c r="AW62072" s="195"/>
    </row>
    <row r="62073" spans="48:49">
      <c r="AV62073" s="195"/>
      <c r="AW62073" s="195"/>
    </row>
    <row r="62074" spans="48:49">
      <c r="AV62074" s="195"/>
      <c r="AW62074" s="195"/>
    </row>
    <row r="62075" spans="48:49">
      <c r="AV62075" s="195"/>
      <c r="AW62075" s="195"/>
    </row>
    <row r="62076" spans="48:49">
      <c r="AV62076" s="195"/>
      <c r="AW62076" s="195"/>
    </row>
    <row r="62077" spans="48:49">
      <c r="AV62077" s="195"/>
      <c r="AW62077" s="195"/>
    </row>
    <row r="62078" spans="48:49">
      <c r="AV62078" s="195"/>
      <c r="AW62078" s="195"/>
    </row>
    <row r="62079" spans="48:49">
      <c r="AV62079" s="195"/>
      <c r="AW62079" s="195"/>
    </row>
    <row r="62080" spans="48:49">
      <c r="AV62080" s="195"/>
      <c r="AW62080" s="195"/>
    </row>
    <row r="62081" spans="48:49">
      <c r="AV62081" s="195"/>
      <c r="AW62081" s="195"/>
    </row>
    <row r="62082" spans="48:49">
      <c r="AV62082" s="195"/>
      <c r="AW62082" s="195"/>
    </row>
    <row r="62083" spans="48:49">
      <c r="AV62083" s="195"/>
      <c r="AW62083" s="195"/>
    </row>
    <row r="62084" spans="48:49">
      <c r="AV62084" s="195"/>
      <c r="AW62084" s="195"/>
    </row>
    <row r="62085" spans="48:49">
      <c r="AV62085" s="195"/>
      <c r="AW62085" s="195"/>
    </row>
    <row r="62086" spans="48:49">
      <c r="AV62086" s="195"/>
      <c r="AW62086" s="195"/>
    </row>
    <row r="62087" spans="48:49">
      <c r="AV62087" s="195"/>
      <c r="AW62087" s="195"/>
    </row>
    <row r="62088" spans="48:49">
      <c r="AV62088" s="195"/>
      <c r="AW62088" s="195"/>
    </row>
    <row r="62089" spans="48:49">
      <c r="AV62089" s="195"/>
      <c r="AW62089" s="195"/>
    </row>
    <row r="62090" spans="48:49">
      <c r="AV62090" s="195"/>
      <c r="AW62090" s="195"/>
    </row>
    <row r="62091" spans="48:49">
      <c r="AV62091" s="195"/>
      <c r="AW62091" s="195"/>
    </row>
    <row r="62092" spans="48:49">
      <c r="AV62092" s="195"/>
      <c r="AW62092" s="195"/>
    </row>
    <row r="62093" spans="48:49">
      <c r="AV62093" s="195"/>
      <c r="AW62093" s="195"/>
    </row>
    <row r="62094" spans="48:49">
      <c r="AV62094" s="195"/>
      <c r="AW62094" s="195"/>
    </row>
    <row r="62095" spans="48:49">
      <c r="AV62095" s="195"/>
      <c r="AW62095" s="195"/>
    </row>
    <row r="62096" spans="48:49">
      <c r="AV62096" s="195"/>
      <c r="AW62096" s="195"/>
    </row>
    <row r="62097" spans="48:49">
      <c r="AV62097" s="195"/>
      <c r="AW62097" s="195"/>
    </row>
    <row r="62098" spans="48:49">
      <c r="AV62098" s="195"/>
      <c r="AW62098" s="195"/>
    </row>
    <row r="62099" spans="48:49">
      <c r="AV62099" s="195"/>
      <c r="AW62099" s="195"/>
    </row>
    <row r="62100" spans="48:49">
      <c r="AV62100" s="195"/>
      <c r="AW62100" s="195"/>
    </row>
    <row r="62101" spans="48:49">
      <c r="AV62101" s="195"/>
      <c r="AW62101" s="195"/>
    </row>
    <row r="62102" spans="48:49">
      <c r="AV62102" s="195"/>
      <c r="AW62102" s="195"/>
    </row>
    <row r="62103" spans="48:49">
      <c r="AV62103" s="195"/>
      <c r="AW62103" s="195"/>
    </row>
    <row r="62104" spans="48:49">
      <c r="AV62104" s="195"/>
      <c r="AW62104" s="195"/>
    </row>
    <row r="62105" spans="48:49">
      <c r="AV62105" s="195"/>
      <c r="AW62105" s="195"/>
    </row>
    <row r="62106" spans="48:49">
      <c r="AV62106" s="195"/>
      <c r="AW62106" s="195"/>
    </row>
    <row r="62107" spans="48:49">
      <c r="AV62107" s="195"/>
      <c r="AW62107" s="195"/>
    </row>
    <row r="62108" spans="48:49">
      <c r="AV62108" s="195"/>
      <c r="AW62108" s="195"/>
    </row>
    <row r="62109" spans="48:49">
      <c r="AV62109" s="195"/>
      <c r="AW62109" s="195"/>
    </row>
    <row r="62110" spans="48:49">
      <c r="AV62110" s="195"/>
      <c r="AW62110" s="195"/>
    </row>
    <row r="62111" spans="48:49">
      <c r="AV62111" s="195"/>
      <c r="AW62111" s="195"/>
    </row>
    <row r="62112" spans="48:49">
      <c r="AV62112" s="195"/>
      <c r="AW62112" s="195"/>
    </row>
    <row r="62113" spans="48:49">
      <c r="AV62113" s="195"/>
      <c r="AW62113" s="195"/>
    </row>
    <row r="62114" spans="48:49">
      <c r="AV62114" s="195"/>
      <c r="AW62114" s="195"/>
    </row>
    <row r="62115" spans="48:49">
      <c r="AV62115" s="195"/>
      <c r="AW62115" s="195"/>
    </row>
    <row r="62116" spans="48:49">
      <c r="AV62116" s="195"/>
      <c r="AW62116" s="195"/>
    </row>
    <row r="62117" spans="48:49">
      <c r="AV62117" s="195"/>
      <c r="AW62117" s="195"/>
    </row>
    <row r="62118" spans="48:49">
      <c r="AV62118" s="195"/>
      <c r="AW62118" s="195"/>
    </row>
    <row r="62119" spans="48:49">
      <c r="AV62119" s="195"/>
      <c r="AW62119" s="195"/>
    </row>
    <row r="62120" spans="48:49">
      <c r="AV62120" s="195"/>
      <c r="AW62120" s="195"/>
    </row>
    <row r="62121" spans="48:49">
      <c r="AV62121" s="195"/>
      <c r="AW62121" s="195"/>
    </row>
    <row r="62122" spans="48:49">
      <c r="AV62122" s="195"/>
      <c r="AW62122" s="195"/>
    </row>
    <row r="62123" spans="48:49">
      <c r="AV62123" s="195"/>
      <c r="AW62123" s="195"/>
    </row>
    <row r="62124" spans="48:49">
      <c r="AV62124" s="195"/>
      <c r="AW62124" s="195"/>
    </row>
    <row r="62125" spans="48:49">
      <c r="AV62125" s="195"/>
      <c r="AW62125" s="195"/>
    </row>
    <row r="62126" spans="48:49">
      <c r="AV62126" s="195"/>
      <c r="AW62126" s="195"/>
    </row>
    <row r="62127" spans="48:49">
      <c r="AV62127" s="195"/>
      <c r="AW62127" s="195"/>
    </row>
    <row r="62128" spans="48:49">
      <c r="AV62128" s="195"/>
      <c r="AW62128" s="195"/>
    </row>
    <row r="62129" spans="48:49">
      <c r="AV62129" s="195"/>
      <c r="AW62129" s="195"/>
    </row>
    <row r="62130" spans="48:49">
      <c r="AV62130" s="195"/>
      <c r="AW62130" s="195"/>
    </row>
    <row r="62131" spans="48:49">
      <c r="AV62131" s="195"/>
      <c r="AW62131" s="195"/>
    </row>
    <row r="62132" spans="48:49">
      <c r="AV62132" s="195"/>
      <c r="AW62132" s="195"/>
    </row>
    <row r="62133" spans="48:49">
      <c r="AV62133" s="195"/>
      <c r="AW62133" s="195"/>
    </row>
    <row r="62134" spans="48:49">
      <c r="AV62134" s="195"/>
      <c r="AW62134" s="195"/>
    </row>
    <row r="62135" spans="48:49">
      <c r="AV62135" s="195"/>
      <c r="AW62135" s="195"/>
    </row>
    <row r="62136" spans="48:49">
      <c r="AV62136" s="195"/>
      <c r="AW62136" s="195"/>
    </row>
    <row r="62137" spans="48:49">
      <c r="AV62137" s="195"/>
      <c r="AW62137" s="195"/>
    </row>
    <row r="62138" spans="48:49">
      <c r="AV62138" s="195"/>
      <c r="AW62138" s="195"/>
    </row>
    <row r="62139" spans="48:49">
      <c r="AV62139" s="195"/>
      <c r="AW62139" s="195"/>
    </row>
    <row r="62140" spans="48:49">
      <c r="AV62140" s="195"/>
      <c r="AW62140" s="195"/>
    </row>
    <row r="62141" spans="48:49">
      <c r="AV62141" s="195"/>
      <c r="AW62141" s="195"/>
    </row>
    <row r="62142" spans="48:49">
      <c r="AV62142" s="195"/>
      <c r="AW62142" s="195"/>
    </row>
    <row r="62143" spans="48:49">
      <c r="AV62143" s="195"/>
      <c r="AW62143" s="195"/>
    </row>
    <row r="62144" spans="48:49">
      <c r="AV62144" s="195"/>
      <c r="AW62144" s="195"/>
    </row>
    <row r="62145" spans="48:49">
      <c r="AV62145" s="195"/>
      <c r="AW62145" s="195"/>
    </row>
    <row r="62146" spans="48:49">
      <c r="AV62146" s="195"/>
      <c r="AW62146" s="195"/>
    </row>
    <row r="62147" spans="48:49">
      <c r="AV62147" s="195"/>
      <c r="AW62147" s="195"/>
    </row>
    <row r="62148" spans="48:49">
      <c r="AV62148" s="195"/>
      <c r="AW62148" s="195"/>
    </row>
    <row r="62149" spans="48:49">
      <c r="AV62149" s="195"/>
      <c r="AW62149" s="195"/>
    </row>
    <row r="62150" spans="48:49">
      <c r="AV62150" s="195"/>
      <c r="AW62150" s="195"/>
    </row>
    <row r="62151" spans="48:49">
      <c r="AV62151" s="195"/>
      <c r="AW62151" s="195"/>
    </row>
    <row r="62152" spans="48:49">
      <c r="AV62152" s="195"/>
      <c r="AW62152" s="195"/>
    </row>
    <row r="62153" spans="48:49">
      <c r="AV62153" s="195"/>
      <c r="AW62153" s="195"/>
    </row>
    <row r="62154" spans="48:49">
      <c r="AV62154" s="195"/>
      <c r="AW62154" s="195"/>
    </row>
    <row r="62155" spans="48:49">
      <c r="AV62155" s="195"/>
      <c r="AW62155" s="195"/>
    </row>
    <row r="62156" spans="48:49">
      <c r="AV62156" s="195"/>
      <c r="AW62156" s="195"/>
    </row>
    <row r="62157" spans="48:49">
      <c r="AV62157" s="195"/>
      <c r="AW62157" s="195"/>
    </row>
    <row r="62158" spans="48:49">
      <c r="AV62158" s="195"/>
      <c r="AW62158" s="195"/>
    </row>
    <row r="62159" spans="48:49">
      <c r="AV62159" s="195"/>
      <c r="AW62159" s="195"/>
    </row>
    <row r="62160" spans="48:49">
      <c r="AV62160" s="195"/>
      <c r="AW62160" s="195"/>
    </row>
    <row r="62161" spans="48:49">
      <c r="AV62161" s="195"/>
      <c r="AW62161" s="195"/>
    </row>
    <row r="62162" spans="48:49">
      <c r="AV62162" s="195"/>
      <c r="AW62162" s="195"/>
    </row>
    <row r="62163" spans="48:49">
      <c r="AV62163" s="195"/>
      <c r="AW62163" s="195"/>
    </row>
    <row r="62164" spans="48:49">
      <c r="AV62164" s="195"/>
      <c r="AW62164" s="195"/>
    </row>
    <row r="62165" spans="48:49">
      <c r="AV62165" s="195"/>
      <c r="AW62165" s="195"/>
    </row>
    <row r="62166" spans="48:49">
      <c r="AV62166" s="195"/>
      <c r="AW62166" s="195"/>
    </row>
    <row r="62167" spans="48:49">
      <c r="AV62167" s="195"/>
      <c r="AW62167" s="195"/>
    </row>
    <row r="62168" spans="48:49">
      <c r="AV62168" s="195"/>
      <c r="AW62168" s="195"/>
    </row>
    <row r="62169" spans="48:49">
      <c r="AV62169" s="195"/>
      <c r="AW62169" s="195"/>
    </row>
    <row r="62170" spans="48:49">
      <c r="AV62170" s="195"/>
      <c r="AW62170" s="195"/>
    </row>
    <row r="62171" spans="48:49">
      <c r="AV62171" s="195"/>
      <c r="AW62171" s="195"/>
    </row>
    <row r="62172" spans="48:49">
      <c r="AV62172" s="195"/>
      <c r="AW62172" s="195"/>
    </row>
    <row r="62173" spans="48:49">
      <c r="AV62173" s="195"/>
      <c r="AW62173" s="195"/>
    </row>
    <row r="62174" spans="48:49">
      <c r="AV62174" s="195"/>
      <c r="AW62174" s="195"/>
    </row>
    <row r="62175" spans="48:49">
      <c r="AV62175" s="195"/>
      <c r="AW62175" s="195"/>
    </row>
    <row r="62176" spans="48:49">
      <c r="AV62176" s="195"/>
      <c r="AW62176" s="195"/>
    </row>
    <row r="62177" spans="48:49">
      <c r="AV62177" s="195"/>
      <c r="AW62177" s="195"/>
    </row>
    <row r="62178" spans="48:49">
      <c r="AV62178" s="195"/>
      <c r="AW62178" s="195"/>
    </row>
    <row r="62179" spans="48:49">
      <c r="AV62179" s="195"/>
      <c r="AW62179" s="195"/>
    </row>
    <row r="62180" spans="48:49">
      <c r="AV62180" s="195"/>
      <c r="AW62180" s="195"/>
    </row>
    <row r="62181" spans="48:49">
      <c r="AV62181" s="195"/>
      <c r="AW62181" s="195"/>
    </row>
    <row r="62182" spans="48:49">
      <c r="AV62182" s="195"/>
      <c r="AW62182" s="195"/>
    </row>
    <row r="62183" spans="48:49">
      <c r="AV62183" s="195"/>
      <c r="AW62183" s="195"/>
    </row>
    <row r="62184" spans="48:49">
      <c r="AV62184" s="195"/>
      <c r="AW62184" s="195"/>
    </row>
    <row r="62185" spans="48:49">
      <c r="AV62185" s="195"/>
      <c r="AW62185" s="195"/>
    </row>
    <row r="62186" spans="48:49">
      <c r="AV62186" s="195"/>
      <c r="AW62186" s="195"/>
    </row>
    <row r="62187" spans="48:49">
      <c r="AV62187" s="195"/>
      <c r="AW62187" s="195"/>
    </row>
    <row r="62188" spans="48:49">
      <c r="AV62188" s="195"/>
      <c r="AW62188" s="195"/>
    </row>
    <row r="62189" spans="48:49">
      <c r="AV62189" s="195"/>
      <c r="AW62189" s="195"/>
    </row>
    <row r="62190" spans="48:49">
      <c r="AV62190" s="195"/>
      <c r="AW62190" s="195"/>
    </row>
    <row r="62191" spans="48:49">
      <c r="AV62191" s="195"/>
      <c r="AW62191" s="195"/>
    </row>
    <row r="62192" spans="48:49">
      <c r="AV62192" s="195"/>
      <c r="AW62192" s="195"/>
    </row>
    <row r="62193" spans="48:49">
      <c r="AV62193" s="195"/>
      <c r="AW62193" s="195"/>
    </row>
    <row r="62194" spans="48:49">
      <c r="AV62194" s="195"/>
      <c r="AW62194" s="195"/>
    </row>
    <row r="62195" spans="48:49">
      <c r="AV62195" s="195"/>
      <c r="AW62195" s="195"/>
    </row>
    <row r="62196" spans="48:49">
      <c r="AV62196" s="195"/>
      <c r="AW62196" s="195"/>
    </row>
    <row r="62197" spans="48:49">
      <c r="AV62197" s="195"/>
      <c r="AW62197" s="195"/>
    </row>
    <row r="62198" spans="48:49">
      <c r="AV62198" s="195"/>
      <c r="AW62198" s="195"/>
    </row>
    <row r="62199" spans="48:49">
      <c r="AV62199" s="195"/>
      <c r="AW62199" s="195"/>
    </row>
    <row r="62200" spans="48:49">
      <c r="AV62200" s="195"/>
      <c r="AW62200" s="195"/>
    </row>
    <row r="62201" spans="48:49">
      <c r="AV62201" s="195"/>
      <c r="AW62201" s="195"/>
    </row>
    <row r="62202" spans="48:49">
      <c r="AV62202" s="195"/>
      <c r="AW62202" s="195"/>
    </row>
    <row r="62203" spans="48:49">
      <c r="AV62203" s="195"/>
      <c r="AW62203" s="195"/>
    </row>
    <row r="62204" spans="48:49">
      <c r="AV62204" s="195"/>
      <c r="AW62204" s="195"/>
    </row>
    <row r="62205" spans="48:49">
      <c r="AV62205" s="195"/>
      <c r="AW62205" s="195"/>
    </row>
    <row r="62206" spans="48:49">
      <c r="AV62206" s="195"/>
      <c r="AW62206" s="195"/>
    </row>
    <row r="62207" spans="48:49">
      <c r="AV62207" s="195"/>
      <c r="AW62207" s="195"/>
    </row>
    <row r="62208" spans="48:49">
      <c r="AV62208" s="195"/>
      <c r="AW62208" s="195"/>
    </row>
    <row r="62209" spans="48:49">
      <c r="AV62209" s="195"/>
      <c r="AW62209" s="195"/>
    </row>
    <row r="62210" spans="48:49">
      <c r="AV62210" s="195"/>
      <c r="AW62210" s="195"/>
    </row>
    <row r="62211" spans="48:49">
      <c r="AV62211" s="195"/>
      <c r="AW62211" s="195"/>
    </row>
    <row r="62212" spans="48:49">
      <c r="AV62212" s="195"/>
      <c r="AW62212" s="195"/>
    </row>
    <row r="62213" spans="48:49">
      <c r="AV62213" s="195"/>
      <c r="AW62213" s="195"/>
    </row>
    <row r="62214" spans="48:49">
      <c r="AV62214" s="195"/>
      <c r="AW62214" s="195"/>
    </row>
    <row r="62215" spans="48:49">
      <c r="AV62215" s="195"/>
      <c r="AW62215" s="195"/>
    </row>
    <row r="62216" spans="48:49">
      <c r="AV62216" s="195"/>
      <c r="AW62216" s="195"/>
    </row>
    <row r="62217" spans="48:49">
      <c r="AV62217" s="195"/>
      <c r="AW62217" s="195"/>
    </row>
    <row r="62218" spans="48:49">
      <c r="AV62218" s="195"/>
      <c r="AW62218" s="195"/>
    </row>
    <row r="62219" spans="48:49">
      <c r="AV62219" s="195"/>
      <c r="AW62219" s="195"/>
    </row>
    <row r="62220" spans="48:49">
      <c r="AV62220" s="195"/>
      <c r="AW62220" s="195"/>
    </row>
    <row r="62221" spans="48:49">
      <c r="AV62221" s="195"/>
      <c r="AW62221" s="195"/>
    </row>
    <row r="62222" spans="48:49">
      <c r="AV62222" s="195"/>
      <c r="AW62222" s="195"/>
    </row>
    <row r="62223" spans="48:49">
      <c r="AV62223" s="195"/>
      <c r="AW62223" s="195"/>
    </row>
    <row r="62224" spans="48:49">
      <c r="AV62224" s="195"/>
      <c r="AW62224" s="195"/>
    </row>
    <row r="62225" spans="48:49">
      <c r="AV62225" s="195"/>
      <c r="AW62225" s="195"/>
    </row>
    <row r="62226" spans="48:49">
      <c r="AV62226" s="195"/>
      <c r="AW62226" s="195"/>
    </row>
    <row r="62227" spans="48:49">
      <c r="AV62227" s="195"/>
      <c r="AW62227" s="195"/>
    </row>
    <row r="62228" spans="48:49">
      <c r="AV62228" s="195"/>
      <c r="AW62228" s="195"/>
    </row>
    <row r="62229" spans="48:49">
      <c r="AV62229" s="195"/>
      <c r="AW62229" s="195"/>
    </row>
    <row r="62230" spans="48:49">
      <c r="AV62230" s="195"/>
      <c r="AW62230" s="195"/>
    </row>
    <row r="62231" spans="48:49">
      <c r="AV62231" s="195"/>
      <c r="AW62231" s="195"/>
    </row>
    <row r="62232" spans="48:49">
      <c r="AV62232" s="195"/>
      <c r="AW62232" s="195"/>
    </row>
    <row r="62233" spans="48:49">
      <c r="AV62233" s="195"/>
      <c r="AW62233" s="195"/>
    </row>
    <row r="62234" spans="48:49">
      <c r="AV62234" s="195"/>
      <c r="AW62234" s="195"/>
    </row>
    <row r="62235" spans="48:49">
      <c r="AV62235" s="195"/>
      <c r="AW62235" s="195"/>
    </row>
    <row r="62236" spans="48:49">
      <c r="AV62236" s="195"/>
      <c r="AW62236" s="195"/>
    </row>
    <row r="62237" spans="48:49">
      <c r="AV62237" s="195"/>
      <c r="AW62237" s="195"/>
    </row>
    <row r="62238" spans="48:49">
      <c r="AV62238" s="195"/>
      <c r="AW62238" s="195"/>
    </row>
    <row r="62239" spans="48:49">
      <c r="AV62239" s="195"/>
      <c r="AW62239" s="195"/>
    </row>
    <row r="62240" spans="48:49">
      <c r="AV62240" s="195"/>
      <c r="AW62240" s="195"/>
    </row>
    <row r="62241" spans="48:49">
      <c r="AV62241" s="195"/>
      <c r="AW62241" s="195"/>
    </row>
    <row r="62242" spans="48:49">
      <c r="AV62242" s="195"/>
      <c r="AW62242" s="195"/>
    </row>
    <row r="62243" spans="48:49">
      <c r="AV62243" s="195"/>
      <c r="AW62243" s="195"/>
    </row>
    <row r="62244" spans="48:49">
      <c r="AV62244" s="195"/>
      <c r="AW62244" s="195"/>
    </row>
    <row r="62245" spans="48:49">
      <c r="AV62245" s="195"/>
      <c r="AW62245" s="195"/>
    </row>
    <row r="62246" spans="48:49">
      <c r="AV62246" s="195"/>
      <c r="AW62246" s="195"/>
    </row>
    <row r="62247" spans="48:49">
      <c r="AV62247" s="195"/>
      <c r="AW62247" s="195"/>
    </row>
    <row r="62248" spans="48:49">
      <c r="AV62248" s="195"/>
      <c r="AW62248" s="195"/>
    </row>
    <row r="62249" spans="48:49">
      <c r="AV62249" s="195"/>
      <c r="AW62249" s="195"/>
    </row>
    <row r="62250" spans="48:49">
      <c r="AV62250" s="195"/>
      <c r="AW62250" s="195"/>
    </row>
    <row r="62251" spans="48:49">
      <c r="AV62251" s="195"/>
      <c r="AW62251" s="195"/>
    </row>
    <row r="62252" spans="48:49">
      <c r="AV62252" s="195"/>
      <c r="AW62252" s="195"/>
    </row>
    <row r="62253" spans="48:49">
      <c r="AV62253" s="195"/>
      <c r="AW62253" s="195"/>
    </row>
    <row r="62254" spans="48:49">
      <c r="AV62254" s="195"/>
      <c r="AW62254" s="195"/>
    </row>
    <row r="62255" spans="48:49">
      <c r="AV62255" s="195"/>
      <c r="AW62255" s="195"/>
    </row>
    <row r="62256" spans="48:49">
      <c r="AV62256" s="195"/>
      <c r="AW62256" s="195"/>
    </row>
    <row r="62257" spans="48:49">
      <c r="AV62257" s="195"/>
      <c r="AW62257" s="195"/>
    </row>
    <row r="62258" spans="48:49">
      <c r="AV62258" s="195"/>
      <c r="AW62258" s="195"/>
    </row>
    <row r="62259" spans="48:49">
      <c r="AV62259" s="195"/>
      <c r="AW62259" s="195"/>
    </row>
    <row r="62260" spans="48:49">
      <c r="AV62260" s="195"/>
      <c r="AW62260" s="195"/>
    </row>
    <row r="62261" spans="48:49">
      <c r="AV62261" s="195"/>
      <c r="AW62261" s="195"/>
    </row>
    <row r="62262" spans="48:49">
      <c r="AV62262" s="195"/>
      <c r="AW62262" s="195"/>
    </row>
    <row r="62263" spans="48:49">
      <c r="AV62263" s="195"/>
      <c r="AW62263" s="195"/>
    </row>
    <row r="62264" spans="48:49">
      <c r="AV62264" s="195"/>
      <c r="AW62264" s="195"/>
    </row>
    <row r="62265" spans="48:49">
      <c r="AV62265" s="195"/>
      <c r="AW62265" s="195"/>
    </row>
    <row r="62266" spans="48:49">
      <c r="AV62266" s="195"/>
      <c r="AW62266" s="195"/>
    </row>
    <row r="62267" spans="48:49">
      <c r="AV62267" s="195"/>
      <c r="AW62267" s="195"/>
    </row>
    <row r="62268" spans="48:49">
      <c r="AV62268" s="195"/>
      <c r="AW62268" s="195"/>
    </row>
    <row r="62269" spans="48:49">
      <c r="AV62269" s="195"/>
      <c r="AW62269" s="195"/>
    </row>
    <row r="62270" spans="48:49">
      <c r="AV62270" s="195"/>
      <c r="AW62270" s="195"/>
    </row>
    <row r="62271" spans="48:49">
      <c r="AV62271" s="195"/>
      <c r="AW62271" s="195"/>
    </row>
    <row r="62272" spans="48:49">
      <c r="AV62272" s="195"/>
      <c r="AW62272" s="195"/>
    </row>
    <row r="62273" spans="48:49">
      <c r="AV62273" s="195"/>
      <c r="AW62273" s="195"/>
    </row>
    <row r="62274" spans="48:49">
      <c r="AV62274" s="195"/>
      <c r="AW62274" s="195"/>
    </row>
    <row r="62275" spans="48:49">
      <c r="AV62275" s="195"/>
      <c r="AW62275" s="195"/>
    </row>
    <row r="62276" spans="48:49">
      <c r="AV62276" s="195"/>
      <c r="AW62276" s="195"/>
    </row>
    <row r="62277" spans="48:49">
      <c r="AV62277" s="195"/>
      <c r="AW62277" s="195"/>
    </row>
    <row r="62278" spans="48:49">
      <c r="AV62278" s="195"/>
      <c r="AW62278" s="195"/>
    </row>
    <row r="62279" spans="48:49">
      <c r="AV62279" s="195"/>
      <c r="AW62279" s="195"/>
    </row>
    <row r="62280" spans="48:49">
      <c r="AV62280" s="195"/>
      <c r="AW62280" s="195"/>
    </row>
    <row r="62281" spans="48:49">
      <c r="AV62281" s="195"/>
      <c r="AW62281" s="195"/>
    </row>
    <row r="62282" spans="48:49">
      <c r="AV62282" s="195"/>
      <c r="AW62282" s="195"/>
    </row>
    <row r="62283" spans="48:49">
      <c r="AV62283" s="195"/>
      <c r="AW62283" s="195"/>
    </row>
    <row r="62284" spans="48:49">
      <c r="AV62284" s="195"/>
      <c r="AW62284" s="195"/>
    </row>
    <row r="62285" spans="48:49">
      <c r="AV62285" s="195"/>
      <c r="AW62285" s="195"/>
    </row>
    <row r="62286" spans="48:49">
      <c r="AV62286" s="195"/>
      <c r="AW62286" s="195"/>
    </row>
    <row r="62287" spans="48:49">
      <c r="AV62287" s="195"/>
      <c r="AW62287" s="195"/>
    </row>
    <row r="62288" spans="48:49">
      <c r="AV62288" s="195"/>
      <c r="AW62288" s="195"/>
    </row>
    <row r="62289" spans="48:49">
      <c r="AV62289" s="195"/>
      <c r="AW62289" s="195"/>
    </row>
    <row r="62290" spans="48:49">
      <c r="AV62290" s="195"/>
      <c r="AW62290" s="195"/>
    </row>
    <row r="62291" spans="48:49">
      <c r="AV62291" s="195"/>
      <c r="AW62291" s="195"/>
    </row>
    <row r="62292" spans="48:49">
      <c r="AV62292" s="195"/>
      <c r="AW62292" s="195"/>
    </row>
    <row r="62293" spans="48:49">
      <c r="AV62293" s="195"/>
      <c r="AW62293" s="195"/>
    </row>
    <row r="62294" spans="48:49">
      <c r="AV62294" s="195"/>
      <c r="AW62294" s="195"/>
    </row>
    <row r="62295" spans="48:49">
      <c r="AV62295" s="195"/>
      <c r="AW62295" s="195"/>
    </row>
    <row r="62296" spans="48:49">
      <c r="AV62296" s="195"/>
      <c r="AW62296" s="195"/>
    </row>
    <row r="62297" spans="48:49">
      <c r="AV62297" s="195"/>
      <c r="AW62297" s="195"/>
    </row>
    <row r="62298" spans="48:49">
      <c r="AV62298" s="195"/>
      <c r="AW62298" s="195"/>
    </row>
    <row r="62299" spans="48:49">
      <c r="AV62299" s="195"/>
      <c r="AW62299" s="195"/>
    </row>
    <row r="62300" spans="48:49">
      <c r="AV62300" s="195"/>
      <c r="AW62300" s="195"/>
    </row>
    <row r="62301" spans="48:49">
      <c r="AV62301" s="195"/>
      <c r="AW62301" s="195"/>
    </row>
    <row r="62302" spans="48:49">
      <c r="AV62302" s="195"/>
      <c r="AW62302" s="195"/>
    </row>
    <row r="62303" spans="48:49">
      <c r="AV62303" s="195"/>
      <c r="AW62303" s="195"/>
    </row>
    <row r="62304" spans="48:49">
      <c r="AV62304" s="195"/>
      <c r="AW62304" s="195"/>
    </row>
    <row r="62305" spans="48:49">
      <c r="AV62305" s="195"/>
      <c r="AW62305" s="195"/>
    </row>
    <row r="62306" spans="48:49">
      <c r="AV62306" s="195"/>
      <c r="AW62306" s="195"/>
    </row>
    <row r="62307" spans="48:49">
      <c r="AV62307" s="195"/>
      <c r="AW62307" s="195"/>
    </row>
    <row r="62308" spans="48:49">
      <c r="AV62308" s="195"/>
      <c r="AW62308" s="195"/>
    </row>
    <row r="62309" spans="48:49">
      <c r="AV62309" s="195"/>
      <c r="AW62309" s="195"/>
    </row>
    <row r="62310" spans="48:49">
      <c r="AV62310" s="195"/>
      <c r="AW62310" s="195"/>
    </row>
    <row r="62311" spans="48:49">
      <c r="AV62311" s="195"/>
      <c r="AW62311" s="195"/>
    </row>
    <row r="62312" spans="48:49">
      <c r="AV62312" s="195"/>
      <c r="AW62312" s="195"/>
    </row>
    <row r="62313" spans="48:49">
      <c r="AV62313" s="195"/>
      <c r="AW62313" s="195"/>
    </row>
    <row r="62314" spans="48:49">
      <c r="AV62314" s="195"/>
      <c r="AW62314" s="195"/>
    </row>
    <row r="62315" spans="48:49">
      <c r="AV62315" s="195"/>
      <c r="AW62315" s="195"/>
    </row>
    <row r="62316" spans="48:49">
      <c r="AV62316" s="195"/>
      <c r="AW62316" s="195"/>
    </row>
    <row r="62317" spans="48:49">
      <c r="AV62317" s="195"/>
      <c r="AW62317" s="195"/>
    </row>
    <row r="62318" spans="48:49">
      <c r="AV62318" s="195"/>
      <c r="AW62318" s="195"/>
    </row>
    <row r="62319" spans="48:49">
      <c r="AV62319" s="195"/>
      <c r="AW62319" s="195"/>
    </row>
    <row r="62320" spans="48:49">
      <c r="AV62320" s="195"/>
      <c r="AW62320" s="195"/>
    </row>
    <row r="62321" spans="48:49">
      <c r="AV62321" s="195"/>
      <c r="AW62321" s="195"/>
    </row>
    <row r="62322" spans="48:49">
      <c r="AV62322" s="195"/>
      <c r="AW62322" s="195"/>
    </row>
    <row r="62323" spans="48:49">
      <c r="AV62323" s="195"/>
      <c r="AW62323" s="195"/>
    </row>
    <row r="62324" spans="48:49">
      <c r="AV62324" s="195"/>
      <c r="AW62324" s="195"/>
    </row>
    <row r="62325" spans="48:49">
      <c r="AV62325" s="195"/>
      <c r="AW62325" s="195"/>
    </row>
    <row r="62326" spans="48:49">
      <c r="AV62326" s="195"/>
      <c r="AW62326" s="195"/>
    </row>
    <row r="62327" spans="48:49">
      <c r="AV62327" s="195"/>
      <c r="AW62327" s="195"/>
    </row>
    <row r="62328" spans="48:49">
      <c r="AV62328" s="195"/>
      <c r="AW62328" s="195"/>
    </row>
    <row r="62329" spans="48:49">
      <c r="AV62329" s="195"/>
      <c r="AW62329" s="195"/>
    </row>
    <row r="62330" spans="48:49">
      <c r="AV62330" s="195"/>
      <c r="AW62330" s="195"/>
    </row>
    <row r="62331" spans="48:49">
      <c r="AV62331" s="195"/>
      <c r="AW62331" s="195"/>
    </row>
    <row r="62332" spans="48:49">
      <c r="AV62332" s="195"/>
      <c r="AW62332" s="195"/>
    </row>
    <row r="62333" spans="48:49">
      <c r="AV62333" s="195"/>
      <c r="AW62333" s="195"/>
    </row>
    <row r="62334" spans="48:49">
      <c r="AV62334" s="195"/>
      <c r="AW62334" s="195"/>
    </row>
    <row r="62335" spans="48:49">
      <c r="AV62335" s="195"/>
      <c r="AW62335" s="195"/>
    </row>
    <row r="62336" spans="48:49">
      <c r="AV62336" s="195"/>
      <c r="AW62336" s="195"/>
    </row>
    <row r="62337" spans="48:49">
      <c r="AV62337" s="195"/>
      <c r="AW62337" s="195"/>
    </row>
    <row r="62338" spans="48:49">
      <c r="AV62338" s="195"/>
      <c r="AW62338" s="195"/>
    </row>
    <row r="62339" spans="48:49">
      <c r="AV62339" s="195"/>
      <c r="AW62339" s="195"/>
    </row>
    <row r="62340" spans="48:49">
      <c r="AV62340" s="195"/>
      <c r="AW62340" s="195"/>
    </row>
    <row r="62341" spans="48:49">
      <c r="AV62341" s="195"/>
      <c r="AW62341" s="195"/>
    </row>
    <row r="62342" spans="48:49">
      <c r="AV62342" s="195"/>
      <c r="AW62342" s="195"/>
    </row>
    <row r="62343" spans="48:49">
      <c r="AV62343" s="195"/>
      <c r="AW62343" s="195"/>
    </row>
    <row r="62344" spans="48:49">
      <c r="AV62344" s="195"/>
      <c r="AW62344" s="195"/>
    </row>
    <row r="62345" spans="48:49">
      <c r="AV62345" s="195"/>
      <c r="AW62345" s="195"/>
    </row>
    <row r="62346" spans="48:49">
      <c r="AV62346" s="195"/>
      <c r="AW62346" s="195"/>
    </row>
    <row r="62347" spans="48:49">
      <c r="AV62347" s="195"/>
      <c r="AW62347" s="195"/>
    </row>
    <row r="62348" spans="48:49">
      <c r="AV62348" s="195"/>
      <c r="AW62348" s="195"/>
    </row>
    <row r="62349" spans="48:49">
      <c r="AV62349" s="195"/>
      <c r="AW62349" s="195"/>
    </row>
    <row r="62350" spans="48:49">
      <c r="AV62350" s="195"/>
      <c r="AW62350" s="195"/>
    </row>
    <row r="62351" spans="48:49">
      <c r="AV62351" s="195"/>
      <c r="AW62351" s="195"/>
    </row>
    <row r="62352" spans="48:49">
      <c r="AV62352" s="195"/>
      <c r="AW62352" s="195"/>
    </row>
    <row r="62353" spans="48:49">
      <c r="AV62353" s="195"/>
      <c r="AW62353" s="195"/>
    </row>
    <row r="62354" spans="48:49">
      <c r="AV62354" s="195"/>
      <c r="AW62354" s="195"/>
    </row>
    <row r="62355" spans="48:49">
      <c r="AV62355" s="195"/>
      <c r="AW62355" s="195"/>
    </row>
    <row r="62356" spans="48:49">
      <c r="AV62356" s="195"/>
      <c r="AW62356" s="195"/>
    </row>
    <row r="62357" spans="48:49">
      <c r="AV62357" s="195"/>
      <c r="AW62357" s="195"/>
    </row>
    <row r="62358" spans="48:49">
      <c r="AV62358" s="195"/>
      <c r="AW62358" s="195"/>
    </row>
    <row r="62359" spans="48:49">
      <c r="AV62359" s="195"/>
      <c r="AW62359" s="195"/>
    </row>
    <row r="62360" spans="48:49">
      <c r="AV62360" s="195"/>
      <c r="AW62360" s="195"/>
    </row>
    <row r="62361" spans="48:49">
      <c r="AV62361" s="195"/>
      <c r="AW62361" s="195"/>
    </row>
    <row r="62362" spans="48:49">
      <c r="AV62362" s="195"/>
      <c r="AW62362" s="195"/>
    </row>
    <row r="62363" spans="48:49">
      <c r="AV62363" s="195"/>
      <c r="AW62363" s="195"/>
    </row>
    <row r="62364" spans="48:49">
      <c r="AV62364" s="195"/>
      <c r="AW62364" s="195"/>
    </row>
    <row r="62365" spans="48:49">
      <c r="AV62365" s="195"/>
      <c r="AW62365" s="195"/>
    </row>
    <row r="62366" spans="48:49">
      <c r="AV62366" s="195"/>
      <c r="AW62366" s="195"/>
    </row>
    <row r="62367" spans="48:49">
      <c r="AV62367" s="195"/>
      <c r="AW62367" s="195"/>
    </row>
    <row r="62368" spans="48:49">
      <c r="AV62368" s="195"/>
      <c r="AW62368" s="195"/>
    </row>
    <row r="62369" spans="48:49">
      <c r="AV62369" s="195"/>
      <c r="AW62369" s="195"/>
    </row>
    <row r="62370" spans="48:49">
      <c r="AV62370" s="195"/>
      <c r="AW62370" s="195"/>
    </row>
    <row r="62371" spans="48:49">
      <c r="AV62371" s="195"/>
      <c r="AW62371" s="195"/>
    </row>
    <row r="62372" spans="48:49">
      <c r="AV62372" s="195"/>
      <c r="AW62372" s="195"/>
    </row>
    <row r="62373" spans="48:49">
      <c r="AV62373" s="195"/>
      <c r="AW62373" s="195"/>
    </row>
    <row r="62374" spans="48:49">
      <c r="AV62374" s="195"/>
      <c r="AW62374" s="195"/>
    </row>
    <row r="62375" spans="48:49">
      <c r="AV62375" s="195"/>
      <c r="AW62375" s="195"/>
    </row>
    <row r="62376" spans="48:49">
      <c r="AV62376" s="195"/>
      <c r="AW62376" s="195"/>
    </row>
    <row r="62377" spans="48:49">
      <c r="AV62377" s="195"/>
      <c r="AW62377" s="195"/>
    </row>
    <row r="62378" spans="48:49">
      <c r="AV62378" s="195"/>
      <c r="AW62378" s="195"/>
    </row>
    <row r="62379" spans="48:49">
      <c r="AV62379" s="195"/>
      <c r="AW62379" s="195"/>
    </row>
    <row r="62380" spans="48:49">
      <c r="AV62380" s="195"/>
      <c r="AW62380" s="195"/>
    </row>
    <row r="62381" spans="48:49">
      <c r="AV62381" s="195"/>
      <c r="AW62381" s="195"/>
    </row>
    <row r="62382" spans="48:49">
      <c r="AV62382" s="195"/>
      <c r="AW62382" s="195"/>
    </row>
    <row r="62383" spans="48:49">
      <c r="AV62383" s="195"/>
      <c r="AW62383" s="195"/>
    </row>
    <row r="62384" spans="48:49">
      <c r="AV62384" s="195"/>
      <c r="AW62384" s="195"/>
    </row>
    <row r="62385" spans="48:49">
      <c r="AV62385" s="195"/>
      <c r="AW62385" s="195"/>
    </row>
    <row r="62386" spans="48:49">
      <c r="AV62386" s="195"/>
      <c r="AW62386" s="195"/>
    </row>
    <row r="62387" spans="48:49">
      <c r="AV62387" s="195"/>
      <c r="AW62387" s="195"/>
    </row>
    <row r="62388" spans="48:49">
      <c r="AV62388" s="195"/>
      <c r="AW62388" s="195"/>
    </row>
    <row r="62389" spans="48:49">
      <c r="AV62389" s="195"/>
      <c r="AW62389" s="195"/>
    </row>
    <row r="62390" spans="48:49">
      <c r="AV62390" s="195"/>
      <c r="AW62390" s="195"/>
    </row>
    <row r="62391" spans="48:49">
      <c r="AV62391" s="195"/>
      <c r="AW62391" s="195"/>
    </row>
    <row r="62392" spans="48:49">
      <c r="AV62392" s="195"/>
      <c r="AW62392" s="195"/>
    </row>
    <row r="62393" spans="48:49">
      <c r="AV62393" s="195"/>
      <c r="AW62393" s="195"/>
    </row>
    <row r="62394" spans="48:49">
      <c r="AV62394" s="195"/>
      <c r="AW62394" s="195"/>
    </row>
    <row r="62395" spans="48:49">
      <c r="AV62395" s="195"/>
      <c r="AW62395" s="195"/>
    </row>
    <row r="62396" spans="48:49">
      <c r="AV62396" s="195"/>
      <c r="AW62396" s="195"/>
    </row>
    <row r="62397" spans="48:49">
      <c r="AV62397" s="195"/>
      <c r="AW62397" s="195"/>
    </row>
    <row r="62398" spans="48:49">
      <c r="AV62398" s="195"/>
      <c r="AW62398" s="195"/>
    </row>
    <row r="62399" spans="48:49">
      <c r="AV62399" s="195"/>
      <c r="AW62399" s="195"/>
    </row>
    <row r="62400" spans="48:49">
      <c r="AV62400" s="195"/>
      <c r="AW62400" s="195"/>
    </row>
    <row r="62401" spans="48:49">
      <c r="AV62401" s="195"/>
      <c r="AW62401" s="195"/>
    </row>
    <row r="62402" spans="48:49">
      <c r="AV62402" s="195"/>
      <c r="AW62402" s="195"/>
    </row>
    <row r="62403" spans="48:49">
      <c r="AV62403" s="195"/>
      <c r="AW62403" s="195"/>
    </row>
    <row r="62404" spans="48:49">
      <c r="AV62404" s="195"/>
      <c r="AW62404" s="195"/>
    </row>
    <row r="62405" spans="48:49">
      <c r="AV62405" s="195"/>
      <c r="AW62405" s="195"/>
    </row>
    <row r="62406" spans="48:49">
      <c r="AV62406" s="195"/>
      <c r="AW62406" s="195"/>
    </row>
    <row r="62407" spans="48:49">
      <c r="AV62407" s="195"/>
      <c r="AW62407" s="195"/>
    </row>
    <row r="62408" spans="48:49">
      <c r="AV62408" s="195"/>
      <c r="AW62408" s="195"/>
    </row>
    <row r="62409" spans="48:49">
      <c r="AV62409" s="195"/>
      <c r="AW62409" s="195"/>
    </row>
    <row r="62410" spans="48:49">
      <c r="AV62410" s="195"/>
      <c r="AW62410" s="195"/>
    </row>
    <row r="62411" spans="48:49">
      <c r="AV62411" s="195"/>
      <c r="AW62411" s="195"/>
    </row>
    <row r="62412" spans="48:49">
      <c r="AV62412" s="195"/>
      <c r="AW62412" s="195"/>
    </row>
    <row r="62413" spans="48:49">
      <c r="AV62413" s="195"/>
      <c r="AW62413" s="195"/>
    </row>
    <row r="62414" spans="48:49">
      <c r="AV62414" s="195"/>
      <c r="AW62414" s="195"/>
    </row>
    <row r="62415" spans="48:49">
      <c r="AV62415" s="195"/>
      <c r="AW62415" s="195"/>
    </row>
    <row r="62416" spans="48:49">
      <c r="AV62416" s="195"/>
      <c r="AW62416" s="195"/>
    </row>
    <row r="62417" spans="48:49">
      <c r="AV62417" s="195"/>
      <c r="AW62417" s="195"/>
    </row>
    <row r="62418" spans="48:49">
      <c r="AV62418" s="195"/>
      <c r="AW62418" s="195"/>
    </row>
    <row r="62419" spans="48:49">
      <c r="AV62419" s="195"/>
      <c r="AW62419" s="195"/>
    </row>
    <row r="62420" spans="48:49">
      <c r="AV62420" s="195"/>
      <c r="AW62420" s="195"/>
    </row>
    <row r="62421" spans="48:49">
      <c r="AV62421" s="195"/>
      <c r="AW62421" s="195"/>
    </row>
    <row r="62422" spans="48:49">
      <c r="AV62422" s="195"/>
      <c r="AW62422" s="195"/>
    </row>
    <row r="62423" spans="48:49">
      <c r="AV62423" s="195"/>
      <c r="AW62423" s="195"/>
    </row>
    <row r="62424" spans="48:49">
      <c r="AV62424" s="195"/>
      <c r="AW62424" s="195"/>
    </row>
    <row r="62425" spans="48:49">
      <c r="AV62425" s="195"/>
      <c r="AW62425" s="195"/>
    </row>
    <row r="62426" spans="48:49">
      <c r="AV62426" s="195"/>
      <c r="AW62426" s="195"/>
    </row>
    <row r="62427" spans="48:49">
      <c r="AV62427" s="195"/>
      <c r="AW62427" s="195"/>
    </row>
    <row r="62428" spans="48:49">
      <c r="AV62428" s="195"/>
      <c r="AW62428" s="195"/>
    </row>
    <row r="62429" spans="48:49">
      <c r="AV62429" s="195"/>
      <c r="AW62429" s="195"/>
    </row>
    <row r="62430" spans="48:49">
      <c r="AV62430" s="195"/>
      <c r="AW62430" s="195"/>
    </row>
    <row r="62431" spans="48:49">
      <c r="AV62431" s="195"/>
      <c r="AW62431" s="195"/>
    </row>
    <row r="62432" spans="48:49">
      <c r="AV62432" s="195"/>
      <c r="AW62432" s="195"/>
    </row>
    <row r="62433" spans="48:49">
      <c r="AV62433" s="195"/>
      <c r="AW62433" s="195"/>
    </row>
    <row r="62434" spans="48:49">
      <c r="AV62434" s="195"/>
      <c r="AW62434" s="195"/>
    </row>
    <row r="62435" spans="48:49">
      <c r="AV62435" s="195"/>
      <c r="AW62435" s="195"/>
    </row>
    <row r="62436" spans="48:49">
      <c r="AV62436" s="195"/>
      <c r="AW62436" s="195"/>
    </row>
    <row r="62437" spans="48:49">
      <c r="AV62437" s="195"/>
      <c r="AW62437" s="195"/>
    </row>
    <row r="62438" spans="48:49">
      <c r="AV62438" s="195"/>
      <c r="AW62438" s="195"/>
    </row>
    <row r="62439" spans="48:49">
      <c r="AV62439" s="195"/>
      <c r="AW62439" s="195"/>
    </row>
    <row r="62440" spans="48:49">
      <c r="AV62440" s="195"/>
      <c r="AW62440" s="195"/>
    </row>
    <row r="62441" spans="48:49">
      <c r="AV62441" s="195"/>
      <c r="AW62441" s="195"/>
    </row>
    <row r="62442" spans="48:49">
      <c r="AV62442" s="195"/>
      <c r="AW62442" s="195"/>
    </row>
    <row r="62443" spans="48:49">
      <c r="AV62443" s="195"/>
      <c r="AW62443" s="195"/>
    </row>
    <row r="62444" spans="48:49">
      <c r="AV62444" s="195"/>
      <c r="AW62444" s="195"/>
    </row>
    <row r="62445" spans="48:49">
      <c r="AV62445" s="195"/>
      <c r="AW62445" s="195"/>
    </row>
    <row r="62446" spans="48:49">
      <c r="AV62446" s="195"/>
      <c r="AW62446" s="195"/>
    </row>
    <row r="62447" spans="48:49">
      <c r="AV62447" s="195"/>
      <c r="AW62447" s="195"/>
    </row>
    <row r="62448" spans="48:49">
      <c r="AV62448" s="195"/>
      <c r="AW62448" s="195"/>
    </row>
    <row r="62449" spans="48:49">
      <c r="AV62449" s="195"/>
      <c r="AW62449" s="195"/>
    </row>
    <row r="62450" spans="48:49">
      <c r="AV62450" s="195"/>
      <c r="AW62450" s="195"/>
    </row>
    <row r="62451" spans="48:49">
      <c r="AV62451" s="195"/>
      <c r="AW62451" s="195"/>
    </row>
    <row r="62452" spans="48:49">
      <c r="AV62452" s="195"/>
      <c r="AW62452" s="195"/>
    </row>
    <row r="62453" spans="48:49">
      <c r="AV62453" s="195"/>
      <c r="AW62453" s="195"/>
    </row>
    <row r="62454" spans="48:49">
      <c r="AV62454" s="195"/>
      <c r="AW62454" s="195"/>
    </row>
    <row r="62455" spans="48:49">
      <c r="AV62455" s="195"/>
      <c r="AW62455" s="195"/>
    </row>
    <row r="62456" spans="48:49">
      <c r="AV62456" s="195"/>
      <c r="AW62456" s="195"/>
    </row>
    <row r="62457" spans="48:49">
      <c r="AV62457" s="195"/>
      <c r="AW62457" s="195"/>
    </row>
    <row r="62458" spans="48:49">
      <c r="AV62458" s="195"/>
      <c r="AW62458" s="195"/>
    </row>
    <row r="62459" spans="48:49">
      <c r="AV62459" s="195"/>
      <c r="AW62459" s="195"/>
    </row>
    <row r="62460" spans="48:49">
      <c r="AV62460" s="195"/>
      <c r="AW62460" s="195"/>
    </row>
    <row r="62461" spans="48:49">
      <c r="AV62461" s="195"/>
      <c r="AW62461" s="195"/>
    </row>
    <row r="62462" spans="48:49">
      <c r="AV62462" s="195"/>
      <c r="AW62462" s="195"/>
    </row>
    <row r="62463" spans="48:49">
      <c r="AV62463" s="195"/>
      <c r="AW62463" s="195"/>
    </row>
    <row r="62464" spans="48:49">
      <c r="AV62464" s="195"/>
      <c r="AW62464" s="195"/>
    </row>
    <row r="62465" spans="48:49">
      <c r="AV62465" s="195"/>
      <c r="AW62465" s="195"/>
    </row>
    <row r="62466" spans="48:49">
      <c r="AV62466" s="195"/>
      <c r="AW62466" s="195"/>
    </row>
    <row r="62467" spans="48:49">
      <c r="AV62467" s="195"/>
      <c r="AW62467" s="195"/>
    </row>
    <row r="62468" spans="48:49">
      <c r="AV62468" s="195"/>
      <c r="AW62468" s="195"/>
    </row>
    <row r="62469" spans="48:49">
      <c r="AV62469" s="195"/>
      <c r="AW62469" s="195"/>
    </row>
    <row r="62470" spans="48:49">
      <c r="AV62470" s="195"/>
      <c r="AW62470" s="195"/>
    </row>
    <row r="62471" spans="48:49">
      <c r="AV62471" s="195"/>
      <c r="AW62471" s="195"/>
    </row>
    <row r="62472" spans="48:49">
      <c r="AV62472" s="195"/>
      <c r="AW62472" s="195"/>
    </row>
    <row r="62473" spans="48:49">
      <c r="AV62473" s="195"/>
      <c r="AW62473" s="195"/>
    </row>
    <row r="62474" spans="48:49">
      <c r="AV62474" s="195"/>
      <c r="AW62474" s="195"/>
    </row>
    <row r="62475" spans="48:49">
      <c r="AV62475" s="195"/>
      <c r="AW62475" s="195"/>
    </row>
    <row r="62476" spans="48:49">
      <c r="AV62476" s="195"/>
      <c r="AW62476" s="195"/>
    </row>
    <row r="62477" spans="48:49">
      <c r="AV62477" s="195"/>
      <c r="AW62477" s="195"/>
    </row>
    <row r="62478" spans="48:49">
      <c r="AV62478" s="195"/>
      <c r="AW62478" s="195"/>
    </row>
    <row r="62479" spans="48:49">
      <c r="AV62479" s="195"/>
      <c r="AW62479" s="195"/>
    </row>
    <row r="62480" spans="48:49">
      <c r="AV62480" s="195"/>
      <c r="AW62480" s="195"/>
    </row>
    <row r="62481" spans="48:49">
      <c r="AV62481" s="195"/>
      <c r="AW62481" s="195"/>
    </row>
    <row r="62482" spans="48:49">
      <c r="AV62482" s="195"/>
      <c r="AW62482" s="195"/>
    </row>
    <row r="62483" spans="48:49">
      <c r="AV62483" s="195"/>
      <c r="AW62483" s="195"/>
    </row>
    <row r="62484" spans="48:49">
      <c r="AV62484" s="195"/>
      <c r="AW62484" s="195"/>
    </row>
    <row r="62485" spans="48:49">
      <c r="AV62485" s="195"/>
      <c r="AW62485" s="195"/>
    </row>
    <row r="62486" spans="48:49">
      <c r="AV62486" s="195"/>
      <c r="AW62486" s="195"/>
    </row>
    <row r="62487" spans="48:49">
      <c r="AV62487" s="195"/>
      <c r="AW62487" s="195"/>
    </row>
    <row r="62488" spans="48:49">
      <c r="AV62488" s="195"/>
      <c r="AW62488" s="195"/>
    </row>
    <row r="62489" spans="48:49">
      <c r="AV62489" s="195"/>
      <c r="AW62489" s="195"/>
    </row>
    <row r="62490" spans="48:49">
      <c r="AV62490" s="195"/>
      <c r="AW62490" s="195"/>
    </row>
    <row r="62491" spans="48:49">
      <c r="AV62491" s="195"/>
      <c r="AW62491" s="195"/>
    </row>
    <row r="62492" spans="48:49">
      <c r="AV62492" s="195"/>
      <c r="AW62492" s="195"/>
    </row>
    <row r="62493" spans="48:49">
      <c r="AV62493" s="195"/>
      <c r="AW62493" s="195"/>
    </row>
    <row r="62494" spans="48:49">
      <c r="AV62494" s="195"/>
      <c r="AW62494" s="195"/>
    </row>
    <row r="62495" spans="48:49">
      <c r="AV62495" s="195"/>
      <c r="AW62495" s="195"/>
    </row>
    <row r="62496" spans="48:49">
      <c r="AV62496" s="195"/>
      <c r="AW62496" s="195"/>
    </row>
    <row r="62497" spans="48:49">
      <c r="AV62497" s="195"/>
      <c r="AW62497" s="195"/>
    </row>
    <row r="62498" spans="48:49">
      <c r="AV62498" s="195"/>
      <c r="AW62498" s="195"/>
    </row>
    <row r="62499" spans="48:49">
      <c r="AV62499" s="195"/>
      <c r="AW62499" s="195"/>
    </row>
    <row r="62500" spans="48:49">
      <c r="AV62500" s="195"/>
      <c r="AW62500" s="195"/>
    </row>
    <row r="62501" spans="48:49">
      <c r="AV62501" s="195"/>
      <c r="AW62501" s="195"/>
    </row>
    <row r="62502" spans="48:49">
      <c r="AV62502" s="195"/>
      <c r="AW62502" s="195"/>
    </row>
    <row r="62503" spans="48:49">
      <c r="AV62503" s="195"/>
      <c r="AW62503" s="195"/>
    </row>
    <row r="62504" spans="48:49">
      <c r="AV62504" s="195"/>
      <c r="AW62504" s="195"/>
    </row>
    <row r="62505" spans="48:49">
      <c r="AV62505" s="195"/>
      <c r="AW62505" s="195"/>
    </row>
    <row r="62506" spans="48:49">
      <c r="AV62506" s="195"/>
      <c r="AW62506" s="195"/>
    </row>
    <row r="62507" spans="48:49">
      <c r="AV62507" s="195"/>
      <c r="AW62507" s="195"/>
    </row>
    <row r="62508" spans="48:49">
      <c r="AV62508" s="195"/>
      <c r="AW62508" s="195"/>
    </row>
    <row r="62509" spans="48:49">
      <c r="AV62509" s="195"/>
      <c r="AW62509" s="195"/>
    </row>
    <row r="62510" spans="48:49">
      <c r="AV62510" s="195"/>
      <c r="AW62510" s="195"/>
    </row>
    <row r="62511" spans="48:49">
      <c r="AV62511" s="195"/>
      <c r="AW62511" s="195"/>
    </row>
    <row r="62512" spans="48:49">
      <c r="AV62512" s="195"/>
      <c r="AW62512" s="195"/>
    </row>
    <row r="62513" spans="48:49">
      <c r="AV62513" s="195"/>
      <c r="AW62513" s="195"/>
    </row>
    <row r="62514" spans="48:49">
      <c r="AV62514" s="195"/>
      <c r="AW62514" s="195"/>
    </row>
    <row r="62515" spans="48:49">
      <c r="AV62515" s="195"/>
      <c r="AW62515" s="195"/>
    </row>
    <row r="62516" spans="48:49">
      <c r="AV62516" s="195"/>
      <c r="AW62516" s="195"/>
    </row>
    <row r="62517" spans="48:49">
      <c r="AV62517" s="195"/>
      <c r="AW62517" s="195"/>
    </row>
    <row r="62518" spans="48:49">
      <c r="AV62518" s="195"/>
      <c r="AW62518" s="195"/>
    </row>
    <row r="62519" spans="48:49">
      <c r="AV62519" s="195"/>
      <c r="AW62519" s="195"/>
    </row>
    <row r="62520" spans="48:49">
      <c r="AV62520" s="195"/>
      <c r="AW62520" s="195"/>
    </row>
    <row r="62521" spans="48:49">
      <c r="AV62521" s="195"/>
      <c r="AW62521" s="195"/>
    </row>
    <row r="62522" spans="48:49">
      <c r="AV62522" s="195"/>
      <c r="AW62522" s="195"/>
    </row>
    <row r="62523" spans="48:49">
      <c r="AV62523" s="195"/>
      <c r="AW62523" s="195"/>
    </row>
    <row r="62524" spans="48:49">
      <c r="AV62524" s="195"/>
      <c r="AW62524" s="195"/>
    </row>
    <row r="62525" spans="48:49">
      <c r="AV62525" s="195"/>
      <c r="AW62525" s="195"/>
    </row>
    <row r="62526" spans="48:49">
      <c r="AV62526" s="195"/>
      <c r="AW62526" s="195"/>
    </row>
    <row r="62527" spans="48:49">
      <c r="AV62527" s="195"/>
      <c r="AW62527" s="195"/>
    </row>
    <row r="62528" spans="48:49">
      <c r="AV62528" s="195"/>
      <c r="AW62528" s="195"/>
    </row>
    <row r="62529" spans="48:49">
      <c r="AV62529" s="195"/>
      <c r="AW62529" s="195"/>
    </row>
    <row r="62530" spans="48:49">
      <c r="AV62530" s="195"/>
      <c r="AW62530" s="195"/>
    </row>
    <row r="62531" spans="48:49">
      <c r="AV62531" s="195"/>
      <c r="AW62531" s="195"/>
    </row>
    <row r="62532" spans="48:49">
      <c r="AV62532" s="195"/>
      <c r="AW62532" s="195"/>
    </row>
    <row r="62533" spans="48:49">
      <c r="AV62533" s="195"/>
      <c r="AW62533" s="195"/>
    </row>
    <row r="62534" spans="48:49">
      <c r="AV62534" s="195"/>
      <c r="AW62534" s="195"/>
    </row>
    <row r="62535" spans="48:49">
      <c r="AV62535" s="195"/>
      <c r="AW62535" s="195"/>
    </row>
    <row r="62536" spans="48:49">
      <c r="AV62536" s="195"/>
      <c r="AW62536" s="195"/>
    </row>
    <row r="62537" spans="48:49">
      <c r="AV62537" s="195"/>
      <c r="AW62537" s="195"/>
    </row>
    <row r="62538" spans="48:49">
      <c r="AV62538" s="195"/>
      <c r="AW62538" s="195"/>
    </row>
    <row r="62539" spans="48:49">
      <c r="AV62539" s="195"/>
      <c r="AW62539" s="195"/>
    </row>
    <row r="62540" spans="48:49">
      <c r="AV62540" s="195"/>
      <c r="AW62540" s="195"/>
    </row>
    <row r="62541" spans="48:49">
      <c r="AV62541" s="195"/>
      <c r="AW62541" s="195"/>
    </row>
    <row r="62542" spans="48:49">
      <c r="AV62542" s="195"/>
      <c r="AW62542" s="195"/>
    </row>
    <row r="62543" spans="48:49">
      <c r="AV62543" s="195"/>
      <c r="AW62543" s="195"/>
    </row>
    <row r="62544" spans="48:49">
      <c r="AV62544" s="195"/>
      <c r="AW62544" s="195"/>
    </row>
    <row r="62545" spans="48:49">
      <c r="AV62545" s="195"/>
      <c r="AW62545" s="195"/>
    </row>
    <row r="62546" spans="48:49">
      <c r="AV62546" s="195"/>
      <c r="AW62546" s="195"/>
    </row>
    <row r="62547" spans="48:49">
      <c r="AV62547" s="195"/>
      <c r="AW62547" s="195"/>
    </row>
    <row r="62548" spans="48:49">
      <c r="AV62548" s="195"/>
      <c r="AW62548" s="195"/>
    </row>
    <row r="62549" spans="48:49">
      <c r="AV62549" s="195"/>
      <c r="AW62549" s="195"/>
    </row>
    <row r="62550" spans="48:49">
      <c r="AV62550" s="195"/>
      <c r="AW62550" s="195"/>
    </row>
    <row r="62551" spans="48:49">
      <c r="AV62551" s="195"/>
      <c r="AW62551" s="195"/>
    </row>
    <row r="62552" spans="48:49">
      <c r="AV62552" s="195"/>
      <c r="AW62552" s="195"/>
    </row>
    <row r="62553" spans="48:49">
      <c r="AV62553" s="195"/>
      <c r="AW62553" s="195"/>
    </row>
    <row r="62554" spans="48:49">
      <c r="AV62554" s="195"/>
      <c r="AW62554" s="195"/>
    </row>
    <row r="62555" spans="48:49">
      <c r="AV62555" s="195"/>
      <c r="AW62555" s="195"/>
    </row>
    <row r="62556" spans="48:49">
      <c r="AV62556" s="195"/>
      <c r="AW62556" s="195"/>
    </row>
    <row r="62557" spans="48:49">
      <c r="AV62557" s="195"/>
      <c r="AW62557" s="195"/>
    </row>
    <row r="62558" spans="48:49">
      <c r="AV62558" s="195"/>
      <c r="AW62558" s="195"/>
    </row>
    <row r="62559" spans="48:49">
      <c r="AV62559" s="195"/>
      <c r="AW62559" s="195"/>
    </row>
    <row r="62560" spans="48:49">
      <c r="AV62560" s="195"/>
      <c r="AW62560" s="195"/>
    </row>
    <row r="62561" spans="48:49">
      <c r="AV62561" s="195"/>
      <c r="AW62561" s="195"/>
    </row>
    <row r="62562" spans="48:49">
      <c r="AV62562" s="195"/>
      <c r="AW62562" s="195"/>
    </row>
    <row r="62563" spans="48:49">
      <c r="AV62563" s="195"/>
      <c r="AW62563" s="195"/>
    </row>
    <row r="62564" spans="48:49">
      <c r="AV62564" s="195"/>
      <c r="AW62564" s="195"/>
    </row>
    <row r="62565" spans="48:49">
      <c r="AV62565" s="195"/>
      <c r="AW62565" s="195"/>
    </row>
    <row r="62566" spans="48:49">
      <c r="AV62566" s="195"/>
      <c r="AW62566" s="195"/>
    </row>
    <row r="62567" spans="48:49">
      <c r="AV62567" s="195"/>
      <c r="AW62567" s="195"/>
    </row>
    <row r="62568" spans="48:49">
      <c r="AV62568" s="195"/>
      <c r="AW62568" s="195"/>
    </row>
    <row r="62569" spans="48:49">
      <c r="AV62569" s="195"/>
      <c r="AW62569" s="195"/>
    </row>
    <row r="62570" spans="48:49">
      <c r="AV62570" s="195"/>
      <c r="AW62570" s="195"/>
    </row>
    <row r="62571" spans="48:49">
      <c r="AV62571" s="195"/>
      <c r="AW62571" s="195"/>
    </row>
    <row r="62572" spans="48:49">
      <c r="AV62572" s="195"/>
      <c r="AW62572" s="195"/>
    </row>
    <row r="62573" spans="48:49">
      <c r="AV62573" s="195"/>
      <c r="AW62573" s="195"/>
    </row>
    <row r="62574" spans="48:49">
      <c r="AV62574" s="195"/>
      <c r="AW62574" s="195"/>
    </row>
    <row r="62575" spans="48:49">
      <c r="AV62575" s="195"/>
      <c r="AW62575" s="195"/>
    </row>
    <row r="62576" spans="48:49">
      <c r="AV62576" s="195"/>
      <c r="AW62576" s="195"/>
    </row>
    <row r="62577" spans="48:49">
      <c r="AV62577" s="195"/>
      <c r="AW62577" s="195"/>
    </row>
    <row r="62578" spans="48:49">
      <c r="AV62578" s="195"/>
      <c r="AW62578" s="195"/>
    </row>
    <row r="62579" spans="48:49">
      <c r="AV62579" s="195"/>
      <c r="AW62579" s="195"/>
    </row>
    <row r="62580" spans="48:49">
      <c r="AV62580" s="195"/>
      <c r="AW62580" s="195"/>
    </row>
    <row r="62581" spans="48:49">
      <c r="AV62581" s="195"/>
      <c r="AW62581" s="195"/>
    </row>
    <row r="62582" spans="48:49">
      <c r="AV62582" s="195"/>
      <c r="AW62582" s="195"/>
    </row>
    <row r="62583" spans="48:49">
      <c r="AV62583" s="195"/>
      <c r="AW62583" s="195"/>
    </row>
    <row r="62584" spans="48:49">
      <c r="AV62584" s="195"/>
      <c r="AW62584" s="195"/>
    </row>
    <row r="62585" spans="48:49">
      <c r="AV62585" s="195"/>
      <c r="AW62585" s="195"/>
    </row>
    <row r="62586" spans="48:49">
      <c r="AV62586" s="195"/>
      <c r="AW62586" s="195"/>
    </row>
    <row r="62587" spans="48:49">
      <c r="AV62587" s="195"/>
      <c r="AW62587" s="195"/>
    </row>
    <row r="62588" spans="48:49">
      <c r="AV62588" s="195"/>
      <c r="AW62588" s="195"/>
    </row>
    <row r="62589" spans="48:49">
      <c r="AV62589" s="195"/>
      <c r="AW62589" s="195"/>
    </row>
    <row r="62590" spans="48:49">
      <c r="AV62590" s="195"/>
      <c r="AW62590" s="195"/>
    </row>
    <row r="62591" spans="48:49">
      <c r="AV62591" s="195"/>
      <c r="AW62591" s="195"/>
    </row>
    <row r="62592" spans="48:49">
      <c r="AV62592" s="195"/>
      <c r="AW62592" s="195"/>
    </row>
    <row r="62593" spans="48:49">
      <c r="AV62593" s="195"/>
      <c r="AW62593" s="195"/>
    </row>
    <row r="62594" spans="48:49">
      <c r="AV62594" s="195"/>
      <c r="AW62594" s="195"/>
    </row>
    <row r="62595" spans="48:49">
      <c r="AV62595" s="195"/>
      <c r="AW62595" s="195"/>
    </row>
    <row r="62596" spans="48:49">
      <c r="AV62596" s="195"/>
      <c r="AW62596" s="195"/>
    </row>
    <row r="62597" spans="48:49">
      <c r="AV62597" s="195"/>
      <c r="AW62597" s="195"/>
    </row>
    <row r="62598" spans="48:49">
      <c r="AV62598" s="195"/>
      <c r="AW62598" s="195"/>
    </row>
    <row r="62599" spans="48:49">
      <c r="AV62599" s="195"/>
      <c r="AW62599" s="195"/>
    </row>
    <row r="62600" spans="48:49">
      <c r="AV62600" s="195"/>
      <c r="AW62600" s="195"/>
    </row>
    <row r="62601" spans="48:49">
      <c r="AV62601" s="195"/>
      <c r="AW62601" s="195"/>
    </row>
    <row r="62602" spans="48:49">
      <c r="AV62602" s="195"/>
      <c r="AW62602" s="195"/>
    </row>
    <row r="62603" spans="48:49">
      <c r="AV62603" s="195"/>
      <c r="AW62603" s="195"/>
    </row>
    <row r="62604" spans="48:49">
      <c r="AV62604" s="195"/>
      <c r="AW62604" s="195"/>
    </row>
    <row r="62605" spans="48:49">
      <c r="AV62605" s="195"/>
      <c r="AW62605" s="195"/>
    </row>
    <row r="62606" spans="48:49">
      <c r="AV62606" s="195"/>
      <c r="AW62606" s="195"/>
    </row>
    <row r="62607" spans="48:49">
      <c r="AV62607" s="195"/>
      <c r="AW62607" s="195"/>
    </row>
    <row r="62608" spans="48:49">
      <c r="AV62608" s="195"/>
      <c r="AW62608" s="195"/>
    </row>
    <row r="62609" spans="48:49">
      <c r="AV62609" s="195"/>
      <c r="AW62609" s="195"/>
    </row>
    <row r="62610" spans="48:49">
      <c r="AV62610" s="195"/>
      <c r="AW62610" s="195"/>
    </row>
    <row r="62611" spans="48:49">
      <c r="AV62611" s="195"/>
      <c r="AW62611" s="195"/>
    </row>
    <row r="62612" spans="48:49">
      <c r="AV62612" s="195"/>
      <c r="AW62612" s="195"/>
    </row>
    <row r="62613" spans="48:49">
      <c r="AV62613" s="195"/>
      <c r="AW62613" s="195"/>
    </row>
    <row r="62614" spans="48:49">
      <c r="AV62614" s="195"/>
      <c r="AW62614" s="195"/>
    </row>
    <row r="62615" spans="48:49">
      <c r="AV62615" s="195"/>
      <c r="AW62615" s="195"/>
    </row>
    <row r="62616" spans="48:49">
      <c r="AV62616" s="195"/>
      <c r="AW62616" s="195"/>
    </row>
    <row r="62617" spans="48:49">
      <c r="AV62617" s="195"/>
      <c r="AW62617" s="195"/>
    </row>
    <row r="62618" spans="48:49">
      <c r="AV62618" s="195"/>
      <c r="AW62618" s="195"/>
    </row>
    <row r="62619" spans="48:49">
      <c r="AV62619" s="195"/>
      <c r="AW62619" s="195"/>
    </row>
    <row r="62620" spans="48:49">
      <c r="AV62620" s="195"/>
      <c r="AW62620" s="195"/>
    </row>
    <row r="62621" spans="48:49">
      <c r="AV62621" s="195"/>
      <c r="AW62621" s="195"/>
    </row>
    <row r="62622" spans="48:49">
      <c r="AV62622" s="195"/>
      <c r="AW62622" s="195"/>
    </row>
    <row r="62623" spans="48:49">
      <c r="AV62623" s="195"/>
      <c r="AW62623" s="195"/>
    </row>
    <row r="62624" spans="48:49">
      <c r="AV62624" s="195"/>
      <c r="AW62624" s="195"/>
    </row>
    <row r="62625" spans="48:49">
      <c r="AV62625" s="195"/>
      <c r="AW62625" s="195"/>
    </row>
    <row r="62626" spans="48:49">
      <c r="AV62626" s="195"/>
      <c r="AW62626" s="195"/>
    </row>
    <row r="62627" spans="48:49">
      <c r="AV62627" s="195"/>
      <c r="AW62627" s="195"/>
    </row>
    <row r="62628" spans="48:49">
      <c r="AV62628" s="195"/>
      <c r="AW62628" s="195"/>
    </row>
    <row r="62629" spans="48:49">
      <c r="AV62629" s="195"/>
      <c r="AW62629" s="195"/>
    </row>
    <row r="62630" spans="48:49">
      <c r="AV62630" s="195"/>
      <c r="AW62630" s="195"/>
    </row>
    <row r="62631" spans="48:49">
      <c r="AV62631" s="195"/>
      <c r="AW62631" s="195"/>
    </row>
    <row r="62632" spans="48:49">
      <c r="AV62632" s="195"/>
      <c r="AW62632" s="195"/>
    </row>
    <row r="62633" spans="48:49">
      <c r="AV62633" s="195"/>
      <c r="AW62633" s="195"/>
    </row>
    <row r="62634" spans="48:49">
      <c r="AV62634" s="195"/>
      <c r="AW62634" s="195"/>
    </row>
    <row r="62635" spans="48:49">
      <c r="AV62635" s="195"/>
      <c r="AW62635" s="195"/>
    </row>
    <row r="62636" spans="48:49">
      <c r="AV62636" s="195"/>
      <c r="AW62636" s="195"/>
    </row>
    <row r="62637" spans="48:49">
      <c r="AV62637" s="195"/>
      <c r="AW62637" s="195"/>
    </row>
    <row r="62638" spans="48:49">
      <c r="AV62638" s="195"/>
      <c r="AW62638" s="195"/>
    </row>
    <row r="62639" spans="48:49">
      <c r="AV62639" s="195"/>
      <c r="AW62639" s="195"/>
    </row>
    <row r="62640" spans="48:49">
      <c r="AV62640" s="195"/>
      <c r="AW62640" s="195"/>
    </row>
    <row r="62641" spans="48:49">
      <c r="AV62641" s="195"/>
      <c r="AW62641" s="195"/>
    </row>
    <row r="62642" spans="48:49">
      <c r="AV62642" s="195"/>
      <c r="AW62642" s="195"/>
    </row>
    <row r="62643" spans="48:49">
      <c r="AV62643" s="195"/>
      <c r="AW62643" s="195"/>
    </row>
    <row r="62644" spans="48:49">
      <c r="AV62644" s="195"/>
      <c r="AW62644" s="195"/>
    </row>
    <row r="62645" spans="48:49">
      <c r="AV62645" s="195"/>
      <c r="AW62645" s="195"/>
    </row>
    <row r="62646" spans="48:49">
      <c r="AV62646" s="195"/>
      <c r="AW62646" s="195"/>
    </row>
    <row r="62647" spans="48:49">
      <c r="AV62647" s="195"/>
      <c r="AW62647" s="195"/>
    </row>
    <row r="62648" spans="48:49">
      <c r="AV62648" s="195"/>
      <c r="AW62648" s="195"/>
    </row>
    <row r="62649" spans="48:49">
      <c r="AV62649" s="195"/>
      <c r="AW62649" s="195"/>
    </row>
    <row r="62650" spans="48:49">
      <c r="AV62650" s="195"/>
      <c r="AW62650" s="195"/>
    </row>
    <row r="62651" spans="48:49">
      <c r="AV62651" s="195"/>
      <c r="AW62651" s="195"/>
    </row>
    <row r="62652" spans="48:49">
      <c r="AV62652" s="195"/>
      <c r="AW62652" s="195"/>
    </row>
    <row r="62653" spans="48:49">
      <c r="AV62653" s="195"/>
      <c r="AW62653" s="195"/>
    </row>
    <row r="62654" spans="48:49">
      <c r="AV62654" s="195"/>
      <c r="AW62654" s="195"/>
    </row>
    <row r="62655" spans="48:49">
      <c r="AV62655" s="195"/>
      <c r="AW62655" s="195"/>
    </row>
    <row r="62656" spans="48:49">
      <c r="AV62656" s="195"/>
      <c r="AW62656" s="195"/>
    </row>
    <row r="62657" spans="48:49">
      <c r="AV62657" s="195"/>
      <c r="AW62657" s="195"/>
    </row>
    <row r="62658" spans="48:49">
      <c r="AV62658" s="195"/>
      <c r="AW62658" s="195"/>
    </row>
    <row r="62659" spans="48:49">
      <c r="AV62659" s="195"/>
      <c r="AW62659" s="195"/>
    </row>
    <row r="62660" spans="48:49">
      <c r="AV62660" s="195"/>
      <c r="AW62660" s="195"/>
    </row>
    <row r="62661" spans="48:49">
      <c r="AV62661" s="195"/>
      <c r="AW62661" s="195"/>
    </row>
    <row r="62662" spans="48:49">
      <c r="AV62662" s="195"/>
      <c r="AW62662" s="195"/>
    </row>
    <row r="62663" spans="48:49">
      <c r="AV62663" s="195"/>
      <c r="AW62663" s="195"/>
    </row>
    <row r="62664" spans="48:49">
      <c r="AV62664" s="195"/>
      <c r="AW62664" s="195"/>
    </row>
    <row r="62665" spans="48:49">
      <c r="AV62665" s="195"/>
      <c r="AW62665" s="195"/>
    </row>
    <row r="62666" spans="48:49">
      <c r="AV62666" s="195"/>
      <c r="AW62666" s="195"/>
    </row>
    <row r="62667" spans="48:49">
      <c r="AV62667" s="195"/>
      <c r="AW62667" s="195"/>
    </row>
    <row r="62668" spans="48:49">
      <c r="AV62668" s="195"/>
      <c r="AW62668" s="195"/>
    </row>
    <row r="62669" spans="48:49">
      <c r="AV62669" s="195"/>
      <c r="AW62669" s="195"/>
    </row>
    <row r="62670" spans="48:49">
      <c r="AV62670" s="195"/>
      <c r="AW62670" s="195"/>
    </row>
    <row r="62671" spans="48:49">
      <c r="AV62671" s="195"/>
      <c r="AW62671" s="195"/>
    </row>
    <row r="62672" spans="48:49">
      <c r="AV62672" s="195"/>
      <c r="AW62672" s="195"/>
    </row>
    <row r="62673" spans="48:49">
      <c r="AV62673" s="195"/>
      <c r="AW62673" s="195"/>
    </row>
    <row r="62674" spans="48:49">
      <c r="AV62674" s="195"/>
      <c r="AW62674" s="195"/>
    </row>
    <row r="62675" spans="48:49">
      <c r="AV62675" s="195"/>
      <c r="AW62675" s="195"/>
    </row>
    <row r="62676" spans="48:49">
      <c r="AV62676" s="195"/>
      <c r="AW62676" s="195"/>
    </row>
    <row r="62677" spans="48:49">
      <c r="AV62677" s="195"/>
      <c r="AW62677" s="195"/>
    </row>
    <row r="62678" spans="48:49">
      <c r="AV62678" s="195"/>
      <c r="AW62678" s="195"/>
    </row>
    <row r="62679" spans="48:49">
      <c r="AV62679" s="195"/>
      <c r="AW62679" s="195"/>
    </row>
    <row r="62680" spans="48:49">
      <c r="AV62680" s="195"/>
      <c r="AW62680" s="195"/>
    </row>
    <row r="62681" spans="48:49">
      <c r="AV62681" s="195"/>
      <c r="AW62681" s="195"/>
    </row>
    <row r="62682" spans="48:49">
      <c r="AV62682" s="195"/>
      <c r="AW62682" s="195"/>
    </row>
    <row r="62683" spans="48:49">
      <c r="AV62683" s="195"/>
      <c r="AW62683" s="195"/>
    </row>
    <row r="62684" spans="48:49">
      <c r="AV62684" s="195"/>
      <c r="AW62684" s="195"/>
    </row>
    <row r="62685" spans="48:49">
      <c r="AV62685" s="195"/>
      <c r="AW62685" s="195"/>
    </row>
    <row r="62686" spans="48:49">
      <c r="AV62686" s="195"/>
      <c r="AW62686" s="195"/>
    </row>
    <row r="62687" spans="48:49">
      <c r="AV62687" s="195"/>
      <c r="AW62687" s="195"/>
    </row>
    <row r="62688" spans="48:49">
      <c r="AV62688" s="195"/>
      <c r="AW62688" s="195"/>
    </row>
    <row r="62689" spans="48:49">
      <c r="AV62689" s="195"/>
      <c r="AW62689" s="195"/>
    </row>
    <row r="62690" spans="48:49">
      <c r="AV62690" s="195"/>
      <c r="AW62690" s="195"/>
    </row>
    <row r="62691" spans="48:49">
      <c r="AV62691" s="195"/>
      <c r="AW62691" s="195"/>
    </row>
    <row r="62692" spans="48:49">
      <c r="AV62692" s="195"/>
      <c r="AW62692" s="195"/>
    </row>
    <row r="62693" spans="48:49">
      <c r="AV62693" s="195"/>
      <c r="AW62693" s="195"/>
    </row>
    <row r="62694" spans="48:49">
      <c r="AV62694" s="195"/>
      <c r="AW62694" s="195"/>
    </row>
    <row r="62695" spans="48:49">
      <c r="AV62695" s="195"/>
      <c r="AW62695" s="195"/>
    </row>
    <row r="62696" spans="48:49">
      <c r="AV62696" s="195"/>
      <c r="AW62696" s="195"/>
    </row>
    <row r="62697" spans="48:49">
      <c r="AV62697" s="195"/>
      <c r="AW62697" s="195"/>
    </row>
    <row r="62698" spans="48:49">
      <c r="AV62698" s="195"/>
      <c r="AW62698" s="195"/>
    </row>
    <row r="62699" spans="48:49">
      <c r="AV62699" s="195"/>
      <c r="AW62699" s="195"/>
    </row>
    <row r="62700" spans="48:49">
      <c r="AV62700" s="195"/>
      <c r="AW62700" s="195"/>
    </row>
    <row r="62701" spans="48:49">
      <c r="AV62701" s="195"/>
      <c r="AW62701" s="195"/>
    </row>
    <row r="62702" spans="48:49">
      <c r="AV62702" s="195"/>
      <c r="AW62702" s="195"/>
    </row>
    <row r="62703" spans="48:49">
      <c r="AV62703" s="195"/>
      <c r="AW62703" s="195"/>
    </row>
    <row r="62704" spans="48:49">
      <c r="AV62704" s="195"/>
      <c r="AW62704" s="195"/>
    </row>
    <row r="62705" spans="48:49">
      <c r="AV62705" s="195"/>
      <c r="AW62705" s="195"/>
    </row>
    <row r="62706" spans="48:49">
      <c r="AV62706" s="195"/>
      <c r="AW62706" s="195"/>
    </row>
    <row r="62707" spans="48:49">
      <c r="AV62707" s="195"/>
      <c r="AW62707" s="195"/>
    </row>
    <row r="62708" spans="48:49">
      <c r="AV62708" s="195"/>
      <c r="AW62708" s="195"/>
    </row>
    <row r="62709" spans="48:49">
      <c r="AV62709" s="195"/>
      <c r="AW62709" s="195"/>
    </row>
    <row r="62710" spans="48:49">
      <c r="AV62710" s="195"/>
      <c r="AW62710" s="195"/>
    </row>
    <row r="62711" spans="48:49">
      <c r="AV62711" s="195"/>
      <c r="AW62711" s="195"/>
    </row>
    <row r="62712" spans="48:49">
      <c r="AV62712" s="195"/>
      <c r="AW62712" s="195"/>
    </row>
    <row r="62713" spans="48:49">
      <c r="AV62713" s="195"/>
      <c r="AW62713" s="195"/>
    </row>
    <row r="62714" spans="48:49">
      <c r="AV62714" s="195"/>
      <c r="AW62714" s="195"/>
    </row>
    <row r="62715" spans="48:49">
      <c r="AV62715" s="195"/>
      <c r="AW62715" s="195"/>
    </row>
    <row r="62716" spans="48:49">
      <c r="AV62716" s="195"/>
      <c r="AW62716" s="195"/>
    </row>
    <row r="62717" spans="48:49">
      <c r="AV62717" s="195"/>
      <c r="AW62717" s="195"/>
    </row>
    <row r="62718" spans="48:49">
      <c r="AV62718" s="195"/>
      <c r="AW62718" s="195"/>
    </row>
    <row r="62719" spans="48:49">
      <c r="AV62719" s="195"/>
      <c r="AW62719" s="195"/>
    </row>
    <row r="62720" spans="48:49">
      <c r="AV62720" s="195"/>
      <c r="AW62720" s="195"/>
    </row>
    <row r="62721" spans="48:49">
      <c r="AV62721" s="195"/>
      <c r="AW62721" s="195"/>
    </row>
    <row r="62722" spans="48:49">
      <c r="AV62722" s="195"/>
      <c r="AW62722" s="195"/>
    </row>
    <row r="62723" spans="48:49">
      <c r="AV62723" s="195"/>
      <c r="AW62723" s="195"/>
    </row>
    <row r="62724" spans="48:49">
      <c r="AV62724" s="195"/>
      <c r="AW62724" s="195"/>
    </row>
    <row r="62725" spans="48:49">
      <c r="AV62725" s="195"/>
      <c r="AW62725" s="195"/>
    </row>
    <row r="62726" spans="48:49">
      <c r="AV62726" s="195"/>
      <c r="AW62726" s="195"/>
    </row>
    <row r="62727" spans="48:49">
      <c r="AV62727" s="195"/>
      <c r="AW62727" s="195"/>
    </row>
    <row r="62728" spans="48:49">
      <c r="AV62728" s="195"/>
      <c r="AW62728" s="195"/>
    </row>
    <row r="62729" spans="48:49">
      <c r="AV62729" s="195"/>
      <c r="AW62729" s="195"/>
    </row>
    <row r="62730" spans="48:49">
      <c r="AV62730" s="195"/>
      <c r="AW62730" s="195"/>
    </row>
    <row r="62731" spans="48:49">
      <c r="AV62731" s="195"/>
      <c r="AW62731" s="195"/>
    </row>
    <row r="62732" spans="48:49">
      <c r="AV62732" s="195"/>
      <c r="AW62732" s="195"/>
    </row>
    <row r="62733" spans="48:49">
      <c r="AV62733" s="195"/>
      <c r="AW62733" s="195"/>
    </row>
    <row r="62734" spans="48:49">
      <c r="AV62734" s="195"/>
      <c r="AW62734" s="195"/>
    </row>
    <row r="62735" spans="48:49">
      <c r="AV62735" s="195"/>
      <c r="AW62735" s="195"/>
    </row>
    <row r="62736" spans="48:49">
      <c r="AV62736" s="195"/>
      <c r="AW62736" s="195"/>
    </row>
    <row r="62737" spans="48:49">
      <c r="AV62737" s="195"/>
      <c r="AW62737" s="195"/>
    </row>
    <row r="62738" spans="48:49">
      <c r="AV62738" s="195"/>
      <c r="AW62738" s="195"/>
    </row>
    <row r="62739" spans="48:49">
      <c r="AV62739" s="195"/>
      <c r="AW62739" s="195"/>
    </row>
    <row r="62740" spans="48:49">
      <c r="AV62740" s="195"/>
      <c r="AW62740" s="195"/>
    </row>
    <row r="62741" spans="48:49">
      <c r="AV62741" s="195"/>
      <c r="AW62741" s="195"/>
    </row>
    <row r="62742" spans="48:49">
      <c r="AV62742" s="195"/>
      <c r="AW62742" s="195"/>
    </row>
    <row r="62743" spans="48:49">
      <c r="AV62743" s="195"/>
      <c r="AW62743" s="195"/>
    </row>
    <row r="62744" spans="48:49">
      <c r="AV62744" s="195"/>
      <c r="AW62744" s="195"/>
    </row>
    <row r="62745" spans="48:49">
      <c r="AV62745" s="195"/>
      <c r="AW62745" s="195"/>
    </row>
    <row r="62746" spans="48:49">
      <c r="AV62746" s="195"/>
      <c r="AW62746" s="195"/>
    </row>
    <row r="62747" spans="48:49">
      <c r="AV62747" s="195"/>
      <c r="AW62747" s="195"/>
    </row>
    <row r="62748" spans="48:49">
      <c r="AV62748" s="195"/>
      <c r="AW62748" s="195"/>
    </row>
    <row r="62749" spans="48:49">
      <c r="AV62749" s="195"/>
      <c r="AW62749" s="195"/>
    </row>
    <row r="62750" spans="48:49">
      <c r="AV62750" s="195"/>
      <c r="AW62750" s="195"/>
    </row>
    <row r="62751" spans="48:49">
      <c r="AV62751" s="195"/>
      <c r="AW62751" s="195"/>
    </row>
    <row r="62752" spans="48:49">
      <c r="AV62752" s="195"/>
      <c r="AW62752" s="195"/>
    </row>
    <row r="62753" spans="48:49">
      <c r="AV62753" s="195"/>
      <c r="AW62753" s="195"/>
    </row>
    <row r="62754" spans="48:49">
      <c r="AV62754" s="195"/>
      <c r="AW62754" s="195"/>
    </row>
    <row r="62755" spans="48:49">
      <c r="AV62755" s="195"/>
      <c r="AW62755" s="195"/>
    </row>
    <row r="62756" spans="48:49">
      <c r="AV62756" s="195"/>
      <c r="AW62756" s="195"/>
    </row>
    <row r="62757" spans="48:49">
      <c r="AV62757" s="195"/>
      <c r="AW62757" s="195"/>
    </row>
    <row r="62758" spans="48:49">
      <c r="AV62758" s="195"/>
      <c r="AW62758" s="195"/>
    </row>
    <row r="62759" spans="48:49">
      <c r="AV62759" s="195"/>
      <c r="AW62759" s="195"/>
    </row>
    <row r="62760" spans="48:49">
      <c r="AV62760" s="195"/>
      <c r="AW62760" s="195"/>
    </row>
    <row r="62761" spans="48:49">
      <c r="AV62761" s="195"/>
      <c r="AW62761" s="195"/>
    </row>
    <row r="62762" spans="48:49">
      <c r="AV62762" s="195"/>
      <c r="AW62762" s="195"/>
    </row>
    <row r="62763" spans="48:49">
      <c r="AV62763" s="195"/>
      <c r="AW62763" s="195"/>
    </row>
    <row r="62764" spans="48:49">
      <c r="AV62764" s="195"/>
      <c r="AW62764" s="195"/>
    </row>
    <row r="62765" spans="48:49">
      <c r="AV62765" s="195"/>
      <c r="AW62765" s="195"/>
    </row>
    <row r="62766" spans="48:49">
      <c r="AV62766" s="195"/>
      <c r="AW62766" s="195"/>
    </row>
    <row r="62767" spans="48:49">
      <c r="AV62767" s="195"/>
      <c r="AW62767" s="195"/>
    </row>
    <row r="62768" spans="48:49">
      <c r="AV62768" s="195"/>
      <c r="AW62768" s="195"/>
    </row>
    <row r="62769" spans="48:49">
      <c r="AV62769" s="195"/>
      <c r="AW62769" s="195"/>
    </row>
    <row r="62770" spans="48:49">
      <c r="AV62770" s="195"/>
      <c r="AW62770" s="195"/>
    </row>
    <row r="62771" spans="48:49">
      <c r="AV62771" s="195"/>
      <c r="AW62771" s="195"/>
    </row>
    <row r="62772" spans="48:49">
      <c r="AV62772" s="195"/>
      <c r="AW62772" s="195"/>
    </row>
    <row r="62773" spans="48:49">
      <c r="AV62773" s="195"/>
      <c r="AW62773" s="195"/>
    </row>
    <row r="62774" spans="48:49">
      <c r="AV62774" s="195"/>
      <c r="AW62774" s="195"/>
    </row>
    <row r="62775" spans="48:49">
      <c r="AV62775" s="195"/>
      <c r="AW62775" s="195"/>
    </row>
    <row r="62776" spans="48:49">
      <c r="AV62776" s="195"/>
      <c r="AW62776" s="195"/>
    </row>
    <row r="62777" spans="48:49">
      <c r="AV62777" s="195"/>
      <c r="AW62777" s="195"/>
    </row>
    <row r="62778" spans="48:49">
      <c r="AV62778" s="195"/>
      <c r="AW62778" s="195"/>
    </row>
    <row r="62779" spans="48:49">
      <c r="AV62779" s="195"/>
      <c r="AW62779" s="195"/>
    </row>
    <row r="62780" spans="48:49">
      <c r="AV62780" s="195"/>
      <c r="AW62780" s="195"/>
    </row>
    <row r="62781" spans="48:49">
      <c r="AV62781" s="195"/>
      <c r="AW62781" s="195"/>
    </row>
    <row r="62782" spans="48:49">
      <c r="AV62782" s="195"/>
      <c r="AW62782" s="195"/>
    </row>
    <row r="62783" spans="48:49">
      <c r="AV62783" s="195"/>
      <c r="AW62783" s="195"/>
    </row>
    <row r="62784" spans="48:49">
      <c r="AV62784" s="195"/>
      <c r="AW62784" s="195"/>
    </row>
    <row r="62785" spans="48:49">
      <c r="AV62785" s="195"/>
      <c r="AW62785" s="195"/>
    </row>
    <row r="62786" spans="48:49">
      <c r="AV62786" s="195"/>
      <c r="AW62786" s="195"/>
    </row>
    <row r="62787" spans="48:49">
      <c r="AV62787" s="195"/>
      <c r="AW62787" s="195"/>
    </row>
    <row r="62788" spans="48:49">
      <c r="AV62788" s="195"/>
      <c r="AW62788" s="195"/>
    </row>
    <row r="62789" spans="48:49">
      <c r="AV62789" s="195"/>
      <c r="AW62789" s="195"/>
    </row>
    <row r="62790" spans="48:49">
      <c r="AV62790" s="195"/>
      <c r="AW62790" s="195"/>
    </row>
    <row r="62791" spans="48:49">
      <c r="AV62791" s="195"/>
      <c r="AW62791" s="195"/>
    </row>
    <row r="62792" spans="48:49">
      <c r="AV62792" s="195"/>
      <c r="AW62792" s="195"/>
    </row>
    <row r="62793" spans="48:49">
      <c r="AV62793" s="195"/>
      <c r="AW62793" s="195"/>
    </row>
    <row r="62794" spans="48:49">
      <c r="AV62794" s="195"/>
      <c r="AW62794" s="195"/>
    </row>
    <row r="62795" spans="48:49">
      <c r="AV62795" s="195"/>
      <c r="AW62795" s="195"/>
    </row>
    <row r="62796" spans="48:49">
      <c r="AV62796" s="195"/>
      <c r="AW62796" s="195"/>
    </row>
    <row r="62797" spans="48:49">
      <c r="AV62797" s="195"/>
      <c r="AW62797" s="195"/>
    </row>
    <row r="62798" spans="48:49">
      <c r="AV62798" s="195"/>
      <c r="AW62798" s="195"/>
    </row>
    <row r="62799" spans="48:49">
      <c r="AV62799" s="195"/>
      <c r="AW62799" s="195"/>
    </row>
    <row r="62800" spans="48:49">
      <c r="AV62800" s="195"/>
      <c r="AW62800" s="195"/>
    </row>
    <row r="62801" spans="48:49">
      <c r="AV62801" s="195"/>
      <c r="AW62801" s="195"/>
    </row>
    <row r="62802" spans="48:49">
      <c r="AV62802" s="195"/>
      <c r="AW62802" s="195"/>
    </row>
    <row r="62803" spans="48:49">
      <c r="AV62803" s="195"/>
      <c r="AW62803" s="195"/>
    </row>
    <row r="62804" spans="48:49">
      <c r="AV62804" s="195"/>
      <c r="AW62804" s="195"/>
    </row>
    <row r="62805" spans="48:49">
      <c r="AV62805" s="195"/>
      <c r="AW62805" s="195"/>
    </row>
    <row r="62806" spans="48:49">
      <c r="AV62806" s="195"/>
      <c r="AW62806" s="195"/>
    </row>
    <row r="62807" spans="48:49">
      <c r="AV62807" s="195"/>
      <c r="AW62807" s="195"/>
    </row>
    <row r="62808" spans="48:49">
      <c r="AV62808" s="195"/>
      <c r="AW62808" s="195"/>
    </row>
    <row r="62809" spans="48:49">
      <c r="AV62809" s="195"/>
      <c r="AW62809" s="195"/>
    </row>
    <row r="62810" spans="48:49">
      <c r="AV62810" s="195"/>
      <c r="AW62810" s="195"/>
    </row>
    <row r="62811" spans="48:49">
      <c r="AV62811" s="195"/>
      <c r="AW62811" s="195"/>
    </row>
    <row r="62812" spans="48:49">
      <c r="AV62812" s="195"/>
      <c r="AW62812" s="195"/>
    </row>
    <row r="62813" spans="48:49">
      <c r="AV62813" s="195"/>
      <c r="AW62813" s="195"/>
    </row>
    <row r="62814" spans="48:49">
      <c r="AV62814" s="195"/>
      <c r="AW62814" s="195"/>
    </row>
    <row r="62815" spans="48:49">
      <c r="AV62815" s="195"/>
      <c r="AW62815" s="195"/>
    </row>
    <row r="62816" spans="48:49">
      <c r="AV62816" s="195"/>
      <c r="AW62816" s="195"/>
    </row>
    <row r="62817" spans="48:49">
      <c r="AV62817" s="195"/>
      <c r="AW62817" s="195"/>
    </row>
    <row r="62818" spans="48:49">
      <c r="AV62818" s="195"/>
      <c r="AW62818" s="195"/>
    </row>
    <row r="62819" spans="48:49">
      <c r="AV62819" s="195"/>
      <c r="AW62819" s="195"/>
    </row>
    <row r="62820" spans="48:49">
      <c r="AV62820" s="195"/>
      <c r="AW62820" s="195"/>
    </row>
    <row r="62821" spans="48:49">
      <c r="AV62821" s="195"/>
      <c r="AW62821" s="195"/>
    </row>
    <row r="62822" spans="48:49">
      <c r="AV62822" s="195"/>
      <c r="AW62822" s="195"/>
    </row>
    <row r="62823" spans="48:49">
      <c r="AV62823" s="195"/>
      <c r="AW62823" s="195"/>
    </row>
    <row r="62824" spans="48:49">
      <c r="AV62824" s="195"/>
      <c r="AW62824" s="195"/>
    </row>
    <row r="62825" spans="48:49">
      <c r="AV62825" s="195"/>
      <c r="AW62825" s="195"/>
    </row>
    <row r="62826" spans="48:49">
      <c r="AV62826" s="195"/>
      <c r="AW62826" s="195"/>
    </row>
    <row r="62827" spans="48:49">
      <c r="AV62827" s="195"/>
      <c r="AW62827" s="195"/>
    </row>
    <row r="62828" spans="48:49">
      <c r="AV62828" s="195"/>
      <c r="AW62828" s="195"/>
    </row>
    <row r="62829" spans="48:49">
      <c r="AV62829" s="195"/>
      <c r="AW62829" s="195"/>
    </row>
    <row r="62830" spans="48:49">
      <c r="AV62830" s="195"/>
      <c r="AW62830" s="195"/>
    </row>
    <row r="62831" spans="48:49">
      <c r="AV62831" s="195"/>
      <c r="AW62831" s="195"/>
    </row>
    <row r="62832" spans="48:49">
      <c r="AV62832" s="195"/>
      <c r="AW62832" s="195"/>
    </row>
    <row r="62833" spans="48:49">
      <c r="AV62833" s="195"/>
      <c r="AW62833" s="195"/>
    </row>
    <row r="62834" spans="48:49">
      <c r="AV62834" s="195"/>
      <c r="AW62834" s="195"/>
    </row>
    <row r="62835" spans="48:49">
      <c r="AV62835" s="195"/>
      <c r="AW62835" s="195"/>
    </row>
    <row r="62836" spans="48:49">
      <c r="AV62836" s="195"/>
      <c r="AW62836" s="195"/>
    </row>
    <row r="62837" spans="48:49">
      <c r="AV62837" s="195"/>
      <c r="AW62837" s="195"/>
    </row>
    <row r="62838" spans="48:49">
      <c r="AV62838" s="195"/>
      <c r="AW62838" s="195"/>
    </row>
    <row r="62839" spans="48:49">
      <c r="AV62839" s="195"/>
      <c r="AW62839" s="195"/>
    </row>
    <row r="62840" spans="48:49">
      <c r="AV62840" s="195"/>
      <c r="AW62840" s="195"/>
    </row>
    <row r="62841" spans="48:49">
      <c r="AV62841" s="195"/>
      <c r="AW62841" s="195"/>
    </row>
    <row r="62842" spans="48:49">
      <c r="AV62842" s="195"/>
      <c r="AW62842" s="195"/>
    </row>
    <row r="62843" spans="48:49">
      <c r="AV62843" s="195"/>
      <c r="AW62843" s="195"/>
    </row>
    <row r="62844" spans="48:49">
      <c r="AV62844" s="195"/>
      <c r="AW62844" s="195"/>
    </row>
    <row r="62845" spans="48:49">
      <c r="AV62845" s="195"/>
      <c r="AW62845" s="195"/>
    </row>
    <row r="62846" spans="48:49">
      <c r="AV62846" s="195"/>
      <c r="AW62846" s="195"/>
    </row>
    <row r="62847" spans="48:49">
      <c r="AV62847" s="195"/>
      <c r="AW62847" s="195"/>
    </row>
    <row r="62848" spans="48:49">
      <c r="AV62848" s="195"/>
      <c r="AW62848" s="195"/>
    </row>
    <row r="62849" spans="48:49">
      <c r="AV62849" s="195"/>
      <c r="AW62849" s="195"/>
    </row>
    <row r="62850" spans="48:49">
      <c r="AV62850" s="195"/>
      <c r="AW62850" s="195"/>
    </row>
    <row r="62851" spans="48:49">
      <c r="AV62851" s="195"/>
      <c r="AW62851" s="195"/>
    </row>
    <row r="62852" spans="48:49">
      <c r="AV62852" s="195"/>
      <c r="AW62852" s="195"/>
    </row>
    <row r="62853" spans="48:49">
      <c r="AV62853" s="195"/>
      <c r="AW62853" s="195"/>
    </row>
    <row r="62854" spans="48:49">
      <c r="AV62854" s="195"/>
      <c r="AW62854" s="195"/>
    </row>
    <row r="62855" spans="48:49">
      <c r="AV62855" s="195"/>
      <c r="AW62855" s="195"/>
    </row>
    <row r="62856" spans="48:49">
      <c r="AV62856" s="195"/>
      <c r="AW62856" s="195"/>
    </row>
    <row r="62857" spans="48:49">
      <c r="AV62857" s="195"/>
      <c r="AW62857" s="195"/>
    </row>
    <row r="62858" spans="48:49">
      <c r="AV62858" s="195"/>
      <c r="AW62858" s="195"/>
    </row>
    <row r="62859" spans="48:49">
      <c r="AV62859" s="195"/>
      <c r="AW62859" s="195"/>
    </row>
    <row r="62860" spans="48:49">
      <c r="AV62860" s="195"/>
      <c r="AW62860" s="195"/>
    </row>
    <row r="62861" spans="48:49">
      <c r="AV62861" s="195"/>
      <c r="AW62861" s="195"/>
    </row>
    <row r="62862" spans="48:49">
      <c r="AV62862" s="195"/>
      <c r="AW62862" s="195"/>
    </row>
    <row r="62863" spans="48:49">
      <c r="AV62863" s="195"/>
      <c r="AW62863" s="195"/>
    </row>
    <row r="62864" spans="48:49">
      <c r="AV62864" s="195"/>
      <c r="AW62864" s="195"/>
    </row>
    <row r="62865" spans="48:49">
      <c r="AV62865" s="195"/>
      <c r="AW62865" s="195"/>
    </row>
    <row r="62866" spans="48:49">
      <c r="AV62866" s="195"/>
      <c r="AW62866" s="195"/>
    </row>
    <row r="62867" spans="48:49">
      <c r="AV62867" s="195"/>
      <c r="AW62867" s="195"/>
    </row>
    <row r="62868" spans="48:49">
      <c r="AV62868" s="195"/>
      <c r="AW62868" s="195"/>
    </row>
    <row r="62869" spans="48:49">
      <c r="AV62869" s="195"/>
      <c r="AW62869" s="195"/>
    </row>
    <row r="62870" spans="48:49">
      <c r="AV62870" s="195"/>
      <c r="AW62870" s="195"/>
    </row>
    <row r="62871" spans="48:49">
      <c r="AV62871" s="195"/>
      <c r="AW62871" s="195"/>
    </row>
    <row r="62872" spans="48:49">
      <c r="AV62872" s="195"/>
      <c r="AW62872" s="195"/>
    </row>
    <row r="62873" spans="48:49">
      <c r="AV62873" s="195"/>
      <c r="AW62873" s="195"/>
    </row>
    <row r="62874" spans="48:49">
      <c r="AV62874" s="195"/>
      <c r="AW62874" s="195"/>
    </row>
    <row r="62875" spans="48:49">
      <c r="AV62875" s="195"/>
      <c r="AW62875" s="195"/>
    </row>
    <row r="62876" spans="48:49">
      <c r="AV62876" s="195"/>
      <c r="AW62876" s="195"/>
    </row>
    <row r="62877" spans="48:49">
      <c r="AV62877" s="195"/>
      <c r="AW62877" s="195"/>
    </row>
    <row r="62878" spans="48:49">
      <c r="AV62878" s="195"/>
      <c r="AW62878" s="195"/>
    </row>
    <row r="62879" spans="48:49">
      <c r="AV62879" s="195"/>
      <c r="AW62879" s="195"/>
    </row>
    <row r="62880" spans="48:49">
      <c r="AV62880" s="195"/>
      <c r="AW62880" s="195"/>
    </row>
    <row r="62881" spans="48:49">
      <c r="AV62881" s="195"/>
      <c r="AW62881" s="195"/>
    </row>
    <row r="62882" spans="48:49">
      <c r="AV62882" s="195"/>
      <c r="AW62882" s="195"/>
    </row>
    <row r="62883" spans="48:49">
      <c r="AV62883" s="195"/>
      <c r="AW62883" s="195"/>
    </row>
    <row r="62884" spans="48:49">
      <c r="AV62884" s="195"/>
      <c r="AW62884" s="195"/>
    </row>
    <row r="62885" spans="48:49">
      <c r="AV62885" s="195"/>
      <c r="AW62885" s="195"/>
    </row>
    <row r="62886" spans="48:49">
      <c r="AV62886" s="195"/>
      <c r="AW62886" s="195"/>
    </row>
    <row r="62887" spans="48:49">
      <c r="AV62887" s="195"/>
      <c r="AW62887" s="195"/>
    </row>
    <row r="62888" spans="48:49">
      <c r="AV62888" s="195"/>
      <c r="AW62888" s="195"/>
    </row>
    <row r="62889" spans="48:49">
      <c r="AV62889" s="195"/>
      <c r="AW62889" s="195"/>
    </row>
    <row r="62890" spans="48:49">
      <c r="AV62890" s="195"/>
      <c r="AW62890" s="195"/>
    </row>
    <row r="62891" spans="48:49">
      <c r="AV62891" s="195"/>
      <c r="AW62891" s="195"/>
    </row>
    <row r="62892" spans="48:49">
      <c r="AV62892" s="195"/>
      <c r="AW62892" s="195"/>
    </row>
    <row r="62893" spans="48:49">
      <c r="AV62893" s="195"/>
      <c r="AW62893" s="195"/>
    </row>
    <row r="62894" spans="48:49">
      <c r="AV62894" s="195"/>
      <c r="AW62894" s="195"/>
    </row>
    <row r="62895" spans="48:49">
      <c r="AV62895" s="195"/>
      <c r="AW62895" s="195"/>
    </row>
    <row r="62896" spans="48:49">
      <c r="AV62896" s="195"/>
      <c r="AW62896" s="195"/>
    </row>
    <row r="62897" spans="48:49">
      <c r="AV62897" s="195"/>
      <c r="AW62897" s="195"/>
    </row>
    <row r="62898" spans="48:49">
      <c r="AV62898" s="195"/>
      <c r="AW62898" s="195"/>
    </row>
    <row r="62899" spans="48:49">
      <c r="AV62899" s="195"/>
      <c r="AW62899" s="195"/>
    </row>
    <row r="62900" spans="48:49">
      <c r="AV62900" s="195"/>
      <c r="AW62900" s="195"/>
    </row>
    <row r="62901" spans="48:49">
      <c r="AV62901" s="195"/>
      <c r="AW62901" s="195"/>
    </row>
    <row r="62902" spans="48:49">
      <c r="AV62902" s="195"/>
      <c r="AW62902" s="195"/>
    </row>
    <row r="62903" spans="48:49">
      <c r="AV62903" s="195"/>
      <c r="AW62903" s="195"/>
    </row>
    <row r="62904" spans="48:49">
      <c r="AV62904" s="195"/>
      <c r="AW62904" s="195"/>
    </row>
    <row r="62905" spans="48:49">
      <c r="AV62905" s="195"/>
      <c r="AW62905" s="195"/>
    </row>
    <row r="62906" spans="48:49">
      <c r="AV62906" s="195"/>
      <c r="AW62906" s="195"/>
    </row>
    <row r="62907" spans="48:49">
      <c r="AV62907" s="195"/>
      <c r="AW62907" s="195"/>
    </row>
    <row r="62908" spans="48:49">
      <c r="AV62908" s="195"/>
      <c r="AW62908" s="195"/>
    </row>
    <row r="62909" spans="48:49">
      <c r="AV62909" s="195"/>
      <c r="AW62909" s="195"/>
    </row>
    <row r="62910" spans="48:49">
      <c r="AV62910" s="195"/>
      <c r="AW62910" s="195"/>
    </row>
    <row r="62911" spans="48:49">
      <c r="AV62911" s="195"/>
      <c r="AW62911" s="195"/>
    </row>
    <row r="62912" spans="48:49">
      <c r="AV62912" s="195"/>
      <c r="AW62912" s="195"/>
    </row>
    <row r="62913" spans="48:49">
      <c r="AV62913" s="195"/>
      <c r="AW62913" s="195"/>
    </row>
    <row r="62914" spans="48:49">
      <c r="AV62914" s="195"/>
      <c r="AW62914" s="195"/>
    </row>
    <row r="62915" spans="48:49">
      <c r="AV62915" s="195"/>
      <c r="AW62915" s="195"/>
    </row>
    <row r="62916" spans="48:49">
      <c r="AV62916" s="195"/>
      <c r="AW62916" s="195"/>
    </row>
    <row r="62917" spans="48:49">
      <c r="AV62917" s="195"/>
      <c r="AW62917" s="195"/>
    </row>
    <row r="62918" spans="48:49">
      <c r="AV62918" s="195"/>
      <c r="AW62918" s="195"/>
    </row>
    <row r="62919" spans="48:49">
      <c r="AV62919" s="195"/>
      <c r="AW62919" s="195"/>
    </row>
    <row r="62920" spans="48:49">
      <c r="AV62920" s="195"/>
      <c r="AW62920" s="195"/>
    </row>
    <row r="62921" spans="48:49">
      <c r="AV62921" s="195"/>
      <c r="AW62921" s="195"/>
    </row>
    <row r="62922" spans="48:49">
      <c r="AV62922" s="195"/>
      <c r="AW62922" s="195"/>
    </row>
    <row r="62923" spans="48:49">
      <c r="AV62923" s="195"/>
      <c r="AW62923" s="195"/>
    </row>
    <row r="62924" spans="48:49">
      <c r="AV62924" s="195"/>
      <c r="AW62924" s="195"/>
    </row>
    <row r="62925" spans="48:49">
      <c r="AV62925" s="195"/>
      <c r="AW62925" s="195"/>
    </row>
    <row r="62926" spans="48:49">
      <c r="AV62926" s="195"/>
      <c r="AW62926" s="195"/>
    </row>
    <row r="62927" spans="48:49">
      <c r="AV62927" s="195"/>
      <c r="AW62927" s="195"/>
    </row>
    <row r="62928" spans="48:49">
      <c r="AV62928" s="195"/>
      <c r="AW62928" s="195"/>
    </row>
    <row r="62929" spans="48:49">
      <c r="AV62929" s="195"/>
      <c r="AW62929" s="195"/>
    </row>
    <row r="62930" spans="48:49">
      <c r="AV62930" s="195"/>
      <c r="AW62930" s="195"/>
    </row>
    <row r="62931" spans="48:49">
      <c r="AV62931" s="195"/>
      <c r="AW62931" s="195"/>
    </row>
    <row r="62932" spans="48:49">
      <c r="AV62932" s="195"/>
      <c r="AW62932" s="195"/>
    </row>
    <row r="62933" spans="48:49">
      <c r="AV62933" s="195"/>
      <c r="AW62933" s="195"/>
    </row>
    <row r="62934" spans="48:49">
      <c r="AV62934" s="195"/>
      <c r="AW62934" s="195"/>
    </row>
    <row r="62935" spans="48:49">
      <c r="AV62935" s="195"/>
      <c r="AW62935" s="195"/>
    </row>
    <row r="62936" spans="48:49">
      <c r="AV62936" s="195"/>
      <c r="AW62936" s="195"/>
    </row>
    <row r="62937" spans="48:49">
      <c r="AV62937" s="195"/>
      <c r="AW62937" s="195"/>
    </row>
    <row r="62938" spans="48:49">
      <c r="AV62938" s="195"/>
      <c r="AW62938" s="195"/>
    </row>
    <row r="62939" spans="48:49">
      <c r="AV62939" s="195"/>
      <c r="AW62939" s="195"/>
    </row>
    <row r="62940" spans="48:49">
      <c r="AV62940" s="195"/>
      <c r="AW62940" s="195"/>
    </row>
    <row r="62941" spans="48:49">
      <c r="AV62941" s="195"/>
      <c r="AW62941" s="195"/>
    </row>
    <row r="62942" spans="48:49">
      <c r="AV62942" s="195"/>
      <c r="AW62942" s="195"/>
    </row>
    <row r="62943" spans="48:49">
      <c r="AV62943" s="195"/>
      <c r="AW62943" s="195"/>
    </row>
    <row r="62944" spans="48:49">
      <c r="AV62944" s="195"/>
      <c r="AW62944" s="195"/>
    </row>
    <row r="62945" spans="48:49">
      <c r="AV62945" s="195"/>
      <c r="AW62945" s="195"/>
    </row>
    <row r="62946" spans="48:49">
      <c r="AV62946" s="195"/>
      <c r="AW62946" s="195"/>
    </row>
    <row r="62947" spans="48:49">
      <c r="AV62947" s="195"/>
      <c r="AW62947" s="195"/>
    </row>
    <row r="62948" spans="48:49">
      <c r="AV62948" s="195"/>
      <c r="AW62948" s="195"/>
    </row>
    <row r="62949" spans="48:49">
      <c r="AV62949" s="195"/>
      <c r="AW62949" s="195"/>
    </row>
    <row r="62950" spans="48:49">
      <c r="AV62950" s="195"/>
      <c r="AW62950" s="195"/>
    </row>
    <row r="62951" spans="48:49">
      <c r="AV62951" s="195"/>
      <c r="AW62951" s="195"/>
    </row>
    <row r="62952" spans="48:49">
      <c r="AV62952" s="195"/>
      <c r="AW62952" s="195"/>
    </row>
    <row r="62953" spans="48:49">
      <c r="AV62953" s="195"/>
      <c r="AW62953" s="195"/>
    </row>
    <row r="62954" spans="48:49">
      <c r="AV62954" s="195"/>
      <c r="AW62954" s="195"/>
    </row>
    <row r="62955" spans="48:49">
      <c r="AV62955" s="195"/>
      <c r="AW62955" s="195"/>
    </row>
    <row r="62956" spans="48:49">
      <c r="AV62956" s="195"/>
      <c r="AW62956" s="195"/>
    </row>
    <row r="62957" spans="48:49">
      <c r="AV62957" s="195"/>
      <c r="AW62957" s="195"/>
    </row>
    <row r="62958" spans="48:49">
      <c r="AV62958" s="195"/>
      <c r="AW62958" s="195"/>
    </row>
    <row r="62959" spans="48:49">
      <c r="AV62959" s="195"/>
      <c r="AW62959" s="195"/>
    </row>
    <row r="62960" spans="48:49">
      <c r="AV62960" s="195"/>
      <c r="AW62960" s="195"/>
    </row>
    <row r="62961" spans="48:49">
      <c r="AV62961" s="195"/>
      <c r="AW62961" s="195"/>
    </row>
    <row r="62962" spans="48:49">
      <c r="AV62962" s="195"/>
      <c r="AW62962" s="195"/>
    </row>
    <row r="62963" spans="48:49">
      <c r="AV62963" s="195"/>
      <c r="AW62963" s="195"/>
    </row>
    <row r="62964" spans="48:49">
      <c r="AV62964" s="195"/>
      <c r="AW62964" s="195"/>
    </row>
    <row r="62965" spans="48:49">
      <c r="AV62965" s="195"/>
      <c r="AW62965" s="195"/>
    </row>
    <row r="62966" spans="48:49">
      <c r="AV62966" s="195"/>
      <c r="AW62966" s="195"/>
    </row>
    <row r="62967" spans="48:49">
      <c r="AV62967" s="195"/>
      <c r="AW62967" s="195"/>
    </row>
    <row r="62968" spans="48:49">
      <c r="AV62968" s="195"/>
      <c r="AW62968" s="195"/>
    </row>
    <row r="62969" spans="48:49">
      <c r="AV62969" s="195"/>
      <c r="AW62969" s="195"/>
    </row>
    <row r="62970" spans="48:49">
      <c r="AV62970" s="195"/>
      <c r="AW62970" s="195"/>
    </row>
    <row r="62971" spans="48:49">
      <c r="AV62971" s="195"/>
      <c r="AW62971" s="195"/>
    </row>
    <row r="62972" spans="48:49">
      <c r="AV62972" s="195"/>
      <c r="AW62972" s="195"/>
    </row>
    <row r="62973" spans="48:49">
      <c r="AV62973" s="195"/>
      <c r="AW62973" s="195"/>
    </row>
    <row r="62974" spans="48:49">
      <c r="AV62974" s="195"/>
      <c r="AW62974" s="195"/>
    </row>
    <row r="62975" spans="48:49">
      <c r="AV62975" s="195"/>
      <c r="AW62975" s="195"/>
    </row>
    <row r="62976" spans="48:49">
      <c r="AV62976" s="195"/>
      <c r="AW62976" s="195"/>
    </row>
    <row r="62977" spans="48:49">
      <c r="AV62977" s="195"/>
      <c r="AW62977" s="195"/>
    </row>
    <row r="62978" spans="48:49">
      <c r="AV62978" s="195"/>
      <c r="AW62978" s="195"/>
    </row>
    <row r="62979" spans="48:49">
      <c r="AV62979" s="195"/>
      <c r="AW62979" s="195"/>
    </row>
    <row r="62980" spans="48:49">
      <c r="AV62980" s="195"/>
      <c r="AW62980" s="195"/>
    </row>
    <row r="62981" spans="48:49">
      <c r="AV62981" s="195"/>
      <c r="AW62981" s="195"/>
    </row>
    <row r="62982" spans="48:49">
      <c r="AV62982" s="195"/>
      <c r="AW62982" s="195"/>
    </row>
    <row r="62983" spans="48:49">
      <c r="AV62983" s="195"/>
      <c r="AW62983" s="195"/>
    </row>
    <row r="62984" spans="48:49">
      <c r="AV62984" s="195"/>
      <c r="AW62984" s="195"/>
    </row>
    <row r="62985" spans="48:49">
      <c r="AV62985" s="195"/>
      <c r="AW62985" s="195"/>
    </row>
    <row r="62986" spans="48:49">
      <c r="AV62986" s="195"/>
      <c r="AW62986" s="195"/>
    </row>
    <row r="62987" spans="48:49">
      <c r="AV62987" s="195"/>
      <c r="AW62987" s="195"/>
    </row>
    <row r="62988" spans="48:49">
      <c r="AV62988" s="195"/>
      <c r="AW62988" s="195"/>
    </row>
    <row r="62989" spans="48:49">
      <c r="AV62989" s="195"/>
      <c r="AW62989" s="195"/>
    </row>
    <row r="62990" spans="48:49">
      <c r="AV62990" s="195"/>
      <c r="AW62990" s="195"/>
    </row>
    <row r="62991" spans="48:49">
      <c r="AV62991" s="195"/>
      <c r="AW62991" s="195"/>
    </row>
    <row r="62992" spans="48:49">
      <c r="AV62992" s="195"/>
      <c r="AW62992" s="195"/>
    </row>
    <row r="62993" spans="48:49">
      <c r="AV62993" s="195"/>
      <c r="AW62993" s="195"/>
    </row>
    <row r="62994" spans="48:49">
      <c r="AV62994" s="195"/>
      <c r="AW62994" s="195"/>
    </row>
    <row r="62995" spans="48:49">
      <c r="AV62995" s="195"/>
      <c r="AW62995" s="195"/>
    </row>
    <row r="62996" spans="48:49">
      <c r="AV62996" s="195"/>
      <c r="AW62996" s="195"/>
    </row>
    <row r="62997" spans="48:49">
      <c r="AV62997" s="195"/>
      <c r="AW62997" s="195"/>
    </row>
    <row r="62998" spans="48:49">
      <c r="AV62998" s="195"/>
      <c r="AW62998" s="195"/>
    </row>
    <row r="62999" spans="48:49">
      <c r="AV62999" s="195"/>
      <c r="AW62999" s="195"/>
    </row>
    <row r="63000" spans="48:49">
      <c r="AV63000" s="195"/>
      <c r="AW63000" s="195"/>
    </row>
    <row r="63001" spans="48:49">
      <c r="AV63001" s="195"/>
      <c r="AW63001" s="195"/>
    </row>
    <row r="63002" spans="48:49">
      <c r="AV63002" s="195"/>
      <c r="AW63002" s="195"/>
    </row>
    <row r="63003" spans="48:49">
      <c r="AV63003" s="195"/>
      <c r="AW63003" s="195"/>
    </row>
    <row r="63004" spans="48:49">
      <c r="AV63004" s="195"/>
      <c r="AW63004" s="195"/>
    </row>
    <row r="63005" spans="48:49">
      <c r="AV63005" s="195"/>
      <c r="AW63005" s="195"/>
    </row>
    <row r="63006" spans="48:49">
      <c r="AV63006" s="195"/>
      <c r="AW63006" s="195"/>
    </row>
    <row r="63007" spans="48:49">
      <c r="AV63007" s="195"/>
      <c r="AW63007" s="195"/>
    </row>
    <row r="63008" spans="48:49">
      <c r="AV63008" s="195"/>
      <c r="AW63008" s="195"/>
    </row>
    <row r="63009" spans="48:49">
      <c r="AV63009" s="195"/>
      <c r="AW63009" s="195"/>
    </row>
    <row r="63010" spans="48:49">
      <c r="AV63010" s="195"/>
      <c r="AW63010" s="195"/>
    </row>
    <row r="63011" spans="48:49">
      <c r="AV63011" s="195"/>
      <c r="AW63011" s="195"/>
    </row>
    <row r="63012" spans="48:49">
      <c r="AV63012" s="195"/>
      <c r="AW63012" s="195"/>
    </row>
    <row r="63013" spans="48:49">
      <c r="AV63013" s="195"/>
      <c r="AW63013" s="195"/>
    </row>
    <row r="63014" spans="48:49">
      <c r="AV63014" s="195"/>
      <c r="AW63014" s="195"/>
    </row>
    <row r="63015" spans="48:49">
      <c r="AV63015" s="195"/>
      <c r="AW63015" s="195"/>
    </row>
    <row r="63016" spans="48:49">
      <c r="AV63016" s="195"/>
      <c r="AW63016" s="195"/>
    </row>
    <row r="63017" spans="48:49">
      <c r="AV63017" s="195"/>
      <c r="AW63017" s="195"/>
    </row>
    <row r="63018" spans="48:49">
      <c r="AV63018" s="195"/>
      <c r="AW63018" s="195"/>
    </row>
    <row r="63019" spans="48:49">
      <c r="AV63019" s="195"/>
      <c r="AW63019" s="195"/>
    </row>
    <row r="63020" spans="48:49">
      <c r="AV63020" s="195"/>
      <c r="AW63020" s="195"/>
    </row>
    <row r="63021" spans="48:49">
      <c r="AV63021" s="195"/>
      <c r="AW63021" s="195"/>
    </row>
    <row r="63022" spans="48:49">
      <c r="AV63022" s="195"/>
      <c r="AW63022" s="195"/>
    </row>
    <row r="63023" spans="48:49">
      <c r="AV63023" s="195"/>
      <c r="AW63023" s="195"/>
    </row>
    <row r="63024" spans="48:49">
      <c r="AV63024" s="195"/>
      <c r="AW63024" s="195"/>
    </row>
    <row r="63025" spans="48:49">
      <c r="AV63025" s="195"/>
      <c r="AW63025" s="195"/>
    </row>
    <row r="63026" spans="48:49">
      <c r="AV63026" s="195"/>
      <c r="AW63026" s="195"/>
    </row>
    <row r="63027" spans="48:49">
      <c r="AV63027" s="195"/>
      <c r="AW63027" s="195"/>
    </row>
    <row r="63028" spans="48:49">
      <c r="AV63028" s="195"/>
      <c r="AW63028" s="195"/>
    </row>
    <row r="63029" spans="48:49">
      <c r="AV63029" s="195"/>
      <c r="AW63029" s="195"/>
    </row>
    <row r="63030" spans="48:49">
      <c r="AV63030" s="195"/>
      <c r="AW63030" s="195"/>
    </row>
    <row r="63031" spans="48:49">
      <c r="AV63031" s="195"/>
      <c r="AW63031" s="195"/>
    </row>
    <row r="63032" spans="48:49">
      <c r="AV63032" s="195"/>
      <c r="AW63032" s="195"/>
    </row>
    <row r="63033" spans="48:49">
      <c r="AV63033" s="195"/>
      <c r="AW63033" s="195"/>
    </row>
    <row r="63034" spans="48:49">
      <c r="AV63034" s="195"/>
      <c r="AW63034" s="195"/>
    </row>
    <row r="63035" spans="48:49">
      <c r="AV63035" s="195"/>
      <c r="AW63035" s="195"/>
    </row>
    <row r="63036" spans="48:49">
      <c r="AV63036" s="195"/>
      <c r="AW63036" s="195"/>
    </row>
    <row r="63037" spans="48:49">
      <c r="AV63037" s="195"/>
      <c r="AW63037" s="195"/>
    </row>
    <row r="63038" spans="48:49">
      <c r="AV63038" s="195"/>
      <c r="AW63038" s="195"/>
    </row>
    <row r="63039" spans="48:49">
      <c r="AV63039" s="195"/>
      <c r="AW63039" s="195"/>
    </row>
    <row r="63040" spans="48:49">
      <c r="AV63040" s="195"/>
      <c r="AW63040" s="195"/>
    </row>
    <row r="63041" spans="48:49">
      <c r="AV63041" s="195"/>
      <c r="AW63041" s="195"/>
    </row>
    <row r="63042" spans="48:49">
      <c r="AV63042" s="195"/>
      <c r="AW63042" s="195"/>
    </row>
    <row r="63043" spans="48:49">
      <c r="AV63043" s="195"/>
      <c r="AW63043" s="195"/>
    </row>
    <row r="63044" spans="48:49">
      <c r="AV63044" s="195"/>
      <c r="AW63044" s="195"/>
    </row>
    <row r="63045" spans="48:49">
      <c r="AV63045" s="195"/>
      <c r="AW63045" s="195"/>
    </row>
    <row r="63046" spans="48:49">
      <c r="AV63046" s="195"/>
      <c r="AW63046" s="195"/>
    </row>
    <row r="63047" spans="48:49">
      <c r="AV63047" s="195"/>
      <c r="AW63047" s="195"/>
    </row>
    <row r="63048" spans="48:49">
      <c r="AV63048" s="195"/>
      <c r="AW63048" s="195"/>
    </row>
    <row r="63049" spans="48:49">
      <c r="AV63049" s="195"/>
      <c r="AW63049" s="195"/>
    </row>
    <row r="63050" spans="48:49">
      <c r="AV63050" s="195"/>
      <c r="AW63050" s="195"/>
    </row>
    <row r="63051" spans="48:49">
      <c r="AV63051" s="195"/>
      <c r="AW63051" s="195"/>
    </row>
    <row r="63052" spans="48:49">
      <c r="AV63052" s="195"/>
      <c r="AW63052" s="195"/>
    </row>
    <row r="63053" spans="48:49">
      <c r="AV63053" s="195"/>
      <c r="AW63053" s="195"/>
    </row>
    <row r="63054" spans="48:49">
      <c r="AV63054" s="195"/>
      <c r="AW63054" s="195"/>
    </row>
    <row r="63055" spans="48:49">
      <c r="AV63055" s="195"/>
      <c r="AW63055" s="195"/>
    </row>
    <row r="63056" spans="48:49">
      <c r="AV63056" s="195"/>
      <c r="AW63056" s="195"/>
    </row>
    <row r="63057" spans="48:49">
      <c r="AV63057" s="195"/>
      <c r="AW63057" s="195"/>
    </row>
    <row r="63058" spans="48:49">
      <c r="AV63058" s="195"/>
      <c r="AW63058" s="195"/>
    </row>
    <row r="63059" spans="48:49">
      <c r="AV63059" s="195"/>
      <c r="AW63059" s="195"/>
    </row>
    <row r="63060" spans="48:49">
      <c r="AV63060" s="195"/>
      <c r="AW63060" s="195"/>
    </row>
    <row r="63061" spans="48:49">
      <c r="AV63061" s="195"/>
      <c r="AW63061" s="195"/>
    </row>
    <row r="63062" spans="48:49">
      <c r="AV63062" s="195"/>
      <c r="AW63062" s="195"/>
    </row>
    <row r="63063" spans="48:49">
      <c r="AV63063" s="195"/>
      <c r="AW63063" s="195"/>
    </row>
    <row r="63064" spans="48:49">
      <c r="AV63064" s="195"/>
      <c r="AW63064" s="195"/>
    </row>
    <row r="63065" spans="48:49">
      <c r="AV63065" s="195"/>
      <c r="AW63065" s="195"/>
    </row>
    <row r="63066" spans="48:49">
      <c r="AV63066" s="195"/>
      <c r="AW63066" s="195"/>
    </row>
    <row r="63067" spans="48:49">
      <c r="AV63067" s="195"/>
      <c r="AW63067" s="195"/>
    </row>
    <row r="63068" spans="48:49">
      <c r="AV63068" s="195"/>
      <c r="AW63068" s="195"/>
    </row>
    <row r="63069" spans="48:49">
      <c r="AV63069" s="195"/>
      <c r="AW63069" s="195"/>
    </row>
    <row r="63070" spans="48:49">
      <c r="AV63070" s="195"/>
      <c r="AW63070" s="195"/>
    </row>
    <row r="63071" spans="48:49">
      <c r="AV63071" s="195"/>
      <c r="AW63071" s="195"/>
    </row>
    <row r="63072" spans="48:49">
      <c r="AV63072" s="195"/>
      <c r="AW63072" s="195"/>
    </row>
    <row r="63073" spans="48:49">
      <c r="AV63073" s="195"/>
      <c r="AW63073" s="195"/>
    </row>
    <row r="63074" spans="48:49">
      <c r="AV63074" s="195"/>
      <c r="AW63074" s="195"/>
    </row>
    <row r="63075" spans="48:49">
      <c r="AV63075" s="195"/>
      <c r="AW63075" s="195"/>
    </row>
    <row r="63076" spans="48:49">
      <c r="AV63076" s="195"/>
      <c r="AW63076" s="195"/>
    </row>
    <row r="63077" spans="48:49">
      <c r="AV63077" s="195"/>
      <c r="AW63077" s="195"/>
    </row>
    <row r="63078" spans="48:49">
      <c r="AV63078" s="195"/>
      <c r="AW63078" s="195"/>
    </row>
    <row r="63079" spans="48:49">
      <c r="AV63079" s="195"/>
      <c r="AW63079" s="195"/>
    </row>
    <row r="63080" spans="48:49">
      <c r="AV63080" s="195"/>
      <c r="AW63080" s="195"/>
    </row>
    <row r="63081" spans="48:49">
      <c r="AV63081" s="195"/>
      <c r="AW63081" s="195"/>
    </row>
    <row r="63082" spans="48:49">
      <c r="AV63082" s="195"/>
      <c r="AW63082" s="195"/>
    </row>
    <row r="63083" spans="48:49">
      <c r="AV63083" s="195"/>
      <c r="AW63083" s="195"/>
    </row>
    <row r="63084" spans="48:49">
      <c r="AV63084" s="195"/>
      <c r="AW63084" s="195"/>
    </row>
    <row r="63085" spans="48:49">
      <c r="AV63085" s="195"/>
      <c r="AW63085" s="195"/>
    </row>
    <row r="63086" spans="48:49">
      <c r="AV63086" s="195"/>
      <c r="AW63086" s="195"/>
    </row>
    <row r="63087" spans="48:49">
      <c r="AV63087" s="195"/>
      <c r="AW63087" s="195"/>
    </row>
    <row r="63088" spans="48:49">
      <c r="AV63088" s="195"/>
      <c r="AW63088" s="195"/>
    </row>
    <row r="63089" spans="48:49">
      <c r="AV63089" s="195"/>
      <c r="AW63089" s="195"/>
    </row>
    <row r="63090" spans="48:49">
      <c r="AV63090" s="195"/>
      <c r="AW63090" s="195"/>
    </row>
    <row r="63091" spans="48:49">
      <c r="AV63091" s="195"/>
      <c r="AW63091" s="195"/>
    </row>
    <row r="63092" spans="48:49">
      <c r="AV63092" s="195"/>
      <c r="AW63092" s="195"/>
    </row>
    <row r="63093" spans="48:49">
      <c r="AV63093" s="195"/>
      <c r="AW63093" s="195"/>
    </row>
    <row r="63094" spans="48:49">
      <c r="AV63094" s="195"/>
      <c r="AW63094" s="195"/>
    </row>
    <row r="63095" spans="48:49">
      <c r="AV63095" s="195"/>
      <c r="AW63095" s="195"/>
    </row>
    <row r="63096" spans="48:49">
      <c r="AV63096" s="195"/>
      <c r="AW63096" s="195"/>
    </row>
    <row r="63097" spans="48:49">
      <c r="AV63097" s="195"/>
      <c r="AW63097" s="195"/>
    </row>
    <row r="63098" spans="48:49">
      <c r="AV63098" s="195"/>
      <c r="AW63098" s="195"/>
    </row>
    <row r="63099" spans="48:49">
      <c r="AV63099" s="195"/>
      <c r="AW63099" s="195"/>
    </row>
    <row r="63100" spans="48:49">
      <c r="AV63100" s="195"/>
      <c r="AW63100" s="195"/>
    </row>
    <row r="63101" spans="48:49">
      <c r="AV63101" s="195"/>
      <c r="AW63101" s="195"/>
    </row>
    <row r="63102" spans="48:49">
      <c r="AV63102" s="195"/>
      <c r="AW63102" s="195"/>
    </row>
    <row r="63103" spans="48:49">
      <c r="AV63103" s="195"/>
      <c r="AW63103" s="195"/>
    </row>
    <row r="63104" spans="48:49">
      <c r="AV63104" s="195"/>
      <c r="AW63104" s="195"/>
    </row>
    <row r="63105" spans="48:49">
      <c r="AV63105" s="195"/>
      <c r="AW63105" s="195"/>
    </row>
    <row r="63106" spans="48:49">
      <c r="AV63106" s="195"/>
      <c r="AW63106" s="195"/>
    </row>
    <row r="63107" spans="48:49">
      <c r="AV63107" s="195"/>
      <c r="AW63107" s="195"/>
    </row>
    <row r="63108" spans="48:49">
      <c r="AV63108" s="195"/>
      <c r="AW63108" s="195"/>
    </row>
    <row r="63109" spans="48:49">
      <c r="AV63109" s="195"/>
      <c r="AW63109" s="195"/>
    </row>
    <row r="63110" spans="48:49">
      <c r="AV63110" s="195"/>
      <c r="AW63110" s="195"/>
    </row>
    <row r="63111" spans="48:49">
      <c r="AV63111" s="195"/>
      <c r="AW63111" s="195"/>
    </row>
    <row r="63112" spans="48:49">
      <c r="AV63112" s="195"/>
      <c r="AW63112" s="195"/>
    </row>
    <row r="63113" spans="48:49">
      <c r="AV63113" s="195"/>
      <c r="AW63113" s="195"/>
    </row>
    <row r="63114" spans="48:49">
      <c r="AV63114" s="195"/>
      <c r="AW63114" s="195"/>
    </row>
    <row r="63115" spans="48:49">
      <c r="AV63115" s="195"/>
      <c r="AW63115" s="195"/>
    </row>
    <row r="63116" spans="48:49">
      <c r="AV63116" s="195"/>
      <c r="AW63116" s="195"/>
    </row>
    <row r="63117" spans="48:49">
      <c r="AV63117" s="195"/>
      <c r="AW63117" s="195"/>
    </row>
    <row r="63118" spans="48:49">
      <c r="AV63118" s="195"/>
      <c r="AW63118" s="195"/>
    </row>
    <row r="63119" spans="48:49">
      <c r="AV63119" s="195"/>
      <c r="AW63119" s="195"/>
    </row>
    <row r="63120" spans="48:49">
      <c r="AV63120" s="195"/>
      <c r="AW63120" s="195"/>
    </row>
    <row r="63121" spans="48:49">
      <c r="AV63121" s="195"/>
      <c r="AW63121" s="195"/>
    </row>
    <row r="63122" spans="48:49">
      <c r="AV63122" s="195"/>
      <c r="AW63122" s="195"/>
    </row>
    <row r="63123" spans="48:49">
      <c r="AV63123" s="195"/>
      <c r="AW63123" s="195"/>
    </row>
    <row r="63124" spans="48:49">
      <c r="AV63124" s="195"/>
      <c r="AW63124" s="195"/>
    </row>
    <row r="63125" spans="48:49">
      <c r="AV63125" s="195"/>
      <c r="AW63125" s="195"/>
    </row>
    <row r="63126" spans="48:49">
      <c r="AV63126" s="195"/>
      <c r="AW63126" s="195"/>
    </row>
    <row r="63127" spans="48:49">
      <c r="AV63127" s="195"/>
      <c r="AW63127" s="195"/>
    </row>
    <row r="63128" spans="48:49">
      <c r="AV63128" s="195"/>
      <c r="AW63128" s="195"/>
    </row>
    <row r="63129" spans="48:49">
      <c r="AV63129" s="195"/>
      <c r="AW63129" s="195"/>
    </row>
    <row r="63130" spans="48:49">
      <c r="AV63130" s="195"/>
      <c r="AW63130" s="195"/>
    </row>
    <row r="63131" spans="48:49">
      <c r="AV63131" s="195"/>
      <c r="AW63131" s="195"/>
    </row>
    <row r="63132" spans="48:49">
      <c r="AV63132" s="195"/>
      <c r="AW63132" s="195"/>
    </row>
    <row r="63133" spans="48:49">
      <c r="AV63133" s="195"/>
      <c r="AW63133" s="195"/>
    </row>
    <row r="63134" spans="48:49">
      <c r="AV63134" s="195"/>
      <c r="AW63134" s="195"/>
    </row>
    <row r="63135" spans="48:49">
      <c r="AV63135" s="195"/>
      <c r="AW63135" s="195"/>
    </row>
    <row r="63136" spans="48:49">
      <c r="AV63136" s="195"/>
      <c r="AW63136" s="195"/>
    </row>
    <row r="63137" spans="48:49">
      <c r="AV63137" s="195"/>
      <c r="AW63137" s="195"/>
    </row>
    <row r="63138" spans="48:49">
      <c r="AV63138" s="195"/>
      <c r="AW63138" s="195"/>
    </row>
    <row r="63139" spans="48:49">
      <c r="AV63139" s="195"/>
      <c r="AW63139" s="195"/>
    </row>
    <row r="63140" spans="48:49">
      <c r="AV63140" s="195"/>
      <c r="AW63140" s="195"/>
    </row>
    <row r="63141" spans="48:49">
      <c r="AV63141" s="195"/>
      <c r="AW63141" s="195"/>
    </row>
    <row r="63142" spans="48:49">
      <c r="AV63142" s="195"/>
      <c r="AW63142" s="195"/>
    </row>
    <row r="63143" spans="48:49">
      <c r="AV63143" s="195"/>
      <c r="AW63143" s="195"/>
    </row>
    <row r="63144" spans="48:49">
      <c r="AV63144" s="195"/>
      <c r="AW63144" s="195"/>
    </row>
    <row r="63145" spans="48:49">
      <c r="AV63145" s="195"/>
      <c r="AW63145" s="195"/>
    </row>
    <row r="63146" spans="48:49">
      <c r="AV63146" s="195"/>
      <c r="AW63146" s="195"/>
    </row>
    <row r="63147" spans="48:49">
      <c r="AV63147" s="195"/>
      <c r="AW63147" s="195"/>
    </row>
    <row r="63148" spans="48:49">
      <c r="AV63148" s="195"/>
      <c r="AW63148" s="195"/>
    </row>
    <row r="63149" spans="48:49">
      <c r="AV63149" s="195"/>
      <c r="AW63149" s="195"/>
    </row>
    <row r="63150" spans="48:49">
      <c r="AV63150" s="195"/>
      <c r="AW63150" s="195"/>
    </row>
    <row r="63151" spans="48:49">
      <c r="AV63151" s="195"/>
      <c r="AW63151" s="195"/>
    </row>
    <row r="63152" spans="48:49">
      <c r="AV63152" s="195"/>
      <c r="AW63152" s="195"/>
    </row>
    <row r="63153" spans="48:49">
      <c r="AV63153" s="195"/>
      <c r="AW63153" s="195"/>
    </row>
    <row r="63154" spans="48:49">
      <c r="AV63154" s="195"/>
      <c r="AW63154" s="195"/>
    </row>
    <row r="63155" spans="48:49">
      <c r="AV63155" s="195"/>
      <c r="AW63155" s="195"/>
    </row>
    <row r="63156" spans="48:49">
      <c r="AV63156" s="195"/>
      <c r="AW63156" s="195"/>
    </row>
    <row r="63157" spans="48:49">
      <c r="AV63157" s="195"/>
      <c r="AW63157" s="195"/>
    </row>
    <row r="63158" spans="48:49">
      <c r="AV63158" s="195"/>
      <c r="AW63158" s="195"/>
    </row>
    <row r="63159" spans="48:49">
      <c r="AV63159" s="195"/>
      <c r="AW63159" s="195"/>
    </row>
    <row r="63160" spans="48:49">
      <c r="AV63160" s="195"/>
      <c r="AW63160" s="195"/>
    </row>
    <row r="63161" spans="48:49">
      <c r="AV63161" s="195"/>
      <c r="AW63161" s="195"/>
    </row>
    <row r="63162" spans="48:49">
      <c r="AV63162" s="195"/>
      <c r="AW63162" s="195"/>
    </row>
    <row r="63163" spans="48:49">
      <c r="AV63163" s="195"/>
      <c r="AW63163" s="195"/>
    </row>
    <row r="63164" spans="48:49">
      <c r="AV63164" s="195"/>
      <c r="AW63164" s="195"/>
    </row>
    <row r="63165" spans="48:49">
      <c r="AV63165" s="195"/>
      <c r="AW63165" s="195"/>
    </row>
    <row r="63166" spans="48:49">
      <c r="AV63166" s="195"/>
      <c r="AW63166" s="195"/>
    </row>
    <row r="63167" spans="48:49">
      <c r="AV63167" s="195"/>
      <c r="AW63167" s="195"/>
    </row>
    <row r="63168" spans="48:49">
      <c r="AV63168" s="195"/>
      <c r="AW63168" s="195"/>
    </row>
    <row r="63169" spans="48:49">
      <c r="AV63169" s="195"/>
      <c r="AW63169" s="195"/>
    </row>
    <row r="63170" spans="48:49">
      <c r="AV63170" s="195"/>
      <c r="AW63170" s="195"/>
    </row>
    <row r="63171" spans="48:49">
      <c r="AV63171" s="195"/>
      <c r="AW63171" s="195"/>
    </row>
    <row r="63172" spans="48:49">
      <c r="AV63172" s="195"/>
      <c r="AW63172" s="195"/>
    </row>
    <row r="63173" spans="48:49">
      <c r="AV63173" s="195"/>
      <c r="AW63173" s="195"/>
    </row>
    <row r="63174" spans="48:49">
      <c r="AV63174" s="195"/>
      <c r="AW63174" s="195"/>
    </row>
    <row r="63175" spans="48:49">
      <c r="AV63175" s="195"/>
      <c r="AW63175" s="195"/>
    </row>
    <row r="63176" spans="48:49">
      <c r="AV63176" s="195"/>
      <c r="AW63176" s="195"/>
    </row>
    <row r="63177" spans="48:49">
      <c r="AV63177" s="195"/>
      <c r="AW63177" s="195"/>
    </row>
    <row r="63178" spans="48:49">
      <c r="AV63178" s="195"/>
      <c r="AW63178" s="195"/>
    </row>
    <row r="63179" spans="48:49">
      <c r="AV63179" s="195"/>
      <c r="AW63179" s="195"/>
    </row>
    <row r="63180" spans="48:49">
      <c r="AV63180" s="195"/>
      <c r="AW63180" s="195"/>
    </row>
    <row r="63181" spans="48:49">
      <c r="AV63181" s="195"/>
      <c r="AW63181" s="195"/>
    </row>
    <row r="63182" spans="48:49">
      <c r="AV63182" s="195"/>
      <c r="AW63182" s="195"/>
    </row>
    <row r="63183" spans="48:49">
      <c r="AV63183" s="195"/>
      <c r="AW63183" s="195"/>
    </row>
    <row r="63184" spans="48:49">
      <c r="AV63184" s="195"/>
      <c r="AW63184" s="195"/>
    </row>
    <row r="63185" spans="48:49">
      <c r="AV63185" s="195"/>
      <c r="AW63185" s="195"/>
    </row>
    <row r="63186" spans="48:49">
      <c r="AV63186" s="195"/>
      <c r="AW63186" s="195"/>
    </row>
    <row r="63187" spans="48:49">
      <c r="AV63187" s="195"/>
      <c r="AW63187" s="195"/>
    </row>
    <row r="63188" spans="48:49">
      <c r="AV63188" s="195"/>
      <c r="AW63188" s="195"/>
    </row>
    <row r="63189" spans="48:49">
      <c r="AV63189" s="195"/>
      <c r="AW63189" s="195"/>
    </row>
    <row r="63190" spans="48:49">
      <c r="AV63190" s="195"/>
      <c r="AW63190" s="195"/>
    </row>
    <row r="63191" spans="48:49">
      <c r="AV63191" s="195"/>
      <c r="AW63191" s="195"/>
    </row>
    <row r="63192" spans="48:49">
      <c r="AV63192" s="195"/>
      <c r="AW63192" s="195"/>
    </row>
    <row r="63193" spans="48:49">
      <c r="AV63193" s="195"/>
      <c r="AW63193" s="195"/>
    </row>
    <row r="63194" spans="48:49">
      <c r="AV63194" s="195"/>
      <c r="AW63194" s="195"/>
    </row>
    <row r="63195" spans="48:49">
      <c r="AV63195" s="195"/>
      <c r="AW63195" s="195"/>
    </row>
    <row r="63196" spans="48:49">
      <c r="AV63196" s="195"/>
      <c r="AW63196" s="195"/>
    </row>
    <row r="63197" spans="48:49">
      <c r="AV63197" s="195"/>
      <c r="AW63197" s="195"/>
    </row>
    <row r="63198" spans="48:49">
      <c r="AV63198" s="195"/>
      <c r="AW63198" s="195"/>
    </row>
    <row r="63199" spans="48:49">
      <c r="AV63199" s="195"/>
      <c r="AW63199" s="195"/>
    </row>
    <row r="63200" spans="48:49">
      <c r="AV63200" s="195"/>
      <c r="AW63200" s="195"/>
    </row>
    <row r="63201" spans="48:49">
      <c r="AV63201" s="195"/>
      <c r="AW63201" s="195"/>
    </row>
    <row r="63202" spans="48:49">
      <c r="AV63202" s="195"/>
      <c r="AW63202" s="195"/>
    </row>
    <row r="63203" spans="48:49">
      <c r="AV63203" s="195"/>
      <c r="AW63203" s="195"/>
    </row>
    <row r="63204" spans="48:49">
      <c r="AV63204" s="195"/>
      <c r="AW63204" s="195"/>
    </row>
    <row r="63205" spans="48:49">
      <c r="AV63205" s="195"/>
      <c r="AW63205" s="195"/>
    </row>
    <row r="63206" spans="48:49">
      <c r="AV63206" s="195"/>
      <c r="AW63206" s="195"/>
    </row>
    <row r="63207" spans="48:49">
      <c r="AV63207" s="195"/>
      <c r="AW63207" s="195"/>
    </row>
    <row r="63208" spans="48:49">
      <c r="AV63208" s="195"/>
      <c r="AW63208" s="195"/>
    </row>
    <row r="63209" spans="48:49">
      <c r="AV63209" s="195"/>
      <c r="AW63209" s="195"/>
    </row>
    <row r="63210" spans="48:49">
      <c r="AV63210" s="195"/>
      <c r="AW63210" s="195"/>
    </row>
    <row r="63211" spans="48:49">
      <c r="AV63211" s="195"/>
      <c r="AW63211" s="195"/>
    </row>
    <row r="63212" spans="48:49">
      <c r="AV63212" s="195"/>
      <c r="AW63212" s="195"/>
    </row>
    <row r="63213" spans="48:49">
      <c r="AV63213" s="195"/>
      <c r="AW63213" s="195"/>
    </row>
    <row r="63214" spans="48:49">
      <c r="AV63214" s="195"/>
      <c r="AW63214" s="195"/>
    </row>
    <row r="63215" spans="48:49">
      <c r="AV63215" s="195"/>
      <c r="AW63215" s="195"/>
    </row>
    <row r="63216" spans="48:49">
      <c r="AV63216" s="195"/>
      <c r="AW63216" s="195"/>
    </row>
    <row r="63217" spans="48:49">
      <c r="AV63217" s="195"/>
      <c r="AW63217" s="195"/>
    </row>
    <row r="63218" spans="48:49">
      <c r="AV63218" s="195"/>
      <c r="AW63218" s="195"/>
    </row>
    <row r="63219" spans="48:49">
      <c r="AV63219" s="195"/>
      <c r="AW63219" s="195"/>
    </row>
    <row r="63220" spans="48:49">
      <c r="AV63220" s="195"/>
      <c r="AW63220" s="195"/>
    </row>
    <row r="63221" spans="48:49">
      <c r="AV63221" s="195"/>
      <c r="AW63221" s="195"/>
    </row>
    <row r="63222" spans="48:49">
      <c r="AV63222" s="195"/>
      <c r="AW63222" s="195"/>
    </row>
    <row r="63223" spans="48:49">
      <c r="AV63223" s="195"/>
      <c r="AW63223" s="195"/>
    </row>
    <row r="63224" spans="48:49">
      <c r="AV63224" s="195"/>
      <c r="AW63224" s="195"/>
    </row>
    <row r="63225" spans="48:49">
      <c r="AV63225" s="195"/>
      <c r="AW63225" s="195"/>
    </row>
    <row r="63226" spans="48:49">
      <c r="AV63226" s="195"/>
      <c r="AW63226" s="195"/>
    </row>
    <row r="63227" spans="48:49">
      <c r="AV63227" s="195"/>
      <c r="AW63227" s="195"/>
    </row>
    <row r="63228" spans="48:49">
      <c r="AV63228" s="195"/>
      <c r="AW63228" s="195"/>
    </row>
    <row r="63229" spans="48:49">
      <c r="AV63229" s="195"/>
      <c r="AW63229" s="195"/>
    </row>
    <row r="63230" spans="48:49">
      <c r="AV63230" s="195"/>
      <c r="AW63230" s="195"/>
    </row>
    <row r="63231" spans="48:49">
      <c r="AV63231" s="195"/>
      <c r="AW63231" s="195"/>
    </row>
    <row r="63232" spans="48:49">
      <c r="AV63232" s="195"/>
      <c r="AW63232" s="195"/>
    </row>
    <row r="63233" spans="48:49">
      <c r="AV63233" s="195"/>
      <c r="AW63233" s="195"/>
    </row>
    <row r="63234" spans="48:49">
      <c r="AV63234" s="195"/>
      <c r="AW63234" s="195"/>
    </row>
    <row r="63235" spans="48:49">
      <c r="AV63235" s="195"/>
      <c r="AW63235" s="195"/>
    </row>
    <row r="63236" spans="48:49">
      <c r="AV63236" s="195"/>
      <c r="AW63236" s="195"/>
    </row>
    <row r="63237" spans="48:49">
      <c r="AV63237" s="195"/>
      <c r="AW63237" s="195"/>
    </row>
    <row r="63238" spans="48:49">
      <c r="AV63238" s="195"/>
      <c r="AW63238" s="195"/>
    </row>
    <row r="63239" spans="48:49">
      <c r="AV63239" s="195"/>
      <c r="AW63239" s="195"/>
    </row>
    <row r="63240" spans="48:49">
      <c r="AV63240" s="195"/>
      <c r="AW63240" s="195"/>
    </row>
    <row r="63241" spans="48:49">
      <c r="AV63241" s="195"/>
      <c r="AW63241" s="195"/>
    </row>
    <row r="63242" spans="48:49">
      <c r="AV63242" s="195"/>
      <c r="AW63242" s="195"/>
    </row>
    <row r="63243" spans="48:49">
      <c r="AV63243" s="195"/>
      <c r="AW63243" s="195"/>
    </row>
    <row r="63244" spans="48:49">
      <c r="AV63244" s="195"/>
      <c r="AW63244" s="195"/>
    </row>
    <row r="63245" spans="48:49">
      <c r="AV63245" s="195"/>
      <c r="AW63245" s="195"/>
    </row>
    <row r="63246" spans="48:49">
      <c r="AV63246" s="195"/>
      <c r="AW63246" s="195"/>
    </row>
    <row r="63247" spans="48:49">
      <c r="AV63247" s="195"/>
      <c r="AW63247" s="195"/>
    </row>
    <row r="63248" spans="48:49">
      <c r="AV63248" s="195"/>
      <c r="AW63248" s="195"/>
    </row>
    <row r="63249" spans="48:49">
      <c r="AV63249" s="195"/>
      <c r="AW63249" s="195"/>
    </row>
    <row r="63250" spans="48:49">
      <c r="AV63250" s="195"/>
      <c r="AW63250" s="195"/>
    </row>
    <row r="63251" spans="48:49">
      <c r="AV63251" s="195"/>
      <c r="AW63251" s="195"/>
    </row>
    <row r="63252" spans="48:49">
      <c r="AV63252" s="195"/>
      <c r="AW63252" s="195"/>
    </row>
    <row r="63253" spans="48:49">
      <c r="AV63253" s="195"/>
      <c r="AW63253" s="195"/>
    </row>
    <row r="63254" spans="48:49">
      <c r="AV63254" s="195"/>
      <c r="AW63254" s="195"/>
    </row>
    <row r="63255" spans="48:49">
      <c r="AV63255" s="195"/>
      <c r="AW63255" s="195"/>
    </row>
    <row r="63256" spans="48:49">
      <c r="AV63256" s="195"/>
      <c r="AW63256" s="195"/>
    </row>
    <row r="63257" spans="48:49">
      <c r="AV63257" s="195"/>
      <c r="AW63257" s="195"/>
    </row>
    <row r="63258" spans="48:49">
      <c r="AV63258" s="195"/>
      <c r="AW63258" s="195"/>
    </row>
    <row r="63259" spans="48:49">
      <c r="AV63259" s="195"/>
      <c r="AW63259" s="195"/>
    </row>
    <row r="63260" spans="48:49">
      <c r="AV63260" s="195"/>
      <c r="AW63260" s="195"/>
    </row>
    <row r="63261" spans="48:49">
      <c r="AV63261" s="195"/>
      <c r="AW63261" s="195"/>
    </row>
    <row r="63262" spans="48:49">
      <c r="AV63262" s="195"/>
      <c r="AW63262" s="195"/>
    </row>
    <row r="63263" spans="48:49">
      <c r="AV63263" s="195"/>
      <c r="AW63263" s="195"/>
    </row>
    <row r="63264" spans="48:49">
      <c r="AV63264" s="195"/>
      <c r="AW63264" s="195"/>
    </row>
    <row r="63265" spans="48:49">
      <c r="AV63265" s="195"/>
      <c r="AW63265" s="195"/>
    </row>
    <row r="63266" spans="48:49">
      <c r="AV63266" s="195"/>
      <c r="AW63266" s="195"/>
    </row>
    <row r="63267" spans="48:49">
      <c r="AV63267" s="195"/>
      <c r="AW63267" s="195"/>
    </row>
    <row r="63268" spans="48:49">
      <c r="AV63268" s="195"/>
      <c r="AW63268" s="195"/>
    </row>
    <row r="63269" spans="48:49">
      <c r="AV63269" s="195"/>
      <c r="AW63269" s="195"/>
    </row>
    <row r="63270" spans="48:49">
      <c r="AV63270" s="195"/>
      <c r="AW63270" s="195"/>
    </row>
    <row r="63271" spans="48:49">
      <c r="AV63271" s="195"/>
      <c r="AW63271" s="195"/>
    </row>
    <row r="63272" spans="48:49">
      <c r="AV63272" s="195"/>
      <c r="AW63272" s="195"/>
    </row>
    <row r="63273" spans="48:49">
      <c r="AV63273" s="195"/>
      <c r="AW63273" s="195"/>
    </row>
    <row r="63274" spans="48:49">
      <c r="AV63274" s="195"/>
      <c r="AW63274" s="195"/>
    </row>
    <row r="63275" spans="48:49">
      <c r="AV63275" s="195"/>
      <c r="AW63275" s="195"/>
    </row>
    <row r="63276" spans="48:49">
      <c r="AV63276" s="195"/>
      <c r="AW63276" s="195"/>
    </row>
    <row r="63277" spans="48:49">
      <c r="AV63277" s="195"/>
      <c r="AW63277" s="195"/>
    </row>
    <row r="63278" spans="48:49">
      <c r="AV63278" s="195"/>
      <c r="AW63278" s="195"/>
    </row>
    <row r="63279" spans="48:49">
      <c r="AV63279" s="195"/>
      <c r="AW63279" s="195"/>
    </row>
    <row r="63280" spans="48:49">
      <c r="AV63280" s="195"/>
      <c r="AW63280" s="195"/>
    </row>
    <row r="63281" spans="48:49">
      <c r="AV63281" s="195"/>
      <c r="AW63281" s="195"/>
    </row>
    <row r="63282" spans="48:49">
      <c r="AV63282" s="195"/>
      <c r="AW63282" s="195"/>
    </row>
    <row r="63283" spans="48:49">
      <c r="AV63283" s="195"/>
      <c r="AW63283" s="195"/>
    </row>
    <row r="63284" spans="48:49">
      <c r="AV63284" s="195"/>
      <c r="AW63284" s="195"/>
    </row>
    <row r="63285" spans="48:49">
      <c r="AV63285" s="195"/>
      <c r="AW63285" s="195"/>
    </row>
    <row r="63286" spans="48:49">
      <c r="AV63286" s="195"/>
      <c r="AW63286" s="195"/>
    </row>
    <row r="63287" spans="48:49">
      <c r="AV63287" s="195"/>
      <c r="AW63287" s="195"/>
    </row>
    <row r="63288" spans="48:49">
      <c r="AV63288" s="195"/>
      <c r="AW63288" s="195"/>
    </row>
    <row r="63289" spans="48:49">
      <c r="AV63289" s="195"/>
      <c r="AW63289" s="195"/>
    </row>
    <row r="63290" spans="48:49">
      <c r="AV63290" s="195"/>
      <c r="AW63290" s="195"/>
    </row>
    <row r="63291" spans="48:49">
      <c r="AV63291" s="195"/>
      <c r="AW63291" s="195"/>
    </row>
    <row r="63292" spans="48:49">
      <c r="AV63292" s="195"/>
      <c r="AW63292" s="195"/>
    </row>
    <row r="63293" spans="48:49">
      <c r="AV63293" s="195"/>
      <c r="AW63293" s="195"/>
    </row>
    <row r="63294" spans="48:49">
      <c r="AV63294" s="195"/>
      <c r="AW63294" s="195"/>
    </row>
    <row r="63295" spans="48:49">
      <c r="AV63295" s="195"/>
      <c r="AW63295" s="195"/>
    </row>
    <row r="63296" spans="48:49">
      <c r="AV63296" s="195"/>
      <c r="AW63296" s="195"/>
    </row>
    <row r="63297" spans="48:49">
      <c r="AV63297" s="195"/>
      <c r="AW63297" s="195"/>
    </row>
    <row r="63298" spans="48:49">
      <c r="AV63298" s="195"/>
      <c r="AW63298" s="195"/>
    </row>
    <row r="63299" spans="48:49">
      <c r="AV63299" s="195"/>
      <c r="AW63299" s="195"/>
    </row>
    <row r="63300" spans="48:49">
      <c r="AV63300" s="195"/>
      <c r="AW63300" s="195"/>
    </row>
    <row r="63301" spans="48:49">
      <c r="AV63301" s="195"/>
      <c r="AW63301" s="195"/>
    </row>
    <row r="63302" spans="48:49">
      <c r="AV63302" s="195"/>
      <c r="AW63302" s="195"/>
    </row>
    <row r="63303" spans="48:49">
      <c r="AV63303" s="195"/>
      <c r="AW63303" s="195"/>
    </row>
    <row r="63304" spans="48:49">
      <c r="AV63304" s="195"/>
      <c r="AW63304" s="195"/>
    </row>
    <row r="63305" spans="48:49">
      <c r="AV63305" s="195"/>
      <c r="AW63305" s="195"/>
    </row>
    <row r="63306" spans="48:49">
      <c r="AV63306" s="195"/>
      <c r="AW63306" s="195"/>
    </row>
    <row r="63307" spans="48:49">
      <c r="AV63307" s="195"/>
      <c r="AW63307" s="195"/>
    </row>
    <row r="63308" spans="48:49">
      <c r="AV63308" s="195"/>
      <c r="AW63308" s="195"/>
    </row>
    <row r="63309" spans="48:49">
      <c r="AV63309" s="195"/>
      <c r="AW63309" s="195"/>
    </row>
    <row r="63310" spans="48:49">
      <c r="AV63310" s="195"/>
      <c r="AW63310" s="195"/>
    </row>
    <row r="63311" spans="48:49">
      <c r="AV63311" s="195"/>
      <c r="AW63311" s="195"/>
    </row>
    <row r="63312" spans="48:49">
      <c r="AV63312" s="195"/>
      <c r="AW63312" s="195"/>
    </row>
    <row r="63313" spans="48:49">
      <c r="AV63313" s="195"/>
      <c r="AW63313" s="195"/>
    </row>
    <row r="63314" spans="48:49">
      <c r="AV63314" s="195"/>
      <c r="AW63314" s="195"/>
    </row>
    <row r="63315" spans="48:49">
      <c r="AV63315" s="195"/>
      <c r="AW63315" s="195"/>
    </row>
    <row r="63316" spans="48:49">
      <c r="AV63316" s="195"/>
      <c r="AW63316" s="195"/>
    </row>
    <row r="63317" spans="48:49">
      <c r="AV63317" s="195"/>
      <c r="AW63317" s="195"/>
    </row>
    <row r="63318" spans="48:49">
      <c r="AV63318" s="195"/>
      <c r="AW63318" s="195"/>
    </row>
    <row r="63319" spans="48:49">
      <c r="AV63319" s="195"/>
      <c r="AW63319" s="195"/>
    </row>
    <row r="63320" spans="48:49">
      <c r="AV63320" s="195"/>
      <c r="AW63320" s="195"/>
    </row>
    <row r="63321" spans="48:49">
      <c r="AV63321" s="195"/>
      <c r="AW63321" s="195"/>
    </row>
    <row r="63322" spans="48:49">
      <c r="AV63322" s="195"/>
      <c r="AW63322" s="195"/>
    </row>
    <row r="63323" spans="48:49">
      <c r="AV63323" s="195"/>
      <c r="AW63323" s="195"/>
    </row>
    <row r="63324" spans="48:49">
      <c r="AV63324" s="195"/>
      <c r="AW63324" s="195"/>
    </row>
    <row r="63325" spans="48:49">
      <c r="AV63325" s="195"/>
      <c r="AW63325" s="195"/>
    </row>
    <row r="63326" spans="48:49">
      <c r="AV63326" s="195"/>
      <c r="AW63326" s="195"/>
    </row>
    <row r="63327" spans="48:49">
      <c r="AV63327" s="195"/>
      <c r="AW63327" s="195"/>
    </row>
    <row r="63328" spans="48:49">
      <c r="AV63328" s="195"/>
      <c r="AW63328" s="195"/>
    </row>
    <row r="63329" spans="48:49">
      <c r="AV63329" s="195"/>
      <c r="AW63329" s="195"/>
    </row>
    <row r="63330" spans="48:49">
      <c r="AV63330" s="195"/>
      <c r="AW63330" s="195"/>
    </row>
    <row r="63331" spans="48:49">
      <c r="AV63331" s="195"/>
      <c r="AW63331" s="195"/>
    </row>
    <row r="63332" spans="48:49">
      <c r="AV63332" s="195"/>
      <c r="AW63332" s="195"/>
    </row>
    <row r="63333" spans="48:49">
      <c r="AV63333" s="195"/>
      <c r="AW63333" s="195"/>
    </row>
    <row r="63334" spans="48:49">
      <c r="AV63334" s="195"/>
      <c r="AW63334" s="195"/>
    </row>
    <row r="63335" spans="48:49">
      <c r="AV63335" s="195"/>
      <c r="AW63335" s="195"/>
    </row>
    <row r="63336" spans="48:49">
      <c r="AV63336" s="195"/>
      <c r="AW63336" s="195"/>
    </row>
    <row r="63337" spans="48:49">
      <c r="AV63337" s="195"/>
      <c r="AW63337" s="195"/>
    </row>
    <row r="63338" spans="48:49">
      <c r="AV63338" s="195"/>
      <c r="AW63338" s="195"/>
    </row>
    <row r="63339" spans="48:49">
      <c r="AV63339" s="195"/>
      <c r="AW63339" s="195"/>
    </row>
    <row r="63340" spans="48:49">
      <c r="AV63340" s="195"/>
      <c r="AW63340" s="195"/>
    </row>
    <row r="63341" spans="48:49">
      <c r="AV63341" s="195"/>
      <c r="AW63341" s="195"/>
    </row>
    <row r="63342" spans="48:49">
      <c r="AV63342" s="195"/>
      <c r="AW63342" s="195"/>
    </row>
    <row r="63343" spans="48:49">
      <c r="AV63343" s="195"/>
      <c r="AW63343" s="195"/>
    </row>
    <row r="63344" spans="48:49">
      <c r="AV63344" s="195"/>
      <c r="AW63344" s="195"/>
    </row>
    <row r="63345" spans="48:49">
      <c r="AV63345" s="195"/>
      <c r="AW63345" s="195"/>
    </row>
    <row r="63346" spans="48:49">
      <c r="AV63346" s="195"/>
      <c r="AW63346" s="195"/>
    </row>
    <row r="63347" spans="48:49">
      <c r="AV63347" s="195"/>
      <c r="AW63347" s="195"/>
    </row>
    <row r="63348" spans="48:49">
      <c r="AV63348" s="195"/>
      <c r="AW63348" s="195"/>
    </row>
    <row r="63349" spans="48:49">
      <c r="AV63349" s="195"/>
      <c r="AW63349" s="195"/>
    </row>
    <row r="63350" spans="48:49">
      <c r="AV63350" s="195"/>
      <c r="AW63350" s="195"/>
    </row>
    <row r="63351" spans="48:49">
      <c r="AV63351" s="195"/>
      <c r="AW63351" s="195"/>
    </row>
    <row r="63352" spans="48:49">
      <c r="AV63352" s="195"/>
      <c r="AW63352" s="195"/>
    </row>
    <row r="63353" spans="48:49">
      <c r="AV63353" s="195"/>
      <c r="AW63353" s="195"/>
    </row>
    <row r="63354" spans="48:49">
      <c r="AV63354" s="195"/>
      <c r="AW63354" s="195"/>
    </row>
    <row r="63355" spans="48:49">
      <c r="AV63355" s="195"/>
      <c r="AW63355" s="195"/>
    </row>
    <row r="63356" spans="48:49">
      <c r="AV63356" s="195"/>
      <c r="AW63356" s="195"/>
    </row>
    <row r="63357" spans="48:49">
      <c r="AV63357" s="195"/>
      <c r="AW63357" s="195"/>
    </row>
    <row r="63358" spans="48:49">
      <c r="AV63358" s="195"/>
      <c r="AW63358" s="195"/>
    </row>
    <row r="63359" spans="48:49">
      <c r="AV63359" s="195"/>
      <c r="AW63359" s="195"/>
    </row>
    <row r="63360" spans="48:49">
      <c r="AV63360" s="195"/>
      <c r="AW63360" s="195"/>
    </row>
    <row r="63361" spans="48:49">
      <c r="AV63361" s="195"/>
      <c r="AW63361" s="195"/>
    </row>
    <row r="63362" spans="48:49">
      <c r="AV63362" s="195"/>
      <c r="AW63362" s="195"/>
    </row>
    <row r="63363" spans="48:49">
      <c r="AV63363" s="195"/>
      <c r="AW63363" s="195"/>
    </row>
    <row r="63364" spans="48:49">
      <c r="AV63364" s="195"/>
      <c r="AW63364" s="195"/>
    </row>
    <row r="63365" spans="48:49">
      <c r="AV63365" s="195"/>
      <c r="AW63365" s="195"/>
    </row>
    <row r="63366" spans="48:49">
      <c r="AV63366" s="195"/>
      <c r="AW63366" s="195"/>
    </row>
    <row r="63367" spans="48:49">
      <c r="AV63367" s="195"/>
      <c r="AW63367" s="195"/>
    </row>
    <row r="63368" spans="48:49">
      <c r="AV63368" s="195"/>
      <c r="AW63368" s="195"/>
    </row>
    <row r="63369" spans="48:49">
      <c r="AV63369" s="195"/>
      <c r="AW63369" s="195"/>
    </row>
    <row r="63370" spans="48:49">
      <c r="AV63370" s="195"/>
      <c r="AW63370" s="195"/>
    </row>
    <row r="63371" spans="48:49">
      <c r="AV63371" s="195"/>
      <c r="AW63371" s="195"/>
    </row>
    <row r="63372" spans="48:49">
      <c r="AV63372" s="195"/>
      <c r="AW63372" s="195"/>
    </row>
    <row r="63373" spans="48:49">
      <c r="AV63373" s="195"/>
      <c r="AW63373" s="195"/>
    </row>
    <row r="63374" spans="48:49">
      <c r="AV63374" s="195"/>
      <c r="AW63374" s="195"/>
    </row>
    <row r="63375" spans="48:49">
      <c r="AV63375" s="195"/>
      <c r="AW63375" s="195"/>
    </row>
    <row r="63376" spans="48:49">
      <c r="AV63376" s="195"/>
      <c r="AW63376" s="195"/>
    </row>
    <row r="63377" spans="48:49">
      <c r="AV63377" s="195"/>
      <c r="AW63377" s="195"/>
    </row>
    <row r="63378" spans="48:49">
      <c r="AV63378" s="195"/>
      <c r="AW63378" s="195"/>
    </row>
    <row r="63379" spans="48:49">
      <c r="AV63379" s="195"/>
      <c r="AW63379" s="195"/>
    </row>
    <row r="63380" spans="48:49">
      <c r="AV63380" s="195"/>
      <c r="AW63380" s="195"/>
    </row>
    <row r="63381" spans="48:49">
      <c r="AV63381" s="195"/>
      <c r="AW63381" s="195"/>
    </row>
    <row r="63382" spans="48:49">
      <c r="AV63382" s="195"/>
      <c r="AW63382" s="195"/>
    </row>
    <row r="63383" spans="48:49">
      <c r="AV63383" s="195"/>
      <c r="AW63383" s="195"/>
    </row>
    <row r="63384" spans="48:49">
      <c r="AV63384" s="195"/>
      <c r="AW63384" s="195"/>
    </row>
    <row r="63385" spans="48:49">
      <c r="AV63385" s="195"/>
      <c r="AW63385" s="195"/>
    </row>
    <row r="63386" spans="48:49">
      <c r="AV63386" s="195"/>
      <c r="AW63386" s="195"/>
    </row>
    <row r="63387" spans="48:49">
      <c r="AV63387" s="195"/>
      <c r="AW63387" s="195"/>
    </row>
    <row r="63388" spans="48:49">
      <c r="AV63388" s="195"/>
      <c r="AW63388" s="195"/>
    </row>
    <row r="63389" spans="48:49">
      <c r="AV63389" s="195"/>
      <c r="AW63389" s="195"/>
    </row>
    <row r="63390" spans="48:49">
      <c r="AV63390" s="195"/>
      <c r="AW63390" s="195"/>
    </row>
    <row r="63391" spans="48:49">
      <c r="AV63391" s="195"/>
      <c r="AW63391" s="195"/>
    </row>
    <row r="63392" spans="48:49">
      <c r="AV63392" s="195"/>
      <c r="AW63392" s="195"/>
    </row>
    <row r="63393" spans="48:49">
      <c r="AV63393" s="195"/>
      <c r="AW63393" s="195"/>
    </row>
    <row r="63394" spans="48:49">
      <c r="AV63394" s="195"/>
      <c r="AW63394" s="195"/>
    </row>
    <row r="63395" spans="48:49">
      <c r="AV63395" s="195"/>
      <c r="AW63395" s="195"/>
    </row>
    <row r="63396" spans="48:49">
      <c r="AV63396" s="195"/>
      <c r="AW63396" s="195"/>
    </row>
    <row r="63397" spans="48:49">
      <c r="AV63397" s="195"/>
      <c r="AW63397" s="195"/>
    </row>
    <row r="63398" spans="48:49">
      <c r="AV63398" s="195"/>
      <c r="AW63398" s="195"/>
    </row>
    <row r="63399" spans="48:49">
      <c r="AV63399" s="195"/>
      <c r="AW63399" s="195"/>
    </row>
    <row r="63400" spans="48:49">
      <c r="AV63400" s="195"/>
      <c r="AW63400" s="195"/>
    </row>
    <row r="63401" spans="48:49">
      <c r="AV63401" s="195"/>
      <c r="AW63401" s="195"/>
    </row>
    <row r="63402" spans="48:49">
      <c r="AV63402" s="195"/>
      <c r="AW63402" s="195"/>
    </row>
    <row r="63403" spans="48:49">
      <c r="AV63403" s="195"/>
      <c r="AW63403" s="195"/>
    </row>
    <row r="63404" spans="48:49">
      <c r="AV63404" s="195"/>
      <c r="AW63404" s="195"/>
    </row>
    <row r="63405" spans="48:49">
      <c r="AV63405" s="195"/>
      <c r="AW63405" s="195"/>
    </row>
    <row r="63406" spans="48:49">
      <c r="AV63406" s="195"/>
      <c r="AW63406" s="195"/>
    </row>
    <row r="63407" spans="48:49">
      <c r="AV63407" s="195"/>
      <c r="AW63407" s="195"/>
    </row>
    <row r="63408" spans="48:49">
      <c r="AV63408" s="195"/>
      <c r="AW63408" s="195"/>
    </row>
    <row r="63409" spans="48:49">
      <c r="AV63409" s="195"/>
      <c r="AW63409" s="195"/>
    </row>
    <row r="63410" spans="48:49">
      <c r="AV63410" s="195"/>
      <c r="AW63410" s="195"/>
    </row>
    <row r="63411" spans="48:49">
      <c r="AV63411" s="195"/>
      <c r="AW63411" s="195"/>
    </row>
    <row r="63412" spans="48:49">
      <c r="AV63412" s="195"/>
      <c r="AW63412" s="195"/>
    </row>
    <row r="63413" spans="48:49">
      <c r="AV63413" s="195"/>
      <c r="AW63413" s="195"/>
    </row>
    <row r="63414" spans="48:49">
      <c r="AV63414" s="195"/>
      <c r="AW63414" s="195"/>
    </row>
    <row r="63415" spans="48:49">
      <c r="AV63415" s="195"/>
      <c r="AW63415" s="195"/>
    </row>
    <row r="63416" spans="48:49">
      <c r="AV63416" s="195"/>
      <c r="AW63416" s="195"/>
    </row>
    <row r="63417" spans="48:49">
      <c r="AV63417" s="195"/>
      <c r="AW63417" s="195"/>
    </row>
    <row r="63418" spans="48:49">
      <c r="AV63418" s="195"/>
      <c r="AW63418" s="195"/>
    </row>
    <row r="63419" spans="48:49">
      <c r="AV63419" s="195"/>
      <c r="AW63419" s="195"/>
    </row>
    <row r="63420" spans="48:49">
      <c r="AV63420" s="195"/>
      <c r="AW63420" s="195"/>
    </row>
    <row r="63421" spans="48:49">
      <c r="AV63421" s="195"/>
      <c r="AW63421" s="195"/>
    </row>
    <row r="63422" spans="48:49">
      <c r="AV63422" s="195"/>
      <c r="AW63422" s="195"/>
    </row>
    <row r="63423" spans="48:49">
      <c r="AV63423" s="195"/>
      <c r="AW63423" s="195"/>
    </row>
    <row r="63424" spans="48:49">
      <c r="AV63424" s="195"/>
      <c r="AW63424" s="195"/>
    </row>
    <row r="63425" spans="48:49">
      <c r="AV63425" s="195"/>
      <c r="AW63425" s="195"/>
    </row>
    <row r="63426" spans="48:49">
      <c r="AV63426" s="195"/>
      <c r="AW63426" s="195"/>
    </row>
    <row r="63427" spans="48:49">
      <c r="AV63427" s="195"/>
      <c r="AW63427" s="195"/>
    </row>
    <row r="63428" spans="48:49">
      <c r="AV63428" s="195"/>
      <c r="AW63428" s="195"/>
    </row>
    <row r="63429" spans="48:49">
      <c r="AV63429" s="195"/>
      <c r="AW63429" s="195"/>
    </row>
    <row r="63430" spans="48:49">
      <c r="AV63430" s="195"/>
      <c r="AW63430" s="195"/>
    </row>
    <row r="63431" spans="48:49">
      <c r="AV63431" s="195"/>
      <c r="AW63431" s="195"/>
    </row>
    <row r="63432" spans="48:49">
      <c r="AV63432" s="195"/>
      <c r="AW63432" s="195"/>
    </row>
    <row r="63433" spans="48:49">
      <c r="AV63433" s="195"/>
      <c r="AW63433" s="195"/>
    </row>
    <row r="63434" spans="48:49">
      <c r="AV63434" s="195"/>
      <c r="AW63434" s="195"/>
    </row>
    <row r="63435" spans="48:49">
      <c r="AV63435" s="195"/>
      <c r="AW63435" s="195"/>
    </row>
    <row r="63436" spans="48:49">
      <c r="AV63436" s="195"/>
      <c r="AW63436" s="195"/>
    </row>
    <row r="63437" spans="48:49">
      <c r="AV63437" s="195"/>
      <c r="AW63437" s="195"/>
    </row>
    <row r="63438" spans="48:49">
      <c r="AV63438" s="195"/>
      <c r="AW63438" s="195"/>
    </row>
    <row r="63439" spans="48:49">
      <c r="AV63439" s="195"/>
      <c r="AW63439" s="195"/>
    </row>
    <row r="63440" spans="48:49">
      <c r="AV63440" s="195"/>
      <c r="AW63440" s="195"/>
    </row>
    <row r="63441" spans="48:49">
      <c r="AV63441" s="195"/>
      <c r="AW63441" s="195"/>
    </row>
    <row r="63442" spans="48:49">
      <c r="AV63442" s="195"/>
      <c r="AW63442" s="195"/>
    </row>
    <row r="63443" spans="48:49">
      <c r="AV63443" s="195"/>
      <c r="AW63443" s="195"/>
    </row>
    <row r="63444" spans="48:49">
      <c r="AV63444" s="195"/>
      <c r="AW63444" s="195"/>
    </row>
    <row r="63445" spans="48:49">
      <c r="AV63445" s="195"/>
      <c r="AW63445" s="195"/>
    </row>
    <row r="63446" spans="48:49">
      <c r="AV63446" s="195"/>
      <c r="AW63446" s="195"/>
    </row>
    <row r="63447" spans="48:49">
      <c r="AV63447" s="195"/>
      <c r="AW63447" s="195"/>
    </row>
    <row r="63448" spans="48:49">
      <c r="AV63448" s="195"/>
      <c r="AW63448" s="195"/>
    </row>
    <row r="63449" spans="48:49">
      <c r="AV63449" s="195"/>
      <c r="AW63449" s="195"/>
    </row>
    <row r="63450" spans="48:49">
      <c r="AV63450" s="195"/>
      <c r="AW63450" s="195"/>
    </row>
    <row r="63451" spans="48:49">
      <c r="AV63451" s="195"/>
      <c r="AW63451" s="195"/>
    </row>
    <row r="63452" spans="48:49">
      <c r="AV63452" s="195"/>
      <c r="AW63452" s="195"/>
    </row>
    <row r="63453" spans="48:49">
      <c r="AV63453" s="195"/>
      <c r="AW63453" s="195"/>
    </row>
    <row r="63454" spans="48:49">
      <c r="AV63454" s="195"/>
      <c r="AW63454" s="195"/>
    </row>
    <row r="63455" spans="48:49">
      <c r="AV63455" s="195"/>
      <c r="AW63455" s="195"/>
    </row>
    <row r="63456" spans="48:49">
      <c r="AV63456" s="195"/>
      <c r="AW63456" s="195"/>
    </row>
    <row r="63457" spans="48:49">
      <c r="AV63457" s="195"/>
      <c r="AW63457" s="195"/>
    </row>
    <row r="63458" spans="48:49">
      <c r="AV63458" s="195"/>
      <c r="AW63458" s="195"/>
    </row>
    <row r="63459" spans="48:49">
      <c r="AV63459" s="195"/>
      <c r="AW63459" s="195"/>
    </row>
    <row r="63460" spans="48:49">
      <c r="AV63460" s="195"/>
      <c r="AW63460" s="195"/>
    </row>
    <row r="63461" spans="48:49">
      <c r="AV63461" s="195"/>
      <c r="AW63461" s="195"/>
    </row>
    <row r="63462" spans="48:49">
      <c r="AV63462" s="195"/>
      <c r="AW63462" s="195"/>
    </row>
    <row r="63463" spans="48:49">
      <c r="AV63463" s="195"/>
      <c r="AW63463" s="195"/>
    </row>
    <row r="63464" spans="48:49">
      <c r="AV63464" s="195"/>
      <c r="AW63464" s="195"/>
    </row>
    <row r="63465" spans="48:49">
      <c r="AV63465" s="195"/>
      <c r="AW63465" s="195"/>
    </row>
    <row r="63466" spans="48:49">
      <c r="AV63466" s="195"/>
      <c r="AW63466" s="195"/>
    </row>
    <row r="63467" spans="48:49">
      <c r="AV63467" s="195"/>
      <c r="AW63467" s="195"/>
    </row>
    <row r="63468" spans="48:49">
      <c r="AV63468" s="195"/>
      <c r="AW63468" s="195"/>
    </row>
    <row r="63469" spans="48:49">
      <c r="AV63469" s="195"/>
      <c r="AW63469" s="195"/>
    </row>
    <row r="63470" spans="48:49">
      <c r="AV63470" s="195"/>
      <c r="AW63470" s="195"/>
    </row>
    <row r="63471" spans="48:49">
      <c r="AV63471" s="195"/>
      <c r="AW63471" s="195"/>
    </row>
    <row r="63472" spans="48:49">
      <c r="AV63472" s="195"/>
      <c r="AW63472" s="195"/>
    </row>
    <row r="63473" spans="48:49">
      <c r="AV63473" s="195"/>
      <c r="AW63473" s="195"/>
    </row>
    <row r="63474" spans="48:49">
      <c r="AV63474" s="195"/>
      <c r="AW63474" s="195"/>
    </row>
    <row r="63475" spans="48:49">
      <c r="AV63475" s="195"/>
      <c r="AW63475" s="195"/>
    </row>
    <row r="63476" spans="48:49">
      <c r="AV63476" s="195"/>
      <c r="AW63476" s="195"/>
    </row>
    <row r="63477" spans="48:49">
      <c r="AV63477" s="195"/>
      <c r="AW63477" s="195"/>
    </row>
    <row r="63478" spans="48:49">
      <c r="AV63478" s="195"/>
      <c r="AW63478" s="195"/>
    </row>
    <row r="63479" spans="48:49">
      <c r="AV63479" s="195"/>
      <c r="AW63479" s="195"/>
    </row>
    <row r="63480" spans="48:49">
      <c r="AV63480" s="195"/>
      <c r="AW63480" s="195"/>
    </row>
    <row r="63481" spans="48:49">
      <c r="AV63481" s="195"/>
      <c r="AW63481" s="195"/>
    </row>
    <row r="63482" spans="48:49">
      <c r="AV63482" s="195"/>
      <c r="AW63482" s="195"/>
    </row>
    <row r="63483" spans="48:49">
      <c r="AV63483" s="195"/>
      <c r="AW63483" s="195"/>
    </row>
    <row r="63484" spans="48:49">
      <c r="AV63484" s="195"/>
      <c r="AW63484" s="195"/>
    </row>
    <row r="63485" spans="48:49">
      <c r="AV63485" s="195"/>
      <c r="AW63485" s="195"/>
    </row>
    <row r="63486" spans="48:49">
      <c r="AV63486" s="195"/>
      <c r="AW63486" s="195"/>
    </row>
    <row r="63487" spans="48:49">
      <c r="AV63487" s="195"/>
      <c r="AW63487" s="195"/>
    </row>
    <row r="63488" spans="48:49">
      <c r="AV63488" s="195"/>
      <c r="AW63488" s="195"/>
    </row>
    <row r="63489" spans="48:49">
      <c r="AV63489" s="195"/>
      <c r="AW63489" s="195"/>
    </row>
    <row r="63490" spans="48:49">
      <c r="AV63490" s="195"/>
      <c r="AW63490" s="195"/>
    </row>
    <row r="63491" spans="48:49">
      <c r="AV63491" s="195"/>
      <c r="AW63491" s="195"/>
    </row>
    <row r="63492" spans="48:49">
      <c r="AV63492" s="195"/>
      <c r="AW63492" s="195"/>
    </row>
    <row r="63493" spans="48:49">
      <c r="AV63493" s="195"/>
      <c r="AW63493" s="195"/>
    </row>
    <row r="63494" spans="48:49">
      <c r="AV63494" s="195"/>
      <c r="AW63494" s="195"/>
    </row>
    <row r="63495" spans="48:49">
      <c r="AV63495" s="195"/>
      <c r="AW63495" s="195"/>
    </row>
    <row r="63496" spans="48:49">
      <c r="AV63496" s="195"/>
      <c r="AW63496" s="195"/>
    </row>
    <row r="63497" spans="48:49">
      <c r="AV63497" s="195"/>
      <c r="AW63497" s="195"/>
    </row>
    <row r="63498" spans="48:49">
      <c r="AV63498" s="195"/>
      <c r="AW63498" s="195"/>
    </row>
    <row r="63499" spans="48:49">
      <c r="AV63499" s="195"/>
      <c r="AW63499" s="195"/>
    </row>
    <row r="63500" spans="48:49">
      <c r="AV63500" s="195"/>
      <c r="AW63500" s="195"/>
    </row>
    <row r="63501" spans="48:49">
      <c r="AV63501" s="195"/>
      <c r="AW63501" s="195"/>
    </row>
    <row r="63502" spans="48:49">
      <c r="AV63502" s="195"/>
      <c r="AW63502" s="195"/>
    </row>
    <row r="63503" spans="48:49">
      <c r="AV63503" s="195"/>
      <c r="AW63503" s="195"/>
    </row>
    <row r="63504" spans="48:49">
      <c r="AV63504" s="195"/>
      <c r="AW63504" s="195"/>
    </row>
    <row r="63505" spans="48:49">
      <c r="AV63505" s="195"/>
      <c r="AW63505" s="195"/>
    </row>
    <row r="63506" spans="48:49">
      <c r="AV63506" s="195"/>
      <c r="AW63506" s="195"/>
    </row>
    <row r="63507" spans="48:49">
      <c r="AV63507" s="195"/>
      <c r="AW63507" s="195"/>
    </row>
    <row r="63508" spans="48:49">
      <c r="AV63508" s="195"/>
      <c r="AW63508" s="195"/>
    </row>
    <row r="63509" spans="48:49">
      <c r="AV63509" s="195"/>
      <c r="AW63509" s="195"/>
    </row>
    <row r="63510" spans="48:49">
      <c r="AV63510" s="195"/>
      <c r="AW63510" s="195"/>
    </row>
    <row r="63511" spans="48:49">
      <c r="AV63511" s="195"/>
      <c r="AW63511" s="195"/>
    </row>
    <row r="63512" spans="48:49">
      <c r="AV63512" s="195"/>
      <c r="AW63512" s="195"/>
    </row>
    <row r="63513" spans="48:49">
      <c r="AV63513" s="195"/>
      <c r="AW63513" s="195"/>
    </row>
    <row r="63514" spans="48:49">
      <c r="AV63514" s="195"/>
      <c r="AW63514" s="195"/>
    </row>
    <row r="63515" spans="48:49">
      <c r="AV63515" s="195"/>
      <c r="AW63515" s="195"/>
    </row>
    <row r="63516" spans="48:49">
      <c r="AV63516" s="195"/>
      <c r="AW63516" s="195"/>
    </row>
    <row r="63517" spans="48:49">
      <c r="AV63517" s="195"/>
      <c r="AW63517" s="195"/>
    </row>
    <row r="63518" spans="48:49">
      <c r="AV63518" s="195"/>
      <c r="AW63518" s="195"/>
    </row>
    <row r="63519" spans="48:49">
      <c r="AV63519" s="195"/>
      <c r="AW63519" s="195"/>
    </row>
    <row r="63520" spans="48:49">
      <c r="AV63520" s="195"/>
      <c r="AW63520" s="195"/>
    </row>
    <row r="63521" spans="48:49">
      <c r="AV63521" s="195"/>
      <c r="AW63521" s="195"/>
    </row>
    <row r="63522" spans="48:49">
      <c r="AV63522" s="195"/>
      <c r="AW63522" s="195"/>
    </row>
    <row r="63523" spans="48:49">
      <c r="AV63523" s="195"/>
      <c r="AW63523" s="195"/>
    </row>
    <row r="63524" spans="48:49">
      <c r="AV63524" s="195"/>
      <c r="AW63524" s="195"/>
    </row>
    <row r="63525" spans="48:49">
      <c r="AV63525" s="195"/>
      <c r="AW63525" s="195"/>
    </row>
    <row r="63526" spans="48:49">
      <c r="AV63526" s="195"/>
      <c r="AW63526" s="195"/>
    </row>
    <row r="63527" spans="48:49">
      <c r="AV63527" s="195"/>
      <c r="AW63527" s="195"/>
    </row>
    <row r="63528" spans="48:49">
      <c r="AV63528" s="195"/>
      <c r="AW63528" s="195"/>
    </row>
    <row r="63529" spans="48:49">
      <c r="AV63529" s="195"/>
      <c r="AW63529" s="195"/>
    </row>
    <row r="63530" spans="48:49">
      <c r="AV63530" s="195"/>
      <c r="AW63530" s="195"/>
    </row>
    <row r="63531" spans="48:49">
      <c r="AV63531" s="195"/>
      <c r="AW63531" s="195"/>
    </row>
    <row r="63532" spans="48:49">
      <c r="AV63532" s="195"/>
      <c r="AW63532" s="195"/>
    </row>
    <row r="63533" spans="48:49">
      <c r="AV63533" s="195"/>
      <c r="AW63533" s="195"/>
    </row>
    <row r="63534" spans="48:49">
      <c r="AV63534" s="195"/>
      <c r="AW63534" s="195"/>
    </row>
    <row r="63535" spans="48:49">
      <c r="AV63535" s="195"/>
      <c r="AW63535" s="195"/>
    </row>
    <row r="63536" spans="48:49">
      <c r="AV63536" s="195"/>
      <c r="AW63536" s="195"/>
    </row>
    <row r="63537" spans="48:49">
      <c r="AV63537" s="195"/>
      <c r="AW63537" s="195"/>
    </row>
    <row r="63538" spans="48:49">
      <c r="AV63538" s="195"/>
      <c r="AW63538" s="195"/>
    </row>
    <row r="63539" spans="48:49">
      <c r="AV63539" s="195"/>
      <c r="AW63539" s="195"/>
    </row>
    <row r="63540" spans="48:49">
      <c r="AV63540" s="195"/>
      <c r="AW63540" s="195"/>
    </row>
    <row r="63541" spans="48:49">
      <c r="AV63541" s="195"/>
      <c r="AW63541" s="195"/>
    </row>
    <row r="63542" spans="48:49">
      <c r="AV63542" s="195"/>
      <c r="AW63542" s="195"/>
    </row>
    <row r="63543" spans="48:49">
      <c r="AV63543" s="195"/>
      <c r="AW63543" s="195"/>
    </row>
    <row r="63544" spans="48:49">
      <c r="AV63544" s="195"/>
      <c r="AW63544" s="195"/>
    </row>
    <row r="63545" spans="48:49">
      <c r="AV63545" s="195"/>
      <c r="AW63545" s="195"/>
    </row>
    <row r="63546" spans="48:49">
      <c r="AV63546" s="195"/>
      <c r="AW63546" s="195"/>
    </row>
    <row r="63547" spans="48:49">
      <c r="AV63547" s="195"/>
      <c r="AW63547" s="195"/>
    </row>
    <row r="63548" spans="48:49">
      <c r="AV63548" s="195"/>
      <c r="AW63548" s="195"/>
    </row>
    <row r="63549" spans="48:49">
      <c r="AV63549" s="195"/>
      <c r="AW63549" s="195"/>
    </row>
    <row r="63550" spans="48:49">
      <c r="AV63550" s="195"/>
      <c r="AW63550" s="195"/>
    </row>
    <row r="63551" spans="48:49">
      <c r="AV63551" s="195"/>
      <c r="AW63551" s="195"/>
    </row>
    <row r="63552" spans="48:49">
      <c r="AV63552" s="195"/>
      <c r="AW63552" s="195"/>
    </row>
    <row r="63553" spans="48:49">
      <c r="AV63553" s="195"/>
      <c r="AW63553" s="195"/>
    </row>
    <row r="63554" spans="48:49">
      <c r="AV63554" s="195"/>
      <c r="AW63554" s="195"/>
    </row>
    <row r="63555" spans="48:49">
      <c r="AV63555" s="195"/>
      <c r="AW63555" s="195"/>
    </row>
    <row r="63556" spans="48:49">
      <c r="AV63556" s="195"/>
      <c r="AW63556" s="195"/>
    </row>
    <row r="63557" spans="48:49">
      <c r="AV63557" s="195"/>
      <c r="AW63557" s="195"/>
    </row>
    <row r="63558" spans="48:49">
      <c r="AV63558" s="195"/>
      <c r="AW63558" s="195"/>
    </row>
    <row r="63559" spans="48:49">
      <c r="AV63559" s="195"/>
      <c r="AW63559" s="195"/>
    </row>
    <row r="63560" spans="48:49">
      <c r="AV63560" s="195"/>
      <c r="AW63560" s="195"/>
    </row>
    <row r="63561" spans="48:49">
      <c r="AV63561" s="195"/>
      <c r="AW63561" s="195"/>
    </row>
    <row r="63562" spans="48:49">
      <c r="AV63562" s="195"/>
      <c r="AW63562" s="195"/>
    </row>
    <row r="63563" spans="48:49">
      <c r="AV63563" s="195"/>
      <c r="AW63563" s="195"/>
    </row>
    <row r="63564" spans="48:49">
      <c r="AV63564" s="195"/>
      <c r="AW63564" s="195"/>
    </row>
    <row r="63565" spans="48:49">
      <c r="AV63565" s="195"/>
      <c r="AW63565" s="195"/>
    </row>
    <row r="63566" spans="48:49">
      <c r="AV63566" s="195"/>
      <c r="AW63566" s="195"/>
    </row>
    <row r="63567" spans="48:49">
      <c r="AV63567" s="195"/>
      <c r="AW63567" s="195"/>
    </row>
    <row r="63568" spans="48:49">
      <c r="AV63568" s="195"/>
      <c r="AW63568" s="195"/>
    </row>
    <row r="63569" spans="48:49">
      <c r="AV63569" s="195"/>
      <c r="AW63569" s="195"/>
    </row>
    <row r="63570" spans="48:49">
      <c r="AV63570" s="195"/>
      <c r="AW63570" s="195"/>
    </row>
    <row r="63571" spans="48:49">
      <c r="AV63571" s="195"/>
      <c r="AW63571" s="195"/>
    </row>
    <row r="63572" spans="48:49">
      <c r="AV63572" s="195"/>
      <c r="AW63572" s="195"/>
    </row>
    <row r="63573" spans="48:49">
      <c r="AV63573" s="195"/>
      <c r="AW63573" s="195"/>
    </row>
    <row r="63574" spans="48:49">
      <c r="AV63574" s="195"/>
      <c r="AW63574" s="195"/>
    </row>
    <row r="63575" spans="48:49">
      <c r="AV63575" s="195"/>
      <c r="AW63575" s="195"/>
    </row>
    <row r="63576" spans="48:49">
      <c r="AV63576" s="195"/>
      <c r="AW63576" s="195"/>
    </row>
    <row r="63577" spans="48:49">
      <c r="AV63577" s="195"/>
      <c r="AW63577" s="195"/>
    </row>
    <row r="63578" spans="48:49">
      <c r="AV63578" s="195"/>
      <c r="AW63578" s="195"/>
    </row>
    <row r="63579" spans="48:49">
      <c r="AV63579" s="195"/>
      <c r="AW63579" s="195"/>
    </row>
    <row r="63580" spans="48:49">
      <c r="AV63580" s="195"/>
      <c r="AW63580" s="195"/>
    </row>
    <row r="63581" spans="48:49">
      <c r="AV63581" s="195"/>
      <c r="AW63581" s="195"/>
    </row>
    <row r="63582" spans="48:49">
      <c r="AV63582" s="195"/>
      <c r="AW63582" s="195"/>
    </row>
    <row r="63583" spans="48:49">
      <c r="AV63583" s="195"/>
      <c r="AW63583" s="195"/>
    </row>
    <row r="63584" spans="48:49">
      <c r="AV63584" s="195"/>
      <c r="AW63584" s="195"/>
    </row>
    <row r="63585" spans="48:49">
      <c r="AV63585" s="195"/>
      <c r="AW63585" s="195"/>
    </row>
    <row r="63586" spans="48:49">
      <c r="AV63586" s="195"/>
      <c r="AW63586" s="195"/>
    </row>
    <row r="63587" spans="48:49">
      <c r="AV63587" s="195"/>
      <c r="AW63587" s="195"/>
    </row>
    <row r="63588" spans="48:49">
      <c r="AV63588" s="195"/>
      <c r="AW63588" s="195"/>
    </row>
    <row r="63589" spans="48:49">
      <c r="AV63589" s="195"/>
      <c r="AW63589" s="195"/>
    </row>
    <row r="63590" spans="48:49">
      <c r="AV63590" s="195"/>
      <c r="AW63590" s="195"/>
    </row>
    <row r="63591" spans="48:49">
      <c r="AV63591" s="195"/>
      <c r="AW63591" s="195"/>
    </row>
    <row r="63592" spans="48:49">
      <c r="AV63592" s="195"/>
      <c r="AW63592" s="195"/>
    </row>
    <row r="63593" spans="48:49">
      <c r="AV63593" s="195"/>
      <c r="AW63593" s="195"/>
    </row>
    <row r="63594" spans="48:49">
      <c r="AV63594" s="195"/>
      <c r="AW63594" s="195"/>
    </row>
    <row r="63595" spans="48:49">
      <c r="AV63595" s="195"/>
      <c r="AW63595" s="195"/>
    </row>
    <row r="63596" spans="48:49">
      <c r="AV63596" s="195"/>
      <c r="AW63596" s="195"/>
    </row>
    <row r="63597" spans="48:49">
      <c r="AV63597" s="195"/>
      <c r="AW63597" s="195"/>
    </row>
    <row r="63598" spans="48:49">
      <c r="AV63598" s="195"/>
      <c r="AW63598" s="195"/>
    </row>
    <row r="63599" spans="48:49">
      <c r="AV63599" s="195"/>
      <c r="AW63599" s="195"/>
    </row>
    <row r="63600" spans="48:49">
      <c r="AV63600" s="195"/>
      <c r="AW63600" s="195"/>
    </row>
    <row r="63601" spans="48:49">
      <c r="AV63601" s="195"/>
      <c r="AW63601" s="195"/>
    </row>
    <row r="63602" spans="48:49">
      <c r="AV63602" s="195"/>
      <c r="AW63602" s="195"/>
    </row>
    <row r="63603" spans="48:49">
      <c r="AV63603" s="195"/>
      <c r="AW63603" s="195"/>
    </row>
    <row r="63604" spans="48:49">
      <c r="AV63604" s="195"/>
      <c r="AW63604" s="195"/>
    </row>
    <row r="63605" spans="48:49">
      <c r="AV63605" s="195"/>
      <c r="AW63605" s="195"/>
    </row>
    <row r="63606" spans="48:49">
      <c r="AV63606" s="195"/>
      <c r="AW63606" s="195"/>
    </row>
    <row r="63607" spans="48:49">
      <c r="AV63607" s="195"/>
      <c r="AW63607" s="195"/>
    </row>
    <row r="63608" spans="48:49">
      <c r="AV63608" s="195"/>
      <c r="AW63608" s="195"/>
    </row>
    <row r="63609" spans="48:49">
      <c r="AV63609" s="195"/>
      <c r="AW63609" s="195"/>
    </row>
    <row r="63610" spans="48:49">
      <c r="AV63610" s="195"/>
      <c r="AW63610" s="195"/>
    </row>
    <row r="63611" spans="48:49">
      <c r="AV63611" s="195"/>
      <c r="AW63611" s="195"/>
    </row>
    <row r="63612" spans="48:49">
      <c r="AV63612" s="195"/>
      <c r="AW63612" s="195"/>
    </row>
    <row r="63613" spans="48:49">
      <c r="AV63613" s="195"/>
      <c r="AW63613" s="195"/>
    </row>
    <row r="63614" spans="48:49">
      <c r="AV63614" s="195"/>
      <c r="AW63614" s="195"/>
    </row>
    <row r="63615" spans="48:49">
      <c r="AV63615" s="195"/>
      <c r="AW63615" s="195"/>
    </row>
    <row r="63616" spans="48:49">
      <c r="AV63616" s="195"/>
      <c r="AW63616" s="195"/>
    </row>
    <row r="63617" spans="48:49">
      <c r="AV63617" s="195"/>
      <c r="AW63617" s="195"/>
    </row>
    <row r="63618" spans="48:49">
      <c r="AV63618" s="195"/>
      <c r="AW63618" s="195"/>
    </row>
    <row r="63619" spans="48:49">
      <c r="AV63619" s="195"/>
      <c r="AW63619" s="195"/>
    </row>
    <row r="63620" spans="48:49">
      <c r="AV63620" s="195"/>
      <c r="AW63620" s="195"/>
    </row>
    <row r="63621" spans="48:49">
      <c r="AV63621" s="195"/>
      <c r="AW63621" s="195"/>
    </row>
    <row r="63622" spans="48:49">
      <c r="AV63622" s="195"/>
      <c r="AW63622" s="195"/>
    </row>
    <row r="63623" spans="48:49">
      <c r="AV63623" s="195"/>
      <c r="AW63623" s="195"/>
    </row>
    <row r="63624" spans="48:49">
      <c r="AV63624" s="195"/>
      <c r="AW63624" s="195"/>
    </row>
    <row r="63625" spans="48:49">
      <c r="AV63625" s="195"/>
      <c r="AW63625" s="195"/>
    </row>
    <row r="63626" spans="48:49">
      <c r="AV63626" s="195"/>
      <c r="AW63626" s="195"/>
    </row>
    <row r="63627" spans="48:49">
      <c r="AV63627" s="195"/>
      <c r="AW63627" s="195"/>
    </row>
    <row r="63628" spans="48:49">
      <c r="AV63628" s="195"/>
      <c r="AW63628" s="195"/>
    </row>
    <row r="63629" spans="48:49">
      <c r="AV63629" s="195"/>
      <c r="AW63629" s="195"/>
    </row>
    <row r="63630" spans="48:49">
      <c r="AV63630" s="195"/>
      <c r="AW63630" s="195"/>
    </row>
    <row r="63631" spans="48:49">
      <c r="AV63631" s="195"/>
      <c r="AW63631" s="195"/>
    </row>
    <row r="63632" spans="48:49">
      <c r="AV63632" s="195"/>
      <c r="AW63632" s="195"/>
    </row>
    <row r="63633" spans="48:49">
      <c r="AV63633" s="195"/>
      <c r="AW63633" s="195"/>
    </row>
    <row r="63634" spans="48:49">
      <c r="AV63634" s="195"/>
      <c r="AW63634" s="195"/>
    </row>
    <row r="63635" spans="48:49">
      <c r="AV63635" s="195"/>
      <c r="AW63635" s="195"/>
    </row>
    <row r="63636" spans="48:49">
      <c r="AV63636" s="195"/>
      <c r="AW63636" s="195"/>
    </row>
    <row r="63637" spans="48:49">
      <c r="AV63637" s="195"/>
      <c r="AW63637" s="195"/>
    </row>
    <row r="63638" spans="48:49">
      <c r="AV63638" s="195"/>
      <c r="AW63638" s="195"/>
    </row>
    <row r="63639" spans="48:49">
      <c r="AV63639" s="195"/>
      <c r="AW63639" s="195"/>
    </row>
    <row r="63640" spans="48:49">
      <c r="AV63640" s="195"/>
      <c r="AW63640" s="195"/>
    </row>
    <row r="63641" spans="48:49">
      <c r="AV63641" s="195"/>
      <c r="AW63641" s="195"/>
    </row>
    <row r="63642" spans="48:49">
      <c r="AV63642" s="195"/>
      <c r="AW63642" s="195"/>
    </row>
    <row r="63643" spans="48:49">
      <c r="AV63643" s="195"/>
      <c r="AW63643" s="195"/>
    </row>
    <row r="63644" spans="48:49">
      <c r="AV63644" s="195"/>
      <c r="AW63644" s="195"/>
    </row>
    <row r="63645" spans="48:49">
      <c r="AV63645" s="195"/>
      <c r="AW63645" s="195"/>
    </row>
    <row r="63646" spans="48:49">
      <c r="AV63646" s="195"/>
      <c r="AW63646" s="195"/>
    </row>
    <row r="63647" spans="48:49">
      <c r="AV63647" s="195"/>
      <c r="AW63647" s="195"/>
    </row>
    <row r="63648" spans="48:49">
      <c r="AV63648" s="195"/>
      <c r="AW63648" s="195"/>
    </row>
    <row r="63649" spans="48:49">
      <c r="AV63649" s="195"/>
      <c r="AW63649" s="195"/>
    </row>
    <row r="63650" spans="48:49">
      <c r="AV63650" s="195"/>
      <c r="AW63650" s="195"/>
    </row>
    <row r="63651" spans="48:49">
      <c r="AV63651" s="195"/>
      <c r="AW63651" s="195"/>
    </row>
    <row r="63652" spans="48:49">
      <c r="AV63652" s="195"/>
      <c r="AW63652" s="195"/>
    </row>
    <row r="63653" spans="48:49">
      <c r="AV63653" s="195"/>
      <c r="AW63653" s="195"/>
    </row>
    <row r="63654" spans="48:49">
      <c r="AV63654" s="195"/>
      <c r="AW63654" s="195"/>
    </row>
    <row r="63655" spans="48:49">
      <c r="AV63655" s="195"/>
      <c r="AW63655" s="195"/>
    </row>
    <row r="63656" spans="48:49">
      <c r="AV63656" s="195"/>
      <c r="AW63656" s="195"/>
    </row>
    <row r="63657" spans="48:49">
      <c r="AV63657" s="195"/>
      <c r="AW63657" s="195"/>
    </row>
    <row r="63658" spans="48:49">
      <c r="AV63658" s="195"/>
      <c r="AW63658" s="195"/>
    </row>
    <row r="63659" spans="48:49">
      <c r="AV63659" s="195"/>
      <c r="AW63659" s="195"/>
    </row>
    <row r="63660" spans="48:49">
      <c r="AV63660" s="195"/>
      <c r="AW63660" s="195"/>
    </row>
    <row r="63661" spans="48:49">
      <c r="AV63661" s="195"/>
      <c r="AW63661" s="195"/>
    </row>
    <row r="63662" spans="48:49">
      <c r="AV63662" s="195"/>
      <c r="AW63662" s="195"/>
    </row>
    <row r="63663" spans="48:49">
      <c r="AV63663" s="195"/>
      <c r="AW63663" s="195"/>
    </row>
    <row r="63664" spans="48:49">
      <c r="AV63664" s="195"/>
      <c r="AW63664" s="195"/>
    </row>
    <row r="63665" spans="48:49">
      <c r="AV63665" s="195"/>
      <c r="AW63665" s="195"/>
    </row>
    <row r="63666" spans="48:49">
      <c r="AV63666" s="195"/>
      <c r="AW63666" s="195"/>
    </row>
    <row r="63667" spans="48:49">
      <c r="AV63667" s="195"/>
      <c r="AW63667" s="195"/>
    </row>
    <row r="63668" spans="48:49">
      <c r="AV63668" s="195"/>
      <c r="AW63668" s="195"/>
    </row>
    <row r="63669" spans="48:49">
      <c r="AV63669" s="195"/>
      <c r="AW63669" s="195"/>
    </row>
    <row r="63670" spans="48:49">
      <c r="AV63670" s="195"/>
      <c r="AW63670" s="195"/>
    </row>
    <row r="63671" spans="48:49">
      <c r="AV63671" s="195"/>
      <c r="AW63671" s="195"/>
    </row>
    <row r="63672" spans="48:49">
      <c r="AV63672" s="195"/>
      <c r="AW63672" s="195"/>
    </row>
    <row r="63673" spans="48:49">
      <c r="AV63673" s="195"/>
      <c r="AW63673" s="195"/>
    </row>
    <row r="63674" spans="48:49">
      <c r="AV63674" s="195"/>
      <c r="AW63674" s="195"/>
    </row>
    <row r="63675" spans="48:49">
      <c r="AV63675" s="195"/>
      <c r="AW63675" s="195"/>
    </row>
    <row r="63676" spans="48:49">
      <c r="AV63676" s="195"/>
      <c r="AW63676" s="195"/>
    </row>
    <row r="63677" spans="48:49">
      <c r="AV63677" s="195"/>
      <c r="AW63677" s="195"/>
    </row>
    <row r="63678" spans="48:49">
      <c r="AV63678" s="195"/>
      <c r="AW63678" s="195"/>
    </row>
    <row r="63679" spans="48:49">
      <c r="AV63679" s="195"/>
      <c r="AW63679" s="195"/>
    </row>
    <row r="63680" spans="48:49">
      <c r="AV63680" s="195"/>
      <c r="AW63680" s="195"/>
    </row>
    <row r="63681" spans="48:49">
      <c r="AV63681" s="195"/>
      <c r="AW63681" s="195"/>
    </row>
    <row r="63682" spans="48:49">
      <c r="AV63682" s="195"/>
      <c r="AW63682" s="195"/>
    </row>
    <row r="63683" spans="48:49">
      <c r="AV63683" s="195"/>
      <c r="AW63683" s="195"/>
    </row>
    <row r="63684" spans="48:49">
      <c r="AV63684" s="195"/>
      <c r="AW63684" s="195"/>
    </row>
    <row r="63685" spans="48:49">
      <c r="AV63685" s="195"/>
      <c r="AW63685" s="195"/>
    </row>
    <row r="63686" spans="48:49">
      <c r="AV63686" s="195"/>
      <c r="AW63686" s="195"/>
    </row>
    <row r="63687" spans="48:49">
      <c r="AV63687" s="195"/>
      <c r="AW63687" s="195"/>
    </row>
    <row r="63688" spans="48:49">
      <c r="AV63688" s="195"/>
      <c r="AW63688" s="195"/>
    </row>
    <row r="63689" spans="48:49">
      <c r="AV63689" s="195"/>
      <c r="AW63689" s="195"/>
    </row>
    <row r="63690" spans="48:49">
      <c r="AV63690" s="195"/>
      <c r="AW63690" s="195"/>
    </row>
    <row r="63691" spans="48:49">
      <c r="AV63691" s="195"/>
      <c r="AW63691" s="195"/>
    </row>
    <row r="63692" spans="48:49">
      <c r="AV63692" s="195"/>
      <c r="AW63692" s="195"/>
    </row>
    <row r="63693" spans="48:49">
      <c r="AV63693" s="195"/>
      <c r="AW63693" s="195"/>
    </row>
    <row r="63694" spans="48:49">
      <c r="AV63694" s="195"/>
      <c r="AW63694" s="195"/>
    </row>
    <row r="63695" spans="48:49">
      <c r="AV63695" s="195"/>
      <c r="AW63695" s="195"/>
    </row>
    <row r="63696" spans="48:49">
      <c r="AV63696" s="195"/>
      <c r="AW63696" s="195"/>
    </row>
    <row r="63697" spans="48:49">
      <c r="AV63697" s="195"/>
      <c r="AW63697" s="195"/>
    </row>
    <row r="63698" spans="48:49">
      <c r="AV63698" s="195"/>
      <c r="AW63698" s="195"/>
    </row>
    <row r="63699" spans="48:49">
      <c r="AV63699" s="195"/>
      <c r="AW63699" s="195"/>
    </row>
    <row r="63700" spans="48:49">
      <c r="AV63700" s="195"/>
      <c r="AW63700" s="195"/>
    </row>
    <row r="63701" spans="48:49">
      <c r="AV63701" s="195"/>
      <c r="AW63701" s="195"/>
    </row>
    <row r="63702" spans="48:49">
      <c r="AV63702" s="195"/>
      <c r="AW63702" s="195"/>
    </row>
    <row r="63703" spans="48:49">
      <c r="AV63703" s="195"/>
      <c r="AW63703" s="195"/>
    </row>
    <row r="63704" spans="48:49">
      <c r="AV63704" s="195"/>
      <c r="AW63704" s="195"/>
    </row>
    <row r="63705" spans="48:49">
      <c r="AV63705" s="195"/>
      <c r="AW63705" s="195"/>
    </row>
    <row r="63706" spans="48:49">
      <c r="AV63706" s="195"/>
      <c r="AW63706" s="195"/>
    </row>
    <row r="63707" spans="48:49">
      <c r="AV63707" s="195"/>
      <c r="AW63707" s="195"/>
    </row>
    <row r="63708" spans="48:49">
      <c r="AV63708" s="195"/>
      <c r="AW63708" s="195"/>
    </row>
    <row r="63709" spans="48:49">
      <c r="AV63709" s="195"/>
      <c r="AW63709" s="195"/>
    </row>
    <row r="63710" spans="48:49">
      <c r="AV63710" s="195"/>
      <c r="AW63710" s="195"/>
    </row>
    <row r="63711" spans="48:49">
      <c r="AV63711" s="195"/>
      <c r="AW63711" s="195"/>
    </row>
    <row r="63712" spans="48:49">
      <c r="AV63712" s="195"/>
      <c r="AW63712" s="195"/>
    </row>
    <row r="63713" spans="48:49">
      <c r="AV63713" s="195"/>
      <c r="AW63713" s="195"/>
    </row>
    <row r="63714" spans="48:49">
      <c r="AV63714" s="195"/>
      <c r="AW63714" s="195"/>
    </row>
    <row r="63715" spans="48:49">
      <c r="AV63715" s="195"/>
      <c r="AW63715" s="195"/>
    </row>
    <row r="63716" spans="48:49">
      <c r="AV63716" s="195"/>
      <c r="AW63716" s="195"/>
    </row>
    <row r="63717" spans="48:49">
      <c r="AV63717" s="195"/>
      <c r="AW63717" s="195"/>
    </row>
    <row r="63718" spans="48:49">
      <c r="AV63718" s="195"/>
      <c r="AW63718" s="195"/>
    </row>
    <row r="63719" spans="48:49">
      <c r="AV63719" s="195"/>
      <c r="AW63719" s="195"/>
    </row>
    <row r="63720" spans="48:49">
      <c r="AV63720" s="195"/>
      <c r="AW63720" s="195"/>
    </row>
    <row r="63721" spans="48:49">
      <c r="AV63721" s="195"/>
      <c r="AW63721" s="195"/>
    </row>
    <row r="63722" spans="48:49">
      <c r="AV63722" s="195"/>
      <c r="AW63722" s="195"/>
    </row>
    <row r="63723" spans="48:49">
      <c r="AV63723" s="195"/>
      <c r="AW63723" s="195"/>
    </row>
    <row r="63724" spans="48:49">
      <c r="AV63724" s="195"/>
      <c r="AW63724" s="195"/>
    </row>
    <row r="63725" spans="48:49">
      <c r="AV63725" s="195"/>
      <c r="AW63725" s="195"/>
    </row>
    <row r="63726" spans="48:49">
      <c r="AV63726" s="195"/>
      <c r="AW63726" s="195"/>
    </row>
    <row r="63727" spans="48:49">
      <c r="AV63727" s="195"/>
      <c r="AW63727" s="195"/>
    </row>
    <row r="63728" spans="48:49">
      <c r="AV63728" s="195"/>
      <c r="AW63728" s="195"/>
    </row>
    <row r="63729" spans="48:49">
      <c r="AV63729" s="195"/>
      <c r="AW63729" s="195"/>
    </row>
    <row r="63730" spans="48:49">
      <c r="AV63730" s="195"/>
      <c r="AW63730" s="195"/>
    </row>
    <row r="63731" spans="48:49">
      <c r="AV63731" s="195"/>
      <c r="AW63731" s="195"/>
    </row>
    <row r="63732" spans="48:49">
      <c r="AV63732" s="195"/>
      <c r="AW63732" s="195"/>
    </row>
    <row r="63733" spans="48:49">
      <c r="AV63733" s="195"/>
      <c r="AW63733" s="195"/>
    </row>
    <row r="63734" spans="48:49">
      <c r="AV63734" s="195"/>
      <c r="AW63734" s="195"/>
    </row>
    <row r="63735" spans="48:49">
      <c r="AV63735" s="195"/>
      <c r="AW63735" s="195"/>
    </row>
    <row r="63736" spans="48:49">
      <c r="AV63736" s="195"/>
      <c r="AW63736" s="195"/>
    </row>
    <row r="63737" spans="48:49">
      <c r="AV63737" s="195"/>
      <c r="AW63737" s="195"/>
    </row>
    <row r="63738" spans="48:49">
      <c r="AV63738" s="195"/>
      <c r="AW63738" s="195"/>
    </row>
    <row r="63739" spans="48:49">
      <c r="AV63739" s="195"/>
      <c r="AW63739" s="195"/>
    </row>
    <row r="63740" spans="48:49">
      <c r="AV63740" s="195"/>
      <c r="AW63740" s="195"/>
    </row>
    <row r="63741" spans="48:49">
      <c r="AV63741" s="195"/>
      <c r="AW63741" s="195"/>
    </row>
    <row r="63742" spans="48:49">
      <c r="AV63742" s="195"/>
      <c r="AW63742" s="195"/>
    </row>
    <row r="63743" spans="48:49">
      <c r="AV63743" s="195"/>
      <c r="AW63743" s="195"/>
    </row>
    <row r="63744" spans="48:49">
      <c r="AV63744" s="195"/>
      <c r="AW63744" s="195"/>
    </row>
    <row r="63745" spans="48:49">
      <c r="AV63745" s="195"/>
      <c r="AW63745" s="195"/>
    </row>
    <row r="63746" spans="48:49">
      <c r="AV63746" s="195"/>
      <c r="AW63746" s="195"/>
    </row>
    <row r="63747" spans="48:49">
      <c r="AV63747" s="195"/>
      <c r="AW63747" s="195"/>
    </row>
    <row r="63748" spans="48:49">
      <c r="AV63748" s="195"/>
      <c r="AW63748" s="195"/>
    </row>
    <row r="63749" spans="48:49">
      <c r="AV63749" s="195"/>
      <c r="AW63749" s="195"/>
    </row>
    <row r="63750" spans="48:49">
      <c r="AV63750" s="195"/>
      <c r="AW63750" s="195"/>
    </row>
    <row r="63751" spans="48:49">
      <c r="AV63751" s="195"/>
      <c r="AW63751" s="195"/>
    </row>
    <row r="63752" spans="48:49">
      <c r="AV63752" s="195"/>
      <c r="AW63752" s="195"/>
    </row>
    <row r="63753" spans="48:49">
      <c r="AV63753" s="195"/>
      <c r="AW63753" s="195"/>
    </row>
    <row r="63754" spans="48:49">
      <c r="AV63754" s="195"/>
      <c r="AW63754" s="195"/>
    </row>
    <row r="63755" spans="48:49">
      <c r="AV63755" s="195"/>
      <c r="AW63755" s="195"/>
    </row>
    <row r="63756" spans="48:49">
      <c r="AV63756" s="195"/>
      <c r="AW63756" s="195"/>
    </row>
    <row r="63757" spans="48:49">
      <c r="AV63757" s="195"/>
      <c r="AW63757" s="195"/>
    </row>
    <row r="63758" spans="48:49">
      <c r="AV63758" s="195"/>
      <c r="AW63758" s="195"/>
    </row>
    <row r="63759" spans="48:49">
      <c r="AV63759" s="195"/>
      <c r="AW63759" s="195"/>
    </row>
    <row r="63760" spans="48:49">
      <c r="AV63760" s="195"/>
      <c r="AW63760" s="195"/>
    </row>
    <row r="63761" spans="48:49">
      <c r="AV63761" s="195"/>
      <c r="AW63761" s="195"/>
    </row>
    <row r="63762" spans="48:49">
      <c r="AV63762" s="195"/>
      <c r="AW63762" s="195"/>
    </row>
    <row r="63763" spans="48:49">
      <c r="AV63763" s="195"/>
      <c r="AW63763" s="195"/>
    </row>
    <row r="63764" spans="48:49">
      <c r="AV63764" s="195"/>
      <c r="AW63764" s="195"/>
    </row>
    <row r="63765" spans="48:49">
      <c r="AV63765" s="195"/>
      <c r="AW63765" s="195"/>
    </row>
    <row r="63766" spans="48:49">
      <c r="AV63766" s="195"/>
      <c r="AW63766" s="195"/>
    </row>
    <row r="63767" spans="48:49">
      <c r="AV63767" s="195"/>
      <c r="AW63767" s="195"/>
    </row>
    <row r="63768" spans="48:49">
      <c r="AV63768" s="195"/>
      <c r="AW63768" s="195"/>
    </row>
    <row r="63769" spans="48:49">
      <c r="AV63769" s="195"/>
      <c r="AW63769" s="195"/>
    </row>
    <row r="63770" spans="48:49">
      <c r="AV63770" s="195"/>
      <c r="AW63770" s="195"/>
    </row>
    <row r="63771" spans="48:49">
      <c r="AV63771" s="195"/>
      <c r="AW63771" s="195"/>
    </row>
    <row r="63772" spans="48:49">
      <c r="AV63772" s="195"/>
      <c r="AW63772" s="195"/>
    </row>
    <row r="63773" spans="48:49">
      <c r="AV63773" s="195"/>
      <c r="AW63773" s="195"/>
    </row>
    <row r="63774" spans="48:49">
      <c r="AV63774" s="195"/>
      <c r="AW63774" s="195"/>
    </row>
    <row r="63775" spans="48:49">
      <c r="AV63775" s="195"/>
      <c r="AW63775" s="195"/>
    </row>
    <row r="63776" spans="48:49">
      <c r="AV63776" s="195"/>
      <c r="AW63776" s="195"/>
    </row>
    <row r="63777" spans="48:49">
      <c r="AV63777" s="195"/>
      <c r="AW63777" s="195"/>
    </row>
    <row r="63778" spans="48:49">
      <c r="AV63778" s="195"/>
      <c r="AW63778" s="195"/>
    </row>
    <row r="63779" spans="48:49">
      <c r="AV63779" s="195"/>
      <c r="AW63779" s="195"/>
    </row>
    <row r="63780" spans="48:49">
      <c r="AV63780" s="195"/>
      <c r="AW63780" s="195"/>
    </row>
    <row r="63781" spans="48:49">
      <c r="AV63781" s="195"/>
      <c r="AW63781" s="195"/>
    </row>
    <row r="63782" spans="48:49">
      <c r="AV63782" s="195"/>
      <c r="AW63782" s="195"/>
    </row>
    <row r="63783" spans="48:49">
      <c r="AV63783" s="195"/>
      <c r="AW63783" s="195"/>
    </row>
    <row r="63784" spans="48:49">
      <c r="AV63784" s="195"/>
      <c r="AW63784" s="195"/>
    </row>
    <row r="63785" spans="48:49">
      <c r="AV63785" s="195"/>
      <c r="AW63785" s="195"/>
    </row>
    <row r="63786" spans="48:49">
      <c r="AV63786" s="195"/>
      <c r="AW63786" s="195"/>
    </row>
    <row r="63787" spans="48:49">
      <c r="AV63787" s="195"/>
      <c r="AW63787" s="195"/>
    </row>
    <row r="63788" spans="48:49">
      <c r="AV63788" s="195"/>
      <c r="AW63788" s="195"/>
    </row>
    <row r="63789" spans="48:49">
      <c r="AV63789" s="195"/>
      <c r="AW63789" s="195"/>
    </row>
    <row r="63790" spans="48:49">
      <c r="AV63790" s="195"/>
      <c r="AW63790" s="195"/>
    </row>
    <row r="63791" spans="48:49">
      <c r="AV63791" s="195"/>
      <c r="AW63791" s="195"/>
    </row>
    <row r="63792" spans="48:49">
      <c r="AV63792" s="195"/>
      <c r="AW63792" s="195"/>
    </row>
    <row r="63793" spans="48:49">
      <c r="AV63793" s="195"/>
      <c r="AW63793" s="195"/>
    </row>
    <row r="63794" spans="48:49">
      <c r="AV63794" s="195"/>
      <c r="AW63794" s="195"/>
    </row>
    <row r="63795" spans="48:49">
      <c r="AV63795" s="195"/>
      <c r="AW63795" s="195"/>
    </row>
    <row r="63796" spans="48:49">
      <c r="AV63796" s="195"/>
      <c r="AW63796" s="195"/>
    </row>
    <row r="63797" spans="48:49">
      <c r="AV63797" s="195"/>
      <c r="AW63797" s="195"/>
    </row>
    <row r="63798" spans="48:49">
      <c r="AV63798" s="195"/>
      <c r="AW63798" s="195"/>
    </row>
    <row r="63799" spans="48:49">
      <c r="AV63799" s="195"/>
      <c r="AW63799" s="195"/>
    </row>
    <row r="63800" spans="48:49">
      <c r="AV63800" s="195"/>
      <c r="AW63800" s="195"/>
    </row>
    <row r="63801" spans="48:49">
      <c r="AV63801" s="195"/>
      <c r="AW63801" s="195"/>
    </row>
    <row r="63802" spans="48:49">
      <c r="AV63802" s="195"/>
      <c r="AW63802" s="195"/>
    </row>
    <row r="63803" spans="48:49">
      <c r="AV63803" s="195"/>
      <c r="AW63803" s="195"/>
    </row>
    <row r="63804" spans="48:49">
      <c r="AV63804" s="195"/>
      <c r="AW63804" s="195"/>
    </row>
    <row r="63805" spans="48:49">
      <c r="AV63805" s="195"/>
      <c r="AW63805" s="195"/>
    </row>
    <row r="63806" spans="48:49">
      <c r="AV63806" s="195"/>
      <c r="AW63806" s="195"/>
    </row>
    <row r="63807" spans="48:49">
      <c r="AV63807" s="195"/>
      <c r="AW63807" s="195"/>
    </row>
    <row r="63808" spans="48:49">
      <c r="AV63808" s="195"/>
      <c r="AW63808" s="195"/>
    </row>
    <row r="63809" spans="48:49">
      <c r="AV63809" s="195"/>
      <c r="AW63809" s="195"/>
    </row>
    <row r="63810" spans="48:49">
      <c r="AV63810" s="195"/>
      <c r="AW63810" s="195"/>
    </row>
    <row r="63811" spans="48:49">
      <c r="AV63811" s="195"/>
      <c r="AW63811" s="195"/>
    </row>
    <row r="63812" spans="48:49">
      <c r="AV63812" s="195"/>
      <c r="AW63812" s="195"/>
    </row>
    <row r="63813" spans="48:49">
      <c r="AV63813" s="195"/>
      <c r="AW63813" s="195"/>
    </row>
    <row r="63814" spans="48:49">
      <c r="AV63814" s="195"/>
      <c r="AW63814" s="195"/>
    </row>
    <row r="63815" spans="48:49">
      <c r="AV63815" s="195"/>
      <c r="AW63815" s="195"/>
    </row>
    <row r="63816" spans="48:49">
      <c r="AV63816" s="195"/>
      <c r="AW63816" s="195"/>
    </row>
    <row r="63817" spans="48:49">
      <c r="AV63817" s="195"/>
      <c r="AW63817" s="195"/>
    </row>
    <row r="63818" spans="48:49">
      <c r="AV63818" s="195"/>
      <c r="AW63818" s="195"/>
    </row>
    <row r="63819" spans="48:49">
      <c r="AV63819" s="195"/>
      <c r="AW63819" s="195"/>
    </row>
    <row r="63820" spans="48:49">
      <c r="AV63820" s="195"/>
      <c r="AW63820" s="195"/>
    </row>
    <row r="63821" spans="48:49">
      <c r="AV63821" s="195"/>
      <c r="AW63821" s="195"/>
    </row>
    <row r="63822" spans="48:49">
      <c r="AV63822" s="195"/>
      <c r="AW63822" s="195"/>
    </row>
    <row r="63823" spans="48:49">
      <c r="AV63823" s="195"/>
      <c r="AW63823" s="195"/>
    </row>
    <row r="63824" spans="48:49">
      <c r="AV63824" s="195"/>
      <c r="AW63824" s="195"/>
    </row>
    <row r="63825" spans="48:49">
      <c r="AV63825" s="195"/>
      <c r="AW63825" s="195"/>
    </row>
    <row r="63826" spans="48:49">
      <c r="AV63826" s="195"/>
      <c r="AW63826" s="195"/>
    </row>
    <row r="63827" spans="48:49">
      <c r="AV63827" s="195"/>
      <c r="AW63827" s="195"/>
    </row>
    <row r="63828" spans="48:49">
      <c r="AV63828" s="195"/>
      <c r="AW63828" s="195"/>
    </row>
    <row r="63829" spans="48:49">
      <c r="AV63829" s="195"/>
      <c r="AW63829" s="195"/>
    </row>
    <row r="63830" spans="48:49">
      <c r="AV63830" s="195"/>
      <c r="AW63830" s="195"/>
    </row>
    <row r="63831" spans="48:49">
      <c r="AV63831" s="195"/>
      <c r="AW63831" s="195"/>
    </row>
    <row r="63832" spans="48:49">
      <c r="AV63832" s="195"/>
      <c r="AW63832" s="195"/>
    </row>
    <row r="63833" spans="48:49">
      <c r="AV63833" s="195"/>
      <c r="AW63833" s="195"/>
    </row>
    <row r="63834" spans="48:49">
      <c r="AV63834" s="195"/>
      <c r="AW63834" s="195"/>
    </row>
    <row r="63835" spans="48:49">
      <c r="AV63835" s="195"/>
      <c r="AW63835" s="195"/>
    </row>
    <row r="63836" spans="48:49">
      <c r="AV63836" s="195"/>
      <c r="AW63836" s="195"/>
    </row>
    <row r="63837" spans="48:49">
      <c r="AV63837" s="195"/>
      <c r="AW63837" s="195"/>
    </row>
    <row r="63838" spans="48:49">
      <c r="AV63838" s="195"/>
      <c r="AW63838" s="195"/>
    </row>
    <row r="63839" spans="48:49">
      <c r="AV63839" s="195"/>
      <c r="AW63839" s="195"/>
    </row>
    <row r="63840" spans="48:49">
      <c r="AV63840" s="195"/>
      <c r="AW63840" s="195"/>
    </row>
    <row r="63841" spans="48:49">
      <c r="AV63841" s="195"/>
      <c r="AW63841" s="195"/>
    </row>
    <row r="63842" spans="48:49">
      <c r="AV63842" s="195"/>
      <c r="AW63842" s="195"/>
    </row>
    <row r="63843" spans="48:49">
      <c r="AV63843" s="195"/>
      <c r="AW63843" s="195"/>
    </row>
    <row r="63844" spans="48:49">
      <c r="AV63844" s="195"/>
      <c r="AW63844" s="195"/>
    </row>
    <row r="63845" spans="48:49">
      <c r="AV63845" s="195"/>
      <c r="AW63845" s="195"/>
    </row>
    <row r="63846" spans="48:49">
      <c r="AV63846" s="195"/>
      <c r="AW63846" s="195"/>
    </row>
    <row r="63847" spans="48:49">
      <c r="AV63847" s="195"/>
      <c r="AW63847" s="195"/>
    </row>
    <row r="63848" spans="48:49">
      <c r="AV63848" s="195"/>
      <c r="AW63848" s="195"/>
    </row>
    <row r="63849" spans="48:49">
      <c r="AV63849" s="195"/>
      <c r="AW63849" s="195"/>
    </row>
    <row r="63850" spans="48:49">
      <c r="AV63850" s="195"/>
      <c r="AW63850" s="195"/>
    </row>
    <row r="63851" spans="48:49">
      <c r="AV63851" s="195"/>
      <c r="AW63851" s="195"/>
    </row>
    <row r="63852" spans="48:49">
      <c r="AV63852" s="195"/>
      <c r="AW63852" s="195"/>
    </row>
    <row r="63853" spans="48:49">
      <c r="AV63853" s="195"/>
      <c r="AW63853" s="195"/>
    </row>
    <row r="63854" spans="48:49">
      <c r="AV63854" s="195"/>
      <c r="AW63854" s="195"/>
    </row>
    <row r="63855" spans="48:49">
      <c r="AV63855" s="195"/>
      <c r="AW63855" s="195"/>
    </row>
    <row r="63856" spans="48:49">
      <c r="AV63856" s="195"/>
      <c r="AW63856" s="195"/>
    </row>
    <row r="63857" spans="48:49">
      <c r="AV63857" s="195"/>
      <c r="AW63857" s="195"/>
    </row>
    <row r="63858" spans="48:49">
      <c r="AV63858" s="195"/>
      <c r="AW63858" s="195"/>
    </row>
    <row r="63859" spans="48:49">
      <c r="AV63859" s="195"/>
      <c r="AW63859" s="195"/>
    </row>
    <row r="63860" spans="48:49">
      <c r="AV63860" s="195"/>
      <c r="AW63860" s="195"/>
    </row>
    <row r="63861" spans="48:49">
      <c r="AV63861" s="195"/>
      <c r="AW63861" s="195"/>
    </row>
    <row r="63862" spans="48:49">
      <c r="AV63862" s="195"/>
      <c r="AW63862" s="195"/>
    </row>
    <row r="63863" spans="48:49">
      <c r="AV63863" s="195"/>
      <c r="AW63863" s="195"/>
    </row>
    <row r="63864" spans="48:49">
      <c r="AV63864" s="195"/>
      <c r="AW63864" s="195"/>
    </row>
    <row r="63865" spans="48:49">
      <c r="AV63865" s="195"/>
      <c r="AW63865" s="195"/>
    </row>
    <row r="63866" spans="48:49">
      <c r="AV63866" s="195"/>
      <c r="AW63866" s="195"/>
    </row>
    <row r="63867" spans="48:49">
      <c r="AV63867" s="195"/>
      <c r="AW63867" s="195"/>
    </row>
    <row r="63868" spans="48:49">
      <c r="AV63868" s="195"/>
      <c r="AW63868" s="195"/>
    </row>
    <row r="63869" spans="48:49">
      <c r="AV63869" s="195"/>
      <c r="AW63869" s="195"/>
    </row>
    <row r="63870" spans="48:49">
      <c r="AV63870" s="195"/>
      <c r="AW63870" s="195"/>
    </row>
    <row r="63871" spans="48:49">
      <c r="AV63871" s="195"/>
      <c r="AW63871" s="195"/>
    </row>
    <row r="63872" spans="48:49">
      <c r="AV63872" s="195"/>
      <c r="AW63872" s="195"/>
    </row>
    <row r="63873" spans="48:49">
      <c r="AV63873" s="195"/>
      <c r="AW63873" s="195"/>
    </row>
    <row r="63874" spans="48:49">
      <c r="AV63874" s="195"/>
      <c r="AW63874" s="195"/>
    </row>
    <row r="63875" spans="48:49">
      <c r="AV63875" s="195"/>
      <c r="AW63875" s="195"/>
    </row>
    <row r="63876" spans="48:49">
      <c r="AV63876" s="195"/>
      <c r="AW63876" s="195"/>
    </row>
    <row r="63877" spans="48:49">
      <c r="AV63877" s="195"/>
      <c r="AW63877" s="195"/>
    </row>
    <row r="63878" spans="48:49">
      <c r="AV63878" s="195"/>
      <c r="AW63878" s="195"/>
    </row>
    <row r="63879" spans="48:49">
      <c r="AV63879" s="195"/>
      <c r="AW63879" s="195"/>
    </row>
    <row r="63880" spans="48:49">
      <c r="AV63880" s="195"/>
      <c r="AW63880" s="195"/>
    </row>
    <row r="63881" spans="48:49">
      <c r="AV63881" s="195"/>
      <c r="AW63881" s="195"/>
    </row>
    <row r="63882" spans="48:49">
      <c r="AV63882" s="195"/>
      <c r="AW63882" s="195"/>
    </row>
    <row r="63883" spans="48:49">
      <c r="AV63883" s="195"/>
      <c r="AW63883" s="195"/>
    </row>
    <row r="63884" spans="48:49">
      <c r="AV63884" s="195"/>
      <c r="AW63884" s="195"/>
    </row>
    <row r="63885" spans="48:49">
      <c r="AV63885" s="195"/>
      <c r="AW63885" s="195"/>
    </row>
    <row r="63886" spans="48:49">
      <c r="AV63886" s="195"/>
      <c r="AW63886" s="195"/>
    </row>
    <row r="63887" spans="48:49">
      <c r="AV63887" s="195"/>
      <c r="AW63887" s="195"/>
    </row>
    <row r="63888" spans="48:49">
      <c r="AV63888" s="195"/>
      <c r="AW63888" s="195"/>
    </row>
    <row r="63889" spans="48:49">
      <c r="AV63889" s="195"/>
      <c r="AW63889" s="195"/>
    </row>
    <row r="63890" spans="48:49">
      <c r="AV63890" s="195"/>
      <c r="AW63890" s="195"/>
    </row>
    <row r="63891" spans="48:49">
      <c r="AV63891" s="195"/>
      <c r="AW63891" s="195"/>
    </row>
    <row r="63892" spans="48:49">
      <c r="AV63892" s="195"/>
      <c r="AW63892" s="195"/>
    </row>
    <row r="63893" spans="48:49">
      <c r="AV63893" s="195"/>
      <c r="AW63893" s="195"/>
    </row>
    <row r="63894" spans="48:49">
      <c r="AV63894" s="195"/>
      <c r="AW63894" s="195"/>
    </row>
    <row r="63895" spans="48:49">
      <c r="AV63895" s="195"/>
      <c r="AW63895" s="195"/>
    </row>
    <row r="63896" spans="48:49">
      <c r="AV63896" s="195"/>
      <c r="AW63896" s="195"/>
    </row>
    <row r="63897" spans="48:49">
      <c r="AV63897" s="195"/>
      <c r="AW63897" s="195"/>
    </row>
    <row r="63898" spans="48:49">
      <c r="AV63898" s="195"/>
      <c r="AW63898" s="195"/>
    </row>
    <row r="63899" spans="48:49">
      <c r="AV63899" s="195"/>
      <c r="AW63899" s="195"/>
    </row>
    <row r="63900" spans="48:49">
      <c r="AV63900" s="195"/>
      <c r="AW63900" s="195"/>
    </row>
    <row r="63901" spans="48:49">
      <c r="AV63901" s="195"/>
      <c r="AW63901" s="195"/>
    </row>
    <row r="63902" spans="48:49">
      <c r="AV63902" s="195"/>
      <c r="AW63902" s="195"/>
    </row>
    <row r="63903" spans="48:49">
      <c r="AV63903" s="195"/>
      <c r="AW63903" s="195"/>
    </row>
    <row r="63904" spans="48:49">
      <c r="AV63904" s="195"/>
      <c r="AW63904" s="195"/>
    </row>
    <row r="63905" spans="48:49">
      <c r="AV63905" s="195"/>
      <c r="AW63905" s="195"/>
    </row>
    <row r="63906" spans="48:49">
      <c r="AV63906" s="195"/>
      <c r="AW63906" s="195"/>
    </row>
    <row r="63907" spans="48:49">
      <c r="AV63907" s="195"/>
      <c r="AW63907" s="195"/>
    </row>
    <row r="63908" spans="48:49">
      <c r="AV63908" s="195"/>
      <c r="AW63908" s="195"/>
    </row>
    <row r="63909" spans="48:49">
      <c r="AV63909" s="195"/>
      <c r="AW63909" s="195"/>
    </row>
    <row r="63910" spans="48:49">
      <c r="AV63910" s="195"/>
      <c r="AW63910" s="195"/>
    </row>
    <row r="63911" spans="48:49">
      <c r="AV63911" s="195"/>
      <c r="AW63911" s="195"/>
    </row>
    <row r="63912" spans="48:49">
      <c r="AV63912" s="195"/>
      <c r="AW63912" s="195"/>
    </row>
    <row r="63913" spans="48:49">
      <c r="AV63913" s="195"/>
      <c r="AW63913" s="195"/>
    </row>
    <row r="63914" spans="48:49">
      <c r="AV63914" s="195"/>
      <c r="AW63914" s="195"/>
    </row>
    <row r="63915" spans="48:49">
      <c r="AV63915" s="195"/>
      <c r="AW63915" s="195"/>
    </row>
    <row r="63916" spans="48:49">
      <c r="AV63916" s="195"/>
      <c r="AW63916" s="195"/>
    </row>
    <row r="63917" spans="48:49">
      <c r="AV63917" s="195"/>
      <c r="AW63917" s="195"/>
    </row>
    <row r="63918" spans="48:49">
      <c r="AV63918" s="195"/>
      <c r="AW63918" s="195"/>
    </row>
    <row r="63919" spans="48:49">
      <c r="AV63919" s="195"/>
      <c r="AW63919" s="195"/>
    </row>
    <row r="63920" spans="48:49">
      <c r="AV63920" s="195"/>
      <c r="AW63920" s="195"/>
    </row>
    <row r="63921" spans="48:49">
      <c r="AV63921" s="195"/>
      <c r="AW63921" s="195"/>
    </row>
    <row r="63922" spans="48:49">
      <c r="AV63922" s="195"/>
      <c r="AW63922" s="195"/>
    </row>
    <row r="63923" spans="48:49">
      <c r="AV63923" s="195"/>
      <c r="AW63923" s="195"/>
    </row>
    <row r="63924" spans="48:49">
      <c r="AV63924" s="195"/>
      <c r="AW63924" s="195"/>
    </row>
    <row r="63925" spans="48:49">
      <c r="AV63925" s="195"/>
      <c r="AW63925" s="195"/>
    </row>
    <row r="63926" spans="48:49">
      <c r="AV63926" s="195"/>
      <c r="AW63926" s="195"/>
    </row>
    <row r="63927" spans="48:49">
      <c r="AV63927" s="195"/>
      <c r="AW63927" s="195"/>
    </row>
    <row r="63928" spans="48:49">
      <c r="AV63928" s="195"/>
      <c r="AW63928" s="195"/>
    </row>
    <row r="63929" spans="48:49">
      <c r="AV63929" s="195"/>
      <c r="AW63929" s="195"/>
    </row>
    <row r="63930" spans="48:49">
      <c r="AV63930" s="195"/>
      <c r="AW63930" s="195"/>
    </row>
    <row r="63931" spans="48:49">
      <c r="AV63931" s="195"/>
      <c r="AW63931" s="195"/>
    </row>
    <row r="63932" spans="48:49">
      <c r="AV63932" s="195"/>
      <c r="AW63932" s="195"/>
    </row>
    <row r="63933" spans="48:49">
      <c r="AV63933" s="195"/>
      <c r="AW63933" s="195"/>
    </row>
    <row r="63934" spans="48:49">
      <c r="AV63934" s="195"/>
      <c r="AW63934" s="195"/>
    </row>
    <row r="63935" spans="48:49">
      <c r="AV63935" s="195"/>
      <c r="AW63935" s="195"/>
    </row>
    <row r="63936" spans="48:49">
      <c r="AV63936" s="195"/>
      <c r="AW63936" s="195"/>
    </row>
    <row r="63937" spans="48:49">
      <c r="AV63937" s="195"/>
      <c r="AW63937" s="195"/>
    </row>
    <row r="63938" spans="48:49">
      <c r="AV63938" s="195"/>
      <c r="AW63938" s="195"/>
    </row>
    <row r="63939" spans="48:49">
      <c r="AV63939" s="195"/>
      <c r="AW63939" s="195"/>
    </row>
    <row r="63940" spans="48:49">
      <c r="AV63940" s="195"/>
      <c r="AW63940" s="195"/>
    </row>
    <row r="63941" spans="48:49">
      <c r="AV63941" s="195"/>
      <c r="AW63941" s="195"/>
    </row>
    <row r="63942" spans="48:49">
      <c r="AV63942" s="195"/>
      <c r="AW63942" s="195"/>
    </row>
    <row r="63943" spans="48:49">
      <c r="AV63943" s="195"/>
      <c r="AW63943" s="195"/>
    </row>
    <row r="63944" spans="48:49">
      <c r="AV63944" s="195"/>
      <c r="AW63944" s="195"/>
    </row>
    <row r="63945" spans="48:49">
      <c r="AV63945" s="195"/>
      <c r="AW63945" s="195"/>
    </row>
    <row r="63946" spans="48:49">
      <c r="AV63946" s="195"/>
      <c r="AW63946" s="195"/>
    </row>
    <row r="63947" spans="48:49">
      <c r="AV63947" s="195"/>
      <c r="AW63947" s="195"/>
    </row>
    <row r="63948" spans="48:49">
      <c r="AV63948" s="195"/>
      <c r="AW63948" s="195"/>
    </row>
    <row r="63949" spans="48:49">
      <c r="AV63949" s="195"/>
      <c r="AW63949" s="195"/>
    </row>
    <row r="63950" spans="48:49">
      <c r="AV63950" s="195"/>
      <c r="AW63950" s="195"/>
    </row>
    <row r="63951" spans="48:49">
      <c r="AV63951" s="195"/>
      <c r="AW63951" s="195"/>
    </row>
    <row r="63952" spans="48:49">
      <c r="AV63952" s="195"/>
      <c r="AW63952" s="195"/>
    </row>
    <row r="63953" spans="48:49">
      <c r="AV63953" s="195"/>
      <c r="AW63953" s="195"/>
    </row>
    <row r="63954" spans="48:49">
      <c r="AV63954" s="195"/>
      <c r="AW63954" s="195"/>
    </row>
    <row r="63955" spans="48:49">
      <c r="AV63955" s="195"/>
      <c r="AW63955" s="195"/>
    </row>
    <row r="63956" spans="48:49">
      <c r="AV63956" s="195"/>
      <c r="AW63956" s="195"/>
    </row>
    <row r="63957" spans="48:49">
      <c r="AV63957" s="195"/>
      <c r="AW63957" s="195"/>
    </row>
    <row r="63958" spans="48:49">
      <c r="AV63958" s="195"/>
      <c r="AW63958" s="195"/>
    </row>
    <row r="63959" spans="48:49">
      <c r="AV63959" s="195"/>
      <c r="AW63959" s="195"/>
    </row>
    <row r="63960" spans="48:49">
      <c r="AV63960" s="195"/>
      <c r="AW63960" s="195"/>
    </row>
    <row r="63961" spans="48:49">
      <c r="AV63961" s="195"/>
      <c r="AW63961" s="195"/>
    </row>
    <row r="63962" spans="48:49">
      <c r="AV63962" s="195"/>
      <c r="AW63962" s="195"/>
    </row>
    <row r="63963" spans="48:49">
      <c r="AV63963" s="195"/>
      <c r="AW63963" s="195"/>
    </row>
    <row r="63964" spans="48:49">
      <c r="AV63964" s="195"/>
      <c r="AW63964" s="195"/>
    </row>
    <row r="63965" spans="48:49">
      <c r="AV63965" s="195"/>
      <c r="AW63965" s="195"/>
    </row>
    <row r="63966" spans="48:49">
      <c r="AV63966" s="195"/>
      <c r="AW63966" s="195"/>
    </row>
    <row r="63967" spans="48:49">
      <c r="AV63967" s="195"/>
      <c r="AW63967" s="195"/>
    </row>
    <row r="63968" spans="48:49">
      <c r="AV63968" s="195"/>
      <c r="AW63968" s="195"/>
    </row>
    <row r="63969" spans="48:49">
      <c r="AV63969" s="195"/>
      <c r="AW63969" s="195"/>
    </row>
    <row r="63970" spans="48:49">
      <c r="AV63970" s="195"/>
      <c r="AW63970" s="195"/>
    </row>
    <row r="63971" spans="48:49">
      <c r="AV63971" s="195"/>
      <c r="AW63971" s="195"/>
    </row>
    <row r="63972" spans="48:49">
      <c r="AV63972" s="195"/>
      <c r="AW63972" s="195"/>
    </row>
    <row r="63973" spans="48:49">
      <c r="AV63973" s="195"/>
      <c r="AW63973" s="195"/>
    </row>
    <row r="63974" spans="48:49">
      <c r="AV63974" s="195"/>
      <c r="AW63974" s="195"/>
    </row>
    <row r="63975" spans="48:49">
      <c r="AV63975" s="195"/>
      <c r="AW63975" s="195"/>
    </row>
    <row r="63976" spans="48:49">
      <c r="AV63976" s="195"/>
      <c r="AW63976" s="195"/>
    </row>
    <row r="63977" spans="48:49">
      <c r="AV63977" s="195"/>
      <c r="AW63977" s="195"/>
    </row>
    <row r="63978" spans="48:49">
      <c r="AV63978" s="195"/>
      <c r="AW63978" s="195"/>
    </row>
    <row r="63979" spans="48:49">
      <c r="AV63979" s="195"/>
      <c r="AW63979" s="195"/>
    </row>
    <row r="63980" spans="48:49">
      <c r="AV63980" s="195"/>
      <c r="AW63980" s="195"/>
    </row>
    <row r="63981" spans="48:49">
      <c r="AV63981" s="195"/>
      <c r="AW63981" s="195"/>
    </row>
    <row r="63982" spans="48:49">
      <c r="AV63982" s="195"/>
      <c r="AW63982" s="195"/>
    </row>
    <row r="63983" spans="48:49">
      <c r="AV63983" s="195"/>
      <c r="AW63983" s="195"/>
    </row>
    <row r="63984" spans="48:49">
      <c r="AV63984" s="195"/>
      <c r="AW63984" s="195"/>
    </row>
    <row r="63985" spans="48:49">
      <c r="AV63985" s="195"/>
      <c r="AW63985" s="195"/>
    </row>
    <row r="63986" spans="48:49">
      <c r="AV63986" s="195"/>
      <c r="AW63986" s="195"/>
    </row>
    <row r="63987" spans="48:49">
      <c r="AV63987" s="195"/>
      <c r="AW63987" s="195"/>
    </row>
    <row r="63988" spans="48:49">
      <c r="AV63988" s="195"/>
      <c r="AW63988" s="195"/>
    </row>
    <row r="63989" spans="48:49">
      <c r="AV63989" s="195"/>
      <c r="AW63989" s="195"/>
    </row>
    <row r="63990" spans="48:49">
      <c r="AV63990" s="195"/>
      <c r="AW63990" s="195"/>
    </row>
    <row r="63991" spans="48:49">
      <c r="AV63991" s="195"/>
      <c r="AW63991" s="195"/>
    </row>
    <row r="63992" spans="48:49">
      <c r="AV63992" s="195"/>
      <c r="AW63992" s="195"/>
    </row>
    <row r="63993" spans="48:49">
      <c r="AV63993" s="195"/>
      <c r="AW63993" s="195"/>
    </row>
    <row r="63994" spans="48:49">
      <c r="AV63994" s="195"/>
      <c r="AW63994" s="195"/>
    </row>
    <row r="63995" spans="48:49">
      <c r="AV63995" s="195"/>
      <c r="AW63995" s="195"/>
    </row>
    <row r="63996" spans="48:49">
      <c r="AV63996" s="195"/>
      <c r="AW63996" s="195"/>
    </row>
    <row r="63997" spans="48:49">
      <c r="AV63997" s="195"/>
      <c r="AW63997" s="195"/>
    </row>
    <row r="63998" spans="48:49">
      <c r="AV63998" s="195"/>
      <c r="AW63998" s="195"/>
    </row>
    <row r="63999" spans="48:49">
      <c r="AV63999" s="195"/>
      <c r="AW63999" s="195"/>
    </row>
    <row r="64000" spans="48:49">
      <c r="AV64000" s="195"/>
      <c r="AW64000" s="195"/>
    </row>
    <row r="64001" spans="48:49">
      <c r="AV64001" s="195"/>
      <c r="AW64001" s="195"/>
    </row>
    <row r="64002" spans="48:49">
      <c r="AV64002" s="195"/>
      <c r="AW64002" s="195"/>
    </row>
    <row r="64003" spans="48:49">
      <c r="AV64003" s="195"/>
      <c r="AW64003" s="195"/>
    </row>
    <row r="64004" spans="48:49">
      <c r="AV64004" s="195"/>
      <c r="AW64004" s="195"/>
    </row>
    <row r="64005" spans="48:49">
      <c r="AV64005" s="195"/>
      <c r="AW64005" s="195"/>
    </row>
    <row r="64006" spans="48:49">
      <c r="AV64006" s="195"/>
      <c r="AW64006" s="195"/>
    </row>
    <row r="64007" spans="48:49">
      <c r="AV64007" s="195"/>
      <c r="AW64007" s="195"/>
    </row>
    <row r="64008" spans="48:49">
      <c r="AV64008" s="195"/>
      <c r="AW64008" s="195"/>
    </row>
    <row r="64009" spans="48:49">
      <c r="AV64009" s="195"/>
      <c r="AW64009" s="195"/>
    </row>
    <row r="64010" spans="48:49">
      <c r="AV64010" s="195"/>
      <c r="AW64010" s="195"/>
    </row>
    <row r="64011" spans="48:49">
      <c r="AV64011" s="195"/>
      <c r="AW64011" s="195"/>
    </row>
    <row r="64012" spans="48:49">
      <c r="AV64012" s="195"/>
      <c r="AW64012" s="195"/>
    </row>
    <row r="64013" spans="48:49">
      <c r="AV64013" s="195"/>
      <c r="AW64013" s="195"/>
    </row>
    <row r="64014" spans="48:49">
      <c r="AV64014" s="195"/>
      <c r="AW64014" s="195"/>
    </row>
    <row r="64015" spans="48:49">
      <c r="AV64015" s="195"/>
      <c r="AW64015" s="195"/>
    </row>
    <row r="64016" spans="48:49">
      <c r="AV64016" s="195"/>
      <c r="AW64016" s="195"/>
    </row>
    <row r="64017" spans="48:49">
      <c r="AV64017" s="195"/>
      <c r="AW64017" s="195"/>
    </row>
    <row r="64018" spans="48:49">
      <c r="AV64018" s="195"/>
      <c r="AW64018" s="195"/>
    </row>
    <row r="64019" spans="48:49">
      <c r="AV64019" s="195"/>
      <c r="AW64019" s="195"/>
    </row>
    <row r="64020" spans="48:49">
      <c r="AV64020" s="195"/>
      <c r="AW64020" s="195"/>
    </row>
    <row r="64021" spans="48:49">
      <c r="AV64021" s="195"/>
      <c r="AW64021" s="195"/>
    </row>
    <row r="64022" spans="48:49">
      <c r="AV64022" s="195"/>
      <c r="AW64022" s="195"/>
    </row>
    <row r="64023" spans="48:49">
      <c r="AV64023" s="195"/>
      <c r="AW64023" s="195"/>
    </row>
    <row r="64024" spans="48:49">
      <c r="AV64024" s="195"/>
      <c r="AW64024" s="195"/>
    </row>
    <row r="64025" spans="48:49">
      <c r="AV64025" s="195"/>
      <c r="AW64025" s="195"/>
    </row>
    <row r="64026" spans="48:49">
      <c r="AV64026" s="195"/>
      <c r="AW64026" s="195"/>
    </row>
    <row r="64027" spans="48:49">
      <c r="AV64027" s="195"/>
      <c r="AW64027" s="195"/>
    </row>
    <row r="64028" spans="48:49">
      <c r="AV64028" s="195"/>
      <c r="AW64028" s="195"/>
    </row>
    <row r="64029" spans="48:49">
      <c r="AV64029" s="195"/>
      <c r="AW64029" s="195"/>
    </row>
    <row r="64030" spans="48:49">
      <c r="AV64030" s="195"/>
      <c r="AW64030" s="195"/>
    </row>
    <row r="64031" spans="48:49">
      <c r="AV64031" s="195"/>
      <c r="AW64031" s="195"/>
    </row>
    <row r="64032" spans="48:49">
      <c r="AV64032" s="195"/>
      <c r="AW64032" s="195"/>
    </row>
    <row r="64033" spans="48:49">
      <c r="AV64033" s="195"/>
      <c r="AW64033" s="195"/>
    </row>
    <row r="64034" spans="48:49">
      <c r="AV64034" s="195"/>
      <c r="AW64034" s="195"/>
    </row>
    <row r="64035" spans="48:49">
      <c r="AV64035" s="195"/>
      <c r="AW64035" s="195"/>
    </row>
    <row r="64036" spans="48:49">
      <c r="AV64036" s="195"/>
      <c r="AW64036" s="195"/>
    </row>
    <row r="64037" spans="48:49">
      <c r="AV64037" s="195"/>
      <c r="AW64037" s="195"/>
    </row>
    <row r="64038" spans="48:49">
      <c r="AV64038" s="195"/>
      <c r="AW64038" s="195"/>
    </row>
    <row r="64039" spans="48:49">
      <c r="AV64039" s="195"/>
      <c r="AW64039" s="195"/>
    </row>
    <row r="64040" spans="48:49">
      <c r="AV64040" s="195"/>
      <c r="AW64040" s="195"/>
    </row>
    <row r="64041" spans="48:49">
      <c r="AV64041" s="195"/>
      <c r="AW64041" s="195"/>
    </row>
    <row r="64042" spans="48:49">
      <c r="AV64042" s="195"/>
      <c r="AW64042" s="195"/>
    </row>
    <row r="64043" spans="48:49">
      <c r="AV64043" s="195"/>
      <c r="AW64043" s="195"/>
    </row>
    <row r="64044" spans="48:49">
      <c r="AV64044" s="195"/>
      <c r="AW64044" s="195"/>
    </row>
    <row r="64045" spans="48:49">
      <c r="AV64045" s="195"/>
      <c r="AW64045" s="195"/>
    </row>
    <row r="64046" spans="48:49">
      <c r="AV64046" s="195"/>
      <c r="AW64046" s="195"/>
    </row>
    <row r="64047" spans="48:49">
      <c r="AV64047" s="195"/>
      <c r="AW64047" s="195"/>
    </row>
    <row r="64048" spans="48:49">
      <c r="AV64048" s="195"/>
      <c r="AW64048" s="195"/>
    </row>
    <row r="64049" spans="48:49">
      <c r="AV64049" s="195"/>
      <c r="AW64049" s="195"/>
    </row>
    <row r="64050" spans="48:49">
      <c r="AV64050" s="195"/>
      <c r="AW64050" s="195"/>
    </row>
    <row r="64051" spans="48:49">
      <c r="AV64051" s="195"/>
      <c r="AW64051" s="195"/>
    </row>
    <row r="64052" spans="48:49">
      <c r="AV64052" s="195"/>
      <c r="AW64052" s="195"/>
    </row>
    <row r="64053" spans="48:49">
      <c r="AV64053" s="195"/>
      <c r="AW64053" s="195"/>
    </row>
    <row r="64054" spans="48:49">
      <c r="AV64054" s="195"/>
      <c r="AW64054" s="195"/>
    </row>
    <row r="64055" spans="48:49">
      <c r="AV64055" s="195"/>
      <c r="AW64055" s="195"/>
    </row>
    <row r="64056" spans="48:49">
      <c r="AV64056" s="195"/>
      <c r="AW64056" s="195"/>
    </row>
    <row r="64057" spans="48:49">
      <c r="AV64057" s="195"/>
      <c r="AW64057" s="195"/>
    </row>
    <row r="64058" spans="48:49">
      <c r="AV64058" s="195"/>
      <c r="AW64058" s="195"/>
    </row>
    <row r="64059" spans="48:49">
      <c r="AV64059" s="195"/>
      <c r="AW64059" s="195"/>
    </row>
    <row r="64060" spans="48:49">
      <c r="AV64060" s="195"/>
      <c r="AW64060" s="195"/>
    </row>
    <row r="64061" spans="48:49">
      <c r="AV64061" s="195"/>
      <c r="AW64061" s="195"/>
    </row>
    <row r="64062" spans="48:49">
      <c r="AV64062" s="195"/>
      <c r="AW64062" s="195"/>
    </row>
    <row r="64063" spans="48:49">
      <c r="AV64063" s="195"/>
      <c r="AW64063" s="195"/>
    </row>
    <row r="64064" spans="48:49">
      <c r="AV64064" s="195"/>
      <c r="AW64064" s="195"/>
    </row>
    <row r="64065" spans="48:49">
      <c r="AV64065" s="195"/>
      <c r="AW64065" s="195"/>
    </row>
    <row r="64066" spans="48:49">
      <c r="AV64066" s="195"/>
      <c r="AW64066" s="195"/>
    </row>
    <row r="64067" spans="48:49">
      <c r="AV64067" s="195"/>
      <c r="AW64067" s="195"/>
    </row>
    <row r="64068" spans="48:49">
      <c r="AV64068" s="195"/>
      <c r="AW64068" s="195"/>
    </row>
    <row r="64069" spans="48:49">
      <c r="AV64069" s="195"/>
      <c r="AW64069" s="195"/>
    </row>
    <row r="64070" spans="48:49">
      <c r="AV64070" s="195"/>
      <c r="AW64070" s="195"/>
    </row>
    <row r="64071" spans="48:49">
      <c r="AV64071" s="195"/>
      <c r="AW64071" s="195"/>
    </row>
    <row r="64072" spans="48:49">
      <c r="AV64072" s="195"/>
      <c r="AW64072" s="195"/>
    </row>
    <row r="64073" spans="48:49">
      <c r="AV64073" s="195"/>
      <c r="AW64073" s="195"/>
    </row>
    <row r="64074" spans="48:49">
      <c r="AV64074" s="195"/>
      <c r="AW64074" s="195"/>
    </row>
    <row r="64075" spans="48:49">
      <c r="AV64075" s="195"/>
      <c r="AW64075" s="195"/>
    </row>
    <row r="64076" spans="48:49">
      <c r="AV64076" s="195"/>
      <c r="AW64076" s="195"/>
    </row>
    <row r="64077" spans="48:49">
      <c r="AV64077" s="195"/>
      <c r="AW64077" s="195"/>
    </row>
    <row r="64078" spans="48:49">
      <c r="AV64078" s="195"/>
      <c r="AW64078" s="195"/>
    </row>
    <row r="64079" spans="48:49">
      <c r="AV64079" s="195"/>
      <c r="AW64079" s="195"/>
    </row>
    <row r="64080" spans="48:49">
      <c r="AV64080" s="195"/>
      <c r="AW64080" s="195"/>
    </row>
    <row r="64081" spans="48:49">
      <c r="AV64081" s="195"/>
      <c r="AW64081" s="195"/>
    </row>
    <row r="64082" spans="48:49">
      <c r="AV64082" s="195"/>
      <c r="AW64082" s="195"/>
    </row>
    <row r="64083" spans="48:49">
      <c r="AV64083" s="195"/>
      <c r="AW64083" s="195"/>
    </row>
    <row r="64084" spans="48:49">
      <c r="AV64084" s="195"/>
      <c r="AW64084" s="195"/>
    </row>
    <row r="64085" spans="48:49">
      <c r="AV64085" s="195"/>
      <c r="AW64085" s="195"/>
    </row>
    <row r="64086" spans="48:49">
      <c r="AV64086" s="195"/>
      <c r="AW64086" s="195"/>
    </row>
    <row r="64087" spans="48:49">
      <c r="AV64087" s="195"/>
      <c r="AW64087" s="195"/>
    </row>
    <row r="64088" spans="48:49">
      <c r="AV64088" s="195"/>
      <c r="AW64088" s="195"/>
    </row>
    <row r="64089" spans="48:49">
      <c r="AV64089" s="195"/>
      <c r="AW64089" s="195"/>
    </row>
    <row r="64090" spans="48:49">
      <c r="AV64090" s="195"/>
      <c r="AW64090" s="195"/>
    </row>
    <row r="64091" spans="48:49">
      <c r="AV64091" s="195"/>
      <c r="AW64091" s="195"/>
    </row>
    <row r="64092" spans="48:49">
      <c r="AV64092" s="195"/>
      <c r="AW64092" s="195"/>
    </row>
    <row r="64093" spans="48:49">
      <c r="AV64093" s="195"/>
      <c r="AW64093" s="195"/>
    </row>
    <row r="64094" spans="48:49">
      <c r="AV64094" s="195"/>
      <c r="AW64094" s="195"/>
    </row>
    <row r="64095" spans="48:49">
      <c r="AV64095" s="195"/>
      <c r="AW64095" s="195"/>
    </row>
    <row r="64096" spans="48:49">
      <c r="AV64096" s="195"/>
      <c r="AW64096" s="195"/>
    </row>
    <row r="64097" spans="48:49">
      <c r="AV64097" s="195"/>
      <c r="AW64097" s="195"/>
    </row>
    <row r="64098" spans="48:49">
      <c r="AV64098" s="195"/>
      <c r="AW64098" s="195"/>
    </row>
    <row r="64099" spans="48:49">
      <c r="AV64099" s="195"/>
      <c r="AW64099" s="195"/>
    </row>
    <row r="64100" spans="48:49">
      <c r="AV64100" s="195"/>
      <c r="AW64100" s="195"/>
    </row>
    <row r="64101" spans="48:49">
      <c r="AV64101" s="195"/>
      <c r="AW64101" s="195"/>
    </row>
    <row r="64102" spans="48:49">
      <c r="AV64102" s="195"/>
      <c r="AW64102" s="195"/>
    </row>
    <row r="64103" spans="48:49">
      <c r="AV64103" s="195"/>
      <c r="AW64103" s="195"/>
    </row>
    <row r="64104" spans="48:49">
      <c r="AV64104" s="195"/>
      <c r="AW64104" s="195"/>
    </row>
    <row r="64105" spans="48:49">
      <c r="AV64105" s="195"/>
      <c r="AW64105" s="195"/>
    </row>
    <row r="64106" spans="48:49">
      <c r="AV64106" s="195"/>
      <c r="AW64106" s="195"/>
    </row>
    <row r="64107" spans="48:49">
      <c r="AV64107" s="195"/>
      <c r="AW64107" s="195"/>
    </row>
    <row r="64108" spans="48:49">
      <c r="AV64108" s="195"/>
      <c r="AW64108" s="195"/>
    </row>
    <row r="64109" spans="48:49">
      <c r="AV64109" s="195"/>
      <c r="AW64109" s="195"/>
    </row>
    <row r="64110" spans="48:49">
      <c r="AV64110" s="195"/>
      <c r="AW64110" s="195"/>
    </row>
    <row r="64111" spans="48:49">
      <c r="AV64111" s="195"/>
      <c r="AW64111" s="195"/>
    </row>
    <row r="64112" spans="48:49">
      <c r="AV64112" s="195"/>
      <c r="AW64112" s="195"/>
    </row>
    <row r="64113" spans="48:49">
      <c r="AV64113" s="195"/>
      <c r="AW64113" s="195"/>
    </row>
    <row r="64114" spans="48:49">
      <c r="AV64114" s="195"/>
      <c r="AW64114" s="195"/>
    </row>
    <row r="64115" spans="48:49">
      <c r="AV64115" s="195"/>
      <c r="AW64115" s="195"/>
    </row>
    <row r="64116" spans="48:49">
      <c r="AV64116" s="195"/>
      <c r="AW64116" s="195"/>
    </row>
    <row r="64117" spans="48:49">
      <c r="AV64117" s="195"/>
      <c r="AW64117" s="195"/>
    </row>
    <row r="64118" spans="48:49">
      <c r="AV64118" s="195"/>
      <c r="AW64118" s="195"/>
    </row>
    <row r="64119" spans="48:49">
      <c r="AV64119" s="195"/>
      <c r="AW64119" s="195"/>
    </row>
    <row r="64120" spans="48:49">
      <c r="AV64120" s="195"/>
      <c r="AW64120" s="195"/>
    </row>
    <row r="64121" spans="48:49">
      <c r="AV64121" s="195"/>
      <c r="AW64121" s="195"/>
    </row>
    <row r="64122" spans="48:49">
      <c r="AV64122" s="195"/>
      <c r="AW64122" s="195"/>
    </row>
    <row r="64123" spans="48:49">
      <c r="AV64123" s="195"/>
      <c r="AW64123" s="195"/>
    </row>
    <row r="64124" spans="48:49">
      <c r="AV64124" s="195"/>
      <c r="AW64124" s="195"/>
    </row>
    <row r="64125" spans="48:49">
      <c r="AV64125" s="195"/>
      <c r="AW64125" s="195"/>
    </row>
    <row r="64126" spans="48:49">
      <c r="AV64126" s="195"/>
      <c r="AW64126" s="195"/>
    </row>
    <row r="64127" spans="48:49">
      <c r="AV64127" s="195"/>
      <c r="AW64127" s="195"/>
    </row>
    <row r="64128" spans="48:49">
      <c r="AV64128" s="195"/>
      <c r="AW64128" s="195"/>
    </row>
    <row r="64129" spans="48:49">
      <c r="AV64129" s="195"/>
      <c r="AW64129" s="195"/>
    </row>
    <row r="64130" spans="48:49">
      <c r="AV64130" s="195"/>
      <c r="AW64130" s="195"/>
    </row>
    <row r="64131" spans="48:49">
      <c r="AV64131" s="195"/>
      <c r="AW64131" s="195"/>
    </row>
    <row r="64132" spans="48:49">
      <c r="AV64132" s="195"/>
      <c r="AW64132" s="195"/>
    </row>
    <row r="64133" spans="48:49">
      <c r="AV64133" s="195"/>
      <c r="AW64133" s="195"/>
    </row>
    <row r="64134" spans="48:49">
      <c r="AV64134" s="195"/>
      <c r="AW64134" s="195"/>
    </row>
    <row r="64135" spans="48:49">
      <c r="AV64135" s="195"/>
      <c r="AW64135" s="195"/>
    </row>
    <row r="64136" spans="48:49">
      <c r="AV64136" s="195"/>
      <c r="AW64136" s="195"/>
    </row>
    <row r="64137" spans="48:49">
      <c r="AV64137" s="195"/>
      <c r="AW64137" s="195"/>
    </row>
    <row r="64138" spans="48:49">
      <c r="AV64138" s="195"/>
      <c r="AW64138" s="195"/>
    </row>
    <row r="64139" spans="48:49">
      <c r="AV64139" s="195"/>
      <c r="AW64139" s="195"/>
    </row>
    <row r="64140" spans="48:49">
      <c r="AV64140" s="195"/>
      <c r="AW64140" s="195"/>
    </row>
    <row r="64141" spans="48:49">
      <c r="AV64141" s="195"/>
      <c r="AW64141" s="195"/>
    </row>
    <row r="64142" spans="48:49">
      <c r="AV64142" s="195"/>
      <c r="AW64142" s="195"/>
    </row>
    <row r="64143" spans="48:49">
      <c r="AV64143" s="195"/>
      <c r="AW64143" s="195"/>
    </row>
    <row r="64144" spans="48:49">
      <c r="AV64144" s="195"/>
      <c r="AW64144" s="195"/>
    </row>
    <row r="64145" spans="48:49">
      <c r="AV64145" s="195"/>
      <c r="AW64145" s="195"/>
    </row>
    <row r="64146" spans="48:49">
      <c r="AV64146" s="195"/>
      <c r="AW64146" s="195"/>
    </row>
    <row r="64147" spans="48:49">
      <c r="AV64147" s="195"/>
      <c r="AW64147" s="195"/>
    </row>
    <row r="64148" spans="48:49">
      <c r="AV64148" s="195"/>
      <c r="AW64148" s="195"/>
    </row>
    <row r="64149" spans="48:49">
      <c r="AV64149" s="195"/>
      <c r="AW64149" s="195"/>
    </row>
    <row r="64150" spans="48:49">
      <c r="AV64150" s="195"/>
      <c r="AW64150" s="195"/>
    </row>
    <row r="64151" spans="48:49">
      <c r="AV64151" s="195"/>
      <c r="AW64151" s="195"/>
    </row>
    <row r="64152" spans="48:49">
      <c r="AV64152" s="195"/>
      <c r="AW64152" s="195"/>
    </row>
    <row r="64153" spans="48:49">
      <c r="AV64153" s="195"/>
      <c r="AW64153" s="195"/>
    </row>
    <row r="64154" spans="48:49">
      <c r="AV64154" s="195"/>
      <c r="AW64154" s="195"/>
    </row>
    <row r="64155" spans="48:49">
      <c r="AV64155" s="195"/>
      <c r="AW64155" s="195"/>
    </row>
    <row r="64156" spans="48:49">
      <c r="AV64156" s="195"/>
      <c r="AW64156" s="195"/>
    </row>
    <row r="64157" spans="48:49">
      <c r="AV64157" s="195"/>
      <c r="AW64157" s="195"/>
    </row>
    <row r="64158" spans="48:49">
      <c r="AV64158" s="195"/>
      <c r="AW64158" s="195"/>
    </row>
    <row r="64159" spans="48:49">
      <c r="AV64159" s="195"/>
      <c r="AW64159" s="195"/>
    </row>
    <row r="64160" spans="48:49">
      <c r="AV64160" s="195"/>
      <c r="AW64160" s="195"/>
    </row>
    <row r="64161" spans="48:49">
      <c r="AV64161" s="195"/>
      <c r="AW64161" s="195"/>
    </row>
    <row r="64162" spans="48:49">
      <c r="AV64162" s="195"/>
      <c r="AW64162" s="195"/>
    </row>
    <row r="64163" spans="48:49">
      <c r="AV64163" s="195"/>
      <c r="AW64163" s="195"/>
    </row>
    <row r="64164" spans="48:49">
      <c r="AV64164" s="195"/>
      <c r="AW64164" s="195"/>
    </row>
    <row r="64165" spans="48:49">
      <c r="AV64165" s="195"/>
      <c r="AW64165" s="195"/>
    </row>
    <row r="64166" spans="48:49">
      <c r="AV64166" s="195"/>
      <c r="AW64166" s="195"/>
    </row>
    <row r="64167" spans="48:49">
      <c r="AV64167" s="195"/>
      <c r="AW64167" s="195"/>
    </row>
    <row r="64168" spans="48:49">
      <c r="AV64168" s="195"/>
      <c r="AW64168" s="195"/>
    </row>
    <row r="64169" spans="48:49">
      <c r="AV64169" s="195"/>
      <c r="AW64169" s="195"/>
    </row>
    <row r="64170" spans="48:49">
      <c r="AV64170" s="195"/>
      <c r="AW64170" s="195"/>
    </row>
    <row r="64171" spans="48:49">
      <c r="AV64171" s="195"/>
      <c r="AW64171" s="195"/>
    </row>
    <row r="64172" spans="48:49">
      <c r="AV64172" s="195"/>
      <c r="AW64172" s="195"/>
    </row>
    <row r="64173" spans="48:49">
      <c r="AV64173" s="195"/>
      <c r="AW64173" s="195"/>
    </row>
    <row r="64174" spans="48:49">
      <c r="AV64174" s="195"/>
      <c r="AW64174" s="195"/>
    </row>
    <row r="64175" spans="48:49">
      <c r="AV64175" s="195"/>
      <c r="AW64175" s="195"/>
    </row>
    <row r="64176" spans="48:49">
      <c r="AV64176" s="195"/>
      <c r="AW64176" s="195"/>
    </row>
    <row r="64177" spans="48:49">
      <c r="AV64177" s="195"/>
      <c r="AW64177" s="195"/>
    </row>
    <row r="64178" spans="48:49">
      <c r="AV64178" s="195"/>
      <c r="AW64178" s="195"/>
    </row>
    <row r="64179" spans="48:49">
      <c r="AV64179" s="195"/>
      <c r="AW64179" s="195"/>
    </row>
    <row r="64180" spans="48:49">
      <c r="AV64180" s="195"/>
      <c r="AW64180" s="195"/>
    </row>
    <row r="64181" spans="48:49">
      <c r="AV64181" s="195"/>
      <c r="AW64181" s="195"/>
    </row>
    <row r="64182" spans="48:49">
      <c r="AV64182" s="195"/>
      <c r="AW64182" s="195"/>
    </row>
    <row r="64183" spans="48:49">
      <c r="AV64183" s="195"/>
      <c r="AW64183" s="195"/>
    </row>
    <row r="64184" spans="48:49">
      <c r="AV64184" s="195"/>
      <c r="AW64184" s="195"/>
    </row>
    <row r="64185" spans="48:49">
      <c r="AV64185" s="195"/>
      <c r="AW64185" s="195"/>
    </row>
    <row r="64186" spans="48:49">
      <c r="AV64186" s="195"/>
      <c r="AW64186" s="195"/>
    </row>
    <row r="64187" spans="48:49">
      <c r="AV64187" s="195"/>
      <c r="AW64187" s="195"/>
    </row>
    <row r="64188" spans="48:49">
      <c r="AV64188" s="195"/>
      <c r="AW64188" s="195"/>
    </row>
    <row r="64189" spans="48:49">
      <c r="AV64189" s="195"/>
      <c r="AW64189" s="195"/>
    </row>
    <row r="64190" spans="48:49">
      <c r="AV64190" s="195"/>
      <c r="AW64190" s="195"/>
    </row>
    <row r="64191" spans="48:49">
      <c r="AV64191" s="195"/>
      <c r="AW64191" s="195"/>
    </row>
    <row r="64192" spans="48:49">
      <c r="AV64192" s="195"/>
      <c r="AW64192" s="195"/>
    </row>
    <row r="64193" spans="48:49">
      <c r="AV64193" s="195"/>
      <c r="AW64193" s="195"/>
    </row>
    <row r="64194" spans="48:49">
      <c r="AV64194" s="195"/>
      <c r="AW64194" s="195"/>
    </row>
    <row r="64195" spans="48:49">
      <c r="AV64195" s="195"/>
      <c r="AW64195" s="195"/>
    </row>
    <row r="64196" spans="48:49">
      <c r="AV64196" s="195"/>
      <c r="AW64196" s="195"/>
    </row>
    <row r="64197" spans="48:49">
      <c r="AV64197" s="195"/>
      <c r="AW64197" s="195"/>
    </row>
    <row r="64198" spans="48:49">
      <c r="AV64198" s="195"/>
      <c r="AW64198" s="195"/>
    </row>
    <row r="64199" spans="48:49">
      <c r="AV64199" s="195"/>
      <c r="AW64199" s="195"/>
    </row>
    <row r="64200" spans="48:49">
      <c r="AV64200" s="195"/>
      <c r="AW64200" s="195"/>
    </row>
    <row r="64201" spans="48:49">
      <c r="AV64201" s="195"/>
      <c r="AW64201" s="195"/>
    </row>
    <row r="64202" spans="48:49">
      <c r="AV64202" s="195"/>
      <c r="AW64202" s="195"/>
    </row>
    <row r="64203" spans="48:49">
      <c r="AV64203" s="195"/>
      <c r="AW64203" s="195"/>
    </row>
    <row r="64204" spans="48:49">
      <c r="AV64204" s="195"/>
      <c r="AW64204" s="195"/>
    </row>
    <row r="64205" spans="48:49">
      <c r="AV64205" s="195"/>
      <c r="AW64205" s="195"/>
    </row>
    <row r="64206" spans="48:49">
      <c r="AV64206" s="195"/>
      <c r="AW64206" s="195"/>
    </row>
    <row r="64207" spans="48:49">
      <c r="AV64207" s="195"/>
      <c r="AW64207" s="195"/>
    </row>
    <row r="64208" spans="48:49">
      <c r="AV64208" s="195"/>
      <c r="AW64208" s="195"/>
    </row>
    <row r="64209" spans="48:49">
      <c r="AV64209" s="195"/>
      <c r="AW64209" s="195"/>
    </row>
    <row r="64210" spans="48:49">
      <c r="AV64210" s="195"/>
      <c r="AW64210" s="195"/>
    </row>
    <row r="64211" spans="48:49">
      <c r="AV64211" s="195"/>
      <c r="AW64211" s="195"/>
    </row>
    <row r="64212" spans="48:49">
      <c r="AV64212" s="195"/>
      <c r="AW64212" s="195"/>
    </row>
    <row r="64213" spans="48:49">
      <c r="AV64213" s="195"/>
      <c r="AW64213" s="195"/>
    </row>
    <row r="64214" spans="48:49">
      <c r="AV64214" s="195"/>
      <c r="AW64214" s="195"/>
    </row>
    <row r="64215" spans="48:49">
      <c r="AV64215" s="195"/>
      <c r="AW64215" s="195"/>
    </row>
    <row r="64216" spans="48:49">
      <c r="AV64216" s="195"/>
      <c r="AW64216" s="195"/>
    </row>
    <row r="64217" spans="48:49">
      <c r="AV64217" s="195"/>
      <c r="AW64217" s="195"/>
    </row>
    <row r="64218" spans="48:49">
      <c r="AV64218" s="195"/>
      <c r="AW64218" s="195"/>
    </row>
    <row r="64219" spans="48:49">
      <c r="AV64219" s="195"/>
      <c r="AW64219" s="195"/>
    </row>
    <row r="64220" spans="48:49">
      <c r="AV64220" s="195"/>
      <c r="AW64220" s="195"/>
    </row>
    <row r="64221" spans="48:49">
      <c r="AV64221" s="195"/>
      <c r="AW64221" s="195"/>
    </row>
    <row r="64222" spans="48:49">
      <c r="AV64222" s="195"/>
      <c r="AW64222" s="195"/>
    </row>
    <row r="64223" spans="48:49">
      <c r="AV64223" s="195"/>
      <c r="AW64223" s="195"/>
    </row>
    <row r="64224" spans="48:49">
      <c r="AV64224" s="195"/>
      <c r="AW64224" s="195"/>
    </row>
    <row r="64225" spans="48:49">
      <c r="AV64225" s="195"/>
      <c r="AW64225" s="195"/>
    </row>
    <row r="64226" spans="48:49">
      <c r="AV64226" s="195"/>
      <c r="AW64226" s="195"/>
    </row>
    <row r="64227" spans="48:49">
      <c r="AV64227" s="195"/>
      <c r="AW64227" s="195"/>
    </row>
    <row r="64228" spans="48:49">
      <c r="AV64228" s="195"/>
      <c r="AW64228" s="195"/>
    </row>
    <row r="64229" spans="48:49">
      <c r="AV64229" s="195"/>
      <c r="AW64229" s="195"/>
    </row>
    <row r="64230" spans="48:49">
      <c r="AV64230" s="195"/>
      <c r="AW64230" s="195"/>
    </row>
    <row r="64231" spans="48:49">
      <c r="AV64231" s="195"/>
      <c r="AW64231" s="195"/>
    </row>
    <row r="64232" spans="48:49">
      <c r="AV64232" s="195"/>
      <c r="AW64232" s="195"/>
    </row>
    <row r="64233" spans="48:49">
      <c r="AV64233" s="195"/>
      <c r="AW64233" s="195"/>
    </row>
    <row r="64234" spans="48:49">
      <c r="AV64234" s="195"/>
      <c r="AW64234" s="195"/>
    </row>
    <row r="64235" spans="48:49">
      <c r="AV64235" s="195"/>
      <c r="AW64235" s="195"/>
    </row>
    <row r="64236" spans="48:49">
      <c r="AV64236" s="195"/>
      <c r="AW64236" s="195"/>
    </row>
    <row r="64237" spans="48:49">
      <c r="AV64237" s="195"/>
      <c r="AW64237" s="195"/>
    </row>
    <row r="64238" spans="48:49">
      <c r="AV64238" s="195"/>
      <c r="AW64238" s="195"/>
    </row>
    <row r="64239" spans="48:49">
      <c r="AV64239" s="195"/>
      <c r="AW64239" s="195"/>
    </row>
    <row r="64240" spans="48:49">
      <c r="AV64240" s="195"/>
      <c r="AW64240" s="195"/>
    </row>
    <row r="64241" spans="48:49">
      <c r="AV64241" s="195"/>
      <c r="AW64241" s="195"/>
    </row>
    <row r="64242" spans="48:49">
      <c r="AV64242" s="195"/>
      <c r="AW64242" s="195"/>
    </row>
    <row r="64243" spans="48:49">
      <c r="AV64243" s="195"/>
      <c r="AW64243" s="195"/>
    </row>
    <row r="64244" spans="48:49">
      <c r="AV64244" s="195"/>
      <c r="AW64244" s="195"/>
    </row>
    <row r="64245" spans="48:49">
      <c r="AV64245" s="195"/>
      <c r="AW64245" s="195"/>
    </row>
    <row r="64246" spans="48:49">
      <c r="AV64246" s="195"/>
      <c r="AW64246" s="195"/>
    </row>
    <row r="64247" spans="48:49">
      <c r="AV64247" s="195"/>
      <c r="AW64247" s="195"/>
    </row>
    <row r="64248" spans="48:49">
      <c r="AV64248" s="195"/>
      <c r="AW64248" s="195"/>
    </row>
    <row r="64249" spans="48:49">
      <c r="AV64249" s="195"/>
      <c r="AW64249" s="195"/>
    </row>
    <row r="64250" spans="48:49">
      <c r="AV64250" s="195"/>
      <c r="AW64250" s="195"/>
    </row>
    <row r="64251" spans="48:49">
      <c r="AV64251" s="195"/>
      <c r="AW64251" s="195"/>
    </row>
    <row r="64252" spans="48:49">
      <c r="AV64252" s="195"/>
      <c r="AW64252" s="195"/>
    </row>
    <row r="64253" spans="48:49">
      <c r="AV64253" s="195"/>
      <c r="AW64253" s="195"/>
    </row>
    <row r="64254" spans="48:49">
      <c r="AV64254" s="195"/>
      <c r="AW64254" s="195"/>
    </row>
    <row r="64255" spans="48:49">
      <c r="AV64255" s="195"/>
      <c r="AW64255" s="195"/>
    </row>
    <row r="64256" spans="48:49">
      <c r="AV64256" s="195"/>
      <c r="AW64256" s="195"/>
    </row>
    <row r="64257" spans="48:49">
      <c r="AV64257" s="195"/>
      <c r="AW64257" s="195"/>
    </row>
    <row r="64258" spans="48:49">
      <c r="AV64258" s="195"/>
      <c r="AW64258" s="195"/>
    </row>
    <row r="64259" spans="48:49">
      <c r="AV64259" s="195"/>
      <c r="AW64259" s="195"/>
    </row>
    <row r="64260" spans="48:49">
      <c r="AV64260" s="195"/>
      <c r="AW64260" s="195"/>
    </row>
    <row r="64261" spans="48:49">
      <c r="AV64261" s="195"/>
      <c r="AW64261" s="195"/>
    </row>
    <row r="64262" spans="48:49">
      <c r="AV64262" s="195"/>
      <c r="AW64262" s="195"/>
    </row>
    <row r="64263" spans="48:49">
      <c r="AV64263" s="195"/>
      <c r="AW64263" s="195"/>
    </row>
    <row r="64264" spans="48:49">
      <c r="AV64264" s="195"/>
      <c r="AW64264" s="195"/>
    </row>
    <row r="64265" spans="48:49">
      <c r="AV64265" s="195"/>
      <c r="AW64265" s="195"/>
    </row>
    <row r="64266" spans="48:49">
      <c r="AV64266" s="195"/>
      <c r="AW64266" s="195"/>
    </row>
    <row r="64267" spans="48:49">
      <c r="AV64267" s="195"/>
      <c r="AW64267" s="195"/>
    </row>
    <row r="64268" spans="48:49">
      <c r="AV64268" s="195"/>
      <c r="AW64268" s="195"/>
    </row>
    <row r="64269" spans="48:49">
      <c r="AV64269" s="195"/>
      <c r="AW64269" s="195"/>
    </row>
    <row r="64270" spans="48:49">
      <c r="AV64270" s="195"/>
      <c r="AW64270" s="195"/>
    </row>
    <row r="64271" spans="48:49">
      <c r="AV64271" s="195"/>
      <c r="AW64271" s="195"/>
    </row>
    <row r="64272" spans="48:49">
      <c r="AV64272" s="195"/>
      <c r="AW64272" s="195"/>
    </row>
    <row r="64273" spans="48:49">
      <c r="AV64273" s="195"/>
      <c r="AW64273" s="195"/>
    </row>
    <row r="64274" spans="48:49">
      <c r="AV64274" s="195"/>
      <c r="AW64274" s="195"/>
    </row>
    <row r="64275" spans="48:49">
      <c r="AV64275" s="195"/>
      <c r="AW64275" s="195"/>
    </row>
    <row r="64276" spans="48:49">
      <c r="AV64276" s="195"/>
      <c r="AW64276" s="195"/>
    </row>
    <row r="64277" spans="48:49">
      <c r="AV64277" s="195"/>
      <c r="AW64277" s="195"/>
    </row>
    <row r="64278" spans="48:49">
      <c r="AV64278" s="195"/>
      <c r="AW64278" s="195"/>
    </row>
    <row r="64279" spans="48:49">
      <c r="AV64279" s="195"/>
      <c r="AW64279" s="195"/>
    </row>
    <row r="64280" spans="48:49">
      <c r="AV64280" s="195"/>
      <c r="AW64280" s="195"/>
    </row>
    <row r="64281" spans="48:49">
      <c r="AV64281" s="195"/>
      <c r="AW64281" s="195"/>
    </row>
    <row r="64282" spans="48:49">
      <c r="AV64282" s="195"/>
      <c r="AW64282" s="195"/>
    </row>
    <row r="64283" spans="48:49">
      <c r="AV64283" s="195"/>
      <c r="AW64283" s="195"/>
    </row>
    <row r="64284" spans="48:49">
      <c r="AV64284" s="195"/>
      <c r="AW64284" s="195"/>
    </row>
    <row r="64285" spans="48:49">
      <c r="AV64285" s="195"/>
      <c r="AW64285" s="195"/>
    </row>
    <row r="64286" spans="48:49">
      <c r="AV64286" s="195"/>
      <c r="AW64286" s="195"/>
    </row>
    <row r="64287" spans="48:49">
      <c r="AV64287" s="195"/>
      <c r="AW64287" s="195"/>
    </row>
    <row r="64288" spans="48:49">
      <c r="AV64288" s="195"/>
      <c r="AW64288" s="195"/>
    </row>
    <row r="64289" spans="48:49">
      <c r="AV64289" s="195"/>
      <c r="AW64289" s="195"/>
    </row>
    <row r="64290" spans="48:49">
      <c r="AV64290" s="195"/>
      <c r="AW64290" s="195"/>
    </row>
    <row r="64291" spans="48:49">
      <c r="AV64291" s="195"/>
      <c r="AW64291" s="195"/>
    </row>
    <row r="64292" spans="48:49">
      <c r="AV64292" s="195"/>
      <c r="AW64292" s="195"/>
    </row>
    <row r="64293" spans="48:49">
      <c r="AV64293" s="195"/>
      <c r="AW64293" s="195"/>
    </row>
    <row r="64294" spans="48:49">
      <c r="AV64294" s="195"/>
      <c r="AW64294" s="195"/>
    </row>
    <row r="64295" spans="48:49">
      <c r="AV64295" s="195"/>
      <c r="AW64295" s="195"/>
    </row>
    <row r="64296" spans="48:49">
      <c r="AV64296" s="195"/>
      <c r="AW64296" s="195"/>
    </row>
    <row r="64297" spans="48:49">
      <c r="AV64297" s="195"/>
      <c r="AW64297" s="195"/>
    </row>
    <row r="64298" spans="48:49">
      <c r="AV64298" s="195"/>
      <c r="AW64298" s="195"/>
    </row>
    <row r="64299" spans="48:49">
      <c r="AV64299" s="195"/>
      <c r="AW64299" s="195"/>
    </row>
    <row r="64300" spans="48:49">
      <c r="AV64300" s="195"/>
      <c r="AW64300" s="195"/>
    </row>
    <row r="64301" spans="48:49">
      <c r="AV64301" s="195"/>
      <c r="AW64301" s="195"/>
    </row>
    <row r="64302" spans="48:49">
      <c r="AV64302" s="195"/>
      <c r="AW64302" s="195"/>
    </row>
    <row r="64303" spans="48:49">
      <c r="AV64303" s="195"/>
      <c r="AW64303" s="195"/>
    </row>
    <row r="64304" spans="48:49">
      <c r="AV64304" s="195"/>
      <c r="AW64304" s="195"/>
    </row>
    <row r="64305" spans="48:49">
      <c r="AV64305" s="195"/>
      <c r="AW64305" s="195"/>
    </row>
    <row r="64306" spans="48:49">
      <c r="AV64306" s="195"/>
      <c r="AW64306" s="195"/>
    </row>
    <row r="64307" spans="48:49">
      <c r="AV64307" s="195"/>
      <c r="AW64307" s="195"/>
    </row>
    <row r="64308" spans="48:49">
      <c r="AV64308" s="195"/>
      <c r="AW64308" s="195"/>
    </row>
    <row r="64309" spans="48:49">
      <c r="AV64309" s="195"/>
      <c r="AW64309" s="195"/>
    </row>
    <row r="64310" spans="48:49">
      <c r="AV64310" s="195"/>
      <c r="AW64310" s="195"/>
    </row>
    <row r="64311" spans="48:49">
      <c r="AV64311" s="195"/>
      <c r="AW64311" s="195"/>
    </row>
    <row r="64312" spans="48:49">
      <c r="AV64312" s="195"/>
      <c r="AW64312" s="195"/>
    </row>
    <row r="64313" spans="48:49">
      <c r="AV64313" s="195"/>
      <c r="AW64313" s="195"/>
    </row>
    <row r="64314" spans="48:49">
      <c r="AV64314" s="195"/>
      <c r="AW64314" s="195"/>
    </row>
    <row r="64315" spans="48:49">
      <c r="AV64315" s="195"/>
      <c r="AW64315" s="195"/>
    </row>
    <row r="64316" spans="48:49">
      <c r="AV64316" s="195"/>
      <c r="AW64316" s="195"/>
    </row>
    <row r="64317" spans="48:49">
      <c r="AV64317" s="195"/>
      <c r="AW64317" s="195"/>
    </row>
    <row r="64318" spans="48:49">
      <c r="AV64318" s="195"/>
      <c r="AW64318" s="195"/>
    </row>
    <row r="64319" spans="48:49">
      <c r="AV64319" s="195"/>
      <c r="AW64319" s="195"/>
    </row>
    <row r="64320" spans="48:49">
      <c r="AV64320" s="195"/>
      <c r="AW64320" s="195"/>
    </row>
    <row r="64321" spans="48:49">
      <c r="AV64321" s="195"/>
      <c r="AW64321" s="195"/>
    </row>
    <row r="64322" spans="48:49">
      <c r="AV64322" s="195"/>
      <c r="AW64322" s="195"/>
    </row>
    <row r="64323" spans="48:49">
      <c r="AV64323" s="195"/>
      <c r="AW64323" s="195"/>
    </row>
    <row r="64324" spans="48:49">
      <c r="AV64324" s="195"/>
      <c r="AW64324" s="195"/>
    </row>
    <row r="64325" spans="48:49">
      <c r="AV64325" s="195"/>
      <c r="AW64325" s="195"/>
    </row>
    <row r="64326" spans="48:49">
      <c r="AV64326" s="195"/>
      <c r="AW64326" s="195"/>
    </row>
    <row r="64327" spans="48:49">
      <c r="AV64327" s="195"/>
      <c r="AW64327" s="195"/>
    </row>
    <row r="64328" spans="48:49">
      <c r="AV64328" s="195"/>
      <c r="AW64328" s="195"/>
    </row>
    <row r="64329" spans="48:49">
      <c r="AV64329" s="195"/>
      <c r="AW64329" s="195"/>
    </row>
    <row r="64330" spans="48:49">
      <c r="AV64330" s="195"/>
      <c r="AW64330" s="195"/>
    </row>
    <row r="64331" spans="48:49">
      <c r="AV64331" s="195"/>
      <c r="AW64331" s="195"/>
    </row>
    <row r="64332" spans="48:49">
      <c r="AV64332" s="195"/>
      <c r="AW64332" s="195"/>
    </row>
    <row r="64333" spans="48:49">
      <c r="AV64333" s="195"/>
      <c r="AW64333" s="195"/>
    </row>
    <row r="64334" spans="48:49">
      <c r="AV64334" s="195"/>
      <c r="AW64334" s="195"/>
    </row>
    <row r="64335" spans="48:49">
      <c r="AV64335" s="195"/>
      <c r="AW64335" s="195"/>
    </row>
    <row r="64336" spans="48:49">
      <c r="AV64336" s="195"/>
      <c r="AW64336" s="195"/>
    </row>
    <row r="64337" spans="48:49">
      <c r="AV64337" s="195"/>
      <c r="AW64337" s="195"/>
    </row>
    <row r="64338" spans="48:49">
      <c r="AV64338" s="195"/>
      <c r="AW64338" s="195"/>
    </row>
    <row r="64339" spans="48:49">
      <c r="AV64339" s="195"/>
      <c r="AW64339" s="195"/>
    </row>
    <row r="64340" spans="48:49">
      <c r="AV64340" s="195"/>
      <c r="AW64340" s="195"/>
    </row>
    <row r="64341" spans="48:49">
      <c r="AV64341" s="195"/>
      <c r="AW64341" s="195"/>
    </row>
    <row r="64342" spans="48:49">
      <c r="AV64342" s="195"/>
      <c r="AW64342" s="195"/>
    </row>
    <row r="64343" spans="48:49">
      <c r="AV64343" s="195"/>
      <c r="AW64343" s="195"/>
    </row>
    <row r="64344" spans="48:49">
      <c r="AV64344" s="195"/>
      <c r="AW64344" s="195"/>
    </row>
    <row r="64345" spans="48:49">
      <c r="AV64345" s="195"/>
      <c r="AW64345" s="195"/>
    </row>
    <row r="64346" spans="48:49">
      <c r="AV64346" s="195"/>
      <c r="AW64346" s="195"/>
    </row>
    <row r="64347" spans="48:49">
      <c r="AV64347" s="195"/>
      <c r="AW64347" s="195"/>
    </row>
    <row r="64348" spans="48:49">
      <c r="AV64348" s="195"/>
      <c r="AW64348" s="195"/>
    </row>
    <row r="64349" spans="48:49">
      <c r="AV64349" s="195"/>
      <c r="AW64349" s="195"/>
    </row>
    <row r="64350" spans="48:49">
      <c r="AV64350" s="195"/>
      <c r="AW64350" s="195"/>
    </row>
    <row r="64351" spans="48:49">
      <c r="AV64351" s="195"/>
      <c r="AW64351" s="195"/>
    </row>
    <row r="64352" spans="48:49">
      <c r="AV64352" s="195"/>
      <c r="AW64352" s="195"/>
    </row>
    <row r="64353" spans="48:49">
      <c r="AV64353" s="195"/>
      <c r="AW64353" s="195"/>
    </row>
    <row r="64354" spans="48:49">
      <c r="AV64354" s="195"/>
      <c r="AW64354" s="195"/>
    </row>
    <row r="64355" spans="48:49">
      <c r="AV64355" s="195"/>
      <c r="AW64355" s="195"/>
    </row>
    <row r="64356" spans="48:49">
      <c r="AV64356" s="195"/>
      <c r="AW64356" s="195"/>
    </row>
    <row r="64357" spans="48:49">
      <c r="AV64357" s="195"/>
      <c r="AW64357" s="195"/>
    </row>
    <row r="64358" spans="48:49">
      <c r="AV64358" s="195"/>
      <c r="AW64358" s="195"/>
    </row>
    <row r="64359" spans="48:49">
      <c r="AV64359" s="195"/>
      <c r="AW64359" s="195"/>
    </row>
    <row r="64360" spans="48:49">
      <c r="AV64360" s="195"/>
      <c r="AW64360" s="195"/>
    </row>
    <row r="64361" spans="48:49">
      <c r="AV64361" s="195"/>
      <c r="AW64361" s="195"/>
    </row>
    <row r="64362" spans="48:49">
      <c r="AV64362" s="195"/>
      <c r="AW64362" s="195"/>
    </row>
    <row r="64363" spans="48:49">
      <c r="AV64363" s="195"/>
      <c r="AW64363" s="195"/>
    </row>
    <row r="64364" spans="48:49">
      <c r="AV64364" s="195"/>
      <c r="AW64364" s="195"/>
    </row>
    <row r="64365" spans="48:49">
      <c r="AV64365" s="195"/>
      <c r="AW64365" s="195"/>
    </row>
    <row r="64366" spans="48:49">
      <c r="AV64366" s="195"/>
      <c r="AW64366" s="195"/>
    </row>
    <row r="64367" spans="48:49">
      <c r="AV64367" s="195"/>
      <c r="AW64367" s="195"/>
    </row>
    <row r="64368" spans="48:49">
      <c r="AV64368" s="195"/>
      <c r="AW64368" s="195"/>
    </row>
    <row r="64369" spans="48:49">
      <c r="AV64369" s="195"/>
      <c r="AW64369" s="195"/>
    </row>
    <row r="64370" spans="48:49">
      <c r="AV64370" s="195"/>
      <c r="AW64370" s="195"/>
    </row>
    <row r="64371" spans="48:49">
      <c r="AV64371" s="195"/>
      <c r="AW64371" s="195"/>
    </row>
    <row r="64372" spans="48:49">
      <c r="AV64372" s="195"/>
      <c r="AW64372" s="195"/>
    </row>
    <row r="64373" spans="48:49">
      <c r="AV64373" s="195"/>
      <c r="AW64373" s="195"/>
    </row>
    <row r="64374" spans="48:49">
      <c r="AV64374" s="195"/>
      <c r="AW64374" s="195"/>
    </row>
    <row r="64375" spans="48:49">
      <c r="AV64375" s="195"/>
      <c r="AW64375" s="195"/>
    </row>
    <row r="64376" spans="48:49">
      <c r="AV64376" s="195"/>
      <c r="AW64376" s="195"/>
    </row>
    <row r="64377" spans="48:49">
      <c r="AV64377" s="195"/>
      <c r="AW64377" s="195"/>
    </row>
    <row r="64378" spans="48:49">
      <c r="AV64378" s="195"/>
      <c r="AW64378" s="195"/>
    </row>
    <row r="64379" spans="48:49">
      <c r="AV64379" s="195"/>
      <c r="AW64379" s="195"/>
    </row>
    <row r="64380" spans="48:49">
      <c r="AV64380" s="195"/>
      <c r="AW64380" s="195"/>
    </row>
    <row r="64381" spans="48:49">
      <c r="AV64381" s="195"/>
      <c r="AW64381" s="195"/>
    </row>
    <row r="64382" spans="48:49">
      <c r="AV64382" s="195"/>
      <c r="AW64382" s="195"/>
    </row>
    <row r="64383" spans="48:49">
      <c r="AV64383" s="195"/>
      <c r="AW64383" s="195"/>
    </row>
    <row r="64384" spans="48:49">
      <c r="AV64384" s="195"/>
      <c r="AW64384" s="195"/>
    </row>
    <row r="64385" spans="48:49">
      <c r="AV64385" s="195"/>
      <c r="AW64385" s="195"/>
    </row>
    <row r="64386" spans="48:49">
      <c r="AV64386" s="195"/>
      <c r="AW64386" s="195"/>
    </row>
    <row r="64387" spans="48:49">
      <c r="AV64387" s="195"/>
      <c r="AW64387" s="195"/>
    </row>
    <row r="64388" spans="48:49">
      <c r="AV64388" s="195"/>
      <c r="AW64388" s="195"/>
    </row>
    <row r="64389" spans="48:49">
      <c r="AV64389" s="195"/>
      <c r="AW64389" s="195"/>
    </row>
    <row r="64390" spans="48:49">
      <c r="AV64390" s="195"/>
      <c r="AW64390" s="195"/>
    </row>
    <row r="64391" spans="48:49">
      <c r="AV64391" s="195"/>
      <c r="AW64391" s="195"/>
    </row>
    <row r="64392" spans="48:49">
      <c r="AV64392" s="195"/>
      <c r="AW64392" s="195"/>
    </row>
    <row r="64393" spans="48:49">
      <c r="AV64393" s="195"/>
      <c r="AW64393" s="195"/>
    </row>
    <row r="64394" spans="48:49">
      <c r="AV64394" s="195"/>
      <c r="AW64394" s="195"/>
    </row>
    <row r="64395" spans="48:49">
      <c r="AV64395" s="195"/>
      <c r="AW64395" s="195"/>
    </row>
    <row r="64396" spans="48:49">
      <c r="AV64396" s="195"/>
      <c r="AW64396" s="195"/>
    </row>
    <row r="64397" spans="48:49">
      <c r="AV64397" s="195"/>
      <c r="AW64397" s="195"/>
    </row>
    <row r="64398" spans="48:49">
      <c r="AV64398" s="195"/>
      <c r="AW64398" s="195"/>
    </row>
    <row r="64399" spans="48:49">
      <c r="AV64399" s="195"/>
      <c r="AW64399" s="195"/>
    </row>
    <row r="64400" spans="48:49">
      <c r="AV64400" s="195"/>
      <c r="AW64400" s="195"/>
    </row>
    <row r="64401" spans="48:49">
      <c r="AV64401" s="195"/>
      <c r="AW64401" s="195"/>
    </row>
    <row r="64402" spans="48:49">
      <c r="AV64402" s="195"/>
      <c r="AW64402" s="195"/>
    </row>
    <row r="64403" spans="48:49">
      <c r="AV64403" s="195"/>
      <c r="AW64403" s="195"/>
    </row>
    <row r="64404" spans="48:49">
      <c r="AV64404" s="195"/>
      <c r="AW64404" s="195"/>
    </row>
    <row r="64405" spans="48:49">
      <c r="AV64405" s="195"/>
      <c r="AW64405" s="195"/>
    </row>
    <row r="64406" spans="48:49">
      <c r="AV64406" s="195"/>
      <c r="AW64406" s="195"/>
    </row>
    <row r="64407" spans="48:49">
      <c r="AV64407" s="195"/>
      <c r="AW64407" s="195"/>
    </row>
    <row r="64408" spans="48:49">
      <c r="AV64408" s="195"/>
      <c r="AW64408" s="195"/>
    </row>
    <row r="64409" spans="48:49">
      <c r="AV64409" s="195"/>
      <c r="AW64409" s="195"/>
    </row>
    <row r="64410" spans="48:49">
      <c r="AV64410" s="195"/>
      <c r="AW64410" s="195"/>
    </row>
    <row r="64411" spans="48:49">
      <c r="AV64411" s="195"/>
      <c r="AW64411" s="195"/>
    </row>
    <row r="64412" spans="48:49">
      <c r="AV64412" s="195"/>
      <c r="AW64412" s="195"/>
    </row>
    <row r="64413" spans="48:49">
      <c r="AV64413" s="195"/>
      <c r="AW64413" s="195"/>
    </row>
    <row r="64414" spans="48:49">
      <c r="AV64414" s="195"/>
      <c r="AW64414" s="195"/>
    </row>
    <row r="64415" spans="48:49">
      <c r="AV64415" s="195"/>
      <c r="AW64415" s="195"/>
    </row>
    <row r="64416" spans="48:49">
      <c r="AV64416" s="195"/>
      <c r="AW64416" s="195"/>
    </row>
    <row r="64417" spans="48:49">
      <c r="AV64417" s="195"/>
      <c r="AW64417" s="195"/>
    </row>
    <row r="64418" spans="48:49">
      <c r="AV64418" s="195"/>
      <c r="AW64418" s="195"/>
    </row>
    <row r="64419" spans="48:49">
      <c r="AV64419" s="195"/>
      <c r="AW64419" s="195"/>
    </row>
    <row r="64420" spans="48:49">
      <c r="AV64420" s="195"/>
      <c r="AW64420" s="195"/>
    </row>
    <row r="64421" spans="48:49">
      <c r="AV64421" s="195"/>
      <c r="AW64421" s="195"/>
    </row>
    <row r="64422" spans="48:49">
      <c r="AV64422" s="195"/>
      <c r="AW64422" s="195"/>
    </row>
    <row r="64423" spans="48:49">
      <c r="AV64423" s="195"/>
      <c r="AW64423" s="195"/>
    </row>
    <row r="64424" spans="48:49">
      <c r="AV64424" s="195"/>
      <c r="AW64424" s="195"/>
    </row>
    <row r="64425" spans="48:49">
      <c r="AV64425" s="195"/>
      <c r="AW64425" s="195"/>
    </row>
    <row r="64426" spans="48:49">
      <c r="AV64426" s="195"/>
      <c r="AW64426" s="195"/>
    </row>
    <row r="64427" spans="48:49">
      <c r="AV64427" s="195"/>
      <c r="AW64427" s="195"/>
    </row>
    <row r="64428" spans="48:49">
      <c r="AV64428" s="195"/>
      <c r="AW64428" s="195"/>
    </row>
    <row r="64429" spans="48:49">
      <c r="AV64429" s="195"/>
      <c r="AW64429" s="195"/>
    </row>
    <row r="64430" spans="48:49">
      <c r="AV64430" s="195"/>
      <c r="AW64430" s="195"/>
    </row>
    <row r="64431" spans="48:49">
      <c r="AV64431" s="195"/>
      <c r="AW64431" s="195"/>
    </row>
    <row r="64432" spans="48:49">
      <c r="AV64432" s="195"/>
      <c r="AW64432" s="195"/>
    </row>
    <row r="64433" spans="48:49">
      <c r="AV64433" s="195"/>
      <c r="AW64433" s="195"/>
    </row>
    <row r="64434" spans="48:49">
      <c r="AV64434" s="195"/>
      <c r="AW64434" s="195"/>
    </row>
    <row r="64435" spans="48:49">
      <c r="AV64435" s="195"/>
      <c r="AW64435" s="195"/>
    </row>
    <row r="64436" spans="48:49">
      <c r="AV64436" s="195"/>
      <c r="AW64436" s="195"/>
    </row>
    <row r="64437" spans="48:49">
      <c r="AV64437" s="195"/>
      <c r="AW64437" s="195"/>
    </row>
    <row r="64438" spans="48:49">
      <c r="AV64438" s="195"/>
      <c r="AW64438" s="195"/>
    </row>
    <row r="64439" spans="48:49">
      <c r="AV64439" s="195"/>
      <c r="AW64439" s="195"/>
    </row>
    <row r="64440" spans="48:49">
      <c r="AV64440" s="195"/>
      <c r="AW64440" s="195"/>
    </row>
    <row r="64441" spans="48:49">
      <c r="AV64441" s="195"/>
      <c r="AW64441" s="195"/>
    </row>
    <row r="64442" spans="48:49">
      <c r="AV64442" s="195"/>
      <c r="AW64442" s="195"/>
    </row>
    <row r="64443" spans="48:49">
      <c r="AV64443" s="195"/>
      <c r="AW64443" s="195"/>
    </row>
    <row r="64444" spans="48:49">
      <c r="AV64444" s="195"/>
      <c r="AW64444" s="195"/>
    </row>
    <row r="64445" spans="48:49">
      <c r="AV64445" s="195"/>
      <c r="AW64445" s="195"/>
    </row>
    <row r="64446" spans="48:49">
      <c r="AV64446" s="195"/>
      <c r="AW64446" s="195"/>
    </row>
    <row r="64447" spans="48:49">
      <c r="AV64447" s="195"/>
      <c r="AW64447" s="195"/>
    </row>
    <row r="64448" spans="48:49">
      <c r="AV64448" s="195"/>
      <c r="AW64448" s="195"/>
    </row>
    <row r="64449" spans="48:49">
      <c r="AV64449" s="195"/>
      <c r="AW64449" s="195"/>
    </row>
    <row r="64450" spans="48:49">
      <c r="AV64450" s="195"/>
      <c r="AW64450" s="195"/>
    </row>
    <row r="64451" spans="48:49">
      <c r="AV64451" s="195"/>
      <c r="AW64451" s="195"/>
    </row>
    <row r="64452" spans="48:49">
      <c r="AV64452" s="195"/>
      <c r="AW64452" s="195"/>
    </row>
    <row r="64453" spans="48:49">
      <c r="AV64453" s="195"/>
      <c r="AW64453" s="195"/>
    </row>
    <row r="64454" spans="48:49">
      <c r="AV64454" s="195"/>
      <c r="AW64454" s="195"/>
    </row>
    <row r="64455" spans="48:49">
      <c r="AV64455" s="195"/>
      <c r="AW64455" s="195"/>
    </row>
    <row r="64456" spans="48:49">
      <c r="AV64456" s="195"/>
      <c r="AW64456" s="195"/>
    </row>
    <row r="64457" spans="48:49">
      <c r="AV64457" s="195"/>
      <c r="AW64457" s="195"/>
    </row>
    <row r="64458" spans="48:49">
      <c r="AV64458" s="195"/>
      <c r="AW64458" s="195"/>
    </row>
    <row r="64459" spans="48:49">
      <c r="AV64459" s="195"/>
      <c r="AW64459" s="195"/>
    </row>
    <row r="64460" spans="48:49">
      <c r="AV64460" s="195"/>
      <c r="AW64460" s="195"/>
    </row>
    <row r="64461" spans="48:49">
      <c r="AV64461" s="195"/>
      <c r="AW64461" s="195"/>
    </row>
    <row r="64462" spans="48:49">
      <c r="AV64462" s="195"/>
      <c r="AW64462" s="195"/>
    </row>
    <row r="64463" spans="48:49">
      <c r="AV64463" s="195"/>
      <c r="AW64463" s="195"/>
    </row>
    <row r="64464" spans="48:49">
      <c r="AV64464" s="195"/>
      <c r="AW64464" s="195"/>
    </row>
    <row r="64465" spans="48:49">
      <c r="AV64465" s="195"/>
      <c r="AW64465" s="195"/>
    </row>
    <row r="64466" spans="48:49">
      <c r="AV64466" s="195"/>
      <c r="AW64466" s="195"/>
    </row>
    <row r="64467" spans="48:49">
      <c r="AV64467" s="195"/>
      <c r="AW64467" s="195"/>
    </row>
    <row r="64468" spans="48:49">
      <c r="AV64468" s="195"/>
      <c r="AW64468" s="195"/>
    </row>
    <row r="64469" spans="48:49">
      <c r="AV64469" s="195"/>
      <c r="AW64469" s="195"/>
    </row>
    <row r="64470" spans="48:49">
      <c r="AV64470" s="195"/>
      <c r="AW64470" s="195"/>
    </row>
    <row r="64471" spans="48:49">
      <c r="AV64471" s="195"/>
      <c r="AW64471" s="195"/>
    </row>
    <row r="64472" spans="48:49">
      <c r="AV64472" s="195"/>
      <c r="AW64472" s="195"/>
    </row>
    <row r="64473" spans="48:49">
      <c r="AV64473" s="195"/>
      <c r="AW64473" s="195"/>
    </row>
    <row r="64474" spans="48:49">
      <c r="AV64474" s="195"/>
      <c r="AW64474" s="195"/>
    </row>
    <row r="64475" spans="48:49">
      <c r="AV64475" s="195"/>
      <c r="AW64475" s="195"/>
    </row>
    <row r="64476" spans="48:49">
      <c r="AV64476" s="195"/>
      <c r="AW64476" s="195"/>
    </row>
    <row r="64477" spans="48:49">
      <c r="AV64477" s="195"/>
      <c r="AW64477" s="195"/>
    </row>
    <row r="64478" spans="48:49">
      <c r="AV64478" s="195"/>
      <c r="AW64478" s="195"/>
    </row>
    <row r="64479" spans="48:49">
      <c r="AV64479" s="195"/>
      <c r="AW64479" s="195"/>
    </row>
    <row r="64480" spans="48:49">
      <c r="AV64480" s="195"/>
      <c r="AW64480" s="195"/>
    </row>
    <row r="64481" spans="48:49">
      <c r="AV64481" s="195"/>
      <c r="AW64481" s="195"/>
    </row>
    <row r="64482" spans="48:49">
      <c r="AV64482" s="195"/>
      <c r="AW64482" s="195"/>
    </row>
    <row r="64483" spans="48:49">
      <c r="AV64483" s="195"/>
      <c r="AW64483" s="195"/>
    </row>
    <row r="64484" spans="48:49">
      <c r="AV64484" s="195"/>
      <c r="AW64484" s="195"/>
    </row>
    <row r="64485" spans="48:49">
      <c r="AV64485" s="195"/>
      <c r="AW64485" s="195"/>
    </row>
    <row r="64486" spans="48:49">
      <c r="AV64486" s="195"/>
      <c r="AW64486" s="195"/>
    </row>
    <row r="64487" spans="48:49">
      <c r="AV64487" s="195"/>
      <c r="AW64487" s="195"/>
    </row>
    <row r="64488" spans="48:49">
      <c r="AV64488" s="195"/>
      <c r="AW64488" s="195"/>
    </row>
    <row r="64489" spans="48:49">
      <c r="AV64489" s="195"/>
      <c r="AW64489" s="195"/>
    </row>
    <row r="64490" spans="48:49">
      <c r="AV64490" s="195"/>
      <c r="AW64490" s="195"/>
    </row>
    <row r="64491" spans="48:49">
      <c r="AV64491" s="195"/>
      <c r="AW64491" s="195"/>
    </row>
    <row r="64492" spans="48:49">
      <c r="AV64492" s="195"/>
      <c r="AW64492" s="195"/>
    </row>
    <row r="64493" spans="48:49">
      <c r="AV64493" s="195"/>
      <c r="AW64493" s="195"/>
    </row>
    <row r="64494" spans="48:49">
      <c r="AV64494" s="195"/>
      <c r="AW64494" s="195"/>
    </row>
    <row r="64495" spans="48:49">
      <c r="AV64495" s="195"/>
      <c r="AW64495" s="195"/>
    </row>
    <row r="64496" spans="48:49">
      <c r="AV64496" s="195"/>
      <c r="AW64496" s="195"/>
    </row>
    <row r="64497" spans="48:49">
      <c r="AV64497" s="195"/>
      <c r="AW64497" s="195"/>
    </row>
    <row r="64498" spans="48:49">
      <c r="AV64498" s="195"/>
      <c r="AW64498" s="195"/>
    </row>
    <row r="64499" spans="48:49">
      <c r="AV64499" s="195"/>
      <c r="AW64499" s="195"/>
    </row>
    <row r="64500" spans="48:49">
      <c r="AV64500" s="195"/>
      <c r="AW64500" s="195"/>
    </row>
    <row r="64501" spans="48:49">
      <c r="AV64501" s="195"/>
      <c r="AW64501" s="195"/>
    </row>
    <row r="64502" spans="48:49">
      <c r="AV64502" s="195"/>
      <c r="AW64502" s="195"/>
    </row>
    <row r="64503" spans="48:49">
      <c r="AV64503" s="195"/>
      <c r="AW64503" s="195"/>
    </row>
    <row r="64504" spans="48:49">
      <c r="AV64504" s="195"/>
      <c r="AW64504" s="195"/>
    </row>
    <row r="64505" spans="48:49">
      <c r="AV64505" s="195"/>
      <c r="AW64505" s="195"/>
    </row>
    <row r="64506" spans="48:49">
      <c r="AV64506" s="195"/>
      <c r="AW64506" s="195"/>
    </row>
    <row r="64507" spans="48:49">
      <c r="AV64507" s="195"/>
      <c r="AW64507" s="195"/>
    </row>
    <row r="64508" spans="48:49">
      <c r="AV64508" s="195"/>
      <c r="AW64508" s="195"/>
    </row>
    <row r="64509" spans="48:49">
      <c r="AV64509" s="195"/>
      <c r="AW64509" s="195"/>
    </row>
    <row r="64510" spans="48:49">
      <c r="AV64510" s="195"/>
      <c r="AW64510" s="195"/>
    </row>
    <row r="64511" spans="48:49">
      <c r="AV64511" s="195"/>
      <c r="AW64511" s="195"/>
    </row>
    <row r="64512" spans="48:49">
      <c r="AV64512" s="195"/>
      <c r="AW64512" s="195"/>
    </row>
    <row r="64513" spans="48:49">
      <c r="AV64513" s="195"/>
      <c r="AW64513" s="195"/>
    </row>
    <row r="64514" spans="48:49">
      <c r="AV64514" s="195"/>
      <c r="AW64514" s="195"/>
    </row>
    <row r="64515" spans="48:49">
      <c r="AV64515" s="195"/>
      <c r="AW64515" s="195"/>
    </row>
    <row r="64516" spans="48:49">
      <c r="AV64516" s="195"/>
      <c r="AW64516" s="195"/>
    </row>
    <row r="64517" spans="48:49">
      <c r="AV64517" s="195"/>
      <c r="AW64517" s="195"/>
    </row>
    <row r="64518" spans="48:49">
      <c r="AV64518" s="195"/>
      <c r="AW64518" s="195"/>
    </row>
    <row r="64519" spans="48:49">
      <c r="AV64519" s="195"/>
      <c r="AW64519" s="195"/>
    </row>
    <row r="64520" spans="48:49">
      <c r="AV64520" s="195"/>
      <c r="AW64520" s="195"/>
    </row>
    <row r="64521" spans="48:49">
      <c r="AV64521" s="195"/>
      <c r="AW64521" s="195"/>
    </row>
    <row r="64522" spans="48:49">
      <c r="AV64522" s="195"/>
      <c r="AW64522" s="195"/>
    </row>
    <row r="64523" spans="48:49">
      <c r="AV64523" s="195"/>
      <c r="AW64523" s="195"/>
    </row>
    <row r="64524" spans="48:49">
      <c r="AV64524" s="195"/>
      <c r="AW64524" s="195"/>
    </row>
    <row r="64525" spans="48:49">
      <c r="AV64525" s="195"/>
      <c r="AW64525" s="195"/>
    </row>
    <row r="64526" spans="48:49">
      <c r="AV64526" s="195"/>
      <c r="AW64526" s="195"/>
    </row>
    <row r="64527" spans="48:49">
      <c r="AV64527" s="195"/>
      <c r="AW64527" s="195"/>
    </row>
    <row r="64528" spans="48:49">
      <c r="AV64528" s="195"/>
      <c r="AW64528" s="195"/>
    </row>
    <row r="64529" spans="48:49">
      <c r="AV64529" s="195"/>
      <c r="AW64529" s="195"/>
    </row>
    <row r="64530" spans="48:49">
      <c r="AV64530" s="195"/>
      <c r="AW64530" s="195"/>
    </row>
    <row r="64531" spans="48:49">
      <c r="AV64531" s="195"/>
      <c r="AW64531" s="195"/>
    </row>
    <row r="64532" spans="48:49">
      <c r="AV64532" s="195"/>
      <c r="AW64532" s="195"/>
    </row>
    <row r="64533" spans="48:49">
      <c r="AV64533" s="195"/>
      <c r="AW64533" s="195"/>
    </row>
    <row r="64534" spans="48:49">
      <c r="AV64534" s="195"/>
      <c r="AW64534" s="195"/>
    </row>
    <row r="64535" spans="48:49">
      <c r="AV64535" s="195"/>
      <c r="AW64535" s="195"/>
    </row>
    <row r="64536" spans="48:49">
      <c r="AV64536" s="195"/>
      <c r="AW64536" s="195"/>
    </row>
    <row r="64537" spans="48:49">
      <c r="AV64537" s="195"/>
      <c r="AW64537" s="195"/>
    </row>
    <row r="64538" spans="48:49">
      <c r="AV64538" s="195"/>
      <c r="AW64538" s="195"/>
    </row>
    <row r="64539" spans="48:49">
      <c r="AV64539" s="195"/>
      <c r="AW64539" s="195"/>
    </row>
    <row r="64540" spans="48:49">
      <c r="AV64540" s="195"/>
      <c r="AW64540" s="195"/>
    </row>
    <row r="64541" spans="48:49">
      <c r="AV64541" s="195"/>
      <c r="AW64541" s="195"/>
    </row>
    <row r="64542" spans="48:49">
      <c r="AV64542" s="195"/>
      <c r="AW64542" s="195"/>
    </row>
    <row r="64543" spans="48:49">
      <c r="AV64543" s="195"/>
      <c r="AW64543" s="195"/>
    </row>
    <row r="64544" spans="48:49">
      <c r="AV64544" s="195"/>
      <c r="AW64544" s="195"/>
    </row>
    <row r="64545" spans="48:49">
      <c r="AV64545" s="195"/>
      <c r="AW64545" s="195"/>
    </row>
    <row r="64546" spans="48:49">
      <c r="AV64546" s="195"/>
      <c r="AW64546" s="195"/>
    </row>
    <row r="64547" spans="48:49">
      <c r="AV64547" s="195"/>
      <c r="AW64547" s="195"/>
    </row>
    <row r="64548" spans="48:49">
      <c r="AV64548" s="195"/>
      <c r="AW64548" s="195"/>
    </row>
    <row r="64549" spans="48:49">
      <c r="AV64549" s="195"/>
      <c r="AW64549" s="195"/>
    </row>
    <row r="64550" spans="48:49">
      <c r="AV64550" s="195"/>
      <c r="AW64550" s="195"/>
    </row>
    <row r="64551" spans="48:49">
      <c r="AV64551" s="195"/>
      <c r="AW64551" s="195"/>
    </row>
    <row r="64552" spans="48:49">
      <c r="AV64552" s="195"/>
      <c r="AW64552" s="195"/>
    </row>
    <row r="64553" spans="48:49">
      <c r="AV64553" s="195"/>
      <c r="AW64553" s="195"/>
    </row>
    <row r="64554" spans="48:49">
      <c r="AV64554" s="195"/>
      <c r="AW64554" s="195"/>
    </row>
    <row r="64555" spans="48:49">
      <c r="AV64555" s="195"/>
      <c r="AW64555" s="195"/>
    </row>
    <row r="64556" spans="48:49">
      <c r="AV64556" s="195"/>
      <c r="AW64556" s="195"/>
    </row>
    <row r="64557" spans="48:49">
      <c r="AV64557" s="195"/>
      <c r="AW64557" s="195"/>
    </row>
    <row r="64558" spans="48:49">
      <c r="AV64558" s="195"/>
      <c r="AW64558" s="195"/>
    </row>
    <row r="64559" spans="48:49">
      <c r="AV64559" s="195"/>
      <c r="AW64559" s="195"/>
    </row>
    <row r="64560" spans="48:49">
      <c r="AV64560" s="195"/>
      <c r="AW64560" s="195"/>
    </row>
    <row r="64561" spans="48:49">
      <c r="AV64561" s="195"/>
      <c r="AW64561" s="195"/>
    </row>
    <row r="64562" spans="48:49">
      <c r="AV64562" s="195"/>
      <c r="AW64562" s="195"/>
    </row>
    <row r="64563" spans="48:49">
      <c r="AV64563" s="195"/>
      <c r="AW64563" s="195"/>
    </row>
    <row r="64564" spans="48:49">
      <c r="AV64564" s="195"/>
      <c r="AW64564" s="195"/>
    </row>
    <row r="64565" spans="48:49">
      <c r="AV64565" s="195"/>
      <c r="AW64565" s="195"/>
    </row>
    <row r="64566" spans="48:49">
      <c r="AV64566" s="195"/>
      <c r="AW64566" s="195"/>
    </row>
    <row r="64567" spans="48:49">
      <c r="AV64567" s="195"/>
      <c r="AW64567" s="195"/>
    </row>
    <row r="64568" spans="48:49">
      <c r="AV64568" s="195"/>
      <c r="AW64568" s="195"/>
    </row>
    <row r="64569" spans="48:49">
      <c r="AV64569" s="195"/>
      <c r="AW64569" s="195"/>
    </row>
    <row r="64570" spans="48:49">
      <c r="AV64570" s="195"/>
      <c r="AW64570" s="195"/>
    </row>
    <row r="64571" spans="48:49">
      <c r="AV64571" s="195"/>
      <c r="AW64571" s="195"/>
    </row>
    <row r="64572" spans="48:49">
      <c r="AV64572" s="195"/>
      <c r="AW64572" s="195"/>
    </row>
    <row r="64573" spans="48:49">
      <c r="AV64573" s="195"/>
      <c r="AW64573" s="195"/>
    </row>
    <row r="64574" spans="48:49">
      <c r="AV64574" s="195"/>
      <c r="AW64574" s="195"/>
    </row>
    <row r="64575" spans="48:49">
      <c r="AV64575" s="195"/>
      <c r="AW64575" s="195"/>
    </row>
    <row r="64576" spans="48:49">
      <c r="AV64576" s="195"/>
      <c r="AW64576" s="195"/>
    </row>
    <row r="64577" spans="48:49">
      <c r="AV64577" s="195"/>
      <c r="AW64577" s="195"/>
    </row>
    <row r="64578" spans="48:49">
      <c r="AV64578" s="195"/>
      <c r="AW64578" s="195"/>
    </row>
    <row r="64579" spans="48:49">
      <c r="AV64579" s="195"/>
      <c r="AW64579" s="195"/>
    </row>
    <row r="64580" spans="48:49">
      <c r="AV64580" s="195"/>
      <c r="AW64580" s="195"/>
    </row>
    <row r="64581" spans="48:49">
      <c r="AV64581" s="195"/>
      <c r="AW64581" s="195"/>
    </row>
    <row r="64582" spans="48:49">
      <c r="AV64582" s="195"/>
      <c r="AW64582" s="195"/>
    </row>
    <row r="64583" spans="48:49">
      <c r="AV64583" s="195"/>
      <c r="AW64583" s="195"/>
    </row>
    <row r="64584" spans="48:49">
      <c r="AV64584" s="195"/>
      <c r="AW64584" s="195"/>
    </row>
    <row r="64585" spans="48:49">
      <c r="AV64585" s="195"/>
      <c r="AW64585" s="195"/>
    </row>
    <row r="64586" spans="48:49">
      <c r="AV64586" s="195"/>
      <c r="AW64586" s="195"/>
    </row>
    <row r="64587" spans="48:49">
      <c r="AV64587" s="195"/>
      <c r="AW64587" s="195"/>
    </row>
    <row r="64588" spans="48:49">
      <c r="AV64588" s="195"/>
      <c r="AW64588" s="195"/>
    </row>
    <row r="64589" spans="48:49">
      <c r="AV64589" s="195"/>
      <c r="AW64589" s="195"/>
    </row>
    <row r="64590" spans="48:49">
      <c r="AV64590" s="195"/>
      <c r="AW64590" s="195"/>
    </row>
    <row r="64591" spans="48:49">
      <c r="AV64591" s="195"/>
      <c r="AW64591" s="195"/>
    </row>
    <row r="64592" spans="48:49">
      <c r="AV64592" s="195"/>
      <c r="AW64592" s="195"/>
    </row>
    <row r="64593" spans="48:49">
      <c r="AV64593" s="195"/>
      <c r="AW64593" s="195"/>
    </row>
    <row r="64594" spans="48:49">
      <c r="AV64594" s="195"/>
      <c r="AW64594" s="195"/>
    </row>
    <row r="64595" spans="48:49">
      <c r="AV64595" s="195"/>
      <c r="AW64595" s="195"/>
    </row>
    <row r="64596" spans="48:49">
      <c r="AV64596" s="195"/>
      <c r="AW64596" s="195"/>
    </row>
    <row r="64597" spans="48:49">
      <c r="AV64597" s="195"/>
      <c r="AW64597" s="195"/>
    </row>
    <row r="64598" spans="48:49">
      <c r="AV64598" s="195"/>
      <c r="AW64598" s="195"/>
    </row>
    <row r="64599" spans="48:49">
      <c r="AV64599" s="195"/>
      <c r="AW64599" s="195"/>
    </row>
    <row r="64600" spans="48:49">
      <c r="AV64600" s="195"/>
      <c r="AW64600" s="195"/>
    </row>
    <row r="64601" spans="48:49">
      <c r="AV64601" s="195"/>
      <c r="AW64601" s="195"/>
    </row>
    <row r="64602" spans="48:49">
      <c r="AV64602" s="195"/>
      <c r="AW64602" s="195"/>
    </row>
    <row r="64603" spans="48:49">
      <c r="AV64603" s="195"/>
      <c r="AW64603" s="195"/>
    </row>
    <row r="64604" spans="48:49">
      <c r="AV64604" s="195"/>
      <c r="AW64604" s="195"/>
    </row>
    <row r="64605" spans="48:49">
      <c r="AV64605" s="195"/>
      <c r="AW64605" s="195"/>
    </row>
    <row r="64606" spans="48:49">
      <c r="AV64606" s="195"/>
      <c r="AW64606" s="195"/>
    </row>
    <row r="64607" spans="48:49">
      <c r="AV64607" s="195"/>
      <c r="AW64607" s="195"/>
    </row>
    <row r="64608" spans="48:49">
      <c r="AV64608" s="195"/>
      <c r="AW64608" s="195"/>
    </row>
    <row r="64609" spans="48:49">
      <c r="AV64609" s="195"/>
      <c r="AW64609" s="195"/>
    </row>
    <row r="64610" spans="48:49">
      <c r="AV64610" s="195"/>
      <c r="AW64610" s="195"/>
    </row>
    <row r="64611" spans="48:49">
      <c r="AV64611" s="195"/>
      <c r="AW64611" s="195"/>
    </row>
    <row r="64612" spans="48:49">
      <c r="AV64612" s="195"/>
      <c r="AW64612" s="195"/>
    </row>
    <row r="64613" spans="48:49">
      <c r="AV64613" s="195"/>
      <c r="AW64613" s="195"/>
    </row>
    <row r="64614" spans="48:49">
      <c r="AV64614" s="195"/>
      <c r="AW64614" s="195"/>
    </row>
    <row r="64615" spans="48:49">
      <c r="AV64615" s="195"/>
      <c r="AW64615" s="195"/>
    </row>
    <row r="64616" spans="48:49">
      <c r="AV64616" s="195"/>
      <c r="AW64616" s="195"/>
    </row>
    <row r="64617" spans="48:49">
      <c r="AV64617" s="195"/>
      <c r="AW64617" s="195"/>
    </row>
    <row r="64618" spans="48:49">
      <c r="AV64618" s="195"/>
      <c r="AW64618" s="195"/>
    </row>
    <row r="64619" spans="48:49">
      <c r="AV64619" s="195"/>
      <c r="AW64619" s="195"/>
    </row>
    <row r="64620" spans="48:49">
      <c r="AV64620" s="195"/>
      <c r="AW64620" s="195"/>
    </row>
    <row r="64621" spans="48:49">
      <c r="AV64621" s="195"/>
      <c r="AW64621" s="195"/>
    </row>
    <row r="64622" spans="48:49">
      <c r="AV64622" s="195"/>
      <c r="AW64622" s="195"/>
    </row>
    <row r="64623" spans="48:49">
      <c r="AV64623" s="195"/>
      <c r="AW64623" s="195"/>
    </row>
    <row r="64624" spans="48:49">
      <c r="AV64624" s="195"/>
      <c r="AW64624" s="195"/>
    </row>
    <row r="64625" spans="48:49">
      <c r="AV64625" s="195"/>
      <c r="AW64625" s="195"/>
    </row>
    <row r="64626" spans="48:49">
      <c r="AV64626" s="195"/>
      <c r="AW64626" s="195"/>
    </row>
    <row r="64627" spans="48:49">
      <c r="AV64627" s="195"/>
      <c r="AW64627" s="195"/>
    </row>
    <row r="64628" spans="48:49">
      <c r="AV64628" s="195"/>
      <c r="AW64628" s="195"/>
    </row>
    <row r="64629" spans="48:49">
      <c r="AV64629" s="195"/>
      <c r="AW64629" s="195"/>
    </row>
    <row r="64630" spans="48:49">
      <c r="AV64630" s="195"/>
      <c r="AW64630" s="195"/>
    </row>
    <row r="64631" spans="48:49">
      <c r="AV64631" s="195"/>
      <c r="AW64631" s="195"/>
    </row>
    <row r="64632" spans="48:49">
      <c r="AV64632" s="195"/>
      <c r="AW64632" s="195"/>
    </row>
    <row r="64633" spans="48:49">
      <c r="AV64633" s="195"/>
      <c r="AW64633" s="195"/>
    </row>
    <row r="64634" spans="48:49">
      <c r="AV64634" s="195"/>
      <c r="AW64634" s="195"/>
    </row>
    <row r="64635" spans="48:49">
      <c r="AV64635" s="195"/>
      <c r="AW64635" s="195"/>
    </row>
    <row r="64636" spans="48:49">
      <c r="AV64636" s="195"/>
      <c r="AW64636" s="195"/>
    </row>
    <row r="64637" spans="48:49">
      <c r="AV64637" s="195"/>
      <c r="AW64637" s="195"/>
    </row>
    <row r="64638" spans="48:49">
      <c r="AV64638" s="195"/>
      <c r="AW64638" s="195"/>
    </row>
    <row r="64639" spans="48:49">
      <c r="AV64639" s="195"/>
      <c r="AW64639" s="195"/>
    </row>
    <row r="64640" spans="48:49">
      <c r="AV64640" s="195"/>
      <c r="AW64640" s="195"/>
    </row>
    <row r="64641" spans="48:49">
      <c r="AV64641" s="195"/>
      <c r="AW64641" s="195"/>
    </row>
    <row r="64642" spans="48:49">
      <c r="AV64642" s="195"/>
      <c r="AW64642" s="195"/>
    </row>
    <row r="64643" spans="48:49">
      <c r="AV64643" s="195"/>
      <c r="AW64643" s="195"/>
    </row>
    <row r="64644" spans="48:49">
      <c r="AV64644" s="195"/>
      <c r="AW64644" s="195"/>
    </row>
    <row r="64645" spans="48:49">
      <c r="AV64645" s="195"/>
      <c r="AW64645" s="195"/>
    </row>
    <row r="64646" spans="48:49">
      <c r="AV64646" s="195"/>
      <c r="AW64646" s="195"/>
    </row>
    <row r="64647" spans="48:49">
      <c r="AV64647" s="195"/>
      <c r="AW64647" s="195"/>
    </row>
    <row r="64648" spans="48:49">
      <c r="AV64648" s="195"/>
      <c r="AW64648" s="195"/>
    </row>
    <row r="64649" spans="48:49">
      <c r="AV64649" s="195"/>
      <c r="AW64649" s="195"/>
    </row>
    <row r="64650" spans="48:49">
      <c r="AV64650" s="195"/>
      <c r="AW64650" s="195"/>
    </row>
    <row r="64651" spans="48:49">
      <c r="AV64651" s="195"/>
      <c r="AW64651" s="195"/>
    </row>
    <row r="64652" spans="48:49">
      <c r="AV64652" s="195"/>
      <c r="AW64652" s="195"/>
    </row>
    <row r="64653" spans="48:49">
      <c r="AV64653" s="195"/>
      <c r="AW64653" s="195"/>
    </row>
    <row r="64654" spans="48:49">
      <c r="AV64654" s="195"/>
      <c r="AW64654" s="195"/>
    </row>
    <row r="64655" spans="48:49">
      <c r="AV64655" s="195"/>
      <c r="AW64655" s="195"/>
    </row>
    <row r="64656" spans="48:49">
      <c r="AV64656" s="195"/>
      <c r="AW64656" s="195"/>
    </row>
    <row r="64657" spans="48:49">
      <c r="AV64657" s="195"/>
      <c r="AW64657" s="195"/>
    </row>
    <row r="64658" spans="48:49">
      <c r="AV64658" s="195"/>
      <c r="AW64658" s="195"/>
    </row>
    <row r="64659" spans="48:49">
      <c r="AV64659" s="195"/>
      <c r="AW64659" s="195"/>
    </row>
    <row r="64660" spans="48:49">
      <c r="AV64660" s="195"/>
      <c r="AW64660" s="195"/>
    </row>
    <row r="64661" spans="48:49">
      <c r="AV64661" s="195"/>
      <c r="AW64661" s="195"/>
    </row>
    <row r="64662" spans="48:49">
      <c r="AV64662" s="195"/>
      <c r="AW64662" s="195"/>
    </row>
    <row r="64663" spans="48:49">
      <c r="AV64663" s="195"/>
      <c r="AW64663" s="195"/>
    </row>
    <row r="64664" spans="48:49">
      <c r="AV64664" s="195"/>
      <c r="AW64664" s="195"/>
    </row>
    <row r="64665" spans="48:49">
      <c r="AV64665" s="195"/>
      <c r="AW64665" s="195"/>
    </row>
    <row r="64666" spans="48:49">
      <c r="AV64666" s="195"/>
      <c r="AW64666" s="195"/>
    </row>
    <row r="64667" spans="48:49">
      <c r="AV64667" s="195"/>
      <c r="AW64667" s="195"/>
    </row>
    <row r="64668" spans="48:49">
      <c r="AV64668" s="195"/>
      <c r="AW64668" s="195"/>
    </row>
    <row r="64669" spans="48:49">
      <c r="AV64669" s="195"/>
      <c r="AW64669" s="195"/>
    </row>
    <row r="64670" spans="48:49">
      <c r="AV64670" s="195"/>
      <c r="AW64670" s="195"/>
    </row>
    <row r="64671" spans="48:49">
      <c r="AV64671" s="195"/>
      <c r="AW64671" s="195"/>
    </row>
    <row r="64672" spans="48:49">
      <c r="AV64672" s="195"/>
      <c r="AW64672" s="195"/>
    </row>
    <row r="64673" spans="48:49">
      <c r="AV64673" s="195"/>
      <c r="AW64673" s="195"/>
    </row>
    <row r="64674" spans="48:49">
      <c r="AV64674" s="195"/>
      <c r="AW64674" s="195"/>
    </row>
    <row r="64675" spans="48:49">
      <c r="AV64675" s="195"/>
      <c r="AW64675" s="195"/>
    </row>
    <row r="64676" spans="48:49">
      <c r="AV64676" s="195"/>
      <c r="AW64676" s="195"/>
    </row>
    <row r="64677" spans="48:49">
      <c r="AV64677" s="195"/>
      <c r="AW64677" s="195"/>
    </row>
    <row r="64678" spans="48:49">
      <c r="AV64678" s="195"/>
      <c r="AW64678" s="195"/>
    </row>
    <row r="64679" spans="48:49">
      <c r="AV64679" s="195"/>
      <c r="AW64679" s="195"/>
    </row>
    <row r="64680" spans="48:49">
      <c r="AV64680" s="195"/>
      <c r="AW64680" s="195"/>
    </row>
    <row r="64681" spans="48:49">
      <c r="AV64681" s="195"/>
      <c r="AW64681" s="195"/>
    </row>
    <row r="64682" spans="48:49">
      <c r="AV64682" s="195"/>
      <c r="AW64682" s="195"/>
    </row>
    <row r="64683" spans="48:49">
      <c r="AV64683" s="195"/>
      <c r="AW64683" s="195"/>
    </row>
    <row r="64684" spans="48:49">
      <c r="AV64684" s="195"/>
      <c r="AW64684" s="195"/>
    </row>
    <row r="64685" spans="48:49">
      <c r="AV64685" s="195"/>
      <c r="AW64685" s="195"/>
    </row>
    <row r="64686" spans="48:49">
      <c r="AV64686" s="195"/>
      <c r="AW64686" s="195"/>
    </row>
    <row r="64687" spans="48:49">
      <c r="AV64687" s="195"/>
      <c r="AW64687" s="195"/>
    </row>
    <row r="64688" spans="48:49">
      <c r="AV64688" s="195"/>
      <c r="AW64688" s="195"/>
    </row>
    <row r="64689" spans="48:49">
      <c r="AV64689" s="195"/>
      <c r="AW64689" s="195"/>
    </row>
    <row r="64690" spans="48:49">
      <c r="AV64690" s="195"/>
      <c r="AW64690" s="195"/>
    </row>
    <row r="64691" spans="48:49">
      <c r="AV64691" s="195"/>
      <c r="AW64691" s="195"/>
    </row>
    <row r="64692" spans="48:49">
      <c r="AV64692" s="195"/>
      <c r="AW64692" s="195"/>
    </row>
    <row r="64693" spans="48:49">
      <c r="AV64693" s="195"/>
      <c r="AW64693" s="195"/>
    </row>
    <row r="64694" spans="48:49">
      <c r="AV64694" s="195"/>
      <c r="AW64694" s="195"/>
    </row>
    <row r="64695" spans="48:49">
      <c r="AV64695" s="195"/>
      <c r="AW64695" s="195"/>
    </row>
    <row r="64696" spans="48:49">
      <c r="AV64696" s="195"/>
      <c r="AW64696" s="195"/>
    </row>
    <row r="64697" spans="48:49">
      <c r="AV64697" s="195"/>
      <c r="AW64697" s="195"/>
    </row>
    <row r="64698" spans="48:49">
      <c r="AV64698" s="195"/>
      <c r="AW64698" s="195"/>
    </row>
    <row r="64699" spans="48:49">
      <c r="AV64699" s="195"/>
      <c r="AW64699" s="195"/>
    </row>
    <row r="64700" spans="48:49">
      <c r="AV64700" s="195"/>
      <c r="AW64700" s="195"/>
    </row>
    <row r="64701" spans="48:49">
      <c r="AV64701" s="195"/>
      <c r="AW64701" s="195"/>
    </row>
    <row r="64702" spans="48:49">
      <c r="AV64702" s="195"/>
      <c r="AW64702" s="195"/>
    </row>
    <row r="64703" spans="48:49">
      <c r="AV64703" s="195"/>
      <c r="AW64703" s="195"/>
    </row>
    <row r="64704" spans="48:49">
      <c r="AV64704" s="195"/>
      <c r="AW64704" s="195"/>
    </row>
    <row r="64705" spans="48:49">
      <c r="AV64705" s="195"/>
      <c r="AW64705" s="195"/>
    </row>
    <row r="64706" spans="48:49">
      <c r="AV64706" s="195"/>
      <c r="AW64706" s="195"/>
    </row>
    <row r="64707" spans="48:49">
      <c r="AV64707" s="195"/>
      <c r="AW64707" s="195"/>
    </row>
    <row r="64708" spans="48:49">
      <c r="AV64708" s="195"/>
      <c r="AW64708" s="195"/>
    </row>
    <row r="64709" spans="48:49">
      <c r="AV64709" s="195"/>
      <c r="AW64709" s="195"/>
    </row>
    <row r="64710" spans="48:49">
      <c r="AV64710" s="195"/>
      <c r="AW64710" s="195"/>
    </row>
    <row r="64711" spans="48:49">
      <c r="AV64711" s="195"/>
      <c r="AW64711" s="195"/>
    </row>
    <row r="64712" spans="48:49">
      <c r="AV64712" s="195"/>
      <c r="AW64712" s="195"/>
    </row>
    <row r="64713" spans="48:49">
      <c r="AV64713" s="195"/>
      <c r="AW64713" s="195"/>
    </row>
    <row r="64714" spans="48:49">
      <c r="AV64714" s="195"/>
      <c r="AW64714" s="195"/>
    </row>
    <row r="64715" spans="48:49">
      <c r="AV64715" s="195"/>
      <c r="AW64715" s="195"/>
    </row>
    <row r="64716" spans="48:49">
      <c r="AV64716" s="195"/>
      <c r="AW64716" s="195"/>
    </row>
    <row r="64717" spans="48:49">
      <c r="AV64717" s="195"/>
      <c r="AW64717" s="195"/>
    </row>
    <row r="64718" spans="48:49">
      <c r="AV64718" s="195"/>
      <c r="AW64718" s="195"/>
    </row>
    <row r="64719" spans="48:49">
      <c r="AV64719" s="195"/>
      <c r="AW64719" s="195"/>
    </row>
    <row r="64720" spans="48:49">
      <c r="AV64720" s="195"/>
      <c r="AW64720" s="195"/>
    </row>
    <row r="64721" spans="48:49">
      <c r="AV64721" s="195"/>
      <c r="AW64721" s="195"/>
    </row>
    <row r="64722" spans="48:49">
      <c r="AV64722" s="195"/>
      <c r="AW64722" s="195"/>
    </row>
    <row r="64723" spans="48:49">
      <c r="AV64723" s="195"/>
      <c r="AW64723" s="195"/>
    </row>
    <row r="64724" spans="48:49">
      <c r="AV64724" s="195"/>
      <c r="AW64724" s="195"/>
    </row>
    <row r="64725" spans="48:49">
      <c r="AV64725" s="195"/>
      <c r="AW64725" s="195"/>
    </row>
    <row r="64726" spans="48:49">
      <c r="AV64726" s="195"/>
      <c r="AW64726" s="195"/>
    </row>
    <row r="64727" spans="48:49">
      <c r="AV64727" s="195"/>
      <c r="AW64727" s="195"/>
    </row>
    <row r="64728" spans="48:49">
      <c r="AV64728" s="195"/>
      <c r="AW64728" s="195"/>
    </row>
    <row r="64729" spans="48:49">
      <c r="AV64729" s="195"/>
      <c r="AW64729" s="195"/>
    </row>
    <row r="64730" spans="48:49">
      <c r="AV64730" s="195"/>
      <c r="AW64730" s="195"/>
    </row>
    <row r="64731" spans="48:49">
      <c r="AV64731" s="195"/>
      <c r="AW64731" s="195"/>
    </row>
    <row r="64732" spans="48:49">
      <c r="AV64732" s="195"/>
      <c r="AW64732" s="195"/>
    </row>
    <row r="64733" spans="48:49">
      <c r="AV64733" s="195"/>
      <c r="AW64733" s="195"/>
    </row>
    <row r="64734" spans="48:49">
      <c r="AV64734" s="195"/>
      <c r="AW64734" s="195"/>
    </row>
    <row r="64735" spans="48:49">
      <c r="AV64735" s="195"/>
      <c r="AW64735" s="195"/>
    </row>
    <row r="64736" spans="48:49">
      <c r="AV64736" s="195"/>
      <c r="AW64736" s="195"/>
    </row>
    <row r="64737" spans="48:49">
      <c r="AV64737" s="195"/>
      <c r="AW64737" s="195"/>
    </row>
    <row r="64738" spans="48:49">
      <c r="AV64738" s="195"/>
      <c r="AW64738" s="195"/>
    </row>
    <row r="64739" spans="48:49">
      <c r="AV64739" s="195"/>
      <c r="AW64739" s="195"/>
    </row>
    <row r="64740" spans="48:49">
      <c r="AV64740" s="195"/>
      <c r="AW64740" s="195"/>
    </row>
    <row r="64741" spans="48:49">
      <c r="AV64741" s="195"/>
      <c r="AW64741" s="195"/>
    </row>
    <row r="64742" spans="48:49">
      <c r="AV64742" s="195"/>
      <c r="AW64742" s="195"/>
    </row>
    <row r="64743" spans="48:49">
      <c r="AV64743" s="195"/>
      <c r="AW64743" s="195"/>
    </row>
    <row r="64744" spans="48:49">
      <c r="AV64744" s="195"/>
      <c r="AW64744" s="195"/>
    </row>
    <row r="64745" spans="48:49">
      <c r="AV64745" s="195"/>
      <c r="AW64745" s="195"/>
    </row>
    <row r="64746" spans="48:49">
      <c r="AV64746" s="195"/>
      <c r="AW64746" s="195"/>
    </row>
    <row r="64747" spans="48:49">
      <c r="AV64747" s="195"/>
      <c r="AW64747" s="195"/>
    </row>
    <row r="64748" spans="48:49">
      <c r="AV64748" s="195"/>
      <c r="AW64748" s="195"/>
    </row>
    <row r="64749" spans="48:49">
      <c r="AV64749" s="195"/>
      <c r="AW64749" s="195"/>
    </row>
    <row r="64750" spans="48:49">
      <c r="AV64750" s="195"/>
      <c r="AW64750" s="195"/>
    </row>
    <row r="64751" spans="48:49">
      <c r="AV64751" s="195"/>
      <c r="AW64751" s="195"/>
    </row>
    <row r="64752" spans="48:49">
      <c r="AV64752" s="195"/>
      <c r="AW64752" s="195"/>
    </row>
    <row r="64753" spans="48:49">
      <c r="AV64753" s="195"/>
      <c r="AW64753" s="195"/>
    </row>
    <row r="64754" spans="48:49">
      <c r="AV64754" s="195"/>
      <c r="AW64754" s="195"/>
    </row>
    <row r="64755" spans="48:49">
      <c r="AV64755" s="195"/>
      <c r="AW64755" s="195"/>
    </row>
    <row r="64756" spans="48:49">
      <c r="AV64756" s="195"/>
      <c r="AW64756" s="195"/>
    </row>
    <row r="64757" spans="48:49">
      <c r="AV64757" s="195"/>
      <c r="AW64757" s="195"/>
    </row>
    <row r="64758" spans="48:49">
      <c r="AV64758" s="195"/>
      <c r="AW64758" s="195"/>
    </row>
    <row r="64759" spans="48:49">
      <c r="AV64759" s="195"/>
      <c r="AW64759" s="195"/>
    </row>
    <row r="64760" spans="48:49">
      <c r="AV64760" s="195"/>
      <c r="AW64760" s="195"/>
    </row>
    <row r="64761" spans="48:49">
      <c r="AV64761" s="195"/>
      <c r="AW64761" s="195"/>
    </row>
    <row r="64762" spans="48:49">
      <c r="AV64762" s="195"/>
      <c r="AW64762" s="195"/>
    </row>
    <row r="64763" spans="48:49">
      <c r="AV64763" s="195"/>
      <c r="AW64763" s="195"/>
    </row>
    <row r="64764" spans="48:49">
      <c r="AV64764" s="195"/>
      <c r="AW64764" s="195"/>
    </row>
    <row r="64765" spans="48:49">
      <c r="AV64765" s="195"/>
      <c r="AW64765" s="195"/>
    </row>
    <row r="64766" spans="48:49">
      <c r="AV64766" s="195"/>
      <c r="AW64766" s="195"/>
    </row>
    <row r="64767" spans="48:49">
      <c r="AV64767" s="195"/>
      <c r="AW64767" s="195"/>
    </row>
    <row r="64768" spans="48:49">
      <c r="AV64768" s="195"/>
      <c r="AW64768" s="195"/>
    </row>
    <row r="64769" spans="48:49">
      <c r="AV64769" s="195"/>
      <c r="AW64769" s="195"/>
    </row>
    <row r="64770" spans="48:49">
      <c r="AV64770" s="195"/>
      <c r="AW64770" s="195"/>
    </row>
    <row r="64771" spans="48:49">
      <c r="AV64771" s="195"/>
      <c r="AW64771" s="195"/>
    </row>
    <row r="64772" spans="48:49">
      <c r="AV64772" s="195"/>
      <c r="AW64772" s="195"/>
    </row>
    <row r="64773" spans="48:49">
      <c r="AV64773" s="195"/>
      <c r="AW64773" s="195"/>
    </row>
    <row r="64774" spans="48:49">
      <c r="AV64774" s="195"/>
      <c r="AW64774" s="195"/>
    </row>
    <row r="64775" spans="48:49">
      <c r="AV64775" s="195"/>
      <c r="AW64775" s="195"/>
    </row>
    <row r="64776" spans="48:49">
      <c r="AV64776" s="195"/>
      <c r="AW64776" s="195"/>
    </row>
    <row r="64777" spans="48:49">
      <c r="AV64777" s="195"/>
      <c r="AW64777" s="195"/>
    </row>
    <row r="64778" spans="48:49">
      <c r="AV64778" s="195"/>
      <c r="AW64778" s="195"/>
    </row>
    <row r="64779" spans="48:49">
      <c r="AV64779" s="195"/>
      <c r="AW64779" s="195"/>
    </row>
    <row r="64780" spans="48:49">
      <c r="AV64780" s="195"/>
      <c r="AW64780" s="195"/>
    </row>
    <row r="64781" spans="48:49">
      <c r="AV64781" s="195"/>
      <c r="AW64781" s="195"/>
    </row>
    <row r="64782" spans="48:49">
      <c r="AV64782" s="195"/>
      <c r="AW64782" s="195"/>
    </row>
    <row r="64783" spans="48:49">
      <c r="AV64783" s="195"/>
      <c r="AW64783" s="195"/>
    </row>
    <row r="64784" spans="48:49">
      <c r="AV64784" s="195"/>
      <c r="AW64784" s="195"/>
    </row>
    <row r="64785" spans="48:49">
      <c r="AV64785" s="195"/>
      <c r="AW64785" s="195"/>
    </row>
    <row r="64786" spans="48:49">
      <c r="AV64786" s="195"/>
      <c r="AW64786" s="195"/>
    </row>
    <row r="64787" spans="48:49">
      <c r="AV64787" s="195"/>
      <c r="AW64787" s="195"/>
    </row>
    <row r="64788" spans="48:49">
      <c r="AV64788" s="195"/>
      <c r="AW64788" s="195"/>
    </row>
    <row r="64789" spans="48:49">
      <c r="AV64789" s="195"/>
      <c r="AW64789" s="195"/>
    </row>
    <row r="64790" spans="48:49">
      <c r="AV64790" s="195"/>
      <c r="AW64790" s="195"/>
    </row>
    <row r="64791" spans="48:49">
      <c r="AV64791" s="195"/>
      <c r="AW64791" s="195"/>
    </row>
    <row r="64792" spans="48:49">
      <c r="AV64792" s="195"/>
      <c r="AW64792" s="195"/>
    </row>
    <row r="64793" spans="48:49">
      <c r="AV64793" s="195"/>
      <c r="AW64793" s="195"/>
    </row>
    <row r="64794" spans="48:49">
      <c r="AV64794" s="195"/>
      <c r="AW64794" s="195"/>
    </row>
    <row r="64795" spans="48:49">
      <c r="AV64795" s="195"/>
      <c r="AW64795" s="195"/>
    </row>
    <row r="64796" spans="48:49">
      <c r="AV64796" s="195"/>
      <c r="AW64796" s="195"/>
    </row>
    <row r="64797" spans="48:49">
      <c r="AV64797" s="195"/>
      <c r="AW64797" s="195"/>
    </row>
    <row r="64798" spans="48:49">
      <c r="AV64798" s="195"/>
      <c r="AW64798" s="195"/>
    </row>
    <row r="64799" spans="48:49">
      <c r="AV64799" s="195"/>
      <c r="AW64799" s="195"/>
    </row>
    <row r="64800" spans="48:49">
      <c r="AV64800" s="195"/>
      <c r="AW64800" s="195"/>
    </row>
    <row r="64801" spans="48:49">
      <c r="AV64801" s="195"/>
      <c r="AW64801" s="195"/>
    </row>
    <row r="64802" spans="48:49">
      <c r="AV64802" s="195"/>
      <c r="AW64802" s="195"/>
    </row>
    <row r="64803" spans="48:49">
      <c r="AV64803" s="195"/>
      <c r="AW64803" s="195"/>
    </row>
    <row r="64804" spans="48:49">
      <c r="AV64804" s="195"/>
      <c r="AW64804" s="195"/>
    </row>
    <row r="64805" spans="48:49">
      <c r="AV64805" s="195"/>
      <c r="AW64805" s="195"/>
    </row>
    <row r="64806" spans="48:49">
      <c r="AV64806" s="195"/>
      <c r="AW64806" s="195"/>
    </row>
    <row r="64807" spans="48:49">
      <c r="AV64807" s="195"/>
      <c r="AW64807" s="195"/>
    </row>
    <row r="64808" spans="48:49">
      <c r="AV64808" s="195"/>
      <c r="AW64808" s="195"/>
    </row>
    <row r="64809" spans="48:49">
      <c r="AV64809" s="195"/>
      <c r="AW64809" s="195"/>
    </row>
    <row r="64810" spans="48:49">
      <c r="AV64810" s="195"/>
      <c r="AW64810" s="195"/>
    </row>
    <row r="64811" spans="48:49">
      <c r="AV64811" s="195"/>
      <c r="AW64811" s="195"/>
    </row>
    <row r="64812" spans="48:49">
      <c r="AV64812" s="195"/>
      <c r="AW64812" s="195"/>
    </row>
    <row r="64813" spans="48:49">
      <c r="AV64813" s="195"/>
      <c r="AW64813" s="195"/>
    </row>
    <row r="64814" spans="48:49">
      <c r="AV64814" s="195"/>
      <c r="AW64814" s="195"/>
    </row>
    <row r="64815" spans="48:49">
      <c r="AV64815" s="195"/>
      <c r="AW64815" s="195"/>
    </row>
    <row r="64816" spans="48:49">
      <c r="AV64816" s="195"/>
      <c r="AW64816" s="195"/>
    </row>
    <row r="64817" spans="48:49">
      <c r="AV64817" s="195"/>
      <c r="AW64817" s="195"/>
    </row>
    <row r="64818" spans="48:49">
      <c r="AV64818" s="195"/>
      <c r="AW64818" s="195"/>
    </row>
    <row r="64819" spans="48:49">
      <c r="AV64819" s="195"/>
      <c r="AW64819" s="195"/>
    </row>
    <row r="64820" spans="48:49">
      <c r="AV64820" s="195"/>
      <c r="AW64820" s="195"/>
    </row>
    <row r="64821" spans="48:49">
      <c r="AV64821" s="195"/>
      <c r="AW64821" s="195"/>
    </row>
    <row r="64822" spans="48:49">
      <c r="AV64822" s="195"/>
      <c r="AW64822" s="195"/>
    </row>
    <row r="64823" spans="48:49">
      <c r="AV64823" s="195"/>
      <c r="AW64823" s="195"/>
    </row>
    <row r="64824" spans="48:49">
      <c r="AV64824" s="195"/>
      <c r="AW64824" s="195"/>
    </row>
    <row r="64825" spans="48:49">
      <c r="AV64825" s="195"/>
      <c r="AW64825" s="195"/>
    </row>
    <row r="64826" spans="48:49">
      <c r="AV64826" s="195"/>
      <c r="AW64826" s="195"/>
    </row>
    <row r="64827" spans="48:49">
      <c r="AV64827" s="195"/>
      <c r="AW64827" s="195"/>
    </row>
    <row r="64828" spans="48:49">
      <c r="AV64828" s="195"/>
      <c r="AW64828" s="195"/>
    </row>
    <row r="64829" spans="48:49">
      <c r="AV64829" s="195"/>
      <c r="AW64829" s="195"/>
    </row>
    <row r="64830" spans="48:49">
      <c r="AV64830" s="195"/>
      <c r="AW64830" s="195"/>
    </row>
    <row r="64831" spans="48:49">
      <c r="AV64831" s="195"/>
      <c r="AW64831" s="195"/>
    </row>
    <row r="64832" spans="48:49">
      <c r="AV64832" s="195"/>
      <c r="AW64832" s="195"/>
    </row>
    <row r="64833" spans="48:49">
      <c r="AV64833" s="195"/>
      <c r="AW64833" s="195"/>
    </row>
    <row r="64834" spans="48:49">
      <c r="AV64834" s="195"/>
      <c r="AW64834" s="195"/>
    </row>
    <row r="64835" spans="48:49">
      <c r="AV64835" s="195"/>
      <c r="AW64835" s="195"/>
    </row>
    <row r="64836" spans="48:49">
      <c r="AV64836" s="195"/>
      <c r="AW64836" s="195"/>
    </row>
    <row r="64837" spans="48:49">
      <c r="AV64837" s="195"/>
      <c r="AW64837" s="195"/>
    </row>
    <row r="64838" spans="48:49">
      <c r="AV64838" s="195"/>
      <c r="AW64838" s="195"/>
    </row>
    <row r="64839" spans="48:49">
      <c r="AV64839" s="195"/>
      <c r="AW64839" s="195"/>
    </row>
    <row r="64840" spans="48:49">
      <c r="AV64840" s="195"/>
      <c r="AW64840" s="195"/>
    </row>
    <row r="64841" spans="48:49">
      <c r="AV64841" s="195"/>
      <c r="AW64841" s="195"/>
    </row>
    <row r="64842" spans="48:49">
      <c r="AV64842" s="195"/>
      <c r="AW64842" s="195"/>
    </row>
    <row r="64843" spans="48:49">
      <c r="AV64843" s="195"/>
      <c r="AW64843" s="195"/>
    </row>
    <row r="64844" spans="48:49">
      <c r="AV64844" s="195"/>
      <c r="AW64844" s="195"/>
    </row>
    <row r="64845" spans="48:49">
      <c r="AV64845" s="195"/>
      <c r="AW64845" s="195"/>
    </row>
    <row r="64846" spans="48:49">
      <c r="AV64846" s="195"/>
      <c r="AW64846" s="195"/>
    </row>
    <row r="64847" spans="48:49">
      <c r="AV64847" s="195"/>
      <c r="AW64847" s="195"/>
    </row>
    <row r="64848" spans="48:49">
      <c r="AV64848" s="195"/>
      <c r="AW64848" s="195"/>
    </row>
    <row r="64849" spans="48:49">
      <c r="AV64849" s="195"/>
      <c r="AW64849" s="195"/>
    </row>
    <row r="64850" spans="48:49">
      <c r="AV64850" s="195"/>
      <c r="AW64850" s="195"/>
    </row>
    <row r="64851" spans="48:49">
      <c r="AV64851" s="195"/>
      <c r="AW64851" s="195"/>
    </row>
    <row r="64852" spans="48:49">
      <c r="AV64852" s="195"/>
      <c r="AW64852" s="195"/>
    </row>
    <row r="64853" spans="48:49">
      <c r="AV64853" s="195"/>
      <c r="AW64853" s="195"/>
    </row>
    <row r="64854" spans="48:49">
      <c r="AV64854" s="195"/>
      <c r="AW64854" s="195"/>
    </row>
    <row r="64855" spans="48:49">
      <c r="AV64855" s="195"/>
      <c r="AW64855" s="195"/>
    </row>
    <row r="64856" spans="48:49">
      <c r="AV64856" s="195"/>
      <c r="AW64856" s="195"/>
    </row>
    <row r="64857" spans="48:49">
      <c r="AV64857" s="195"/>
      <c r="AW64857" s="195"/>
    </row>
    <row r="64858" spans="48:49">
      <c r="AV64858" s="195"/>
      <c r="AW64858" s="195"/>
    </row>
    <row r="64859" spans="48:49">
      <c r="AV64859" s="195"/>
      <c r="AW64859" s="195"/>
    </row>
    <row r="64860" spans="48:49">
      <c r="AV64860" s="195"/>
      <c r="AW64860" s="195"/>
    </row>
    <row r="64861" spans="48:49">
      <c r="AV64861" s="195"/>
      <c r="AW64861" s="195"/>
    </row>
    <row r="64862" spans="48:49">
      <c r="AV64862" s="195"/>
      <c r="AW64862" s="195"/>
    </row>
    <row r="64863" spans="48:49">
      <c r="AV64863" s="195"/>
      <c r="AW64863" s="195"/>
    </row>
    <row r="64864" spans="48:49">
      <c r="AV64864" s="195"/>
      <c r="AW64864" s="195"/>
    </row>
    <row r="64865" spans="48:49">
      <c r="AV64865" s="195"/>
      <c r="AW64865" s="195"/>
    </row>
    <row r="64866" spans="48:49">
      <c r="AV64866" s="195"/>
      <c r="AW64866" s="195"/>
    </row>
    <row r="64867" spans="48:49">
      <c r="AV64867" s="195"/>
      <c r="AW64867" s="195"/>
    </row>
    <row r="64868" spans="48:49">
      <c r="AV64868" s="195"/>
      <c r="AW64868" s="195"/>
    </row>
    <row r="64869" spans="48:49">
      <c r="AV64869" s="195"/>
      <c r="AW64869" s="195"/>
    </row>
    <row r="64870" spans="48:49">
      <c r="AV64870" s="195"/>
      <c r="AW64870" s="195"/>
    </row>
    <row r="64871" spans="48:49">
      <c r="AV64871" s="195"/>
      <c r="AW64871" s="195"/>
    </row>
    <row r="64872" spans="48:49">
      <c r="AV64872" s="195"/>
      <c r="AW64872" s="195"/>
    </row>
    <row r="64873" spans="48:49">
      <c r="AV64873" s="195"/>
      <c r="AW64873" s="195"/>
    </row>
    <row r="64874" spans="48:49">
      <c r="AV64874" s="195"/>
      <c r="AW64874" s="195"/>
    </row>
    <row r="64875" spans="48:49">
      <c r="AV64875" s="195"/>
      <c r="AW64875" s="195"/>
    </row>
    <row r="64876" spans="48:49">
      <c r="AV64876" s="195"/>
      <c r="AW64876" s="195"/>
    </row>
    <row r="64877" spans="48:49">
      <c r="AV64877" s="195"/>
      <c r="AW64877" s="195"/>
    </row>
    <row r="64878" spans="48:49">
      <c r="AV64878" s="195"/>
      <c r="AW64878" s="195"/>
    </row>
    <row r="64879" spans="48:49">
      <c r="AV64879" s="195"/>
      <c r="AW64879" s="195"/>
    </row>
    <row r="64880" spans="48:49">
      <c r="AV64880" s="195"/>
      <c r="AW64880" s="195"/>
    </row>
    <row r="64881" spans="48:49">
      <c r="AV64881" s="195"/>
      <c r="AW64881" s="195"/>
    </row>
    <row r="64882" spans="48:49">
      <c r="AV64882" s="195"/>
      <c r="AW64882" s="195"/>
    </row>
    <row r="64883" spans="48:49">
      <c r="AV64883" s="195"/>
      <c r="AW64883" s="195"/>
    </row>
    <row r="64884" spans="48:49">
      <c r="AV64884" s="195"/>
      <c r="AW64884" s="195"/>
    </row>
    <row r="64885" spans="48:49">
      <c r="AV64885" s="195"/>
      <c r="AW64885" s="195"/>
    </row>
    <row r="64886" spans="48:49">
      <c r="AV64886" s="195"/>
      <c r="AW64886" s="195"/>
    </row>
    <row r="64887" spans="48:49">
      <c r="AV64887" s="195"/>
      <c r="AW64887" s="195"/>
    </row>
    <row r="64888" spans="48:49">
      <c r="AV64888" s="195"/>
      <c r="AW64888" s="195"/>
    </row>
    <row r="64889" spans="48:49">
      <c r="AV64889" s="195"/>
      <c r="AW64889" s="195"/>
    </row>
    <row r="64890" spans="48:49">
      <c r="AV64890" s="195"/>
      <c r="AW64890" s="195"/>
    </row>
    <row r="64891" spans="48:49">
      <c r="AV64891" s="195"/>
      <c r="AW64891" s="195"/>
    </row>
    <row r="64892" spans="48:49">
      <c r="AV64892" s="195"/>
      <c r="AW64892" s="195"/>
    </row>
    <row r="64893" spans="48:49">
      <c r="AV64893" s="195"/>
      <c r="AW64893" s="195"/>
    </row>
    <row r="64894" spans="48:49">
      <c r="AV64894" s="195"/>
      <c r="AW64894" s="195"/>
    </row>
    <row r="64895" spans="48:49">
      <c r="AV64895" s="195"/>
      <c r="AW64895" s="195"/>
    </row>
    <row r="64896" spans="48:49">
      <c r="AV64896" s="195"/>
      <c r="AW64896" s="195"/>
    </row>
    <row r="64897" spans="48:49">
      <c r="AV64897" s="195"/>
      <c r="AW64897" s="195"/>
    </row>
    <row r="64898" spans="48:49">
      <c r="AV64898" s="195"/>
      <c r="AW64898" s="195"/>
    </row>
    <row r="64899" spans="48:49">
      <c r="AV64899" s="195"/>
      <c r="AW64899" s="195"/>
    </row>
    <row r="64900" spans="48:49">
      <c r="AV64900" s="195"/>
      <c r="AW64900" s="195"/>
    </row>
    <row r="64901" spans="48:49">
      <c r="AV64901" s="195"/>
      <c r="AW64901" s="195"/>
    </row>
    <row r="64902" spans="48:49">
      <c r="AV64902" s="195"/>
      <c r="AW64902" s="195"/>
    </row>
    <row r="64903" spans="48:49">
      <c r="AV64903" s="195"/>
      <c r="AW64903" s="195"/>
    </row>
    <row r="64904" spans="48:49">
      <c r="AV64904" s="195"/>
      <c r="AW64904" s="195"/>
    </row>
    <row r="64905" spans="48:49">
      <c r="AV64905" s="195"/>
      <c r="AW64905" s="195"/>
    </row>
    <row r="64906" spans="48:49">
      <c r="AV64906" s="195"/>
      <c r="AW64906" s="195"/>
    </row>
    <row r="64907" spans="48:49">
      <c r="AV64907" s="195"/>
      <c r="AW64907" s="195"/>
    </row>
    <row r="64908" spans="48:49">
      <c r="AV64908" s="195"/>
      <c r="AW64908" s="195"/>
    </row>
    <row r="64909" spans="48:49">
      <c r="AV64909" s="195"/>
      <c r="AW64909" s="195"/>
    </row>
    <row r="64910" spans="48:49">
      <c r="AV64910" s="195"/>
      <c r="AW64910" s="195"/>
    </row>
    <row r="64911" spans="48:49">
      <c r="AV64911" s="195"/>
      <c r="AW64911" s="195"/>
    </row>
    <row r="64912" spans="48:49">
      <c r="AV64912" s="195"/>
      <c r="AW64912" s="195"/>
    </row>
    <row r="64913" spans="48:49">
      <c r="AV64913" s="195"/>
      <c r="AW64913" s="195"/>
    </row>
    <row r="64914" spans="48:49">
      <c r="AV64914" s="195"/>
      <c r="AW64914" s="195"/>
    </row>
    <row r="64915" spans="48:49">
      <c r="AV64915" s="195"/>
      <c r="AW64915" s="195"/>
    </row>
    <row r="64916" spans="48:49">
      <c r="AV64916" s="195"/>
      <c r="AW64916" s="195"/>
    </row>
    <row r="64917" spans="48:49">
      <c r="AV64917" s="195"/>
      <c r="AW64917" s="195"/>
    </row>
    <row r="64918" spans="48:49">
      <c r="AV64918" s="195"/>
      <c r="AW64918" s="195"/>
    </row>
    <row r="64919" spans="48:49">
      <c r="AV64919" s="195"/>
      <c r="AW64919" s="195"/>
    </row>
    <row r="64920" spans="48:49">
      <c r="AV64920" s="195"/>
      <c r="AW64920" s="195"/>
    </row>
    <row r="64921" spans="48:49">
      <c r="AV64921" s="195"/>
      <c r="AW64921" s="195"/>
    </row>
    <row r="64922" spans="48:49">
      <c r="AV64922" s="195"/>
      <c r="AW64922" s="195"/>
    </row>
    <row r="64923" spans="48:49">
      <c r="AV64923" s="195"/>
      <c r="AW64923" s="195"/>
    </row>
    <row r="64924" spans="48:49">
      <c r="AV64924" s="195"/>
      <c r="AW64924" s="195"/>
    </row>
    <row r="64925" spans="48:49">
      <c r="AV64925" s="195"/>
      <c r="AW64925" s="195"/>
    </row>
    <row r="64926" spans="48:49">
      <c r="AV64926" s="195"/>
      <c r="AW64926" s="195"/>
    </row>
    <row r="64927" spans="48:49">
      <c r="AV64927" s="195"/>
      <c r="AW64927" s="195"/>
    </row>
    <row r="64928" spans="48:49">
      <c r="AV64928" s="195"/>
      <c r="AW64928" s="195"/>
    </row>
    <row r="64929" spans="48:49">
      <c r="AV64929" s="195"/>
      <c r="AW64929" s="195"/>
    </row>
    <row r="64930" spans="48:49">
      <c r="AV64930" s="195"/>
      <c r="AW64930" s="195"/>
    </row>
    <row r="64931" spans="48:49">
      <c r="AV64931" s="195"/>
      <c r="AW64931" s="195"/>
    </row>
    <row r="64932" spans="48:49">
      <c r="AV64932" s="195"/>
      <c r="AW64932" s="195"/>
    </row>
    <row r="64933" spans="48:49">
      <c r="AV64933" s="195"/>
      <c r="AW64933" s="195"/>
    </row>
    <row r="64934" spans="48:49">
      <c r="AV64934" s="195"/>
      <c r="AW64934" s="195"/>
    </row>
    <row r="64935" spans="48:49">
      <c r="AV64935" s="195"/>
      <c r="AW64935" s="195"/>
    </row>
    <row r="64936" spans="48:49">
      <c r="AV64936" s="195"/>
      <c r="AW64936" s="195"/>
    </row>
    <row r="64937" spans="48:49">
      <c r="AV64937" s="195"/>
      <c r="AW64937" s="195"/>
    </row>
    <row r="64938" spans="48:49">
      <c r="AV64938" s="195"/>
      <c r="AW64938" s="195"/>
    </row>
    <row r="64939" spans="48:49">
      <c r="AV64939" s="195"/>
      <c r="AW64939" s="195"/>
    </row>
    <row r="64940" spans="48:49">
      <c r="AV64940" s="195"/>
      <c r="AW64940" s="195"/>
    </row>
    <row r="64941" spans="48:49">
      <c r="AV64941" s="195"/>
      <c r="AW64941" s="195"/>
    </row>
    <row r="64942" spans="48:49">
      <c r="AV64942" s="195"/>
      <c r="AW64942" s="195"/>
    </row>
    <row r="64943" spans="48:49">
      <c r="AV64943" s="195"/>
      <c r="AW64943" s="195"/>
    </row>
    <row r="64944" spans="48:49">
      <c r="AV64944" s="195"/>
      <c r="AW64944" s="195"/>
    </row>
    <row r="64945" spans="48:49">
      <c r="AV64945" s="195"/>
      <c r="AW64945" s="195"/>
    </row>
    <row r="64946" spans="48:49">
      <c r="AV64946" s="195"/>
      <c r="AW64946" s="195"/>
    </row>
    <row r="64947" spans="48:49">
      <c r="AV64947" s="195"/>
      <c r="AW64947" s="195"/>
    </row>
    <row r="64948" spans="48:49">
      <c r="AV64948" s="195"/>
      <c r="AW64948" s="195"/>
    </row>
    <row r="64949" spans="48:49">
      <c r="AV64949" s="195"/>
      <c r="AW64949" s="195"/>
    </row>
    <row r="64950" spans="48:49">
      <c r="AV64950" s="195"/>
      <c r="AW64950" s="195"/>
    </row>
    <row r="64951" spans="48:49">
      <c r="AV64951" s="195"/>
      <c r="AW64951" s="195"/>
    </row>
    <row r="64952" spans="48:49">
      <c r="AV64952" s="195"/>
      <c r="AW64952" s="195"/>
    </row>
    <row r="64953" spans="48:49">
      <c r="AV64953" s="195"/>
      <c r="AW64953" s="195"/>
    </row>
    <row r="64954" spans="48:49">
      <c r="AV64954" s="195"/>
      <c r="AW64954" s="195"/>
    </row>
    <row r="64955" spans="48:49">
      <c r="AV64955" s="195"/>
      <c r="AW64955" s="195"/>
    </row>
    <row r="64956" spans="48:49">
      <c r="AV64956" s="195"/>
      <c r="AW64956" s="195"/>
    </row>
    <row r="64957" spans="48:49">
      <c r="AV64957" s="195"/>
      <c r="AW64957" s="195"/>
    </row>
    <row r="64958" spans="48:49">
      <c r="AV64958" s="195"/>
      <c r="AW64958" s="195"/>
    </row>
    <row r="64959" spans="48:49">
      <c r="AV64959" s="195"/>
      <c r="AW64959" s="195"/>
    </row>
    <row r="64960" spans="48:49">
      <c r="AV64960" s="195"/>
      <c r="AW64960" s="195"/>
    </row>
    <row r="64961" spans="48:49">
      <c r="AV64961" s="195"/>
      <c r="AW64961" s="195"/>
    </row>
    <row r="64962" spans="48:49">
      <c r="AV64962" s="195"/>
      <c r="AW64962" s="195"/>
    </row>
    <row r="64963" spans="48:49">
      <c r="AV64963" s="195"/>
      <c r="AW64963" s="195"/>
    </row>
    <row r="64964" spans="48:49">
      <c r="AV64964" s="195"/>
      <c r="AW64964" s="195"/>
    </row>
    <row r="64965" spans="48:49">
      <c r="AV64965" s="195"/>
      <c r="AW64965" s="195"/>
    </row>
    <row r="64966" spans="48:49">
      <c r="AV64966" s="195"/>
      <c r="AW64966" s="195"/>
    </row>
    <row r="64967" spans="48:49">
      <c r="AV64967" s="195"/>
      <c r="AW64967" s="195"/>
    </row>
    <row r="64968" spans="48:49">
      <c r="AV64968" s="195"/>
      <c r="AW64968" s="195"/>
    </row>
    <row r="64969" spans="48:49">
      <c r="AV64969" s="195"/>
      <c r="AW64969" s="195"/>
    </row>
    <row r="64970" spans="48:49">
      <c r="AV64970" s="195"/>
      <c r="AW64970" s="195"/>
    </row>
    <row r="64971" spans="48:49">
      <c r="AV64971" s="195"/>
      <c r="AW64971" s="195"/>
    </row>
    <row r="64972" spans="48:49">
      <c r="AV64972" s="195"/>
      <c r="AW64972" s="195"/>
    </row>
    <row r="64973" spans="48:49">
      <c r="AV64973" s="195"/>
      <c r="AW64973" s="195"/>
    </row>
    <row r="64974" spans="48:49">
      <c r="AV64974" s="195"/>
      <c r="AW64974" s="195"/>
    </row>
    <row r="64975" spans="48:49">
      <c r="AV64975" s="195"/>
      <c r="AW64975" s="195"/>
    </row>
    <row r="64976" spans="48:49">
      <c r="AV64976" s="195"/>
      <c r="AW64976" s="195"/>
    </row>
    <row r="64977" spans="48:49">
      <c r="AV64977" s="195"/>
      <c r="AW64977" s="195"/>
    </row>
    <row r="64978" spans="48:49">
      <c r="AV64978" s="195"/>
      <c r="AW64978" s="195"/>
    </row>
    <row r="64979" spans="48:49">
      <c r="AV64979" s="195"/>
      <c r="AW64979" s="195"/>
    </row>
    <row r="64980" spans="48:49">
      <c r="AV64980" s="195"/>
      <c r="AW64980" s="195"/>
    </row>
    <row r="64981" spans="48:49">
      <c r="AV64981" s="195"/>
      <c r="AW64981" s="195"/>
    </row>
    <row r="64982" spans="48:49">
      <c r="AV64982" s="195"/>
      <c r="AW64982" s="195"/>
    </row>
    <row r="64983" spans="48:49">
      <c r="AV64983" s="195"/>
      <c r="AW64983" s="195"/>
    </row>
    <row r="64984" spans="48:49">
      <c r="AV64984" s="195"/>
      <c r="AW64984" s="195"/>
    </row>
    <row r="64985" spans="48:49">
      <c r="AV64985" s="195"/>
      <c r="AW64985" s="195"/>
    </row>
    <row r="64986" spans="48:49">
      <c r="AV64986" s="195"/>
      <c r="AW64986" s="195"/>
    </row>
    <row r="64987" spans="48:49">
      <c r="AV64987" s="195"/>
      <c r="AW64987" s="195"/>
    </row>
    <row r="64988" spans="48:49">
      <c r="AV64988" s="195"/>
      <c r="AW64988" s="195"/>
    </row>
    <row r="64989" spans="48:49">
      <c r="AV64989" s="195"/>
      <c r="AW64989" s="195"/>
    </row>
    <row r="64990" spans="48:49">
      <c r="AV64990" s="195"/>
      <c r="AW64990" s="195"/>
    </row>
    <row r="64991" spans="48:49">
      <c r="AV64991" s="195"/>
      <c r="AW64991" s="195"/>
    </row>
    <row r="64992" spans="48:49">
      <c r="AV64992" s="195"/>
      <c r="AW64992" s="195"/>
    </row>
    <row r="64993" spans="48:49">
      <c r="AV64993" s="195"/>
      <c r="AW64993" s="195"/>
    </row>
    <row r="64994" spans="48:49">
      <c r="AV64994" s="195"/>
      <c r="AW64994" s="195"/>
    </row>
    <row r="64995" spans="48:49">
      <c r="AV64995" s="195"/>
      <c r="AW64995" s="195"/>
    </row>
    <row r="64996" spans="48:49">
      <c r="AV64996" s="195"/>
      <c r="AW64996" s="195"/>
    </row>
    <row r="64997" spans="48:49">
      <c r="AV64997" s="195"/>
      <c r="AW64997" s="195"/>
    </row>
    <row r="64998" spans="48:49">
      <c r="AV64998" s="195"/>
      <c r="AW64998" s="195"/>
    </row>
    <row r="64999" spans="48:49">
      <c r="AV64999" s="195"/>
      <c r="AW64999" s="195"/>
    </row>
    <row r="65000" spans="48:49">
      <c r="AV65000" s="195"/>
      <c r="AW65000" s="195"/>
    </row>
    <row r="65001" spans="48:49">
      <c r="AV65001" s="195"/>
      <c r="AW65001" s="195"/>
    </row>
    <row r="65002" spans="48:49">
      <c r="AV65002" s="195"/>
      <c r="AW65002" s="195"/>
    </row>
    <row r="65003" spans="48:49">
      <c r="AV65003" s="195"/>
      <c r="AW65003" s="195"/>
    </row>
    <row r="65004" spans="48:49">
      <c r="AV65004" s="195"/>
      <c r="AW65004" s="195"/>
    </row>
    <row r="65005" spans="48:49">
      <c r="AV65005" s="195"/>
      <c r="AW65005" s="195"/>
    </row>
    <row r="65006" spans="48:49">
      <c r="AV65006" s="195"/>
      <c r="AW65006" s="195"/>
    </row>
    <row r="65007" spans="48:49">
      <c r="AV65007" s="195"/>
      <c r="AW65007" s="195"/>
    </row>
    <row r="65008" spans="48:49">
      <c r="AV65008" s="195"/>
      <c r="AW65008" s="195"/>
    </row>
    <row r="65009" spans="48:49">
      <c r="AV65009" s="195"/>
      <c r="AW65009" s="195"/>
    </row>
    <row r="65010" spans="48:49">
      <c r="AV65010" s="195"/>
      <c r="AW65010" s="195"/>
    </row>
    <row r="65011" spans="48:49">
      <c r="AV65011" s="195"/>
      <c r="AW65011" s="195"/>
    </row>
    <row r="65012" spans="48:49">
      <c r="AV65012" s="195"/>
      <c r="AW65012" s="195"/>
    </row>
    <row r="65013" spans="48:49">
      <c r="AV65013" s="195"/>
      <c r="AW65013" s="195"/>
    </row>
    <row r="65014" spans="48:49">
      <c r="AV65014" s="195"/>
      <c r="AW65014" s="195"/>
    </row>
    <row r="65015" spans="48:49">
      <c r="AV65015" s="195"/>
      <c r="AW65015" s="195"/>
    </row>
    <row r="65016" spans="48:49">
      <c r="AV65016" s="195"/>
      <c r="AW65016" s="195"/>
    </row>
    <row r="65017" spans="48:49">
      <c r="AV65017" s="195"/>
      <c r="AW65017" s="195"/>
    </row>
    <row r="65018" spans="48:49">
      <c r="AV65018" s="195"/>
      <c r="AW65018" s="195"/>
    </row>
    <row r="65019" spans="48:49">
      <c r="AV65019" s="195"/>
      <c r="AW65019" s="195"/>
    </row>
    <row r="65020" spans="48:49">
      <c r="AV65020" s="195"/>
      <c r="AW65020" s="195"/>
    </row>
    <row r="65021" spans="48:49">
      <c r="AV65021" s="195"/>
      <c r="AW65021" s="195"/>
    </row>
    <row r="65022" spans="48:49">
      <c r="AV65022" s="195"/>
      <c r="AW65022" s="195"/>
    </row>
    <row r="65023" spans="48:49">
      <c r="AV65023" s="195"/>
      <c r="AW65023" s="195"/>
    </row>
    <row r="65024" spans="48:49">
      <c r="AV65024" s="195"/>
      <c r="AW65024" s="195"/>
    </row>
    <row r="65025" spans="48:49">
      <c r="AV65025" s="195"/>
      <c r="AW65025" s="195"/>
    </row>
    <row r="65026" spans="48:49">
      <c r="AV65026" s="195"/>
      <c r="AW65026" s="195"/>
    </row>
    <row r="65027" spans="48:49">
      <c r="AV65027" s="195"/>
      <c r="AW65027" s="195"/>
    </row>
    <row r="65028" spans="48:49">
      <c r="AV65028" s="195"/>
      <c r="AW65028" s="195"/>
    </row>
    <row r="65029" spans="48:49">
      <c r="AV65029" s="195"/>
      <c r="AW65029" s="195"/>
    </row>
    <row r="65030" spans="48:49">
      <c r="AV65030" s="195"/>
      <c r="AW65030" s="195"/>
    </row>
    <row r="65031" spans="48:49">
      <c r="AV65031" s="195"/>
      <c r="AW65031" s="195"/>
    </row>
    <row r="65032" spans="48:49">
      <c r="AV65032" s="195"/>
      <c r="AW65032" s="195"/>
    </row>
    <row r="65033" spans="48:49">
      <c r="AV65033" s="195"/>
      <c r="AW65033" s="195"/>
    </row>
    <row r="65034" spans="48:49">
      <c r="AV65034" s="195"/>
      <c r="AW65034" s="195"/>
    </row>
    <row r="65035" spans="48:49">
      <c r="AV65035" s="195"/>
      <c r="AW65035" s="195"/>
    </row>
    <row r="65036" spans="48:49">
      <c r="AV65036" s="195"/>
      <c r="AW65036" s="195"/>
    </row>
    <row r="65037" spans="48:49">
      <c r="AV65037" s="195"/>
      <c r="AW65037" s="195"/>
    </row>
    <row r="65038" spans="48:49">
      <c r="AV65038" s="195"/>
      <c r="AW65038" s="195"/>
    </row>
    <row r="65039" spans="48:49">
      <c r="AV65039" s="195"/>
      <c r="AW65039" s="195"/>
    </row>
    <row r="65040" spans="48:49">
      <c r="AV65040" s="195"/>
      <c r="AW65040" s="195"/>
    </row>
    <row r="65041" spans="48:49">
      <c r="AV65041" s="195"/>
      <c r="AW65041" s="195"/>
    </row>
    <row r="65042" spans="48:49">
      <c r="AV65042" s="195"/>
      <c r="AW65042" s="195"/>
    </row>
    <row r="65043" spans="48:49">
      <c r="AV65043" s="195"/>
      <c r="AW65043" s="195"/>
    </row>
    <row r="65044" spans="48:49">
      <c r="AV65044" s="195"/>
      <c r="AW65044" s="195"/>
    </row>
    <row r="65045" spans="48:49">
      <c r="AV65045" s="195"/>
      <c r="AW65045" s="195"/>
    </row>
    <row r="65046" spans="48:49">
      <c r="AV65046" s="195"/>
      <c r="AW65046" s="195"/>
    </row>
    <row r="65047" spans="48:49">
      <c r="AV65047" s="195"/>
      <c r="AW65047" s="195"/>
    </row>
    <row r="65048" spans="48:49">
      <c r="AV65048" s="195"/>
      <c r="AW65048" s="195"/>
    </row>
    <row r="65049" spans="48:49">
      <c r="AV65049" s="195"/>
      <c r="AW65049" s="195"/>
    </row>
    <row r="65050" spans="48:49">
      <c r="AV65050" s="195"/>
      <c r="AW65050" s="195"/>
    </row>
    <row r="65051" spans="48:49">
      <c r="AV65051" s="195"/>
      <c r="AW65051" s="195"/>
    </row>
    <row r="65052" spans="48:49">
      <c r="AV65052" s="195"/>
      <c r="AW65052" s="195"/>
    </row>
    <row r="65053" spans="48:49">
      <c r="AV65053" s="195"/>
      <c r="AW65053" s="195"/>
    </row>
    <row r="65054" spans="48:49">
      <c r="AV65054" s="195"/>
      <c r="AW65054" s="195"/>
    </row>
    <row r="65055" spans="48:49">
      <c r="AV65055" s="195"/>
      <c r="AW65055" s="195"/>
    </row>
    <row r="65056" spans="48:49">
      <c r="AV65056" s="195"/>
      <c r="AW65056" s="195"/>
    </row>
    <row r="65057" spans="48:49">
      <c r="AV65057" s="195"/>
      <c r="AW65057" s="195"/>
    </row>
    <row r="65058" spans="48:49">
      <c r="AV65058" s="195"/>
      <c r="AW65058" s="195"/>
    </row>
    <row r="65059" spans="48:49">
      <c r="AV65059" s="195"/>
      <c r="AW65059" s="195"/>
    </row>
    <row r="65060" spans="48:49">
      <c r="AV65060" s="195"/>
      <c r="AW65060" s="195"/>
    </row>
    <row r="65061" spans="48:49">
      <c r="AV65061" s="195"/>
      <c r="AW65061" s="195"/>
    </row>
    <row r="65062" spans="48:49">
      <c r="AV65062" s="195"/>
      <c r="AW65062" s="195"/>
    </row>
    <row r="65063" spans="48:49">
      <c r="AV65063" s="195"/>
      <c r="AW65063" s="195"/>
    </row>
    <row r="65064" spans="48:49">
      <c r="AV65064" s="195"/>
      <c r="AW65064" s="195"/>
    </row>
    <row r="65065" spans="48:49">
      <c r="AV65065" s="195"/>
      <c r="AW65065" s="195"/>
    </row>
    <row r="65066" spans="48:49">
      <c r="AV65066" s="195"/>
      <c r="AW65066" s="195"/>
    </row>
    <row r="65067" spans="48:49">
      <c r="AV65067" s="195"/>
      <c r="AW65067" s="195"/>
    </row>
    <row r="65068" spans="48:49">
      <c r="AV65068" s="195"/>
      <c r="AW65068" s="195"/>
    </row>
    <row r="65069" spans="48:49">
      <c r="AV65069" s="195"/>
      <c r="AW65069" s="195"/>
    </row>
    <row r="65070" spans="48:49">
      <c r="AV65070" s="195"/>
      <c r="AW65070" s="195"/>
    </row>
    <row r="65071" spans="48:49">
      <c r="AV65071" s="195"/>
      <c r="AW65071" s="195"/>
    </row>
    <row r="65072" spans="48:49">
      <c r="AV65072" s="195"/>
      <c r="AW65072" s="195"/>
    </row>
    <row r="65073" spans="48:49">
      <c r="AV65073" s="195"/>
      <c r="AW65073" s="195"/>
    </row>
    <row r="65074" spans="48:49">
      <c r="AV65074" s="195"/>
      <c r="AW65074" s="195"/>
    </row>
    <row r="65075" spans="48:49">
      <c r="AV65075" s="195"/>
      <c r="AW65075" s="195"/>
    </row>
    <row r="65076" spans="48:49">
      <c r="AV65076" s="195"/>
      <c r="AW65076" s="195"/>
    </row>
    <row r="65077" spans="48:49">
      <c r="AV65077" s="195"/>
      <c r="AW65077" s="195"/>
    </row>
    <row r="65078" spans="48:49">
      <c r="AV65078" s="195"/>
      <c r="AW65078" s="195"/>
    </row>
    <row r="65079" spans="48:49">
      <c r="AV65079" s="195"/>
      <c r="AW65079" s="195"/>
    </row>
    <row r="65080" spans="48:49">
      <c r="AV65080" s="195"/>
      <c r="AW65080" s="195"/>
    </row>
    <row r="65081" spans="48:49">
      <c r="AV65081" s="195"/>
      <c r="AW65081" s="195"/>
    </row>
    <row r="65082" spans="48:49">
      <c r="AV65082" s="195"/>
      <c r="AW65082" s="195"/>
    </row>
    <row r="65083" spans="48:49">
      <c r="AV65083" s="195"/>
      <c r="AW65083" s="195"/>
    </row>
    <row r="65084" spans="48:49">
      <c r="AV65084" s="195"/>
      <c r="AW65084" s="195"/>
    </row>
    <row r="65085" spans="48:49">
      <c r="AV65085" s="195"/>
      <c r="AW65085" s="195"/>
    </row>
    <row r="65086" spans="48:49">
      <c r="AV65086" s="195"/>
      <c r="AW65086" s="195"/>
    </row>
    <row r="65087" spans="48:49">
      <c r="AV65087" s="195"/>
      <c r="AW65087" s="195"/>
    </row>
    <row r="65088" spans="48:49">
      <c r="AV65088" s="195"/>
      <c r="AW65088" s="195"/>
    </row>
    <row r="65089" spans="48:49">
      <c r="AV65089" s="195"/>
      <c r="AW65089" s="195"/>
    </row>
    <row r="65090" spans="48:49">
      <c r="AV65090" s="195"/>
      <c r="AW65090" s="195"/>
    </row>
    <row r="65091" spans="48:49">
      <c r="AV65091" s="195"/>
      <c r="AW65091" s="195"/>
    </row>
    <row r="65092" spans="48:49">
      <c r="AV65092" s="195"/>
      <c r="AW65092" s="195"/>
    </row>
    <row r="65093" spans="48:49">
      <c r="AV65093" s="195"/>
      <c r="AW65093" s="195"/>
    </row>
    <row r="65094" spans="48:49">
      <c r="AV65094" s="195"/>
      <c r="AW65094" s="195"/>
    </row>
    <row r="65095" spans="48:49">
      <c r="AV65095" s="195"/>
      <c r="AW65095" s="195"/>
    </row>
    <row r="65096" spans="48:49">
      <c r="AV65096" s="195"/>
      <c r="AW65096" s="195"/>
    </row>
    <row r="65097" spans="48:49">
      <c r="AV65097" s="195"/>
      <c r="AW65097" s="195"/>
    </row>
    <row r="65098" spans="48:49">
      <c r="AV65098" s="195"/>
      <c r="AW65098" s="195"/>
    </row>
    <row r="65099" spans="48:49">
      <c r="AV65099" s="195"/>
      <c r="AW65099" s="195"/>
    </row>
    <row r="65100" spans="48:49">
      <c r="AV65100" s="195"/>
      <c r="AW65100" s="195"/>
    </row>
    <row r="65101" spans="48:49">
      <c r="AV65101" s="195"/>
      <c r="AW65101" s="195"/>
    </row>
    <row r="65102" spans="48:49">
      <c r="AV65102" s="195"/>
      <c r="AW65102" s="195"/>
    </row>
    <row r="65103" spans="48:49">
      <c r="AV65103" s="195"/>
      <c r="AW65103" s="195"/>
    </row>
    <row r="65104" spans="48:49">
      <c r="AV65104" s="195"/>
      <c r="AW65104" s="195"/>
    </row>
    <row r="65105" spans="48:49">
      <c r="AV65105" s="195"/>
      <c r="AW65105" s="195"/>
    </row>
    <row r="65106" spans="48:49">
      <c r="AV65106" s="195"/>
      <c r="AW65106" s="195"/>
    </row>
    <row r="65107" spans="48:49">
      <c r="AV65107" s="195"/>
      <c r="AW65107" s="195"/>
    </row>
    <row r="65108" spans="48:49">
      <c r="AV65108" s="195"/>
      <c r="AW65108" s="195"/>
    </row>
    <row r="65109" spans="48:49">
      <c r="AV65109" s="195"/>
      <c r="AW65109" s="195"/>
    </row>
    <row r="65110" spans="48:49">
      <c r="AV65110" s="195"/>
      <c r="AW65110" s="195"/>
    </row>
    <row r="65111" spans="48:49">
      <c r="AV65111" s="195"/>
      <c r="AW65111" s="195"/>
    </row>
    <row r="65112" spans="48:49">
      <c r="AV65112" s="195"/>
      <c r="AW65112" s="195"/>
    </row>
    <row r="65113" spans="48:49">
      <c r="AV65113" s="195"/>
      <c r="AW65113" s="195"/>
    </row>
    <row r="65114" spans="48:49">
      <c r="AV65114" s="195"/>
      <c r="AW65114" s="195"/>
    </row>
    <row r="65115" spans="48:49">
      <c r="AV65115" s="195"/>
      <c r="AW65115" s="195"/>
    </row>
    <row r="65116" spans="48:49">
      <c r="AV65116" s="195"/>
      <c r="AW65116" s="195"/>
    </row>
    <row r="65117" spans="48:49">
      <c r="AV65117" s="195"/>
      <c r="AW65117" s="195"/>
    </row>
    <row r="65118" spans="48:49">
      <c r="AV65118" s="195"/>
      <c r="AW65118" s="195"/>
    </row>
    <row r="65119" spans="48:49">
      <c r="AV65119" s="195"/>
      <c r="AW65119" s="195"/>
    </row>
    <row r="65120" spans="48:49">
      <c r="AV65120" s="195"/>
      <c r="AW65120" s="195"/>
    </row>
    <row r="65121" spans="48:49">
      <c r="AV65121" s="195"/>
      <c r="AW65121" s="195"/>
    </row>
    <row r="65122" spans="48:49">
      <c r="AV65122" s="195"/>
      <c r="AW65122" s="195"/>
    </row>
    <row r="65123" spans="48:49">
      <c r="AV65123" s="195"/>
      <c r="AW65123" s="195"/>
    </row>
    <row r="65124" spans="48:49">
      <c r="AV65124" s="195"/>
      <c r="AW65124" s="195"/>
    </row>
    <row r="65125" spans="48:49">
      <c r="AV65125" s="195"/>
      <c r="AW65125" s="195"/>
    </row>
    <row r="65126" spans="48:49">
      <c r="AV65126" s="195"/>
      <c r="AW65126" s="195"/>
    </row>
    <row r="65127" spans="48:49">
      <c r="AV65127" s="195"/>
      <c r="AW65127" s="195"/>
    </row>
    <row r="65128" spans="48:49">
      <c r="AV65128" s="195"/>
      <c r="AW65128" s="195"/>
    </row>
    <row r="65129" spans="48:49">
      <c r="AV65129" s="195"/>
      <c r="AW65129" s="195"/>
    </row>
    <row r="65130" spans="48:49">
      <c r="AV65130" s="195"/>
      <c r="AW65130" s="195"/>
    </row>
    <row r="65131" spans="48:49">
      <c r="AV65131" s="195"/>
      <c r="AW65131" s="195"/>
    </row>
    <row r="65132" spans="48:49">
      <c r="AV65132" s="195"/>
      <c r="AW65132" s="195"/>
    </row>
    <row r="65133" spans="48:49">
      <c r="AV65133" s="195"/>
      <c r="AW65133" s="195"/>
    </row>
    <row r="65134" spans="48:49">
      <c r="AV65134" s="195"/>
      <c r="AW65134" s="195"/>
    </row>
    <row r="65135" spans="48:49">
      <c r="AV65135" s="195"/>
      <c r="AW65135" s="195"/>
    </row>
    <row r="65136" spans="48:49">
      <c r="AV65136" s="195"/>
      <c r="AW65136" s="195"/>
    </row>
    <row r="65137" spans="48:49">
      <c r="AV65137" s="195"/>
      <c r="AW65137" s="195"/>
    </row>
    <row r="65138" spans="48:49">
      <c r="AV65138" s="195"/>
      <c r="AW65138" s="195"/>
    </row>
    <row r="65139" spans="48:49">
      <c r="AV65139" s="195"/>
      <c r="AW65139" s="195"/>
    </row>
    <row r="65140" spans="48:49">
      <c r="AV65140" s="195"/>
      <c r="AW65140" s="195"/>
    </row>
    <row r="65141" spans="48:49">
      <c r="AV65141" s="195"/>
      <c r="AW65141" s="195"/>
    </row>
    <row r="65142" spans="48:49">
      <c r="AV65142" s="195"/>
      <c r="AW65142" s="195"/>
    </row>
    <row r="65143" spans="48:49">
      <c r="AV65143" s="195"/>
      <c r="AW65143" s="195"/>
    </row>
    <row r="65144" spans="48:49">
      <c r="AV65144" s="195"/>
      <c r="AW65144" s="195"/>
    </row>
    <row r="65145" spans="48:49">
      <c r="AV65145" s="195"/>
      <c r="AW65145" s="195"/>
    </row>
    <row r="65146" spans="48:49">
      <c r="AV65146" s="195"/>
      <c r="AW65146" s="195"/>
    </row>
    <row r="65147" spans="48:49">
      <c r="AV65147" s="195"/>
      <c r="AW65147" s="195"/>
    </row>
    <row r="65148" spans="48:49">
      <c r="AV65148" s="195"/>
      <c r="AW65148" s="195"/>
    </row>
    <row r="65149" spans="48:49">
      <c r="AV65149" s="195"/>
      <c r="AW65149" s="195"/>
    </row>
    <row r="65150" spans="48:49">
      <c r="AV65150" s="195"/>
      <c r="AW65150" s="195"/>
    </row>
    <row r="65151" spans="48:49">
      <c r="AV65151" s="195"/>
      <c r="AW65151" s="195"/>
    </row>
    <row r="65152" spans="48:49">
      <c r="AV65152" s="195"/>
      <c r="AW65152" s="195"/>
    </row>
    <row r="65153" spans="48:49">
      <c r="AV65153" s="195"/>
      <c r="AW65153" s="195"/>
    </row>
    <row r="65154" spans="48:49">
      <c r="AV65154" s="195"/>
      <c r="AW65154" s="195"/>
    </row>
    <row r="65155" spans="48:49">
      <c r="AV65155" s="195"/>
      <c r="AW65155" s="195"/>
    </row>
    <row r="65156" spans="48:49">
      <c r="AV65156" s="195"/>
      <c r="AW65156" s="195"/>
    </row>
    <row r="65157" spans="48:49">
      <c r="AV65157" s="195"/>
      <c r="AW65157" s="195"/>
    </row>
    <row r="65158" spans="48:49">
      <c r="AV65158" s="195"/>
      <c r="AW65158" s="195"/>
    </row>
    <row r="65159" spans="48:49">
      <c r="AV65159" s="195"/>
      <c r="AW65159" s="195"/>
    </row>
    <row r="65160" spans="48:49">
      <c r="AV65160" s="195"/>
      <c r="AW65160" s="195"/>
    </row>
    <row r="65161" spans="48:49">
      <c r="AV65161" s="195"/>
      <c r="AW65161" s="195"/>
    </row>
    <row r="65162" spans="48:49">
      <c r="AV65162" s="195"/>
      <c r="AW65162" s="195"/>
    </row>
    <row r="65163" spans="48:49">
      <c r="AV65163" s="195"/>
      <c r="AW65163" s="195"/>
    </row>
    <row r="65164" spans="48:49">
      <c r="AV65164" s="195"/>
      <c r="AW65164" s="195"/>
    </row>
    <row r="65165" spans="48:49">
      <c r="AV65165" s="195"/>
      <c r="AW65165" s="195"/>
    </row>
    <row r="65166" spans="48:49">
      <c r="AV65166" s="195"/>
      <c r="AW65166" s="195"/>
    </row>
    <row r="65167" spans="48:49">
      <c r="AV65167" s="195"/>
      <c r="AW65167" s="195"/>
    </row>
    <row r="65168" spans="48:49">
      <c r="AV65168" s="195"/>
      <c r="AW65168" s="195"/>
    </row>
    <row r="65169" spans="48:49">
      <c r="AV65169" s="195"/>
      <c r="AW65169" s="195"/>
    </row>
    <row r="65170" spans="48:49">
      <c r="AV65170" s="195"/>
      <c r="AW65170" s="195"/>
    </row>
    <row r="65171" spans="48:49">
      <c r="AV65171" s="195"/>
      <c r="AW65171" s="195"/>
    </row>
    <row r="65172" spans="48:49">
      <c r="AV65172" s="195"/>
      <c r="AW65172" s="195"/>
    </row>
    <row r="65173" spans="48:49">
      <c r="AV65173" s="195"/>
      <c r="AW65173" s="195"/>
    </row>
    <row r="65174" spans="48:49">
      <c r="AV65174" s="195"/>
      <c r="AW65174" s="195"/>
    </row>
    <row r="65175" spans="48:49">
      <c r="AV65175" s="195"/>
      <c r="AW65175" s="195"/>
    </row>
    <row r="65176" spans="48:49">
      <c r="AV65176" s="195"/>
      <c r="AW65176" s="195"/>
    </row>
    <row r="65177" spans="48:49">
      <c r="AV65177" s="195"/>
      <c r="AW65177" s="195"/>
    </row>
    <row r="65178" spans="48:49">
      <c r="AV65178" s="195"/>
      <c r="AW65178" s="195"/>
    </row>
    <row r="65179" spans="48:49">
      <c r="AV65179" s="195"/>
      <c r="AW65179" s="195"/>
    </row>
    <row r="65180" spans="48:49">
      <c r="AV65180" s="195"/>
      <c r="AW65180" s="195"/>
    </row>
    <row r="65181" spans="48:49">
      <c r="AV65181" s="195"/>
      <c r="AW65181" s="195"/>
    </row>
    <row r="65182" spans="48:49">
      <c r="AV65182" s="195"/>
      <c r="AW65182" s="195"/>
    </row>
    <row r="65183" spans="48:49">
      <c r="AV65183" s="195"/>
      <c r="AW65183" s="195"/>
    </row>
    <row r="65184" spans="48:49">
      <c r="AV65184" s="195"/>
      <c r="AW65184" s="195"/>
    </row>
    <row r="65185" spans="48:49">
      <c r="AV65185" s="195"/>
      <c r="AW65185" s="195"/>
    </row>
    <row r="65186" spans="48:49">
      <c r="AV65186" s="195"/>
      <c r="AW65186" s="195"/>
    </row>
    <row r="65187" spans="48:49">
      <c r="AV65187" s="195"/>
      <c r="AW65187" s="195"/>
    </row>
    <row r="65188" spans="48:49">
      <c r="AV65188" s="195"/>
      <c r="AW65188" s="195"/>
    </row>
    <row r="65189" spans="48:49">
      <c r="AV65189" s="195"/>
      <c r="AW65189" s="195"/>
    </row>
    <row r="65190" spans="48:49">
      <c r="AV65190" s="195"/>
      <c r="AW65190" s="195"/>
    </row>
    <row r="65191" spans="48:49">
      <c r="AV65191" s="195"/>
      <c r="AW65191" s="195"/>
    </row>
    <row r="65192" spans="48:49">
      <c r="AV65192" s="195"/>
      <c r="AW65192" s="195"/>
    </row>
    <row r="65193" spans="48:49">
      <c r="AV65193" s="195"/>
      <c r="AW65193" s="195"/>
    </row>
    <row r="65194" spans="48:49">
      <c r="AV65194" s="195"/>
      <c r="AW65194" s="195"/>
    </row>
    <row r="65195" spans="48:49">
      <c r="AV65195" s="195"/>
      <c r="AW65195" s="195"/>
    </row>
    <row r="65196" spans="48:49">
      <c r="AV65196" s="195"/>
      <c r="AW65196" s="195"/>
    </row>
    <row r="65197" spans="48:49">
      <c r="AV65197" s="195"/>
      <c r="AW65197" s="195"/>
    </row>
    <row r="65198" spans="48:49">
      <c r="AV65198" s="195"/>
      <c r="AW65198" s="195"/>
    </row>
    <row r="65199" spans="48:49">
      <c r="AV65199" s="195"/>
      <c r="AW65199" s="195"/>
    </row>
    <row r="65200" spans="48:49">
      <c r="AV65200" s="195"/>
      <c r="AW65200" s="195"/>
    </row>
    <row r="65201" spans="48:49">
      <c r="AV65201" s="195"/>
      <c r="AW65201" s="195"/>
    </row>
    <row r="65202" spans="48:49">
      <c r="AV65202" s="195"/>
      <c r="AW65202" s="195"/>
    </row>
    <row r="65203" spans="48:49">
      <c r="AV65203" s="195"/>
      <c r="AW65203" s="195"/>
    </row>
    <row r="65204" spans="48:49">
      <c r="AV65204" s="195"/>
      <c r="AW65204" s="195"/>
    </row>
    <row r="65205" spans="48:49">
      <c r="AV65205" s="195"/>
      <c r="AW65205" s="195"/>
    </row>
    <row r="65206" spans="48:49">
      <c r="AV65206" s="195"/>
      <c r="AW65206" s="195"/>
    </row>
    <row r="65207" spans="48:49">
      <c r="AV65207" s="195"/>
      <c r="AW65207" s="195"/>
    </row>
    <row r="65208" spans="48:49">
      <c r="AV65208" s="195"/>
      <c r="AW65208" s="195"/>
    </row>
    <row r="65209" spans="48:49">
      <c r="AV65209" s="195"/>
      <c r="AW65209" s="195"/>
    </row>
    <row r="65210" spans="48:49">
      <c r="AV65210" s="195"/>
      <c r="AW65210" s="195"/>
    </row>
    <row r="65211" spans="48:49">
      <c r="AV65211" s="195"/>
      <c r="AW65211" s="195"/>
    </row>
    <row r="65212" spans="48:49">
      <c r="AV65212" s="195"/>
      <c r="AW65212" s="195"/>
    </row>
    <row r="65213" spans="48:49">
      <c r="AV65213" s="195"/>
      <c r="AW65213" s="195"/>
    </row>
    <row r="65214" spans="48:49">
      <c r="AV65214" s="195"/>
      <c r="AW65214" s="195"/>
    </row>
    <row r="65215" spans="48:49">
      <c r="AV65215" s="195"/>
      <c r="AW65215" s="195"/>
    </row>
    <row r="65216" spans="48:49">
      <c r="AV65216" s="195"/>
      <c r="AW65216" s="195"/>
    </row>
    <row r="65217" spans="48:49">
      <c r="AV65217" s="195"/>
      <c r="AW65217" s="195"/>
    </row>
    <row r="65218" spans="48:49">
      <c r="AV65218" s="195"/>
      <c r="AW65218" s="195"/>
    </row>
    <row r="65219" spans="48:49">
      <c r="AV65219" s="195"/>
      <c r="AW65219" s="195"/>
    </row>
    <row r="65220" spans="48:49">
      <c r="AV65220" s="195"/>
      <c r="AW65220" s="195"/>
    </row>
    <row r="65221" spans="48:49">
      <c r="AV65221" s="195"/>
      <c r="AW65221" s="195"/>
    </row>
    <row r="65222" spans="48:49">
      <c r="AV65222" s="195"/>
      <c r="AW65222" s="195"/>
    </row>
    <row r="65223" spans="48:49">
      <c r="AV65223" s="195"/>
      <c r="AW65223" s="195"/>
    </row>
    <row r="65224" spans="48:49">
      <c r="AV65224" s="195"/>
      <c r="AW65224" s="195"/>
    </row>
    <row r="65225" spans="48:49">
      <c r="AV65225" s="195"/>
      <c r="AW65225" s="195"/>
    </row>
    <row r="65226" spans="48:49">
      <c r="AV65226" s="195"/>
      <c r="AW65226" s="195"/>
    </row>
    <row r="65227" spans="48:49">
      <c r="AV65227" s="195"/>
      <c r="AW65227" s="195"/>
    </row>
    <row r="65228" spans="48:49">
      <c r="AV65228" s="195"/>
      <c r="AW65228" s="195"/>
    </row>
    <row r="65229" spans="48:49">
      <c r="AV65229" s="195"/>
      <c r="AW65229" s="195"/>
    </row>
    <row r="65230" spans="48:49">
      <c r="AV65230" s="195"/>
      <c r="AW65230" s="195"/>
    </row>
    <row r="65231" spans="48:49">
      <c r="AV65231" s="195"/>
      <c r="AW65231" s="195"/>
    </row>
    <row r="65232" spans="48:49">
      <c r="AV65232" s="195"/>
      <c r="AW65232" s="195"/>
    </row>
    <row r="65233" spans="48:49">
      <c r="AV65233" s="195"/>
      <c r="AW65233" s="195"/>
    </row>
    <row r="65234" spans="48:49">
      <c r="AV65234" s="195"/>
      <c r="AW65234" s="195"/>
    </row>
    <row r="65235" spans="48:49">
      <c r="AV65235" s="195"/>
      <c r="AW65235" s="195"/>
    </row>
    <row r="65236" spans="48:49">
      <c r="AV65236" s="195"/>
      <c r="AW65236" s="195"/>
    </row>
    <row r="65237" spans="48:49">
      <c r="AV65237" s="195"/>
      <c r="AW65237" s="195"/>
    </row>
    <row r="65238" spans="48:49">
      <c r="AV65238" s="195"/>
      <c r="AW65238" s="195"/>
    </row>
    <row r="65239" spans="48:49">
      <c r="AV65239" s="195"/>
      <c r="AW65239" s="195"/>
    </row>
    <row r="65240" spans="48:49">
      <c r="AV65240" s="195"/>
      <c r="AW65240" s="195"/>
    </row>
    <row r="65241" spans="48:49">
      <c r="AV65241" s="195"/>
      <c r="AW65241" s="195"/>
    </row>
    <row r="65242" spans="48:49">
      <c r="AV65242" s="195"/>
      <c r="AW65242" s="195"/>
    </row>
    <row r="65243" spans="48:49">
      <c r="AV65243" s="195"/>
      <c r="AW65243" s="195"/>
    </row>
    <row r="65244" spans="48:49">
      <c r="AV65244" s="195"/>
      <c r="AW65244" s="195"/>
    </row>
    <row r="65245" spans="48:49">
      <c r="AV65245" s="195"/>
      <c r="AW65245" s="195"/>
    </row>
    <row r="65246" spans="48:49">
      <c r="AV65246" s="195"/>
      <c r="AW65246" s="195"/>
    </row>
    <row r="65247" spans="48:49">
      <c r="AV65247" s="195"/>
      <c r="AW65247" s="195"/>
    </row>
    <row r="65248" spans="48:49">
      <c r="AV65248" s="195"/>
      <c r="AW65248" s="195"/>
    </row>
    <row r="65249" spans="48:49">
      <c r="AV65249" s="195"/>
      <c r="AW65249" s="195"/>
    </row>
    <row r="65250" spans="48:49">
      <c r="AV65250" s="195"/>
      <c r="AW65250" s="195"/>
    </row>
    <row r="65251" spans="48:49">
      <c r="AV65251" s="195"/>
      <c r="AW65251" s="195"/>
    </row>
    <row r="65252" spans="48:49">
      <c r="AV65252" s="195"/>
      <c r="AW65252" s="195"/>
    </row>
    <row r="65253" spans="48:49">
      <c r="AV65253" s="195"/>
      <c r="AW65253" s="195"/>
    </row>
    <row r="65254" spans="48:49">
      <c r="AV65254" s="195"/>
      <c r="AW65254" s="195"/>
    </row>
    <row r="65255" spans="48:49">
      <c r="AV65255" s="195"/>
      <c r="AW65255" s="195"/>
    </row>
    <row r="65256" spans="48:49">
      <c r="AV65256" s="195"/>
      <c r="AW65256" s="195"/>
    </row>
    <row r="65257" spans="48:49">
      <c r="AV65257" s="195"/>
      <c r="AW65257" s="195"/>
    </row>
    <row r="65258" spans="48:49">
      <c r="AV65258" s="195"/>
      <c r="AW65258" s="195"/>
    </row>
    <row r="65259" spans="48:49">
      <c r="AV65259" s="195"/>
      <c r="AW65259" s="195"/>
    </row>
    <row r="65260" spans="48:49">
      <c r="AV65260" s="195"/>
      <c r="AW65260" s="195"/>
    </row>
    <row r="65261" spans="48:49">
      <c r="AV65261" s="195"/>
      <c r="AW65261" s="195"/>
    </row>
    <row r="65262" spans="48:49">
      <c r="AV65262" s="195"/>
      <c r="AW65262" s="195"/>
    </row>
    <row r="65263" spans="48:49">
      <c r="AV65263" s="195"/>
      <c r="AW65263" s="195"/>
    </row>
    <row r="65264" spans="48:49">
      <c r="AV65264" s="195"/>
      <c r="AW65264" s="195"/>
    </row>
    <row r="65265" spans="48:49">
      <c r="AV65265" s="195"/>
      <c r="AW65265" s="195"/>
    </row>
    <row r="65266" spans="48:49">
      <c r="AV65266" s="195"/>
      <c r="AW65266" s="195"/>
    </row>
    <row r="65267" spans="48:49">
      <c r="AV65267" s="195"/>
      <c r="AW65267" s="195"/>
    </row>
    <row r="65268" spans="48:49">
      <c r="AV65268" s="195"/>
      <c r="AW65268" s="195"/>
    </row>
    <row r="65269" spans="48:49">
      <c r="AV65269" s="195"/>
      <c r="AW65269" s="195"/>
    </row>
    <row r="65270" spans="48:49">
      <c r="AV65270" s="195"/>
      <c r="AW65270" s="195"/>
    </row>
    <row r="65271" spans="48:49">
      <c r="AV65271" s="195"/>
      <c r="AW65271" s="195"/>
    </row>
    <row r="65272" spans="48:49">
      <c r="AV65272" s="195"/>
      <c r="AW65272" s="195"/>
    </row>
    <row r="65273" spans="48:49">
      <c r="AV65273" s="195"/>
      <c r="AW65273" s="195"/>
    </row>
    <row r="65274" spans="48:49">
      <c r="AV65274" s="195"/>
      <c r="AW65274" s="195"/>
    </row>
    <row r="65275" spans="48:49">
      <c r="AV65275" s="195"/>
      <c r="AW65275" s="195"/>
    </row>
    <row r="65276" spans="48:49">
      <c r="AV65276" s="195"/>
      <c r="AW65276" s="195"/>
    </row>
    <row r="65277" spans="48:49">
      <c r="AV65277" s="195"/>
      <c r="AW65277" s="195"/>
    </row>
    <row r="65278" spans="48:49">
      <c r="AV65278" s="195"/>
      <c r="AW65278" s="195"/>
    </row>
    <row r="65279" spans="48:49">
      <c r="AV65279" s="195"/>
      <c r="AW65279" s="195"/>
    </row>
    <row r="65280" spans="48:49">
      <c r="AV65280" s="195"/>
      <c r="AW65280" s="195"/>
    </row>
    <row r="65281" spans="48:49">
      <c r="AV65281" s="195"/>
      <c r="AW65281" s="195"/>
    </row>
    <row r="65282" spans="48:49">
      <c r="AV65282" s="195"/>
      <c r="AW65282" s="195"/>
    </row>
    <row r="65283" spans="48:49">
      <c r="AV65283" s="195"/>
      <c r="AW65283" s="195"/>
    </row>
    <row r="65284" spans="48:49">
      <c r="AV65284" s="195"/>
      <c r="AW65284" s="195"/>
    </row>
    <row r="65285" spans="48:49">
      <c r="AV65285" s="195"/>
      <c r="AW65285" s="195"/>
    </row>
    <row r="65286" spans="48:49">
      <c r="AV65286" s="195"/>
      <c r="AW65286" s="195"/>
    </row>
    <row r="65287" spans="48:49">
      <c r="AV65287" s="195"/>
      <c r="AW65287" s="195"/>
    </row>
    <row r="65288" spans="48:49">
      <c r="AV65288" s="195"/>
      <c r="AW65288" s="195"/>
    </row>
    <row r="65289" spans="48:49">
      <c r="AV65289" s="195"/>
      <c r="AW65289" s="195"/>
    </row>
    <row r="65290" spans="48:49">
      <c r="AV65290" s="195"/>
      <c r="AW65290" s="195"/>
    </row>
    <row r="65291" spans="48:49">
      <c r="AV65291" s="195"/>
      <c r="AW65291" s="195"/>
    </row>
    <row r="65292" spans="48:49">
      <c r="AV65292" s="195"/>
      <c r="AW65292" s="195"/>
    </row>
    <row r="65293" spans="48:49">
      <c r="AV65293" s="195"/>
      <c r="AW65293" s="195"/>
    </row>
    <row r="65294" spans="48:49">
      <c r="AV65294" s="195"/>
      <c r="AW65294" s="195"/>
    </row>
    <row r="65295" spans="48:49">
      <c r="AV65295" s="195"/>
      <c r="AW65295" s="195"/>
    </row>
    <row r="65296" spans="48:49">
      <c r="AV65296" s="195"/>
      <c r="AW65296" s="195"/>
    </row>
    <row r="65297" spans="48:49">
      <c r="AV65297" s="195"/>
      <c r="AW65297" s="195"/>
    </row>
    <row r="65298" spans="48:49">
      <c r="AV65298" s="195"/>
      <c r="AW65298" s="195"/>
    </row>
    <row r="65299" spans="48:49">
      <c r="AV65299" s="195"/>
      <c r="AW65299" s="195"/>
    </row>
    <row r="65300" spans="48:49">
      <c r="AV65300" s="195"/>
      <c r="AW65300" s="195"/>
    </row>
    <row r="65301" spans="48:49">
      <c r="AV65301" s="195"/>
      <c r="AW65301" s="195"/>
    </row>
    <row r="65302" spans="48:49">
      <c r="AV65302" s="195"/>
      <c r="AW65302" s="195"/>
    </row>
    <row r="65303" spans="48:49">
      <c r="AV65303" s="195"/>
      <c r="AW65303" s="195"/>
    </row>
    <row r="65304" spans="48:49">
      <c r="AV65304" s="195"/>
      <c r="AW65304" s="195"/>
    </row>
    <row r="65305" spans="48:49">
      <c r="AV65305" s="195"/>
      <c r="AW65305" s="195"/>
    </row>
    <row r="65306" spans="48:49">
      <c r="AV65306" s="195"/>
      <c r="AW65306" s="195"/>
    </row>
    <row r="65307" spans="48:49">
      <c r="AV65307" s="195"/>
      <c r="AW65307" s="195"/>
    </row>
    <row r="65308" spans="48:49">
      <c r="AV65308" s="195"/>
      <c r="AW65308" s="195"/>
    </row>
    <row r="65309" spans="48:49">
      <c r="AV65309" s="195"/>
      <c r="AW65309" s="195"/>
    </row>
    <row r="65310" spans="48:49">
      <c r="AV65310" s="195"/>
      <c r="AW65310" s="195"/>
    </row>
    <row r="65311" spans="48:49">
      <c r="AV65311" s="195"/>
      <c r="AW65311" s="195"/>
    </row>
    <row r="65312" spans="48:49">
      <c r="AV65312" s="195"/>
      <c r="AW65312" s="195"/>
    </row>
    <row r="65313" spans="48:49">
      <c r="AV65313" s="195"/>
      <c r="AW65313" s="195"/>
    </row>
    <row r="65314" spans="48:49">
      <c r="AV65314" s="195"/>
      <c r="AW65314" s="195"/>
    </row>
    <row r="65315" spans="48:49">
      <c r="AV65315" s="195"/>
      <c r="AW65315" s="195"/>
    </row>
    <row r="65316" spans="48:49">
      <c r="AV65316" s="195"/>
      <c r="AW65316" s="195"/>
    </row>
    <row r="65317" spans="48:49">
      <c r="AV65317" s="195"/>
      <c r="AW65317" s="195"/>
    </row>
    <row r="65318" spans="48:49">
      <c r="AV65318" s="195"/>
      <c r="AW65318" s="195"/>
    </row>
    <row r="65319" spans="48:49">
      <c r="AV65319" s="195"/>
      <c r="AW65319" s="195"/>
    </row>
    <row r="65320" spans="48:49">
      <c r="AV65320" s="195"/>
      <c r="AW65320" s="195"/>
    </row>
    <row r="65321" spans="48:49">
      <c r="AV65321" s="195"/>
      <c r="AW65321" s="195"/>
    </row>
    <row r="65322" spans="48:49">
      <c r="AV65322" s="195"/>
      <c r="AW65322" s="195"/>
    </row>
    <row r="65323" spans="48:49">
      <c r="AV65323" s="195"/>
      <c r="AW65323" s="195"/>
    </row>
    <row r="65324" spans="48:49">
      <c r="AV65324" s="195"/>
      <c r="AW65324" s="195"/>
    </row>
    <row r="65325" spans="48:49">
      <c r="AV65325" s="195"/>
      <c r="AW65325" s="195"/>
    </row>
    <row r="65326" spans="48:49">
      <c r="AV65326" s="195"/>
      <c r="AW65326" s="195"/>
    </row>
    <row r="65327" spans="48:49">
      <c r="AV65327" s="195"/>
      <c r="AW65327" s="195"/>
    </row>
    <row r="65328" spans="48:49">
      <c r="AV65328" s="195"/>
      <c r="AW65328" s="195"/>
    </row>
    <row r="65329" spans="48:49">
      <c r="AV65329" s="195"/>
      <c r="AW65329" s="195"/>
    </row>
    <row r="65330" spans="48:49">
      <c r="AV65330" s="195"/>
      <c r="AW65330" s="195"/>
    </row>
    <row r="65331" spans="48:49">
      <c r="AV65331" s="195"/>
      <c r="AW65331" s="195"/>
    </row>
    <row r="65332" spans="48:49">
      <c r="AV65332" s="195"/>
      <c r="AW65332" s="195"/>
    </row>
    <row r="65333" spans="48:49">
      <c r="AV65333" s="195"/>
      <c r="AW65333" s="195"/>
    </row>
    <row r="65334" spans="48:49">
      <c r="AV65334" s="195"/>
      <c r="AW65334" s="195"/>
    </row>
    <row r="65335" spans="48:49">
      <c r="AV65335" s="195"/>
      <c r="AW65335" s="195"/>
    </row>
    <row r="65336" spans="48:49">
      <c r="AV65336" s="195"/>
      <c r="AW65336" s="195"/>
    </row>
    <row r="65337" spans="48:49">
      <c r="AV65337" s="195"/>
      <c r="AW65337" s="195"/>
    </row>
    <row r="65338" spans="48:49">
      <c r="AV65338" s="195"/>
      <c r="AW65338" s="195"/>
    </row>
    <row r="65339" spans="48:49">
      <c r="AV65339" s="195"/>
      <c r="AW65339" s="195"/>
    </row>
    <row r="65340" spans="48:49">
      <c r="AV65340" s="195"/>
      <c r="AW65340" s="195"/>
    </row>
    <row r="65341" spans="48:49">
      <c r="AV65341" s="195"/>
      <c r="AW65341" s="195"/>
    </row>
    <row r="65342" spans="48:49">
      <c r="AV65342" s="195"/>
      <c r="AW65342" s="195"/>
    </row>
    <row r="65343" spans="48:49">
      <c r="AV65343" s="195"/>
      <c r="AW65343" s="195"/>
    </row>
    <row r="65344" spans="48:49">
      <c r="AV65344" s="195"/>
      <c r="AW65344" s="195"/>
    </row>
    <row r="65345" spans="48:49">
      <c r="AV65345" s="195"/>
      <c r="AW65345" s="195"/>
    </row>
    <row r="65346" spans="48:49">
      <c r="AV65346" s="195"/>
      <c r="AW65346" s="195"/>
    </row>
    <row r="65347" spans="48:49">
      <c r="AV65347" s="195"/>
      <c r="AW65347" s="195"/>
    </row>
    <row r="65348" spans="48:49">
      <c r="AV65348" s="195"/>
      <c r="AW65348" s="195"/>
    </row>
    <row r="65349" spans="48:49">
      <c r="AV65349" s="195"/>
      <c r="AW65349" s="195"/>
    </row>
    <row r="65350" spans="48:49">
      <c r="AV65350" s="195"/>
      <c r="AW65350" s="195"/>
    </row>
    <row r="65351" spans="48:49">
      <c r="AV65351" s="195"/>
      <c r="AW65351" s="195"/>
    </row>
    <row r="65352" spans="48:49">
      <c r="AV65352" s="195"/>
      <c r="AW65352" s="195"/>
    </row>
    <row r="65353" spans="48:49">
      <c r="AV65353" s="195"/>
      <c r="AW65353" s="195"/>
    </row>
    <row r="65354" spans="48:49">
      <c r="AV65354" s="195"/>
      <c r="AW65354" s="195"/>
    </row>
    <row r="65355" spans="48:49">
      <c r="AV65355" s="195"/>
      <c r="AW65355" s="195"/>
    </row>
    <row r="65356" spans="48:49">
      <c r="AV65356" s="195"/>
      <c r="AW65356" s="195"/>
    </row>
    <row r="65357" spans="48:49">
      <c r="AV65357" s="195"/>
      <c r="AW65357" s="195"/>
    </row>
    <row r="65358" spans="48:49">
      <c r="AV65358" s="195"/>
      <c r="AW65358" s="195"/>
    </row>
    <row r="65359" spans="48:49">
      <c r="AV65359" s="195"/>
      <c r="AW65359" s="195"/>
    </row>
    <row r="65360" spans="48:49">
      <c r="AV65360" s="195"/>
      <c r="AW65360" s="195"/>
    </row>
    <row r="65361" spans="48:49">
      <c r="AV65361" s="195"/>
      <c r="AW65361" s="195"/>
    </row>
    <row r="65362" spans="48:49">
      <c r="AV65362" s="195"/>
      <c r="AW65362" s="195"/>
    </row>
    <row r="65363" spans="48:49">
      <c r="AV65363" s="195"/>
      <c r="AW65363" s="195"/>
    </row>
    <row r="65364" spans="48:49">
      <c r="AV65364" s="195"/>
      <c r="AW65364" s="195"/>
    </row>
    <row r="65365" spans="48:49">
      <c r="AV65365" s="195"/>
      <c r="AW65365" s="195"/>
    </row>
    <row r="65366" spans="48:49">
      <c r="AV65366" s="195"/>
      <c r="AW65366" s="195"/>
    </row>
    <row r="65367" spans="48:49">
      <c r="AV65367" s="195"/>
      <c r="AW65367" s="195"/>
    </row>
    <row r="65368" spans="48:49">
      <c r="AV65368" s="195"/>
      <c r="AW65368" s="195"/>
    </row>
    <row r="65369" spans="48:49">
      <c r="AV65369" s="195"/>
      <c r="AW65369" s="195"/>
    </row>
    <row r="65370" spans="48:49">
      <c r="AV65370" s="195"/>
      <c r="AW65370" s="195"/>
    </row>
    <row r="65371" spans="48:49">
      <c r="AV65371" s="195"/>
      <c r="AW65371" s="195"/>
    </row>
    <row r="65372" spans="48:49">
      <c r="AV65372" s="195"/>
      <c r="AW65372" s="195"/>
    </row>
    <row r="65373" spans="48:49">
      <c r="AV65373" s="195"/>
      <c r="AW65373" s="195"/>
    </row>
    <row r="65374" spans="48:49">
      <c r="AV65374" s="195"/>
      <c r="AW65374" s="195"/>
    </row>
    <row r="65375" spans="48:49">
      <c r="AV65375" s="195"/>
      <c r="AW65375" s="195"/>
    </row>
    <row r="65376" spans="48:49">
      <c r="AV65376" s="195"/>
      <c r="AW65376" s="195"/>
    </row>
    <row r="65377" spans="48:49">
      <c r="AV65377" s="195"/>
      <c r="AW65377" s="195"/>
    </row>
    <row r="65378" spans="48:49">
      <c r="AV65378" s="195"/>
      <c r="AW65378" s="195"/>
    </row>
    <row r="65379" spans="48:49">
      <c r="AV65379" s="195"/>
      <c r="AW65379" s="195"/>
    </row>
    <row r="65380" spans="48:49">
      <c r="AV65380" s="195"/>
      <c r="AW65380" s="195"/>
    </row>
    <row r="65381" spans="48:49">
      <c r="AV65381" s="195"/>
      <c r="AW65381" s="195"/>
    </row>
    <row r="65382" spans="48:49">
      <c r="AV65382" s="195"/>
      <c r="AW65382" s="195"/>
    </row>
    <row r="65383" spans="48:49">
      <c r="AV65383" s="195"/>
      <c r="AW65383" s="195"/>
    </row>
    <row r="65384" spans="48:49">
      <c r="AV65384" s="195"/>
      <c r="AW65384" s="195"/>
    </row>
    <row r="65385" spans="48:49">
      <c r="AV65385" s="195"/>
      <c r="AW65385" s="195"/>
    </row>
    <row r="65386" spans="48:49">
      <c r="AV65386" s="195"/>
      <c r="AW65386" s="195"/>
    </row>
    <row r="65387" spans="48:49">
      <c r="AV65387" s="195"/>
      <c r="AW65387" s="195"/>
    </row>
    <row r="65388" spans="48:49">
      <c r="AV65388" s="195"/>
      <c r="AW65388" s="195"/>
    </row>
    <row r="65389" spans="48:49">
      <c r="AV65389" s="195"/>
      <c r="AW65389" s="195"/>
    </row>
    <row r="65390" spans="48:49">
      <c r="AV65390" s="195"/>
      <c r="AW65390" s="195"/>
    </row>
    <row r="65391" spans="48:49">
      <c r="AV65391" s="195"/>
      <c r="AW65391" s="195"/>
    </row>
    <row r="65392" spans="48:49">
      <c r="AV65392" s="195"/>
      <c r="AW65392" s="195"/>
    </row>
    <row r="65393" spans="48:49">
      <c r="AV65393" s="195"/>
      <c r="AW65393" s="195"/>
    </row>
    <row r="65394" spans="48:49">
      <c r="AV65394" s="195"/>
      <c r="AW65394" s="195"/>
    </row>
    <row r="65395" spans="48:49">
      <c r="AV65395" s="195"/>
      <c r="AW65395" s="195"/>
    </row>
    <row r="65396" spans="48:49">
      <c r="AV65396" s="195"/>
      <c r="AW65396" s="195"/>
    </row>
    <row r="65397" spans="48:49">
      <c r="AV65397" s="195"/>
      <c r="AW65397" s="195"/>
    </row>
    <row r="65398" spans="48:49">
      <c r="AV65398" s="195"/>
      <c r="AW65398" s="195"/>
    </row>
    <row r="65399" spans="48:49">
      <c r="AV65399" s="195"/>
      <c r="AW65399" s="195"/>
    </row>
    <row r="65400" spans="48:49">
      <c r="AV65400" s="195"/>
      <c r="AW65400" s="195"/>
    </row>
    <row r="65401" spans="48:49">
      <c r="AV65401" s="195"/>
      <c r="AW65401" s="195"/>
    </row>
    <row r="65402" spans="48:49">
      <c r="AV65402" s="195"/>
      <c r="AW65402" s="195"/>
    </row>
    <row r="65403" spans="48:49">
      <c r="AV65403" s="195"/>
      <c r="AW65403" s="195"/>
    </row>
    <row r="65404" spans="48:49">
      <c r="AV65404" s="195"/>
      <c r="AW65404" s="195"/>
    </row>
    <row r="65405" spans="48:49">
      <c r="AV65405" s="195"/>
      <c r="AW65405" s="195"/>
    </row>
    <row r="65406" spans="48:49">
      <c r="AV65406" s="195"/>
      <c r="AW65406" s="195"/>
    </row>
    <row r="65407" spans="48:49">
      <c r="AV65407" s="195"/>
      <c r="AW65407" s="195"/>
    </row>
    <row r="65408" spans="48:49">
      <c r="AV65408" s="195"/>
      <c r="AW65408" s="195"/>
    </row>
    <row r="65409" spans="48:49">
      <c r="AV65409" s="195"/>
      <c r="AW65409" s="195"/>
    </row>
    <row r="65410" spans="48:49">
      <c r="AV65410" s="195"/>
      <c r="AW65410" s="195"/>
    </row>
    <row r="65411" spans="48:49">
      <c r="AV65411" s="195"/>
      <c r="AW65411" s="195"/>
    </row>
    <row r="65412" spans="48:49">
      <c r="AV65412" s="195"/>
      <c r="AW65412" s="195"/>
    </row>
    <row r="65413" spans="48:49">
      <c r="AV65413" s="195"/>
      <c r="AW65413" s="195"/>
    </row>
    <row r="65414" spans="48:49">
      <c r="AV65414" s="195"/>
      <c r="AW65414" s="195"/>
    </row>
    <row r="65415" spans="48:49">
      <c r="AV65415" s="195"/>
      <c r="AW65415" s="195"/>
    </row>
    <row r="65416" spans="48:49">
      <c r="AV65416" s="195"/>
      <c r="AW65416" s="195"/>
    </row>
    <row r="65417" spans="48:49">
      <c r="AV65417" s="195"/>
      <c r="AW65417" s="195"/>
    </row>
    <row r="65418" spans="48:49">
      <c r="AV65418" s="195"/>
      <c r="AW65418" s="195"/>
    </row>
    <row r="65419" spans="48:49">
      <c r="AV65419" s="195"/>
      <c r="AW65419" s="195"/>
    </row>
    <row r="65420" spans="48:49">
      <c r="AV65420" s="195"/>
      <c r="AW65420" s="195"/>
    </row>
    <row r="65421" spans="48:49">
      <c r="AV65421" s="195"/>
      <c r="AW65421" s="195"/>
    </row>
    <row r="65422" spans="48:49">
      <c r="AV65422" s="195"/>
      <c r="AW65422" s="195"/>
    </row>
    <row r="65423" spans="48:49">
      <c r="AV65423" s="195"/>
      <c r="AW65423" s="195"/>
    </row>
    <row r="65424" spans="48:49">
      <c r="AV65424" s="195"/>
      <c r="AW65424" s="195"/>
    </row>
    <row r="65425" spans="48:49">
      <c r="AV65425" s="195"/>
      <c r="AW65425" s="195"/>
    </row>
    <row r="65426" spans="48:49">
      <c r="AV65426" s="195"/>
      <c r="AW65426" s="195"/>
    </row>
    <row r="65427" spans="48:49">
      <c r="AV65427" s="195"/>
      <c r="AW65427" s="195"/>
    </row>
    <row r="65428" spans="48:49">
      <c r="AV65428" s="195"/>
      <c r="AW65428" s="195"/>
    </row>
    <row r="65429" spans="48:49">
      <c r="AV65429" s="195"/>
      <c r="AW65429" s="195"/>
    </row>
    <row r="65430" spans="48:49">
      <c r="AV65430" s="195"/>
      <c r="AW65430" s="195"/>
    </row>
    <row r="65431" spans="48:49">
      <c r="AV65431" s="195"/>
      <c r="AW65431" s="195"/>
    </row>
    <row r="65432" spans="48:49">
      <c r="AV65432" s="195"/>
      <c r="AW65432" s="195"/>
    </row>
    <row r="65433" spans="48:49">
      <c r="AV65433" s="195"/>
      <c r="AW65433" s="195"/>
    </row>
    <row r="65434" spans="48:49">
      <c r="AV65434" s="195"/>
      <c r="AW65434" s="195"/>
    </row>
    <row r="65435" spans="48:49">
      <c r="AV65435" s="195"/>
      <c r="AW65435" s="195"/>
    </row>
    <row r="65436" spans="48:49">
      <c r="AV65436" s="195"/>
      <c r="AW65436" s="195"/>
    </row>
    <row r="65437" spans="48:49">
      <c r="AV65437" s="195"/>
      <c r="AW65437" s="195"/>
    </row>
    <row r="65438" spans="48:49">
      <c r="AV65438" s="195"/>
      <c r="AW65438" s="195"/>
    </row>
    <row r="65439" spans="48:49">
      <c r="AV65439" s="195"/>
      <c r="AW65439" s="195"/>
    </row>
    <row r="65440" spans="48:49">
      <c r="AV65440" s="195"/>
      <c r="AW65440" s="195"/>
    </row>
    <row r="65441" spans="48:49">
      <c r="AV65441" s="195"/>
      <c r="AW65441" s="195"/>
    </row>
    <row r="65442" spans="48:49">
      <c r="AV65442" s="195"/>
      <c r="AW65442" s="195"/>
    </row>
    <row r="65443" spans="48:49">
      <c r="AV65443" s="195"/>
      <c r="AW65443" s="195"/>
    </row>
    <row r="65444" spans="48:49">
      <c r="AV65444" s="195"/>
      <c r="AW65444" s="195"/>
    </row>
    <row r="65445" spans="48:49">
      <c r="AV65445" s="195"/>
      <c r="AW65445" s="195"/>
    </row>
    <row r="65446" spans="48:49">
      <c r="AV65446" s="195"/>
      <c r="AW65446" s="195"/>
    </row>
    <row r="65447" spans="48:49">
      <c r="AV65447" s="195"/>
      <c r="AW65447" s="195"/>
    </row>
    <row r="65448" spans="48:49">
      <c r="AV65448" s="195"/>
      <c r="AW65448" s="195"/>
    </row>
    <row r="65449" spans="48:49">
      <c r="AV65449" s="195"/>
      <c r="AW65449" s="195"/>
    </row>
    <row r="65450" spans="48:49">
      <c r="AV65450" s="195"/>
      <c r="AW65450" s="195"/>
    </row>
    <row r="65451" spans="48:49">
      <c r="AV65451" s="195"/>
      <c r="AW65451" s="195"/>
    </row>
    <row r="65452" spans="48:49">
      <c r="AV65452" s="195"/>
      <c r="AW65452" s="195"/>
    </row>
    <row r="65453" spans="48:49">
      <c r="AV65453" s="195"/>
      <c r="AW65453" s="195"/>
    </row>
    <row r="65454" spans="48:49">
      <c r="AV65454" s="195"/>
      <c r="AW65454" s="195"/>
    </row>
    <row r="65455" spans="48:49">
      <c r="AV65455" s="195"/>
      <c r="AW65455" s="195"/>
    </row>
    <row r="65456" spans="48:49">
      <c r="AV65456" s="195"/>
      <c r="AW65456" s="195"/>
    </row>
    <row r="65457" spans="48:49">
      <c r="AV65457" s="195"/>
      <c r="AW65457" s="195"/>
    </row>
    <row r="65458" spans="48:49">
      <c r="AV65458" s="195"/>
      <c r="AW65458" s="195"/>
    </row>
    <row r="65459" spans="48:49">
      <c r="AV65459" s="195"/>
      <c r="AW65459" s="195"/>
    </row>
    <row r="65460" spans="48:49">
      <c r="AV65460" s="195"/>
      <c r="AW65460" s="195"/>
    </row>
    <row r="65461" spans="48:49">
      <c r="AV65461" s="195"/>
      <c r="AW65461" s="195"/>
    </row>
    <row r="65462" spans="48:49">
      <c r="AV65462" s="195"/>
      <c r="AW65462" s="195"/>
    </row>
    <row r="65463" spans="48:49">
      <c r="AV65463" s="195"/>
      <c r="AW65463" s="195"/>
    </row>
    <row r="65464" spans="48:49">
      <c r="AV65464" s="195"/>
      <c r="AW65464" s="195"/>
    </row>
    <row r="65465" spans="48:49">
      <c r="AV65465" s="195"/>
      <c r="AW65465" s="195"/>
    </row>
    <row r="65466" spans="48:49">
      <c r="AV65466" s="195"/>
      <c r="AW65466" s="195"/>
    </row>
    <row r="65467" spans="48:49">
      <c r="AV65467" s="195"/>
      <c r="AW65467" s="195"/>
    </row>
    <row r="65468" spans="48:49">
      <c r="AV65468" s="195"/>
      <c r="AW65468" s="195"/>
    </row>
    <row r="65469" spans="48:49">
      <c r="AV65469" s="195"/>
      <c r="AW65469" s="195"/>
    </row>
    <row r="65470" spans="48:49">
      <c r="AV65470" s="195"/>
      <c r="AW65470" s="195"/>
    </row>
    <row r="65471" spans="48:49">
      <c r="AV65471" s="195"/>
      <c r="AW65471" s="195"/>
    </row>
    <row r="65472" spans="48:49">
      <c r="AV65472" s="195"/>
      <c r="AW65472" s="195"/>
    </row>
    <row r="65473" spans="48:49">
      <c r="AV65473" s="195"/>
      <c r="AW65473" s="195"/>
    </row>
    <row r="65474" spans="48:49">
      <c r="AV65474" s="195"/>
      <c r="AW65474" s="195"/>
    </row>
    <row r="65475" spans="48:49">
      <c r="AV65475" s="195"/>
      <c r="AW65475" s="195"/>
    </row>
    <row r="65476" spans="48:49">
      <c r="AV65476" s="195"/>
      <c r="AW65476" s="195"/>
    </row>
    <row r="65477" spans="48:49">
      <c r="AV65477" s="195"/>
      <c r="AW65477" s="195"/>
    </row>
    <row r="65478" spans="48:49">
      <c r="AV65478" s="195"/>
      <c r="AW65478" s="195"/>
    </row>
    <row r="65479" spans="48:49">
      <c r="AV65479" s="195"/>
      <c r="AW65479" s="195"/>
    </row>
    <row r="65480" spans="48:49">
      <c r="AV65480" s="195"/>
      <c r="AW65480" s="195"/>
    </row>
    <row r="65481" spans="48:49">
      <c r="AV65481" s="195"/>
      <c r="AW65481" s="195"/>
    </row>
    <row r="65482" spans="48:49">
      <c r="AV65482" s="195"/>
      <c r="AW65482" s="195"/>
    </row>
    <row r="65483" spans="48:49">
      <c r="AV65483" s="195"/>
      <c r="AW65483" s="195"/>
    </row>
    <row r="65484" spans="48:49">
      <c r="AV65484" s="195"/>
      <c r="AW65484" s="195"/>
    </row>
    <row r="65485" spans="48:49">
      <c r="AV65485" s="195"/>
      <c r="AW65485" s="195"/>
    </row>
    <row r="65486" spans="48:49">
      <c r="AV65486" s="195"/>
      <c r="AW65486" s="195"/>
    </row>
    <row r="65487" spans="48:49">
      <c r="AV65487" s="195"/>
      <c r="AW65487" s="195"/>
    </row>
    <row r="65488" spans="48:49">
      <c r="AV65488" s="195"/>
      <c r="AW65488" s="195"/>
    </row>
    <row r="65489" spans="48:49">
      <c r="AV65489" s="195"/>
      <c r="AW65489" s="195"/>
    </row>
    <row r="65490" spans="48:49">
      <c r="AV65490" s="195"/>
      <c r="AW65490" s="195"/>
    </row>
    <row r="65491" spans="48:49">
      <c r="AV65491" s="195"/>
      <c r="AW65491" s="195"/>
    </row>
    <row r="65492" spans="48:49">
      <c r="AV65492" s="195"/>
      <c r="AW65492" s="195"/>
    </row>
    <row r="65493" spans="48:49">
      <c r="AV65493" s="195"/>
      <c r="AW65493" s="195"/>
    </row>
    <row r="65494" spans="48:49">
      <c r="AV65494" s="195"/>
      <c r="AW65494" s="195"/>
    </row>
    <row r="65495" spans="48:49">
      <c r="AV65495" s="195"/>
      <c r="AW65495" s="195"/>
    </row>
    <row r="65496" spans="48:49">
      <c r="AV65496" s="195"/>
      <c r="AW65496" s="195"/>
    </row>
    <row r="65497" spans="48:49">
      <c r="AV65497" s="195"/>
      <c r="AW65497" s="195"/>
    </row>
    <row r="65498" spans="48:49">
      <c r="AV65498" s="195"/>
      <c r="AW65498" s="195"/>
    </row>
    <row r="65499" spans="48:49">
      <c r="AV65499" s="195"/>
      <c r="AW65499" s="195"/>
    </row>
    <row r="65500" spans="48:49">
      <c r="AV65500" s="195"/>
      <c r="AW65500" s="195"/>
    </row>
    <row r="65501" spans="48:49">
      <c r="AV65501" s="195"/>
      <c r="AW65501" s="195"/>
    </row>
    <row r="65502" spans="48:49">
      <c r="AV65502" s="195"/>
      <c r="AW65502" s="195"/>
    </row>
    <row r="65503" spans="48:49">
      <c r="AV65503" s="195"/>
      <c r="AW65503" s="195"/>
    </row>
    <row r="65504" spans="48:49">
      <c r="AV65504" s="195"/>
      <c r="AW65504" s="195"/>
    </row>
    <row r="65505" spans="48:49">
      <c r="AV65505" s="195"/>
      <c r="AW65505" s="195"/>
    </row>
    <row r="65506" spans="48:49">
      <c r="AV65506" s="195"/>
      <c r="AW65506" s="195"/>
    </row>
    <row r="65507" spans="48:49">
      <c r="AV65507" s="195"/>
      <c r="AW65507" s="195"/>
    </row>
    <row r="65508" spans="48:49">
      <c r="AV65508" s="195"/>
      <c r="AW65508" s="195"/>
    </row>
    <row r="65509" spans="48:49">
      <c r="AV65509" s="195"/>
      <c r="AW65509" s="195"/>
    </row>
    <row r="65510" spans="48:49">
      <c r="AV65510" s="195"/>
      <c r="AW65510" s="195"/>
    </row>
    <row r="65511" spans="48:49">
      <c r="AV65511" s="195"/>
      <c r="AW65511" s="195"/>
    </row>
    <row r="65512" spans="48:49">
      <c r="AV65512" s="195"/>
      <c r="AW65512" s="195"/>
    </row>
    <row r="65513" spans="48:49">
      <c r="AV65513" s="195"/>
      <c r="AW65513" s="195"/>
    </row>
    <row r="65514" spans="48:49">
      <c r="AV65514" s="195"/>
      <c r="AW65514" s="195"/>
    </row>
    <row r="65515" spans="48:49">
      <c r="AV65515" s="195"/>
      <c r="AW65515" s="195"/>
    </row>
    <row r="65516" spans="48:49">
      <c r="AV65516" s="195"/>
      <c r="AW65516" s="195"/>
    </row>
    <row r="65517" spans="48:49">
      <c r="AV65517" s="195"/>
      <c r="AW65517" s="195"/>
    </row>
    <row r="65518" spans="48:49">
      <c r="AV65518" s="195"/>
      <c r="AW65518" s="195"/>
    </row>
    <row r="65519" spans="48:49">
      <c r="AV65519" s="195"/>
      <c r="AW65519" s="195"/>
    </row>
    <row r="65520" spans="48:49">
      <c r="AV65520" s="195"/>
      <c r="AW65520" s="195"/>
    </row>
    <row r="65521" spans="48:49">
      <c r="AV65521" s="195"/>
      <c r="AW65521" s="195"/>
    </row>
    <row r="65522" spans="48:49">
      <c r="AV65522" s="195"/>
      <c r="AW65522" s="195"/>
    </row>
    <row r="65523" spans="48:49">
      <c r="AV65523" s="195"/>
      <c r="AW65523" s="195"/>
    </row>
    <row r="65524" spans="48:49">
      <c r="AV65524" s="195"/>
      <c r="AW65524" s="195"/>
    </row>
    <row r="65525" spans="48:49">
      <c r="AV65525" s="195"/>
      <c r="AW65525" s="195"/>
    </row>
    <row r="65526" spans="48:49">
      <c r="AV65526" s="195"/>
      <c r="AW65526" s="195"/>
    </row>
    <row r="65527" spans="48:49">
      <c r="AV65527" s="195"/>
      <c r="AW65527" s="195"/>
    </row>
    <row r="65528" spans="48:49">
      <c r="AV65528" s="195"/>
      <c r="AW65528" s="195"/>
    </row>
    <row r="65529" spans="48:49">
      <c r="AV65529" s="195"/>
      <c r="AW65529" s="195"/>
    </row>
    <row r="65530" spans="48:49">
      <c r="AV65530" s="195"/>
      <c r="AW65530" s="195"/>
    </row>
    <row r="65531" spans="48:49">
      <c r="AV65531" s="195"/>
      <c r="AW65531" s="195"/>
    </row>
    <row r="65532" spans="48:49">
      <c r="AV65532" s="195"/>
      <c r="AW65532" s="195"/>
    </row>
    <row r="65533" spans="48:49">
      <c r="AV65533" s="195"/>
      <c r="AW65533" s="195"/>
    </row>
    <row r="65534" spans="48:49">
      <c r="AV65534" s="195"/>
      <c r="AW65534" s="195"/>
    </row>
    <row r="65535" spans="48:49">
      <c r="AV65535" s="195"/>
      <c r="AW65535" s="195"/>
    </row>
    <row r="65536" spans="48:49">
      <c r="AV65536" s="195"/>
      <c r="AW65536" s="195"/>
    </row>
    <row r="65537" spans="48:49">
      <c r="AV65537" s="195"/>
      <c r="AW65537" s="195"/>
    </row>
    <row r="65538" spans="48:49">
      <c r="AV65538" s="195"/>
      <c r="AW65538" s="195"/>
    </row>
    <row r="65539" spans="48:49">
      <c r="AV65539" s="195"/>
      <c r="AW65539" s="195"/>
    </row>
    <row r="65540" spans="48:49">
      <c r="AV65540" s="195"/>
      <c r="AW65540" s="195"/>
    </row>
    <row r="65541" spans="48:49">
      <c r="AV65541" s="195"/>
      <c r="AW65541" s="195"/>
    </row>
    <row r="65542" spans="48:49">
      <c r="AV65542" s="195"/>
      <c r="AW65542" s="195"/>
    </row>
    <row r="65543" spans="48:49">
      <c r="AV65543" s="195"/>
      <c r="AW65543" s="195"/>
    </row>
    <row r="65544" spans="48:49">
      <c r="AV65544" s="195"/>
      <c r="AW65544" s="195"/>
    </row>
    <row r="65545" spans="48:49">
      <c r="AV65545" s="195"/>
      <c r="AW65545" s="195"/>
    </row>
    <row r="65546" spans="48:49">
      <c r="AV65546" s="195"/>
      <c r="AW65546" s="195"/>
    </row>
    <row r="65547" spans="48:49">
      <c r="AV65547" s="195"/>
      <c r="AW65547" s="195"/>
    </row>
    <row r="65548" spans="48:49">
      <c r="AV65548" s="195"/>
      <c r="AW65548" s="195"/>
    </row>
    <row r="65549" spans="48:49">
      <c r="AV65549" s="195"/>
      <c r="AW65549" s="195"/>
    </row>
    <row r="65550" spans="48:49">
      <c r="AV65550" s="195"/>
      <c r="AW65550" s="195"/>
    </row>
    <row r="65551" spans="48:49">
      <c r="AV65551" s="195"/>
      <c r="AW65551" s="195"/>
    </row>
    <row r="65552" spans="48:49">
      <c r="AV65552" s="195"/>
      <c r="AW65552" s="195"/>
    </row>
    <row r="65553" spans="48:49">
      <c r="AV65553" s="195"/>
      <c r="AW65553" s="195"/>
    </row>
    <row r="65554" spans="48:49">
      <c r="AV65554" s="195"/>
      <c r="AW65554" s="195"/>
    </row>
    <row r="65555" spans="48:49">
      <c r="AV65555" s="195"/>
      <c r="AW65555" s="195"/>
    </row>
    <row r="65556" spans="48:49">
      <c r="AV65556" s="195"/>
      <c r="AW65556" s="195"/>
    </row>
    <row r="65557" spans="48:49">
      <c r="AV65557" s="195"/>
      <c r="AW65557" s="195"/>
    </row>
    <row r="65558" spans="48:49">
      <c r="AV65558" s="195"/>
      <c r="AW65558" s="195"/>
    </row>
    <row r="65559" spans="48:49">
      <c r="AV65559" s="195"/>
      <c r="AW65559" s="195"/>
    </row>
    <row r="65560" spans="48:49">
      <c r="AV65560" s="195"/>
      <c r="AW65560" s="195"/>
    </row>
    <row r="65561" spans="48:49">
      <c r="AV65561" s="195"/>
      <c r="AW65561" s="195"/>
    </row>
    <row r="65562" spans="48:49">
      <c r="AV65562" s="195"/>
      <c r="AW65562" s="195"/>
    </row>
    <row r="65563" spans="48:49">
      <c r="AV65563" s="195"/>
      <c r="AW65563" s="195"/>
    </row>
    <row r="65564" spans="48:49">
      <c r="AV65564" s="195"/>
      <c r="AW65564" s="195"/>
    </row>
    <row r="65565" spans="48:49">
      <c r="AV65565" s="195"/>
      <c r="AW65565" s="195"/>
    </row>
    <row r="65566" spans="48:49">
      <c r="AV65566" s="195"/>
      <c r="AW65566" s="195"/>
    </row>
    <row r="65567" spans="48:49">
      <c r="AV65567" s="195"/>
      <c r="AW65567" s="195"/>
    </row>
    <row r="65568" spans="48:49">
      <c r="AV65568" s="195"/>
      <c r="AW65568" s="195"/>
    </row>
    <row r="65569" spans="48:49">
      <c r="AV65569" s="195"/>
      <c r="AW65569" s="195"/>
    </row>
    <row r="65570" spans="48:49">
      <c r="AV65570" s="195"/>
      <c r="AW65570" s="195"/>
    </row>
    <row r="65571" spans="48:49">
      <c r="AV65571" s="195"/>
      <c r="AW65571" s="195"/>
    </row>
    <row r="65572" spans="48:49">
      <c r="AV65572" s="195"/>
      <c r="AW65572" s="195"/>
    </row>
    <row r="65573" spans="48:49">
      <c r="AV65573" s="195"/>
      <c r="AW65573" s="195"/>
    </row>
    <row r="65574" spans="48:49">
      <c r="AV65574" s="195"/>
      <c r="AW65574" s="195"/>
    </row>
    <row r="65575" spans="48:49">
      <c r="AV65575" s="195"/>
      <c r="AW65575" s="195"/>
    </row>
    <row r="65576" spans="48:49">
      <c r="AV65576" s="195"/>
      <c r="AW65576" s="195"/>
    </row>
    <row r="65577" spans="48:49">
      <c r="AV65577" s="195"/>
      <c r="AW65577" s="195"/>
    </row>
    <row r="65578" spans="48:49">
      <c r="AV65578" s="195"/>
      <c r="AW65578" s="195"/>
    </row>
    <row r="65579" spans="48:49">
      <c r="AV65579" s="195"/>
      <c r="AW65579" s="195"/>
    </row>
    <row r="65580" spans="48:49">
      <c r="AV65580" s="195"/>
      <c r="AW65580" s="195"/>
    </row>
    <row r="65581" spans="48:49">
      <c r="AV65581" s="195"/>
      <c r="AW65581" s="195"/>
    </row>
    <row r="65582" spans="48:49">
      <c r="AV65582" s="195"/>
      <c r="AW65582" s="195"/>
    </row>
    <row r="65583" spans="48:49">
      <c r="AV65583" s="195"/>
      <c r="AW65583" s="195"/>
    </row>
    <row r="65584" spans="48:49">
      <c r="AV65584" s="195"/>
      <c r="AW65584" s="195"/>
    </row>
    <row r="65585" spans="48:49">
      <c r="AV65585" s="195"/>
      <c r="AW65585" s="195"/>
    </row>
    <row r="65586" spans="48:49">
      <c r="AV65586" s="195"/>
      <c r="AW65586" s="195"/>
    </row>
    <row r="65587" spans="48:49">
      <c r="AV65587" s="195"/>
      <c r="AW65587" s="195"/>
    </row>
    <row r="65588" spans="48:49">
      <c r="AV65588" s="195"/>
      <c r="AW65588" s="195"/>
    </row>
    <row r="65589" spans="48:49">
      <c r="AV65589" s="195"/>
      <c r="AW65589" s="195"/>
    </row>
    <row r="65590" spans="48:49">
      <c r="AV65590" s="195"/>
      <c r="AW65590" s="195"/>
    </row>
    <row r="65591" spans="48:49">
      <c r="AV65591" s="195"/>
      <c r="AW65591" s="195"/>
    </row>
    <row r="65592" spans="48:49">
      <c r="AV65592" s="195"/>
      <c r="AW65592" s="195"/>
    </row>
    <row r="65593" spans="48:49">
      <c r="AV65593" s="195"/>
      <c r="AW65593" s="195"/>
    </row>
    <row r="65594" spans="48:49">
      <c r="AV65594" s="195"/>
      <c r="AW65594" s="195"/>
    </row>
    <row r="65595" spans="48:49">
      <c r="AV65595" s="195"/>
      <c r="AW65595" s="195"/>
    </row>
    <row r="65596" spans="48:49">
      <c r="AV65596" s="195"/>
      <c r="AW65596" s="195"/>
    </row>
    <row r="65597" spans="48:49">
      <c r="AV65597" s="195"/>
      <c r="AW65597" s="195"/>
    </row>
    <row r="65598" spans="48:49">
      <c r="AV65598" s="195"/>
      <c r="AW65598" s="195"/>
    </row>
    <row r="65599" spans="48:49">
      <c r="AV65599" s="195"/>
      <c r="AW65599" s="195"/>
    </row>
    <row r="65600" spans="48:49">
      <c r="AV65600" s="195"/>
      <c r="AW65600" s="195"/>
    </row>
    <row r="65601" spans="48:49">
      <c r="AV65601" s="195"/>
      <c r="AW65601" s="195"/>
    </row>
    <row r="65602" spans="48:49">
      <c r="AV65602" s="195"/>
      <c r="AW65602" s="195"/>
    </row>
    <row r="65603" spans="48:49">
      <c r="AV65603" s="195"/>
      <c r="AW65603" s="195"/>
    </row>
    <row r="65604" spans="48:49">
      <c r="AV65604" s="195"/>
      <c r="AW65604" s="195"/>
    </row>
    <row r="65605" spans="48:49">
      <c r="AV65605" s="195"/>
      <c r="AW65605" s="195"/>
    </row>
    <row r="65606" spans="48:49">
      <c r="AV65606" s="195"/>
      <c r="AW65606" s="195"/>
    </row>
    <row r="65607" spans="48:49">
      <c r="AV65607" s="195"/>
      <c r="AW65607" s="195"/>
    </row>
    <row r="65608" spans="48:49">
      <c r="AV65608" s="195"/>
      <c r="AW65608" s="195"/>
    </row>
    <row r="65609" spans="48:49">
      <c r="AV65609" s="195"/>
      <c r="AW65609" s="195"/>
    </row>
    <row r="65610" spans="48:49">
      <c r="AV65610" s="195"/>
      <c r="AW65610" s="195"/>
    </row>
    <row r="65611" spans="48:49">
      <c r="AV65611" s="195"/>
      <c r="AW65611" s="195"/>
    </row>
    <row r="65612" spans="48:49">
      <c r="AV65612" s="195"/>
      <c r="AW65612" s="195"/>
    </row>
    <row r="65613" spans="48:49">
      <c r="AV65613" s="195"/>
      <c r="AW65613" s="195"/>
    </row>
    <row r="65614" spans="48:49">
      <c r="AV65614" s="195"/>
      <c r="AW65614" s="195"/>
    </row>
    <row r="65615" spans="48:49">
      <c r="AV65615" s="195"/>
      <c r="AW65615" s="195"/>
    </row>
    <row r="65616" spans="48:49">
      <c r="AV65616" s="195"/>
      <c r="AW65616" s="195"/>
    </row>
    <row r="65617" spans="48:49">
      <c r="AV65617" s="195"/>
      <c r="AW65617" s="195"/>
    </row>
    <row r="65618" spans="48:49">
      <c r="AV65618" s="195"/>
      <c r="AW65618" s="195"/>
    </row>
    <row r="65619" spans="48:49">
      <c r="AV65619" s="195"/>
      <c r="AW65619" s="195"/>
    </row>
    <row r="65620" spans="48:49">
      <c r="AV65620" s="195"/>
      <c r="AW65620" s="195"/>
    </row>
    <row r="65621" spans="48:49">
      <c r="AV65621" s="195"/>
      <c r="AW65621" s="195"/>
    </row>
    <row r="65622" spans="48:49">
      <c r="AV65622" s="195"/>
      <c r="AW65622" s="195"/>
    </row>
    <row r="65623" spans="48:49">
      <c r="AV65623" s="195"/>
      <c r="AW65623" s="195"/>
    </row>
    <row r="65624" spans="48:49">
      <c r="AV65624" s="195"/>
      <c r="AW65624" s="195"/>
    </row>
    <row r="65625" spans="48:49">
      <c r="AV65625" s="195"/>
      <c r="AW65625" s="195"/>
    </row>
    <row r="65626" spans="48:49">
      <c r="AV65626" s="195"/>
      <c r="AW65626" s="195"/>
    </row>
    <row r="65627" spans="48:49">
      <c r="AV65627" s="195"/>
      <c r="AW65627" s="195"/>
    </row>
    <row r="65628" spans="48:49">
      <c r="AV65628" s="195"/>
      <c r="AW65628" s="195"/>
    </row>
    <row r="65629" spans="48:49">
      <c r="AV65629" s="195"/>
      <c r="AW65629" s="195"/>
    </row>
    <row r="65630" spans="48:49">
      <c r="AV65630" s="195"/>
      <c r="AW65630" s="195"/>
    </row>
    <row r="65631" spans="48:49">
      <c r="AV65631" s="195"/>
      <c r="AW65631" s="195"/>
    </row>
    <row r="65632" spans="48:49">
      <c r="AV65632" s="195"/>
      <c r="AW65632" s="195"/>
    </row>
    <row r="65633" spans="48:49">
      <c r="AV65633" s="195"/>
      <c r="AW65633" s="195"/>
    </row>
    <row r="65634" spans="48:49">
      <c r="AV65634" s="195"/>
      <c r="AW65634" s="195"/>
    </row>
    <row r="65635" spans="48:49">
      <c r="AV65635" s="195"/>
      <c r="AW65635" s="195"/>
    </row>
    <row r="65636" spans="48:49">
      <c r="AV65636" s="195"/>
      <c r="AW65636" s="195"/>
    </row>
    <row r="65637" spans="48:49">
      <c r="AV65637" s="195"/>
      <c r="AW65637" s="195"/>
    </row>
    <row r="65638" spans="48:49">
      <c r="AV65638" s="195"/>
      <c r="AW65638" s="195"/>
    </row>
    <row r="65639" spans="48:49">
      <c r="AV65639" s="195"/>
      <c r="AW65639" s="195"/>
    </row>
    <row r="65640" spans="48:49">
      <c r="AV65640" s="195"/>
      <c r="AW65640" s="195"/>
    </row>
    <row r="65641" spans="48:49">
      <c r="AV65641" s="195"/>
      <c r="AW65641" s="195"/>
    </row>
    <row r="65642" spans="48:49">
      <c r="AV65642" s="195"/>
      <c r="AW65642" s="195"/>
    </row>
    <row r="65643" spans="48:49">
      <c r="AV65643" s="195"/>
      <c r="AW65643" s="195"/>
    </row>
    <row r="65644" spans="48:49">
      <c r="AV65644" s="195"/>
      <c r="AW65644" s="195"/>
    </row>
    <row r="65645" spans="48:49">
      <c r="AV65645" s="195"/>
      <c r="AW65645" s="195"/>
    </row>
    <row r="65646" spans="48:49">
      <c r="AV65646" s="195"/>
      <c r="AW65646" s="195"/>
    </row>
    <row r="65647" spans="48:49">
      <c r="AV65647" s="195"/>
      <c r="AW65647" s="195"/>
    </row>
    <row r="65648" spans="48:49">
      <c r="AV65648" s="195"/>
      <c r="AW65648" s="195"/>
    </row>
    <row r="65649" spans="48:49">
      <c r="AV65649" s="195"/>
      <c r="AW65649" s="195"/>
    </row>
    <row r="65650" spans="48:49">
      <c r="AV65650" s="195"/>
      <c r="AW65650" s="195"/>
    </row>
    <row r="65651" spans="48:49">
      <c r="AV65651" s="195"/>
      <c r="AW65651" s="195"/>
    </row>
    <row r="65652" spans="48:49">
      <c r="AV65652" s="195"/>
      <c r="AW65652" s="195"/>
    </row>
    <row r="65653" spans="48:49">
      <c r="AV65653" s="195"/>
      <c r="AW65653" s="195"/>
    </row>
    <row r="65654" spans="48:49">
      <c r="AV65654" s="195"/>
      <c r="AW65654" s="195"/>
    </row>
    <row r="65655" spans="48:49">
      <c r="AV65655" s="195"/>
      <c r="AW65655" s="195"/>
    </row>
    <row r="65656" spans="48:49">
      <c r="AV65656" s="195"/>
      <c r="AW65656" s="195"/>
    </row>
    <row r="65657" spans="48:49">
      <c r="AV65657" s="195"/>
      <c r="AW65657" s="195"/>
    </row>
    <row r="65658" spans="48:49">
      <c r="AV65658" s="195"/>
      <c r="AW65658" s="195"/>
    </row>
    <row r="65659" spans="48:49">
      <c r="AV65659" s="195"/>
      <c r="AW65659" s="195"/>
    </row>
    <row r="65660" spans="48:49">
      <c r="AV65660" s="195"/>
      <c r="AW65660" s="195"/>
    </row>
    <row r="65661" spans="48:49">
      <c r="AV65661" s="195"/>
      <c r="AW65661" s="195"/>
    </row>
    <row r="65662" spans="48:49">
      <c r="AV65662" s="195"/>
      <c r="AW65662" s="195"/>
    </row>
    <row r="65663" spans="48:49">
      <c r="AV65663" s="195"/>
      <c r="AW65663" s="195"/>
    </row>
    <row r="65664" spans="48:49">
      <c r="AV65664" s="195"/>
      <c r="AW65664" s="195"/>
    </row>
    <row r="65665" spans="48:49">
      <c r="AV65665" s="195"/>
      <c r="AW65665" s="195"/>
    </row>
    <row r="65666" spans="48:49">
      <c r="AV65666" s="195"/>
      <c r="AW65666" s="195"/>
    </row>
    <row r="65667" spans="48:49">
      <c r="AV65667" s="195"/>
      <c r="AW65667" s="195"/>
    </row>
    <row r="65668" spans="48:49">
      <c r="AV65668" s="195"/>
      <c r="AW65668" s="195"/>
    </row>
    <row r="65669" spans="48:49">
      <c r="AV65669" s="195"/>
      <c r="AW65669" s="195"/>
    </row>
    <row r="65670" spans="48:49">
      <c r="AV65670" s="195"/>
      <c r="AW65670" s="195"/>
    </row>
    <row r="65671" spans="48:49">
      <c r="AV65671" s="195"/>
      <c r="AW65671" s="195"/>
    </row>
    <row r="65672" spans="48:49">
      <c r="AV65672" s="195"/>
      <c r="AW65672" s="195"/>
    </row>
    <row r="65673" spans="48:49">
      <c r="AV65673" s="195"/>
      <c r="AW65673" s="195"/>
    </row>
    <row r="65674" spans="48:49">
      <c r="AV65674" s="195"/>
      <c r="AW65674" s="195"/>
    </row>
    <row r="65675" spans="48:49">
      <c r="AV65675" s="195"/>
      <c r="AW65675" s="195"/>
    </row>
    <row r="65676" spans="48:49">
      <c r="AV65676" s="195"/>
      <c r="AW65676" s="195"/>
    </row>
    <row r="65677" spans="48:49">
      <c r="AV65677" s="195"/>
      <c r="AW65677" s="195"/>
    </row>
    <row r="65678" spans="48:49">
      <c r="AV65678" s="195"/>
      <c r="AW65678" s="195"/>
    </row>
    <row r="65679" spans="48:49">
      <c r="AV65679" s="195"/>
      <c r="AW65679" s="195"/>
    </row>
    <row r="65680" spans="48:49">
      <c r="AV65680" s="195"/>
      <c r="AW65680" s="195"/>
    </row>
    <row r="65681" spans="48:49">
      <c r="AV65681" s="195"/>
      <c r="AW65681" s="195"/>
    </row>
    <row r="65682" spans="48:49">
      <c r="AV65682" s="195"/>
      <c r="AW65682" s="195"/>
    </row>
    <row r="65683" spans="48:49">
      <c r="AV65683" s="195"/>
      <c r="AW65683" s="195"/>
    </row>
    <row r="65684" spans="48:49">
      <c r="AV65684" s="195"/>
      <c r="AW65684" s="195"/>
    </row>
    <row r="65685" spans="48:49">
      <c r="AV65685" s="195"/>
      <c r="AW65685" s="195"/>
    </row>
    <row r="65686" spans="48:49">
      <c r="AV65686" s="195"/>
      <c r="AW65686" s="195"/>
    </row>
    <row r="65687" spans="48:49">
      <c r="AV65687" s="195"/>
      <c r="AW65687" s="195"/>
    </row>
    <row r="65688" spans="48:49">
      <c r="AV65688" s="195"/>
      <c r="AW65688" s="195"/>
    </row>
    <row r="65689" spans="48:49">
      <c r="AV65689" s="195"/>
      <c r="AW65689" s="195"/>
    </row>
    <row r="65690" spans="48:49">
      <c r="AV65690" s="195"/>
      <c r="AW65690" s="195"/>
    </row>
    <row r="65691" spans="48:49">
      <c r="AV65691" s="195"/>
      <c r="AW65691" s="195"/>
    </row>
    <row r="65692" spans="48:49">
      <c r="AV65692" s="195"/>
      <c r="AW65692" s="195"/>
    </row>
    <row r="65693" spans="48:49">
      <c r="AV65693" s="195"/>
      <c r="AW65693" s="195"/>
    </row>
    <row r="65694" spans="48:49">
      <c r="AV65694" s="195"/>
      <c r="AW65694" s="195"/>
    </row>
    <row r="65695" spans="48:49">
      <c r="AV65695" s="195"/>
      <c r="AW65695" s="195"/>
    </row>
    <row r="65696" spans="48:49">
      <c r="AV65696" s="195"/>
      <c r="AW65696" s="195"/>
    </row>
    <row r="65697" spans="48:49">
      <c r="AV65697" s="195"/>
      <c r="AW65697" s="195"/>
    </row>
    <row r="65698" spans="48:49">
      <c r="AV65698" s="195"/>
      <c r="AW65698" s="195"/>
    </row>
    <row r="65699" spans="48:49">
      <c r="AV65699" s="195"/>
      <c r="AW65699" s="195"/>
    </row>
    <row r="65700" spans="48:49">
      <c r="AV65700" s="195"/>
      <c r="AW65700" s="195"/>
    </row>
    <row r="65701" spans="48:49">
      <c r="AV65701" s="195"/>
      <c r="AW65701" s="195"/>
    </row>
    <row r="65702" spans="48:49">
      <c r="AV65702" s="195"/>
      <c r="AW65702" s="195"/>
    </row>
    <row r="65703" spans="48:49">
      <c r="AV65703" s="195"/>
      <c r="AW65703" s="195"/>
    </row>
    <row r="65704" spans="48:49">
      <c r="AV65704" s="195"/>
      <c r="AW65704" s="195"/>
    </row>
    <row r="65705" spans="48:49">
      <c r="AV65705" s="195"/>
      <c r="AW65705" s="195"/>
    </row>
    <row r="65706" spans="48:49">
      <c r="AV65706" s="195"/>
      <c r="AW65706" s="195"/>
    </row>
    <row r="65707" spans="48:49">
      <c r="AV65707" s="195"/>
      <c r="AW65707" s="195"/>
    </row>
    <row r="65708" spans="48:49">
      <c r="AV65708" s="195"/>
      <c r="AW65708" s="195"/>
    </row>
    <row r="65709" spans="48:49">
      <c r="AV65709" s="195"/>
      <c r="AW65709" s="195"/>
    </row>
    <row r="65710" spans="48:49">
      <c r="AV65710" s="195"/>
      <c r="AW65710" s="195"/>
    </row>
    <row r="65711" spans="48:49">
      <c r="AV65711" s="195"/>
      <c r="AW65711" s="195"/>
    </row>
    <row r="65712" spans="48:49">
      <c r="AV65712" s="195"/>
      <c r="AW65712" s="195"/>
    </row>
    <row r="65713" spans="48:49">
      <c r="AV65713" s="195"/>
      <c r="AW65713" s="195"/>
    </row>
    <row r="65714" spans="48:49">
      <c r="AV65714" s="195"/>
      <c r="AW65714" s="195"/>
    </row>
    <row r="65715" spans="48:49">
      <c r="AV65715" s="195"/>
      <c r="AW65715" s="195"/>
    </row>
    <row r="65716" spans="48:49">
      <c r="AV65716" s="195"/>
      <c r="AW65716" s="195"/>
    </row>
    <row r="65717" spans="48:49">
      <c r="AV65717" s="195"/>
      <c r="AW65717" s="195"/>
    </row>
    <row r="65718" spans="48:49">
      <c r="AV65718" s="195"/>
      <c r="AW65718" s="195"/>
    </row>
    <row r="65719" spans="48:49">
      <c r="AV65719" s="195"/>
      <c r="AW65719" s="195"/>
    </row>
    <row r="65720" spans="48:49">
      <c r="AV65720" s="195"/>
      <c r="AW65720" s="195"/>
    </row>
    <row r="65721" spans="48:49">
      <c r="AV65721" s="195"/>
      <c r="AW65721" s="195"/>
    </row>
    <row r="65722" spans="48:49">
      <c r="AV65722" s="195"/>
      <c r="AW65722" s="195"/>
    </row>
    <row r="65723" spans="48:49">
      <c r="AV65723" s="195"/>
      <c r="AW65723" s="195"/>
    </row>
    <row r="65724" spans="48:49">
      <c r="AV65724" s="195"/>
      <c r="AW65724" s="195"/>
    </row>
    <row r="65725" spans="48:49">
      <c r="AV65725" s="195"/>
      <c r="AW65725" s="195"/>
    </row>
    <row r="65726" spans="48:49">
      <c r="AV65726" s="195"/>
      <c r="AW65726" s="195"/>
    </row>
    <row r="65727" spans="48:49">
      <c r="AV65727" s="195"/>
      <c r="AW65727" s="195"/>
    </row>
    <row r="65728" spans="48:49">
      <c r="AV65728" s="195"/>
      <c r="AW65728" s="195"/>
    </row>
    <row r="65729" spans="48:49">
      <c r="AV65729" s="195"/>
      <c r="AW65729" s="195"/>
    </row>
    <row r="65730" spans="48:49">
      <c r="AV65730" s="195"/>
      <c r="AW65730" s="195"/>
    </row>
    <row r="65731" spans="48:49">
      <c r="AV65731" s="195"/>
      <c r="AW65731" s="195"/>
    </row>
    <row r="65732" spans="48:49">
      <c r="AV65732" s="195"/>
      <c r="AW65732" s="195"/>
    </row>
    <row r="65733" spans="48:49">
      <c r="AV65733" s="195"/>
      <c r="AW65733" s="195"/>
    </row>
    <row r="65734" spans="48:49">
      <c r="AV65734" s="195"/>
      <c r="AW65734" s="195"/>
    </row>
    <row r="65735" spans="48:49">
      <c r="AV65735" s="195"/>
      <c r="AW65735" s="195"/>
    </row>
    <row r="65736" spans="48:49">
      <c r="AV65736" s="195"/>
      <c r="AW65736" s="195"/>
    </row>
    <row r="65737" spans="48:49">
      <c r="AV65737" s="195"/>
      <c r="AW65737" s="195"/>
    </row>
    <row r="65738" spans="48:49">
      <c r="AV65738" s="195"/>
      <c r="AW65738" s="195"/>
    </row>
    <row r="65739" spans="48:49">
      <c r="AV65739" s="195"/>
      <c r="AW65739" s="195"/>
    </row>
    <row r="65740" spans="48:49">
      <c r="AV65740" s="195"/>
      <c r="AW65740" s="195"/>
    </row>
    <row r="65741" spans="48:49">
      <c r="AV65741" s="195"/>
      <c r="AW65741" s="195"/>
    </row>
    <row r="65742" spans="48:49">
      <c r="AV65742" s="195"/>
      <c r="AW65742" s="195"/>
    </row>
    <row r="65743" spans="48:49">
      <c r="AV65743" s="195"/>
      <c r="AW65743" s="195"/>
    </row>
    <row r="65744" spans="48:49">
      <c r="AV65744" s="195"/>
      <c r="AW65744" s="195"/>
    </row>
    <row r="65745" spans="48:49">
      <c r="AV65745" s="195"/>
      <c r="AW65745" s="195"/>
    </row>
    <row r="65746" spans="48:49">
      <c r="AV65746" s="195"/>
      <c r="AW65746" s="195"/>
    </row>
    <row r="65747" spans="48:49">
      <c r="AV65747" s="195"/>
      <c r="AW65747" s="195"/>
    </row>
    <row r="65748" spans="48:49">
      <c r="AV65748" s="195"/>
      <c r="AW65748" s="195"/>
    </row>
    <row r="65749" spans="48:49">
      <c r="AV65749" s="195"/>
      <c r="AW65749" s="195"/>
    </row>
    <row r="65750" spans="48:49">
      <c r="AV65750" s="195"/>
      <c r="AW65750" s="195"/>
    </row>
    <row r="65751" spans="48:49">
      <c r="AV65751" s="195"/>
      <c r="AW65751" s="195"/>
    </row>
    <row r="65752" spans="48:49">
      <c r="AV65752" s="195"/>
      <c r="AW65752" s="195"/>
    </row>
    <row r="65753" spans="48:49">
      <c r="AV65753" s="195"/>
      <c r="AW65753" s="195"/>
    </row>
    <row r="65754" spans="48:49">
      <c r="AV65754" s="195"/>
      <c r="AW65754" s="195"/>
    </row>
    <row r="65755" spans="48:49">
      <c r="AV65755" s="195"/>
      <c r="AW65755" s="195"/>
    </row>
    <row r="65756" spans="48:49">
      <c r="AV65756" s="195"/>
      <c r="AW65756" s="195"/>
    </row>
    <row r="65757" spans="48:49">
      <c r="AV65757" s="195"/>
      <c r="AW65757" s="195"/>
    </row>
    <row r="65758" spans="48:49">
      <c r="AV65758" s="195"/>
      <c r="AW65758" s="195"/>
    </row>
    <row r="65759" spans="48:49">
      <c r="AV65759" s="195"/>
      <c r="AW65759" s="195"/>
    </row>
    <row r="65760" spans="48:49">
      <c r="AV65760" s="195"/>
      <c r="AW65760" s="195"/>
    </row>
    <row r="65761" spans="48:49">
      <c r="AV65761" s="195"/>
      <c r="AW65761" s="195"/>
    </row>
    <row r="65762" spans="48:49">
      <c r="AV65762" s="195"/>
      <c r="AW65762" s="195"/>
    </row>
    <row r="65763" spans="48:49">
      <c r="AV65763" s="195"/>
      <c r="AW65763" s="195"/>
    </row>
    <row r="65764" spans="48:49">
      <c r="AV65764" s="195"/>
      <c r="AW65764" s="195"/>
    </row>
    <row r="65765" spans="48:49">
      <c r="AV65765" s="195"/>
      <c r="AW65765" s="195"/>
    </row>
    <row r="65766" spans="48:49">
      <c r="AV65766" s="195"/>
      <c r="AW65766" s="195"/>
    </row>
    <row r="65767" spans="48:49">
      <c r="AV65767" s="195"/>
      <c r="AW65767" s="195"/>
    </row>
    <row r="65768" spans="48:49">
      <c r="AV65768" s="195"/>
      <c r="AW65768" s="195"/>
    </row>
    <row r="65769" spans="48:49">
      <c r="AV65769" s="195"/>
      <c r="AW65769" s="195"/>
    </row>
    <row r="65770" spans="48:49">
      <c r="AV65770" s="195"/>
      <c r="AW65770" s="195"/>
    </row>
    <row r="65771" spans="48:49">
      <c r="AV65771" s="195"/>
      <c r="AW65771" s="195"/>
    </row>
    <row r="65772" spans="48:49">
      <c r="AV65772" s="195"/>
      <c r="AW65772" s="195"/>
    </row>
    <row r="65773" spans="48:49">
      <c r="AV65773" s="195"/>
      <c r="AW65773" s="195"/>
    </row>
    <row r="65774" spans="48:49">
      <c r="AV65774" s="195"/>
      <c r="AW65774" s="195"/>
    </row>
    <row r="65775" spans="48:49">
      <c r="AV65775" s="195"/>
      <c r="AW65775" s="195"/>
    </row>
    <row r="65776" spans="48:49">
      <c r="AV65776" s="195"/>
      <c r="AW65776" s="195"/>
    </row>
    <row r="65777" spans="48:49">
      <c r="AV65777" s="195"/>
      <c r="AW65777" s="195"/>
    </row>
    <row r="65778" spans="48:49">
      <c r="AV65778" s="195"/>
      <c r="AW65778" s="195"/>
    </row>
    <row r="65779" spans="48:49">
      <c r="AV65779" s="195"/>
      <c r="AW65779" s="195"/>
    </row>
    <row r="65780" spans="48:49">
      <c r="AV65780" s="195"/>
      <c r="AW65780" s="195"/>
    </row>
    <row r="65781" spans="48:49">
      <c r="AV65781" s="195"/>
      <c r="AW65781" s="195"/>
    </row>
    <row r="65782" spans="48:49">
      <c r="AV65782" s="195"/>
      <c r="AW65782" s="195"/>
    </row>
    <row r="65783" spans="48:49">
      <c r="AV65783" s="195"/>
      <c r="AW65783" s="195"/>
    </row>
    <row r="65784" spans="48:49">
      <c r="AV65784" s="195"/>
      <c r="AW65784" s="195"/>
    </row>
    <row r="65785" spans="48:49">
      <c r="AV65785" s="195"/>
      <c r="AW65785" s="195"/>
    </row>
    <row r="65786" spans="48:49">
      <c r="AV65786" s="195"/>
      <c r="AW65786" s="195"/>
    </row>
    <row r="65787" spans="48:49">
      <c r="AV65787" s="195"/>
      <c r="AW65787" s="195"/>
    </row>
    <row r="65788" spans="48:49">
      <c r="AV65788" s="195"/>
      <c r="AW65788" s="195"/>
    </row>
    <row r="65789" spans="48:49">
      <c r="AV65789" s="195"/>
      <c r="AW65789" s="195"/>
    </row>
    <row r="65790" spans="48:49">
      <c r="AV65790" s="195"/>
      <c r="AW65790" s="195"/>
    </row>
    <row r="65791" spans="48:49">
      <c r="AV65791" s="195"/>
      <c r="AW65791" s="195"/>
    </row>
    <row r="65792" spans="48:49">
      <c r="AV65792" s="195"/>
      <c r="AW65792" s="195"/>
    </row>
    <row r="65793" spans="48:49">
      <c r="AV65793" s="195"/>
      <c r="AW65793" s="195"/>
    </row>
    <row r="65794" spans="48:49">
      <c r="AV65794" s="195"/>
      <c r="AW65794" s="195"/>
    </row>
    <row r="65795" spans="48:49">
      <c r="AV65795" s="195"/>
      <c r="AW65795" s="195"/>
    </row>
    <row r="65796" spans="48:49">
      <c r="AV65796" s="195"/>
      <c r="AW65796" s="195"/>
    </row>
    <row r="65797" spans="48:49">
      <c r="AV65797" s="195"/>
      <c r="AW65797" s="195"/>
    </row>
    <row r="65798" spans="48:49">
      <c r="AV65798" s="195"/>
      <c r="AW65798" s="195"/>
    </row>
    <row r="65799" spans="48:49">
      <c r="AV65799" s="195"/>
      <c r="AW65799" s="195"/>
    </row>
    <row r="65800" spans="48:49">
      <c r="AV65800" s="195"/>
      <c r="AW65800" s="195"/>
    </row>
    <row r="65801" spans="48:49">
      <c r="AV65801" s="195"/>
      <c r="AW65801" s="195"/>
    </row>
    <row r="65802" spans="48:49">
      <c r="AV65802" s="195"/>
      <c r="AW65802" s="195"/>
    </row>
    <row r="65803" spans="48:49">
      <c r="AV65803" s="195"/>
      <c r="AW65803" s="195"/>
    </row>
    <row r="65804" spans="48:49">
      <c r="AV65804" s="195"/>
      <c r="AW65804" s="195"/>
    </row>
    <row r="65805" spans="48:49">
      <c r="AV65805" s="195"/>
      <c r="AW65805" s="195"/>
    </row>
    <row r="65806" spans="48:49">
      <c r="AV65806" s="195"/>
      <c r="AW65806" s="195"/>
    </row>
    <row r="65807" spans="48:49">
      <c r="AV65807" s="195"/>
      <c r="AW65807" s="195"/>
    </row>
    <row r="65808" spans="48:49">
      <c r="AV65808" s="195"/>
      <c r="AW65808" s="195"/>
    </row>
    <row r="65809" spans="48:49">
      <c r="AV65809" s="195"/>
      <c r="AW65809" s="195"/>
    </row>
    <row r="65810" spans="48:49">
      <c r="AV65810" s="195"/>
      <c r="AW65810" s="195"/>
    </row>
    <row r="65811" spans="48:49">
      <c r="AV65811" s="195"/>
      <c r="AW65811" s="195"/>
    </row>
    <row r="65812" spans="48:49">
      <c r="AV65812" s="195"/>
      <c r="AW65812" s="195"/>
    </row>
    <row r="65813" spans="48:49">
      <c r="AV65813" s="195"/>
      <c r="AW65813" s="195"/>
    </row>
    <row r="65814" spans="48:49">
      <c r="AV65814" s="195"/>
      <c r="AW65814" s="195"/>
    </row>
    <row r="65815" spans="48:49">
      <c r="AV65815" s="195"/>
      <c r="AW65815" s="195"/>
    </row>
    <row r="65816" spans="48:49">
      <c r="AV65816" s="195"/>
      <c r="AW65816" s="195"/>
    </row>
    <row r="65817" spans="48:49">
      <c r="AV65817" s="195"/>
      <c r="AW65817" s="195"/>
    </row>
    <row r="65818" spans="48:49">
      <c r="AV65818" s="195"/>
      <c r="AW65818" s="195"/>
    </row>
    <row r="65819" spans="48:49">
      <c r="AV65819" s="195"/>
      <c r="AW65819" s="195"/>
    </row>
    <row r="65820" spans="48:49">
      <c r="AV65820" s="195"/>
      <c r="AW65820" s="195"/>
    </row>
    <row r="65821" spans="48:49">
      <c r="AV65821" s="195"/>
      <c r="AW65821" s="195"/>
    </row>
    <row r="65822" spans="48:49">
      <c r="AV65822" s="195"/>
      <c r="AW65822" s="195"/>
    </row>
    <row r="65823" spans="48:49">
      <c r="AV65823" s="195"/>
      <c r="AW65823" s="195"/>
    </row>
    <row r="65824" spans="48:49">
      <c r="AV65824" s="195"/>
      <c r="AW65824" s="195"/>
    </row>
    <row r="65825" spans="48:49">
      <c r="AV65825" s="195"/>
      <c r="AW65825" s="195"/>
    </row>
    <row r="65826" spans="48:49">
      <c r="AV65826" s="195"/>
      <c r="AW65826" s="195"/>
    </row>
    <row r="65827" spans="48:49">
      <c r="AV65827" s="195"/>
      <c r="AW65827" s="195"/>
    </row>
    <row r="65828" spans="48:49">
      <c r="AV65828" s="195"/>
      <c r="AW65828" s="195"/>
    </row>
    <row r="65829" spans="48:49">
      <c r="AV65829" s="195"/>
      <c r="AW65829" s="195"/>
    </row>
    <row r="65830" spans="48:49">
      <c r="AV65830" s="195"/>
      <c r="AW65830" s="195"/>
    </row>
    <row r="65831" spans="48:49">
      <c r="AV65831" s="195"/>
      <c r="AW65831" s="195"/>
    </row>
    <row r="65832" spans="48:49">
      <c r="AV65832" s="195"/>
      <c r="AW65832" s="195"/>
    </row>
    <row r="65833" spans="48:49">
      <c r="AV65833" s="195"/>
      <c r="AW65833" s="195"/>
    </row>
    <row r="65834" spans="48:49">
      <c r="AV65834" s="195"/>
      <c r="AW65834" s="195"/>
    </row>
    <row r="65835" spans="48:49">
      <c r="AV65835" s="195"/>
      <c r="AW65835" s="195"/>
    </row>
    <row r="65836" spans="48:49">
      <c r="AV65836" s="195"/>
      <c r="AW65836" s="195"/>
    </row>
    <row r="65837" spans="48:49">
      <c r="AV65837" s="195"/>
      <c r="AW65837" s="195"/>
    </row>
    <row r="65838" spans="48:49">
      <c r="AV65838" s="195"/>
      <c r="AW65838" s="195"/>
    </row>
    <row r="65839" spans="48:49">
      <c r="AV65839" s="195"/>
      <c r="AW65839" s="195"/>
    </row>
    <row r="65840" spans="48:49">
      <c r="AV65840" s="195"/>
      <c r="AW65840" s="195"/>
    </row>
    <row r="65841" spans="48:49">
      <c r="AV65841" s="195"/>
      <c r="AW65841" s="195"/>
    </row>
    <row r="65842" spans="48:49">
      <c r="AV65842" s="195"/>
      <c r="AW65842" s="195"/>
    </row>
    <row r="65843" spans="48:49">
      <c r="AV65843" s="195"/>
      <c r="AW65843" s="195"/>
    </row>
    <row r="65844" spans="48:49">
      <c r="AV65844" s="195"/>
      <c r="AW65844" s="195"/>
    </row>
    <row r="65845" spans="48:49">
      <c r="AV65845" s="195"/>
      <c r="AW65845" s="195"/>
    </row>
    <row r="65846" spans="48:49">
      <c r="AV65846" s="195"/>
      <c r="AW65846" s="195"/>
    </row>
    <row r="65847" spans="48:49">
      <c r="AV65847" s="195"/>
      <c r="AW65847" s="195"/>
    </row>
    <row r="65848" spans="48:49">
      <c r="AV65848" s="195"/>
      <c r="AW65848" s="195"/>
    </row>
    <row r="65849" spans="48:49">
      <c r="AV65849" s="195"/>
      <c r="AW65849" s="195"/>
    </row>
    <row r="65850" spans="48:49">
      <c r="AV65850" s="195"/>
      <c r="AW65850" s="195"/>
    </row>
    <row r="65851" spans="48:49">
      <c r="AV65851" s="195"/>
      <c r="AW65851" s="195"/>
    </row>
    <row r="65852" spans="48:49">
      <c r="AV65852" s="195"/>
      <c r="AW65852" s="195"/>
    </row>
    <row r="65853" spans="48:49">
      <c r="AV65853" s="195"/>
      <c r="AW65853" s="195"/>
    </row>
    <row r="65854" spans="48:49">
      <c r="AV65854" s="195"/>
      <c r="AW65854" s="195"/>
    </row>
    <row r="65855" spans="48:49">
      <c r="AV65855" s="195"/>
      <c r="AW65855" s="195"/>
    </row>
    <row r="65856" spans="48:49">
      <c r="AV65856" s="195"/>
      <c r="AW65856" s="195"/>
    </row>
    <row r="65857" spans="48:49">
      <c r="AV65857" s="195"/>
      <c r="AW65857" s="195"/>
    </row>
    <row r="65858" spans="48:49">
      <c r="AV65858" s="195"/>
      <c r="AW65858" s="195"/>
    </row>
    <row r="65859" spans="48:49">
      <c r="AV65859" s="195"/>
      <c r="AW65859" s="195"/>
    </row>
    <row r="65860" spans="48:49">
      <c r="AV65860" s="195"/>
      <c r="AW65860" s="195"/>
    </row>
    <row r="65861" spans="48:49">
      <c r="AV65861" s="195"/>
      <c r="AW65861" s="195"/>
    </row>
    <row r="65862" spans="48:49">
      <c r="AV65862" s="195"/>
      <c r="AW65862" s="195"/>
    </row>
    <row r="65863" spans="48:49">
      <c r="AV65863" s="195"/>
      <c r="AW65863" s="195"/>
    </row>
    <row r="65864" spans="48:49">
      <c r="AV65864" s="195"/>
      <c r="AW65864" s="195"/>
    </row>
    <row r="65865" spans="48:49">
      <c r="AV65865" s="195"/>
      <c r="AW65865" s="195"/>
    </row>
    <row r="65866" spans="48:49">
      <c r="AV65866" s="195"/>
      <c r="AW65866" s="195"/>
    </row>
    <row r="65867" spans="48:49">
      <c r="AV65867" s="195"/>
      <c r="AW65867" s="195"/>
    </row>
    <row r="65868" spans="48:49">
      <c r="AV65868" s="195"/>
      <c r="AW65868" s="195"/>
    </row>
    <row r="65869" spans="48:49">
      <c r="AV65869" s="195"/>
      <c r="AW65869" s="195"/>
    </row>
    <row r="65870" spans="48:49">
      <c r="AV65870" s="195"/>
      <c r="AW65870" s="195"/>
    </row>
    <row r="65871" spans="48:49">
      <c r="AV65871" s="195"/>
      <c r="AW65871" s="195"/>
    </row>
    <row r="65872" spans="48:49">
      <c r="AV65872" s="195"/>
      <c r="AW65872" s="195"/>
    </row>
    <row r="65873" spans="48:49">
      <c r="AV65873" s="195"/>
      <c r="AW65873" s="195"/>
    </row>
    <row r="65874" spans="48:49">
      <c r="AV65874" s="195"/>
      <c r="AW65874" s="195"/>
    </row>
    <row r="65875" spans="48:49">
      <c r="AV65875" s="195"/>
      <c r="AW65875" s="195"/>
    </row>
    <row r="65876" spans="48:49">
      <c r="AV65876" s="195"/>
      <c r="AW65876" s="195"/>
    </row>
    <row r="65877" spans="48:49">
      <c r="AV65877" s="195"/>
      <c r="AW65877" s="195"/>
    </row>
    <row r="65878" spans="48:49">
      <c r="AV65878" s="195"/>
      <c r="AW65878" s="195"/>
    </row>
    <row r="65879" spans="48:49">
      <c r="AV65879" s="195"/>
      <c r="AW65879" s="195"/>
    </row>
    <row r="65880" spans="48:49">
      <c r="AV65880" s="195"/>
      <c r="AW65880" s="195"/>
    </row>
    <row r="65881" spans="48:49">
      <c r="AV65881" s="195"/>
      <c r="AW65881" s="195"/>
    </row>
    <row r="65882" spans="48:49">
      <c r="AV65882" s="195"/>
      <c r="AW65882" s="195"/>
    </row>
    <row r="65883" spans="48:49">
      <c r="AV65883" s="195"/>
      <c r="AW65883" s="195"/>
    </row>
    <row r="65884" spans="48:49">
      <c r="AV65884" s="195"/>
      <c r="AW65884" s="195"/>
    </row>
    <row r="65885" spans="48:49">
      <c r="AV65885" s="195"/>
      <c r="AW65885" s="195"/>
    </row>
    <row r="65886" spans="48:49">
      <c r="AV65886" s="195"/>
      <c r="AW65886" s="195"/>
    </row>
    <row r="65887" spans="48:49">
      <c r="AV65887" s="195"/>
      <c r="AW65887" s="195"/>
    </row>
    <row r="65888" spans="48:49">
      <c r="AV65888" s="195"/>
      <c r="AW65888" s="195"/>
    </row>
    <row r="65889" spans="48:49">
      <c r="AV65889" s="195"/>
      <c r="AW65889" s="195"/>
    </row>
    <row r="65890" spans="48:49">
      <c r="AV65890" s="195"/>
      <c r="AW65890" s="195"/>
    </row>
    <row r="65891" spans="48:49">
      <c r="AV65891" s="195"/>
      <c r="AW65891" s="195"/>
    </row>
    <row r="65892" spans="48:49">
      <c r="AV65892" s="195"/>
      <c r="AW65892" s="195"/>
    </row>
    <row r="65893" spans="48:49">
      <c r="AV65893" s="195"/>
      <c r="AW65893" s="195"/>
    </row>
    <row r="65894" spans="48:49">
      <c r="AV65894" s="195"/>
      <c r="AW65894" s="195"/>
    </row>
    <row r="65895" spans="48:49">
      <c r="AV65895" s="195"/>
      <c r="AW65895" s="195"/>
    </row>
    <row r="65896" spans="48:49">
      <c r="AV65896" s="195"/>
      <c r="AW65896" s="195"/>
    </row>
    <row r="65897" spans="48:49">
      <c r="AV65897" s="195"/>
      <c r="AW65897" s="195"/>
    </row>
    <row r="65898" spans="48:49">
      <c r="AV65898" s="195"/>
      <c r="AW65898" s="195"/>
    </row>
    <row r="65899" spans="48:49">
      <c r="AV65899" s="195"/>
      <c r="AW65899" s="195"/>
    </row>
    <row r="65900" spans="48:49">
      <c r="AV65900" s="195"/>
      <c r="AW65900" s="195"/>
    </row>
    <row r="65901" spans="48:49">
      <c r="AV65901" s="195"/>
      <c r="AW65901" s="195"/>
    </row>
    <row r="65902" spans="48:49">
      <c r="AV65902" s="195"/>
      <c r="AW65902" s="195"/>
    </row>
    <row r="65903" spans="48:49">
      <c r="AV65903" s="195"/>
      <c r="AW65903" s="195"/>
    </row>
    <row r="65904" spans="48:49">
      <c r="AV65904" s="195"/>
      <c r="AW65904" s="195"/>
    </row>
    <row r="65905" spans="48:49">
      <c r="AV65905" s="195"/>
      <c r="AW65905" s="195"/>
    </row>
    <row r="65906" spans="48:49">
      <c r="AV65906" s="195"/>
      <c r="AW65906" s="195"/>
    </row>
    <row r="65907" spans="48:49">
      <c r="AV65907" s="195"/>
      <c r="AW65907" s="195"/>
    </row>
    <row r="65908" spans="48:49">
      <c r="AV65908" s="195"/>
      <c r="AW65908" s="195"/>
    </row>
    <row r="65909" spans="48:49">
      <c r="AV65909" s="195"/>
      <c r="AW65909" s="195"/>
    </row>
    <row r="65910" spans="48:49">
      <c r="AV65910" s="195"/>
      <c r="AW65910" s="195"/>
    </row>
    <row r="65911" spans="48:49">
      <c r="AV65911" s="195"/>
      <c r="AW65911" s="195"/>
    </row>
    <row r="65912" spans="48:49">
      <c r="AV65912" s="195"/>
      <c r="AW65912" s="195"/>
    </row>
    <row r="65913" spans="48:49">
      <c r="AV65913" s="195"/>
      <c r="AW65913" s="195"/>
    </row>
    <row r="65914" spans="48:49">
      <c r="AV65914" s="195"/>
      <c r="AW65914" s="195"/>
    </row>
    <row r="65915" spans="48:49">
      <c r="AV65915" s="195"/>
      <c r="AW65915" s="195"/>
    </row>
    <row r="65916" spans="48:49">
      <c r="AV65916" s="195"/>
      <c r="AW65916" s="195"/>
    </row>
    <row r="65917" spans="48:49">
      <c r="AV65917" s="195"/>
      <c r="AW65917" s="195"/>
    </row>
    <row r="65918" spans="48:49">
      <c r="AV65918" s="195"/>
      <c r="AW65918" s="195"/>
    </row>
    <row r="65919" spans="48:49">
      <c r="AV65919" s="195"/>
      <c r="AW65919" s="195"/>
    </row>
    <row r="65920" spans="48:49">
      <c r="AV65920" s="195"/>
      <c r="AW65920" s="195"/>
    </row>
    <row r="65921" spans="48:49">
      <c r="AV65921" s="195"/>
      <c r="AW65921" s="195"/>
    </row>
    <row r="65922" spans="48:49">
      <c r="AV65922" s="195"/>
      <c r="AW65922" s="195"/>
    </row>
    <row r="65923" spans="48:49">
      <c r="AV65923" s="195"/>
      <c r="AW65923" s="195"/>
    </row>
    <row r="65924" spans="48:49">
      <c r="AV65924" s="195"/>
      <c r="AW65924" s="195"/>
    </row>
    <row r="65925" spans="48:49">
      <c r="AV65925" s="195"/>
      <c r="AW65925" s="195"/>
    </row>
    <row r="65926" spans="48:49">
      <c r="AV65926" s="195"/>
      <c r="AW65926" s="195"/>
    </row>
    <row r="65927" spans="48:49">
      <c r="AV65927" s="195"/>
      <c r="AW65927" s="195"/>
    </row>
    <row r="65928" spans="48:49">
      <c r="AV65928" s="195"/>
      <c r="AW65928" s="195"/>
    </row>
    <row r="65929" spans="48:49">
      <c r="AV65929" s="195"/>
      <c r="AW65929" s="195"/>
    </row>
    <row r="65930" spans="48:49">
      <c r="AV65930" s="195"/>
      <c r="AW65930" s="195"/>
    </row>
    <row r="65931" spans="48:49">
      <c r="AV65931" s="195"/>
      <c r="AW65931" s="195"/>
    </row>
    <row r="65932" spans="48:49">
      <c r="AV65932" s="195"/>
      <c r="AW65932" s="195"/>
    </row>
    <row r="65933" spans="48:49">
      <c r="AV65933" s="195"/>
      <c r="AW65933" s="195"/>
    </row>
    <row r="65934" spans="48:49">
      <c r="AV65934" s="195"/>
      <c r="AW65934" s="195"/>
    </row>
    <row r="65935" spans="48:49">
      <c r="AV65935" s="195"/>
      <c r="AW65935" s="195"/>
    </row>
    <row r="65936" spans="48:49">
      <c r="AV65936" s="195"/>
      <c r="AW65936" s="195"/>
    </row>
    <row r="65937" spans="48:49">
      <c r="AV65937" s="195"/>
      <c r="AW65937" s="195"/>
    </row>
    <row r="65938" spans="48:49">
      <c r="AV65938" s="195"/>
      <c r="AW65938" s="195"/>
    </row>
    <row r="65939" spans="48:49">
      <c r="AV65939" s="195"/>
      <c r="AW65939" s="195"/>
    </row>
    <row r="65940" spans="48:49">
      <c r="AV65940" s="195"/>
      <c r="AW65940" s="195"/>
    </row>
    <row r="65941" spans="48:49">
      <c r="AV65941" s="195"/>
      <c r="AW65941" s="195"/>
    </row>
    <row r="65942" spans="48:49">
      <c r="AV65942" s="195"/>
      <c r="AW65942" s="195"/>
    </row>
    <row r="65943" spans="48:49">
      <c r="AV65943" s="195"/>
      <c r="AW65943" s="195"/>
    </row>
    <row r="65944" spans="48:49">
      <c r="AV65944" s="195"/>
      <c r="AW65944" s="195"/>
    </row>
    <row r="65945" spans="48:49">
      <c r="AV65945" s="195"/>
      <c r="AW65945" s="195"/>
    </row>
    <row r="65946" spans="48:49">
      <c r="AV65946" s="195"/>
      <c r="AW65946" s="195"/>
    </row>
    <row r="65947" spans="48:49">
      <c r="AV65947" s="195"/>
      <c r="AW65947" s="195"/>
    </row>
    <row r="65948" spans="48:49">
      <c r="AV65948" s="195"/>
      <c r="AW65948" s="195"/>
    </row>
    <row r="65949" spans="48:49">
      <c r="AV65949" s="195"/>
      <c r="AW65949" s="195"/>
    </row>
    <row r="65950" spans="48:49">
      <c r="AV65950" s="195"/>
      <c r="AW65950" s="195"/>
    </row>
    <row r="65951" spans="48:49">
      <c r="AV65951" s="195"/>
      <c r="AW65951" s="195"/>
    </row>
    <row r="65952" spans="48:49">
      <c r="AV65952" s="195"/>
      <c r="AW65952" s="195"/>
    </row>
    <row r="65953" spans="48:49">
      <c r="AV65953" s="195"/>
      <c r="AW65953" s="195"/>
    </row>
    <row r="65954" spans="48:49">
      <c r="AV65954" s="195"/>
      <c r="AW65954" s="195"/>
    </row>
    <row r="65955" spans="48:49">
      <c r="AV65955" s="195"/>
      <c r="AW65955" s="195"/>
    </row>
    <row r="65956" spans="48:49">
      <c r="AV65956" s="195"/>
      <c r="AW65956" s="195"/>
    </row>
    <row r="65957" spans="48:49">
      <c r="AV65957" s="195"/>
      <c r="AW65957" s="195"/>
    </row>
    <row r="65958" spans="48:49">
      <c r="AV65958" s="195"/>
      <c r="AW65958" s="195"/>
    </row>
    <row r="65959" spans="48:49">
      <c r="AV65959" s="195"/>
      <c r="AW65959" s="195"/>
    </row>
    <row r="65960" spans="48:49">
      <c r="AV65960" s="195"/>
      <c r="AW65960" s="195"/>
    </row>
    <row r="65961" spans="48:49">
      <c r="AV65961" s="195"/>
      <c r="AW65961" s="195"/>
    </row>
    <row r="65962" spans="48:49">
      <c r="AV65962" s="195"/>
      <c r="AW65962" s="195"/>
    </row>
    <row r="65963" spans="48:49">
      <c r="AV65963" s="195"/>
      <c r="AW65963" s="195"/>
    </row>
    <row r="65964" spans="48:49">
      <c r="AV65964" s="195"/>
      <c r="AW65964" s="195"/>
    </row>
    <row r="65965" spans="48:49">
      <c r="AV65965" s="195"/>
      <c r="AW65965" s="195"/>
    </row>
    <row r="65966" spans="48:49">
      <c r="AV65966" s="195"/>
      <c r="AW65966" s="195"/>
    </row>
    <row r="65967" spans="48:49">
      <c r="AV65967" s="195"/>
      <c r="AW65967" s="195"/>
    </row>
    <row r="65968" spans="48:49">
      <c r="AV65968" s="195"/>
      <c r="AW65968" s="195"/>
    </row>
    <row r="65969" spans="48:49">
      <c r="AV65969" s="195"/>
      <c r="AW65969" s="195"/>
    </row>
    <row r="65970" spans="48:49">
      <c r="AV65970" s="195"/>
      <c r="AW65970" s="195"/>
    </row>
    <row r="65971" spans="48:49">
      <c r="AV65971" s="195"/>
      <c r="AW65971" s="195"/>
    </row>
    <row r="65972" spans="48:49">
      <c r="AV65972" s="195"/>
      <c r="AW65972" s="195"/>
    </row>
    <row r="65973" spans="48:49">
      <c r="AV65973" s="195"/>
      <c r="AW65973" s="195"/>
    </row>
    <row r="65974" spans="48:49">
      <c r="AV65974" s="195"/>
      <c r="AW65974" s="195"/>
    </row>
    <row r="65975" spans="48:49">
      <c r="AV65975" s="195"/>
      <c r="AW65975" s="195"/>
    </row>
    <row r="65976" spans="48:49">
      <c r="AV65976" s="195"/>
      <c r="AW65976" s="195"/>
    </row>
    <row r="65977" spans="48:49">
      <c r="AV65977" s="195"/>
      <c r="AW65977" s="195"/>
    </row>
    <row r="65978" spans="48:49">
      <c r="AV65978" s="195"/>
      <c r="AW65978" s="195"/>
    </row>
    <row r="65979" spans="48:49">
      <c r="AV65979" s="195"/>
      <c r="AW65979" s="195"/>
    </row>
    <row r="65980" spans="48:49">
      <c r="AV65980" s="195"/>
      <c r="AW65980" s="195"/>
    </row>
    <row r="65981" spans="48:49">
      <c r="AV65981" s="195"/>
      <c r="AW65981" s="195"/>
    </row>
    <row r="65982" spans="48:49">
      <c r="AV65982" s="195"/>
      <c r="AW65982" s="195"/>
    </row>
    <row r="65983" spans="48:49">
      <c r="AV65983" s="195"/>
      <c r="AW65983" s="195"/>
    </row>
    <row r="65984" spans="48:49">
      <c r="AV65984" s="195"/>
      <c r="AW65984" s="195"/>
    </row>
    <row r="65985" spans="48:49">
      <c r="AV65985" s="195"/>
      <c r="AW65985" s="195"/>
    </row>
    <row r="65986" spans="48:49">
      <c r="AV65986" s="195"/>
      <c r="AW65986" s="195"/>
    </row>
    <row r="65987" spans="48:49">
      <c r="AV65987" s="195"/>
      <c r="AW65987" s="195"/>
    </row>
    <row r="65988" spans="48:49">
      <c r="AV65988" s="195"/>
      <c r="AW65988" s="195"/>
    </row>
    <row r="65989" spans="48:49">
      <c r="AV65989" s="195"/>
      <c r="AW65989" s="195"/>
    </row>
    <row r="65990" spans="48:49">
      <c r="AV65990" s="195"/>
      <c r="AW65990" s="195"/>
    </row>
    <row r="65991" spans="48:49">
      <c r="AV65991" s="195"/>
      <c r="AW65991" s="195"/>
    </row>
    <row r="65992" spans="48:49">
      <c r="AV65992" s="195"/>
      <c r="AW65992" s="195"/>
    </row>
    <row r="65993" spans="48:49">
      <c r="AV65993" s="195"/>
      <c r="AW65993" s="195"/>
    </row>
    <row r="65994" spans="48:49">
      <c r="AV65994" s="195"/>
      <c r="AW65994" s="195"/>
    </row>
    <row r="65995" spans="48:49">
      <c r="AV65995" s="195"/>
      <c r="AW65995" s="195"/>
    </row>
    <row r="65996" spans="48:49">
      <c r="AV65996" s="195"/>
      <c r="AW65996" s="195"/>
    </row>
    <row r="65997" spans="48:49">
      <c r="AV65997" s="195"/>
      <c r="AW65997" s="195"/>
    </row>
    <row r="65998" spans="48:49">
      <c r="AV65998" s="195"/>
      <c r="AW65998" s="195"/>
    </row>
    <row r="65999" spans="48:49">
      <c r="AV65999" s="195"/>
      <c r="AW65999" s="195"/>
    </row>
    <row r="66000" spans="48:49">
      <c r="AV66000" s="195"/>
      <c r="AW66000" s="195"/>
    </row>
    <row r="66001" spans="48:49">
      <c r="AV66001" s="195"/>
      <c r="AW66001" s="195"/>
    </row>
    <row r="66002" spans="48:49">
      <c r="AV66002" s="195"/>
      <c r="AW66002" s="195"/>
    </row>
    <row r="66003" spans="48:49">
      <c r="AV66003" s="195"/>
      <c r="AW66003" s="195"/>
    </row>
    <row r="66004" spans="48:49">
      <c r="AV66004" s="195"/>
      <c r="AW66004" s="195"/>
    </row>
    <row r="66005" spans="48:49">
      <c r="AV66005" s="195"/>
      <c r="AW66005" s="195"/>
    </row>
    <row r="66006" spans="48:49">
      <c r="AV66006" s="195"/>
      <c r="AW66006" s="195"/>
    </row>
    <row r="66007" spans="48:49">
      <c r="AV66007" s="195"/>
      <c r="AW66007" s="195"/>
    </row>
    <row r="66008" spans="48:49">
      <c r="AV66008" s="195"/>
      <c r="AW66008" s="195"/>
    </row>
    <row r="66009" spans="48:49">
      <c r="AV66009" s="195"/>
      <c r="AW66009" s="195"/>
    </row>
    <row r="66010" spans="48:49">
      <c r="AV66010" s="195"/>
      <c r="AW66010" s="195"/>
    </row>
    <row r="66011" spans="48:49">
      <c r="AV66011" s="195"/>
      <c r="AW66011" s="195"/>
    </row>
    <row r="66012" spans="48:49">
      <c r="AV66012" s="195"/>
      <c r="AW66012" s="195"/>
    </row>
    <row r="66013" spans="48:49">
      <c r="AV66013" s="195"/>
      <c r="AW66013" s="195"/>
    </row>
    <row r="66014" spans="48:49">
      <c r="AV66014" s="195"/>
      <c r="AW66014" s="195"/>
    </row>
    <row r="66015" spans="48:49">
      <c r="AV66015" s="195"/>
      <c r="AW66015" s="195"/>
    </row>
    <row r="66016" spans="48:49">
      <c r="AV66016" s="195"/>
      <c r="AW66016" s="195"/>
    </row>
    <row r="66017" spans="48:49">
      <c r="AV66017" s="195"/>
      <c r="AW66017" s="195"/>
    </row>
    <row r="66018" spans="48:49">
      <c r="AV66018" s="195"/>
      <c r="AW66018" s="195"/>
    </row>
    <row r="66019" spans="48:49">
      <c r="AV66019" s="195"/>
      <c r="AW66019" s="195"/>
    </row>
    <row r="66020" spans="48:49">
      <c r="AV66020" s="195"/>
      <c r="AW66020" s="195"/>
    </row>
    <row r="66021" spans="48:49">
      <c r="AV66021" s="195"/>
      <c r="AW66021" s="195"/>
    </row>
    <row r="66022" spans="48:49">
      <c r="AV66022" s="195"/>
      <c r="AW66022" s="195"/>
    </row>
    <row r="66023" spans="48:49">
      <c r="AV66023" s="195"/>
      <c r="AW66023" s="195"/>
    </row>
    <row r="66024" spans="48:49">
      <c r="AV66024" s="195"/>
      <c r="AW66024" s="195"/>
    </row>
    <row r="66025" spans="48:49">
      <c r="AV66025" s="195"/>
      <c r="AW66025" s="195"/>
    </row>
    <row r="66026" spans="48:49">
      <c r="AV66026" s="195"/>
      <c r="AW66026" s="195"/>
    </row>
    <row r="66027" spans="48:49">
      <c r="AV66027" s="195"/>
      <c r="AW66027" s="195"/>
    </row>
    <row r="66028" spans="48:49">
      <c r="AV66028" s="195"/>
      <c r="AW66028" s="195"/>
    </row>
    <row r="66029" spans="48:49">
      <c r="AV66029" s="195"/>
      <c r="AW66029" s="195"/>
    </row>
    <row r="66030" spans="48:49">
      <c r="AV66030" s="195"/>
      <c r="AW66030" s="195"/>
    </row>
    <row r="66031" spans="48:49">
      <c r="AV66031" s="195"/>
      <c r="AW66031" s="195"/>
    </row>
    <row r="66032" spans="48:49">
      <c r="AV66032" s="195"/>
      <c r="AW66032" s="195"/>
    </row>
    <row r="66033" spans="48:49">
      <c r="AV66033" s="195"/>
      <c r="AW66033" s="195"/>
    </row>
    <row r="66034" spans="48:49">
      <c r="AV66034" s="195"/>
      <c r="AW66034" s="195"/>
    </row>
    <row r="66035" spans="48:49">
      <c r="AV66035" s="195"/>
      <c r="AW66035" s="195"/>
    </row>
    <row r="66036" spans="48:49">
      <c r="AV66036" s="195"/>
      <c r="AW66036" s="195"/>
    </row>
    <row r="66037" spans="48:49">
      <c r="AV66037" s="195"/>
      <c r="AW66037" s="195"/>
    </row>
    <row r="66038" spans="48:49">
      <c r="AV66038" s="195"/>
      <c r="AW66038" s="195"/>
    </row>
    <row r="66039" spans="48:49">
      <c r="AV66039" s="195"/>
      <c r="AW66039" s="195"/>
    </row>
    <row r="66040" spans="48:49">
      <c r="AV66040" s="195"/>
      <c r="AW66040" s="195"/>
    </row>
    <row r="66041" spans="48:49">
      <c r="AV66041" s="195"/>
      <c r="AW66041" s="195"/>
    </row>
    <row r="66042" spans="48:49">
      <c r="AV66042" s="195"/>
      <c r="AW66042" s="195"/>
    </row>
    <row r="66043" spans="48:49">
      <c r="AV66043" s="195"/>
      <c r="AW66043" s="195"/>
    </row>
    <row r="66044" spans="48:49">
      <c r="AV66044" s="195"/>
      <c r="AW66044" s="195"/>
    </row>
    <row r="66045" spans="48:49">
      <c r="AV66045" s="195"/>
      <c r="AW66045" s="195"/>
    </row>
    <row r="66046" spans="48:49">
      <c r="AV66046" s="195"/>
      <c r="AW66046" s="195"/>
    </row>
    <row r="66047" spans="48:49">
      <c r="AV66047" s="195"/>
      <c r="AW66047" s="195"/>
    </row>
    <row r="66048" spans="48:49">
      <c r="AV66048" s="195"/>
      <c r="AW66048" s="195"/>
    </row>
    <row r="66049" spans="48:49">
      <c r="AV66049" s="195"/>
      <c r="AW66049" s="195"/>
    </row>
    <row r="66050" spans="48:49">
      <c r="AV66050" s="195"/>
      <c r="AW66050" s="195"/>
    </row>
    <row r="66051" spans="48:49">
      <c r="AV66051" s="195"/>
      <c r="AW66051" s="195"/>
    </row>
    <row r="66052" spans="48:49">
      <c r="AV66052" s="195"/>
      <c r="AW66052" s="195"/>
    </row>
    <row r="66053" spans="48:49">
      <c r="AV66053" s="195"/>
      <c r="AW66053" s="195"/>
    </row>
    <row r="66054" spans="48:49">
      <c r="AV66054" s="195"/>
      <c r="AW66054" s="195"/>
    </row>
    <row r="66055" spans="48:49">
      <c r="AV66055" s="195"/>
      <c r="AW66055" s="195"/>
    </row>
    <row r="66056" spans="48:49">
      <c r="AV66056" s="195"/>
      <c r="AW66056" s="195"/>
    </row>
    <row r="66057" spans="48:49">
      <c r="AV66057" s="195"/>
      <c r="AW66057" s="195"/>
    </row>
    <row r="66058" spans="48:49">
      <c r="AV66058" s="195"/>
      <c r="AW66058" s="195"/>
    </row>
    <row r="66059" spans="48:49">
      <c r="AV66059" s="195"/>
      <c r="AW66059" s="195"/>
    </row>
    <row r="66060" spans="48:49">
      <c r="AV66060" s="195"/>
      <c r="AW66060" s="195"/>
    </row>
    <row r="66061" spans="48:49">
      <c r="AV66061" s="195"/>
      <c r="AW66061" s="195"/>
    </row>
    <row r="66062" spans="48:49">
      <c r="AV66062" s="195"/>
      <c r="AW66062" s="195"/>
    </row>
    <row r="66063" spans="48:49">
      <c r="AV66063" s="195"/>
      <c r="AW66063" s="195"/>
    </row>
    <row r="66064" spans="48:49">
      <c r="AV66064" s="195"/>
      <c r="AW66064" s="195"/>
    </row>
    <row r="66065" spans="48:49">
      <c r="AV66065" s="195"/>
      <c r="AW66065" s="195"/>
    </row>
    <row r="66066" spans="48:49">
      <c r="AV66066" s="195"/>
      <c r="AW66066" s="195"/>
    </row>
    <row r="66067" spans="48:49">
      <c r="AV66067" s="195"/>
      <c r="AW66067" s="195"/>
    </row>
    <row r="66068" spans="48:49">
      <c r="AV66068" s="195"/>
      <c r="AW66068" s="195"/>
    </row>
    <row r="66069" spans="48:49">
      <c r="AV66069" s="195"/>
      <c r="AW66069" s="195"/>
    </row>
    <row r="66070" spans="48:49">
      <c r="AV66070" s="195"/>
      <c r="AW66070" s="195"/>
    </row>
    <row r="66071" spans="48:49">
      <c r="AV66071" s="195"/>
      <c r="AW66071" s="195"/>
    </row>
    <row r="66072" spans="48:49">
      <c r="AV66072" s="195"/>
      <c r="AW66072" s="195"/>
    </row>
    <row r="66073" spans="48:49">
      <c r="AV66073" s="195"/>
      <c r="AW66073" s="195"/>
    </row>
    <row r="66074" spans="48:49">
      <c r="AV66074" s="195"/>
      <c r="AW66074" s="195"/>
    </row>
    <row r="66075" spans="48:49">
      <c r="AV66075" s="195"/>
      <c r="AW66075" s="195"/>
    </row>
    <row r="66076" spans="48:49">
      <c r="AV66076" s="195"/>
      <c r="AW66076" s="195"/>
    </row>
    <row r="66077" spans="48:49">
      <c r="AV66077" s="195"/>
      <c r="AW66077" s="195"/>
    </row>
    <row r="66078" spans="48:49">
      <c r="AV66078" s="195"/>
      <c r="AW66078" s="195"/>
    </row>
    <row r="66079" spans="48:49">
      <c r="AV66079" s="195"/>
      <c r="AW66079" s="195"/>
    </row>
    <row r="66080" spans="48:49">
      <c r="AV66080" s="195"/>
      <c r="AW66080" s="195"/>
    </row>
    <row r="66081" spans="48:49">
      <c r="AV66081" s="195"/>
      <c r="AW66081" s="195"/>
    </row>
    <row r="66082" spans="48:49">
      <c r="AV66082" s="195"/>
      <c r="AW66082" s="195"/>
    </row>
    <row r="66083" spans="48:49">
      <c r="AV66083" s="195"/>
      <c r="AW66083" s="195"/>
    </row>
    <row r="66084" spans="48:49">
      <c r="AV66084" s="195"/>
      <c r="AW66084" s="195"/>
    </row>
    <row r="66085" spans="48:49">
      <c r="AV66085" s="195"/>
      <c r="AW66085" s="195"/>
    </row>
    <row r="66086" spans="48:49">
      <c r="AV66086" s="195"/>
      <c r="AW66086" s="195"/>
    </row>
    <row r="66087" spans="48:49">
      <c r="AV66087" s="195"/>
      <c r="AW66087" s="195"/>
    </row>
    <row r="66088" spans="48:49">
      <c r="AV66088" s="195"/>
      <c r="AW66088" s="195"/>
    </row>
    <row r="66089" spans="48:49">
      <c r="AV66089" s="195"/>
      <c r="AW66089" s="195"/>
    </row>
    <row r="66090" spans="48:49">
      <c r="AV66090" s="195"/>
      <c r="AW66090" s="195"/>
    </row>
    <row r="66091" spans="48:49">
      <c r="AV66091" s="195"/>
      <c r="AW66091" s="195"/>
    </row>
    <row r="66092" spans="48:49">
      <c r="AV66092" s="195"/>
      <c r="AW66092" s="195"/>
    </row>
    <row r="66093" spans="48:49">
      <c r="AV66093" s="195"/>
      <c r="AW66093" s="195"/>
    </row>
    <row r="66094" spans="48:49">
      <c r="AV66094" s="195"/>
      <c r="AW66094" s="195"/>
    </row>
    <row r="66095" spans="48:49">
      <c r="AV66095" s="195"/>
      <c r="AW66095" s="195"/>
    </row>
    <row r="66096" spans="48:49">
      <c r="AV66096" s="195"/>
      <c r="AW66096" s="195"/>
    </row>
    <row r="66097" spans="48:49">
      <c r="AV66097" s="195"/>
      <c r="AW66097" s="195"/>
    </row>
    <row r="66098" spans="48:49">
      <c r="AV66098" s="195"/>
      <c r="AW66098" s="195"/>
    </row>
    <row r="66099" spans="48:49">
      <c r="AV66099" s="195"/>
      <c r="AW66099" s="195"/>
    </row>
    <row r="66100" spans="48:49">
      <c r="AV66100" s="195"/>
      <c r="AW66100" s="195"/>
    </row>
    <row r="66101" spans="48:49">
      <c r="AV66101" s="195"/>
      <c r="AW66101" s="195"/>
    </row>
    <row r="66102" spans="48:49">
      <c r="AV66102" s="195"/>
      <c r="AW66102" s="195"/>
    </row>
    <row r="66103" spans="48:49">
      <c r="AV66103" s="195"/>
      <c r="AW66103" s="195"/>
    </row>
    <row r="66104" spans="48:49">
      <c r="AV66104" s="195"/>
      <c r="AW66104" s="195"/>
    </row>
    <row r="66105" spans="48:49">
      <c r="AV66105" s="195"/>
      <c r="AW66105" s="195"/>
    </row>
    <row r="66106" spans="48:49">
      <c r="AV66106" s="195"/>
      <c r="AW66106" s="195"/>
    </row>
    <row r="66107" spans="48:49">
      <c r="AV66107" s="195"/>
      <c r="AW66107" s="195"/>
    </row>
    <row r="66108" spans="48:49">
      <c r="AV66108" s="195"/>
      <c r="AW66108" s="195"/>
    </row>
    <row r="66109" spans="48:49">
      <c r="AV66109" s="195"/>
      <c r="AW66109" s="195"/>
    </row>
    <row r="66110" spans="48:49">
      <c r="AV66110" s="195"/>
      <c r="AW66110" s="195"/>
    </row>
    <row r="66111" spans="48:49">
      <c r="AV66111" s="195"/>
      <c r="AW66111" s="195"/>
    </row>
    <row r="66112" spans="48:49">
      <c r="AV66112" s="195"/>
      <c r="AW66112" s="195"/>
    </row>
    <row r="66113" spans="48:49">
      <c r="AV66113" s="195"/>
      <c r="AW66113" s="195"/>
    </row>
    <row r="66114" spans="48:49">
      <c r="AV66114" s="195"/>
      <c r="AW66114" s="195"/>
    </row>
    <row r="66115" spans="48:49">
      <c r="AV66115" s="195"/>
      <c r="AW66115" s="195"/>
    </row>
    <row r="66116" spans="48:49">
      <c r="AV66116" s="195"/>
      <c r="AW66116" s="195"/>
    </row>
    <row r="66117" spans="48:49">
      <c r="AV66117" s="195"/>
      <c r="AW66117" s="195"/>
    </row>
    <row r="66118" spans="48:49">
      <c r="AV66118" s="195"/>
      <c r="AW66118" s="195"/>
    </row>
    <row r="66119" spans="48:49">
      <c r="AV66119" s="195"/>
      <c r="AW66119" s="195"/>
    </row>
    <row r="66120" spans="48:49">
      <c r="AV66120" s="195"/>
      <c r="AW66120" s="195"/>
    </row>
    <row r="66121" spans="48:49">
      <c r="AV66121" s="195"/>
      <c r="AW66121" s="195"/>
    </row>
    <row r="66122" spans="48:49">
      <c r="AV66122" s="195"/>
      <c r="AW66122" s="195"/>
    </row>
    <row r="66123" spans="48:49">
      <c r="AV66123" s="195"/>
      <c r="AW66123" s="195"/>
    </row>
    <row r="66124" spans="48:49">
      <c r="AV66124" s="195"/>
      <c r="AW66124" s="195"/>
    </row>
    <row r="66125" spans="48:49">
      <c r="AV66125" s="195"/>
      <c r="AW66125" s="195"/>
    </row>
    <row r="66126" spans="48:49">
      <c r="AV66126" s="195"/>
      <c r="AW66126" s="195"/>
    </row>
    <row r="66127" spans="48:49">
      <c r="AV66127" s="195"/>
      <c r="AW66127" s="195"/>
    </row>
    <row r="66128" spans="48:49">
      <c r="AV66128" s="195"/>
      <c r="AW66128" s="195"/>
    </row>
    <row r="66129" spans="48:49">
      <c r="AV66129" s="195"/>
      <c r="AW66129" s="195"/>
    </row>
    <row r="66130" spans="48:49">
      <c r="AV66130" s="195"/>
      <c r="AW66130" s="195"/>
    </row>
    <row r="66131" spans="48:49">
      <c r="AV66131" s="195"/>
      <c r="AW66131" s="195"/>
    </row>
    <row r="66132" spans="48:49">
      <c r="AV66132" s="195"/>
      <c r="AW66132" s="195"/>
    </row>
    <row r="66133" spans="48:49">
      <c r="AV66133" s="195"/>
      <c r="AW66133" s="195"/>
    </row>
    <row r="66134" spans="48:49">
      <c r="AV66134" s="195"/>
      <c r="AW66134" s="195"/>
    </row>
    <row r="66135" spans="48:49">
      <c r="AV66135" s="195"/>
      <c r="AW66135" s="195"/>
    </row>
    <row r="66136" spans="48:49">
      <c r="AV66136" s="195"/>
      <c r="AW66136" s="195"/>
    </row>
    <row r="66137" spans="48:49">
      <c r="AV66137" s="195"/>
      <c r="AW66137" s="195"/>
    </row>
    <row r="66138" spans="48:49">
      <c r="AV66138" s="195"/>
      <c r="AW66138" s="195"/>
    </row>
    <row r="66139" spans="48:49">
      <c r="AV66139" s="195"/>
      <c r="AW66139" s="195"/>
    </row>
    <row r="66140" spans="48:49">
      <c r="AV66140" s="195"/>
      <c r="AW66140" s="195"/>
    </row>
    <row r="66141" spans="48:49">
      <c r="AV66141" s="195"/>
      <c r="AW66141" s="195"/>
    </row>
    <row r="66142" spans="48:49">
      <c r="AV66142" s="195"/>
      <c r="AW66142" s="195"/>
    </row>
    <row r="66143" spans="48:49">
      <c r="AV66143" s="195"/>
      <c r="AW66143" s="195"/>
    </row>
    <row r="66144" spans="48:49">
      <c r="AV66144" s="195"/>
      <c r="AW66144" s="195"/>
    </row>
    <row r="66145" spans="48:49">
      <c r="AV66145" s="195"/>
      <c r="AW66145" s="195"/>
    </row>
    <row r="66146" spans="48:49">
      <c r="AV66146" s="195"/>
      <c r="AW66146" s="195"/>
    </row>
    <row r="66147" spans="48:49">
      <c r="AV66147" s="195"/>
      <c r="AW66147" s="195"/>
    </row>
    <row r="66148" spans="48:49">
      <c r="AV66148" s="195"/>
      <c r="AW66148" s="195"/>
    </row>
    <row r="66149" spans="48:49">
      <c r="AV66149" s="195"/>
      <c r="AW66149" s="195"/>
    </row>
    <row r="66150" spans="48:49">
      <c r="AV66150" s="195"/>
      <c r="AW66150" s="195"/>
    </row>
    <row r="66151" spans="48:49">
      <c r="AV66151" s="195"/>
      <c r="AW66151" s="195"/>
    </row>
    <row r="66152" spans="48:49">
      <c r="AV66152" s="195"/>
      <c r="AW66152" s="195"/>
    </row>
    <row r="66153" spans="48:49">
      <c r="AV66153" s="195"/>
      <c r="AW66153" s="195"/>
    </row>
    <row r="66154" spans="48:49">
      <c r="AV66154" s="195"/>
      <c r="AW66154" s="195"/>
    </row>
    <row r="66155" spans="48:49">
      <c r="AV66155" s="195"/>
      <c r="AW66155" s="195"/>
    </row>
    <row r="66156" spans="48:49">
      <c r="AV66156" s="195"/>
      <c r="AW66156" s="195"/>
    </row>
    <row r="66157" spans="48:49">
      <c r="AV66157" s="195"/>
      <c r="AW66157" s="195"/>
    </row>
    <row r="66158" spans="48:49">
      <c r="AV66158" s="195"/>
      <c r="AW66158" s="195"/>
    </row>
    <row r="66159" spans="48:49">
      <c r="AV66159" s="195"/>
      <c r="AW66159" s="195"/>
    </row>
    <row r="66160" spans="48:49">
      <c r="AV66160" s="195"/>
      <c r="AW66160" s="195"/>
    </row>
    <row r="66161" spans="48:49">
      <c r="AV66161" s="195"/>
      <c r="AW66161" s="195"/>
    </row>
    <row r="66162" spans="48:49">
      <c r="AV66162" s="195"/>
      <c r="AW66162" s="195"/>
    </row>
    <row r="66163" spans="48:49">
      <c r="AV66163" s="195"/>
      <c r="AW66163" s="195"/>
    </row>
    <row r="66164" spans="48:49">
      <c r="AV66164" s="195"/>
      <c r="AW66164" s="195"/>
    </row>
    <row r="66165" spans="48:49">
      <c r="AV66165" s="195"/>
      <c r="AW66165" s="195"/>
    </row>
    <row r="66166" spans="48:49">
      <c r="AV66166" s="195"/>
      <c r="AW66166" s="195"/>
    </row>
    <row r="66167" spans="48:49">
      <c r="AV66167" s="195"/>
      <c r="AW66167" s="195"/>
    </row>
    <row r="66168" spans="48:49">
      <c r="AV66168" s="195"/>
      <c r="AW66168" s="195"/>
    </row>
    <row r="66169" spans="48:49">
      <c r="AV66169" s="195"/>
      <c r="AW66169" s="195"/>
    </row>
    <row r="66170" spans="48:49">
      <c r="AV66170" s="195"/>
      <c r="AW66170" s="195"/>
    </row>
    <row r="66171" spans="48:49">
      <c r="AV66171" s="195"/>
      <c r="AW66171" s="195"/>
    </row>
    <row r="66172" spans="48:49">
      <c r="AV66172" s="195"/>
      <c r="AW66172" s="195"/>
    </row>
    <row r="66173" spans="48:49">
      <c r="AV66173" s="195"/>
      <c r="AW66173" s="195"/>
    </row>
    <row r="66174" spans="48:49">
      <c r="AV66174" s="195"/>
      <c r="AW66174" s="195"/>
    </row>
    <row r="66175" spans="48:49">
      <c r="AV66175" s="195"/>
      <c r="AW66175" s="195"/>
    </row>
    <row r="66176" spans="48:49">
      <c r="AV66176" s="195"/>
      <c r="AW66176" s="195"/>
    </row>
    <row r="66177" spans="48:49">
      <c r="AV66177" s="195"/>
      <c r="AW66177" s="195"/>
    </row>
    <row r="66178" spans="48:49">
      <c r="AV66178" s="195"/>
      <c r="AW66178" s="195"/>
    </row>
    <row r="66179" spans="48:49">
      <c r="AV66179" s="195"/>
      <c r="AW66179" s="195"/>
    </row>
    <row r="66180" spans="48:49">
      <c r="AV66180" s="195"/>
      <c r="AW66180" s="195"/>
    </row>
    <row r="66181" spans="48:49">
      <c r="AV66181" s="195"/>
      <c r="AW66181" s="195"/>
    </row>
    <row r="66182" spans="48:49">
      <c r="AV66182" s="195"/>
      <c r="AW66182" s="195"/>
    </row>
    <row r="66183" spans="48:49">
      <c r="AV66183" s="195"/>
      <c r="AW66183" s="195"/>
    </row>
    <row r="66184" spans="48:49">
      <c r="AV66184" s="195"/>
      <c r="AW66184" s="195"/>
    </row>
    <row r="66185" spans="48:49">
      <c r="AV66185" s="195"/>
      <c r="AW66185" s="195"/>
    </row>
    <row r="66186" spans="48:49">
      <c r="AV66186" s="195"/>
      <c r="AW66186" s="195"/>
    </row>
    <row r="66187" spans="48:49">
      <c r="AV66187" s="195"/>
      <c r="AW66187" s="195"/>
    </row>
    <row r="66188" spans="48:49">
      <c r="AV66188" s="195"/>
      <c r="AW66188" s="195"/>
    </row>
    <row r="66189" spans="48:49">
      <c r="AV66189" s="195"/>
      <c r="AW66189" s="195"/>
    </row>
    <row r="66190" spans="48:49">
      <c r="AV66190" s="195"/>
      <c r="AW66190" s="195"/>
    </row>
    <row r="66191" spans="48:49">
      <c r="AV66191" s="195"/>
      <c r="AW66191" s="195"/>
    </row>
    <row r="66192" spans="48:49">
      <c r="AV66192" s="195"/>
      <c r="AW66192" s="195"/>
    </row>
    <row r="66193" spans="48:49">
      <c r="AV66193" s="195"/>
      <c r="AW66193" s="195"/>
    </row>
    <row r="66194" spans="48:49">
      <c r="AV66194" s="195"/>
      <c r="AW66194" s="195"/>
    </row>
    <row r="66195" spans="48:49">
      <c r="AV66195" s="195"/>
      <c r="AW66195" s="195"/>
    </row>
    <row r="66196" spans="48:49">
      <c r="AV66196" s="195"/>
      <c r="AW66196" s="195"/>
    </row>
    <row r="66197" spans="48:49">
      <c r="AV66197" s="195"/>
      <c r="AW66197" s="195"/>
    </row>
    <row r="66198" spans="48:49">
      <c r="AV66198" s="195"/>
      <c r="AW66198" s="195"/>
    </row>
    <row r="66199" spans="48:49">
      <c r="AV66199" s="195"/>
      <c r="AW66199" s="195"/>
    </row>
    <row r="66200" spans="48:49">
      <c r="AV66200" s="195"/>
      <c r="AW66200" s="195"/>
    </row>
    <row r="66201" spans="48:49">
      <c r="AV66201" s="195"/>
      <c r="AW66201" s="195"/>
    </row>
    <row r="66202" spans="48:49">
      <c r="AV66202" s="195"/>
      <c r="AW66202" s="195"/>
    </row>
    <row r="66203" spans="48:49">
      <c r="AV66203" s="195"/>
      <c r="AW66203" s="195"/>
    </row>
    <row r="66204" spans="48:49">
      <c r="AV66204" s="195"/>
      <c r="AW66204" s="195"/>
    </row>
    <row r="66205" spans="48:49">
      <c r="AV66205" s="195"/>
      <c r="AW66205" s="195"/>
    </row>
    <row r="66206" spans="48:49">
      <c r="AV66206" s="195"/>
      <c r="AW66206" s="195"/>
    </row>
    <row r="66207" spans="48:49">
      <c r="AV66207" s="195"/>
      <c r="AW66207" s="195"/>
    </row>
    <row r="66208" spans="48:49">
      <c r="AV66208" s="195"/>
      <c r="AW66208" s="195"/>
    </row>
    <row r="66209" spans="48:49">
      <c r="AV66209" s="195"/>
      <c r="AW66209" s="195"/>
    </row>
    <row r="66210" spans="48:49">
      <c r="AV66210" s="195"/>
      <c r="AW66210" s="195"/>
    </row>
    <row r="66211" spans="48:49">
      <c r="AV66211" s="195"/>
      <c r="AW66211" s="195"/>
    </row>
    <row r="66212" spans="48:49">
      <c r="AV66212" s="195"/>
      <c r="AW66212" s="195"/>
    </row>
    <row r="66213" spans="48:49">
      <c r="AV66213" s="195"/>
      <c r="AW66213" s="195"/>
    </row>
    <row r="66214" spans="48:49">
      <c r="AV66214" s="195"/>
      <c r="AW66214" s="195"/>
    </row>
    <row r="66215" spans="48:49">
      <c r="AV66215" s="195"/>
      <c r="AW66215" s="195"/>
    </row>
    <row r="66216" spans="48:49">
      <c r="AV66216" s="195"/>
      <c r="AW66216" s="195"/>
    </row>
    <row r="66217" spans="48:49">
      <c r="AV66217" s="195"/>
      <c r="AW66217" s="195"/>
    </row>
    <row r="66218" spans="48:49">
      <c r="AV66218" s="195"/>
      <c r="AW66218" s="195"/>
    </row>
    <row r="66219" spans="48:49">
      <c r="AV66219" s="195"/>
      <c r="AW66219" s="195"/>
    </row>
    <row r="66220" spans="48:49">
      <c r="AV66220" s="195"/>
      <c r="AW66220" s="195"/>
    </row>
    <row r="66221" spans="48:49">
      <c r="AV66221" s="195"/>
      <c r="AW66221" s="195"/>
    </row>
    <row r="66222" spans="48:49">
      <c r="AV66222" s="195"/>
      <c r="AW66222" s="195"/>
    </row>
    <row r="66223" spans="48:49">
      <c r="AV66223" s="195"/>
      <c r="AW66223" s="195"/>
    </row>
    <row r="66224" spans="48:49">
      <c r="AV66224" s="195"/>
      <c r="AW66224" s="195"/>
    </row>
    <row r="66225" spans="48:49">
      <c r="AV66225" s="195"/>
      <c r="AW66225" s="195"/>
    </row>
    <row r="66226" spans="48:49">
      <c r="AV66226" s="195"/>
      <c r="AW66226" s="195"/>
    </row>
    <row r="66227" spans="48:49">
      <c r="AV66227" s="195"/>
      <c r="AW66227" s="195"/>
    </row>
    <row r="66228" spans="48:49">
      <c r="AV66228" s="195"/>
      <c r="AW66228" s="195"/>
    </row>
    <row r="66229" spans="48:49">
      <c r="AV66229" s="195"/>
      <c r="AW66229" s="195"/>
    </row>
    <row r="66230" spans="48:49">
      <c r="AV66230" s="195"/>
      <c r="AW66230" s="195"/>
    </row>
    <row r="66231" spans="48:49">
      <c r="AV66231" s="195"/>
      <c r="AW66231" s="195"/>
    </row>
    <row r="66232" spans="48:49">
      <c r="AV66232" s="195"/>
      <c r="AW66232" s="195"/>
    </row>
    <row r="66233" spans="48:49">
      <c r="AV66233" s="195"/>
      <c r="AW66233" s="195"/>
    </row>
    <row r="66234" spans="48:49">
      <c r="AV66234" s="195"/>
      <c r="AW66234" s="195"/>
    </row>
    <row r="66235" spans="48:49">
      <c r="AV66235" s="195"/>
      <c r="AW66235" s="195"/>
    </row>
    <row r="66236" spans="48:49">
      <c r="AV66236" s="195"/>
      <c r="AW66236" s="195"/>
    </row>
    <row r="66237" spans="48:49">
      <c r="AV66237" s="195"/>
      <c r="AW66237" s="195"/>
    </row>
    <row r="66238" spans="48:49">
      <c r="AV66238" s="195"/>
      <c r="AW66238" s="195"/>
    </row>
    <row r="66239" spans="48:49">
      <c r="AV66239" s="195"/>
      <c r="AW66239" s="195"/>
    </row>
    <row r="66240" spans="48:49">
      <c r="AV66240" s="195"/>
      <c r="AW66240" s="195"/>
    </row>
    <row r="66241" spans="48:49">
      <c r="AV66241" s="195"/>
      <c r="AW66241" s="195"/>
    </row>
    <row r="66242" spans="48:49">
      <c r="AV66242" s="195"/>
      <c r="AW66242" s="195"/>
    </row>
    <row r="66243" spans="48:49">
      <c r="AV66243" s="195"/>
      <c r="AW66243" s="195"/>
    </row>
    <row r="66244" spans="48:49">
      <c r="AV66244" s="195"/>
      <c r="AW66244" s="195"/>
    </row>
    <row r="66245" spans="48:49">
      <c r="AV66245" s="195"/>
      <c r="AW66245" s="195"/>
    </row>
    <row r="66246" spans="48:49">
      <c r="AV66246" s="195"/>
      <c r="AW66246" s="195"/>
    </row>
    <row r="66247" spans="48:49">
      <c r="AV66247" s="195"/>
      <c r="AW66247" s="195"/>
    </row>
    <row r="66248" spans="48:49">
      <c r="AV66248" s="195"/>
      <c r="AW66248" s="195"/>
    </row>
    <row r="66249" spans="48:49">
      <c r="AV66249" s="195"/>
      <c r="AW66249" s="195"/>
    </row>
    <row r="66250" spans="48:49">
      <c r="AV66250" s="195"/>
      <c r="AW66250" s="195"/>
    </row>
    <row r="66251" spans="48:49">
      <c r="AV66251" s="195"/>
      <c r="AW66251" s="195"/>
    </row>
    <row r="66252" spans="48:49">
      <c r="AV66252" s="195"/>
      <c r="AW66252" s="195"/>
    </row>
    <row r="66253" spans="48:49">
      <c r="AV66253" s="195"/>
      <c r="AW66253" s="195"/>
    </row>
    <row r="66254" spans="48:49">
      <c r="AV66254" s="195"/>
      <c r="AW66254" s="195"/>
    </row>
    <row r="66255" spans="48:49">
      <c r="AV66255" s="195"/>
      <c r="AW66255" s="195"/>
    </row>
    <row r="66256" spans="48:49">
      <c r="AV66256" s="195"/>
      <c r="AW66256" s="195"/>
    </row>
    <row r="66257" spans="48:49">
      <c r="AV66257" s="195"/>
      <c r="AW66257" s="195"/>
    </row>
    <row r="66258" spans="48:49">
      <c r="AV66258" s="195"/>
      <c r="AW66258" s="195"/>
    </row>
    <row r="66259" spans="48:49">
      <c r="AV66259" s="195"/>
      <c r="AW66259" s="195"/>
    </row>
    <row r="66260" spans="48:49">
      <c r="AV66260" s="195"/>
      <c r="AW66260" s="195"/>
    </row>
    <row r="66261" spans="48:49">
      <c r="AV66261" s="195"/>
      <c r="AW66261" s="195"/>
    </row>
    <row r="66262" spans="48:49">
      <c r="AV66262" s="195"/>
      <c r="AW66262" s="195"/>
    </row>
    <row r="66263" spans="48:49">
      <c r="AV66263" s="195"/>
      <c r="AW66263" s="195"/>
    </row>
    <row r="66264" spans="48:49">
      <c r="AV66264" s="195"/>
      <c r="AW66264" s="195"/>
    </row>
    <row r="66265" spans="48:49">
      <c r="AV66265" s="195"/>
      <c r="AW66265" s="195"/>
    </row>
    <row r="66266" spans="48:49">
      <c r="AV66266" s="195"/>
      <c r="AW66266" s="195"/>
    </row>
    <row r="66267" spans="48:49">
      <c r="AV66267" s="195"/>
      <c r="AW66267" s="195"/>
    </row>
    <row r="66268" spans="48:49">
      <c r="AV66268" s="195"/>
      <c r="AW66268" s="195"/>
    </row>
    <row r="66269" spans="48:49">
      <c r="AV66269" s="195"/>
      <c r="AW66269" s="195"/>
    </row>
    <row r="66270" spans="48:49">
      <c r="AV66270" s="195"/>
      <c r="AW66270" s="195"/>
    </row>
    <row r="66271" spans="48:49">
      <c r="AV66271" s="195"/>
      <c r="AW66271" s="195"/>
    </row>
    <row r="66272" spans="48:49">
      <c r="AV66272" s="195"/>
      <c r="AW66272" s="195"/>
    </row>
    <row r="66273" spans="48:49">
      <c r="AV66273" s="195"/>
      <c r="AW66273" s="195"/>
    </row>
    <row r="66274" spans="48:49">
      <c r="AV66274" s="195"/>
      <c r="AW66274" s="195"/>
    </row>
    <row r="66275" spans="48:49">
      <c r="AV66275" s="195"/>
      <c r="AW66275" s="195"/>
    </row>
    <row r="66276" spans="48:49">
      <c r="AV66276" s="195"/>
      <c r="AW66276" s="195"/>
    </row>
    <row r="66277" spans="48:49">
      <c r="AV66277" s="195"/>
      <c r="AW66277" s="195"/>
    </row>
    <row r="66278" spans="48:49">
      <c r="AV66278" s="195"/>
      <c r="AW66278" s="195"/>
    </row>
    <row r="66279" spans="48:49">
      <c r="AV66279" s="195"/>
      <c r="AW66279" s="195"/>
    </row>
    <row r="66280" spans="48:49">
      <c r="AV66280" s="195"/>
      <c r="AW66280" s="195"/>
    </row>
    <row r="66281" spans="48:49">
      <c r="AV66281" s="195"/>
      <c r="AW66281" s="195"/>
    </row>
    <row r="66282" spans="48:49">
      <c r="AV66282" s="195"/>
      <c r="AW66282" s="195"/>
    </row>
    <row r="66283" spans="48:49">
      <c r="AV66283" s="195"/>
      <c r="AW66283" s="195"/>
    </row>
    <row r="66284" spans="48:49">
      <c r="AV66284" s="195"/>
      <c r="AW66284" s="195"/>
    </row>
    <row r="66285" spans="48:49">
      <c r="AV66285" s="195"/>
      <c r="AW66285" s="195"/>
    </row>
    <row r="66286" spans="48:49">
      <c r="AV66286" s="195"/>
      <c r="AW66286" s="195"/>
    </row>
    <row r="66287" spans="48:49">
      <c r="AV66287" s="195"/>
      <c r="AW66287" s="195"/>
    </row>
    <row r="66288" spans="48:49">
      <c r="AV66288" s="195"/>
      <c r="AW66288" s="195"/>
    </row>
    <row r="66289" spans="48:49">
      <c r="AV66289" s="195"/>
      <c r="AW66289" s="195"/>
    </row>
    <row r="66290" spans="48:49">
      <c r="AV66290" s="195"/>
      <c r="AW66290" s="195"/>
    </row>
    <row r="66291" spans="48:49">
      <c r="AV66291" s="195"/>
      <c r="AW66291" s="195"/>
    </row>
    <row r="66292" spans="48:49">
      <c r="AV66292" s="195"/>
      <c r="AW66292" s="195"/>
    </row>
    <row r="66293" spans="48:49">
      <c r="AV66293" s="195"/>
      <c r="AW66293" s="195"/>
    </row>
    <row r="66294" spans="48:49">
      <c r="AV66294" s="195"/>
      <c r="AW66294" s="195"/>
    </row>
    <row r="66295" spans="48:49">
      <c r="AV66295" s="195"/>
      <c r="AW66295" s="195"/>
    </row>
    <row r="66296" spans="48:49">
      <c r="AV66296" s="195"/>
      <c r="AW66296" s="195"/>
    </row>
    <row r="66297" spans="48:49">
      <c r="AV66297" s="195"/>
      <c r="AW66297" s="195"/>
    </row>
    <row r="66298" spans="48:49">
      <c r="AV66298" s="195"/>
      <c r="AW66298" s="195"/>
    </row>
    <row r="66299" spans="48:49">
      <c r="AV66299" s="195"/>
      <c r="AW66299" s="195"/>
    </row>
    <row r="66300" spans="48:49">
      <c r="AV66300" s="195"/>
      <c r="AW66300" s="195"/>
    </row>
    <row r="66301" spans="48:49">
      <c r="AV66301" s="195"/>
      <c r="AW66301" s="195"/>
    </row>
    <row r="66302" spans="48:49">
      <c r="AV66302" s="195"/>
      <c r="AW66302" s="195"/>
    </row>
    <row r="66303" spans="48:49">
      <c r="AV66303" s="195"/>
      <c r="AW66303" s="195"/>
    </row>
    <row r="66304" spans="48:49">
      <c r="AV66304" s="195"/>
      <c r="AW66304" s="195"/>
    </row>
    <row r="66305" spans="48:49">
      <c r="AV66305" s="195"/>
      <c r="AW66305" s="195"/>
    </row>
    <row r="66306" spans="48:49">
      <c r="AV66306" s="195"/>
      <c r="AW66306" s="195"/>
    </row>
    <row r="66307" spans="48:49">
      <c r="AV66307" s="195"/>
      <c r="AW66307" s="195"/>
    </row>
    <row r="66308" spans="48:49">
      <c r="AV66308" s="195"/>
      <c r="AW66308" s="195"/>
    </row>
    <row r="66309" spans="48:49">
      <c r="AV66309" s="195"/>
      <c r="AW66309" s="195"/>
    </row>
    <row r="66310" spans="48:49">
      <c r="AV66310" s="195"/>
      <c r="AW66310" s="195"/>
    </row>
    <row r="66311" spans="48:49">
      <c r="AV66311" s="195"/>
      <c r="AW66311" s="195"/>
    </row>
    <row r="66312" spans="48:49">
      <c r="AV66312" s="195"/>
      <c r="AW66312" s="195"/>
    </row>
    <row r="66313" spans="48:49">
      <c r="AV66313" s="195"/>
      <c r="AW66313" s="195"/>
    </row>
    <row r="66314" spans="48:49">
      <c r="AV66314" s="195"/>
      <c r="AW66314" s="195"/>
    </row>
    <row r="66315" spans="48:49">
      <c r="AV66315" s="195"/>
      <c r="AW66315" s="195"/>
    </row>
    <row r="66316" spans="48:49">
      <c r="AV66316" s="195"/>
      <c r="AW66316" s="195"/>
    </row>
    <row r="66317" spans="48:49">
      <c r="AV66317" s="195"/>
      <c r="AW66317" s="195"/>
    </row>
    <row r="66318" spans="48:49">
      <c r="AV66318" s="195"/>
      <c r="AW66318" s="195"/>
    </row>
    <row r="66319" spans="48:49">
      <c r="AV66319" s="195"/>
      <c r="AW66319" s="195"/>
    </row>
    <row r="66320" spans="48:49">
      <c r="AV66320" s="195"/>
      <c r="AW66320" s="195"/>
    </row>
    <row r="66321" spans="48:49">
      <c r="AV66321" s="195"/>
      <c r="AW66321" s="195"/>
    </row>
    <row r="66322" spans="48:49">
      <c r="AV66322" s="195"/>
      <c r="AW66322" s="195"/>
    </row>
    <row r="66323" spans="48:49">
      <c r="AV66323" s="195"/>
      <c r="AW66323" s="195"/>
    </row>
    <row r="66324" spans="48:49">
      <c r="AV66324" s="195"/>
      <c r="AW66324" s="195"/>
    </row>
    <row r="66325" spans="48:49">
      <c r="AV66325" s="195"/>
      <c r="AW66325" s="195"/>
    </row>
    <row r="66326" spans="48:49">
      <c r="AV66326" s="195"/>
      <c r="AW66326" s="195"/>
    </row>
    <row r="66327" spans="48:49">
      <c r="AV66327" s="195"/>
      <c r="AW66327" s="195"/>
    </row>
    <row r="66328" spans="48:49">
      <c r="AV66328" s="195"/>
      <c r="AW66328" s="195"/>
    </row>
    <row r="66329" spans="48:49">
      <c r="AV66329" s="195"/>
      <c r="AW66329" s="195"/>
    </row>
    <row r="66330" spans="48:49">
      <c r="AV66330" s="195"/>
      <c r="AW66330" s="195"/>
    </row>
    <row r="66331" spans="48:49">
      <c r="AV66331" s="195"/>
      <c r="AW66331" s="195"/>
    </row>
    <row r="66332" spans="48:49">
      <c r="AV66332" s="195"/>
      <c r="AW66332" s="195"/>
    </row>
    <row r="66333" spans="48:49">
      <c r="AV66333" s="195"/>
      <c r="AW66333" s="195"/>
    </row>
    <row r="66334" spans="48:49">
      <c r="AV66334" s="195"/>
      <c r="AW66334" s="195"/>
    </row>
    <row r="66335" spans="48:49">
      <c r="AV66335" s="195"/>
      <c r="AW66335" s="195"/>
    </row>
    <row r="66336" spans="48:49">
      <c r="AV66336" s="195"/>
      <c r="AW66336" s="195"/>
    </row>
    <row r="66337" spans="48:49">
      <c r="AV66337" s="195"/>
      <c r="AW66337" s="195"/>
    </row>
    <row r="66338" spans="48:49">
      <c r="AV66338" s="195"/>
      <c r="AW66338" s="195"/>
    </row>
    <row r="66339" spans="48:49">
      <c r="AV66339" s="195"/>
      <c r="AW66339" s="195"/>
    </row>
    <row r="66340" spans="48:49">
      <c r="AV66340" s="195"/>
      <c r="AW66340" s="195"/>
    </row>
    <row r="66341" spans="48:49">
      <c r="AV66341" s="195"/>
      <c r="AW66341" s="195"/>
    </row>
    <row r="66342" spans="48:49">
      <c r="AV66342" s="195"/>
      <c r="AW66342" s="195"/>
    </row>
    <row r="66343" spans="48:49">
      <c r="AV66343" s="195"/>
      <c r="AW66343" s="195"/>
    </row>
    <row r="66344" spans="48:49">
      <c r="AV66344" s="195"/>
      <c r="AW66344" s="195"/>
    </row>
    <row r="66345" spans="48:49">
      <c r="AV66345" s="195"/>
      <c r="AW66345" s="195"/>
    </row>
    <row r="66346" spans="48:49">
      <c r="AV66346" s="195"/>
      <c r="AW66346" s="195"/>
    </row>
    <row r="66347" spans="48:49">
      <c r="AV66347" s="195"/>
      <c r="AW66347" s="195"/>
    </row>
    <row r="66348" spans="48:49">
      <c r="AV66348" s="195"/>
      <c r="AW66348" s="195"/>
    </row>
    <row r="66349" spans="48:49">
      <c r="AV66349" s="195"/>
      <c r="AW66349" s="195"/>
    </row>
    <row r="66350" spans="48:49">
      <c r="AV66350" s="195"/>
      <c r="AW66350" s="195"/>
    </row>
    <row r="66351" spans="48:49">
      <c r="AV66351" s="195"/>
      <c r="AW66351" s="195"/>
    </row>
    <row r="66352" spans="48:49">
      <c r="AV66352" s="195"/>
      <c r="AW66352" s="195"/>
    </row>
    <row r="66353" spans="48:49">
      <c r="AV66353" s="195"/>
      <c r="AW66353" s="195"/>
    </row>
    <row r="66354" spans="48:49">
      <c r="AV66354" s="195"/>
      <c r="AW66354" s="195"/>
    </row>
    <row r="66355" spans="48:49">
      <c r="AV66355" s="195"/>
      <c r="AW66355" s="195"/>
    </row>
    <row r="66356" spans="48:49">
      <c r="AV66356" s="195"/>
      <c r="AW66356" s="195"/>
    </row>
    <row r="66357" spans="48:49">
      <c r="AV66357" s="195"/>
      <c r="AW66357" s="195"/>
    </row>
    <row r="66358" spans="48:49">
      <c r="AV66358" s="195"/>
      <c r="AW66358" s="195"/>
    </row>
    <row r="66359" spans="48:49">
      <c r="AV66359" s="195"/>
      <c r="AW66359" s="195"/>
    </row>
    <row r="66360" spans="48:49">
      <c r="AV66360" s="195"/>
      <c r="AW66360" s="195"/>
    </row>
    <row r="66361" spans="48:49">
      <c r="AV66361" s="195"/>
      <c r="AW66361" s="195"/>
    </row>
    <row r="66362" spans="48:49">
      <c r="AV66362" s="195"/>
      <c r="AW66362" s="195"/>
    </row>
    <row r="66363" spans="48:49">
      <c r="AV66363" s="195"/>
      <c r="AW66363" s="195"/>
    </row>
    <row r="66364" spans="48:49">
      <c r="AV66364" s="195"/>
      <c r="AW66364" s="195"/>
    </row>
    <row r="66365" spans="48:49">
      <c r="AV66365" s="195"/>
      <c r="AW66365" s="195"/>
    </row>
    <row r="66366" spans="48:49">
      <c r="AV66366" s="195"/>
      <c r="AW66366" s="195"/>
    </row>
    <row r="66367" spans="48:49">
      <c r="AV66367" s="195"/>
      <c r="AW66367" s="195"/>
    </row>
    <row r="66368" spans="48:49">
      <c r="AV66368" s="195"/>
      <c r="AW66368" s="195"/>
    </row>
    <row r="66369" spans="48:49">
      <c r="AV66369" s="195"/>
      <c r="AW66369" s="195"/>
    </row>
    <row r="66370" spans="48:49">
      <c r="AV66370" s="195"/>
      <c r="AW66370" s="195"/>
    </row>
    <row r="66371" spans="48:49">
      <c r="AV66371" s="195"/>
      <c r="AW66371" s="195"/>
    </row>
    <row r="66372" spans="48:49">
      <c r="AV66372" s="195"/>
      <c r="AW66372" s="195"/>
    </row>
    <row r="66373" spans="48:49">
      <c r="AV66373" s="195"/>
      <c r="AW66373" s="195"/>
    </row>
    <row r="66374" spans="48:49">
      <c r="AV66374" s="195"/>
      <c r="AW66374" s="195"/>
    </row>
    <row r="66375" spans="48:49">
      <c r="AV66375" s="195"/>
      <c r="AW66375" s="195"/>
    </row>
    <row r="66376" spans="48:49">
      <c r="AV66376" s="195"/>
      <c r="AW66376" s="195"/>
    </row>
    <row r="66377" spans="48:49">
      <c r="AV66377" s="195"/>
      <c r="AW66377" s="195"/>
    </row>
    <row r="66378" spans="48:49">
      <c r="AV66378" s="195"/>
      <c r="AW66378" s="195"/>
    </row>
    <row r="66379" spans="48:49">
      <c r="AV66379" s="195"/>
      <c r="AW66379" s="195"/>
    </row>
    <row r="66380" spans="48:49">
      <c r="AV66380" s="195"/>
      <c r="AW66380" s="195"/>
    </row>
    <row r="66381" spans="48:49">
      <c r="AV66381" s="195"/>
      <c r="AW66381" s="195"/>
    </row>
    <row r="66382" spans="48:49">
      <c r="AV66382" s="195"/>
      <c r="AW66382" s="195"/>
    </row>
    <row r="66383" spans="48:49">
      <c r="AV66383" s="195"/>
      <c r="AW66383" s="195"/>
    </row>
    <row r="66384" spans="48:49">
      <c r="AV66384" s="195"/>
      <c r="AW66384" s="195"/>
    </row>
    <row r="66385" spans="48:49">
      <c r="AV66385" s="195"/>
      <c r="AW66385" s="195"/>
    </row>
    <row r="66386" spans="48:49">
      <c r="AV66386" s="195"/>
      <c r="AW66386" s="195"/>
    </row>
    <row r="66387" spans="48:49">
      <c r="AV66387" s="195"/>
      <c r="AW66387" s="195"/>
    </row>
    <row r="66388" spans="48:49">
      <c r="AV66388" s="195"/>
      <c r="AW66388" s="195"/>
    </row>
    <row r="66389" spans="48:49">
      <c r="AV66389" s="195"/>
      <c r="AW66389" s="195"/>
    </row>
    <row r="66390" spans="48:49">
      <c r="AV66390" s="195"/>
      <c r="AW66390" s="195"/>
    </row>
    <row r="66391" spans="48:49">
      <c r="AV66391" s="195"/>
      <c r="AW66391" s="195"/>
    </row>
    <row r="66392" spans="48:49">
      <c r="AV66392" s="195"/>
      <c r="AW66392" s="195"/>
    </row>
    <row r="66393" spans="48:49">
      <c r="AV66393" s="195"/>
      <c r="AW66393" s="195"/>
    </row>
    <row r="66394" spans="48:49">
      <c r="AV66394" s="195"/>
      <c r="AW66394" s="195"/>
    </row>
    <row r="66395" spans="48:49">
      <c r="AV66395" s="195"/>
      <c r="AW66395" s="195"/>
    </row>
    <row r="66396" spans="48:49">
      <c r="AV66396" s="195"/>
      <c r="AW66396" s="195"/>
    </row>
    <row r="66397" spans="48:49">
      <c r="AV66397" s="195"/>
      <c r="AW66397" s="195"/>
    </row>
    <row r="66398" spans="48:49">
      <c r="AV66398" s="195"/>
      <c r="AW66398" s="195"/>
    </row>
    <row r="66399" spans="48:49">
      <c r="AV66399" s="195"/>
      <c r="AW66399" s="195"/>
    </row>
    <row r="66400" spans="48:49">
      <c r="AV66400" s="195"/>
      <c r="AW66400" s="195"/>
    </row>
    <row r="66401" spans="48:49">
      <c r="AV66401" s="195"/>
      <c r="AW66401" s="195"/>
    </row>
    <row r="66402" spans="48:49">
      <c r="AV66402" s="195"/>
      <c r="AW66402" s="195"/>
    </row>
    <row r="66403" spans="48:49">
      <c r="AV66403" s="195"/>
      <c r="AW66403" s="195"/>
    </row>
    <row r="66404" spans="48:49">
      <c r="AV66404" s="195"/>
      <c r="AW66404" s="195"/>
    </row>
    <row r="66405" spans="48:49">
      <c r="AV66405" s="195"/>
      <c r="AW66405" s="195"/>
    </row>
    <row r="66406" spans="48:49">
      <c r="AV66406" s="195"/>
      <c r="AW66406" s="195"/>
    </row>
    <row r="66407" spans="48:49">
      <c r="AV66407" s="195"/>
      <c r="AW66407" s="195"/>
    </row>
    <row r="66408" spans="48:49">
      <c r="AV66408" s="195"/>
      <c r="AW66408" s="195"/>
    </row>
    <row r="66409" spans="48:49">
      <c r="AV66409" s="195"/>
      <c r="AW66409" s="195"/>
    </row>
    <row r="66410" spans="48:49">
      <c r="AV66410" s="195"/>
      <c r="AW66410" s="195"/>
    </row>
    <row r="66411" spans="48:49">
      <c r="AV66411" s="195"/>
      <c r="AW66411" s="195"/>
    </row>
    <row r="66412" spans="48:49">
      <c r="AV66412" s="195"/>
      <c r="AW66412" s="195"/>
    </row>
    <row r="66413" spans="48:49">
      <c r="AV66413" s="195"/>
      <c r="AW66413" s="195"/>
    </row>
    <row r="66414" spans="48:49">
      <c r="AV66414" s="195"/>
      <c r="AW66414" s="195"/>
    </row>
    <row r="66415" spans="48:49">
      <c r="AV66415" s="195"/>
      <c r="AW66415" s="195"/>
    </row>
    <row r="66416" spans="48:49">
      <c r="AV66416" s="195"/>
      <c r="AW66416" s="195"/>
    </row>
    <row r="66417" spans="48:49">
      <c r="AV66417" s="195"/>
      <c r="AW66417" s="195"/>
    </row>
    <row r="66418" spans="48:49">
      <c r="AV66418" s="195"/>
      <c r="AW66418" s="195"/>
    </row>
    <row r="66419" spans="48:49">
      <c r="AV66419" s="195"/>
      <c r="AW66419" s="195"/>
    </row>
    <row r="66420" spans="48:49">
      <c r="AV66420" s="195"/>
      <c r="AW66420" s="195"/>
    </row>
    <row r="66421" spans="48:49">
      <c r="AV66421" s="195"/>
      <c r="AW66421" s="195"/>
    </row>
    <row r="66422" spans="48:49">
      <c r="AV66422" s="195"/>
      <c r="AW66422" s="195"/>
    </row>
    <row r="66423" spans="48:49">
      <c r="AV66423" s="195"/>
      <c r="AW66423" s="195"/>
    </row>
    <row r="66424" spans="48:49">
      <c r="AV66424" s="195"/>
      <c r="AW66424" s="195"/>
    </row>
    <row r="66425" spans="48:49">
      <c r="AV66425" s="195"/>
      <c r="AW66425" s="195"/>
    </row>
    <row r="66426" spans="48:49">
      <c r="AV66426" s="195"/>
      <c r="AW66426" s="195"/>
    </row>
    <row r="66427" spans="48:49">
      <c r="AV66427" s="195"/>
      <c r="AW66427" s="195"/>
    </row>
    <row r="66428" spans="48:49">
      <c r="AV66428" s="195"/>
      <c r="AW66428" s="195"/>
    </row>
    <row r="66429" spans="48:49">
      <c r="AV66429" s="195"/>
      <c r="AW66429" s="195"/>
    </row>
    <row r="66430" spans="48:49">
      <c r="AV66430" s="195"/>
      <c r="AW66430" s="195"/>
    </row>
    <row r="66431" spans="48:49">
      <c r="AV66431" s="195"/>
      <c r="AW66431" s="195"/>
    </row>
    <row r="66432" spans="48:49">
      <c r="AV66432" s="195"/>
      <c r="AW66432" s="195"/>
    </row>
    <row r="66433" spans="48:49">
      <c r="AV66433" s="195"/>
      <c r="AW66433" s="195"/>
    </row>
    <row r="66434" spans="48:49">
      <c r="AV66434" s="195"/>
      <c r="AW66434" s="195"/>
    </row>
    <row r="66435" spans="48:49">
      <c r="AV66435" s="195"/>
      <c r="AW66435" s="195"/>
    </row>
    <row r="66436" spans="48:49">
      <c r="AV66436" s="195"/>
      <c r="AW66436" s="195"/>
    </row>
    <row r="66437" spans="48:49">
      <c r="AV66437" s="195"/>
      <c r="AW66437" s="195"/>
    </row>
    <row r="66438" spans="48:49">
      <c r="AV66438" s="195"/>
      <c r="AW66438" s="195"/>
    </row>
    <row r="66439" spans="48:49">
      <c r="AV66439" s="195"/>
      <c r="AW66439" s="195"/>
    </row>
    <row r="66440" spans="48:49">
      <c r="AV66440" s="195"/>
      <c r="AW66440" s="195"/>
    </row>
    <row r="66441" spans="48:49">
      <c r="AV66441" s="195"/>
      <c r="AW66441" s="195"/>
    </row>
    <row r="66442" spans="48:49">
      <c r="AV66442" s="195"/>
      <c r="AW66442" s="195"/>
    </row>
    <row r="66443" spans="48:49">
      <c r="AV66443" s="195"/>
      <c r="AW66443" s="195"/>
    </row>
    <row r="66444" spans="48:49">
      <c r="AV66444" s="195"/>
      <c r="AW66444" s="195"/>
    </row>
    <row r="66445" spans="48:49">
      <c r="AV66445" s="195"/>
      <c r="AW66445" s="195"/>
    </row>
    <row r="66446" spans="48:49">
      <c r="AV66446" s="195"/>
      <c r="AW66446" s="195"/>
    </row>
    <row r="66447" spans="48:49">
      <c r="AV66447" s="195"/>
      <c r="AW66447" s="195"/>
    </row>
    <row r="66448" spans="48:49">
      <c r="AV66448" s="195"/>
      <c r="AW66448" s="195"/>
    </row>
    <row r="66449" spans="48:49">
      <c r="AV66449" s="195"/>
      <c r="AW66449" s="195"/>
    </row>
    <row r="66450" spans="48:49">
      <c r="AV66450" s="195"/>
      <c r="AW66450" s="195"/>
    </row>
    <row r="66451" spans="48:49">
      <c r="AV66451" s="195"/>
      <c r="AW66451" s="195"/>
    </row>
    <row r="66452" spans="48:49">
      <c r="AV66452" s="195"/>
      <c r="AW66452" s="195"/>
    </row>
    <row r="66453" spans="48:49">
      <c r="AV66453" s="195"/>
      <c r="AW66453" s="195"/>
    </row>
    <row r="66454" spans="48:49">
      <c r="AV66454" s="195"/>
      <c r="AW66454" s="195"/>
    </row>
    <row r="66455" spans="48:49">
      <c r="AV66455" s="195"/>
      <c r="AW66455" s="195"/>
    </row>
    <row r="66456" spans="48:49">
      <c r="AV66456" s="195"/>
      <c r="AW66456" s="195"/>
    </row>
    <row r="66457" spans="48:49">
      <c r="AV66457" s="195"/>
      <c r="AW66457" s="195"/>
    </row>
    <row r="66458" spans="48:49">
      <c r="AV66458" s="195"/>
      <c r="AW66458" s="195"/>
    </row>
    <row r="66459" spans="48:49">
      <c r="AV66459" s="195"/>
      <c r="AW66459" s="195"/>
    </row>
    <row r="66460" spans="48:49">
      <c r="AV66460" s="195"/>
      <c r="AW66460" s="195"/>
    </row>
    <row r="66461" spans="48:49">
      <c r="AV66461" s="195"/>
      <c r="AW66461" s="195"/>
    </row>
    <row r="66462" spans="48:49">
      <c r="AV66462" s="195"/>
      <c r="AW66462" s="195"/>
    </row>
    <row r="66463" spans="48:49">
      <c r="AV66463" s="195"/>
      <c r="AW66463" s="195"/>
    </row>
    <row r="66464" spans="48:49">
      <c r="AV66464" s="195"/>
      <c r="AW66464" s="195"/>
    </row>
    <row r="66465" spans="48:49">
      <c r="AV66465" s="195"/>
      <c r="AW66465" s="195"/>
    </row>
    <row r="66466" spans="48:49">
      <c r="AV66466" s="195"/>
      <c r="AW66466" s="195"/>
    </row>
    <row r="66467" spans="48:49">
      <c r="AV66467" s="195"/>
      <c r="AW66467" s="195"/>
    </row>
    <row r="66468" spans="48:49">
      <c r="AV66468" s="195"/>
      <c r="AW66468" s="195"/>
    </row>
    <row r="66469" spans="48:49">
      <c r="AV66469" s="195"/>
      <c r="AW66469" s="195"/>
    </row>
    <row r="66470" spans="48:49">
      <c r="AV66470" s="195"/>
      <c r="AW66470" s="195"/>
    </row>
    <row r="66471" spans="48:49">
      <c r="AV66471" s="195"/>
      <c r="AW66471" s="195"/>
    </row>
    <row r="66472" spans="48:49">
      <c r="AV66472" s="195"/>
      <c r="AW66472" s="195"/>
    </row>
    <row r="66473" spans="48:49">
      <c r="AV66473" s="195"/>
      <c r="AW66473" s="195"/>
    </row>
    <row r="66474" spans="48:49">
      <c r="AV66474" s="195"/>
      <c r="AW66474" s="195"/>
    </row>
    <row r="66475" spans="48:49">
      <c r="AV66475" s="195"/>
      <c r="AW66475" s="195"/>
    </row>
    <row r="66476" spans="48:49">
      <c r="AV66476" s="195"/>
      <c r="AW66476" s="195"/>
    </row>
    <row r="66477" spans="48:49">
      <c r="AV66477" s="195"/>
      <c r="AW66477" s="195"/>
    </row>
    <row r="66478" spans="48:49">
      <c r="AV66478" s="195"/>
      <c r="AW66478" s="195"/>
    </row>
    <row r="66479" spans="48:49">
      <c r="AV66479" s="195"/>
      <c r="AW66479" s="195"/>
    </row>
    <row r="66480" spans="48:49">
      <c r="AV66480" s="195"/>
      <c r="AW66480" s="195"/>
    </row>
    <row r="66481" spans="48:49">
      <c r="AV66481" s="195"/>
      <c r="AW66481" s="195"/>
    </row>
    <row r="66482" spans="48:49">
      <c r="AV66482" s="195"/>
      <c r="AW66482" s="195"/>
    </row>
    <row r="66483" spans="48:49">
      <c r="AV66483" s="195"/>
      <c r="AW66483" s="195"/>
    </row>
    <row r="66484" spans="48:49">
      <c r="AV66484" s="195"/>
      <c r="AW66484" s="195"/>
    </row>
    <row r="66485" spans="48:49">
      <c r="AV66485" s="195"/>
      <c r="AW66485" s="195"/>
    </row>
    <row r="66486" spans="48:49">
      <c r="AV66486" s="195"/>
      <c r="AW66486" s="195"/>
    </row>
    <row r="66487" spans="48:49">
      <c r="AV66487" s="195"/>
      <c r="AW66487" s="195"/>
    </row>
    <row r="66488" spans="48:49">
      <c r="AV66488" s="195"/>
      <c r="AW66488" s="195"/>
    </row>
    <row r="66489" spans="48:49">
      <c r="AV66489" s="195"/>
      <c r="AW66489" s="195"/>
    </row>
    <row r="66490" spans="48:49">
      <c r="AV66490" s="195"/>
      <c r="AW66490" s="195"/>
    </row>
    <row r="66491" spans="48:49">
      <c r="AV66491" s="195"/>
      <c r="AW66491" s="195"/>
    </row>
    <row r="66492" spans="48:49">
      <c r="AV66492" s="195"/>
      <c r="AW66492" s="195"/>
    </row>
    <row r="66493" spans="48:49">
      <c r="AV66493" s="195"/>
      <c r="AW66493" s="195"/>
    </row>
    <row r="66494" spans="48:49">
      <c r="AV66494" s="195"/>
      <c r="AW66494" s="195"/>
    </row>
    <row r="66495" spans="48:49">
      <c r="AV66495" s="195"/>
      <c r="AW66495" s="195"/>
    </row>
    <row r="66496" spans="48:49">
      <c r="AV66496" s="195"/>
      <c r="AW66496" s="195"/>
    </row>
    <row r="66497" spans="48:49">
      <c r="AV66497" s="195"/>
      <c r="AW66497" s="195"/>
    </row>
    <row r="66498" spans="48:49">
      <c r="AV66498" s="195"/>
      <c r="AW66498" s="195"/>
    </row>
    <row r="66499" spans="48:49">
      <c r="AV66499" s="195"/>
      <c r="AW66499" s="195"/>
    </row>
    <row r="66500" spans="48:49">
      <c r="AV66500" s="195"/>
      <c r="AW66500" s="195"/>
    </row>
    <row r="66501" spans="48:49">
      <c r="AV66501" s="195"/>
      <c r="AW66501" s="195"/>
    </row>
    <row r="66502" spans="48:49">
      <c r="AV66502" s="195"/>
      <c r="AW66502" s="195"/>
    </row>
    <row r="66503" spans="48:49">
      <c r="AV66503" s="195"/>
      <c r="AW66503" s="195"/>
    </row>
    <row r="66504" spans="48:49">
      <c r="AV66504" s="195"/>
      <c r="AW66504" s="195"/>
    </row>
    <row r="66505" spans="48:49">
      <c r="AV66505" s="195"/>
      <c r="AW66505" s="195"/>
    </row>
    <row r="66506" spans="48:49">
      <c r="AV66506" s="195"/>
      <c r="AW66506" s="195"/>
    </row>
    <row r="66507" spans="48:49">
      <c r="AV66507" s="195"/>
      <c r="AW66507" s="195"/>
    </row>
    <row r="66508" spans="48:49">
      <c r="AV66508" s="195"/>
      <c r="AW66508" s="195"/>
    </row>
    <row r="66509" spans="48:49">
      <c r="AV66509" s="195"/>
      <c r="AW66509" s="195"/>
    </row>
    <row r="66510" spans="48:49">
      <c r="AV66510" s="195"/>
      <c r="AW66510" s="195"/>
    </row>
    <row r="66511" spans="48:49">
      <c r="AV66511" s="195"/>
      <c r="AW66511" s="195"/>
    </row>
    <row r="66512" spans="48:49">
      <c r="AV66512" s="195"/>
      <c r="AW66512" s="195"/>
    </row>
    <row r="66513" spans="48:49">
      <c r="AV66513" s="195"/>
      <c r="AW66513" s="195"/>
    </row>
    <row r="66514" spans="48:49">
      <c r="AV66514" s="195"/>
      <c r="AW66514" s="195"/>
    </row>
    <row r="66515" spans="48:49">
      <c r="AV66515" s="195"/>
      <c r="AW66515" s="195"/>
    </row>
    <row r="66516" spans="48:49">
      <c r="AV66516" s="195"/>
      <c r="AW66516" s="195"/>
    </row>
    <row r="66517" spans="48:49">
      <c r="AV66517" s="195"/>
      <c r="AW66517" s="195"/>
    </row>
    <row r="66518" spans="48:49">
      <c r="AV66518" s="195"/>
      <c r="AW66518" s="195"/>
    </row>
    <row r="66519" spans="48:49">
      <c r="AV66519" s="195"/>
      <c r="AW66519" s="195"/>
    </row>
    <row r="66520" spans="48:49">
      <c r="AV66520" s="195"/>
      <c r="AW66520" s="195"/>
    </row>
    <row r="66521" spans="48:49">
      <c r="AV66521" s="195"/>
      <c r="AW66521" s="195"/>
    </row>
    <row r="66522" spans="48:49">
      <c r="AV66522" s="195"/>
      <c r="AW66522" s="195"/>
    </row>
    <row r="66523" spans="48:49">
      <c r="AV66523" s="195"/>
      <c r="AW66523" s="195"/>
    </row>
    <row r="66524" spans="48:49">
      <c r="AV66524" s="195"/>
      <c r="AW66524" s="195"/>
    </row>
    <row r="66525" spans="48:49">
      <c r="AV66525" s="195"/>
      <c r="AW66525" s="195"/>
    </row>
    <row r="66526" spans="48:49">
      <c r="AV66526" s="195"/>
      <c r="AW66526" s="195"/>
    </row>
    <row r="66527" spans="48:49">
      <c r="AV66527" s="195"/>
      <c r="AW66527" s="195"/>
    </row>
    <row r="66528" spans="48:49">
      <c r="AV66528" s="195"/>
      <c r="AW66528" s="195"/>
    </row>
    <row r="66529" spans="48:49">
      <c r="AV66529" s="195"/>
      <c r="AW66529" s="195"/>
    </row>
    <row r="66530" spans="48:49">
      <c r="AV66530" s="195"/>
      <c r="AW66530" s="195"/>
    </row>
    <row r="66531" spans="48:49">
      <c r="AV66531" s="195"/>
      <c r="AW66531" s="195"/>
    </row>
    <row r="66532" spans="48:49">
      <c r="AV66532" s="195"/>
      <c r="AW66532" s="195"/>
    </row>
    <row r="66533" spans="48:49">
      <c r="AV66533" s="195"/>
      <c r="AW66533" s="195"/>
    </row>
    <row r="66534" spans="48:49">
      <c r="AV66534" s="195"/>
      <c r="AW66534" s="195"/>
    </row>
    <row r="66535" spans="48:49">
      <c r="AV66535" s="195"/>
      <c r="AW66535" s="195"/>
    </row>
    <row r="66536" spans="48:49">
      <c r="AV66536" s="195"/>
      <c r="AW66536" s="195"/>
    </row>
    <row r="66537" spans="48:49">
      <c r="AV66537" s="195"/>
      <c r="AW66537" s="195"/>
    </row>
    <row r="66538" spans="48:49">
      <c r="AV66538" s="195"/>
      <c r="AW66538" s="195"/>
    </row>
    <row r="66539" spans="48:49">
      <c r="AV66539" s="195"/>
      <c r="AW66539" s="195"/>
    </row>
    <row r="66540" spans="48:49">
      <c r="AV66540" s="195"/>
      <c r="AW66540" s="195"/>
    </row>
    <row r="66541" spans="48:49">
      <c r="AV66541" s="195"/>
      <c r="AW66541" s="195"/>
    </row>
    <row r="66542" spans="48:49">
      <c r="AV66542" s="195"/>
      <c r="AW66542" s="195"/>
    </row>
    <row r="66543" spans="48:49">
      <c r="AV66543" s="195"/>
      <c r="AW66543" s="195"/>
    </row>
    <row r="66544" spans="48:49">
      <c r="AV66544" s="195"/>
      <c r="AW66544" s="195"/>
    </row>
    <row r="66545" spans="48:49">
      <c r="AV66545" s="195"/>
      <c r="AW66545" s="195"/>
    </row>
    <row r="66546" spans="48:49">
      <c r="AV66546" s="195"/>
      <c r="AW66546" s="195"/>
    </row>
    <row r="66547" spans="48:49">
      <c r="AV66547" s="195"/>
      <c r="AW66547" s="195"/>
    </row>
    <row r="66548" spans="48:49">
      <c r="AV66548" s="195"/>
      <c r="AW66548" s="195"/>
    </row>
    <row r="66549" spans="48:49">
      <c r="AV66549" s="195"/>
      <c r="AW66549" s="195"/>
    </row>
    <row r="66550" spans="48:49">
      <c r="AV66550" s="195"/>
      <c r="AW66550" s="195"/>
    </row>
    <row r="66551" spans="48:49">
      <c r="AV66551" s="195"/>
      <c r="AW66551" s="195"/>
    </row>
    <row r="66552" spans="48:49">
      <c r="AV66552" s="195"/>
      <c r="AW66552" s="195"/>
    </row>
    <row r="66553" spans="48:49">
      <c r="AV66553" s="195"/>
      <c r="AW66553" s="195"/>
    </row>
    <row r="66554" spans="48:49">
      <c r="AV66554" s="195"/>
      <c r="AW66554" s="195"/>
    </row>
    <row r="66555" spans="48:49">
      <c r="AV66555" s="195"/>
      <c r="AW66555" s="195"/>
    </row>
    <row r="66556" spans="48:49">
      <c r="AV66556" s="195"/>
      <c r="AW66556" s="195"/>
    </row>
    <row r="66557" spans="48:49">
      <c r="AV66557" s="195"/>
      <c r="AW66557" s="195"/>
    </row>
    <row r="66558" spans="48:49">
      <c r="AV66558" s="195"/>
      <c r="AW66558" s="195"/>
    </row>
    <row r="66559" spans="48:49">
      <c r="AV66559" s="195"/>
      <c r="AW66559" s="195"/>
    </row>
    <row r="66560" spans="48:49">
      <c r="AV66560" s="195"/>
      <c r="AW66560" s="195"/>
    </row>
    <row r="66561" spans="48:49">
      <c r="AV66561" s="195"/>
      <c r="AW66561" s="195"/>
    </row>
    <row r="66562" spans="48:49">
      <c r="AV66562" s="195"/>
      <c r="AW66562" s="195"/>
    </row>
    <row r="66563" spans="48:49">
      <c r="AV66563" s="195"/>
      <c r="AW66563" s="195"/>
    </row>
    <row r="66564" spans="48:49">
      <c r="AV66564" s="195"/>
      <c r="AW66564" s="195"/>
    </row>
    <row r="66565" spans="48:49">
      <c r="AV66565" s="195"/>
      <c r="AW66565" s="195"/>
    </row>
    <row r="66566" spans="48:49">
      <c r="AV66566" s="195"/>
      <c r="AW66566" s="195"/>
    </row>
    <row r="66567" spans="48:49">
      <c r="AV66567" s="195"/>
      <c r="AW66567" s="195"/>
    </row>
    <row r="66568" spans="48:49">
      <c r="AV66568" s="195"/>
      <c r="AW66568" s="195"/>
    </row>
    <row r="66569" spans="48:49">
      <c r="AV66569" s="195"/>
      <c r="AW66569" s="195"/>
    </row>
    <row r="66570" spans="48:49">
      <c r="AV66570" s="195"/>
      <c r="AW66570" s="195"/>
    </row>
    <row r="66571" spans="48:49">
      <c r="AV66571" s="195"/>
      <c r="AW66571" s="195"/>
    </row>
    <row r="66572" spans="48:49">
      <c r="AV66572" s="195"/>
      <c r="AW66572" s="195"/>
    </row>
    <row r="66573" spans="48:49">
      <c r="AV66573" s="195"/>
      <c r="AW66573" s="195"/>
    </row>
    <row r="66574" spans="48:49">
      <c r="AV66574" s="195"/>
      <c r="AW66574" s="195"/>
    </row>
    <row r="66575" spans="48:49">
      <c r="AV66575" s="195"/>
      <c r="AW66575" s="195"/>
    </row>
    <row r="66576" spans="48:49">
      <c r="AV66576" s="195"/>
      <c r="AW66576" s="195"/>
    </row>
    <row r="66577" spans="48:49">
      <c r="AV66577" s="195"/>
      <c r="AW66577" s="195"/>
    </row>
    <row r="66578" spans="48:49">
      <c r="AV66578" s="195"/>
      <c r="AW66578" s="195"/>
    </row>
    <row r="66579" spans="48:49">
      <c r="AV66579" s="195"/>
      <c r="AW66579" s="195"/>
    </row>
    <row r="66580" spans="48:49">
      <c r="AV66580" s="195"/>
      <c r="AW66580" s="195"/>
    </row>
    <row r="66581" spans="48:49">
      <c r="AV66581" s="195"/>
      <c r="AW66581" s="195"/>
    </row>
    <row r="66582" spans="48:49">
      <c r="AV66582" s="195"/>
      <c r="AW66582" s="195"/>
    </row>
    <row r="66583" spans="48:49">
      <c r="AV66583" s="195"/>
      <c r="AW66583" s="195"/>
    </row>
    <row r="66584" spans="48:49">
      <c r="AV66584" s="195"/>
      <c r="AW66584" s="195"/>
    </row>
    <row r="66585" spans="48:49">
      <c r="AV66585" s="195"/>
      <c r="AW66585" s="195"/>
    </row>
    <row r="66586" spans="48:49">
      <c r="AV66586" s="195"/>
      <c r="AW66586" s="195"/>
    </row>
    <row r="66587" spans="48:49">
      <c r="AV66587" s="195"/>
      <c r="AW66587" s="195"/>
    </row>
    <row r="66588" spans="48:49">
      <c r="AV66588" s="195"/>
      <c r="AW66588" s="195"/>
    </row>
    <row r="66589" spans="48:49">
      <c r="AV66589" s="195"/>
      <c r="AW66589" s="195"/>
    </row>
    <row r="66590" spans="48:49">
      <c r="AV66590" s="195"/>
      <c r="AW66590" s="195"/>
    </row>
    <row r="66591" spans="48:49">
      <c r="AV66591" s="195"/>
      <c r="AW66591" s="195"/>
    </row>
    <row r="66592" spans="48:49">
      <c r="AV66592" s="195"/>
      <c r="AW66592" s="195"/>
    </row>
    <row r="66593" spans="48:49">
      <c r="AV66593" s="195"/>
      <c r="AW66593" s="195"/>
    </row>
    <row r="66594" spans="48:49">
      <c r="AV66594" s="195"/>
      <c r="AW66594" s="195"/>
    </row>
    <row r="66595" spans="48:49">
      <c r="AV66595" s="195"/>
      <c r="AW66595" s="195"/>
    </row>
    <row r="66596" spans="48:49">
      <c r="AV66596" s="195"/>
      <c r="AW66596" s="195"/>
    </row>
    <row r="66597" spans="48:49">
      <c r="AV66597" s="195"/>
      <c r="AW66597" s="195"/>
    </row>
    <row r="66598" spans="48:49">
      <c r="AV66598" s="195"/>
      <c r="AW66598" s="195"/>
    </row>
    <row r="66599" spans="48:49">
      <c r="AV66599" s="195"/>
      <c r="AW66599" s="195"/>
    </row>
    <row r="66600" spans="48:49">
      <c r="AV66600" s="195"/>
      <c r="AW66600" s="195"/>
    </row>
    <row r="66601" spans="48:49">
      <c r="AV66601" s="195"/>
      <c r="AW66601" s="195"/>
    </row>
    <row r="66602" spans="48:49">
      <c r="AV66602" s="195"/>
      <c r="AW66602" s="195"/>
    </row>
    <row r="66603" spans="48:49">
      <c r="AV66603" s="195"/>
      <c r="AW66603" s="195"/>
    </row>
    <row r="66604" spans="48:49">
      <c r="AV66604" s="195"/>
      <c r="AW66604" s="195"/>
    </row>
    <row r="66605" spans="48:49">
      <c r="AV66605" s="195"/>
      <c r="AW66605" s="195"/>
    </row>
    <row r="66606" spans="48:49">
      <c r="AV66606" s="195"/>
      <c r="AW66606" s="195"/>
    </row>
    <row r="66607" spans="48:49">
      <c r="AV66607" s="195"/>
      <c r="AW66607" s="195"/>
    </row>
    <row r="66608" spans="48:49">
      <c r="AV66608" s="195"/>
      <c r="AW66608" s="195"/>
    </row>
    <row r="66609" spans="48:49">
      <c r="AV66609" s="195"/>
      <c r="AW66609" s="195"/>
    </row>
    <row r="66610" spans="48:49">
      <c r="AV66610" s="195"/>
      <c r="AW66610" s="195"/>
    </row>
    <row r="66611" spans="48:49">
      <c r="AV66611" s="195"/>
      <c r="AW66611" s="195"/>
    </row>
    <row r="66612" spans="48:49">
      <c r="AV66612" s="195"/>
      <c r="AW66612" s="195"/>
    </row>
    <row r="66613" spans="48:49">
      <c r="AV66613" s="195"/>
      <c r="AW66613" s="195"/>
    </row>
    <row r="66614" spans="48:49">
      <c r="AV66614" s="195"/>
      <c r="AW66614" s="195"/>
    </row>
    <row r="66615" spans="48:49">
      <c r="AV66615" s="195"/>
      <c r="AW66615" s="195"/>
    </row>
    <row r="66616" spans="48:49">
      <c r="AV66616" s="195"/>
      <c r="AW66616" s="195"/>
    </row>
    <row r="66617" spans="48:49">
      <c r="AV66617" s="195"/>
      <c r="AW66617" s="195"/>
    </row>
    <row r="66618" spans="48:49">
      <c r="AV66618" s="195"/>
      <c r="AW66618" s="195"/>
    </row>
    <row r="66619" spans="48:49">
      <c r="AV66619" s="195"/>
      <c r="AW66619" s="195"/>
    </row>
    <row r="66620" spans="48:49">
      <c r="AV66620" s="195"/>
      <c r="AW66620" s="195"/>
    </row>
    <row r="66621" spans="48:49">
      <c r="AV66621" s="195"/>
      <c r="AW66621" s="195"/>
    </row>
    <row r="66622" spans="48:49">
      <c r="AV66622" s="195"/>
      <c r="AW66622" s="195"/>
    </row>
    <row r="66623" spans="48:49">
      <c r="AV66623" s="195"/>
      <c r="AW66623" s="195"/>
    </row>
    <row r="66624" spans="48:49">
      <c r="AV66624" s="195"/>
      <c r="AW66624" s="195"/>
    </row>
    <row r="66625" spans="48:49">
      <c r="AV66625" s="195"/>
      <c r="AW66625" s="195"/>
    </row>
    <row r="66626" spans="48:49">
      <c r="AV66626" s="195"/>
      <c r="AW66626" s="195"/>
    </row>
    <row r="66627" spans="48:49">
      <c r="AV66627" s="195"/>
      <c r="AW66627" s="195"/>
    </row>
    <row r="66628" spans="48:49">
      <c r="AV66628" s="195"/>
      <c r="AW66628" s="195"/>
    </row>
    <row r="66629" spans="48:49">
      <c r="AV66629" s="195"/>
      <c r="AW66629" s="195"/>
    </row>
    <row r="66630" spans="48:49">
      <c r="AV66630" s="195"/>
      <c r="AW66630" s="195"/>
    </row>
    <row r="66631" spans="48:49">
      <c r="AV66631" s="195"/>
      <c r="AW66631" s="195"/>
    </row>
    <row r="66632" spans="48:49">
      <c r="AV66632" s="195"/>
      <c r="AW66632" s="195"/>
    </row>
    <row r="66633" spans="48:49">
      <c r="AV66633" s="195"/>
      <c r="AW66633" s="195"/>
    </row>
    <row r="66634" spans="48:49">
      <c r="AV66634" s="195"/>
      <c r="AW66634" s="195"/>
    </row>
    <row r="66635" spans="48:49">
      <c r="AV66635" s="195"/>
      <c r="AW66635" s="195"/>
    </row>
    <row r="66636" spans="48:49">
      <c r="AV66636" s="195"/>
      <c r="AW66636" s="195"/>
    </row>
    <row r="66637" spans="48:49">
      <c r="AV66637" s="195"/>
      <c r="AW66637" s="195"/>
    </row>
    <row r="66638" spans="48:49">
      <c r="AV66638" s="195"/>
      <c r="AW66638" s="195"/>
    </row>
    <row r="66639" spans="48:49">
      <c r="AV66639" s="195"/>
      <c r="AW66639" s="195"/>
    </row>
    <row r="66640" spans="48:49">
      <c r="AV66640" s="195"/>
      <c r="AW66640" s="195"/>
    </row>
    <row r="66641" spans="48:49">
      <c r="AV66641" s="195"/>
      <c r="AW66641" s="195"/>
    </row>
    <row r="66642" spans="48:49">
      <c r="AV66642" s="195"/>
      <c r="AW66642" s="195"/>
    </row>
    <row r="66643" spans="48:49">
      <c r="AV66643" s="195"/>
      <c r="AW66643" s="195"/>
    </row>
    <row r="66644" spans="48:49">
      <c r="AV66644" s="195"/>
      <c r="AW66644" s="195"/>
    </row>
    <row r="66645" spans="48:49">
      <c r="AV66645" s="195"/>
      <c r="AW66645" s="195"/>
    </row>
    <row r="66646" spans="48:49">
      <c r="AV66646" s="195"/>
      <c r="AW66646" s="195"/>
    </row>
    <row r="66647" spans="48:49">
      <c r="AV66647" s="195"/>
      <c r="AW66647" s="195"/>
    </row>
    <row r="66648" spans="48:49">
      <c r="AV66648" s="195"/>
      <c r="AW66648" s="195"/>
    </row>
    <row r="66649" spans="48:49">
      <c r="AV66649" s="195"/>
      <c r="AW66649" s="195"/>
    </row>
    <row r="66650" spans="48:49">
      <c r="AV66650" s="195"/>
      <c r="AW66650" s="195"/>
    </row>
    <row r="66651" spans="48:49">
      <c r="AV66651" s="195"/>
      <c r="AW66651" s="195"/>
    </row>
    <row r="66652" spans="48:49">
      <c r="AV66652" s="195"/>
      <c r="AW66652" s="195"/>
    </row>
    <row r="66653" spans="48:49">
      <c r="AV66653" s="195"/>
      <c r="AW66653" s="195"/>
    </row>
    <row r="66654" spans="48:49">
      <c r="AV66654" s="195"/>
      <c r="AW66654" s="195"/>
    </row>
    <row r="66655" spans="48:49">
      <c r="AV66655" s="195"/>
      <c r="AW66655" s="195"/>
    </row>
    <row r="66656" spans="48:49">
      <c r="AV66656" s="195"/>
      <c r="AW66656" s="195"/>
    </row>
    <row r="66657" spans="48:49">
      <c r="AV66657" s="195"/>
      <c r="AW66657" s="195"/>
    </row>
    <row r="66658" spans="48:49">
      <c r="AV66658" s="195"/>
      <c r="AW66658" s="195"/>
    </row>
    <row r="66659" spans="48:49">
      <c r="AV66659" s="195"/>
      <c r="AW66659" s="195"/>
    </row>
    <row r="66660" spans="48:49">
      <c r="AV66660" s="195"/>
      <c r="AW66660" s="195"/>
    </row>
    <row r="66661" spans="48:49">
      <c r="AV66661" s="195"/>
      <c r="AW66661" s="195"/>
    </row>
    <row r="66662" spans="48:49">
      <c r="AV66662" s="195"/>
      <c r="AW66662" s="195"/>
    </row>
    <row r="66663" spans="48:49">
      <c r="AV66663" s="195"/>
      <c r="AW66663" s="195"/>
    </row>
    <row r="66664" spans="48:49">
      <c r="AV66664" s="195"/>
      <c r="AW66664" s="195"/>
    </row>
    <row r="66665" spans="48:49">
      <c r="AV66665" s="195"/>
      <c r="AW66665" s="195"/>
    </row>
    <row r="66666" spans="48:49">
      <c r="AV66666" s="195"/>
      <c r="AW66666" s="195"/>
    </row>
    <row r="66667" spans="48:49">
      <c r="AV66667" s="195"/>
      <c r="AW66667" s="195"/>
    </row>
    <row r="66668" spans="48:49">
      <c r="AV66668" s="195"/>
      <c r="AW66668" s="195"/>
    </row>
    <row r="66669" spans="48:49">
      <c r="AV66669" s="195"/>
      <c r="AW66669" s="195"/>
    </row>
    <row r="66670" spans="48:49">
      <c r="AV66670" s="195"/>
      <c r="AW66670" s="195"/>
    </row>
    <row r="66671" spans="48:49">
      <c r="AV66671" s="195"/>
      <c r="AW66671" s="195"/>
    </row>
    <row r="66672" spans="48:49">
      <c r="AV66672" s="195"/>
      <c r="AW66672" s="195"/>
    </row>
    <row r="66673" spans="48:49">
      <c r="AV66673" s="195"/>
      <c r="AW66673" s="195"/>
    </row>
    <row r="66674" spans="48:49">
      <c r="AV66674" s="195"/>
      <c r="AW66674" s="195"/>
    </row>
    <row r="66675" spans="48:49">
      <c r="AV66675" s="195"/>
      <c r="AW66675" s="195"/>
    </row>
    <row r="66676" spans="48:49">
      <c r="AV66676" s="195"/>
      <c r="AW66676" s="195"/>
    </row>
    <row r="66677" spans="48:49">
      <c r="AV66677" s="195"/>
      <c r="AW66677" s="195"/>
    </row>
    <row r="66678" spans="48:49">
      <c r="AV66678" s="195"/>
      <c r="AW66678" s="195"/>
    </row>
    <row r="66679" spans="48:49">
      <c r="AV66679" s="195"/>
      <c r="AW66679" s="195"/>
    </row>
    <row r="66680" spans="48:49">
      <c r="AV66680" s="195"/>
      <c r="AW66680" s="195"/>
    </row>
    <row r="66681" spans="48:49">
      <c r="AV66681" s="195"/>
      <c r="AW66681" s="195"/>
    </row>
    <row r="66682" spans="48:49">
      <c r="AV66682" s="195"/>
      <c r="AW66682" s="195"/>
    </row>
    <row r="66683" spans="48:49">
      <c r="AV66683" s="195"/>
      <c r="AW66683" s="195"/>
    </row>
    <row r="66684" spans="48:49">
      <c r="AV66684" s="195"/>
      <c r="AW66684" s="195"/>
    </row>
    <row r="66685" spans="48:49">
      <c r="AV66685" s="195"/>
      <c r="AW66685" s="195"/>
    </row>
    <row r="66686" spans="48:49">
      <c r="AV66686" s="195"/>
      <c r="AW66686" s="195"/>
    </row>
    <row r="66687" spans="48:49">
      <c r="AV66687" s="195"/>
      <c r="AW66687" s="195"/>
    </row>
    <row r="66688" spans="48:49">
      <c r="AV66688" s="195"/>
      <c r="AW66688" s="195"/>
    </row>
    <row r="66689" spans="48:49">
      <c r="AV66689" s="195"/>
      <c r="AW66689" s="195"/>
    </row>
    <row r="66690" spans="48:49">
      <c r="AV66690" s="195"/>
      <c r="AW66690" s="195"/>
    </row>
    <row r="66691" spans="48:49">
      <c r="AV66691" s="195"/>
      <c r="AW66691" s="195"/>
    </row>
    <row r="66692" spans="48:49">
      <c r="AV66692" s="195"/>
      <c r="AW66692" s="195"/>
    </row>
    <row r="66693" spans="48:49">
      <c r="AV66693" s="195"/>
      <c r="AW66693" s="195"/>
    </row>
    <row r="66694" spans="48:49">
      <c r="AV66694" s="195"/>
      <c r="AW66694" s="195"/>
    </row>
    <row r="66695" spans="48:49">
      <c r="AV66695" s="195"/>
      <c r="AW66695" s="195"/>
    </row>
    <row r="66696" spans="48:49">
      <c r="AV66696" s="195"/>
      <c r="AW66696" s="195"/>
    </row>
    <row r="66697" spans="48:49">
      <c r="AV66697" s="195"/>
      <c r="AW66697" s="195"/>
    </row>
    <row r="66698" spans="48:49">
      <c r="AV66698" s="195"/>
      <c r="AW66698" s="195"/>
    </row>
    <row r="66699" spans="48:49">
      <c r="AV66699" s="195"/>
      <c r="AW66699" s="195"/>
    </row>
    <row r="66700" spans="48:49">
      <c r="AV66700" s="195"/>
      <c r="AW66700" s="195"/>
    </row>
    <row r="66701" spans="48:49">
      <c r="AV66701" s="195"/>
      <c r="AW66701" s="195"/>
    </row>
    <row r="66702" spans="48:49">
      <c r="AV66702" s="195"/>
      <c r="AW66702" s="195"/>
    </row>
    <row r="66703" spans="48:49">
      <c r="AV66703" s="195"/>
      <c r="AW66703" s="195"/>
    </row>
    <row r="66704" spans="48:49">
      <c r="AV66704" s="195"/>
      <c r="AW66704" s="195"/>
    </row>
    <row r="66705" spans="48:49">
      <c r="AV66705" s="195"/>
      <c r="AW66705" s="195"/>
    </row>
    <row r="66706" spans="48:49">
      <c r="AV66706" s="195"/>
      <c r="AW66706" s="195"/>
    </row>
    <row r="66707" spans="48:49">
      <c r="AV66707" s="195"/>
      <c r="AW66707" s="195"/>
    </row>
    <row r="66708" spans="48:49">
      <c r="AV66708" s="195"/>
      <c r="AW66708" s="195"/>
    </row>
    <row r="66709" spans="48:49">
      <c r="AV66709" s="195"/>
      <c r="AW66709" s="195"/>
    </row>
    <row r="66710" spans="48:49">
      <c r="AV66710" s="195"/>
      <c r="AW66710" s="195"/>
    </row>
    <row r="66711" spans="48:49">
      <c r="AV66711" s="195"/>
      <c r="AW66711" s="195"/>
    </row>
    <row r="66712" spans="48:49">
      <c r="AV66712" s="195"/>
      <c r="AW66712" s="195"/>
    </row>
    <row r="66713" spans="48:49">
      <c r="AV66713" s="195"/>
      <c r="AW66713" s="195"/>
    </row>
    <row r="66714" spans="48:49">
      <c r="AV66714" s="195"/>
      <c r="AW66714" s="195"/>
    </row>
    <row r="66715" spans="48:49">
      <c r="AV66715" s="195"/>
      <c r="AW66715" s="195"/>
    </row>
    <row r="66716" spans="48:49">
      <c r="AV66716" s="195"/>
      <c r="AW66716" s="195"/>
    </row>
    <row r="66717" spans="48:49">
      <c r="AV66717" s="195"/>
      <c r="AW66717" s="195"/>
    </row>
    <row r="66718" spans="48:49">
      <c r="AV66718" s="195"/>
      <c r="AW66718" s="195"/>
    </row>
    <row r="66719" spans="48:49">
      <c r="AV66719" s="195"/>
      <c r="AW66719" s="195"/>
    </row>
    <row r="66720" spans="48:49">
      <c r="AV66720" s="195"/>
      <c r="AW66720" s="195"/>
    </row>
    <row r="66721" spans="48:49">
      <c r="AV66721" s="195"/>
      <c r="AW66721" s="195"/>
    </row>
    <row r="66722" spans="48:49">
      <c r="AV66722" s="195"/>
      <c r="AW66722" s="195"/>
    </row>
    <row r="66723" spans="48:49">
      <c r="AV66723" s="195"/>
      <c r="AW66723" s="195"/>
    </row>
    <row r="66724" spans="48:49">
      <c r="AV66724" s="195"/>
      <c r="AW66724" s="195"/>
    </row>
    <row r="66725" spans="48:49">
      <c r="AV66725" s="195"/>
      <c r="AW66725" s="195"/>
    </row>
    <row r="66726" spans="48:49">
      <c r="AV66726" s="195"/>
      <c r="AW66726" s="195"/>
    </row>
    <row r="66727" spans="48:49">
      <c r="AV66727" s="195"/>
      <c r="AW66727" s="195"/>
    </row>
    <row r="66728" spans="48:49">
      <c r="AV66728" s="195"/>
      <c r="AW66728" s="195"/>
    </row>
    <row r="66729" spans="48:49">
      <c r="AV66729" s="195"/>
      <c r="AW66729" s="195"/>
    </row>
    <row r="66730" spans="48:49">
      <c r="AV66730" s="195"/>
      <c r="AW66730" s="195"/>
    </row>
    <row r="66731" spans="48:49">
      <c r="AV66731" s="195"/>
      <c r="AW66731" s="195"/>
    </row>
    <row r="66732" spans="48:49">
      <c r="AV66732" s="195"/>
      <c r="AW66732" s="195"/>
    </row>
    <row r="66733" spans="48:49">
      <c r="AV66733" s="195"/>
      <c r="AW66733" s="195"/>
    </row>
    <row r="66734" spans="48:49">
      <c r="AV66734" s="195"/>
      <c r="AW66734" s="195"/>
    </row>
    <row r="66735" spans="48:49">
      <c r="AV66735" s="195"/>
      <c r="AW66735" s="195"/>
    </row>
    <row r="66736" spans="48:49">
      <c r="AV66736" s="195"/>
      <c r="AW66736" s="195"/>
    </row>
    <row r="66737" spans="48:49">
      <c r="AV66737" s="195"/>
      <c r="AW66737" s="195"/>
    </row>
    <row r="66738" spans="48:49">
      <c r="AV66738" s="195"/>
      <c r="AW66738" s="195"/>
    </row>
    <row r="66739" spans="48:49">
      <c r="AV66739" s="195"/>
      <c r="AW66739" s="195"/>
    </row>
    <row r="66740" spans="48:49">
      <c r="AV66740" s="195"/>
      <c r="AW66740" s="195"/>
    </row>
    <row r="66741" spans="48:49">
      <c r="AV66741" s="195"/>
      <c r="AW66741" s="195"/>
    </row>
    <row r="66742" spans="48:49">
      <c r="AV66742" s="195"/>
      <c r="AW66742" s="195"/>
    </row>
    <row r="66743" spans="48:49">
      <c r="AV66743" s="195"/>
      <c r="AW66743" s="195"/>
    </row>
    <row r="66744" spans="48:49">
      <c r="AV66744" s="195"/>
      <c r="AW66744" s="195"/>
    </row>
    <row r="66745" spans="48:49">
      <c r="AV66745" s="195"/>
      <c r="AW66745" s="195"/>
    </row>
    <row r="66746" spans="48:49">
      <c r="AV66746" s="195"/>
      <c r="AW66746" s="195"/>
    </row>
    <row r="66747" spans="48:49">
      <c r="AV66747" s="195"/>
      <c r="AW66747" s="195"/>
    </row>
    <row r="66748" spans="48:49">
      <c r="AV66748" s="195"/>
      <c r="AW66748" s="195"/>
    </row>
    <row r="66749" spans="48:49">
      <c r="AV66749" s="195"/>
      <c r="AW66749" s="195"/>
    </row>
    <row r="66750" spans="48:49">
      <c r="AV66750" s="195"/>
      <c r="AW66750" s="195"/>
    </row>
    <row r="66751" spans="48:49">
      <c r="AV66751" s="195"/>
      <c r="AW66751" s="195"/>
    </row>
    <row r="66752" spans="48:49">
      <c r="AV66752" s="195"/>
      <c r="AW66752" s="195"/>
    </row>
    <row r="66753" spans="48:49">
      <c r="AV66753" s="195"/>
      <c r="AW66753" s="195"/>
    </row>
    <row r="66754" spans="48:49">
      <c r="AV66754" s="195"/>
      <c r="AW66754" s="195"/>
    </row>
    <row r="66755" spans="48:49">
      <c r="AV66755" s="195"/>
      <c r="AW66755" s="195"/>
    </row>
    <row r="66756" spans="48:49">
      <c r="AV66756" s="195"/>
      <c r="AW66756" s="195"/>
    </row>
    <row r="66757" spans="48:49">
      <c r="AV66757" s="195"/>
      <c r="AW66757" s="195"/>
    </row>
    <row r="66758" spans="48:49">
      <c r="AV66758" s="195"/>
      <c r="AW66758" s="195"/>
    </row>
    <row r="66759" spans="48:49">
      <c r="AV66759" s="195"/>
      <c r="AW66759" s="195"/>
    </row>
    <row r="66760" spans="48:49">
      <c r="AV66760" s="195"/>
      <c r="AW66760" s="195"/>
    </row>
    <row r="66761" spans="48:49">
      <c r="AV66761" s="195"/>
      <c r="AW66761" s="195"/>
    </row>
    <row r="66762" spans="48:49">
      <c r="AV66762" s="195"/>
      <c r="AW66762" s="195"/>
    </row>
    <row r="66763" spans="48:49">
      <c r="AV66763" s="195"/>
      <c r="AW66763" s="195"/>
    </row>
    <row r="66764" spans="48:49">
      <c r="AV66764" s="195"/>
      <c r="AW66764" s="195"/>
    </row>
    <row r="66765" spans="48:49">
      <c r="AV66765" s="195"/>
      <c r="AW66765" s="195"/>
    </row>
    <row r="66766" spans="48:49">
      <c r="AV66766" s="195"/>
      <c r="AW66766" s="195"/>
    </row>
    <row r="66767" spans="48:49">
      <c r="AV66767" s="195"/>
      <c r="AW66767" s="195"/>
    </row>
    <row r="66768" spans="48:49">
      <c r="AV66768" s="195"/>
      <c r="AW66768" s="195"/>
    </row>
    <row r="66769" spans="48:49">
      <c r="AV66769" s="195"/>
      <c r="AW66769" s="195"/>
    </row>
    <row r="66770" spans="48:49">
      <c r="AV66770" s="195"/>
      <c r="AW66770" s="195"/>
    </row>
    <row r="66771" spans="48:49">
      <c r="AV66771" s="195"/>
      <c r="AW66771" s="195"/>
    </row>
    <row r="66772" spans="48:49">
      <c r="AV66772" s="195"/>
      <c r="AW66772" s="195"/>
    </row>
    <row r="66773" spans="48:49">
      <c r="AV66773" s="195"/>
      <c r="AW66773" s="195"/>
    </row>
    <row r="66774" spans="48:49">
      <c r="AV66774" s="195"/>
      <c r="AW66774" s="195"/>
    </row>
    <row r="66775" spans="48:49">
      <c r="AV66775" s="195"/>
      <c r="AW66775" s="195"/>
    </row>
    <row r="66776" spans="48:49">
      <c r="AV66776" s="195"/>
      <c r="AW66776" s="195"/>
    </row>
    <row r="66777" spans="48:49">
      <c r="AV66777" s="195"/>
      <c r="AW66777" s="195"/>
    </row>
    <row r="66778" spans="48:49">
      <c r="AV66778" s="195"/>
      <c r="AW66778" s="195"/>
    </row>
    <row r="66779" spans="48:49">
      <c r="AV66779" s="195"/>
      <c r="AW66779" s="195"/>
    </row>
    <row r="66780" spans="48:49">
      <c r="AV66780" s="195"/>
      <c r="AW66780" s="195"/>
    </row>
    <row r="66781" spans="48:49">
      <c r="AV66781" s="195"/>
      <c r="AW66781" s="195"/>
    </row>
    <row r="66782" spans="48:49">
      <c r="AV66782" s="195"/>
      <c r="AW66782" s="195"/>
    </row>
    <row r="66783" spans="48:49">
      <c r="AV66783" s="195"/>
      <c r="AW66783" s="195"/>
    </row>
    <row r="66784" spans="48:49">
      <c r="AV66784" s="195"/>
      <c r="AW66784" s="195"/>
    </row>
    <row r="66785" spans="48:49">
      <c r="AV66785" s="195"/>
      <c r="AW66785" s="195"/>
    </row>
    <row r="66786" spans="48:49">
      <c r="AV66786" s="195"/>
      <c r="AW66786" s="195"/>
    </row>
    <row r="66787" spans="48:49">
      <c r="AV66787" s="195"/>
      <c r="AW66787" s="195"/>
    </row>
    <row r="66788" spans="48:49">
      <c r="AV66788" s="195"/>
      <c r="AW66788" s="195"/>
    </row>
    <row r="66789" spans="48:49">
      <c r="AV66789" s="195"/>
      <c r="AW66789" s="195"/>
    </row>
    <row r="66790" spans="48:49">
      <c r="AV66790" s="195"/>
      <c r="AW66790" s="195"/>
    </row>
    <row r="66791" spans="48:49">
      <c r="AV66791" s="195"/>
      <c r="AW66791" s="195"/>
    </row>
    <row r="66792" spans="48:49">
      <c r="AV66792" s="195"/>
      <c r="AW66792" s="195"/>
    </row>
    <row r="66793" spans="48:49">
      <c r="AV66793" s="195"/>
      <c r="AW66793" s="195"/>
    </row>
    <row r="66794" spans="48:49">
      <c r="AV66794" s="195"/>
      <c r="AW66794" s="195"/>
    </row>
    <row r="66795" spans="48:49">
      <c r="AV66795" s="195"/>
      <c r="AW66795" s="195"/>
    </row>
    <row r="66796" spans="48:49">
      <c r="AV66796" s="195"/>
      <c r="AW66796" s="195"/>
    </row>
    <row r="66797" spans="48:49">
      <c r="AV66797" s="195"/>
      <c r="AW66797" s="195"/>
    </row>
    <row r="66798" spans="48:49">
      <c r="AV66798" s="195"/>
      <c r="AW66798" s="195"/>
    </row>
    <row r="66799" spans="48:49">
      <c r="AV66799" s="195"/>
      <c r="AW66799" s="195"/>
    </row>
    <row r="66800" spans="48:49">
      <c r="AV66800" s="195"/>
      <c r="AW66800" s="195"/>
    </row>
    <row r="66801" spans="48:49">
      <c r="AV66801" s="195"/>
      <c r="AW66801" s="195"/>
    </row>
    <row r="66802" spans="48:49">
      <c r="AV66802" s="195"/>
      <c r="AW66802" s="195"/>
    </row>
    <row r="66803" spans="48:49">
      <c r="AV66803" s="195"/>
      <c r="AW66803" s="195"/>
    </row>
    <row r="66804" spans="48:49">
      <c r="AV66804" s="195"/>
      <c r="AW66804" s="195"/>
    </row>
    <row r="66805" spans="48:49">
      <c r="AV66805" s="195"/>
      <c r="AW66805" s="195"/>
    </row>
    <row r="66806" spans="48:49">
      <c r="AV66806" s="195"/>
      <c r="AW66806" s="195"/>
    </row>
    <row r="66807" spans="48:49">
      <c r="AV66807" s="195"/>
      <c r="AW66807" s="195"/>
    </row>
    <row r="66808" spans="48:49">
      <c r="AV66808" s="195"/>
      <c r="AW66808" s="195"/>
    </row>
    <row r="66809" spans="48:49">
      <c r="AV66809" s="195"/>
      <c r="AW66809" s="195"/>
    </row>
    <row r="66810" spans="48:49">
      <c r="AV66810" s="195"/>
      <c r="AW66810" s="195"/>
    </row>
    <row r="66811" spans="48:49">
      <c r="AV66811" s="195"/>
      <c r="AW66811" s="195"/>
    </row>
    <row r="66812" spans="48:49">
      <c r="AV66812" s="195"/>
      <c r="AW66812" s="195"/>
    </row>
    <row r="66813" spans="48:49">
      <c r="AV66813" s="195"/>
      <c r="AW66813" s="195"/>
    </row>
    <row r="66814" spans="48:49">
      <c r="AV66814" s="195"/>
      <c r="AW66814" s="195"/>
    </row>
    <row r="66815" spans="48:49">
      <c r="AV66815" s="195"/>
      <c r="AW66815" s="195"/>
    </row>
    <row r="66816" spans="48:49">
      <c r="AV66816" s="195"/>
      <c r="AW66816" s="195"/>
    </row>
    <row r="66817" spans="48:49">
      <c r="AV66817" s="195"/>
      <c r="AW66817" s="195"/>
    </row>
    <row r="66818" spans="48:49">
      <c r="AV66818" s="195"/>
      <c r="AW66818" s="195"/>
    </row>
    <row r="66819" spans="48:49">
      <c r="AV66819" s="195"/>
      <c r="AW66819" s="195"/>
    </row>
    <row r="66820" spans="48:49">
      <c r="AV66820" s="195"/>
      <c r="AW66820" s="195"/>
    </row>
    <row r="66821" spans="48:49">
      <c r="AV66821" s="195"/>
      <c r="AW66821" s="195"/>
    </row>
    <row r="66822" spans="48:49">
      <c r="AV66822" s="195"/>
      <c r="AW66822" s="195"/>
    </row>
    <row r="66823" spans="48:49">
      <c r="AV66823" s="195"/>
      <c r="AW66823" s="195"/>
    </row>
    <row r="66824" spans="48:49">
      <c r="AV66824" s="195"/>
      <c r="AW66824" s="195"/>
    </row>
    <row r="66825" spans="48:49">
      <c r="AV66825" s="195"/>
      <c r="AW66825" s="195"/>
    </row>
    <row r="66826" spans="48:49">
      <c r="AV66826" s="195"/>
      <c r="AW66826" s="195"/>
    </row>
    <row r="66827" spans="48:49">
      <c r="AV66827" s="195"/>
      <c r="AW66827" s="195"/>
    </row>
    <row r="66828" spans="48:49">
      <c r="AV66828" s="195"/>
      <c r="AW66828" s="195"/>
    </row>
    <row r="66829" spans="48:49">
      <c r="AV66829" s="195"/>
      <c r="AW66829" s="195"/>
    </row>
    <row r="66830" spans="48:49">
      <c r="AV66830" s="195"/>
      <c r="AW66830" s="195"/>
    </row>
    <row r="66831" spans="48:49">
      <c r="AV66831" s="195"/>
      <c r="AW66831" s="195"/>
    </row>
    <row r="66832" spans="48:49">
      <c r="AV66832" s="195"/>
      <c r="AW66832" s="195"/>
    </row>
    <row r="66833" spans="48:49">
      <c r="AV66833" s="195"/>
      <c r="AW66833" s="195"/>
    </row>
    <row r="66834" spans="48:49">
      <c r="AV66834" s="195"/>
      <c r="AW66834" s="195"/>
    </row>
    <row r="66835" spans="48:49">
      <c r="AV66835" s="195"/>
      <c r="AW66835" s="195"/>
    </row>
    <row r="66836" spans="48:49">
      <c r="AV66836" s="195"/>
      <c r="AW66836" s="195"/>
    </row>
    <row r="66837" spans="48:49">
      <c r="AV66837" s="195"/>
      <c r="AW66837" s="195"/>
    </row>
    <row r="66838" spans="48:49">
      <c r="AV66838" s="195"/>
      <c r="AW66838" s="195"/>
    </row>
    <row r="66839" spans="48:49">
      <c r="AV66839" s="195"/>
      <c r="AW66839" s="195"/>
    </row>
    <row r="66840" spans="48:49">
      <c r="AV66840" s="195"/>
      <c r="AW66840" s="195"/>
    </row>
    <row r="66841" spans="48:49">
      <c r="AV66841" s="195"/>
      <c r="AW66841" s="195"/>
    </row>
    <row r="66842" spans="48:49">
      <c r="AV66842" s="195"/>
      <c r="AW66842" s="195"/>
    </row>
    <row r="66843" spans="48:49">
      <c r="AV66843" s="195"/>
      <c r="AW66843" s="195"/>
    </row>
    <row r="66844" spans="48:49">
      <c r="AV66844" s="195"/>
      <c r="AW66844" s="195"/>
    </row>
    <row r="66845" spans="48:49">
      <c r="AV66845" s="195"/>
      <c r="AW66845" s="195"/>
    </row>
    <row r="66846" spans="48:49">
      <c r="AV66846" s="195"/>
      <c r="AW66846" s="195"/>
    </row>
    <row r="66847" spans="48:49">
      <c r="AV66847" s="195"/>
      <c r="AW66847" s="195"/>
    </row>
    <row r="66848" spans="48:49">
      <c r="AV66848" s="195"/>
      <c r="AW66848" s="195"/>
    </row>
    <row r="66849" spans="48:49">
      <c r="AV66849" s="195"/>
      <c r="AW66849" s="195"/>
    </row>
    <row r="66850" spans="48:49">
      <c r="AV66850" s="195"/>
      <c r="AW66850" s="195"/>
    </row>
    <row r="66851" spans="48:49">
      <c r="AV66851" s="195"/>
      <c r="AW66851" s="195"/>
    </row>
    <row r="66852" spans="48:49">
      <c r="AV66852" s="195"/>
      <c r="AW66852" s="195"/>
    </row>
    <row r="66853" spans="48:49">
      <c r="AV66853" s="195"/>
      <c r="AW66853" s="195"/>
    </row>
    <row r="66854" spans="48:49">
      <c r="AV66854" s="195"/>
      <c r="AW66854" s="195"/>
    </row>
    <row r="66855" spans="48:49">
      <c r="AV66855" s="195"/>
      <c r="AW66855" s="195"/>
    </row>
    <row r="66856" spans="48:49">
      <c r="AV66856" s="195"/>
      <c r="AW66856" s="195"/>
    </row>
    <row r="66857" spans="48:49">
      <c r="AV66857" s="195"/>
      <c r="AW66857" s="195"/>
    </row>
    <row r="66858" spans="48:49">
      <c r="AV66858" s="195"/>
      <c r="AW66858" s="195"/>
    </row>
    <row r="66859" spans="48:49">
      <c r="AV66859" s="195"/>
      <c r="AW66859" s="195"/>
    </row>
    <row r="66860" spans="48:49">
      <c r="AV66860" s="195"/>
      <c r="AW66860" s="195"/>
    </row>
    <row r="66861" spans="48:49">
      <c r="AV66861" s="195"/>
      <c r="AW66861" s="195"/>
    </row>
    <row r="66862" spans="48:49">
      <c r="AV66862" s="195"/>
      <c r="AW66862" s="195"/>
    </row>
    <row r="66863" spans="48:49">
      <c r="AV66863" s="195"/>
      <c r="AW66863" s="195"/>
    </row>
    <row r="66864" spans="48:49">
      <c r="AV66864" s="195"/>
      <c r="AW66864" s="195"/>
    </row>
    <row r="66865" spans="48:49">
      <c r="AV66865" s="195"/>
      <c r="AW66865" s="195"/>
    </row>
    <row r="66866" spans="48:49">
      <c r="AV66866" s="195"/>
      <c r="AW66866" s="195"/>
    </row>
    <row r="66867" spans="48:49">
      <c r="AV66867" s="195"/>
      <c r="AW66867" s="195"/>
    </row>
    <row r="66868" spans="48:49">
      <c r="AV66868" s="195"/>
      <c r="AW66868" s="195"/>
    </row>
    <row r="66869" spans="48:49">
      <c r="AV66869" s="195"/>
      <c r="AW66869" s="195"/>
    </row>
    <row r="66870" spans="48:49">
      <c r="AV66870" s="195"/>
      <c r="AW66870" s="195"/>
    </row>
    <row r="66871" spans="48:49">
      <c r="AV66871" s="195"/>
      <c r="AW66871" s="195"/>
    </row>
    <row r="66872" spans="48:49">
      <c r="AV66872" s="195"/>
      <c r="AW66872" s="195"/>
    </row>
    <row r="66873" spans="48:49">
      <c r="AV66873" s="195"/>
      <c r="AW66873" s="195"/>
    </row>
    <row r="66874" spans="48:49">
      <c r="AV66874" s="195"/>
      <c r="AW66874" s="195"/>
    </row>
    <row r="66875" spans="48:49">
      <c r="AV66875" s="195"/>
      <c r="AW66875" s="195"/>
    </row>
    <row r="66876" spans="48:49">
      <c r="AV66876" s="195"/>
      <c r="AW66876" s="195"/>
    </row>
    <row r="66877" spans="48:49">
      <c r="AV66877" s="195"/>
      <c r="AW66877" s="195"/>
    </row>
    <row r="66878" spans="48:49">
      <c r="AV66878" s="195"/>
      <c r="AW66878" s="195"/>
    </row>
    <row r="66879" spans="48:49">
      <c r="AV66879" s="195"/>
      <c r="AW66879" s="195"/>
    </row>
    <row r="66880" spans="48:49">
      <c r="AV66880" s="195"/>
      <c r="AW66880" s="195"/>
    </row>
    <row r="66881" spans="48:49">
      <c r="AV66881" s="195"/>
      <c r="AW66881" s="195"/>
    </row>
    <row r="66882" spans="48:49">
      <c r="AV66882" s="195"/>
      <c r="AW66882" s="195"/>
    </row>
    <row r="66883" spans="48:49">
      <c r="AV66883" s="195"/>
      <c r="AW66883" s="195"/>
    </row>
    <row r="66884" spans="48:49">
      <c r="AV66884" s="195"/>
      <c r="AW66884" s="195"/>
    </row>
    <row r="66885" spans="48:49">
      <c r="AV66885" s="195"/>
      <c r="AW66885" s="195"/>
    </row>
    <row r="66886" spans="48:49">
      <c r="AV66886" s="195"/>
      <c r="AW66886" s="195"/>
    </row>
    <row r="66887" spans="48:49">
      <c r="AV66887" s="195"/>
      <c r="AW66887" s="195"/>
    </row>
    <row r="66888" spans="48:49">
      <c r="AV66888" s="195"/>
      <c r="AW66888" s="195"/>
    </row>
    <row r="66889" spans="48:49">
      <c r="AV66889" s="195"/>
      <c r="AW66889" s="195"/>
    </row>
    <row r="66890" spans="48:49">
      <c r="AV66890" s="195"/>
      <c r="AW66890" s="195"/>
    </row>
    <row r="66891" spans="48:49">
      <c r="AV66891" s="195"/>
      <c r="AW66891" s="195"/>
    </row>
    <row r="66892" spans="48:49">
      <c r="AV66892" s="195"/>
      <c r="AW66892" s="195"/>
    </row>
    <row r="66893" spans="48:49">
      <c r="AV66893" s="195"/>
      <c r="AW66893" s="195"/>
    </row>
    <row r="66894" spans="48:49">
      <c r="AV66894" s="195"/>
      <c r="AW66894" s="195"/>
    </row>
    <row r="66895" spans="48:49">
      <c r="AV66895" s="195"/>
      <c r="AW66895" s="195"/>
    </row>
    <row r="66896" spans="48:49">
      <c r="AV66896" s="195"/>
      <c r="AW66896" s="195"/>
    </row>
    <row r="66897" spans="48:49">
      <c r="AV66897" s="195"/>
      <c r="AW66897" s="195"/>
    </row>
    <row r="66898" spans="48:49">
      <c r="AV66898" s="195"/>
      <c r="AW66898" s="195"/>
    </row>
    <row r="66899" spans="48:49">
      <c r="AV66899" s="195"/>
      <c r="AW66899" s="195"/>
    </row>
    <row r="66900" spans="48:49">
      <c r="AV66900" s="195"/>
      <c r="AW66900" s="195"/>
    </row>
    <row r="66901" spans="48:49">
      <c r="AV66901" s="195"/>
      <c r="AW66901" s="195"/>
    </row>
    <row r="66902" spans="48:49">
      <c r="AV66902" s="195"/>
      <c r="AW66902" s="195"/>
    </row>
    <row r="66903" spans="48:49">
      <c r="AV66903" s="195"/>
      <c r="AW66903" s="195"/>
    </row>
    <row r="66904" spans="48:49">
      <c r="AV66904" s="195"/>
      <c r="AW66904" s="195"/>
    </row>
    <row r="66905" spans="48:49">
      <c r="AV66905" s="195"/>
      <c r="AW66905" s="195"/>
    </row>
    <row r="66906" spans="48:49">
      <c r="AV66906" s="195"/>
      <c r="AW66906" s="195"/>
    </row>
    <row r="66907" spans="48:49">
      <c r="AV66907" s="195"/>
      <c r="AW66907" s="195"/>
    </row>
    <row r="66908" spans="48:49">
      <c r="AV66908" s="195"/>
      <c r="AW66908" s="195"/>
    </row>
    <row r="66909" spans="48:49">
      <c r="AV66909" s="195"/>
      <c r="AW66909" s="195"/>
    </row>
    <row r="66910" spans="48:49">
      <c r="AV66910" s="195"/>
      <c r="AW66910" s="195"/>
    </row>
    <row r="66911" spans="48:49">
      <c r="AV66911" s="195"/>
      <c r="AW66911" s="195"/>
    </row>
    <row r="66912" spans="48:49">
      <c r="AV66912" s="195"/>
      <c r="AW66912" s="195"/>
    </row>
    <row r="66913" spans="48:49">
      <c r="AV66913" s="195"/>
      <c r="AW66913" s="195"/>
    </row>
    <row r="66914" spans="48:49">
      <c r="AV66914" s="195"/>
      <c r="AW66914" s="195"/>
    </row>
    <row r="66915" spans="48:49">
      <c r="AV66915" s="195"/>
      <c r="AW66915" s="195"/>
    </row>
    <row r="66916" spans="48:49">
      <c r="AV66916" s="195"/>
      <c r="AW66916" s="195"/>
    </row>
    <row r="66917" spans="48:49">
      <c r="AV66917" s="195"/>
      <c r="AW66917" s="195"/>
    </row>
    <row r="66918" spans="48:49">
      <c r="AV66918" s="195"/>
      <c r="AW66918" s="195"/>
    </row>
    <row r="66919" spans="48:49">
      <c r="AV66919" s="195"/>
      <c r="AW66919" s="195"/>
    </row>
    <row r="66920" spans="48:49">
      <c r="AV66920" s="195"/>
      <c r="AW66920" s="195"/>
    </row>
    <row r="66921" spans="48:49">
      <c r="AV66921" s="195"/>
      <c r="AW66921" s="195"/>
    </row>
    <row r="66922" spans="48:49">
      <c r="AV66922" s="195"/>
      <c r="AW66922" s="195"/>
    </row>
    <row r="66923" spans="48:49">
      <c r="AV66923" s="195"/>
      <c r="AW66923" s="195"/>
    </row>
    <row r="66924" spans="48:49">
      <c r="AV66924" s="195"/>
      <c r="AW66924" s="195"/>
    </row>
    <row r="66925" spans="48:49">
      <c r="AV66925" s="195"/>
      <c r="AW66925" s="195"/>
    </row>
    <row r="66926" spans="48:49">
      <c r="AV66926" s="195"/>
      <c r="AW66926" s="195"/>
    </row>
    <row r="66927" spans="48:49">
      <c r="AV66927" s="195"/>
      <c r="AW66927" s="195"/>
    </row>
    <row r="66928" spans="48:49">
      <c r="AV66928" s="195"/>
      <c r="AW66928" s="195"/>
    </row>
    <row r="66929" spans="48:49">
      <c r="AV66929" s="195"/>
      <c r="AW66929" s="195"/>
    </row>
    <row r="66930" spans="48:49">
      <c r="AV66930" s="195"/>
      <c r="AW66930" s="195"/>
    </row>
    <row r="66931" spans="48:49">
      <c r="AV66931" s="195"/>
      <c r="AW66931" s="195"/>
    </row>
    <row r="66932" spans="48:49">
      <c r="AV66932" s="195"/>
      <c r="AW66932" s="195"/>
    </row>
    <row r="66933" spans="48:49">
      <c r="AV66933" s="195"/>
      <c r="AW66933" s="195"/>
    </row>
    <row r="66934" spans="48:49">
      <c r="AV66934" s="195"/>
      <c r="AW66934" s="195"/>
    </row>
    <row r="66935" spans="48:49">
      <c r="AV66935" s="195"/>
      <c r="AW66935" s="195"/>
    </row>
    <row r="66936" spans="48:49">
      <c r="AV66936" s="195"/>
      <c r="AW66936" s="195"/>
    </row>
    <row r="66937" spans="48:49">
      <c r="AV66937" s="195"/>
      <c r="AW66937" s="195"/>
    </row>
    <row r="66938" spans="48:49">
      <c r="AV66938" s="195"/>
      <c r="AW66938" s="195"/>
    </row>
    <row r="66939" spans="48:49">
      <c r="AV66939" s="195"/>
      <c r="AW66939" s="195"/>
    </row>
    <row r="66940" spans="48:49">
      <c r="AV66940" s="195"/>
      <c r="AW66940" s="195"/>
    </row>
    <row r="66941" spans="48:49">
      <c r="AV66941" s="195"/>
      <c r="AW66941" s="195"/>
    </row>
    <row r="66942" spans="48:49">
      <c r="AV66942" s="195"/>
      <c r="AW66942" s="195"/>
    </row>
    <row r="66943" spans="48:49">
      <c r="AV66943" s="195"/>
      <c r="AW66943" s="195"/>
    </row>
    <row r="66944" spans="48:49">
      <c r="AV66944" s="195"/>
      <c r="AW66944" s="195"/>
    </row>
    <row r="66945" spans="48:49">
      <c r="AV66945" s="195"/>
      <c r="AW66945" s="195"/>
    </row>
    <row r="66946" spans="48:49">
      <c r="AV66946" s="195"/>
      <c r="AW66946" s="195"/>
    </row>
    <row r="66947" spans="48:49">
      <c r="AV66947" s="195"/>
      <c r="AW66947" s="195"/>
    </row>
    <row r="66948" spans="48:49">
      <c r="AV66948" s="195"/>
      <c r="AW66948" s="195"/>
    </row>
    <row r="66949" spans="48:49">
      <c r="AV66949" s="195"/>
      <c r="AW66949" s="195"/>
    </row>
    <row r="66950" spans="48:49">
      <c r="AV66950" s="195"/>
      <c r="AW66950" s="195"/>
    </row>
    <row r="66951" spans="48:49">
      <c r="AV66951" s="195"/>
      <c r="AW66951" s="195"/>
    </row>
    <row r="66952" spans="48:49">
      <c r="AV66952" s="195"/>
      <c r="AW66952" s="195"/>
    </row>
    <row r="66953" spans="48:49">
      <c r="AV66953" s="195"/>
      <c r="AW66953" s="195"/>
    </row>
    <row r="66954" spans="48:49">
      <c r="AV66954" s="195"/>
      <c r="AW66954" s="195"/>
    </row>
    <row r="66955" spans="48:49">
      <c r="AV66955" s="195"/>
      <c r="AW66955" s="195"/>
    </row>
    <row r="66956" spans="48:49">
      <c r="AV66956" s="195"/>
      <c r="AW66956" s="195"/>
    </row>
    <row r="66957" spans="48:49">
      <c r="AV66957" s="195"/>
      <c r="AW66957" s="195"/>
    </row>
    <row r="66958" spans="48:49">
      <c r="AV66958" s="195"/>
      <c r="AW66958" s="195"/>
    </row>
    <row r="66959" spans="48:49">
      <c r="AV66959" s="195"/>
      <c r="AW66959" s="195"/>
    </row>
    <row r="66960" spans="48:49">
      <c r="AV66960" s="195"/>
      <c r="AW66960" s="195"/>
    </row>
    <row r="66961" spans="48:49">
      <c r="AV66961" s="195"/>
      <c r="AW66961" s="195"/>
    </row>
    <row r="66962" spans="48:49">
      <c r="AV66962" s="195"/>
      <c r="AW66962" s="195"/>
    </row>
    <row r="66963" spans="48:49">
      <c r="AV66963" s="195"/>
      <c r="AW66963" s="195"/>
    </row>
    <row r="66964" spans="48:49">
      <c r="AV66964" s="195"/>
      <c r="AW66964" s="195"/>
    </row>
    <row r="66965" spans="48:49">
      <c r="AV66965" s="195"/>
      <c r="AW66965" s="195"/>
    </row>
    <row r="66966" spans="48:49">
      <c r="AV66966" s="195"/>
      <c r="AW66966" s="195"/>
    </row>
    <row r="66967" spans="48:49">
      <c r="AV66967" s="195"/>
      <c r="AW66967" s="195"/>
    </row>
    <row r="66968" spans="48:49">
      <c r="AV66968" s="195"/>
      <c r="AW66968" s="195"/>
    </row>
    <row r="66969" spans="48:49">
      <c r="AV66969" s="195"/>
      <c r="AW66969" s="195"/>
    </row>
    <row r="66970" spans="48:49">
      <c r="AV66970" s="195"/>
      <c r="AW66970" s="195"/>
    </row>
    <row r="66971" spans="48:49">
      <c r="AV66971" s="195"/>
      <c r="AW66971" s="195"/>
    </row>
    <row r="66972" spans="48:49">
      <c r="AV66972" s="195"/>
      <c r="AW66972" s="195"/>
    </row>
    <row r="66973" spans="48:49">
      <c r="AV66973" s="195"/>
      <c r="AW66973" s="195"/>
    </row>
    <row r="66974" spans="48:49">
      <c r="AV66974" s="195"/>
      <c r="AW66974" s="195"/>
    </row>
    <row r="66975" spans="48:49">
      <c r="AV66975" s="195"/>
      <c r="AW66975" s="195"/>
    </row>
    <row r="66976" spans="48:49">
      <c r="AV66976" s="195"/>
      <c r="AW66976" s="195"/>
    </row>
    <row r="66977" spans="48:49">
      <c r="AV66977" s="195"/>
      <c r="AW66977" s="195"/>
    </row>
    <row r="66978" spans="48:49">
      <c r="AV66978" s="195"/>
      <c r="AW66978" s="195"/>
    </row>
    <row r="66979" spans="48:49">
      <c r="AV66979" s="195"/>
      <c r="AW66979" s="195"/>
    </row>
    <row r="66980" spans="48:49">
      <c r="AV66980" s="195"/>
      <c r="AW66980" s="195"/>
    </row>
    <row r="66981" spans="48:49">
      <c r="AV66981" s="195"/>
      <c r="AW66981" s="195"/>
    </row>
    <row r="66982" spans="48:49">
      <c r="AV66982" s="195"/>
      <c r="AW66982" s="195"/>
    </row>
    <row r="66983" spans="48:49">
      <c r="AV66983" s="195"/>
      <c r="AW66983" s="195"/>
    </row>
    <row r="66984" spans="48:49">
      <c r="AV66984" s="195"/>
      <c r="AW66984" s="195"/>
    </row>
    <row r="66985" spans="48:49">
      <c r="AV66985" s="195"/>
      <c r="AW66985" s="195"/>
    </row>
    <row r="66986" spans="48:49">
      <c r="AV66986" s="195"/>
      <c r="AW66986" s="195"/>
    </row>
    <row r="66987" spans="48:49">
      <c r="AV66987" s="195"/>
      <c r="AW66987" s="195"/>
    </row>
    <row r="66988" spans="48:49">
      <c r="AV66988" s="195"/>
      <c r="AW66988" s="195"/>
    </row>
    <row r="66989" spans="48:49">
      <c r="AV66989" s="195"/>
      <c r="AW66989" s="195"/>
    </row>
    <row r="66990" spans="48:49">
      <c r="AV66990" s="195"/>
      <c r="AW66990" s="195"/>
    </row>
    <row r="66991" spans="48:49">
      <c r="AV66991" s="195"/>
      <c r="AW66991" s="195"/>
    </row>
    <row r="66992" spans="48:49">
      <c r="AV66992" s="195"/>
      <c r="AW66992" s="195"/>
    </row>
    <row r="66993" spans="48:49">
      <c r="AV66993" s="195"/>
      <c r="AW66993" s="195"/>
    </row>
    <row r="66994" spans="48:49">
      <c r="AV66994" s="195"/>
      <c r="AW66994" s="195"/>
    </row>
    <row r="66995" spans="48:49">
      <c r="AV66995" s="195"/>
      <c r="AW66995" s="195"/>
    </row>
    <row r="66996" spans="48:49">
      <c r="AV66996" s="195"/>
      <c r="AW66996" s="195"/>
    </row>
    <row r="66997" spans="48:49">
      <c r="AV66997" s="195"/>
      <c r="AW66997" s="195"/>
    </row>
    <row r="66998" spans="48:49">
      <c r="AV66998" s="195"/>
      <c r="AW66998" s="195"/>
    </row>
    <row r="66999" spans="48:49">
      <c r="AV66999" s="195"/>
      <c r="AW66999" s="195"/>
    </row>
    <row r="67000" spans="48:49">
      <c r="AV67000" s="195"/>
      <c r="AW67000" s="195"/>
    </row>
    <row r="67001" spans="48:49">
      <c r="AV67001" s="195"/>
      <c r="AW67001" s="195"/>
    </row>
    <row r="67002" spans="48:49">
      <c r="AV67002" s="195"/>
      <c r="AW67002" s="195"/>
    </row>
    <row r="67003" spans="48:49">
      <c r="AV67003" s="195"/>
      <c r="AW67003" s="195"/>
    </row>
    <row r="67004" spans="48:49">
      <c r="AV67004" s="195"/>
      <c r="AW67004" s="195"/>
    </row>
    <row r="67005" spans="48:49">
      <c r="AV67005" s="195"/>
      <c r="AW67005" s="195"/>
    </row>
    <row r="67006" spans="48:49">
      <c r="AV67006" s="195"/>
      <c r="AW67006" s="195"/>
    </row>
    <row r="67007" spans="48:49">
      <c r="AV67007" s="195"/>
      <c r="AW67007" s="195"/>
    </row>
    <row r="67008" spans="48:49">
      <c r="AV67008" s="195"/>
      <c r="AW67008" s="195"/>
    </row>
    <row r="67009" spans="48:49">
      <c r="AV67009" s="195"/>
      <c r="AW67009" s="195"/>
    </row>
    <row r="67010" spans="48:49">
      <c r="AV67010" s="195"/>
      <c r="AW67010" s="195"/>
    </row>
    <row r="67011" spans="48:49">
      <c r="AV67011" s="195"/>
      <c r="AW67011" s="195"/>
    </row>
    <row r="67012" spans="48:49">
      <c r="AV67012" s="195"/>
      <c r="AW67012" s="195"/>
    </row>
    <row r="67013" spans="48:49">
      <c r="AV67013" s="195"/>
      <c r="AW67013" s="195"/>
    </row>
    <row r="67014" spans="48:49">
      <c r="AV67014" s="195"/>
      <c r="AW67014" s="195"/>
    </row>
    <row r="67015" spans="48:49">
      <c r="AV67015" s="195"/>
      <c r="AW67015" s="195"/>
    </row>
    <row r="67016" spans="48:49">
      <c r="AV67016" s="195"/>
      <c r="AW67016" s="195"/>
    </row>
    <row r="67017" spans="48:49">
      <c r="AV67017" s="195"/>
      <c r="AW67017" s="195"/>
    </row>
    <row r="67018" spans="48:49">
      <c r="AV67018" s="195"/>
      <c r="AW67018" s="195"/>
    </row>
    <row r="67019" spans="48:49">
      <c r="AV67019" s="195"/>
      <c r="AW67019" s="195"/>
    </row>
    <row r="67020" spans="48:49">
      <c r="AV67020" s="195"/>
      <c r="AW67020" s="195"/>
    </row>
    <row r="67021" spans="48:49">
      <c r="AV67021" s="195"/>
      <c r="AW67021" s="195"/>
    </row>
    <row r="67022" spans="48:49">
      <c r="AV67022" s="195"/>
      <c r="AW67022" s="195"/>
    </row>
    <row r="67023" spans="48:49">
      <c r="AV67023" s="195"/>
      <c r="AW67023" s="195"/>
    </row>
    <row r="67024" spans="48:49">
      <c r="AV67024" s="195"/>
      <c r="AW67024" s="195"/>
    </row>
    <row r="67025" spans="48:49">
      <c r="AV67025" s="195"/>
      <c r="AW67025" s="195"/>
    </row>
    <row r="67026" spans="48:49">
      <c r="AV67026" s="195"/>
      <c r="AW67026" s="195"/>
    </row>
    <row r="67027" spans="48:49">
      <c r="AV67027" s="195"/>
      <c r="AW67027" s="195"/>
    </row>
    <row r="67028" spans="48:49">
      <c r="AV67028" s="195"/>
      <c r="AW67028" s="195"/>
    </row>
    <row r="67029" spans="48:49">
      <c r="AV67029" s="195"/>
      <c r="AW67029" s="195"/>
    </row>
    <row r="67030" spans="48:49">
      <c r="AV67030" s="195"/>
      <c r="AW67030" s="195"/>
    </row>
    <row r="67031" spans="48:49">
      <c r="AV67031" s="195"/>
      <c r="AW67031" s="195"/>
    </row>
    <row r="67032" spans="48:49">
      <c r="AV67032" s="195"/>
      <c r="AW67032" s="195"/>
    </row>
    <row r="67033" spans="48:49">
      <c r="AV67033" s="195"/>
      <c r="AW67033" s="195"/>
    </row>
    <row r="67034" spans="48:49">
      <c r="AV67034" s="195"/>
      <c r="AW67034" s="195"/>
    </row>
    <row r="67035" spans="48:49">
      <c r="AV67035" s="195"/>
      <c r="AW67035" s="195"/>
    </row>
    <row r="67036" spans="48:49">
      <c r="AV67036" s="195"/>
      <c r="AW67036" s="195"/>
    </row>
    <row r="67037" spans="48:49">
      <c r="AV67037" s="195"/>
      <c r="AW67037" s="195"/>
    </row>
    <row r="67038" spans="48:49">
      <c r="AV67038" s="195"/>
      <c r="AW67038" s="195"/>
    </row>
    <row r="67039" spans="48:49">
      <c r="AV67039" s="195"/>
      <c r="AW67039" s="195"/>
    </row>
    <row r="67040" spans="48:49">
      <c r="AV67040" s="195"/>
      <c r="AW67040" s="195"/>
    </row>
    <row r="67041" spans="48:49">
      <c r="AV67041" s="195"/>
      <c r="AW67041" s="195"/>
    </row>
    <row r="67042" spans="48:49">
      <c r="AV67042" s="195"/>
      <c r="AW67042" s="195"/>
    </row>
    <row r="67043" spans="48:49">
      <c r="AV67043" s="195"/>
      <c r="AW67043" s="195"/>
    </row>
    <row r="67044" spans="48:49">
      <c r="AV67044" s="195"/>
      <c r="AW67044" s="195"/>
    </row>
    <row r="67045" spans="48:49">
      <c r="AV67045" s="195"/>
      <c r="AW67045" s="195"/>
    </row>
    <row r="67046" spans="48:49">
      <c r="AV67046" s="195"/>
      <c r="AW67046" s="195"/>
    </row>
    <row r="67047" spans="48:49">
      <c r="AV67047" s="195"/>
      <c r="AW67047" s="195"/>
    </row>
    <row r="67048" spans="48:49">
      <c r="AV67048" s="195"/>
      <c r="AW67048" s="195"/>
    </row>
    <row r="67049" spans="48:49">
      <c r="AV67049" s="195"/>
      <c r="AW67049" s="195"/>
    </row>
    <row r="67050" spans="48:49">
      <c r="AV67050" s="195"/>
      <c r="AW67050" s="195"/>
    </row>
    <row r="67051" spans="48:49">
      <c r="AV67051" s="195"/>
      <c r="AW67051" s="195"/>
    </row>
    <row r="67052" spans="48:49">
      <c r="AV67052" s="195"/>
      <c r="AW67052" s="195"/>
    </row>
    <row r="67053" spans="48:49">
      <c r="AV67053" s="195"/>
      <c r="AW67053" s="195"/>
    </row>
    <row r="67054" spans="48:49">
      <c r="AV67054" s="195"/>
      <c r="AW67054" s="195"/>
    </row>
    <row r="67055" spans="48:49">
      <c r="AV67055" s="195"/>
      <c r="AW67055" s="195"/>
    </row>
    <row r="67056" spans="48:49">
      <c r="AV67056" s="195"/>
      <c r="AW67056" s="195"/>
    </row>
    <row r="67057" spans="48:49">
      <c r="AV67057" s="195"/>
      <c r="AW67057" s="195"/>
    </row>
    <row r="67058" spans="48:49">
      <c r="AV67058" s="195"/>
      <c r="AW67058" s="195"/>
    </row>
    <row r="67059" spans="48:49">
      <c r="AV67059" s="195"/>
      <c r="AW67059" s="195"/>
    </row>
    <row r="67060" spans="48:49">
      <c r="AV67060" s="195"/>
      <c r="AW67060" s="195"/>
    </row>
    <row r="67061" spans="48:49">
      <c r="AV67061" s="195"/>
      <c r="AW67061" s="195"/>
    </row>
    <row r="67062" spans="48:49">
      <c r="AV67062" s="195"/>
      <c r="AW67062" s="195"/>
    </row>
    <row r="67063" spans="48:49">
      <c r="AV67063" s="195"/>
      <c r="AW67063" s="195"/>
    </row>
    <row r="67064" spans="48:49">
      <c r="AV67064" s="195"/>
      <c r="AW67064" s="195"/>
    </row>
    <row r="67065" spans="48:49">
      <c r="AV67065" s="195"/>
      <c r="AW67065" s="195"/>
    </row>
    <row r="67066" spans="48:49">
      <c r="AV67066" s="195"/>
      <c r="AW67066" s="195"/>
    </row>
    <row r="67067" spans="48:49">
      <c r="AV67067" s="195"/>
      <c r="AW67067" s="195"/>
    </row>
    <row r="67068" spans="48:49">
      <c r="AV67068" s="195"/>
      <c r="AW67068" s="195"/>
    </row>
    <row r="67069" spans="48:49">
      <c r="AV67069" s="195"/>
      <c r="AW67069" s="195"/>
    </row>
    <row r="67070" spans="48:49">
      <c r="AV67070" s="195"/>
      <c r="AW67070" s="195"/>
    </row>
    <row r="67071" spans="48:49">
      <c r="AV67071" s="195"/>
      <c r="AW67071" s="195"/>
    </row>
    <row r="67072" spans="48:49">
      <c r="AV67072" s="195"/>
      <c r="AW67072" s="195"/>
    </row>
    <row r="67073" spans="48:49">
      <c r="AV67073" s="195"/>
      <c r="AW67073" s="195"/>
    </row>
    <row r="67074" spans="48:49">
      <c r="AV67074" s="195"/>
      <c r="AW67074" s="195"/>
    </row>
    <row r="67075" spans="48:49">
      <c r="AV67075" s="195"/>
      <c r="AW67075" s="195"/>
    </row>
    <row r="67076" spans="48:49">
      <c r="AV67076" s="195"/>
      <c r="AW67076" s="195"/>
    </row>
    <row r="67077" spans="48:49">
      <c r="AV67077" s="195"/>
      <c r="AW67077" s="195"/>
    </row>
    <row r="67078" spans="48:49">
      <c r="AV67078" s="195"/>
      <c r="AW67078" s="195"/>
    </row>
    <row r="67079" spans="48:49">
      <c r="AV67079" s="195"/>
      <c r="AW67079" s="195"/>
    </row>
    <row r="67080" spans="48:49">
      <c r="AV67080" s="195"/>
      <c r="AW67080" s="195"/>
    </row>
    <row r="67081" spans="48:49">
      <c r="AV67081" s="195"/>
      <c r="AW67081" s="195"/>
    </row>
    <row r="67082" spans="48:49">
      <c r="AV67082" s="195"/>
      <c r="AW67082" s="195"/>
    </row>
    <row r="67083" spans="48:49">
      <c r="AV67083" s="195"/>
      <c r="AW67083" s="195"/>
    </row>
    <row r="67084" spans="48:49">
      <c r="AV67084" s="195"/>
      <c r="AW67084" s="195"/>
    </row>
    <row r="67085" spans="48:49">
      <c r="AV67085" s="195"/>
      <c r="AW67085" s="195"/>
    </row>
    <row r="67086" spans="48:49">
      <c r="AV67086" s="195"/>
      <c r="AW67086" s="195"/>
    </row>
    <row r="67087" spans="48:49">
      <c r="AV67087" s="195"/>
      <c r="AW67087" s="195"/>
    </row>
    <row r="67088" spans="48:49">
      <c r="AV67088" s="195"/>
      <c r="AW67088" s="195"/>
    </row>
    <row r="67089" spans="48:49">
      <c r="AV67089" s="195"/>
      <c r="AW67089" s="195"/>
    </row>
    <row r="67090" spans="48:49">
      <c r="AV67090" s="195"/>
      <c r="AW67090" s="195"/>
    </row>
    <row r="67091" spans="48:49">
      <c r="AV67091" s="195"/>
      <c r="AW67091" s="195"/>
    </row>
    <row r="67092" spans="48:49">
      <c r="AV67092" s="195"/>
      <c r="AW67092" s="195"/>
    </row>
    <row r="67093" spans="48:49">
      <c r="AV67093" s="195"/>
      <c r="AW67093" s="195"/>
    </row>
    <row r="67094" spans="48:49">
      <c r="AV67094" s="195"/>
      <c r="AW67094" s="195"/>
    </row>
    <row r="67095" spans="48:49">
      <c r="AV67095" s="195"/>
      <c r="AW67095" s="195"/>
    </row>
    <row r="67096" spans="48:49">
      <c r="AV67096" s="195"/>
      <c r="AW67096" s="195"/>
    </row>
    <row r="67097" spans="48:49">
      <c r="AV67097" s="195"/>
      <c r="AW67097" s="195"/>
    </row>
    <row r="67098" spans="48:49">
      <c r="AV67098" s="195"/>
      <c r="AW67098" s="195"/>
    </row>
    <row r="67099" spans="48:49">
      <c r="AV67099" s="195"/>
      <c r="AW67099" s="195"/>
    </row>
    <row r="67100" spans="48:49">
      <c r="AV67100" s="195"/>
      <c r="AW67100" s="195"/>
    </row>
    <row r="67101" spans="48:49">
      <c r="AV67101" s="195"/>
      <c r="AW67101" s="195"/>
    </row>
    <row r="67102" spans="48:49">
      <c r="AV67102" s="195"/>
      <c r="AW67102" s="195"/>
    </row>
    <row r="67103" spans="48:49">
      <c r="AV67103" s="195"/>
      <c r="AW67103" s="195"/>
    </row>
    <row r="67104" spans="48:49">
      <c r="AV67104" s="195"/>
      <c r="AW67104" s="195"/>
    </row>
    <row r="67105" spans="48:49">
      <c r="AV67105" s="195"/>
      <c r="AW67105" s="195"/>
    </row>
    <row r="67106" spans="48:49">
      <c r="AV67106" s="195"/>
      <c r="AW67106" s="195"/>
    </row>
    <row r="67107" spans="48:49">
      <c r="AV67107" s="195"/>
      <c r="AW67107" s="195"/>
    </row>
    <row r="67108" spans="48:49">
      <c r="AV67108" s="195"/>
      <c r="AW67108" s="195"/>
    </row>
    <row r="67109" spans="48:49">
      <c r="AV67109" s="195"/>
      <c r="AW67109" s="195"/>
    </row>
    <row r="67110" spans="48:49">
      <c r="AV67110" s="195"/>
      <c r="AW67110" s="195"/>
    </row>
    <row r="67111" spans="48:49">
      <c r="AV67111" s="195"/>
      <c r="AW67111" s="195"/>
    </row>
    <row r="67112" spans="48:49">
      <c r="AV67112" s="195"/>
      <c r="AW67112" s="195"/>
    </row>
    <row r="67113" spans="48:49">
      <c r="AV67113" s="195"/>
      <c r="AW67113" s="195"/>
    </row>
    <row r="67114" spans="48:49">
      <c r="AV67114" s="195"/>
      <c r="AW67114" s="195"/>
    </row>
    <row r="67115" spans="48:49">
      <c r="AV67115" s="195"/>
      <c r="AW67115" s="195"/>
    </row>
    <row r="67116" spans="48:49">
      <c r="AV67116" s="195"/>
      <c r="AW67116" s="195"/>
    </row>
    <row r="67117" spans="48:49">
      <c r="AV67117" s="195"/>
      <c r="AW67117" s="195"/>
    </row>
    <row r="67118" spans="48:49">
      <c r="AV67118" s="195"/>
      <c r="AW67118" s="195"/>
    </row>
    <row r="67119" spans="48:49">
      <c r="AV67119" s="195"/>
      <c r="AW67119" s="195"/>
    </row>
    <row r="67120" spans="48:49">
      <c r="AV67120" s="195"/>
      <c r="AW67120" s="195"/>
    </row>
    <row r="67121" spans="48:49">
      <c r="AV67121" s="195"/>
      <c r="AW67121" s="195"/>
    </row>
    <row r="67122" spans="48:49">
      <c r="AV67122" s="195"/>
      <c r="AW67122" s="195"/>
    </row>
    <row r="67123" spans="48:49">
      <c r="AV67123" s="195"/>
      <c r="AW67123" s="195"/>
    </row>
    <row r="67124" spans="48:49">
      <c r="AV67124" s="195"/>
      <c r="AW67124" s="195"/>
    </row>
    <row r="67125" spans="48:49">
      <c r="AV67125" s="195"/>
      <c r="AW67125" s="195"/>
    </row>
    <row r="67126" spans="48:49">
      <c r="AV67126" s="195"/>
      <c r="AW67126" s="195"/>
    </row>
    <row r="67127" spans="48:49">
      <c r="AV67127" s="195"/>
      <c r="AW67127" s="195"/>
    </row>
    <row r="67128" spans="48:49">
      <c r="AV67128" s="195"/>
      <c r="AW67128" s="195"/>
    </row>
    <row r="67129" spans="48:49">
      <c r="AV67129" s="195"/>
      <c r="AW67129" s="195"/>
    </row>
    <row r="67130" spans="48:49">
      <c r="AV67130" s="195"/>
      <c r="AW67130" s="195"/>
    </row>
    <row r="67131" spans="48:49">
      <c r="AV67131" s="195"/>
      <c r="AW67131" s="195"/>
    </row>
    <row r="67132" spans="48:49">
      <c r="AV67132" s="195"/>
      <c r="AW67132" s="195"/>
    </row>
    <row r="67133" spans="48:49">
      <c r="AV67133" s="195"/>
      <c r="AW67133" s="195"/>
    </row>
    <row r="67134" spans="48:49">
      <c r="AV67134" s="195"/>
      <c r="AW67134" s="195"/>
    </row>
    <row r="67135" spans="48:49">
      <c r="AV67135" s="195"/>
      <c r="AW67135" s="195"/>
    </row>
    <row r="67136" spans="48:49">
      <c r="AV67136" s="195"/>
      <c r="AW67136" s="195"/>
    </row>
    <row r="67137" spans="48:49">
      <c r="AV67137" s="195"/>
      <c r="AW67137" s="195"/>
    </row>
    <row r="67138" spans="48:49">
      <c r="AV67138" s="195"/>
      <c r="AW67138" s="195"/>
    </row>
    <row r="67139" spans="48:49">
      <c r="AV67139" s="195"/>
      <c r="AW67139" s="195"/>
    </row>
    <row r="67140" spans="48:49">
      <c r="AV67140" s="195"/>
      <c r="AW67140" s="195"/>
    </row>
    <row r="67141" spans="48:49">
      <c r="AV67141" s="195"/>
      <c r="AW67141" s="195"/>
    </row>
    <row r="67142" spans="48:49">
      <c r="AV67142" s="195"/>
      <c r="AW67142" s="195"/>
    </row>
    <row r="67143" spans="48:49">
      <c r="AV67143" s="195"/>
      <c r="AW67143" s="195"/>
    </row>
    <row r="67144" spans="48:49">
      <c r="AV67144" s="195"/>
      <c r="AW67144" s="195"/>
    </row>
    <row r="67145" spans="48:49">
      <c r="AV67145" s="195"/>
      <c r="AW67145" s="195"/>
    </row>
    <row r="67146" spans="48:49">
      <c r="AV67146" s="195"/>
      <c r="AW67146" s="195"/>
    </row>
    <row r="67147" spans="48:49">
      <c r="AV67147" s="195"/>
      <c r="AW67147" s="195"/>
    </row>
    <row r="67148" spans="48:49">
      <c r="AV67148" s="195"/>
      <c r="AW67148" s="195"/>
    </row>
    <row r="67149" spans="48:49">
      <c r="AV67149" s="195"/>
      <c r="AW67149" s="195"/>
    </row>
    <row r="67150" spans="48:49">
      <c r="AV67150" s="195"/>
      <c r="AW67150" s="195"/>
    </row>
    <row r="67151" spans="48:49">
      <c r="AV67151" s="195"/>
      <c r="AW67151" s="195"/>
    </row>
    <row r="67152" spans="48:49">
      <c r="AV67152" s="195"/>
      <c r="AW67152" s="195"/>
    </row>
    <row r="67153" spans="48:49">
      <c r="AV67153" s="195"/>
      <c r="AW67153" s="195"/>
    </row>
    <row r="67154" spans="48:49">
      <c r="AV67154" s="195"/>
      <c r="AW67154" s="195"/>
    </row>
    <row r="67155" spans="48:49">
      <c r="AV67155" s="195"/>
      <c r="AW67155" s="195"/>
    </row>
    <row r="67156" spans="48:49">
      <c r="AV67156" s="195"/>
      <c r="AW67156" s="195"/>
    </row>
    <row r="67157" spans="48:49">
      <c r="AV67157" s="195"/>
      <c r="AW67157" s="195"/>
    </row>
    <row r="67158" spans="48:49">
      <c r="AV67158" s="195"/>
      <c r="AW67158" s="195"/>
    </row>
    <row r="67159" spans="48:49">
      <c r="AV67159" s="195"/>
      <c r="AW67159" s="195"/>
    </row>
    <row r="67160" spans="48:49">
      <c r="AV67160" s="195"/>
      <c r="AW67160" s="195"/>
    </row>
    <row r="67161" spans="48:49">
      <c r="AV67161" s="195"/>
      <c r="AW67161" s="195"/>
    </row>
    <row r="67162" spans="48:49">
      <c r="AV67162" s="195"/>
      <c r="AW67162" s="195"/>
    </row>
    <row r="67163" spans="48:49">
      <c r="AV67163" s="195"/>
      <c r="AW67163" s="195"/>
    </row>
    <row r="67164" spans="48:49">
      <c r="AV67164" s="195"/>
      <c r="AW67164" s="195"/>
    </row>
    <row r="67165" spans="48:49">
      <c r="AV67165" s="195"/>
      <c r="AW67165" s="195"/>
    </row>
    <row r="67166" spans="48:49">
      <c r="AV67166" s="195"/>
      <c r="AW67166" s="195"/>
    </row>
    <row r="67167" spans="48:49">
      <c r="AV67167" s="195"/>
      <c r="AW67167" s="195"/>
    </row>
    <row r="67168" spans="48:49">
      <c r="AV67168" s="195"/>
      <c r="AW67168" s="195"/>
    </row>
    <row r="67169" spans="48:49">
      <c r="AV67169" s="195"/>
      <c r="AW67169" s="195"/>
    </row>
    <row r="67170" spans="48:49">
      <c r="AV67170" s="195"/>
      <c r="AW67170" s="195"/>
    </row>
    <row r="67171" spans="48:49">
      <c r="AV67171" s="195"/>
      <c r="AW67171" s="195"/>
    </row>
    <row r="67172" spans="48:49">
      <c r="AV67172" s="195"/>
      <c r="AW67172" s="195"/>
    </row>
    <row r="67173" spans="48:49">
      <c r="AV67173" s="195"/>
      <c r="AW67173" s="195"/>
    </row>
    <row r="67174" spans="48:49">
      <c r="AV67174" s="195"/>
      <c r="AW67174" s="195"/>
    </row>
    <row r="67175" spans="48:49">
      <c r="AV67175" s="195"/>
      <c r="AW67175" s="195"/>
    </row>
    <row r="67176" spans="48:49">
      <c r="AV67176" s="195"/>
      <c r="AW67176" s="195"/>
    </row>
    <row r="67177" spans="48:49">
      <c r="AV67177" s="195"/>
      <c r="AW67177" s="195"/>
    </row>
    <row r="67178" spans="48:49">
      <c r="AV67178" s="195"/>
      <c r="AW67178" s="195"/>
    </row>
    <row r="67179" spans="48:49">
      <c r="AV67179" s="195"/>
      <c r="AW67179" s="195"/>
    </row>
    <row r="67180" spans="48:49">
      <c r="AV67180" s="195"/>
      <c r="AW67180" s="195"/>
    </row>
    <row r="67181" spans="48:49">
      <c r="AV67181" s="195"/>
      <c r="AW67181" s="195"/>
    </row>
    <row r="67182" spans="48:49">
      <c r="AV67182" s="195"/>
      <c r="AW67182" s="195"/>
    </row>
    <row r="67183" spans="48:49">
      <c r="AV67183" s="195"/>
      <c r="AW67183" s="195"/>
    </row>
    <row r="67184" spans="48:49">
      <c r="AV67184" s="195"/>
      <c r="AW67184" s="195"/>
    </row>
    <row r="67185" spans="48:49">
      <c r="AV67185" s="195"/>
      <c r="AW67185" s="195"/>
    </row>
    <row r="67186" spans="48:49">
      <c r="AV67186" s="195"/>
      <c r="AW67186" s="195"/>
    </row>
    <row r="67187" spans="48:49">
      <c r="AV67187" s="195"/>
      <c r="AW67187" s="195"/>
    </row>
    <row r="67188" spans="48:49">
      <c r="AV67188" s="195"/>
      <c r="AW67188" s="195"/>
    </row>
    <row r="67189" spans="48:49">
      <c r="AV67189" s="195"/>
      <c r="AW67189" s="195"/>
    </row>
    <row r="67190" spans="48:49">
      <c r="AV67190" s="195"/>
      <c r="AW67190" s="195"/>
    </row>
    <row r="67191" spans="48:49">
      <c r="AV67191" s="195"/>
      <c r="AW67191" s="195"/>
    </row>
    <row r="67192" spans="48:49">
      <c r="AV67192" s="195"/>
      <c r="AW67192" s="195"/>
    </row>
    <row r="67193" spans="48:49">
      <c r="AV67193" s="195"/>
      <c r="AW67193" s="195"/>
    </row>
    <row r="67194" spans="48:49">
      <c r="AV67194" s="195"/>
      <c r="AW67194" s="195"/>
    </row>
    <row r="67195" spans="48:49">
      <c r="AV67195" s="195"/>
      <c r="AW67195" s="195"/>
    </row>
    <row r="67196" spans="48:49">
      <c r="AV67196" s="195"/>
      <c r="AW67196" s="195"/>
    </row>
    <row r="67197" spans="48:49">
      <c r="AV67197" s="195"/>
      <c r="AW67197" s="195"/>
    </row>
    <row r="67198" spans="48:49">
      <c r="AV67198" s="195"/>
      <c r="AW67198" s="195"/>
    </row>
    <row r="67199" spans="48:49">
      <c r="AV67199" s="195"/>
      <c r="AW67199" s="195"/>
    </row>
    <row r="67200" spans="48:49">
      <c r="AV67200" s="195"/>
      <c r="AW67200" s="195"/>
    </row>
    <row r="67201" spans="48:49">
      <c r="AV67201" s="195"/>
      <c r="AW67201" s="195"/>
    </row>
    <row r="67202" spans="48:49">
      <c r="AV67202" s="195"/>
      <c r="AW67202" s="195"/>
    </row>
    <row r="67203" spans="48:49">
      <c r="AV67203" s="195"/>
      <c r="AW67203" s="195"/>
    </row>
    <row r="67204" spans="48:49">
      <c r="AV67204" s="195"/>
      <c r="AW67204" s="195"/>
    </row>
    <row r="67205" spans="48:49">
      <c r="AV67205" s="195"/>
      <c r="AW67205" s="195"/>
    </row>
    <row r="67206" spans="48:49">
      <c r="AV67206" s="195"/>
      <c r="AW67206" s="195"/>
    </row>
    <row r="67207" spans="48:49">
      <c r="AV67207" s="195"/>
      <c r="AW67207" s="195"/>
    </row>
    <row r="67208" spans="48:49">
      <c r="AV67208" s="195"/>
      <c r="AW67208" s="195"/>
    </row>
    <row r="67209" spans="48:49">
      <c r="AV67209" s="195"/>
      <c r="AW67209" s="195"/>
    </row>
    <row r="67210" spans="48:49">
      <c r="AV67210" s="195"/>
      <c r="AW67210" s="195"/>
    </row>
    <row r="67211" spans="48:49">
      <c r="AV67211" s="195"/>
      <c r="AW67211" s="195"/>
    </row>
    <row r="67212" spans="48:49">
      <c r="AV67212" s="195"/>
      <c r="AW67212" s="195"/>
    </row>
    <row r="67213" spans="48:49">
      <c r="AV67213" s="195"/>
      <c r="AW67213" s="195"/>
    </row>
    <row r="67214" spans="48:49">
      <c r="AV67214" s="195"/>
      <c r="AW67214" s="195"/>
    </row>
    <row r="67215" spans="48:49">
      <c r="AV67215" s="195"/>
      <c r="AW67215" s="195"/>
    </row>
    <row r="67216" spans="48:49">
      <c r="AV67216" s="195"/>
      <c r="AW67216" s="195"/>
    </row>
    <row r="67217" spans="48:49">
      <c r="AV67217" s="195"/>
      <c r="AW67217" s="195"/>
    </row>
    <row r="67218" spans="48:49">
      <c r="AV67218" s="195"/>
      <c r="AW67218" s="195"/>
    </row>
    <row r="67219" spans="48:49">
      <c r="AV67219" s="195"/>
      <c r="AW67219" s="195"/>
    </row>
    <row r="67220" spans="48:49">
      <c r="AV67220" s="195"/>
      <c r="AW67220" s="195"/>
    </row>
    <row r="67221" spans="48:49">
      <c r="AV67221" s="195"/>
      <c r="AW67221" s="195"/>
    </row>
    <row r="67222" spans="48:49">
      <c r="AV67222" s="195"/>
      <c r="AW67222" s="195"/>
    </row>
    <row r="67223" spans="48:49">
      <c r="AV67223" s="195"/>
      <c r="AW67223" s="195"/>
    </row>
    <row r="67224" spans="48:49">
      <c r="AV67224" s="195"/>
      <c r="AW67224" s="195"/>
    </row>
    <row r="67225" spans="48:49">
      <c r="AV67225" s="195"/>
      <c r="AW67225" s="195"/>
    </row>
    <row r="67226" spans="48:49">
      <c r="AV67226" s="195"/>
      <c r="AW67226" s="195"/>
    </row>
    <row r="67227" spans="48:49">
      <c r="AV67227" s="195"/>
      <c r="AW67227" s="195"/>
    </row>
    <row r="67228" spans="48:49">
      <c r="AV67228" s="195"/>
      <c r="AW67228" s="195"/>
    </row>
    <row r="67229" spans="48:49">
      <c r="AV67229" s="195"/>
      <c r="AW67229" s="195"/>
    </row>
    <row r="67230" spans="48:49">
      <c r="AV67230" s="195"/>
      <c r="AW67230" s="195"/>
    </row>
    <row r="67231" spans="48:49">
      <c r="AV67231" s="195"/>
      <c r="AW67231" s="195"/>
    </row>
    <row r="67232" spans="48:49">
      <c r="AV67232" s="195"/>
      <c r="AW67232" s="195"/>
    </row>
    <row r="67233" spans="48:49">
      <c r="AV67233" s="195"/>
      <c r="AW67233" s="195"/>
    </row>
    <row r="67234" spans="48:49">
      <c r="AV67234" s="195"/>
      <c r="AW67234" s="195"/>
    </row>
    <row r="67235" spans="48:49">
      <c r="AV67235" s="195"/>
      <c r="AW67235" s="195"/>
    </row>
    <row r="67236" spans="48:49">
      <c r="AV67236" s="195"/>
      <c r="AW67236" s="195"/>
    </row>
    <row r="67237" spans="48:49">
      <c r="AV67237" s="195"/>
      <c r="AW67237" s="195"/>
    </row>
    <row r="67238" spans="48:49">
      <c r="AV67238" s="195"/>
      <c r="AW67238" s="195"/>
    </row>
    <row r="67239" spans="48:49">
      <c r="AV67239" s="195"/>
      <c r="AW67239" s="195"/>
    </row>
    <row r="67240" spans="48:49">
      <c r="AV67240" s="195"/>
      <c r="AW67240" s="195"/>
    </row>
    <row r="67241" spans="48:49">
      <c r="AV67241" s="195"/>
      <c r="AW67241" s="195"/>
    </row>
    <row r="67242" spans="48:49">
      <c r="AV67242" s="195"/>
      <c r="AW67242" s="195"/>
    </row>
    <row r="67243" spans="48:49">
      <c r="AV67243" s="195"/>
      <c r="AW67243" s="195"/>
    </row>
    <row r="67244" spans="48:49">
      <c r="AV67244" s="195"/>
      <c r="AW67244" s="195"/>
    </row>
    <row r="67245" spans="48:49">
      <c r="AV67245" s="195"/>
      <c r="AW67245" s="195"/>
    </row>
    <row r="67246" spans="48:49">
      <c r="AV67246" s="195"/>
      <c r="AW67246" s="195"/>
    </row>
    <row r="67247" spans="48:49">
      <c r="AV67247" s="195"/>
      <c r="AW67247" s="195"/>
    </row>
    <row r="67248" spans="48:49">
      <c r="AV67248" s="195"/>
      <c r="AW67248" s="195"/>
    </row>
    <row r="67249" spans="48:49">
      <c r="AV67249" s="195"/>
      <c r="AW67249" s="195"/>
    </row>
    <row r="67250" spans="48:49">
      <c r="AV67250" s="195"/>
      <c r="AW67250" s="195"/>
    </row>
    <row r="67251" spans="48:49">
      <c r="AV67251" s="195"/>
      <c r="AW67251" s="195"/>
    </row>
    <row r="67252" spans="48:49">
      <c r="AV67252" s="195"/>
      <c r="AW67252" s="195"/>
    </row>
    <row r="67253" spans="48:49">
      <c r="AV67253" s="195"/>
      <c r="AW67253" s="195"/>
    </row>
    <row r="67254" spans="48:49">
      <c r="AV67254" s="195"/>
      <c r="AW67254" s="195"/>
    </row>
    <row r="67255" spans="48:49">
      <c r="AV67255" s="195"/>
      <c r="AW67255" s="195"/>
    </row>
    <row r="67256" spans="48:49">
      <c r="AV67256" s="195"/>
      <c r="AW67256" s="195"/>
    </row>
    <row r="67257" spans="48:49">
      <c r="AV67257" s="195"/>
      <c r="AW67257" s="195"/>
    </row>
    <row r="67258" spans="48:49">
      <c r="AV67258" s="195"/>
      <c r="AW67258" s="195"/>
    </row>
    <row r="67259" spans="48:49">
      <c r="AV67259" s="195"/>
      <c r="AW67259" s="195"/>
    </row>
    <row r="67260" spans="48:49">
      <c r="AV67260" s="195"/>
      <c r="AW67260" s="195"/>
    </row>
    <row r="67261" spans="48:49">
      <c r="AV67261" s="195"/>
      <c r="AW67261" s="195"/>
    </row>
    <row r="67262" spans="48:49">
      <c r="AV67262" s="195"/>
      <c r="AW67262" s="195"/>
    </row>
    <row r="67263" spans="48:49">
      <c r="AV67263" s="195"/>
      <c r="AW67263" s="195"/>
    </row>
    <row r="67264" spans="48:49">
      <c r="AV67264" s="195"/>
      <c r="AW67264" s="195"/>
    </row>
    <row r="67265" spans="48:49">
      <c r="AV67265" s="195"/>
      <c r="AW67265" s="195"/>
    </row>
    <row r="67266" spans="48:49">
      <c r="AV67266" s="195"/>
      <c r="AW67266" s="195"/>
    </row>
    <row r="67267" spans="48:49">
      <c r="AV67267" s="195"/>
      <c r="AW67267" s="195"/>
    </row>
    <row r="67268" spans="48:49">
      <c r="AV67268" s="195"/>
      <c r="AW67268" s="195"/>
    </row>
    <row r="67269" spans="48:49">
      <c r="AV67269" s="195"/>
      <c r="AW67269" s="195"/>
    </row>
    <row r="67270" spans="48:49">
      <c r="AV67270" s="195"/>
      <c r="AW67270" s="195"/>
    </row>
    <row r="67271" spans="48:49">
      <c r="AV67271" s="195"/>
      <c r="AW67271" s="195"/>
    </row>
    <row r="67272" spans="48:49">
      <c r="AV67272" s="195"/>
      <c r="AW67272" s="195"/>
    </row>
    <row r="67273" spans="48:49">
      <c r="AV67273" s="195"/>
      <c r="AW67273" s="195"/>
    </row>
    <row r="67274" spans="48:49">
      <c r="AV67274" s="195"/>
      <c r="AW67274" s="195"/>
    </row>
    <row r="67275" spans="48:49">
      <c r="AV67275" s="195"/>
      <c r="AW67275" s="195"/>
    </row>
    <row r="67276" spans="48:49">
      <c r="AV67276" s="195"/>
      <c r="AW67276" s="195"/>
    </row>
    <row r="67277" spans="48:49">
      <c r="AV67277" s="195"/>
      <c r="AW67277" s="195"/>
    </row>
    <row r="67278" spans="48:49">
      <c r="AV67278" s="195"/>
      <c r="AW67278" s="195"/>
    </row>
    <row r="67279" spans="48:49">
      <c r="AV67279" s="195"/>
      <c r="AW67279" s="195"/>
    </row>
    <row r="67280" spans="48:49">
      <c r="AV67280" s="195"/>
      <c r="AW67280" s="195"/>
    </row>
    <row r="67281" spans="48:49">
      <c r="AV67281" s="195"/>
      <c r="AW67281" s="195"/>
    </row>
    <row r="67282" spans="48:49">
      <c r="AV67282" s="195"/>
      <c r="AW67282" s="195"/>
    </row>
    <row r="67283" spans="48:49">
      <c r="AV67283" s="195"/>
      <c r="AW67283" s="195"/>
    </row>
    <row r="67284" spans="48:49">
      <c r="AV67284" s="195"/>
      <c r="AW67284" s="195"/>
    </row>
    <row r="67285" spans="48:49">
      <c r="AV67285" s="195"/>
      <c r="AW67285" s="195"/>
    </row>
    <row r="67286" spans="48:49">
      <c r="AV67286" s="195"/>
      <c r="AW67286" s="195"/>
    </row>
    <row r="67287" spans="48:49">
      <c r="AV67287" s="195"/>
      <c r="AW67287" s="195"/>
    </row>
    <row r="67288" spans="48:49">
      <c r="AV67288" s="195"/>
      <c r="AW67288" s="195"/>
    </row>
    <row r="67289" spans="48:49">
      <c r="AV67289" s="195"/>
      <c r="AW67289" s="195"/>
    </row>
    <row r="67290" spans="48:49">
      <c r="AV67290" s="195"/>
      <c r="AW67290" s="195"/>
    </row>
    <row r="67291" spans="48:49">
      <c r="AV67291" s="195"/>
      <c r="AW67291" s="195"/>
    </row>
    <row r="67292" spans="48:49">
      <c r="AV67292" s="195"/>
      <c r="AW67292" s="195"/>
    </row>
    <row r="67293" spans="48:49">
      <c r="AV67293" s="195"/>
      <c r="AW67293" s="195"/>
    </row>
    <row r="67294" spans="48:49">
      <c r="AV67294" s="195"/>
      <c r="AW67294" s="195"/>
    </row>
    <row r="67295" spans="48:49">
      <c r="AV67295" s="195"/>
      <c r="AW67295" s="195"/>
    </row>
    <row r="67296" spans="48:49">
      <c r="AV67296" s="195"/>
      <c r="AW67296" s="195"/>
    </row>
    <row r="67297" spans="48:49">
      <c r="AV67297" s="195"/>
      <c r="AW67297" s="195"/>
    </row>
    <row r="67298" spans="48:49">
      <c r="AV67298" s="195"/>
      <c r="AW67298" s="195"/>
    </row>
    <row r="67299" spans="48:49">
      <c r="AV67299" s="195"/>
      <c r="AW67299" s="195"/>
    </row>
    <row r="67300" spans="48:49">
      <c r="AV67300" s="195"/>
      <c r="AW67300" s="195"/>
    </row>
    <row r="67301" spans="48:49">
      <c r="AV67301" s="195"/>
      <c r="AW67301" s="195"/>
    </row>
    <row r="67302" spans="48:49">
      <c r="AV67302" s="195"/>
      <c r="AW67302" s="195"/>
    </row>
    <row r="67303" spans="48:49">
      <c r="AV67303" s="195"/>
      <c r="AW67303" s="195"/>
    </row>
    <row r="67304" spans="48:49">
      <c r="AV67304" s="195"/>
      <c r="AW67304" s="195"/>
    </row>
    <row r="67305" spans="48:49">
      <c r="AV67305" s="195"/>
      <c r="AW67305" s="195"/>
    </row>
    <row r="67306" spans="48:49">
      <c r="AV67306" s="195"/>
      <c r="AW67306" s="195"/>
    </row>
    <row r="67307" spans="48:49">
      <c r="AV67307" s="195"/>
      <c r="AW67307" s="195"/>
    </row>
    <row r="67308" spans="48:49">
      <c r="AV67308" s="195"/>
      <c r="AW67308" s="195"/>
    </row>
    <row r="67309" spans="48:49">
      <c r="AV67309" s="195"/>
      <c r="AW67309" s="195"/>
    </row>
    <row r="67310" spans="48:49">
      <c r="AV67310" s="195"/>
      <c r="AW67310" s="195"/>
    </row>
    <row r="67311" spans="48:49">
      <c r="AV67311" s="195"/>
      <c r="AW67311" s="195"/>
    </row>
    <row r="67312" spans="48:49">
      <c r="AV67312" s="195"/>
      <c r="AW67312" s="195"/>
    </row>
    <row r="67313" spans="48:49">
      <c r="AV67313" s="195"/>
      <c r="AW67313" s="195"/>
    </row>
    <row r="67314" spans="48:49">
      <c r="AV67314" s="195"/>
      <c r="AW67314" s="195"/>
    </row>
    <row r="67315" spans="48:49">
      <c r="AV67315" s="195"/>
      <c r="AW67315" s="195"/>
    </row>
    <row r="67316" spans="48:49">
      <c r="AV67316" s="195"/>
      <c r="AW67316" s="195"/>
    </row>
    <row r="67317" spans="48:49">
      <c r="AV67317" s="195"/>
      <c r="AW67317" s="195"/>
    </row>
    <row r="67318" spans="48:49">
      <c r="AV67318" s="195"/>
      <c r="AW67318" s="195"/>
    </row>
    <row r="67319" spans="48:49">
      <c r="AV67319" s="195"/>
      <c r="AW67319" s="195"/>
    </row>
    <row r="67320" spans="48:49">
      <c r="AV67320" s="195"/>
      <c r="AW67320" s="195"/>
    </row>
    <row r="67321" spans="48:49">
      <c r="AV67321" s="195"/>
      <c r="AW67321" s="195"/>
    </row>
    <row r="67322" spans="48:49">
      <c r="AV67322" s="195"/>
      <c r="AW67322" s="195"/>
    </row>
    <row r="67323" spans="48:49">
      <c r="AV67323" s="195"/>
      <c r="AW67323" s="195"/>
    </row>
    <row r="67324" spans="48:49">
      <c r="AV67324" s="195"/>
      <c r="AW67324" s="195"/>
    </row>
    <row r="67325" spans="48:49">
      <c r="AV67325" s="195"/>
      <c r="AW67325" s="195"/>
    </row>
    <row r="67326" spans="48:49">
      <c r="AV67326" s="195"/>
      <c r="AW67326" s="195"/>
    </row>
    <row r="67327" spans="48:49">
      <c r="AV67327" s="195"/>
      <c r="AW67327" s="195"/>
    </row>
    <row r="67328" spans="48:49">
      <c r="AV67328" s="195"/>
      <c r="AW67328" s="195"/>
    </row>
    <row r="67329" spans="48:49">
      <c r="AV67329" s="195"/>
      <c r="AW67329" s="195"/>
    </row>
    <row r="67330" spans="48:49">
      <c r="AV67330" s="195"/>
      <c r="AW67330" s="195"/>
    </row>
    <row r="67331" spans="48:49">
      <c r="AV67331" s="195"/>
      <c r="AW67331" s="195"/>
    </row>
    <row r="67332" spans="48:49">
      <c r="AV67332" s="195"/>
      <c r="AW67332" s="195"/>
    </row>
    <row r="67333" spans="48:49">
      <c r="AV67333" s="195"/>
      <c r="AW67333" s="195"/>
    </row>
    <row r="67334" spans="48:49">
      <c r="AV67334" s="195"/>
      <c r="AW67334" s="195"/>
    </row>
    <row r="67335" spans="48:49">
      <c r="AV67335" s="195"/>
      <c r="AW67335" s="195"/>
    </row>
    <row r="67336" spans="48:49">
      <c r="AV67336" s="195"/>
      <c r="AW67336" s="195"/>
    </row>
    <row r="67337" spans="48:49">
      <c r="AV67337" s="195"/>
      <c r="AW67337" s="195"/>
    </row>
    <row r="67338" spans="48:49">
      <c r="AV67338" s="195"/>
      <c r="AW67338" s="195"/>
    </row>
    <row r="67339" spans="48:49">
      <c r="AV67339" s="195"/>
      <c r="AW67339" s="195"/>
    </row>
    <row r="67340" spans="48:49">
      <c r="AV67340" s="195"/>
      <c r="AW67340" s="195"/>
    </row>
    <row r="67341" spans="48:49">
      <c r="AV67341" s="195"/>
      <c r="AW67341" s="195"/>
    </row>
    <row r="67342" spans="48:49">
      <c r="AV67342" s="195"/>
      <c r="AW67342" s="195"/>
    </row>
    <row r="67343" spans="48:49">
      <c r="AV67343" s="195"/>
      <c r="AW67343" s="195"/>
    </row>
    <row r="67344" spans="48:49">
      <c r="AV67344" s="195"/>
      <c r="AW67344" s="195"/>
    </row>
    <row r="67345" spans="48:49">
      <c r="AV67345" s="195"/>
      <c r="AW67345" s="195"/>
    </row>
    <row r="67346" spans="48:49">
      <c r="AV67346" s="195"/>
      <c r="AW67346" s="195"/>
    </row>
    <row r="67347" spans="48:49">
      <c r="AV67347" s="195"/>
      <c r="AW67347" s="195"/>
    </row>
    <row r="67348" spans="48:49">
      <c r="AV67348" s="195"/>
      <c r="AW67348" s="195"/>
    </row>
    <row r="67349" spans="48:49">
      <c r="AV67349" s="195"/>
      <c r="AW67349" s="195"/>
    </row>
    <row r="67350" spans="48:49">
      <c r="AV67350" s="195"/>
      <c r="AW67350" s="195"/>
    </row>
    <row r="67351" spans="48:49">
      <c r="AV67351" s="195"/>
      <c r="AW67351" s="195"/>
    </row>
    <row r="67352" spans="48:49">
      <c r="AV67352" s="195"/>
      <c r="AW67352" s="195"/>
    </row>
    <row r="67353" spans="48:49">
      <c r="AV67353" s="195"/>
      <c r="AW67353" s="195"/>
    </row>
    <row r="67354" spans="48:49">
      <c r="AV67354" s="195"/>
      <c r="AW67354" s="195"/>
    </row>
    <row r="67355" spans="48:49">
      <c r="AV67355" s="195"/>
      <c r="AW67355" s="195"/>
    </row>
    <row r="67356" spans="48:49">
      <c r="AV67356" s="195"/>
      <c r="AW67356" s="195"/>
    </row>
    <row r="67357" spans="48:49">
      <c r="AV67357" s="195"/>
      <c r="AW67357" s="195"/>
    </row>
    <row r="67358" spans="48:49">
      <c r="AV67358" s="195"/>
      <c r="AW67358" s="195"/>
    </row>
    <row r="67359" spans="48:49">
      <c r="AV67359" s="195"/>
      <c r="AW67359" s="195"/>
    </row>
    <row r="67360" spans="48:49">
      <c r="AV67360" s="195"/>
      <c r="AW67360" s="195"/>
    </row>
    <row r="67361" spans="48:49">
      <c r="AV67361" s="195"/>
      <c r="AW67361" s="195"/>
    </row>
    <row r="67362" spans="48:49">
      <c r="AV67362" s="195"/>
      <c r="AW67362" s="195"/>
    </row>
    <row r="67363" spans="48:49">
      <c r="AV67363" s="195"/>
      <c r="AW67363" s="195"/>
    </row>
    <row r="67364" spans="48:49">
      <c r="AV67364" s="195"/>
      <c r="AW67364" s="195"/>
    </row>
    <row r="67365" spans="48:49">
      <c r="AV67365" s="195"/>
      <c r="AW67365" s="195"/>
    </row>
    <row r="67366" spans="48:49">
      <c r="AV67366" s="195"/>
      <c r="AW67366" s="195"/>
    </row>
    <row r="67367" spans="48:49">
      <c r="AV67367" s="195"/>
      <c r="AW67367" s="195"/>
    </row>
    <row r="67368" spans="48:49">
      <c r="AV67368" s="195"/>
      <c r="AW67368" s="195"/>
    </row>
    <row r="67369" spans="48:49">
      <c r="AV67369" s="195"/>
      <c r="AW67369" s="195"/>
    </row>
    <row r="67370" spans="48:49">
      <c r="AV67370" s="195"/>
      <c r="AW67370" s="195"/>
    </row>
    <row r="67371" spans="48:49">
      <c r="AV67371" s="195"/>
      <c r="AW67371" s="195"/>
    </row>
    <row r="67372" spans="48:49">
      <c r="AV67372" s="195"/>
      <c r="AW67372" s="195"/>
    </row>
    <row r="67373" spans="48:49">
      <c r="AV67373" s="195"/>
      <c r="AW67373" s="195"/>
    </row>
    <row r="67374" spans="48:49">
      <c r="AV67374" s="195"/>
      <c r="AW67374" s="195"/>
    </row>
    <row r="67375" spans="48:49">
      <c r="AV67375" s="195"/>
      <c r="AW67375" s="195"/>
    </row>
    <row r="67376" spans="48:49">
      <c r="AV67376" s="195"/>
      <c r="AW67376" s="195"/>
    </row>
    <row r="67377" spans="48:49">
      <c r="AV67377" s="195"/>
      <c r="AW67377" s="195"/>
    </row>
    <row r="67378" spans="48:49">
      <c r="AV67378" s="195"/>
      <c r="AW67378" s="195"/>
    </row>
    <row r="67379" spans="48:49">
      <c r="AV67379" s="195"/>
      <c r="AW67379" s="195"/>
    </row>
    <row r="67380" spans="48:49">
      <c r="AV67380" s="195"/>
      <c r="AW67380" s="195"/>
    </row>
    <row r="67381" spans="48:49">
      <c r="AV67381" s="195"/>
      <c r="AW67381" s="195"/>
    </row>
    <row r="67382" spans="48:49">
      <c r="AV67382" s="195"/>
      <c r="AW67382" s="195"/>
    </row>
    <row r="67383" spans="48:49">
      <c r="AV67383" s="195"/>
      <c r="AW67383" s="195"/>
    </row>
    <row r="67384" spans="48:49">
      <c r="AV67384" s="195"/>
      <c r="AW67384" s="195"/>
    </row>
    <row r="67385" spans="48:49">
      <c r="AV67385" s="195"/>
      <c r="AW67385" s="195"/>
    </row>
    <row r="67386" spans="48:49">
      <c r="AV67386" s="195"/>
      <c r="AW67386" s="195"/>
    </row>
    <row r="67387" spans="48:49">
      <c r="AV67387" s="195"/>
      <c r="AW67387" s="195"/>
    </row>
    <row r="67388" spans="48:49">
      <c r="AV67388" s="195"/>
      <c r="AW67388" s="195"/>
    </row>
    <row r="67389" spans="48:49">
      <c r="AV67389" s="195"/>
      <c r="AW67389" s="195"/>
    </row>
    <row r="67390" spans="48:49">
      <c r="AV67390" s="195"/>
      <c r="AW67390" s="195"/>
    </row>
    <row r="67391" spans="48:49">
      <c r="AV67391" s="195"/>
      <c r="AW67391" s="195"/>
    </row>
    <row r="67392" spans="48:49">
      <c r="AV67392" s="195"/>
      <c r="AW67392" s="195"/>
    </row>
    <row r="67393" spans="48:49">
      <c r="AV67393" s="195"/>
      <c r="AW67393" s="195"/>
    </row>
    <row r="67394" spans="48:49">
      <c r="AV67394" s="195"/>
      <c r="AW67394" s="195"/>
    </row>
    <row r="67395" spans="48:49">
      <c r="AV67395" s="195"/>
      <c r="AW67395" s="195"/>
    </row>
    <row r="67396" spans="48:49">
      <c r="AV67396" s="195"/>
      <c r="AW67396" s="195"/>
    </row>
    <row r="67397" spans="48:49">
      <c r="AV67397" s="195"/>
      <c r="AW67397" s="195"/>
    </row>
    <row r="67398" spans="48:49">
      <c r="AV67398" s="195"/>
      <c r="AW67398" s="195"/>
    </row>
    <row r="67399" spans="48:49">
      <c r="AV67399" s="195"/>
      <c r="AW67399" s="195"/>
    </row>
    <row r="67400" spans="48:49">
      <c r="AV67400" s="195"/>
      <c r="AW67400" s="195"/>
    </row>
    <row r="67401" spans="48:49">
      <c r="AV67401" s="195"/>
      <c r="AW67401" s="195"/>
    </row>
    <row r="67402" spans="48:49">
      <c r="AV67402" s="195"/>
      <c r="AW67402" s="195"/>
    </row>
    <row r="67403" spans="48:49">
      <c r="AV67403" s="195"/>
      <c r="AW67403" s="195"/>
    </row>
    <row r="67404" spans="48:49">
      <c r="AV67404" s="195"/>
      <c r="AW67404" s="195"/>
    </row>
    <row r="67405" spans="48:49">
      <c r="AV67405" s="195"/>
      <c r="AW67405" s="195"/>
    </row>
    <row r="67406" spans="48:49">
      <c r="AV67406" s="195"/>
      <c r="AW67406" s="195"/>
    </row>
    <row r="67407" spans="48:49">
      <c r="AV67407" s="195"/>
      <c r="AW67407" s="195"/>
    </row>
    <row r="67408" spans="48:49">
      <c r="AV67408" s="195"/>
      <c r="AW67408" s="195"/>
    </row>
    <row r="67409" spans="48:49">
      <c r="AV67409" s="195"/>
      <c r="AW67409" s="195"/>
    </row>
    <row r="67410" spans="48:49">
      <c r="AV67410" s="195"/>
      <c r="AW67410" s="195"/>
    </row>
    <row r="67411" spans="48:49">
      <c r="AV67411" s="195"/>
      <c r="AW67411" s="195"/>
    </row>
    <row r="67412" spans="48:49">
      <c r="AV67412" s="195"/>
      <c r="AW67412" s="195"/>
    </row>
    <row r="67413" spans="48:49">
      <c r="AV67413" s="195"/>
      <c r="AW67413" s="195"/>
    </row>
    <row r="67414" spans="48:49">
      <c r="AV67414" s="195"/>
      <c r="AW67414" s="195"/>
    </row>
    <row r="67415" spans="48:49">
      <c r="AV67415" s="195"/>
      <c r="AW67415" s="195"/>
    </row>
    <row r="67416" spans="48:49">
      <c r="AV67416" s="195"/>
      <c r="AW67416" s="195"/>
    </row>
    <row r="67417" spans="48:49">
      <c r="AV67417" s="195"/>
      <c r="AW67417" s="195"/>
    </row>
    <row r="67418" spans="48:49">
      <c r="AV67418" s="195"/>
      <c r="AW67418" s="195"/>
    </row>
    <row r="67419" spans="48:49">
      <c r="AV67419" s="195"/>
      <c r="AW67419" s="195"/>
    </row>
    <row r="67420" spans="48:49">
      <c r="AV67420" s="195"/>
      <c r="AW67420" s="195"/>
    </row>
    <row r="67421" spans="48:49">
      <c r="AV67421" s="195"/>
      <c r="AW67421" s="195"/>
    </row>
    <row r="67422" spans="48:49">
      <c r="AV67422" s="195"/>
      <c r="AW67422" s="195"/>
    </row>
    <row r="67423" spans="48:49">
      <c r="AV67423" s="195"/>
      <c r="AW67423" s="195"/>
    </row>
    <row r="67424" spans="48:49">
      <c r="AV67424" s="195"/>
      <c r="AW67424" s="195"/>
    </row>
    <row r="67425" spans="48:49">
      <c r="AV67425" s="195"/>
      <c r="AW67425" s="195"/>
    </row>
    <row r="67426" spans="48:49">
      <c r="AV67426" s="195"/>
      <c r="AW67426" s="195"/>
    </row>
    <row r="67427" spans="48:49">
      <c r="AV67427" s="195"/>
      <c r="AW67427" s="195"/>
    </row>
    <row r="67428" spans="48:49">
      <c r="AV67428" s="195"/>
      <c r="AW67428" s="195"/>
    </row>
    <row r="67429" spans="48:49">
      <c r="AV67429" s="195"/>
      <c r="AW67429" s="195"/>
    </row>
    <row r="67430" spans="48:49">
      <c r="AV67430" s="195"/>
      <c r="AW67430" s="195"/>
    </row>
    <row r="67431" spans="48:49">
      <c r="AV67431" s="195"/>
      <c r="AW67431" s="195"/>
    </row>
    <row r="67432" spans="48:49">
      <c r="AV67432" s="195"/>
      <c r="AW67432" s="195"/>
    </row>
    <row r="67433" spans="48:49">
      <c r="AV67433" s="195"/>
      <c r="AW67433" s="195"/>
    </row>
    <row r="67434" spans="48:49">
      <c r="AV67434" s="195"/>
      <c r="AW67434" s="195"/>
    </row>
    <row r="67435" spans="48:49">
      <c r="AV67435" s="195"/>
      <c r="AW67435" s="195"/>
    </row>
    <row r="67436" spans="48:49">
      <c r="AV67436" s="195"/>
      <c r="AW67436" s="195"/>
    </row>
    <row r="67437" spans="48:49">
      <c r="AV67437" s="195"/>
      <c r="AW67437" s="195"/>
    </row>
    <row r="67438" spans="48:49">
      <c r="AV67438" s="195"/>
      <c r="AW67438" s="195"/>
    </row>
    <row r="67439" spans="48:49">
      <c r="AV67439" s="195"/>
      <c r="AW67439" s="195"/>
    </row>
    <row r="67440" spans="48:49">
      <c r="AV67440" s="195"/>
      <c r="AW67440" s="195"/>
    </row>
    <row r="67441" spans="48:49">
      <c r="AV67441" s="195"/>
      <c r="AW67441" s="195"/>
    </row>
    <row r="67442" spans="48:49">
      <c r="AV67442" s="195"/>
      <c r="AW67442" s="195"/>
    </row>
    <row r="67443" spans="48:49">
      <c r="AV67443" s="195"/>
      <c r="AW67443" s="195"/>
    </row>
    <row r="67444" spans="48:49">
      <c r="AV67444" s="195"/>
      <c r="AW67444" s="195"/>
    </row>
    <row r="67445" spans="48:49">
      <c r="AV67445" s="195"/>
      <c r="AW67445" s="195"/>
    </row>
    <row r="67446" spans="48:49">
      <c r="AV67446" s="195"/>
      <c r="AW67446" s="195"/>
    </row>
    <row r="67447" spans="48:49">
      <c r="AV67447" s="195"/>
      <c r="AW67447" s="195"/>
    </row>
    <row r="67448" spans="48:49">
      <c r="AV67448" s="195"/>
      <c r="AW67448" s="195"/>
    </row>
    <row r="67449" spans="48:49">
      <c r="AV67449" s="195"/>
      <c r="AW67449" s="195"/>
    </row>
    <row r="67450" spans="48:49">
      <c r="AV67450" s="195"/>
      <c r="AW67450" s="195"/>
    </row>
    <row r="67451" spans="48:49">
      <c r="AV67451" s="195"/>
      <c r="AW67451" s="195"/>
    </row>
    <row r="67452" spans="48:49">
      <c r="AV67452" s="195"/>
      <c r="AW67452" s="195"/>
    </row>
    <row r="67453" spans="48:49">
      <c r="AV67453" s="195"/>
      <c r="AW67453" s="195"/>
    </row>
    <row r="67454" spans="48:49">
      <c r="AV67454" s="195"/>
      <c r="AW67454" s="195"/>
    </row>
    <row r="67455" spans="48:49">
      <c r="AV67455" s="195"/>
      <c r="AW67455" s="195"/>
    </row>
    <row r="67456" spans="48:49">
      <c r="AV67456" s="195"/>
      <c r="AW67456" s="195"/>
    </row>
    <row r="67457" spans="48:49">
      <c r="AV67457" s="195"/>
      <c r="AW67457" s="195"/>
    </row>
    <row r="67458" spans="48:49">
      <c r="AV67458" s="195"/>
      <c r="AW67458" s="195"/>
    </row>
    <row r="67459" spans="48:49">
      <c r="AV67459" s="195"/>
      <c r="AW67459" s="195"/>
    </row>
    <row r="67460" spans="48:49">
      <c r="AV67460" s="195"/>
      <c r="AW67460" s="195"/>
    </row>
    <row r="67461" spans="48:49">
      <c r="AV67461" s="195"/>
      <c r="AW67461" s="195"/>
    </row>
    <row r="67462" spans="48:49">
      <c r="AV67462" s="195"/>
      <c r="AW67462" s="195"/>
    </row>
    <row r="67463" spans="48:49">
      <c r="AV67463" s="195"/>
      <c r="AW67463" s="195"/>
    </row>
    <row r="67464" spans="48:49">
      <c r="AV67464" s="195"/>
      <c r="AW67464" s="195"/>
    </row>
    <row r="67465" spans="48:49">
      <c r="AV67465" s="195"/>
      <c r="AW67465" s="195"/>
    </row>
    <row r="67466" spans="48:49">
      <c r="AV67466" s="195"/>
      <c r="AW67466" s="195"/>
    </row>
    <row r="67467" spans="48:49">
      <c r="AV67467" s="195"/>
      <c r="AW67467" s="195"/>
    </row>
    <row r="67468" spans="48:49">
      <c r="AV67468" s="195"/>
      <c r="AW67468" s="195"/>
    </row>
    <row r="67469" spans="48:49">
      <c r="AV67469" s="195"/>
      <c r="AW67469" s="195"/>
    </row>
    <row r="67470" spans="48:49">
      <c r="AV67470" s="195"/>
      <c r="AW67470" s="195"/>
    </row>
    <row r="67471" spans="48:49">
      <c r="AV67471" s="195"/>
      <c r="AW67471" s="195"/>
    </row>
    <row r="67472" spans="48:49">
      <c r="AV67472" s="195"/>
      <c r="AW67472" s="195"/>
    </row>
    <row r="67473" spans="48:49">
      <c r="AV67473" s="195"/>
      <c r="AW67473" s="195"/>
    </row>
    <row r="67474" spans="48:49">
      <c r="AV67474" s="195"/>
      <c r="AW67474" s="195"/>
    </row>
    <row r="67475" spans="48:49">
      <c r="AV67475" s="195"/>
      <c r="AW67475" s="195"/>
    </row>
    <row r="67476" spans="48:49">
      <c r="AV67476" s="195"/>
      <c r="AW67476" s="195"/>
    </row>
    <row r="67477" spans="48:49">
      <c r="AV67477" s="195"/>
      <c r="AW67477" s="195"/>
    </row>
    <row r="67478" spans="48:49">
      <c r="AV67478" s="195"/>
      <c r="AW67478" s="195"/>
    </row>
    <row r="67479" spans="48:49">
      <c r="AV67479" s="195"/>
      <c r="AW67479" s="195"/>
    </row>
    <row r="67480" spans="48:49">
      <c r="AV67480" s="195"/>
      <c r="AW67480" s="195"/>
    </row>
    <row r="67481" spans="48:49">
      <c r="AV67481" s="195"/>
      <c r="AW67481" s="195"/>
    </row>
    <row r="67482" spans="48:49">
      <c r="AV67482" s="195"/>
      <c r="AW67482" s="195"/>
    </row>
    <row r="67483" spans="48:49">
      <c r="AV67483" s="195"/>
      <c r="AW67483" s="195"/>
    </row>
    <row r="67484" spans="48:49">
      <c r="AV67484" s="195"/>
      <c r="AW67484" s="195"/>
    </row>
    <row r="67485" spans="48:49">
      <c r="AV67485" s="195"/>
      <c r="AW67485" s="195"/>
    </row>
    <row r="67486" spans="48:49">
      <c r="AV67486" s="195"/>
      <c r="AW67486" s="195"/>
    </row>
    <row r="67487" spans="48:49">
      <c r="AV67487" s="195"/>
      <c r="AW67487" s="195"/>
    </row>
    <row r="67488" spans="48:49">
      <c r="AV67488" s="195"/>
      <c r="AW67488" s="195"/>
    </row>
    <row r="67489" spans="48:49">
      <c r="AV67489" s="195"/>
      <c r="AW67489" s="195"/>
    </row>
    <row r="67490" spans="48:49">
      <c r="AV67490" s="195"/>
      <c r="AW67490" s="195"/>
    </row>
    <row r="67491" spans="48:49">
      <c r="AV67491" s="195"/>
      <c r="AW67491" s="195"/>
    </row>
    <row r="67492" spans="48:49">
      <c r="AV67492" s="195"/>
      <c r="AW67492" s="195"/>
    </row>
    <row r="67493" spans="48:49">
      <c r="AV67493" s="195"/>
      <c r="AW67493" s="195"/>
    </row>
    <row r="67494" spans="48:49">
      <c r="AV67494" s="195"/>
      <c r="AW67494" s="195"/>
    </row>
    <row r="67495" spans="48:49">
      <c r="AV67495" s="195"/>
      <c r="AW67495" s="195"/>
    </row>
    <row r="67496" spans="48:49">
      <c r="AV67496" s="195"/>
      <c r="AW67496" s="195"/>
    </row>
    <row r="67497" spans="48:49">
      <c r="AV67497" s="195"/>
      <c r="AW67497" s="195"/>
    </row>
    <row r="67498" spans="48:49">
      <c r="AV67498" s="195"/>
      <c r="AW67498" s="195"/>
    </row>
    <row r="67499" spans="48:49">
      <c r="AV67499" s="195"/>
      <c r="AW67499" s="195"/>
    </row>
    <row r="67500" spans="48:49">
      <c r="AV67500" s="195"/>
      <c r="AW67500" s="195"/>
    </row>
    <row r="67501" spans="48:49">
      <c r="AV67501" s="195"/>
      <c r="AW67501" s="195"/>
    </row>
    <row r="67502" spans="48:49">
      <c r="AV67502" s="195"/>
      <c r="AW67502" s="195"/>
    </row>
    <row r="67503" spans="48:49">
      <c r="AV67503" s="195"/>
      <c r="AW67503" s="195"/>
    </row>
    <row r="67504" spans="48:49">
      <c r="AV67504" s="195"/>
      <c r="AW67504" s="195"/>
    </row>
    <row r="67505" spans="48:49">
      <c r="AV67505" s="195"/>
      <c r="AW67505" s="195"/>
    </row>
    <row r="67506" spans="48:49">
      <c r="AV67506" s="195"/>
      <c r="AW67506" s="195"/>
    </row>
    <row r="67507" spans="48:49">
      <c r="AV67507" s="195"/>
      <c r="AW67507" s="195"/>
    </row>
    <row r="67508" spans="48:49">
      <c r="AV67508" s="195"/>
      <c r="AW67508" s="195"/>
    </row>
    <row r="67509" spans="48:49">
      <c r="AV67509" s="195"/>
      <c r="AW67509" s="195"/>
    </row>
    <row r="67510" spans="48:49">
      <c r="AV67510" s="195"/>
      <c r="AW67510" s="195"/>
    </row>
    <row r="67511" spans="48:49">
      <c r="AV67511" s="195"/>
      <c r="AW67511" s="195"/>
    </row>
    <row r="67512" spans="48:49">
      <c r="AV67512" s="195"/>
      <c r="AW67512" s="195"/>
    </row>
    <row r="67513" spans="48:49">
      <c r="AV67513" s="195"/>
      <c r="AW67513" s="195"/>
    </row>
    <row r="67514" spans="48:49">
      <c r="AV67514" s="195"/>
      <c r="AW67514" s="195"/>
    </row>
    <row r="67515" spans="48:49">
      <c r="AV67515" s="195"/>
      <c r="AW67515" s="195"/>
    </row>
    <row r="67516" spans="48:49">
      <c r="AV67516" s="195"/>
      <c r="AW67516" s="195"/>
    </row>
    <row r="67517" spans="48:49">
      <c r="AV67517" s="195"/>
      <c r="AW67517" s="195"/>
    </row>
    <row r="67518" spans="48:49">
      <c r="AV67518" s="195"/>
      <c r="AW67518" s="195"/>
    </row>
    <row r="67519" spans="48:49">
      <c r="AV67519" s="195"/>
      <c r="AW67519" s="195"/>
    </row>
    <row r="67520" spans="48:49">
      <c r="AV67520" s="195"/>
      <c r="AW67520" s="195"/>
    </row>
    <row r="67521" spans="48:49">
      <c r="AV67521" s="195"/>
      <c r="AW67521" s="195"/>
    </row>
    <row r="67522" spans="48:49">
      <c r="AV67522" s="195"/>
      <c r="AW67522" s="195"/>
    </row>
    <row r="67523" spans="48:49">
      <c r="AV67523" s="195"/>
      <c r="AW67523" s="195"/>
    </row>
    <row r="67524" spans="48:49">
      <c r="AV67524" s="195"/>
      <c r="AW67524" s="195"/>
    </row>
    <row r="67525" spans="48:49">
      <c r="AV67525" s="195"/>
      <c r="AW67525" s="195"/>
    </row>
    <row r="67526" spans="48:49">
      <c r="AV67526" s="195"/>
      <c r="AW67526" s="195"/>
    </row>
    <row r="67527" spans="48:49">
      <c r="AV67527" s="195"/>
      <c r="AW67527" s="195"/>
    </row>
    <row r="67528" spans="48:49">
      <c r="AV67528" s="195"/>
      <c r="AW67528" s="195"/>
    </row>
    <row r="67529" spans="48:49">
      <c r="AV67529" s="195"/>
      <c r="AW67529" s="195"/>
    </row>
    <row r="67530" spans="48:49">
      <c r="AV67530" s="195"/>
      <c r="AW67530" s="195"/>
    </row>
    <row r="67531" spans="48:49">
      <c r="AV67531" s="195"/>
      <c r="AW67531" s="195"/>
    </row>
    <row r="67532" spans="48:49">
      <c r="AV67532" s="195"/>
      <c r="AW67532" s="195"/>
    </row>
    <row r="67533" spans="48:49">
      <c r="AV67533" s="195"/>
      <c r="AW67533" s="195"/>
    </row>
    <row r="67534" spans="48:49">
      <c r="AV67534" s="195"/>
      <c r="AW67534" s="195"/>
    </row>
    <row r="67535" spans="48:49">
      <c r="AV67535" s="195"/>
      <c r="AW67535" s="195"/>
    </row>
    <row r="67536" spans="48:49">
      <c r="AV67536" s="195"/>
      <c r="AW67536" s="195"/>
    </row>
    <row r="67537" spans="48:49">
      <c r="AV67537" s="195"/>
      <c r="AW67537" s="195"/>
    </row>
    <row r="67538" spans="48:49">
      <c r="AV67538" s="195"/>
      <c r="AW67538" s="195"/>
    </row>
    <row r="67539" spans="48:49">
      <c r="AV67539" s="195"/>
      <c r="AW67539" s="195"/>
    </row>
    <row r="67540" spans="48:49">
      <c r="AV67540" s="195"/>
      <c r="AW67540" s="195"/>
    </row>
    <row r="67541" spans="48:49">
      <c r="AV67541" s="195"/>
      <c r="AW67541" s="195"/>
    </row>
    <row r="67542" spans="48:49">
      <c r="AV67542" s="195"/>
      <c r="AW67542" s="195"/>
    </row>
    <row r="67543" spans="48:49">
      <c r="AV67543" s="195"/>
      <c r="AW67543" s="195"/>
    </row>
    <row r="67544" spans="48:49">
      <c r="AV67544" s="195"/>
      <c r="AW67544" s="195"/>
    </row>
    <row r="67545" spans="48:49">
      <c r="AV67545" s="195"/>
      <c r="AW67545" s="195"/>
    </row>
    <row r="67546" spans="48:49">
      <c r="AV67546" s="195"/>
      <c r="AW67546" s="195"/>
    </row>
    <row r="67547" spans="48:49">
      <c r="AV67547" s="195"/>
      <c r="AW67547" s="195"/>
    </row>
    <row r="67548" spans="48:49">
      <c r="AV67548" s="195"/>
      <c r="AW67548" s="195"/>
    </row>
    <row r="67549" spans="48:49">
      <c r="AV67549" s="195"/>
      <c r="AW67549" s="195"/>
    </row>
    <row r="67550" spans="48:49">
      <c r="AV67550" s="195"/>
      <c r="AW67550" s="195"/>
    </row>
    <row r="67551" spans="48:49">
      <c r="AV67551" s="195"/>
      <c r="AW67551" s="195"/>
    </row>
    <row r="67552" spans="48:49">
      <c r="AV67552" s="195"/>
      <c r="AW67552" s="195"/>
    </row>
    <row r="67553" spans="48:49">
      <c r="AV67553" s="195"/>
      <c r="AW67553" s="195"/>
    </row>
    <row r="67554" spans="48:49">
      <c r="AV67554" s="195"/>
      <c r="AW67554" s="195"/>
    </row>
    <row r="67555" spans="48:49">
      <c r="AV67555" s="195"/>
      <c r="AW67555" s="195"/>
    </row>
    <row r="67556" spans="48:49">
      <c r="AV67556" s="195"/>
      <c r="AW67556" s="195"/>
    </row>
    <row r="67557" spans="48:49">
      <c r="AV67557" s="195"/>
      <c r="AW67557" s="195"/>
    </row>
    <row r="67558" spans="48:49">
      <c r="AV67558" s="195"/>
      <c r="AW67558" s="195"/>
    </row>
    <row r="67559" spans="48:49">
      <c r="AV67559" s="195"/>
      <c r="AW67559" s="195"/>
    </row>
    <row r="67560" spans="48:49">
      <c r="AV67560" s="195"/>
      <c r="AW67560" s="195"/>
    </row>
    <row r="67561" spans="48:49">
      <c r="AV67561" s="195"/>
      <c r="AW67561" s="195"/>
    </row>
    <row r="67562" spans="48:49">
      <c r="AV67562" s="195"/>
      <c r="AW67562" s="195"/>
    </row>
    <row r="67563" spans="48:49">
      <c r="AV67563" s="195"/>
      <c r="AW67563" s="195"/>
    </row>
    <row r="67564" spans="48:49">
      <c r="AV67564" s="195"/>
      <c r="AW67564" s="195"/>
    </row>
    <row r="67565" spans="48:49">
      <c r="AV67565" s="195"/>
      <c r="AW67565" s="195"/>
    </row>
    <row r="67566" spans="48:49">
      <c r="AV67566" s="195"/>
      <c r="AW67566" s="195"/>
    </row>
    <row r="67567" spans="48:49">
      <c r="AV67567" s="195"/>
      <c r="AW67567" s="195"/>
    </row>
    <row r="67568" spans="48:49">
      <c r="AV67568" s="195"/>
      <c r="AW67568" s="195"/>
    </row>
    <row r="67569" spans="48:49">
      <c r="AV67569" s="195"/>
      <c r="AW67569" s="195"/>
    </row>
    <row r="67570" spans="48:49">
      <c r="AV67570" s="195"/>
      <c r="AW67570" s="195"/>
    </row>
    <row r="67571" spans="48:49">
      <c r="AV67571" s="195"/>
      <c r="AW67571" s="195"/>
    </row>
    <row r="67572" spans="48:49">
      <c r="AV67572" s="195"/>
      <c r="AW67572" s="195"/>
    </row>
    <row r="67573" spans="48:49">
      <c r="AV67573" s="195"/>
      <c r="AW67573" s="195"/>
    </row>
    <row r="67574" spans="48:49">
      <c r="AV67574" s="195"/>
      <c r="AW67574" s="195"/>
    </row>
    <row r="67575" spans="48:49">
      <c r="AV67575" s="195"/>
      <c r="AW67575" s="195"/>
    </row>
    <row r="67576" spans="48:49">
      <c r="AV67576" s="195"/>
      <c r="AW67576" s="195"/>
    </row>
    <row r="67577" spans="48:49">
      <c r="AV67577" s="195"/>
      <c r="AW67577" s="195"/>
    </row>
    <row r="67578" spans="48:49">
      <c r="AV67578" s="195"/>
      <c r="AW67578" s="195"/>
    </row>
    <row r="67579" spans="48:49">
      <c r="AV67579" s="195"/>
      <c r="AW67579" s="195"/>
    </row>
    <row r="67580" spans="48:49">
      <c r="AV67580" s="195"/>
      <c r="AW67580" s="195"/>
    </row>
    <row r="67581" spans="48:49">
      <c r="AV67581" s="195"/>
      <c r="AW67581" s="195"/>
    </row>
    <row r="67582" spans="48:49">
      <c r="AV67582" s="195"/>
      <c r="AW67582" s="195"/>
    </row>
    <row r="67583" spans="48:49">
      <c r="AV67583" s="195"/>
      <c r="AW67583" s="195"/>
    </row>
    <row r="67584" spans="48:49">
      <c r="AV67584" s="195"/>
      <c r="AW67584" s="195"/>
    </row>
    <row r="67585" spans="48:49">
      <c r="AV67585" s="195"/>
      <c r="AW67585" s="195"/>
    </row>
    <row r="67586" spans="48:49">
      <c r="AV67586" s="195"/>
      <c r="AW67586" s="195"/>
    </row>
    <row r="67587" spans="48:49">
      <c r="AV67587" s="195"/>
      <c r="AW67587" s="195"/>
    </row>
    <row r="67588" spans="48:49">
      <c r="AV67588" s="195"/>
      <c r="AW67588" s="195"/>
    </row>
    <row r="67589" spans="48:49">
      <c r="AV67589" s="195"/>
      <c r="AW67589" s="195"/>
    </row>
    <row r="67590" spans="48:49">
      <c r="AV67590" s="195"/>
      <c r="AW67590" s="195"/>
    </row>
    <row r="67591" spans="48:49">
      <c r="AV67591" s="195"/>
      <c r="AW67591" s="195"/>
    </row>
    <row r="67592" spans="48:49">
      <c r="AV67592" s="195"/>
      <c r="AW67592" s="195"/>
    </row>
    <row r="67593" spans="48:49">
      <c r="AV67593" s="195"/>
      <c r="AW67593" s="195"/>
    </row>
    <row r="67594" spans="48:49">
      <c r="AV67594" s="195"/>
      <c r="AW67594" s="195"/>
    </row>
    <row r="67595" spans="48:49">
      <c r="AV67595" s="195"/>
      <c r="AW67595" s="195"/>
    </row>
    <row r="67596" spans="48:49">
      <c r="AV67596" s="195"/>
      <c r="AW67596" s="195"/>
    </row>
    <row r="67597" spans="48:49">
      <c r="AV67597" s="195"/>
      <c r="AW67597" s="195"/>
    </row>
    <row r="67598" spans="48:49">
      <c r="AV67598" s="195"/>
      <c r="AW67598" s="195"/>
    </row>
    <row r="67599" spans="48:49">
      <c r="AV67599" s="195"/>
      <c r="AW67599" s="195"/>
    </row>
    <row r="67600" spans="48:49">
      <c r="AV67600" s="195"/>
      <c r="AW67600" s="195"/>
    </row>
    <row r="67601" spans="48:49">
      <c r="AV67601" s="195"/>
      <c r="AW67601" s="195"/>
    </row>
    <row r="67602" spans="48:49">
      <c r="AV67602" s="195"/>
      <c r="AW67602" s="195"/>
    </row>
    <row r="67603" spans="48:49">
      <c r="AV67603" s="195"/>
      <c r="AW67603" s="195"/>
    </row>
    <row r="67604" spans="48:49">
      <c r="AV67604" s="195"/>
      <c r="AW67604" s="195"/>
    </row>
    <row r="67605" spans="48:49">
      <c r="AV67605" s="195"/>
      <c r="AW67605" s="195"/>
    </row>
    <row r="67606" spans="48:49">
      <c r="AV67606" s="195"/>
      <c r="AW67606" s="195"/>
    </row>
    <row r="67607" spans="48:49">
      <c r="AV67607" s="195"/>
      <c r="AW67607" s="195"/>
    </row>
    <row r="67608" spans="48:49">
      <c r="AV67608" s="195"/>
      <c r="AW67608" s="195"/>
    </row>
    <row r="67609" spans="48:49">
      <c r="AV67609" s="195"/>
      <c r="AW67609" s="195"/>
    </row>
    <row r="67610" spans="48:49">
      <c r="AV67610" s="195"/>
      <c r="AW67610" s="195"/>
    </row>
    <row r="67611" spans="48:49">
      <c r="AV67611" s="195"/>
      <c r="AW67611" s="195"/>
    </row>
    <row r="67612" spans="48:49">
      <c r="AV67612" s="195"/>
      <c r="AW67612" s="195"/>
    </row>
    <row r="67613" spans="48:49">
      <c r="AV67613" s="195"/>
      <c r="AW67613" s="195"/>
    </row>
    <row r="67614" spans="48:49">
      <c r="AV67614" s="195"/>
      <c r="AW67614" s="195"/>
    </row>
    <row r="67615" spans="48:49">
      <c r="AV67615" s="195"/>
      <c r="AW67615" s="195"/>
    </row>
    <row r="67616" spans="48:49">
      <c r="AV67616" s="195"/>
      <c r="AW67616" s="195"/>
    </row>
    <row r="67617" spans="48:49">
      <c r="AV67617" s="195"/>
      <c r="AW67617" s="195"/>
    </row>
    <row r="67618" spans="48:49">
      <c r="AV67618" s="195"/>
      <c r="AW67618" s="195"/>
    </row>
    <row r="67619" spans="48:49">
      <c r="AV67619" s="195"/>
      <c r="AW67619" s="195"/>
    </row>
    <row r="67620" spans="48:49">
      <c r="AV67620" s="195"/>
      <c r="AW67620" s="195"/>
    </row>
    <row r="67621" spans="48:49">
      <c r="AV67621" s="195"/>
      <c r="AW67621" s="195"/>
    </row>
    <row r="67622" spans="48:49">
      <c r="AV67622" s="195"/>
      <c r="AW67622" s="195"/>
    </row>
    <row r="67623" spans="48:49">
      <c r="AV67623" s="195"/>
      <c r="AW67623" s="195"/>
    </row>
    <row r="67624" spans="48:49">
      <c r="AV67624" s="195"/>
      <c r="AW67624" s="195"/>
    </row>
    <row r="67625" spans="48:49">
      <c r="AV67625" s="195"/>
      <c r="AW67625" s="195"/>
    </row>
    <row r="67626" spans="48:49">
      <c r="AV67626" s="195"/>
      <c r="AW67626" s="195"/>
    </row>
    <row r="67627" spans="48:49">
      <c r="AV67627" s="195"/>
      <c r="AW67627" s="195"/>
    </row>
    <row r="67628" spans="48:49">
      <c r="AV67628" s="195"/>
      <c r="AW67628" s="195"/>
    </row>
    <row r="67629" spans="48:49">
      <c r="AV67629" s="195"/>
      <c r="AW67629" s="195"/>
    </row>
    <row r="67630" spans="48:49">
      <c r="AV67630" s="195"/>
      <c r="AW67630" s="195"/>
    </row>
    <row r="67631" spans="48:49">
      <c r="AV67631" s="195"/>
      <c r="AW67631" s="195"/>
    </row>
    <row r="67632" spans="48:49">
      <c r="AV67632" s="195"/>
      <c r="AW67632" s="195"/>
    </row>
    <row r="67633" spans="48:49">
      <c r="AV67633" s="195"/>
      <c r="AW67633" s="195"/>
    </row>
    <row r="67634" spans="48:49">
      <c r="AV67634" s="195"/>
      <c r="AW67634" s="195"/>
    </row>
    <row r="67635" spans="48:49">
      <c r="AV67635" s="195"/>
      <c r="AW67635" s="195"/>
    </row>
    <row r="67636" spans="48:49">
      <c r="AV67636" s="195"/>
      <c r="AW67636" s="195"/>
    </row>
    <row r="67637" spans="48:49">
      <c r="AV67637" s="195"/>
      <c r="AW67637" s="195"/>
    </row>
    <row r="67638" spans="48:49">
      <c r="AV67638" s="195"/>
      <c r="AW67638" s="195"/>
    </row>
    <row r="67639" spans="48:49">
      <c r="AV67639" s="195"/>
      <c r="AW67639" s="195"/>
    </row>
    <row r="67640" spans="48:49">
      <c r="AV67640" s="195"/>
      <c r="AW67640" s="195"/>
    </row>
    <row r="67641" spans="48:49">
      <c r="AV67641" s="195"/>
      <c r="AW67641" s="195"/>
    </row>
    <row r="67642" spans="48:49">
      <c r="AV67642" s="195"/>
      <c r="AW67642" s="195"/>
    </row>
    <row r="67643" spans="48:49">
      <c r="AV67643" s="195"/>
      <c r="AW67643" s="195"/>
    </row>
    <row r="67644" spans="48:49">
      <c r="AV67644" s="195"/>
      <c r="AW67644" s="195"/>
    </row>
    <row r="67645" spans="48:49">
      <c r="AV67645" s="195"/>
      <c r="AW67645" s="195"/>
    </row>
    <row r="67646" spans="48:49">
      <c r="AV67646" s="195"/>
      <c r="AW67646" s="195"/>
    </row>
    <row r="67647" spans="48:49">
      <c r="AV67647" s="195"/>
      <c r="AW67647" s="195"/>
    </row>
    <row r="67648" spans="48:49">
      <c r="AV67648" s="195"/>
      <c r="AW67648" s="195"/>
    </row>
    <row r="67649" spans="48:49">
      <c r="AV67649" s="195"/>
      <c r="AW67649" s="195"/>
    </row>
    <row r="67650" spans="48:49">
      <c r="AV67650" s="195"/>
      <c r="AW67650" s="195"/>
    </row>
    <row r="67651" spans="48:49">
      <c r="AV67651" s="195"/>
      <c r="AW67651" s="195"/>
    </row>
    <row r="67652" spans="48:49">
      <c r="AV67652" s="195"/>
      <c r="AW67652" s="195"/>
    </row>
    <row r="67653" spans="48:49">
      <c r="AV67653" s="195"/>
      <c r="AW67653" s="195"/>
    </row>
    <row r="67654" spans="48:49">
      <c r="AV67654" s="195"/>
      <c r="AW67654" s="195"/>
    </row>
    <row r="67655" spans="48:49">
      <c r="AV67655" s="195"/>
      <c r="AW67655" s="195"/>
    </row>
    <row r="67656" spans="48:49">
      <c r="AV67656" s="195"/>
      <c r="AW67656" s="195"/>
    </row>
    <row r="67657" spans="48:49">
      <c r="AV67657" s="195"/>
      <c r="AW67657" s="195"/>
    </row>
    <row r="67658" spans="48:49">
      <c r="AV67658" s="195"/>
      <c r="AW67658" s="195"/>
    </row>
    <row r="67659" spans="48:49">
      <c r="AV67659" s="195"/>
      <c r="AW67659" s="195"/>
    </row>
    <row r="67660" spans="48:49">
      <c r="AV67660" s="195"/>
      <c r="AW67660" s="195"/>
    </row>
    <row r="67661" spans="48:49">
      <c r="AV67661" s="195"/>
      <c r="AW67661" s="195"/>
    </row>
    <row r="67662" spans="48:49">
      <c r="AV67662" s="195"/>
      <c r="AW67662" s="195"/>
    </row>
    <row r="67663" spans="48:49">
      <c r="AV67663" s="195"/>
      <c r="AW67663" s="195"/>
    </row>
    <row r="67664" spans="48:49">
      <c r="AV67664" s="195"/>
      <c r="AW67664" s="195"/>
    </row>
    <row r="67665" spans="48:49">
      <c r="AV67665" s="195"/>
      <c r="AW67665" s="195"/>
    </row>
    <row r="67666" spans="48:49">
      <c r="AV67666" s="195"/>
      <c r="AW67666" s="195"/>
    </row>
    <row r="67667" spans="48:49">
      <c r="AV67667" s="195"/>
      <c r="AW67667" s="195"/>
    </row>
    <row r="67668" spans="48:49">
      <c r="AV67668" s="195"/>
      <c r="AW67668" s="195"/>
    </row>
    <row r="67669" spans="48:49">
      <c r="AV67669" s="195"/>
      <c r="AW67669" s="195"/>
    </row>
    <row r="67670" spans="48:49">
      <c r="AV67670" s="195"/>
      <c r="AW67670" s="195"/>
    </row>
    <row r="67671" spans="48:49">
      <c r="AV67671" s="195"/>
      <c r="AW67671" s="195"/>
    </row>
    <row r="67672" spans="48:49">
      <c r="AV67672" s="195"/>
      <c r="AW67672" s="195"/>
    </row>
    <row r="67673" spans="48:49">
      <c r="AV67673" s="195"/>
      <c r="AW67673" s="195"/>
    </row>
    <row r="67674" spans="48:49">
      <c r="AV67674" s="195"/>
      <c r="AW67674" s="195"/>
    </row>
    <row r="67675" spans="48:49">
      <c r="AV67675" s="195"/>
      <c r="AW67675" s="195"/>
    </row>
    <row r="67676" spans="48:49">
      <c r="AV67676" s="195"/>
      <c r="AW67676" s="195"/>
    </row>
    <row r="67677" spans="48:49">
      <c r="AV67677" s="195"/>
      <c r="AW67677" s="195"/>
    </row>
    <row r="67678" spans="48:49">
      <c r="AV67678" s="195"/>
      <c r="AW67678" s="195"/>
    </row>
    <row r="67679" spans="48:49">
      <c r="AV67679" s="195"/>
      <c r="AW67679" s="195"/>
    </row>
    <row r="67680" spans="48:49">
      <c r="AV67680" s="195"/>
      <c r="AW67680" s="195"/>
    </row>
    <row r="67681" spans="48:49">
      <c r="AV67681" s="195"/>
      <c r="AW67681" s="195"/>
    </row>
    <row r="67682" spans="48:49">
      <c r="AV67682" s="195"/>
      <c r="AW67682" s="195"/>
    </row>
    <row r="67683" spans="48:49">
      <c r="AV67683" s="195"/>
      <c r="AW67683" s="195"/>
    </row>
    <row r="67684" spans="48:49">
      <c r="AV67684" s="195"/>
      <c r="AW67684" s="195"/>
    </row>
    <row r="67685" spans="48:49">
      <c r="AV67685" s="195"/>
      <c r="AW67685" s="195"/>
    </row>
    <row r="67686" spans="48:49">
      <c r="AV67686" s="195"/>
      <c r="AW67686" s="195"/>
    </row>
    <row r="67687" spans="48:49">
      <c r="AV67687" s="195"/>
      <c r="AW67687" s="195"/>
    </row>
    <row r="67688" spans="48:49">
      <c r="AV67688" s="195"/>
      <c r="AW67688" s="195"/>
    </row>
    <row r="67689" spans="48:49">
      <c r="AV67689" s="195"/>
      <c r="AW67689" s="195"/>
    </row>
    <row r="67690" spans="48:49">
      <c r="AV67690" s="195"/>
      <c r="AW67690" s="195"/>
    </row>
    <row r="67691" spans="48:49">
      <c r="AV67691" s="195"/>
      <c r="AW67691" s="195"/>
    </row>
    <row r="67692" spans="48:49">
      <c r="AV67692" s="195"/>
      <c r="AW67692" s="195"/>
    </row>
    <row r="67693" spans="48:49">
      <c r="AV67693" s="195"/>
      <c r="AW67693" s="195"/>
    </row>
    <row r="67694" spans="48:49">
      <c r="AV67694" s="195"/>
      <c r="AW67694" s="195"/>
    </row>
    <row r="67695" spans="48:49">
      <c r="AV67695" s="195"/>
      <c r="AW67695" s="195"/>
    </row>
    <row r="67696" spans="48:49">
      <c r="AV67696" s="195"/>
      <c r="AW67696" s="195"/>
    </row>
    <row r="67697" spans="48:49">
      <c r="AV67697" s="195"/>
      <c r="AW67697" s="195"/>
    </row>
    <row r="67698" spans="48:49">
      <c r="AV67698" s="195"/>
      <c r="AW67698" s="195"/>
    </row>
    <row r="67699" spans="48:49">
      <c r="AV67699" s="195"/>
      <c r="AW67699" s="195"/>
    </row>
    <row r="67700" spans="48:49">
      <c r="AV67700" s="195"/>
      <c r="AW67700" s="195"/>
    </row>
    <row r="67701" spans="48:49">
      <c r="AV67701" s="195"/>
      <c r="AW67701" s="195"/>
    </row>
    <row r="67702" spans="48:49">
      <c r="AV67702" s="195"/>
      <c r="AW67702" s="195"/>
    </row>
    <row r="67703" spans="48:49">
      <c r="AV67703" s="195"/>
      <c r="AW67703" s="195"/>
    </row>
    <row r="67704" spans="48:49">
      <c r="AV67704" s="195"/>
      <c r="AW67704" s="195"/>
    </row>
    <row r="67705" spans="48:49">
      <c r="AV67705" s="195"/>
      <c r="AW67705" s="195"/>
    </row>
    <row r="67706" spans="48:49">
      <c r="AV67706" s="195"/>
      <c r="AW67706" s="195"/>
    </row>
    <row r="67707" spans="48:49">
      <c r="AV67707" s="195"/>
      <c r="AW67707" s="195"/>
    </row>
    <row r="67708" spans="48:49">
      <c r="AV67708" s="195"/>
      <c r="AW67708" s="195"/>
    </row>
    <row r="67709" spans="48:49">
      <c r="AV67709" s="195"/>
      <c r="AW67709" s="195"/>
    </row>
    <row r="67710" spans="48:49">
      <c r="AV67710" s="195"/>
      <c r="AW67710" s="195"/>
    </row>
    <row r="67711" spans="48:49">
      <c r="AV67711" s="195"/>
      <c r="AW67711" s="195"/>
    </row>
    <row r="67712" spans="48:49">
      <c r="AV67712" s="195"/>
      <c r="AW67712" s="195"/>
    </row>
    <row r="67713" spans="48:49">
      <c r="AV67713" s="195"/>
      <c r="AW67713" s="195"/>
    </row>
    <row r="67714" spans="48:49">
      <c r="AV67714" s="195"/>
      <c r="AW67714" s="195"/>
    </row>
    <row r="67715" spans="48:49">
      <c r="AV67715" s="195"/>
      <c r="AW67715" s="195"/>
    </row>
    <row r="67716" spans="48:49">
      <c r="AV67716" s="195"/>
      <c r="AW67716" s="195"/>
    </row>
    <row r="67717" spans="48:49">
      <c r="AV67717" s="195"/>
      <c r="AW67717" s="195"/>
    </row>
    <row r="67718" spans="48:49">
      <c r="AV67718" s="195"/>
      <c r="AW67718" s="195"/>
    </row>
    <row r="67719" spans="48:49">
      <c r="AV67719" s="195"/>
      <c r="AW67719" s="195"/>
    </row>
    <row r="67720" spans="48:49">
      <c r="AV67720" s="195"/>
      <c r="AW67720" s="195"/>
    </row>
    <row r="67721" spans="48:49">
      <c r="AV67721" s="195"/>
      <c r="AW67721" s="195"/>
    </row>
    <row r="67722" spans="48:49">
      <c r="AV67722" s="195"/>
      <c r="AW67722" s="195"/>
    </row>
    <row r="67723" spans="48:49">
      <c r="AV67723" s="195"/>
      <c r="AW67723" s="195"/>
    </row>
    <row r="67724" spans="48:49">
      <c r="AV67724" s="195"/>
      <c r="AW67724" s="195"/>
    </row>
    <row r="67725" spans="48:49">
      <c r="AV67725" s="195"/>
      <c r="AW67725" s="195"/>
    </row>
    <row r="67726" spans="48:49">
      <c r="AV67726" s="195"/>
      <c r="AW67726" s="195"/>
    </row>
    <row r="67727" spans="48:49">
      <c r="AV67727" s="195"/>
      <c r="AW67727" s="195"/>
    </row>
    <row r="67728" spans="48:49">
      <c r="AV67728" s="195"/>
      <c r="AW67728" s="195"/>
    </row>
    <row r="67729" spans="48:49">
      <c r="AV67729" s="195"/>
      <c r="AW67729" s="195"/>
    </row>
    <row r="67730" spans="48:49">
      <c r="AV67730" s="195"/>
      <c r="AW67730" s="195"/>
    </row>
    <row r="67731" spans="48:49">
      <c r="AV67731" s="195"/>
      <c r="AW67731" s="195"/>
    </row>
    <row r="67732" spans="48:49">
      <c r="AV67732" s="195"/>
      <c r="AW67732" s="195"/>
    </row>
    <row r="67733" spans="48:49">
      <c r="AV67733" s="195"/>
      <c r="AW67733" s="195"/>
    </row>
    <row r="67734" spans="48:49">
      <c r="AV67734" s="195"/>
      <c r="AW67734" s="195"/>
    </row>
    <row r="67735" spans="48:49">
      <c r="AV67735" s="195"/>
      <c r="AW67735" s="195"/>
    </row>
    <row r="67736" spans="48:49">
      <c r="AV67736" s="195"/>
      <c r="AW67736" s="195"/>
    </row>
    <row r="67737" spans="48:49">
      <c r="AV67737" s="195"/>
      <c r="AW67737" s="195"/>
    </row>
    <row r="67738" spans="48:49">
      <c r="AV67738" s="195"/>
      <c r="AW67738" s="195"/>
    </row>
    <row r="67739" spans="48:49">
      <c r="AV67739" s="195"/>
      <c r="AW67739" s="195"/>
    </row>
    <row r="67740" spans="48:49">
      <c r="AV67740" s="195"/>
      <c r="AW67740" s="195"/>
    </row>
    <row r="67741" spans="48:49">
      <c r="AV67741" s="195"/>
      <c r="AW67741" s="195"/>
    </row>
    <row r="67742" spans="48:49">
      <c r="AV67742" s="195"/>
      <c r="AW67742" s="195"/>
    </row>
    <row r="67743" spans="48:49">
      <c r="AV67743" s="195"/>
      <c r="AW67743" s="195"/>
    </row>
    <row r="67744" spans="48:49">
      <c r="AV67744" s="195"/>
      <c r="AW67744" s="195"/>
    </row>
    <row r="67745" spans="48:49">
      <c r="AV67745" s="195"/>
      <c r="AW67745" s="195"/>
    </row>
    <row r="67746" spans="48:49">
      <c r="AV67746" s="195"/>
      <c r="AW67746" s="195"/>
    </row>
    <row r="67747" spans="48:49">
      <c r="AV67747" s="195"/>
      <c r="AW67747" s="195"/>
    </row>
    <row r="67748" spans="48:49">
      <c r="AV67748" s="195"/>
      <c r="AW67748" s="195"/>
    </row>
    <row r="67749" spans="48:49">
      <c r="AV67749" s="195"/>
      <c r="AW67749" s="195"/>
    </row>
    <row r="67750" spans="48:49">
      <c r="AV67750" s="195"/>
      <c r="AW67750" s="195"/>
    </row>
    <row r="67751" spans="48:49">
      <c r="AV67751" s="195"/>
      <c r="AW67751" s="195"/>
    </row>
    <row r="67752" spans="48:49">
      <c r="AV67752" s="195"/>
      <c r="AW67752" s="195"/>
    </row>
    <row r="67753" spans="48:49">
      <c r="AV67753" s="195"/>
      <c r="AW67753" s="195"/>
    </row>
    <row r="67754" spans="48:49">
      <c r="AV67754" s="195"/>
      <c r="AW67754" s="195"/>
    </row>
    <row r="67755" spans="48:49">
      <c r="AV67755" s="195"/>
      <c r="AW67755" s="195"/>
    </row>
    <row r="67756" spans="48:49">
      <c r="AV67756" s="195"/>
      <c r="AW67756" s="195"/>
    </row>
    <row r="67757" spans="48:49">
      <c r="AV67757" s="195"/>
      <c r="AW67757" s="195"/>
    </row>
    <row r="67758" spans="48:49">
      <c r="AV67758" s="195"/>
      <c r="AW67758" s="195"/>
    </row>
    <row r="67759" spans="48:49">
      <c r="AV67759" s="195"/>
      <c r="AW67759" s="195"/>
    </row>
    <row r="67760" spans="48:49">
      <c r="AV67760" s="195"/>
      <c r="AW67760" s="195"/>
    </row>
    <row r="67761" spans="48:49">
      <c r="AV67761" s="195"/>
      <c r="AW67761" s="195"/>
    </row>
    <row r="67762" spans="48:49">
      <c r="AV67762" s="195"/>
      <c r="AW67762" s="195"/>
    </row>
    <row r="67763" spans="48:49">
      <c r="AV67763" s="195"/>
      <c r="AW67763" s="195"/>
    </row>
    <row r="67764" spans="48:49">
      <c r="AV67764" s="195"/>
      <c r="AW67764" s="195"/>
    </row>
    <row r="67765" spans="48:49">
      <c r="AV67765" s="195"/>
      <c r="AW67765" s="195"/>
    </row>
    <row r="67766" spans="48:49">
      <c r="AV67766" s="195"/>
      <c r="AW67766" s="195"/>
    </row>
    <row r="67767" spans="48:49">
      <c r="AV67767" s="195"/>
      <c r="AW67767" s="195"/>
    </row>
    <row r="67768" spans="48:49">
      <c r="AV67768" s="195"/>
      <c r="AW67768" s="195"/>
    </row>
    <row r="67769" spans="48:49">
      <c r="AV67769" s="195"/>
      <c r="AW67769" s="195"/>
    </row>
    <row r="67770" spans="48:49">
      <c r="AV67770" s="195"/>
      <c r="AW67770" s="195"/>
    </row>
    <row r="67771" spans="48:49">
      <c r="AV67771" s="195"/>
      <c r="AW67771" s="195"/>
    </row>
    <row r="67772" spans="48:49">
      <c r="AV67772" s="195"/>
      <c r="AW67772" s="195"/>
    </row>
    <row r="67773" spans="48:49">
      <c r="AV67773" s="195"/>
      <c r="AW67773" s="195"/>
    </row>
    <row r="67774" spans="48:49">
      <c r="AV67774" s="195"/>
      <c r="AW67774" s="195"/>
    </row>
    <row r="67775" spans="48:49">
      <c r="AV67775" s="195"/>
      <c r="AW67775" s="195"/>
    </row>
    <row r="67776" spans="48:49">
      <c r="AV67776" s="195"/>
      <c r="AW67776" s="195"/>
    </row>
    <row r="67777" spans="48:49">
      <c r="AV67777" s="195"/>
      <c r="AW67777" s="195"/>
    </row>
    <row r="67778" spans="48:49">
      <c r="AV67778" s="195"/>
      <c r="AW67778" s="195"/>
    </row>
    <row r="67779" spans="48:49">
      <c r="AV67779" s="195"/>
      <c r="AW67779" s="195"/>
    </row>
    <row r="67780" spans="48:49">
      <c r="AV67780" s="195"/>
      <c r="AW67780" s="195"/>
    </row>
    <row r="67781" spans="48:49">
      <c r="AV67781" s="195"/>
      <c r="AW67781" s="195"/>
    </row>
    <row r="67782" spans="48:49">
      <c r="AV67782" s="195"/>
      <c r="AW67782" s="195"/>
    </row>
    <row r="67783" spans="48:49">
      <c r="AV67783" s="195"/>
      <c r="AW67783" s="195"/>
    </row>
    <row r="67784" spans="48:49">
      <c r="AV67784" s="195"/>
      <c r="AW67784" s="195"/>
    </row>
    <row r="67785" spans="48:49">
      <c r="AV67785" s="195"/>
      <c r="AW67785" s="195"/>
    </row>
    <row r="67786" spans="48:49">
      <c r="AV67786" s="195"/>
      <c r="AW67786" s="195"/>
    </row>
    <row r="67787" spans="48:49">
      <c r="AV67787" s="195"/>
      <c r="AW67787" s="195"/>
    </row>
    <row r="67788" spans="48:49">
      <c r="AV67788" s="195"/>
      <c r="AW67788" s="195"/>
    </row>
    <row r="67789" spans="48:49">
      <c r="AV67789" s="195"/>
      <c r="AW67789" s="195"/>
    </row>
    <row r="67790" spans="48:49">
      <c r="AV67790" s="195"/>
      <c r="AW67790" s="195"/>
    </row>
    <row r="67791" spans="48:49">
      <c r="AV67791" s="195"/>
      <c r="AW67791" s="195"/>
    </row>
    <row r="67792" spans="48:49">
      <c r="AV67792" s="195"/>
      <c r="AW67792" s="195"/>
    </row>
    <row r="67793" spans="48:49">
      <c r="AV67793" s="195"/>
      <c r="AW67793" s="195"/>
    </row>
    <row r="67794" spans="48:49">
      <c r="AV67794" s="195"/>
      <c r="AW67794" s="195"/>
    </row>
    <row r="67795" spans="48:49">
      <c r="AV67795" s="195"/>
      <c r="AW67795" s="195"/>
    </row>
    <row r="67796" spans="48:49">
      <c r="AV67796" s="195"/>
      <c r="AW67796" s="195"/>
    </row>
    <row r="67797" spans="48:49">
      <c r="AV67797" s="195"/>
      <c r="AW67797" s="195"/>
    </row>
    <row r="67798" spans="48:49">
      <c r="AV67798" s="195"/>
      <c r="AW67798" s="195"/>
    </row>
    <row r="67799" spans="48:49">
      <c r="AV67799" s="195"/>
      <c r="AW67799" s="195"/>
    </row>
    <row r="67800" spans="48:49">
      <c r="AV67800" s="195"/>
      <c r="AW67800" s="195"/>
    </row>
    <row r="67801" spans="48:49">
      <c r="AV67801" s="195"/>
      <c r="AW67801" s="195"/>
    </row>
    <row r="67802" spans="48:49">
      <c r="AV67802" s="195"/>
      <c r="AW67802" s="195"/>
    </row>
    <row r="67803" spans="48:49">
      <c r="AV67803" s="195"/>
      <c r="AW67803" s="195"/>
    </row>
    <row r="67804" spans="48:49">
      <c r="AV67804" s="195"/>
      <c r="AW67804" s="195"/>
    </row>
    <row r="67805" spans="48:49">
      <c r="AV67805" s="195"/>
      <c r="AW67805" s="195"/>
    </row>
    <row r="67806" spans="48:49">
      <c r="AV67806" s="195"/>
      <c r="AW67806" s="195"/>
    </row>
    <row r="67807" spans="48:49">
      <c r="AV67807" s="195"/>
      <c r="AW67807" s="195"/>
    </row>
    <row r="67808" spans="48:49">
      <c r="AV67808" s="195"/>
      <c r="AW67808" s="195"/>
    </row>
    <row r="67809" spans="48:49">
      <c r="AV67809" s="195"/>
      <c r="AW67809" s="195"/>
    </row>
    <row r="67810" spans="48:49">
      <c r="AV67810" s="195"/>
      <c r="AW67810" s="195"/>
    </row>
    <row r="67811" spans="48:49">
      <c r="AV67811" s="195"/>
      <c r="AW67811" s="195"/>
    </row>
    <row r="67812" spans="48:49">
      <c r="AV67812" s="195"/>
      <c r="AW67812" s="195"/>
    </row>
    <row r="67813" spans="48:49">
      <c r="AV67813" s="195"/>
      <c r="AW67813" s="195"/>
    </row>
    <row r="67814" spans="48:49">
      <c r="AV67814" s="195"/>
      <c r="AW67814" s="195"/>
    </row>
    <row r="67815" spans="48:49">
      <c r="AV67815" s="195"/>
      <c r="AW67815" s="195"/>
    </row>
    <row r="67816" spans="48:49">
      <c r="AV67816" s="195"/>
      <c r="AW67816" s="195"/>
    </row>
    <row r="67817" spans="48:49">
      <c r="AV67817" s="195"/>
      <c r="AW67817" s="195"/>
    </row>
    <row r="67818" spans="48:49">
      <c r="AV67818" s="195"/>
      <c r="AW67818" s="195"/>
    </row>
    <row r="67819" spans="48:49">
      <c r="AV67819" s="195"/>
      <c r="AW67819" s="195"/>
    </row>
    <row r="67820" spans="48:49">
      <c r="AV67820" s="195"/>
      <c r="AW67820" s="195"/>
    </row>
    <row r="67821" spans="48:49">
      <c r="AV67821" s="195"/>
      <c r="AW67821" s="195"/>
    </row>
    <row r="67822" spans="48:49">
      <c r="AV67822" s="195"/>
      <c r="AW67822" s="195"/>
    </row>
    <row r="67823" spans="48:49">
      <c r="AV67823" s="195"/>
      <c r="AW67823" s="195"/>
    </row>
    <row r="67824" spans="48:49">
      <c r="AV67824" s="195"/>
      <c r="AW67824" s="195"/>
    </row>
    <row r="67825" spans="48:49">
      <c r="AV67825" s="195"/>
      <c r="AW67825" s="195"/>
    </row>
    <row r="67826" spans="48:49">
      <c r="AV67826" s="195"/>
      <c r="AW67826" s="195"/>
    </row>
    <row r="67827" spans="48:49">
      <c r="AV67827" s="195"/>
      <c r="AW67827" s="195"/>
    </row>
    <row r="67828" spans="48:49">
      <c r="AV67828" s="195"/>
      <c r="AW67828" s="195"/>
    </row>
    <row r="67829" spans="48:49">
      <c r="AV67829" s="195"/>
      <c r="AW67829" s="195"/>
    </row>
    <row r="67830" spans="48:49">
      <c r="AV67830" s="195"/>
      <c r="AW67830" s="195"/>
    </row>
    <row r="67831" spans="48:49">
      <c r="AV67831" s="195"/>
      <c r="AW67831" s="195"/>
    </row>
    <row r="67832" spans="48:49">
      <c r="AV67832" s="195"/>
      <c r="AW67832" s="195"/>
    </row>
    <row r="67833" spans="48:49">
      <c r="AV67833" s="195"/>
      <c r="AW67833" s="195"/>
    </row>
    <row r="67834" spans="48:49">
      <c r="AV67834" s="195"/>
      <c r="AW67834" s="195"/>
    </row>
    <row r="67835" spans="48:49">
      <c r="AV67835" s="195"/>
      <c r="AW67835" s="195"/>
    </row>
    <row r="67836" spans="48:49">
      <c r="AV67836" s="195"/>
      <c r="AW67836" s="195"/>
    </row>
    <row r="67837" spans="48:49">
      <c r="AV67837" s="195"/>
      <c r="AW67837" s="195"/>
    </row>
    <row r="67838" spans="48:49">
      <c r="AV67838" s="195"/>
      <c r="AW67838" s="195"/>
    </row>
    <row r="67839" spans="48:49">
      <c r="AV67839" s="195"/>
      <c r="AW67839" s="195"/>
    </row>
    <row r="67840" spans="48:49">
      <c r="AV67840" s="195"/>
      <c r="AW67840" s="195"/>
    </row>
    <row r="67841" spans="48:49">
      <c r="AV67841" s="195"/>
      <c r="AW67841" s="195"/>
    </row>
    <row r="67842" spans="48:49">
      <c r="AV67842" s="195"/>
      <c r="AW67842" s="195"/>
    </row>
    <row r="67843" spans="48:49">
      <c r="AV67843" s="195"/>
      <c r="AW67843" s="195"/>
    </row>
    <row r="67844" spans="48:49">
      <c r="AV67844" s="195"/>
      <c r="AW67844" s="195"/>
    </row>
    <row r="67845" spans="48:49">
      <c r="AV67845" s="195"/>
      <c r="AW67845" s="195"/>
    </row>
    <row r="67846" spans="48:49">
      <c r="AV67846" s="195"/>
      <c r="AW67846" s="195"/>
    </row>
    <row r="67847" spans="48:49">
      <c r="AV67847" s="195"/>
      <c r="AW67847" s="195"/>
    </row>
    <row r="67848" spans="48:49">
      <c r="AV67848" s="195"/>
      <c r="AW67848" s="195"/>
    </row>
    <row r="67849" spans="48:49">
      <c r="AV67849" s="195"/>
      <c r="AW67849" s="195"/>
    </row>
    <row r="67850" spans="48:49">
      <c r="AV67850" s="195"/>
      <c r="AW67850" s="195"/>
    </row>
    <row r="67851" spans="48:49">
      <c r="AV67851" s="195"/>
      <c r="AW67851" s="195"/>
    </row>
    <row r="67852" spans="48:49">
      <c r="AV67852" s="195"/>
      <c r="AW67852" s="195"/>
    </row>
    <row r="67853" spans="48:49">
      <c r="AV67853" s="195"/>
      <c r="AW67853" s="195"/>
    </row>
    <row r="67854" spans="48:49">
      <c r="AV67854" s="195"/>
      <c r="AW67854" s="195"/>
    </row>
    <row r="67855" spans="48:49">
      <c r="AV67855" s="195"/>
      <c r="AW67855" s="195"/>
    </row>
    <row r="67856" spans="48:49">
      <c r="AV67856" s="195"/>
      <c r="AW67856" s="195"/>
    </row>
    <row r="67857" spans="48:49">
      <c r="AV67857" s="195"/>
      <c r="AW67857" s="195"/>
    </row>
    <row r="67858" spans="48:49">
      <c r="AV67858" s="195"/>
      <c r="AW67858" s="195"/>
    </row>
    <row r="67859" spans="48:49">
      <c r="AV67859" s="195"/>
      <c r="AW67859" s="195"/>
    </row>
    <row r="67860" spans="48:49">
      <c r="AV67860" s="195"/>
      <c r="AW67860" s="195"/>
    </row>
    <row r="67861" spans="48:49">
      <c r="AV67861" s="195"/>
      <c r="AW67861" s="195"/>
    </row>
    <row r="67862" spans="48:49">
      <c r="AV67862" s="195"/>
      <c r="AW67862" s="195"/>
    </row>
    <row r="67863" spans="48:49">
      <c r="AV67863" s="195"/>
      <c r="AW67863" s="195"/>
    </row>
    <row r="67864" spans="48:49">
      <c r="AV67864" s="195"/>
      <c r="AW67864" s="195"/>
    </row>
    <row r="67865" spans="48:49">
      <c r="AV67865" s="195"/>
      <c r="AW67865" s="195"/>
    </row>
    <row r="67866" spans="48:49">
      <c r="AV67866" s="195"/>
      <c r="AW67866" s="195"/>
    </row>
    <row r="67867" spans="48:49">
      <c r="AV67867" s="195"/>
      <c r="AW67867" s="195"/>
    </row>
    <row r="67868" spans="48:49">
      <c r="AV67868" s="195"/>
      <c r="AW67868" s="195"/>
    </row>
    <row r="67869" spans="48:49">
      <c r="AV67869" s="195"/>
      <c r="AW67869" s="195"/>
    </row>
    <row r="67870" spans="48:49">
      <c r="AV67870" s="195"/>
      <c r="AW67870" s="195"/>
    </row>
    <row r="67871" spans="48:49">
      <c r="AV67871" s="195"/>
      <c r="AW67871" s="195"/>
    </row>
    <row r="67872" spans="48:49">
      <c r="AV67872" s="195"/>
      <c r="AW67872" s="195"/>
    </row>
    <row r="67873" spans="48:49">
      <c r="AV67873" s="195"/>
      <c r="AW67873" s="195"/>
    </row>
    <row r="67874" spans="48:49">
      <c r="AV67874" s="195"/>
      <c r="AW67874" s="195"/>
    </row>
    <row r="67875" spans="48:49">
      <c r="AV67875" s="195"/>
      <c r="AW67875" s="195"/>
    </row>
    <row r="67876" spans="48:49">
      <c r="AV67876" s="195"/>
      <c r="AW67876" s="195"/>
    </row>
    <row r="67877" spans="48:49">
      <c r="AV67877" s="195"/>
      <c r="AW67877" s="195"/>
    </row>
    <row r="67878" spans="48:49">
      <c r="AV67878" s="195"/>
      <c r="AW67878" s="195"/>
    </row>
    <row r="67879" spans="48:49">
      <c r="AV67879" s="195"/>
      <c r="AW67879" s="195"/>
    </row>
    <row r="67880" spans="48:49">
      <c r="AV67880" s="195"/>
      <c r="AW67880" s="195"/>
    </row>
    <row r="67881" spans="48:49">
      <c r="AV67881" s="195"/>
      <c r="AW67881" s="195"/>
    </row>
    <row r="67882" spans="48:49">
      <c r="AV67882" s="195"/>
      <c r="AW67882" s="195"/>
    </row>
    <row r="67883" spans="48:49">
      <c r="AV67883" s="195"/>
      <c r="AW67883" s="195"/>
    </row>
    <row r="67884" spans="48:49">
      <c r="AV67884" s="195"/>
      <c r="AW67884" s="195"/>
    </row>
    <row r="67885" spans="48:49">
      <c r="AV67885" s="195"/>
      <c r="AW67885" s="195"/>
    </row>
    <row r="67886" spans="48:49">
      <c r="AV67886" s="195"/>
      <c r="AW67886" s="195"/>
    </row>
    <row r="67887" spans="48:49">
      <c r="AV67887" s="195"/>
      <c r="AW67887" s="195"/>
    </row>
    <row r="67888" spans="48:49">
      <c r="AV67888" s="195"/>
      <c r="AW67888" s="195"/>
    </row>
    <row r="67889" spans="48:49">
      <c r="AV67889" s="195"/>
      <c r="AW67889" s="195"/>
    </row>
    <row r="67890" spans="48:49">
      <c r="AV67890" s="195"/>
      <c r="AW67890" s="195"/>
    </row>
    <row r="67891" spans="48:49">
      <c r="AV67891" s="195"/>
      <c r="AW67891" s="195"/>
    </row>
    <row r="67892" spans="48:49">
      <c r="AV67892" s="195"/>
      <c r="AW67892" s="195"/>
    </row>
    <row r="67893" spans="48:49">
      <c r="AV67893" s="195"/>
      <c r="AW67893" s="195"/>
    </row>
    <row r="67894" spans="48:49">
      <c r="AV67894" s="195"/>
      <c r="AW67894" s="195"/>
    </row>
    <row r="67895" spans="48:49">
      <c r="AV67895" s="195"/>
      <c r="AW67895" s="195"/>
    </row>
    <row r="67896" spans="48:49">
      <c r="AV67896" s="195"/>
      <c r="AW67896" s="195"/>
    </row>
    <row r="67897" spans="48:49">
      <c r="AV67897" s="195"/>
      <c r="AW67897" s="195"/>
    </row>
    <row r="67898" spans="48:49">
      <c r="AV67898" s="195"/>
      <c r="AW67898" s="195"/>
    </row>
    <row r="67899" spans="48:49">
      <c r="AV67899" s="195"/>
      <c r="AW67899" s="195"/>
    </row>
    <row r="67900" spans="48:49">
      <c r="AV67900" s="195"/>
      <c r="AW67900" s="195"/>
    </row>
    <row r="67901" spans="48:49">
      <c r="AV67901" s="195"/>
      <c r="AW67901" s="195"/>
    </row>
    <row r="67902" spans="48:49">
      <c r="AV67902" s="195"/>
      <c r="AW67902" s="195"/>
    </row>
    <row r="67903" spans="48:49">
      <c r="AV67903" s="195"/>
      <c r="AW67903" s="195"/>
    </row>
    <row r="67904" spans="48:49">
      <c r="AV67904" s="195"/>
      <c r="AW67904" s="195"/>
    </row>
    <row r="67905" spans="48:49">
      <c r="AV67905" s="195"/>
      <c r="AW67905" s="195"/>
    </row>
    <row r="67906" spans="48:49">
      <c r="AV67906" s="195"/>
      <c r="AW67906" s="195"/>
    </row>
    <row r="67907" spans="48:49">
      <c r="AV67907" s="195"/>
      <c r="AW67907" s="195"/>
    </row>
    <row r="67908" spans="48:49">
      <c r="AV67908" s="195"/>
      <c r="AW67908" s="195"/>
    </row>
    <row r="67909" spans="48:49">
      <c r="AV67909" s="195"/>
      <c r="AW67909" s="195"/>
    </row>
    <row r="67910" spans="48:49">
      <c r="AV67910" s="195"/>
      <c r="AW67910" s="195"/>
    </row>
    <row r="67911" spans="48:49">
      <c r="AV67911" s="195"/>
      <c r="AW67911" s="195"/>
    </row>
    <row r="67912" spans="48:49">
      <c r="AV67912" s="195"/>
      <c r="AW67912" s="195"/>
    </row>
    <row r="67913" spans="48:49">
      <c r="AV67913" s="195"/>
      <c r="AW67913" s="195"/>
    </row>
    <row r="67914" spans="48:49">
      <c r="AV67914" s="195"/>
      <c r="AW67914" s="195"/>
    </row>
    <row r="67915" spans="48:49">
      <c r="AV67915" s="195"/>
      <c r="AW67915" s="195"/>
    </row>
    <row r="67916" spans="48:49">
      <c r="AV67916" s="195"/>
      <c r="AW67916" s="195"/>
    </row>
    <row r="67917" spans="48:49">
      <c r="AV67917" s="195"/>
      <c r="AW67917" s="195"/>
    </row>
    <row r="67918" spans="48:49">
      <c r="AV67918" s="195"/>
      <c r="AW67918" s="195"/>
    </row>
    <row r="67919" spans="48:49">
      <c r="AV67919" s="195"/>
      <c r="AW67919" s="195"/>
    </row>
    <row r="67920" spans="48:49">
      <c r="AV67920" s="195"/>
      <c r="AW67920" s="195"/>
    </row>
    <row r="67921" spans="48:49">
      <c r="AV67921" s="195"/>
      <c r="AW67921" s="195"/>
    </row>
    <row r="67922" spans="48:49">
      <c r="AV67922" s="195"/>
      <c r="AW67922" s="195"/>
    </row>
    <row r="67923" spans="48:49">
      <c r="AV67923" s="195"/>
      <c r="AW67923" s="195"/>
    </row>
    <row r="67924" spans="48:49">
      <c r="AV67924" s="195"/>
      <c r="AW67924" s="195"/>
    </row>
    <row r="67925" spans="48:49">
      <c r="AV67925" s="195"/>
      <c r="AW67925" s="195"/>
    </row>
    <row r="67926" spans="48:49">
      <c r="AV67926" s="195"/>
      <c r="AW67926" s="195"/>
    </row>
    <row r="67927" spans="48:49">
      <c r="AV67927" s="195"/>
      <c r="AW67927" s="195"/>
    </row>
    <row r="67928" spans="48:49">
      <c r="AV67928" s="195"/>
      <c r="AW67928" s="195"/>
    </row>
    <row r="67929" spans="48:49">
      <c r="AV67929" s="195"/>
      <c r="AW67929" s="195"/>
    </row>
    <row r="67930" spans="48:49">
      <c r="AV67930" s="195"/>
      <c r="AW67930" s="195"/>
    </row>
    <row r="67931" spans="48:49">
      <c r="AV67931" s="195"/>
      <c r="AW67931" s="195"/>
    </row>
    <row r="67932" spans="48:49">
      <c r="AV67932" s="195"/>
      <c r="AW67932" s="195"/>
    </row>
    <row r="67933" spans="48:49">
      <c r="AV67933" s="195"/>
      <c r="AW67933" s="195"/>
    </row>
    <row r="67934" spans="48:49">
      <c r="AV67934" s="195"/>
      <c r="AW67934" s="195"/>
    </row>
    <row r="67935" spans="48:49">
      <c r="AV67935" s="195"/>
      <c r="AW67935" s="195"/>
    </row>
    <row r="67936" spans="48:49">
      <c r="AV67936" s="195"/>
      <c r="AW67936" s="195"/>
    </row>
    <row r="67937" spans="48:49">
      <c r="AV67937" s="195"/>
      <c r="AW67937" s="195"/>
    </row>
    <row r="67938" spans="48:49">
      <c r="AV67938" s="195"/>
      <c r="AW67938" s="195"/>
    </row>
    <row r="67939" spans="48:49">
      <c r="AV67939" s="195"/>
      <c r="AW67939" s="195"/>
    </row>
    <row r="67940" spans="48:49">
      <c r="AV67940" s="195"/>
      <c r="AW67940" s="195"/>
    </row>
    <row r="67941" spans="48:49">
      <c r="AV67941" s="195"/>
      <c r="AW67941" s="195"/>
    </row>
    <row r="67942" spans="48:49">
      <c r="AV67942" s="195"/>
      <c r="AW67942" s="195"/>
    </row>
    <row r="67943" spans="48:49">
      <c r="AV67943" s="195"/>
      <c r="AW67943" s="195"/>
    </row>
    <row r="67944" spans="48:49">
      <c r="AV67944" s="195"/>
      <c r="AW67944" s="195"/>
    </row>
    <row r="67945" spans="48:49">
      <c r="AV67945" s="195"/>
      <c r="AW67945" s="195"/>
    </row>
    <row r="67946" spans="48:49">
      <c r="AV67946" s="195"/>
      <c r="AW67946" s="195"/>
    </row>
    <row r="67947" spans="48:49">
      <c r="AV67947" s="195"/>
      <c r="AW67947" s="195"/>
    </row>
    <row r="67948" spans="48:49">
      <c r="AV67948" s="195"/>
      <c r="AW67948" s="195"/>
    </row>
    <row r="67949" spans="48:49">
      <c r="AV67949" s="195"/>
      <c r="AW67949" s="195"/>
    </row>
    <row r="67950" spans="48:49">
      <c r="AV67950" s="195"/>
      <c r="AW67950" s="195"/>
    </row>
    <row r="67951" spans="48:49">
      <c r="AV67951" s="195"/>
      <c r="AW67951" s="195"/>
    </row>
    <row r="67952" spans="48:49">
      <c r="AV67952" s="195"/>
      <c r="AW67952" s="195"/>
    </row>
    <row r="67953" spans="48:49">
      <c r="AV67953" s="195"/>
      <c r="AW67953" s="195"/>
    </row>
    <row r="67954" spans="48:49">
      <c r="AV67954" s="195"/>
      <c r="AW67954" s="195"/>
    </row>
    <row r="67955" spans="48:49">
      <c r="AV67955" s="195"/>
      <c r="AW67955" s="195"/>
    </row>
    <row r="67956" spans="48:49">
      <c r="AV67956" s="195"/>
      <c r="AW67956" s="195"/>
    </row>
    <row r="67957" spans="48:49">
      <c r="AV67957" s="195"/>
      <c r="AW67957" s="195"/>
    </row>
    <row r="67958" spans="48:49">
      <c r="AV67958" s="195"/>
      <c r="AW67958" s="195"/>
    </row>
    <row r="67959" spans="48:49">
      <c r="AV67959" s="195"/>
      <c r="AW67959" s="195"/>
    </row>
    <row r="67960" spans="48:49">
      <c r="AV67960" s="195"/>
      <c r="AW67960" s="195"/>
    </row>
    <row r="67961" spans="48:49">
      <c r="AV67961" s="195"/>
      <c r="AW67961" s="195"/>
    </row>
    <row r="67962" spans="48:49">
      <c r="AV67962" s="195"/>
      <c r="AW67962" s="195"/>
    </row>
    <row r="67963" spans="48:49">
      <c r="AV67963" s="195"/>
      <c r="AW67963" s="195"/>
    </row>
    <row r="67964" spans="48:49">
      <c r="AV67964" s="195"/>
      <c r="AW67964" s="195"/>
    </row>
    <row r="67965" spans="48:49">
      <c r="AV67965" s="195"/>
      <c r="AW67965" s="195"/>
    </row>
    <row r="67966" spans="48:49">
      <c r="AV67966" s="195"/>
      <c r="AW67966" s="195"/>
    </row>
    <row r="67967" spans="48:49">
      <c r="AV67967" s="195"/>
      <c r="AW67967" s="195"/>
    </row>
    <row r="67968" spans="48:49">
      <c r="AV67968" s="195"/>
      <c r="AW67968" s="195"/>
    </row>
    <row r="67969" spans="48:49">
      <c r="AV67969" s="195"/>
      <c r="AW67969" s="195"/>
    </row>
    <row r="67970" spans="48:49">
      <c r="AV67970" s="195"/>
      <c r="AW67970" s="195"/>
    </row>
    <row r="67971" spans="48:49">
      <c r="AV67971" s="195"/>
      <c r="AW67971" s="195"/>
    </row>
    <row r="67972" spans="48:49">
      <c r="AV67972" s="195"/>
      <c r="AW67972" s="195"/>
    </row>
    <row r="67973" spans="48:49">
      <c r="AV67973" s="195"/>
      <c r="AW67973" s="195"/>
    </row>
    <row r="67974" spans="48:49">
      <c r="AV67974" s="195"/>
      <c r="AW67974" s="195"/>
    </row>
    <row r="67975" spans="48:49">
      <c r="AV67975" s="195"/>
      <c r="AW67975" s="195"/>
    </row>
    <row r="67976" spans="48:49">
      <c r="AV67976" s="195"/>
      <c r="AW67976" s="195"/>
    </row>
    <row r="67977" spans="48:49">
      <c r="AV67977" s="195"/>
      <c r="AW67977" s="195"/>
    </row>
    <row r="67978" spans="48:49">
      <c r="AV67978" s="195"/>
      <c r="AW67978" s="195"/>
    </row>
    <row r="67979" spans="48:49">
      <c r="AV67979" s="195"/>
      <c r="AW67979" s="195"/>
    </row>
    <row r="67980" spans="48:49">
      <c r="AV67980" s="195"/>
      <c r="AW67980" s="195"/>
    </row>
    <row r="67981" spans="48:49">
      <c r="AV67981" s="195"/>
      <c r="AW67981" s="195"/>
    </row>
    <row r="67982" spans="48:49">
      <c r="AV67982" s="195"/>
      <c r="AW67982" s="195"/>
    </row>
    <row r="67983" spans="48:49">
      <c r="AV67983" s="195"/>
      <c r="AW67983" s="195"/>
    </row>
    <row r="67984" spans="48:49">
      <c r="AV67984" s="195"/>
      <c r="AW67984" s="195"/>
    </row>
    <row r="67985" spans="48:49">
      <c r="AV67985" s="195"/>
      <c r="AW67985" s="195"/>
    </row>
    <row r="67986" spans="48:49">
      <c r="AV67986" s="195"/>
      <c r="AW67986" s="195"/>
    </row>
    <row r="67987" spans="48:49">
      <c r="AV67987" s="195"/>
      <c r="AW67987" s="195"/>
    </row>
    <row r="67988" spans="48:49">
      <c r="AV67988" s="195"/>
      <c r="AW67988" s="195"/>
    </row>
    <row r="67989" spans="48:49">
      <c r="AV67989" s="195"/>
      <c r="AW67989" s="195"/>
    </row>
    <row r="67990" spans="48:49">
      <c r="AV67990" s="195"/>
      <c r="AW67990" s="195"/>
    </row>
    <row r="67991" spans="48:49">
      <c r="AV67991" s="195"/>
      <c r="AW67991" s="195"/>
    </row>
    <row r="67992" spans="48:49">
      <c r="AV67992" s="195"/>
      <c r="AW67992" s="195"/>
    </row>
    <row r="67993" spans="48:49">
      <c r="AV67993" s="195"/>
      <c r="AW67993" s="195"/>
    </row>
    <row r="67994" spans="48:49">
      <c r="AV67994" s="195"/>
      <c r="AW67994" s="195"/>
    </row>
    <row r="67995" spans="48:49">
      <c r="AV67995" s="195"/>
      <c r="AW67995" s="195"/>
    </row>
    <row r="67996" spans="48:49">
      <c r="AV67996" s="195"/>
      <c r="AW67996" s="195"/>
    </row>
    <row r="67997" spans="48:49">
      <c r="AV67997" s="195"/>
      <c r="AW67997" s="195"/>
    </row>
    <row r="67998" spans="48:49">
      <c r="AV67998" s="195"/>
      <c r="AW67998" s="195"/>
    </row>
    <row r="67999" spans="48:49">
      <c r="AV67999" s="195"/>
      <c r="AW67999" s="195"/>
    </row>
    <row r="68000" spans="48:49">
      <c r="AV68000" s="195"/>
      <c r="AW68000" s="195"/>
    </row>
    <row r="68001" spans="48:49">
      <c r="AV68001" s="195"/>
      <c r="AW68001" s="195"/>
    </row>
    <row r="68002" spans="48:49">
      <c r="AV68002" s="195"/>
      <c r="AW68002" s="195"/>
    </row>
    <row r="68003" spans="48:49">
      <c r="AV68003" s="195"/>
      <c r="AW68003" s="195"/>
    </row>
    <row r="68004" spans="48:49">
      <c r="AV68004" s="195"/>
      <c r="AW68004" s="195"/>
    </row>
    <row r="68005" spans="48:49">
      <c r="AV68005" s="195"/>
      <c r="AW68005" s="195"/>
    </row>
    <row r="68006" spans="48:49">
      <c r="AV68006" s="195"/>
      <c r="AW68006" s="195"/>
    </row>
    <row r="68007" spans="48:49">
      <c r="AV68007" s="195"/>
      <c r="AW68007" s="195"/>
    </row>
    <row r="68008" spans="48:49">
      <c r="AV68008" s="195"/>
      <c r="AW68008" s="195"/>
    </row>
    <row r="68009" spans="48:49">
      <c r="AV68009" s="195"/>
      <c r="AW68009" s="195"/>
    </row>
    <row r="68010" spans="48:49">
      <c r="AV68010" s="195"/>
      <c r="AW68010" s="195"/>
    </row>
    <row r="68011" spans="48:49">
      <c r="AV68011" s="195"/>
      <c r="AW68011" s="195"/>
    </row>
    <row r="68012" spans="48:49">
      <c r="AV68012" s="195"/>
      <c r="AW68012" s="195"/>
    </row>
    <row r="68013" spans="48:49">
      <c r="AV68013" s="195"/>
      <c r="AW68013" s="195"/>
    </row>
    <row r="68014" spans="48:49">
      <c r="AV68014" s="195"/>
      <c r="AW68014" s="195"/>
    </row>
    <row r="68015" spans="48:49">
      <c r="AV68015" s="195"/>
      <c r="AW68015" s="195"/>
    </row>
    <row r="68016" spans="48:49">
      <c r="AV68016" s="195"/>
      <c r="AW68016" s="195"/>
    </row>
    <row r="68017" spans="48:49">
      <c r="AV68017" s="195"/>
      <c r="AW68017" s="195"/>
    </row>
    <row r="68018" spans="48:49">
      <c r="AV68018" s="195"/>
      <c r="AW68018" s="195"/>
    </row>
    <row r="68019" spans="48:49">
      <c r="AV68019" s="195"/>
      <c r="AW68019" s="195"/>
    </row>
    <row r="68020" spans="48:49">
      <c r="AV68020" s="195"/>
      <c r="AW68020" s="195"/>
    </row>
    <row r="68021" spans="48:49">
      <c r="AV68021" s="195"/>
      <c r="AW68021" s="195"/>
    </row>
    <row r="68022" spans="48:49">
      <c r="AV68022" s="195"/>
      <c r="AW68022" s="195"/>
    </row>
    <row r="68023" spans="48:49">
      <c r="AV68023" s="195"/>
      <c r="AW68023" s="195"/>
    </row>
    <row r="68024" spans="48:49">
      <c r="AV68024" s="195"/>
      <c r="AW68024" s="195"/>
    </row>
    <row r="68025" spans="48:49">
      <c r="AV68025" s="195"/>
      <c r="AW68025" s="195"/>
    </row>
    <row r="68026" spans="48:49">
      <c r="AV68026" s="195"/>
      <c r="AW68026" s="195"/>
    </row>
    <row r="68027" spans="48:49">
      <c r="AV68027" s="195"/>
      <c r="AW68027" s="195"/>
    </row>
    <row r="68028" spans="48:49">
      <c r="AV68028" s="195"/>
      <c r="AW68028" s="195"/>
    </row>
    <row r="68029" spans="48:49">
      <c r="AV68029" s="195"/>
      <c r="AW68029" s="195"/>
    </row>
    <row r="68030" spans="48:49">
      <c r="AV68030" s="195"/>
      <c r="AW68030" s="195"/>
    </row>
    <row r="68031" spans="48:49">
      <c r="AV68031" s="195"/>
      <c r="AW68031" s="195"/>
    </row>
    <row r="68032" spans="48:49">
      <c r="AV68032" s="195"/>
      <c r="AW68032" s="195"/>
    </row>
    <row r="68033" spans="48:49">
      <c r="AV68033" s="195"/>
      <c r="AW68033" s="195"/>
    </row>
    <row r="68034" spans="48:49">
      <c r="AV68034" s="195"/>
      <c r="AW68034" s="195"/>
    </row>
    <row r="68035" spans="48:49">
      <c r="AV68035" s="195"/>
      <c r="AW68035" s="195"/>
    </row>
    <row r="68036" spans="48:49">
      <c r="AV68036" s="195"/>
      <c r="AW68036" s="195"/>
    </row>
    <row r="68037" spans="48:49">
      <c r="AV68037" s="195"/>
      <c r="AW68037" s="195"/>
    </row>
    <row r="68038" spans="48:49">
      <c r="AV68038" s="195"/>
      <c r="AW68038" s="195"/>
    </row>
    <row r="68039" spans="48:49">
      <c r="AV68039" s="195"/>
      <c r="AW68039" s="195"/>
    </row>
    <row r="68040" spans="48:49">
      <c r="AV68040" s="195"/>
      <c r="AW68040" s="195"/>
    </row>
    <row r="68041" spans="48:49">
      <c r="AV68041" s="195"/>
      <c r="AW68041" s="195"/>
    </row>
    <row r="68042" spans="48:49">
      <c r="AV68042" s="195"/>
      <c r="AW68042" s="195"/>
    </row>
    <row r="68043" spans="48:49">
      <c r="AV68043" s="195"/>
      <c r="AW68043" s="195"/>
    </row>
    <row r="68044" spans="48:49">
      <c r="AV68044" s="195"/>
      <c r="AW68044" s="195"/>
    </row>
    <row r="68045" spans="48:49">
      <c r="AV68045" s="195"/>
      <c r="AW68045" s="195"/>
    </row>
    <row r="68046" spans="48:49">
      <c r="AV68046" s="195"/>
      <c r="AW68046" s="195"/>
    </row>
    <row r="68047" spans="48:49">
      <c r="AV68047" s="195"/>
      <c r="AW68047" s="195"/>
    </row>
    <row r="68048" spans="48:49">
      <c r="AV68048" s="195"/>
      <c r="AW68048" s="195"/>
    </row>
    <row r="68049" spans="48:49">
      <c r="AV68049" s="195"/>
      <c r="AW68049" s="195"/>
    </row>
    <row r="68050" spans="48:49">
      <c r="AV68050" s="195"/>
      <c r="AW68050" s="195"/>
    </row>
    <row r="68051" spans="48:49">
      <c r="AV68051" s="195"/>
      <c r="AW68051" s="195"/>
    </row>
    <row r="68052" spans="48:49">
      <c r="AV68052" s="195"/>
      <c r="AW68052" s="195"/>
    </row>
    <row r="68053" spans="48:49">
      <c r="AV68053" s="195"/>
      <c r="AW68053" s="195"/>
    </row>
    <row r="68054" spans="48:49">
      <c r="AV68054" s="195"/>
      <c r="AW68054" s="195"/>
    </row>
    <row r="68055" spans="48:49">
      <c r="AV68055" s="195"/>
      <c r="AW68055" s="195"/>
    </row>
    <row r="68056" spans="48:49">
      <c r="AV68056" s="195"/>
      <c r="AW68056" s="195"/>
    </row>
    <row r="68057" spans="48:49">
      <c r="AV68057" s="195"/>
      <c r="AW68057" s="195"/>
    </row>
    <row r="68058" spans="48:49">
      <c r="AV68058" s="195"/>
      <c r="AW68058" s="195"/>
    </row>
    <row r="68059" spans="48:49">
      <c r="AV68059" s="195"/>
      <c r="AW68059" s="195"/>
    </row>
    <row r="68060" spans="48:49">
      <c r="AV68060" s="195"/>
      <c r="AW68060" s="195"/>
    </row>
    <row r="68061" spans="48:49">
      <c r="AV68061" s="195"/>
      <c r="AW68061" s="195"/>
    </row>
    <row r="68062" spans="48:49">
      <c r="AV68062" s="195"/>
      <c r="AW68062" s="195"/>
    </row>
    <row r="68063" spans="48:49">
      <c r="AV68063" s="195"/>
      <c r="AW68063" s="195"/>
    </row>
    <row r="68064" spans="48:49">
      <c r="AV68064" s="195"/>
      <c r="AW68064" s="195"/>
    </row>
    <row r="68065" spans="48:49">
      <c r="AV68065" s="195"/>
      <c r="AW68065" s="195"/>
    </row>
    <row r="68066" spans="48:49">
      <c r="AV68066" s="195"/>
      <c r="AW68066" s="195"/>
    </row>
    <row r="68067" spans="48:49">
      <c r="AV68067" s="195"/>
      <c r="AW68067" s="195"/>
    </row>
    <row r="68068" spans="48:49">
      <c r="AV68068" s="195"/>
      <c r="AW68068" s="195"/>
    </row>
    <row r="68069" spans="48:49">
      <c r="AV68069" s="195"/>
      <c r="AW68069" s="195"/>
    </row>
    <row r="68070" spans="48:49">
      <c r="AV68070" s="195"/>
      <c r="AW68070" s="195"/>
    </row>
    <row r="68071" spans="48:49">
      <c r="AV68071" s="195"/>
      <c r="AW68071" s="195"/>
    </row>
    <row r="68072" spans="48:49">
      <c r="AV68072" s="195"/>
      <c r="AW68072" s="195"/>
    </row>
    <row r="68073" spans="48:49">
      <c r="AV68073" s="195"/>
      <c r="AW68073" s="195"/>
    </row>
    <row r="68074" spans="48:49">
      <c r="AV68074" s="195"/>
      <c r="AW68074" s="195"/>
    </row>
    <row r="68075" spans="48:49">
      <c r="AV68075" s="195"/>
      <c r="AW68075" s="195"/>
    </row>
    <row r="68076" spans="48:49">
      <c r="AV68076" s="195"/>
      <c r="AW68076" s="195"/>
    </row>
    <row r="68077" spans="48:49">
      <c r="AV68077" s="195"/>
      <c r="AW68077" s="195"/>
    </row>
    <row r="68078" spans="48:49">
      <c r="AV68078" s="195"/>
      <c r="AW68078" s="195"/>
    </row>
    <row r="68079" spans="48:49">
      <c r="AV68079" s="195"/>
      <c r="AW68079" s="195"/>
    </row>
    <row r="68080" spans="48:49">
      <c r="AV68080" s="195"/>
      <c r="AW68080" s="195"/>
    </row>
    <row r="68081" spans="48:49">
      <c r="AV68081" s="195"/>
      <c r="AW68081" s="195"/>
    </row>
    <row r="68082" spans="48:49">
      <c r="AV68082" s="195"/>
      <c r="AW68082" s="195"/>
    </row>
    <row r="68083" spans="48:49">
      <c r="AV68083" s="195"/>
      <c r="AW68083" s="195"/>
    </row>
    <row r="68084" spans="48:49">
      <c r="AV68084" s="195"/>
      <c r="AW68084" s="195"/>
    </row>
    <row r="68085" spans="48:49">
      <c r="AV68085" s="195"/>
      <c r="AW68085" s="195"/>
    </row>
    <row r="68086" spans="48:49">
      <c r="AV68086" s="195"/>
      <c r="AW68086" s="195"/>
    </row>
    <row r="68087" spans="48:49">
      <c r="AV68087" s="195"/>
      <c r="AW68087" s="195"/>
    </row>
    <row r="68088" spans="48:49">
      <c r="AV68088" s="195"/>
      <c r="AW68088" s="195"/>
    </row>
    <row r="68089" spans="48:49">
      <c r="AV68089" s="195"/>
      <c r="AW68089" s="195"/>
    </row>
    <row r="68090" spans="48:49">
      <c r="AV68090" s="195"/>
      <c r="AW68090" s="195"/>
    </row>
    <row r="68091" spans="48:49">
      <c r="AV68091" s="195"/>
      <c r="AW68091" s="195"/>
    </row>
    <row r="68092" spans="48:49">
      <c r="AV68092" s="195"/>
      <c r="AW68092" s="195"/>
    </row>
    <row r="68093" spans="48:49">
      <c r="AV68093" s="195"/>
      <c r="AW68093" s="195"/>
    </row>
    <row r="68094" spans="48:49">
      <c r="AV68094" s="195"/>
      <c r="AW68094" s="195"/>
    </row>
    <row r="68095" spans="48:49">
      <c r="AV68095" s="195"/>
      <c r="AW68095" s="195"/>
    </row>
    <row r="68096" spans="48:49">
      <c r="AV68096" s="195"/>
      <c r="AW68096" s="195"/>
    </row>
    <row r="68097" spans="48:49">
      <c r="AV68097" s="195"/>
      <c r="AW68097" s="195"/>
    </row>
    <row r="68098" spans="48:49">
      <c r="AV68098" s="195"/>
      <c r="AW68098" s="195"/>
    </row>
    <row r="68099" spans="48:49">
      <c r="AV68099" s="195"/>
      <c r="AW68099" s="195"/>
    </row>
    <row r="68100" spans="48:49">
      <c r="AV68100" s="195"/>
      <c r="AW68100" s="195"/>
    </row>
    <row r="68101" spans="48:49">
      <c r="AV68101" s="195"/>
      <c r="AW68101" s="195"/>
    </row>
    <row r="68102" spans="48:49">
      <c r="AV68102" s="195"/>
      <c r="AW68102" s="195"/>
    </row>
    <row r="68103" spans="48:49">
      <c r="AV68103" s="195"/>
      <c r="AW68103" s="195"/>
    </row>
    <row r="68104" spans="48:49">
      <c r="AV68104" s="195"/>
      <c r="AW68104" s="195"/>
    </row>
    <row r="68105" spans="48:49">
      <c r="AV68105" s="195"/>
      <c r="AW68105" s="195"/>
    </row>
    <row r="68106" spans="48:49">
      <c r="AV68106" s="195"/>
      <c r="AW68106" s="195"/>
    </row>
    <row r="68107" spans="48:49">
      <c r="AV68107" s="195"/>
      <c r="AW68107" s="195"/>
    </row>
    <row r="68108" spans="48:49">
      <c r="AV68108" s="195"/>
      <c r="AW68108" s="195"/>
    </row>
    <row r="68109" spans="48:49">
      <c r="AV68109" s="195"/>
      <c r="AW68109" s="195"/>
    </row>
    <row r="68110" spans="48:49">
      <c r="AV68110" s="195"/>
      <c r="AW68110" s="195"/>
    </row>
    <row r="68111" spans="48:49">
      <c r="AV68111" s="195"/>
      <c r="AW68111" s="195"/>
    </row>
    <row r="68112" spans="48:49">
      <c r="AV68112" s="195"/>
      <c r="AW68112" s="195"/>
    </row>
    <row r="68113" spans="48:49">
      <c r="AV68113" s="195"/>
      <c r="AW68113" s="195"/>
    </row>
    <row r="68114" spans="48:49">
      <c r="AV68114" s="195"/>
      <c r="AW68114" s="195"/>
    </row>
    <row r="68115" spans="48:49">
      <c r="AV68115" s="195"/>
      <c r="AW68115" s="195"/>
    </row>
    <row r="68116" spans="48:49">
      <c r="AV68116" s="195"/>
      <c r="AW68116" s="195"/>
    </row>
    <row r="68117" spans="48:49">
      <c r="AV68117" s="195"/>
      <c r="AW68117" s="195"/>
    </row>
    <row r="68118" spans="48:49">
      <c r="AV68118" s="195"/>
      <c r="AW68118" s="195"/>
    </row>
    <row r="68119" spans="48:49">
      <c r="AV68119" s="195"/>
      <c r="AW68119" s="195"/>
    </row>
    <row r="68120" spans="48:49">
      <c r="AV68120" s="195"/>
      <c r="AW68120" s="195"/>
    </row>
    <row r="68121" spans="48:49">
      <c r="AV68121" s="195"/>
      <c r="AW68121" s="195"/>
    </row>
    <row r="68122" spans="48:49">
      <c r="AV68122" s="195"/>
      <c r="AW68122" s="195"/>
    </row>
    <row r="68123" spans="48:49">
      <c r="AV68123" s="195"/>
      <c r="AW68123" s="195"/>
    </row>
    <row r="68124" spans="48:49">
      <c r="AV68124" s="195"/>
      <c r="AW68124" s="195"/>
    </row>
    <row r="68125" spans="48:49">
      <c r="AV68125" s="195"/>
      <c r="AW68125" s="195"/>
    </row>
    <row r="68126" spans="48:49">
      <c r="AV68126" s="195"/>
      <c r="AW68126" s="195"/>
    </row>
    <row r="68127" spans="48:49">
      <c r="AV68127" s="195"/>
      <c r="AW68127" s="195"/>
    </row>
    <row r="68128" spans="48:49">
      <c r="AV68128" s="195"/>
      <c r="AW68128" s="195"/>
    </row>
    <row r="68129" spans="48:49">
      <c r="AV68129" s="195"/>
      <c r="AW68129" s="195"/>
    </row>
    <row r="68130" spans="48:49">
      <c r="AV68130" s="195"/>
      <c r="AW68130" s="195"/>
    </row>
    <row r="68131" spans="48:49">
      <c r="AV68131" s="195"/>
      <c r="AW68131" s="195"/>
    </row>
    <row r="68132" spans="48:49">
      <c r="AV68132" s="195"/>
      <c r="AW68132" s="195"/>
    </row>
    <row r="68133" spans="48:49">
      <c r="AV68133" s="195"/>
      <c r="AW68133" s="195"/>
    </row>
    <row r="68134" spans="48:49">
      <c r="AV68134" s="195"/>
      <c r="AW68134" s="195"/>
    </row>
    <row r="68135" spans="48:49">
      <c r="AV68135" s="195"/>
      <c r="AW68135" s="195"/>
    </row>
    <row r="68136" spans="48:49">
      <c r="AV68136" s="195"/>
      <c r="AW68136" s="195"/>
    </row>
    <row r="68137" spans="48:49">
      <c r="AV68137" s="195"/>
      <c r="AW68137" s="195"/>
    </row>
    <row r="68138" spans="48:49">
      <c r="AV68138" s="195"/>
      <c r="AW68138" s="195"/>
    </row>
    <row r="68139" spans="48:49">
      <c r="AV68139" s="195"/>
      <c r="AW68139" s="195"/>
    </row>
    <row r="68140" spans="48:49">
      <c r="AV68140" s="195"/>
      <c r="AW68140" s="195"/>
    </row>
    <row r="68141" spans="48:49">
      <c r="AV68141" s="195"/>
      <c r="AW68141" s="195"/>
    </row>
    <row r="68142" spans="48:49">
      <c r="AV68142" s="195"/>
      <c r="AW68142" s="195"/>
    </row>
    <row r="68143" spans="48:49">
      <c r="AV68143" s="195"/>
      <c r="AW68143" s="195"/>
    </row>
    <row r="68144" spans="48:49">
      <c r="AV68144" s="195"/>
      <c r="AW68144" s="195"/>
    </row>
    <row r="68145" spans="48:49">
      <c r="AV68145" s="195"/>
      <c r="AW68145" s="195"/>
    </row>
    <row r="68146" spans="48:49">
      <c r="AV68146" s="195"/>
      <c r="AW68146" s="195"/>
    </row>
    <row r="68147" spans="48:49">
      <c r="AV68147" s="195"/>
      <c r="AW68147" s="195"/>
    </row>
    <row r="68148" spans="48:49">
      <c r="AV68148" s="195"/>
      <c r="AW68148" s="195"/>
    </row>
    <row r="68149" spans="48:49">
      <c r="AV68149" s="195"/>
      <c r="AW68149" s="195"/>
    </row>
    <row r="68150" spans="48:49">
      <c r="AV68150" s="195"/>
      <c r="AW68150" s="195"/>
    </row>
    <row r="68151" spans="48:49">
      <c r="AV68151" s="195"/>
      <c r="AW68151" s="195"/>
    </row>
    <row r="68152" spans="48:49">
      <c r="AV68152" s="195"/>
      <c r="AW68152" s="195"/>
    </row>
    <row r="68153" spans="48:49">
      <c r="AV68153" s="195"/>
      <c r="AW68153" s="195"/>
    </row>
    <row r="68154" spans="48:49">
      <c r="AV68154" s="195"/>
      <c r="AW68154" s="195"/>
    </row>
    <row r="68155" spans="48:49">
      <c r="AV68155" s="195"/>
      <c r="AW68155" s="195"/>
    </row>
    <row r="68156" spans="48:49">
      <c r="AV68156" s="195"/>
      <c r="AW68156" s="195"/>
    </row>
    <row r="68157" spans="48:49">
      <c r="AV68157" s="195"/>
      <c r="AW68157" s="195"/>
    </row>
    <row r="68158" spans="48:49">
      <c r="AV68158" s="195"/>
      <c r="AW68158" s="195"/>
    </row>
    <row r="68159" spans="48:49">
      <c r="AV68159" s="195"/>
      <c r="AW68159" s="195"/>
    </row>
    <row r="68160" spans="48:49">
      <c r="AV68160" s="195"/>
      <c r="AW68160" s="195"/>
    </row>
    <row r="68161" spans="48:49">
      <c r="AV68161" s="195"/>
      <c r="AW68161" s="195"/>
    </row>
    <row r="68162" spans="48:49">
      <c r="AV68162" s="195"/>
      <c r="AW68162" s="195"/>
    </row>
    <row r="68163" spans="48:49">
      <c r="AV68163" s="195"/>
      <c r="AW68163" s="195"/>
    </row>
    <row r="68164" spans="48:49">
      <c r="AV68164" s="195"/>
      <c r="AW68164" s="195"/>
    </row>
    <row r="68165" spans="48:49">
      <c r="AV68165" s="195"/>
      <c r="AW68165" s="195"/>
    </row>
    <row r="68166" spans="48:49">
      <c r="AV68166" s="195"/>
      <c r="AW68166" s="195"/>
    </row>
    <row r="68167" spans="48:49">
      <c r="AV68167" s="195"/>
      <c r="AW68167" s="195"/>
    </row>
    <row r="68168" spans="48:49">
      <c r="AV68168" s="195"/>
      <c r="AW68168" s="195"/>
    </row>
    <row r="68169" spans="48:49">
      <c r="AV68169" s="195"/>
      <c r="AW68169" s="195"/>
    </row>
    <row r="68170" spans="48:49">
      <c r="AV68170" s="195"/>
      <c r="AW68170" s="195"/>
    </row>
    <row r="68171" spans="48:49">
      <c r="AV68171" s="195"/>
      <c r="AW68171" s="195"/>
    </row>
    <row r="68172" spans="48:49">
      <c r="AV68172" s="195"/>
      <c r="AW68172" s="195"/>
    </row>
    <row r="68173" spans="48:49">
      <c r="AV68173" s="195"/>
      <c r="AW68173" s="195"/>
    </row>
    <row r="68174" spans="48:49">
      <c r="AV68174" s="195"/>
      <c r="AW68174" s="195"/>
    </row>
    <row r="68175" spans="48:49">
      <c r="AV68175" s="195"/>
      <c r="AW68175" s="195"/>
    </row>
    <row r="68176" spans="48:49">
      <c r="AV68176" s="195"/>
      <c r="AW68176" s="195"/>
    </row>
    <row r="68177" spans="48:49">
      <c r="AV68177" s="195"/>
      <c r="AW68177" s="195"/>
    </row>
    <row r="68178" spans="48:49">
      <c r="AV68178" s="195"/>
      <c r="AW68178" s="195"/>
    </row>
    <row r="68179" spans="48:49">
      <c r="AV68179" s="195"/>
      <c r="AW68179" s="195"/>
    </row>
    <row r="68180" spans="48:49">
      <c r="AV68180" s="195"/>
      <c r="AW68180" s="195"/>
    </row>
    <row r="68181" spans="48:49">
      <c r="AV68181" s="195"/>
      <c r="AW68181" s="195"/>
    </row>
    <row r="68182" spans="48:49">
      <c r="AV68182" s="195"/>
      <c r="AW68182" s="195"/>
    </row>
    <row r="68183" spans="48:49">
      <c r="AV68183" s="195"/>
      <c r="AW68183" s="195"/>
    </row>
    <row r="68184" spans="48:49">
      <c r="AV68184" s="195"/>
      <c r="AW68184" s="195"/>
    </row>
    <row r="68185" spans="48:49">
      <c r="AV68185" s="195"/>
      <c r="AW68185" s="195"/>
    </row>
    <row r="68186" spans="48:49">
      <c r="AV68186" s="195"/>
      <c r="AW68186" s="195"/>
    </row>
    <row r="68187" spans="48:49">
      <c r="AV68187" s="195"/>
      <c r="AW68187" s="195"/>
    </row>
    <row r="68188" spans="48:49">
      <c r="AV68188" s="195"/>
      <c r="AW68188" s="195"/>
    </row>
    <row r="68189" spans="48:49">
      <c r="AV68189" s="195"/>
      <c r="AW68189" s="195"/>
    </row>
    <row r="68190" spans="48:49">
      <c r="AV68190" s="195"/>
      <c r="AW68190" s="195"/>
    </row>
    <row r="68191" spans="48:49">
      <c r="AV68191" s="195"/>
      <c r="AW68191" s="195"/>
    </row>
    <row r="68192" spans="48:49">
      <c r="AV68192" s="195"/>
      <c r="AW68192" s="195"/>
    </row>
    <row r="68193" spans="48:49">
      <c r="AV68193" s="195"/>
      <c r="AW68193" s="195"/>
    </row>
    <row r="68194" spans="48:49">
      <c r="AV68194" s="195"/>
      <c r="AW68194" s="195"/>
    </row>
    <row r="68195" spans="48:49">
      <c r="AV68195" s="195"/>
      <c r="AW68195" s="195"/>
    </row>
    <row r="68196" spans="48:49">
      <c r="AV68196" s="195"/>
      <c r="AW68196" s="195"/>
    </row>
    <row r="68197" spans="48:49">
      <c r="AV68197" s="195"/>
      <c r="AW68197" s="195"/>
    </row>
    <row r="68198" spans="48:49">
      <c r="AV68198" s="195"/>
      <c r="AW68198" s="195"/>
    </row>
    <row r="68199" spans="48:49">
      <c r="AV68199" s="195"/>
      <c r="AW68199" s="195"/>
    </row>
    <row r="68200" spans="48:49">
      <c r="AV68200" s="195"/>
      <c r="AW68200" s="195"/>
    </row>
    <row r="68201" spans="48:49">
      <c r="AV68201" s="195"/>
      <c r="AW68201" s="195"/>
    </row>
    <row r="68202" spans="48:49">
      <c r="AV68202" s="195"/>
      <c r="AW68202" s="195"/>
    </row>
    <row r="68203" spans="48:49">
      <c r="AV68203" s="195"/>
      <c r="AW68203" s="195"/>
    </row>
    <row r="68204" spans="48:49">
      <c r="AV68204" s="195"/>
      <c r="AW68204" s="195"/>
    </row>
    <row r="68205" spans="48:49">
      <c r="AV68205" s="195"/>
      <c r="AW68205" s="195"/>
    </row>
    <row r="68206" spans="48:49">
      <c r="AV68206" s="195"/>
      <c r="AW68206" s="195"/>
    </row>
    <row r="68207" spans="48:49">
      <c r="AV68207" s="195"/>
      <c r="AW68207" s="195"/>
    </row>
    <row r="68208" spans="48:49">
      <c r="AV68208" s="195"/>
      <c r="AW68208" s="195"/>
    </row>
    <row r="68209" spans="48:49">
      <c r="AV68209" s="195"/>
      <c r="AW68209" s="195"/>
    </row>
    <row r="68210" spans="48:49">
      <c r="AV68210" s="195"/>
      <c r="AW68210" s="195"/>
    </row>
    <row r="68211" spans="48:49">
      <c r="AV68211" s="195"/>
      <c r="AW68211" s="195"/>
    </row>
    <row r="68212" spans="48:49">
      <c r="AV68212" s="195"/>
      <c r="AW68212" s="195"/>
    </row>
    <row r="68213" spans="48:49">
      <c r="AV68213" s="195"/>
      <c r="AW68213" s="195"/>
    </row>
    <row r="68214" spans="48:49">
      <c r="AV68214" s="195"/>
      <c r="AW68214" s="195"/>
    </row>
    <row r="68215" spans="48:49">
      <c r="AV68215" s="195"/>
      <c r="AW68215" s="195"/>
    </row>
    <row r="68216" spans="48:49">
      <c r="AV68216" s="195"/>
      <c r="AW68216" s="195"/>
    </row>
    <row r="68217" spans="48:49">
      <c r="AV68217" s="195"/>
      <c r="AW68217" s="195"/>
    </row>
    <row r="68218" spans="48:49">
      <c r="AV68218" s="195"/>
      <c r="AW68218" s="195"/>
    </row>
    <row r="68219" spans="48:49">
      <c r="AV68219" s="195"/>
      <c r="AW68219" s="195"/>
    </row>
    <row r="68220" spans="48:49">
      <c r="AV68220" s="195"/>
      <c r="AW68220" s="195"/>
    </row>
    <row r="68221" spans="48:49">
      <c r="AV68221" s="195"/>
      <c r="AW68221" s="195"/>
    </row>
    <row r="68222" spans="48:49">
      <c r="AV68222" s="195"/>
      <c r="AW68222" s="195"/>
    </row>
    <row r="68223" spans="48:49">
      <c r="AV68223" s="195"/>
      <c r="AW68223" s="195"/>
    </row>
    <row r="68224" spans="48:49">
      <c r="AV68224" s="195"/>
      <c r="AW68224" s="195"/>
    </row>
    <row r="68225" spans="48:49">
      <c r="AV68225" s="195"/>
      <c r="AW68225" s="195"/>
    </row>
    <row r="68226" spans="48:49">
      <c r="AV68226" s="195"/>
      <c r="AW68226" s="195"/>
    </row>
    <row r="68227" spans="48:49">
      <c r="AV68227" s="195"/>
      <c r="AW68227" s="195"/>
    </row>
    <row r="68228" spans="48:49">
      <c r="AV68228" s="195"/>
      <c r="AW68228" s="195"/>
    </row>
    <row r="68229" spans="48:49">
      <c r="AV68229" s="195"/>
      <c r="AW68229" s="195"/>
    </row>
    <row r="68230" spans="48:49">
      <c r="AV68230" s="195"/>
      <c r="AW68230" s="195"/>
    </row>
    <row r="68231" spans="48:49">
      <c r="AV68231" s="195"/>
      <c r="AW68231" s="195"/>
    </row>
    <row r="68232" spans="48:49">
      <c r="AV68232" s="195"/>
      <c r="AW68232" s="195"/>
    </row>
    <row r="68233" spans="48:49">
      <c r="AV68233" s="195"/>
      <c r="AW68233" s="195"/>
    </row>
    <row r="68234" spans="48:49">
      <c r="AV68234" s="195"/>
      <c r="AW68234" s="195"/>
    </row>
    <row r="68235" spans="48:49">
      <c r="AV68235" s="195"/>
      <c r="AW68235" s="195"/>
    </row>
    <row r="68236" spans="48:49">
      <c r="AV68236" s="195"/>
      <c r="AW68236" s="195"/>
    </row>
    <row r="68237" spans="48:49">
      <c r="AV68237" s="195"/>
      <c r="AW68237" s="195"/>
    </row>
    <row r="68238" spans="48:49">
      <c r="AV68238" s="195"/>
      <c r="AW68238" s="195"/>
    </row>
    <row r="68239" spans="48:49">
      <c r="AV68239" s="195"/>
      <c r="AW68239" s="195"/>
    </row>
    <row r="68240" spans="48:49">
      <c r="AV68240" s="195"/>
      <c r="AW68240" s="195"/>
    </row>
    <row r="68241" spans="48:49">
      <c r="AV68241" s="195"/>
      <c r="AW68241" s="195"/>
    </row>
    <row r="68242" spans="48:49">
      <c r="AV68242" s="195"/>
      <c r="AW68242" s="195"/>
    </row>
    <row r="68243" spans="48:49">
      <c r="AV68243" s="195"/>
      <c r="AW68243" s="195"/>
    </row>
    <row r="68244" spans="48:49">
      <c r="AV68244" s="195"/>
      <c r="AW68244" s="195"/>
    </row>
    <row r="68245" spans="48:49">
      <c r="AV68245" s="195"/>
      <c r="AW68245" s="195"/>
    </row>
    <row r="68246" spans="48:49">
      <c r="AV68246" s="195"/>
      <c r="AW68246" s="195"/>
    </row>
    <row r="68247" spans="48:49">
      <c r="AV68247" s="195"/>
      <c r="AW68247" s="195"/>
    </row>
    <row r="68248" spans="48:49">
      <c r="AV68248" s="195"/>
      <c r="AW68248" s="195"/>
    </row>
    <row r="68249" spans="48:49">
      <c r="AV68249" s="195"/>
      <c r="AW68249" s="195"/>
    </row>
    <row r="68250" spans="48:49">
      <c r="AV68250" s="195"/>
      <c r="AW68250" s="195"/>
    </row>
    <row r="68251" spans="48:49">
      <c r="AV68251" s="195"/>
      <c r="AW68251" s="195"/>
    </row>
    <row r="68252" spans="48:49">
      <c r="AV68252" s="195"/>
      <c r="AW68252" s="195"/>
    </row>
    <row r="68253" spans="48:49">
      <c r="AV68253" s="195"/>
      <c r="AW68253" s="195"/>
    </row>
    <row r="68254" spans="48:49">
      <c r="AV68254" s="195"/>
      <c r="AW68254" s="195"/>
    </row>
    <row r="68255" spans="48:49">
      <c r="AV68255" s="195"/>
      <c r="AW68255" s="195"/>
    </row>
    <row r="68256" spans="48:49">
      <c r="AV68256" s="195"/>
      <c r="AW68256" s="195"/>
    </row>
    <row r="68257" spans="48:49">
      <c r="AV68257" s="195"/>
      <c r="AW68257" s="195"/>
    </row>
    <row r="68258" spans="48:49">
      <c r="AV68258" s="195"/>
      <c r="AW68258" s="195"/>
    </row>
    <row r="68259" spans="48:49">
      <c r="AV68259" s="195"/>
      <c r="AW68259" s="195"/>
    </row>
    <row r="68260" spans="48:49">
      <c r="AV68260" s="195"/>
      <c r="AW68260" s="195"/>
    </row>
    <row r="68261" spans="48:49">
      <c r="AV68261" s="195"/>
      <c r="AW68261" s="195"/>
    </row>
    <row r="68262" spans="48:49">
      <c r="AV68262" s="195"/>
      <c r="AW68262" s="195"/>
    </row>
    <row r="68263" spans="48:49">
      <c r="AV68263" s="195"/>
      <c r="AW68263" s="195"/>
    </row>
    <row r="68264" spans="48:49">
      <c r="AV68264" s="195"/>
      <c r="AW68264" s="195"/>
    </row>
    <row r="68265" spans="48:49">
      <c r="AV68265" s="195"/>
      <c r="AW68265" s="195"/>
    </row>
    <row r="68266" spans="48:49">
      <c r="AV68266" s="195"/>
      <c r="AW68266" s="195"/>
    </row>
    <row r="68267" spans="48:49">
      <c r="AV68267" s="195"/>
      <c r="AW68267" s="195"/>
    </row>
    <row r="68268" spans="48:49">
      <c r="AV68268" s="195"/>
      <c r="AW68268" s="195"/>
    </row>
    <row r="68269" spans="48:49">
      <c r="AV68269" s="195"/>
      <c r="AW68269" s="195"/>
    </row>
    <row r="68270" spans="48:49">
      <c r="AV68270" s="195"/>
      <c r="AW68270" s="195"/>
    </row>
    <row r="68271" spans="48:49">
      <c r="AV68271" s="195"/>
      <c r="AW68271" s="195"/>
    </row>
    <row r="68272" spans="48:49">
      <c r="AV68272" s="195"/>
      <c r="AW68272" s="195"/>
    </row>
    <row r="68273" spans="48:49">
      <c r="AV68273" s="195"/>
      <c r="AW68273" s="195"/>
    </row>
    <row r="68274" spans="48:49">
      <c r="AV68274" s="195"/>
      <c r="AW68274" s="195"/>
    </row>
    <row r="68275" spans="48:49">
      <c r="AV68275" s="195"/>
      <c r="AW68275" s="195"/>
    </row>
    <row r="68276" spans="48:49">
      <c r="AV68276" s="195"/>
      <c r="AW68276" s="195"/>
    </row>
    <row r="68277" spans="48:49">
      <c r="AV68277" s="195"/>
      <c r="AW68277" s="195"/>
    </row>
    <row r="68278" spans="48:49">
      <c r="AV68278" s="195"/>
      <c r="AW68278" s="195"/>
    </row>
    <row r="68279" spans="48:49">
      <c r="AV68279" s="195"/>
      <c r="AW68279" s="195"/>
    </row>
    <row r="68280" spans="48:49">
      <c r="AV68280" s="195"/>
      <c r="AW68280" s="195"/>
    </row>
    <row r="68281" spans="48:49">
      <c r="AV68281" s="195"/>
      <c r="AW68281" s="195"/>
    </row>
    <row r="68282" spans="48:49">
      <c r="AV68282" s="195"/>
      <c r="AW68282" s="195"/>
    </row>
    <row r="68283" spans="48:49">
      <c r="AV68283" s="195"/>
      <c r="AW68283" s="195"/>
    </row>
    <row r="68284" spans="48:49">
      <c r="AV68284" s="195"/>
      <c r="AW68284" s="195"/>
    </row>
    <row r="68285" spans="48:49">
      <c r="AV68285" s="195"/>
      <c r="AW68285" s="195"/>
    </row>
    <row r="68286" spans="48:49">
      <c r="AV68286" s="195"/>
      <c r="AW68286" s="195"/>
    </row>
    <row r="68287" spans="48:49">
      <c r="AV68287" s="195"/>
      <c r="AW68287" s="195"/>
    </row>
    <row r="68288" spans="48:49">
      <c r="AV68288" s="195"/>
      <c r="AW68288" s="195"/>
    </row>
    <row r="68289" spans="48:49">
      <c r="AV68289" s="195"/>
      <c r="AW68289" s="195"/>
    </row>
    <row r="68290" spans="48:49">
      <c r="AV68290" s="195"/>
      <c r="AW68290" s="195"/>
    </row>
    <row r="68291" spans="48:49">
      <c r="AV68291" s="195"/>
      <c r="AW68291" s="195"/>
    </row>
    <row r="68292" spans="48:49">
      <c r="AV68292" s="195"/>
      <c r="AW68292" s="195"/>
    </row>
    <row r="68293" spans="48:49">
      <c r="AV68293" s="195"/>
      <c r="AW68293" s="195"/>
    </row>
    <row r="68294" spans="48:49">
      <c r="AV68294" s="195"/>
      <c r="AW68294" s="195"/>
    </row>
    <row r="68295" spans="48:49">
      <c r="AV68295" s="195"/>
      <c r="AW68295" s="195"/>
    </row>
    <row r="68296" spans="48:49">
      <c r="AV68296" s="195"/>
      <c r="AW68296" s="195"/>
    </row>
    <row r="68297" spans="48:49">
      <c r="AV68297" s="195"/>
      <c r="AW68297" s="195"/>
    </row>
    <row r="68298" spans="48:49">
      <c r="AV68298" s="195"/>
      <c r="AW68298" s="195"/>
    </row>
    <row r="68299" spans="48:49">
      <c r="AV68299" s="195"/>
      <c r="AW68299" s="195"/>
    </row>
    <row r="68300" spans="48:49">
      <c r="AV68300" s="195"/>
      <c r="AW68300" s="195"/>
    </row>
    <row r="68301" spans="48:49">
      <c r="AV68301" s="195"/>
      <c r="AW68301" s="195"/>
    </row>
    <row r="68302" spans="48:49">
      <c r="AV68302" s="195"/>
      <c r="AW68302" s="195"/>
    </row>
    <row r="68303" spans="48:49">
      <c r="AV68303" s="195"/>
      <c r="AW68303" s="195"/>
    </row>
    <row r="68304" spans="48:49">
      <c r="AV68304" s="195"/>
      <c r="AW68304" s="195"/>
    </row>
    <row r="68305" spans="48:49">
      <c r="AV68305" s="195"/>
      <c r="AW68305" s="195"/>
    </row>
    <row r="68306" spans="48:49">
      <c r="AV68306" s="195"/>
      <c r="AW68306" s="195"/>
    </row>
    <row r="68307" spans="48:49">
      <c r="AV68307" s="195"/>
      <c r="AW68307" s="195"/>
    </row>
    <row r="68308" spans="48:49">
      <c r="AV68308" s="195"/>
      <c r="AW68308" s="195"/>
    </row>
    <row r="68309" spans="48:49">
      <c r="AV68309" s="195"/>
      <c r="AW68309" s="195"/>
    </row>
    <row r="68310" spans="48:49">
      <c r="AV68310" s="195"/>
      <c r="AW68310" s="195"/>
    </row>
    <row r="68311" spans="48:49">
      <c r="AV68311" s="195"/>
      <c r="AW68311" s="195"/>
    </row>
    <row r="68312" spans="48:49">
      <c r="AV68312" s="195"/>
      <c r="AW68312" s="195"/>
    </row>
    <row r="68313" spans="48:49">
      <c r="AV68313" s="195"/>
      <c r="AW68313" s="195"/>
    </row>
    <row r="68314" spans="48:49">
      <c r="AV68314" s="195"/>
      <c r="AW68314" s="195"/>
    </row>
    <row r="68315" spans="48:49">
      <c r="AV68315" s="195"/>
      <c r="AW68315" s="195"/>
    </row>
    <row r="68316" spans="48:49">
      <c r="AV68316" s="195"/>
      <c r="AW68316" s="195"/>
    </row>
    <row r="68317" spans="48:49">
      <c r="AV68317" s="195"/>
      <c r="AW68317" s="195"/>
    </row>
    <row r="68318" spans="48:49">
      <c r="AV68318" s="195"/>
      <c r="AW68318" s="195"/>
    </row>
    <row r="68319" spans="48:49">
      <c r="AV68319" s="195"/>
      <c r="AW68319" s="195"/>
    </row>
    <row r="68320" spans="48:49">
      <c r="AV68320" s="195"/>
      <c r="AW68320" s="195"/>
    </row>
    <row r="68321" spans="48:49">
      <c r="AV68321" s="195"/>
      <c r="AW68321" s="195"/>
    </row>
    <row r="68322" spans="48:49">
      <c r="AV68322" s="195"/>
      <c r="AW68322" s="195"/>
    </row>
    <row r="68323" spans="48:49">
      <c r="AV68323" s="195"/>
      <c r="AW68323" s="195"/>
    </row>
    <row r="68324" spans="48:49">
      <c r="AV68324" s="195"/>
      <c r="AW68324" s="195"/>
    </row>
    <row r="68325" spans="48:49">
      <c r="AV68325" s="195"/>
      <c r="AW68325" s="195"/>
    </row>
    <row r="68326" spans="48:49">
      <c r="AV68326" s="195"/>
      <c r="AW68326" s="195"/>
    </row>
    <row r="68327" spans="48:49">
      <c r="AV68327" s="195"/>
      <c r="AW68327" s="195"/>
    </row>
    <row r="68328" spans="48:49">
      <c r="AV68328" s="195"/>
      <c r="AW68328" s="195"/>
    </row>
    <row r="68329" spans="48:49">
      <c r="AV68329" s="195"/>
      <c r="AW68329" s="195"/>
    </row>
    <row r="68330" spans="48:49">
      <c r="AV68330" s="195"/>
      <c r="AW68330" s="195"/>
    </row>
    <row r="68331" spans="48:49">
      <c r="AV68331" s="195"/>
      <c r="AW68331" s="195"/>
    </row>
    <row r="68332" spans="48:49">
      <c r="AV68332" s="195"/>
      <c r="AW68332" s="195"/>
    </row>
    <row r="68333" spans="48:49">
      <c r="AV68333" s="195"/>
      <c r="AW68333" s="195"/>
    </row>
    <row r="68334" spans="48:49">
      <c r="AV68334" s="195"/>
      <c r="AW68334" s="195"/>
    </row>
    <row r="68335" spans="48:49">
      <c r="AV68335" s="195"/>
      <c r="AW68335" s="195"/>
    </row>
    <row r="68336" spans="48:49">
      <c r="AV68336" s="195"/>
      <c r="AW68336" s="195"/>
    </row>
    <row r="68337" spans="48:49">
      <c r="AV68337" s="195"/>
      <c r="AW68337" s="195"/>
    </row>
    <row r="68338" spans="48:49">
      <c r="AV68338" s="195"/>
      <c r="AW68338" s="195"/>
    </row>
    <row r="68339" spans="48:49">
      <c r="AV68339" s="195"/>
      <c r="AW68339" s="195"/>
    </row>
    <row r="68340" spans="48:49">
      <c r="AV68340" s="195"/>
      <c r="AW68340" s="195"/>
    </row>
    <row r="68341" spans="48:49">
      <c r="AV68341" s="195"/>
      <c r="AW68341" s="195"/>
    </row>
    <row r="68342" spans="48:49">
      <c r="AV68342" s="195"/>
      <c r="AW68342" s="195"/>
    </row>
    <row r="68343" spans="48:49">
      <c r="AV68343" s="195"/>
      <c r="AW68343" s="195"/>
    </row>
    <row r="68344" spans="48:49">
      <c r="AV68344" s="195"/>
      <c r="AW68344" s="195"/>
    </row>
    <row r="68345" spans="48:49">
      <c r="AV68345" s="195"/>
      <c r="AW68345" s="195"/>
    </row>
    <row r="68346" spans="48:49">
      <c r="AV68346" s="195"/>
      <c r="AW68346" s="195"/>
    </row>
    <row r="68347" spans="48:49">
      <c r="AV68347" s="195"/>
      <c r="AW68347" s="195"/>
    </row>
    <row r="68348" spans="48:49">
      <c r="AV68348" s="195"/>
      <c r="AW68348" s="195"/>
    </row>
    <row r="68349" spans="48:49">
      <c r="AV68349" s="195"/>
      <c r="AW68349" s="195"/>
    </row>
    <row r="68350" spans="48:49">
      <c r="AV68350" s="195"/>
      <c r="AW68350" s="195"/>
    </row>
    <row r="68351" spans="48:49">
      <c r="AV68351" s="195"/>
      <c r="AW68351" s="195"/>
    </row>
    <row r="68352" spans="48:49">
      <c r="AV68352" s="195"/>
      <c r="AW68352" s="195"/>
    </row>
    <row r="68353" spans="48:49">
      <c r="AV68353" s="195"/>
      <c r="AW68353" s="195"/>
    </row>
    <row r="68354" spans="48:49">
      <c r="AV68354" s="195"/>
      <c r="AW68354" s="195"/>
    </row>
    <row r="68355" spans="48:49">
      <c r="AV68355" s="195"/>
      <c r="AW68355" s="195"/>
    </row>
    <row r="68356" spans="48:49">
      <c r="AV68356" s="195"/>
      <c r="AW68356" s="195"/>
    </row>
    <row r="68357" spans="48:49">
      <c r="AV68357" s="195"/>
      <c r="AW68357" s="195"/>
    </row>
    <row r="68358" spans="48:49">
      <c r="AV68358" s="195"/>
      <c r="AW68358" s="195"/>
    </row>
    <row r="68359" spans="48:49">
      <c r="AV68359" s="195"/>
      <c r="AW68359" s="195"/>
    </row>
    <row r="68360" spans="48:49">
      <c r="AV68360" s="195"/>
      <c r="AW68360" s="195"/>
    </row>
    <row r="68361" spans="48:49">
      <c r="AV68361" s="195"/>
      <c r="AW68361" s="195"/>
    </row>
    <row r="68362" spans="48:49">
      <c r="AV68362" s="195"/>
      <c r="AW68362" s="195"/>
    </row>
    <row r="68363" spans="48:49">
      <c r="AV68363" s="195"/>
      <c r="AW68363" s="195"/>
    </row>
    <row r="68364" spans="48:49">
      <c r="AV68364" s="195"/>
      <c r="AW68364" s="195"/>
    </row>
    <row r="68365" spans="48:49">
      <c r="AV68365" s="195"/>
      <c r="AW68365" s="195"/>
    </row>
    <row r="68366" spans="48:49">
      <c r="AV68366" s="195"/>
      <c r="AW68366" s="195"/>
    </row>
    <row r="68367" spans="48:49">
      <c r="AV68367" s="195"/>
      <c r="AW68367" s="195"/>
    </row>
    <row r="68368" spans="48:49">
      <c r="AV68368" s="195"/>
      <c r="AW68368" s="195"/>
    </row>
    <row r="68369" spans="48:49">
      <c r="AV68369" s="195"/>
      <c r="AW68369" s="195"/>
    </row>
    <row r="68370" spans="48:49">
      <c r="AV68370" s="195"/>
      <c r="AW68370" s="195"/>
    </row>
    <row r="68371" spans="48:49">
      <c r="AV68371" s="195"/>
      <c r="AW68371" s="195"/>
    </row>
    <row r="68372" spans="48:49">
      <c r="AV68372" s="195"/>
      <c r="AW68372" s="195"/>
    </row>
    <row r="68373" spans="48:49">
      <c r="AV68373" s="195"/>
      <c r="AW68373" s="195"/>
    </row>
    <row r="68374" spans="48:49">
      <c r="AV68374" s="195"/>
      <c r="AW68374" s="195"/>
    </row>
    <row r="68375" spans="48:49">
      <c r="AV68375" s="195"/>
      <c r="AW68375" s="195"/>
    </row>
    <row r="68376" spans="48:49">
      <c r="AV68376" s="195"/>
      <c r="AW68376" s="195"/>
    </row>
    <row r="68377" spans="48:49">
      <c r="AV68377" s="195"/>
      <c r="AW68377" s="195"/>
    </row>
    <row r="68378" spans="48:49">
      <c r="AV68378" s="195"/>
      <c r="AW68378" s="195"/>
    </row>
    <row r="68379" spans="48:49">
      <c r="AV68379" s="195"/>
      <c r="AW68379" s="195"/>
    </row>
    <row r="68380" spans="48:49">
      <c r="AV68380" s="195"/>
      <c r="AW68380" s="195"/>
    </row>
    <row r="68381" spans="48:49">
      <c r="AV68381" s="195"/>
      <c r="AW68381" s="195"/>
    </row>
    <row r="68382" spans="48:49">
      <c r="AV68382" s="195"/>
      <c r="AW68382" s="195"/>
    </row>
    <row r="68383" spans="48:49">
      <c r="AV68383" s="195"/>
      <c r="AW68383" s="195"/>
    </row>
    <row r="68384" spans="48:49">
      <c r="AV68384" s="195"/>
      <c r="AW68384" s="195"/>
    </row>
    <row r="68385" spans="48:49">
      <c r="AV68385" s="195"/>
      <c r="AW68385" s="195"/>
    </row>
    <row r="68386" spans="48:49">
      <c r="AV68386" s="195"/>
      <c r="AW68386" s="195"/>
    </row>
    <row r="68387" spans="48:49">
      <c r="AV68387" s="195"/>
      <c r="AW68387" s="195"/>
    </row>
    <row r="68388" spans="48:49">
      <c r="AV68388" s="195"/>
      <c r="AW68388" s="195"/>
    </row>
    <row r="68389" spans="48:49">
      <c r="AV68389" s="195"/>
      <c r="AW68389" s="195"/>
    </row>
    <row r="68390" spans="48:49">
      <c r="AV68390" s="195"/>
      <c r="AW68390" s="195"/>
    </row>
    <row r="68391" spans="48:49">
      <c r="AV68391" s="195"/>
      <c r="AW68391" s="195"/>
    </row>
    <row r="68392" spans="48:49">
      <c r="AV68392" s="195"/>
      <c r="AW68392" s="195"/>
    </row>
    <row r="68393" spans="48:49">
      <c r="AV68393" s="195"/>
      <c r="AW68393" s="195"/>
    </row>
    <row r="68394" spans="48:49">
      <c r="AV68394" s="195"/>
      <c r="AW68394" s="195"/>
    </row>
    <row r="68395" spans="48:49">
      <c r="AV68395" s="195"/>
      <c r="AW68395" s="195"/>
    </row>
    <row r="68396" spans="48:49">
      <c r="AV68396" s="195"/>
      <c r="AW68396" s="195"/>
    </row>
    <row r="68397" spans="48:49">
      <c r="AV68397" s="195"/>
      <c r="AW68397" s="195"/>
    </row>
    <row r="68398" spans="48:49">
      <c r="AV68398" s="195"/>
      <c r="AW68398" s="195"/>
    </row>
    <row r="68399" spans="48:49">
      <c r="AV68399" s="195"/>
      <c r="AW68399" s="195"/>
    </row>
    <row r="68400" spans="48:49">
      <c r="AV68400" s="195"/>
      <c r="AW68400" s="195"/>
    </row>
    <row r="68401" spans="48:49">
      <c r="AV68401" s="195"/>
      <c r="AW68401" s="195"/>
    </row>
    <row r="68402" spans="48:49">
      <c r="AV68402" s="195"/>
      <c r="AW68402" s="195"/>
    </row>
    <row r="68403" spans="48:49">
      <c r="AV68403" s="195"/>
      <c r="AW68403" s="195"/>
    </row>
    <row r="68404" spans="48:49">
      <c r="AV68404" s="195"/>
      <c r="AW68404" s="195"/>
    </row>
    <row r="68405" spans="48:49">
      <c r="AV68405" s="195"/>
      <c r="AW68405" s="195"/>
    </row>
    <row r="68406" spans="48:49">
      <c r="AV68406" s="195"/>
      <c r="AW68406" s="195"/>
    </row>
    <row r="68407" spans="48:49">
      <c r="AV68407" s="195"/>
      <c r="AW68407" s="195"/>
    </row>
    <row r="68408" spans="48:49">
      <c r="AV68408" s="195"/>
      <c r="AW68408" s="195"/>
    </row>
    <row r="68409" spans="48:49">
      <c r="AV68409" s="195"/>
      <c r="AW68409" s="195"/>
    </row>
    <row r="68410" spans="48:49">
      <c r="AV68410" s="195"/>
      <c r="AW68410" s="195"/>
    </row>
    <row r="68411" spans="48:49">
      <c r="AV68411" s="195"/>
      <c r="AW68411" s="195"/>
    </row>
    <row r="68412" spans="48:49">
      <c r="AV68412" s="195"/>
      <c r="AW68412" s="195"/>
    </row>
    <row r="68413" spans="48:49">
      <c r="AV68413" s="195"/>
      <c r="AW68413" s="195"/>
    </row>
    <row r="68414" spans="48:49">
      <c r="AV68414" s="195"/>
      <c r="AW68414" s="195"/>
    </row>
    <row r="68415" spans="48:49">
      <c r="AV68415" s="195"/>
      <c r="AW68415" s="195"/>
    </row>
    <row r="68416" spans="48:49">
      <c r="AV68416" s="195"/>
      <c r="AW68416" s="195"/>
    </row>
    <row r="68417" spans="48:49">
      <c r="AV68417" s="195"/>
      <c r="AW68417" s="195"/>
    </row>
    <row r="68418" spans="48:49">
      <c r="AV68418" s="195"/>
      <c r="AW68418" s="195"/>
    </row>
    <row r="68419" spans="48:49">
      <c r="AV68419" s="195"/>
      <c r="AW68419" s="195"/>
    </row>
    <row r="68420" spans="48:49">
      <c r="AV68420" s="195"/>
      <c r="AW68420" s="195"/>
    </row>
    <row r="68421" spans="48:49">
      <c r="AV68421" s="195"/>
      <c r="AW68421" s="195"/>
    </row>
    <row r="68422" spans="48:49">
      <c r="AV68422" s="195"/>
      <c r="AW68422" s="195"/>
    </row>
    <row r="68423" spans="48:49">
      <c r="AV68423" s="195"/>
      <c r="AW68423" s="195"/>
    </row>
    <row r="68424" spans="48:49">
      <c r="AV68424" s="195"/>
      <c r="AW68424" s="195"/>
    </row>
    <row r="68425" spans="48:49">
      <c r="AV68425" s="195"/>
      <c r="AW68425" s="195"/>
    </row>
    <row r="68426" spans="48:49">
      <c r="AV68426" s="195"/>
      <c r="AW68426" s="195"/>
    </row>
    <row r="68427" spans="48:49">
      <c r="AV68427" s="195"/>
      <c r="AW68427" s="195"/>
    </row>
    <row r="68428" spans="48:49">
      <c r="AV68428" s="195"/>
      <c r="AW68428" s="195"/>
    </row>
    <row r="68429" spans="48:49">
      <c r="AV68429" s="195"/>
      <c r="AW68429" s="195"/>
    </row>
    <row r="68430" spans="48:49">
      <c r="AV68430" s="195"/>
      <c r="AW68430" s="195"/>
    </row>
    <row r="68431" spans="48:49">
      <c r="AV68431" s="195"/>
      <c r="AW68431" s="195"/>
    </row>
    <row r="68432" spans="48:49">
      <c r="AV68432" s="195"/>
      <c r="AW68432" s="195"/>
    </row>
    <row r="68433" spans="48:49">
      <c r="AV68433" s="195"/>
      <c r="AW68433" s="195"/>
    </row>
    <row r="68434" spans="48:49">
      <c r="AV68434" s="195"/>
      <c r="AW68434" s="195"/>
    </row>
    <row r="68435" spans="48:49">
      <c r="AV68435" s="195"/>
      <c r="AW68435" s="195"/>
    </row>
    <row r="68436" spans="48:49">
      <c r="AV68436" s="195"/>
      <c r="AW68436" s="195"/>
    </row>
    <row r="68437" spans="48:49">
      <c r="AV68437" s="195"/>
      <c r="AW68437" s="195"/>
    </row>
    <row r="68438" spans="48:49">
      <c r="AV68438" s="195"/>
      <c r="AW68438" s="195"/>
    </row>
    <row r="68439" spans="48:49">
      <c r="AV68439" s="195"/>
      <c r="AW68439" s="195"/>
    </row>
    <row r="68440" spans="48:49">
      <c r="AV68440" s="195"/>
      <c r="AW68440" s="195"/>
    </row>
    <row r="68441" spans="48:49">
      <c r="AV68441" s="195"/>
      <c r="AW68441" s="195"/>
    </row>
    <row r="68442" spans="48:49">
      <c r="AV68442" s="195"/>
      <c r="AW68442" s="195"/>
    </row>
    <row r="68443" spans="48:49">
      <c r="AV68443" s="195"/>
      <c r="AW68443" s="195"/>
    </row>
    <row r="68444" spans="48:49">
      <c r="AV68444" s="195"/>
      <c r="AW68444" s="195"/>
    </row>
    <row r="68445" spans="48:49">
      <c r="AV68445" s="195"/>
      <c r="AW68445" s="195"/>
    </row>
    <row r="68446" spans="48:49">
      <c r="AV68446" s="195"/>
      <c r="AW68446" s="195"/>
    </row>
    <row r="68447" spans="48:49">
      <c r="AV68447" s="195"/>
      <c r="AW68447" s="195"/>
    </row>
    <row r="68448" spans="48:49">
      <c r="AV68448" s="195"/>
      <c r="AW68448" s="195"/>
    </row>
    <row r="68449" spans="48:49">
      <c r="AV68449" s="195"/>
      <c r="AW68449" s="195"/>
    </row>
    <row r="68450" spans="48:49">
      <c r="AV68450" s="195"/>
      <c r="AW68450" s="195"/>
    </row>
    <row r="68451" spans="48:49">
      <c r="AV68451" s="195"/>
      <c r="AW68451" s="195"/>
    </row>
    <row r="68452" spans="48:49">
      <c r="AV68452" s="195"/>
      <c r="AW68452" s="195"/>
    </row>
    <row r="68453" spans="48:49">
      <c r="AV68453" s="195"/>
      <c r="AW68453" s="195"/>
    </row>
    <row r="68454" spans="48:49">
      <c r="AV68454" s="195"/>
      <c r="AW68454" s="195"/>
    </row>
    <row r="68455" spans="48:49">
      <c r="AV68455" s="195"/>
      <c r="AW68455" s="195"/>
    </row>
    <row r="68456" spans="48:49">
      <c r="AV68456" s="195"/>
      <c r="AW68456" s="195"/>
    </row>
    <row r="68457" spans="48:49">
      <c r="AV68457" s="195"/>
      <c r="AW68457" s="195"/>
    </row>
    <row r="68458" spans="48:49">
      <c r="AV68458" s="195"/>
      <c r="AW68458" s="195"/>
    </row>
    <row r="68459" spans="48:49">
      <c r="AV68459" s="195"/>
      <c r="AW68459" s="195"/>
    </row>
    <row r="68460" spans="48:49">
      <c r="AV68460" s="195"/>
      <c r="AW68460" s="195"/>
    </row>
    <row r="68461" spans="48:49">
      <c r="AV68461" s="195"/>
      <c r="AW68461" s="195"/>
    </row>
    <row r="68462" spans="48:49">
      <c r="AV68462" s="195"/>
      <c r="AW68462" s="195"/>
    </row>
    <row r="68463" spans="48:49">
      <c r="AV68463" s="195"/>
      <c r="AW68463" s="195"/>
    </row>
    <row r="68464" spans="48:49">
      <c r="AV68464" s="195"/>
      <c r="AW68464" s="195"/>
    </row>
    <row r="68465" spans="48:49">
      <c r="AV68465" s="195"/>
      <c r="AW68465" s="195"/>
    </row>
    <row r="68466" spans="48:49">
      <c r="AV68466" s="195"/>
      <c r="AW68466" s="195"/>
    </row>
    <row r="68467" spans="48:49">
      <c r="AV68467" s="195"/>
      <c r="AW68467" s="195"/>
    </row>
    <row r="68468" spans="48:49">
      <c r="AV68468" s="195"/>
      <c r="AW68468" s="195"/>
    </row>
    <row r="68469" spans="48:49">
      <c r="AV68469" s="195"/>
      <c r="AW68469" s="195"/>
    </row>
    <row r="68470" spans="48:49">
      <c r="AV68470" s="195"/>
      <c r="AW68470" s="195"/>
    </row>
    <row r="68471" spans="48:49">
      <c r="AV68471" s="195"/>
      <c r="AW68471" s="195"/>
    </row>
    <row r="68472" spans="48:49">
      <c r="AV68472" s="195"/>
      <c r="AW68472" s="195"/>
    </row>
    <row r="68473" spans="48:49">
      <c r="AV68473" s="195"/>
      <c r="AW68473" s="195"/>
    </row>
    <row r="68474" spans="48:49">
      <c r="AV68474" s="195"/>
      <c r="AW68474" s="195"/>
    </row>
    <row r="68475" spans="48:49">
      <c r="AV68475" s="195"/>
      <c r="AW68475" s="195"/>
    </row>
    <row r="68476" spans="48:49">
      <c r="AV68476" s="195"/>
      <c r="AW68476" s="195"/>
    </row>
    <row r="68477" spans="48:49">
      <c r="AV68477" s="195"/>
      <c r="AW68477" s="195"/>
    </row>
    <row r="68478" spans="48:49">
      <c r="AV68478" s="195"/>
      <c r="AW68478" s="195"/>
    </row>
    <row r="68479" spans="48:49">
      <c r="AV68479" s="195"/>
      <c r="AW68479" s="195"/>
    </row>
    <row r="68480" spans="48:49">
      <c r="AV68480" s="195"/>
      <c r="AW68480" s="195"/>
    </row>
    <row r="68481" spans="48:49">
      <c r="AV68481" s="195"/>
      <c r="AW68481" s="195"/>
    </row>
    <row r="68482" spans="48:49">
      <c r="AV68482" s="195"/>
      <c r="AW68482" s="195"/>
    </row>
    <row r="68483" spans="48:49">
      <c r="AV68483" s="195"/>
      <c r="AW68483" s="195"/>
    </row>
    <row r="68484" spans="48:49">
      <c r="AV68484" s="195"/>
      <c r="AW68484" s="195"/>
    </row>
    <row r="68485" spans="48:49">
      <c r="AV68485" s="195"/>
      <c r="AW68485" s="195"/>
    </row>
    <row r="68486" spans="48:49">
      <c r="AV68486" s="195"/>
      <c r="AW68486" s="195"/>
    </row>
    <row r="68487" spans="48:49">
      <c r="AV68487" s="195"/>
      <c r="AW68487" s="195"/>
    </row>
    <row r="68488" spans="48:49">
      <c r="AV68488" s="195"/>
      <c r="AW68488" s="195"/>
    </row>
    <row r="68489" spans="48:49">
      <c r="AV68489" s="195"/>
      <c r="AW68489" s="195"/>
    </row>
    <row r="68490" spans="48:49">
      <c r="AV68490" s="195"/>
      <c r="AW68490" s="195"/>
    </row>
    <row r="68491" spans="48:49">
      <c r="AV68491" s="195"/>
      <c r="AW68491" s="195"/>
    </row>
    <row r="68492" spans="48:49">
      <c r="AV68492" s="195"/>
      <c r="AW68492" s="195"/>
    </row>
    <row r="68493" spans="48:49">
      <c r="AV68493" s="195"/>
      <c r="AW68493" s="195"/>
    </row>
    <row r="68494" spans="48:49">
      <c r="AV68494" s="195"/>
      <c r="AW68494" s="195"/>
    </row>
    <row r="68495" spans="48:49">
      <c r="AV68495" s="195"/>
      <c r="AW68495" s="195"/>
    </row>
    <row r="68496" spans="48:49">
      <c r="AV68496" s="195"/>
      <c r="AW68496" s="195"/>
    </row>
    <row r="68497" spans="48:49">
      <c r="AV68497" s="195"/>
      <c r="AW68497" s="195"/>
    </row>
    <row r="68498" spans="48:49">
      <c r="AV68498" s="195"/>
      <c r="AW68498" s="195"/>
    </row>
    <row r="68499" spans="48:49">
      <c r="AV68499" s="195"/>
      <c r="AW68499" s="195"/>
    </row>
    <row r="68500" spans="48:49">
      <c r="AV68500" s="195"/>
      <c r="AW68500" s="195"/>
    </row>
    <row r="68501" spans="48:49">
      <c r="AV68501" s="195"/>
      <c r="AW68501" s="195"/>
    </row>
    <row r="68502" spans="48:49">
      <c r="AV68502" s="195"/>
      <c r="AW68502" s="195"/>
    </row>
    <row r="68503" spans="48:49">
      <c r="AV68503" s="195"/>
      <c r="AW68503" s="195"/>
    </row>
    <row r="68504" spans="48:49">
      <c r="AV68504" s="195"/>
      <c r="AW68504" s="195"/>
    </row>
    <row r="68505" spans="48:49">
      <c r="AV68505" s="195"/>
      <c r="AW68505" s="195"/>
    </row>
    <row r="68506" spans="48:49">
      <c r="AV68506" s="195"/>
      <c r="AW68506" s="195"/>
    </row>
    <row r="68507" spans="48:49">
      <c r="AV68507" s="195"/>
      <c r="AW68507" s="195"/>
    </row>
    <row r="68508" spans="48:49">
      <c r="AV68508" s="195"/>
      <c r="AW68508" s="195"/>
    </row>
    <row r="68509" spans="48:49">
      <c r="AV68509" s="195"/>
      <c r="AW68509" s="195"/>
    </row>
    <row r="68510" spans="48:49">
      <c r="AV68510" s="195"/>
      <c r="AW68510" s="195"/>
    </row>
    <row r="68511" spans="48:49">
      <c r="AV68511" s="195"/>
      <c r="AW68511" s="195"/>
    </row>
    <row r="68512" spans="48:49">
      <c r="AV68512" s="195"/>
      <c r="AW68512" s="195"/>
    </row>
    <row r="68513" spans="48:49">
      <c r="AV68513" s="195"/>
      <c r="AW68513" s="195"/>
    </row>
    <row r="68514" spans="48:49">
      <c r="AV68514" s="195"/>
      <c r="AW68514" s="195"/>
    </row>
    <row r="68515" spans="48:49">
      <c r="AV68515" s="195"/>
      <c r="AW68515" s="195"/>
    </row>
    <row r="68516" spans="48:49">
      <c r="AV68516" s="195"/>
      <c r="AW68516" s="195"/>
    </row>
    <row r="68517" spans="48:49">
      <c r="AV68517" s="195"/>
      <c r="AW68517" s="195"/>
    </row>
    <row r="68518" spans="48:49">
      <c r="AV68518" s="195"/>
      <c r="AW68518" s="195"/>
    </row>
    <row r="68519" spans="48:49">
      <c r="AV68519" s="195"/>
      <c r="AW68519" s="195"/>
    </row>
    <row r="68520" spans="48:49">
      <c r="AV68520" s="195"/>
      <c r="AW68520" s="195"/>
    </row>
    <row r="68521" spans="48:49">
      <c r="AV68521" s="195"/>
      <c r="AW68521" s="195"/>
    </row>
    <row r="68522" spans="48:49">
      <c r="AV68522" s="195"/>
      <c r="AW68522" s="195"/>
    </row>
    <row r="68523" spans="48:49">
      <c r="AV68523" s="195"/>
      <c r="AW68523" s="195"/>
    </row>
    <row r="68524" spans="48:49">
      <c r="AV68524" s="195"/>
      <c r="AW68524" s="195"/>
    </row>
    <row r="68525" spans="48:49">
      <c r="AV68525" s="195"/>
      <c r="AW68525" s="195"/>
    </row>
    <row r="68526" spans="48:49">
      <c r="AV68526" s="195"/>
      <c r="AW68526" s="195"/>
    </row>
    <row r="68527" spans="48:49">
      <c r="AV68527" s="195"/>
      <c r="AW68527" s="195"/>
    </row>
    <row r="68528" spans="48:49">
      <c r="AV68528" s="195"/>
      <c r="AW68528" s="195"/>
    </row>
    <row r="68529" spans="48:49">
      <c r="AV68529" s="195"/>
      <c r="AW68529" s="195"/>
    </row>
    <row r="68530" spans="48:49">
      <c r="AV68530" s="195"/>
      <c r="AW68530" s="195"/>
    </row>
    <row r="68531" spans="48:49">
      <c r="AV68531" s="195"/>
      <c r="AW68531" s="195"/>
    </row>
    <row r="68532" spans="48:49">
      <c r="AV68532" s="195"/>
      <c r="AW68532" s="195"/>
    </row>
    <row r="68533" spans="48:49">
      <c r="AV68533" s="195"/>
      <c r="AW68533" s="195"/>
    </row>
    <row r="68534" spans="48:49">
      <c r="AV68534" s="195"/>
      <c r="AW68534" s="195"/>
    </row>
    <row r="68535" spans="48:49">
      <c r="AV68535" s="195"/>
      <c r="AW68535" s="195"/>
    </row>
    <row r="68536" spans="48:49">
      <c r="AV68536" s="195"/>
      <c r="AW68536" s="195"/>
    </row>
    <row r="68537" spans="48:49">
      <c r="AV68537" s="195"/>
      <c r="AW68537" s="195"/>
    </row>
    <row r="68538" spans="48:49">
      <c r="AV68538" s="195"/>
      <c r="AW68538" s="195"/>
    </row>
    <row r="68539" spans="48:49">
      <c r="AV68539" s="195"/>
      <c r="AW68539" s="195"/>
    </row>
    <row r="68540" spans="48:49">
      <c r="AV68540" s="195"/>
      <c r="AW68540" s="195"/>
    </row>
    <row r="68541" spans="48:49">
      <c r="AV68541" s="195"/>
      <c r="AW68541" s="195"/>
    </row>
    <row r="68542" spans="48:49">
      <c r="AV68542" s="195"/>
      <c r="AW68542" s="195"/>
    </row>
    <row r="68543" spans="48:49">
      <c r="AV68543" s="195"/>
      <c r="AW68543" s="195"/>
    </row>
    <row r="68544" spans="48:49">
      <c r="AV68544" s="195"/>
      <c r="AW68544" s="195"/>
    </row>
    <row r="68545" spans="48:49">
      <c r="AV68545" s="195"/>
      <c r="AW68545" s="195"/>
    </row>
    <row r="68546" spans="48:49">
      <c r="AV68546" s="195"/>
      <c r="AW68546" s="195"/>
    </row>
    <row r="68547" spans="48:49">
      <c r="AV68547" s="195"/>
      <c r="AW68547" s="195"/>
    </row>
    <row r="68548" spans="48:49">
      <c r="AV68548" s="195"/>
      <c r="AW68548" s="195"/>
    </row>
    <row r="68549" spans="48:49">
      <c r="AV68549" s="195"/>
      <c r="AW68549" s="195"/>
    </row>
    <row r="68550" spans="48:49">
      <c r="AV68550" s="195"/>
      <c r="AW68550" s="195"/>
    </row>
    <row r="68551" spans="48:49">
      <c r="AV68551" s="195"/>
      <c r="AW68551" s="195"/>
    </row>
    <row r="68552" spans="48:49">
      <c r="AV68552" s="195"/>
      <c r="AW68552" s="195"/>
    </row>
    <row r="68553" spans="48:49">
      <c r="AV68553" s="195"/>
      <c r="AW68553" s="195"/>
    </row>
    <row r="68554" spans="48:49">
      <c r="AV68554" s="195"/>
      <c r="AW68554" s="195"/>
    </row>
    <row r="68555" spans="48:49">
      <c r="AV68555" s="195"/>
      <c r="AW68555" s="195"/>
    </row>
    <row r="68556" spans="48:49">
      <c r="AV68556" s="195"/>
      <c r="AW68556" s="195"/>
    </row>
    <row r="68557" spans="48:49">
      <c r="AV68557" s="195"/>
      <c r="AW68557" s="195"/>
    </row>
    <row r="68558" spans="48:49">
      <c r="AV68558" s="195"/>
      <c r="AW68558" s="195"/>
    </row>
    <row r="68559" spans="48:49">
      <c r="AV68559" s="195"/>
      <c r="AW68559" s="195"/>
    </row>
    <row r="68560" spans="48:49">
      <c r="AV68560" s="195"/>
      <c r="AW68560" s="195"/>
    </row>
    <row r="68561" spans="48:49">
      <c r="AV68561" s="195"/>
      <c r="AW68561" s="195"/>
    </row>
    <row r="68562" spans="48:49">
      <c r="AV68562" s="195"/>
      <c r="AW68562" s="195"/>
    </row>
    <row r="68563" spans="48:49">
      <c r="AV68563" s="195"/>
      <c r="AW68563" s="195"/>
    </row>
    <row r="68564" spans="48:49">
      <c r="AV68564" s="195"/>
      <c r="AW68564" s="195"/>
    </row>
    <row r="68565" spans="48:49">
      <c r="AV68565" s="195"/>
      <c r="AW68565" s="195"/>
    </row>
    <row r="68566" spans="48:49">
      <c r="AV68566" s="195"/>
      <c r="AW68566" s="195"/>
    </row>
    <row r="68567" spans="48:49">
      <c r="AV68567" s="195"/>
      <c r="AW68567" s="195"/>
    </row>
    <row r="68568" spans="48:49">
      <c r="AV68568" s="195"/>
      <c r="AW68568" s="195"/>
    </row>
    <row r="68569" spans="48:49">
      <c r="AV68569" s="195"/>
      <c r="AW68569" s="195"/>
    </row>
    <row r="68570" spans="48:49">
      <c r="AV68570" s="195"/>
      <c r="AW68570" s="195"/>
    </row>
    <row r="68571" spans="48:49">
      <c r="AV68571" s="195"/>
      <c r="AW68571" s="195"/>
    </row>
    <row r="68572" spans="48:49">
      <c r="AV68572" s="195"/>
      <c r="AW68572" s="195"/>
    </row>
    <row r="68573" spans="48:49">
      <c r="AV68573" s="195"/>
      <c r="AW68573" s="195"/>
    </row>
    <row r="68574" spans="48:49">
      <c r="AV68574" s="195"/>
      <c r="AW68574" s="195"/>
    </row>
    <row r="68575" spans="48:49">
      <c r="AV68575" s="195"/>
      <c r="AW68575" s="195"/>
    </row>
    <row r="68576" spans="48:49">
      <c r="AV68576" s="195"/>
      <c r="AW68576" s="195"/>
    </row>
    <row r="68577" spans="48:49">
      <c r="AV68577" s="195"/>
      <c r="AW68577" s="195"/>
    </row>
    <row r="68578" spans="48:49">
      <c r="AV68578" s="195"/>
      <c r="AW68578" s="195"/>
    </row>
    <row r="68579" spans="48:49">
      <c r="AV68579" s="195"/>
      <c r="AW68579" s="195"/>
    </row>
    <row r="68580" spans="48:49">
      <c r="AV68580" s="195"/>
      <c r="AW68580" s="195"/>
    </row>
    <row r="68581" spans="48:49">
      <c r="AV68581" s="195"/>
      <c r="AW68581" s="195"/>
    </row>
    <row r="68582" spans="48:49">
      <c r="AV68582" s="195"/>
      <c r="AW68582" s="195"/>
    </row>
    <row r="68583" spans="48:49">
      <c r="AV68583" s="195"/>
      <c r="AW68583" s="195"/>
    </row>
    <row r="68584" spans="48:49">
      <c r="AV68584" s="195"/>
      <c r="AW68584" s="195"/>
    </row>
    <row r="68585" spans="48:49">
      <c r="AV68585" s="195"/>
      <c r="AW68585" s="195"/>
    </row>
    <row r="68586" spans="48:49">
      <c r="AV68586" s="195"/>
      <c r="AW68586" s="195"/>
    </row>
    <row r="68587" spans="48:49">
      <c r="AV68587" s="195"/>
      <c r="AW68587" s="195"/>
    </row>
    <row r="68588" spans="48:49">
      <c r="AV68588" s="195"/>
      <c r="AW68588" s="195"/>
    </row>
    <row r="68589" spans="48:49">
      <c r="AV68589" s="195"/>
      <c r="AW68589" s="195"/>
    </row>
    <row r="68590" spans="48:49">
      <c r="AV68590" s="195"/>
      <c r="AW68590" s="195"/>
    </row>
    <row r="68591" spans="48:49">
      <c r="AV68591" s="195"/>
      <c r="AW68591" s="195"/>
    </row>
    <row r="68592" spans="48:49">
      <c r="AV68592" s="195"/>
      <c r="AW68592" s="195"/>
    </row>
    <row r="68593" spans="48:49">
      <c r="AV68593" s="195"/>
      <c r="AW68593" s="195"/>
    </row>
    <row r="68594" spans="48:49">
      <c r="AV68594" s="195"/>
      <c r="AW68594" s="195"/>
    </row>
    <row r="68595" spans="48:49">
      <c r="AV68595" s="195"/>
      <c r="AW68595" s="195"/>
    </row>
    <row r="68596" spans="48:49">
      <c r="AV68596" s="195"/>
      <c r="AW68596" s="195"/>
    </row>
    <row r="68597" spans="48:49">
      <c r="AV68597" s="195"/>
      <c r="AW68597" s="195"/>
    </row>
    <row r="68598" spans="48:49">
      <c r="AV68598" s="195"/>
      <c r="AW68598" s="195"/>
    </row>
    <row r="68599" spans="48:49">
      <c r="AV68599" s="195"/>
      <c r="AW68599" s="195"/>
    </row>
    <row r="68600" spans="48:49">
      <c r="AV68600" s="195"/>
      <c r="AW68600" s="195"/>
    </row>
    <row r="68601" spans="48:49">
      <c r="AV68601" s="195"/>
      <c r="AW68601" s="195"/>
    </row>
    <row r="68602" spans="48:49">
      <c r="AV68602" s="195"/>
      <c r="AW68602" s="195"/>
    </row>
    <row r="68603" spans="48:49">
      <c r="AV68603" s="195"/>
      <c r="AW68603" s="195"/>
    </row>
    <row r="68604" spans="48:49">
      <c r="AV68604" s="195"/>
      <c r="AW68604" s="195"/>
    </row>
    <row r="68605" spans="48:49">
      <c r="AV68605" s="195"/>
      <c r="AW68605" s="195"/>
    </row>
    <row r="68606" spans="48:49">
      <c r="AV68606" s="195"/>
      <c r="AW68606" s="195"/>
    </row>
    <row r="68607" spans="48:49">
      <c r="AV68607" s="195"/>
      <c r="AW68607" s="195"/>
    </row>
    <row r="68608" spans="48:49">
      <c r="AV68608" s="195"/>
      <c r="AW68608" s="195"/>
    </row>
    <row r="68609" spans="48:49">
      <c r="AV68609" s="195"/>
      <c r="AW68609" s="195"/>
    </row>
    <row r="68610" spans="48:49">
      <c r="AV68610" s="195"/>
      <c r="AW68610" s="195"/>
    </row>
    <row r="68611" spans="48:49">
      <c r="AV68611" s="195"/>
      <c r="AW68611" s="195"/>
    </row>
    <row r="68612" spans="48:49">
      <c r="AV68612" s="195"/>
      <c r="AW68612" s="195"/>
    </row>
    <row r="68613" spans="48:49">
      <c r="AV68613" s="195"/>
      <c r="AW68613" s="195"/>
    </row>
    <row r="68614" spans="48:49">
      <c r="AV68614" s="195"/>
      <c r="AW68614" s="195"/>
    </row>
    <row r="68615" spans="48:49">
      <c r="AV68615" s="195"/>
      <c r="AW68615" s="195"/>
    </row>
    <row r="68616" spans="48:49">
      <c r="AV68616" s="195"/>
      <c r="AW68616" s="195"/>
    </row>
    <row r="68617" spans="48:49">
      <c r="AV68617" s="195"/>
      <c r="AW68617" s="195"/>
    </row>
    <row r="68618" spans="48:49">
      <c r="AV68618" s="195"/>
      <c r="AW68618" s="195"/>
    </row>
    <row r="68619" spans="48:49">
      <c r="AV68619" s="195"/>
      <c r="AW68619" s="195"/>
    </row>
    <row r="68620" spans="48:49">
      <c r="AV68620" s="195"/>
      <c r="AW68620" s="195"/>
    </row>
    <row r="68621" spans="48:49">
      <c r="AV68621" s="195"/>
      <c r="AW68621" s="195"/>
    </row>
    <row r="68622" spans="48:49">
      <c r="AV68622" s="195"/>
      <c r="AW68622" s="195"/>
    </row>
    <row r="68623" spans="48:49">
      <c r="AV68623" s="195"/>
      <c r="AW68623" s="195"/>
    </row>
    <row r="68624" spans="48:49">
      <c r="AV68624" s="195"/>
      <c r="AW68624" s="195"/>
    </row>
    <row r="68625" spans="48:49">
      <c r="AV68625" s="195"/>
      <c r="AW68625" s="195"/>
    </row>
    <row r="68626" spans="48:49">
      <c r="AV68626" s="195"/>
      <c r="AW68626" s="195"/>
    </row>
    <row r="68627" spans="48:49">
      <c r="AV68627" s="195"/>
      <c r="AW68627" s="195"/>
    </row>
    <row r="68628" spans="48:49">
      <c r="AV68628" s="195"/>
      <c r="AW68628" s="195"/>
    </row>
    <row r="68629" spans="48:49">
      <c r="AV68629" s="195"/>
      <c r="AW68629" s="195"/>
    </row>
    <row r="68630" spans="48:49">
      <c r="AV68630" s="195"/>
      <c r="AW68630" s="195"/>
    </row>
    <row r="68631" spans="48:49">
      <c r="AV68631" s="195"/>
      <c r="AW68631" s="195"/>
    </row>
    <row r="68632" spans="48:49">
      <c r="AV68632" s="195"/>
      <c r="AW68632" s="195"/>
    </row>
    <row r="68633" spans="48:49">
      <c r="AV68633" s="195"/>
      <c r="AW68633" s="195"/>
    </row>
    <row r="68634" spans="48:49">
      <c r="AV68634" s="195"/>
      <c r="AW68634" s="195"/>
    </row>
    <row r="68635" spans="48:49">
      <c r="AV68635" s="195"/>
      <c r="AW68635" s="195"/>
    </row>
    <row r="68636" spans="48:49">
      <c r="AV68636" s="195"/>
      <c r="AW68636" s="195"/>
    </row>
    <row r="68637" spans="48:49">
      <c r="AV68637" s="195"/>
      <c r="AW68637" s="195"/>
    </row>
    <row r="68638" spans="48:49">
      <c r="AV68638" s="195"/>
      <c r="AW68638" s="195"/>
    </row>
    <row r="68639" spans="48:49">
      <c r="AV68639" s="195"/>
      <c r="AW68639" s="195"/>
    </row>
    <row r="68640" spans="48:49">
      <c r="AV68640" s="195"/>
      <c r="AW68640" s="195"/>
    </row>
    <row r="68641" spans="48:49">
      <c r="AV68641" s="195"/>
      <c r="AW68641" s="195"/>
    </row>
    <row r="68642" spans="48:49">
      <c r="AV68642" s="195"/>
      <c r="AW68642" s="195"/>
    </row>
    <row r="68643" spans="48:49">
      <c r="AV68643" s="195"/>
      <c r="AW68643" s="195"/>
    </row>
    <row r="68644" spans="48:49">
      <c r="AV68644" s="195"/>
      <c r="AW68644" s="195"/>
    </row>
    <row r="68645" spans="48:49">
      <c r="AV68645" s="195"/>
      <c r="AW68645" s="195"/>
    </row>
    <row r="68646" spans="48:49">
      <c r="AV68646" s="195"/>
      <c r="AW68646" s="195"/>
    </row>
    <row r="68647" spans="48:49">
      <c r="AV68647" s="195"/>
      <c r="AW68647" s="195"/>
    </row>
    <row r="68648" spans="48:49">
      <c r="AV68648" s="195"/>
      <c r="AW68648" s="195"/>
    </row>
    <row r="68649" spans="48:49">
      <c r="AV68649" s="195"/>
      <c r="AW68649" s="195"/>
    </row>
    <row r="68650" spans="48:49">
      <c r="AV68650" s="195"/>
      <c r="AW68650" s="195"/>
    </row>
    <row r="68651" spans="48:49">
      <c r="AV68651" s="195"/>
      <c r="AW68651" s="195"/>
    </row>
    <row r="68652" spans="48:49">
      <c r="AV68652" s="195"/>
      <c r="AW68652" s="195"/>
    </row>
    <row r="68653" spans="48:49">
      <c r="AV68653" s="195"/>
      <c r="AW68653" s="195"/>
    </row>
    <row r="68654" spans="48:49">
      <c r="AV68654" s="195"/>
      <c r="AW68654" s="195"/>
    </row>
    <row r="68655" spans="48:49">
      <c r="AV68655" s="195"/>
      <c r="AW68655" s="195"/>
    </row>
    <row r="68656" spans="48:49">
      <c r="AV68656" s="195"/>
      <c r="AW68656" s="195"/>
    </row>
    <row r="68657" spans="48:49">
      <c r="AV68657" s="195"/>
      <c r="AW68657" s="195"/>
    </row>
    <row r="68658" spans="48:49">
      <c r="AV68658" s="195"/>
      <c r="AW68658" s="195"/>
    </row>
    <row r="68659" spans="48:49">
      <c r="AV68659" s="195"/>
      <c r="AW68659" s="195"/>
    </row>
    <row r="68660" spans="48:49">
      <c r="AV68660" s="195"/>
      <c r="AW68660" s="195"/>
    </row>
    <row r="68661" spans="48:49">
      <c r="AV68661" s="195"/>
      <c r="AW68661" s="195"/>
    </row>
    <row r="68662" spans="48:49">
      <c r="AV68662" s="195"/>
      <c r="AW68662" s="195"/>
    </row>
    <row r="68663" spans="48:49">
      <c r="AV68663" s="195"/>
      <c r="AW68663" s="195"/>
    </row>
    <row r="68664" spans="48:49">
      <c r="AV68664" s="195"/>
      <c r="AW68664" s="195"/>
    </row>
    <row r="68665" spans="48:49">
      <c r="AV68665" s="195"/>
      <c r="AW68665" s="195"/>
    </row>
    <row r="68666" spans="48:49">
      <c r="AV68666" s="195"/>
      <c r="AW68666" s="195"/>
    </row>
    <row r="68667" spans="48:49">
      <c r="AV68667" s="195"/>
      <c r="AW68667" s="195"/>
    </row>
    <row r="68668" spans="48:49">
      <c r="AV68668" s="195"/>
      <c r="AW68668" s="195"/>
    </row>
    <row r="68669" spans="48:49">
      <c r="AV68669" s="195"/>
      <c r="AW68669" s="195"/>
    </row>
    <row r="68670" spans="48:49">
      <c r="AV68670" s="195"/>
      <c r="AW68670" s="195"/>
    </row>
    <row r="68671" spans="48:49">
      <c r="AV68671" s="195"/>
      <c r="AW68671" s="195"/>
    </row>
    <row r="68672" spans="48:49">
      <c r="AV68672" s="195"/>
      <c r="AW68672" s="195"/>
    </row>
    <row r="68673" spans="48:49">
      <c r="AV68673" s="195"/>
      <c r="AW68673" s="195"/>
    </row>
    <row r="68674" spans="48:49">
      <c r="AV68674" s="195"/>
      <c r="AW68674" s="195"/>
    </row>
    <row r="68675" spans="48:49">
      <c r="AV68675" s="195"/>
      <c r="AW68675" s="195"/>
    </row>
    <row r="68676" spans="48:49">
      <c r="AV68676" s="195"/>
      <c r="AW68676" s="195"/>
    </row>
    <row r="68677" spans="48:49">
      <c r="AV68677" s="195"/>
      <c r="AW68677" s="195"/>
    </row>
    <row r="68678" spans="48:49">
      <c r="AV68678" s="195"/>
      <c r="AW68678" s="195"/>
    </row>
    <row r="68679" spans="48:49">
      <c r="AV68679" s="195"/>
      <c r="AW68679" s="195"/>
    </row>
    <row r="68680" spans="48:49">
      <c r="AV68680" s="195"/>
      <c r="AW68680" s="195"/>
    </row>
    <row r="68681" spans="48:49">
      <c r="AV68681" s="195"/>
      <c r="AW68681" s="195"/>
    </row>
    <row r="68682" spans="48:49">
      <c r="AV68682" s="195"/>
      <c r="AW68682" s="195"/>
    </row>
    <row r="68683" spans="48:49">
      <c r="AV68683" s="195"/>
      <c r="AW68683" s="195"/>
    </row>
    <row r="68684" spans="48:49">
      <c r="AV68684" s="195"/>
      <c r="AW68684" s="195"/>
    </row>
    <row r="68685" spans="48:49">
      <c r="AV68685" s="195"/>
      <c r="AW68685" s="195"/>
    </row>
    <row r="68686" spans="48:49">
      <c r="AV68686" s="195"/>
      <c r="AW68686" s="195"/>
    </row>
    <row r="68687" spans="48:49">
      <c r="AV68687" s="195"/>
      <c r="AW68687" s="195"/>
    </row>
    <row r="68688" spans="48:49">
      <c r="AV68688" s="195"/>
      <c r="AW68688" s="195"/>
    </row>
    <row r="68689" spans="48:49">
      <c r="AV68689" s="195"/>
      <c r="AW68689" s="195"/>
    </row>
    <row r="68690" spans="48:49">
      <c r="AV68690" s="195"/>
      <c r="AW68690" s="195"/>
    </row>
    <row r="68691" spans="48:49">
      <c r="AV68691" s="195"/>
      <c r="AW68691" s="195"/>
    </row>
    <row r="68692" spans="48:49">
      <c r="AV68692" s="195"/>
      <c r="AW68692" s="195"/>
    </row>
    <row r="68693" spans="48:49">
      <c r="AV68693" s="195"/>
      <c r="AW68693" s="195"/>
    </row>
    <row r="68694" spans="48:49">
      <c r="AV68694" s="195"/>
      <c r="AW68694" s="195"/>
    </row>
    <row r="68695" spans="48:49">
      <c r="AV68695" s="195"/>
      <c r="AW68695" s="195"/>
    </row>
    <row r="68696" spans="48:49">
      <c r="AV68696" s="195"/>
      <c r="AW68696" s="195"/>
    </row>
    <row r="68697" spans="48:49">
      <c r="AV68697" s="195"/>
      <c r="AW68697" s="195"/>
    </row>
    <row r="68698" spans="48:49">
      <c r="AV68698" s="195"/>
      <c r="AW68698" s="195"/>
    </row>
    <row r="68699" spans="48:49">
      <c r="AV68699" s="195"/>
      <c r="AW68699" s="195"/>
    </row>
    <row r="68700" spans="48:49">
      <c r="AV68700" s="195"/>
      <c r="AW68700" s="195"/>
    </row>
    <row r="68701" spans="48:49">
      <c r="AV68701" s="195"/>
      <c r="AW68701" s="195"/>
    </row>
    <row r="68702" spans="48:49">
      <c r="AV68702" s="195"/>
      <c r="AW68702" s="195"/>
    </row>
    <row r="68703" spans="48:49">
      <c r="AV68703" s="195"/>
      <c r="AW68703" s="195"/>
    </row>
    <row r="68704" spans="48:49">
      <c r="AV68704" s="195"/>
      <c r="AW68704" s="195"/>
    </row>
    <row r="68705" spans="48:49">
      <c r="AV68705" s="195"/>
      <c r="AW68705" s="195"/>
    </row>
    <row r="68706" spans="48:49">
      <c r="AV68706" s="195"/>
      <c r="AW68706" s="195"/>
    </row>
    <row r="68707" spans="48:49">
      <c r="AV68707" s="195"/>
      <c r="AW68707" s="195"/>
    </row>
    <row r="68708" spans="48:49">
      <c r="AV68708" s="195"/>
      <c r="AW68708" s="195"/>
    </row>
    <row r="68709" spans="48:49">
      <c r="AV68709" s="195"/>
      <c r="AW68709" s="195"/>
    </row>
    <row r="68710" spans="48:49">
      <c r="AV68710" s="195"/>
      <c r="AW68710" s="195"/>
    </row>
    <row r="68711" spans="48:49">
      <c r="AV68711" s="195"/>
      <c r="AW68711" s="195"/>
    </row>
    <row r="68712" spans="48:49">
      <c r="AV68712" s="195"/>
      <c r="AW68712" s="195"/>
    </row>
    <row r="68713" spans="48:49">
      <c r="AV68713" s="195"/>
      <c r="AW68713" s="195"/>
    </row>
    <row r="68714" spans="48:49">
      <c r="AV68714" s="195"/>
      <c r="AW68714" s="195"/>
    </row>
    <row r="68715" spans="48:49">
      <c r="AV68715" s="195"/>
      <c r="AW68715" s="195"/>
    </row>
    <row r="68716" spans="48:49">
      <c r="AV68716" s="195"/>
      <c r="AW68716" s="195"/>
    </row>
    <row r="68717" spans="48:49">
      <c r="AV68717" s="195"/>
      <c r="AW68717" s="195"/>
    </row>
    <row r="68718" spans="48:49">
      <c r="AV68718" s="195"/>
      <c r="AW68718" s="195"/>
    </row>
    <row r="68719" spans="48:49">
      <c r="AV68719" s="195"/>
      <c r="AW68719" s="195"/>
    </row>
    <row r="68720" spans="48:49">
      <c r="AV68720" s="195"/>
      <c r="AW68720" s="195"/>
    </row>
    <row r="68721" spans="48:49">
      <c r="AV68721" s="195"/>
      <c r="AW68721" s="195"/>
    </row>
    <row r="68722" spans="48:49">
      <c r="AV68722" s="195"/>
      <c r="AW68722" s="195"/>
    </row>
    <row r="68723" spans="48:49">
      <c r="AV68723" s="195"/>
      <c r="AW68723" s="195"/>
    </row>
    <row r="68724" spans="48:49">
      <c r="AV68724" s="195"/>
      <c r="AW68724" s="195"/>
    </row>
    <row r="68725" spans="48:49">
      <c r="AV68725" s="195"/>
      <c r="AW68725" s="195"/>
    </row>
    <row r="68726" spans="48:49">
      <c r="AV68726" s="195"/>
      <c r="AW68726" s="195"/>
    </row>
    <row r="68727" spans="48:49">
      <c r="AV68727" s="195"/>
      <c r="AW68727" s="195"/>
    </row>
    <row r="68728" spans="48:49">
      <c r="AV68728" s="195"/>
      <c r="AW68728" s="195"/>
    </row>
    <row r="68729" spans="48:49">
      <c r="AV68729" s="195"/>
      <c r="AW68729" s="195"/>
    </row>
    <row r="68730" spans="48:49">
      <c r="AV68730" s="195"/>
      <c r="AW68730" s="195"/>
    </row>
    <row r="68731" spans="48:49">
      <c r="AV68731" s="195"/>
      <c r="AW68731" s="195"/>
    </row>
    <row r="68732" spans="48:49">
      <c r="AV68732" s="195"/>
      <c r="AW68732" s="195"/>
    </row>
    <row r="68733" spans="48:49">
      <c r="AV68733" s="195"/>
      <c r="AW68733" s="195"/>
    </row>
    <row r="68734" spans="48:49">
      <c r="AV68734" s="195"/>
      <c r="AW68734" s="195"/>
    </row>
    <row r="68735" spans="48:49">
      <c r="AV68735" s="195"/>
      <c r="AW68735" s="195"/>
    </row>
    <row r="68736" spans="48:49">
      <c r="AV68736" s="195"/>
      <c r="AW68736" s="195"/>
    </row>
    <row r="68737" spans="48:49">
      <c r="AV68737" s="195"/>
      <c r="AW68737" s="195"/>
    </row>
    <row r="68738" spans="48:49">
      <c r="AV68738" s="195"/>
      <c r="AW68738" s="195"/>
    </row>
    <row r="68739" spans="48:49">
      <c r="AV68739" s="195"/>
      <c r="AW68739" s="195"/>
    </row>
    <row r="68740" spans="48:49">
      <c r="AV68740" s="195"/>
      <c r="AW68740" s="195"/>
    </row>
    <row r="68741" spans="48:49">
      <c r="AV68741" s="195"/>
      <c r="AW68741" s="195"/>
    </row>
    <row r="68742" spans="48:49">
      <c r="AV68742" s="195"/>
      <c r="AW68742" s="195"/>
    </row>
    <row r="68743" spans="48:49">
      <c r="AV68743" s="195"/>
      <c r="AW68743" s="195"/>
    </row>
    <row r="68744" spans="48:49">
      <c r="AV68744" s="195"/>
      <c r="AW68744" s="195"/>
    </row>
    <row r="68745" spans="48:49">
      <c r="AV68745" s="195"/>
      <c r="AW68745" s="195"/>
    </row>
    <row r="68746" spans="48:49">
      <c r="AV68746" s="195"/>
      <c r="AW68746" s="195"/>
    </row>
    <row r="68747" spans="48:49">
      <c r="AV68747" s="195"/>
      <c r="AW68747" s="195"/>
    </row>
    <row r="68748" spans="48:49">
      <c r="AV68748" s="195"/>
      <c r="AW68748" s="195"/>
    </row>
    <row r="68749" spans="48:49">
      <c r="AV68749" s="195"/>
      <c r="AW68749" s="195"/>
    </row>
    <row r="68750" spans="48:49">
      <c r="AV68750" s="195"/>
      <c r="AW68750" s="195"/>
    </row>
    <row r="68751" spans="48:49">
      <c r="AV68751" s="195"/>
      <c r="AW68751" s="195"/>
    </row>
    <row r="68752" spans="48:49">
      <c r="AV68752" s="195"/>
      <c r="AW68752" s="195"/>
    </row>
    <row r="68753" spans="48:49">
      <c r="AV68753" s="195"/>
      <c r="AW68753" s="195"/>
    </row>
    <row r="68754" spans="48:49">
      <c r="AV68754" s="195"/>
      <c r="AW68754" s="195"/>
    </row>
    <row r="68755" spans="48:49">
      <c r="AV68755" s="195"/>
      <c r="AW68755" s="195"/>
    </row>
    <row r="68756" spans="48:49">
      <c r="AV68756" s="195"/>
      <c r="AW68756" s="195"/>
    </row>
    <row r="68757" spans="48:49">
      <c r="AV68757" s="195"/>
      <c r="AW68757" s="195"/>
    </row>
    <row r="68758" spans="48:49">
      <c r="AV68758" s="195"/>
      <c r="AW68758" s="195"/>
    </row>
    <row r="68759" spans="48:49">
      <c r="AV68759" s="195"/>
      <c r="AW68759" s="195"/>
    </row>
    <row r="68760" spans="48:49">
      <c r="AV68760" s="195"/>
      <c r="AW68760" s="195"/>
    </row>
    <row r="68761" spans="48:49">
      <c r="AV68761" s="195"/>
      <c r="AW68761" s="195"/>
    </row>
    <row r="68762" spans="48:49">
      <c r="AV68762" s="195"/>
      <c r="AW68762" s="195"/>
    </row>
    <row r="68763" spans="48:49">
      <c r="AV68763" s="195"/>
      <c r="AW68763" s="195"/>
    </row>
    <row r="68764" spans="48:49">
      <c r="AV68764" s="195"/>
      <c r="AW68764" s="195"/>
    </row>
    <row r="68765" spans="48:49">
      <c r="AV68765" s="195"/>
      <c r="AW68765" s="195"/>
    </row>
    <row r="68766" spans="48:49">
      <c r="AV68766" s="195"/>
      <c r="AW68766" s="195"/>
    </row>
    <row r="68767" spans="48:49">
      <c r="AV68767" s="195"/>
      <c r="AW68767" s="195"/>
    </row>
    <row r="68768" spans="48:49">
      <c r="AV68768" s="195"/>
      <c r="AW68768" s="195"/>
    </row>
    <row r="68769" spans="48:49">
      <c r="AV68769" s="195"/>
      <c r="AW68769" s="195"/>
    </row>
    <row r="68770" spans="48:49">
      <c r="AV68770" s="195"/>
      <c r="AW68770" s="195"/>
    </row>
    <row r="68771" spans="48:49">
      <c r="AV68771" s="195"/>
      <c r="AW68771" s="195"/>
    </row>
    <row r="68772" spans="48:49">
      <c r="AV68772" s="195"/>
      <c r="AW68772" s="195"/>
    </row>
    <row r="68773" spans="48:49">
      <c r="AV68773" s="195"/>
      <c r="AW68773" s="195"/>
    </row>
    <row r="68774" spans="48:49">
      <c r="AV68774" s="195"/>
      <c r="AW68774" s="195"/>
    </row>
    <row r="68775" spans="48:49">
      <c r="AV68775" s="195"/>
      <c r="AW68775" s="195"/>
    </row>
    <row r="68776" spans="48:49">
      <c r="AV68776" s="195"/>
      <c r="AW68776" s="195"/>
    </row>
    <row r="68777" spans="48:49">
      <c r="AV68777" s="195"/>
      <c r="AW68777" s="195"/>
    </row>
    <row r="68778" spans="48:49">
      <c r="AV68778" s="195"/>
      <c r="AW68778" s="195"/>
    </row>
    <row r="68779" spans="48:49">
      <c r="AV68779" s="195"/>
      <c r="AW68779" s="195"/>
    </row>
    <row r="68780" spans="48:49">
      <c r="AV68780" s="195"/>
      <c r="AW68780" s="195"/>
    </row>
    <row r="68781" spans="48:49">
      <c r="AV68781" s="195"/>
      <c r="AW68781" s="195"/>
    </row>
    <row r="68782" spans="48:49">
      <c r="AV68782" s="195"/>
      <c r="AW68782" s="195"/>
    </row>
    <row r="68783" spans="48:49">
      <c r="AV68783" s="195"/>
      <c r="AW68783" s="195"/>
    </row>
    <row r="68784" spans="48:49">
      <c r="AV68784" s="195"/>
      <c r="AW68784" s="195"/>
    </row>
    <row r="68785" spans="48:49">
      <c r="AV68785" s="195"/>
      <c r="AW68785" s="195"/>
    </row>
    <row r="68786" spans="48:49">
      <c r="AV68786" s="195"/>
      <c r="AW68786" s="195"/>
    </row>
    <row r="68787" spans="48:49">
      <c r="AV68787" s="195"/>
      <c r="AW68787" s="195"/>
    </row>
    <row r="68788" spans="48:49">
      <c r="AV68788" s="195"/>
      <c r="AW68788" s="195"/>
    </row>
    <row r="68789" spans="48:49">
      <c r="AV68789" s="195"/>
      <c r="AW68789" s="195"/>
    </row>
    <row r="68790" spans="48:49">
      <c r="AV68790" s="195"/>
      <c r="AW68790" s="195"/>
    </row>
    <row r="68791" spans="48:49">
      <c r="AV68791" s="195"/>
      <c r="AW68791" s="195"/>
    </row>
    <row r="68792" spans="48:49">
      <c r="AV68792" s="195"/>
      <c r="AW68792" s="195"/>
    </row>
    <row r="68793" spans="48:49">
      <c r="AV68793" s="195"/>
      <c r="AW68793" s="195"/>
    </row>
    <row r="68794" spans="48:49">
      <c r="AV68794" s="195"/>
      <c r="AW68794" s="195"/>
    </row>
    <row r="68795" spans="48:49">
      <c r="AV68795" s="195"/>
      <c r="AW68795" s="195"/>
    </row>
    <row r="68796" spans="48:49">
      <c r="AV68796" s="195"/>
      <c r="AW68796" s="195"/>
    </row>
    <row r="68797" spans="48:49">
      <c r="AV68797" s="195"/>
      <c r="AW68797" s="195"/>
    </row>
    <row r="68798" spans="48:49">
      <c r="AV68798" s="195"/>
      <c r="AW68798" s="195"/>
    </row>
    <row r="68799" spans="48:49">
      <c r="AV68799" s="195"/>
      <c r="AW68799" s="195"/>
    </row>
    <row r="68800" spans="48:49">
      <c r="AV68800" s="195"/>
      <c r="AW68800" s="195"/>
    </row>
    <row r="68801" spans="48:49">
      <c r="AV68801" s="195"/>
      <c r="AW68801" s="195"/>
    </row>
    <row r="68802" spans="48:49">
      <c r="AV68802" s="195"/>
      <c r="AW68802" s="195"/>
    </row>
    <row r="68803" spans="48:49">
      <c r="AV68803" s="195"/>
      <c r="AW68803" s="195"/>
    </row>
    <row r="68804" spans="48:49">
      <c r="AV68804" s="195"/>
      <c r="AW68804" s="195"/>
    </row>
    <row r="68805" spans="48:49">
      <c r="AV68805" s="195"/>
      <c r="AW68805" s="195"/>
    </row>
    <row r="68806" spans="48:49">
      <c r="AV68806" s="195"/>
      <c r="AW68806" s="195"/>
    </row>
    <row r="68807" spans="48:49">
      <c r="AV68807" s="195"/>
      <c r="AW68807" s="195"/>
    </row>
    <row r="68808" spans="48:49">
      <c r="AV68808" s="195"/>
      <c r="AW68808" s="195"/>
    </row>
    <row r="68809" spans="48:49">
      <c r="AV68809" s="195"/>
      <c r="AW68809" s="195"/>
    </row>
    <row r="68810" spans="48:49">
      <c r="AV68810" s="195"/>
      <c r="AW68810" s="195"/>
    </row>
    <row r="68811" spans="48:49">
      <c r="AV68811" s="195"/>
      <c r="AW68811" s="195"/>
    </row>
    <row r="68812" spans="48:49">
      <c r="AV68812" s="195"/>
      <c r="AW68812" s="195"/>
    </row>
    <row r="68813" spans="48:49">
      <c r="AV68813" s="195"/>
      <c r="AW68813" s="195"/>
    </row>
    <row r="68814" spans="48:49">
      <c r="AV68814" s="195"/>
      <c r="AW68814" s="195"/>
    </row>
    <row r="68815" spans="48:49">
      <c r="AV68815" s="195"/>
      <c r="AW68815" s="195"/>
    </row>
    <row r="68816" spans="48:49">
      <c r="AV68816" s="195"/>
      <c r="AW68816" s="195"/>
    </row>
    <row r="68817" spans="48:49">
      <c r="AV68817" s="195"/>
      <c r="AW68817" s="195"/>
    </row>
    <row r="68818" spans="48:49">
      <c r="AV68818" s="195"/>
      <c r="AW68818" s="195"/>
    </row>
    <row r="68819" spans="48:49">
      <c r="AV68819" s="195"/>
      <c r="AW68819" s="195"/>
    </row>
    <row r="68820" spans="48:49">
      <c r="AV68820" s="195"/>
      <c r="AW68820" s="195"/>
    </row>
    <row r="68821" spans="48:49">
      <c r="AV68821" s="195"/>
      <c r="AW68821" s="195"/>
    </row>
    <row r="68822" spans="48:49">
      <c r="AV68822" s="195"/>
      <c r="AW68822" s="195"/>
    </row>
    <row r="68823" spans="48:49">
      <c r="AV68823" s="195"/>
      <c r="AW68823" s="195"/>
    </row>
    <row r="68824" spans="48:49">
      <c r="AV68824" s="195"/>
      <c r="AW68824" s="195"/>
    </row>
    <row r="68825" spans="48:49">
      <c r="AV68825" s="195"/>
      <c r="AW68825" s="195"/>
    </row>
    <row r="68826" spans="48:49">
      <c r="AV68826" s="195"/>
      <c r="AW68826" s="195"/>
    </row>
    <row r="68827" spans="48:49">
      <c r="AV68827" s="195"/>
      <c r="AW68827" s="195"/>
    </row>
    <row r="68828" spans="48:49">
      <c r="AV68828" s="195"/>
      <c r="AW68828" s="195"/>
    </row>
    <row r="68829" spans="48:49">
      <c r="AV68829" s="195"/>
      <c r="AW68829" s="195"/>
    </row>
    <row r="68830" spans="48:49">
      <c r="AV68830" s="195"/>
      <c r="AW68830" s="195"/>
    </row>
    <row r="68831" spans="48:49">
      <c r="AV68831" s="195"/>
      <c r="AW68831" s="195"/>
    </row>
    <row r="68832" spans="48:49">
      <c r="AV68832" s="195"/>
      <c r="AW68832" s="195"/>
    </row>
    <row r="68833" spans="48:49">
      <c r="AV68833" s="195"/>
      <c r="AW68833" s="195"/>
    </row>
    <row r="68834" spans="48:49">
      <c r="AV68834" s="195"/>
      <c r="AW68834" s="195"/>
    </row>
    <row r="68835" spans="48:49">
      <c r="AV68835" s="195"/>
      <c r="AW68835" s="195"/>
    </row>
    <row r="68836" spans="48:49">
      <c r="AV68836" s="195"/>
      <c r="AW68836" s="195"/>
    </row>
    <row r="68837" spans="48:49">
      <c r="AV68837" s="195"/>
      <c r="AW68837" s="195"/>
    </row>
    <row r="68838" spans="48:49">
      <c r="AV68838" s="195"/>
      <c r="AW68838" s="195"/>
    </row>
    <row r="68839" spans="48:49">
      <c r="AV68839" s="195"/>
      <c r="AW68839" s="195"/>
    </row>
    <row r="68840" spans="48:49">
      <c r="AV68840" s="195"/>
      <c r="AW68840" s="195"/>
    </row>
    <row r="68841" spans="48:49">
      <c r="AV68841" s="195"/>
      <c r="AW68841" s="195"/>
    </row>
    <row r="68842" spans="48:49">
      <c r="AV68842" s="195"/>
      <c r="AW68842" s="195"/>
    </row>
    <row r="68843" spans="48:49">
      <c r="AV68843" s="195"/>
      <c r="AW68843" s="195"/>
    </row>
    <row r="68844" spans="48:49">
      <c r="AV68844" s="195"/>
      <c r="AW68844" s="195"/>
    </row>
    <row r="68845" spans="48:49">
      <c r="AV68845" s="195"/>
      <c r="AW68845" s="195"/>
    </row>
    <row r="68846" spans="48:49">
      <c r="AV68846" s="195"/>
      <c r="AW68846" s="195"/>
    </row>
    <row r="68847" spans="48:49">
      <c r="AV68847" s="195"/>
      <c r="AW68847" s="195"/>
    </row>
    <row r="68848" spans="48:49">
      <c r="AV68848" s="195"/>
      <c r="AW68848" s="195"/>
    </row>
    <row r="68849" spans="48:49">
      <c r="AV68849" s="195"/>
      <c r="AW68849" s="195"/>
    </row>
    <row r="68850" spans="48:49">
      <c r="AV68850" s="195"/>
      <c r="AW68850" s="195"/>
    </row>
    <row r="68851" spans="48:49">
      <c r="AV68851" s="195"/>
      <c r="AW68851" s="195"/>
    </row>
    <row r="68852" spans="48:49">
      <c r="AV68852" s="195"/>
      <c r="AW68852" s="195"/>
    </row>
    <row r="68853" spans="48:49">
      <c r="AV68853" s="195"/>
      <c r="AW68853" s="195"/>
    </row>
    <row r="68854" spans="48:49">
      <c r="AV68854" s="195"/>
      <c r="AW68854" s="195"/>
    </row>
    <row r="68855" spans="48:49">
      <c r="AV68855" s="195"/>
      <c r="AW68855" s="195"/>
    </row>
    <row r="68856" spans="48:49">
      <c r="AV68856" s="195"/>
      <c r="AW68856" s="195"/>
    </row>
    <row r="68857" spans="48:49">
      <c r="AV68857" s="195"/>
      <c r="AW68857" s="195"/>
    </row>
    <row r="68858" spans="48:49">
      <c r="AV68858" s="195"/>
      <c r="AW68858" s="195"/>
    </row>
    <row r="68859" spans="48:49">
      <c r="AV68859" s="195"/>
      <c r="AW68859" s="195"/>
    </row>
    <row r="68860" spans="48:49">
      <c r="AV68860" s="195"/>
      <c r="AW68860" s="195"/>
    </row>
    <row r="68861" spans="48:49">
      <c r="AV68861" s="195"/>
      <c r="AW68861" s="195"/>
    </row>
    <row r="68862" spans="48:49">
      <c r="AV68862" s="195"/>
      <c r="AW68862" s="195"/>
    </row>
    <row r="68863" spans="48:49">
      <c r="AV68863" s="195"/>
      <c r="AW68863" s="195"/>
    </row>
    <row r="68864" spans="48:49">
      <c r="AV68864" s="195"/>
      <c r="AW68864" s="195"/>
    </row>
    <row r="68865" spans="48:49">
      <c r="AV68865" s="195"/>
      <c r="AW68865" s="195"/>
    </row>
    <row r="68866" spans="48:49">
      <c r="AV68866" s="195"/>
      <c r="AW68866" s="195"/>
    </row>
    <row r="68867" spans="48:49">
      <c r="AV68867" s="195"/>
      <c r="AW68867" s="195"/>
    </row>
    <row r="68868" spans="48:49">
      <c r="AV68868" s="195"/>
      <c r="AW68868" s="195"/>
    </row>
    <row r="68869" spans="48:49">
      <c r="AV68869" s="195"/>
      <c r="AW68869" s="195"/>
    </row>
    <row r="68870" spans="48:49">
      <c r="AV68870" s="195"/>
      <c r="AW68870" s="195"/>
    </row>
    <row r="68871" spans="48:49">
      <c r="AV68871" s="195"/>
      <c r="AW68871" s="195"/>
    </row>
    <row r="68872" spans="48:49">
      <c r="AV68872" s="195"/>
      <c r="AW68872" s="195"/>
    </row>
    <row r="68873" spans="48:49">
      <c r="AV68873" s="195"/>
      <c r="AW68873" s="195"/>
    </row>
    <row r="68874" spans="48:49">
      <c r="AV68874" s="195"/>
      <c r="AW68874" s="195"/>
    </row>
    <row r="68875" spans="48:49">
      <c r="AV68875" s="195"/>
      <c r="AW68875" s="195"/>
    </row>
    <row r="68876" spans="48:49">
      <c r="AV68876" s="195"/>
      <c r="AW68876" s="195"/>
    </row>
    <row r="68877" spans="48:49">
      <c r="AV68877" s="195"/>
      <c r="AW68877" s="195"/>
    </row>
    <row r="68878" spans="48:49">
      <c r="AV68878" s="195"/>
      <c r="AW68878" s="195"/>
    </row>
    <row r="68879" spans="48:49">
      <c r="AV68879" s="195"/>
      <c r="AW68879" s="195"/>
    </row>
    <row r="68880" spans="48:49">
      <c r="AV68880" s="195"/>
      <c r="AW68880" s="195"/>
    </row>
    <row r="68881" spans="48:49">
      <c r="AV68881" s="195"/>
      <c r="AW68881" s="195"/>
    </row>
    <row r="68882" spans="48:49">
      <c r="AV68882" s="195"/>
      <c r="AW68882" s="195"/>
    </row>
    <row r="68883" spans="48:49">
      <c r="AV68883" s="195"/>
      <c r="AW68883" s="195"/>
    </row>
    <row r="68884" spans="48:49">
      <c r="AV68884" s="195"/>
      <c r="AW68884" s="195"/>
    </row>
    <row r="68885" spans="48:49">
      <c r="AV68885" s="195"/>
      <c r="AW68885" s="195"/>
    </row>
    <row r="68886" spans="48:49">
      <c r="AV68886" s="195"/>
      <c r="AW68886" s="195"/>
    </row>
    <row r="68887" spans="48:49">
      <c r="AV68887" s="195"/>
      <c r="AW68887" s="195"/>
    </row>
    <row r="68888" spans="48:49">
      <c r="AV68888" s="195"/>
      <c r="AW68888" s="195"/>
    </row>
    <row r="68889" spans="48:49">
      <c r="AV68889" s="195"/>
      <c r="AW68889" s="195"/>
    </row>
    <row r="68890" spans="48:49">
      <c r="AV68890" s="195"/>
      <c r="AW68890" s="195"/>
    </row>
    <row r="68891" spans="48:49">
      <c r="AV68891" s="195"/>
      <c r="AW68891" s="195"/>
    </row>
    <row r="68892" spans="48:49">
      <c r="AV68892" s="195"/>
      <c r="AW68892" s="195"/>
    </row>
    <row r="68893" spans="48:49">
      <c r="AV68893" s="195"/>
      <c r="AW68893" s="195"/>
    </row>
    <row r="68894" spans="48:49">
      <c r="AV68894" s="195"/>
      <c r="AW68894" s="195"/>
    </row>
    <row r="68895" spans="48:49">
      <c r="AV68895" s="195"/>
      <c r="AW68895" s="195"/>
    </row>
    <row r="68896" spans="48:49">
      <c r="AV68896" s="195"/>
      <c r="AW68896" s="195"/>
    </row>
    <row r="68897" spans="48:49">
      <c r="AV68897" s="195"/>
      <c r="AW68897" s="195"/>
    </row>
    <row r="68898" spans="48:49">
      <c r="AV68898" s="195"/>
      <c r="AW68898" s="195"/>
    </row>
    <row r="68899" spans="48:49">
      <c r="AV68899" s="195"/>
      <c r="AW68899" s="195"/>
    </row>
    <row r="68900" spans="48:49">
      <c r="AV68900" s="195"/>
      <c r="AW68900" s="195"/>
    </row>
    <row r="68901" spans="48:49">
      <c r="AV68901" s="195"/>
      <c r="AW68901" s="195"/>
    </row>
    <row r="68902" spans="48:49">
      <c r="AV68902" s="195"/>
      <c r="AW68902" s="195"/>
    </row>
    <row r="68903" spans="48:49">
      <c r="AV68903" s="195"/>
      <c r="AW68903" s="195"/>
    </row>
    <row r="68904" spans="48:49">
      <c r="AV68904" s="195"/>
      <c r="AW68904" s="195"/>
    </row>
    <row r="68905" spans="48:49">
      <c r="AV68905" s="195"/>
      <c r="AW68905" s="195"/>
    </row>
    <row r="68906" spans="48:49">
      <c r="AV68906" s="195"/>
      <c r="AW68906" s="195"/>
    </row>
    <row r="68907" spans="48:49">
      <c r="AV68907" s="195"/>
      <c r="AW68907" s="195"/>
    </row>
    <row r="68908" spans="48:49">
      <c r="AV68908" s="195"/>
      <c r="AW68908" s="195"/>
    </row>
    <row r="68909" spans="48:49">
      <c r="AV68909" s="195"/>
      <c r="AW68909" s="195"/>
    </row>
    <row r="68910" spans="48:49">
      <c r="AV68910" s="195"/>
      <c r="AW68910" s="195"/>
    </row>
    <row r="68911" spans="48:49">
      <c r="AV68911" s="195"/>
      <c r="AW68911" s="195"/>
    </row>
    <row r="68912" spans="48:49">
      <c r="AV68912" s="195"/>
      <c r="AW68912" s="195"/>
    </row>
    <row r="68913" spans="48:49">
      <c r="AV68913" s="195"/>
      <c r="AW68913" s="195"/>
    </row>
    <row r="68914" spans="48:49">
      <c r="AV68914" s="195"/>
      <c r="AW68914" s="195"/>
    </row>
    <row r="68915" spans="48:49">
      <c r="AV68915" s="195"/>
      <c r="AW68915" s="195"/>
    </row>
    <row r="68916" spans="48:49">
      <c r="AV68916" s="195"/>
      <c r="AW68916" s="195"/>
    </row>
    <row r="68917" spans="48:49">
      <c r="AV68917" s="195"/>
      <c r="AW68917" s="195"/>
    </row>
    <row r="68918" spans="48:49">
      <c r="AV68918" s="195"/>
      <c r="AW68918" s="195"/>
    </row>
    <row r="68919" spans="48:49">
      <c r="AV68919" s="195"/>
      <c r="AW68919" s="195"/>
    </row>
    <row r="68920" spans="48:49">
      <c r="AV68920" s="195"/>
      <c r="AW68920" s="195"/>
    </row>
    <row r="68921" spans="48:49">
      <c r="AV68921" s="195"/>
      <c r="AW68921" s="195"/>
    </row>
    <row r="68922" spans="48:49">
      <c r="AV68922" s="195"/>
      <c r="AW68922" s="195"/>
    </row>
    <row r="68923" spans="48:49">
      <c r="AV68923" s="195"/>
      <c r="AW68923" s="195"/>
    </row>
    <row r="68924" spans="48:49">
      <c r="AV68924" s="195"/>
      <c r="AW68924" s="195"/>
    </row>
    <row r="68925" spans="48:49">
      <c r="AV68925" s="195"/>
      <c r="AW68925" s="195"/>
    </row>
    <row r="68926" spans="48:49">
      <c r="AV68926" s="195"/>
      <c r="AW68926" s="195"/>
    </row>
    <row r="68927" spans="48:49">
      <c r="AV68927" s="195"/>
      <c r="AW68927" s="195"/>
    </row>
    <row r="68928" spans="48:49">
      <c r="AV68928" s="195"/>
      <c r="AW68928" s="195"/>
    </row>
    <row r="68929" spans="48:49">
      <c r="AV68929" s="195"/>
      <c r="AW68929" s="195"/>
    </row>
    <row r="68930" spans="48:49">
      <c r="AV68930" s="195"/>
      <c r="AW68930" s="195"/>
    </row>
    <row r="68931" spans="48:49">
      <c r="AV68931" s="195"/>
      <c r="AW68931" s="195"/>
    </row>
    <row r="68932" spans="48:49">
      <c r="AV68932" s="195"/>
      <c r="AW68932" s="195"/>
    </row>
    <row r="68933" spans="48:49">
      <c r="AV68933" s="195"/>
      <c r="AW68933" s="195"/>
    </row>
    <row r="68934" spans="48:49">
      <c r="AV68934" s="195"/>
      <c r="AW68934" s="195"/>
    </row>
    <row r="68935" spans="48:49">
      <c r="AV68935" s="195"/>
      <c r="AW68935" s="195"/>
    </row>
    <row r="68936" spans="48:49">
      <c r="AV68936" s="195"/>
      <c r="AW68936" s="195"/>
    </row>
    <row r="68937" spans="48:49">
      <c r="AV68937" s="195"/>
      <c r="AW68937" s="195"/>
    </row>
    <row r="68938" spans="48:49">
      <c r="AV68938" s="195"/>
      <c r="AW68938" s="195"/>
    </row>
    <row r="68939" spans="48:49">
      <c r="AV68939" s="195"/>
      <c r="AW68939" s="195"/>
    </row>
    <row r="68940" spans="48:49">
      <c r="AV68940" s="195"/>
      <c r="AW68940" s="195"/>
    </row>
    <row r="68941" spans="48:49">
      <c r="AV68941" s="195"/>
      <c r="AW68941" s="195"/>
    </row>
    <row r="68942" spans="48:49">
      <c r="AV68942" s="195"/>
      <c r="AW68942" s="195"/>
    </row>
    <row r="68943" spans="48:49">
      <c r="AV68943" s="195"/>
      <c r="AW68943" s="195"/>
    </row>
    <row r="68944" spans="48:49">
      <c r="AV68944" s="195"/>
      <c r="AW68944" s="195"/>
    </row>
    <row r="68945" spans="48:49">
      <c r="AV68945" s="195"/>
      <c r="AW68945" s="195"/>
    </row>
    <row r="68946" spans="48:49">
      <c r="AV68946" s="195"/>
      <c r="AW68946" s="195"/>
    </row>
    <row r="68947" spans="48:49">
      <c r="AV68947" s="195"/>
      <c r="AW68947" s="195"/>
    </row>
    <row r="68948" spans="48:49">
      <c r="AV68948" s="195"/>
      <c r="AW68948" s="195"/>
    </row>
    <row r="68949" spans="48:49">
      <c r="AV68949" s="195"/>
      <c r="AW68949" s="195"/>
    </row>
    <row r="68950" spans="48:49">
      <c r="AV68950" s="195"/>
      <c r="AW68950" s="195"/>
    </row>
    <row r="68951" spans="48:49">
      <c r="AV68951" s="195"/>
      <c r="AW68951" s="195"/>
    </row>
    <row r="68952" spans="48:49">
      <c r="AV68952" s="195"/>
      <c r="AW68952" s="195"/>
    </row>
    <row r="68953" spans="48:49">
      <c r="AV68953" s="195"/>
      <c r="AW68953" s="195"/>
    </row>
    <row r="68954" spans="48:49">
      <c r="AV68954" s="195"/>
      <c r="AW68954" s="195"/>
    </row>
    <row r="68955" spans="48:49">
      <c r="AV68955" s="195"/>
      <c r="AW68955" s="195"/>
    </row>
    <row r="68956" spans="48:49">
      <c r="AV68956" s="195"/>
      <c r="AW68956" s="195"/>
    </row>
    <row r="68957" spans="48:49">
      <c r="AV68957" s="195"/>
      <c r="AW68957" s="195"/>
    </row>
    <row r="68958" spans="48:49">
      <c r="AV68958" s="195"/>
      <c r="AW68958" s="195"/>
    </row>
    <row r="68959" spans="48:49">
      <c r="AV68959" s="195"/>
      <c r="AW68959" s="195"/>
    </row>
    <row r="68960" spans="48:49">
      <c r="AV68960" s="195"/>
      <c r="AW68960" s="195"/>
    </row>
    <row r="68961" spans="48:49">
      <c r="AV68961" s="195"/>
      <c r="AW68961" s="195"/>
    </row>
    <row r="68962" spans="48:49">
      <c r="AV68962" s="195"/>
      <c r="AW68962" s="195"/>
    </row>
    <row r="68963" spans="48:49">
      <c r="AV68963" s="195"/>
      <c r="AW68963" s="195"/>
    </row>
    <row r="68964" spans="48:49">
      <c r="AV68964" s="195"/>
      <c r="AW68964" s="195"/>
    </row>
    <row r="68965" spans="48:49">
      <c r="AV68965" s="195"/>
      <c r="AW68965" s="195"/>
    </row>
    <row r="68966" spans="48:49">
      <c r="AV68966" s="195"/>
      <c r="AW68966" s="195"/>
    </row>
    <row r="68967" spans="48:49">
      <c r="AV68967" s="195"/>
      <c r="AW68967" s="195"/>
    </row>
    <row r="68968" spans="48:49">
      <c r="AV68968" s="195"/>
      <c r="AW68968" s="195"/>
    </row>
    <row r="68969" spans="48:49">
      <c r="AV68969" s="195"/>
      <c r="AW68969" s="195"/>
    </row>
    <row r="68970" spans="48:49">
      <c r="AV68970" s="195"/>
      <c r="AW68970" s="195"/>
    </row>
    <row r="68971" spans="48:49">
      <c r="AV68971" s="195"/>
      <c r="AW68971" s="195"/>
    </row>
    <row r="68972" spans="48:49">
      <c r="AV68972" s="195"/>
      <c r="AW68972" s="195"/>
    </row>
    <row r="68973" spans="48:49">
      <c r="AV68973" s="195"/>
      <c r="AW68973" s="195"/>
    </row>
    <row r="68974" spans="48:49">
      <c r="AV68974" s="195"/>
      <c r="AW68974" s="195"/>
    </row>
    <row r="68975" spans="48:49">
      <c r="AV68975" s="195"/>
      <c r="AW68975" s="195"/>
    </row>
    <row r="68976" spans="48:49">
      <c r="AV68976" s="195"/>
      <c r="AW68976" s="195"/>
    </row>
    <row r="68977" spans="48:49">
      <c r="AV68977" s="195"/>
      <c r="AW68977" s="195"/>
    </row>
    <row r="68978" spans="48:49">
      <c r="AV68978" s="195"/>
      <c r="AW68978" s="195"/>
    </row>
    <row r="68979" spans="48:49">
      <c r="AV68979" s="195"/>
      <c r="AW68979" s="195"/>
    </row>
    <row r="68980" spans="48:49">
      <c r="AV68980" s="195"/>
      <c r="AW68980" s="195"/>
    </row>
    <row r="68981" spans="48:49">
      <c r="AV68981" s="195"/>
      <c r="AW68981" s="195"/>
    </row>
    <row r="68982" spans="48:49">
      <c r="AV68982" s="195"/>
      <c r="AW68982" s="195"/>
    </row>
    <row r="68983" spans="48:49">
      <c r="AV68983" s="195"/>
      <c r="AW68983" s="195"/>
    </row>
    <row r="68984" spans="48:49">
      <c r="AV68984" s="195"/>
      <c r="AW68984" s="195"/>
    </row>
    <row r="68985" spans="48:49">
      <c r="AV68985" s="195"/>
      <c r="AW68985" s="195"/>
    </row>
    <row r="68986" spans="48:49">
      <c r="AV68986" s="195"/>
      <c r="AW68986" s="195"/>
    </row>
    <row r="68987" spans="48:49">
      <c r="AV68987" s="195"/>
      <c r="AW68987" s="195"/>
    </row>
    <row r="68988" spans="48:49">
      <c r="AV68988" s="195"/>
      <c r="AW68988" s="195"/>
    </row>
    <row r="68989" spans="48:49">
      <c r="AV68989" s="195"/>
      <c r="AW68989" s="195"/>
    </row>
    <row r="68990" spans="48:49">
      <c r="AV68990" s="195"/>
      <c r="AW68990" s="195"/>
    </row>
    <row r="68991" spans="48:49">
      <c r="AV68991" s="195"/>
      <c r="AW68991" s="195"/>
    </row>
    <row r="68992" spans="48:49">
      <c r="AV68992" s="195"/>
      <c r="AW68992" s="195"/>
    </row>
    <row r="68993" spans="48:49">
      <c r="AV68993" s="195"/>
      <c r="AW68993" s="195"/>
    </row>
    <row r="68994" spans="48:49">
      <c r="AV68994" s="195"/>
      <c r="AW68994" s="195"/>
    </row>
    <row r="68995" spans="48:49">
      <c r="AV68995" s="195"/>
      <c r="AW68995" s="195"/>
    </row>
    <row r="68996" spans="48:49">
      <c r="AV68996" s="195"/>
      <c r="AW68996" s="195"/>
    </row>
    <row r="68997" spans="48:49">
      <c r="AV68997" s="195"/>
      <c r="AW68997" s="195"/>
    </row>
    <row r="68998" spans="48:49">
      <c r="AV68998" s="195"/>
      <c r="AW68998" s="195"/>
    </row>
    <row r="68999" spans="48:49">
      <c r="AV68999" s="195"/>
      <c r="AW68999" s="195"/>
    </row>
    <row r="69000" spans="48:49">
      <c r="AV69000" s="195"/>
      <c r="AW69000" s="195"/>
    </row>
    <row r="69001" spans="48:49">
      <c r="AV69001" s="195"/>
      <c r="AW69001" s="195"/>
    </row>
    <row r="69002" spans="48:49">
      <c r="AV69002" s="195"/>
      <c r="AW69002" s="195"/>
    </row>
    <row r="69003" spans="48:49">
      <c r="AV69003" s="195"/>
      <c r="AW69003" s="195"/>
    </row>
    <row r="69004" spans="48:49">
      <c r="AV69004" s="195"/>
      <c r="AW69004" s="195"/>
    </row>
    <row r="69005" spans="48:49">
      <c r="AV69005" s="195"/>
      <c r="AW69005" s="195"/>
    </row>
    <row r="69006" spans="48:49">
      <c r="AV69006" s="195"/>
      <c r="AW69006" s="195"/>
    </row>
    <row r="69007" spans="48:49">
      <c r="AV69007" s="195"/>
      <c r="AW69007" s="195"/>
    </row>
    <row r="69008" spans="48:49">
      <c r="AV69008" s="195"/>
      <c r="AW69008" s="195"/>
    </row>
    <row r="69009" spans="48:49">
      <c r="AV69009" s="195"/>
      <c r="AW69009" s="195"/>
    </row>
    <row r="69010" spans="48:49">
      <c r="AV69010" s="195"/>
      <c r="AW69010" s="195"/>
    </row>
    <row r="69011" spans="48:49">
      <c r="AV69011" s="195"/>
      <c r="AW69011" s="195"/>
    </row>
    <row r="69012" spans="48:49">
      <c r="AV69012" s="195"/>
      <c r="AW69012" s="195"/>
    </row>
    <row r="69013" spans="48:49">
      <c r="AV69013" s="195"/>
      <c r="AW69013" s="195"/>
    </row>
    <row r="69014" spans="48:49">
      <c r="AV69014" s="195"/>
      <c r="AW69014" s="195"/>
    </row>
    <row r="69015" spans="48:49">
      <c r="AV69015" s="195"/>
      <c r="AW69015" s="195"/>
    </row>
    <row r="69016" spans="48:49">
      <c r="AV69016" s="195"/>
      <c r="AW69016" s="195"/>
    </row>
    <row r="69017" spans="48:49">
      <c r="AV69017" s="195"/>
      <c r="AW69017" s="195"/>
    </row>
    <row r="69018" spans="48:49">
      <c r="AV69018" s="195"/>
      <c r="AW69018" s="195"/>
    </row>
    <row r="69019" spans="48:49">
      <c r="AV69019" s="195"/>
      <c r="AW69019" s="195"/>
    </row>
    <row r="69020" spans="48:49">
      <c r="AV69020" s="195"/>
      <c r="AW69020" s="195"/>
    </row>
    <row r="69021" spans="48:49">
      <c r="AV69021" s="195"/>
      <c r="AW69021" s="195"/>
    </row>
    <row r="69022" spans="48:49">
      <c r="AV69022" s="195"/>
      <c r="AW69022" s="195"/>
    </row>
    <row r="69023" spans="48:49">
      <c r="AV69023" s="195"/>
      <c r="AW69023" s="195"/>
    </row>
    <row r="69024" spans="48:49">
      <c r="AV69024" s="195"/>
      <c r="AW69024" s="195"/>
    </row>
    <row r="69025" spans="48:49">
      <c r="AV69025" s="195"/>
      <c r="AW69025" s="195"/>
    </row>
    <row r="69026" spans="48:49">
      <c r="AV69026" s="195"/>
      <c r="AW69026" s="195"/>
    </row>
    <row r="69027" spans="48:49">
      <c r="AV69027" s="195"/>
      <c r="AW69027" s="195"/>
    </row>
    <row r="69028" spans="48:49">
      <c r="AV69028" s="195"/>
      <c r="AW69028" s="195"/>
    </row>
    <row r="69029" spans="48:49">
      <c r="AV69029" s="195"/>
      <c r="AW69029" s="195"/>
    </row>
    <row r="69030" spans="48:49">
      <c r="AV69030" s="195"/>
      <c r="AW69030" s="195"/>
    </row>
    <row r="69031" spans="48:49">
      <c r="AV69031" s="195"/>
      <c r="AW69031" s="195"/>
    </row>
    <row r="69032" spans="48:49">
      <c r="AV69032" s="195"/>
      <c r="AW69032" s="195"/>
    </row>
    <row r="69033" spans="48:49">
      <c r="AV69033" s="195"/>
      <c r="AW69033" s="195"/>
    </row>
    <row r="69034" spans="48:49">
      <c r="AV69034" s="195"/>
      <c r="AW69034" s="195"/>
    </row>
    <row r="69035" spans="48:49">
      <c r="AV69035" s="195"/>
      <c r="AW69035" s="195"/>
    </row>
    <row r="69036" spans="48:49">
      <c r="AV69036" s="195"/>
      <c r="AW69036" s="195"/>
    </row>
    <row r="69037" spans="48:49">
      <c r="AV69037" s="195"/>
      <c r="AW69037" s="195"/>
    </row>
    <row r="69038" spans="48:49">
      <c r="AV69038" s="195"/>
      <c r="AW69038" s="195"/>
    </row>
    <row r="69039" spans="48:49">
      <c r="AV69039" s="195"/>
      <c r="AW69039" s="195"/>
    </row>
    <row r="69040" spans="48:49">
      <c r="AV69040" s="195"/>
      <c r="AW69040" s="195"/>
    </row>
    <row r="69041" spans="48:49">
      <c r="AV69041" s="195"/>
      <c r="AW69041" s="195"/>
    </row>
    <row r="69042" spans="48:49">
      <c r="AV69042" s="195"/>
      <c r="AW69042" s="195"/>
    </row>
    <row r="69043" spans="48:49">
      <c r="AV69043" s="195"/>
      <c r="AW69043" s="195"/>
    </row>
    <row r="69044" spans="48:49">
      <c r="AV69044" s="195"/>
      <c r="AW69044" s="195"/>
    </row>
    <row r="69045" spans="48:49">
      <c r="AV69045" s="195"/>
      <c r="AW69045" s="195"/>
    </row>
    <row r="69046" spans="48:49">
      <c r="AV69046" s="195"/>
      <c r="AW69046" s="195"/>
    </row>
    <row r="69047" spans="48:49">
      <c r="AV69047" s="195"/>
      <c r="AW69047" s="195"/>
    </row>
    <row r="69048" spans="48:49">
      <c r="AV69048" s="195"/>
      <c r="AW69048" s="195"/>
    </row>
    <row r="69049" spans="48:49">
      <c r="AV69049" s="195"/>
      <c r="AW69049" s="195"/>
    </row>
    <row r="69050" spans="48:49">
      <c r="AV69050" s="195"/>
      <c r="AW69050" s="195"/>
    </row>
    <row r="69051" spans="48:49">
      <c r="AV69051" s="195"/>
      <c r="AW69051" s="195"/>
    </row>
    <row r="69052" spans="48:49">
      <c r="AV69052" s="195"/>
      <c r="AW69052" s="195"/>
    </row>
    <row r="69053" spans="48:49">
      <c r="AV69053" s="195"/>
      <c r="AW69053" s="195"/>
    </row>
    <row r="69054" spans="48:49">
      <c r="AV69054" s="195"/>
      <c r="AW69054" s="195"/>
    </row>
    <row r="69055" spans="48:49">
      <c r="AV69055" s="195"/>
      <c r="AW69055" s="195"/>
    </row>
    <row r="69056" spans="48:49">
      <c r="AV69056" s="195"/>
      <c r="AW69056" s="195"/>
    </row>
    <row r="69057" spans="48:49">
      <c r="AV69057" s="195"/>
      <c r="AW69057" s="195"/>
    </row>
    <row r="69058" spans="48:49">
      <c r="AV69058" s="195"/>
      <c r="AW69058" s="195"/>
    </row>
    <row r="69059" spans="48:49">
      <c r="AV69059" s="195"/>
      <c r="AW69059" s="195"/>
    </row>
    <row r="69060" spans="48:49">
      <c r="AV69060" s="195"/>
      <c r="AW69060" s="195"/>
    </row>
    <row r="69061" spans="48:49">
      <c r="AV69061" s="195"/>
      <c r="AW69061" s="195"/>
    </row>
    <row r="69062" spans="48:49">
      <c r="AV69062" s="195"/>
      <c r="AW69062" s="195"/>
    </row>
    <row r="69063" spans="48:49">
      <c r="AV69063" s="195"/>
      <c r="AW69063" s="195"/>
    </row>
    <row r="69064" spans="48:49">
      <c r="AV69064" s="195"/>
      <c r="AW69064" s="195"/>
    </row>
    <row r="69065" spans="48:49">
      <c r="AV69065" s="195"/>
      <c r="AW69065" s="195"/>
    </row>
    <row r="69066" spans="48:49">
      <c r="AV69066" s="195"/>
      <c r="AW69066" s="195"/>
    </row>
    <row r="69067" spans="48:49">
      <c r="AV69067" s="195"/>
      <c r="AW69067" s="195"/>
    </row>
    <row r="69068" spans="48:49">
      <c r="AV69068" s="195"/>
      <c r="AW69068" s="195"/>
    </row>
    <row r="69069" spans="48:49">
      <c r="AV69069" s="195"/>
      <c r="AW69069" s="195"/>
    </row>
    <row r="69070" spans="48:49">
      <c r="AV69070" s="195"/>
      <c r="AW69070" s="195"/>
    </row>
    <row r="69071" spans="48:49">
      <c r="AV69071" s="195"/>
      <c r="AW69071" s="195"/>
    </row>
    <row r="69072" spans="48:49">
      <c r="AV69072" s="195"/>
      <c r="AW69072" s="195"/>
    </row>
    <row r="69073" spans="48:49">
      <c r="AV69073" s="195"/>
      <c r="AW69073" s="195"/>
    </row>
    <row r="69074" spans="48:49">
      <c r="AV69074" s="195"/>
      <c r="AW69074" s="195"/>
    </row>
    <row r="69075" spans="48:49">
      <c r="AV69075" s="195"/>
      <c r="AW69075" s="195"/>
    </row>
    <row r="69076" spans="48:49">
      <c r="AV69076" s="195"/>
      <c r="AW69076" s="195"/>
    </row>
    <row r="69077" spans="48:49">
      <c r="AV69077" s="195"/>
      <c r="AW69077" s="195"/>
    </row>
    <row r="69078" spans="48:49">
      <c r="AV69078" s="195"/>
      <c r="AW69078" s="195"/>
    </row>
    <row r="69079" spans="48:49">
      <c r="AV69079" s="195"/>
      <c r="AW69079" s="195"/>
    </row>
    <row r="69080" spans="48:49">
      <c r="AV69080" s="195"/>
      <c r="AW69080" s="195"/>
    </row>
    <row r="69081" spans="48:49">
      <c r="AV69081" s="195"/>
      <c r="AW69081" s="195"/>
    </row>
    <row r="69082" spans="48:49">
      <c r="AV69082" s="195"/>
      <c r="AW69082" s="195"/>
    </row>
    <row r="69083" spans="48:49">
      <c r="AV69083" s="195"/>
      <c r="AW69083" s="195"/>
    </row>
    <row r="69084" spans="48:49">
      <c r="AV69084" s="195"/>
      <c r="AW69084" s="195"/>
    </row>
    <row r="69085" spans="48:49">
      <c r="AV69085" s="195"/>
      <c r="AW69085" s="195"/>
    </row>
    <row r="69086" spans="48:49">
      <c r="AV69086" s="195"/>
      <c r="AW69086" s="195"/>
    </row>
    <row r="69087" spans="48:49">
      <c r="AV69087" s="195"/>
      <c r="AW69087" s="195"/>
    </row>
    <row r="69088" spans="48:49">
      <c r="AV69088" s="195"/>
      <c r="AW69088" s="195"/>
    </row>
    <row r="69089" spans="48:49">
      <c r="AV69089" s="195"/>
      <c r="AW69089" s="195"/>
    </row>
    <row r="69090" spans="48:49">
      <c r="AV69090" s="195"/>
      <c r="AW69090" s="195"/>
    </row>
    <row r="69091" spans="48:49">
      <c r="AV69091" s="195"/>
      <c r="AW69091" s="195"/>
    </row>
    <row r="69092" spans="48:49">
      <c r="AV69092" s="195"/>
      <c r="AW69092" s="195"/>
    </row>
    <row r="69093" spans="48:49">
      <c r="AV69093" s="195"/>
      <c r="AW69093" s="195"/>
    </row>
    <row r="69094" spans="48:49">
      <c r="AV69094" s="195"/>
      <c r="AW69094" s="195"/>
    </row>
    <row r="69095" spans="48:49">
      <c r="AV69095" s="195"/>
      <c r="AW69095" s="195"/>
    </row>
    <row r="69096" spans="48:49">
      <c r="AV69096" s="195"/>
      <c r="AW69096" s="195"/>
    </row>
    <row r="69097" spans="48:49">
      <c r="AV69097" s="195"/>
      <c r="AW69097" s="195"/>
    </row>
    <row r="69098" spans="48:49">
      <c r="AV69098" s="195"/>
      <c r="AW69098" s="195"/>
    </row>
    <row r="69099" spans="48:49">
      <c r="AV69099" s="195"/>
      <c r="AW69099" s="195"/>
    </row>
    <row r="69100" spans="48:49">
      <c r="AV69100" s="195"/>
      <c r="AW69100" s="195"/>
    </row>
    <row r="69101" spans="48:49">
      <c r="AV69101" s="195"/>
      <c r="AW69101" s="195"/>
    </row>
    <row r="69102" spans="48:49">
      <c r="AV69102" s="195"/>
      <c r="AW69102" s="195"/>
    </row>
    <row r="69103" spans="48:49">
      <c r="AV69103" s="195"/>
      <c r="AW69103" s="195"/>
    </row>
    <row r="69104" spans="48:49">
      <c r="AV69104" s="195"/>
      <c r="AW69104" s="195"/>
    </row>
    <row r="69105" spans="48:49">
      <c r="AV69105" s="195"/>
      <c r="AW69105" s="195"/>
    </row>
    <row r="69106" spans="48:49">
      <c r="AV69106" s="195"/>
      <c r="AW69106" s="195"/>
    </row>
    <row r="69107" spans="48:49">
      <c r="AV69107" s="195"/>
      <c r="AW69107" s="195"/>
    </row>
    <row r="69108" spans="48:49">
      <c r="AV69108" s="195"/>
      <c r="AW69108" s="195"/>
    </row>
    <row r="69109" spans="48:49">
      <c r="AV69109" s="195"/>
      <c r="AW69109" s="195"/>
    </row>
    <row r="69110" spans="48:49">
      <c r="AV69110" s="195"/>
      <c r="AW69110" s="195"/>
    </row>
    <row r="69111" spans="48:49">
      <c r="AV69111" s="195"/>
      <c r="AW69111" s="195"/>
    </row>
    <row r="69112" spans="48:49">
      <c r="AV69112" s="195"/>
      <c r="AW69112" s="195"/>
    </row>
    <row r="69113" spans="48:49">
      <c r="AV69113" s="195"/>
      <c r="AW69113" s="195"/>
    </row>
    <row r="69114" spans="48:49">
      <c r="AV69114" s="195"/>
      <c r="AW69114" s="195"/>
    </row>
    <row r="69115" spans="48:49">
      <c r="AV69115" s="195"/>
      <c r="AW69115" s="195"/>
    </row>
    <row r="69116" spans="48:49">
      <c r="AV69116" s="195"/>
      <c r="AW69116" s="195"/>
    </row>
    <row r="69117" spans="48:49">
      <c r="AV69117" s="195"/>
      <c r="AW69117" s="195"/>
    </row>
    <row r="69118" spans="48:49">
      <c r="AV69118" s="195"/>
      <c r="AW69118" s="195"/>
    </row>
    <row r="69119" spans="48:49">
      <c r="AV69119" s="195"/>
      <c r="AW69119" s="195"/>
    </row>
    <row r="69120" spans="48:49">
      <c r="AV69120" s="195"/>
      <c r="AW69120" s="195"/>
    </row>
    <row r="69121" spans="48:49">
      <c r="AV69121" s="195"/>
      <c r="AW69121" s="195"/>
    </row>
    <row r="69122" spans="48:49">
      <c r="AV69122" s="195"/>
      <c r="AW69122" s="195"/>
    </row>
    <row r="69123" spans="48:49">
      <c r="AV69123" s="195"/>
      <c r="AW69123" s="195"/>
    </row>
    <row r="69124" spans="48:49">
      <c r="AV69124" s="195"/>
      <c r="AW69124" s="195"/>
    </row>
    <row r="69125" spans="48:49">
      <c r="AV69125" s="195"/>
      <c r="AW69125" s="195"/>
    </row>
    <row r="69126" spans="48:49">
      <c r="AV69126" s="195"/>
      <c r="AW69126" s="195"/>
    </row>
    <row r="69127" spans="48:49">
      <c r="AV69127" s="195"/>
      <c r="AW69127" s="195"/>
    </row>
    <row r="69128" spans="48:49">
      <c r="AV69128" s="195"/>
      <c r="AW69128" s="195"/>
    </row>
    <row r="69129" spans="48:49">
      <c r="AV69129" s="195"/>
      <c r="AW69129" s="195"/>
    </row>
    <row r="69130" spans="48:49">
      <c r="AV69130" s="195"/>
      <c r="AW69130" s="195"/>
    </row>
    <row r="69131" spans="48:49">
      <c r="AV69131" s="195"/>
      <c r="AW69131" s="195"/>
    </row>
    <row r="69132" spans="48:49">
      <c r="AV69132" s="195"/>
      <c r="AW69132" s="195"/>
    </row>
    <row r="69133" spans="48:49">
      <c r="AV69133" s="195"/>
      <c r="AW69133" s="195"/>
    </row>
    <row r="69134" spans="48:49">
      <c r="AV69134" s="195"/>
      <c r="AW69134" s="195"/>
    </row>
    <row r="69135" spans="48:49">
      <c r="AV69135" s="195"/>
      <c r="AW69135" s="195"/>
    </row>
    <row r="69136" spans="48:49">
      <c r="AV69136" s="195"/>
      <c r="AW69136" s="195"/>
    </row>
    <row r="69137" spans="48:49">
      <c r="AV69137" s="195"/>
      <c r="AW69137" s="195"/>
    </row>
    <row r="69138" spans="48:49">
      <c r="AV69138" s="195"/>
      <c r="AW69138" s="195"/>
    </row>
    <row r="69139" spans="48:49">
      <c r="AV69139" s="195"/>
      <c r="AW69139" s="195"/>
    </row>
    <row r="69140" spans="48:49">
      <c r="AV69140" s="195"/>
      <c r="AW69140" s="195"/>
    </row>
    <row r="69141" spans="48:49">
      <c r="AV69141" s="195"/>
      <c r="AW69141" s="195"/>
    </row>
    <row r="69142" spans="48:49">
      <c r="AV69142" s="195"/>
      <c r="AW69142" s="195"/>
    </row>
    <row r="69143" spans="48:49">
      <c r="AV69143" s="195"/>
      <c r="AW69143" s="195"/>
    </row>
    <row r="69144" spans="48:49">
      <c r="AV69144" s="195"/>
      <c r="AW69144" s="195"/>
    </row>
    <row r="69145" spans="48:49">
      <c r="AV69145" s="195"/>
      <c r="AW69145" s="195"/>
    </row>
    <row r="69146" spans="48:49">
      <c r="AV69146" s="195"/>
      <c r="AW69146" s="195"/>
    </row>
    <row r="69147" spans="48:49">
      <c r="AV69147" s="195"/>
      <c r="AW69147" s="195"/>
    </row>
    <row r="69148" spans="48:49">
      <c r="AV69148" s="195"/>
      <c r="AW69148" s="195"/>
    </row>
    <row r="69149" spans="48:49">
      <c r="AV69149" s="195"/>
      <c r="AW69149" s="195"/>
    </row>
    <row r="69150" spans="48:49">
      <c r="AV69150" s="195"/>
      <c r="AW69150" s="195"/>
    </row>
    <row r="69151" spans="48:49">
      <c r="AV69151" s="195"/>
      <c r="AW69151" s="195"/>
    </row>
    <row r="69152" spans="48:49">
      <c r="AV69152" s="195"/>
      <c r="AW69152" s="195"/>
    </row>
    <row r="69153" spans="48:49">
      <c r="AV69153" s="195"/>
      <c r="AW69153" s="195"/>
    </row>
    <row r="69154" spans="48:49">
      <c r="AV69154" s="195"/>
      <c r="AW69154" s="195"/>
    </row>
    <row r="69155" spans="48:49">
      <c r="AV69155" s="195"/>
      <c r="AW69155" s="195"/>
    </row>
    <row r="69156" spans="48:49">
      <c r="AV69156" s="195"/>
      <c r="AW69156" s="195"/>
    </row>
    <row r="69157" spans="48:49">
      <c r="AV69157" s="195"/>
      <c r="AW69157" s="195"/>
    </row>
    <row r="69158" spans="48:49">
      <c r="AV69158" s="195"/>
      <c r="AW69158" s="195"/>
    </row>
    <row r="69159" spans="48:49">
      <c r="AV69159" s="195"/>
      <c r="AW69159" s="195"/>
    </row>
    <row r="69160" spans="48:49">
      <c r="AV69160" s="195"/>
      <c r="AW69160" s="195"/>
    </row>
    <row r="69161" spans="48:49">
      <c r="AV69161" s="195"/>
      <c r="AW69161" s="195"/>
    </row>
    <row r="69162" spans="48:49">
      <c r="AV69162" s="195"/>
      <c r="AW69162" s="195"/>
    </row>
    <row r="69163" spans="48:49">
      <c r="AV69163" s="195"/>
      <c r="AW69163" s="195"/>
    </row>
    <row r="69164" spans="48:49">
      <c r="AV69164" s="195"/>
      <c r="AW69164" s="195"/>
    </row>
    <row r="69165" spans="48:49">
      <c r="AV69165" s="195"/>
      <c r="AW69165" s="195"/>
    </row>
    <row r="69166" spans="48:49">
      <c r="AV69166" s="195"/>
      <c r="AW69166" s="195"/>
    </row>
    <row r="69167" spans="48:49">
      <c r="AV69167" s="195"/>
      <c r="AW69167" s="195"/>
    </row>
    <row r="69168" spans="48:49">
      <c r="AV69168" s="195"/>
      <c r="AW69168" s="195"/>
    </row>
    <row r="69169" spans="48:49">
      <c r="AV69169" s="195"/>
      <c r="AW69169" s="195"/>
    </row>
    <row r="69170" spans="48:49">
      <c r="AV69170" s="195"/>
      <c r="AW69170" s="195"/>
    </row>
    <row r="69171" spans="48:49">
      <c r="AV69171" s="195"/>
      <c r="AW69171" s="195"/>
    </row>
    <row r="69172" spans="48:49">
      <c r="AV69172" s="195"/>
      <c r="AW69172" s="195"/>
    </row>
    <row r="69173" spans="48:49">
      <c r="AV69173" s="195"/>
      <c r="AW69173" s="195"/>
    </row>
    <row r="69174" spans="48:49">
      <c r="AV69174" s="195"/>
      <c r="AW69174" s="195"/>
    </row>
    <row r="69175" spans="48:49">
      <c r="AV69175" s="195"/>
      <c r="AW69175" s="195"/>
    </row>
    <row r="69176" spans="48:49">
      <c r="AV69176" s="195"/>
      <c r="AW69176" s="195"/>
    </row>
    <row r="69177" spans="48:49">
      <c r="AV69177" s="195"/>
      <c r="AW69177" s="195"/>
    </row>
    <row r="69178" spans="48:49">
      <c r="AV69178" s="195"/>
      <c r="AW69178" s="195"/>
    </row>
    <row r="69179" spans="48:49">
      <c r="AV69179" s="195"/>
      <c r="AW69179" s="195"/>
    </row>
    <row r="69180" spans="48:49">
      <c r="AV69180" s="195"/>
      <c r="AW69180" s="195"/>
    </row>
    <row r="69181" spans="48:49">
      <c r="AV69181" s="195"/>
      <c r="AW69181" s="195"/>
    </row>
    <row r="69182" spans="48:49">
      <c r="AV69182" s="195"/>
      <c r="AW69182" s="195"/>
    </row>
    <row r="69183" spans="48:49">
      <c r="AV69183" s="195"/>
      <c r="AW69183" s="195"/>
    </row>
    <row r="69184" spans="48:49">
      <c r="AV69184" s="195"/>
      <c r="AW69184" s="195"/>
    </row>
    <row r="69185" spans="48:49">
      <c r="AV69185" s="195"/>
      <c r="AW69185" s="195"/>
    </row>
    <row r="69186" spans="48:49">
      <c r="AV69186" s="195"/>
      <c r="AW69186" s="195"/>
    </row>
    <row r="69187" spans="48:49">
      <c r="AV69187" s="195"/>
      <c r="AW69187" s="195"/>
    </row>
    <row r="69188" spans="48:49">
      <c r="AV69188" s="195"/>
      <c r="AW69188" s="195"/>
    </row>
    <row r="69189" spans="48:49">
      <c r="AV69189" s="195"/>
      <c r="AW69189" s="195"/>
    </row>
    <row r="69190" spans="48:49">
      <c r="AV69190" s="195"/>
      <c r="AW69190" s="195"/>
    </row>
    <row r="69191" spans="48:49">
      <c r="AV69191" s="195"/>
      <c r="AW69191" s="195"/>
    </row>
    <row r="69192" spans="48:49">
      <c r="AV69192" s="195"/>
      <c r="AW69192" s="195"/>
    </row>
    <row r="69193" spans="48:49">
      <c r="AV69193" s="195"/>
      <c r="AW69193" s="195"/>
    </row>
    <row r="69194" spans="48:49">
      <c r="AV69194" s="195"/>
      <c r="AW69194" s="195"/>
    </row>
    <row r="69195" spans="48:49">
      <c r="AV69195" s="195"/>
      <c r="AW69195" s="195"/>
    </row>
    <row r="69196" spans="48:49">
      <c r="AV69196" s="195"/>
      <c r="AW69196" s="195"/>
    </row>
    <row r="69197" spans="48:49">
      <c r="AV69197" s="195"/>
      <c r="AW69197" s="195"/>
    </row>
    <row r="69198" spans="48:49">
      <c r="AV69198" s="195"/>
      <c r="AW69198" s="195"/>
    </row>
    <row r="69199" spans="48:49">
      <c r="AV69199" s="195"/>
      <c r="AW69199" s="195"/>
    </row>
    <row r="69200" spans="48:49">
      <c r="AV69200" s="195"/>
      <c r="AW69200" s="195"/>
    </row>
    <row r="69201" spans="48:49">
      <c r="AV69201" s="195"/>
      <c r="AW69201" s="195"/>
    </row>
    <row r="69202" spans="48:49">
      <c r="AV69202" s="195"/>
      <c r="AW69202" s="195"/>
    </row>
    <row r="69203" spans="48:49">
      <c r="AV69203" s="195"/>
      <c r="AW69203" s="195"/>
    </row>
    <row r="69204" spans="48:49">
      <c r="AV69204" s="195"/>
      <c r="AW69204" s="195"/>
    </row>
    <row r="69205" spans="48:49">
      <c r="AV69205" s="195"/>
      <c r="AW69205" s="195"/>
    </row>
    <row r="69206" spans="48:49">
      <c r="AV69206" s="195"/>
      <c r="AW69206" s="195"/>
    </row>
    <row r="69207" spans="48:49">
      <c r="AV69207" s="195"/>
      <c r="AW69207" s="195"/>
    </row>
    <row r="69208" spans="48:49">
      <c r="AV69208" s="195"/>
      <c r="AW69208" s="195"/>
    </row>
    <row r="69209" spans="48:49">
      <c r="AV69209" s="195"/>
      <c r="AW69209" s="195"/>
    </row>
    <row r="69210" spans="48:49">
      <c r="AV69210" s="195"/>
      <c r="AW69210" s="195"/>
    </row>
    <row r="69211" spans="48:49">
      <c r="AV69211" s="195"/>
      <c r="AW69211" s="195"/>
    </row>
    <row r="69212" spans="48:49">
      <c r="AV69212" s="195"/>
      <c r="AW69212" s="195"/>
    </row>
    <row r="69213" spans="48:49">
      <c r="AV69213" s="195"/>
      <c r="AW69213" s="195"/>
    </row>
    <row r="69214" spans="48:49">
      <c r="AV69214" s="195"/>
      <c r="AW69214" s="195"/>
    </row>
    <row r="69215" spans="48:49">
      <c r="AV69215" s="195"/>
      <c r="AW69215" s="195"/>
    </row>
    <row r="69216" spans="48:49">
      <c r="AV69216" s="195"/>
      <c r="AW69216" s="195"/>
    </row>
    <row r="69217" spans="48:49">
      <c r="AV69217" s="195"/>
      <c r="AW69217" s="195"/>
    </row>
    <row r="69218" spans="48:49">
      <c r="AV69218" s="195"/>
      <c r="AW69218" s="195"/>
    </row>
    <row r="69219" spans="48:49">
      <c r="AV69219" s="195"/>
      <c r="AW69219" s="195"/>
    </row>
    <row r="69220" spans="48:49">
      <c r="AV69220" s="195"/>
      <c r="AW69220" s="195"/>
    </row>
    <row r="69221" spans="48:49">
      <c r="AV69221" s="195"/>
      <c r="AW69221" s="195"/>
    </row>
    <row r="69222" spans="48:49">
      <c r="AV69222" s="195"/>
      <c r="AW69222" s="195"/>
    </row>
    <row r="69223" spans="48:49">
      <c r="AV69223" s="195"/>
      <c r="AW69223" s="195"/>
    </row>
    <row r="69224" spans="48:49">
      <c r="AV69224" s="195"/>
      <c r="AW69224" s="195"/>
    </row>
    <row r="69225" spans="48:49">
      <c r="AV69225" s="195"/>
      <c r="AW69225" s="195"/>
    </row>
    <row r="69226" spans="48:49">
      <c r="AV69226" s="195"/>
      <c r="AW69226" s="195"/>
    </row>
    <row r="69227" spans="48:49">
      <c r="AV69227" s="195"/>
      <c r="AW69227" s="195"/>
    </row>
    <row r="69228" spans="48:49">
      <c r="AV69228" s="195"/>
      <c r="AW69228" s="195"/>
    </row>
    <row r="69229" spans="48:49">
      <c r="AV69229" s="195"/>
      <c r="AW69229" s="195"/>
    </row>
    <row r="69230" spans="48:49">
      <c r="AV69230" s="195"/>
      <c r="AW69230" s="195"/>
    </row>
    <row r="69231" spans="48:49">
      <c r="AV69231" s="195"/>
      <c r="AW69231" s="195"/>
    </row>
    <row r="69232" spans="48:49">
      <c r="AV69232" s="195"/>
      <c r="AW69232" s="195"/>
    </row>
    <row r="69233" spans="48:49">
      <c r="AV69233" s="195"/>
      <c r="AW69233" s="195"/>
    </row>
    <row r="69234" spans="48:49">
      <c r="AV69234" s="195"/>
      <c r="AW69234" s="195"/>
    </row>
    <row r="69235" spans="48:49">
      <c r="AV69235" s="195"/>
      <c r="AW69235" s="195"/>
    </row>
    <row r="69236" spans="48:49">
      <c r="AV69236" s="195"/>
      <c r="AW69236" s="195"/>
    </row>
    <row r="69237" spans="48:49">
      <c r="AV69237" s="195"/>
      <c r="AW69237" s="195"/>
    </row>
    <row r="69238" spans="48:49">
      <c r="AV69238" s="195"/>
      <c r="AW69238" s="195"/>
    </row>
    <row r="69239" spans="48:49">
      <c r="AV69239" s="195"/>
      <c r="AW69239" s="195"/>
    </row>
    <row r="69240" spans="48:49">
      <c r="AV69240" s="195"/>
      <c r="AW69240" s="195"/>
    </row>
    <row r="69241" spans="48:49">
      <c r="AV69241" s="195"/>
      <c r="AW69241" s="195"/>
    </row>
    <row r="69242" spans="48:49">
      <c r="AV69242" s="195"/>
      <c r="AW69242" s="195"/>
    </row>
    <row r="69243" spans="48:49">
      <c r="AV69243" s="195"/>
      <c r="AW69243" s="195"/>
    </row>
    <row r="69244" spans="48:49">
      <c r="AV69244" s="195"/>
      <c r="AW69244" s="195"/>
    </row>
    <row r="69245" spans="48:49">
      <c r="AV69245" s="195"/>
      <c r="AW69245" s="195"/>
    </row>
    <row r="69246" spans="48:49">
      <c r="AV69246" s="195"/>
      <c r="AW69246" s="195"/>
    </row>
    <row r="69247" spans="48:49">
      <c r="AV69247" s="195"/>
      <c r="AW69247" s="195"/>
    </row>
    <row r="69248" spans="48:49">
      <c r="AV69248" s="195"/>
      <c r="AW69248" s="195"/>
    </row>
    <row r="69249" spans="48:49">
      <c r="AV69249" s="195"/>
      <c r="AW69249" s="195"/>
    </row>
    <row r="69250" spans="48:49">
      <c r="AV69250" s="195"/>
      <c r="AW69250" s="195"/>
    </row>
    <row r="69251" spans="48:49">
      <c r="AV69251" s="195"/>
      <c r="AW69251" s="195"/>
    </row>
    <row r="69252" spans="48:49">
      <c r="AV69252" s="195"/>
      <c r="AW69252" s="195"/>
    </row>
    <row r="69253" spans="48:49">
      <c r="AV69253" s="195"/>
      <c r="AW69253" s="195"/>
    </row>
    <row r="69254" spans="48:49">
      <c r="AV69254" s="195"/>
      <c r="AW69254" s="195"/>
    </row>
    <row r="69255" spans="48:49">
      <c r="AV69255" s="195"/>
      <c r="AW69255" s="195"/>
    </row>
    <row r="69256" spans="48:49">
      <c r="AV69256" s="195"/>
      <c r="AW69256" s="195"/>
    </row>
    <row r="69257" spans="48:49">
      <c r="AV69257" s="195"/>
      <c r="AW69257" s="195"/>
    </row>
    <row r="69258" spans="48:49">
      <c r="AV69258" s="195"/>
      <c r="AW69258" s="195"/>
    </row>
    <row r="69259" spans="48:49">
      <c r="AV69259" s="195"/>
      <c r="AW69259" s="195"/>
    </row>
    <row r="69260" spans="48:49">
      <c r="AV69260" s="195"/>
      <c r="AW69260" s="195"/>
    </row>
    <row r="69261" spans="48:49">
      <c r="AV69261" s="195"/>
      <c r="AW69261" s="195"/>
    </row>
    <row r="69262" spans="48:49">
      <c r="AV69262" s="195"/>
      <c r="AW69262" s="195"/>
    </row>
    <row r="69263" spans="48:49">
      <c r="AV69263" s="195"/>
      <c r="AW69263" s="195"/>
    </row>
    <row r="69264" spans="48:49">
      <c r="AV69264" s="195"/>
      <c r="AW69264" s="195"/>
    </row>
    <row r="69265" spans="48:49">
      <c r="AV69265" s="195"/>
      <c r="AW69265" s="195"/>
    </row>
    <row r="69266" spans="48:49">
      <c r="AV69266" s="195"/>
      <c r="AW69266" s="195"/>
    </row>
    <row r="69267" spans="48:49">
      <c r="AV69267" s="195"/>
      <c r="AW69267" s="195"/>
    </row>
    <row r="69268" spans="48:49">
      <c r="AV69268" s="195"/>
      <c r="AW69268" s="195"/>
    </row>
    <row r="69269" spans="48:49">
      <c r="AV69269" s="195"/>
      <c r="AW69269" s="195"/>
    </row>
    <row r="69270" spans="48:49">
      <c r="AV69270" s="195"/>
      <c r="AW69270" s="195"/>
    </row>
    <row r="69271" spans="48:49">
      <c r="AV69271" s="195"/>
      <c r="AW69271" s="195"/>
    </row>
    <row r="69272" spans="48:49">
      <c r="AV69272" s="195"/>
      <c r="AW69272" s="195"/>
    </row>
    <row r="69273" spans="48:49">
      <c r="AV69273" s="195"/>
      <c r="AW69273" s="195"/>
    </row>
    <row r="69274" spans="48:49">
      <c r="AV69274" s="195"/>
      <c r="AW69274" s="195"/>
    </row>
    <row r="69275" spans="48:49">
      <c r="AV69275" s="195"/>
      <c r="AW69275" s="195"/>
    </row>
    <row r="69276" spans="48:49">
      <c r="AV69276" s="195"/>
      <c r="AW69276" s="195"/>
    </row>
    <row r="69277" spans="48:49">
      <c r="AV69277" s="195"/>
      <c r="AW69277" s="195"/>
    </row>
    <row r="69278" spans="48:49">
      <c r="AV69278" s="195"/>
      <c r="AW69278" s="195"/>
    </row>
    <row r="69279" spans="48:49">
      <c r="AV69279" s="195"/>
      <c r="AW69279" s="195"/>
    </row>
    <row r="69280" spans="48:49">
      <c r="AV69280" s="195"/>
      <c r="AW69280" s="195"/>
    </row>
    <row r="69281" spans="48:49">
      <c r="AV69281" s="195"/>
      <c r="AW69281" s="195"/>
    </row>
    <row r="69282" spans="48:49">
      <c r="AV69282" s="195"/>
      <c r="AW69282" s="195"/>
    </row>
    <row r="69283" spans="48:49">
      <c r="AV69283" s="195"/>
      <c r="AW69283" s="195"/>
    </row>
    <row r="69284" spans="48:49">
      <c r="AV69284" s="195"/>
      <c r="AW69284" s="195"/>
    </row>
    <row r="69285" spans="48:49">
      <c r="AV69285" s="195"/>
      <c r="AW69285" s="195"/>
    </row>
    <row r="69286" spans="48:49">
      <c r="AV69286" s="195"/>
      <c r="AW69286" s="195"/>
    </row>
    <row r="69287" spans="48:49">
      <c r="AV69287" s="195"/>
      <c r="AW69287" s="195"/>
    </row>
    <row r="69288" spans="48:49">
      <c r="AV69288" s="195"/>
      <c r="AW69288" s="195"/>
    </row>
    <row r="69289" spans="48:49">
      <c r="AV69289" s="195"/>
      <c r="AW69289" s="195"/>
    </row>
    <row r="69290" spans="48:49">
      <c r="AV69290" s="195"/>
      <c r="AW69290" s="195"/>
    </row>
    <row r="69291" spans="48:49">
      <c r="AV69291" s="195"/>
      <c r="AW69291" s="195"/>
    </row>
    <row r="69292" spans="48:49">
      <c r="AV69292" s="195"/>
      <c r="AW69292" s="195"/>
    </row>
    <row r="69293" spans="48:49">
      <c r="AV69293" s="195"/>
      <c r="AW69293" s="195"/>
    </row>
    <row r="69294" spans="48:49">
      <c r="AV69294" s="195"/>
      <c r="AW69294" s="195"/>
    </row>
    <row r="69295" spans="48:49">
      <c r="AV69295" s="195"/>
      <c r="AW69295" s="195"/>
    </row>
    <row r="69296" spans="48:49">
      <c r="AV69296" s="195"/>
      <c r="AW69296" s="195"/>
    </row>
    <row r="69297" spans="48:49">
      <c r="AV69297" s="195"/>
      <c r="AW69297" s="195"/>
    </row>
    <row r="69298" spans="48:49">
      <c r="AV69298" s="195"/>
      <c r="AW69298" s="195"/>
    </row>
    <row r="69299" spans="48:49">
      <c r="AV69299" s="195"/>
      <c r="AW69299" s="195"/>
    </row>
    <row r="69300" spans="48:49">
      <c r="AV69300" s="195"/>
      <c r="AW69300" s="195"/>
    </row>
    <row r="69301" spans="48:49">
      <c r="AV69301" s="195"/>
      <c r="AW69301" s="195"/>
    </row>
    <row r="69302" spans="48:49">
      <c r="AV69302" s="195"/>
      <c r="AW69302" s="195"/>
    </row>
    <row r="69303" spans="48:49">
      <c r="AV69303" s="195"/>
      <c r="AW69303" s="195"/>
    </row>
    <row r="69304" spans="48:49">
      <c r="AV69304" s="195"/>
      <c r="AW69304" s="195"/>
    </row>
    <row r="69305" spans="48:49">
      <c r="AV69305" s="195"/>
      <c r="AW69305" s="195"/>
    </row>
    <row r="69306" spans="48:49">
      <c r="AV69306" s="195"/>
      <c r="AW69306" s="195"/>
    </row>
    <row r="69307" spans="48:49">
      <c r="AV69307" s="195"/>
      <c r="AW69307" s="195"/>
    </row>
    <row r="69308" spans="48:49">
      <c r="AV69308" s="195"/>
      <c r="AW69308" s="195"/>
    </row>
    <row r="69309" spans="48:49">
      <c r="AV69309" s="195"/>
      <c r="AW69309" s="195"/>
    </row>
    <row r="69310" spans="48:49">
      <c r="AV69310" s="195"/>
      <c r="AW69310" s="195"/>
    </row>
    <row r="69311" spans="48:49">
      <c r="AV69311" s="195"/>
      <c r="AW69311" s="195"/>
    </row>
    <row r="69312" spans="48:49">
      <c r="AV69312" s="195"/>
      <c r="AW69312" s="195"/>
    </row>
    <row r="69313" spans="48:49">
      <c r="AV69313" s="195"/>
      <c r="AW69313" s="195"/>
    </row>
    <row r="69314" spans="48:49">
      <c r="AV69314" s="195"/>
      <c r="AW69314" s="195"/>
    </row>
    <row r="69315" spans="48:49">
      <c r="AV69315" s="195"/>
      <c r="AW69315" s="195"/>
    </row>
    <row r="69316" spans="48:49">
      <c r="AV69316" s="195"/>
      <c r="AW69316" s="195"/>
    </row>
    <row r="69317" spans="48:49">
      <c r="AV69317" s="195"/>
      <c r="AW69317" s="195"/>
    </row>
    <row r="69318" spans="48:49">
      <c r="AV69318" s="195"/>
      <c r="AW69318" s="195"/>
    </row>
    <row r="69319" spans="48:49">
      <c r="AV69319" s="195"/>
      <c r="AW69319" s="195"/>
    </row>
    <row r="69320" spans="48:49">
      <c r="AV69320" s="195"/>
      <c r="AW69320" s="195"/>
    </row>
    <row r="69321" spans="48:49">
      <c r="AV69321" s="195"/>
      <c r="AW69321" s="195"/>
    </row>
    <row r="69322" spans="48:49">
      <c r="AV69322" s="195"/>
      <c r="AW69322" s="195"/>
    </row>
    <row r="69323" spans="48:49">
      <c r="AV69323" s="195"/>
      <c r="AW69323" s="195"/>
    </row>
    <row r="69324" spans="48:49">
      <c r="AV69324" s="195"/>
      <c r="AW69324" s="195"/>
    </row>
    <row r="69325" spans="48:49">
      <c r="AV69325" s="195"/>
      <c r="AW69325" s="195"/>
    </row>
    <row r="69326" spans="48:49">
      <c r="AV69326" s="195"/>
      <c r="AW69326" s="195"/>
    </row>
    <row r="69327" spans="48:49">
      <c r="AV69327" s="195"/>
      <c r="AW69327" s="195"/>
    </row>
    <row r="69328" spans="48:49">
      <c r="AV69328" s="195"/>
      <c r="AW69328" s="195"/>
    </row>
    <row r="69329" spans="48:49">
      <c r="AV69329" s="195"/>
      <c r="AW69329" s="195"/>
    </row>
    <row r="69330" spans="48:49">
      <c r="AV69330" s="195"/>
      <c r="AW69330" s="195"/>
    </row>
    <row r="69331" spans="48:49">
      <c r="AV69331" s="195"/>
      <c r="AW69331" s="195"/>
    </row>
    <row r="69332" spans="48:49">
      <c r="AV69332" s="195"/>
      <c r="AW69332" s="195"/>
    </row>
    <row r="69333" spans="48:49">
      <c r="AV69333" s="195"/>
      <c r="AW69333" s="195"/>
    </row>
    <row r="69334" spans="48:49">
      <c r="AV69334" s="195"/>
      <c r="AW69334" s="195"/>
    </row>
    <row r="69335" spans="48:49">
      <c r="AV69335" s="195"/>
      <c r="AW69335" s="195"/>
    </row>
    <row r="69336" spans="48:49">
      <c r="AV69336" s="195"/>
      <c r="AW69336" s="195"/>
    </row>
    <row r="69337" spans="48:49">
      <c r="AV69337" s="195"/>
      <c r="AW69337" s="195"/>
    </row>
    <row r="69338" spans="48:49">
      <c r="AV69338" s="195"/>
      <c r="AW69338" s="195"/>
    </row>
    <row r="69339" spans="48:49">
      <c r="AV69339" s="195"/>
      <c r="AW69339" s="195"/>
    </row>
    <row r="69340" spans="48:49">
      <c r="AV69340" s="195"/>
      <c r="AW69340" s="195"/>
    </row>
    <row r="69341" spans="48:49">
      <c r="AV69341" s="195"/>
      <c r="AW69341" s="195"/>
    </row>
    <row r="69342" spans="48:49">
      <c r="AV69342" s="195"/>
      <c r="AW69342" s="195"/>
    </row>
    <row r="69343" spans="48:49">
      <c r="AV69343" s="195"/>
      <c r="AW69343" s="195"/>
    </row>
    <row r="69344" spans="48:49">
      <c r="AV69344" s="195"/>
      <c r="AW69344" s="195"/>
    </row>
    <row r="69345" spans="48:49">
      <c r="AV69345" s="195"/>
      <c r="AW69345" s="195"/>
    </row>
    <row r="69346" spans="48:49">
      <c r="AV69346" s="195"/>
      <c r="AW69346" s="195"/>
    </row>
    <row r="69347" spans="48:49">
      <c r="AV69347" s="195"/>
      <c r="AW69347" s="195"/>
    </row>
    <row r="69348" spans="48:49">
      <c r="AV69348" s="195"/>
      <c r="AW69348" s="195"/>
    </row>
    <row r="69349" spans="48:49">
      <c r="AV69349" s="195"/>
      <c r="AW69349" s="195"/>
    </row>
    <row r="69350" spans="48:49">
      <c r="AV69350" s="195"/>
      <c r="AW69350" s="195"/>
    </row>
    <row r="69351" spans="48:49">
      <c r="AV69351" s="195"/>
      <c r="AW69351" s="195"/>
    </row>
    <row r="69352" spans="48:49">
      <c r="AV69352" s="195"/>
      <c r="AW69352" s="195"/>
    </row>
    <row r="69353" spans="48:49">
      <c r="AV69353" s="195"/>
      <c r="AW69353" s="195"/>
    </row>
    <row r="69354" spans="48:49">
      <c r="AV69354" s="195"/>
      <c r="AW69354" s="195"/>
    </row>
    <row r="69355" spans="48:49">
      <c r="AV69355" s="195"/>
      <c r="AW69355" s="195"/>
    </row>
    <row r="69356" spans="48:49">
      <c r="AV69356" s="195"/>
      <c r="AW69356" s="195"/>
    </row>
    <row r="69357" spans="48:49">
      <c r="AV69357" s="195"/>
      <c r="AW69357" s="195"/>
    </row>
    <row r="69358" spans="48:49">
      <c r="AV69358" s="195"/>
      <c r="AW69358" s="195"/>
    </row>
    <row r="69359" spans="48:49">
      <c r="AV69359" s="195"/>
      <c r="AW69359" s="195"/>
    </row>
    <row r="69360" spans="48:49">
      <c r="AV69360" s="195"/>
      <c r="AW69360" s="195"/>
    </row>
    <row r="69361" spans="48:49">
      <c r="AV69361" s="195"/>
      <c r="AW69361" s="195"/>
    </row>
    <row r="69362" spans="48:49">
      <c r="AV69362" s="195"/>
      <c r="AW69362" s="195"/>
    </row>
    <row r="69363" spans="48:49">
      <c r="AV69363" s="195"/>
      <c r="AW69363" s="195"/>
    </row>
    <row r="69364" spans="48:49">
      <c r="AV69364" s="195"/>
      <c r="AW69364" s="195"/>
    </row>
    <row r="69365" spans="48:49">
      <c r="AV69365" s="195"/>
      <c r="AW69365" s="195"/>
    </row>
    <row r="69366" spans="48:49">
      <c r="AV69366" s="195"/>
      <c r="AW69366" s="195"/>
    </row>
    <row r="69367" spans="48:49">
      <c r="AV69367" s="195"/>
      <c r="AW69367" s="195"/>
    </row>
    <row r="69368" spans="48:49">
      <c r="AV69368" s="195"/>
      <c r="AW69368" s="195"/>
    </row>
    <row r="69369" spans="48:49">
      <c r="AV69369" s="195"/>
      <c r="AW69369" s="195"/>
    </row>
    <row r="69370" spans="48:49">
      <c r="AV69370" s="195"/>
      <c r="AW69370" s="195"/>
    </row>
    <row r="69371" spans="48:49">
      <c r="AV69371" s="195"/>
      <c r="AW69371" s="195"/>
    </row>
    <row r="69372" spans="48:49">
      <c r="AV69372" s="195"/>
      <c r="AW69372" s="195"/>
    </row>
    <row r="69373" spans="48:49">
      <c r="AV69373" s="195"/>
      <c r="AW69373" s="195"/>
    </row>
    <row r="69374" spans="48:49">
      <c r="AV69374" s="195"/>
      <c r="AW69374" s="195"/>
    </row>
    <row r="69375" spans="48:49">
      <c r="AV69375" s="195"/>
      <c r="AW69375" s="195"/>
    </row>
    <row r="69376" spans="48:49">
      <c r="AV69376" s="195"/>
      <c r="AW69376" s="195"/>
    </row>
    <row r="69377" spans="48:49">
      <c r="AV69377" s="195"/>
      <c r="AW69377" s="195"/>
    </row>
    <row r="69378" spans="48:49">
      <c r="AV69378" s="195"/>
      <c r="AW69378" s="195"/>
    </row>
    <row r="69379" spans="48:49">
      <c r="AV69379" s="195"/>
      <c r="AW69379" s="195"/>
    </row>
    <row r="69380" spans="48:49">
      <c r="AV69380" s="195"/>
      <c r="AW69380" s="195"/>
    </row>
    <row r="69381" spans="48:49">
      <c r="AV69381" s="195"/>
      <c r="AW69381" s="195"/>
    </row>
    <row r="69382" spans="48:49">
      <c r="AV69382" s="195"/>
      <c r="AW69382" s="195"/>
    </row>
    <row r="69383" spans="48:49">
      <c r="AV69383" s="195"/>
      <c r="AW69383" s="195"/>
    </row>
    <row r="69384" spans="48:49">
      <c r="AV69384" s="195"/>
      <c r="AW69384" s="195"/>
    </row>
    <row r="69385" spans="48:49">
      <c r="AV69385" s="195"/>
      <c r="AW69385" s="195"/>
    </row>
    <row r="69386" spans="48:49">
      <c r="AV69386" s="195"/>
      <c r="AW69386" s="195"/>
    </row>
    <row r="69387" spans="48:49">
      <c r="AV69387" s="195"/>
      <c r="AW69387" s="195"/>
    </row>
    <row r="69388" spans="48:49">
      <c r="AV69388" s="195"/>
      <c r="AW69388" s="195"/>
    </row>
    <row r="69389" spans="48:49">
      <c r="AV69389" s="195"/>
      <c r="AW69389" s="195"/>
    </row>
    <row r="69390" spans="48:49">
      <c r="AV69390" s="195"/>
      <c r="AW69390" s="195"/>
    </row>
    <row r="69391" spans="48:49">
      <c r="AV69391" s="195"/>
      <c r="AW69391" s="195"/>
    </row>
    <row r="69392" spans="48:49">
      <c r="AV69392" s="195"/>
      <c r="AW69392" s="195"/>
    </row>
    <row r="69393" spans="48:49">
      <c r="AV69393" s="195"/>
      <c r="AW69393" s="195"/>
    </row>
    <row r="69394" spans="48:49">
      <c r="AV69394" s="195"/>
      <c r="AW69394" s="195"/>
    </row>
    <row r="69395" spans="48:49">
      <c r="AV69395" s="195"/>
      <c r="AW69395" s="195"/>
    </row>
    <row r="69396" spans="48:49">
      <c r="AV69396" s="195"/>
      <c r="AW69396" s="195"/>
    </row>
    <row r="69397" spans="48:49">
      <c r="AV69397" s="195"/>
      <c r="AW69397" s="195"/>
    </row>
    <row r="69398" spans="48:49">
      <c r="AV69398" s="195"/>
      <c r="AW69398" s="195"/>
    </row>
    <row r="69399" spans="48:49">
      <c r="AV69399" s="195"/>
      <c r="AW69399" s="195"/>
    </row>
    <row r="69400" spans="48:49">
      <c r="AV69400" s="195"/>
      <c r="AW69400" s="195"/>
    </row>
    <row r="69401" spans="48:49">
      <c r="AV69401" s="195"/>
      <c r="AW69401" s="195"/>
    </row>
    <row r="69402" spans="48:49">
      <c r="AV69402" s="195"/>
      <c r="AW69402" s="195"/>
    </row>
    <row r="69403" spans="48:49">
      <c r="AV69403" s="195"/>
      <c r="AW69403" s="195"/>
    </row>
    <row r="69404" spans="48:49">
      <c r="AV69404" s="195"/>
      <c r="AW69404" s="195"/>
    </row>
    <row r="69405" spans="48:49">
      <c r="AV69405" s="195"/>
      <c r="AW69405" s="195"/>
    </row>
    <row r="69406" spans="48:49">
      <c r="AV69406" s="195"/>
      <c r="AW69406" s="195"/>
    </row>
    <row r="69407" spans="48:49">
      <c r="AV69407" s="195"/>
      <c r="AW69407" s="195"/>
    </row>
    <row r="69408" spans="48:49">
      <c r="AV69408" s="195"/>
      <c r="AW69408" s="195"/>
    </row>
    <row r="69409" spans="48:49">
      <c r="AV69409" s="195"/>
      <c r="AW69409" s="195"/>
    </row>
    <row r="69410" spans="48:49">
      <c r="AV69410" s="195"/>
      <c r="AW69410" s="195"/>
    </row>
    <row r="69411" spans="48:49">
      <c r="AV69411" s="195"/>
      <c r="AW69411" s="195"/>
    </row>
    <row r="69412" spans="48:49">
      <c r="AV69412" s="195"/>
      <c r="AW69412" s="195"/>
    </row>
    <row r="69413" spans="48:49">
      <c r="AV69413" s="195"/>
      <c r="AW69413" s="195"/>
    </row>
    <row r="69414" spans="48:49">
      <c r="AV69414" s="195"/>
      <c r="AW69414" s="195"/>
    </row>
    <row r="69415" spans="48:49">
      <c r="AV69415" s="195"/>
      <c r="AW69415" s="195"/>
    </row>
    <row r="69416" spans="48:49">
      <c r="AV69416" s="195"/>
      <c r="AW69416" s="195"/>
    </row>
    <row r="69417" spans="48:49">
      <c r="AV69417" s="195"/>
      <c r="AW69417" s="195"/>
    </row>
    <row r="69418" spans="48:49">
      <c r="AV69418" s="195"/>
      <c r="AW69418" s="195"/>
    </row>
    <row r="69419" spans="48:49">
      <c r="AV69419" s="195"/>
      <c r="AW69419" s="195"/>
    </row>
    <row r="69420" spans="48:49">
      <c r="AV69420" s="195"/>
      <c r="AW69420" s="195"/>
    </row>
    <row r="69421" spans="48:49">
      <c r="AV69421" s="195"/>
      <c r="AW69421" s="195"/>
    </row>
    <row r="69422" spans="48:49">
      <c r="AV69422" s="195"/>
      <c r="AW69422" s="195"/>
    </row>
    <row r="69423" spans="48:49">
      <c r="AV69423" s="195"/>
      <c r="AW69423" s="195"/>
    </row>
    <row r="69424" spans="48:49">
      <c r="AV69424" s="195"/>
      <c r="AW69424" s="195"/>
    </row>
    <row r="69425" spans="48:49">
      <c r="AV69425" s="195"/>
      <c r="AW69425" s="195"/>
    </row>
    <row r="69426" spans="48:49">
      <c r="AV69426" s="195"/>
      <c r="AW69426" s="195"/>
    </row>
    <row r="69427" spans="48:49">
      <c r="AV69427" s="195"/>
      <c r="AW69427" s="195"/>
    </row>
    <row r="69428" spans="48:49">
      <c r="AV69428" s="195"/>
      <c r="AW69428" s="195"/>
    </row>
    <row r="69429" spans="48:49">
      <c r="AV69429" s="195"/>
      <c r="AW69429" s="195"/>
    </row>
    <row r="69430" spans="48:49">
      <c r="AV69430" s="195"/>
      <c r="AW69430" s="195"/>
    </row>
    <row r="69431" spans="48:49">
      <c r="AV69431" s="195"/>
      <c r="AW69431" s="195"/>
    </row>
    <row r="69432" spans="48:49">
      <c r="AV69432" s="195"/>
      <c r="AW69432" s="195"/>
    </row>
    <row r="69433" spans="48:49">
      <c r="AV69433" s="195"/>
      <c r="AW69433" s="195"/>
    </row>
    <row r="69434" spans="48:49">
      <c r="AV69434" s="195"/>
      <c r="AW69434" s="195"/>
    </row>
    <row r="69435" spans="48:49">
      <c r="AV69435" s="195"/>
      <c r="AW69435" s="195"/>
    </row>
    <row r="69436" spans="48:49">
      <c r="AV69436" s="195"/>
      <c r="AW69436" s="195"/>
    </row>
    <row r="69437" spans="48:49">
      <c r="AV69437" s="195"/>
      <c r="AW69437" s="195"/>
    </row>
    <row r="69438" spans="48:49">
      <c r="AV69438" s="195"/>
      <c r="AW69438" s="195"/>
    </row>
    <row r="69439" spans="48:49">
      <c r="AV69439" s="195"/>
      <c r="AW69439" s="195"/>
    </row>
    <row r="69440" spans="48:49">
      <c r="AV69440" s="195"/>
      <c r="AW69440" s="195"/>
    </row>
    <row r="69441" spans="48:49">
      <c r="AV69441" s="195"/>
      <c r="AW69441" s="195"/>
    </row>
    <row r="69442" spans="48:49">
      <c r="AV69442" s="195"/>
      <c r="AW69442" s="195"/>
    </row>
    <row r="69443" spans="48:49">
      <c r="AV69443" s="195"/>
      <c r="AW69443" s="195"/>
    </row>
    <row r="69444" spans="48:49">
      <c r="AV69444" s="195"/>
      <c r="AW69444" s="195"/>
    </row>
    <row r="69445" spans="48:49">
      <c r="AV69445" s="195"/>
      <c r="AW69445" s="195"/>
    </row>
    <row r="69446" spans="48:49">
      <c r="AV69446" s="195"/>
      <c r="AW69446" s="195"/>
    </row>
    <row r="69447" spans="48:49">
      <c r="AV69447" s="195"/>
      <c r="AW69447" s="195"/>
    </row>
    <row r="69448" spans="48:49">
      <c r="AV69448" s="195"/>
      <c r="AW69448" s="195"/>
    </row>
    <row r="69449" spans="48:49">
      <c r="AV69449" s="195"/>
      <c r="AW69449" s="195"/>
    </row>
    <row r="69450" spans="48:49">
      <c r="AV69450" s="195"/>
      <c r="AW69450" s="195"/>
    </row>
    <row r="69451" spans="48:49">
      <c r="AV69451" s="195"/>
      <c r="AW69451" s="195"/>
    </row>
    <row r="69452" spans="48:49">
      <c r="AV69452" s="195"/>
      <c r="AW69452" s="195"/>
    </row>
    <row r="69453" spans="48:49">
      <c r="AV69453" s="195"/>
      <c r="AW69453" s="195"/>
    </row>
    <row r="69454" spans="48:49">
      <c r="AV69454" s="195"/>
      <c r="AW69454" s="195"/>
    </row>
    <row r="69455" spans="48:49">
      <c r="AV69455" s="195"/>
      <c r="AW69455" s="195"/>
    </row>
    <row r="69456" spans="48:49">
      <c r="AV69456" s="195"/>
      <c r="AW69456" s="195"/>
    </row>
    <row r="69457" spans="48:49">
      <c r="AV69457" s="195"/>
      <c r="AW69457" s="195"/>
    </row>
    <row r="69458" spans="48:49">
      <c r="AV69458" s="195"/>
      <c r="AW69458" s="195"/>
    </row>
    <row r="69459" spans="48:49">
      <c r="AV69459" s="195"/>
      <c r="AW69459" s="195"/>
    </row>
    <row r="69460" spans="48:49">
      <c r="AV69460" s="195"/>
      <c r="AW69460" s="195"/>
    </row>
    <row r="69461" spans="48:49">
      <c r="AV69461" s="195"/>
      <c r="AW69461" s="195"/>
    </row>
    <row r="69462" spans="48:49">
      <c r="AV69462" s="195"/>
      <c r="AW69462" s="195"/>
    </row>
    <row r="69463" spans="48:49">
      <c r="AV69463" s="195"/>
      <c r="AW69463" s="195"/>
    </row>
    <row r="69464" spans="48:49">
      <c r="AV69464" s="195"/>
      <c r="AW69464" s="195"/>
    </row>
    <row r="69465" spans="48:49">
      <c r="AV69465" s="195"/>
      <c r="AW69465" s="195"/>
    </row>
    <row r="69466" spans="48:49">
      <c r="AV69466" s="195"/>
      <c r="AW69466" s="195"/>
    </row>
    <row r="69467" spans="48:49">
      <c r="AV69467" s="195"/>
      <c r="AW69467" s="195"/>
    </row>
    <row r="69468" spans="48:49">
      <c r="AV69468" s="195"/>
      <c r="AW69468" s="195"/>
    </row>
    <row r="69469" spans="48:49">
      <c r="AV69469" s="195"/>
      <c r="AW69469" s="195"/>
    </row>
    <row r="69470" spans="48:49">
      <c r="AV69470" s="195"/>
      <c r="AW69470" s="195"/>
    </row>
    <row r="69471" spans="48:49">
      <c r="AV69471" s="195"/>
      <c r="AW69471" s="195"/>
    </row>
    <row r="69472" spans="48:49">
      <c r="AV69472" s="195"/>
      <c r="AW69472" s="195"/>
    </row>
    <row r="69473" spans="48:49">
      <c r="AV69473" s="195"/>
      <c r="AW69473" s="195"/>
    </row>
    <row r="69474" spans="48:49">
      <c r="AV69474" s="195"/>
      <c r="AW69474" s="195"/>
    </row>
    <row r="69475" spans="48:49">
      <c r="AV69475" s="195"/>
      <c r="AW69475" s="195"/>
    </row>
    <row r="69476" spans="48:49">
      <c r="AV69476" s="195"/>
      <c r="AW69476" s="195"/>
    </row>
    <row r="69477" spans="48:49">
      <c r="AV69477" s="195"/>
      <c r="AW69477" s="195"/>
    </row>
    <row r="69478" spans="48:49">
      <c r="AV69478" s="195"/>
      <c r="AW69478" s="195"/>
    </row>
    <row r="69479" spans="48:49">
      <c r="AV69479" s="195"/>
      <c r="AW69479" s="195"/>
    </row>
    <row r="69480" spans="48:49">
      <c r="AV69480" s="195"/>
      <c r="AW69480" s="195"/>
    </row>
    <row r="69481" spans="48:49">
      <c r="AV69481" s="195"/>
      <c r="AW69481" s="195"/>
    </row>
    <row r="69482" spans="48:49">
      <c r="AV69482" s="195"/>
      <c r="AW69482" s="195"/>
    </row>
    <row r="69483" spans="48:49">
      <c r="AV69483" s="195"/>
      <c r="AW69483" s="195"/>
    </row>
    <row r="69484" spans="48:49">
      <c r="AV69484" s="195"/>
      <c r="AW69484" s="195"/>
    </row>
    <row r="69485" spans="48:49">
      <c r="AV69485" s="195"/>
      <c r="AW69485" s="195"/>
    </row>
    <row r="69486" spans="48:49">
      <c r="AV69486" s="195"/>
      <c r="AW69486" s="195"/>
    </row>
    <row r="69487" spans="48:49">
      <c r="AV69487" s="195"/>
      <c r="AW69487" s="195"/>
    </row>
    <row r="69488" spans="48:49">
      <c r="AV69488" s="195"/>
      <c r="AW69488" s="195"/>
    </row>
    <row r="69489" spans="48:49">
      <c r="AV69489" s="195"/>
      <c r="AW69489" s="195"/>
    </row>
    <row r="69490" spans="48:49">
      <c r="AV69490" s="195"/>
      <c r="AW69490" s="195"/>
    </row>
    <row r="69491" spans="48:49">
      <c r="AV69491" s="195"/>
      <c r="AW69491" s="195"/>
    </row>
    <row r="69492" spans="48:49">
      <c r="AV69492" s="195"/>
      <c r="AW69492" s="195"/>
    </row>
    <row r="69493" spans="48:49">
      <c r="AV69493" s="195"/>
      <c r="AW69493" s="195"/>
    </row>
    <row r="69494" spans="48:49">
      <c r="AV69494" s="195"/>
      <c r="AW69494" s="195"/>
    </row>
    <row r="69495" spans="48:49">
      <c r="AV69495" s="195"/>
      <c r="AW69495" s="195"/>
    </row>
    <row r="69496" spans="48:49">
      <c r="AV69496" s="195"/>
      <c r="AW69496" s="195"/>
    </row>
    <row r="69497" spans="48:49">
      <c r="AV69497" s="195"/>
      <c r="AW69497" s="195"/>
    </row>
    <row r="69498" spans="48:49">
      <c r="AV69498" s="195"/>
      <c r="AW69498" s="195"/>
    </row>
    <row r="69499" spans="48:49">
      <c r="AV69499" s="195"/>
      <c r="AW69499" s="195"/>
    </row>
    <row r="69500" spans="48:49">
      <c r="AV69500" s="195"/>
      <c r="AW69500" s="195"/>
    </row>
    <row r="69501" spans="48:49">
      <c r="AV69501" s="195"/>
      <c r="AW69501" s="195"/>
    </row>
    <row r="69502" spans="48:49">
      <c r="AV69502" s="195"/>
      <c r="AW69502" s="195"/>
    </row>
    <row r="69503" spans="48:49">
      <c r="AV69503" s="195"/>
      <c r="AW69503" s="195"/>
    </row>
    <row r="69504" spans="48:49">
      <c r="AV69504" s="195"/>
      <c r="AW69504" s="195"/>
    </row>
    <row r="69505" spans="48:49">
      <c r="AV69505" s="195"/>
      <c r="AW69505" s="195"/>
    </row>
    <row r="69506" spans="48:49">
      <c r="AV69506" s="195"/>
      <c r="AW69506" s="195"/>
    </row>
    <row r="69507" spans="48:49">
      <c r="AV69507" s="195"/>
      <c r="AW69507" s="195"/>
    </row>
    <row r="69508" spans="48:49">
      <c r="AV69508" s="195"/>
      <c r="AW69508" s="195"/>
    </row>
    <row r="69509" spans="48:49">
      <c r="AV69509" s="195"/>
      <c r="AW69509" s="195"/>
    </row>
    <row r="69510" spans="48:49">
      <c r="AV69510" s="195"/>
      <c r="AW69510" s="195"/>
    </row>
    <row r="69511" spans="48:49">
      <c r="AV69511" s="195"/>
      <c r="AW69511" s="195"/>
    </row>
    <row r="69512" spans="48:49">
      <c r="AV69512" s="195"/>
      <c r="AW69512" s="195"/>
    </row>
    <row r="69513" spans="48:49">
      <c r="AV69513" s="195"/>
      <c r="AW69513" s="195"/>
    </row>
    <row r="69514" spans="48:49">
      <c r="AV69514" s="195"/>
      <c r="AW69514" s="195"/>
    </row>
    <row r="69515" spans="48:49">
      <c r="AV69515" s="195"/>
      <c r="AW69515" s="195"/>
    </row>
    <row r="69516" spans="48:49">
      <c r="AV69516" s="195"/>
      <c r="AW69516" s="195"/>
    </row>
    <row r="69517" spans="48:49">
      <c r="AV69517" s="195"/>
      <c r="AW69517" s="195"/>
    </row>
    <row r="69518" spans="48:49">
      <c r="AV69518" s="195"/>
      <c r="AW69518" s="195"/>
    </row>
    <row r="69519" spans="48:49">
      <c r="AV69519" s="195"/>
      <c r="AW69519" s="195"/>
    </row>
    <row r="69520" spans="48:49">
      <c r="AV69520" s="195"/>
      <c r="AW69520" s="195"/>
    </row>
    <row r="69521" spans="48:49">
      <c r="AV69521" s="195"/>
      <c r="AW69521" s="195"/>
    </row>
    <row r="69522" spans="48:49">
      <c r="AV69522" s="195"/>
      <c r="AW69522" s="195"/>
    </row>
    <row r="69523" spans="48:49">
      <c r="AV69523" s="195"/>
      <c r="AW69523" s="195"/>
    </row>
    <row r="69524" spans="48:49">
      <c r="AV69524" s="195"/>
      <c r="AW69524" s="195"/>
    </row>
    <row r="69525" spans="48:49">
      <c r="AV69525" s="195"/>
      <c r="AW69525" s="195"/>
    </row>
    <row r="69526" spans="48:49">
      <c r="AV69526" s="195"/>
      <c r="AW69526" s="195"/>
    </row>
    <row r="69527" spans="48:49">
      <c r="AV69527" s="195"/>
      <c r="AW69527" s="195"/>
    </row>
    <row r="69528" spans="48:49">
      <c r="AV69528" s="195"/>
      <c r="AW69528" s="195"/>
    </row>
    <row r="69529" spans="48:49">
      <c r="AV69529" s="195"/>
      <c r="AW69529" s="195"/>
    </row>
    <row r="69530" spans="48:49">
      <c r="AV69530" s="195"/>
      <c r="AW69530" s="195"/>
    </row>
    <row r="69531" spans="48:49">
      <c r="AV69531" s="195"/>
      <c r="AW69531" s="195"/>
    </row>
    <row r="69532" spans="48:49">
      <c r="AV69532" s="195"/>
      <c r="AW69532" s="195"/>
    </row>
    <row r="69533" spans="48:49">
      <c r="AV69533" s="195"/>
      <c r="AW69533" s="195"/>
    </row>
    <row r="69534" spans="48:49">
      <c r="AV69534" s="195"/>
      <c r="AW69534" s="195"/>
    </row>
    <row r="69535" spans="48:49">
      <c r="AV69535" s="195"/>
      <c r="AW69535" s="195"/>
    </row>
    <row r="69536" spans="48:49">
      <c r="AV69536" s="195"/>
      <c r="AW69536" s="195"/>
    </row>
    <row r="69537" spans="48:49">
      <c r="AV69537" s="195"/>
      <c r="AW69537" s="195"/>
    </row>
    <row r="69538" spans="48:49">
      <c r="AV69538" s="195"/>
      <c r="AW69538" s="195"/>
    </row>
    <row r="69539" spans="48:49">
      <c r="AV69539" s="195"/>
      <c r="AW69539" s="195"/>
    </row>
    <row r="69540" spans="48:49">
      <c r="AV69540" s="195"/>
      <c r="AW69540" s="195"/>
    </row>
    <row r="69541" spans="48:49">
      <c r="AV69541" s="195"/>
      <c r="AW69541" s="195"/>
    </row>
    <row r="69542" spans="48:49">
      <c r="AV69542" s="195"/>
      <c r="AW69542" s="195"/>
    </row>
    <row r="69543" spans="48:49">
      <c r="AV69543" s="195"/>
      <c r="AW69543" s="195"/>
    </row>
    <row r="69544" spans="48:49">
      <c r="AV69544" s="195"/>
      <c r="AW69544" s="195"/>
    </row>
    <row r="69545" spans="48:49">
      <c r="AV69545" s="195"/>
      <c r="AW69545" s="195"/>
    </row>
    <row r="69546" spans="48:49">
      <c r="AV69546" s="195"/>
      <c r="AW69546" s="195"/>
    </row>
    <row r="69547" spans="48:49">
      <c r="AV69547" s="195"/>
      <c r="AW69547" s="195"/>
    </row>
    <row r="69548" spans="48:49">
      <c r="AV69548" s="195"/>
      <c r="AW69548" s="195"/>
    </row>
    <row r="69549" spans="48:49">
      <c r="AV69549" s="195"/>
      <c r="AW69549" s="195"/>
    </row>
    <row r="69550" spans="48:49">
      <c r="AV69550" s="195"/>
      <c r="AW69550" s="195"/>
    </row>
    <row r="69551" spans="48:49">
      <c r="AV69551" s="195"/>
      <c r="AW69551" s="195"/>
    </row>
    <row r="69552" spans="48:49">
      <c r="AV69552" s="195"/>
      <c r="AW69552" s="195"/>
    </row>
    <row r="69553" spans="48:49">
      <c r="AV69553" s="195"/>
      <c r="AW69553" s="195"/>
    </row>
    <row r="69554" spans="48:49">
      <c r="AV69554" s="195"/>
      <c r="AW69554" s="195"/>
    </row>
    <row r="69555" spans="48:49">
      <c r="AV69555" s="195"/>
      <c r="AW69555" s="195"/>
    </row>
    <row r="69556" spans="48:49">
      <c r="AV69556" s="195"/>
      <c r="AW69556" s="195"/>
    </row>
    <row r="69557" spans="48:49">
      <c r="AV69557" s="195"/>
      <c r="AW69557" s="195"/>
    </row>
    <row r="69558" spans="48:49">
      <c r="AV69558" s="195"/>
      <c r="AW69558" s="195"/>
    </row>
    <row r="69559" spans="48:49">
      <c r="AV69559" s="195"/>
      <c r="AW69559" s="195"/>
    </row>
    <row r="69560" spans="48:49">
      <c r="AV69560" s="195"/>
      <c r="AW69560" s="195"/>
    </row>
    <row r="69561" spans="48:49">
      <c r="AV69561" s="195"/>
      <c r="AW69561" s="195"/>
    </row>
    <row r="69562" spans="48:49">
      <c r="AV69562" s="195"/>
      <c r="AW69562" s="195"/>
    </row>
    <row r="69563" spans="48:49">
      <c r="AV69563" s="195"/>
      <c r="AW69563" s="195"/>
    </row>
    <row r="69564" spans="48:49">
      <c r="AV69564" s="195"/>
      <c r="AW69564" s="195"/>
    </row>
    <row r="69565" spans="48:49">
      <c r="AV69565" s="195"/>
      <c r="AW69565" s="195"/>
    </row>
    <row r="69566" spans="48:49">
      <c r="AV69566" s="195"/>
      <c r="AW69566" s="195"/>
    </row>
    <row r="69567" spans="48:49">
      <c r="AV69567" s="195"/>
      <c r="AW69567" s="195"/>
    </row>
    <row r="69568" spans="48:49">
      <c r="AV69568" s="195"/>
      <c r="AW69568" s="195"/>
    </row>
    <row r="69569" spans="48:49">
      <c r="AV69569" s="195"/>
      <c r="AW69569" s="195"/>
    </row>
    <row r="69570" spans="48:49">
      <c r="AV69570" s="195"/>
      <c r="AW69570" s="195"/>
    </row>
    <row r="69571" spans="48:49">
      <c r="AV69571" s="195"/>
      <c r="AW69571" s="195"/>
    </row>
    <row r="69572" spans="48:49">
      <c r="AV69572" s="195"/>
      <c r="AW69572" s="195"/>
    </row>
    <row r="69573" spans="48:49">
      <c r="AV69573" s="195"/>
      <c r="AW69573" s="195"/>
    </row>
    <row r="69574" spans="48:49">
      <c r="AV69574" s="195"/>
      <c r="AW69574" s="195"/>
    </row>
    <row r="69575" spans="48:49">
      <c r="AV69575" s="195"/>
      <c r="AW69575" s="195"/>
    </row>
    <row r="69576" spans="48:49">
      <c r="AV69576" s="195"/>
      <c r="AW69576" s="195"/>
    </row>
    <row r="69577" spans="48:49">
      <c r="AV69577" s="195"/>
      <c r="AW69577" s="195"/>
    </row>
    <row r="69578" spans="48:49">
      <c r="AV69578" s="195"/>
      <c r="AW69578" s="195"/>
    </row>
    <row r="69579" spans="48:49">
      <c r="AV69579" s="195"/>
      <c r="AW69579" s="195"/>
    </row>
    <row r="69580" spans="48:49">
      <c r="AV69580" s="195"/>
      <c r="AW69580" s="195"/>
    </row>
    <row r="69581" spans="48:49">
      <c r="AV69581" s="195"/>
      <c r="AW69581" s="195"/>
    </row>
    <row r="69582" spans="48:49">
      <c r="AV69582" s="195"/>
      <c r="AW69582" s="195"/>
    </row>
    <row r="69583" spans="48:49">
      <c r="AV69583" s="195"/>
      <c r="AW69583" s="195"/>
    </row>
    <row r="69584" spans="48:49">
      <c r="AV69584" s="195"/>
      <c r="AW69584" s="195"/>
    </row>
    <row r="69585" spans="48:49">
      <c r="AV69585" s="195"/>
      <c r="AW69585" s="195"/>
    </row>
    <row r="69586" spans="48:49">
      <c r="AV69586" s="195"/>
      <c r="AW69586" s="195"/>
    </row>
    <row r="69587" spans="48:49">
      <c r="AV69587" s="195"/>
      <c r="AW69587" s="195"/>
    </row>
    <row r="69588" spans="48:49">
      <c r="AV69588" s="195"/>
      <c r="AW69588" s="195"/>
    </row>
    <row r="69589" spans="48:49">
      <c r="AV69589" s="195"/>
      <c r="AW69589" s="195"/>
    </row>
    <row r="69590" spans="48:49">
      <c r="AV69590" s="195"/>
      <c r="AW69590" s="195"/>
    </row>
    <row r="69591" spans="48:49">
      <c r="AV69591" s="195"/>
      <c r="AW69591" s="195"/>
    </row>
    <row r="69592" spans="48:49">
      <c r="AV69592" s="195"/>
      <c r="AW69592" s="195"/>
    </row>
    <row r="69593" spans="48:49">
      <c r="AV69593" s="195"/>
      <c r="AW69593" s="195"/>
    </row>
    <row r="69594" spans="48:49">
      <c r="AV69594" s="195"/>
      <c r="AW69594" s="195"/>
    </row>
    <row r="69595" spans="48:49">
      <c r="AV69595" s="195"/>
      <c r="AW69595" s="195"/>
    </row>
    <row r="69596" spans="48:49">
      <c r="AV69596" s="195"/>
      <c r="AW69596" s="195"/>
    </row>
    <row r="69597" spans="48:49">
      <c r="AV69597" s="195"/>
      <c r="AW69597" s="195"/>
    </row>
    <row r="69598" spans="48:49">
      <c r="AV69598" s="195"/>
      <c r="AW69598" s="195"/>
    </row>
    <row r="69599" spans="48:49">
      <c r="AV69599" s="195"/>
      <c r="AW69599" s="195"/>
    </row>
    <row r="69600" spans="48:49">
      <c r="AV69600" s="195"/>
      <c r="AW69600" s="195"/>
    </row>
    <row r="69601" spans="48:49">
      <c r="AV69601" s="195"/>
      <c r="AW69601" s="195"/>
    </row>
    <row r="69602" spans="48:49">
      <c r="AV69602" s="195"/>
      <c r="AW69602" s="195"/>
    </row>
    <row r="69603" spans="48:49">
      <c r="AV69603" s="195"/>
      <c r="AW69603" s="195"/>
    </row>
    <row r="69604" spans="48:49">
      <c r="AV69604" s="195"/>
      <c r="AW69604" s="195"/>
    </row>
    <row r="69605" spans="48:49">
      <c r="AV69605" s="195"/>
      <c r="AW69605" s="195"/>
    </row>
    <row r="69606" spans="48:49">
      <c r="AV69606" s="195"/>
      <c r="AW69606" s="195"/>
    </row>
    <row r="69607" spans="48:49">
      <c r="AV69607" s="195"/>
      <c r="AW69607" s="195"/>
    </row>
    <row r="69608" spans="48:49">
      <c r="AV69608" s="195"/>
      <c r="AW69608" s="195"/>
    </row>
    <row r="69609" spans="48:49">
      <c r="AV69609" s="195"/>
      <c r="AW69609" s="195"/>
    </row>
    <row r="69610" spans="48:49">
      <c r="AV69610" s="195"/>
      <c r="AW69610" s="195"/>
    </row>
    <row r="69611" spans="48:49">
      <c r="AV69611" s="195"/>
      <c r="AW69611" s="195"/>
    </row>
    <row r="69612" spans="48:49">
      <c r="AV69612" s="195"/>
      <c r="AW69612" s="195"/>
    </row>
    <row r="69613" spans="48:49">
      <c r="AV69613" s="195"/>
      <c r="AW69613" s="195"/>
    </row>
    <row r="69614" spans="48:49">
      <c r="AV69614" s="195"/>
      <c r="AW69614" s="195"/>
    </row>
    <row r="69615" spans="48:49">
      <c r="AV69615" s="195"/>
      <c r="AW69615" s="195"/>
    </row>
    <row r="69616" spans="48:49">
      <c r="AV69616" s="195"/>
      <c r="AW69616" s="195"/>
    </row>
    <row r="69617" spans="48:49">
      <c r="AV69617" s="195"/>
      <c r="AW69617" s="195"/>
    </row>
    <row r="69618" spans="48:49">
      <c r="AV69618" s="195"/>
      <c r="AW69618" s="195"/>
    </row>
    <row r="69619" spans="48:49">
      <c r="AV69619" s="195"/>
      <c r="AW69619" s="195"/>
    </row>
    <row r="69620" spans="48:49">
      <c r="AV69620" s="195"/>
      <c r="AW69620" s="195"/>
    </row>
    <row r="69621" spans="48:49">
      <c r="AV69621" s="195"/>
      <c r="AW69621" s="195"/>
    </row>
    <row r="69622" spans="48:49">
      <c r="AV69622" s="195"/>
      <c r="AW69622" s="195"/>
    </row>
    <row r="69623" spans="48:49">
      <c r="AV69623" s="195"/>
      <c r="AW69623" s="195"/>
    </row>
    <row r="69624" spans="48:49">
      <c r="AV69624" s="195"/>
      <c r="AW69624" s="195"/>
    </row>
    <row r="69625" spans="48:49">
      <c r="AV69625" s="195"/>
      <c r="AW69625" s="195"/>
    </row>
    <row r="69626" spans="48:49">
      <c r="AV69626" s="195"/>
      <c r="AW69626" s="195"/>
    </row>
    <row r="69627" spans="48:49">
      <c r="AV69627" s="195"/>
      <c r="AW69627" s="195"/>
    </row>
    <row r="69628" spans="48:49">
      <c r="AV69628" s="195"/>
      <c r="AW69628" s="195"/>
    </row>
    <row r="69629" spans="48:49">
      <c r="AV69629" s="195"/>
      <c r="AW69629" s="195"/>
    </row>
    <row r="69630" spans="48:49">
      <c r="AV69630" s="195"/>
      <c r="AW69630" s="195"/>
    </row>
    <row r="69631" spans="48:49">
      <c r="AV69631" s="195"/>
      <c r="AW69631" s="195"/>
    </row>
    <row r="69632" spans="48:49">
      <c r="AV69632" s="195"/>
      <c r="AW69632" s="195"/>
    </row>
    <row r="69633" spans="48:49">
      <c r="AV69633" s="195"/>
      <c r="AW69633" s="195"/>
    </row>
    <row r="69634" spans="48:49">
      <c r="AV69634" s="195"/>
      <c r="AW69634" s="195"/>
    </row>
    <row r="69635" spans="48:49">
      <c r="AV69635" s="195"/>
      <c r="AW69635" s="195"/>
    </row>
    <row r="69636" spans="48:49">
      <c r="AV69636" s="195"/>
      <c r="AW69636" s="195"/>
    </row>
    <row r="69637" spans="48:49">
      <c r="AV69637" s="195"/>
      <c r="AW69637" s="195"/>
    </row>
    <row r="69638" spans="48:49">
      <c r="AV69638" s="195"/>
      <c r="AW69638" s="195"/>
    </row>
    <row r="69639" spans="48:49">
      <c r="AV69639" s="195"/>
      <c r="AW69639" s="195"/>
    </row>
    <row r="69640" spans="48:49">
      <c r="AV69640" s="195"/>
      <c r="AW69640" s="195"/>
    </row>
    <row r="69641" spans="48:49">
      <c r="AV69641" s="195"/>
      <c r="AW69641" s="195"/>
    </row>
    <row r="69642" spans="48:49">
      <c r="AV69642" s="195"/>
      <c r="AW69642" s="195"/>
    </row>
    <row r="69643" spans="48:49">
      <c r="AV69643" s="195"/>
      <c r="AW69643" s="195"/>
    </row>
    <row r="69644" spans="48:49">
      <c r="AV69644" s="195"/>
      <c r="AW69644" s="195"/>
    </row>
    <row r="69645" spans="48:49">
      <c r="AV69645" s="195"/>
      <c r="AW69645" s="195"/>
    </row>
    <row r="69646" spans="48:49">
      <c r="AV69646" s="195"/>
      <c r="AW69646" s="195"/>
    </row>
    <row r="69647" spans="48:49">
      <c r="AV69647" s="195"/>
      <c r="AW69647" s="195"/>
    </row>
    <row r="69648" spans="48:49">
      <c r="AV69648" s="195"/>
      <c r="AW69648" s="195"/>
    </row>
    <row r="69649" spans="48:49">
      <c r="AV69649" s="195"/>
      <c r="AW69649" s="195"/>
    </row>
    <row r="69650" spans="48:49">
      <c r="AV69650" s="195"/>
      <c r="AW69650" s="195"/>
    </row>
    <row r="69651" spans="48:49">
      <c r="AV69651" s="195"/>
      <c r="AW69651" s="195"/>
    </row>
    <row r="69652" spans="48:49">
      <c r="AV69652" s="195"/>
      <c r="AW69652" s="195"/>
    </row>
    <row r="69653" spans="48:49">
      <c r="AV69653" s="195"/>
      <c r="AW69653" s="195"/>
    </row>
    <row r="69654" spans="48:49">
      <c r="AV69654" s="195"/>
      <c r="AW69654" s="195"/>
    </row>
    <row r="69655" spans="48:49">
      <c r="AV69655" s="195"/>
      <c r="AW69655" s="195"/>
    </row>
    <row r="69656" spans="48:49">
      <c r="AV69656" s="195"/>
      <c r="AW69656" s="195"/>
    </row>
    <row r="69657" spans="48:49">
      <c r="AV69657" s="195"/>
      <c r="AW69657" s="195"/>
    </row>
    <row r="69658" spans="48:49">
      <c r="AV69658" s="195"/>
      <c r="AW69658" s="195"/>
    </row>
    <row r="69659" spans="48:49">
      <c r="AV69659" s="195"/>
      <c r="AW69659" s="195"/>
    </row>
    <row r="69660" spans="48:49">
      <c r="AV69660" s="195"/>
      <c r="AW69660" s="195"/>
    </row>
    <row r="69661" spans="48:49">
      <c r="AV69661" s="195"/>
      <c r="AW69661" s="195"/>
    </row>
    <row r="69662" spans="48:49">
      <c r="AV69662" s="195"/>
      <c r="AW69662" s="195"/>
    </row>
    <row r="69663" spans="48:49">
      <c r="AV69663" s="195"/>
      <c r="AW69663" s="195"/>
    </row>
    <row r="69664" spans="48:49">
      <c r="AV69664" s="195"/>
      <c r="AW69664" s="195"/>
    </row>
    <row r="69665" spans="48:49">
      <c r="AV69665" s="195"/>
      <c r="AW69665" s="195"/>
    </row>
    <row r="69666" spans="48:49">
      <c r="AV69666" s="195"/>
      <c r="AW69666" s="195"/>
    </row>
    <row r="69667" spans="48:49">
      <c r="AV69667" s="195"/>
      <c r="AW69667" s="195"/>
    </row>
    <row r="69668" spans="48:49">
      <c r="AV69668" s="195"/>
      <c r="AW69668" s="195"/>
    </row>
    <row r="69669" spans="48:49">
      <c r="AV69669" s="195"/>
      <c r="AW69669" s="195"/>
    </row>
    <row r="69670" spans="48:49">
      <c r="AV69670" s="195"/>
      <c r="AW69670" s="195"/>
    </row>
    <row r="69671" spans="48:49">
      <c r="AV69671" s="195"/>
      <c r="AW69671" s="195"/>
    </row>
    <row r="69672" spans="48:49">
      <c r="AV69672" s="195"/>
      <c r="AW69672" s="195"/>
    </row>
    <row r="69673" spans="48:49">
      <c r="AV69673" s="195"/>
      <c r="AW69673" s="195"/>
    </row>
    <row r="69674" spans="48:49">
      <c r="AV69674" s="195"/>
      <c r="AW69674" s="195"/>
    </row>
    <row r="69675" spans="48:49">
      <c r="AV69675" s="195"/>
      <c r="AW69675" s="195"/>
    </row>
    <row r="69676" spans="48:49">
      <c r="AV69676" s="195"/>
      <c r="AW69676" s="195"/>
    </row>
    <row r="69677" spans="48:49">
      <c r="AV69677" s="195"/>
      <c r="AW69677" s="195"/>
    </row>
    <row r="69678" spans="48:49">
      <c r="AV69678" s="195"/>
      <c r="AW69678" s="195"/>
    </row>
    <row r="69679" spans="48:49">
      <c r="AV69679" s="195"/>
      <c r="AW69679" s="195"/>
    </row>
    <row r="69680" spans="48:49">
      <c r="AV69680" s="195"/>
      <c r="AW69680" s="195"/>
    </row>
    <row r="69681" spans="48:49">
      <c r="AV69681" s="195"/>
      <c r="AW69681" s="195"/>
    </row>
    <row r="69682" spans="48:49">
      <c r="AV69682" s="195"/>
      <c r="AW69682" s="195"/>
    </row>
    <row r="69683" spans="48:49">
      <c r="AV69683" s="195"/>
      <c r="AW69683" s="195"/>
    </row>
    <row r="69684" spans="48:49">
      <c r="AV69684" s="195"/>
      <c r="AW69684" s="195"/>
    </row>
    <row r="69685" spans="48:49">
      <c r="AV69685" s="195"/>
      <c r="AW69685" s="195"/>
    </row>
    <row r="69686" spans="48:49">
      <c r="AV69686" s="195"/>
      <c r="AW69686" s="195"/>
    </row>
    <row r="69687" spans="48:49">
      <c r="AV69687" s="195"/>
      <c r="AW69687" s="195"/>
    </row>
    <row r="69688" spans="48:49">
      <c r="AV69688" s="195"/>
      <c r="AW69688" s="195"/>
    </row>
    <row r="69689" spans="48:49">
      <c r="AV69689" s="195"/>
      <c r="AW69689" s="195"/>
    </row>
    <row r="69690" spans="48:49">
      <c r="AV69690" s="195"/>
      <c r="AW69690" s="195"/>
    </row>
    <row r="69691" spans="48:49">
      <c r="AV69691" s="195"/>
      <c r="AW69691" s="195"/>
    </row>
    <row r="69692" spans="48:49">
      <c r="AV69692" s="195"/>
      <c r="AW69692" s="195"/>
    </row>
    <row r="69693" spans="48:49">
      <c r="AV69693" s="195"/>
      <c r="AW69693" s="195"/>
    </row>
    <row r="69694" spans="48:49">
      <c r="AV69694" s="195"/>
      <c r="AW69694" s="195"/>
    </row>
    <row r="69695" spans="48:49">
      <c r="AV69695" s="195"/>
      <c r="AW69695" s="195"/>
    </row>
    <row r="69696" spans="48:49">
      <c r="AV69696" s="195"/>
      <c r="AW69696" s="195"/>
    </row>
    <row r="69697" spans="48:49">
      <c r="AV69697" s="195"/>
      <c r="AW69697" s="195"/>
    </row>
    <row r="69698" spans="48:49">
      <c r="AV69698" s="195"/>
      <c r="AW69698" s="195"/>
    </row>
    <row r="69699" spans="48:49">
      <c r="AV69699" s="195"/>
      <c r="AW69699" s="195"/>
    </row>
    <row r="69700" spans="48:49">
      <c r="AV69700" s="195"/>
      <c r="AW69700" s="195"/>
    </row>
    <row r="69701" spans="48:49">
      <c r="AV69701" s="195"/>
      <c r="AW69701" s="195"/>
    </row>
    <row r="69702" spans="48:49">
      <c r="AV69702" s="195"/>
      <c r="AW69702" s="195"/>
    </row>
    <row r="69703" spans="48:49">
      <c r="AV69703" s="195"/>
      <c r="AW69703" s="195"/>
    </row>
    <row r="69704" spans="48:49">
      <c r="AV69704" s="195"/>
      <c r="AW69704" s="195"/>
    </row>
    <row r="69705" spans="48:49">
      <c r="AV69705" s="195"/>
      <c r="AW69705" s="195"/>
    </row>
    <row r="69706" spans="48:49">
      <c r="AV69706" s="195"/>
      <c r="AW69706" s="195"/>
    </row>
    <row r="69707" spans="48:49">
      <c r="AV69707" s="195"/>
      <c r="AW69707" s="195"/>
    </row>
    <row r="69708" spans="48:49">
      <c r="AV69708" s="195"/>
      <c r="AW69708" s="195"/>
    </row>
    <row r="69709" spans="48:49">
      <c r="AV69709" s="195"/>
      <c r="AW69709" s="195"/>
    </row>
    <row r="69710" spans="48:49">
      <c r="AV69710" s="195"/>
      <c r="AW69710" s="195"/>
    </row>
    <row r="69711" spans="48:49">
      <c r="AV69711" s="195"/>
      <c r="AW69711" s="195"/>
    </row>
    <row r="69712" spans="48:49">
      <c r="AV69712" s="195"/>
      <c r="AW69712" s="195"/>
    </row>
    <row r="69713" spans="48:49">
      <c r="AV69713" s="195"/>
      <c r="AW69713" s="195"/>
    </row>
    <row r="69714" spans="48:49">
      <c r="AV69714" s="195"/>
      <c r="AW69714" s="195"/>
    </row>
    <row r="69715" spans="48:49">
      <c r="AV69715" s="195"/>
      <c r="AW69715" s="195"/>
    </row>
    <row r="69716" spans="48:49">
      <c r="AV69716" s="195"/>
      <c r="AW69716" s="195"/>
    </row>
    <row r="69717" spans="48:49">
      <c r="AV69717" s="195"/>
      <c r="AW69717" s="195"/>
    </row>
    <row r="69718" spans="48:49">
      <c r="AV69718" s="195"/>
      <c r="AW69718" s="195"/>
    </row>
    <row r="69719" spans="48:49">
      <c r="AV69719" s="195"/>
      <c r="AW69719" s="195"/>
    </row>
    <row r="69720" spans="48:49">
      <c r="AV69720" s="195"/>
      <c r="AW69720" s="195"/>
    </row>
    <row r="69721" spans="48:49">
      <c r="AV69721" s="195"/>
      <c r="AW69721" s="195"/>
    </row>
    <row r="69722" spans="48:49">
      <c r="AV69722" s="195"/>
      <c r="AW69722" s="195"/>
    </row>
    <row r="69723" spans="48:49">
      <c r="AV69723" s="195"/>
      <c r="AW69723" s="195"/>
    </row>
    <row r="69724" spans="48:49">
      <c r="AV69724" s="195"/>
      <c r="AW69724" s="195"/>
    </row>
    <row r="69725" spans="48:49">
      <c r="AV69725" s="195"/>
      <c r="AW69725" s="195"/>
    </row>
    <row r="69726" spans="48:49">
      <c r="AV69726" s="195"/>
      <c r="AW69726" s="195"/>
    </row>
    <row r="69727" spans="48:49">
      <c r="AV69727" s="195"/>
      <c r="AW69727" s="195"/>
    </row>
    <row r="69728" spans="48:49">
      <c r="AV69728" s="195"/>
      <c r="AW69728" s="195"/>
    </row>
    <row r="69729" spans="48:49">
      <c r="AV69729" s="195"/>
      <c r="AW69729" s="195"/>
    </row>
    <row r="69730" spans="48:49">
      <c r="AV69730" s="195"/>
      <c r="AW69730" s="195"/>
    </row>
    <row r="69731" spans="48:49">
      <c r="AV69731" s="195"/>
      <c r="AW69731" s="195"/>
    </row>
    <row r="69732" spans="48:49">
      <c r="AV69732" s="195"/>
      <c r="AW69732" s="195"/>
    </row>
    <row r="69733" spans="48:49">
      <c r="AV69733" s="195"/>
      <c r="AW69733" s="195"/>
    </row>
    <row r="69734" spans="48:49">
      <c r="AV69734" s="195"/>
      <c r="AW69734" s="195"/>
    </row>
    <row r="69735" spans="48:49">
      <c r="AV69735" s="195"/>
      <c r="AW69735" s="195"/>
    </row>
    <row r="69736" spans="48:49">
      <c r="AV69736" s="195"/>
      <c r="AW69736" s="195"/>
    </row>
    <row r="69737" spans="48:49">
      <c r="AV69737" s="195"/>
      <c r="AW69737" s="195"/>
    </row>
    <row r="69738" spans="48:49">
      <c r="AV69738" s="195"/>
      <c r="AW69738" s="195"/>
    </row>
    <row r="69739" spans="48:49">
      <c r="AV69739" s="195"/>
      <c r="AW69739" s="195"/>
    </row>
    <row r="69740" spans="48:49">
      <c r="AV69740" s="195"/>
      <c r="AW69740" s="195"/>
    </row>
    <row r="69741" spans="48:49">
      <c r="AV69741" s="195"/>
      <c r="AW69741" s="195"/>
    </row>
    <row r="69742" spans="48:49">
      <c r="AV69742" s="195"/>
      <c r="AW69742" s="195"/>
    </row>
    <row r="69743" spans="48:49">
      <c r="AV69743" s="195"/>
      <c r="AW69743" s="195"/>
    </row>
    <row r="69744" spans="48:49">
      <c r="AV69744" s="195"/>
      <c r="AW69744" s="195"/>
    </row>
    <row r="69745" spans="48:49">
      <c r="AV69745" s="195"/>
      <c r="AW69745" s="195"/>
    </row>
    <row r="69746" spans="48:49">
      <c r="AV69746" s="195"/>
      <c r="AW69746" s="195"/>
    </row>
    <row r="69747" spans="48:49">
      <c r="AV69747" s="195"/>
      <c r="AW69747" s="195"/>
    </row>
    <row r="69748" spans="48:49">
      <c r="AV69748" s="195"/>
      <c r="AW69748" s="195"/>
    </row>
    <row r="69749" spans="48:49">
      <c r="AV69749" s="195"/>
      <c r="AW69749" s="195"/>
    </row>
    <row r="69750" spans="48:49">
      <c r="AV69750" s="195"/>
      <c r="AW69750" s="195"/>
    </row>
    <row r="69751" spans="48:49">
      <c r="AV69751" s="195"/>
      <c r="AW69751" s="195"/>
    </row>
    <row r="69752" spans="48:49">
      <c r="AV69752" s="195"/>
      <c r="AW69752" s="195"/>
    </row>
    <row r="69753" spans="48:49">
      <c r="AV69753" s="195"/>
      <c r="AW69753" s="195"/>
    </row>
    <row r="69754" spans="48:49">
      <c r="AV69754" s="195"/>
      <c r="AW69754" s="195"/>
    </row>
    <row r="69755" spans="48:49">
      <c r="AV69755" s="195"/>
      <c r="AW69755" s="195"/>
    </row>
    <row r="69756" spans="48:49">
      <c r="AV69756" s="195"/>
      <c r="AW69756" s="195"/>
    </row>
    <row r="69757" spans="48:49">
      <c r="AV69757" s="195"/>
      <c r="AW69757" s="195"/>
    </row>
    <row r="69758" spans="48:49">
      <c r="AV69758" s="195"/>
      <c r="AW69758" s="195"/>
    </row>
    <row r="69759" spans="48:49">
      <c r="AV69759" s="195"/>
      <c r="AW69759" s="195"/>
    </row>
    <row r="69760" spans="48:49">
      <c r="AV69760" s="195"/>
      <c r="AW69760" s="195"/>
    </row>
    <row r="69761" spans="48:49">
      <c r="AV69761" s="195"/>
      <c r="AW69761" s="195"/>
    </row>
    <row r="69762" spans="48:49">
      <c r="AV69762" s="195"/>
      <c r="AW69762" s="195"/>
    </row>
    <row r="69763" spans="48:49">
      <c r="AV69763" s="195"/>
      <c r="AW69763" s="195"/>
    </row>
    <row r="69764" spans="48:49">
      <c r="AV69764" s="195"/>
      <c r="AW69764" s="195"/>
    </row>
    <row r="69765" spans="48:49">
      <c r="AV69765" s="195"/>
      <c r="AW69765" s="195"/>
    </row>
    <row r="69766" spans="48:49">
      <c r="AV69766" s="195"/>
      <c r="AW69766" s="195"/>
    </row>
    <row r="69767" spans="48:49">
      <c r="AV69767" s="195"/>
      <c r="AW69767" s="195"/>
    </row>
    <row r="69768" spans="48:49">
      <c r="AV69768" s="195"/>
      <c r="AW69768" s="195"/>
    </row>
    <row r="69769" spans="48:49">
      <c r="AV69769" s="195"/>
      <c r="AW69769" s="195"/>
    </row>
    <row r="69770" spans="48:49">
      <c r="AV69770" s="195"/>
      <c r="AW69770" s="195"/>
    </row>
    <row r="69771" spans="48:49">
      <c r="AV69771" s="195"/>
      <c r="AW69771" s="195"/>
    </row>
    <row r="69772" spans="48:49">
      <c r="AV69772" s="195"/>
      <c r="AW69772" s="195"/>
    </row>
    <row r="69773" spans="48:49">
      <c r="AV69773" s="195"/>
      <c r="AW69773" s="195"/>
    </row>
    <row r="69774" spans="48:49">
      <c r="AV69774" s="195"/>
      <c r="AW69774" s="195"/>
    </row>
    <row r="69775" spans="48:49">
      <c r="AV69775" s="195"/>
      <c r="AW69775" s="195"/>
    </row>
    <row r="69776" spans="48:49">
      <c r="AV69776" s="195"/>
      <c r="AW69776" s="195"/>
    </row>
    <row r="69777" spans="48:49">
      <c r="AV69777" s="195"/>
      <c r="AW69777" s="195"/>
    </row>
    <row r="69778" spans="48:49">
      <c r="AV69778" s="195"/>
      <c r="AW69778" s="195"/>
    </row>
    <row r="69779" spans="48:49">
      <c r="AV69779" s="195"/>
      <c r="AW69779" s="195"/>
    </row>
    <row r="69780" spans="48:49">
      <c r="AV69780" s="195"/>
      <c r="AW69780" s="195"/>
    </row>
    <row r="69781" spans="48:49">
      <c r="AV69781" s="195"/>
      <c r="AW69781" s="195"/>
    </row>
    <row r="69782" spans="48:49">
      <c r="AV69782" s="195"/>
      <c r="AW69782" s="195"/>
    </row>
    <row r="69783" spans="48:49">
      <c r="AV69783" s="195"/>
      <c r="AW69783" s="195"/>
    </row>
    <row r="69784" spans="48:49">
      <c r="AV69784" s="195"/>
      <c r="AW69784" s="195"/>
    </row>
    <row r="69785" spans="48:49">
      <c r="AV69785" s="195"/>
      <c r="AW69785" s="195"/>
    </row>
    <row r="69786" spans="48:49">
      <c r="AV69786" s="195"/>
      <c r="AW69786" s="195"/>
    </row>
    <row r="69787" spans="48:49">
      <c r="AV69787" s="195"/>
      <c r="AW69787" s="195"/>
    </row>
    <row r="69788" spans="48:49">
      <c r="AV69788" s="195"/>
      <c r="AW69788" s="195"/>
    </row>
    <row r="69789" spans="48:49">
      <c r="AV69789" s="195"/>
      <c r="AW69789" s="195"/>
    </row>
    <row r="69790" spans="48:49">
      <c r="AV69790" s="195"/>
      <c r="AW69790" s="195"/>
    </row>
    <row r="69791" spans="48:49">
      <c r="AV69791" s="195"/>
      <c r="AW69791" s="195"/>
    </row>
    <row r="69792" spans="48:49">
      <c r="AV69792" s="195"/>
      <c r="AW69792" s="195"/>
    </row>
    <row r="69793" spans="48:49">
      <c r="AV69793" s="195"/>
      <c r="AW69793" s="195"/>
    </row>
    <row r="69794" spans="48:49">
      <c r="AV69794" s="195"/>
      <c r="AW69794" s="195"/>
    </row>
    <row r="69795" spans="48:49">
      <c r="AV69795" s="195"/>
      <c r="AW69795" s="195"/>
    </row>
    <row r="69796" spans="48:49">
      <c r="AV69796" s="195"/>
      <c r="AW69796" s="195"/>
    </row>
    <row r="69797" spans="48:49">
      <c r="AV69797" s="195"/>
      <c r="AW69797" s="195"/>
    </row>
    <row r="69798" spans="48:49">
      <c r="AV69798" s="195"/>
      <c r="AW69798" s="195"/>
    </row>
    <row r="69799" spans="48:49">
      <c r="AV69799" s="195"/>
      <c r="AW69799" s="195"/>
    </row>
    <row r="69800" spans="48:49">
      <c r="AV69800" s="195"/>
      <c r="AW69800" s="195"/>
    </row>
    <row r="69801" spans="48:49">
      <c r="AV69801" s="195"/>
      <c r="AW69801" s="195"/>
    </row>
    <row r="69802" spans="48:49">
      <c r="AV69802" s="195"/>
      <c r="AW69802" s="195"/>
    </row>
    <row r="69803" spans="48:49">
      <c r="AV69803" s="195"/>
      <c r="AW69803" s="195"/>
    </row>
    <row r="69804" spans="48:49">
      <c r="AV69804" s="195"/>
      <c r="AW69804" s="195"/>
    </row>
    <row r="69805" spans="48:49">
      <c r="AV69805" s="195"/>
      <c r="AW69805" s="195"/>
    </row>
    <row r="69806" spans="48:49">
      <c r="AV69806" s="195"/>
      <c r="AW69806" s="195"/>
    </row>
    <row r="69807" spans="48:49">
      <c r="AV69807" s="195"/>
      <c r="AW69807" s="195"/>
    </row>
    <row r="69808" spans="48:49">
      <c r="AV69808" s="195"/>
      <c r="AW69808" s="195"/>
    </row>
    <row r="69809" spans="48:49">
      <c r="AV69809" s="195"/>
      <c r="AW69809" s="195"/>
    </row>
    <row r="69810" spans="48:49">
      <c r="AV69810" s="195"/>
      <c r="AW69810" s="195"/>
    </row>
    <row r="69811" spans="48:49">
      <c r="AV69811" s="195"/>
      <c r="AW69811" s="195"/>
    </row>
    <row r="69812" spans="48:49">
      <c r="AV69812" s="195"/>
      <c r="AW69812" s="195"/>
    </row>
    <row r="69813" spans="48:49">
      <c r="AV69813" s="195"/>
      <c r="AW69813" s="195"/>
    </row>
    <row r="69814" spans="48:49">
      <c r="AV69814" s="195"/>
      <c r="AW69814" s="195"/>
    </row>
    <row r="69815" spans="48:49">
      <c r="AV69815" s="195"/>
      <c r="AW69815" s="195"/>
    </row>
    <row r="69816" spans="48:49">
      <c r="AV69816" s="195"/>
      <c r="AW69816" s="195"/>
    </row>
    <row r="69817" spans="48:49">
      <c r="AV69817" s="195"/>
      <c r="AW69817" s="195"/>
    </row>
    <row r="69818" spans="48:49">
      <c r="AV69818" s="195"/>
      <c r="AW69818" s="195"/>
    </row>
    <row r="69819" spans="48:49">
      <c r="AV69819" s="195"/>
      <c r="AW69819" s="195"/>
    </row>
    <row r="69820" spans="48:49">
      <c r="AV69820" s="195"/>
      <c r="AW69820" s="195"/>
    </row>
    <row r="69821" spans="48:49">
      <c r="AV69821" s="195"/>
      <c r="AW69821" s="195"/>
    </row>
    <row r="69822" spans="48:49">
      <c r="AV69822" s="195"/>
      <c r="AW69822" s="195"/>
    </row>
    <row r="69823" spans="48:49">
      <c r="AV69823" s="195"/>
      <c r="AW69823" s="195"/>
    </row>
    <row r="69824" spans="48:49">
      <c r="AV69824" s="195"/>
      <c r="AW69824" s="195"/>
    </row>
    <row r="69825" spans="48:49">
      <c r="AV69825" s="195"/>
      <c r="AW69825" s="195"/>
    </row>
    <row r="69826" spans="48:49">
      <c r="AV69826" s="195"/>
      <c r="AW69826" s="195"/>
    </row>
    <row r="69827" spans="48:49">
      <c r="AV69827" s="195"/>
      <c r="AW69827" s="195"/>
    </row>
    <row r="69828" spans="48:49">
      <c r="AV69828" s="195"/>
      <c r="AW69828" s="195"/>
    </row>
    <row r="69829" spans="48:49">
      <c r="AV69829" s="195"/>
      <c r="AW69829" s="195"/>
    </row>
    <row r="69830" spans="48:49">
      <c r="AV69830" s="195"/>
      <c r="AW69830" s="195"/>
    </row>
    <row r="69831" spans="48:49">
      <c r="AV69831" s="195"/>
      <c r="AW69831" s="195"/>
    </row>
    <row r="69832" spans="48:49">
      <c r="AV69832" s="195"/>
      <c r="AW69832" s="195"/>
    </row>
    <row r="69833" spans="48:49">
      <c r="AV69833" s="195"/>
      <c r="AW69833" s="195"/>
    </row>
    <row r="69834" spans="48:49">
      <c r="AV69834" s="195"/>
      <c r="AW69834" s="195"/>
    </row>
    <row r="69835" spans="48:49">
      <c r="AV69835" s="195"/>
      <c r="AW69835" s="195"/>
    </row>
    <row r="69836" spans="48:49">
      <c r="AV69836" s="195"/>
      <c r="AW69836" s="195"/>
    </row>
    <row r="69837" spans="48:49">
      <c r="AV69837" s="195"/>
      <c r="AW69837" s="195"/>
    </row>
    <row r="69838" spans="48:49">
      <c r="AV69838" s="195"/>
      <c r="AW69838" s="195"/>
    </row>
    <row r="69839" spans="48:49">
      <c r="AV69839" s="195"/>
      <c r="AW69839" s="195"/>
    </row>
    <row r="69840" spans="48:49">
      <c r="AV69840" s="195"/>
      <c r="AW69840" s="195"/>
    </row>
    <row r="69841" spans="48:49">
      <c r="AV69841" s="195"/>
      <c r="AW69841" s="195"/>
    </row>
    <row r="69842" spans="48:49">
      <c r="AV69842" s="195"/>
      <c r="AW69842" s="195"/>
    </row>
    <row r="69843" spans="48:49">
      <c r="AV69843" s="195"/>
      <c r="AW69843" s="195"/>
    </row>
    <row r="69844" spans="48:49">
      <c r="AV69844" s="195"/>
      <c r="AW69844" s="195"/>
    </row>
    <row r="69845" spans="48:49">
      <c r="AV69845" s="195"/>
      <c r="AW69845" s="195"/>
    </row>
    <row r="69846" spans="48:49">
      <c r="AV69846" s="195"/>
      <c r="AW69846" s="195"/>
    </row>
    <row r="69847" spans="48:49">
      <c r="AV69847" s="195"/>
      <c r="AW69847" s="195"/>
    </row>
    <row r="69848" spans="48:49">
      <c r="AV69848" s="195"/>
      <c r="AW69848" s="195"/>
    </row>
    <row r="69849" spans="48:49">
      <c r="AV69849" s="195"/>
      <c r="AW69849" s="195"/>
    </row>
    <row r="69850" spans="48:49">
      <c r="AV69850" s="195"/>
      <c r="AW69850" s="195"/>
    </row>
    <row r="69851" spans="48:49">
      <c r="AV69851" s="195"/>
      <c r="AW69851" s="195"/>
    </row>
    <row r="69852" spans="48:49">
      <c r="AV69852" s="195"/>
      <c r="AW69852" s="195"/>
    </row>
    <row r="69853" spans="48:49">
      <c r="AV69853" s="195"/>
      <c r="AW69853" s="195"/>
    </row>
    <row r="69854" spans="48:49">
      <c r="AV69854" s="195"/>
      <c r="AW69854" s="195"/>
    </row>
    <row r="69855" spans="48:49">
      <c r="AV69855" s="195"/>
      <c r="AW69855" s="195"/>
    </row>
    <row r="69856" spans="48:49">
      <c r="AV69856" s="195"/>
      <c r="AW69856" s="195"/>
    </row>
    <row r="69857" spans="48:49">
      <c r="AV69857" s="195"/>
      <c r="AW69857" s="195"/>
    </row>
    <row r="69858" spans="48:49">
      <c r="AV69858" s="195"/>
      <c r="AW69858" s="195"/>
    </row>
    <row r="69859" spans="48:49">
      <c r="AV69859" s="195"/>
      <c r="AW69859" s="195"/>
    </row>
    <row r="69860" spans="48:49">
      <c r="AV69860" s="195"/>
      <c r="AW69860" s="195"/>
    </row>
    <row r="69861" spans="48:49">
      <c r="AV69861" s="195"/>
      <c r="AW69861" s="195"/>
    </row>
    <row r="69862" spans="48:49">
      <c r="AV69862" s="195"/>
      <c r="AW69862" s="195"/>
    </row>
    <row r="69863" spans="48:49">
      <c r="AV69863" s="195"/>
      <c r="AW69863" s="195"/>
    </row>
    <row r="69864" spans="48:49">
      <c r="AV69864" s="195"/>
      <c r="AW69864" s="195"/>
    </row>
    <row r="69865" spans="48:49">
      <c r="AV69865" s="195"/>
      <c r="AW69865" s="195"/>
    </row>
    <row r="69866" spans="48:49">
      <c r="AV69866" s="195"/>
      <c r="AW69866" s="195"/>
    </row>
    <row r="69867" spans="48:49">
      <c r="AV69867" s="195"/>
      <c r="AW69867" s="195"/>
    </row>
    <row r="69868" spans="48:49">
      <c r="AV69868" s="195"/>
      <c r="AW69868" s="195"/>
    </row>
    <row r="69869" spans="48:49">
      <c r="AV69869" s="195"/>
      <c r="AW69869" s="195"/>
    </row>
    <row r="69870" spans="48:49">
      <c r="AV69870" s="195"/>
      <c r="AW69870" s="195"/>
    </row>
    <row r="69871" spans="48:49">
      <c r="AV69871" s="195"/>
      <c r="AW69871" s="195"/>
    </row>
    <row r="69872" spans="48:49">
      <c r="AV69872" s="195"/>
      <c r="AW69872" s="195"/>
    </row>
    <row r="69873" spans="48:49">
      <c r="AV69873" s="195"/>
      <c r="AW69873" s="195"/>
    </row>
    <row r="69874" spans="48:49">
      <c r="AV69874" s="195"/>
      <c r="AW69874" s="195"/>
    </row>
    <row r="69875" spans="48:49">
      <c r="AV69875" s="195"/>
      <c r="AW69875" s="195"/>
    </row>
    <row r="69876" spans="48:49">
      <c r="AV69876" s="195"/>
      <c r="AW69876" s="195"/>
    </row>
    <row r="69877" spans="48:49">
      <c r="AV69877" s="195"/>
      <c r="AW69877" s="195"/>
    </row>
    <row r="69878" spans="48:49">
      <c r="AV69878" s="195"/>
      <c r="AW69878" s="195"/>
    </row>
    <row r="69879" spans="48:49">
      <c r="AV69879" s="195"/>
      <c r="AW69879" s="195"/>
    </row>
    <row r="69880" spans="48:49">
      <c r="AV69880" s="195"/>
      <c r="AW69880" s="195"/>
    </row>
    <row r="69881" spans="48:49">
      <c r="AV69881" s="195"/>
      <c r="AW69881" s="195"/>
    </row>
    <row r="69882" spans="48:49">
      <c r="AV69882" s="195"/>
      <c r="AW69882" s="195"/>
    </row>
    <row r="69883" spans="48:49">
      <c r="AV69883" s="195"/>
      <c r="AW69883" s="195"/>
    </row>
    <row r="69884" spans="48:49">
      <c r="AV69884" s="195"/>
      <c r="AW69884" s="195"/>
    </row>
    <row r="69885" spans="48:49">
      <c r="AV69885" s="195"/>
      <c r="AW69885" s="195"/>
    </row>
    <row r="69886" spans="48:49">
      <c r="AV69886" s="195"/>
      <c r="AW69886" s="195"/>
    </row>
    <row r="69887" spans="48:49">
      <c r="AV69887" s="195"/>
      <c r="AW69887" s="195"/>
    </row>
    <row r="69888" spans="48:49">
      <c r="AV69888" s="195"/>
      <c r="AW69888" s="195"/>
    </row>
    <row r="69889" spans="48:49">
      <c r="AV69889" s="195"/>
      <c r="AW69889" s="195"/>
    </row>
    <row r="69890" spans="48:49">
      <c r="AV69890" s="195"/>
      <c r="AW69890" s="195"/>
    </row>
    <row r="69891" spans="48:49">
      <c r="AV69891" s="195"/>
      <c r="AW69891" s="195"/>
    </row>
    <row r="69892" spans="48:49">
      <c r="AV69892" s="195"/>
      <c r="AW69892" s="195"/>
    </row>
    <row r="69893" spans="48:49">
      <c r="AV69893" s="195"/>
      <c r="AW69893" s="195"/>
    </row>
    <row r="69894" spans="48:49">
      <c r="AV69894" s="195"/>
      <c r="AW69894" s="195"/>
    </row>
    <row r="69895" spans="48:49">
      <c r="AV69895" s="195"/>
      <c r="AW69895" s="195"/>
    </row>
    <row r="69896" spans="48:49">
      <c r="AV69896" s="195"/>
      <c r="AW69896" s="195"/>
    </row>
    <row r="69897" spans="48:49">
      <c r="AV69897" s="195"/>
      <c r="AW69897" s="195"/>
    </row>
    <row r="69898" spans="48:49">
      <c r="AV69898" s="195"/>
      <c r="AW69898" s="195"/>
    </row>
    <row r="69899" spans="48:49">
      <c r="AV69899" s="195"/>
      <c r="AW69899" s="195"/>
    </row>
    <row r="69900" spans="48:49">
      <c r="AV69900" s="195"/>
      <c r="AW69900" s="195"/>
    </row>
    <row r="69901" spans="48:49">
      <c r="AV69901" s="195"/>
      <c r="AW69901" s="195"/>
    </row>
    <row r="69902" spans="48:49">
      <c r="AV69902" s="195"/>
      <c r="AW69902" s="195"/>
    </row>
    <row r="69903" spans="48:49">
      <c r="AV69903" s="195"/>
      <c r="AW69903" s="195"/>
    </row>
    <row r="69904" spans="48:49">
      <c r="AV69904" s="195"/>
      <c r="AW69904" s="195"/>
    </row>
    <row r="69905" spans="48:49">
      <c r="AV69905" s="195"/>
      <c r="AW69905" s="195"/>
    </row>
    <row r="69906" spans="48:49">
      <c r="AV69906" s="195"/>
      <c r="AW69906" s="195"/>
    </row>
    <row r="69907" spans="48:49">
      <c r="AV69907" s="195"/>
      <c r="AW69907" s="195"/>
    </row>
    <row r="69908" spans="48:49">
      <c r="AV69908" s="195"/>
      <c r="AW69908" s="195"/>
    </row>
    <row r="69909" spans="48:49">
      <c r="AV69909" s="195"/>
      <c r="AW69909" s="195"/>
    </row>
    <row r="69910" spans="48:49">
      <c r="AV69910" s="195"/>
      <c r="AW69910" s="195"/>
    </row>
    <row r="69911" spans="48:49">
      <c r="AV69911" s="195"/>
      <c r="AW69911" s="195"/>
    </row>
    <row r="69912" spans="48:49">
      <c r="AV69912" s="195"/>
      <c r="AW69912" s="195"/>
    </row>
    <row r="69913" spans="48:49">
      <c r="AV69913" s="195"/>
      <c r="AW69913" s="195"/>
    </row>
    <row r="69914" spans="48:49">
      <c r="AV69914" s="195"/>
      <c r="AW69914" s="195"/>
    </row>
    <row r="69915" spans="48:49">
      <c r="AV69915" s="195"/>
      <c r="AW69915" s="195"/>
    </row>
    <row r="69916" spans="48:49">
      <c r="AV69916" s="195"/>
      <c r="AW69916" s="195"/>
    </row>
    <row r="69917" spans="48:49">
      <c r="AV69917" s="195"/>
      <c r="AW69917" s="195"/>
    </row>
    <row r="69918" spans="48:49">
      <c r="AV69918" s="195"/>
      <c r="AW69918" s="195"/>
    </row>
    <row r="69919" spans="48:49">
      <c r="AV69919" s="195"/>
      <c r="AW69919" s="195"/>
    </row>
    <row r="69920" spans="48:49">
      <c r="AV69920" s="195"/>
      <c r="AW69920" s="195"/>
    </row>
    <row r="69921" spans="48:49">
      <c r="AV69921" s="195"/>
      <c r="AW69921" s="195"/>
    </row>
    <row r="69922" spans="48:49">
      <c r="AV69922" s="195"/>
      <c r="AW69922" s="195"/>
    </row>
    <row r="69923" spans="48:49">
      <c r="AV69923" s="195"/>
      <c r="AW69923" s="195"/>
    </row>
    <row r="69924" spans="48:49">
      <c r="AV69924" s="195"/>
      <c r="AW69924" s="195"/>
    </row>
    <row r="69925" spans="48:49">
      <c r="AV69925" s="195"/>
      <c r="AW69925" s="195"/>
    </row>
    <row r="69926" spans="48:49">
      <c r="AV69926" s="195"/>
      <c r="AW69926" s="195"/>
    </row>
    <row r="69927" spans="48:49">
      <c r="AV69927" s="195"/>
      <c r="AW69927" s="195"/>
    </row>
    <row r="69928" spans="48:49">
      <c r="AV69928" s="195"/>
      <c r="AW69928" s="195"/>
    </row>
    <row r="69929" spans="48:49">
      <c r="AV69929" s="195"/>
      <c r="AW69929" s="195"/>
    </row>
    <row r="69930" spans="48:49">
      <c r="AV69930" s="195"/>
      <c r="AW69930" s="195"/>
    </row>
    <row r="69931" spans="48:49">
      <c r="AV69931" s="195"/>
      <c r="AW69931" s="195"/>
    </row>
    <row r="69932" spans="48:49">
      <c r="AV69932" s="195"/>
      <c r="AW69932" s="195"/>
    </row>
    <row r="69933" spans="48:49">
      <c r="AV69933" s="195"/>
      <c r="AW69933" s="195"/>
    </row>
    <row r="69934" spans="48:49">
      <c r="AV69934" s="195"/>
      <c r="AW69934" s="195"/>
    </row>
    <row r="69935" spans="48:49">
      <c r="AV69935" s="195"/>
      <c r="AW69935" s="195"/>
    </row>
    <row r="69936" spans="48:49">
      <c r="AV69936" s="195"/>
      <c r="AW69936" s="195"/>
    </row>
    <row r="69937" spans="48:49">
      <c r="AV69937" s="195"/>
      <c r="AW69937" s="195"/>
    </row>
    <row r="69938" spans="48:49">
      <c r="AV69938" s="195"/>
      <c r="AW69938" s="195"/>
    </row>
    <row r="69939" spans="48:49">
      <c r="AV69939" s="195"/>
      <c r="AW69939" s="195"/>
    </row>
    <row r="69940" spans="48:49">
      <c r="AV69940" s="195"/>
      <c r="AW69940" s="195"/>
    </row>
    <row r="69941" spans="48:49">
      <c r="AV69941" s="195"/>
      <c r="AW69941" s="195"/>
    </row>
    <row r="69942" spans="48:49">
      <c r="AV69942" s="195"/>
      <c r="AW69942" s="195"/>
    </row>
    <row r="69943" spans="48:49">
      <c r="AV69943" s="195"/>
      <c r="AW69943" s="195"/>
    </row>
    <row r="69944" spans="48:49">
      <c r="AV69944" s="195"/>
      <c r="AW69944" s="195"/>
    </row>
    <row r="69945" spans="48:49">
      <c r="AV69945" s="195"/>
      <c r="AW69945" s="195"/>
    </row>
    <row r="69946" spans="48:49">
      <c r="AV69946" s="195"/>
      <c r="AW69946" s="195"/>
    </row>
    <row r="69947" spans="48:49">
      <c r="AV69947" s="195"/>
      <c r="AW69947" s="195"/>
    </row>
    <row r="69948" spans="48:49">
      <c r="AV69948" s="195"/>
      <c r="AW69948" s="195"/>
    </row>
    <row r="69949" spans="48:49">
      <c r="AV69949" s="195"/>
      <c r="AW69949" s="195"/>
    </row>
    <row r="69950" spans="48:49">
      <c r="AV69950" s="195"/>
      <c r="AW69950" s="195"/>
    </row>
    <row r="69951" spans="48:49">
      <c r="AV69951" s="195"/>
      <c r="AW69951" s="195"/>
    </row>
    <row r="69952" spans="48:49">
      <c r="AV69952" s="195"/>
      <c r="AW69952" s="195"/>
    </row>
    <row r="69953" spans="48:49">
      <c r="AV69953" s="195"/>
      <c r="AW69953" s="195"/>
    </row>
    <row r="69954" spans="48:49">
      <c r="AV69954" s="195"/>
      <c r="AW69954" s="195"/>
    </row>
    <row r="69955" spans="48:49">
      <c r="AV69955" s="195"/>
      <c r="AW69955" s="195"/>
    </row>
    <row r="69956" spans="48:49">
      <c r="AV69956" s="195"/>
      <c r="AW69956" s="195"/>
    </row>
    <row r="69957" spans="48:49">
      <c r="AV69957" s="195"/>
      <c r="AW69957" s="195"/>
    </row>
    <row r="69958" spans="48:49">
      <c r="AV69958" s="195"/>
      <c r="AW69958" s="195"/>
    </row>
    <row r="69959" spans="48:49">
      <c r="AV69959" s="195"/>
      <c r="AW69959" s="195"/>
    </row>
    <row r="69960" spans="48:49">
      <c r="AV69960" s="195"/>
      <c r="AW69960" s="195"/>
    </row>
    <row r="69961" spans="48:49">
      <c r="AV69961" s="195"/>
      <c r="AW69961" s="195"/>
    </row>
    <row r="69962" spans="48:49">
      <c r="AV69962" s="195"/>
      <c r="AW69962" s="195"/>
    </row>
    <row r="69963" spans="48:49">
      <c r="AV69963" s="195"/>
      <c r="AW69963" s="195"/>
    </row>
    <row r="69964" spans="48:49">
      <c r="AV69964" s="195"/>
      <c r="AW69964" s="195"/>
    </row>
    <row r="69965" spans="48:49">
      <c r="AV69965" s="195"/>
      <c r="AW69965" s="195"/>
    </row>
    <row r="69966" spans="48:49">
      <c r="AV69966" s="195"/>
      <c r="AW69966" s="195"/>
    </row>
    <row r="69967" spans="48:49">
      <c r="AV69967" s="195"/>
      <c r="AW69967" s="195"/>
    </row>
    <row r="69968" spans="48:49">
      <c r="AV69968" s="195"/>
      <c r="AW69968" s="195"/>
    </row>
    <row r="69969" spans="48:49">
      <c r="AV69969" s="195"/>
      <c r="AW69969" s="195"/>
    </row>
    <row r="69970" spans="48:49">
      <c r="AV69970" s="195"/>
      <c r="AW69970" s="195"/>
    </row>
    <row r="69971" spans="48:49">
      <c r="AV69971" s="195"/>
      <c r="AW69971" s="195"/>
    </row>
    <row r="69972" spans="48:49">
      <c r="AV69972" s="195"/>
      <c r="AW69972" s="195"/>
    </row>
    <row r="69973" spans="48:49">
      <c r="AV69973" s="195"/>
      <c r="AW69973" s="195"/>
    </row>
    <row r="69974" spans="48:49">
      <c r="AV69974" s="195"/>
      <c r="AW69974" s="195"/>
    </row>
    <row r="69975" spans="48:49">
      <c r="AV69975" s="195"/>
      <c r="AW69975" s="195"/>
    </row>
    <row r="69976" spans="48:49">
      <c r="AV69976" s="195"/>
      <c r="AW69976" s="195"/>
    </row>
    <row r="69977" spans="48:49">
      <c r="AV69977" s="195"/>
      <c r="AW69977" s="195"/>
    </row>
    <row r="69978" spans="48:49">
      <c r="AV69978" s="195"/>
      <c r="AW69978" s="195"/>
    </row>
    <row r="69979" spans="48:49">
      <c r="AV69979" s="195"/>
      <c r="AW69979" s="195"/>
    </row>
    <row r="69980" spans="48:49">
      <c r="AV69980" s="195"/>
      <c r="AW69980" s="195"/>
    </row>
    <row r="69981" spans="48:49">
      <c r="AV69981" s="195"/>
      <c r="AW69981" s="195"/>
    </row>
    <row r="69982" spans="48:49">
      <c r="AV69982" s="195"/>
      <c r="AW69982" s="195"/>
    </row>
    <row r="69983" spans="48:49">
      <c r="AV69983" s="195"/>
      <c r="AW69983" s="195"/>
    </row>
    <row r="69984" spans="48:49">
      <c r="AV69984" s="195"/>
      <c r="AW69984" s="195"/>
    </row>
    <row r="69985" spans="48:49">
      <c r="AV69985" s="195"/>
      <c r="AW69985" s="195"/>
    </row>
    <row r="69986" spans="48:49">
      <c r="AV69986" s="195"/>
      <c r="AW69986" s="195"/>
    </row>
    <row r="69987" spans="48:49">
      <c r="AV69987" s="195"/>
      <c r="AW69987" s="195"/>
    </row>
    <row r="69988" spans="48:49">
      <c r="AV69988" s="195"/>
      <c r="AW69988" s="195"/>
    </row>
    <row r="69989" spans="48:49">
      <c r="AV69989" s="195"/>
      <c r="AW69989" s="195"/>
    </row>
    <row r="69990" spans="48:49">
      <c r="AV69990" s="195"/>
      <c r="AW69990" s="195"/>
    </row>
    <row r="69991" spans="48:49">
      <c r="AV69991" s="195"/>
      <c r="AW69991" s="195"/>
    </row>
    <row r="69992" spans="48:49">
      <c r="AV69992" s="195"/>
      <c r="AW69992" s="195"/>
    </row>
    <row r="69993" spans="48:49">
      <c r="AV69993" s="195"/>
      <c r="AW69993" s="195"/>
    </row>
    <row r="69994" spans="48:49">
      <c r="AV69994" s="195"/>
      <c r="AW69994" s="195"/>
    </row>
    <row r="69995" spans="48:49">
      <c r="AV69995" s="195"/>
      <c r="AW69995" s="195"/>
    </row>
    <row r="69996" spans="48:49">
      <c r="AV69996" s="195"/>
      <c r="AW69996" s="195"/>
    </row>
    <row r="69997" spans="48:49">
      <c r="AV69997" s="195"/>
      <c r="AW69997" s="195"/>
    </row>
    <row r="69998" spans="48:49">
      <c r="AV69998" s="195"/>
      <c r="AW69998" s="195"/>
    </row>
    <row r="69999" spans="48:49">
      <c r="AV69999" s="195"/>
      <c r="AW69999" s="195"/>
    </row>
    <row r="70000" spans="48:49">
      <c r="AV70000" s="195"/>
      <c r="AW70000" s="195"/>
    </row>
    <row r="70001" spans="48:49">
      <c r="AV70001" s="195"/>
      <c r="AW70001" s="195"/>
    </row>
    <row r="70002" spans="48:49">
      <c r="AV70002" s="195"/>
      <c r="AW70002" s="195"/>
    </row>
    <row r="70003" spans="48:49">
      <c r="AV70003" s="195"/>
      <c r="AW70003" s="195"/>
    </row>
    <row r="70004" spans="48:49">
      <c r="AV70004" s="195"/>
      <c r="AW70004" s="195"/>
    </row>
    <row r="70005" spans="48:49">
      <c r="AV70005" s="195"/>
      <c r="AW70005" s="195"/>
    </row>
    <row r="70006" spans="48:49">
      <c r="AV70006" s="195"/>
      <c r="AW70006" s="195"/>
    </row>
    <row r="70007" spans="48:49">
      <c r="AV70007" s="195"/>
      <c r="AW70007" s="195"/>
    </row>
    <row r="70008" spans="48:49">
      <c r="AV70008" s="195"/>
      <c r="AW70008" s="195"/>
    </row>
    <row r="70009" spans="48:49">
      <c r="AV70009" s="195"/>
      <c r="AW70009" s="195"/>
    </row>
    <row r="70010" spans="48:49">
      <c r="AV70010" s="195"/>
      <c r="AW70010" s="195"/>
    </row>
    <row r="70011" spans="48:49">
      <c r="AV70011" s="195"/>
      <c r="AW70011" s="195"/>
    </row>
    <row r="70012" spans="48:49">
      <c r="AV70012" s="195"/>
      <c r="AW70012" s="195"/>
    </row>
    <row r="70013" spans="48:49">
      <c r="AV70013" s="195"/>
      <c r="AW70013" s="195"/>
    </row>
    <row r="70014" spans="48:49">
      <c r="AV70014" s="195"/>
      <c r="AW70014" s="195"/>
    </row>
    <row r="70015" spans="48:49">
      <c r="AV70015" s="195"/>
      <c r="AW70015" s="195"/>
    </row>
    <row r="70016" spans="48:49">
      <c r="AV70016" s="195"/>
      <c r="AW70016" s="195"/>
    </row>
    <row r="70017" spans="48:49">
      <c r="AV70017" s="195"/>
      <c r="AW70017" s="195"/>
    </row>
    <row r="70018" spans="48:49">
      <c r="AV70018" s="195"/>
      <c r="AW70018" s="195"/>
    </row>
    <row r="70019" spans="48:49">
      <c r="AV70019" s="195"/>
      <c r="AW70019" s="195"/>
    </row>
    <row r="70020" spans="48:49">
      <c r="AV70020" s="195"/>
      <c r="AW70020" s="195"/>
    </row>
    <row r="70021" spans="48:49">
      <c r="AV70021" s="195"/>
      <c r="AW70021" s="195"/>
    </row>
    <row r="70022" spans="48:49">
      <c r="AV70022" s="195"/>
      <c r="AW70022" s="195"/>
    </row>
    <row r="70023" spans="48:49">
      <c r="AV70023" s="195"/>
      <c r="AW70023" s="195"/>
    </row>
    <row r="70024" spans="48:49">
      <c r="AV70024" s="195"/>
      <c r="AW70024" s="195"/>
    </row>
    <row r="70025" spans="48:49">
      <c r="AV70025" s="195"/>
      <c r="AW70025" s="195"/>
    </row>
    <row r="70026" spans="48:49">
      <c r="AV70026" s="195"/>
      <c r="AW70026" s="195"/>
    </row>
    <row r="70027" spans="48:49">
      <c r="AV70027" s="195"/>
      <c r="AW70027" s="195"/>
    </row>
    <row r="70028" spans="48:49">
      <c r="AV70028" s="195"/>
      <c r="AW70028" s="195"/>
    </row>
    <row r="70029" spans="48:49">
      <c r="AV70029" s="195"/>
      <c r="AW70029" s="195"/>
    </row>
    <row r="70030" spans="48:49">
      <c r="AV70030" s="195"/>
      <c r="AW70030" s="195"/>
    </row>
    <row r="70031" spans="48:49">
      <c r="AV70031" s="195"/>
      <c r="AW70031" s="195"/>
    </row>
    <row r="70032" spans="48:49">
      <c r="AV70032" s="195"/>
      <c r="AW70032" s="195"/>
    </row>
    <row r="70033" spans="48:49">
      <c r="AV70033" s="195"/>
      <c r="AW70033" s="195"/>
    </row>
    <row r="70034" spans="48:49">
      <c r="AV70034" s="195"/>
      <c r="AW70034" s="195"/>
    </row>
    <row r="70035" spans="48:49">
      <c r="AV70035" s="195"/>
      <c r="AW70035" s="195"/>
    </row>
    <row r="70036" spans="48:49">
      <c r="AV70036" s="195"/>
      <c r="AW70036" s="195"/>
    </row>
    <row r="70037" spans="48:49">
      <c r="AV70037" s="195"/>
      <c r="AW70037" s="195"/>
    </row>
    <row r="70038" spans="48:49">
      <c r="AV70038" s="195"/>
      <c r="AW70038" s="195"/>
    </row>
    <row r="70039" spans="48:49">
      <c r="AV70039" s="195"/>
      <c r="AW70039" s="195"/>
    </row>
    <row r="70040" spans="48:49">
      <c r="AV70040" s="195"/>
      <c r="AW70040" s="195"/>
    </row>
    <row r="70041" spans="48:49">
      <c r="AV70041" s="195"/>
      <c r="AW70041" s="195"/>
    </row>
    <row r="70042" spans="48:49">
      <c r="AV70042" s="195"/>
      <c r="AW70042" s="195"/>
    </row>
    <row r="70043" spans="48:49">
      <c r="AV70043" s="195"/>
      <c r="AW70043" s="195"/>
    </row>
    <row r="70044" spans="48:49">
      <c r="AV70044" s="195"/>
      <c r="AW70044" s="195"/>
    </row>
    <row r="70045" spans="48:49">
      <c r="AV70045" s="195"/>
      <c r="AW70045" s="195"/>
    </row>
    <row r="70046" spans="48:49">
      <c r="AV70046" s="195"/>
      <c r="AW70046" s="195"/>
    </row>
    <row r="70047" spans="48:49">
      <c r="AV70047" s="195"/>
      <c r="AW70047" s="195"/>
    </row>
    <row r="70048" spans="48:49">
      <c r="AV70048" s="195"/>
      <c r="AW70048" s="195"/>
    </row>
    <row r="70049" spans="48:49">
      <c r="AV70049" s="195"/>
      <c r="AW70049" s="195"/>
    </row>
    <row r="70050" spans="48:49">
      <c r="AV70050" s="195"/>
      <c r="AW70050" s="195"/>
    </row>
    <row r="70051" spans="48:49">
      <c r="AV70051" s="195"/>
      <c r="AW70051" s="195"/>
    </row>
    <row r="70052" spans="48:49">
      <c r="AV70052" s="195"/>
      <c r="AW70052" s="195"/>
    </row>
    <row r="70053" spans="48:49">
      <c r="AV70053" s="195"/>
      <c r="AW70053" s="195"/>
    </row>
    <row r="70054" spans="48:49">
      <c r="AV70054" s="195"/>
      <c r="AW70054" s="195"/>
    </row>
    <row r="70055" spans="48:49">
      <c r="AV70055" s="195"/>
      <c r="AW70055" s="195"/>
    </row>
    <row r="70056" spans="48:49">
      <c r="AV70056" s="195"/>
      <c r="AW70056" s="195"/>
    </row>
    <row r="70057" spans="48:49">
      <c r="AV70057" s="195"/>
      <c r="AW70057" s="195"/>
    </row>
    <row r="70058" spans="48:49">
      <c r="AV70058" s="195"/>
      <c r="AW70058" s="195"/>
    </row>
    <row r="70059" spans="48:49">
      <c r="AV70059" s="195"/>
      <c r="AW70059" s="195"/>
    </row>
    <row r="70060" spans="48:49">
      <c r="AV70060" s="195"/>
      <c r="AW70060" s="195"/>
    </row>
    <row r="70061" spans="48:49">
      <c r="AV70061" s="195"/>
      <c r="AW70061" s="195"/>
    </row>
    <row r="70062" spans="48:49">
      <c r="AV70062" s="195"/>
      <c r="AW70062" s="195"/>
    </row>
    <row r="70063" spans="48:49">
      <c r="AV70063" s="195"/>
      <c r="AW70063" s="195"/>
    </row>
    <row r="70064" spans="48:49">
      <c r="AV70064" s="195"/>
      <c r="AW70064" s="195"/>
    </row>
    <row r="70065" spans="48:49">
      <c r="AV70065" s="195"/>
      <c r="AW70065" s="195"/>
    </row>
    <row r="70066" spans="48:49">
      <c r="AV70066" s="195"/>
      <c r="AW70066" s="195"/>
    </row>
    <row r="70067" spans="48:49">
      <c r="AV70067" s="195"/>
      <c r="AW70067" s="195"/>
    </row>
    <row r="70068" spans="48:49">
      <c r="AV70068" s="195"/>
      <c r="AW70068" s="195"/>
    </row>
    <row r="70069" spans="48:49">
      <c r="AV70069" s="195"/>
      <c r="AW70069" s="195"/>
    </row>
    <row r="70070" spans="48:49">
      <c r="AV70070" s="195"/>
      <c r="AW70070" s="195"/>
    </row>
    <row r="70071" spans="48:49">
      <c r="AV70071" s="195"/>
      <c r="AW70071" s="195"/>
    </row>
    <row r="70072" spans="48:49">
      <c r="AV70072" s="195"/>
      <c r="AW70072" s="195"/>
    </row>
    <row r="70073" spans="48:49">
      <c r="AV70073" s="195"/>
      <c r="AW70073" s="195"/>
    </row>
    <row r="70074" spans="48:49">
      <c r="AV70074" s="195"/>
      <c r="AW70074" s="195"/>
    </row>
    <row r="70075" spans="48:49">
      <c r="AV70075" s="195"/>
      <c r="AW70075" s="195"/>
    </row>
    <row r="70076" spans="48:49">
      <c r="AV70076" s="195"/>
      <c r="AW70076" s="195"/>
    </row>
    <row r="70077" spans="48:49">
      <c r="AV70077" s="195"/>
      <c r="AW70077" s="195"/>
    </row>
    <row r="70078" spans="48:49">
      <c r="AV70078" s="195"/>
      <c r="AW70078" s="195"/>
    </row>
    <row r="70079" spans="48:49">
      <c r="AV70079" s="195"/>
      <c r="AW70079" s="195"/>
    </row>
    <row r="70080" spans="48:49">
      <c r="AV70080" s="195"/>
      <c r="AW70080" s="195"/>
    </row>
    <row r="70081" spans="48:49">
      <c r="AV70081" s="195"/>
      <c r="AW70081" s="195"/>
    </row>
    <row r="70082" spans="48:49">
      <c r="AV70082" s="195"/>
      <c r="AW70082" s="195"/>
    </row>
    <row r="70083" spans="48:49">
      <c r="AV70083" s="195"/>
      <c r="AW70083" s="195"/>
    </row>
    <row r="70084" spans="48:49">
      <c r="AV70084" s="195"/>
      <c r="AW70084" s="195"/>
    </row>
    <row r="70085" spans="48:49">
      <c r="AV70085" s="195"/>
      <c r="AW70085" s="195"/>
    </row>
    <row r="70086" spans="48:49">
      <c r="AV70086" s="195"/>
      <c r="AW70086" s="195"/>
    </row>
    <row r="70087" spans="48:49">
      <c r="AV70087" s="195"/>
      <c r="AW70087" s="195"/>
    </row>
    <row r="70088" spans="48:49">
      <c r="AV70088" s="195"/>
      <c r="AW70088" s="195"/>
    </row>
    <row r="70089" spans="48:49">
      <c r="AV70089" s="195"/>
      <c r="AW70089" s="195"/>
    </row>
    <row r="70090" spans="48:49">
      <c r="AV70090" s="195"/>
      <c r="AW70090" s="195"/>
    </row>
    <row r="70091" spans="48:49">
      <c r="AV70091" s="195"/>
      <c r="AW70091" s="195"/>
    </row>
    <row r="70092" spans="48:49">
      <c r="AV70092" s="195"/>
      <c r="AW70092" s="195"/>
    </row>
    <row r="70093" spans="48:49">
      <c r="AV70093" s="195"/>
      <c r="AW70093" s="195"/>
    </row>
    <row r="70094" spans="48:49">
      <c r="AV70094" s="195"/>
      <c r="AW70094" s="195"/>
    </row>
    <row r="70095" spans="48:49">
      <c r="AV70095" s="195"/>
      <c r="AW70095" s="195"/>
    </row>
    <row r="70096" spans="48:49">
      <c r="AV70096" s="195"/>
      <c r="AW70096" s="195"/>
    </row>
    <row r="70097" spans="48:49">
      <c r="AV70097" s="195"/>
      <c r="AW70097" s="195"/>
    </row>
    <row r="70098" spans="48:49">
      <c r="AV70098" s="195"/>
      <c r="AW70098" s="195"/>
    </row>
    <row r="70099" spans="48:49">
      <c r="AV70099" s="195"/>
      <c r="AW70099" s="195"/>
    </row>
    <row r="70100" spans="48:49">
      <c r="AV70100" s="195"/>
      <c r="AW70100" s="195"/>
    </row>
    <row r="70101" spans="48:49">
      <c r="AV70101" s="195"/>
      <c r="AW70101" s="195"/>
    </row>
    <row r="70102" spans="48:49">
      <c r="AV70102" s="195"/>
      <c r="AW70102" s="195"/>
    </row>
    <row r="70103" spans="48:49">
      <c r="AV70103" s="195"/>
      <c r="AW70103" s="195"/>
    </row>
    <row r="70104" spans="48:49">
      <c r="AV70104" s="195"/>
      <c r="AW70104" s="195"/>
    </row>
    <row r="70105" spans="48:49">
      <c r="AV70105" s="195"/>
      <c r="AW70105" s="195"/>
    </row>
    <row r="70106" spans="48:49">
      <c r="AV70106" s="195"/>
      <c r="AW70106" s="195"/>
    </row>
    <row r="70107" spans="48:49">
      <c r="AV70107" s="195"/>
      <c r="AW70107" s="195"/>
    </row>
    <row r="70108" spans="48:49">
      <c r="AV70108" s="195"/>
      <c r="AW70108" s="195"/>
    </row>
    <row r="70109" spans="48:49">
      <c r="AV70109" s="195"/>
      <c r="AW70109" s="195"/>
    </row>
    <row r="70110" spans="48:49">
      <c r="AV70110" s="195"/>
      <c r="AW70110" s="195"/>
    </row>
    <row r="70111" spans="48:49">
      <c r="AV70111" s="195"/>
      <c r="AW70111" s="195"/>
    </row>
    <row r="70112" spans="48:49">
      <c r="AV70112" s="195"/>
      <c r="AW70112" s="195"/>
    </row>
    <row r="70113" spans="48:49">
      <c r="AV70113" s="195"/>
      <c r="AW70113" s="195"/>
    </row>
    <row r="70114" spans="48:49">
      <c r="AV70114" s="195"/>
      <c r="AW70114" s="195"/>
    </row>
    <row r="70115" spans="48:49">
      <c r="AV70115" s="195"/>
      <c r="AW70115" s="195"/>
    </row>
    <row r="70116" spans="48:49">
      <c r="AV70116" s="195"/>
      <c r="AW70116" s="195"/>
    </row>
    <row r="70117" spans="48:49">
      <c r="AV70117" s="195"/>
      <c r="AW70117" s="195"/>
    </row>
    <row r="70118" spans="48:49">
      <c r="AV70118" s="195"/>
      <c r="AW70118" s="195"/>
    </row>
    <row r="70119" spans="48:49">
      <c r="AV70119" s="195"/>
      <c r="AW70119" s="195"/>
    </row>
    <row r="70120" spans="48:49">
      <c r="AV70120" s="195"/>
      <c r="AW70120" s="195"/>
    </row>
    <row r="70121" spans="48:49">
      <c r="AV70121" s="195"/>
      <c r="AW70121" s="195"/>
    </row>
    <row r="70122" spans="48:49">
      <c r="AV70122" s="195"/>
      <c r="AW70122" s="195"/>
    </row>
    <row r="70123" spans="48:49">
      <c r="AV70123" s="195"/>
      <c r="AW70123" s="195"/>
    </row>
    <row r="70124" spans="48:49">
      <c r="AV70124" s="195"/>
      <c r="AW70124" s="195"/>
    </row>
    <row r="70125" spans="48:49">
      <c r="AV70125" s="195"/>
      <c r="AW70125" s="195"/>
    </row>
    <row r="70126" spans="48:49">
      <c r="AV70126" s="195"/>
      <c r="AW70126" s="195"/>
    </row>
    <row r="70127" spans="48:49">
      <c r="AV70127" s="195"/>
      <c r="AW70127" s="195"/>
    </row>
    <row r="70128" spans="48:49">
      <c r="AV70128" s="195"/>
      <c r="AW70128" s="195"/>
    </row>
    <row r="70129" spans="48:49">
      <c r="AV70129" s="195"/>
      <c r="AW70129" s="195"/>
    </row>
    <row r="70130" spans="48:49">
      <c r="AV70130" s="195"/>
      <c r="AW70130" s="195"/>
    </row>
    <row r="70131" spans="48:49">
      <c r="AV70131" s="195"/>
      <c r="AW70131" s="195"/>
    </row>
    <row r="70132" spans="48:49">
      <c r="AV70132" s="195"/>
      <c r="AW70132" s="195"/>
    </row>
    <row r="70133" spans="48:49">
      <c r="AV70133" s="195"/>
      <c r="AW70133" s="195"/>
    </row>
    <row r="70134" spans="48:49">
      <c r="AV70134" s="195"/>
      <c r="AW70134" s="195"/>
    </row>
    <row r="70135" spans="48:49">
      <c r="AV70135" s="195"/>
      <c r="AW70135" s="195"/>
    </row>
    <row r="70136" spans="48:49">
      <c r="AV70136" s="195"/>
      <c r="AW70136" s="195"/>
    </row>
    <row r="70137" spans="48:49">
      <c r="AV70137" s="195"/>
      <c r="AW70137" s="195"/>
    </row>
    <row r="70138" spans="48:49">
      <c r="AV70138" s="195"/>
      <c r="AW70138" s="195"/>
    </row>
    <row r="70139" spans="48:49">
      <c r="AV70139" s="195"/>
      <c r="AW70139" s="195"/>
    </row>
    <row r="70140" spans="48:49">
      <c r="AV70140" s="195"/>
      <c r="AW70140" s="195"/>
    </row>
    <row r="70141" spans="48:49">
      <c r="AV70141" s="195"/>
      <c r="AW70141" s="195"/>
    </row>
    <row r="70142" spans="48:49">
      <c r="AV70142" s="195"/>
      <c r="AW70142" s="195"/>
    </row>
    <row r="70143" spans="48:49">
      <c r="AV70143" s="195"/>
      <c r="AW70143" s="195"/>
    </row>
    <row r="70144" spans="48:49">
      <c r="AV70144" s="195"/>
      <c r="AW70144" s="195"/>
    </row>
    <row r="70145" spans="48:49">
      <c r="AV70145" s="195"/>
      <c r="AW70145" s="195"/>
    </row>
    <row r="70146" spans="48:49">
      <c r="AV70146" s="195"/>
      <c r="AW70146" s="195"/>
    </row>
    <row r="70147" spans="48:49">
      <c r="AV70147" s="195"/>
      <c r="AW70147" s="195"/>
    </row>
    <row r="70148" spans="48:49">
      <c r="AV70148" s="195"/>
      <c r="AW70148" s="195"/>
    </row>
    <row r="70149" spans="48:49">
      <c r="AV70149" s="195"/>
      <c r="AW70149" s="195"/>
    </row>
    <row r="70150" spans="48:49">
      <c r="AV70150" s="195"/>
      <c r="AW70150" s="195"/>
    </row>
    <row r="70151" spans="48:49">
      <c r="AV70151" s="195"/>
      <c r="AW70151" s="195"/>
    </row>
    <row r="70152" spans="48:49">
      <c r="AV70152" s="195"/>
      <c r="AW70152" s="195"/>
    </row>
    <row r="70153" spans="48:49">
      <c r="AV70153" s="195"/>
      <c r="AW70153" s="195"/>
    </row>
    <row r="70154" spans="48:49">
      <c r="AV70154" s="195"/>
      <c r="AW70154" s="195"/>
    </row>
    <row r="70155" spans="48:49">
      <c r="AV70155" s="195"/>
      <c r="AW70155" s="195"/>
    </row>
    <row r="70156" spans="48:49">
      <c r="AV70156" s="195"/>
      <c r="AW70156" s="195"/>
    </row>
    <row r="70157" spans="48:49">
      <c r="AV70157" s="195"/>
      <c r="AW70157" s="195"/>
    </row>
    <row r="70158" spans="48:49">
      <c r="AV70158" s="195"/>
      <c r="AW70158" s="195"/>
    </row>
    <row r="70159" spans="48:49">
      <c r="AV70159" s="195"/>
      <c r="AW70159" s="195"/>
    </row>
    <row r="70160" spans="48:49">
      <c r="AV70160" s="195"/>
      <c r="AW70160" s="195"/>
    </row>
    <row r="70161" spans="48:49">
      <c r="AV70161" s="195"/>
      <c r="AW70161" s="195"/>
    </row>
    <row r="70162" spans="48:49">
      <c r="AV70162" s="195"/>
      <c r="AW70162" s="195"/>
    </row>
    <row r="70163" spans="48:49">
      <c r="AV70163" s="195"/>
      <c r="AW70163" s="195"/>
    </row>
    <row r="70164" spans="48:49">
      <c r="AV70164" s="195"/>
      <c r="AW70164" s="195"/>
    </row>
    <row r="70165" spans="48:49">
      <c r="AV70165" s="195"/>
      <c r="AW70165" s="195"/>
    </row>
    <row r="70166" spans="48:49">
      <c r="AV70166" s="195"/>
      <c r="AW70166" s="195"/>
    </row>
    <row r="70167" spans="48:49">
      <c r="AV70167" s="195"/>
      <c r="AW70167" s="195"/>
    </row>
    <row r="70168" spans="48:49">
      <c r="AV70168" s="195"/>
      <c r="AW70168" s="195"/>
    </row>
    <row r="70169" spans="48:49">
      <c r="AV70169" s="195"/>
      <c r="AW70169" s="195"/>
    </row>
    <row r="70170" spans="48:49">
      <c r="AV70170" s="195"/>
      <c r="AW70170" s="195"/>
    </row>
    <row r="70171" spans="48:49">
      <c r="AV70171" s="195"/>
      <c r="AW70171" s="195"/>
    </row>
    <row r="70172" spans="48:49">
      <c r="AV70172" s="195"/>
      <c r="AW70172" s="195"/>
    </row>
    <row r="70173" spans="48:49">
      <c r="AV70173" s="195"/>
      <c r="AW70173" s="195"/>
    </row>
    <row r="70174" spans="48:49">
      <c r="AV70174" s="195"/>
      <c r="AW70174" s="195"/>
    </row>
    <row r="70175" spans="48:49">
      <c r="AV70175" s="195"/>
      <c r="AW70175" s="195"/>
    </row>
    <row r="70176" spans="48:49">
      <c r="AV70176" s="195"/>
      <c r="AW70176" s="195"/>
    </row>
    <row r="70177" spans="48:49">
      <c r="AV70177" s="195"/>
      <c r="AW70177" s="195"/>
    </row>
    <row r="70178" spans="48:49">
      <c r="AV70178" s="195"/>
      <c r="AW70178" s="195"/>
    </row>
    <row r="70179" spans="48:49">
      <c r="AV70179" s="195"/>
      <c r="AW70179" s="195"/>
    </row>
    <row r="70180" spans="48:49">
      <c r="AV70180" s="195"/>
      <c r="AW70180" s="195"/>
    </row>
    <row r="70181" spans="48:49">
      <c r="AV70181" s="195"/>
      <c r="AW70181" s="195"/>
    </row>
    <row r="70182" spans="48:49">
      <c r="AV70182" s="195"/>
      <c r="AW70182" s="195"/>
    </row>
    <row r="70183" spans="48:49">
      <c r="AV70183" s="195"/>
      <c r="AW70183" s="195"/>
    </row>
    <row r="70184" spans="48:49">
      <c r="AV70184" s="195"/>
      <c r="AW70184" s="195"/>
    </row>
    <row r="70185" spans="48:49">
      <c r="AV70185" s="195"/>
      <c r="AW70185" s="195"/>
    </row>
    <row r="70186" spans="48:49">
      <c r="AV70186" s="195"/>
      <c r="AW70186" s="195"/>
    </row>
    <row r="70187" spans="48:49">
      <c r="AV70187" s="195"/>
      <c r="AW70187" s="195"/>
    </row>
    <row r="70188" spans="48:49">
      <c r="AV70188" s="195"/>
      <c r="AW70188" s="195"/>
    </row>
    <row r="70189" spans="48:49">
      <c r="AV70189" s="195"/>
      <c r="AW70189" s="195"/>
    </row>
    <row r="70190" spans="48:49">
      <c r="AV70190" s="195"/>
      <c r="AW70190" s="195"/>
    </row>
    <row r="70191" spans="48:49">
      <c r="AV70191" s="195"/>
      <c r="AW70191" s="195"/>
    </row>
    <row r="70192" spans="48:49">
      <c r="AV70192" s="195"/>
      <c r="AW70192" s="195"/>
    </row>
    <row r="70193" spans="48:49">
      <c r="AV70193" s="195"/>
      <c r="AW70193" s="195"/>
    </row>
    <row r="70194" spans="48:49">
      <c r="AV70194" s="195"/>
      <c r="AW70194" s="195"/>
    </row>
    <row r="70195" spans="48:49">
      <c r="AV70195" s="195"/>
      <c r="AW70195" s="195"/>
    </row>
    <row r="70196" spans="48:49">
      <c r="AV70196" s="195"/>
      <c r="AW70196" s="195"/>
    </row>
    <row r="70197" spans="48:49">
      <c r="AV70197" s="195"/>
      <c r="AW70197" s="195"/>
    </row>
    <row r="70198" spans="48:49">
      <c r="AV70198" s="195"/>
      <c r="AW70198" s="195"/>
    </row>
    <row r="70199" spans="48:49">
      <c r="AV70199" s="195"/>
      <c r="AW70199" s="195"/>
    </row>
    <row r="70200" spans="48:49">
      <c r="AV70200" s="195"/>
      <c r="AW70200" s="195"/>
    </row>
    <row r="70201" spans="48:49">
      <c r="AV70201" s="195"/>
      <c r="AW70201" s="195"/>
    </row>
    <row r="70202" spans="48:49">
      <c r="AV70202" s="195"/>
      <c r="AW70202" s="195"/>
    </row>
    <row r="70203" spans="48:49">
      <c r="AV70203" s="195"/>
      <c r="AW70203" s="195"/>
    </row>
    <row r="70204" spans="48:49">
      <c r="AV70204" s="195"/>
      <c r="AW70204" s="195"/>
    </row>
    <row r="70205" spans="48:49">
      <c r="AV70205" s="195"/>
      <c r="AW70205" s="195"/>
    </row>
    <row r="70206" spans="48:49">
      <c r="AV70206" s="195"/>
      <c r="AW70206" s="195"/>
    </row>
    <row r="70207" spans="48:49">
      <c r="AV70207" s="195"/>
      <c r="AW70207" s="195"/>
    </row>
    <row r="70208" spans="48:49">
      <c r="AV70208" s="195"/>
      <c r="AW70208" s="195"/>
    </row>
    <row r="70209" spans="48:49">
      <c r="AV70209" s="195"/>
      <c r="AW70209" s="195"/>
    </row>
    <row r="70210" spans="48:49">
      <c r="AV70210" s="195"/>
      <c r="AW70210" s="195"/>
    </row>
    <row r="70211" spans="48:49">
      <c r="AV70211" s="195"/>
      <c r="AW70211" s="195"/>
    </row>
    <row r="70212" spans="48:49">
      <c r="AV70212" s="195"/>
      <c r="AW70212" s="195"/>
    </row>
    <row r="70213" spans="48:49">
      <c r="AV70213" s="195"/>
      <c r="AW70213" s="195"/>
    </row>
    <row r="70214" spans="48:49">
      <c r="AV70214" s="195"/>
      <c r="AW70214" s="195"/>
    </row>
    <row r="70215" spans="48:49">
      <c r="AV70215" s="195"/>
      <c r="AW70215" s="195"/>
    </row>
    <row r="70216" spans="48:49">
      <c r="AV70216" s="195"/>
      <c r="AW70216" s="195"/>
    </row>
    <row r="70217" spans="48:49">
      <c r="AV70217" s="195"/>
      <c r="AW70217" s="195"/>
    </row>
    <row r="70218" spans="48:49">
      <c r="AV70218" s="195"/>
      <c r="AW70218" s="195"/>
    </row>
    <row r="70219" spans="48:49">
      <c r="AV70219" s="195"/>
      <c r="AW70219" s="195"/>
    </row>
    <row r="70220" spans="48:49">
      <c r="AV70220" s="195"/>
      <c r="AW70220" s="195"/>
    </row>
    <row r="70221" spans="48:49">
      <c r="AV70221" s="195"/>
      <c r="AW70221" s="195"/>
    </row>
    <row r="70222" spans="48:49">
      <c r="AV70222" s="195"/>
      <c r="AW70222" s="195"/>
    </row>
    <row r="70223" spans="48:49">
      <c r="AV70223" s="195"/>
      <c r="AW70223" s="195"/>
    </row>
    <row r="70224" spans="48:49">
      <c r="AV70224" s="195"/>
      <c r="AW70224" s="195"/>
    </row>
    <row r="70225" spans="48:49">
      <c r="AV70225" s="195"/>
      <c r="AW70225" s="195"/>
    </row>
    <row r="70226" spans="48:49">
      <c r="AV70226" s="195"/>
      <c r="AW70226" s="195"/>
    </row>
    <row r="70227" spans="48:49">
      <c r="AV70227" s="195"/>
      <c r="AW70227" s="195"/>
    </row>
    <row r="70228" spans="48:49">
      <c r="AV70228" s="195"/>
      <c r="AW70228" s="195"/>
    </row>
    <row r="70229" spans="48:49">
      <c r="AV70229" s="195"/>
      <c r="AW70229" s="195"/>
    </row>
    <row r="70230" spans="48:49">
      <c r="AV70230" s="195"/>
      <c r="AW70230" s="195"/>
    </row>
    <row r="70231" spans="48:49">
      <c r="AV70231" s="195"/>
      <c r="AW70231" s="195"/>
    </row>
    <row r="70232" spans="48:49">
      <c r="AV70232" s="195"/>
      <c r="AW70232" s="195"/>
    </row>
    <row r="70233" spans="48:49">
      <c r="AV70233" s="195"/>
      <c r="AW70233" s="195"/>
    </row>
    <row r="70234" spans="48:49">
      <c r="AV70234" s="195"/>
      <c r="AW70234" s="195"/>
    </row>
    <row r="70235" spans="48:49">
      <c r="AV70235" s="195"/>
      <c r="AW70235" s="195"/>
    </row>
    <row r="70236" spans="48:49">
      <c r="AV70236" s="195"/>
      <c r="AW70236" s="195"/>
    </row>
    <row r="70237" spans="48:49">
      <c r="AV70237" s="195"/>
      <c r="AW70237" s="195"/>
    </row>
    <row r="70238" spans="48:49">
      <c r="AV70238" s="195"/>
      <c r="AW70238" s="195"/>
    </row>
    <row r="70239" spans="48:49">
      <c r="AV70239" s="195"/>
      <c r="AW70239" s="195"/>
    </row>
    <row r="70240" spans="48:49">
      <c r="AV70240" s="195"/>
      <c r="AW70240" s="195"/>
    </row>
    <row r="70241" spans="48:49">
      <c r="AV70241" s="195"/>
      <c r="AW70241" s="195"/>
    </row>
    <row r="70242" spans="48:49">
      <c r="AV70242" s="195"/>
      <c r="AW70242" s="195"/>
    </row>
    <row r="70243" spans="48:49">
      <c r="AV70243" s="195"/>
      <c r="AW70243" s="195"/>
    </row>
    <row r="70244" spans="48:49">
      <c r="AV70244" s="195"/>
      <c r="AW70244" s="195"/>
    </row>
    <row r="70245" spans="48:49">
      <c r="AV70245" s="195"/>
      <c r="AW70245" s="195"/>
    </row>
    <row r="70246" spans="48:49">
      <c r="AV70246" s="195"/>
      <c r="AW70246" s="195"/>
    </row>
    <row r="70247" spans="48:49">
      <c r="AV70247" s="195"/>
      <c r="AW70247" s="195"/>
    </row>
    <row r="70248" spans="48:49">
      <c r="AV70248" s="195"/>
      <c r="AW70248" s="195"/>
    </row>
    <row r="70249" spans="48:49">
      <c r="AV70249" s="195"/>
      <c r="AW70249" s="195"/>
    </row>
    <row r="70250" spans="48:49">
      <c r="AV70250" s="195"/>
      <c r="AW70250" s="195"/>
    </row>
    <row r="70251" spans="48:49">
      <c r="AV70251" s="195"/>
      <c r="AW70251" s="195"/>
    </row>
    <row r="70252" spans="48:49">
      <c r="AV70252" s="195"/>
      <c r="AW70252" s="195"/>
    </row>
    <row r="70253" spans="48:49">
      <c r="AV70253" s="195"/>
      <c r="AW70253" s="195"/>
    </row>
    <row r="70254" spans="48:49">
      <c r="AV70254" s="195"/>
      <c r="AW70254" s="195"/>
    </row>
    <row r="70255" spans="48:49">
      <c r="AV70255" s="195"/>
      <c r="AW70255" s="195"/>
    </row>
    <row r="70256" spans="48:49">
      <c r="AV70256" s="195"/>
      <c r="AW70256" s="195"/>
    </row>
    <row r="70257" spans="48:49">
      <c r="AV70257" s="195"/>
      <c r="AW70257" s="195"/>
    </row>
    <row r="70258" spans="48:49">
      <c r="AV70258" s="195"/>
      <c r="AW70258" s="195"/>
    </row>
    <row r="70259" spans="48:49">
      <c r="AV70259" s="195"/>
      <c r="AW70259" s="195"/>
    </row>
    <row r="70260" spans="48:49">
      <c r="AV70260" s="195"/>
      <c r="AW70260" s="195"/>
    </row>
    <row r="70261" spans="48:49">
      <c r="AV70261" s="195"/>
      <c r="AW70261" s="195"/>
    </row>
    <row r="70262" spans="48:49">
      <c r="AV70262" s="195"/>
      <c r="AW70262" s="195"/>
    </row>
    <row r="70263" spans="48:49">
      <c r="AV70263" s="195"/>
      <c r="AW70263" s="195"/>
    </row>
    <row r="70264" spans="48:49">
      <c r="AV70264" s="195"/>
      <c r="AW70264" s="195"/>
    </row>
    <row r="70265" spans="48:49">
      <c r="AV70265" s="195"/>
      <c r="AW70265" s="195"/>
    </row>
    <row r="70266" spans="48:49">
      <c r="AV70266" s="195"/>
      <c r="AW70266" s="195"/>
    </row>
    <row r="70267" spans="48:49">
      <c r="AV70267" s="195"/>
      <c r="AW70267" s="195"/>
    </row>
    <row r="70268" spans="48:49">
      <c r="AV70268" s="195"/>
      <c r="AW70268" s="195"/>
    </row>
    <row r="70269" spans="48:49">
      <c r="AV70269" s="195"/>
      <c r="AW70269" s="195"/>
    </row>
    <row r="70270" spans="48:49">
      <c r="AV70270" s="195"/>
      <c r="AW70270" s="195"/>
    </row>
    <row r="70271" spans="48:49">
      <c r="AV70271" s="195"/>
      <c r="AW70271" s="195"/>
    </row>
    <row r="70272" spans="48:49">
      <c r="AV70272" s="195"/>
      <c r="AW70272" s="195"/>
    </row>
    <row r="70273" spans="48:49">
      <c r="AV70273" s="195"/>
      <c r="AW70273" s="195"/>
    </row>
    <row r="70274" spans="48:49">
      <c r="AV70274" s="195"/>
      <c r="AW70274" s="195"/>
    </row>
    <row r="70275" spans="48:49">
      <c r="AV70275" s="195"/>
      <c r="AW70275" s="195"/>
    </row>
    <row r="70276" spans="48:49">
      <c r="AV70276" s="195"/>
      <c r="AW70276" s="195"/>
    </row>
    <row r="70277" spans="48:49">
      <c r="AV70277" s="195"/>
      <c r="AW70277" s="195"/>
    </row>
    <row r="70278" spans="48:49">
      <c r="AV70278" s="195"/>
      <c r="AW70278" s="195"/>
    </row>
    <row r="70279" spans="48:49">
      <c r="AV70279" s="195"/>
      <c r="AW70279" s="195"/>
    </row>
    <row r="70280" spans="48:49">
      <c r="AV70280" s="195"/>
      <c r="AW70280" s="195"/>
    </row>
    <row r="70281" spans="48:49">
      <c r="AV70281" s="195"/>
      <c r="AW70281" s="195"/>
    </row>
    <row r="70282" spans="48:49">
      <c r="AV70282" s="195"/>
      <c r="AW70282" s="195"/>
    </row>
    <row r="70283" spans="48:49">
      <c r="AV70283" s="195"/>
      <c r="AW70283" s="195"/>
    </row>
    <row r="70284" spans="48:49">
      <c r="AV70284" s="195"/>
      <c r="AW70284" s="195"/>
    </row>
    <row r="70285" spans="48:49">
      <c r="AV70285" s="195"/>
      <c r="AW70285" s="195"/>
    </row>
    <row r="70286" spans="48:49">
      <c r="AV70286" s="195"/>
      <c r="AW70286" s="195"/>
    </row>
    <row r="70287" spans="48:49">
      <c r="AV70287" s="195"/>
      <c r="AW70287" s="195"/>
    </row>
    <row r="70288" spans="48:49">
      <c r="AV70288" s="195"/>
      <c r="AW70288" s="195"/>
    </row>
    <row r="70289" spans="48:49">
      <c r="AV70289" s="195"/>
      <c r="AW70289" s="195"/>
    </row>
    <row r="70290" spans="48:49">
      <c r="AV70290" s="195"/>
      <c r="AW70290" s="195"/>
    </row>
    <row r="70291" spans="48:49">
      <c r="AV70291" s="195"/>
      <c r="AW70291" s="195"/>
    </row>
    <row r="70292" spans="48:49">
      <c r="AV70292" s="195"/>
      <c r="AW70292" s="195"/>
    </row>
    <row r="70293" spans="48:49">
      <c r="AV70293" s="195"/>
      <c r="AW70293" s="195"/>
    </row>
    <row r="70294" spans="48:49">
      <c r="AV70294" s="195"/>
      <c r="AW70294" s="195"/>
    </row>
    <row r="70295" spans="48:49">
      <c r="AV70295" s="195"/>
      <c r="AW70295" s="195"/>
    </row>
    <row r="70296" spans="48:49">
      <c r="AV70296" s="195"/>
      <c r="AW70296" s="195"/>
    </row>
    <row r="70297" spans="48:49">
      <c r="AV70297" s="195"/>
      <c r="AW70297" s="195"/>
    </row>
    <row r="70298" spans="48:49">
      <c r="AV70298" s="195"/>
      <c r="AW70298" s="195"/>
    </row>
    <row r="70299" spans="48:49">
      <c r="AV70299" s="195"/>
      <c r="AW70299" s="195"/>
    </row>
    <row r="70300" spans="48:49">
      <c r="AV70300" s="195"/>
      <c r="AW70300" s="195"/>
    </row>
    <row r="70301" spans="48:49">
      <c r="AV70301" s="195"/>
      <c r="AW70301" s="195"/>
    </row>
    <row r="70302" spans="48:49">
      <c r="AV70302" s="195"/>
      <c r="AW70302" s="195"/>
    </row>
    <row r="70303" spans="48:49">
      <c r="AV70303" s="195"/>
      <c r="AW70303" s="195"/>
    </row>
    <row r="70304" spans="48:49">
      <c r="AV70304" s="195"/>
      <c r="AW70304" s="195"/>
    </row>
    <row r="70305" spans="48:49">
      <c r="AV70305" s="195"/>
      <c r="AW70305" s="195"/>
    </row>
    <row r="70306" spans="48:49">
      <c r="AV70306" s="195"/>
      <c r="AW70306" s="195"/>
    </row>
    <row r="70307" spans="48:49">
      <c r="AV70307" s="195"/>
      <c r="AW70307" s="195"/>
    </row>
    <row r="70308" spans="48:49">
      <c r="AV70308" s="195"/>
      <c r="AW70308" s="195"/>
    </row>
    <row r="70309" spans="48:49">
      <c r="AV70309" s="195"/>
      <c r="AW70309" s="195"/>
    </row>
    <row r="70310" spans="48:49">
      <c r="AV70310" s="195"/>
      <c r="AW70310" s="195"/>
    </row>
    <row r="70311" spans="48:49">
      <c r="AV70311" s="195"/>
      <c r="AW70311" s="195"/>
    </row>
    <row r="70312" spans="48:49">
      <c r="AV70312" s="195"/>
      <c r="AW70312" s="195"/>
    </row>
    <row r="70313" spans="48:49">
      <c r="AV70313" s="195"/>
      <c r="AW70313" s="195"/>
    </row>
    <row r="70314" spans="48:49">
      <c r="AV70314" s="195"/>
      <c r="AW70314" s="195"/>
    </row>
    <row r="70315" spans="48:49">
      <c r="AV70315" s="195"/>
      <c r="AW70315" s="195"/>
    </row>
    <row r="70316" spans="48:49">
      <c r="AV70316" s="195"/>
      <c r="AW70316" s="195"/>
    </row>
    <row r="70317" spans="48:49">
      <c r="AV70317" s="195"/>
      <c r="AW70317" s="195"/>
    </row>
    <row r="70318" spans="48:49">
      <c r="AV70318" s="195"/>
      <c r="AW70318" s="195"/>
    </row>
    <row r="70319" spans="48:49">
      <c r="AV70319" s="195"/>
      <c r="AW70319" s="195"/>
    </row>
    <row r="70320" spans="48:49">
      <c r="AV70320" s="195"/>
      <c r="AW70320" s="195"/>
    </row>
    <row r="70321" spans="48:49">
      <c r="AV70321" s="195"/>
      <c r="AW70321" s="195"/>
    </row>
    <row r="70322" spans="48:49">
      <c r="AV70322" s="195"/>
      <c r="AW70322" s="195"/>
    </row>
    <row r="70323" spans="48:49">
      <c r="AV70323" s="195"/>
      <c r="AW70323" s="195"/>
    </row>
    <row r="70324" spans="48:49">
      <c r="AV70324" s="195"/>
      <c r="AW70324" s="195"/>
    </row>
    <row r="70325" spans="48:49">
      <c r="AV70325" s="195"/>
      <c r="AW70325" s="195"/>
    </row>
    <row r="70326" spans="48:49">
      <c r="AV70326" s="195"/>
      <c r="AW70326" s="195"/>
    </row>
    <row r="70327" spans="48:49">
      <c r="AV70327" s="195"/>
      <c r="AW70327" s="195"/>
    </row>
    <row r="70328" spans="48:49">
      <c r="AV70328" s="195"/>
      <c r="AW70328" s="195"/>
    </row>
    <row r="70329" spans="48:49">
      <c r="AV70329" s="195"/>
      <c r="AW70329" s="195"/>
    </row>
    <row r="70330" spans="48:49">
      <c r="AV70330" s="195"/>
      <c r="AW70330" s="195"/>
    </row>
    <row r="70331" spans="48:49">
      <c r="AV70331" s="195"/>
      <c r="AW70331" s="195"/>
    </row>
    <row r="70332" spans="48:49">
      <c r="AV70332" s="195"/>
      <c r="AW70332" s="195"/>
    </row>
    <row r="70333" spans="48:49">
      <c r="AV70333" s="195"/>
      <c r="AW70333" s="195"/>
    </row>
    <row r="70334" spans="48:49">
      <c r="AV70334" s="195"/>
      <c r="AW70334" s="195"/>
    </row>
    <row r="70335" spans="48:49">
      <c r="AV70335" s="195"/>
      <c r="AW70335" s="195"/>
    </row>
    <row r="70336" spans="48:49">
      <c r="AV70336" s="195"/>
      <c r="AW70336" s="195"/>
    </row>
    <row r="70337" spans="48:49">
      <c r="AV70337" s="195"/>
      <c r="AW70337" s="195"/>
    </row>
    <row r="70338" spans="48:49">
      <c r="AV70338" s="195"/>
      <c r="AW70338" s="195"/>
    </row>
    <row r="70339" spans="48:49">
      <c r="AV70339" s="195"/>
      <c r="AW70339" s="195"/>
    </row>
    <row r="70340" spans="48:49">
      <c r="AV70340" s="195"/>
      <c r="AW70340" s="195"/>
    </row>
    <row r="70341" spans="48:49">
      <c r="AV70341" s="195"/>
      <c r="AW70341" s="195"/>
    </row>
    <row r="70342" spans="48:49">
      <c r="AV70342" s="195"/>
      <c r="AW70342" s="195"/>
    </row>
    <row r="70343" spans="48:49">
      <c r="AV70343" s="195"/>
      <c r="AW70343" s="195"/>
    </row>
    <row r="70344" spans="48:49">
      <c r="AV70344" s="195"/>
      <c r="AW70344" s="195"/>
    </row>
    <row r="70345" spans="48:49">
      <c r="AV70345" s="195"/>
      <c r="AW70345" s="195"/>
    </row>
    <row r="70346" spans="48:49">
      <c r="AV70346" s="195"/>
      <c r="AW70346" s="195"/>
    </row>
    <row r="70347" spans="48:49">
      <c r="AV70347" s="195"/>
      <c r="AW70347" s="195"/>
    </row>
    <row r="70348" spans="48:49">
      <c r="AV70348" s="195"/>
      <c r="AW70348" s="195"/>
    </row>
    <row r="70349" spans="48:49">
      <c r="AV70349" s="195"/>
      <c r="AW70349" s="195"/>
    </row>
    <row r="70350" spans="48:49">
      <c r="AV70350" s="195"/>
      <c r="AW70350" s="195"/>
    </row>
    <row r="70351" spans="48:49">
      <c r="AV70351" s="195"/>
      <c r="AW70351" s="195"/>
    </row>
    <row r="70352" spans="48:49">
      <c r="AV70352" s="195"/>
      <c r="AW70352" s="195"/>
    </row>
    <row r="70353" spans="48:49">
      <c r="AV70353" s="195"/>
      <c r="AW70353" s="195"/>
    </row>
    <row r="70354" spans="48:49">
      <c r="AV70354" s="195"/>
      <c r="AW70354" s="195"/>
    </row>
    <row r="70355" spans="48:49">
      <c r="AV70355" s="195"/>
      <c r="AW70355" s="195"/>
    </row>
    <row r="70356" spans="48:49">
      <c r="AV70356" s="195"/>
      <c r="AW70356" s="195"/>
    </row>
    <row r="70357" spans="48:49">
      <c r="AV70357" s="195"/>
      <c r="AW70357" s="195"/>
    </row>
    <row r="70358" spans="48:49">
      <c r="AV70358" s="195"/>
      <c r="AW70358" s="195"/>
    </row>
    <row r="70359" spans="48:49">
      <c r="AV70359" s="195"/>
      <c r="AW70359" s="195"/>
    </row>
    <row r="70360" spans="48:49">
      <c r="AV70360" s="195"/>
      <c r="AW70360" s="195"/>
    </row>
    <row r="70361" spans="48:49">
      <c r="AV70361" s="195"/>
      <c r="AW70361" s="195"/>
    </row>
    <row r="70362" spans="48:49">
      <c r="AV70362" s="195"/>
      <c r="AW70362" s="195"/>
    </row>
    <row r="70363" spans="48:49">
      <c r="AV70363" s="195"/>
      <c r="AW70363" s="195"/>
    </row>
    <row r="70364" spans="48:49">
      <c r="AV70364" s="195"/>
      <c r="AW70364" s="195"/>
    </row>
    <row r="70365" spans="48:49">
      <c r="AV70365" s="195"/>
      <c r="AW70365" s="195"/>
    </row>
    <row r="70366" spans="48:49">
      <c r="AV70366" s="195"/>
      <c r="AW70366" s="195"/>
    </row>
    <row r="70367" spans="48:49">
      <c r="AV70367" s="195"/>
      <c r="AW70367" s="195"/>
    </row>
    <row r="70368" spans="48:49">
      <c r="AV70368" s="195"/>
      <c r="AW70368" s="195"/>
    </row>
    <row r="70369" spans="48:49">
      <c r="AV70369" s="195"/>
      <c r="AW70369" s="195"/>
    </row>
    <row r="70370" spans="48:49">
      <c r="AV70370" s="195"/>
      <c r="AW70370" s="195"/>
    </row>
    <row r="70371" spans="48:49">
      <c r="AV70371" s="195"/>
      <c r="AW70371" s="195"/>
    </row>
    <row r="70372" spans="48:49">
      <c r="AV70372" s="195"/>
      <c r="AW70372" s="195"/>
    </row>
    <row r="70373" spans="48:49">
      <c r="AV70373" s="195"/>
      <c r="AW70373" s="195"/>
    </row>
    <row r="70374" spans="48:49">
      <c r="AV70374" s="195"/>
      <c r="AW70374" s="195"/>
    </row>
    <row r="70375" spans="48:49">
      <c r="AV70375" s="195"/>
      <c r="AW70375" s="195"/>
    </row>
    <row r="70376" spans="48:49">
      <c r="AV70376" s="195"/>
      <c r="AW70376" s="195"/>
    </row>
    <row r="70377" spans="48:49">
      <c r="AV70377" s="195"/>
      <c r="AW70377" s="195"/>
    </row>
    <row r="70378" spans="48:49">
      <c r="AV70378" s="195"/>
      <c r="AW70378" s="195"/>
    </row>
    <row r="70379" spans="48:49">
      <c r="AV70379" s="195"/>
      <c r="AW70379" s="195"/>
    </row>
    <row r="70380" spans="48:49">
      <c r="AV70380" s="195"/>
      <c r="AW70380" s="195"/>
    </row>
    <row r="70381" spans="48:49">
      <c r="AV70381" s="195"/>
      <c r="AW70381" s="195"/>
    </row>
    <row r="70382" spans="48:49">
      <c r="AV70382" s="195"/>
      <c r="AW70382" s="195"/>
    </row>
    <row r="70383" spans="48:49">
      <c r="AV70383" s="195"/>
      <c r="AW70383" s="195"/>
    </row>
    <row r="70384" spans="48:49">
      <c r="AV70384" s="195"/>
      <c r="AW70384" s="195"/>
    </row>
    <row r="70385" spans="48:49">
      <c r="AV70385" s="195"/>
      <c r="AW70385" s="195"/>
    </row>
    <row r="70386" spans="48:49">
      <c r="AV70386" s="195"/>
      <c r="AW70386" s="195"/>
    </row>
    <row r="70387" spans="48:49">
      <c r="AV70387" s="195"/>
      <c r="AW70387" s="195"/>
    </row>
    <row r="70388" spans="48:49">
      <c r="AV70388" s="195"/>
      <c r="AW70388" s="195"/>
    </row>
    <row r="70389" spans="48:49">
      <c r="AV70389" s="195"/>
      <c r="AW70389" s="195"/>
    </row>
    <row r="70390" spans="48:49">
      <c r="AV70390" s="195"/>
      <c r="AW70390" s="195"/>
    </row>
    <row r="70391" spans="48:49">
      <c r="AV70391" s="195"/>
      <c r="AW70391" s="195"/>
    </row>
    <row r="70392" spans="48:49">
      <c r="AV70392" s="195"/>
      <c r="AW70392" s="195"/>
    </row>
    <row r="70393" spans="48:49">
      <c r="AV70393" s="195"/>
      <c r="AW70393" s="195"/>
    </row>
    <row r="70394" spans="48:49">
      <c r="AV70394" s="195"/>
      <c r="AW70394" s="195"/>
    </row>
    <row r="70395" spans="48:49">
      <c r="AV70395" s="195"/>
      <c r="AW70395" s="195"/>
    </row>
    <row r="70396" spans="48:49">
      <c r="AV70396" s="195"/>
      <c r="AW70396" s="195"/>
    </row>
    <row r="70397" spans="48:49">
      <c r="AV70397" s="195"/>
      <c r="AW70397" s="195"/>
    </row>
    <row r="70398" spans="48:49">
      <c r="AV70398" s="195"/>
      <c r="AW70398" s="195"/>
    </row>
    <row r="70399" spans="48:49">
      <c r="AV70399" s="195"/>
      <c r="AW70399" s="195"/>
    </row>
    <row r="70400" spans="48:49">
      <c r="AV70400" s="195"/>
      <c r="AW70400" s="195"/>
    </row>
    <row r="70401" spans="48:49">
      <c r="AV70401" s="195"/>
      <c r="AW70401" s="195"/>
    </row>
    <row r="70402" spans="48:49">
      <c r="AV70402" s="195"/>
      <c r="AW70402" s="195"/>
    </row>
    <row r="70403" spans="48:49">
      <c r="AV70403" s="195"/>
      <c r="AW70403" s="195"/>
    </row>
    <row r="70404" spans="48:49">
      <c r="AV70404" s="195"/>
      <c r="AW70404" s="195"/>
    </row>
    <row r="70405" spans="48:49">
      <c r="AV70405" s="195"/>
      <c r="AW70405" s="195"/>
    </row>
    <row r="70406" spans="48:49">
      <c r="AV70406" s="195"/>
      <c r="AW70406" s="195"/>
    </row>
    <row r="70407" spans="48:49">
      <c r="AV70407" s="195"/>
      <c r="AW70407" s="195"/>
    </row>
    <row r="70408" spans="48:49">
      <c r="AV70408" s="195"/>
      <c r="AW70408" s="195"/>
    </row>
    <row r="70409" spans="48:49">
      <c r="AV70409" s="195"/>
      <c r="AW70409" s="195"/>
    </row>
    <row r="70410" spans="48:49">
      <c r="AV70410" s="195"/>
      <c r="AW70410" s="195"/>
    </row>
    <row r="70411" spans="48:49">
      <c r="AV70411" s="195"/>
      <c r="AW70411" s="195"/>
    </row>
    <row r="70412" spans="48:49">
      <c r="AV70412" s="195"/>
      <c r="AW70412" s="195"/>
    </row>
    <row r="70413" spans="48:49">
      <c r="AV70413" s="195"/>
      <c r="AW70413" s="195"/>
    </row>
    <row r="70414" spans="48:49">
      <c r="AV70414" s="195"/>
      <c r="AW70414" s="195"/>
    </row>
    <row r="70415" spans="48:49">
      <c r="AV70415" s="195"/>
      <c r="AW70415" s="195"/>
    </row>
    <row r="70416" spans="48:49">
      <c r="AV70416" s="195"/>
      <c r="AW70416" s="195"/>
    </row>
    <row r="70417" spans="48:49">
      <c r="AV70417" s="195"/>
      <c r="AW70417" s="195"/>
    </row>
    <row r="70418" spans="48:49">
      <c r="AV70418" s="195"/>
      <c r="AW70418" s="195"/>
    </row>
    <row r="70419" spans="48:49">
      <c r="AV70419" s="195"/>
      <c r="AW70419" s="195"/>
    </row>
    <row r="70420" spans="48:49">
      <c r="AV70420" s="195"/>
      <c r="AW70420" s="195"/>
    </row>
    <row r="70421" spans="48:49">
      <c r="AV70421" s="195"/>
      <c r="AW70421" s="195"/>
    </row>
    <row r="70422" spans="48:49">
      <c r="AV70422" s="195"/>
      <c r="AW70422" s="195"/>
    </row>
    <row r="70423" spans="48:49">
      <c r="AV70423" s="195"/>
      <c r="AW70423" s="195"/>
    </row>
    <row r="70424" spans="48:49">
      <c r="AV70424" s="195"/>
      <c r="AW70424" s="195"/>
    </row>
    <row r="70425" spans="48:49">
      <c r="AV70425" s="195"/>
      <c r="AW70425" s="195"/>
    </row>
    <row r="70426" spans="48:49">
      <c r="AV70426" s="195"/>
      <c r="AW70426" s="195"/>
    </row>
    <row r="70427" spans="48:49">
      <c r="AV70427" s="195"/>
      <c r="AW70427" s="195"/>
    </row>
    <row r="70428" spans="48:49">
      <c r="AV70428" s="195"/>
      <c r="AW70428" s="195"/>
    </row>
    <row r="70429" spans="48:49">
      <c r="AV70429" s="195"/>
      <c r="AW70429" s="195"/>
    </row>
    <row r="70430" spans="48:49">
      <c r="AV70430" s="195"/>
      <c r="AW70430" s="195"/>
    </row>
    <row r="70431" spans="48:49">
      <c r="AV70431" s="195"/>
      <c r="AW70431" s="195"/>
    </row>
    <row r="70432" spans="48:49">
      <c r="AV70432" s="195"/>
      <c r="AW70432" s="195"/>
    </row>
    <row r="70433" spans="48:49">
      <c r="AV70433" s="195"/>
      <c r="AW70433" s="195"/>
    </row>
    <row r="70434" spans="48:49">
      <c r="AV70434" s="195"/>
      <c r="AW70434" s="195"/>
    </row>
    <row r="70435" spans="48:49">
      <c r="AV70435" s="195"/>
      <c r="AW70435" s="195"/>
    </row>
    <row r="70436" spans="48:49">
      <c r="AV70436" s="195"/>
      <c r="AW70436" s="195"/>
    </row>
    <row r="70437" spans="48:49">
      <c r="AV70437" s="195"/>
      <c r="AW70437" s="195"/>
    </row>
    <row r="70438" spans="48:49">
      <c r="AV70438" s="195"/>
      <c r="AW70438" s="195"/>
    </row>
    <row r="70439" spans="48:49">
      <c r="AV70439" s="195"/>
      <c r="AW70439" s="195"/>
    </row>
    <row r="70440" spans="48:49">
      <c r="AV70440" s="195"/>
      <c r="AW70440" s="195"/>
    </row>
    <row r="70441" spans="48:49">
      <c r="AV70441" s="195"/>
      <c r="AW70441" s="195"/>
    </row>
    <row r="70442" spans="48:49">
      <c r="AV70442" s="195"/>
      <c r="AW70442" s="195"/>
    </row>
    <row r="70443" spans="48:49">
      <c r="AV70443" s="195"/>
      <c r="AW70443" s="195"/>
    </row>
    <row r="70444" spans="48:49">
      <c r="AV70444" s="195"/>
      <c r="AW70444" s="195"/>
    </row>
    <row r="70445" spans="48:49">
      <c r="AV70445" s="195"/>
      <c r="AW70445" s="195"/>
    </row>
    <row r="70446" spans="48:49">
      <c r="AV70446" s="195"/>
      <c r="AW70446" s="195"/>
    </row>
    <row r="70447" spans="48:49">
      <c r="AV70447" s="195"/>
      <c r="AW70447" s="195"/>
    </row>
    <row r="70448" spans="48:49">
      <c r="AV70448" s="195"/>
      <c r="AW70448" s="195"/>
    </row>
    <row r="70449" spans="48:49">
      <c r="AV70449" s="195"/>
      <c r="AW70449" s="195"/>
    </row>
    <row r="70450" spans="48:49">
      <c r="AV70450" s="195"/>
      <c r="AW70450" s="195"/>
    </row>
    <row r="70451" spans="48:49">
      <c r="AV70451" s="195"/>
      <c r="AW70451" s="195"/>
    </row>
    <row r="70452" spans="48:49">
      <c r="AV70452" s="195"/>
      <c r="AW70452" s="195"/>
    </row>
    <row r="70453" spans="48:49">
      <c r="AV70453" s="195"/>
      <c r="AW70453" s="195"/>
    </row>
    <row r="70454" spans="48:49">
      <c r="AV70454" s="195"/>
      <c r="AW70454" s="195"/>
    </row>
    <row r="70455" spans="48:49">
      <c r="AV70455" s="195"/>
      <c r="AW70455" s="195"/>
    </row>
    <row r="70456" spans="48:49">
      <c r="AV70456" s="195"/>
      <c r="AW70456" s="195"/>
    </row>
    <row r="70457" spans="48:49">
      <c r="AV70457" s="195"/>
      <c r="AW70457" s="195"/>
    </row>
    <row r="70458" spans="48:49">
      <c r="AV70458" s="195"/>
      <c r="AW70458" s="195"/>
    </row>
    <row r="70459" spans="48:49">
      <c r="AV70459" s="195"/>
      <c r="AW70459" s="195"/>
    </row>
    <row r="70460" spans="48:49">
      <c r="AV70460" s="195"/>
      <c r="AW70460" s="195"/>
    </row>
    <row r="70461" spans="48:49">
      <c r="AV70461" s="195"/>
      <c r="AW70461" s="195"/>
    </row>
    <row r="70462" spans="48:49">
      <c r="AV70462" s="195"/>
      <c r="AW70462" s="195"/>
    </row>
    <row r="70463" spans="48:49">
      <c r="AV70463" s="195"/>
      <c r="AW70463" s="195"/>
    </row>
    <row r="70464" spans="48:49">
      <c r="AV70464" s="195"/>
      <c r="AW70464" s="195"/>
    </row>
    <row r="70465" spans="48:49">
      <c r="AV70465" s="195"/>
      <c r="AW70465" s="195"/>
    </row>
    <row r="70466" spans="48:49">
      <c r="AV70466" s="195"/>
      <c r="AW70466" s="195"/>
    </row>
    <row r="70467" spans="48:49">
      <c r="AV70467" s="195"/>
      <c r="AW70467" s="195"/>
    </row>
    <row r="70468" spans="48:49">
      <c r="AV70468" s="195"/>
      <c r="AW70468" s="195"/>
    </row>
    <row r="70469" spans="48:49">
      <c r="AV70469" s="195"/>
      <c r="AW70469" s="195"/>
    </row>
    <row r="70470" spans="48:49">
      <c r="AV70470" s="195"/>
      <c r="AW70470" s="195"/>
    </row>
    <row r="70471" spans="48:49">
      <c r="AV70471" s="195"/>
      <c r="AW70471" s="195"/>
    </row>
    <row r="70472" spans="48:49">
      <c r="AV70472" s="195"/>
      <c r="AW70472" s="195"/>
    </row>
    <row r="70473" spans="48:49">
      <c r="AV70473" s="195"/>
      <c r="AW70473" s="195"/>
    </row>
    <row r="70474" spans="48:49">
      <c r="AV70474" s="195"/>
      <c r="AW70474" s="195"/>
    </row>
    <row r="70475" spans="48:49">
      <c r="AV70475" s="195"/>
      <c r="AW70475" s="195"/>
    </row>
    <row r="70476" spans="48:49">
      <c r="AV70476" s="195"/>
      <c r="AW70476" s="195"/>
    </row>
    <row r="70477" spans="48:49">
      <c r="AV70477" s="195"/>
      <c r="AW70477" s="195"/>
    </row>
    <row r="70478" spans="48:49">
      <c r="AV70478" s="195"/>
      <c r="AW70478" s="195"/>
    </row>
    <row r="70479" spans="48:49">
      <c r="AV70479" s="195"/>
      <c r="AW70479" s="195"/>
    </row>
    <row r="70480" spans="48:49">
      <c r="AV70480" s="195"/>
      <c r="AW70480" s="195"/>
    </row>
    <row r="70481" spans="48:49">
      <c r="AV70481" s="195"/>
      <c r="AW70481" s="195"/>
    </row>
    <row r="70482" spans="48:49">
      <c r="AV70482" s="195"/>
      <c r="AW70482" s="195"/>
    </row>
    <row r="70483" spans="48:49">
      <c r="AV70483" s="195"/>
      <c r="AW70483" s="195"/>
    </row>
    <row r="70484" spans="48:49">
      <c r="AV70484" s="195"/>
      <c r="AW70484" s="195"/>
    </row>
    <row r="70485" spans="48:49">
      <c r="AV70485" s="195"/>
      <c r="AW70485" s="195"/>
    </row>
    <row r="70486" spans="48:49">
      <c r="AV70486" s="195"/>
      <c r="AW70486" s="195"/>
    </row>
    <row r="70487" spans="48:49">
      <c r="AV70487" s="195"/>
      <c r="AW70487" s="195"/>
    </row>
    <row r="70488" spans="48:49">
      <c r="AV70488" s="195"/>
      <c r="AW70488" s="195"/>
    </row>
    <row r="70489" spans="48:49">
      <c r="AV70489" s="195"/>
      <c r="AW70489" s="195"/>
    </row>
    <row r="70490" spans="48:49">
      <c r="AV70490" s="195"/>
      <c r="AW70490" s="195"/>
    </row>
    <row r="70491" spans="48:49">
      <c r="AV70491" s="195"/>
      <c r="AW70491" s="195"/>
    </row>
    <row r="70492" spans="48:49">
      <c r="AV70492" s="195"/>
      <c r="AW70492" s="195"/>
    </row>
    <row r="70493" spans="48:49">
      <c r="AV70493" s="195"/>
      <c r="AW70493" s="195"/>
    </row>
    <row r="70494" spans="48:49">
      <c r="AV70494" s="195"/>
      <c r="AW70494" s="195"/>
    </row>
    <row r="70495" spans="48:49">
      <c r="AV70495" s="195"/>
      <c r="AW70495" s="195"/>
    </row>
    <row r="70496" spans="48:49">
      <c r="AV70496" s="195"/>
      <c r="AW70496" s="195"/>
    </row>
    <row r="70497" spans="48:49">
      <c r="AV70497" s="195"/>
      <c r="AW70497" s="195"/>
    </row>
    <row r="70498" spans="48:49">
      <c r="AV70498" s="195"/>
      <c r="AW70498" s="195"/>
    </row>
    <row r="70499" spans="48:49">
      <c r="AV70499" s="195"/>
      <c r="AW70499" s="195"/>
    </row>
    <row r="70500" spans="48:49">
      <c r="AV70500" s="195"/>
      <c r="AW70500" s="195"/>
    </row>
    <row r="70501" spans="48:49">
      <c r="AV70501" s="195"/>
      <c r="AW70501" s="195"/>
    </row>
    <row r="70502" spans="48:49">
      <c r="AV70502" s="195"/>
      <c r="AW70502" s="195"/>
    </row>
    <row r="70503" spans="48:49">
      <c r="AV70503" s="195"/>
      <c r="AW70503" s="195"/>
    </row>
    <row r="70504" spans="48:49">
      <c r="AV70504" s="195"/>
      <c r="AW70504" s="195"/>
    </row>
    <row r="70505" spans="48:49">
      <c r="AV70505" s="195"/>
      <c r="AW70505" s="195"/>
    </row>
    <row r="70506" spans="48:49">
      <c r="AV70506" s="195"/>
      <c r="AW70506" s="195"/>
    </row>
    <row r="70507" spans="48:49">
      <c r="AV70507" s="195"/>
      <c r="AW70507" s="195"/>
    </row>
    <row r="70508" spans="48:49">
      <c r="AV70508" s="195"/>
      <c r="AW70508" s="195"/>
    </row>
    <row r="70509" spans="48:49">
      <c r="AV70509" s="195"/>
      <c r="AW70509" s="195"/>
    </row>
    <row r="70510" spans="48:49">
      <c r="AV70510" s="195"/>
      <c r="AW70510" s="195"/>
    </row>
    <row r="70511" spans="48:49">
      <c r="AV70511" s="195"/>
      <c r="AW70511" s="195"/>
    </row>
    <row r="70512" spans="48:49">
      <c r="AV70512" s="195"/>
      <c r="AW70512" s="195"/>
    </row>
    <row r="70513" spans="48:49">
      <c r="AV70513" s="195"/>
      <c r="AW70513" s="195"/>
    </row>
    <row r="70514" spans="48:49">
      <c r="AV70514" s="195"/>
      <c r="AW70514" s="195"/>
    </row>
    <row r="70515" spans="48:49">
      <c r="AV70515" s="195"/>
      <c r="AW70515" s="195"/>
    </row>
    <row r="70516" spans="48:49">
      <c r="AV70516" s="195"/>
      <c r="AW70516" s="195"/>
    </row>
    <row r="70517" spans="48:49">
      <c r="AV70517" s="195"/>
      <c r="AW70517" s="195"/>
    </row>
    <row r="70518" spans="48:49">
      <c r="AV70518" s="195"/>
      <c r="AW70518" s="195"/>
    </row>
    <row r="70519" spans="48:49">
      <c r="AV70519" s="195"/>
      <c r="AW70519" s="195"/>
    </row>
    <row r="70520" spans="48:49">
      <c r="AV70520" s="195"/>
      <c r="AW70520" s="195"/>
    </row>
    <row r="70521" spans="48:49">
      <c r="AV70521" s="195"/>
      <c r="AW70521" s="195"/>
    </row>
    <row r="70522" spans="48:49">
      <c r="AV70522" s="195"/>
      <c r="AW70522" s="195"/>
    </row>
    <row r="70523" spans="48:49">
      <c r="AV70523" s="195"/>
      <c r="AW70523" s="195"/>
    </row>
    <row r="70524" spans="48:49">
      <c r="AV70524" s="195"/>
      <c r="AW70524" s="195"/>
    </row>
    <row r="70525" spans="48:49">
      <c r="AV70525" s="195"/>
      <c r="AW70525" s="195"/>
    </row>
    <row r="70526" spans="48:49">
      <c r="AV70526" s="195"/>
      <c r="AW70526" s="195"/>
    </row>
    <row r="70527" spans="48:49">
      <c r="AV70527" s="195"/>
      <c r="AW70527" s="195"/>
    </row>
    <row r="70528" spans="48:49">
      <c r="AV70528" s="195"/>
      <c r="AW70528" s="195"/>
    </row>
    <row r="70529" spans="48:49">
      <c r="AV70529" s="195"/>
      <c r="AW70529" s="195"/>
    </row>
    <row r="70530" spans="48:49">
      <c r="AV70530" s="195"/>
      <c r="AW70530" s="195"/>
    </row>
    <row r="70531" spans="48:49">
      <c r="AV70531" s="195"/>
      <c r="AW70531" s="195"/>
    </row>
    <row r="70532" spans="48:49">
      <c r="AV70532" s="195"/>
      <c r="AW70532" s="195"/>
    </row>
    <row r="70533" spans="48:49">
      <c r="AV70533" s="195"/>
      <c r="AW70533" s="195"/>
    </row>
    <row r="70534" spans="48:49">
      <c r="AV70534" s="195"/>
      <c r="AW70534" s="195"/>
    </row>
    <row r="70535" spans="48:49">
      <c r="AV70535" s="195"/>
      <c r="AW70535" s="195"/>
    </row>
    <row r="70536" spans="48:49">
      <c r="AV70536" s="195"/>
      <c r="AW70536" s="195"/>
    </row>
    <row r="70537" spans="48:49">
      <c r="AV70537" s="195"/>
      <c r="AW70537" s="195"/>
    </row>
    <row r="70538" spans="48:49">
      <c r="AV70538" s="195"/>
      <c r="AW70538" s="195"/>
    </row>
    <row r="70539" spans="48:49">
      <c r="AV70539" s="195"/>
      <c r="AW70539" s="195"/>
    </row>
    <row r="70540" spans="48:49">
      <c r="AV70540" s="195"/>
      <c r="AW70540" s="195"/>
    </row>
    <row r="70541" spans="48:49">
      <c r="AV70541" s="195"/>
      <c r="AW70541" s="195"/>
    </row>
    <row r="70542" spans="48:49">
      <c r="AV70542" s="195"/>
      <c r="AW70542" s="195"/>
    </row>
    <row r="70543" spans="48:49">
      <c r="AV70543" s="195"/>
      <c r="AW70543" s="195"/>
    </row>
    <row r="70544" spans="48:49">
      <c r="AV70544" s="195"/>
      <c r="AW70544" s="195"/>
    </row>
    <row r="70545" spans="48:49">
      <c r="AV70545" s="195"/>
      <c r="AW70545" s="195"/>
    </row>
    <row r="70546" spans="48:49">
      <c r="AV70546" s="195"/>
      <c r="AW70546" s="195"/>
    </row>
    <row r="70547" spans="48:49">
      <c r="AV70547" s="195"/>
      <c r="AW70547" s="195"/>
    </row>
    <row r="70548" spans="48:49">
      <c r="AV70548" s="195"/>
      <c r="AW70548" s="195"/>
    </row>
    <row r="70549" spans="48:49">
      <c r="AV70549" s="195"/>
      <c r="AW70549" s="195"/>
    </row>
    <row r="70550" spans="48:49">
      <c r="AV70550" s="195"/>
      <c r="AW70550" s="195"/>
    </row>
    <row r="70551" spans="48:49">
      <c r="AV70551" s="195"/>
      <c r="AW70551" s="195"/>
    </row>
    <row r="70552" spans="48:49">
      <c r="AV70552" s="195"/>
      <c r="AW70552" s="195"/>
    </row>
    <row r="70553" spans="48:49">
      <c r="AV70553" s="195"/>
      <c r="AW70553" s="195"/>
    </row>
    <row r="70554" spans="48:49">
      <c r="AV70554" s="195"/>
      <c r="AW70554" s="195"/>
    </row>
    <row r="70555" spans="48:49">
      <c r="AV70555" s="195"/>
      <c r="AW70555" s="195"/>
    </row>
    <row r="70556" spans="48:49">
      <c r="AV70556" s="195"/>
      <c r="AW70556" s="195"/>
    </row>
    <row r="70557" spans="48:49">
      <c r="AV70557" s="195"/>
      <c r="AW70557" s="195"/>
    </row>
    <row r="70558" spans="48:49">
      <c r="AV70558" s="195"/>
      <c r="AW70558" s="195"/>
    </row>
    <row r="70559" spans="48:49">
      <c r="AV70559" s="195"/>
      <c r="AW70559" s="195"/>
    </row>
    <row r="70560" spans="48:49">
      <c r="AV70560" s="195"/>
      <c r="AW70560" s="195"/>
    </row>
    <row r="70561" spans="48:49">
      <c r="AV70561" s="195"/>
      <c r="AW70561" s="195"/>
    </row>
    <row r="70562" spans="48:49">
      <c r="AV70562" s="195"/>
      <c r="AW70562" s="195"/>
    </row>
    <row r="70563" spans="48:49">
      <c r="AV70563" s="195"/>
      <c r="AW70563" s="195"/>
    </row>
    <row r="70564" spans="48:49">
      <c r="AV70564" s="195"/>
      <c r="AW70564" s="195"/>
    </row>
    <row r="70565" spans="48:49">
      <c r="AV70565" s="195"/>
      <c r="AW70565" s="195"/>
    </row>
    <row r="70566" spans="48:49">
      <c r="AV70566" s="195"/>
      <c r="AW70566" s="195"/>
    </row>
    <row r="70567" spans="48:49">
      <c r="AV70567" s="195"/>
      <c r="AW70567" s="195"/>
    </row>
    <row r="70568" spans="48:49">
      <c r="AV70568" s="195"/>
      <c r="AW70568" s="195"/>
    </row>
    <row r="70569" spans="48:49">
      <c r="AV70569" s="195"/>
      <c r="AW70569" s="195"/>
    </row>
    <row r="70570" spans="48:49">
      <c r="AV70570" s="195"/>
      <c r="AW70570" s="195"/>
    </row>
    <row r="70571" spans="48:49">
      <c r="AV70571" s="195"/>
      <c r="AW70571" s="195"/>
    </row>
    <row r="70572" spans="48:49">
      <c r="AV70572" s="195"/>
      <c r="AW70572" s="195"/>
    </row>
    <row r="70573" spans="48:49">
      <c r="AV70573" s="195"/>
      <c r="AW70573" s="195"/>
    </row>
    <row r="70574" spans="48:49">
      <c r="AV70574" s="195"/>
      <c r="AW70574" s="195"/>
    </row>
    <row r="70575" spans="48:49">
      <c r="AV70575" s="195"/>
      <c r="AW70575" s="195"/>
    </row>
    <row r="70576" spans="48:49">
      <c r="AV70576" s="195"/>
      <c r="AW70576" s="195"/>
    </row>
    <row r="70577" spans="48:49">
      <c r="AV70577" s="195"/>
      <c r="AW70577" s="195"/>
    </row>
    <row r="70578" spans="48:49">
      <c r="AV70578" s="195"/>
      <c r="AW70578" s="195"/>
    </row>
    <row r="70579" spans="48:49">
      <c r="AV70579" s="195"/>
      <c r="AW70579" s="195"/>
    </row>
    <row r="70580" spans="48:49">
      <c r="AV70580" s="195"/>
      <c r="AW70580" s="195"/>
    </row>
    <row r="70581" spans="48:49">
      <c r="AV70581" s="195"/>
      <c r="AW70581" s="195"/>
    </row>
    <row r="70582" spans="48:49">
      <c r="AV70582" s="195"/>
      <c r="AW70582" s="195"/>
    </row>
    <row r="70583" spans="48:49">
      <c r="AV70583" s="195"/>
      <c r="AW70583" s="195"/>
    </row>
    <row r="70584" spans="48:49">
      <c r="AV70584" s="195"/>
      <c r="AW70584" s="195"/>
    </row>
    <row r="70585" spans="48:49">
      <c r="AV70585" s="195"/>
      <c r="AW70585" s="195"/>
    </row>
    <row r="70586" spans="48:49">
      <c r="AV70586" s="195"/>
      <c r="AW70586" s="195"/>
    </row>
    <row r="70587" spans="48:49">
      <c r="AV70587" s="195"/>
      <c r="AW70587" s="195"/>
    </row>
    <row r="70588" spans="48:49">
      <c r="AV70588" s="195"/>
      <c r="AW70588" s="195"/>
    </row>
    <row r="70589" spans="48:49">
      <c r="AV70589" s="195"/>
      <c r="AW70589" s="195"/>
    </row>
    <row r="70590" spans="48:49">
      <c r="AV70590" s="195"/>
      <c r="AW70590" s="195"/>
    </row>
    <row r="70591" spans="48:49">
      <c r="AV70591" s="195"/>
      <c r="AW70591" s="195"/>
    </row>
    <row r="70592" spans="48:49">
      <c r="AV70592" s="195"/>
      <c r="AW70592" s="195"/>
    </row>
    <row r="70593" spans="48:49">
      <c r="AV70593" s="195"/>
      <c r="AW70593" s="195"/>
    </row>
    <row r="70594" spans="48:49">
      <c r="AV70594" s="195"/>
      <c r="AW70594" s="195"/>
    </row>
    <row r="70595" spans="48:49">
      <c r="AV70595" s="195"/>
      <c r="AW70595" s="195"/>
    </row>
    <row r="70596" spans="48:49">
      <c r="AV70596" s="195"/>
      <c r="AW70596" s="195"/>
    </row>
    <row r="70597" spans="48:49">
      <c r="AV70597" s="195"/>
      <c r="AW70597" s="195"/>
    </row>
    <row r="70598" spans="48:49">
      <c r="AV70598" s="195"/>
      <c r="AW70598" s="195"/>
    </row>
    <row r="70599" spans="48:49">
      <c r="AV70599" s="195"/>
      <c r="AW70599" s="195"/>
    </row>
    <row r="70600" spans="48:49">
      <c r="AV70600" s="195"/>
      <c r="AW70600" s="195"/>
    </row>
    <row r="70601" spans="48:49">
      <c r="AV70601" s="195"/>
      <c r="AW70601" s="195"/>
    </row>
    <row r="70602" spans="48:49">
      <c r="AV70602" s="195"/>
      <c r="AW70602" s="195"/>
    </row>
    <row r="70603" spans="48:49">
      <c r="AV70603" s="195"/>
      <c r="AW70603" s="195"/>
    </row>
    <row r="70604" spans="48:49">
      <c r="AV70604" s="195"/>
      <c r="AW70604" s="195"/>
    </row>
    <row r="70605" spans="48:49">
      <c r="AV70605" s="195"/>
      <c r="AW70605" s="195"/>
    </row>
    <row r="70606" spans="48:49">
      <c r="AV70606" s="195"/>
      <c r="AW70606" s="195"/>
    </row>
    <row r="70607" spans="48:49">
      <c r="AV70607" s="195"/>
      <c r="AW70607" s="195"/>
    </row>
    <row r="70608" spans="48:49">
      <c r="AV70608" s="195"/>
      <c r="AW70608" s="195"/>
    </row>
    <row r="70609" spans="48:49">
      <c r="AV70609" s="195"/>
      <c r="AW70609" s="195"/>
    </row>
    <row r="70610" spans="48:49">
      <c r="AV70610" s="195"/>
      <c r="AW70610" s="195"/>
    </row>
    <row r="70611" spans="48:49">
      <c r="AV70611" s="195"/>
      <c r="AW70611" s="195"/>
    </row>
    <row r="70612" spans="48:49">
      <c r="AV70612" s="195"/>
      <c r="AW70612" s="195"/>
    </row>
    <row r="70613" spans="48:49">
      <c r="AV70613" s="195"/>
      <c r="AW70613" s="195"/>
    </row>
    <row r="70614" spans="48:49">
      <c r="AV70614" s="195"/>
      <c r="AW70614" s="195"/>
    </row>
    <row r="70615" spans="48:49">
      <c r="AV70615" s="195"/>
      <c r="AW70615" s="195"/>
    </row>
    <row r="70616" spans="48:49">
      <c r="AV70616" s="195"/>
      <c r="AW70616" s="195"/>
    </row>
    <row r="70617" spans="48:49">
      <c r="AV70617" s="195"/>
      <c r="AW70617" s="195"/>
    </row>
    <row r="70618" spans="48:49">
      <c r="AV70618" s="195"/>
      <c r="AW70618" s="195"/>
    </row>
    <row r="70619" spans="48:49">
      <c r="AV70619" s="195"/>
      <c r="AW70619" s="195"/>
    </row>
    <row r="70620" spans="48:49">
      <c r="AV70620" s="195"/>
      <c r="AW70620" s="195"/>
    </row>
    <row r="70621" spans="48:49">
      <c r="AV70621" s="195"/>
      <c r="AW70621" s="195"/>
    </row>
    <row r="70622" spans="48:49">
      <c r="AV70622" s="195"/>
      <c r="AW70622" s="195"/>
    </row>
    <row r="70623" spans="48:49">
      <c r="AV70623" s="195"/>
      <c r="AW70623" s="195"/>
    </row>
    <row r="70624" spans="48:49">
      <c r="AV70624" s="195"/>
      <c r="AW70624" s="195"/>
    </row>
    <row r="70625" spans="48:49">
      <c r="AV70625" s="195"/>
      <c r="AW70625" s="195"/>
    </row>
    <row r="70626" spans="48:49">
      <c r="AV70626" s="195"/>
      <c r="AW70626" s="195"/>
    </row>
    <row r="70627" spans="48:49">
      <c r="AV70627" s="195"/>
      <c r="AW70627" s="195"/>
    </row>
    <row r="70628" spans="48:49">
      <c r="AV70628" s="195"/>
      <c r="AW70628" s="195"/>
    </row>
    <row r="70629" spans="48:49">
      <c r="AV70629" s="195"/>
      <c r="AW70629" s="195"/>
    </row>
    <row r="70630" spans="48:49">
      <c r="AV70630" s="195"/>
      <c r="AW70630" s="195"/>
    </row>
    <row r="70631" spans="48:49">
      <c r="AV70631" s="195"/>
      <c r="AW70631" s="195"/>
    </row>
    <row r="70632" spans="48:49">
      <c r="AV70632" s="195"/>
      <c r="AW70632" s="195"/>
    </row>
    <row r="70633" spans="48:49">
      <c r="AV70633" s="195"/>
      <c r="AW70633" s="195"/>
    </row>
    <row r="70634" spans="48:49">
      <c r="AV70634" s="195"/>
      <c r="AW70634" s="195"/>
    </row>
    <row r="70635" spans="48:49">
      <c r="AV70635" s="195"/>
      <c r="AW70635" s="195"/>
    </row>
    <row r="70636" spans="48:49">
      <c r="AV70636" s="195"/>
      <c r="AW70636" s="195"/>
    </row>
    <row r="70637" spans="48:49">
      <c r="AV70637" s="195"/>
      <c r="AW70637" s="195"/>
    </row>
    <row r="70638" spans="48:49">
      <c r="AV70638" s="195"/>
      <c r="AW70638" s="195"/>
    </row>
    <row r="70639" spans="48:49">
      <c r="AV70639" s="195"/>
      <c r="AW70639" s="195"/>
    </row>
    <row r="70640" spans="48:49">
      <c r="AV70640" s="195"/>
      <c r="AW70640" s="195"/>
    </row>
    <row r="70641" spans="48:49">
      <c r="AV70641" s="195"/>
      <c r="AW70641" s="195"/>
    </row>
    <row r="70642" spans="48:49">
      <c r="AV70642" s="195"/>
      <c r="AW70642" s="195"/>
    </row>
    <row r="70643" spans="48:49">
      <c r="AV70643" s="195"/>
      <c r="AW70643" s="195"/>
    </row>
    <row r="70644" spans="48:49">
      <c r="AV70644" s="195"/>
      <c r="AW70644" s="195"/>
    </row>
    <row r="70645" spans="48:49">
      <c r="AV70645" s="195"/>
      <c r="AW70645" s="195"/>
    </row>
    <row r="70646" spans="48:49">
      <c r="AV70646" s="195"/>
      <c r="AW70646" s="195"/>
    </row>
    <row r="70647" spans="48:49">
      <c r="AV70647" s="195"/>
      <c r="AW70647" s="195"/>
    </row>
    <row r="70648" spans="48:49">
      <c r="AV70648" s="195"/>
      <c r="AW70648" s="195"/>
    </row>
    <row r="70649" spans="48:49">
      <c r="AV70649" s="195"/>
      <c r="AW70649" s="195"/>
    </row>
    <row r="70650" spans="48:49">
      <c r="AV70650" s="195"/>
      <c r="AW70650" s="195"/>
    </row>
    <row r="70651" spans="48:49">
      <c r="AV70651" s="195"/>
      <c r="AW70651" s="195"/>
    </row>
    <row r="70652" spans="48:49">
      <c r="AV70652" s="195"/>
      <c r="AW70652" s="195"/>
    </row>
    <row r="70653" spans="48:49">
      <c r="AV70653" s="195"/>
      <c r="AW70653" s="195"/>
    </row>
    <row r="70654" spans="48:49">
      <c r="AV70654" s="195"/>
      <c r="AW70654" s="195"/>
    </row>
    <row r="70655" spans="48:49">
      <c r="AV70655" s="195"/>
      <c r="AW70655" s="195"/>
    </row>
    <row r="70656" spans="48:49">
      <c r="AV70656" s="195"/>
      <c r="AW70656" s="195"/>
    </row>
    <row r="70657" spans="48:49">
      <c r="AV70657" s="195"/>
      <c r="AW70657" s="195"/>
    </row>
    <row r="70658" spans="48:49">
      <c r="AV70658" s="195"/>
      <c r="AW70658" s="195"/>
    </row>
    <row r="70659" spans="48:49">
      <c r="AV70659" s="195"/>
      <c r="AW70659" s="195"/>
    </row>
    <row r="70660" spans="48:49">
      <c r="AV70660" s="195"/>
      <c r="AW70660" s="195"/>
    </row>
    <row r="70661" spans="48:49">
      <c r="AV70661" s="195"/>
      <c r="AW70661" s="195"/>
    </row>
    <row r="70662" spans="48:49">
      <c r="AV70662" s="195"/>
      <c r="AW70662" s="195"/>
    </row>
    <row r="70663" spans="48:49">
      <c r="AV70663" s="195"/>
      <c r="AW70663" s="195"/>
    </row>
    <row r="70664" spans="48:49">
      <c r="AV70664" s="195"/>
      <c r="AW70664" s="195"/>
    </row>
    <row r="70665" spans="48:49">
      <c r="AV70665" s="195"/>
      <c r="AW70665" s="195"/>
    </row>
    <row r="70666" spans="48:49">
      <c r="AV70666" s="195"/>
      <c r="AW70666" s="195"/>
    </row>
    <row r="70667" spans="48:49">
      <c r="AV70667" s="195"/>
      <c r="AW70667" s="195"/>
    </row>
    <row r="70668" spans="48:49">
      <c r="AV70668" s="195"/>
      <c r="AW70668" s="195"/>
    </row>
    <row r="70669" spans="48:49">
      <c r="AV70669" s="195"/>
      <c r="AW70669" s="195"/>
    </row>
    <row r="70670" spans="48:49">
      <c r="AV70670" s="195"/>
      <c r="AW70670" s="195"/>
    </row>
    <row r="70671" spans="48:49">
      <c r="AV70671" s="195"/>
      <c r="AW70671" s="195"/>
    </row>
    <row r="70672" spans="48:49">
      <c r="AV70672" s="195"/>
      <c r="AW70672" s="195"/>
    </row>
    <row r="70673" spans="48:49">
      <c r="AV70673" s="195"/>
      <c r="AW70673" s="195"/>
    </row>
    <row r="70674" spans="48:49">
      <c r="AV70674" s="195"/>
      <c r="AW70674" s="195"/>
    </row>
    <row r="70675" spans="48:49">
      <c r="AV70675" s="195"/>
      <c r="AW70675" s="195"/>
    </row>
    <row r="70676" spans="48:49">
      <c r="AV70676" s="195"/>
      <c r="AW70676" s="195"/>
    </row>
    <row r="70677" spans="48:49">
      <c r="AV70677" s="195"/>
      <c r="AW70677" s="195"/>
    </row>
    <row r="70678" spans="48:49">
      <c r="AV70678" s="195"/>
      <c r="AW70678" s="195"/>
    </row>
    <row r="70679" spans="48:49">
      <c r="AV70679" s="195"/>
      <c r="AW70679" s="195"/>
    </row>
    <row r="70680" spans="48:49">
      <c r="AV70680" s="195"/>
      <c r="AW70680" s="195"/>
    </row>
    <row r="70681" spans="48:49">
      <c r="AV70681" s="195"/>
      <c r="AW70681" s="195"/>
    </row>
    <row r="70682" spans="48:49">
      <c r="AV70682" s="195"/>
      <c r="AW70682" s="195"/>
    </row>
    <row r="70683" spans="48:49">
      <c r="AV70683" s="195"/>
      <c r="AW70683" s="195"/>
    </row>
    <row r="70684" spans="48:49">
      <c r="AV70684" s="195"/>
      <c r="AW70684" s="195"/>
    </row>
    <row r="70685" spans="48:49">
      <c r="AV70685" s="195"/>
      <c r="AW70685" s="195"/>
    </row>
    <row r="70686" spans="48:49">
      <c r="AV70686" s="195"/>
      <c r="AW70686" s="195"/>
    </row>
    <row r="70687" spans="48:49">
      <c r="AV70687" s="195"/>
      <c r="AW70687" s="195"/>
    </row>
    <row r="70688" spans="48:49">
      <c r="AV70688" s="195"/>
      <c r="AW70688" s="195"/>
    </row>
    <row r="70689" spans="48:49">
      <c r="AV70689" s="195"/>
      <c r="AW70689" s="195"/>
    </row>
    <row r="70690" spans="48:49">
      <c r="AV70690" s="195"/>
      <c r="AW70690" s="195"/>
    </row>
    <row r="70691" spans="48:49">
      <c r="AV70691" s="195"/>
      <c r="AW70691" s="195"/>
    </row>
    <row r="70692" spans="48:49">
      <c r="AV70692" s="195"/>
      <c r="AW70692" s="195"/>
    </row>
    <row r="70693" spans="48:49">
      <c r="AV70693" s="195"/>
      <c r="AW70693" s="195"/>
    </row>
    <row r="70694" spans="48:49">
      <c r="AV70694" s="195"/>
      <c r="AW70694" s="195"/>
    </row>
    <row r="70695" spans="48:49">
      <c r="AV70695" s="195"/>
      <c r="AW70695" s="195"/>
    </row>
    <row r="70696" spans="48:49">
      <c r="AV70696" s="195"/>
      <c r="AW70696" s="195"/>
    </row>
    <row r="70697" spans="48:49">
      <c r="AV70697" s="195"/>
      <c r="AW70697" s="195"/>
    </row>
    <row r="70698" spans="48:49">
      <c r="AV70698" s="195"/>
      <c r="AW70698" s="195"/>
    </row>
    <row r="70699" spans="48:49">
      <c r="AV70699" s="195"/>
      <c r="AW70699" s="195"/>
    </row>
    <row r="70700" spans="48:49">
      <c r="AV70700" s="195"/>
      <c r="AW70700" s="195"/>
    </row>
    <row r="70701" spans="48:49">
      <c r="AV70701" s="195"/>
      <c r="AW70701" s="195"/>
    </row>
    <row r="70702" spans="48:49">
      <c r="AV70702" s="195"/>
      <c r="AW70702" s="195"/>
    </row>
    <row r="70703" spans="48:49">
      <c r="AV70703" s="195"/>
      <c r="AW70703" s="195"/>
    </row>
    <row r="70704" spans="48:49">
      <c r="AV70704" s="195"/>
      <c r="AW70704" s="195"/>
    </row>
    <row r="70705" spans="48:49">
      <c r="AV70705" s="195"/>
      <c r="AW70705" s="195"/>
    </row>
    <row r="70706" spans="48:49">
      <c r="AV70706" s="195"/>
      <c r="AW70706" s="195"/>
    </row>
    <row r="70707" spans="48:49">
      <c r="AV70707" s="195"/>
      <c r="AW70707" s="195"/>
    </row>
    <row r="70708" spans="48:49">
      <c r="AV70708" s="195"/>
      <c r="AW70708" s="195"/>
    </row>
    <row r="70709" spans="48:49">
      <c r="AV70709" s="195"/>
      <c r="AW70709" s="195"/>
    </row>
    <row r="70710" spans="48:49">
      <c r="AV70710" s="195"/>
      <c r="AW70710" s="195"/>
    </row>
    <row r="70711" spans="48:49">
      <c r="AV70711" s="195"/>
      <c r="AW70711" s="195"/>
    </row>
    <row r="70712" spans="48:49">
      <c r="AV70712" s="195"/>
      <c r="AW70712" s="195"/>
    </row>
    <row r="70713" spans="48:49">
      <c r="AV70713" s="195"/>
      <c r="AW70713" s="195"/>
    </row>
    <row r="70714" spans="48:49">
      <c r="AV70714" s="195"/>
      <c r="AW70714" s="195"/>
    </row>
    <row r="70715" spans="48:49">
      <c r="AV70715" s="195"/>
      <c r="AW70715" s="195"/>
    </row>
    <row r="70716" spans="48:49">
      <c r="AV70716" s="195"/>
      <c r="AW70716" s="195"/>
    </row>
    <row r="70717" spans="48:49">
      <c r="AV70717" s="195"/>
      <c r="AW70717" s="195"/>
    </row>
    <row r="70718" spans="48:49">
      <c r="AV70718" s="195"/>
      <c r="AW70718" s="195"/>
    </row>
    <row r="70719" spans="48:49">
      <c r="AV70719" s="195"/>
      <c r="AW70719" s="195"/>
    </row>
    <row r="70720" spans="48:49">
      <c r="AV70720" s="195"/>
      <c r="AW70720" s="195"/>
    </row>
    <row r="70721" spans="48:49">
      <c r="AV70721" s="195"/>
      <c r="AW70721" s="195"/>
    </row>
    <row r="70722" spans="48:49">
      <c r="AV70722" s="195"/>
      <c r="AW70722" s="195"/>
    </row>
    <row r="70723" spans="48:49">
      <c r="AV70723" s="195"/>
      <c r="AW70723" s="195"/>
    </row>
    <row r="70724" spans="48:49">
      <c r="AV70724" s="195"/>
      <c r="AW70724" s="195"/>
    </row>
    <row r="70725" spans="48:49">
      <c r="AV70725" s="195"/>
      <c r="AW70725" s="195"/>
    </row>
    <row r="70726" spans="48:49">
      <c r="AV70726" s="195"/>
      <c r="AW70726" s="195"/>
    </row>
    <row r="70727" spans="48:49">
      <c r="AV70727" s="195"/>
      <c r="AW70727" s="195"/>
    </row>
    <row r="70728" spans="48:49">
      <c r="AV70728" s="195"/>
      <c r="AW70728" s="195"/>
    </row>
    <row r="70729" spans="48:49">
      <c r="AV70729" s="195"/>
      <c r="AW70729" s="195"/>
    </row>
    <row r="70730" spans="48:49">
      <c r="AV70730" s="195"/>
      <c r="AW70730" s="195"/>
    </row>
    <row r="70731" spans="48:49">
      <c r="AV70731" s="195"/>
      <c r="AW70731" s="195"/>
    </row>
    <row r="70732" spans="48:49">
      <c r="AV70732" s="195"/>
      <c r="AW70732" s="195"/>
    </row>
    <row r="70733" spans="48:49">
      <c r="AV70733" s="195"/>
      <c r="AW70733" s="195"/>
    </row>
    <row r="70734" spans="48:49">
      <c r="AV70734" s="195"/>
      <c r="AW70734" s="195"/>
    </row>
    <row r="70735" spans="48:49">
      <c r="AV70735" s="195"/>
      <c r="AW70735" s="195"/>
    </row>
    <row r="70736" spans="48:49">
      <c r="AV70736" s="195"/>
      <c r="AW70736" s="195"/>
    </row>
    <row r="70737" spans="48:49">
      <c r="AV70737" s="195"/>
      <c r="AW70737" s="195"/>
    </row>
    <row r="70738" spans="48:49">
      <c r="AV70738" s="195"/>
      <c r="AW70738" s="195"/>
    </row>
    <row r="70739" spans="48:49">
      <c r="AV70739" s="195"/>
      <c r="AW70739" s="195"/>
    </row>
    <row r="70740" spans="48:49">
      <c r="AV70740" s="195"/>
      <c r="AW70740" s="195"/>
    </row>
    <row r="70741" spans="48:49">
      <c r="AV70741" s="195"/>
      <c r="AW70741" s="195"/>
    </row>
    <row r="70742" spans="48:49">
      <c r="AV70742" s="195"/>
      <c r="AW70742" s="195"/>
    </row>
    <row r="70743" spans="48:49">
      <c r="AV70743" s="195"/>
      <c r="AW70743" s="195"/>
    </row>
    <row r="70744" spans="48:49">
      <c r="AV70744" s="195"/>
      <c r="AW70744" s="195"/>
    </row>
    <row r="70745" spans="48:49">
      <c r="AV70745" s="195"/>
      <c r="AW70745" s="195"/>
    </row>
    <row r="70746" spans="48:49">
      <c r="AV70746" s="195"/>
      <c r="AW70746" s="195"/>
    </row>
    <row r="70747" spans="48:49">
      <c r="AV70747" s="195"/>
      <c r="AW70747" s="195"/>
    </row>
    <row r="70748" spans="48:49">
      <c r="AV70748" s="195"/>
      <c r="AW70748" s="195"/>
    </row>
    <row r="70749" spans="48:49">
      <c r="AV70749" s="195"/>
      <c r="AW70749" s="195"/>
    </row>
    <row r="70750" spans="48:49">
      <c r="AV70750" s="195"/>
      <c r="AW70750" s="195"/>
    </row>
    <row r="70751" spans="48:49">
      <c r="AV70751" s="195"/>
      <c r="AW70751" s="195"/>
    </row>
    <row r="70752" spans="48:49">
      <c r="AV70752" s="195"/>
      <c r="AW70752" s="195"/>
    </row>
    <row r="70753" spans="48:49">
      <c r="AV70753" s="195"/>
      <c r="AW70753" s="195"/>
    </row>
    <row r="70754" spans="48:49">
      <c r="AV70754" s="195"/>
      <c r="AW70754" s="195"/>
    </row>
    <row r="70755" spans="48:49">
      <c r="AV70755" s="195"/>
      <c r="AW70755" s="195"/>
    </row>
    <row r="70756" spans="48:49">
      <c r="AV70756" s="195"/>
      <c r="AW70756" s="195"/>
    </row>
    <row r="70757" spans="48:49">
      <c r="AV70757" s="195"/>
      <c r="AW70757" s="195"/>
    </row>
    <row r="70758" spans="48:49">
      <c r="AV70758" s="195"/>
      <c r="AW70758" s="195"/>
    </row>
    <row r="70759" spans="48:49">
      <c r="AV70759" s="195"/>
      <c r="AW70759" s="195"/>
    </row>
    <row r="70760" spans="48:49">
      <c r="AV70760" s="195"/>
      <c r="AW70760" s="195"/>
    </row>
    <row r="70761" spans="48:49">
      <c r="AV70761" s="195"/>
      <c r="AW70761" s="195"/>
    </row>
    <row r="70762" spans="48:49">
      <c r="AV70762" s="195"/>
      <c r="AW70762" s="195"/>
    </row>
    <row r="70763" spans="48:49">
      <c r="AV70763" s="195"/>
      <c r="AW70763" s="195"/>
    </row>
    <row r="70764" spans="48:49">
      <c r="AV70764" s="195"/>
      <c r="AW70764" s="195"/>
    </row>
    <row r="70765" spans="48:49">
      <c r="AV70765" s="195"/>
      <c r="AW70765" s="195"/>
    </row>
    <row r="70766" spans="48:49">
      <c r="AV70766" s="195"/>
      <c r="AW70766" s="195"/>
    </row>
    <row r="70767" spans="48:49">
      <c r="AV70767" s="195"/>
      <c r="AW70767" s="195"/>
    </row>
    <row r="70768" spans="48:49">
      <c r="AV70768" s="195"/>
      <c r="AW70768" s="195"/>
    </row>
    <row r="70769" spans="48:49">
      <c r="AV70769" s="195"/>
      <c r="AW70769" s="195"/>
    </row>
    <row r="70770" spans="48:49">
      <c r="AV70770" s="195"/>
      <c r="AW70770" s="195"/>
    </row>
    <row r="70771" spans="48:49">
      <c r="AV70771" s="195"/>
      <c r="AW70771" s="195"/>
    </row>
    <row r="70772" spans="48:49">
      <c r="AV70772" s="195"/>
      <c r="AW70772" s="195"/>
    </row>
    <row r="70773" spans="48:49">
      <c r="AV70773" s="195"/>
      <c r="AW70773" s="195"/>
    </row>
    <row r="70774" spans="48:49">
      <c r="AV70774" s="195"/>
      <c r="AW70774" s="195"/>
    </row>
    <row r="70775" spans="48:49">
      <c r="AV70775" s="195"/>
      <c r="AW70775" s="195"/>
    </row>
    <row r="70776" spans="48:49">
      <c r="AV70776" s="195"/>
      <c r="AW70776" s="195"/>
    </row>
    <row r="70777" spans="48:49">
      <c r="AV70777" s="195"/>
      <c r="AW70777" s="195"/>
    </row>
    <row r="70778" spans="48:49">
      <c r="AV70778" s="195"/>
      <c r="AW70778" s="195"/>
    </row>
    <row r="70779" spans="48:49">
      <c r="AV70779" s="195"/>
      <c r="AW70779" s="195"/>
    </row>
    <row r="70780" spans="48:49">
      <c r="AV70780" s="195"/>
      <c r="AW70780" s="195"/>
    </row>
    <row r="70781" spans="48:49">
      <c r="AV70781" s="195"/>
      <c r="AW70781" s="195"/>
    </row>
    <row r="70782" spans="48:49">
      <c r="AV70782" s="195"/>
      <c r="AW70782" s="195"/>
    </row>
    <row r="70783" spans="48:49">
      <c r="AV70783" s="195"/>
      <c r="AW70783" s="195"/>
    </row>
    <row r="70784" spans="48:49">
      <c r="AV70784" s="195"/>
      <c r="AW70784" s="195"/>
    </row>
    <row r="70785" spans="48:49">
      <c r="AV70785" s="195"/>
      <c r="AW70785" s="195"/>
    </row>
    <row r="70786" spans="48:49">
      <c r="AV70786" s="195"/>
      <c r="AW70786" s="195"/>
    </row>
    <row r="70787" spans="48:49">
      <c r="AV70787" s="195"/>
      <c r="AW70787" s="195"/>
    </row>
    <row r="70788" spans="48:49">
      <c r="AV70788" s="195"/>
      <c r="AW70788" s="195"/>
    </row>
    <row r="70789" spans="48:49">
      <c r="AV70789" s="195"/>
      <c r="AW70789" s="195"/>
    </row>
    <row r="70790" spans="48:49">
      <c r="AV70790" s="195"/>
      <c r="AW70790" s="195"/>
    </row>
    <row r="70791" spans="48:49">
      <c r="AV70791" s="195"/>
      <c r="AW70791" s="195"/>
    </row>
    <row r="70792" spans="48:49">
      <c r="AV70792" s="195"/>
      <c r="AW70792" s="195"/>
    </row>
    <row r="70793" spans="48:49">
      <c r="AV70793" s="195"/>
      <c r="AW70793" s="195"/>
    </row>
    <row r="70794" spans="48:49">
      <c r="AV70794" s="195"/>
      <c r="AW70794" s="195"/>
    </row>
    <row r="70795" spans="48:49">
      <c r="AV70795" s="195"/>
      <c r="AW70795" s="195"/>
    </row>
    <row r="70796" spans="48:49">
      <c r="AV70796" s="195"/>
      <c r="AW70796" s="195"/>
    </row>
    <row r="70797" spans="48:49">
      <c r="AV70797" s="195"/>
      <c r="AW70797" s="195"/>
    </row>
    <row r="70798" spans="48:49">
      <c r="AV70798" s="195"/>
      <c r="AW70798" s="195"/>
    </row>
    <row r="70799" spans="48:49">
      <c r="AV70799" s="195"/>
      <c r="AW70799" s="195"/>
    </row>
    <row r="70800" spans="48:49">
      <c r="AV70800" s="195"/>
      <c r="AW70800" s="195"/>
    </row>
    <row r="70801" spans="48:49">
      <c r="AV70801" s="195"/>
      <c r="AW70801" s="195"/>
    </row>
    <row r="70802" spans="48:49">
      <c r="AV70802" s="195"/>
      <c r="AW70802" s="195"/>
    </row>
    <row r="70803" spans="48:49">
      <c r="AV70803" s="195"/>
      <c r="AW70803" s="195"/>
    </row>
    <row r="70804" spans="48:49">
      <c r="AV70804" s="195"/>
      <c r="AW70804" s="195"/>
    </row>
    <row r="70805" spans="48:49">
      <c r="AV70805" s="195"/>
      <c r="AW70805" s="195"/>
    </row>
    <row r="70806" spans="48:49">
      <c r="AV70806" s="195"/>
      <c r="AW70806" s="195"/>
    </row>
    <row r="70807" spans="48:49">
      <c r="AV70807" s="195"/>
      <c r="AW70807" s="195"/>
    </row>
    <row r="70808" spans="48:49">
      <c r="AV70808" s="195"/>
      <c r="AW70808" s="195"/>
    </row>
    <row r="70809" spans="48:49">
      <c r="AV70809" s="195"/>
      <c r="AW70809" s="195"/>
    </row>
    <row r="70810" spans="48:49">
      <c r="AV70810" s="195"/>
      <c r="AW70810" s="195"/>
    </row>
    <row r="70811" spans="48:49">
      <c r="AV70811" s="195"/>
      <c r="AW70811" s="195"/>
    </row>
    <row r="70812" spans="48:49">
      <c r="AV70812" s="195"/>
      <c r="AW70812" s="195"/>
    </row>
    <row r="70813" spans="48:49">
      <c r="AV70813" s="195"/>
      <c r="AW70813" s="195"/>
    </row>
    <row r="70814" spans="48:49">
      <c r="AV70814" s="195"/>
      <c r="AW70814" s="195"/>
    </row>
    <row r="70815" spans="48:49">
      <c r="AV70815" s="195"/>
      <c r="AW70815" s="195"/>
    </row>
    <row r="70816" spans="48:49">
      <c r="AV70816" s="195"/>
      <c r="AW70816" s="195"/>
    </row>
    <row r="70817" spans="48:49">
      <c r="AV70817" s="195"/>
      <c r="AW70817" s="195"/>
    </row>
    <row r="70818" spans="48:49">
      <c r="AV70818" s="195"/>
      <c r="AW70818" s="195"/>
    </row>
    <row r="70819" spans="48:49">
      <c r="AV70819" s="195"/>
      <c r="AW70819" s="195"/>
    </row>
    <row r="70820" spans="48:49">
      <c r="AV70820" s="195"/>
      <c r="AW70820" s="195"/>
    </row>
    <row r="70821" spans="48:49">
      <c r="AV70821" s="195"/>
      <c r="AW70821" s="195"/>
    </row>
    <row r="70822" spans="48:49">
      <c r="AV70822" s="195"/>
      <c r="AW70822" s="195"/>
    </row>
    <row r="70823" spans="48:49">
      <c r="AV70823" s="195"/>
      <c r="AW70823" s="195"/>
    </row>
    <row r="70824" spans="48:49">
      <c r="AV70824" s="195"/>
      <c r="AW70824" s="195"/>
    </row>
    <row r="70825" spans="48:49">
      <c r="AV70825" s="195"/>
      <c r="AW70825" s="195"/>
    </row>
    <row r="70826" spans="48:49">
      <c r="AV70826" s="195"/>
      <c r="AW70826" s="195"/>
    </row>
    <row r="70827" spans="48:49">
      <c r="AV70827" s="195"/>
      <c r="AW70827" s="195"/>
    </row>
    <row r="70828" spans="48:49">
      <c r="AV70828" s="195"/>
      <c r="AW70828" s="195"/>
    </row>
    <row r="70829" spans="48:49">
      <c r="AV70829" s="195"/>
      <c r="AW70829" s="195"/>
    </row>
    <row r="70830" spans="48:49">
      <c r="AV70830" s="195"/>
      <c r="AW70830" s="195"/>
    </row>
    <row r="70831" spans="48:49">
      <c r="AV70831" s="195"/>
      <c r="AW70831" s="195"/>
    </row>
    <row r="70832" spans="48:49">
      <c r="AV70832" s="195"/>
      <c r="AW70832" s="195"/>
    </row>
    <row r="70833" spans="48:49">
      <c r="AV70833" s="195"/>
      <c r="AW70833" s="195"/>
    </row>
    <row r="70834" spans="48:49">
      <c r="AV70834" s="195"/>
      <c r="AW70834" s="195"/>
    </row>
    <row r="70835" spans="48:49">
      <c r="AV70835" s="195"/>
      <c r="AW70835" s="195"/>
    </row>
    <row r="70836" spans="48:49">
      <c r="AV70836" s="195"/>
      <c r="AW70836" s="195"/>
    </row>
    <row r="70837" spans="48:49">
      <c r="AV70837" s="195"/>
      <c r="AW70837" s="195"/>
    </row>
    <row r="70838" spans="48:49">
      <c r="AV70838" s="195"/>
      <c r="AW70838" s="195"/>
    </row>
    <row r="70839" spans="48:49">
      <c r="AV70839" s="195"/>
      <c r="AW70839" s="195"/>
    </row>
    <row r="70840" spans="48:49">
      <c r="AV70840" s="195"/>
      <c r="AW70840" s="195"/>
    </row>
    <row r="70841" spans="48:49">
      <c r="AV70841" s="195"/>
      <c r="AW70841" s="195"/>
    </row>
    <row r="70842" spans="48:49">
      <c r="AV70842" s="195"/>
      <c r="AW70842" s="195"/>
    </row>
    <row r="70843" spans="48:49">
      <c r="AV70843" s="195"/>
      <c r="AW70843" s="195"/>
    </row>
    <row r="70844" spans="48:49">
      <c r="AV70844" s="195"/>
      <c r="AW70844" s="195"/>
    </row>
    <row r="70845" spans="48:49">
      <c r="AV70845" s="195"/>
      <c r="AW70845" s="195"/>
    </row>
    <row r="70846" spans="48:49">
      <c r="AV70846" s="195"/>
      <c r="AW70846" s="195"/>
    </row>
    <row r="70847" spans="48:49">
      <c r="AV70847" s="195"/>
      <c r="AW70847" s="195"/>
    </row>
    <row r="70848" spans="48:49">
      <c r="AV70848" s="195"/>
      <c r="AW70848" s="195"/>
    </row>
    <row r="70849" spans="48:49">
      <c r="AV70849" s="195"/>
      <c r="AW70849" s="195"/>
    </row>
    <row r="70850" spans="48:49">
      <c r="AV70850" s="195"/>
      <c r="AW70850" s="195"/>
    </row>
    <row r="70851" spans="48:49">
      <c r="AV70851" s="195"/>
      <c r="AW70851" s="195"/>
    </row>
    <row r="70852" spans="48:49">
      <c r="AV70852" s="195"/>
      <c r="AW70852" s="195"/>
    </row>
    <row r="70853" spans="48:49">
      <c r="AV70853" s="195"/>
      <c r="AW70853" s="195"/>
    </row>
    <row r="70854" spans="48:49">
      <c r="AV70854" s="195"/>
      <c r="AW70854" s="195"/>
    </row>
    <row r="70855" spans="48:49">
      <c r="AV70855" s="195"/>
      <c r="AW70855" s="195"/>
    </row>
    <row r="70856" spans="48:49">
      <c r="AV70856" s="195"/>
      <c r="AW70856" s="195"/>
    </row>
    <row r="70857" spans="48:49">
      <c r="AV70857" s="195"/>
      <c r="AW70857" s="195"/>
    </row>
    <row r="70858" spans="48:49">
      <c r="AV70858" s="195"/>
      <c r="AW70858" s="195"/>
    </row>
    <row r="70859" spans="48:49">
      <c r="AV70859" s="195"/>
      <c r="AW70859" s="195"/>
    </row>
    <row r="70860" spans="48:49">
      <c r="AV70860" s="195"/>
      <c r="AW70860" s="195"/>
    </row>
    <row r="70861" spans="48:49">
      <c r="AV70861" s="195"/>
      <c r="AW70861" s="195"/>
    </row>
    <row r="70862" spans="48:49">
      <c r="AV70862" s="195"/>
      <c r="AW70862" s="195"/>
    </row>
    <row r="70863" spans="48:49">
      <c r="AV70863" s="195"/>
      <c r="AW70863" s="195"/>
    </row>
    <row r="70864" spans="48:49">
      <c r="AV70864" s="195"/>
      <c r="AW70864" s="195"/>
    </row>
    <row r="70865" spans="48:49">
      <c r="AV70865" s="195"/>
      <c r="AW70865" s="195"/>
    </row>
    <row r="70866" spans="48:49">
      <c r="AV70866" s="195"/>
      <c r="AW70866" s="195"/>
    </row>
    <row r="70867" spans="48:49">
      <c r="AV70867" s="195"/>
      <c r="AW70867" s="195"/>
    </row>
    <row r="70868" spans="48:49">
      <c r="AV70868" s="195"/>
      <c r="AW70868" s="195"/>
    </row>
    <row r="70869" spans="48:49">
      <c r="AV70869" s="195"/>
      <c r="AW70869" s="195"/>
    </row>
    <row r="70870" spans="48:49">
      <c r="AV70870" s="195"/>
      <c r="AW70870" s="195"/>
    </row>
    <row r="70871" spans="48:49">
      <c r="AV70871" s="195"/>
      <c r="AW70871" s="195"/>
    </row>
    <row r="70872" spans="48:49">
      <c r="AV70872" s="195"/>
      <c r="AW70872" s="195"/>
    </row>
    <row r="70873" spans="48:49">
      <c r="AV70873" s="195"/>
      <c r="AW70873" s="195"/>
    </row>
    <row r="70874" spans="48:49">
      <c r="AV70874" s="195"/>
      <c r="AW70874" s="195"/>
    </row>
    <row r="70875" spans="48:49">
      <c r="AV70875" s="195"/>
      <c r="AW70875" s="195"/>
    </row>
    <row r="70876" spans="48:49">
      <c r="AV70876" s="195"/>
      <c r="AW70876" s="195"/>
    </row>
    <row r="70877" spans="48:49">
      <c r="AV70877" s="195"/>
      <c r="AW70877" s="195"/>
    </row>
    <row r="70878" spans="48:49">
      <c r="AV70878" s="195"/>
      <c r="AW70878" s="195"/>
    </row>
    <row r="70879" spans="48:49">
      <c r="AV70879" s="195"/>
      <c r="AW70879" s="195"/>
    </row>
    <row r="70880" spans="48:49">
      <c r="AV70880" s="195"/>
      <c r="AW70880" s="195"/>
    </row>
    <row r="70881" spans="48:49">
      <c r="AV70881" s="195"/>
      <c r="AW70881" s="195"/>
    </row>
    <row r="70882" spans="48:49">
      <c r="AV70882" s="195"/>
      <c r="AW70882" s="195"/>
    </row>
    <row r="70883" spans="48:49">
      <c r="AV70883" s="195"/>
      <c r="AW70883" s="195"/>
    </row>
    <row r="70884" spans="48:49">
      <c r="AV70884" s="195"/>
      <c r="AW70884" s="195"/>
    </row>
    <row r="70885" spans="48:49">
      <c r="AV70885" s="195"/>
      <c r="AW70885" s="195"/>
    </row>
    <row r="70886" spans="48:49">
      <c r="AV70886" s="195"/>
      <c r="AW70886" s="195"/>
    </row>
    <row r="70887" spans="48:49">
      <c r="AV70887" s="195"/>
      <c r="AW70887" s="195"/>
    </row>
    <row r="70888" spans="48:49">
      <c r="AV70888" s="195"/>
      <c r="AW70888" s="195"/>
    </row>
    <row r="70889" spans="48:49">
      <c r="AV70889" s="195"/>
      <c r="AW70889" s="195"/>
    </row>
    <row r="70890" spans="48:49">
      <c r="AV70890" s="195"/>
      <c r="AW70890" s="195"/>
    </row>
    <row r="70891" spans="48:49">
      <c r="AV70891" s="195"/>
      <c r="AW70891" s="195"/>
    </row>
    <row r="70892" spans="48:49">
      <c r="AV70892" s="195"/>
      <c r="AW70892" s="195"/>
    </row>
    <row r="70893" spans="48:49">
      <c r="AV70893" s="195"/>
      <c r="AW70893" s="195"/>
    </row>
    <row r="70894" spans="48:49">
      <c r="AV70894" s="195"/>
      <c r="AW70894" s="195"/>
    </row>
    <row r="70895" spans="48:49">
      <c r="AV70895" s="195"/>
      <c r="AW70895" s="195"/>
    </row>
    <row r="70896" spans="48:49">
      <c r="AV70896" s="195"/>
      <c r="AW70896" s="195"/>
    </row>
    <row r="70897" spans="48:49">
      <c r="AV70897" s="195"/>
      <c r="AW70897" s="195"/>
    </row>
    <row r="70898" spans="48:49">
      <c r="AV70898" s="195"/>
      <c r="AW70898" s="195"/>
    </row>
    <row r="70899" spans="48:49">
      <c r="AV70899" s="195"/>
      <c r="AW70899" s="195"/>
    </row>
    <row r="70900" spans="48:49">
      <c r="AV70900" s="195"/>
      <c r="AW70900" s="195"/>
    </row>
    <row r="70901" spans="48:49">
      <c r="AV70901" s="195"/>
      <c r="AW70901" s="195"/>
    </row>
    <row r="70902" spans="48:49">
      <c r="AV70902" s="195"/>
      <c r="AW70902" s="195"/>
    </row>
    <row r="70903" spans="48:49">
      <c r="AV70903" s="195"/>
      <c r="AW70903" s="195"/>
    </row>
    <row r="70904" spans="48:49">
      <c r="AV70904" s="195"/>
      <c r="AW70904" s="195"/>
    </row>
    <row r="70905" spans="48:49">
      <c r="AV70905" s="195"/>
      <c r="AW70905" s="195"/>
    </row>
    <row r="70906" spans="48:49">
      <c r="AV70906" s="195"/>
      <c r="AW70906" s="195"/>
    </row>
    <row r="70907" spans="48:49">
      <c r="AV70907" s="195"/>
      <c r="AW70907" s="195"/>
    </row>
    <row r="70908" spans="48:49">
      <c r="AV70908" s="195"/>
      <c r="AW70908" s="195"/>
    </row>
    <row r="70909" spans="48:49">
      <c r="AV70909" s="195"/>
      <c r="AW70909" s="195"/>
    </row>
    <row r="70910" spans="48:49">
      <c r="AV70910" s="195"/>
      <c r="AW70910" s="195"/>
    </row>
    <row r="70911" spans="48:49">
      <c r="AV70911" s="195"/>
      <c r="AW70911" s="195"/>
    </row>
    <row r="70912" spans="48:49">
      <c r="AV70912" s="195"/>
      <c r="AW70912" s="195"/>
    </row>
    <row r="70913" spans="48:49">
      <c r="AV70913" s="195"/>
      <c r="AW70913" s="195"/>
    </row>
    <row r="70914" spans="48:49">
      <c r="AV70914" s="195"/>
      <c r="AW70914" s="195"/>
    </row>
    <row r="70915" spans="48:49">
      <c r="AV70915" s="195"/>
      <c r="AW70915" s="195"/>
    </row>
    <row r="70916" spans="48:49">
      <c r="AV70916" s="195"/>
      <c r="AW70916" s="195"/>
    </row>
    <row r="70917" spans="48:49">
      <c r="AV70917" s="195"/>
      <c r="AW70917" s="195"/>
    </row>
    <row r="70918" spans="48:49">
      <c r="AV70918" s="195"/>
      <c r="AW70918" s="195"/>
    </row>
    <row r="70919" spans="48:49">
      <c r="AV70919" s="195"/>
      <c r="AW70919" s="195"/>
    </row>
    <row r="70920" spans="48:49">
      <c r="AV70920" s="195"/>
      <c r="AW70920" s="195"/>
    </row>
    <row r="70921" spans="48:49">
      <c r="AV70921" s="195"/>
      <c r="AW70921" s="195"/>
    </row>
    <row r="70922" spans="48:49">
      <c r="AV70922" s="195"/>
      <c r="AW70922" s="195"/>
    </row>
    <row r="70923" spans="48:49">
      <c r="AV70923" s="195"/>
      <c r="AW70923" s="195"/>
    </row>
    <row r="70924" spans="48:49">
      <c r="AV70924" s="195"/>
      <c r="AW70924" s="195"/>
    </row>
    <row r="70925" spans="48:49">
      <c r="AV70925" s="195"/>
      <c r="AW70925" s="195"/>
    </row>
    <row r="70926" spans="48:49">
      <c r="AV70926" s="195"/>
      <c r="AW70926" s="195"/>
    </row>
    <row r="70927" spans="48:49">
      <c r="AV70927" s="195"/>
      <c r="AW70927" s="195"/>
    </row>
    <row r="70928" spans="48:49">
      <c r="AV70928" s="195"/>
      <c r="AW70928" s="195"/>
    </row>
    <row r="70929" spans="48:49">
      <c r="AV70929" s="195"/>
      <c r="AW70929" s="195"/>
    </row>
    <row r="70930" spans="48:49">
      <c r="AV70930" s="195"/>
      <c r="AW70930" s="195"/>
    </row>
    <row r="70931" spans="48:49">
      <c r="AV70931" s="195"/>
      <c r="AW70931" s="195"/>
    </row>
    <row r="70932" spans="48:49">
      <c r="AV70932" s="195"/>
      <c r="AW70932" s="195"/>
    </row>
    <row r="70933" spans="48:49">
      <c r="AV70933" s="195"/>
      <c r="AW70933" s="195"/>
    </row>
    <row r="70934" spans="48:49">
      <c r="AV70934" s="195"/>
      <c r="AW70934" s="195"/>
    </row>
    <row r="70935" spans="48:49">
      <c r="AV70935" s="195"/>
      <c r="AW70935" s="195"/>
    </row>
    <row r="70936" spans="48:49">
      <c r="AV70936" s="195"/>
      <c r="AW70936" s="195"/>
    </row>
    <row r="70937" spans="48:49">
      <c r="AV70937" s="195"/>
      <c r="AW70937" s="195"/>
    </row>
    <row r="70938" spans="48:49">
      <c r="AV70938" s="195"/>
      <c r="AW70938" s="195"/>
    </row>
    <row r="70939" spans="48:49">
      <c r="AV70939" s="195"/>
      <c r="AW70939" s="195"/>
    </row>
    <row r="70940" spans="48:49">
      <c r="AV70940" s="195"/>
      <c r="AW70940" s="195"/>
    </row>
    <row r="70941" spans="48:49">
      <c r="AV70941" s="195"/>
      <c r="AW70941" s="195"/>
    </row>
    <row r="70942" spans="48:49">
      <c r="AV70942" s="195"/>
      <c r="AW70942" s="195"/>
    </row>
    <row r="70943" spans="48:49">
      <c r="AV70943" s="195"/>
      <c r="AW70943" s="195"/>
    </row>
    <row r="70944" spans="48:49">
      <c r="AV70944" s="195"/>
      <c r="AW70944" s="195"/>
    </row>
    <row r="70945" spans="48:49">
      <c r="AV70945" s="195"/>
      <c r="AW70945" s="195"/>
    </row>
    <row r="70946" spans="48:49">
      <c r="AV70946" s="195"/>
      <c r="AW70946" s="195"/>
    </row>
    <row r="70947" spans="48:49">
      <c r="AV70947" s="195"/>
      <c r="AW70947" s="195"/>
    </row>
    <row r="70948" spans="48:49">
      <c r="AV70948" s="195"/>
      <c r="AW70948" s="195"/>
    </row>
    <row r="70949" spans="48:49">
      <c r="AV70949" s="195"/>
      <c r="AW70949" s="195"/>
    </row>
    <row r="70950" spans="48:49">
      <c r="AV70950" s="195"/>
      <c r="AW70950" s="195"/>
    </row>
    <row r="70951" spans="48:49">
      <c r="AV70951" s="195"/>
      <c r="AW70951" s="195"/>
    </row>
    <row r="70952" spans="48:49">
      <c r="AV70952" s="195"/>
      <c r="AW70952" s="195"/>
    </row>
    <row r="70953" spans="48:49">
      <c r="AV70953" s="195"/>
      <c r="AW70953" s="195"/>
    </row>
    <row r="70954" spans="48:49">
      <c r="AV70954" s="195"/>
      <c r="AW70954" s="195"/>
    </row>
    <row r="70955" spans="48:49">
      <c r="AV70955" s="195"/>
      <c r="AW70955" s="195"/>
    </row>
    <row r="70956" spans="48:49">
      <c r="AV70956" s="195"/>
      <c r="AW70956" s="195"/>
    </row>
    <row r="70957" spans="48:49">
      <c r="AV70957" s="195"/>
      <c r="AW70957" s="195"/>
    </row>
    <row r="70958" spans="48:49">
      <c r="AV70958" s="195"/>
      <c r="AW70958" s="195"/>
    </row>
    <row r="70959" spans="48:49">
      <c r="AV70959" s="195"/>
      <c r="AW70959" s="195"/>
    </row>
    <row r="70960" spans="48:49">
      <c r="AV70960" s="195"/>
      <c r="AW70960" s="195"/>
    </row>
    <row r="70961" spans="48:49">
      <c r="AV70961" s="195"/>
      <c r="AW70961" s="195"/>
    </row>
    <row r="70962" spans="48:49">
      <c r="AV70962" s="195"/>
      <c r="AW70962" s="195"/>
    </row>
    <row r="70963" spans="48:49">
      <c r="AV70963" s="195"/>
      <c r="AW70963" s="195"/>
    </row>
    <row r="70964" spans="48:49">
      <c r="AV70964" s="195"/>
      <c r="AW70964" s="195"/>
    </row>
    <row r="70965" spans="48:49">
      <c r="AV70965" s="195"/>
      <c r="AW70965" s="195"/>
    </row>
    <row r="70966" spans="48:49">
      <c r="AV70966" s="195"/>
      <c r="AW70966" s="195"/>
    </row>
    <row r="70967" spans="48:49">
      <c r="AV70967" s="195"/>
      <c r="AW70967" s="195"/>
    </row>
    <row r="70968" spans="48:49">
      <c r="AV70968" s="195"/>
      <c r="AW70968" s="195"/>
    </row>
    <row r="70969" spans="48:49">
      <c r="AV70969" s="195"/>
      <c r="AW70969" s="195"/>
    </row>
    <row r="70970" spans="48:49">
      <c r="AV70970" s="195"/>
      <c r="AW70970" s="195"/>
    </row>
    <row r="70971" spans="48:49">
      <c r="AV70971" s="195"/>
      <c r="AW70971" s="195"/>
    </row>
    <row r="70972" spans="48:49">
      <c r="AV70972" s="195"/>
      <c r="AW70972" s="195"/>
    </row>
    <row r="70973" spans="48:49">
      <c r="AV70973" s="195"/>
      <c r="AW70973" s="195"/>
    </row>
    <row r="70974" spans="48:49">
      <c r="AV70974" s="195"/>
      <c r="AW70974" s="195"/>
    </row>
    <row r="70975" spans="48:49">
      <c r="AV70975" s="195"/>
      <c r="AW70975" s="195"/>
    </row>
    <row r="70976" spans="48:49">
      <c r="AV70976" s="195"/>
      <c r="AW70976" s="195"/>
    </row>
    <row r="70977" spans="48:49">
      <c r="AV70977" s="195"/>
      <c r="AW70977" s="195"/>
    </row>
    <row r="70978" spans="48:49">
      <c r="AV70978" s="195"/>
      <c r="AW70978" s="195"/>
    </row>
    <row r="70979" spans="48:49">
      <c r="AV70979" s="195"/>
      <c r="AW70979" s="195"/>
    </row>
    <row r="70980" spans="48:49">
      <c r="AV70980" s="195"/>
      <c r="AW70980" s="195"/>
    </row>
    <row r="70981" spans="48:49">
      <c r="AV70981" s="195"/>
      <c r="AW70981" s="195"/>
    </row>
    <row r="70982" spans="48:49">
      <c r="AV70982" s="195"/>
      <c r="AW70982" s="195"/>
    </row>
    <row r="70983" spans="48:49">
      <c r="AV70983" s="195"/>
      <c r="AW70983" s="195"/>
    </row>
    <row r="70984" spans="48:49">
      <c r="AV70984" s="195"/>
      <c r="AW70984" s="195"/>
    </row>
    <row r="70985" spans="48:49">
      <c r="AV70985" s="195"/>
      <c r="AW70985" s="195"/>
    </row>
    <row r="70986" spans="48:49">
      <c r="AV70986" s="195"/>
      <c r="AW70986" s="195"/>
    </row>
    <row r="70987" spans="48:49">
      <c r="AV70987" s="195"/>
      <c r="AW70987" s="195"/>
    </row>
    <row r="70988" spans="48:49">
      <c r="AV70988" s="195"/>
      <c r="AW70988" s="195"/>
    </row>
    <row r="70989" spans="48:49">
      <c r="AV70989" s="195"/>
      <c r="AW70989" s="195"/>
    </row>
    <row r="70990" spans="48:49">
      <c r="AV70990" s="195"/>
      <c r="AW70990" s="195"/>
    </row>
    <row r="70991" spans="48:49">
      <c r="AV70991" s="195"/>
      <c r="AW70991" s="195"/>
    </row>
    <row r="70992" spans="48:49">
      <c r="AV70992" s="195"/>
      <c r="AW70992" s="195"/>
    </row>
    <row r="70993" spans="48:49">
      <c r="AV70993" s="195"/>
      <c r="AW70993" s="195"/>
    </row>
    <row r="70994" spans="48:49">
      <c r="AV70994" s="195"/>
      <c r="AW70994" s="195"/>
    </row>
    <row r="70995" spans="48:49">
      <c r="AV70995" s="195"/>
      <c r="AW70995" s="195"/>
    </row>
    <row r="70996" spans="48:49">
      <c r="AV70996" s="195"/>
      <c r="AW70996" s="195"/>
    </row>
    <row r="70997" spans="48:49">
      <c r="AV70997" s="195"/>
      <c r="AW70997" s="195"/>
    </row>
    <row r="70998" spans="48:49">
      <c r="AV70998" s="195"/>
      <c r="AW70998" s="195"/>
    </row>
    <row r="70999" spans="48:49">
      <c r="AV70999" s="195"/>
      <c r="AW70999" s="195"/>
    </row>
    <row r="71000" spans="48:49">
      <c r="AV71000" s="195"/>
      <c r="AW71000" s="195"/>
    </row>
    <row r="71001" spans="48:49">
      <c r="AV71001" s="195"/>
      <c r="AW71001" s="195"/>
    </row>
    <row r="71002" spans="48:49">
      <c r="AV71002" s="195"/>
      <c r="AW71002" s="195"/>
    </row>
    <row r="71003" spans="48:49">
      <c r="AV71003" s="195"/>
      <c r="AW71003" s="195"/>
    </row>
    <row r="71004" spans="48:49">
      <c r="AV71004" s="195"/>
      <c r="AW71004" s="195"/>
    </row>
    <row r="71005" spans="48:49">
      <c r="AV71005" s="195"/>
      <c r="AW71005" s="195"/>
    </row>
    <row r="71006" spans="48:49">
      <c r="AV71006" s="195"/>
      <c r="AW71006" s="195"/>
    </row>
    <row r="71007" spans="48:49">
      <c r="AV71007" s="195"/>
      <c r="AW71007" s="195"/>
    </row>
    <row r="71008" spans="48:49">
      <c r="AV71008" s="195"/>
      <c r="AW71008" s="195"/>
    </row>
    <row r="71009" spans="48:49">
      <c r="AV71009" s="195"/>
      <c r="AW71009" s="195"/>
    </row>
    <row r="71010" spans="48:49">
      <c r="AV71010" s="195"/>
      <c r="AW71010" s="195"/>
    </row>
    <row r="71011" spans="48:49">
      <c r="AV71011" s="195"/>
      <c r="AW71011" s="195"/>
    </row>
    <row r="71012" spans="48:49">
      <c r="AV71012" s="195"/>
      <c r="AW71012" s="195"/>
    </row>
    <row r="71013" spans="48:49">
      <c r="AV71013" s="195"/>
      <c r="AW71013" s="195"/>
    </row>
    <row r="71014" spans="48:49">
      <c r="AV71014" s="195"/>
      <c r="AW71014" s="195"/>
    </row>
    <row r="71015" spans="48:49">
      <c r="AV71015" s="195"/>
      <c r="AW71015" s="195"/>
    </row>
    <row r="71016" spans="48:49">
      <c r="AV71016" s="195"/>
      <c r="AW71016" s="195"/>
    </row>
    <row r="71017" spans="48:49">
      <c r="AV71017" s="195"/>
      <c r="AW71017" s="195"/>
    </row>
    <row r="71018" spans="48:49">
      <c r="AV71018" s="195"/>
      <c r="AW71018" s="195"/>
    </row>
    <row r="71019" spans="48:49">
      <c r="AV71019" s="195"/>
      <c r="AW71019" s="195"/>
    </row>
    <row r="71020" spans="48:49">
      <c r="AV71020" s="195"/>
      <c r="AW71020" s="195"/>
    </row>
    <row r="71021" spans="48:49">
      <c r="AV71021" s="195"/>
      <c r="AW71021" s="195"/>
    </row>
    <row r="71022" spans="48:49">
      <c r="AV71022" s="195"/>
      <c r="AW71022" s="195"/>
    </row>
    <row r="71023" spans="48:49">
      <c r="AV71023" s="195"/>
      <c r="AW71023" s="195"/>
    </row>
    <row r="71024" spans="48:49">
      <c r="AV71024" s="195"/>
      <c r="AW71024" s="195"/>
    </row>
    <row r="71025" spans="48:49">
      <c r="AV71025" s="195"/>
      <c r="AW71025" s="195"/>
    </row>
    <row r="71026" spans="48:49">
      <c r="AV71026" s="195"/>
      <c r="AW71026" s="195"/>
    </row>
    <row r="71027" spans="48:49">
      <c r="AV71027" s="195"/>
      <c r="AW71027" s="195"/>
    </row>
    <row r="71028" spans="48:49">
      <c r="AV71028" s="195"/>
      <c r="AW71028" s="195"/>
    </row>
    <row r="71029" spans="48:49">
      <c r="AV71029" s="195"/>
      <c r="AW71029" s="195"/>
    </row>
    <row r="71030" spans="48:49">
      <c r="AV71030" s="195"/>
      <c r="AW71030" s="195"/>
    </row>
    <row r="71031" spans="48:49">
      <c r="AV71031" s="195"/>
      <c r="AW71031" s="195"/>
    </row>
    <row r="71032" spans="48:49">
      <c r="AV71032" s="195"/>
      <c r="AW71032" s="195"/>
    </row>
    <row r="71033" spans="48:49">
      <c r="AV71033" s="195"/>
      <c r="AW71033" s="195"/>
    </row>
    <row r="71034" spans="48:49">
      <c r="AV71034" s="195"/>
      <c r="AW71034" s="195"/>
    </row>
    <row r="71035" spans="48:49">
      <c r="AV71035" s="195"/>
      <c r="AW71035" s="195"/>
    </row>
    <row r="71036" spans="48:49">
      <c r="AV71036" s="195"/>
      <c r="AW71036" s="195"/>
    </row>
    <row r="71037" spans="48:49">
      <c r="AV71037" s="195"/>
      <c r="AW71037" s="195"/>
    </row>
    <row r="71038" spans="48:49">
      <c r="AV71038" s="195"/>
      <c r="AW71038" s="195"/>
    </row>
    <row r="71039" spans="48:49">
      <c r="AV71039" s="195"/>
      <c r="AW71039" s="195"/>
    </row>
    <row r="71040" spans="48:49">
      <c r="AV71040" s="195"/>
      <c r="AW71040" s="195"/>
    </row>
    <row r="71041" spans="48:49">
      <c r="AV71041" s="195"/>
      <c r="AW71041" s="195"/>
    </row>
    <row r="71042" spans="48:49">
      <c r="AV71042" s="195"/>
      <c r="AW71042" s="195"/>
    </row>
    <row r="71043" spans="48:49">
      <c r="AV71043" s="195"/>
      <c r="AW71043" s="195"/>
    </row>
    <row r="71044" spans="48:49">
      <c r="AV71044" s="195"/>
      <c r="AW71044" s="195"/>
    </row>
    <row r="71045" spans="48:49">
      <c r="AV71045" s="195"/>
      <c r="AW71045" s="195"/>
    </row>
    <row r="71046" spans="48:49">
      <c r="AV71046" s="195"/>
      <c r="AW71046" s="195"/>
    </row>
    <row r="71047" spans="48:49">
      <c r="AV71047" s="195"/>
      <c r="AW71047" s="195"/>
    </row>
    <row r="71048" spans="48:49">
      <c r="AV71048" s="195"/>
      <c r="AW71048" s="195"/>
    </row>
    <row r="71049" spans="48:49">
      <c r="AV71049" s="195"/>
      <c r="AW71049" s="195"/>
    </row>
    <row r="71050" spans="48:49">
      <c r="AV71050" s="195"/>
      <c r="AW71050" s="195"/>
    </row>
    <row r="71051" spans="48:49">
      <c r="AV71051" s="195"/>
      <c r="AW71051" s="195"/>
    </row>
    <row r="71052" spans="48:49">
      <c r="AV71052" s="195"/>
      <c r="AW71052" s="195"/>
    </row>
    <row r="71053" spans="48:49">
      <c r="AV71053" s="195"/>
      <c r="AW71053" s="195"/>
    </row>
    <row r="71054" spans="48:49">
      <c r="AV71054" s="195"/>
      <c r="AW71054" s="195"/>
    </row>
    <row r="71055" spans="48:49">
      <c r="AV71055" s="195"/>
      <c r="AW71055" s="195"/>
    </row>
    <row r="71056" spans="48:49">
      <c r="AV71056" s="195"/>
      <c r="AW71056" s="195"/>
    </row>
    <row r="71057" spans="48:49">
      <c r="AV71057" s="195"/>
      <c r="AW71057" s="195"/>
    </row>
    <row r="71058" spans="48:49">
      <c r="AV71058" s="195"/>
      <c r="AW71058" s="195"/>
    </row>
    <row r="71059" spans="48:49">
      <c r="AV71059" s="195"/>
      <c r="AW71059" s="195"/>
    </row>
    <row r="71060" spans="48:49">
      <c r="AV71060" s="195"/>
      <c r="AW71060" s="195"/>
    </row>
    <row r="71061" spans="48:49">
      <c r="AV71061" s="195"/>
      <c r="AW71061" s="195"/>
    </row>
    <row r="71062" spans="48:49">
      <c r="AV71062" s="195"/>
      <c r="AW71062" s="195"/>
    </row>
    <row r="71063" spans="48:49">
      <c r="AV71063" s="195"/>
      <c r="AW71063" s="195"/>
    </row>
    <row r="71064" spans="48:49">
      <c r="AV71064" s="195"/>
      <c r="AW71064" s="195"/>
    </row>
    <row r="71065" spans="48:49">
      <c r="AV71065" s="195"/>
      <c r="AW71065" s="195"/>
    </row>
    <row r="71066" spans="48:49">
      <c r="AV71066" s="195"/>
      <c r="AW71066" s="195"/>
    </row>
    <row r="71067" spans="48:49">
      <c r="AV71067" s="195"/>
      <c r="AW71067" s="195"/>
    </row>
    <row r="71068" spans="48:49">
      <c r="AV71068" s="195"/>
      <c r="AW71068" s="195"/>
    </row>
    <row r="71069" spans="48:49">
      <c r="AV71069" s="195"/>
      <c r="AW71069" s="195"/>
    </row>
    <row r="71070" spans="48:49">
      <c r="AV71070" s="195"/>
      <c r="AW71070" s="195"/>
    </row>
    <row r="71071" spans="48:49">
      <c r="AV71071" s="195"/>
      <c r="AW71071" s="195"/>
    </row>
    <row r="71072" spans="48:49">
      <c r="AV71072" s="195"/>
      <c r="AW71072" s="195"/>
    </row>
    <row r="71073" spans="48:49">
      <c r="AV71073" s="195"/>
      <c r="AW71073" s="195"/>
    </row>
    <row r="71074" spans="48:49">
      <c r="AV71074" s="195"/>
      <c r="AW71074" s="195"/>
    </row>
    <row r="71075" spans="48:49">
      <c r="AV71075" s="195"/>
      <c r="AW71075" s="195"/>
    </row>
    <row r="71076" spans="48:49">
      <c r="AV71076" s="195"/>
      <c r="AW71076" s="195"/>
    </row>
    <row r="71077" spans="48:49">
      <c r="AV71077" s="195"/>
      <c r="AW71077" s="195"/>
    </row>
    <row r="71078" spans="48:49">
      <c r="AV71078" s="195"/>
      <c r="AW71078" s="195"/>
    </row>
    <row r="71079" spans="48:49">
      <c r="AV71079" s="195"/>
      <c r="AW71079" s="195"/>
    </row>
    <row r="71080" spans="48:49">
      <c r="AV71080" s="195"/>
      <c r="AW71080" s="195"/>
    </row>
    <row r="71081" spans="48:49">
      <c r="AV71081" s="195"/>
      <c r="AW71081" s="195"/>
    </row>
    <row r="71082" spans="48:49">
      <c r="AV71082" s="195"/>
      <c r="AW71082" s="195"/>
    </row>
    <row r="71083" spans="48:49">
      <c r="AV71083" s="195"/>
      <c r="AW71083" s="195"/>
    </row>
    <row r="71084" spans="48:49">
      <c r="AV71084" s="195"/>
      <c r="AW71084" s="195"/>
    </row>
    <row r="71085" spans="48:49">
      <c r="AV71085" s="195"/>
      <c r="AW71085" s="195"/>
    </row>
    <row r="71086" spans="48:49">
      <c r="AV71086" s="195"/>
      <c r="AW71086" s="195"/>
    </row>
    <row r="71087" spans="48:49">
      <c r="AV71087" s="195"/>
      <c r="AW71087" s="195"/>
    </row>
    <row r="71088" spans="48:49">
      <c r="AV71088" s="195"/>
      <c r="AW71088" s="195"/>
    </row>
    <row r="71089" spans="48:49">
      <c r="AV71089" s="195"/>
      <c r="AW71089" s="195"/>
    </row>
    <row r="71090" spans="48:49">
      <c r="AV71090" s="195"/>
      <c r="AW71090" s="195"/>
    </row>
    <row r="71091" spans="48:49">
      <c r="AV71091" s="195"/>
      <c r="AW71091" s="195"/>
    </row>
    <row r="71092" spans="48:49">
      <c r="AV71092" s="195"/>
      <c r="AW71092" s="195"/>
    </row>
    <row r="71093" spans="48:49">
      <c r="AV71093" s="195"/>
      <c r="AW71093" s="195"/>
    </row>
    <row r="71094" spans="48:49">
      <c r="AV71094" s="195"/>
      <c r="AW71094" s="195"/>
    </row>
    <row r="71095" spans="48:49">
      <c r="AV71095" s="195"/>
      <c r="AW71095" s="195"/>
    </row>
    <row r="71096" spans="48:49">
      <c r="AV71096" s="195"/>
      <c r="AW71096" s="195"/>
    </row>
    <row r="71097" spans="48:49">
      <c r="AV71097" s="195"/>
      <c r="AW71097" s="195"/>
    </row>
    <row r="71098" spans="48:49">
      <c r="AV71098" s="195"/>
      <c r="AW71098" s="195"/>
    </row>
    <row r="71099" spans="48:49">
      <c r="AV71099" s="195"/>
      <c r="AW71099" s="195"/>
    </row>
    <row r="71100" spans="48:49">
      <c r="AV71100" s="195"/>
      <c r="AW71100" s="195"/>
    </row>
    <row r="71101" spans="48:49">
      <c r="AV71101" s="195"/>
      <c r="AW71101" s="195"/>
    </row>
    <row r="71102" spans="48:49">
      <c r="AV71102" s="195"/>
      <c r="AW71102" s="195"/>
    </row>
    <row r="71103" spans="48:49">
      <c r="AV71103" s="195"/>
      <c r="AW71103" s="195"/>
    </row>
    <row r="71104" spans="48:49">
      <c r="AV71104" s="195"/>
      <c r="AW71104" s="195"/>
    </row>
    <row r="71105" spans="48:49">
      <c r="AV71105" s="195"/>
      <c r="AW71105" s="195"/>
    </row>
    <row r="71106" spans="48:49">
      <c r="AV71106" s="195"/>
      <c r="AW71106" s="195"/>
    </row>
    <row r="71107" spans="48:49">
      <c r="AV71107" s="195"/>
      <c r="AW71107" s="195"/>
    </row>
    <row r="71108" spans="48:49">
      <c r="AV71108" s="195"/>
      <c r="AW71108" s="195"/>
    </row>
    <row r="71109" spans="48:49">
      <c r="AV71109" s="195"/>
      <c r="AW71109" s="195"/>
    </row>
    <row r="71110" spans="48:49">
      <c r="AV71110" s="195"/>
      <c r="AW71110" s="195"/>
    </row>
    <row r="71111" spans="48:49">
      <c r="AV71111" s="195"/>
      <c r="AW71111" s="195"/>
    </row>
    <row r="71112" spans="48:49">
      <c r="AV71112" s="195"/>
      <c r="AW71112" s="195"/>
    </row>
    <row r="71113" spans="48:49">
      <c r="AV71113" s="195"/>
      <c r="AW71113" s="195"/>
    </row>
    <row r="71114" spans="48:49">
      <c r="AV71114" s="195"/>
      <c r="AW71114" s="195"/>
    </row>
    <row r="71115" spans="48:49">
      <c r="AV71115" s="195"/>
      <c r="AW71115" s="195"/>
    </row>
    <row r="71116" spans="48:49">
      <c r="AV71116" s="195"/>
      <c r="AW71116" s="195"/>
    </row>
    <row r="71117" spans="48:49">
      <c r="AV71117" s="195"/>
      <c r="AW71117" s="195"/>
    </row>
    <row r="71118" spans="48:49">
      <c r="AV71118" s="195"/>
      <c r="AW71118" s="195"/>
    </row>
    <row r="71119" spans="48:49">
      <c r="AV71119" s="195"/>
      <c r="AW71119" s="195"/>
    </row>
    <row r="71120" spans="48:49">
      <c r="AV71120" s="195"/>
      <c r="AW71120" s="195"/>
    </row>
    <row r="71121" spans="48:49">
      <c r="AV71121" s="195"/>
      <c r="AW71121" s="195"/>
    </row>
    <row r="71122" spans="48:49">
      <c r="AV71122" s="195"/>
      <c r="AW71122" s="195"/>
    </row>
    <row r="71123" spans="48:49">
      <c r="AV71123" s="195"/>
      <c r="AW71123" s="195"/>
    </row>
    <row r="71124" spans="48:49">
      <c r="AV71124" s="195"/>
      <c r="AW71124" s="195"/>
    </row>
    <row r="71125" spans="48:49">
      <c r="AV71125" s="195"/>
      <c r="AW71125" s="195"/>
    </row>
    <row r="71126" spans="48:49">
      <c r="AV71126" s="195"/>
      <c r="AW71126" s="195"/>
    </row>
    <row r="71127" spans="48:49">
      <c r="AV71127" s="195"/>
      <c r="AW71127" s="195"/>
    </row>
    <row r="71128" spans="48:49">
      <c r="AV71128" s="195"/>
      <c r="AW71128" s="195"/>
    </row>
    <row r="71129" spans="48:49">
      <c r="AV71129" s="195"/>
      <c r="AW71129" s="195"/>
    </row>
    <row r="71130" spans="48:49">
      <c r="AV71130" s="195"/>
      <c r="AW71130" s="195"/>
    </row>
    <row r="71131" spans="48:49">
      <c r="AV71131" s="195"/>
      <c r="AW71131" s="195"/>
    </row>
    <row r="71132" spans="48:49">
      <c r="AV71132" s="195"/>
      <c r="AW71132" s="195"/>
    </row>
    <row r="71133" spans="48:49">
      <c r="AV71133" s="195"/>
      <c r="AW71133" s="195"/>
    </row>
    <row r="71134" spans="48:49">
      <c r="AV71134" s="195"/>
      <c r="AW71134" s="195"/>
    </row>
    <row r="71135" spans="48:49">
      <c r="AV71135" s="195"/>
      <c r="AW71135" s="195"/>
    </row>
    <row r="71136" spans="48:49">
      <c r="AV71136" s="195"/>
      <c r="AW71136" s="195"/>
    </row>
    <row r="71137" spans="48:49">
      <c r="AV71137" s="195"/>
      <c r="AW71137" s="195"/>
    </row>
    <row r="71138" spans="48:49">
      <c r="AV71138" s="195"/>
      <c r="AW71138" s="195"/>
    </row>
    <row r="71139" spans="48:49">
      <c r="AV71139" s="195"/>
      <c r="AW71139" s="195"/>
    </row>
    <row r="71140" spans="48:49">
      <c r="AV71140" s="195"/>
      <c r="AW71140" s="195"/>
    </row>
    <row r="71141" spans="48:49">
      <c r="AV71141" s="195"/>
      <c r="AW71141" s="195"/>
    </row>
    <row r="71142" spans="48:49">
      <c r="AV71142" s="195"/>
      <c r="AW71142" s="195"/>
    </row>
    <row r="71143" spans="48:49">
      <c r="AV71143" s="195"/>
      <c r="AW71143" s="195"/>
    </row>
    <row r="71144" spans="48:49">
      <c r="AV71144" s="195"/>
      <c r="AW71144" s="195"/>
    </row>
    <row r="71145" spans="48:49">
      <c r="AV71145" s="195"/>
      <c r="AW71145" s="195"/>
    </row>
    <row r="71146" spans="48:49">
      <c r="AV71146" s="195"/>
      <c r="AW71146" s="195"/>
    </row>
    <row r="71147" spans="48:49">
      <c r="AV71147" s="195"/>
      <c r="AW71147" s="195"/>
    </row>
    <row r="71148" spans="48:49">
      <c r="AV71148" s="195"/>
      <c r="AW71148" s="195"/>
    </row>
    <row r="71149" spans="48:49">
      <c r="AV71149" s="195"/>
      <c r="AW71149" s="195"/>
    </row>
    <row r="71150" spans="48:49">
      <c r="AV71150" s="195"/>
      <c r="AW71150" s="195"/>
    </row>
    <row r="71151" spans="48:49">
      <c r="AV71151" s="195"/>
      <c r="AW71151" s="195"/>
    </row>
    <row r="71152" spans="48:49">
      <c r="AV71152" s="195"/>
      <c r="AW71152" s="195"/>
    </row>
    <row r="71153" spans="48:49">
      <c r="AV71153" s="195"/>
      <c r="AW71153" s="195"/>
    </row>
    <row r="71154" spans="48:49">
      <c r="AV71154" s="195"/>
      <c r="AW71154" s="195"/>
    </row>
    <row r="71155" spans="48:49">
      <c r="AV71155" s="195"/>
      <c r="AW71155" s="195"/>
    </row>
    <row r="71156" spans="48:49">
      <c r="AV71156" s="195"/>
      <c r="AW71156" s="195"/>
    </row>
    <row r="71157" spans="48:49">
      <c r="AV71157" s="195"/>
      <c r="AW71157" s="195"/>
    </row>
    <row r="71158" spans="48:49">
      <c r="AV71158" s="195"/>
      <c r="AW71158" s="195"/>
    </row>
    <row r="71159" spans="48:49">
      <c r="AV71159" s="195"/>
      <c r="AW71159" s="195"/>
    </row>
    <row r="71160" spans="48:49">
      <c r="AV71160" s="195"/>
      <c r="AW71160" s="195"/>
    </row>
    <row r="71161" spans="48:49">
      <c r="AV71161" s="195"/>
      <c r="AW71161" s="195"/>
    </row>
    <row r="71162" spans="48:49">
      <c r="AV71162" s="195"/>
      <c r="AW71162" s="195"/>
    </row>
    <row r="71163" spans="48:49">
      <c r="AV71163" s="195"/>
      <c r="AW71163" s="195"/>
    </row>
    <row r="71164" spans="48:49">
      <c r="AV71164" s="195"/>
      <c r="AW71164" s="195"/>
    </row>
    <row r="71165" spans="48:49">
      <c r="AV71165" s="195"/>
      <c r="AW71165" s="195"/>
    </row>
    <row r="71166" spans="48:49">
      <c r="AV71166" s="195"/>
      <c r="AW71166" s="195"/>
    </row>
    <row r="71167" spans="48:49">
      <c r="AV71167" s="195"/>
      <c r="AW71167" s="195"/>
    </row>
    <row r="71168" spans="48:49">
      <c r="AV71168" s="195"/>
      <c r="AW71168" s="195"/>
    </row>
    <row r="71169" spans="48:49">
      <c r="AV71169" s="195"/>
      <c r="AW71169" s="195"/>
    </row>
    <row r="71170" spans="48:49">
      <c r="AV71170" s="195"/>
      <c r="AW71170" s="195"/>
    </row>
    <row r="71171" spans="48:49">
      <c r="AV71171" s="195"/>
      <c r="AW71171" s="195"/>
    </row>
    <row r="71172" spans="48:49">
      <c r="AV71172" s="195"/>
      <c r="AW71172" s="195"/>
    </row>
    <row r="71173" spans="48:49">
      <c r="AV71173" s="195"/>
      <c r="AW71173" s="195"/>
    </row>
    <row r="71174" spans="48:49">
      <c r="AV71174" s="195"/>
      <c r="AW71174" s="195"/>
    </row>
    <row r="71175" spans="48:49">
      <c r="AV71175" s="195"/>
      <c r="AW71175" s="195"/>
    </row>
    <row r="71176" spans="48:49">
      <c r="AV71176" s="195"/>
      <c r="AW71176" s="195"/>
    </row>
    <row r="71177" spans="48:49">
      <c r="AV71177" s="195"/>
      <c r="AW71177" s="195"/>
    </row>
    <row r="71178" spans="48:49">
      <c r="AV71178" s="195"/>
      <c r="AW71178" s="195"/>
    </row>
    <row r="71179" spans="48:49">
      <c r="AV71179" s="195"/>
      <c r="AW71179" s="195"/>
    </row>
    <row r="71180" spans="48:49">
      <c r="AV71180" s="195"/>
      <c r="AW71180" s="195"/>
    </row>
    <row r="71181" spans="48:49">
      <c r="AV71181" s="195"/>
      <c r="AW71181" s="195"/>
    </row>
    <row r="71182" spans="48:49">
      <c r="AV71182" s="195"/>
      <c r="AW71182" s="195"/>
    </row>
    <row r="71183" spans="48:49">
      <c r="AV71183" s="195"/>
      <c r="AW71183" s="195"/>
    </row>
    <row r="71184" spans="48:49">
      <c r="AV71184" s="195"/>
      <c r="AW71184" s="195"/>
    </row>
    <row r="71185" spans="48:49">
      <c r="AV71185" s="195"/>
      <c r="AW71185" s="195"/>
    </row>
    <row r="71186" spans="48:49">
      <c r="AV71186" s="195"/>
      <c r="AW71186" s="195"/>
    </row>
    <row r="71187" spans="48:49">
      <c r="AV71187" s="195"/>
      <c r="AW71187" s="195"/>
    </row>
    <row r="71188" spans="48:49">
      <c r="AV71188" s="195"/>
      <c r="AW71188" s="195"/>
    </row>
    <row r="71189" spans="48:49">
      <c r="AV71189" s="195"/>
      <c r="AW71189" s="195"/>
    </row>
    <row r="71190" spans="48:49">
      <c r="AV71190" s="195"/>
      <c r="AW71190" s="195"/>
    </row>
    <row r="71191" spans="48:49">
      <c r="AV71191" s="195"/>
      <c r="AW71191" s="195"/>
    </row>
    <row r="71192" spans="48:49">
      <c r="AV71192" s="195"/>
      <c r="AW71192" s="195"/>
    </row>
    <row r="71193" spans="48:49">
      <c r="AV71193" s="195"/>
      <c r="AW71193" s="195"/>
    </row>
    <row r="71194" spans="48:49">
      <c r="AV71194" s="195"/>
      <c r="AW71194" s="195"/>
    </row>
    <row r="71195" spans="48:49">
      <c r="AV71195" s="195"/>
      <c r="AW71195" s="195"/>
    </row>
    <row r="71196" spans="48:49">
      <c r="AV71196" s="195"/>
      <c r="AW71196" s="195"/>
    </row>
    <row r="71197" spans="48:49">
      <c r="AV71197" s="195"/>
      <c r="AW71197" s="195"/>
    </row>
    <row r="71198" spans="48:49">
      <c r="AV71198" s="195"/>
      <c r="AW71198" s="195"/>
    </row>
    <row r="71199" spans="48:49">
      <c r="AV71199" s="195"/>
      <c r="AW71199" s="195"/>
    </row>
    <row r="71200" spans="48:49">
      <c r="AV71200" s="195"/>
      <c r="AW71200" s="195"/>
    </row>
    <row r="71201" spans="48:49">
      <c r="AV71201" s="195"/>
      <c r="AW71201" s="195"/>
    </row>
    <row r="71202" spans="48:49">
      <c r="AV71202" s="195"/>
      <c r="AW71202" s="195"/>
    </row>
    <row r="71203" spans="48:49">
      <c r="AV71203" s="195"/>
      <c r="AW71203" s="195"/>
    </row>
    <row r="71204" spans="48:49">
      <c r="AV71204" s="195"/>
      <c r="AW71204" s="195"/>
    </row>
    <row r="71205" spans="48:49">
      <c r="AV71205" s="195"/>
      <c r="AW71205" s="195"/>
    </row>
    <row r="71206" spans="48:49">
      <c r="AV71206" s="195"/>
      <c r="AW71206" s="195"/>
    </row>
    <row r="71207" spans="48:49">
      <c r="AV71207" s="195"/>
      <c r="AW71207" s="195"/>
    </row>
    <row r="71208" spans="48:49">
      <c r="AV71208" s="195"/>
      <c r="AW71208" s="195"/>
    </row>
    <row r="71209" spans="48:49">
      <c r="AV71209" s="195"/>
      <c r="AW71209" s="195"/>
    </row>
    <row r="71210" spans="48:49">
      <c r="AV71210" s="195"/>
      <c r="AW71210" s="195"/>
    </row>
    <row r="71211" spans="48:49">
      <c r="AV71211" s="195"/>
      <c r="AW71211" s="195"/>
    </row>
    <row r="71212" spans="48:49">
      <c r="AV71212" s="195"/>
      <c r="AW71212" s="195"/>
    </row>
    <row r="71213" spans="48:49">
      <c r="AV71213" s="195"/>
      <c r="AW71213" s="195"/>
    </row>
    <row r="71214" spans="48:49">
      <c r="AV71214" s="195"/>
      <c r="AW71214" s="195"/>
    </row>
    <row r="71215" spans="48:49">
      <c r="AV71215" s="195"/>
      <c r="AW71215" s="195"/>
    </row>
    <row r="71216" spans="48:49">
      <c r="AV71216" s="195"/>
      <c r="AW71216" s="195"/>
    </row>
    <row r="71217" spans="48:49">
      <c r="AV71217" s="195"/>
      <c r="AW71217" s="195"/>
    </row>
    <row r="71218" spans="48:49">
      <c r="AV71218" s="195"/>
      <c r="AW71218" s="195"/>
    </row>
    <row r="71219" spans="48:49">
      <c r="AV71219" s="195"/>
      <c r="AW71219" s="195"/>
    </row>
    <row r="71220" spans="48:49">
      <c r="AV71220" s="195"/>
      <c r="AW71220" s="195"/>
    </row>
    <row r="71221" spans="48:49">
      <c r="AV71221" s="195"/>
      <c r="AW71221" s="195"/>
    </row>
    <row r="71222" spans="48:49">
      <c r="AV71222" s="195"/>
      <c r="AW71222" s="195"/>
    </row>
    <row r="71223" spans="48:49">
      <c r="AV71223" s="195"/>
      <c r="AW71223" s="195"/>
    </row>
    <row r="71224" spans="48:49">
      <c r="AV71224" s="195"/>
      <c r="AW71224" s="195"/>
    </row>
    <row r="71225" spans="48:49">
      <c r="AV71225" s="195"/>
      <c r="AW71225" s="195"/>
    </row>
    <row r="71226" spans="48:49">
      <c r="AV71226" s="195"/>
      <c r="AW71226" s="195"/>
    </row>
    <row r="71227" spans="48:49">
      <c r="AV71227" s="195"/>
      <c r="AW71227" s="195"/>
    </row>
    <row r="71228" spans="48:49">
      <c r="AV71228" s="195"/>
      <c r="AW71228" s="195"/>
    </row>
    <row r="71229" spans="48:49">
      <c r="AV71229" s="195"/>
      <c r="AW71229" s="195"/>
    </row>
    <row r="71230" spans="48:49">
      <c r="AV71230" s="195"/>
      <c r="AW71230" s="195"/>
    </row>
    <row r="71231" spans="48:49">
      <c r="AV71231" s="195"/>
      <c r="AW71231" s="195"/>
    </row>
    <row r="71232" spans="48:49">
      <c r="AV71232" s="195"/>
      <c r="AW71232" s="195"/>
    </row>
    <row r="71233" spans="48:49">
      <c r="AV71233" s="195"/>
      <c r="AW71233" s="195"/>
    </row>
    <row r="71234" spans="48:49">
      <c r="AV71234" s="195"/>
      <c r="AW71234" s="195"/>
    </row>
    <row r="71235" spans="48:49">
      <c r="AV71235" s="195"/>
      <c r="AW71235" s="195"/>
    </row>
    <row r="71236" spans="48:49">
      <c r="AV71236" s="195"/>
      <c r="AW71236" s="195"/>
    </row>
    <row r="71237" spans="48:49">
      <c r="AV71237" s="195"/>
      <c r="AW71237" s="195"/>
    </row>
    <row r="71238" spans="48:49">
      <c r="AV71238" s="195"/>
      <c r="AW71238" s="195"/>
    </row>
    <row r="71239" spans="48:49">
      <c r="AV71239" s="195"/>
      <c r="AW71239" s="195"/>
    </row>
    <row r="71240" spans="48:49">
      <c r="AV71240" s="195"/>
      <c r="AW71240" s="195"/>
    </row>
    <row r="71241" spans="48:49">
      <c r="AV71241" s="195"/>
      <c r="AW71241" s="195"/>
    </row>
    <row r="71242" spans="48:49">
      <c r="AV71242" s="195"/>
      <c r="AW71242" s="195"/>
    </row>
    <row r="71243" spans="48:49">
      <c r="AV71243" s="195"/>
      <c r="AW71243" s="195"/>
    </row>
    <row r="71244" spans="48:49">
      <c r="AV71244" s="195"/>
      <c r="AW71244" s="195"/>
    </row>
    <row r="71245" spans="48:49">
      <c r="AV71245" s="195"/>
      <c r="AW71245" s="195"/>
    </row>
    <row r="71246" spans="48:49">
      <c r="AV71246" s="195"/>
      <c r="AW71246" s="195"/>
    </row>
    <row r="71247" spans="48:49">
      <c r="AV71247" s="195"/>
      <c r="AW71247" s="195"/>
    </row>
    <row r="71248" spans="48:49">
      <c r="AV71248" s="195"/>
      <c r="AW71248" s="195"/>
    </row>
    <row r="71249" spans="48:49">
      <c r="AV71249" s="195"/>
      <c r="AW71249" s="195"/>
    </row>
    <row r="71250" spans="48:49">
      <c r="AV71250" s="195"/>
      <c r="AW71250" s="195"/>
    </row>
    <row r="71251" spans="48:49">
      <c r="AV71251" s="195"/>
      <c r="AW71251" s="195"/>
    </row>
    <row r="71252" spans="48:49">
      <c r="AV71252" s="195"/>
      <c r="AW71252" s="195"/>
    </row>
    <row r="71253" spans="48:49">
      <c r="AV71253" s="195"/>
      <c r="AW71253" s="195"/>
    </row>
    <row r="71254" spans="48:49">
      <c r="AV71254" s="195"/>
      <c r="AW71254" s="195"/>
    </row>
    <row r="71255" spans="48:49">
      <c r="AV71255" s="195"/>
      <c r="AW71255" s="195"/>
    </row>
    <row r="71256" spans="48:49">
      <c r="AV71256" s="195"/>
      <c r="AW71256" s="195"/>
    </row>
    <row r="71257" spans="48:49">
      <c r="AV71257" s="195"/>
      <c r="AW71257" s="195"/>
    </row>
    <row r="71258" spans="48:49">
      <c r="AV71258" s="195"/>
      <c r="AW71258" s="195"/>
    </row>
    <row r="71259" spans="48:49">
      <c r="AV71259" s="195"/>
      <c r="AW71259" s="195"/>
    </row>
    <row r="71260" spans="48:49">
      <c r="AV71260" s="195"/>
      <c r="AW71260" s="195"/>
    </row>
    <row r="71261" spans="48:49">
      <c r="AV71261" s="195"/>
      <c r="AW71261" s="195"/>
    </row>
    <row r="71262" spans="48:49">
      <c r="AV71262" s="195"/>
      <c r="AW71262" s="195"/>
    </row>
    <row r="71263" spans="48:49">
      <c r="AV71263" s="195"/>
      <c r="AW71263" s="195"/>
    </row>
    <row r="71264" spans="48:49">
      <c r="AV71264" s="195"/>
      <c r="AW71264" s="195"/>
    </row>
    <row r="71265" spans="48:49">
      <c r="AV71265" s="195"/>
      <c r="AW71265" s="195"/>
    </row>
    <row r="71266" spans="48:49">
      <c r="AV71266" s="195"/>
      <c r="AW71266" s="195"/>
    </row>
    <row r="71267" spans="48:49">
      <c r="AV71267" s="195"/>
      <c r="AW71267" s="195"/>
    </row>
    <row r="71268" spans="48:49">
      <c r="AV71268" s="195"/>
      <c r="AW71268" s="195"/>
    </row>
    <row r="71269" spans="48:49">
      <c r="AV71269" s="195"/>
      <c r="AW71269" s="195"/>
    </row>
    <row r="71270" spans="48:49">
      <c r="AV71270" s="195"/>
      <c r="AW71270" s="195"/>
    </row>
    <row r="71271" spans="48:49">
      <c r="AV71271" s="195"/>
      <c r="AW71271" s="195"/>
    </row>
    <row r="71272" spans="48:49">
      <c r="AV71272" s="195"/>
      <c r="AW71272" s="195"/>
    </row>
    <row r="71273" spans="48:49">
      <c r="AV71273" s="195"/>
      <c r="AW71273" s="195"/>
    </row>
    <row r="71274" spans="48:49">
      <c r="AV71274" s="195"/>
      <c r="AW71274" s="195"/>
    </row>
    <row r="71275" spans="48:49">
      <c r="AV71275" s="195"/>
      <c r="AW71275" s="195"/>
    </row>
    <row r="71276" spans="48:49">
      <c r="AV71276" s="195"/>
      <c r="AW71276" s="195"/>
    </row>
    <row r="71277" spans="48:49">
      <c r="AV71277" s="195"/>
      <c r="AW71277" s="195"/>
    </row>
    <row r="71278" spans="48:49">
      <c r="AV71278" s="195"/>
      <c r="AW71278" s="195"/>
    </row>
    <row r="71279" spans="48:49">
      <c r="AV71279" s="195"/>
      <c r="AW71279" s="195"/>
    </row>
    <row r="71280" spans="48:49">
      <c r="AV71280" s="195"/>
      <c r="AW71280" s="195"/>
    </row>
    <row r="71281" spans="48:49">
      <c r="AV71281" s="195"/>
      <c r="AW71281" s="195"/>
    </row>
    <row r="71282" spans="48:49">
      <c r="AV71282" s="195"/>
      <c r="AW71282" s="195"/>
    </row>
    <row r="71283" spans="48:49">
      <c r="AV71283" s="195"/>
      <c r="AW71283" s="195"/>
    </row>
    <row r="71284" spans="48:49">
      <c r="AV71284" s="195"/>
      <c r="AW71284" s="195"/>
    </row>
    <row r="71285" spans="48:49">
      <c r="AV71285" s="195"/>
      <c r="AW71285" s="195"/>
    </row>
    <row r="71286" spans="48:49">
      <c r="AV71286" s="195"/>
      <c r="AW71286" s="195"/>
    </row>
    <row r="71287" spans="48:49">
      <c r="AV71287" s="195"/>
      <c r="AW71287" s="195"/>
    </row>
    <row r="71288" spans="48:49">
      <c r="AV71288" s="195"/>
      <c r="AW71288" s="195"/>
    </row>
    <row r="71289" spans="48:49">
      <c r="AV71289" s="195"/>
      <c r="AW71289" s="195"/>
    </row>
    <row r="71290" spans="48:49">
      <c r="AV71290" s="195"/>
      <c r="AW71290" s="195"/>
    </row>
    <row r="71291" spans="48:49">
      <c r="AV71291" s="195"/>
      <c r="AW71291" s="195"/>
    </row>
    <row r="71292" spans="48:49">
      <c r="AV71292" s="195"/>
      <c r="AW71292" s="195"/>
    </row>
    <row r="71293" spans="48:49">
      <c r="AV71293" s="195"/>
      <c r="AW71293" s="195"/>
    </row>
    <row r="71294" spans="48:49">
      <c r="AV71294" s="195"/>
      <c r="AW71294" s="195"/>
    </row>
    <row r="71295" spans="48:49">
      <c r="AV71295" s="195"/>
      <c r="AW71295" s="195"/>
    </row>
    <row r="71296" spans="48:49">
      <c r="AV71296" s="195"/>
      <c r="AW71296" s="195"/>
    </row>
    <row r="71297" spans="48:49">
      <c r="AV71297" s="195"/>
      <c r="AW71297" s="195"/>
    </row>
    <row r="71298" spans="48:49">
      <c r="AV71298" s="195"/>
      <c r="AW71298" s="195"/>
    </row>
    <row r="71299" spans="48:49">
      <c r="AV71299" s="195"/>
      <c r="AW71299" s="195"/>
    </row>
    <row r="71300" spans="48:49">
      <c r="AV71300" s="195"/>
      <c r="AW71300" s="195"/>
    </row>
    <row r="71301" spans="48:49">
      <c r="AV71301" s="195"/>
      <c r="AW71301" s="195"/>
    </row>
    <row r="71302" spans="48:49">
      <c r="AV71302" s="195"/>
      <c r="AW71302" s="195"/>
    </row>
    <row r="71303" spans="48:49">
      <c r="AV71303" s="195"/>
      <c r="AW71303" s="195"/>
    </row>
    <row r="71304" spans="48:49">
      <c r="AV71304" s="195"/>
      <c r="AW71304" s="195"/>
    </row>
    <row r="71305" spans="48:49">
      <c r="AV71305" s="195"/>
      <c r="AW71305" s="195"/>
    </row>
    <row r="71306" spans="48:49">
      <c r="AV71306" s="195"/>
      <c r="AW71306" s="195"/>
    </row>
    <row r="71307" spans="48:49">
      <c r="AV71307" s="195"/>
      <c r="AW71307" s="195"/>
    </row>
    <row r="71308" spans="48:49">
      <c r="AV71308" s="195"/>
      <c r="AW71308" s="195"/>
    </row>
    <row r="71309" spans="48:49">
      <c r="AV71309" s="195"/>
      <c r="AW71309" s="195"/>
    </row>
    <row r="71310" spans="48:49">
      <c r="AV71310" s="195"/>
      <c r="AW71310" s="195"/>
    </row>
    <row r="71311" spans="48:49">
      <c r="AV71311" s="195"/>
      <c r="AW71311" s="195"/>
    </row>
    <row r="71312" spans="48:49">
      <c r="AV71312" s="195"/>
      <c r="AW71312" s="195"/>
    </row>
    <row r="71313" spans="48:49">
      <c r="AV71313" s="195"/>
      <c r="AW71313" s="195"/>
    </row>
    <row r="71314" spans="48:49">
      <c r="AV71314" s="195"/>
      <c r="AW71314" s="195"/>
    </row>
    <row r="71315" spans="48:49">
      <c r="AV71315" s="195"/>
      <c r="AW71315" s="195"/>
    </row>
    <row r="71316" spans="48:49">
      <c r="AV71316" s="195"/>
      <c r="AW71316" s="195"/>
    </row>
    <row r="71317" spans="48:49">
      <c r="AV71317" s="195"/>
      <c r="AW71317" s="195"/>
    </row>
    <row r="71318" spans="48:49">
      <c r="AV71318" s="195"/>
      <c r="AW71318" s="195"/>
    </row>
    <row r="71319" spans="48:49">
      <c r="AV71319" s="195"/>
      <c r="AW71319" s="195"/>
    </row>
    <row r="71320" spans="48:49">
      <c r="AV71320" s="195"/>
      <c r="AW71320" s="195"/>
    </row>
    <row r="71321" spans="48:49">
      <c r="AV71321" s="195"/>
      <c r="AW71321" s="195"/>
    </row>
    <row r="71322" spans="48:49">
      <c r="AV71322" s="195"/>
      <c r="AW71322" s="195"/>
    </row>
    <row r="71323" spans="48:49">
      <c r="AV71323" s="195"/>
      <c r="AW71323" s="195"/>
    </row>
    <row r="71324" spans="48:49">
      <c r="AV71324" s="195"/>
      <c r="AW71324" s="195"/>
    </row>
    <row r="71325" spans="48:49">
      <c r="AV71325" s="195"/>
      <c r="AW71325" s="195"/>
    </row>
    <row r="71326" spans="48:49">
      <c r="AV71326" s="195"/>
      <c r="AW71326" s="195"/>
    </row>
    <row r="71327" spans="48:49">
      <c r="AV71327" s="195"/>
      <c r="AW71327" s="195"/>
    </row>
    <row r="71328" spans="48:49">
      <c r="AV71328" s="195"/>
      <c r="AW71328" s="195"/>
    </row>
    <row r="71329" spans="48:49">
      <c r="AV71329" s="195"/>
      <c r="AW71329" s="195"/>
    </row>
    <row r="71330" spans="48:49">
      <c r="AV71330" s="195"/>
      <c r="AW71330" s="195"/>
    </row>
    <row r="71331" spans="48:49">
      <c r="AV71331" s="195"/>
      <c r="AW71331" s="195"/>
    </row>
    <row r="71332" spans="48:49">
      <c r="AV71332" s="195"/>
      <c r="AW71332" s="195"/>
    </row>
    <row r="71333" spans="48:49">
      <c r="AV71333" s="195"/>
      <c r="AW71333" s="195"/>
    </row>
    <row r="71334" spans="48:49">
      <c r="AV71334" s="195"/>
      <c r="AW71334" s="195"/>
    </row>
    <row r="71335" spans="48:49">
      <c r="AV71335" s="195"/>
      <c r="AW71335" s="195"/>
    </row>
    <row r="71336" spans="48:49">
      <c r="AV71336" s="195"/>
      <c r="AW71336" s="195"/>
    </row>
    <row r="71337" spans="48:49">
      <c r="AV71337" s="195"/>
      <c r="AW71337" s="195"/>
    </row>
    <row r="71338" spans="48:49">
      <c r="AV71338" s="195"/>
      <c r="AW71338" s="195"/>
    </row>
    <row r="71339" spans="48:49">
      <c r="AV71339" s="195"/>
      <c r="AW71339" s="195"/>
    </row>
    <row r="71340" spans="48:49">
      <c r="AV71340" s="195"/>
      <c r="AW71340" s="195"/>
    </row>
    <row r="71341" spans="48:49">
      <c r="AV71341" s="195"/>
      <c r="AW71341" s="195"/>
    </row>
    <row r="71342" spans="48:49">
      <c r="AV71342" s="195"/>
      <c r="AW71342" s="195"/>
    </row>
    <row r="71343" spans="48:49">
      <c r="AV71343" s="195"/>
      <c r="AW71343" s="195"/>
    </row>
    <row r="71344" spans="48:49">
      <c r="AV71344" s="195"/>
      <c r="AW71344" s="195"/>
    </row>
    <row r="71345" spans="48:49">
      <c r="AV71345" s="195"/>
      <c r="AW71345" s="195"/>
    </row>
    <row r="71346" spans="48:49">
      <c r="AV71346" s="195"/>
      <c r="AW71346" s="195"/>
    </row>
    <row r="71347" spans="48:49">
      <c r="AV71347" s="195"/>
      <c r="AW71347" s="195"/>
    </row>
    <row r="71348" spans="48:49">
      <c r="AV71348" s="195"/>
      <c r="AW71348" s="195"/>
    </row>
    <row r="71349" spans="48:49">
      <c r="AV71349" s="195"/>
      <c r="AW71349" s="195"/>
    </row>
    <row r="71350" spans="48:49">
      <c r="AV71350" s="195"/>
      <c r="AW71350" s="195"/>
    </row>
    <row r="71351" spans="48:49">
      <c r="AV71351" s="195"/>
      <c r="AW71351" s="195"/>
    </row>
    <row r="71352" spans="48:49">
      <c r="AV71352" s="195"/>
      <c r="AW71352" s="195"/>
    </row>
    <row r="71353" spans="48:49">
      <c r="AV71353" s="195"/>
      <c r="AW71353" s="195"/>
    </row>
    <row r="71354" spans="48:49">
      <c r="AV71354" s="195"/>
      <c r="AW71354" s="195"/>
    </row>
    <row r="71355" spans="48:49">
      <c r="AV71355" s="195"/>
      <c r="AW71355" s="195"/>
    </row>
    <row r="71356" spans="48:49">
      <c r="AV71356" s="195"/>
      <c r="AW71356" s="195"/>
    </row>
    <row r="71357" spans="48:49">
      <c r="AV71357" s="195"/>
      <c r="AW71357" s="195"/>
    </row>
    <row r="71358" spans="48:49">
      <c r="AV71358" s="195"/>
      <c r="AW71358" s="195"/>
    </row>
    <row r="71359" spans="48:49">
      <c r="AV71359" s="195"/>
      <c r="AW71359" s="195"/>
    </row>
    <row r="71360" spans="48:49">
      <c r="AV71360" s="195"/>
      <c r="AW71360" s="195"/>
    </row>
    <row r="71361" spans="48:49">
      <c r="AV71361" s="195"/>
      <c r="AW71361" s="195"/>
    </row>
    <row r="71362" spans="48:49">
      <c r="AV71362" s="195"/>
      <c r="AW71362" s="195"/>
    </row>
    <row r="71363" spans="48:49">
      <c r="AV71363" s="195"/>
      <c r="AW71363" s="195"/>
    </row>
    <row r="71364" spans="48:49">
      <c r="AV71364" s="195"/>
      <c r="AW71364" s="195"/>
    </row>
    <row r="71365" spans="48:49">
      <c r="AV71365" s="195"/>
      <c r="AW71365" s="195"/>
    </row>
    <row r="71366" spans="48:49">
      <c r="AV71366" s="195"/>
      <c r="AW71366" s="195"/>
    </row>
    <row r="71367" spans="48:49">
      <c r="AV71367" s="195"/>
      <c r="AW71367" s="195"/>
    </row>
    <row r="71368" spans="48:49">
      <c r="AV71368" s="195"/>
      <c r="AW71368" s="195"/>
    </row>
    <row r="71369" spans="48:49">
      <c r="AV71369" s="195"/>
      <c r="AW71369" s="195"/>
    </row>
    <row r="71370" spans="48:49">
      <c r="AV71370" s="195"/>
      <c r="AW71370" s="195"/>
    </row>
    <row r="71371" spans="48:49">
      <c r="AV71371" s="195"/>
      <c r="AW71371" s="195"/>
    </row>
    <row r="71372" spans="48:49">
      <c r="AV71372" s="195"/>
      <c r="AW71372" s="195"/>
    </row>
    <row r="71373" spans="48:49">
      <c r="AV71373" s="195"/>
      <c r="AW71373" s="195"/>
    </row>
    <row r="71374" spans="48:49">
      <c r="AV71374" s="195"/>
      <c r="AW71374" s="195"/>
    </row>
    <row r="71375" spans="48:49">
      <c r="AV71375" s="195"/>
      <c r="AW71375" s="195"/>
    </row>
    <row r="71376" spans="48:49">
      <c r="AV71376" s="195"/>
      <c r="AW71376" s="195"/>
    </row>
    <row r="71377" spans="48:49">
      <c r="AV71377" s="195"/>
      <c r="AW71377" s="195"/>
    </row>
    <row r="71378" spans="48:49">
      <c r="AV71378" s="195"/>
      <c r="AW71378" s="195"/>
    </row>
    <row r="71379" spans="48:49">
      <c r="AV71379" s="195"/>
      <c r="AW71379" s="195"/>
    </row>
    <row r="71380" spans="48:49">
      <c r="AV71380" s="195"/>
      <c r="AW71380" s="195"/>
    </row>
    <row r="71381" spans="48:49">
      <c r="AV71381" s="195"/>
      <c r="AW71381" s="195"/>
    </row>
    <row r="71382" spans="48:49">
      <c r="AV71382" s="195"/>
      <c r="AW71382" s="195"/>
    </row>
    <row r="71383" spans="48:49">
      <c r="AV71383" s="195"/>
      <c r="AW71383" s="195"/>
    </row>
    <row r="71384" spans="48:49">
      <c r="AV71384" s="195"/>
      <c r="AW71384" s="195"/>
    </row>
    <row r="71385" spans="48:49">
      <c r="AV71385" s="195"/>
      <c r="AW71385" s="195"/>
    </row>
    <row r="71386" spans="48:49">
      <c r="AV71386" s="195"/>
      <c r="AW71386" s="195"/>
    </row>
    <row r="71387" spans="48:49">
      <c r="AV71387" s="195"/>
      <c r="AW71387" s="195"/>
    </row>
    <row r="71388" spans="48:49">
      <c r="AV71388" s="195"/>
      <c r="AW71388" s="195"/>
    </row>
    <row r="71389" spans="48:49">
      <c r="AV71389" s="195"/>
      <c r="AW71389" s="195"/>
    </row>
    <row r="71390" spans="48:49">
      <c r="AV71390" s="195"/>
      <c r="AW71390" s="195"/>
    </row>
    <row r="71391" spans="48:49">
      <c r="AV71391" s="195"/>
      <c r="AW71391" s="195"/>
    </row>
    <row r="71392" spans="48:49">
      <c r="AV71392" s="195"/>
      <c r="AW71392" s="195"/>
    </row>
    <row r="71393" spans="48:49">
      <c r="AV71393" s="195"/>
      <c r="AW71393" s="195"/>
    </row>
    <row r="71394" spans="48:49">
      <c r="AV71394" s="195"/>
      <c r="AW71394" s="195"/>
    </row>
    <row r="71395" spans="48:49">
      <c r="AV71395" s="195"/>
      <c r="AW71395" s="195"/>
    </row>
    <row r="71396" spans="48:49">
      <c r="AV71396" s="195"/>
      <c r="AW71396" s="195"/>
    </row>
    <row r="71397" spans="48:49">
      <c r="AV71397" s="195"/>
      <c r="AW71397" s="195"/>
    </row>
    <row r="71398" spans="48:49">
      <c r="AV71398" s="195"/>
      <c r="AW71398" s="195"/>
    </row>
    <row r="71399" spans="48:49">
      <c r="AV71399" s="195"/>
      <c r="AW71399" s="195"/>
    </row>
    <row r="71400" spans="48:49">
      <c r="AV71400" s="195"/>
      <c r="AW71400" s="195"/>
    </row>
    <row r="71401" spans="48:49">
      <c r="AV71401" s="195"/>
      <c r="AW71401" s="195"/>
    </row>
    <row r="71402" spans="48:49">
      <c r="AV71402" s="195"/>
      <c r="AW71402" s="195"/>
    </row>
    <row r="71403" spans="48:49">
      <c r="AV71403" s="195"/>
      <c r="AW71403" s="195"/>
    </row>
    <row r="71404" spans="48:49">
      <c r="AV71404" s="195"/>
      <c r="AW71404" s="195"/>
    </row>
    <row r="71405" spans="48:49">
      <c r="AV71405" s="195"/>
      <c r="AW71405" s="195"/>
    </row>
    <row r="71406" spans="48:49">
      <c r="AV71406" s="195"/>
      <c r="AW71406" s="195"/>
    </row>
    <row r="71407" spans="48:49">
      <c r="AV71407" s="195"/>
      <c r="AW71407" s="195"/>
    </row>
    <row r="71408" spans="48:49">
      <c r="AV71408" s="195"/>
      <c r="AW71408" s="195"/>
    </row>
    <row r="71409" spans="48:49">
      <c r="AV71409" s="195"/>
      <c r="AW71409" s="195"/>
    </row>
    <row r="71410" spans="48:49">
      <c r="AV71410" s="195"/>
      <c r="AW71410" s="195"/>
    </row>
    <row r="71411" spans="48:49">
      <c r="AV71411" s="195"/>
      <c r="AW71411" s="195"/>
    </row>
    <row r="71412" spans="48:49">
      <c r="AV71412" s="195"/>
      <c r="AW71412" s="195"/>
    </row>
    <row r="71413" spans="48:49">
      <c r="AV71413" s="195"/>
      <c r="AW71413" s="195"/>
    </row>
    <row r="71414" spans="48:49">
      <c r="AV71414" s="195"/>
      <c r="AW71414" s="195"/>
    </row>
    <row r="71415" spans="48:49">
      <c r="AV71415" s="195"/>
      <c r="AW71415" s="195"/>
    </row>
    <row r="71416" spans="48:49">
      <c r="AV71416" s="195"/>
      <c r="AW71416" s="195"/>
    </row>
    <row r="71417" spans="48:49">
      <c r="AV71417" s="195"/>
      <c r="AW71417" s="195"/>
    </row>
    <row r="71418" spans="48:49">
      <c r="AV71418" s="195"/>
      <c r="AW71418" s="195"/>
    </row>
    <row r="71419" spans="48:49">
      <c r="AV71419" s="195"/>
      <c r="AW71419" s="195"/>
    </row>
    <row r="71420" spans="48:49">
      <c r="AV71420" s="195"/>
      <c r="AW71420" s="195"/>
    </row>
    <row r="71421" spans="48:49">
      <c r="AV71421" s="195"/>
      <c r="AW71421" s="195"/>
    </row>
    <row r="71422" spans="48:49">
      <c r="AV71422" s="195"/>
      <c r="AW71422" s="195"/>
    </row>
    <row r="71423" spans="48:49">
      <c r="AV71423" s="195"/>
      <c r="AW71423" s="195"/>
    </row>
    <row r="71424" spans="48:49">
      <c r="AV71424" s="195"/>
      <c r="AW71424" s="195"/>
    </row>
    <row r="71425" spans="48:49">
      <c r="AV71425" s="195"/>
      <c r="AW71425" s="195"/>
    </row>
    <row r="71426" spans="48:49">
      <c r="AV71426" s="195"/>
      <c r="AW71426" s="195"/>
    </row>
    <row r="71427" spans="48:49">
      <c r="AV71427" s="195"/>
      <c r="AW71427" s="195"/>
    </row>
    <row r="71428" spans="48:49">
      <c r="AV71428" s="195"/>
      <c r="AW71428" s="195"/>
    </row>
    <row r="71429" spans="48:49">
      <c r="AV71429" s="195"/>
      <c r="AW71429" s="195"/>
    </row>
    <row r="71430" spans="48:49">
      <c r="AV71430" s="195"/>
      <c r="AW71430" s="195"/>
    </row>
    <row r="71431" spans="48:49">
      <c r="AV71431" s="195"/>
      <c r="AW71431" s="195"/>
    </row>
    <row r="71432" spans="48:49">
      <c r="AV71432" s="195"/>
      <c r="AW71432" s="195"/>
    </row>
    <row r="71433" spans="48:49">
      <c r="AV71433" s="195"/>
      <c r="AW71433" s="195"/>
    </row>
    <row r="71434" spans="48:49">
      <c r="AV71434" s="195"/>
      <c r="AW71434" s="195"/>
    </row>
    <row r="71435" spans="48:49">
      <c r="AV71435" s="195"/>
      <c r="AW71435" s="195"/>
    </row>
    <row r="71436" spans="48:49">
      <c r="AV71436" s="195"/>
      <c r="AW71436" s="195"/>
    </row>
    <row r="71437" spans="48:49">
      <c r="AV71437" s="195"/>
      <c r="AW71437" s="195"/>
    </row>
    <row r="71438" spans="48:49">
      <c r="AV71438" s="195"/>
      <c r="AW71438" s="195"/>
    </row>
    <row r="71439" spans="48:49">
      <c r="AV71439" s="195"/>
      <c r="AW71439" s="195"/>
    </row>
    <row r="71440" spans="48:49">
      <c r="AV71440" s="195"/>
      <c r="AW71440" s="195"/>
    </row>
    <row r="71441" spans="48:49">
      <c r="AV71441" s="195"/>
      <c r="AW71441" s="195"/>
    </row>
    <row r="71442" spans="48:49">
      <c r="AV71442" s="195"/>
      <c r="AW71442" s="195"/>
    </row>
    <row r="71443" spans="48:49">
      <c r="AV71443" s="195"/>
      <c r="AW71443" s="195"/>
    </row>
    <row r="71444" spans="48:49">
      <c r="AV71444" s="195"/>
      <c r="AW71444" s="195"/>
    </row>
    <row r="71445" spans="48:49">
      <c r="AV71445" s="195"/>
      <c r="AW71445" s="195"/>
    </row>
    <row r="71446" spans="48:49">
      <c r="AV71446" s="195"/>
      <c r="AW71446" s="195"/>
    </row>
    <row r="71447" spans="48:49">
      <c r="AV71447" s="195"/>
      <c r="AW71447" s="195"/>
    </row>
    <row r="71448" spans="48:49">
      <c r="AV71448" s="195"/>
      <c r="AW71448" s="195"/>
    </row>
    <row r="71449" spans="48:49">
      <c r="AV71449" s="195"/>
      <c r="AW71449" s="195"/>
    </row>
    <row r="71450" spans="48:49">
      <c r="AV71450" s="195"/>
      <c r="AW71450" s="195"/>
    </row>
    <row r="71451" spans="48:49">
      <c r="AV71451" s="195"/>
      <c r="AW71451" s="195"/>
    </row>
    <row r="71452" spans="48:49">
      <c r="AV71452" s="195"/>
      <c r="AW71452" s="195"/>
    </row>
    <row r="71453" spans="48:49">
      <c r="AV71453" s="195"/>
      <c r="AW71453" s="195"/>
    </row>
    <row r="71454" spans="48:49">
      <c r="AV71454" s="195"/>
      <c r="AW71454" s="195"/>
    </row>
    <row r="71455" spans="48:49">
      <c r="AV71455" s="195"/>
      <c r="AW71455" s="195"/>
    </row>
    <row r="71456" spans="48:49">
      <c r="AV71456" s="195"/>
      <c r="AW71456" s="195"/>
    </row>
    <row r="71457" spans="48:49">
      <c r="AV71457" s="195"/>
      <c r="AW71457" s="195"/>
    </row>
    <row r="71458" spans="48:49">
      <c r="AV71458" s="195"/>
      <c r="AW71458" s="195"/>
    </row>
    <row r="71459" spans="48:49">
      <c r="AV71459" s="195"/>
      <c r="AW71459" s="195"/>
    </row>
    <row r="71460" spans="48:49">
      <c r="AV71460" s="195"/>
      <c r="AW71460" s="195"/>
    </row>
    <row r="71461" spans="48:49">
      <c r="AV71461" s="195"/>
      <c r="AW71461" s="195"/>
    </row>
    <row r="71462" spans="48:49">
      <c r="AV71462" s="195"/>
      <c r="AW71462" s="195"/>
    </row>
    <row r="71463" spans="48:49">
      <c r="AV71463" s="195"/>
      <c r="AW71463" s="195"/>
    </row>
    <row r="71464" spans="48:49">
      <c r="AV71464" s="195"/>
      <c r="AW71464" s="195"/>
    </row>
    <row r="71465" spans="48:49">
      <c r="AV71465" s="195"/>
      <c r="AW71465" s="195"/>
    </row>
    <row r="71466" spans="48:49">
      <c r="AV71466" s="195"/>
      <c r="AW71466" s="195"/>
    </row>
    <row r="71467" spans="48:49">
      <c r="AV71467" s="195"/>
      <c r="AW71467" s="195"/>
    </row>
    <row r="71468" spans="48:49">
      <c r="AV71468" s="195"/>
      <c r="AW71468" s="195"/>
    </row>
    <row r="71469" spans="48:49">
      <c r="AV71469" s="195"/>
      <c r="AW71469" s="195"/>
    </row>
    <row r="71470" spans="48:49">
      <c r="AV71470" s="195"/>
      <c r="AW71470" s="195"/>
    </row>
    <row r="71471" spans="48:49">
      <c r="AV71471" s="195"/>
      <c r="AW71471" s="195"/>
    </row>
    <row r="71472" spans="48:49">
      <c r="AV71472" s="195"/>
      <c r="AW71472" s="195"/>
    </row>
    <row r="71473" spans="48:49">
      <c r="AV71473" s="195"/>
      <c r="AW71473" s="195"/>
    </row>
    <row r="71474" spans="48:49">
      <c r="AV71474" s="195"/>
      <c r="AW71474" s="195"/>
    </row>
    <row r="71475" spans="48:49">
      <c r="AV71475" s="195"/>
      <c r="AW71475" s="195"/>
    </row>
    <row r="71476" spans="48:49">
      <c r="AV71476" s="195"/>
      <c r="AW71476" s="195"/>
    </row>
    <row r="71477" spans="48:49">
      <c r="AV71477" s="195"/>
      <c r="AW71477" s="195"/>
    </row>
    <row r="71478" spans="48:49">
      <c r="AV71478" s="195"/>
      <c r="AW71478" s="195"/>
    </row>
    <row r="71479" spans="48:49">
      <c r="AV71479" s="195"/>
      <c r="AW71479" s="195"/>
    </row>
    <row r="71480" spans="48:49">
      <c r="AV71480" s="195"/>
      <c r="AW71480" s="195"/>
    </row>
    <row r="71481" spans="48:49">
      <c r="AV71481" s="195"/>
      <c r="AW71481" s="195"/>
    </row>
    <row r="71482" spans="48:49">
      <c r="AV71482" s="195"/>
      <c r="AW71482" s="195"/>
    </row>
    <row r="71483" spans="48:49">
      <c r="AV71483" s="195"/>
      <c r="AW71483" s="195"/>
    </row>
    <row r="71484" spans="48:49">
      <c r="AV71484" s="195"/>
      <c r="AW71484" s="195"/>
    </row>
    <row r="71485" spans="48:49">
      <c r="AV71485" s="195"/>
      <c r="AW71485" s="195"/>
    </row>
    <row r="71486" spans="48:49">
      <c r="AV71486" s="195"/>
      <c r="AW71486" s="195"/>
    </row>
    <row r="71487" spans="48:49">
      <c r="AV71487" s="195"/>
      <c r="AW71487" s="195"/>
    </row>
    <row r="71488" spans="48:49">
      <c r="AV71488" s="195"/>
      <c r="AW71488" s="195"/>
    </row>
    <row r="71489" spans="48:49">
      <c r="AV71489" s="195"/>
      <c r="AW71489" s="195"/>
    </row>
    <row r="71490" spans="48:49">
      <c r="AV71490" s="195"/>
      <c r="AW71490" s="195"/>
    </row>
    <row r="71491" spans="48:49">
      <c r="AV71491" s="195"/>
      <c r="AW71491" s="195"/>
    </row>
    <row r="71492" spans="48:49">
      <c r="AV71492" s="195"/>
      <c r="AW71492" s="195"/>
    </row>
    <row r="71493" spans="48:49">
      <c r="AV71493" s="195"/>
      <c r="AW71493" s="195"/>
    </row>
    <row r="71494" spans="48:49">
      <c r="AV71494" s="195"/>
      <c r="AW71494" s="195"/>
    </row>
    <row r="71495" spans="48:49">
      <c r="AV71495" s="195"/>
      <c r="AW71495" s="195"/>
    </row>
    <row r="71496" spans="48:49">
      <c r="AV71496" s="195"/>
      <c r="AW71496" s="195"/>
    </row>
    <row r="71497" spans="48:49">
      <c r="AV71497" s="195"/>
      <c r="AW71497" s="195"/>
    </row>
    <row r="71498" spans="48:49">
      <c r="AV71498" s="195"/>
      <c r="AW71498" s="195"/>
    </row>
    <row r="71499" spans="48:49">
      <c r="AV71499" s="195"/>
      <c r="AW71499" s="195"/>
    </row>
    <row r="71500" spans="48:49">
      <c r="AV71500" s="195"/>
      <c r="AW71500" s="195"/>
    </row>
    <row r="71501" spans="48:49">
      <c r="AV71501" s="195"/>
      <c r="AW71501" s="195"/>
    </row>
    <row r="71502" spans="48:49">
      <c r="AV71502" s="195"/>
      <c r="AW71502" s="195"/>
    </row>
    <row r="71503" spans="48:49">
      <c r="AV71503" s="195"/>
      <c r="AW71503" s="195"/>
    </row>
    <row r="71504" spans="48:49">
      <c r="AV71504" s="195"/>
      <c r="AW71504" s="195"/>
    </row>
    <row r="71505" spans="48:49">
      <c r="AV71505" s="195"/>
      <c r="AW71505" s="195"/>
    </row>
    <row r="71506" spans="48:49">
      <c r="AV71506" s="195"/>
      <c r="AW71506" s="195"/>
    </row>
    <row r="71507" spans="48:49">
      <c r="AV71507" s="195"/>
      <c r="AW71507" s="195"/>
    </row>
    <row r="71508" spans="48:49">
      <c r="AV71508" s="195"/>
      <c r="AW71508" s="195"/>
    </row>
    <row r="71509" spans="48:49">
      <c r="AV71509" s="195"/>
      <c r="AW71509" s="195"/>
    </row>
    <row r="71510" spans="48:49">
      <c r="AV71510" s="195"/>
      <c r="AW71510" s="195"/>
    </row>
    <row r="71511" spans="48:49">
      <c r="AV71511" s="195"/>
      <c r="AW71511" s="195"/>
    </row>
    <row r="71512" spans="48:49">
      <c r="AV71512" s="195"/>
      <c r="AW71512" s="195"/>
    </row>
    <row r="71513" spans="48:49">
      <c r="AV71513" s="195"/>
      <c r="AW71513" s="195"/>
    </row>
    <row r="71514" spans="48:49">
      <c r="AV71514" s="195"/>
      <c r="AW71514" s="195"/>
    </row>
    <row r="71515" spans="48:49">
      <c r="AV71515" s="195"/>
      <c r="AW71515" s="195"/>
    </row>
    <row r="71516" spans="48:49">
      <c r="AV71516" s="195"/>
      <c r="AW71516" s="195"/>
    </row>
    <row r="71517" spans="48:49">
      <c r="AV71517" s="195"/>
      <c r="AW71517" s="195"/>
    </row>
    <row r="71518" spans="48:49">
      <c r="AV71518" s="195"/>
      <c r="AW71518" s="195"/>
    </row>
    <row r="71519" spans="48:49">
      <c r="AV71519" s="195"/>
      <c r="AW71519" s="195"/>
    </row>
    <row r="71520" spans="48:49">
      <c r="AV71520" s="195"/>
      <c r="AW71520" s="195"/>
    </row>
    <row r="71521" spans="48:49">
      <c r="AV71521" s="195"/>
      <c r="AW71521" s="195"/>
    </row>
    <row r="71522" spans="48:49">
      <c r="AV71522" s="195"/>
      <c r="AW71522" s="195"/>
    </row>
    <row r="71523" spans="48:49">
      <c r="AV71523" s="195"/>
      <c r="AW71523" s="195"/>
    </row>
    <row r="71524" spans="48:49">
      <c r="AV71524" s="195"/>
      <c r="AW71524" s="195"/>
    </row>
    <row r="71525" spans="48:49">
      <c r="AV71525" s="195"/>
      <c r="AW71525" s="195"/>
    </row>
    <row r="71526" spans="48:49">
      <c r="AV71526" s="195"/>
      <c r="AW71526" s="195"/>
    </row>
    <row r="71527" spans="48:49">
      <c r="AV71527" s="195"/>
      <c r="AW71527" s="195"/>
    </row>
    <row r="71528" spans="48:49">
      <c r="AV71528" s="195"/>
      <c r="AW71528" s="195"/>
    </row>
    <row r="71529" spans="48:49">
      <c r="AV71529" s="195"/>
      <c r="AW71529" s="195"/>
    </row>
    <row r="71530" spans="48:49">
      <c r="AV71530" s="195"/>
      <c r="AW71530" s="195"/>
    </row>
    <row r="71531" spans="48:49">
      <c r="AV71531" s="195"/>
      <c r="AW71531" s="195"/>
    </row>
    <row r="71532" spans="48:49">
      <c r="AV71532" s="195"/>
      <c r="AW71532" s="195"/>
    </row>
    <row r="71533" spans="48:49">
      <c r="AV71533" s="195"/>
      <c r="AW71533" s="195"/>
    </row>
    <row r="71534" spans="48:49">
      <c r="AV71534" s="195"/>
      <c r="AW71534" s="195"/>
    </row>
    <row r="71535" spans="48:49">
      <c r="AV71535" s="195"/>
      <c r="AW71535" s="195"/>
    </row>
    <row r="71536" spans="48:49">
      <c r="AV71536" s="195"/>
      <c r="AW71536" s="195"/>
    </row>
    <row r="71537" spans="48:49">
      <c r="AV71537" s="195"/>
      <c r="AW71537" s="195"/>
    </row>
    <row r="71538" spans="48:49">
      <c r="AV71538" s="195"/>
      <c r="AW71538" s="195"/>
    </row>
    <row r="71539" spans="48:49">
      <c r="AV71539" s="195"/>
      <c r="AW71539" s="195"/>
    </row>
    <row r="71540" spans="48:49">
      <c r="AV71540" s="195"/>
      <c r="AW71540" s="195"/>
    </row>
    <row r="71541" spans="48:49">
      <c r="AV71541" s="195"/>
      <c r="AW71541" s="195"/>
    </row>
    <row r="71542" spans="48:49">
      <c r="AV71542" s="195"/>
      <c r="AW71542" s="195"/>
    </row>
    <row r="71543" spans="48:49">
      <c r="AV71543" s="195"/>
      <c r="AW71543" s="195"/>
    </row>
    <row r="71544" spans="48:49">
      <c r="AV71544" s="195"/>
      <c r="AW71544" s="195"/>
    </row>
    <row r="71545" spans="48:49">
      <c r="AV71545" s="195"/>
      <c r="AW71545" s="195"/>
    </row>
    <row r="71546" spans="48:49">
      <c r="AV71546" s="195"/>
      <c r="AW71546" s="195"/>
    </row>
    <row r="71547" spans="48:49">
      <c r="AV71547" s="195"/>
      <c r="AW71547" s="195"/>
    </row>
    <row r="71548" spans="48:49">
      <c r="AV71548" s="195"/>
      <c r="AW71548" s="195"/>
    </row>
    <row r="71549" spans="48:49">
      <c r="AV71549" s="195"/>
      <c r="AW71549" s="195"/>
    </row>
    <row r="71550" spans="48:49">
      <c r="AV71550" s="195"/>
      <c r="AW71550" s="195"/>
    </row>
    <row r="71551" spans="48:49">
      <c r="AV71551" s="195"/>
      <c r="AW71551" s="195"/>
    </row>
    <row r="71552" spans="48:49">
      <c r="AV71552" s="195"/>
      <c r="AW71552" s="195"/>
    </row>
    <row r="71553" spans="48:49">
      <c r="AV71553" s="195"/>
      <c r="AW71553" s="195"/>
    </row>
    <row r="71554" spans="48:49">
      <c r="AV71554" s="195"/>
      <c r="AW71554" s="195"/>
    </row>
    <row r="71555" spans="48:49">
      <c r="AV71555" s="195"/>
      <c r="AW71555" s="195"/>
    </row>
    <row r="71556" spans="48:49">
      <c r="AV71556" s="195"/>
      <c r="AW71556" s="195"/>
    </row>
    <row r="71557" spans="48:49">
      <c r="AV71557" s="195"/>
      <c r="AW71557" s="195"/>
    </row>
    <row r="71558" spans="48:49">
      <c r="AV71558" s="195"/>
      <c r="AW71558" s="195"/>
    </row>
    <row r="71559" spans="48:49">
      <c r="AV71559" s="195"/>
      <c r="AW71559" s="195"/>
    </row>
    <row r="71560" spans="48:49">
      <c r="AV71560" s="195"/>
      <c r="AW71560" s="195"/>
    </row>
    <row r="71561" spans="48:49">
      <c r="AV71561" s="195"/>
      <c r="AW71561" s="195"/>
    </row>
    <row r="71562" spans="48:49">
      <c r="AV71562" s="195"/>
      <c r="AW71562" s="195"/>
    </row>
    <row r="71563" spans="48:49">
      <c r="AV71563" s="195"/>
      <c r="AW71563" s="195"/>
    </row>
    <row r="71564" spans="48:49">
      <c r="AV71564" s="195"/>
      <c r="AW71564" s="195"/>
    </row>
    <row r="71565" spans="48:49">
      <c r="AV71565" s="195"/>
      <c r="AW71565" s="195"/>
    </row>
    <row r="71566" spans="48:49">
      <c r="AV71566" s="195"/>
      <c r="AW71566" s="195"/>
    </row>
    <row r="71567" spans="48:49">
      <c r="AV71567" s="195"/>
      <c r="AW71567" s="195"/>
    </row>
    <row r="71568" spans="48:49">
      <c r="AV71568" s="195"/>
      <c r="AW71568" s="195"/>
    </row>
    <row r="71569" spans="48:49">
      <c r="AV71569" s="195"/>
      <c r="AW71569" s="195"/>
    </row>
    <row r="71570" spans="48:49">
      <c r="AV71570" s="195"/>
      <c r="AW71570" s="195"/>
    </row>
    <row r="71571" spans="48:49">
      <c r="AV71571" s="195"/>
      <c r="AW71571" s="195"/>
    </row>
    <row r="71572" spans="48:49">
      <c r="AV71572" s="195"/>
      <c r="AW71572" s="195"/>
    </row>
    <row r="71573" spans="48:49">
      <c r="AV71573" s="195"/>
      <c r="AW71573" s="195"/>
    </row>
    <row r="71574" spans="48:49">
      <c r="AV71574" s="195"/>
      <c r="AW71574" s="195"/>
    </row>
    <row r="71575" spans="48:49">
      <c r="AV71575" s="195"/>
      <c r="AW71575" s="195"/>
    </row>
    <row r="71576" spans="48:49">
      <c r="AV71576" s="195"/>
      <c r="AW71576" s="195"/>
    </row>
    <row r="71577" spans="48:49">
      <c r="AV71577" s="195"/>
      <c r="AW71577" s="195"/>
    </row>
    <row r="71578" spans="48:49">
      <c r="AV71578" s="195"/>
      <c r="AW71578" s="195"/>
    </row>
    <row r="71579" spans="48:49">
      <c r="AV71579" s="195"/>
      <c r="AW71579" s="195"/>
    </row>
    <row r="71580" spans="48:49">
      <c r="AV71580" s="195"/>
      <c r="AW71580" s="195"/>
    </row>
    <row r="71581" spans="48:49">
      <c r="AV71581" s="195"/>
      <c r="AW71581" s="195"/>
    </row>
    <row r="71582" spans="48:49">
      <c r="AV71582" s="195"/>
      <c r="AW71582" s="195"/>
    </row>
    <row r="71583" spans="48:49">
      <c r="AV71583" s="195"/>
      <c r="AW71583" s="195"/>
    </row>
    <row r="71584" spans="48:49">
      <c r="AV71584" s="195"/>
      <c r="AW71584" s="195"/>
    </row>
    <row r="71585" spans="48:49">
      <c r="AV71585" s="195"/>
      <c r="AW71585" s="195"/>
    </row>
    <row r="71586" spans="48:49">
      <c r="AV71586" s="195"/>
      <c r="AW71586" s="195"/>
    </row>
    <row r="71587" spans="48:49">
      <c r="AV71587" s="195"/>
      <c r="AW71587" s="195"/>
    </row>
    <row r="71588" spans="48:49">
      <c r="AV71588" s="195"/>
      <c r="AW71588" s="195"/>
    </row>
    <row r="71589" spans="48:49">
      <c r="AV71589" s="195"/>
      <c r="AW71589" s="195"/>
    </row>
    <row r="71590" spans="48:49">
      <c r="AV71590" s="195"/>
      <c r="AW71590" s="195"/>
    </row>
    <row r="71591" spans="48:49">
      <c r="AV71591" s="195"/>
      <c r="AW71591" s="195"/>
    </row>
    <row r="71592" spans="48:49">
      <c r="AV71592" s="195"/>
      <c r="AW71592" s="195"/>
    </row>
    <row r="71593" spans="48:49">
      <c r="AV71593" s="195"/>
      <c r="AW71593" s="195"/>
    </row>
    <row r="71594" spans="48:49">
      <c r="AV71594" s="195"/>
      <c r="AW71594" s="195"/>
    </row>
    <row r="71595" spans="48:49">
      <c r="AV71595" s="195"/>
      <c r="AW71595" s="195"/>
    </row>
    <row r="71596" spans="48:49">
      <c r="AV71596" s="195"/>
      <c r="AW71596" s="195"/>
    </row>
    <row r="71597" spans="48:49">
      <c r="AV71597" s="195"/>
      <c r="AW71597" s="195"/>
    </row>
    <row r="71598" spans="48:49">
      <c r="AV71598" s="195"/>
      <c r="AW71598" s="195"/>
    </row>
    <row r="71599" spans="48:49">
      <c r="AV71599" s="195"/>
      <c r="AW71599" s="195"/>
    </row>
    <row r="71600" spans="48:49">
      <c r="AV71600" s="195"/>
      <c r="AW71600" s="195"/>
    </row>
    <row r="71601" spans="48:49">
      <c r="AV71601" s="195"/>
      <c r="AW71601" s="195"/>
    </row>
    <row r="71602" spans="48:49">
      <c r="AV71602" s="195"/>
      <c r="AW71602" s="195"/>
    </row>
    <row r="71603" spans="48:49">
      <c r="AV71603" s="195"/>
      <c r="AW71603" s="195"/>
    </row>
    <row r="71604" spans="48:49">
      <c r="AV71604" s="195"/>
      <c r="AW71604" s="195"/>
    </row>
    <row r="71605" spans="48:49">
      <c r="AV71605" s="195"/>
      <c r="AW71605" s="195"/>
    </row>
    <row r="71606" spans="48:49">
      <c r="AV71606" s="195"/>
      <c r="AW71606" s="195"/>
    </row>
    <row r="71607" spans="48:49">
      <c r="AV71607" s="195"/>
      <c r="AW71607" s="195"/>
    </row>
    <row r="71608" spans="48:49">
      <c r="AV71608" s="195"/>
      <c r="AW71608" s="195"/>
    </row>
    <row r="71609" spans="48:49">
      <c r="AV71609" s="195"/>
      <c r="AW71609" s="195"/>
    </row>
    <row r="71610" spans="48:49">
      <c r="AV71610" s="195"/>
      <c r="AW71610" s="195"/>
    </row>
    <row r="71611" spans="48:49">
      <c r="AV71611" s="195"/>
      <c r="AW71611" s="195"/>
    </row>
    <row r="71612" spans="48:49">
      <c r="AV71612" s="195"/>
      <c r="AW71612" s="195"/>
    </row>
    <row r="71613" spans="48:49">
      <c r="AV71613" s="195"/>
      <c r="AW71613" s="195"/>
    </row>
    <row r="71614" spans="48:49">
      <c r="AV71614" s="195"/>
      <c r="AW71614" s="195"/>
    </row>
    <row r="71615" spans="48:49">
      <c r="AV71615" s="195"/>
      <c r="AW71615" s="195"/>
    </row>
    <row r="71616" spans="48:49">
      <c r="AV71616" s="195"/>
      <c r="AW71616" s="195"/>
    </row>
    <row r="71617" spans="48:49">
      <c r="AV71617" s="195"/>
      <c r="AW71617" s="195"/>
    </row>
    <row r="71618" spans="48:49">
      <c r="AV71618" s="195"/>
      <c r="AW71618" s="195"/>
    </row>
    <row r="71619" spans="48:49">
      <c r="AV71619" s="195"/>
      <c r="AW71619" s="195"/>
    </row>
    <row r="71620" spans="48:49">
      <c r="AV71620" s="195"/>
      <c r="AW71620" s="195"/>
    </row>
    <row r="71621" spans="48:49">
      <c r="AV71621" s="195"/>
      <c r="AW71621" s="195"/>
    </row>
    <row r="71622" spans="48:49">
      <c r="AV71622" s="195"/>
      <c r="AW71622" s="195"/>
    </row>
    <row r="71623" spans="48:49">
      <c r="AV71623" s="195"/>
      <c r="AW71623" s="195"/>
    </row>
    <row r="71624" spans="48:49">
      <c r="AV71624" s="195"/>
      <c r="AW71624" s="195"/>
    </row>
    <row r="71625" spans="48:49">
      <c r="AV71625" s="195"/>
      <c r="AW71625" s="195"/>
    </row>
    <row r="71626" spans="48:49">
      <c r="AV71626" s="195"/>
      <c r="AW71626" s="195"/>
    </row>
    <row r="71627" spans="48:49">
      <c r="AV71627" s="195"/>
      <c r="AW71627" s="195"/>
    </row>
    <row r="71628" spans="48:49">
      <c r="AV71628" s="195"/>
      <c r="AW71628" s="195"/>
    </row>
    <row r="71629" spans="48:49">
      <c r="AV71629" s="195"/>
      <c r="AW71629" s="195"/>
    </row>
    <row r="71630" spans="48:49">
      <c r="AV71630" s="195"/>
      <c r="AW71630" s="195"/>
    </row>
    <row r="71631" spans="48:49">
      <c r="AV71631" s="195"/>
      <c r="AW71631" s="195"/>
    </row>
    <row r="71632" spans="48:49">
      <c r="AV71632" s="195"/>
      <c r="AW71632" s="195"/>
    </row>
    <row r="71633" spans="48:49">
      <c r="AV71633" s="195"/>
      <c r="AW71633" s="195"/>
    </row>
    <row r="71634" spans="48:49">
      <c r="AV71634" s="195"/>
      <c r="AW71634" s="195"/>
    </row>
    <row r="71635" spans="48:49">
      <c r="AV71635" s="195"/>
      <c r="AW71635" s="195"/>
    </row>
    <row r="71636" spans="48:49">
      <c r="AV71636" s="195"/>
      <c r="AW71636" s="195"/>
    </row>
    <row r="71637" spans="48:49">
      <c r="AV71637" s="195"/>
      <c r="AW71637" s="195"/>
    </row>
    <row r="71638" spans="48:49">
      <c r="AV71638" s="195"/>
      <c r="AW71638" s="195"/>
    </row>
    <row r="71639" spans="48:49">
      <c r="AV71639" s="195"/>
      <c r="AW71639" s="195"/>
    </row>
    <row r="71640" spans="48:49">
      <c r="AV71640" s="195"/>
      <c r="AW71640" s="195"/>
    </row>
    <row r="71641" spans="48:49">
      <c r="AV71641" s="195"/>
      <c r="AW71641" s="195"/>
    </row>
    <row r="71642" spans="48:49">
      <c r="AV71642" s="195"/>
      <c r="AW71642" s="195"/>
    </row>
    <row r="71643" spans="48:49">
      <c r="AV71643" s="195"/>
      <c r="AW71643" s="195"/>
    </row>
    <row r="71644" spans="48:49">
      <c r="AV71644" s="195"/>
      <c r="AW71644" s="195"/>
    </row>
    <row r="71645" spans="48:49">
      <c r="AV71645" s="195"/>
      <c r="AW71645" s="195"/>
    </row>
    <row r="71646" spans="48:49">
      <c r="AV71646" s="195"/>
      <c r="AW71646" s="195"/>
    </row>
    <row r="71647" spans="48:49">
      <c r="AV71647" s="195"/>
      <c r="AW71647" s="195"/>
    </row>
    <row r="71648" spans="48:49">
      <c r="AV71648" s="195"/>
      <c r="AW71648" s="195"/>
    </row>
    <row r="71649" spans="48:49">
      <c r="AV71649" s="195"/>
      <c r="AW71649" s="195"/>
    </row>
    <row r="71650" spans="48:49">
      <c r="AV71650" s="195"/>
      <c r="AW71650" s="195"/>
    </row>
    <row r="71651" spans="48:49">
      <c r="AV71651" s="195"/>
      <c r="AW71651" s="195"/>
    </row>
    <row r="71652" spans="48:49">
      <c r="AV71652" s="195"/>
      <c r="AW71652" s="195"/>
    </row>
    <row r="71653" spans="48:49">
      <c r="AV71653" s="195"/>
      <c r="AW71653" s="195"/>
    </row>
    <row r="71654" spans="48:49">
      <c r="AV71654" s="195"/>
      <c r="AW71654" s="195"/>
    </row>
    <row r="71655" spans="48:49">
      <c r="AV71655" s="195"/>
      <c r="AW71655" s="195"/>
    </row>
    <row r="71656" spans="48:49">
      <c r="AV71656" s="195"/>
      <c r="AW71656" s="195"/>
    </row>
    <row r="71657" spans="48:49">
      <c r="AV71657" s="195"/>
      <c r="AW71657" s="195"/>
    </row>
    <row r="71658" spans="48:49">
      <c r="AV71658" s="195"/>
      <c r="AW71658" s="195"/>
    </row>
    <row r="71659" spans="48:49">
      <c r="AV71659" s="195"/>
      <c r="AW71659" s="195"/>
    </row>
    <row r="71660" spans="48:49">
      <c r="AV71660" s="195"/>
      <c r="AW71660" s="195"/>
    </row>
    <row r="71661" spans="48:49">
      <c r="AV71661" s="195"/>
      <c r="AW71661" s="195"/>
    </row>
    <row r="71662" spans="48:49">
      <c r="AV71662" s="195"/>
      <c r="AW71662" s="195"/>
    </row>
    <row r="71663" spans="48:49">
      <c r="AV71663" s="195"/>
      <c r="AW71663" s="195"/>
    </row>
    <row r="71664" spans="48:49">
      <c r="AV71664" s="195"/>
      <c r="AW71664" s="195"/>
    </row>
    <row r="71665" spans="48:49">
      <c r="AV71665" s="195"/>
      <c r="AW71665" s="195"/>
    </row>
    <row r="71666" spans="48:49">
      <c r="AV71666" s="195"/>
      <c r="AW71666" s="195"/>
    </row>
    <row r="71667" spans="48:49">
      <c r="AV71667" s="195"/>
      <c r="AW71667" s="195"/>
    </row>
    <row r="71668" spans="48:49">
      <c r="AV71668" s="195"/>
      <c r="AW71668" s="195"/>
    </row>
    <row r="71669" spans="48:49">
      <c r="AV71669" s="195"/>
      <c r="AW71669" s="195"/>
    </row>
    <row r="71670" spans="48:49">
      <c r="AV71670" s="195"/>
      <c r="AW71670" s="195"/>
    </row>
    <row r="71671" spans="48:49">
      <c r="AV71671" s="195"/>
      <c r="AW71671" s="195"/>
    </row>
    <row r="71672" spans="48:49">
      <c r="AV71672" s="195"/>
      <c r="AW71672" s="195"/>
    </row>
    <row r="71673" spans="48:49">
      <c r="AV71673" s="195"/>
      <c r="AW71673" s="195"/>
    </row>
    <row r="71674" spans="48:49">
      <c r="AV71674" s="195"/>
      <c r="AW71674" s="195"/>
    </row>
    <row r="71675" spans="48:49">
      <c r="AV71675" s="195"/>
      <c r="AW71675" s="195"/>
    </row>
    <row r="71676" spans="48:49">
      <c r="AV71676" s="195"/>
      <c r="AW71676" s="195"/>
    </row>
    <row r="71677" spans="48:49">
      <c r="AV71677" s="195"/>
      <c r="AW71677" s="195"/>
    </row>
    <row r="71678" spans="48:49">
      <c r="AV71678" s="195"/>
      <c r="AW71678" s="195"/>
    </row>
    <row r="71679" spans="48:49">
      <c r="AV71679" s="195"/>
      <c r="AW71679" s="195"/>
    </row>
    <row r="71680" spans="48:49">
      <c r="AV71680" s="195"/>
      <c r="AW71680" s="195"/>
    </row>
    <row r="71681" spans="48:49">
      <c r="AV71681" s="195"/>
      <c r="AW71681" s="195"/>
    </row>
    <row r="71682" spans="48:49">
      <c r="AV71682" s="195"/>
      <c r="AW71682" s="195"/>
    </row>
    <row r="71683" spans="48:49">
      <c r="AV71683" s="195"/>
      <c r="AW71683" s="195"/>
    </row>
    <row r="71684" spans="48:49">
      <c r="AV71684" s="195"/>
      <c r="AW71684" s="195"/>
    </row>
    <row r="71685" spans="48:49">
      <c r="AV71685" s="195"/>
      <c r="AW71685" s="195"/>
    </row>
    <row r="71686" spans="48:49">
      <c r="AV71686" s="195"/>
      <c r="AW71686" s="195"/>
    </row>
    <row r="71687" spans="48:49">
      <c r="AV71687" s="195"/>
      <c r="AW71687" s="195"/>
    </row>
    <row r="71688" spans="48:49">
      <c r="AV71688" s="195"/>
      <c r="AW71688" s="195"/>
    </row>
    <row r="71689" spans="48:49">
      <c r="AV71689" s="195"/>
      <c r="AW71689" s="195"/>
    </row>
    <row r="71690" spans="48:49">
      <c r="AV71690" s="195"/>
      <c r="AW71690" s="195"/>
    </row>
    <row r="71691" spans="48:49">
      <c r="AV71691" s="195"/>
      <c r="AW71691" s="195"/>
    </row>
    <row r="71692" spans="48:49">
      <c r="AV71692" s="195"/>
      <c r="AW71692" s="195"/>
    </row>
    <row r="71693" spans="48:49">
      <c r="AV71693" s="195"/>
      <c r="AW71693" s="195"/>
    </row>
    <row r="71694" spans="48:49">
      <c r="AV71694" s="195"/>
      <c r="AW71694" s="195"/>
    </row>
    <row r="71695" spans="48:49">
      <c r="AV71695" s="195"/>
      <c r="AW71695" s="195"/>
    </row>
    <row r="71696" spans="48:49">
      <c r="AV71696" s="195"/>
      <c r="AW71696" s="195"/>
    </row>
    <row r="71697" spans="48:49">
      <c r="AV71697" s="195"/>
      <c r="AW71697" s="195"/>
    </row>
    <row r="71698" spans="48:49">
      <c r="AV71698" s="195"/>
      <c r="AW71698" s="195"/>
    </row>
    <row r="71699" spans="48:49">
      <c r="AV71699" s="195"/>
      <c r="AW71699" s="195"/>
    </row>
    <row r="71700" spans="48:49">
      <c r="AV71700" s="195"/>
      <c r="AW71700" s="195"/>
    </row>
    <row r="71701" spans="48:49">
      <c r="AV71701" s="195"/>
      <c r="AW71701" s="195"/>
    </row>
    <row r="71702" spans="48:49">
      <c r="AV71702" s="195"/>
      <c r="AW71702" s="195"/>
    </row>
    <row r="71703" spans="48:49">
      <c r="AV71703" s="195"/>
      <c r="AW71703" s="195"/>
    </row>
    <row r="71704" spans="48:49">
      <c r="AV71704" s="195"/>
      <c r="AW71704" s="195"/>
    </row>
    <row r="71705" spans="48:49">
      <c r="AV71705" s="195"/>
      <c r="AW71705" s="195"/>
    </row>
    <row r="71706" spans="48:49">
      <c r="AV71706" s="195"/>
      <c r="AW71706" s="195"/>
    </row>
    <row r="71707" spans="48:49">
      <c r="AV71707" s="195"/>
      <c r="AW71707" s="195"/>
    </row>
    <row r="71708" spans="48:49">
      <c r="AV71708" s="195"/>
      <c r="AW71708" s="195"/>
    </row>
    <row r="71709" spans="48:49">
      <c r="AV71709" s="195"/>
      <c r="AW71709" s="195"/>
    </row>
    <row r="71710" spans="48:49">
      <c r="AV71710" s="195"/>
      <c r="AW71710" s="195"/>
    </row>
    <row r="71711" spans="48:49">
      <c r="AV71711" s="195"/>
      <c r="AW71711" s="195"/>
    </row>
    <row r="71712" spans="48:49">
      <c r="AV71712" s="195"/>
      <c r="AW71712" s="195"/>
    </row>
    <row r="71713" spans="48:49">
      <c r="AV71713" s="195"/>
      <c r="AW71713" s="195"/>
    </row>
    <row r="71714" spans="48:49">
      <c r="AV71714" s="195"/>
      <c r="AW71714" s="195"/>
    </row>
    <row r="71715" spans="48:49">
      <c r="AV71715" s="195"/>
      <c r="AW71715" s="195"/>
    </row>
    <row r="71716" spans="48:49">
      <c r="AV71716" s="195"/>
      <c r="AW71716" s="195"/>
    </row>
    <row r="71717" spans="48:49">
      <c r="AV71717" s="195"/>
      <c r="AW71717" s="195"/>
    </row>
    <row r="71718" spans="48:49">
      <c r="AV71718" s="195"/>
      <c r="AW71718" s="195"/>
    </row>
    <row r="71719" spans="48:49">
      <c r="AV71719" s="195"/>
      <c r="AW71719" s="195"/>
    </row>
    <row r="71720" spans="48:49">
      <c r="AV71720" s="195"/>
      <c r="AW71720" s="195"/>
    </row>
    <row r="71721" spans="48:49">
      <c r="AV71721" s="195"/>
      <c r="AW71721" s="195"/>
    </row>
    <row r="71722" spans="48:49">
      <c r="AV71722" s="195"/>
      <c r="AW71722" s="195"/>
    </row>
    <row r="71723" spans="48:49">
      <c r="AV71723" s="195"/>
      <c r="AW71723" s="195"/>
    </row>
    <row r="71724" spans="48:49">
      <c r="AV71724" s="195"/>
      <c r="AW71724" s="195"/>
    </row>
    <row r="71725" spans="48:49">
      <c r="AV71725" s="195"/>
      <c r="AW71725" s="195"/>
    </row>
    <row r="71726" spans="48:49">
      <c r="AV71726" s="195"/>
      <c r="AW71726" s="195"/>
    </row>
    <row r="71727" spans="48:49">
      <c r="AV71727" s="195"/>
      <c r="AW71727" s="195"/>
    </row>
    <row r="71728" spans="48:49">
      <c r="AV71728" s="195"/>
      <c r="AW71728" s="195"/>
    </row>
    <row r="71729" spans="48:49">
      <c r="AV71729" s="195"/>
      <c r="AW71729" s="195"/>
    </row>
    <row r="71730" spans="48:49">
      <c r="AV71730" s="195"/>
      <c r="AW71730" s="195"/>
    </row>
    <row r="71731" spans="48:49">
      <c r="AV71731" s="195"/>
      <c r="AW71731" s="195"/>
    </row>
    <row r="71732" spans="48:49">
      <c r="AV71732" s="195"/>
      <c r="AW71732" s="195"/>
    </row>
    <row r="71733" spans="48:49">
      <c r="AV71733" s="195"/>
      <c r="AW71733" s="195"/>
    </row>
    <row r="71734" spans="48:49">
      <c r="AV71734" s="195"/>
      <c r="AW71734" s="195"/>
    </row>
    <row r="71735" spans="48:49">
      <c r="AV71735" s="195"/>
      <c r="AW71735" s="195"/>
    </row>
    <row r="71736" spans="48:49">
      <c r="AV71736" s="195"/>
      <c r="AW71736" s="195"/>
    </row>
    <row r="71737" spans="48:49">
      <c r="AV71737" s="195"/>
      <c r="AW71737" s="195"/>
    </row>
    <row r="71738" spans="48:49">
      <c r="AV71738" s="195"/>
      <c r="AW71738" s="195"/>
    </row>
    <row r="71739" spans="48:49">
      <c r="AV71739" s="195"/>
      <c r="AW71739" s="195"/>
    </row>
    <row r="71740" spans="48:49">
      <c r="AV71740" s="195"/>
      <c r="AW71740" s="195"/>
    </row>
    <row r="71741" spans="48:49">
      <c r="AV71741" s="195"/>
      <c r="AW71741" s="195"/>
    </row>
    <row r="71742" spans="48:49">
      <c r="AV71742" s="195"/>
      <c r="AW71742" s="195"/>
    </row>
    <row r="71743" spans="48:49">
      <c r="AV71743" s="195"/>
      <c r="AW71743" s="195"/>
    </row>
    <row r="71744" spans="48:49">
      <c r="AV71744" s="195"/>
      <c r="AW71744" s="195"/>
    </row>
    <row r="71745" spans="48:49">
      <c r="AV71745" s="195"/>
      <c r="AW71745" s="195"/>
    </row>
    <row r="71746" spans="48:49">
      <c r="AV71746" s="195"/>
      <c r="AW71746" s="195"/>
    </row>
    <row r="71747" spans="48:49">
      <c r="AV71747" s="195"/>
      <c r="AW71747" s="195"/>
    </row>
    <row r="71748" spans="48:49">
      <c r="AV71748" s="195"/>
      <c r="AW71748" s="195"/>
    </row>
    <row r="71749" spans="48:49">
      <c r="AV71749" s="195"/>
      <c r="AW71749" s="195"/>
    </row>
    <row r="71750" spans="48:49">
      <c r="AV71750" s="195"/>
      <c r="AW71750" s="195"/>
    </row>
    <row r="71751" spans="48:49">
      <c r="AV71751" s="195"/>
      <c r="AW71751" s="195"/>
    </row>
    <row r="71752" spans="48:49">
      <c r="AV71752" s="195"/>
      <c r="AW71752" s="195"/>
    </row>
    <row r="71753" spans="48:49">
      <c r="AV71753" s="195"/>
      <c r="AW71753" s="195"/>
    </row>
    <row r="71754" spans="48:49">
      <c r="AV71754" s="195"/>
      <c r="AW71754" s="195"/>
    </row>
    <row r="71755" spans="48:49">
      <c r="AV71755" s="195"/>
      <c r="AW71755" s="195"/>
    </row>
    <row r="71756" spans="48:49">
      <c r="AV71756" s="195"/>
      <c r="AW71756" s="195"/>
    </row>
    <row r="71757" spans="48:49">
      <c r="AV71757" s="195"/>
      <c r="AW71757" s="195"/>
    </row>
    <row r="71758" spans="48:49">
      <c r="AV71758" s="195"/>
      <c r="AW71758" s="195"/>
    </row>
    <row r="71759" spans="48:49">
      <c r="AV71759" s="195"/>
      <c r="AW71759" s="195"/>
    </row>
    <row r="71760" spans="48:49">
      <c r="AV71760" s="195"/>
      <c r="AW71760" s="195"/>
    </row>
    <row r="71761" spans="48:49">
      <c r="AV71761" s="195"/>
      <c r="AW71761" s="195"/>
    </row>
    <row r="71762" spans="48:49">
      <c r="AV71762" s="195"/>
      <c r="AW71762" s="195"/>
    </row>
    <row r="71763" spans="48:49">
      <c r="AV71763" s="195"/>
      <c r="AW71763" s="195"/>
    </row>
    <row r="71764" spans="48:49">
      <c r="AV71764" s="195"/>
      <c r="AW71764" s="195"/>
    </row>
    <row r="71765" spans="48:49">
      <c r="AV71765" s="195"/>
      <c r="AW71765" s="195"/>
    </row>
    <row r="71766" spans="48:49">
      <c r="AV71766" s="195"/>
      <c r="AW71766" s="195"/>
    </row>
    <row r="71767" spans="48:49">
      <c r="AV71767" s="195"/>
      <c r="AW71767" s="195"/>
    </row>
    <row r="71768" spans="48:49">
      <c r="AV71768" s="195"/>
      <c r="AW71768" s="195"/>
    </row>
    <row r="71769" spans="48:49">
      <c r="AV71769" s="195"/>
      <c r="AW71769" s="195"/>
    </row>
    <row r="71770" spans="48:49">
      <c r="AV71770" s="195"/>
      <c r="AW71770" s="195"/>
    </row>
    <row r="71771" spans="48:49">
      <c r="AV71771" s="195"/>
      <c r="AW71771" s="195"/>
    </row>
    <row r="71772" spans="48:49">
      <c r="AV71772" s="195"/>
      <c r="AW71772" s="195"/>
    </row>
    <row r="71773" spans="48:49">
      <c r="AV71773" s="195"/>
      <c r="AW71773" s="195"/>
    </row>
    <row r="71774" spans="48:49">
      <c r="AV71774" s="195"/>
      <c r="AW71774" s="195"/>
    </row>
    <row r="71775" spans="48:49">
      <c r="AV71775" s="195"/>
      <c r="AW71775" s="195"/>
    </row>
    <row r="71776" spans="48:49">
      <c r="AV71776" s="195"/>
      <c r="AW71776" s="195"/>
    </row>
    <row r="71777" spans="48:49">
      <c r="AV71777" s="195"/>
      <c r="AW71777" s="195"/>
    </row>
    <row r="71778" spans="48:49">
      <c r="AV71778" s="195"/>
      <c r="AW71778" s="195"/>
    </row>
    <row r="71779" spans="48:49">
      <c r="AV71779" s="195"/>
      <c r="AW71779" s="195"/>
    </row>
    <row r="71780" spans="48:49">
      <c r="AV71780" s="195"/>
      <c r="AW71780" s="195"/>
    </row>
    <row r="71781" spans="48:49">
      <c r="AV71781" s="195"/>
      <c r="AW71781" s="195"/>
    </row>
    <row r="71782" spans="48:49">
      <c r="AV71782" s="195"/>
      <c r="AW71782" s="195"/>
    </row>
    <row r="71783" spans="48:49">
      <c r="AV71783" s="195"/>
      <c r="AW71783" s="195"/>
    </row>
    <row r="71784" spans="48:49">
      <c r="AV71784" s="195"/>
      <c r="AW71784" s="195"/>
    </row>
    <row r="71785" spans="48:49">
      <c r="AV71785" s="195"/>
      <c r="AW71785" s="195"/>
    </row>
    <row r="71786" spans="48:49">
      <c r="AV71786" s="195"/>
      <c r="AW71786" s="195"/>
    </row>
    <row r="71787" spans="48:49">
      <c r="AV71787" s="195"/>
      <c r="AW71787" s="195"/>
    </row>
    <row r="71788" spans="48:49">
      <c r="AV71788" s="195"/>
      <c r="AW71788" s="195"/>
    </row>
    <row r="71789" spans="48:49">
      <c r="AV71789" s="195"/>
      <c r="AW71789" s="195"/>
    </row>
    <row r="71790" spans="48:49">
      <c r="AV71790" s="195"/>
      <c r="AW71790" s="195"/>
    </row>
    <row r="71791" spans="48:49">
      <c r="AV71791" s="195"/>
      <c r="AW71791" s="195"/>
    </row>
    <row r="71792" spans="48:49">
      <c r="AV71792" s="195"/>
      <c r="AW71792" s="195"/>
    </row>
    <row r="71793" spans="48:49">
      <c r="AV71793" s="195"/>
      <c r="AW71793" s="195"/>
    </row>
    <row r="71794" spans="48:49">
      <c r="AV71794" s="195"/>
      <c r="AW71794" s="195"/>
    </row>
    <row r="71795" spans="48:49">
      <c r="AV71795" s="195"/>
      <c r="AW71795" s="195"/>
    </row>
    <row r="71796" spans="48:49">
      <c r="AV71796" s="195"/>
      <c r="AW71796" s="195"/>
    </row>
    <row r="71797" spans="48:49">
      <c r="AV71797" s="195"/>
      <c r="AW71797" s="195"/>
    </row>
    <row r="71798" spans="48:49">
      <c r="AV71798" s="195"/>
      <c r="AW71798" s="195"/>
    </row>
    <row r="71799" spans="48:49">
      <c r="AV71799" s="195"/>
      <c r="AW71799" s="195"/>
    </row>
    <row r="71800" spans="48:49">
      <c r="AV71800" s="195"/>
      <c r="AW71800" s="195"/>
    </row>
    <row r="71801" spans="48:49">
      <c r="AV71801" s="195"/>
      <c r="AW71801" s="195"/>
    </row>
    <row r="71802" spans="48:49">
      <c r="AV71802" s="195"/>
      <c r="AW71802" s="195"/>
    </row>
    <row r="71803" spans="48:49">
      <c r="AV71803" s="195"/>
      <c r="AW71803" s="195"/>
    </row>
    <row r="71804" spans="48:49">
      <c r="AV71804" s="195"/>
      <c r="AW71804" s="195"/>
    </row>
    <row r="71805" spans="48:49">
      <c r="AV71805" s="195"/>
      <c r="AW71805" s="195"/>
    </row>
    <row r="71806" spans="48:49">
      <c r="AV71806" s="195"/>
      <c r="AW71806" s="195"/>
    </row>
    <row r="71807" spans="48:49">
      <c r="AV71807" s="195"/>
      <c r="AW71807" s="195"/>
    </row>
    <row r="71808" spans="48:49">
      <c r="AV71808" s="195"/>
      <c r="AW71808" s="195"/>
    </row>
    <row r="71809" spans="48:49">
      <c r="AV71809" s="195"/>
      <c r="AW71809" s="195"/>
    </row>
    <row r="71810" spans="48:49">
      <c r="AV71810" s="195"/>
      <c r="AW71810" s="195"/>
    </row>
    <row r="71811" spans="48:49">
      <c r="AV71811" s="195"/>
      <c r="AW71811" s="195"/>
    </row>
    <row r="71812" spans="48:49">
      <c r="AV71812" s="195"/>
      <c r="AW71812" s="195"/>
    </row>
    <row r="71813" spans="48:49">
      <c r="AV71813" s="195"/>
      <c r="AW71813" s="195"/>
    </row>
    <row r="71814" spans="48:49">
      <c r="AV71814" s="195"/>
      <c r="AW71814" s="195"/>
    </row>
    <row r="71815" spans="48:49">
      <c r="AV71815" s="195"/>
      <c r="AW71815" s="195"/>
    </row>
    <row r="71816" spans="48:49">
      <c r="AV71816" s="195"/>
      <c r="AW71816" s="195"/>
    </row>
    <row r="71817" spans="48:49">
      <c r="AV71817" s="195"/>
      <c r="AW71817" s="195"/>
    </row>
    <row r="71818" spans="48:49">
      <c r="AV71818" s="195"/>
      <c r="AW71818" s="195"/>
    </row>
    <row r="71819" spans="48:49">
      <c r="AV71819" s="195"/>
      <c r="AW71819" s="195"/>
    </row>
    <row r="71820" spans="48:49">
      <c r="AV71820" s="195"/>
      <c r="AW71820" s="195"/>
    </row>
    <row r="71821" spans="48:49">
      <c r="AV71821" s="195"/>
      <c r="AW71821" s="195"/>
    </row>
    <row r="71822" spans="48:49">
      <c r="AV71822" s="195"/>
      <c r="AW71822" s="195"/>
    </row>
    <row r="71823" spans="48:49">
      <c r="AV71823" s="195"/>
      <c r="AW71823" s="195"/>
    </row>
    <row r="71824" spans="48:49">
      <c r="AV71824" s="195"/>
      <c r="AW71824" s="195"/>
    </row>
    <row r="71825" spans="48:49">
      <c r="AV71825" s="195"/>
      <c r="AW71825" s="195"/>
    </row>
    <row r="71826" spans="48:49">
      <c r="AV71826" s="195"/>
      <c r="AW71826" s="195"/>
    </row>
    <row r="71827" spans="48:49">
      <c r="AV71827" s="195"/>
      <c r="AW71827" s="195"/>
    </row>
    <row r="71828" spans="48:49">
      <c r="AV71828" s="195"/>
      <c r="AW71828" s="195"/>
    </row>
    <row r="71829" spans="48:49">
      <c r="AV71829" s="195"/>
      <c r="AW71829" s="195"/>
    </row>
    <row r="71830" spans="48:49">
      <c r="AV71830" s="195"/>
      <c r="AW71830" s="195"/>
    </row>
    <row r="71831" spans="48:49">
      <c r="AV71831" s="195"/>
      <c r="AW71831" s="195"/>
    </row>
    <row r="71832" spans="48:49">
      <c r="AV71832" s="195"/>
      <c r="AW71832" s="195"/>
    </row>
    <row r="71833" spans="48:49">
      <c r="AV71833" s="195"/>
      <c r="AW71833" s="195"/>
    </row>
    <row r="71834" spans="48:49">
      <c r="AV71834" s="195"/>
      <c r="AW71834" s="195"/>
    </row>
    <row r="71835" spans="48:49">
      <c r="AV71835" s="195"/>
      <c r="AW71835" s="195"/>
    </row>
    <row r="71836" spans="48:49">
      <c r="AV71836" s="195"/>
      <c r="AW71836" s="195"/>
    </row>
    <row r="71837" spans="48:49">
      <c r="AV71837" s="195"/>
      <c r="AW71837" s="195"/>
    </row>
    <row r="71838" spans="48:49">
      <c r="AV71838" s="195"/>
      <c r="AW71838" s="195"/>
    </row>
    <row r="71839" spans="48:49">
      <c r="AV71839" s="195"/>
      <c r="AW71839" s="195"/>
    </row>
    <row r="71840" spans="48:49">
      <c r="AV71840" s="195"/>
      <c r="AW71840" s="195"/>
    </row>
    <row r="71841" spans="48:49">
      <c r="AV71841" s="195"/>
      <c r="AW71841" s="195"/>
    </row>
    <row r="71842" spans="48:49">
      <c r="AV71842" s="195"/>
      <c r="AW71842" s="195"/>
    </row>
    <row r="71843" spans="48:49">
      <c r="AV71843" s="195"/>
      <c r="AW71843" s="195"/>
    </row>
    <row r="71844" spans="48:49">
      <c r="AV71844" s="195"/>
      <c r="AW71844" s="195"/>
    </row>
    <row r="71845" spans="48:49">
      <c r="AV71845" s="195"/>
      <c r="AW71845" s="195"/>
    </row>
    <row r="71846" spans="48:49">
      <c r="AV71846" s="195"/>
      <c r="AW71846" s="195"/>
    </row>
    <row r="71847" spans="48:49">
      <c r="AV71847" s="195"/>
      <c r="AW71847" s="195"/>
    </row>
    <row r="71848" spans="48:49">
      <c r="AV71848" s="195"/>
      <c r="AW71848" s="195"/>
    </row>
    <row r="71849" spans="48:49">
      <c r="AV71849" s="195"/>
      <c r="AW71849" s="195"/>
    </row>
    <row r="71850" spans="48:49">
      <c r="AV71850" s="195"/>
      <c r="AW71850" s="195"/>
    </row>
    <row r="71851" spans="48:49">
      <c r="AV71851" s="195"/>
      <c r="AW71851" s="195"/>
    </row>
    <row r="71852" spans="48:49">
      <c r="AV71852" s="195"/>
      <c r="AW71852" s="195"/>
    </row>
    <row r="71853" spans="48:49">
      <c r="AV71853" s="195"/>
      <c r="AW71853" s="195"/>
    </row>
    <row r="71854" spans="48:49">
      <c r="AV71854" s="195"/>
      <c r="AW71854" s="195"/>
    </row>
    <row r="71855" spans="48:49">
      <c r="AV71855" s="195"/>
      <c r="AW71855" s="195"/>
    </row>
    <row r="71856" spans="48:49">
      <c r="AV71856" s="195"/>
      <c r="AW71856" s="195"/>
    </row>
    <row r="71857" spans="48:49">
      <c r="AV71857" s="195"/>
      <c r="AW71857" s="195"/>
    </row>
    <row r="71858" spans="48:49">
      <c r="AV71858" s="195"/>
      <c r="AW71858" s="195"/>
    </row>
    <row r="71859" spans="48:49">
      <c r="AV71859" s="195"/>
      <c r="AW71859" s="195"/>
    </row>
    <row r="71860" spans="48:49">
      <c r="AV71860" s="195"/>
      <c r="AW71860" s="195"/>
    </row>
    <row r="71861" spans="48:49">
      <c r="AV71861" s="195"/>
      <c r="AW71861" s="195"/>
    </row>
    <row r="71862" spans="48:49">
      <c r="AV71862" s="195"/>
      <c r="AW71862" s="195"/>
    </row>
    <row r="71863" spans="48:49">
      <c r="AV71863" s="195"/>
      <c r="AW71863" s="195"/>
    </row>
    <row r="71864" spans="48:49">
      <c r="AV71864" s="195"/>
      <c r="AW71864" s="195"/>
    </row>
    <row r="71865" spans="48:49">
      <c r="AV71865" s="195"/>
      <c r="AW71865" s="195"/>
    </row>
    <row r="71866" spans="48:49">
      <c r="AV71866" s="195"/>
      <c r="AW71866" s="195"/>
    </row>
    <row r="71867" spans="48:49">
      <c r="AV71867" s="195"/>
      <c r="AW71867" s="195"/>
    </row>
    <row r="71868" spans="48:49">
      <c r="AV71868" s="195"/>
      <c r="AW71868" s="195"/>
    </row>
    <row r="71869" spans="48:49">
      <c r="AV71869" s="195"/>
      <c r="AW71869" s="195"/>
    </row>
    <row r="71870" spans="48:49">
      <c r="AV71870" s="195"/>
      <c r="AW71870" s="195"/>
    </row>
    <row r="71871" spans="48:49">
      <c r="AV71871" s="195"/>
      <c r="AW71871" s="195"/>
    </row>
    <row r="71872" spans="48:49">
      <c r="AV71872" s="195"/>
      <c r="AW71872" s="195"/>
    </row>
    <row r="71873" spans="48:49">
      <c r="AV71873" s="195"/>
      <c r="AW71873" s="195"/>
    </row>
    <row r="71874" spans="48:49">
      <c r="AV71874" s="195"/>
      <c r="AW71874" s="195"/>
    </row>
    <row r="71875" spans="48:49">
      <c r="AV71875" s="195"/>
      <c r="AW71875" s="195"/>
    </row>
    <row r="71876" spans="48:49">
      <c r="AV71876" s="195"/>
      <c r="AW71876" s="195"/>
    </row>
    <row r="71877" spans="48:49">
      <c r="AV71877" s="195"/>
      <c r="AW71877" s="195"/>
    </row>
    <row r="71878" spans="48:49">
      <c r="AV71878" s="195"/>
      <c r="AW71878" s="195"/>
    </row>
    <row r="71879" spans="48:49">
      <c r="AV71879" s="195"/>
      <c r="AW71879" s="195"/>
    </row>
    <row r="71880" spans="48:49">
      <c r="AV71880" s="195"/>
      <c r="AW71880" s="195"/>
    </row>
    <row r="71881" spans="48:49">
      <c r="AV71881" s="195"/>
      <c r="AW71881" s="195"/>
    </row>
    <row r="71882" spans="48:49">
      <c r="AV71882" s="195"/>
      <c r="AW71882" s="195"/>
    </row>
    <row r="71883" spans="48:49">
      <c r="AV71883" s="195"/>
      <c r="AW71883" s="195"/>
    </row>
    <row r="71884" spans="48:49">
      <c r="AV71884" s="195"/>
      <c r="AW71884" s="195"/>
    </row>
    <row r="71885" spans="48:49">
      <c r="AV71885" s="195"/>
      <c r="AW71885" s="195"/>
    </row>
    <row r="71886" spans="48:49">
      <c r="AV71886" s="195"/>
      <c r="AW71886" s="195"/>
    </row>
    <row r="71887" spans="48:49">
      <c r="AV71887" s="195"/>
      <c r="AW71887" s="195"/>
    </row>
    <row r="71888" spans="48:49">
      <c r="AV71888" s="195"/>
      <c r="AW71888" s="195"/>
    </row>
    <row r="71889" spans="48:49">
      <c r="AV71889" s="195"/>
      <c r="AW71889" s="195"/>
    </row>
    <row r="71890" spans="48:49">
      <c r="AV71890" s="195"/>
      <c r="AW71890" s="195"/>
    </row>
    <row r="71891" spans="48:49">
      <c r="AV71891" s="195"/>
      <c r="AW71891" s="195"/>
    </row>
    <row r="71892" spans="48:49">
      <c r="AV71892" s="195"/>
      <c r="AW71892" s="195"/>
    </row>
    <row r="71893" spans="48:49">
      <c r="AV71893" s="195"/>
      <c r="AW71893" s="195"/>
    </row>
    <row r="71894" spans="48:49">
      <c r="AV71894" s="195"/>
      <c r="AW71894" s="195"/>
    </row>
    <row r="71895" spans="48:49">
      <c r="AV71895" s="195"/>
      <c r="AW71895" s="195"/>
    </row>
    <row r="71896" spans="48:49">
      <c r="AV71896" s="195"/>
      <c r="AW71896" s="195"/>
    </row>
    <row r="71897" spans="48:49">
      <c r="AV71897" s="195"/>
      <c r="AW71897" s="195"/>
    </row>
    <row r="71898" spans="48:49">
      <c r="AV71898" s="195"/>
      <c r="AW71898" s="195"/>
    </row>
    <row r="71899" spans="48:49">
      <c r="AV71899" s="195"/>
      <c r="AW71899" s="195"/>
    </row>
    <row r="71900" spans="48:49">
      <c r="AV71900" s="195"/>
      <c r="AW71900" s="195"/>
    </row>
    <row r="71901" spans="48:49">
      <c r="AV71901" s="195"/>
      <c r="AW71901" s="195"/>
    </row>
    <row r="71902" spans="48:49">
      <c r="AV71902" s="195"/>
      <c r="AW71902" s="195"/>
    </row>
    <row r="71903" spans="48:49">
      <c r="AV71903" s="195"/>
      <c r="AW71903" s="195"/>
    </row>
    <row r="71904" spans="48:49">
      <c r="AV71904" s="195"/>
      <c r="AW71904" s="195"/>
    </row>
    <row r="71905" spans="48:49">
      <c r="AV71905" s="195"/>
      <c r="AW71905" s="195"/>
    </row>
    <row r="71906" spans="48:49">
      <c r="AV71906" s="195"/>
      <c r="AW71906" s="195"/>
    </row>
    <row r="71907" spans="48:49">
      <c r="AV71907" s="195"/>
      <c r="AW71907" s="195"/>
    </row>
    <row r="71908" spans="48:49">
      <c r="AV71908" s="195"/>
      <c r="AW71908" s="195"/>
    </row>
    <row r="71909" spans="48:49">
      <c r="AV71909" s="195"/>
      <c r="AW71909" s="195"/>
    </row>
    <row r="71910" spans="48:49">
      <c r="AV71910" s="195"/>
      <c r="AW71910" s="195"/>
    </row>
    <row r="71911" spans="48:49">
      <c r="AV71911" s="195"/>
      <c r="AW71911" s="195"/>
    </row>
    <row r="71912" spans="48:49">
      <c r="AV71912" s="195"/>
      <c r="AW71912" s="195"/>
    </row>
    <row r="71913" spans="48:49">
      <c r="AV71913" s="195"/>
      <c r="AW71913" s="195"/>
    </row>
    <row r="71914" spans="48:49">
      <c r="AV71914" s="195"/>
      <c r="AW71914" s="195"/>
    </row>
    <row r="71915" spans="48:49">
      <c r="AV71915" s="195"/>
      <c r="AW71915" s="195"/>
    </row>
    <row r="71916" spans="48:49">
      <c r="AV71916" s="195"/>
      <c r="AW71916" s="195"/>
    </row>
    <row r="71917" spans="48:49">
      <c r="AV71917" s="195"/>
      <c r="AW71917" s="195"/>
    </row>
    <row r="71918" spans="48:49">
      <c r="AV71918" s="195"/>
      <c r="AW71918" s="195"/>
    </row>
    <row r="71919" spans="48:49">
      <c r="AV71919" s="195"/>
      <c r="AW71919" s="195"/>
    </row>
    <row r="71920" spans="48:49">
      <c r="AV71920" s="195"/>
      <c r="AW71920" s="195"/>
    </row>
    <row r="71921" spans="48:49">
      <c r="AV71921" s="195"/>
      <c r="AW71921" s="195"/>
    </row>
    <row r="71922" spans="48:49">
      <c r="AV71922" s="195"/>
      <c r="AW71922" s="195"/>
    </row>
    <row r="71923" spans="48:49">
      <c r="AV71923" s="195"/>
      <c r="AW71923" s="195"/>
    </row>
    <row r="71924" spans="48:49">
      <c r="AV71924" s="195"/>
      <c r="AW71924" s="195"/>
    </row>
    <row r="71925" spans="48:49">
      <c r="AV71925" s="195"/>
      <c r="AW71925" s="195"/>
    </row>
    <row r="71926" spans="48:49">
      <c r="AV71926" s="195"/>
      <c r="AW71926" s="195"/>
    </row>
    <row r="71927" spans="48:49">
      <c r="AV71927" s="195"/>
      <c r="AW71927" s="195"/>
    </row>
    <row r="71928" spans="48:49">
      <c r="AV71928" s="195"/>
      <c r="AW71928" s="195"/>
    </row>
    <row r="71929" spans="48:49">
      <c r="AV71929" s="195"/>
      <c r="AW71929" s="195"/>
    </row>
    <row r="71930" spans="48:49">
      <c r="AV71930" s="195"/>
      <c r="AW71930" s="195"/>
    </row>
    <row r="71931" spans="48:49">
      <c r="AV71931" s="195"/>
      <c r="AW71931" s="195"/>
    </row>
    <row r="71932" spans="48:49">
      <c r="AV71932" s="195"/>
      <c r="AW71932" s="195"/>
    </row>
    <row r="71933" spans="48:49">
      <c r="AV71933" s="195"/>
      <c r="AW71933" s="195"/>
    </row>
    <row r="71934" spans="48:49">
      <c r="AV71934" s="195"/>
      <c r="AW71934" s="195"/>
    </row>
    <row r="71935" spans="48:49">
      <c r="AV71935" s="195"/>
      <c r="AW71935" s="195"/>
    </row>
    <row r="71936" spans="48:49">
      <c r="AV71936" s="195"/>
      <c r="AW71936" s="195"/>
    </row>
    <row r="71937" spans="48:49">
      <c r="AV71937" s="195"/>
      <c r="AW71937" s="195"/>
    </row>
    <row r="71938" spans="48:49">
      <c r="AV71938" s="195"/>
      <c r="AW71938" s="195"/>
    </row>
    <row r="71939" spans="48:49">
      <c r="AV71939" s="195"/>
      <c r="AW71939" s="195"/>
    </row>
    <row r="71940" spans="48:49">
      <c r="AV71940" s="195"/>
      <c r="AW71940" s="195"/>
    </row>
    <row r="71941" spans="48:49">
      <c r="AV71941" s="195"/>
      <c r="AW71941" s="195"/>
    </row>
    <row r="71942" spans="48:49">
      <c r="AV71942" s="195"/>
      <c r="AW71942" s="195"/>
    </row>
    <row r="71943" spans="48:49">
      <c r="AV71943" s="195"/>
      <c r="AW71943" s="195"/>
    </row>
    <row r="71944" spans="48:49">
      <c r="AV71944" s="195"/>
      <c r="AW71944" s="195"/>
    </row>
    <row r="71945" spans="48:49">
      <c r="AV71945" s="195"/>
      <c r="AW71945" s="195"/>
    </row>
    <row r="71946" spans="48:49">
      <c r="AV71946" s="195"/>
      <c r="AW71946" s="195"/>
    </row>
    <row r="71947" spans="48:49">
      <c r="AV71947" s="195"/>
      <c r="AW71947" s="195"/>
    </row>
    <row r="71948" spans="48:49">
      <c r="AV71948" s="195"/>
      <c r="AW71948" s="195"/>
    </row>
    <row r="71949" spans="48:49">
      <c r="AV71949" s="195"/>
      <c r="AW71949" s="195"/>
    </row>
    <row r="71950" spans="48:49">
      <c r="AV71950" s="195"/>
      <c r="AW71950" s="195"/>
    </row>
    <row r="71951" spans="48:49">
      <c r="AV71951" s="195"/>
      <c r="AW71951" s="195"/>
    </row>
    <row r="71952" spans="48:49">
      <c r="AV71952" s="195"/>
      <c r="AW71952" s="195"/>
    </row>
    <row r="71953" spans="48:49">
      <c r="AV71953" s="195"/>
      <c r="AW71953" s="195"/>
    </row>
    <row r="71954" spans="48:49">
      <c r="AV71954" s="195"/>
      <c r="AW71954" s="195"/>
    </row>
    <row r="71955" spans="48:49">
      <c r="AV71955" s="195"/>
      <c r="AW71955" s="195"/>
    </row>
    <row r="71956" spans="48:49">
      <c r="AV71956" s="195"/>
      <c r="AW71956" s="195"/>
    </row>
    <row r="71957" spans="48:49">
      <c r="AV71957" s="195"/>
      <c r="AW71957" s="195"/>
    </row>
    <row r="71958" spans="48:49">
      <c r="AV71958" s="195"/>
      <c r="AW71958" s="195"/>
    </row>
    <row r="71959" spans="48:49">
      <c r="AV71959" s="195"/>
      <c r="AW71959" s="195"/>
    </row>
    <row r="71960" spans="48:49">
      <c r="AV71960" s="195"/>
      <c r="AW71960" s="195"/>
    </row>
    <row r="71961" spans="48:49">
      <c r="AV71961" s="195"/>
      <c r="AW71961" s="195"/>
    </row>
    <row r="71962" spans="48:49">
      <c r="AV71962" s="195"/>
      <c r="AW71962" s="195"/>
    </row>
    <row r="71963" spans="48:49">
      <c r="AV71963" s="195"/>
      <c r="AW71963" s="195"/>
    </row>
    <row r="71964" spans="48:49">
      <c r="AV71964" s="195"/>
      <c r="AW71964" s="195"/>
    </row>
    <row r="71965" spans="48:49">
      <c r="AV71965" s="195"/>
      <c r="AW71965" s="195"/>
    </row>
    <row r="71966" spans="48:49">
      <c r="AV71966" s="195"/>
      <c r="AW71966" s="195"/>
    </row>
    <row r="71967" spans="48:49">
      <c r="AV71967" s="195"/>
      <c r="AW71967" s="195"/>
    </row>
    <row r="71968" spans="48:49">
      <c r="AV71968" s="195"/>
      <c r="AW71968" s="195"/>
    </row>
    <row r="71969" spans="48:49">
      <c r="AV71969" s="195"/>
      <c r="AW71969" s="195"/>
    </row>
    <row r="71970" spans="48:49">
      <c r="AV71970" s="195"/>
      <c r="AW71970" s="195"/>
    </row>
    <row r="71971" spans="48:49">
      <c r="AV71971" s="195"/>
      <c r="AW71971" s="195"/>
    </row>
    <row r="71972" spans="48:49">
      <c r="AV71972" s="195"/>
      <c r="AW71972" s="195"/>
    </row>
    <row r="71973" spans="48:49">
      <c r="AV71973" s="195"/>
      <c r="AW71973" s="195"/>
    </row>
    <row r="71974" spans="48:49">
      <c r="AV71974" s="195"/>
      <c r="AW71974" s="195"/>
    </row>
    <row r="71975" spans="48:49">
      <c r="AV71975" s="195"/>
      <c r="AW71975" s="195"/>
    </row>
    <row r="71976" spans="48:49">
      <c r="AV71976" s="195"/>
      <c r="AW71976" s="195"/>
    </row>
    <row r="71977" spans="48:49">
      <c r="AV71977" s="195"/>
      <c r="AW71977" s="195"/>
    </row>
    <row r="71978" spans="48:49">
      <c r="AV71978" s="195"/>
      <c r="AW71978" s="195"/>
    </row>
    <row r="71979" spans="48:49">
      <c r="AV71979" s="195"/>
      <c r="AW71979" s="195"/>
    </row>
    <row r="71980" spans="48:49">
      <c r="AV71980" s="195"/>
      <c r="AW71980" s="195"/>
    </row>
    <row r="71981" spans="48:49">
      <c r="AV71981" s="195"/>
      <c r="AW71981" s="195"/>
    </row>
    <row r="71982" spans="48:49">
      <c r="AV71982" s="195"/>
      <c r="AW71982" s="195"/>
    </row>
    <row r="71983" spans="48:49">
      <c r="AV71983" s="195"/>
      <c r="AW71983" s="195"/>
    </row>
    <row r="71984" spans="48:49">
      <c r="AV71984" s="195"/>
      <c r="AW71984" s="195"/>
    </row>
    <row r="71985" spans="48:49">
      <c r="AV71985" s="195"/>
      <c r="AW71985" s="195"/>
    </row>
    <row r="71986" spans="48:49">
      <c r="AV71986" s="195"/>
      <c r="AW71986" s="195"/>
    </row>
    <row r="71987" spans="48:49">
      <c r="AV71987" s="195"/>
      <c r="AW71987" s="195"/>
    </row>
    <row r="71988" spans="48:49">
      <c r="AV71988" s="195"/>
      <c r="AW71988" s="195"/>
    </row>
    <row r="71989" spans="48:49">
      <c r="AV71989" s="195"/>
      <c r="AW71989" s="195"/>
    </row>
    <row r="71990" spans="48:49">
      <c r="AV71990" s="195"/>
      <c r="AW71990" s="195"/>
    </row>
    <row r="71991" spans="48:49">
      <c r="AV71991" s="195"/>
      <c r="AW71991" s="195"/>
    </row>
    <row r="71992" spans="48:49">
      <c r="AV71992" s="195"/>
      <c r="AW71992" s="195"/>
    </row>
    <row r="71993" spans="48:49">
      <c r="AV71993" s="195"/>
      <c r="AW71993" s="195"/>
    </row>
    <row r="71994" spans="48:49">
      <c r="AV71994" s="195"/>
      <c r="AW71994" s="195"/>
    </row>
    <row r="71995" spans="48:49">
      <c r="AV71995" s="195"/>
      <c r="AW71995" s="195"/>
    </row>
    <row r="71996" spans="48:49">
      <c r="AV71996" s="195"/>
      <c r="AW71996" s="195"/>
    </row>
    <row r="71997" spans="48:49">
      <c r="AV71997" s="195"/>
      <c r="AW71997" s="195"/>
    </row>
    <row r="71998" spans="48:49">
      <c r="AV71998" s="195"/>
      <c r="AW71998" s="195"/>
    </row>
    <row r="71999" spans="48:49">
      <c r="AV71999" s="195"/>
      <c r="AW71999" s="195"/>
    </row>
    <row r="72000" spans="48:49">
      <c r="AV72000" s="195"/>
      <c r="AW72000" s="195"/>
    </row>
    <row r="72001" spans="48:49">
      <c r="AV72001" s="195"/>
      <c r="AW72001" s="195"/>
    </row>
    <row r="72002" spans="48:49">
      <c r="AV72002" s="195"/>
      <c r="AW72002" s="195"/>
    </row>
    <row r="72003" spans="48:49">
      <c r="AV72003" s="195"/>
      <c r="AW72003" s="195"/>
    </row>
    <row r="72004" spans="48:49">
      <c r="AV72004" s="195"/>
      <c r="AW72004" s="195"/>
    </row>
    <row r="72005" spans="48:49">
      <c r="AV72005" s="195"/>
      <c r="AW72005" s="195"/>
    </row>
    <row r="72006" spans="48:49">
      <c r="AV72006" s="195"/>
      <c r="AW72006" s="195"/>
    </row>
    <row r="72007" spans="48:49">
      <c r="AV72007" s="195"/>
      <c r="AW72007" s="195"/>
    </row>
    <row r="72008" spans="48:49">
      <c r="AV72008" s="195"/>
      <c r="AW72008" s="195"/>
    </row>
    <row r="72009" spans="48:49">
      <c r="AV72009" s="195"/>
      <c r="AW72009" s="195"/>
    </row>
    <row r="72010" spans="48:49">
      <c r="AV72010" s="195"/>
      <c r="AW72010" s="195"/>
    </row>
    <row r="72011" spans="48:49">
      <c r="AV72011" s="195"/>
      <c r="AW72011" s="195"/>
    </row>
    <row r="72012" spans="48:49">
      <c r="AV72012" s="195"/>
      <c r="AW72012" s="195"/>
    </row>
    <row r="72013" spans="48:49">
      <c r="AV72013" s="195"/>
      <c r="AW72013" s="195"/>
    </row>
    <row r="72014" spans="48:49">
      <c r="AV72014" s="195"/>
      <c r="AW72014" s="195"/>
    </row>
    <row r="72015" spans="48:49">
      <c r="AV72015" s="195"/>
      <c r="AW72015" s="195"/>
    </row>
    <row r="72016" spans="48:49">
      <c r="AV72016" s="195"/>
      <c r="AW72016" s="195"/>
    </row>
    <row r="72017" spans="48:49">
      <c r="AV72017" s="195"/>
      <c r="AW72017" s="195"/>
    </row>
    <row r="72018" spans="48:49">
      <c r="AV72018" s="195"/>
      <c r="AW72018" s="195"/>
    </row>
    <row r="72019" spans="48:49">
      <c r="AV72019" s="195"/>
      <c r="AW72019" s="195"/>
    </row>
    <row r="72020" spans="48:49">
      <c r="AV72020" s="195"/>
      <c r="AW72020" s="195"/>
    </row>
    <row r="72021" spans="48:49">
      <c r="AV72021" s="195"/>
      <c r="AW72021" s="195"/>
    </row>
    <row r="72022" spans="48:49">
      <c r="AV72022" s="195"/>
      <c r="AW72022" s="195"/>
    </row>
    <row r="72023" spans="48:49">
      <c r="AV72023" s="195"/>
      <c r="AW72023" s="195"/>
    </row>
    <row r="72024" spans="48:49">
      <c r="AV72024" s="195"/>
      <c r="AW72024" s="195"/>
    </row>
    <row r="72025" spans="48:49">
      <c r="AV72025" s="195"/>
      <c r="AW72025" s="195"/>
    </row>
    <row r="72026" spans="48:49">
      <c r="AV72026" s="195"/>
      <c r="AW72026" s="195"/>
    </row>
    <row r="72027" spans="48:49">
      <c r="AV72027" s="195"/>
      <c r="AW72027" s="195"/>
    </row>
    <row r="72028" spans="48:49">
      <c r="AV72028" s="195"/>
      <c r="AW72028" s="195"/>
    </row>
    <row r="72029" spans="48:49">
      <c r="AV72029" s="195"/>
      <c r="AW72029" s="195"/>
    </row>
    <row r="72030" spans="48:49">
      <c r="AV72030" s="195"/>
      <c r="AW72030" s="195"/>
    </row>
    <row r="72031" spans="48:49">
      <c r="AV72031" s="195"/>
      <c r="AW72031" s="195"/>
    </row>
    <row r="72032" spans="48:49">
      <c r="AV72032" s="195"/>
      <c r="AW72032" s="195"/>
    </row>
    <row r="72033" spans="48:49">
      <c r="AV72033" s="195"/>
      <c r="AW72033" s="195"/>
    </row>
    <row r="72034" spans="48:49">
      <c r="AV72034" s="195"/>
      <c r="AW72034" s="195"/>
    </row>
    <row r="72035" spans="48:49">
      <c r="AV72035" s="195"/>
      <c r="AW72035" s="195"/>
    </row>
    <row r="72036" spans="48:49">
      <c r="AV72036" s="195"/>
      <c r="AW72036" s="195"/>
    </row>
    <row r="72037" spans="48:49">
      <c r="AV72037" s="195"/>
      <c r="AW72037" s="195"/>
    </row>
    <row r="72038" spans="48:49">
      <c r="AV72038" s="195"/>
      <c r="AW72038" s="195"/>
    </row>
    <row r="72039" spans="48:49">
      <c r="AV72039" s="195"/>
      <c r="AW72039" s="195"/>
    </row>
    <row r="72040" spans="48:49">
      <c r="AV72040" s="195"/>
      <c r="AW72040" s="195"/>
    </row>
    <row r="72041" spans="48:49">
      <c r="AV72041" s="195"/>
      <c r="AW72041" s="195"/>
    </row>
    <row r="72042" spans="48:49">
      <c r="AV72042" s="195"/>
      <c r="AW72042" s="195"/>
    </row>
    <row r="72043" spans="48:49">
      <c r="AV72043" s="195"/>
      <c r="AW72043" s="195"/>
    </row>
    <row r="72044" spans="48:49">
      <c r="AV72044" s="195"/>
      <c r="AW72044" s="195"/>
    </row>
    <row r="72045" spans="48:49">
      <c r="AV72045" s="195"/>
      <c r="AW72045" s="195"/>
    </row>
    <row r="72046" spans="48:49">
      <c r="AV72046" s="195"/>
      <c r="AW72046" s="195"/>
    </row>
    <row r="72047" spans="48:49">
      <c r="AV72047" s="195"/>
      <c r="AW72047" s="195"/>
    </row>
    <row r="72048" spans="48:49">
      <c r="AV72048" s="195"/>
      <c r="AW72048" s="195"/>
    </row>
    <row r="72049" spans="48:49">
      <c r="AV72049" s="195"/>
      <c r="AW72049" s="195"/>
    </row>
    <row r="72050" spans="48:49">
      <c r="AV72050" s="195"/>
      <c r="AW72050" s="195"/>
    </row>
    <row r="72051" spans="48:49">
      <c r="AV72051" s="195"/>
      <c r="AW72051" s="195"/>
    </row>
    <row r="72052" spans="48:49">
      <c r="AV72052" s="195"/>
      <c r="AW72052" s="195"/>
    </row>
    <row r="72053" spans="48:49">
      <c r="AV72053" s="195"/>
      <c r="AW72053" s="195"/>
    </row>
    <row r="72054" spans="48:49">
      <c r="AV72054" s="195"/>
      <c r="AW72054" s="195"/>
    </row>
    <row r="72055" spans="48:49">
      <c r="AV72055" s="195"/>
      <c r="AW72055" s="195"/>
    </row>
    <row r="72056" spans="48:49">
      <c r="AV72056" s="195"/>
      <c r="AW72056" s="195"/>
    </row>
    <row r="72057" spans="48:49">
      <c r="AV72057" s="195"/>
      <c r="AW72057" s="195"/>
    </row>
    <row r="72058" spans="48:49">
      <c r="AV72058" s="195"/>
      <c r="AW72058" s="195"/>
    </row>
    <row r="72059" spans="48:49">
      <c r="AV72059" s="195"/>
      <c r="AW72059" s="195"/>
    </row>
    <row r="72060" spans="48:49">
      <c r="AV72060" s="195"/>
      <c r="AW72060" s="195"/>
    </row>
    <row r="72061" spans="48:49">
      <c r="AV72061" s="195"/>
      <c r="AW72061" s="195"/>
    </row>
    <row r="72062" spans="48:49">
      <c r="AV72062" s="195"/>
      <c r="AW72062" s="195"/>
    </row>
    <row r="72063" spans="48:49">
      <c r="AV72063" s="195"/>
      <c r="AW72063" s="195"/>
    </row>
    <row r="72064" spans="48:49">
      <c r="AV72064" s="195"/>
      <c r="AW72064" s="195"/>
    </row>
    <row r="72065" spans="48:49">
      <c r="AV72065" s="195"/>
      <c r="AW72065" s="195"/>
    </row>
    <row r="72066" spans="48:49">
      <c r="AV72066" s="195"/>
      <c r="AW72066" s="195"/>
    </row>
    <row r="72067" spans="48:49">
      <c r="AV72067" s="195"/>
      <c r="AW72067" s="195"/>
    </row>
    <row r="72068" spans="48:49">
      <c r="AV72068" s="195"/>
      <c r="AW72068" s="195"/>
    </row>
    <row r="72069" spans="48:49">
      <c r="AV72069" s="195"/>
      <c r="AW72069" s="195"/>
    </row>
    <row r="72070" spans="48:49">
      <c r="AV72070" s="195"/>
      <c r="AW72070" s="195"/>
    </row>
    <row r="72071" spans="48:49">
      <c r="AV72071" s="195"/>
      <c r="AW72071" s="195"/>
    </row>
    <row r="72072" spans="48:49">
      <c r="AV72072" s="195"/>
      <c r="AW72072" s="195"/>
    </row>
    <row r="72073" spans="48:49">
      <c r="AV72073" s="195"/>
      <c r="AW72073" s="195"/>
    </row>
    <row r="72074" spans="48:49">
      <c r="AV72074" s="195"/>
      <c r="AW72074" s="195"/>
    </row>
    <row r="72075" spans="48:49">
      <c r="AV72075" s="195"/>
      <c r="AW72075" s="195"/>
    </row>
    <row r="72076" spans="48:49">
      <c r="AV72076" s="195"/>
      <c r="AW72076" s="195"/>
    </row>
    <row r="72077" spans="48:49">
      <c r="AV72077" s="195"/>
      <c r="AW72077" s="195"/>
    </row>
    <row r="72078" spans="48:49">
      <c r="AV72078" s="195"/>
      <c r="AW72078" s="195"/>
    </row>
    <row r="72079" spans="48:49">
      <c r="AV72079" s="195"/>
      <c r="AW72079" s="195"/>
    </row>
    <row r="72080" spans="48:49">
      <c r="AV72080" s="195"/>
      <c r="AW72080" s="195"/>
    </row>
    <row r="72081" spans="48:49">
      <c r="AV72081" s="195"/>
      <c r="AW72081" s="195"/>
    </row>
    <row r="72082" spans="48:49">
      <c r="AV72082" s="195"/>
      <c r="AW72082" s="195"/>
    </row>
    <row r="72083" spans="48:49">
      <c r="AV72083" s="195"/>
      <c r="AW72083" s="195"/>
    </row>
    <row r="72084" spans="48:49">
      <c r="AV72084" s="195"/>
      <c r="AW72084" s="195"/>
    </row>
    <row r="72085" spans="48:49">
      <c r="AV72085" s="195"/>
      <c r="AW72085" s="195"/>
    </row>
    <row r="72086" spans="48:49">
      <c r="AV72086" s="195"/>
      <c r="AW72086" s="195"/>
    </row>
    <row r="72087" spans="48:49">
      <c r="AV72087" s="195"/>
      <c r="AW72087" s="195"/>
    </row>
    <row r="72088" spans="48:49">
      <c r="AV72088" s="195"/>
      <c r="AW72088" s="195"/>
    </row>
    <row r="72089" spans="48:49">
      <c r="AV72089" s="195"/>
      <c r="AW72089" s="195"/>
    </row>
    <row r="72090" spans="48:49">
      <c r="AV72090" s="195"/>
      <c r="AW72090" s="195"/>
    </row>
    <row r="72091" spans="48:49">
      <c r="AV72091" s="195"/>
      <c r="AW72091" s="195"/>
    </row>
    <row r="72092" spans="48:49">
      <c r="AV72092" s="195"/>
      <c r="AW72092" s="195"/>
    </row>
    <row r="72093" spans="48:49">
      <c r="AV72093" s="195"/>
      <c r="AW72093" s="195"/>
    </row>
    <row r="72094" spans="48:49">
      <c r="AV72094" s="195"/>
      <c r="AW72094" s="195"/>
    </row>
    <row r="72095" spans="48:49">
      <c r="AV72095" s="195"/>
      <c r="AW72095" s="195"/>
    </row>
    <row r="72096" spans="48:49">
      <c r="AV72096" s="195"/>
      <c r="AW72096" s="195"/>
    </row>
    <row r="72097" spans="48:49">
      <c r="AV72097" s="195"/>
      <c r="AW72097" s="195"/>
    </row>
    <row r="72098" spans="48:49">
      <c r="AV72098" s="195"/>
      <c r="AW72098" s="195"/>
    </row>
    <row r="72099" spans="48:49">
      <c r="AV72099" s="195"/>
      <c r="AW72099" s="195"/>
    </row>
    <row r="72100" spans="48:49">
      <c r="AV72100" s="195"/>
      <c r="AW72100" s="195"/>
    </row>
    <row r="72101" spans="48:49">
      <c r="AV72101" s="195"/>
      <c r="AW72101" s="195"/>
    </row>
    <row r="72102" spans="48:49">
      <c r="AV72102" s="195"/>
      <c r="AW72102" s="195"/>
    </row>
    <row r="72103" spans="48:49">
      <c r="AV72103" s="195"/>
      <c r="AW72103" s="195"/>
    </row>
    <row r="72104" spans="48:49">
      <c r="AV72104" s="195"/>
      <c r="AW72104" s="195"/>
    </row>
    <row r="72105" spans="48:49">
      <c r="AV72105" s="195"/>
      <c r="AW72105" s="195"/>
    </row>
    <row r="72106" spans="48:49">
      <c r="AV72106" s="195"/>
      <c r="AW72106" s="195"/>
    </row>
    <row r="72107" spans="48:49">
      <c r="AV72107" s="195"/>
      <c r="AW72107" s="195"/>
    </row>
    <row r="72108" spans="48:49">
      <c r="AV72108" s="195"/>
      <c r="AW72108" s="195"/>
    </row>
    <row r="72109" spans="48:49">
      <c r="AV72109" s="195"/>
      <c r="AW72109" s="195"/>
    </row>
    <row r="72110" spans="48:49">
      <c r="AV72110" s="195"/>
      <c r="AW72110" s="195"/>
    </row>
    <row r="72111" spans="48:49">
      <c r="AV72111" s="195"/>
      <c r="AW72111" s="195"/>
    </row>
    <row r="72112" spans="48:49">
      <c r="AV72112" s="195"/>
      <c r="AW72112" s="195"/>
    </row>
    <row r="72113" spans="48:49">
      <c r="AV72113" s="195"/>
      <c r="AW72113" s="195"/>
    </row>
    <row r="72114" spans="48:49">
      <c r="AV72114" s="195"/>
      <c r="AW72114" s="195"/>
    </row>
    <row r="72115" spans="48:49">
      <c r="AV72115" s="195"/>
      <c r="AW72115" s="195"/>
    </row>
    <row r="72116" spans="48:49">
      <c r="AV72116" s="195"/>
      <c r="AW72116" s="195"/>
    </row>
    <row r="72117" spans="48:49">
      <c r="AV72117" s="195"/>
      <c r="AW72117" s="195"/>
    </row>
    <row r="72118" spans="48:49">
      <c r="AV72118" s="195"/>
      <c r="AW72118" s="195"/>
    </row>
    <row r="72119" spans="48:49">
      <c r="AV72119" s="195"/>
      <c r="AW72119" s="195"/>
    </row>
    <row r="72120" spans="48:49">
      <c r="AV72120" s="195"/>
      <c r="AW72120" s="195"/>
    </row>
    <row r="72121" spans="48:49">
      <c r="AV72121" s="195"/>
      <c r="AW72121" s="195"/>
    </row>
    <row r="72122" spans="48:49">
      <c r="AV72122" s="195"/>
      <c r="AW72122" s="195"/>
    </row>
    <row r="72123" spans="48:49">
      <c r="AV72123" s="195"/>
      <c r="AW72123" s="195"/>
    </row>
    <row r="72124" spans="48:49">
      <c r="AV72124" s="195"/>
      <c r="AW72124" s="195"/>
    </row>
    <row r="72125" spans="48:49">
      <c r="AV72125" s="195"/>
      <c r="AW72125" s="195"/>
    </row>
    <row r="72126" spans="48:49">
      <c r="AV72126" s="195"/>
      <c r="AW72126" s="195"/>
    </row>
    <row r="72127" spans="48:49">
      <c r="AV72127" s="195"/>
      <c r="AW72127" s="195"/>
    </row>
    <row r="72128" spans="48:49">
      <c r="AV72128" s="195"/>
      <c r="AW72128" s="195"/>
    </row>
    <row r="72129" spans="48:49">
      <c r="AV72129" s="195"/>
      <c r="AW72129" s="195"/>
    </row>
    <row r="72130" spans="48:49">
      <c r="AV72130" s="195"/>
      <c r="AW72130" s="195"/>
    </row>
    <row r="72131" spans="48:49">
      <c r="AV72131" s="195"/>
      <c r="AW72131" s="195"/>
    </row>
    <row r="72132" spans="48:49">
      <c r="AV72132" s="195"/>
      <c r="AW72132" s="195"/>
    </row>
    <row r="72133" spans="48:49">
      <c r="AV72133" s="195"/>
      <c r="AW72133" s="195"/>
    </row>
    <row r="72134" spans="48:49">
      <c r="AV72134" s="195"/>
      <c r="AW72134" s="195"/>
    </row>
    <row r="72135" spans="48:49">
      <c r="AV72135" s="195"/>
      <c r="AW72135" s="195"/>
    </row>
    <row r="72136" spans="48:49">
      <c r="AV72136" s="195"/>
      <c r="AW72136" s="195"/>
    </row>
    <row r="72137" spans="48:49">
      <c r="AV72137" s="195"/>
      <c r="AW72137" s="195"/>
    </row>
    <row r="72138" spans="48:49">
      <c r="AV72138" s="195"/>
      <c r="AW72138" s="195"/>
    </row>
    <row r="72139" spans="48:49">
      <c r="AV72139" s="195"/>
      <c r="AW72139" s="195"/>
    </row>
    <row r="72140" spans="48:49">
      <c r="AV72140" s="195"/>
      <c r="AW72140" s="195"/>
    </row>
    <row r="72141" spans="48:49">
      <c r="AV72141" s="195"/>
      <c r="AW72141" s="195"/>
    </row>
    <row r="72142" spans="48:49">
      <c r="AV72142" s="195"/>
      <c r="AW72142" s="195"/>
    </row>
    <row r="72143" spans="48:49">
      <c r="AV72143" s="195"/>
      <c r="AW72143" s="195"/>
    </row>
    <row r="72144" spans="48:49">
      <c r="AV72144" s="195"/>
      <c r="AW72144" s="195"/>
    </row>
    <row r="72145" spans="48:49">
      <c r="AV72145" s="195"/>
      <c r="AW72145" s="195"/>
    </row>
    <row r="72146" spans="48:49">
      <c r="AV72146" s="195"/>
      <c r="AW72146" s="195"/>
    </row>
    <row r="72147" spans="48:49">
      <c r="AV72147" s="195"/>
      <c r="AW72147" s="195"/>
    </row>
    <row r="72148" spans="48:49">
      <c r="AV72148" s="195"/>
      <c r="AW72148" s="195"/>
    </row>
    <row r="72149" spans="48:49">
      <c r="AV72149" s="195"/>
      <c r="AW72149" s="195"/>
    </row>
    <row r="72150" spans="48:49">
      <c r="AV72150" s="195"/>
      <c r="AW72150" s="195"/>
    </row>
    <row r="72151" spans="48:49">
      <c r="AV72151" s="195"/>
      <c r="AW72151" s="195"/>
    </row>
    <row r="72152" spans="48:49">
      <c r="AV72152" s="195"/>
      <c r="AW72152" s="195"/>
    </row>
    <row r="72153" spans="48:49">
      <c r="AV72153" s="195"/>
      <c r="AW72153" s="195"/>
    </row>
    <row r="72154" spans="48:49">
      <c r="AV72154" s="195"/>
      <c r="AW72154" s="195"/>
    </row>
    <row r="72155" spans="48:49">
      <c r="AV72155" s="195"/>
      <c r="AW72155" s="195"/>
    </row>
    <row r="72156" spans="48:49">
      <c r="AV72156" s="195"/>
      <c r="AW72156" s="195"/>
    </row>
    <row r="72157" spans="48:49">
      <c r="AV72157" s="195"/>
      <c r="AW72157" s="195"/>
    </row>
    <row r="72158" spans="48:49">
      <c r="AV72158" s="195"/>
      <c r="AW72158" s="195"/>
    </row>
    <row r="72159" spans="48:49">
      <c r="AV72159" s="195"/>
      <c r="AW72159" s="195"/>
    </row>
    <row r="72160" spans="48:49">
      <c r="AV72160" s="195"/>
      <c r="AW72160" s="195"/>
    </row>
    <row r="72161" spans="48:49">
      <c r="AV72161" s="195"/>
      <c r="AW72161" s="195"/>
    </row>
    <row r="72162" spans="48:49">
      <c r="AV72162" s="195"/>
      <c r="AW72162" s="195"/>
    </row>
    <row r="72163" spans="48:49">
      <c r="AV72163" s="195"/>
      <c r="AW72163" s="195"/>
    </row>
    <row r="72164" spans="48:49">
      <c r="AV72164" s="195"/>
      <c r="AW72164" s="195"/>
    </row>
    <row r="72165" spans="48:49">
      <c r="AV72165" s="195"/>
      <c r="AW72165" s="195"/>
    </row>
    <row r="72166" spans="48:49">
      <c r="AV72166" s="195"/>
      <c r="AW72166" s="195"/>
    </row>
    <row r="72167" spans="48:49">
      <c r="AV72167" s="195"/>
      <c r="AW72167" s="195"/>
    </row>
    <row r="72168" spans="48:49">
      <c r="AV72168" s="195"/>
      <c r="AW72168" s="195"/>
    </row>
    <row r="72169" spans="48:49">
      <c r="AV72169" s="195"/>
      <c r="AW72169" s="195"/>
    </row>
    <row r="72170" spans="48:49">
      <c r="AV72170" s="195"/>
      <c r="AW72170" s="195"/>
    </row>
    <row r="72171" spans="48:49">
      <c r="AV72171" s="195"/>
      <c r="AW72171" s="195"/>
    </row>
    <row r="72172" spans="48:49">
      <c r="AV72172" s="195"/>
      <c r="AW72172" s="195"/>
    </row>
    <row r="72173" spans="48:49">
      <c r="AV72173" s="195"/>
      <c r="AW72173" s="195"/>
    </row>
    <row r="72174" spans="48:49">
      <c r="AV72174" s="195"/>
      <c r="AW72174" s="195"/>
    </row>
    <row r="72175" spans="48:49">
      <c r="AV72175" s="195"/>
      <c r="AW72175" s="195"/>
    </row>
    <row r="72176" spans="48:49">
      <c r="AV72176" s="195"/>
      <c r="AW72176" s="195"/>
    </row>
    <row r="72177" spans="48:49">
      <c r="AV72177" s="195"/>
      <c r="AW72177" s="195"/>
    </row>
    <row r="72178" spans="48:49">
      <c r="AV72178" s="195"/>
      <c r="AW72178" s="195"/>
    </row>
    <row r="72179" spans="48:49">
      <c r="AV72179" s="195"/>
      <c r="AW72179" s="195"/>
    </row>
    <row r="72180" spans="48:49">
      <c r="AV72180" s="195"/>
      <c r="AW72180" s="195"/>
    </row>
    <row r="72181" spans="48:49">
      <c r="AV72181" s="195"/>
      <c r="AW72181" s="195"/>
    </row>
    <row r="72182" spans="48:49">
      <c r="AV72182" s="195"/>
      <c r="AW72182" s="195"/>
    </row>
    <row r="72183" spans="48:49">
      <c r="AV72183" s="195"/>
      <c r="AW72183" s="195"/>
    </row>
    <row r="72184" spans="48:49">
      <c r="AV72184" s="195"/>
      <c r="AW72184" s="195"/>
    </row>
    <row r="72185" spans="48:49">
      <c r="AV72185" s="195"/>
      <c r="AW72185" s="195"/>
    </row>
    <row r="72186" spans="48:49">
      <c r="AV72186" s="195"/>
      <c r="AW72186" s="195"/>
    </row>
    <row r="72187" spans="48:49">
      <c r="AV72187" s="195"/>
      <c r="AW72187" s="195"/>
    </row>
    <row r="72188" spans="48:49">
      <c r="AV72188" s="195"/>
      <c r="AW72188" s="195"/>
    </row>
    <row r="72189" spans="48:49">
      <c r="AV72189" s="195"/>
      <c r="AW72189" s="195"/>
    </row>
    <row r="72190" spans="48:49">
      <c r="AV72190" s="195"/>
      <c r="AW72190" s="195"/>
    </row>
    <row r="72191" spans="48:49">
      <c r="AV72191" s="195"/>
      <c r="AW72191" s="195"/>
    </row>
    <row r="72192" spans="48:49">
      <c r="AV72192" s="195"/>
      <c r="AW72192" s="195"/>
    </row>
    <row r="72193" spans="48:49">
      <c r="AV72193" s="195"/>
      <c r="AW72193" s="195"/>
    </row>
    <row r="72194" spans="48:49">
      <c r="AV72194" s="195"/>
      <c r="AW72194" s="195"/>
    </row>
    <row r="72195" spans="48:49">
      <c r="AV72195" s="195"/>
      <c r="AW72195" s="195"/>
    </row>
    <row r="72196" spans="48:49">
      <c r="AV72196" s="195"/>
      <c r="AW72196" s="195"/>
    </row>
    <row r="72197" spans="48:49">
      <c r="AV72197" s="195"/>
      <c r="AW72197" s="195"/>
    </row>
    <row r="72198" spans="48:49">
      <c r="AV72198" s="195"/>
      <c r="AW72198" s="195"/>
    </row>
    <row r="72199" spans="48:49">
      <c r="AV72199" s="195"/>
      <c r="AW72199" s="195"/>
    </row>
    <row r="72200" spans="48:49">
      <c r="AV72200" s="195"/>
      <c r="AW72200" s="195"/>
    </row>
    <row r="72201" spans="48:49">
      <c r="AV72201" s="195"/>
      <c r="AW72201" s="195"/>
    </row>
    <row r="72202" spans="48:49">
      <c r="AV72202" s="195"/>
      <c r="AW72202" s="195"/>
    </row>
    <row r="72203" spans="48:49">
      <c r="AV72203" s="195"/>
      <c r="AW72203" s="195"/>
    </row>
    <row r="72204" spans="48:49">
      <c r="AV72204" s="195"/>
      <c r="AW72204" s="195"/>
    </row>
    <row r="72205" spans="48:49">
      <c r="AV72205" s="195"/>
      <c r="AW72205" s="195"/>
    </row>
    <row r="72206" spans="48:49">
      <c r="AV72206" s="195"/>
      <c r="AW72206" s="195"/>
    </row>
    <row r="72207" spans="48:49">
      <c r="AV72207" s="195"/>
      <c r="AW72207" s="195"/>
    </row>
    <row r="72208" spans="48:49">
      <c r="AV72208" s="195"/>
      <c r="AW72208" s="195"/>
    </row>
    <row r="72209" spans="48:49">
      <c r="AV72209" s="195"/>
      <c r="AW72209" s="195"/>
    </row>
    <row r="72210" spans="48:49">
      <c r="AV72210" s="195"/>
      <c r="AW72210" s="195"/>
    </row>
    <row r="72211" spans="48:49">
      <c r="AV72211" s="195"/>
      <c r="AW72211" s="195"/>
    </row>
    <row r="72212" spans="48:49">
      <c r="AV72212" s="195"/>
      <c r="AW72212" s="195"/>
    </row>
    <row r="72213" spans="48:49">
      <c r="AV72213" s="195"/>
      <c r="AW72213" s="195"/>
    </row>
    <row r="72214" spans="48:49">
      <c r="AV72214" s="195"/>
      <c r="AW72214" s="195"/>
    </row>
    <row r="72215" spans="48:49">
      <c r="AV72215" s="195"/>
      <c r="AW72215" s="195"/>
    </row>
    <row r="72216" spans="48:49">
      <c r="AV72216" s="195"/>
      <c r="AW72216" s="195"/>
    </row>
    <row r="72217" spans="48:49">
      <c r="AV72217" s="195"/>
      <c r="AW72217" s="195"/>
    </row>
    <row r="72218" spans="48:49">
      <c r="AV72218" s="195"/>
      <c r="AW72218" s="195"/>
    </row>
    <row r="72219" spans="48:49">
      <c r="AV72219" s="195"/>
      <c r="AW72219" s="195"/>
    </row>
    <row r="72220" spans="48:49">
      <c r="AV72220" s="195"/>
      <c r="AW72220" s="195"/>
    </row>
    <row r="72221" spans="48:49">
      <c r="AV72221" s="195"/>
      <c r="AW72221" s="195"/>
    </row>
    <row r="72222" spans="48:49">
      <c r="AV72222" s="195"/>
      <c r="AW72222" s="195"/>
    </row>
    <row r="72223" spans="48:49">
      <c r="AV72223" s="195"/>
      <c r="AW72223" s="195"/>
    </row>
    <row r="72224" spans="48:49">
      <c r="AV72224" s="195"/>
      <c r="AW72224" s="195"/>
    </row>
    <row r="72225" spans="48:49">
      <c r="AV72225" s="195"/>
      <c r="AW72225" s="195"/>
    </row>
    <row r="72226" spans="48:49">
      <c r="AV72226" s="195"/>
      <c r="AW72226" s="195"/>
    </row>
    <row r="72227" spans="48:49">
      <c r="AV72227" s="195"/>
      <c r="AW72227" s="195"/>
    </row>
    <row r="72228" spans="48:49">
      <c r="AV72228" s="195"/>
      <c r="AW72228" s="195"/>
    </row>
    <row r="72229" spans="48:49">
      <c r="AV72229" s="195"/>
      <c r="AW72229" s="195"/>
    </row>
    <row r="72230" spans="48:49">
      <c r="AV72230" s="195"/>
      <c r="AW72230" s="195"/>
    </row>
    <row r="72231" spans="48:49">
      <c r="AV72231" s="195"/>
      <c r="AW72231" s="195"/>
    </row>
    <row r="72232" spans="48:49">
      <c r="AV72232" s="195"/>
      <c r="AW72232" s="195"/>
    </row>
    <row r="72233" spans="48:49">
      <c r="AV72233" s="195"/>
      <c r="AW72233" s="195"/>
    </row>
    <row r="72234" spans="48:49">
      <c r="AV72234" s="195"/>
      <c r="AW72234" s="195"/>
    </row>
    <row r="72235" spans="48:49">
      <c r="AV72235" s="195"/>
      <c r="AW72235" s="195"/>
    </row>
    <row r="72236" spans="48:49">
      <c r="AV72236" s="195"/>
      <c r="AW72236" s="195"/>
    </row>
    <row r="72237" spans="48:49">
      <c r="AV72237" s="195"/>
      <c r="AW72237" s="195"/>
    </row>
    <row r="72238" spans="48:49">
      <c r="AV72238" s="195"/>
      <c r="AW72238" s="195"/>
    </row>
    <row r="72239" spans="48:49">
      <c r="AV72239" s="195"/>
      <c r="AW72239" s="195"/>
    </row>
    <row r="72240" spans="48:49">
      <c r="AV72240" s="195"/>
      <c r="AW72240" s="195"/>
    </row>
    <row r="72241" spans="48:49">
      <c r="AV72241" s="195"/>
      <c r="AW72241" s="195"/>
    </row>
    <row r="72242" spans="48:49">
      <c r="AV72242" s="195"/>
      <c r="AW72242" s="195"/>
    </row>
    <row r="72243" spans="48:49">
      <c r="AV72243" s="195"/>
      <c r="AW72243" s="195"/>
    </row>
    <row r="72244" spans="48:49">
      <c r="AV72244" s="195"/>
      <c r="AW72244" s="195"/>
    </row>
    <row r="72245" spans="48:49">
      <c r="AV72245" s="195"/>
      <c r="AW72245" s="195"/>
    </row>
    <row r="72246" spans="48:49">
      <c r="AV72246" s="195"/>
      <c r="AW72246" s="195"/>
    </row>
    <row r="72247" spans="48:49">
      <c r="AV72247" s="195"/>
      <c r="AW72247" s="195"/>
    </row>
    <row r="72248" spans="48:49">
      <c r="AV72248" s="195"/>
      <c r="AW72248" s="195"/>
    </row>
    <row r="72249" spans="48:49">
      <c r="AV72249" s="195"/>
      <c r="AW72249" s="195"/>
    </row>
    <row r="72250" spans="48:49">
      <c r="AV72250" s="195"/>
      <c r="AW72250" s="195"/>
    </row>
    <row r="72251" spans="48:49">
      <c r="AV72251" s="195"/>
      <c r="AW72251" s="195"/>
    </row>
    <row r="72252" spans="48:49">
      <c r="AV72252" s="195"/>
      <c r="AW72252" s="195"/>
    </row>
    <row r="72253" spans="48:49">
      <c r="AV72253" s="195"/>
      <c r="AW72253" s="195"/>
    </row>
    <row r="72254" spans="48:49">
      <c r="AV72254" s="195"/>
      <c r="AW72254" s="195"/>
    </row>
    <row r="72255" spans="48:49">
      <c r="AV72255" s="195"/>
      <c r="AW72255" s="195"/>
    </row>
    <row r="72256" spans="48:49">
      <c r="AV72256" s="195"/>
      <c r="AW72256" s="195"/>
    </row>
    <row r="72257" spans="48:49">
      <c r="AV72257" s="195"/>
      <c r="AW72257" s="195"/>
    </row>
    <row r="72258" spans="48:49">
      <c r="AV72258" s="195"/>
      <c r="AW72258" s="195"/>
    </row>
    <row r="72259" spans="48:49">
      <c r="AV72259" s="195"/>
      <c r="AW72259" s="195"/>
    </row>
    <row r="72260" spans="48:49">
      <c r="AV72260" s="195"/>
      <c r="AW72260" s="195"/>
    </row>
    <row r="72261" spans="48:49">
      <c r="AV72261" s="195"/>
      <c r="AW72261" s="195"/>
    </row>
    <row r="72262" spans="48:49">
      <c r="AV72262" s="195"/>
      <c r="AW72262" s="195"/>
    </row>
    <row r="72263" spans="48:49">
      <c r="AV72263" s="195"/>
      <c r="AW72263" s="195"/>
    </row>
    <row r="72264" spans="48:49">
      <c r="AV72264" s="195"/>
      <c r="AW72264" s="195"/>
    </row>
    <row r="72265" spans="48:49">
      <c r="AV72265" s="195"/>
      <c r="AW72265" s="195"/>
    </row>
    <row r="72266" spans="48:49">
      <c r="AV72266" s="195"/>
      <c r="AW72266" s="195"/>
    </row>
    <row r="72267" spans="48:49">
      <c r="AV72267" s="195"/>
      <c r="AW72267" s="195"/>
    </row>
    <row r="72268" spans="48:49">
      <c r="AV72268" s="195"/>
      <c r="AW72268" s="195"/>
    </row>
    <row r="72269" spans="48:49">
      <c r="AV72269" s="195"/>
      <c r="AW72269" s="195"/>
    </row>
    <row r="72270" spans="48:49">
      <c r="AV72270" s="195"/>
      <c r="AW72270" s="195"/>
    </row>
    <row r="72271" spans="48:49">
      <c r="AV72271" s="195"/>
      <c r="AW72271" s="195"/>
    </row>
    <row r="72272" spans="48:49">
      <c r="AV72272" s="195"/>
      <c r="AW72272" s="195"/>
    </row>
    <row r="72273" spans="48:49">
      <c r="AV72273" s="195"/>
      <c r="AW72273" s="195"/>
    </row>
    <row r="72274" spans="48:49">
      <c r="AV72274" s="195"/>
      <c r="AW72274" s="195"/>
    </row>
    <row r="72275" spans="48:49">
      <c r="AV72275" s="195"/>
      <c r="AW72275" s="195"/>
    </row>
    <row r="72276" spans="48:49">
      <c r="AV72276" s="195"/>
      <c r="AW72276" s="195"/>
    </row>
    <row r="72277" spans="48:49">
      <c r="AV72277" s="195"/>
      <c r="AW72277" s="195"/>
    </row>
    <row r="72278" spans="48:49">
      <c r="AV72278" s="195"/>
      <c r="AW72278" s="195"/>
    </row>
    <row r="72279" spans="48:49">
      <c r="AV72279" s="195"/>
      <c r="AW72279" s="195"/>
    </row>
    <row r="72280" spans="48:49">
      <c r="AV72280" s="195"/>
      <c r="AW72280" s="195"/>
    </row>
    <row r="72281" spans="48:49">
      <c r="AV72281" s="195"/>
      <c r="AW72281" s="195"/>
    </row>
    <row r="72282" spans="48:49">
      <c r="AV72282" s="195"/>
      <c r="AW72282" s="195"/>
    </row>
    <row r="72283" spans="48:49">
      <c r="AV72283" s="195"/>
      <c r="AW72283" s="195"/>
    </row>
    <row r="72284" spans="48:49">
      <c r="AV72284" s="195"/>
      <c r="AW72284" s="195"/>
    </row>
    <row r="72285" spans="48:49">
      <c r="AV72285" s="195"/>
      <c r="AW72285" s="195"/>
    </row>
    <row r="72286" spans="48:49">
      <c r="AV72286" s="195"/>
      <c r="AW72286" s="195"/>
    </row>
    <row r="72287" spans="48:49">
      <c r="AV72287" s="195"/>
      <c r="AW72287" s="195"/>
    </row>
    <row r="72288" spans="48:49">
      <c r="AV72288" s="195"/>
      <c r="AW72288" s="195"/>
    </row>
    <row r="72289" spans="48:49">
      <c r="AV72289" s="195"/>
      <c r="AW72289" s="195"/>
    </row>
    <row r="72290" spans="48:49">
      <c r="AV72290" s="195"/>
      <c r="AW72290" s="195"/>
    </row>
    <row r="72291" spans="48:49">
      <c r="AV72291" s="195"/>
      <c r="AW72291" s="195"/>
    </row>
    <row r="72292" spans="48:49">
      <c r="AV72292" s="195"/>
      <c r="AW72292" s="195"/>
    </row>
    <row r="72293" spans="48:49">
      <c r="AV72293" s="195"/>
      <c r="AW72293" s="195"/>
    </row>
    <row r="72294" spans="48:49">
      <c r="AV72294" s="195"/>
      <c r="AW72294" s="195"/>
    </row>
    <row r="72295" spans="48:49">
      <c r="AV72295" s="195"/>
      <c r="AW72295" s="195"/>
    </row>
    <row r="72296" spans="48:49">
      <c r="AV72296" s="195"/>
      <c r="AW72296" s="195"/>
    </row>
    <row r="72297" spans="48:49">
      <c r="AV72297" s="195"/>
      <c r="AW72297" s="195"/>
    </row>
    <row r="72298" spans="48:49">
      <c r="AV72298" s="195"/>
      <c r="AW72298" s="195"/>
    </row>
    <row r="72299" spans="48:49">
      <c r="AV72299" s="195"/>
      <c r="AW72299" s="195"/>
    </row>
    <row r="72300" spans="48:49">
      <c r="AV72300" s="195"/>
      <c r="AW72300" s="195"/>
    </row>
    <row r="72301" spans="48:49">
      <c r="AV72301" s="195"/>
      <c r="AW72301" s="195"/>
    </row>
    <row r="72302" spans="48:49">
      <c r="AV72302" s="195"/>
      <c r="AW72302" s="195"/>
    </row>
    <row r="72303" spans="48:49">
      <c r="AV72303" s="195"/>
      <c r="AW72303" s="195"/>
    </row>
    <row r="72304" spans="48:49">
      <c r="AV72304" s="195"/>
      <c r="AW72304" s="195"/>
    </row>
    <row r="72305" spans="48:49">
      <c r="AV72305" s="195"/>
      <c r="AW72305" s="195"/>
    </row>
    <row r="72306" spans="48:49">
      <c r="AV72306" s="195"/>
      <c r="AW72306" s="195"/>
    </row>
    <row r="72307" spans="48:49">
      <c r="AV72307" s="195"/>
      <c r="AW72307" s="195"/>
    </row>
    <row r="72308" spans="48:49">
      <c r="AV72308" s="195"/>
      <c r="AW72308" s="195"/>
    </row>
    <row r="72309" spans="48:49">
      <c r="AV72309" s="195"/>
      <c r="AW72309" s="195"/>
    </row>
    <row r="72310" spans="48:49">
      <c r="AV72310" s="195"/>
      <c r="AW72310" s="195"/>
    </row>
    <row r="72311" spans="48:49">
      <c r="AV72311" s="195"/>
      <c r="AW72311" s="195"/>
    </row>
    <row r="72312" spans="48:49">
      <c r="AV72312" s="195"/>
      <c r="AW72312" s="195"/>
    </row>
    <row r="72313" spans="48:49">
      <c r="AV72313" s="195"/>
      <c r="AW72313" s="195"/>
    </row>
    <row r="72314" spans="48:49">
      <c r="AV72314" s="195"/>
      <c r="AW72314" s="195"/>
    </row>
    <row r="72315" spans="48:49">
      <c r="AV72315" s="195"/>
      <c r="AW72315" s="195"/>
    </row>
    <row r="72316" spans="48:49">
      <c r="AV72316" s="195"/>
      <c r="AW72316" s="195"/>
    </row>
    <row r="72317" spans="48:49">
      <c r="AV72317" s="195"/>
      <c r="AW72317" s="195"/>
    </row>
    <row r="72318" spans="48:49">
      <c r="AV72318" s="195"/>
      <c r="AW72318" s="195"/>
    </row>
    <row r="72319" spans="48:49">
      <c r="AV72319" s="195"/>
      <c r="AW72319" s="195"/>
    </row>
    <row r="72320" spans="48:49">
      <c r="AV72320" s="195"/>
      <c r="AW72320" s="195"/>
    </row>
    <row r="72321" spans="48:49">
      <c r="AV72321" s="195"/>
      <c r="AW72321" s="195"/>
    </row>
    <row r="72322" spans="48:49">
      <c r="AV72322" s="195"/>
      <c r="AW72322" s="195"/>
    </row>
    <row r="72323" spans="48:49">
      <c r="AV72323" s="195"/>
      <c r="AW72323" s="195"/>
    </row>
    <row r="72324" spans="48:49">
      <c r="AV72324" s="195"/>
      <c r="AW72324" s="195"/>
    </row>
    <row r="72325" spans="48:49">
      <c r="AV72325" s="195"/>
      <c r="AW72325" s="195"/>
    </row>
    <row r="72326" spans="48:49">
      <c r="AV72326" s="195"/>
      <c r="AW72326" s="195"/>
    </row>
    <row r="72327" spans="48:49">
      <c r="AV72327" s="195"/>
      <c r="AW72327" s="195"/>
    </row>
    <row r="72328" spans="48:49">
      <c r="AV72328" s="195"/>
      <c r="AW72328" s="195"/>
    </row>
    <row r="72329" spans="48:49">
      <c r="AV72329" s="195"/>
      <c r="AW72329" s="195"/>
    </row>
    <row r="72330" spans="48:49">
      <c r="AV72330" s="195"/>
      <c r="AW72330" s="195"/>
    </row>
    <row r="72331" spans="48:49">
      <c r="AV72331" s="195"/>
      <c r="AW72331" s="195"/>
    </row>
    <row r="72332" spans="48:49">
      <c r="AV72332" s="195"/>
      <c r="AW72332" s="195"/>
    </row>
    <row r="72333" spans="48:49">
      <c r="AV72333" s="195"/>
      <c r="AW72333" s="195"/>
    </row>
    <row r="72334" spans="48:49">
      <c r="AV72334" s="195"/>
      <c r="AW72334" s="195"/>
    </row>
    <row r="72335" spans="48:49">
      <c r="AV72335" s="195"/>
      <c r="AW72335" s="195"/>
    </row>
    <row r="72336" spans="48:49">
      <c r="AV72336" s="195"/>
      <c r="AW72336" s="195"/>
    </row>
    <row r="72337" spans="48:49">
      <c r="AV72337" s="195"/>
      <c r="AW72337" s="195"/>
    </row>
    <row r="72338" spans="48:49">
      <c r="AV72338" s="195"/>
      <c r="AW72338" s="195"/>
    </row>
    <row r="72339" spans="48:49">
      <c r="AV72339" s="195"/>
      <c r="AW72339" s="195"/>
    </row>
    <row r="72340" spans="48:49">
      <c r="AV72340" s="195"/>
      <c r="AW72340" s="195"/>
    </row>
    <row r="72341" spans="48:49">
      <c r="AV72341" s="195"/>
      <c r="AW72341" s="195"/>
    </row>
    <row r="72342" spans="48:49">
      <c r="AV72342" s="195"/>
      <c r="AW72342" s="195"/>
    </row>
    <row r="72343" spans="48:49">
      <c r="AV72343" s="195"/>
      <c r="AW72343" s="195"/>
    </row>
    <row r="72344" spans="48:49">
      <c r="AV72344" s="195"/>
      <c r="AW72344" s="195"/>
    </row>
    <row r="72345" spans="48:49">
      <c r="AV72345" s="195"/>
      <c r="AW72345" s="195"/>
    </row>
    <row r="72346" spans="48:49">
      <c r="AV72346" s="195"/>
      <c r="AW72346" s="195"/>
    </row>
    <row r="72347" spans="48:49">
      <c r="AV72347" s="195"/>
      <c r="AW72347" s="195"/>
    </row>
    <row r="72348" spans="48:49">
      <c r="AV72348" s="195"/>
      <c r="AW72348" s="195"/>
    </row>
    <row r="72349" spans="48:49">
      <c r="AV72349" s="195"/>
      <c r="AW72349" s="195"/>
    </row>
    <row r="72350" spans="48:49">
      <c r="AV72350" s="195"/>
      <c r="AW72350" s="195"/>
    </row>
    <row r="72351" spans="48:49">
      <c r="AV72351" s="195"/>
      <c r="AW72351" s="195"/>
    </row>
    <row r="72352" spans="48:49">
      <c r="AV72352" s="195"/>
      <c r="AW72352" s="195"/>
    </row>
    <row r="72353" spans="48:49">
      <c r="AV72353" s="195"/>
      <c r="AW72353" s="195"/>
    </row>
    <row r="72354" spans="48:49">
      <c r="AV72354" s="195"/>
      <c r="AW72354" s="195"/>
    </row>
    <row r="72355" spans="48:49">
      <c r="AV72355" s="195"/>
      <c r="AW72355" s="195"/>
    </row>
    <row r="72356" spans="48:49">
      <c r="AV72356" s="195"/>
      <c r="AW72356" s="195"/>
    </row>
    <row r="72357" spans="48:49">
      <c r="AV72357" s="195"/>
      <c r="AW72357" s="195"/>
    </row>
    <row r="72358" spans="48:49">
      <c r="AV72358" s="195"/>
      <c r="AW72358" s="195"/>
    </row>
    <row r="72359" spans="48:49">
      <c r="AV72359" s="195"/>
      <c r="AW72359" s="195"/>
    </row>
    <row r="72360" spans="48:49">
      <c r="AV72360" s="195"/>
      <c r="AW72360" s="195"/>
    </row>
    <row r="72361" spans="48:49">
      <c r="AV72361" s="195"/>
      <c r="AW72361" s="195"/>
    </row>
    <row r="72362" spans="48:49">
      <c r="AV72362" s="195"/>
      <c r="AW72362" s="195"/>
    </row>
    <row r="72363" spans="48:49">
      <c r="AV72363" s="195"/>
      <c r="AW72363" s="195"/>
    </row>
    <row r="72364" spans="48:49">
      <c r="AV72364" s="195"/>
      <c r="AW72364" s="195"/>
    </row>
    <row r="72365" spans="48:49">
      <c r="AV72365" s="195"/>
      <c r="AW72365" s="195"/>
    </row>
    <row r="72366" spans="48:49">
      <c r="AV72366" s="195"/>
      <c r="AW72366" s="195"/>
    </row>
    <row r="72367" spans="48:49">
      <c r="AV72367" s="195"/>
      <c r="AW72367" s="195"/>
    </row>
    <row r="72368" spans="48:49">
      <c r="AV72368" s="195"/>
      <c r="AW72368" s="195"/>
    </row>
    <row r="72369" spans="48:49">
      <c r="AV72369" s="195"/>
      <c r="AW72369" s="195"/>
    </row>
    <row r="72370" spans="48:49">
      <c r="AV72370" s="195"/>
      <c r="AW72370" s="195"/>
    </row>
    <row r="72371" spans="48:49">
      <c r="AV72371" s="195"/>
      <c r="AW72371" s="195"/>
    </row>
    <row r="72372" spans="48:49">
      <c r="AV72372" s="195"/>
      <c r="AW72372" s="195"/>
    </row>
    <row r="72373" spans="48:49">
      <c r="AV72373" s="195"/>
      <c r="AW72373" s="195"/>
    </row>
    <row r="72374" spans="48:49">
      <c r="AV72374" s="195"/>
      <c r="AW72374" s="195"/>
    </row>
    <row r="72375" spans="48:49">
      <c r="AV72375" s="195"/>
      <c r="AW72375" s="195"/>
    </row>
    <row r="72376" spans="48:49">
      <c r="AV72376" s="195"/>
      <c r="AW72376" s="195"/>
    </row>
    <row r="72377" spans="48:49">
      <c r="AV72377" s="195"/>
      <c r="AW72377" s="195"/>
    </row>
    <row r="72378" spans="48:49">
      <c r="AV72378" s="195"/>
      <c r="AW72378" s="195"/>
    </row>
    <row r="72379" spans="48:49">
      <c r="AV72379" s="195"/>
      <c r="AW72379" s="195"/>
    </row>
    <row r="72380" spans="48:49">
      <c r="AV72380" s="195"/>
      <c r="AW72380" s="195"/>
    </row>
    <row r="72381" spans="48:49">
      <c r="AV72381" s="195"/>
      <c r="AW72381" s="195"/>
    </row>
    <row r="72382" spans="48:49">
      <c r="AV72382" s="195"/>
      <c r="AW72382" s="195"/>
    </row>
    <row r="72383" spans="48:49">
      <c r="AV72383" s="195"/>
      <c r="AW72383" s="195"/>
    </row>
    <row r="72384" spans="48:49">
      <c r="AV72384" s="195"/>
      <c r="AW72384" s="195"/>
    </row>
    <row r="72385" spans="48:49">
      <c r="AV72385" s="195"/>
      <c r="AW72385" s="195"/>
    </row>
    <row r="72386" spans="48:49">
      <c r="AV72386" s="195"/>
      <c r="AW72386" s="195"/>
    </row>
    <row r="72387" spans="48:49">
      <c r="AV72387" s="195"/>
      <c r="AW72387" s="195"/>
    </row>
    <row r="72388" spans="48:49">
      <c r="AV72388" s="195"/>
      <c r="AW72388" s="195"/>
    </row>
    <row r="72389" spans="48:49">
      <c r="AV72389" s="195"/>
      <c r="AW72389" s="195"/>
    </row>
    <row r="72390" spans="48:49">
      <c r="AV72390" s="195"/>
      <c r="AW72390" s="195"/>
    </row>
    <row r="72391" spans="48:49">
      <c r="AV72391" s="195"/>
      <c r="AW72391" s="195"/>
    </row>
    <row r="72392" spans="48:49">
      <c r="AV72392" s="195"/>
      <c r="AW72392" s="195"/>
    </row>
    <row r="72393" spans="48:49">
      <c r="AV72393" s="195"/>
      <c r="AW72393" s="195"/>
    </row>
    <row r="72394" spans="48:49">
      <c r="AV72394" s="195"/>
      <c r="AW72394" s="195"/>
    </row>
    <row r="72395" spans="48:49">
      <c r="AV72395" s="195"/>
      <c r="AW72395" s="195"/>
    </row>
    <row r="72396" spans="48:49">
      <c r="AV72396" s="195"/>
      <c r="AW72396" s="195"/>
    </row>
    <row r="72397" spans="48:49">
      <c r="AV72397" s="195"/>
      <c r="AW72397" s="195"/>
    </row>
    <row r="72398" spans="48:49">
      <c r="AV72398" s="195"/>
      <c r="AW72398" s="195"/>
    </row>
    <row r="72399" spans="48:49">
      <c r="AV72399" s="195"/>
      <c r="AW72399" s="195"/>
    </row>
    <row r="72400" spans="48:49">
      <c r="AV72400" s="195"/>
      <c r="AW72400" s="195"/>
    </row>
    <row r="72401" spans="48:49">
      <c r="AV72401" s="195"/>
      <c r="AW72401" s="195"/>
    </row>
    <row r="72402" spans="48:49">
      <c r="AV72402" s="195"/>
      <c r="AW72402" s="195"/>
    </row>
    <row r="72403" spans="48:49">
      <c r="AV72403" s="195"/>
      <c r="AW72403" s="195"/>
    </row>
    <row r="72404" spans="48:49">
      <c r="AV72404" s="195"/>
      <c r="AW72404" s="195"/>
    </row>
    <row r="72405" spans="48:49">
      <c r="AV72405" s="195"/>
      <c r="AW72405" s="195"/>
    </row>
    <row r="72406" spans="48:49">
      <c r="AV72406" s="195"/>
      <c r="AW72406" s="195"/>
    </row>
    <row r="72407" spans="48:49">
      <c r="AV72407" s="195"/>
      <c r="AW72407" s="195"/>
    </row>
    <row r="72408" spans="48:49">
      <c r="AV72408" s="195"/>
      <c r="AW72408" s="195"/>
    </row>
    <row r="72409" spans="48:49">
      <c r="AV72409" s="195"/>
      <c r="AW72409" s="195"/>
    </row>
    <row r="72410" spans="48:49">
      <c r="AV72410" s="195"/>
      <c r="AW72410" s="195"/>
    </row>
    <row r="72411" spans="48:49">
      <c r="AV72411" s="195"/>
      <c r="AW72411" s="195"/>
    </row>
    <row r="72412" spans="48:49">
      <c r="AV72412" s="195"/>
      <c r="AW72412" s="195"/>
    </row>
    <row r="72413" spans="48:49">
      <c r="AV72413" s="195"/>
      <c r="AW72413" s="195"/>
    </row>
    <row r="72414" spans="48:49">
      <c r="AV72414" s="195"/>
      <c r="AW72414" s="195"/>
    </row>
    <row r="72415" spans="48:49">
      <c r="AV72415" s="195"/>
      <c r="AW72415" s="195"/>
    </row>
    <row r="72416" spans="48:49">
      <c r="AV72416" s="195"/>
      <c r="AW72416" s="195"/>
    </row>
    <row r="72417" spans="48:49">
      <c r="AV72417" s="195"/>
      <c r="AW72417" s="195"/>
    </row>
    <row r="72418" spans="48:49">
      <c r="AV72418" s="195"/>
      <c r="AW72418" s="195"/>
    </row>
    <row r="72419" spans="48:49">
      <c r="AV72419" s="195"/>
      <c r="AW72419" s="195"/>
    </row>
    <row r="72420" spans="48:49">
      <c r="AV72420" s="195"/>
      <c r="AW72420" s="195"/>
    </row>
    <row r="72421" spans="48:49">
      <c r="AV72421" s="195"/>
      <c r="AW72421" s="195"/>
    </row>
    <row r="72422" spans="48:49">
      <c r="AV72422" s="195"/>
      <c r="AW72422" s="195"/>
    </row>
    <row r="72423" spans="48:49">
      <c r="AV72423" s="195"/>
      <c r="AW72423" s="195"/>
    </row>
    <row r="72424" spans="48:49">
      <c r="AV72424" s="195"/>
      <c r="AW72424" s="195"/>
    </row>
    <row r="72425" spans="48:49">
      <c r="AV72425" s="195"/>
      <c r="AW72425" s="195"/>
    </row>
    <row r="72426" spans="48:49">
      <c r="AV72426" s="195"/>
      <c r="AW72426" s="195"/>
    </row>
    <row r="72427" spans="48:49">
      <c r="AV72427" s="195"/>
      <c r="AW72427" s="195"/>
    </row>
    <row r="72428" spans="48:49">
      <c r="AV72428" s="195"/>
      <c r="AW72428" s="195"/>
    </row>
    <row r="72429" spans="48:49">
      <c r="AV72429" s="195"/>
      <c r="AW72429" s="195"/>
    </row>
    <row r="72430" spans="48:49">
      <c r="AV72430" s="195"/>
      <c r="AW72430" s="195"/>
    </row>
    <row r="72431" spans="48:49">
      <c r="AV72431" s="195"/>
      <c r="AW72431" s="195"/>
    </row>
    <row r="72432" spans="48:49">
      <c r="AV72432" s="195"/>
      <c r="AW72432" s="195"/>
    </row>
    <row r="72433" spans="48:49">
      <c r="AV72433" s="195"/>
      <c r="AW72433" s="195"/>
    </row>
    <row r="72434" spans="48:49">
      <c r="AV72434" s="195"/>
      <c r="AW72434" s="195"/>
    </row>
    <row r="72435" spans="48:49">
      <c r="AV72435" s="195"/>
      <c r="AW72435" s="195"/>
    </row>
    <row r="72436" spans="48:49">
      <c r="AV72436" s="195"/>
      <c r="AW72436" s="195"/>
    </row>
    <row r="72437" spans="48:49">
      <c r="AV72437" s="195"/>
      <c r="AW72437" s="195"/>
    </row>
    <row r="72438" spans="48:49">
      <c r="AV72438" s="195"/>
      <c r="AW72438" s="195"/>
    </row>
    <row r="72439" spans="48:49">
      <c r="AV72439" s="195"/>
      <c r="AW72439" s="195"/>
    </row>
    <row r="72440" spans="48:49">
      <c r="AV72440" s="195"/>
      <c r="AW72440" s="195"/>
    </row>
    <row r="72441" spans="48:49">
      <c r="AV72441" s="195"/>
      <c r="AW72441" s="195"/>
    </row>
    <row r="72442" spans="48:49">
      <c r="AV72442" s="195"/>
      <c r="AW72442" s="195"/>
    </row>
    <row r="72443" spans="48:49">
      <c r="AV72443" s="195"/>
      <c r="AW72443" s="195"/>
    </row>
    <row r="72444" spans="48:49">
      <c r="AV72444" s="195"/>
      <c r="AW72444" s="195"/>
    </row>
    <row r="72445" spans="48:49">
      <c r="AV72445" s="195"/>
      <c r="AW72445" s="195"/>
    </row>
    <row r="72446" spans="48:49">
      <c r="AV72446" s="195"/>
      <c r="AW72446" s="195"/>
    </row>
    <row r="72447" spans="48:49">
      <c r="AV72447" s="195"/>
      <c r="AW72447" s="195"/>
    </row>
    <row r="72448" spans="48:49">
      <c r="AV72448" s="195"/>
      <c r="AW72448" s="195"/>
    </row>
    <row r="72449" spans="48:49">
      <c r="AV72449" s="195"/>
      <c r="AW72449" s="195"/>
    </row>
    <row r="72450" spans="48:49">
      <c r="AV72450" s="195"/>
      <c r="AW72450" s="195"/>
    </row>
    <row r="72451" spans="48:49">
      <c r="AV72451" s="195"/>
      <c r="AW72451" s="195"/>
    </row>
    <row r="72452" spans="48:49">
      <c r="AV72452" s="195"/>
      <c r="AW72452" s="195"/>
    </row>
    <row r="72453" spans="48:49">
      <c r="AV72453" s="195"/>
      <c r="AW72453" s="195"/>
    </row>
    <row r="72454" spans="48:49">
      <c r="AV72454" s="195"/>
      <c r="AW72454" s="195"/>
    </row>
    <row r="72455" spans="48:49">
      <c r="AV72455" s="195"/>
      <c r="AW72455" s="195"/>
    </row>
    <row r="72456" spans="48:49">
      <c r="AV72456" s="195"/>
      <c r="AW72456" s="195"/>
    </row>
    <row r="72457" spans="48:49">
      <c r="AV72457" s="195"/>
      <c r="AW72457" s="195"/>
    </row>
    <row r="72458" spans="48:49">
      <c r="AV72458" s="195"/>
      <c r="AW72458" s="195"/>
    </row>
    <row r="72459" spans="48:49">
      <c r="AV72459" s="195"/>
      <c r="AW72459" s="195"/>
    </row>
    <row r="72460" spans="48:49">
      <c r="AV72460" s="195"/>
      <c r="AW72460" s="195"/>
    </row>
    <row r="72461" spans="48:49">
      <c r="AV72461" s="195"/>
      <c r="AW72461" s="195"/>
    </row>
    <row r="72462" spans="48:49">
      <c r="AV72462" s="195"/>
      <c r="AW72462" s="195"/>
    </row>
    <row r="72463" spans="48:49">
      <c r="AV72463" s="195"/>
      <c r="AW72463" s="195"/>
    </row>
    <row r="72464" spans="48:49">
      <c r="AV72464" s="195"/>
      <c r="AW72464" s="195"/>
    </row>
    <row r="72465" spans="48:49">
      <c r="AV72465" s="195"/>
      <c r="AW72465" s="195"/>
    </row>
    <row r="72466" spans="48:49">
      <c r="AV72466" s="195"/>
      <c r="AW72466" s="195"/>
    </row>
    <row r="72467" spans="48:49">
      <c r="AV72467" s="195"/>
      <c r="AW72467" s="195"/>
    </row>
    <row r="72468" spans="48:49">
      <c r="AV72468" s="195"/>
      <c r="AW72468" s="195"/>
    </row>
    <row r="72469" spans="48:49">
      <c r="AV72469" s="195"/>
      <c r="AW72469" s="195"/>
    </row>
    <row r="72470" spans="48:49">
      <c r="AV72470" s="195"/>
      <c r="AW72470" s="195"/>
    </row>
    <row r="72471" spans="48:49">
      <c r="AV72471" s="195"/>
      <c r="AW72471" s="195"/>
    </row>
    <row r="72472" spans="48:49">
      <c r="AV72472" s="195"/>
      <c r="AW72472" s="195"/>
    </row>
    <row r="72473" spans="48:49">
      <c r="AV72473" s="195"/>
      <c r="AW72473" s="195"/>
    </row>
    <row r="72474" spans="48:49">
      <c r="AV72474" s="195"/>
      <c r="AW72474" s="195"/>
    </row>
    <row r="72475" spans="48:49">
      <c r="AV72475" s="195"/>
      <c r="AW72475" s="195"/>
    </row>
    <row r="72476" spans="48:49">
      <c r="AV72476" s="195"/>
      <c r="AW72476" s="195"/>
    </row>
    <row r="72477" spans="48:49">
      <c r="AV72477" s="195"/>
      <c r="AW72477" s="195"/>
    </row>
    <row r="72478" spans="48:49">
      <c r="AV72478" s="195"/>
      <c r="AW72478" s="195"/>
    </row>
    <row r="72479" spans="48:49">
      <c r="AV72479" s="195"/>
      <c r="AW72479" s="195"/>
    </row>
    <row r="72480" spans="48:49">
      <c r="AV72480" s="195"/>
      <c r="AW72480" s="195"/>
    </row>
    <row r="72481" spans="48:49">
      <c r="AV72481" s="195"/>
      <c r="AW72481" s="195"/>
    </row>
    <row r="72482" spans="48:49">
      <c r="AV72482" s="195"/>
      <c r="AW72482" s="195"/>
    </row>
    <row r="72483" spans="48:49">
      <c r="AV72483" s="195"/>
      <c r="AW72483" s="195"/>
    </row>
    <row r="72484" spans="48:49">
      <c r="AV72484" s="195"/>
      <c r="AW72484" s="195"/>
    </row>
    <row r="72485" spans="48:49">
      <c r="AV72485" s="195"/>
      <c r="AW72485" s="195"/>
    </row>
    <row r="72486" spans="48:49">
      <c r="AV72486" s="195"/>
      <c r="AW72486" s="195"/>
    </row>
    <row r="72487" spans="48:49">
      <c r="AV72487" s="195"/>
      <c r="AW72487" s="195"/>
    </row>
    <row r="72488" spans="48:49">
      <c r="AV72488" s="195"/>
      <c r="AW72488" s="195"/>
    </row>
    <row r="72489" spans="48:49">
      <c r="AV72489" s="195"/>
      <c r="AW72489" s="195"/>
    </row>
    <row r="72490" spans="48:49">
      <c r="AV72490" s="195"/>
      <c r="AW72490" s="195"/>
    </row>
    <row r="72491" spans="48:49">
      <c r="AV72491" s="195"/>
      <c r="AW72491" s="195"/>
    </row>
    <row r="72492" spans="48:49">
      <c r="AV72492" s="195"/>
      <c r="AW72492" s="195"/>
    </row>
    <row r="72493" spans="48:49">
      <c r="AV72493" s="195"/>
      <c r="AW72493" s="195"/>
    </row>
    <row r="72494" spans="48:49">
      <c r="AV72494" s="195"/>
      <c r="AW72494" s="195"/>
    </row>
    <row r="72495" spans="48:49">
      <c r="AV72495" s="195"/>
      <c r="AW72495" s="195"/>
    </row>
    <row r="72496" spans="48:49">
      <c r="AV72496" s="195"/>
      <c r="AW72496" s="195"/>
    </row>
    <row r="72497" spans="48:49">
      <c r="AV72497" s="195"/>
      <c r="AW72497" s="195"/>
    </row>
    <row r="72498" spans="48:49">
      <c r="AV72498" s="195"/>
      <c r="AW72498" s="195"/>
    </row>
    <row r="72499" spans="48:49">
      <c r="AV72499" s="195"/>
      <c r="AW72499" s="195"/>
    </row>
    <row r="72500" spans="48:49">
      <c r="AV72500" s="195"/>
      <c r="AW72500" s="195"/>
    </row>
    <row r="72501" spans="48:49">
      <c r="AV72501" s="195"/>
      <c r="AW72501" s="195"/>
    </row>
    <row r="72502" spans="48:49">
      <c r="AV72502" s="195"/>
      <c r="AW72502" s="195"/>
    </row>
    <row r="72503" spans="48:49">
      <c r="AV72503" s="195"/>
      <c r="AW72503" s="195"/>
    </row>
    <row r="72504" spans="48:49">
      <c r="AV72504" s="195"/>
      <c r="AW72504" s="195"/>
    </row>
    <row r="72505" spans="48:49">
      <c r="AV72505" s="195"/>
      <c r="AW72505" s="195"/>
    </row>
    <row r="72506" spans="48:49">
      <c r="AV72506" s="195"/>
      <c r="AW72506" s="195"/>
    </row>
    <row r="72507" spans="48:49">
      <c r="AV72507" s="195"/>
      <c r="AW72507" s="195"/>
    </row>
    <row r="72508" spans="48:49">
      <c r="AV72508" s="195"/>
      <c r="AW72508" s="195"/>
    </row>
    <row r="72509" spans="48:49">
      <c r="AV72509" s="195"/>
      <c r="AW72509" s="195"/>
    </row>
    <row r="72510" spans="48:49">
      <c r="AV72510" s="195"/>
      <c r="AW72510" s="195"/>
    </row>
    <row r="72511" spans="48:49">
      <c r="AV72511" s="195"/>
      <c r="AW72511" s="195"/>
    </row>
    <row r="72512" spans="48:49">
      <c r="AV72512" s="195"/>
      <c r="AW72512" s="195"/>
    </row>
    <row r="72513" spans="48:49">
      <c r="AV72513" s="195"/>
      <c r="AW72513" s="195"/>
    </row>
    <row r="72514" spans="48:49">
      <c r="AV72514" s="195"/>
      <c r="AW72514" s="195"/>
    </row>
    <row r="72515" spans="48:49">
      <c r="AV72515" s="195"/>
      <c r="AW72515" s="195"/>
    </row>
    <row r="72516" spans="48:49">
      <c r="AV72516" s="195"/>
      <c r="AW72516" s="195"/>
    </row>
    <row r="72517" spans="48:49">
      <c r="AV72517" s="195"/>
      <c r="AW72517" s="195"/>
    </row>
    <row r="72518" spans="48:49">
      <c r="AV72518" s="195"/>
      <c r="AW72518" s="195"/>
    </row>
    <row r="72519" spans="48:49">
      <c r="AV72519" s="195"/>
      <c r="AW72519" s="195"/>
    </row>
    <row r="72520" spans="48:49">
      <c r="AV72520" s="195"/>
      <c r="AW72520" s="195"/>
    </row>
    <row r="72521" spans="48:49">
      <c r="AV72521" s="195"/>
      <c r="AW72521" s="195"/>
    </row>
    <row r="72522" spans="48:49">
      <c r="AV72522" s="195"/>
      <c r="AW72522" s="195"/>
    </row>
    <row r="72523" spans="48:49">
      <c r="AV72523" s="195"/>
      <c r="AW72523" s="195"/>
    </row>
    <row r="72524" spans="48:49">
      <c r="AV72524" s="195"/>
      <c r="AW72524" s="195"/>
    </row>
    <row r="72525" spans="48:49">
      <c r="AV72525" s="195"/>
      <c r="AW72525" s="195"/>
    </row>
    <row r="72526" spans="48:49">
      <c r="AV72526" s="195"/>
      <c r="AW72526" s="195"/>
    </row>
    <row r="72527" spans="48:49">
      <c r="AV72527" s="195"/>
      <c r="AW72527" s="195"/>
    </row>
    <row r="72528" spans="48:49">
      <c r="AV72528" s="195"/>
      <c r="AW72528" s="195"/>
    </row>
    <row r="72529" spans="48:49">
      <c r="AV72529" s="195"/>
      <c r="AW72529" s="195"/>
    </row>
    <row r="72530" spans="48:49">
      <c r="AV72530" s="195"/>
      <c r="AW72530" s="195"/>
    </row>
    <row r="72531" spans="48:49">
      <c r="AV72531" s="195"/>
      <c r="AW72531" s="195"/>
    </row>
    <row r="72532" spans="48:49">
      <c r="AV72532" s="195"/>
      <c r="AW72532" s="195"/>
    </row>
    <row r="72533" spans="48:49">
      <c r="AV72533" s="195"/>
      <c r="AW72533" s="195"/>
    </row>
    <row r="72534" spans="48:49">
      <c r="AV72534" s="195"/>
      <c r="AW72534" s="195"/>
    </row>
    <row r="72535" spans="48:49">
      <c r="AV72535" s="195"/>
      <c r="AW72535" s="195"/>
    </row>
    <row r="72536" spans="48:49">
      <c r="AV72536" s="195"/>
      <c r="AW72536" s="195"/>
    </row>
    <row r="72537" spans="48:49">
      <c r="AV72537" s="195"/>
      <c r="AW72537" s="195"/>
    </row>
    <row r="72538" spans="48:49">
      <c r="AV72538" s="195"/>
      <c r="AW72538" s="195"/>
    </row>
    <row r="72539" spans="48:49">
      <c r="AV72539" s="195"/>
      <c r="AW72539" s="195"/>
    </row>
    <row r="72540" spans="48:49">
      <c r="AV72540" s="195"/>
      <c r="AW72540" s="195"/>
    </row>
    <row r="72541" spans="48:49">
      <c r="AV72541" s="195"/>
      <c r="AW72541" s="195"/>
    </row>
    <row r="72542" spans="48:49">
      <c r="AV72542" s="195"/>
      <c r="AW72542" s="195"/>
    </row>
    <row r="72543" spans="48:49">
      <c r="AV72543" s="195"/>
      <c r="AW72543" s="195"/>
    </row>
    <row r="72544" spans="48:49">
      <c r="AV72544" s="195"/>
      <c r="AW72544" s="195"/>
    </row>
    <row r="72545" spans="48:49">
      <c r="AV72545" s="195"/>
      <c r="AW72545" s="195"/>
    </row>
    <row r="72546" spans="48:49">
      <c r="AV72546" s="195"/>
      <c r="AW72546" s="195"/>
    </row>
    <row r="72547" spans="48:49">
      <c r="AV72547" s="195"/>
      <c r="AW72547" s="195"/>
    </row>
    <row r="72548" spans="48:49">
      <c r="AV72548" s="195"/>
      <c r="AW72548" s="195"/>
    </row>
    <row r="72549" spans="48:49">
      <c r="AV72549" s="195"/>
      <c r="AW72549" s="195"/>
    </row>
    <row r="72550" spans="48:49">
      <c r="AV72550" s="195"/>
      <c r="AW72550" s="195"/>
    </row>
    <row r="72551" spans="48:49">
      <c r="AV72551" s="195"/>
      <c r="AW72551" s="195"/>
    </row>
    <row r="72552" spans="48:49">
      <c r="AV72552" s="195"/>
      <c r="AW72552" s="195"/>
    </row>
    <row r="72553" spans="48:49">
      <c r="AV72553" s="195"/>
      <c r="AW72553" s="195"/>
    </row>
    <row r="72554" spans="48:49">
      <c r="AV72554" s="195"/>
      <c r="AW72554" s="195"/>
    </row>
    <row r="72555" spans="48:49">
      <c r="AV72555" s="195"/>
      <c r="AW72555" s="195"/>
    </row>
    <row r="72556" spans="48:49">
      <c r="AV72556" s="195"/>
      <c r="AW72556" s="195"/>
    </row>
    <row r="72557" spans="48:49">
      <c r="AV72557" s="195"/>
      <c r="AW72557" s="195"/>
    </row>
    <row r="72558" spans="48:49">
      <c r="AV72558" s="195"/>
      <c r="AW72558" s="195"/>
    </row>
    <row r="72559" spans="48:49">
      <c r="AV72559" s="195"/>
      <c r="AW72559" s="195"/>
    </row>
    <row r="72560" spans="48:49">
      <c r="AV72560" s="195"/>
      <c r="AW72560" s="195"/>
    </row>
    <row r="72561" spans="48:49">
      <c r="AV72561" s="195"/>
      <c r="AW72561" s="195"/>
    </row>
    <row r="72562" spans="48:49">
      <c r="AV72562" s="195"/>
      <c r="AW72562" s="195"/>
    </row>
    <row r="72563" spans="48:49">
      <c r="AV72563" s="195"/>
      <c r="AW72563" s="195"/>
    </row>
    <row r="72564" spans="48:49">
      <c r="AV72564" s="195"/>
      <c r="AW72564" s="195"/>
    </row>
    <row r="72565" spans="48:49">
      <c r="AV72565" s="195"/>
      <c r="AW72565" s="195"/>
    </row>
    <row r="72566" spans="48:49">
      <c r="AV72566" s="195"/>
      <c r="AW72566" s="195"/>
    </row>
    <row r="72567" spans="48:49">
      <c r="AV72567" s="195"/>
      <c r="AW72567" s="195"/>
    </row>
    <row r="72568" spans="48:49">
      <c r="AV72568" s="195"/>
      <c r="AW72568" s="195"/>
    </row>
    <row r="72569" spans="48:49">
      <c r="AV72569" s="195"/>
      <c r="AW72569" s="195"/>
    </row>
    <row r="72570" spans="48:49">
      <c r="AV72570" s="195"/>
      <c r="AW72570" s="195"/>
    </row>
    <row r="72571" spans="48:49">
      <c r="AV72571" s="195"/>
      <c r="AW72571" s="195"/>
    </row>
    <row r="72572" spans="48:49">
      <c r="AV72572" s="195"/>
      <c r="AW72572" s="195"/>
    </row>
    <row r="72573" spans="48:49">
      <c r="AV72573" s="195"/>
      <c r="AW72573" s="195"/>
    </row>
    <row r="72574" spans="48:49">
      <c r="AV72574" s="195"/>
      <c r="AW72574" s="195"/>
    </row>
    <row r="72575" spans="48:49">
      <c r="AV72575" s="195"/>
      <c r="AW72575" s="195"/>
    </row>
    <row r="72576" spans="48:49">
      <c r="AV72576" s="195"/>
      <c r="AW72576" s="195"/>
    </row>
    <row r="72577" spans="48:49">
      <c r="AV72577" s="195"/>
      <c r="AW72577" s="195"/>
    </row>
    <row r="72578" spans="48:49">
      <c r="AV72578" s="195"/>
      <c r="AW72578" s="195"/>
    </row>
    <row r="72579" spans="48:49">
      <c r="AV72579" s="195"/>
      <c r="AW72579" s="195"/>
    </row>
    <row r="72580" spans="48:49">
      <c r="AV72580" s="195"/>
      <c r="AW72580" s="195"/>
    </row>
    <row r="72581" spans="48:49">
      <c r="AV72581" s="195"/>
      <c r="AW72581" s="195"/>
    </row>
    <row r="72582" spans="48:49">
      <c r="AV72582" s="195"/>
      <c r="AW72582" s="195"/>
    </row>
    <row r="72583" spans="48:49">
      <c r="AV72583" s="195"/>
      <c r="AW72583" s="195"/>
    </row>
    <row r="72584" spans="48:49">
      <c r="AV72584" s="195"/>
      <c r="AW72584" s="195"/>
    </row>
    <row r="72585" spans="48:49">
      <c r="AV72585" s="195"/>
      <c r="AW72585" s="195"/>
    </row>
    <row r="72586" spans="48:49">
      <c r="AV72586" s="195"/>
      <c r="AW72586" s="195"/>
    </row>
    <row r="72587" spans="48:49">
      <c r="AV72587" s="195"/>
      <c r="AW72587" s="195"/>
    </row>
    <row r="72588" spans="48:49">
      <c r="AV72588" s="195"/>
      <c r="AW72588" s="195"/>
    </row>
    <row r="72589" spans="48:49">
      <c r="AV72589" s="195"/>
      <c r="AW72589" s="195"/>
    </row>
    <row r="72590" spans="48:49">
      <c r="AV72590" s="195"/>
      <c r="AW72590" s="195"/>
    </row>
    <row r="72591" spans="48:49">
      <c r="AV72591" s="195"/>
      <c r="AW72591" s="195"/>
    </row>
    <row r="72592" spans="48:49">
      <c r="AV72592" s="195"/>
      <c r="AW72592" s="195"/>
    </row>
    <row r="72593" spans="48:49">
      <c r="AV72593" s="195"/>
      <c r="AW72593" s="195"/>
    </row>
    <row r="72594" spans="48:49">
      <c r="AV72594" s="195"/>
      <c r="AW72594" s="195"/>
    </row>
    <row r="72595" spans="48:49">
      <c r="AV72595" s="195"/>
      <c r="AW72595" s="195"/>
    </row>
    <row r="72596" spans="48:49">
      <c r="AV72596" s="195"/>
      <c r="AW72596" s="195"/>
    </row>
    <row r="72597" spans="48:49">
      <c r="AV72597" s="195"/>
      <c r="AW72597" s="195"/>
    </row>
    <row r="72598" spans="48:49">
      <c r="AV72598" s="195"/>
      <c r="AW72598" s="195"/>
    </row>
    <row r="72599" spans="48:49">
      <c r="AV72599" s="195"/>
      <c r="AW72599" s="195"/>
    </row>
    <row r="72600" spans="48:49">
      <c r="AV72600" s="195"/>
      <c r="AW72600" s="195"/>
    </row>
    <row r="72601" spans="48:49">
      <c r="AV72601" s="195"/>
      <c r="AW72601" s="195"/>
    </row>
    <row r="72602" spans="48:49">
      <c r="AV72602" s="195"/>
      <c r="AW72602" s="195"/>
    </row>
    <row r="72603" spans="48:49">
      <c r="AV72603" s="195"/>
      <c r="AW72603" s="195"/>
    </row>
    <row r="72604" spans="48:49">
      <c r="AV72604" s="195"/>
      <c r="AW72604" s="195"/>
    </row>
    <row r="72605" spans="48:49">
      <c r="AV72605" s="195"/>
      <c r="AW72605" s="195"/>
    </row>
    <row r="72606" spans="48:49">
      <c r="AV72606" s="195"/>
      <c r="AW72606" s="195"/>
    </row>
    <row r="72607" spans="48:49">
      <c r="AV72607" s="195"/>
      <c r="AW72607" s="195"/>
    </row>
    <row r="72608" spans="48:49">
      <c r="AV72608" s="195"/>
      <c r="AW72608" s="195"/>
    </row>
    <row r="72609" spans="48:49">
      <c r="AV72609" s="195"/>
      <c r="AW72609" s="195"/>
    </row>
    <row r="72610" spans="48:49">
      <c r="AV72610" s="195"/>
      <c r="AW72610" s="195"/>
    </row>
    <row r="72611" spans="48:49">
      <c r="AV72611" s="195"/>
      <c r="AW72611" s="195"/>
    </row>
    <row r="72612" spans="48:49">
      <c r="AV72612" s="195"/>
      <c r="AW72612" s="195"/>
    </row>
    <row r="72613" spans="48:49">
      <c r="AV72613" s="195"/>
      <c r="AW72613" s="195"/>
    </row>
    <row r="72614" spans="48:49">
      <c r="AV72614" s="195"/>
      <c r="AW72614" s="195"/>
    </row>
    <row r="72615" spans="48:49">
      <c r="AV72615" s="195"/>
      <c r="AW72615" s="195"/>
    </row>
    <row r="72616" spans="48:49">
      <c r="AV72616" s="195"/>
      <c r="AW72616" s="195"/>
    </row>
    <row r="72617" spans="48:49">
      <c r="AV72617" s="195"/>
      <c r="AW72617" s="195"/>
    </row>
    <row r="72618" spans="48:49">
      <c r="AV72618" s="195"/>
      <c r="AW72618" s="195"/>
    </row>
    <row r="72619" spans="48:49">
      <c r="AV72619" s="195"/>
      <c r="AW72619" s="195"/>
    </row>
    <row r="72620" spans="48:49">
      <c r="AV72620" s="195"/>
      <c r="AW72620" s="195"/>
    </row>
    <row r="72621" spans="48:49">
      <c r="AV72621" s="195"/>
      <c r="AW72621" s="195"/>
    </row>
    <row r="72622" spans="48:49">
      <c r="AV72622" s="195"/>
      <c r="AW72622" s="195"/>
    </row>
    <row r="72623" spans="48:49">
      <c r="AV72623" s="195"/>
      <c r="AW72623" s="195"/>
    </row>
    <row r="72624" spans="48:49">
      <c r="AV72624" s="195"/>
      <c r="AW72624" s="195"/>
    </row>
    <row r="72625" spans="48:49">
      <c r="AV72625" s="195"/>
      <c r="AW72625" s="195"/>
    </row>
    <row r="72626" spans="48:49">
      <c r="AV72626" s="195"/>
      <c r="AW72626" s="195"/>
    </row>
    <row r="72627" spans="48:49">
      <c r="AV72627" s="195"/>
      <c r="AW72627" s="195"/>
    </row>
    <row r="72628" spans="48:49">
      <c r="AV72628" s="195"/>
      <c r="AW72628" s="195"/>
    </row>
    <row r="72629" spans="48:49">
      <c r="AV72629" s="195"/>
      <c r="AW72629" s="195"/>
    </row>
    <row r="72630" spans="48:49">
      <c r="AV72630" s="195"/>
      <c r="AW72630" s="195"/>
    </row>
    <row r="72631" spans="48:49">
      <c r="AV72631" s="195"/>
      <c r="AW72631" s="195"/>
    </row>
    <row r="72632" spans="48:49">
      <c r="AV72632" s="195"/>
      <c r="AW72632" s="195"/>
    </row>
    <row r="72633" spans="48:49">
      <c r="AV72633" s="195"/>
      <c r="AW72633" s="195"/>
    </row>
    <row r="72634" spans="48:49">
      <c r="AV72634" s="195"/>
      <c r="AW72634" s="195"/>
    </row>
    <row r="72635" spans="48:49">
      <c r="AV72635" s="195"/>
      <c r="AW72635" s="195"/>
    </row>
    <row r="72636" spans="48:49">
      <c r="AV72636" s="195"/>
      <c r="AW72636" s="195"/>
    </row>
    <row r="72637" spans="48:49">
      <c r="AV72637" s="195"/>
      <c r="AW72637" s="195"/>
    </row>
    <row r="72638" spans="48:49">
      <c r="AV72638" s="195"/>
      <c r="AW72638" s="195"/>
    </row>
    <row r="72639" spans="48:49">
      <c r="AV72639" s="195"/>
      <c r="AW72639" s="195"/>
    </row>
    <row r="72640" spans="48:49">
      <c r="AV72640" s="195"/>
      <c r="AW72640" s="195"/>
    </row>
    <row r="72641" spans="48:49">
      <c r="AV72641" s="195"/>
      <c r="AW72641" s="195"/>
    </row>
    <row r="72642" spans="48:49">
      <c r="AV72642" s="195"/>
      <c r="AW72642" s="195"/>
    </row>
    <row r="72643" spans="48:49">
      <c r="AV72643" s="195"/>
      <c r="AW72643" s="195"/>
    </row>
    <row r="72644" spans="48:49">
      <c r="AV72644" s="195"/>
      <c r="AW72644" s="195"/>
    </row>
    <row r="72645" spans="48:49">
      <c r="AV72645" s="195"/>
      <c r="AW72645" s="195"/>
    </row>
    <row r="72646" spans="48:49">
      <c r="AV72646" s="195"/>
      <c r="AW72646" s="195"/>
    </row>
    <row r="72647" spans="48:49">
      <c r="AV72647" s="195"/>
      <c r="AW72647" s="195"/>
    </row>
    <row r="72648" spans="48:49">
      <c r="AV72648" s="195"/>
      <c r="AW72648" s="195"/>
    </row>
    <row r="72649" spans="48:49">
      <c r="AV72649" s="195"/>
      <c r="AW72649" s="195"/>
    </row>
    <row r="72650" spans="48:49">
      <c r="AV72650" s="195"/>
      <c r="AW72650" s="195"/>
    </row>
    <row r="72651" spans="48:49">
      <c r="AV72651" s="195"/>
      <c r="AW72651" s="195"/>
    </row>
    <row r="72652" spans="48:49">
      <c r="AV72652" s="195"/>
      <c r="AW72652" s="195"/>
    </row>
    <row r="72653" spans="48:49">
      <c r="AV72653" s="195"/>
      <c r="AW72653" s="195"/>
    </row>
    <row r="72654" spans="48:49">
      <c r="AV72654" s="195"/>
      <c r="AW72654" s="195"/>
    </row>
    <row r="72655" spans="48:49">
      <c r="AV72655" s="195"/>
      <c r="AW72655" s="195"/>
    </row>
    <row r="72656" spans="48:49">
      <c r="AV72656" s="195"/>
      <c r="AW72656" s="195"/>
    </row>
    <row r="72657" spans="48:49">
      <c r="AV72657" s="195"/>
      <c r="AW72657" s="195"/>
    </row>
    <row r="72658" spans="48:49">
      <c r="AV72658" s="195"/>
      <c r="AW72658" s="195"/>
    </row>
    <row r="72659" spans="48:49">
      <c r="AV72659" s="195"/>
      <c r="AW72659" s="195"/>
    </row>
    <row r="72660" spans="48:49">
      <c r="AV72660" s="195"/>
      <c r="AW72660" s="195"/>
    </row>
    <row r="72661" spans="48:49">
      <c r="AV72661" s="195"/>
      <c r="AW72661" s="195"/>
    </row>
    <row r="72662" spans="48:49">
      <c r="AV72662" s="195"/>
      <c r="AW72662" s="195"/>
    </row>
    <row r="72663" spans="48:49">
      <c r="AV72663" s="195"/>
      <c r="AW72663" s="195"/>
    </row>
    <row r="72664" spans="48:49">
      <c r="AV72664" s="195"/>
      <c r="AW72664" s="195"/>
    </row>
    <row r="72665" spans="48:49">
      <c r="AV72665" s="195"/>
      <c r="AW72665" s="195"/>
    </row>
    <row r="72666" spans="48:49">
      <c r="AV72666" s="195"/>
      <c r="AW72666" s="195"/>
    </row>
    <row r="72667" spans="48:49">
      <c r="AV72667" s="195"/>
      <c r="AW72667" s="195"/>
    </row>
    <row r="72668" spans="48:49">
      <c r="AV72668" s="195"/>
      <c r="AW72668" s="195"/>
    </row>
    <row r="72669" spans="48:49">
      <c r="AV72669" s="195"/>
      <c r="AW72669" s="195"/>
    </row>
    <row r="72670" spans="48:49">
      <c r="AV72670" s="195"/>
      <c r="AW72670" s="195"/>
    </row>
    <row r="72671" spans="48:49">
      <c r="AV72671" s="195"/>
      <c r="AW72671" s="195"/>
    </row>
    <row r="72672" spans="48:49">
      <c r="AV72672" s="195"/>
      <c r="AW72672" s="195"/>
    </row>
    <row r="72673" spans="48:49">
      <c r="AV72673" s="195"/>
      <c r="AW72673" s="195"/>
    </row>
    <row r="72674" spans="48:49">
      <c r="AV72674" s="195"/>
      <c r="AW72674" s="195"/>
    </row>
    <row r="72675" spans="48:49">
      <c r="AV72675" s="195"/>
      <c r="AW72675" s="195"/>
    </row>
    <row r="72676" spans="48:49">
      <c r="AV72676" s="195"/>
      <c r="AW72676" s="195"/>
    </row>
    <row r="72677" spans="48:49">
      <c r="AV72677" s="195"/>
      <c r="AW72677" s="195"/>
    </row>
    <row r="72678" spans="48:49">
      <c r="AV72678" s="195"/>
      <c r="AW72678" s="195"/>
    </row>
    <row r="72679" spans="48:49">
      <c r="AV72679" s="195"/>
      <c r="AW72679" s="195"/>
    </row>
    <row r="72680" spans="48:49">
      <c r="AV72680" s="195"/>
      <c r="AW72680" s="195"/>
    </row>
    <row r="72681" spans="48:49">
      <c r="AV72681" s="195"/>
      <c r="AW72681" s="195"/>
    </row>
    <row r="72682" spans="48:49">
      <c r="AV72682" s="195"/>
      <c r="AW72682" s="195"/>
    </row>
    <row r="72683" spans="48:49">
      <c r="AV72683" s="195"/>
      <c r="AW72683" s="195"/>
    </row>
    <row r="72684" spans="48:49">
      <c r="AV72684" s="195"/>
      <c r="AW72684" s="195"/>
    </row>
    <row r="72685" spans="48:49">
      <c r="AV72685" s="195"/>
      <c r="AW72685" s="195"/>
    </row>
    <row r="72686" spans="48:49">
      <c r="AV72686" s="195"/>
      <c r="AW72686" s="195"/>
    </row>
    <row r="72687" spans="48:49">
      <c r="AV72687" s="195"/>
      <c r="AW72687" s="195"/>
    </row>
    <row r="72688" spans="48:49">
      <c r="AV72688" s="195"/>
      <c r="AW72688" s="195"/>
    </row>
    <row r="72689" spans="48:49">
      <c r="AV72689" s="195"/>
      <c r="AW72689" s="195"/>
    </row>
    <row r="72690" spans="48:49">
      <c r="AV72690" s="195"/>
      <c r="AW72690" s="195"/>
    </row>
    <row r="72691" spans="48:49">
      <c r="AV72691" s="195"/>
      <c r="AW72691" s="195"/>
    </row>
    <row r="72692" spans="48:49">
      <c r="AV72692" s="195"/>
      <c r="AW72692" s="195"/>
    </row>
    <row r="72693" spans="48:49">
      <c r="AV72693" s="195"/>
      <c r="AW72693" s="195"/>
    </row>
    <row r="72694" spans="48:49">
      <c r="AV72694" s="195"/>
      <c r="AW72694" s="195"/>
    </row>
    <row r="72695" spans="48:49">
      <c r="AV72695" s="195"/>
      <c r="AW72695" s="195"/>
    </row>
    <row r="72696" spans="48:49">
      <c r="AV72696" s="195"/>
      <c r="AW72696" s="195"/>
    </row>
    <row r="72697" spans="48:49">
      <c r="AV72697" s="195"/>
      <c r="AW72697" s="195"/>
    </row>
    <row r="72698" spans="48:49">
      <c r="AV72698" s="195"/>
      <c r="AW72698" s="195"/>
    </row>
    <row r="72699" spans="48:49">
      <c r="AV72699" s="195"/>
      <c r="AW72699" s="195"/>
    </row>
    <row r="72700" spans="48:49">
      <c r="AV72700" s="195"/>
      <c r="AW72700" s="195"/>
    </row>
    <row r="72701" spans="48:49">
      <c r="AV72701" s="195"/>
      <c r="AW72701" s="195"/>
    </row>
    <row r="72702" spans="48:49">
      <c r="AV72702" s="195"/>
      <c r="AW72702" s="195"/>
    </row>
    <row r="72703" spans="48:49">
      <c r="AV72703" s="195"/>
      <c r="AW72703" s="195"/>
    </row>
    <row r="72704" spans="48:49">
      <c r="AV72704" s="195"/>
      <c r="AW72704" s="195"/>
    </row>
    <row r="72705" spans="48:49">
      <c r="AV72705" s="195"/>
      <c r="AW72705" s="195"/>
    </row>
    <row r="72706" spans="48:49">
      <c r="AV72706" s="195"/>
      <c r="AW72706" s="195"/>
    </row>
    <row r="72707" spans="48:49">
      <c r="AV72707" s="195"/>
      <c r="AW72707" s="195"/>
    </row>
    <row r="72708" spans="48:49">
      <c r="AV72708" s="195"/>
      <c r="AW72708" s="195"/>
    </row>
    <row r="72709" spans="48:49">
      <c r="AV72709" s="195"/>
      <c r="AW72709" s="195"/>
    </row>
    <row r="72710" spans="48:49">
      <c r="AV72710" s="195"/>
      <c r="AW72710" s="195"/>
    </row>
    <row r="72711" spans="48:49">
      <c r="AV72711" s="195"/>
      <c r="AW72711" s="195"/>
    </row>
    <row r="72712" spans="48:49">
      <c r="AV72712" s="195"/>
      <c r="AW72712" s="195"/>
    </row>
    <row r="72713" spans="48:49">
      <c r="AV72713" s="195"/>
      <c r="AW72713" s="195"/>
    </row>
    <row r="72714" spans="48:49">
      <c r="AV72714" s="195"/>
      <c r="AW72714" s="195"/>
    </row>
    <row r="72715" spans="48:49">
      <c r="AV72715" s="195"/>
      <c r="AW72715" s="195"/>
    </row>
    <row r="72716" spans="48:49">
      <c r="AV72716" s="195"/>
      <c r="AW72716" s="195"/>
    </row>
    <row r="72717" spans="48:49">
      <c r="AV72717" s="195"/>
      <c r="AW72717" s="195"/>
    </row>
    <row r="72718" spans="48:49">
      <c r="AV72718" s="195"/>
      <c r="AW72718" s="195"/>
    </row>
    <row r="72719" spans="48:49">
      <c r="AV72719" s="195"/>
      <c r="AW72719" s="195"/>
    </row>
    <row r="72720" spans="48:49">
      <c r="AV72720" s="195"/>
      <c r="AW72720" s="195"/>
    </row>
    <row r="72721" spans="48:49">
      <c r="AV72721" s="195"/>
      <c r="AW72721" s="195"/>
    </row>
    <row r="72722" spans="48:49">
      <c r="AV72722" s="195"/>
      <c r="AW72722" s="195"/>
    </row>
    <row r="72723" spans="48:49">
      <c r="AV72723" s="195"/>
      <c r="AW72723" s="195"/>
    </row>
    <row r="72724" spans="48:49">
      <c r="AV72724" s="195"/>
      <c r="AW72724" s="195"/>
    </row>
    <row r="72725" spans="48:49">
      <c r="AV72725" s="195"/>
      <c r="AW72725" s="195"/>
    </row>
    <row r="72726" spans="48:49">
      <c r="AV72726" s="195"/>
      <c r="AW72726" s="195"/>
    </row>
    <row r="72727" spans="48:49">
      <c r="AV72727" s="195"/>
      <c r="AW72727" s="195"/>
    </row>
    <row r="72728" spans="48:49">
      <c r="AV72728" s="195"/>
      <c r="AW72728" s="195"/>
    </row>
    <row r="72729" spans="48:49">
      <c r="AV72729" s="195"/>
      <c r="AW72729" s="195"/>
    </row>
    <row r="72730" spans="48:49">
      <c r="AV72730" s="195"/>
      <c r="AW72730" s="195"/>
    </row>
    <row r="72731" spans="48:49">
      <c r="AV72731" s="195"/>
      <c r="AW72731" s="195"/>
    </row>
    <row r="72732" spans="48:49">
      <c r="AV72732" s="195"/>
      <c r="AW72732" s="195"/>
    </row>
    <row r="72733" spans="48:49">
      <c r="AV72733" s="195"/>
      <c r="AW72733" s="195"/>
    </row>
    <row r="72734" spans="48:49">
      <c r="AV72734" s="195"/>
      <c r="AW72734" s="195"/>
    </row>
    <row r="72735" spans="48:49">
      <c r="AV72735" s="195"/>
      <c r="AW72735" s="195"/>
    </row>
    <row r="72736" spans="48:49">
      <c r="AV72736" s="195"/>
      <c r="AW72736" s="195"/>
    </row>
    <row r="72737" spans="48:49">
      <c r="AV72737" s="195"/>
      <c r="AW72737" s="195"/>
    </row>
    <row r="72738" spans="48:49">
      <c r="AV72738" s="195"/>
      <c r="AW72738" s="195"/>
    </row>
    <row r="72739" spans="48:49">
      <c r="AV72739" s="195"/>
      <c r="AW72739" s="195"/>
    </row>
    <row r="72740" spans="48:49">
      <c r="AV72740" s="195"/>
      <c r="AW72740" s="195"/>
    </row>
    <row r="72741" spans="48:49">
      <c r="AV72741" s="195"/>
      <c r="AW72741" s="195"/>
    </row>
    <row r="72742" spans="48:49">
      <c r="AV72742" s="195"/>
      <c r="AW72742" s="195"/>
    </row>
    <row r="72743" spans="48:49">
      <c r="AV72743" s="195"/>
      <c r="AW72743" s="195"/>
    </row>
    <row r="72744" spans="48:49">
      <c r="AV72744" s="195"/>
      <c r="AW72744" s="195"/>
    </row>
    <row r="72745" spans="48:49">
      <c r="AV72745" s="195"/>
      <c r="AW72745" s="195"/>
    </row>
    <row r="72746" spans="48:49">
      <c r="AV72746" s="195"/>
      <c r="AW72746" s="195"/>
    </row>
    <row r="72747" spans="48:49">
      <c r="AV72747" s="195"/>
      <c r="AW72747" s="195"/>
    </row>
    <row r="72748" spans="48:49">
      <c r="AV72748" s="195"/>
      <c r="AW72748" s="195"/>
    </row>
    <row r="72749" spans="48:49">
      <c r="AV72749" s="195"/>
      <c r="AW72749" s="195"/>
    </row>
    <row r="72750" spans="48:49">
      <c r="AV72750" s="195"/>
      <c r="AW72750" s="195"/>
    </row>
    <row r="72751" spans="48:49">
      <c r="AV72751" s="195"/>
      <c r="AW72751" s="195"/>
    </row>
    <row r="72752" spans="48:49">
      <c r="AV72752" s="195"/>
      <c r="AW72752" s="195"/>
    </row>
    <row r="72753" spans="48:49">
      <c r="AV72753" s="195"/>
      <c r="AW72753" s="195"/>
    </row>
    <row r="72754" spans="48:49">
      <c r="AV72754" s="195"/>
      <c r="AW72754" s="195"/>
    </row>
    <row r="72755" spans="48:49">
      <c r="AV72755" s="195"/>
      <c r="AW72755" s="195"/>
    </row>
    <row r="72756" spans="48:49">
      <c r="AV72756" s="195"/>
      <c r="AW72756" s="195"/>
    </row>
    <row r="72757" spans="48:49">
      <c r="AV72757" s="195"/>
      <c r="AW72757" s="195"/>
    </row>
    <row r="72758" spans="48:49">
      <c r="AV72758" s="195"/>
      <c r="AW72758" s="195"/>
    </row>
    <row r="72759" spans="48:49">
      <c r="AV72759" s="195"/>
      <c r="AW72759" s="195"/>
    </row>
    <row r="72760" spans="48:49">
      <c r="AV72760" s="195"/>
      <c r="AW72760" s="195"/>
    </row>
    <row r="72761" spans="48:49">
      <c r="AV72761" s="195"/>
      <c r="AW72761" s="195"/>
    </row>
    <row r="72762" spans="48:49">
      <c r="AV72762" s="195"/>
      <c r="AW72762" s="195"/>
    </row>
    <row r="72763" spans="48:49">
      <c r="AV72763" s="195"/>
      <c r="AW72763" s="195"/>
    </row>
    <row r="72764" spans="48:49">
      <c r="AV72764" s="195"/>
      <c r="AW72764" s="195"/>
    </row>
    <row r="72765" spans="48:49">
      <c r="AV72765" s="195"/>
      <c r="AW72765" s="195"/>
    </row>
    <row r="72766" spans="48:49">
      <c r="AV72766" s="195"/>
      <c r="AW72766" s="195"/>
    </row>
    <row r="72767" spans="48:49">
      <c r="AV72767" s="195"/>
      <c r="AW72767" s="195"/>
    </row>
    <row r="72768" spans="48:49">
      <c r="AV72768" s="195"/>
      <c r="AW72768" s="195"/>
    </row>
    <row r="72769" spans="48:49">
      <c r="AV72769" s="195"/>
      <c r="AW72769" s="195"/>
    </row>
    <row r="72770" spans="48:49">
      <c r="AV72770" s="195"/>
      <c r="AW72770" s="195"/>
    </row>
    <row r="72771" spans="48:49">
      <c r="AV72771" s="195"/>
      <c r="AW72771" s="195"/>
    </row>
    <row r="72772" spans="48:49">
      <c r="AV72772" s="195"/>
      <c r="AW72772" s="195"/>
    </row>
    <row r="72773" spans="48:49">
      <c r="AV72773" s="195"/>
      <c r="AW72773" s="195"/>
    </row>
    <row r="72774" spans="48:49">
      <c r="AV72774" s="195"/>
      <c r="AW72774" s="195"/>
    </row>
    <row r="72775" spans="48:49">
      <c r="AV72775" s="195"/>
      <c r="AW72775" s="195"/>
    </row>
    <row r="72776" spans="48:49">
      <c r="AV72776" s="195"/>
      <c r="AW72776" s="195"/>
    </row>
    <row r="72777" spans="48:49">
      <c r="AV72777" s="195"/>
      <c r="AW72777" s="195"/>
    </row>
    <row r="72778" spans="48:49">
      <c r="AV72778" s="195"/>
      <c r="AW72778" s="195"/>
    </row>
    <row r="72779" spans="48:49">
      <c r="AV72779" s="195"/>
      <c r="AW72779" s="195"/>
    </row>
    <row r="72780" spans="48:49">
      <c r="AV72780" s="195"/>
      <c r="AW72780" s="195"/>
    </row>
    <row r="72781" spans="48:49">
      <c r="AV72781" s="195"/>
      <c r="AW72781" s="195"/>
    </row>
    <row r="72782" spans="48:49">
      <c r="AV72782" s="195"/>
      <c r="AW72782" s="195"/>
    </row>
    <row r="72783" spans="48:49">
      <c r="AV72783" s="195"/>
      <c r="AW72783" s="195"/>
    </row>
    <row r="72784" spans="48:49">
      <c r="AV72784" s="195"/>
      <c r="AW72784" s="195"/>
    </row>
    <row r="72785" spans="48:49">
      <c r="AV72785" s="195"/>
      <c r="AW72785" s="195"/>
    </row>
    <row r="72786" spans="48:49">
      <c r="AV72786" s="195"/>
      <c r="AW72786" s="195"/>
    </row>
    <row r="72787" spans="48:49">
      <c r="AV72787" s="195"/>
      <c r="AW72787" s="195"/>
    </row>
    <row r="72788" spans="48:49">
      <c r="AV72788" s="195"/>
      <c r="AW72788" s="195"/>
    </row>
    <row r="72789" spans="48:49">
      <c r="AV72789" s="195"/>
      <c r="AW72789" s="195"/>
    </row>
    <row r="72790" spans="48:49">
      <c r="AV72790" s="195"/>
      <c r="AW72790" s="195"/>
    </row>
    <row r="72791" spans="48:49">
      <c r="AV72791" s="195"/>
      <c r="AW72791" s="195"/>
    </row>
    <row r="72792" spans="48:49">
      <c r="AV72792" s="195"/>
      <c r="AW72792" s="195"/>
    </row>
    <row r="72793" spans="48:49">
      <c r="AV72793" s="195"/>
      <c r="AW72793" s="195"/>
    </row>
    <row r="72794" spans="48:49">
      <c r="AV72794" s="195"/>
      <c r="AW72794" s="195"/>
    </row>
    <row r="72795" spans="48:49">
      <c r="AV72795" s="195"/>
      <c r="AW72795" s="195"/>
    </row>
    <row r="72796" spans="48:49">
      <c r="AV72796" s="195"/>
      <c r="AW72796" s="195"/>
    </row>
    <row r="72797" spans="48:49">
      <c r="AV72797" s="195"/>
      <c r="AW72797" s="195"/>
    </row>
    <row r="72798" spans="48:49">
      <c r="AV72798" s="195"/>
      <c r="AW72798" s="195"/>
    </row>
    <row r="72799" spans="48:49">
      <c r="AV72799" s="195"/>
      <c r="AW72799" s="195"/>
    </row>
    <row r="72800" spans="48:49">
      <c r="AV72800" s="195"/>
      <c r="AW72800" s="195"/>
    </row>
    <row r="72801" spans="48:49">
      <c r="AV72801" s="195"/>
      <c r="AW72801" s="195"/>
    </row>
    <row r="72802" spans="48:49">
      <c r="AV72802" s="195"/>
      <c r="AW72802" s="195"/>
    </row>
    <row r="72803" spans="48:49">
      <c r="AV72803" s="195"/>
      <c r="AW72803" s="195"/>
    </row>
    <row r="72804" spans="48:49">
      <c r="AV72804" s="195"/>
      <c r="AW72804" s="195"/>
    </row>
    <row r="72805" spans="48:49">
      <c r="AV72805" s="195"/>
      <c r="AW72805" s="195"/>
    </row>
    <row r="72806" spans="48:49">
      <c r="AV72806" s="195"/>
      <c r="AW72806" s="195"/>
    </row>
    <row r="72807" spans="48:49">
      <c r="AV72807" s="195"/>
      <c r="AW72807" s="195"/>
    </row>
    <row r="72808" spans="48:49">
      <c r="AV72808" s="195"/>
      <c r="AW72808" s="195"/>
    </row>
    <row r="72809" spans="48:49">
      <c r="AV72809" s="195"/>
      <c r="AW72809" s="195"/>
    </row>
    <row r="72810" spans="48:49">
      <c r="AV72810" s="195"/>
      <c r="AW72810" s="195"/>
    </row>
    <row r="72811" spans="48:49">
      <c r="AV72811" s="195"/>
      <c r="AW72811" s="195"/>
    </row>
    <row r="72812" spans="48:49">
      <c r="AV72812" s="195"/>
      <c r="AW72812" s="195"/>
    </row>
    <row r="72813" spans="48:49">
      <c r="AV72813" s="195"/>
      <c r="AW72813" s="195"/>
    </row>
    <row r="72814" spans="48:49">
      <c r="AV72814" s="195"/>
      <c r="AW72814" s="195"/>
    </row>
    <row r="72815" spans="48:49">
      <c r="AV72815" s="195"/>
      <c r="AW72815" s="195"/>
    </row>
    <row r="72816" spans="48:49">
      <c r="AV72816" s="195"/>
      <c r="AW72816" s="195"/>
    </row>
    <row r="72817" spans="48:49">
      <c r="AV72817" s="195"/>
      <c r="AW72817" s="195"/>
    </row>
    <row r="72818" spans="48:49">
      <c r="AV72818" s="195"/>
      <c r="AW72818" s="195"/>
    </row>
    <row r="72819" spans="48:49">
      <c r="AV72819" s="195"/>
      <c r="AW72819" s="195"/>
    </row>
    <row r="72820" spans="48:49">
      <c r="AV72820" s="195"/>
      <c r="AW72820" s="195"/>
    </row>
    <row r="72821" spans="48:49">
      <c r="AV72821" s="195"/>
      <c r="AW72821" s="195"/>
    </row>
    <row r="72822" spans="48:49">
      <c r="AV72822" s="195"/>
      <c r="AW72822" s="195"/>
    </row>
    <row r="72823" spans="48:49">
      <c r="AV72823" s="195"/>
      <c r="AW72823" s="195"/>
    </row>
    <row r="72824" spans="48:49">
      <c r="AV72824" s="195"/>
      <c r="AW72824" s="195"/>
    </row>
    <row r="72825" spans="48:49">
      <c r="AV72825" s="195"/>
      <c r="AW72825" s="195"/>
    </row>
    <row r="72826" spans="48:49">
      <c r="AV72826" s="195"/>
      <c r="AW72826" s="195"/>
    </row>
    <row r="72827" spans="48:49">
      <c r="AV72827" s="195"/>
      <c r="AW72827" s="195"/>
    </row>
    <row r="72828" spans="48:49">
      <c r="AV72828" s="195"/>
      <c r="AW72828" s="195"/>
    </row>
    <row r="72829" spans="48:49">
      <c r="AV72829" s="195"/>
      <c r="AW72829" s="195"/>
    </row>
    <row r="72830" spans="48:49">
      <c r="AV72830" s="195"/>
      <c r="AW72830" s="195"/>
    </row>
    <row r="72831" spans="48:49">
      <c r="AV72831" s="195"/>
      <c r="AW72831" s="195"/>
    </row>
    <row r="72832" spans="48:49">
      <c r="AV72832" s="195"/>
      <c r="AW72832" s="195"/>
    </row>
    <row r="72833" spans="48:49">
      <c r="AV72833" s="195"/>
      <c r="AW72833" s="195"/>
    </row>
    <row r="72834" spans="48:49">
      <c r="AV72834" s="195"/>
      <c r="AW72834" s="195"/>
    </row>
    <row r="72835" spans="48:49">
      <c r="AV72835" s="195"/>
      <c r="AW72835" s="195"/>
    </row>
    <row r="72836" spans="48:49">
      <c r="AV72836" s="195"/>
      <c r="AW72836" s="195"/>
    </row>
    <row r="72837" spans="48:49">
      <c r="AV72837" s="195"/>
      <c r="AW72837" s="195"/>
    </row>
    <row r="72838" spans="48:49">
      <c r="AV72838" s="195"/>
      <c r="AW72838" s="195"/>
    </row>
    <row r="72839" spans="48:49">
      <c r="AV72839" s="195"/>
      <c r="AW72839" s="195"/>
    </row>
    <row r="72840" spans="48:49">
      <c r="AV72840" s="195"/>
      <c r="AW72840" s="195"/>
    </row>
    <row r="72841" spans="48:49">
      <c r="AV72841" s="195"/>
      <c r="AW72841" s="195"/>
    </row>
    <row r="72842" spans="48:49">
      <c r="AV72842" s="195"/>
      <c r="AW72842" s="195"/>
    </row>
    <row r="72843" spans="48:49">
      <c r="AV72843" s="195"/>
      <c r="AW72843" s="195"/>
    </row>
    <row r="72844" spans="48:49">
      <c r="AV72844" s="195"/>
      <c r="AW72844" s="195"/>
    </row>
    <row r="72845" spans="48:49">
      <c r="AV72845" s="195"/>
      <c r="AW72845" s="195"/>
    </row>
    <row r="72846" spans="48:49">
      <c r="AV72846" s="195"/>
      <c r="AW72846" s="195"/>
    </row>
    <row r="72847" spans="48:49">
      <c r="AV72847" s="195"/>
      <c r="AW72847" s="195"/>
    </row>
    <row r="72848" spans="48:49">
      <c r="AV72848" s="195"/>
      <c r="AW72848" s="195"/>
    </row>
    <row r="72849" spans="48:49">
      <c r="AV72849" s="195"/>
      <c r="AW72849" s="195"/>
    </row>
    <row r="72850" spans="48:49">
      <c r="AV72850" s="195"/>
      <c r="AW72850" s="195"/>
    </row>
    <row r="72851" spans="48:49">
      <c r="AV72851" s="195"/>
      <c r="AW72851" s="195"/>
    </row>
    <row r="72852" spans="48:49">
      <c r="AV72852" s="195"/>
      <c r="AW72852" s="195"/>
    </row>
    <row r="72853" spans="48:49">
      <c r="AV72853" s="195"/>
      <c r="AW72853" s="195"/>
    </row>
    <row r="72854" spans="48:49">
      <c r="AV72854" s="195"/>
      <c r="AW72854" s="195"/>
    </row>
    <row r="72855" spans="48:49">
      <c r="AV72855" s="195"/>
      <c r="AW72855" s="195"/>
    </row>
    <row r="72856" spans="48:49">
      <c r="AV72856" s="195"/>
      <c r="AW72856" s="195"/>
    </row>
    <row r="72857" spans="48:49">
      <c r="AV72857" s="195"/>
      <c r="AW72857" s="195"/>
    </row>
    <row r="72858" spans="48:49">
      <c r="AV72858" s="195"/>
      <c r="AW72858" s="195"/>
    </row>
    <row r="72859" spans="48:49">
      <c r="AV72859" s="195"/>
      <c r="AW72859" s="195"/>
    </row>
    <row r="72860" spans="48:49">
      <c r="AV72860" s="195"/>
      <c r="AW72860" s="195"/>
    </row>
    <row r="72861" spans="48:49">
      <c r="AV72861" s="195"/>
      <c r="AW72861" s="195"/>
    </row>
    <row r="72862" spans="48:49">
      <c r="AV72862" s="195"/>
      <c r="AW72862" s="195"/>
    </row>
    <row r="72863" spans="48:49">
      <c r="AV72863" s="195"/>
      <c r="AW72863" s="195"/>
    </row>
    <row r="72864" spans="48:49">
      <c r="AV72864" s="195"/>
      <c r="AW72864" s="195"/>
    </row>
    <row r="72865" spans="48:49">
      <c r="AV72865" s="195"/>
      <c r="AW72865" s="195"/>
    </row>
    <row r="72866" spans="48:49">
      <c r="AV72866" s="195"/>
      <c r="AW72866" s="195"/>
    </row>
    <row r="72867" spans="48:49">
      <c r="AV72867" s="195"/>
      <c r="AW72867" s="195"/>
    </row>
    <row r="72868" spans="48:49">
      <c r="AV72868" s="195"/>
      <c r="AW72868" s="195"/>
    </row>
    <row r="72869" spans="48:49">
      <c r="AV72869" s="195"/>
      <c r="AW72869" s="195"/>
    </row>
    <row r="72870" spans="48:49">
      <c r="AV72870" s="195"/>
      <c r="AW72870" s="195"/>
    </row>
    <row r="72871" spans="48:49">
      <c r="AV72871" s="195"/>
      <c r="AW72871" s="195"/>
    </row>
    <row r="72872" spans="48:49">
      <c r="AV72872" s="195"/>
      <c r="AW72872" s="195"/>
    </row>
    <row r="72873" spans="48:49">
      <c r="AV72873" s="195"/>
      <c r="AW72873" s="195"/>
    </row>
    <row r="72874" spans="48:49">
      <c r="AV72874" s="195"/>
      <c r="AW72874" s="195"/>
    </row>
    <row r="72875" spans="48:49">
      <c r="AV72875" s="195"/>
      <c r="AW72875" s="195"/>
    </row>
    <row r="72876" spans="48:49">
      <c r="AV72876" s="195"/>
      <c r="AW72876" s="195"/>
    </row>
    <row r="72877" spans="48:49">
      <c r="AV72877" s="195"/>
      <c r="AW72877" s="195"/>
    </row>
    <row r="72878" spans="48:49">
      <c r="AV72878" s="195"/>
      <c r="AW72878" s="195"/>
    </row>
    <row r="72879" spans="48:49">
      <c r="AV72879" s="195"/>
      <c r="AW72879" s="195"/>
    </row>
    <row r="72880" spans="48:49">
      <c r="AV72880" s="195"/>
      <c r="AW72880" s="195"/>
    </row>
    <row r="72881" spans="48:49">
      <c r="AV72881" s="195"/>
      <c r="AW72881" s="195"/>
    </row>
    <row r="72882" spans="48:49">
      <c r="AV72882" s="195"/>
      <c r="AW72882" s="195"/>
    </row>
    <row r="72883" spans="48:49">
      <c r="AV72883" s="195"/>
      <c r="AW72883" s="195"/>
    </row>
    <row r="72884" spans="48:49">
      <c r="AV72884" s="195"/>
      <c r="AW72884" s="195"/>
    </row>
    <row r="72885" spans="48:49">
      <c r="AV72885" s="195"/>
      <c r="AW72885" s="195"/>
    </row>
    <row r="72886" spans="48:49">
      <c r="AV72886" s="195"/>
      <c r="AW72886" s="195"/>
    </row>
    <row r="72887" spans="48:49">
      <c r="AV72887" s="195"/>
      <c r="AW72887" s="195"/>
    </row>
    <row r="72888" spans="48:49">
      <c r="AV72888" s="195"/>
      <c r="AW72888" s="195"/>
    </row>
    <row r="72889" spans="48:49">
      <c r="AV72889" s="195"/>
      <c r="AW72889" s="195"/>
    </row>
    <row r="72890" spans="48:49">
      <c r="AV72890" s="195"/>
      <c r="AW72890" s="195"/>
    </row>
    <row r="72891" spans="48:49">
      <c r="AV72891" s="195"/>
      <c r="AW72891" s="195"/>
    </row>
    <row r="72892" spans="48:49">
      <c r="AV72892" s="195"/>
      <c r="AW72892" s="195"/>
    </row>
    <row r="72893" spans="48:49">
      <c r="AV72893" s="195"/>
      <c r="AW72893" s="195"/>
    </row>
    <row r="72894" spans="48:49">
      <c r="AV72894" s="195"/>
      <c r="AW72894" s="195"/>
    </row>
    <row r="72895" spans="48:49">
      <c r="AV72895" s="195"/>
      <c r="AW72895" s="195"/>
    </row>
    <row r="72896" spans="48:49">
      <c r="AV72896" s="195"/>
      <c r="AW72896" s="195"/>
    </row>
    <row r="72897" spans="48:49">
      <c r="AV72897" s="195"/>
      <c r="AW72897" s="195"/>
    </row>
    <row r="72898" spans="48:49">
      <c r="AV72898" s="195"/>
      <c r="AW72898" s="195"/>
    </row>
    <row r="72899" spans="48:49">
      <c r="AV72899" s="195"/>
      <c r="AW72899" s="195"/>
    </row>
    <row r="72900" spans="48:49">
      <c r="AV72900" s="195"/>
      <c r="AW72900" s="195"/>
    </row>
    <row r="72901" spans="48:49">
      <c r="AV72901" s="195"/>
      <c r="AW72901" s="195"/>
    </row>
    <row r="72902" spans="48:49">
      <c r="AV72902" s="195"/>
      <c r="AW72902" s="195"/>
    </row>
    <row r="72903" spans="48:49">
      <c r="AV72903" s="195"/>
      <c r="AW72903" s="195"/>
    </row>
    <row r="72904" spans="48:49">
      <c r="AV72904" s="195"/>
      <c r="AW72904" s="195"/>
    </row>
    <row r="72905" spans="48:49">
      <c r="AV72905" s="195"/>
      <c r="AW72905" s="195"/>
    </row>
    <row r="72906" spans="48:49">
      <c r="AV72906" s="195"/>
      <c r="AW72906" s="195"/>
    </row>
    <row r="72907" spans="48:49">
      <c r="AV72907" s="195"/>
      <c r="AW72907" s="195"/>
    </row>
    <row r="72908" spans="48:49">
      <c r="AV72908" s="195"/>
      <c r="AW72908" s="195"/>
    </row>
    <row r="72909" spans="48:49">
      <c r="AV72909" s="195"/>
      <c r="AW72909" s="195"/>
    </row>
    <row r="72910" spans="48:49">
      <c r="AV72910" s="195"/>
      <c r="AW72910" s="195"/>
    </row>
    <row r="72911" spans="48:49">
      <c r="AV72911" s="195"/>
      <c r="AW72911" s="195"/>
    </row>
    <row r="72912" spans="48:49">
      <c r="AV72912" s="195"/>
      <c r="AW72912" s="195"/>
    </row>
    <row r="72913" spans="48:49">
      <c r="AV72913" s="195"/>
      <c r="AW72913" s="195"/>
    </row>
    <row r="72914" spans="48:49">
      <c r="AV72914" s="195"/>
      <c r="AW72914" s="195"/>
    </row>
    <row r="72915" spans="48:49">
      <c r="AV72915" s="195"/>
      <c r="AW72915" s="195"/>
    </row>
    <row r="72916" spans="48:49">
      <c r="AV72916" s="195"/>
      <c r="AW72916" s="195"/>
    </row>
    <row r="72917" spans="48:49">
      <c r="AV72917" s="195"/>
      <c r="AW72917" s="195"/>
    </row>
    <row r="72918" spans="48:49">
      <c r="AV72918" s="195"/>
      <c r="AW72918" s="195"/>
    </row>
    <row r="72919" spans="48:49">
      <c r="AV72919" s="195"/>
      <c r="AW72919" s="195"/>
    </row>
    <row r="72920" spans="48:49">
      <c r="AV72920" s="195"/>
      <c r="AW72920" s="195"/>
    </row>
    <row r="72921" spans="48:49">
      <c r="AV72921" s="195"/>
      <c r="AW72921" s="195"/>
    </row>
    <row r="72922" spans="48:49">
      <c r="AV72922" s="195"/>
      <c r="AW72922" s="195"/>
    </row>
    <row r="72923" spans="48:49">
      <c r="AV72923" s="195"/>
      <c r="AW72923" s="195"/>
    </row>
    <row r="72924" spans="48:49">
      <c r="AV72924" s="195"/>
      <c r="AW72924" s="195"/>
    </row>
    <row r="72925" spans="48:49">
      <c r="AV72925" s="195"/>
      <c r="AW72925" s="195"/>
    </row>
    <row r="72926" spans="48:49">
      <c r="AV72926" s="195"/>
      <c r="AW72926" s="195"/>
    </row>
    <row r="72927" spans="48:49">
      <c r="AV72927" s="195"/>
      <c r="AW72927" s="195"/>
    </row>
    <row r="72928" spans="48:49">
      <c r="AV72928" s="195"/>
      <c r="AW72928" s="195"/>
    </row>
    <row r="72929" spans="48:49">
      <c r="AV72929" s="195"/>
      <c r="AW72929" s="195"/>
    </row>
    <row r="72930" spans="48:49">
      <c r="AV72930" s="195"/>
      <c r="AW72930" s="195"/>
    </row>
    <row r="72931" spans="48:49">
      <c r="AV72931" s="195"/>
      <c r="AW72931" s="195"/>
    </row>
    <row r="72932" spans="48:49">
      <c r="AV72932" s="195"/>
      <c r="AW72932" s="195"/>
    </row>
    <row r="72933" spans="48:49">
      <c r="AV72933" s="195"/>
      <c r="AW72933" s="195"/>
    </row>
    <row r="72934" spans="48:49">
      <c r="AV72934" s="195"/>
      <c r="AW72934" s="195"/>
    </row>
    <row r="72935" spans="48:49">
      <c r="AV72935" s="195"/>
      <c r="AW72935" s="195"/>
    </row>
    <row r="72936" spans="48:49">
      <c r="AV72936" s="195"/>
      <c r="AW72936" s="195"/>
    </row>
    <row r="72937" spans="48:49">
      <c r="AV72937" s="195"/>
      <c r="AW72937" s="195"/>
    </row>
    <row r="72938" spans="48:49">
      <c r="AV72938" s="195"/>
      <c r="AW72938" s="195"/>
    </row>
    <row r="72939" spans="48:49">
      <c r="AV72939" s="195"/>
      <c r="AW72939" s="195"/>
    </row>
    <row r="72940" spans="48:49">
      <c r="AV72940" s="195"/>
      <c r="AW72940" s="195"/>
    </row>
    <row r="72941" spans="48:49">
      <c r="AV72941" s="195"/>
      <c r="AW72941" s="195"/>
    </row>
    <row r="72942" spans="48:49">
      <c r="AV72942" s="195"/>
      <c r="AW72942" s="195"/>
    </row>
    <row r="72943" spans="48:49">
      <c r="AV72943" s="195"/>
      <c r="AW72943" s="195"/>
    </row>
    <row r="72944" spans="48:49">
      <c r="AV72944" s="195"/>
      <c r="AW72944" s="195"/>
    </row>
    <row r="72945" spans="48:49">
      <c r="AV72945" s="195"/>
      <c r="AW72945" s="195"/>
    </row>
    <row r="72946" spans="48:49">
      <c r="AV72946" s="195"/>
      <c r="AW72946" s="195"/>
    </row>
    <row r="72947" spans="48:49">
      <c r="AV72947" s="195"/>
      <c r="AW72947" s="195"/>
    </row>
    <row r="72948" spans="48:49">
      <c r="AV72948" s="195"/>
      <c r="AW72948" s="195"/>
    </row>
    <row r="72949" spans="48:49">
      <c r="AV72949" s="195"/>
      <c r="AW72949" s="195"/>
    </row>
    <row r="72950" spans="48:49">
      <c r="AV72950" s="195"/>
      <c r="AW72950" s="195"/>
    </row>
    <row r="72951" spans="48:49">
      <c r="AV72951" s="195"/>
      <c r="AW72951" s="195"/>
    </row>
    <row r="72952" spans="48:49">
      <c r="AV72952" s="195"/>
      <c r="AW72952" s="195"/>
    </row>
    <row r="72953" spans="48:49">
      <c r="AV72953" s="195"/>
      <c r="AW72953" s="195"/>
    </row>
    <row r="72954" spans="48:49">
      <c r="AV72954" s="195"/>
      <c r="AW72954" s="195"/>
    </row>
    <row r="72955" spans="48:49">
      <c r="AV72955" s="195"/>
      <c r="AW72955" s="195"/>
    </row>
    <row r="72956" spans="48:49">
      <c r="AV72956" s="195"/>
      <c r="AW72956" s="195"/>
    </row>
    <row r="72957" spans="48:49">
      <c r="AV72957" s="195"/>
      <c r="AW72957" s="195"/>
    </row>
    <row r="72958" spans="48:49">
      <c r="AV72958" s="195"/>
      <c r="AW72958" s="195"/>
    </row>
    <row r="72959" spans="48:49">
      <c r="AV72959" s="195"/>
      <c r="AW72959" s="195"/>
    </row>
    <row r="72960" spans="48:49">
      <c r="AV72960" s="195"/>
      <c r="AW72960" s="195"/>
    </row>
    <row r="72961" spans="48:49">
      <c r="AV72961" s="195"/>
      <c r="AW72961" s="195"/>
    </row>
    <row r="72962" spans="48:49">
      <c r="AV72962" s="195"/>
      <c r="AW72962" s="195"/>
    </row>
    <row r="72963" spans="48:49">
      <c r="AV72963" s="195"/>
      <c r="AW72963" s="195"/>
    </row>
    <row r="72964" spans="48:49">
      <c r="AV72964" s="195"/>
      <c r="AW72964" s="195"/>
    </row>
    <row r="72965" spans="48:49">
      <c r="AV72965" s="195"/>
      <c r="AW72965" s="195"/>
    </row>
    <row r="72966" spans="48:49">
      <c r="AV72966" s="195"/>
      <c r="AW72966" s="195"/>
    </row>
    <row r="72967" spans="48:49">
      <c r="AV72967" s="195"/>
      <c r="AW72967" s="195"/>
    </row>
    <row r="72968" spans="48:49">
      <c r="AV72968" s="195"/>
      <c r="AW72968" s="195"/>
    </row>
    <row r="72969" spans="48:49">
      <c r="AV72969" s="195"/>
      <c r="AW72969" s="195"/>
    </row>
    <row r="72970" spans="48:49">
      <c r="AV72970" s="195"/>
      <c r="AW72970" s="195"/>
    </row>
    <row r="72971" spans="48:49">
      <c r="AV72971" s="195"/>
      <c r="AW72971" s="195"/>
    </row>
    <row r="72972" spans="48:49">
      <c r="AV72972" s="195"/>
      <c r="AW72972" s="195"/>
    </row>
    <row r="72973" spans="48:49">
      <c r="AV72973" s="195"/>
      <c r="AW72973" s="195"/>
    </row>
    <row r="72974" spans="48:49">
      <c r="AV72974" s="195"/>
      <c r="AW72974" s="195"/>
    </row>
    <row r="72975" spans="48:49">
      <c r="AV72975" s="195"/>
      <c r="AW72975" s="195"/>
    </row>
    <row r="72976" spans="48:49">
      <c r="AV72976" s="195"/>
      <c r="AW72976" s="195"/>
    </row>
    <row r="72977" spans="48:49">
      <c r="AV72977" s="195"/>
      <c r="AW72977" s="195"/>
    </row>
    <row r="72978" spans="48:49">
      <c r="AV72978" s="195"/>
      <c r="AW72978" s="195"/>
    </row>
    <row r="72979" spans="48:49">
      <c r="AV72979" s="195"/>
      <c r="AW72979" s="195"/>
    </row>
    <row r="72980" spans="48:49">
      <c r="AV72980" s="195"/>
      <c r="AW72980" s="195"/>
    </row>
    <row r="72981" spans="48:49">
      <c r="AV72981" s="195"/>
      <c r="AW72981" s="195"/>
    </row>
    <row r="72982" spans="48:49">
      <c r="AV72982" s="195"/>
      <c r="AW72982" s="195"/>
    </row>
    <row r="72983" spans="48:49">
      <c r="AV72983" s="195"/>
      <c r="AW72983" s="195"/>
    </row>
    <row r="72984" spans="48:49">
      <c r="AV72984" s="195"/>
      <c r="AW72984" s="195"/>
    </row>
    <row r="72985" spans="48:49">
      <c r="AV72985" s="195"/>
      <c r="AW72985" s="195"/>
    </row>
    <row r="72986" spans="48:49">
      <c r="AV72986" s="195"/>
      <c r="AW72986" s="195"/>
    </row>
    <row r="72987" spans="48:49">
      <c r="AV72987" s="195"/>
      <c r="AW72987" s="195"/>
    </row>
    <row r="72988" spans="48:49">
      <c r="AV72988" s="195"/>
      <c r="AW72988" s="195"/>
    </row>
    <row r="72989" spans="48:49">
      <c r="AV72989" s="195"/>
      <c r="AW72989" s="195"/>
    </row>
    <row r="72990" spans="48:49">
      <c r="AV72990" s="195"/>
      <c r="AW72990" s="195"/>
    </row>
    <row r="72991" spans="48:49">
      <c r="AV72991" s="195"/>
      <c r="AW72991" s="195"/>
    </row>
    <row r="72992" spans="48:49">
      <c r="AV72992" s="195"/>
      <c r="AW72992" s="195"/>
    </row>
    <row r="72993" spans="48:49">
      <c r="AV72993" s="195"/>
      <c r="AW72993" s="195"/>
    </row>
    <row r="72994" spans="48:49">
      <c r="AV72994" s="195"/>
      <c r="AW72994" s="195"/>
    </row>
    <row r="72995" spans="48:49">
      <c r="AV72995" s="195"/>
      <c r="AW72995" s="195"/>
    </row>
    <row r="72996" spans="48:49">
      <c r="AV72996" s="195"/>
      <c r="AW72996" s="195"/>
    </row>
    <row r="72997" spans="48:49">
      <c r="AV72997" s="195"/>
      <c r="AW72997" s="195"/>
    </row>
    <row r="72998" spans="48:49">
      <c r="AV72998" s="195"/>
      <c r="AW72998" s="195"/>
    </row>
    <row r="72999" spans="48:49">
      <c r="AV72999" s="195"/>
      <c r="AW72999" s="195"/>
    </row>
    <row r="73000" spans="48:49">
      <c r="AV73000" s="195"/>
      <c r="AW73000" s="195"/>
    </row>
    <row r="73001" spans="48:49">
      <c r="AV73001" s="195"/>
      <c r="AW73001" s="195"/>
    </row>
    <row r="73002" spans="48:49">
      <c r="AV73002" s="195"/>
      <c r="AW73002" s="195"/>
    </row>
    <row r="73003" spans="48:49">
      <c r="AV73003" s="195"/>
      <c r="AW73003" s="195"/>
    </row>
    <row r="73004" spans="48:49">
      <c r="AV73004" s="195"/>
      <c r="AW73004" s="195"/>
    </row>
    <row r="73005" spans="48:49">
      <c r="AV73005" s="195"/>
      <c r="AW73005" s="195"/>
    </row>
    <row r="73006" spans="48:49">
      <c r="AV73006" s="195"/>
      <c r="AW73006" s="195"/>
    </row>
    <row r="73007" spans="48:49">
      <c r="AV73007" s="195"/>
      <c r="AW73007" s="195"/>
    </row>
    <row r="73008" spans="48:49">
      <c r="AV73008" s="195"/>
      <c r="AW73008" s="195"/>
    </row>
    <row r="73009" spans="48:49">
      <c r="AV73009" s="195"/>
      <c r="AW73009" s="195"/>
    </row>
    <row r="73010" spans="48:49">
      <c r="AV73010" s="195"/>
      <c r="AW73010" s="195"/>
    </row>
    <row r="73011" spans="48:49">
      <c r="AV73011" s="195"/>
      <c r="AW73011" s="195"/>
    </row>
    <row r="73012" spans="48:49">
      <c r="AV73012" s="195"/>
      <c r="AW73012" s="195"/>
    </row>
    <row r="73013" spans="48:49">
      <c r="AV73013" s="195"/>
      <c r="AW73013" s="195"/>
    </row>
    <row r="73014" spans="48:49">
      <c r="AV73014" s="195"/>
      <c r="AW73014" s="195"/>
    </row>
    <row r="73015" spans="48:49">
      <c r="AV73015" s="195"/>
      <c r="AW73015" s="195"/>
    </row>
    <row r="73016" spans="48:49">
      <c r="AV73016" s="195"/>
      <c r="AW73016" s="195"/>
    </row>
    <row r="73017" spans="48:49">
      <c r="AV73017" s="195"/>
      <c r="AW73017" s="195"/>
    </row>
    <row r="73018" spans="48:49">
      <c r="AV73018" s="195"/>
      <c r="AW73018" s="195"/>
    </row>
    <row r="73019" spans="48:49">
      <c r="AV73019" s="195"/>
      <c r="AW73019" s="195"/>
    </row>
    <row r="73020" spans="48:49">
      <c r="AV73020" s="195"/>
      <c r="AW73020" s="195"/>
    </row>
    <row r="73021" spans="48:49">
      <c r="AV73021" s="195"/>
      <c r="AW73021" s="195"/>
    </row>
    <row r="73022" spans="48:49">
      <c r="AV73022" s="195"/>
      <c r="AW73022" s="195"/>
    </row>
    <row r="73023" spans="48:49">
      <c r="AV73023" s="195"/>
      <c r="AW73023" s="195"/>
    </row>
    <row r="73024" spans="48:49">
      <c r="AV73024" s="195"/>
      <c r="AW73024" s="195"/>
    </row>
    <row r="73025" spans="48:49">
      <c r="AV73025" s="195"/>
      <c r="AW73025" s="195"/>
    </row>
    <row r="73026" spans="48:49">
      <c r="AV73026" s="195"/>
      <c r="AW73026" s="195"/>
    </row>
    <row r="73027" spans="48:49">
      <c r="AV73027" s="195"/>
      <c r="AW73027" s="195"/>
    </row>
    <row r="73028" spans="48:49">
      <c r="AV73028" s="195"/>
      <c r="AW73028" s="195"/>
    </row>
    <row r="73029" spans="48:49">
      <c r="AV73029" s="195"/>
      <c r="AW73029" s="195"/>
    </row>
    <row r="73030" spans="48:49">
      <c r="AV73030" s="195"/>
      <c r="AW73030" s="195"/>
    </row>
    <row r="73031" spans="48:49">
      <c r="AV73031" s="195"/>
      <c r="AW73031" s="195"/>
    </row>
    <row r="73032" spans="48:49">
      <c r="AV73032" s="195"/>
      <c r="AW73032" s="195"/>
    </row>
    <row r="73033" spans="48:49">
      <c r="AV73033" s="195"/>
      <c r="AW73033" s="195"/>
    </row>
    <row r="73034" spans="48:49">
      <c r="AV73034" s="195"/>
      <c r="AW73034" s="195"/>
    </row>
    <row r="73035" spans="48:49">
      <c r="AV73035" s="195"/>
      <c r="AW73035" s="195"/>
    </row>
    <row r="73036" spans="48:49">
      <c r="AV73036" s="195"/>
      <c r="AW73036" s="195"/>
    </row>
    <row r="73037" spans="48:49">
      <c r="AV73037" s="195"/>
      <c r="AW73037" s="195"/>
    </row>
    <row r="73038" spans="48:49">
      <c r="AV73038" s="195"/>
      <c r="AW73038" s="195"/>
    </row>
    <row r="73039" spans="48:49">
      <c r="AV73039" s="195"/>
      <c r="AW73039" s="195"/>
    </row>
    <row r="73040" spans="48:49">
      <c r="AV73040" s="195"/>
      <c r="AW73040" s="195"/>
    </row>
    <row r="73041" spans="48:49">
      <c r="AV73041" s="195"/>
      <c r="AW73041" s="195"/>
    </row>
    <row r="73042" spans="48:49">
      <c r="AV73042" s="195"/>
      <c r="AW73042" s="195"/>
    </row>
    <row r="73043" spans="48:49">
      <c r="AV73043" s="195"/>
      <c r="AW73043" s="195"/>
    </row>
    <row r="73044" spans="48:49">
      <c r="AV73044" s="195"/>
      <c r="AW73044" s="195"/>
    </row>
    <row r="73045" spans="48:49">
      <c r="AV73045" s="195"/>
      <c r="AW73045" s="195"/>
    </row>
    <row r="73046" spans="48:49">
      <c r="AV73046" s="195"/>
      <c r="AW73046" s="195"/>
    </row>
    <row r="73047" spans="48:49">
      <c r="AV73047" s="195"/>
      <c r="AW73047" s="195"/>
    </row>
    <row r="73048" spans="48:49">
      <c r="AV73048" s="195"/>
      <c r="AW73048" s="195"/>
    </row>
    <row r="73049" spans="48:49">
      <c r="AV73049" s="195"/>
      <c r="AW73049" s="195"/>
    </row>
    <row r="73050" spans="48:49">
      <c r="AV73050" s="195"/>
      <c r="AW73050" s="195"/>
    </row>
    <row r="73051" spans="48:49">
      <c r="AV73051" s="195"/>
      <c r="AW73051" s="195"/>
    </row>
    <row r="73052" spans="48:49">
      <c r="AV73052" s="195"/>
      <c r="AW73052" s="195"/>
    </row>
    <row r="73053" spans="48:49">
      <c r="AV73053" s="195"/>
      <c r="AW73053" s="195"/>
    </row>
    <row r="73054" spans="48:49">
      <c r="AV73054" s="195"/>
      <c r="AW73054" s="195"/>
    </row>
    <row r="73055" spans="48:49">
      <c r="AV73055" s="195"/>
      <c r="AW73055" s="195"/>
    </row>
    <row r="73056" spans="48:49">
      <c r="AV73056" s="195"/>
      <c r="AW73056" s="195"/>
    </row>
    <row r="73057" spans="48:49">
      <c r="AV73057" s="195"/>
      <c r="AW73057" s="195"/>
    </row>
    <row r="73058" spans="48:49">
      <c r="AV73058" s="195"/>
      <c r="AW73058" s="195"/>
    </row>
    <row r="73059" spans="48:49">
      <c r="AV73059" s="195"/>
      <c r="AW73059" s="195"/>
    </row>
    <row r="73060" spans="48:49">
      <c r="AV73060" s="195"/>
      <c r="AW73060" s="195"/>
    </row>
    <row r="73061" spans="48:49">
      <c r="AV73061" s="195"/>
      <c r="AW73061" s="195"/>
    </row>
    <row r="73062" spans="48:49">
      <c r="AV73062" s="195"/>
      <c r="AW73062" s="195"/>
    </row>
    <row r="73063" spans="48:49">
      <c r="AV73063" s="195"/>
      <c r="AW73063" s="195"/>
    </row>
    <row r="73064" spans="48:49">
      <c r="AV73064" s="195"/>
      <c r="AW73064" s="195"/>
    </row>
    <row r="73065" spans="48:49">
      <c r="AV73065" s="195"/>
      <c r="AW73065" s="195"/>
    </row>
    <row r="73066" spans="48:49">
      <c r="AV73066" s="195"/>
      <c r="AW73066" s="195"/>
    </row>
    <row r="73067" spans="48:49">
      <c r="AV73067" s="195"/>
      <c r="AW73067" s="195"/>
    </row>
    <row r="73068" spans="48:49">
      <c r="AV73068" s="195"/>
      <c r="AW73068" s="195"/>
    </row>
    <row r="73069" spans="48:49">
      <c r="AV73069" s="195"/>
      <c r="AW73069" s="195"/>
    </row>
    <row r="73070" spans="48:49">
      <c r="AV73070" s="195"/>
      <c r="AW73070" s="195"/>
    </row>
    <row r="73071" spans="48:49">
      <c r="AV73071" s="195"/>
      <c r="AW73071" s="195"/>
    </row>
    <row r="73072" spans="48:49">
      <c r="AV73072" s="195"/>
      <c r="AW73072" s="195"/>
    </row>
    <row r="73073" spans="48:49">
      <c r="AV73073" s="195"/>
      <c r="AW73073" s="195"/>
    </row>
    <row r="73074" spans="48:49">
      <c r="AV73074" s="195"/>
      <c r="AW73074" s="195"/>
    </row>
    <row r="73075" spans="48:49">
      <c r="AV73075" s="195"/>
      <c r="AW73075" s="195"/>
    </row>
    <row r="73076" spans="48:49">
      <c r="AV73076" s="195"/>
      <c r="AW73076" s="195"/>
    </row>
    <row r="73077" spans="48:49">
      <c r="AV73077" s="195"/>
      <c r="AW73077" s="195"/>
    </row>
    <row r="73078" spans="48:49">
      <c r="AV73078" s="195"/>
      <c r="AW73078" s="195"/>
    </row>
    <row r="73079" spans="48:49">
      <c r="AV73079" s="195"/>
      <c r="AW73079" s="195"/>
    </row>
    <row r="73080" spans="48:49">
      <c r="AV73080" s="195"/>
      <c r="AW73080" s="195"/>
    </row>
    <row r="73081" spans="48:49">
      <c r="AV73081" s="195"/>
      <c r="AW73081" s="195"/>
    </row>
    <row r="73082" spans="48:49">
      <c r="AV73082" s="195"/>
      <c r="AW73082" s="195"/>
    </row>
    <row r="73083" spans="48:49">
      <c r="AV73083" s="195"/>
      <c r="AW73083" s="195"/>
    </row>
    <row r="73084" spans="48:49">
      <c r="AV73084" s="195"/>
      <c r="AW73084" s="195"/>
    </row>
    <row r="73085" spans="48:49">
      <c r="AV73085" s="195"/>
      <c r="AW73085" s="195"/>
    </row>
    <row r="73086" spans="48:49">
      <c r="AV73086" s="195"/>
      <c r="AW73086" s="195"/>
    </row>
    <row r="73087" spans="48:49">
      <c r="AV73087" s="195"/>
      <c r="AW73087" s="195"/>
    </row>
    <row r="73088" spans="48:49">
      <c r="AV73088" s="195"/>
      <c r="AW73088" s="195"/>
    </row>
    <row r="73089" spans="48:49">
      <c r="AV73089" s="195"/>
      <c r="AW73089" s="195"/>
    </row>
    <row r="73090" spans="48:49">
      <c r="AV73090" s="195"/>
      <c r="AW73090" s="195"/>
    </row>
    <row r="73091" spans="48:49">
      <c r="AV73091" s="195"/>
      <c r="AW73091" s="195"/>
    </row>
    <row r="73092" spans="48:49">
      <c r="AV73092" s="195"/>
      <c r="AW73092" s="195"/>
    </row>
    <row r="73093" spans="48:49">
      <c r="AV73093" s="195"/>
      <c r="AW73093" s="195"/>
    </row>
    <row r="73094" spans="48:49">
      <c r="AV73094" s="195"/>
      <c r="AW73094" s="195"/>
    </row>
    <row r="73095" spans="48:49">
      <c r="AV73095" s="195"/>
      <c r="AW73095" s="195"/>
    </row>
    <row r="73096" spans="48:49">
      <c r="AV73096" s="195"/>
      <c r="AW73096" s="195"/>
    </row>
    <row r="73097" spans="48:49">
      <c r="AV73097" s="195"/>
      <c r="AW73097" s="195"/>
    </row>
    <row r="73098" spans="48:49">
      <c r="AV73098" s="195"/>
      <c r="AW73098" s="195"/>
    </row>
    <row r="73099" spans="48:49">
      <c r="AV73099" s="195"/>
      <c r="AW73099" s="195"/>
    </row>
    <row r="73100" spans="48:49">
      <c r="AV73100" s="195"/>
      <c r="AW73100" s="195"/>
    </row>
    <row r="73101" spans="48:49">
      <c r="AV73101" s="195"/>
      <c r="AW73101" s="195"/>
    </row>
    <row r="73102" spans="48:49">
      <c r="AV73102" s="195"/>
      <c r="AW73102" s="195"/>
    </row>
    <row r="73103" spans="48:49">
      <c r="AV73103" s="195"/>
      <c r="AW73103" s="195"/>
    </row>
    <row r="73104" spans="48:49">
      <c r="AV73104" s="195"/>
      <c r="AW73104" s="195"/>
    </row>
    <row r="73105" spans="48:49">
      <c r="AV73105" s="195"/>
      <c r="AW73105" s="195"/>
    </row>
    <row r="73106" spans="48:49">
      <c r="AV73106" s="195"/>
      <c r="AW73106" s="195"/>
    </row>
    <row r="73107" spans="48:49">
      <c r="AV73107" s="195"/>
      <c r="AW73107" s="195"/>
    </row>
    <row r="73108" spans="48:49">
      <c r="AV73108" s="195"/>
      <c r="AW73108" s="195"/>
    </row>
    <row r="73109" spans="48:49">
      <c r="AV73109" s="195"/>
      <c r="AW73109" s="195"/>
    </row>
    <row r="73110" spans="48:49">
      <c r="AV73110" s="195"/>
      <c r="AW73110" s="195"/>
    </row>
    <row r="73111" spans="48:49">
      <c r="AV73111" s="195"/>
      <c r="AW73111" s="195"/>
    </row>
    <row r="73112" spans="48:49">
      <c r="AV73112" s="195"/>
      <c r="AW73112" s="195"/>
    </row>
    <row r="73113" spans="48:49">
      <c r="AV73113" s="195"/>
      <c r="AW73113" s="195"/>
    </row>
    <row r="73114" spans="48:49">
      <c r="AV73114" s="195"/>
      <c r="AW73114" s="195"/>
    </row>
    <row r="73115" spans="48:49">
      <c r="AV73115" s="195"/>
      <c r="AW73115" s="195"/>
    </row>
    <row r="73116" spans="48:49">
      <c r="AV73116" s="195"/>
      <c r="AW73116" s="195"/>
    </row>
    <row r="73117" spans="48:49">
      <c r="AV73117" s="195"/>
      <c r="AW73117" s="195"/>
    </row>
    <row r="73118" spans="48:49">
      <c r="AV73118" s="195"/>
      <c r="AW73118" s="195"/>
    </row>
    <row r="73119" spans="48:49">
      <c r="AV73119" s="195"/>
      <c r="AW73119" s="195"/>
    </row>
    <row r="73120" spans="48:49">
      <c r="AV73120" s="195"/>
      <c r="AW73120" s="195"/>
    </row>
    <row r="73121" spans="48:49">
      <c r="AV73121" s="195"/>
      <c r="AW73121" s="195"/>
    </row>
    <row r="73122" spans="48:49">
      <c r="AV73122" s="195"/>
      <c r="AW73122" s="195"/>
    </row>
    <row r="73123" spans="48:49">
      <c r="AV73123" s="195"/>
      <c r="AW73123" s="195"/>
    </row>
    <row r="73124" spans="48:49">
      <c r="AV73124" s="195"/>
      <c r="AW73124" s="195"/>
    </row>
    <row r="73125" spans="48:49">
      <c r="AV73125" s="195"/>
      <c r="AW73125" s="195"/>
    </row>
    <row r="73126" spans="48:49">
      <c r="AV73126" s="195"/>
      <c r="AW73126" s="195"/>
    </row>
    <row r="73127" spans="48:49">
      <c r="AV73127" s="195"/>
      <c r="AW73127" s="195"/>
    </row>
    <row r="73128" spans="48:49">
      <c r="AV73128" s="195"/>
      <c r="AW73128" s="195"/>
    </row>
    <row r="73129" spans="48:49">
      <c r="AV73129" s="195"/>
      <c r="AW73129" s="195"/>
    </row>
    <row r="73130" spans="48:49">
      <c r="AV73130" s="195"/>
      <c r="AW73130" s="195"/>
    </row>
    <row r="73131" spans="48:49">
      <c r="AV73131" s="195"/>
      <c r="AW73131" s="195"/>
    </row>
    <row r="73132" spans="48:49">
      <c r="AV73132" s="195"/>
      <c r="AW73132" s="195"/>
    </row>
    <row r="73133" spans="48:49">
      <c r="AV73133" s="195"/>
      <c r="AW73133" s="195"/>
    </row>
    <row r="73134" spans="48:49">
      <c r="AV73134" s="195"/>
      <c r="AW73134" s="195"/>
    </row>
    <row r="73135" spans="48:49">
      <c r="AV73135" s="195"/>
      <c r="AW73135" s="195"/>
    </row>
    <row r="73136" spans="48:49">
      <c r="AV73136" s="195"/>
      <c r="AW73136" s="195"/>
    </row>
    <row r="73137" spans="48:49">
      <c r="AV73137" s="195"/>
      <c r="AW73137" s="195"/>
    </row>
    <row r="73138" spans="48:49">
      <c r="AV73138" s="195"/>
      <c r="AW73138" s="195"/>
    </row>
    <row r="73139" spans="48:49">
      <c r="AV73139" s="195"/>
      <c r="AW73139" s="195"/>
    </row>
    <row r="73140" spans="48:49">
      <c r="AV73140" s="195"/>
      <c r="AW73140" s="195"/>
    </row>
    <row r="73141" spans="48:49">
      <c r="AV73141" s="195"/>
      <c r="AW73141" s="195"/>
    </row>
    <row r="73142" spans="48:49">
      <c r="AV73142" s="195"/>
      <c r="AW73142" s="195"/>
    </row>
    <row r="73143" spans="48:49">
      <c r="AV73143" s="195"/>
      <c r="AW73143" s="195"/>
    </row>
    <row r="73144" spans="48:49">
      <c r="AV73144" s="195"/>
      <c r="AW73144" s="195"/>
    </row>
    <row r="73145" spans="48:49">
      <c r="AV73145" s="195"/>
      <c r="AW73145" s="195"/>
    </row>
    <row r="73146" spans="48:49">
      <c r="AV73146" s="195"/>
      <c r="AW73146" s="195"/>
    </row>
    <row r="73147" spans="48:49">
      <c r="AV73147" s="195"/>
      <c r="AW73147" s="195"/>
    </row>
    <row r="73148" spans="48:49">
      <c r="AV73148" s="195"/>
      <c r="AW73148" s="195"/>
    </row>
    <row r="73149" spans="48:49">
      <c r="AV73149" s="195"/>
      <c r="AW73149" s="195"/>
    </row>
    <row r="73150" spans="48:49">
      <c r="AV73150" s="195"/>
      <c r="AW73150" s="195"/>
    </row>
    <row r="73151" spans="48:49">
      <c r="AV73151" s="195"/>
      <c r="AW73151" s="195"/>
    </row>
    <row r="73152" spans="48:49">
      <c r="AV73152" s="195"/>
      <c r="AW73152" s="195"/>
    </row>
    <row r="73153" spans="48:49">
      <c r="AV73153" s="195"/>
      <c r="AW73153" s="195"/>
    </row>
    <row r="73154" spans="48:49">
      <c r="AV73154" s="195"/>
      <c r="AW73154" s="195"/>
    </row>
    <row r="73155" spans="48:49">
      <c r="AV73155" s="195"/>
      <c r="AW73155" s="195"/>
    </row>
    <row r="73156" spans="48:49">
      <c r="AV73156" s="195"/>
      <c r="AW73156" s="195"/>
    </row>
    <row r="73157" spans="48:49">
      <c r="AV73157" s="195"/>
      <c r="AW73157" s="195"/>
    </row>
    <row r="73158" spans="48:49">
      <c r="AV73158" s="195"/>
      <c r="AW73158" s="195"/>
    </row>
    <row r="73159" spans="48:49">
      <c r="AV73159" s="195"/>
      <c r="AW73159" s="195"/>
    </row>
    <row r="73160" spans="48:49">
      <c r="AV73160" s="195"/>
      <c r="AW73160" s="195"/>
    </row>
    <row r="73161" spans="48:49">
      <c r="AV73161" s="195"/>
      <c r="AW73161" s="195"/>
    </row>
    <row r="73162" spans="48:49">
      <c r="AV73162" s="195"/>
      <c r="AW73162" s="195"/>
    </row>
    <row r="73163" spans="48:49">
      <c r="AV73163" s="195"/>
      <c r="AW73163" s="195"/>
    </row>
    <row r="73164" spans="48:49">
      <c r="AV73164" s="195"/>
      <c r="AW73164" s="195"/>
    </row>
    <row r="73165" spans="48:49">
      <c r="AV73165" s="195"/>
      <c r="AW73165" s="195"/>
    </row>
    <row r="73166" spans="48:49">
      <c r="AV73166" s="195"/>
      <c r="AW73166" s="195"/>
    </row>
    <row r="73167" spans="48:49">
      <c r="AV73167" s="195"/>
      <c r="AW73167" s="195"/>
    </row>
    <row r="73168" spans="48:49">
      <c r="AV73168" s="195"/>
      <c r="AW73168" s="195"/>
    </row>
    <row r="73169" spans="48:49">
      <c r="AV73169" s="195"/>
      <c r="AW73169" s="195"/>
    </row>
    <row r="73170" spans="48:49">
      <c r="AV73170" s="195"/>
      <c r="AW73170" s="195"/>
    </row>
    <row r="73171" spans="48:49">
      <c r="AV73171" s="195"/>
      <c r="AW73171" s="195"/>
    </row>
    <row r="73172" spans="48:49">
      <c r="AV73172" s="195"/>
      <c r="AW73172" s="195"/>
    </row>
    <row r="73173" spans="48:49">
      <c r="AV73173" s="195"/>
      <c r="AW73173" s="195"/>
    </row>
    <row r="73174" spans="48:49">
      <c r="AV73174" s="195"/>
      <c r="AW73174" s="195"/>
    </row>
    <row r="73175" spans="48:49">
      <c r="AV73175" s="195"/>
      <c r="AW73175" s="195"/>
    </row>
    <row r="73176" spans="48:49">
      <c r="AV73176" s="195"/>
      <c r="AW73176" s="195"/>
    </row>
    <row r="73177" spans="48:49">
      <c r="AV73177" s="195"/>
      <c r="AW73177" s="195"/>
    </row>
    <row r="73178" spans="48:49">
      <c r="AV73178" s="195"/>
      <c r="AW73178" s="195"/>
    </row>
    <row r="73179" spans="48:49">
      <c r="AV73179" s="195"/>
      <c r="AW73179" s="195"/>
    </row>
    <row r="73180" spans="48:49">
      <c r="AV73180" s="195"/>
      <c r="AW73180" s="195"/>
    </row>
    <row r="73181" spans="48:49">
      <c r="AV73181" s="195"/>
      <c r="AW73181" s="195"/>
    </row>
    <row r="73182" spans="48:49">
      <c r="AV73182" s="195"/>
      <c r="AW73182" s="195"/>
    </row>
    <row r="73183" spans="48:49">
      <c r="AV73183" s="195"/>
      <c r="AW73183" s="195"/>
    </row>
    <row r="73184" spans="48:49">
      <c r="AV73184" s="195"/>
      <c r="AW73184" s="195"/>
    </row>
    <row r="73185" spans="48:49">
      <c r="AV73185" s="195"/>
      <c r="AW73185" s="195"/>
    </row>
    <row r="73186" spans="48:49">
      <c r="AV73186" s="195"/>
      <c r="AW73186" s="195"/>
    </row>
    <row r="73187" spans="48:49">
      <c r="AV73187" s="195"/>
      <c r="AW73187" s="195"/>
    </row>
    <row r="73188" spans="48:49">
      <c r="AV73188" s="195"/>
      <c r="AW73188" s="195"/>
    </row>
    <row r="73189" spans="48:49">
      <c r="AV73189" s="195"/>
      <c r="AW73189" s="195"/>
    </row>
    <row r="73190" spans="48:49">
      <c r="AV73190" s="195"/>
      <c r="AW73190" s="195"/>
    </row>
    <row r="73191" spans="48:49">
      <c r="AV73191" s="195"/>
      <c r="AW73191" s="195"/>
    </row>
    <row r="73192" spans="48:49">
      <c r="AV73192" s="195"/>
      <c r="AW73192" s="195"/>
    </row>
    <row r="73193" spans="48:49">
      <c r="AV73193" s="195"/>
      <c r="AW73193" s="195"/>
    </row>
    <row r="73194" spans="48:49">
      <c r="AV73194" s="195"/>
      <c r="AW73194" s="195"/>
    </row>
    <row r="73195" spans="48:49">
      <c r="AV73195" s="195"/>
      <c r="AW73195" s="195"/>
    </row>
    <row r="73196" spans="48:49">
      <c r="AV73196" s="195"/>
      <c r="AW73196" s="195"/>
    </row>
    <row r="73197" spans="48:49">
      <c r="AV73197" s="195"/>
      <c r="AW73197" s="195"/>
    </row>
    <row r="73198" spans="48:49">
      <c r="AV73198" s="195"/>
      <c r="AW73198" s="195"/>
    </row>
    <row r="73199" spans="48:49">
      <c r="AV73199" s="195"/>
      <c r="AW73199" s="195"/>
    </row>
    <row r="73200" spans="48:49">
      <c r="AV73200" s="195"/>
      <c r="AW73200" s="195"/>
    </row>
    <row r="73201" spans="48:49">
      <c r="AV73201" s="195"/>
      <c r="AW73201" s="195"/>
    </row>
    <row r="73202" spans="48:49">
      <c r="AV73202" s="195"/>
      <c r="AW73202" s="195"/>
    </row>
    <row r="73203" spans="48:49">
      <c r="AV73203" s="195"/>
      <c r="AW73203" s="195"/>
    </row>
    <row r="73204" spans="48:49">
      <c r="AV73204" s="195"/>
      <c r="AW73204" s="195"/>
    </row>
    <row r="73205" spans="48:49">
      <c r="AV73205" s="195"/>
      <c r="AW73205" s="195"/>
    </row>
    <row r="73206" spans="48:49">
      <c r="AV73206" s="195"/>
      <c r="AW73206" s="195"/>
    </row>
    <row r="73207" spans="48:49">
      <c r="AV73207" s="195"/>
      <c r="AW73207" s="195"/>
    </row>
    <row r="73208" spans="48:49">
      <c r="AV73208" s="195"/>
      <c r="AW73208" s="195"/>
    </row>
    <row r="73209" spans="48:49">
      <c r="AV73209" s="195"/>
      <c r="AW73209" s="195"/>
    </row>
    <row r="73210" spans="48:49">
      <c r="AV73210" s="195"/>
      <c r="AW73210" s="195"/>
    </row>
    <row r="73211" spans="48:49">
      <c r="AV73211" s="195"/>
      <c r="AW73211" s="195"/>
    </row>
    <row r="73212" spans="48:49">
      <c r="AV73212" s="195"/>
      <c r="AW73212" s="195"/>
    </row>
    <row r="73213" spans="48:49">
      <c r="AV73213" s="195"/>
      <c r="AW73213" s="195"/>
    </row>
    <row r="73214" spans="48:49">
      <c r="AV73214" s="195"/>
      <c r="AW73214" s="195"/>
    </row>
    <row r="73215" spans="48:49">
      <c r="AV73215" s="195"/>
      <c r="AW73215" s="195"/>
    </row>
    <row r="73216" spans="48:49">
      <c r="AV73216" s="195"/>
      <c r="AW73216" s="195"/>
    </row>
    <row r="73217" spans="48:49">
      <c r="AV73217" s="195"/>
      <c r="AW73217" s="195"/>
    </row>
    <row r="73218" spans="48:49">
      <c r="AV73218" s="195"/>
      <c r="AW73218" s="195"/>
    </row>
    <row r="73219" spans="48:49">
      <c r="AV73219" s="195"/>
      <c r="AW73219" s="195"/>
    </row>
    <row r="73220" spans="48:49">
      <c r="AV73220" s="195"/>
      <c r="AW73220" s="195"/>
    </row>
    <row r="73221" spans="48:49">
      <c r="AV73221" s="195"/>
      <c r="AW73221" s="195"/>
    </row>
    <row r="73222" spans="48:49">
      <c r="AV73222" s="195"/>
      <c r="AW73222" s="195"/>
    </row>
    <row r="73223" spans="48:49">
      <c r="AV73223" s="195"/>
      <c r="AW73223" s="195"/>
    </row>
    <row r="73224" spans="48:49">
      <c r="AV73224" s="195"/>
      <c r="AW73224" s="195"/>
    </row>
    <row r="73225" spans="48:49">
      <c r="AV73225" s="195"/>
      <c r="AW73225" s="195"/>
    </row>
    <row r="73226" spans="48:49">
      <c r="AV73226" s="195"/>
      <c r="AW73226" s="195"/>
    </row>
    <row r="73227" spans="48:49">
      <c r="AV73227" s="195"/>
      <c r="AW73227" s="195"/>
    </row>
    <row r="73228" spans="48:49">
      <c r="AV73228" s="195"/>
      <c r="AW73228" s="195"/>
    </row>
    <row r="73229" spans="48:49">
      <c r="AV73229" s="195"/>
      <c r="AW73229" s="195"/>
    </row>
    <row r="73230" spans="48:49">
      <c r="AV73230" s="195"/>
      <c r="AW73230" s="195"/>
    </row>
    <row r="73231" spans="48:49">
      <c r="AV73231" s="195"/>
      <c r="AW73231" s="195"/>
    </row>
    <row r="73232" spans="48:49">
      <c r="AV73232" s="195"/>
      <c r="AW73232" s="195"/>
    </row>
    <row r="73233" spans="48:49">
      <c r="AV73233" s="195"/>
      <c r="AW73233" s="195"/>
    </row>
    <row r="73234" spans="48:49">
      <c r="AV73234" s="195"/>
      <c r="AW73234" s="195"/>
    </row>
    <row r="73235" spans="48:49">
      <c r="AV73235" s="195"/>
      <c r="AW73235" s="195"/>
    </row>
    <row r="73236" spans="48:49">
      <c r="AV73236" s="195"/>
      <c r="AW73236" s="195"/>
    </row>
    <row r="73237" spans="48:49">
      <c r="AV73237" s="195"/>
      <c r="AW73237" s="195"/>
    </row>
    <row r="73238" spans="48:49">
      <c r="AV73238" s="195"/>
      <c r="AW73238" s="195"/>
    </row>
    <row r="73239" spans="48:49">
      <c r="AV73239" s="195"/>
      <c r="AW73239" s="195"/>
    </row>
    <row r="73240" spans="48:49">
      <c r="AV73240" s="195"/>
      <c r="AW73240" s="195"/>
    </row>
    <row r="73241" spans="48:49">
      <c r="AV73241" s="195"/>
      <c r="AW73241" s="195"/>
    </row>
    <row r="73242" spans="48:49">
      <c r="AV73242" s="195"/>
      <c r="AW73242" s="195"/>
    </row>
    <row r="73243" spans="48:49">
      <c r="AV73243" s="195"/>
      <c r="AW73243" s="195"/>
    </row>
    <row r="73244" spans="48:49">
      <c r="AV73244" s="195"/>
      <c r="AW73244" s="195"/>
    </row>
    <row r="73245" spans="48:49">
      <c r="AV73245" s="195"/>
      <c r="AW73245" s="195"/>
    </row>
    <row r="73246" spans="48:49">
      <c r="AV73246" s="195"/>
      <c r="AW73246" s="195"/>
    </row>
    <row r="73247" spans="48:49">
      <c r="AV73247" s="195"/>
      <c r="AW73247" s="195"/>
    </row>
    <row r="73248" spans="48:49">
      <c r="AV73248" s="195"/>
      <c r="AW73248" s="195"/>
    </row>
    <row r="73249" spans="48:49">
      <c r="AV73249" s="195"/>
      <c r="AW73249" s="195"/>
    </row>
    <row r="73250" spans="48:49">
      <c r="AV73250" s="195"/>
      <c r="AW73250" s="195"/>
    </row>
    <row r="73251" spans="48:49">
      <c r="AV73251" s="195"/>
      <c r="AW73251" s="195"/>
    </row>
    <row r="73252" spans="48:49">
      <c r="AV73252" s="195"/>
      <c r="AW73252" s="195"/>
    </row>
    <row r="73253" spans="48:49">
      <c r="AV73253" s="195"/>
      <c r="AW73253" s="195"/>
    </row>
    <row r="73254" spans="48:49">
      <c r="AV73254" s="195"/>
      <c r="AW73254" s="195"/>
    </row>
    <row r="73255" spans="48:49">
      <c r="AV73255" s="195"/>
      <c r="AW73255" s="195"/>
    </row>
    <row r="73256" spans="48:49">
      <c r="AV73256" s="195"/>
      <c r="AW73256" s="195"/>
    </row>
    <row r="73257" spans="48:49">
      <c r="AV73257" s="195"/>
      <c r="AW73257" s="195"/>
    </row>
    <row r="73258" spans="48:49">
      <c r="AV73258" s="195"/>
      <c r="AW73258" s="195"/>
    </row>
    <row r="73259" spans="48:49">
      <c r="AV73259" s="195"/>
      <c r="AW73259" s="195"/>
    </row>
    <row r="73260" spans="48:49">
      <c r="AV73260" s="195"/>
      <c r="AW73260" s="195"/>
    </row>
    <row r="73261" spans="48:49">
      <c r="AV73261" s="195"/>
      <c r="AW73261" s="195"/>
    </row>
    <row r="73262" spans="48:49">
      <c r="AV73262" s="195"/>
      <c r="AW73262" s="195"/>
    </row>
    <row r="73263" spans="48:49">
      <c r="AV73263" s="195"/>
      <c r="AW73263" s="195"/>
    </row>
    <row r="73264" spans="48:49">
      <c r="AV73264" s="195"/>
      <c r="AW73264" s="195"/>
    </row>
    <row r="73265" spans="48:49">
      <c r="AV73265" s="195"/>
      <c r="AW73265" s="195"/>
    </row>
    <row r="73266" spans="48:49">
      <c r="AV73266" s="195"/>
      <c r="AW73266" s="195"/>
    </row>
    <row r="73267" spans="48:49">
      <c r="AV73267" s="195"/>
      <c r="AW73267" s="195"/>
    </row>
    <row r="73268" spans="48:49">
      <c r="AV73268" s="195"/>
      <c r="AW73268" s="195"/>
    </row>
    <row r="73269" spans="48:49">
      <c r="AV73269" s="195"/>
      <c r="AW73269" s="195"/>
    </row>
    <row r="73270" spans="48:49">
      <c r="AV73270" s="195"/>
      <c r="AW73270" s="195"/>
    </row>
    <row r="73271" spans="48:49">
      <c r="AV73271" s="195"/>
      <c r="AW73271" s="195"/>
    </row>
    <row r="73272" spans="48:49">
      <c r="AV73272" s="195"/>
      <c r="AW73272" s="195"/>
    </row>
    <row r="73273" spans="48:49">
      <c r="AV73273" s="195"/>
      <c r="AW73273" s="195"/>
    </row>
    <row r="73274" spans="48:49">
      <c r="AV73274" s="195"/>
      <c r="AW73274" s="195"/>
    </row>
    <row r="73275" spans="48:49">
      <c r="AV73275" s="195"/>
      <c r="AW73275" s="195"/>
    </row>
    <row r="73276" spans="48:49">
      <c r="AV73276" s="195"/>
      <c r="AW73276" s="195"/>
    </row>
    <row r="73277" spans="48:49">
      <c r="AV73277" s="195"/>
      <c r="AW73277" s="195"/>
    </row>
    <row r="73278" spans="48:49">
      <c r="AV73278" s="195"/>
      <c r="AW73278" s="195"/>
    </row>
    <row r="73279" spans="48:49">
      <c r="AV73279" s="195"/>
      <c r="AW73279" s="195"/>
    </row>
    <row r="73280" spans="48:49">
      <c r="AV73280" s="195"/>
      <c r="AW73280" s="195"/>
    </row>
    <row r="73281" spans="48:49">
      <c r="AV73281" s="195"/>
      <c r="AW73281" s="195"/>
    </row>
    <row r="73282" spans="48:49">
      <c r="AV73282" s="195"/>
      <c r="AW73282" s="195"/>
    </row>
    <row r="73283" spans="48:49">
      <c r="AV73283" s="195"/>
      <c r="AW73283" s="195"/>
    </row>
    <row r="73284" spans="48:49">
      <c r="AV73284" s="195"/>
      <c r="AW73284" s="195"/>
    </row>
    <row r="73285" spans="48:49">
      <c r="AV73285" s="195"/>
      <c r="AW73285" s="195"/>
    </row>
    <row r="73286" spans="48:49">
      <c r="AV73286" s="195"/>
      <c r="AW73286" s="195"/>
    </row>
    <row r="73287" spans="48:49">
      <c r="AV73287" s="195"/>
      <c r="AW73287" s="195"/>
    </row>
    <row r="73288" spans="48:49">
      <c r="AV73288" s="195"/>
      <c r="AW73288" s="195"/>
    </row>
    <row r="73289" spans="48:49">
      <c r="AV73289" s="195"/>
      <c r="AW73289" s="195"/>
    </row>
    <row r="73290" spans="48:49">
      <c r="AV73290" s="195"/>
      <c r="AW73290" s="195"/>
    </row>
    <row r="73291" spans="48:49">
      <c r="AV73291" s="195"/>
      <c r="AW73291" s="195"/>
    </row>
    <row r="73292" spans="48:49">
      <c r="AV73292" s="195"/>
      <c r="AW73292" s="195"/>
    </row>
    <row r="73293" spans="48:49">
      <c r="AV73293" s="195"/>
      <c r="AW73293" s="195"/>
    </row>
    <row r="73294" spans="48:49">
      <c r="AV73294" s="195"/>
      <c r="AW73294" s="195"/>
    </row>
    <row r="73295" spans="48:49">
      <c r="AV73295" s="195"/>
      <c r="AW73295" s="195"/>
    </row>
    <row r="73296" spans="48:49">
      <c r="AV73296" s="195"/>
      <c r="AW73296" s="195"/>
    </row>
    <row r="73297" spans="48:49">
      <c r="AV73297" s="195"/>
      <c r="AW73297" s="195"/>
    </row>
    <row r="73298" spans="48:49">
      <c r="AV73298" s="195"/>
      <c r="AW73298" s="195"/>
    </row>
    <row r="73299" spans="48:49">
      <c r="AV73299" s="195"/>
      <c r="AW73299" s="195"/>
    </row>
    <row r="73300" spans="48:49">
      <c r="AV73300" s="195"/>
      <c r="AW73300" s="195"/>
    </row>
    <row r="73301" spans="48:49">
      <c r="AV73301" s="195"/>
      <c r="AW73301" s="195"/>
    </row>
    <row r="73302" spans="48:49">
      <c r="AV73302" s="195"/>
      <c r="AW73302" s="195"/>
    </row>
    <row r="73303" spans="48:49">
      <c r="AV73303" s="195"/>
      <c r="AW73303" s="195"/>
    </row>
    <row r="73304" spans="48:49">
      <c r="AV73304" s="195"/>
      <c r="AW73304" s="195"/>
    </row>
    <row r="73305" spans="48:49">
      <c r="AV73305" s="195"/>
      <c r="AW73305" s="195"/>
    </row>
    <row r="73306" spans="48:49">
      <c r="AV73306" s="195"/>
      <c r="AW73306" s="195"/>
    </row>
    <row r="73307" spans="48:49">
      <c r="AV73307" s="195"/>
      <c r="AW73307" s="195"/>
    </row>
    <row r="73308" spans="48:49">
      <c r="AV73308" s="195"/>
      <c r="AW73308" s="195"/>
    </row>
    <row r="73309" spans="48:49">
      <c r="AV73309" s="195"/>
      <c r="AW73309" s="195"/>
    </row>
    <row r="73310" spans="48:49">
      <c r="AV73310" s="195"/>
      <c r="AW73310" s="195"/>
    </row>
    <row r="73311" spans="48:49">
      <c r="AV73311" s="195"/>
      <c r="AW73311" s="195"/>
    </row>
    <row r="73312" spans="48:49">
      <c r="AV73312" s="195"/>
      <c r="AW73312" s="195"/>
    </row>
    <row r="73313" spans="48:49">
      <c r="AV73313" s="195"/>
      <c r="AW73313" s="195"/>
    </row>
    <row r="73314" spans="48:49">
      <c r="AV73314" s="195"/>
      <c r="AW73314" s="195"/>
    </row>
    <row r="73315" spans="48:49">
      <c r="AV73315" s="195"/>
      <c r="AW73315" s="195"/>
    </row>
    <row r="73316" spans="48:49">
      <c r="AV73316" s="195"/>
      <c r="AW73316" s="195"/>
    </row>
    <row r="73317" spans="48:49">
      <c r="AV73317" s="195"/>
      <c r="AW73317" s="195"/>
    </row>
    <row r="73318" spans="48:49">
      <c r="AV73318" s="195"/>
      <c r="AW73318" s="195"/>
    </row>
    <row r="73319" spans="48:49">
      <c r="AV73319" s="195"/>
      <c r="AW73319" s="195"/>
    </row>
    <row r="73320" spans="48:49">
      <c r="AV73320" s="195"/>
      <c r="AW73320" s="195"/>
    </row>
    <row r="73321" spans="48:49">
      <c r="AV73321" s="195"/>
      <c r="AW73321" s="195"/>
    </row>
    <row r="73322" spans="48:49">
      <c r="AV73322" s="195"/>
      <c r="AW73322" s="195"/>
    </row>
    <row r="73323" spans="48:49">
      <c r="AV73323" s="195"/>
      <c r="AW73323" s="195"/>
    </row>
    <row r="73324" spans="48:49">
      <c r="AV73324" s="195"/>
      <c r="AW73324" s="195"/>
    </row>
    <row r="73325" spans="48:49">
      <c r="AV73325" s="195"/>
      <c r="AW73325" s="195"/>
    </row>
    <row r="73326" spans="48:49">
      <c r="AV73326" s="195"/>
      <c r="AW73326" s="195"/>
    </row>
    <row r="73327" spans="48:49">
      <c r="AV73327" s="195"/>
      <c r="AW73327" s="195"/>
    </row>
    <row r="73328" spans="48:49">
      <c r="AV73328" s="195"/>
      <c r="AW73328" s="195"/>
    </row>
    <row r="73329" spans="48:49">
      <c r="AV73329" s="195"/>
      <c r="AW73329" s="195"/>
    </row>
    <row r="73330" spans="48:49">
      <c r="AV73330" s="195"/>
      <c r="AW73330" s="195"/>
    </row>
    <row r="73331" spans="48:49">
      <c r="AV73331" s="195"/>
      <c r="AW73331" s="195"/>
    </row>
    <row r="73332" spans="48:49">
      <c r="AV73332" s="195"/>
      <c r="AW73332" s="195"/>
    </row>
    <row r="73333" spans="48:49">
      <c r="AV73333" s="195"/>
      <c r="AW73333" s="195"/>
    </row>
    <row r="73334" spans="48:49">
      <c r="AV73334" s="195"/>
      <c r="AW73334" s="195"/>
    </row>
    <row r="73335" spans="48:49">
      <c r="AV73335" s="195"/>
      <c r="AW73335" s="195"/>
    </row>
    <row r="73336" spans="48:49">
      <c r="AV73336" s="195"/>
      <c r="AW73336" s="195"/>
    </row>
    <row r="73337" spans="48:49">
      <c r="AV73337" s="195"/>
      <c r="AW73337" s="195"/>
    </row>
    <row r="73338" spans="48:49">
      <c r="AV73338" s="195"/>
      <c r="AW73338" s="195"/>
    </row>
    <row r="73339" spans="48:49">
      <c r="AV73339" s="195"/>
      <c r="AW73339" s="195"/>
    </row>
    <row r="73340" spans="48:49">
      <c r="AV73340" s="195"/>
      <c r="AW73340" s="195"/>
    </row>
    <row r="73341" spans="48:49">
      <c r="AV73341" s="195"/>
      <c r="AW73341" s="195"/>
    </row>
    <row r="73342" spans="48:49">
      <c r="AV73342" s="195"/>
      <c r="AW73342" s="195"/>
    </row>
    <row r="73343" spans="48:49">
      <c r="AV73343" s="195"/>
      <c r="AW73343" s="195"/>
    </row>
    <row r="73344" spans="48:49">
      <c r="AV73344" s="195"/>
      <c r="AW73344" s="195"/>
    </row>
    <row r="73345" spans="48:49">
      <c r="AV73345" s="195"/>
      <c r="AW73345" s="195"/>
    </row>
    <row r="73346" spans="48:49">
      <c r="AV73346" s="195"/>
      <c r="AW73346" s="195"/>
    </row>
    <row r="73347" spans="48:49">
      <c r="AV73347" s="195"/>
      <c r="AW73347" s="195"/>
    </row>
    <row r="73348" spans="48:49">
      <c r="AV73348" s="195"/>
      <c r="AW73348" s="195"/>
    </row>
    <row r="73349" spans="48:49">
      <c r="AV73349" s="195"/>
      <c r="AW73349" s="195"/>
    </row>
    <row r="73350" spans="48:49">
      <c r="AV73350" s="195"/>
      <c r="AW73350" s="195"/>
    </row>
    <row r="73351" spans="48:49">
      <c r="AV73351" s="195"/>
      <c r="AW73351" s="195"/>
    </row>
    <row r="73352" spans="48:49">
      <c r="AV73352" s="195"/>
      <c r="AW73352" s="195"/>
    </row>
    <row r="73353" spans="48:49">
      <c r="AV73353" s="195"/>
      <c r="AW73353" s="195"/>
    </row>
    <row r="73354" spans="48:49">
      <c r="AV73354" s="195"/>
      <c r="AW73354" s="195"/>
    </row>
    <row r="73355" spans="48:49">
      <c r="AV73355" s="195"/>
      <c r="AW73355" s="195"/>
    </row>
    <row r="73356" spans="48:49">
      <c r="AV73356" s="195"/>
      <c r="AW73356" s="195"/>
    </row>
    <row r="73357" spans="48:49">
      <c r="AV73357" s="195"/>
      <c r="AW73357" s="195"/>
    </row>
    <row r="73358" spans="48:49">
      <c r="AV73358" s="195"/>
      <c r="AW73358" s="195"/>
    </row>
    <row r="73359" spans="48:49">
      <c r="AV73359" s="195"/>
      <c r="AW73359" s="195"/>
    </row>
    <row r="73360" spans="48:49">
      <c r="AV73360" s="195"/>
      <c r="AW73360" s="195"/>
    </row>
    <row r="73361" spans="48:49">
      <c r="AV73361" s="195"/>
      <c r="AW73361" s="195"/>
    </row>
    <row r="73362" spans="48:49">
      <c r="AV73362" s="195"/>
      <c r="AW73362" s="195"/>
    </row>
    <row r="73363" spans="48:49">
      <c r="AV73363" s="195"/>
      <c r="AW73363" s="195"/>
    </row>
    <row r="73364" spans="48:49">
      <c r="AV73364" s="195"/>
      <c r="AW73364" s="195"/>
    </row>
    <row r="73365" spans="48:49">
      <c r="AV73365" s="195"/>
      <c r="AW73365" s="195"/>
    </row>
    <row r="73366" spans="48:49">
      <c r="AV73366" s="195"/>
      <c r="AW73366" s="195"/>
    </row>
    <row r="73367" spans="48:49">
      <c r="AV73367" s="195"/>
      <c r="AW73367" s="195"/>
    </row>
    <row r="73368" spans="48:49">
      <c r="AV73368" s="195"/>
      <c r="AW73368" s="195"/>
    </row>
    <row r="73369" spans="48:49">
      <c r="AV73369" s="195"/>
      <c r="AW73369" s="195"/>
    </row>
    <row r="73370" spans="48:49">
      <c r="AV73370" s="195"/>
      <c r="AW73370" s="195"/>
    </row>
    <row r="73371" spans="48:49">
      <c r="AV73371" s="195"/>
      <c r="AW73371" s="195"/>
    </row>
    <row r="73372" spans="48:49">
      <c r="AV73372" s="195"/>
      <c r="AW73372" s="195"/>
    </row>
    <row r="73373" spans="48:49">
      <c r="AV73373" s="195"/>
      <c r="AW73373" s="195"/>
    </row>
    <row r="73374" spans="48:49">
      <c r="AV73374" s="195"/>
      <c r="AW73374" s="195"/>
    </row>
    <row r="73375" spans="48:49">
      <c r="AV73375" s="195"/>
      <c r="AW73375" s="195"/>
    </row>
    <row r="73376" spans="48:49">
      <c r="AV73376" s="195"/>
      <c r="AW73376" s="195"/>
    </row>
    <row r="73377" spans="48:49">
      <c r="AV73377" s="195"/>
      <c r="AW73377" s="195"/>
    </row>
    <row r="73378" spans="48:49">
      <c r="AV73378" s="195"/>
      <c r="AW73378" s="195"/>
    </row>
    <row r="73379" spans="48:49">
      <c r="AV73379" s="195"/>
      <c r="AW73379" s="195"/>
    </row>
    <row r="73380" spans="48:49">
      <c r="AV73380" s="195"/>
      <c r="AW73380" s="195"/>
    </row>
    <row r="73381" spans="48:49">
      <c r="AV73381" s="195"/>
      <c r="AW73381" s="195"/>
    </row>
    <row r="73382" spans="48:49">
      <c r="AV73382" s="195"/>
      <c r="AW73382" s="195"/>
    </row>
    <row r="73383" spans="48:49">
      <c r="AV73383" s="195"/>
      <c r="AW73383" s="195"/>
    </row>
    <row r="73384" spans="48:49">
      <c r="AV73384" s="195"/>
      <c r="AW73384" s="195"/>
    </row>
    <row r="73385" spans="48:49">
      <c r="AV73385" s="195"/>
      <c r="AW73385" s="195"/>
    </row>
    <row r="73386" spans="48:49">
      <c r="AV73386" s="195"/>
      <c r="AW73386" s="195"/>
    </row>
    <row r="73387" spans="48:49">
      <c r="AV73387" s="195"/>
      <c r="AW73387" s="195"/>
    </row>
    <row r="73388" spans="48:49">
      <c r="AV73388" s="195"/>
      <c r="AW73388" s="195"/>
    </row>
    <row r="73389" spans="48:49">
      <c r="AV73389" s="195"/>
      <c r="AW73389" s="195"/>
    </row>
    <row r="73390" spans="48:49">
      <c r="AV73390" s="195"/>
      <c r="AW73390" s="195"/>
    </row>
    <row r="73391" spans="48:49">
      <c r="AV73391" s="195"/>
      <c r="AW73391" s="195"/>
    </row>
    <row r="73392" spans="48:49">
      <c r="AV73392" s="195"/>
      <c r="AW73392" s="195"/>
    </row>
    <row r="73393" spans="48:49">
      <c r="AV73393" s="195"/>
      <c r="AW73393" s="195"/>
    </row>
    <row r="73394" spans="48:49">
      <c r="AV73394" s="195"/>
      <c r="AW73394" s="195"/>
    </row>
    <row r="73395" spans="48:49">
      <c r="AV73395" s="195"/>
      <c r="AW73395" s="195"/>
    </row>
    <row r="73396" spans="48:49">
      <c r="AV73396" s="195"/>
      <c r="AW73396" s="195"/>
    </row>
    <row r="73397" spans="48:49">
      <c r="AV73397" s="195"/>
      <c r="AW73397" s="195"/>
    </row>
    <row r="73398" spans="48:49">
      <c r="AV73398" s="195"/>
      <c r="AW73398" s="195"/>
    </row>
    <row r="73399" spans="48:49">
      <c r="AV73399" s="195"/>
      <c r="AW73399" s="195"/>
    </row>
    <row r="73400" spans="48:49">
      <c r="AV73400" s="195"/>
      <c r="AW73400" s="195"/>
    </row>
    <row r="73401" spans="48:49">
      <c r="AV73401" s="195"/>
      <c r="AW73401" s="195"/>
    </row>
    <row r="73402" spans="48:49">
      <c r="AV73402" s="195"/>
      <c r="AW73402" s="195"/>
    </row>
    <row r="73403" spans="48:49">
      <c r="AV73403" s="195"/>
      <c r="AW73403" s="195"/>
    </row>
    <row r="73404" spans="48:49">
      <c r="AV73404" s="195"/>
      <c r="AW73404" s="195"/>
    </row>
    <row r="73405" spans="48:49">
      <c r="AV73405" s="195"/>
      <c r="AW73405" s="195"/>
    </row>
    <row r="73406" spans="48:49">
      <c r="AV73406" s="195"/>
      <c r="AW73406" s="195"/>
    </row>
    <row r="73407" spans="48:49">
      <c r="AV73407" s="195"/>
      <c r="AW73407" s="195"/>
    </row>
    <row r="73408" spans="48:49">
      <c r="AV73408" s="195"/>
      <c r="AW73408" s="195"/>
    </row>
    <row r="73409" spans="48:49">
      <c r="AV73409" s="195"/>
      <c r="AW73409" s="195"/>
    </row>
    <row r="73410" spans="48:49">
      <c r="AV73410" s="195"/>
      <c r="AW73410" s="195"/>
    </row>
    <row r="73411" spans="48:49">
      <c r="AV73411" s="195"/>
      <c r="AW73411" s="195"/>
    </row>
    <row r="73412" spans="48:49">
      <c r="AV73412" s="195"/>
      <c r="AW73412" s="195"/>
    </row>
    <row r="73413" spans="48:49">
      <c r="AV73413" s="195"/>
      <c r="AW73413" s="195"/>
    </row>
    <row r="73414" spans="48:49">
      <c r="AV73414" s="195"/>
      <c r="AW73414" s="195"/>
    </row>
    <row r="73415" spans="48:49">
      <c r="AV73415" s="195"/>
      <c r="AW73415" s="195"/>
    </row>
    <row r="73416" spans="48:49">
      <c r="AV73416" s="195"/>
      <c r="AW73416" s="195"/>
    </row>
    <row r="73417" spans="48:49">
      <c r="AV73417" s="195"/>
      <c r="AW73417" s="195"/>
    </row>
    <row r="73418" spans="48:49">
      <c r="AV73418" s="195"/>
      <c r="AW73418" s="195"/>
    </row>
    <row r="73419" spans="48:49">
      <c r="AV73419" s="195"/>
      <c r="AW73419" s="195"/>
    </row>
    <row r="73420" spans="48:49">
      <c r="AV73420" s="195"/>
      <c r="AW73420" s="195"/>
    </row>
    <row r="73421" spans="48:49">
      <c r="AV73421" s="195"/>
      <c r="AW73421" s="195"/>
    </row>
    <row r="73422" spans="48:49">
      <c r="AV73422" s="195"/>
      <c r="AW73422" s="195"/>
    </row>
    <row r="73423" spans="48:49">
      <c r="AV73423" s="195"/>
      <c r="AW73423" s="195"/>
    </row>
    <row r="73424" spans="48:49">
      <c r="AV73424" s="195"/>
      <c r="AW73424" s="195"/>
    </row>
    <row r="73425" spans="48:49">
      <c r="AV73425" s="195"/>
      <c r="AW73425" s="195"/>
    </row>
    <row r="73426" spans="48:49">
      <c r="AV73426" s="195"/>
      <c r="AW73426" s="195"/>
    </row>
    <row r="73427" spans="48:49">
      <c r="AV73427" s="195"/>
      <c r="AW73427" s="195"/>
    </row>
    <row r="73428" spans="48:49">
      <c r="AV73428" s="195"/>
      <c r="AW73428" s="195"/>
    </row>
    <row r="73429" spans="48:49">
      <c r="AV73429" s="195"/>
      <c r="AW73429" s="195"/>
    </row>
    <row r="73430" spans="48:49">
      <c r="AV73430" s="195"/>
      <c r="AW73430" s="195"/>
    </row>
    <row r="73431" spans="48:49">
      <c r="AV73431" s="195"/>
      <c r="AW73431" s="195"/>
    </row>
    <row r="73432" spans="48:49">
      <c r="AV73432" s="195"/>
      <c r="AW73432" s="195"/>
    </row>
    <row r="73433" spans="48:49">
      <c r="AV73433" s="195"/>
      <c r="AW73433" s="195"/>
    </row>
    <row r="73434" spans="48:49">
      <c r="AV73434" s="195"/>
      <c r="AW73434" s="195"/>
    </row>
    <row r="73435" spans="48:49">
      <c r="AV73435" s="195"/>
      <c r="AW73435" s="195"/>
    </row>
    <row r="73436" spans="48:49">
      <c r="AV73436" s="195"/>
      <c r="AW73436" s="195"/>
    </row>
    <row r="73437" spans="48:49">
      <c r="AV73437" s="195"/>
      <c r="AW73437" s="195"/>
    </row>
    <row r="73438" spans="48:49">
      <c r="AV73438" s="195"/>
      <c r="AW73438" s="195"/>
    </row>
    <row r="73439" spans="48:49">
      <c r="AV73439" s="195"/>
      <c r="AW73439" s="195"/>
    </row>
    <row r="73440" spans="48:49">
      <c r="AV73440" s="195"/>
      <c r="AW73440" s="195"/>
    </row>
    <row r="73441" spans="48:49">
      <c r="AV73441" s="195"/>
      <c r="AW73441" s="195"/>
    </row>
    <row r="73442" spans="48:49">
      <c r="AV73442" s="195"/>
      <c r="AW73442" s="195"/>
    </row>
    <row r="73443" spans="48:49">
      <c r="AV73443" s="195"/>
      <c r="AW73443" s="195"/>
    </row>
    <row r="73444" spans="48:49">
      <c r="AV73444" s="195"/>
      <c r="AW73444" s="195"/>
    </row>
    <row r="73445" spans="48:49">
      <c r="AV73445" s="195"/>
      <c r="AW73445" s="195"/>
    </row>
    <row r="73446" spans="48:49">
      <c r="AV73446" s="195"/>
      <c r="AW73446" s="195"/>
    </row>
    <row r="73447" spans="48:49">
      <c r="AV73447" s="195"/>
      <c r="AW73447" s="195"/>
    </row>
    <row r="73448" spans="48:49">
      <c r="AV73448" s="195"/>
      <c r="AW73448" s="195"/>
    </row>
    <row r="73449" spans="48:49">
      <c r="AV73449" s="195"/>
      <c r="AW73449" s="195"/>
    </row>
    <row r="73450" spans="48:49">
      <c r="AV73450" s="195"/>
      <c r="AW73450" s="195"/>
    </row>
    <row r="73451" spans="48:49">
      <c r="AV73451" s="195"/>
      <c r="AW73451" s="195"/>
    </row>
    <row r="73452" spans="48:49">
      <c r="AV73452" s="195"/>
      <c r="AW73452" s="195"/>
    </row>
    <row r="73453" spans="48:49">
      <c r="AV73453" s="195"/>
      <c r="AW73453" s="195"/>
    </row>
    <row r="73454" spans="48:49">
      <c r="AV73454" s="195"/>
      <c r="AW73454" s="195"/>
    </row>
    <row r="73455" spans="48:49">
      <c r="AV73455" s="195"/>
      <c r="AW73455" s="195"/>
    </row>
    <row r="73456" spans="48:49">
      <c r="AV73456" s="195"/>
      <c r="AW73456" s="195"/>
    </row>
    <row r="73457" spans="48:49">
      <c r="AV73457" s="195"/>
      <c r="AW73457" s="195"/>
    </row>
    <row r="73458" spans="48:49">
      <c r="AV73458" s="195"/>
      <c r="AW73458" s="195"/>
    </row>
    <row r="73459" spans="48:49">
      <c r="AV73459" s="195"/>
      <c r="AW73459" s="195"/>
    </row>
    <row r="73460" spans="48:49">
      <c r="AV73460" s="195"/>
      <c r="AW73460" s="195"/>
    </row>
    <row r="73461" spans="48:49">
      <c r="AV73461" s="195"/>
      <c r="AW73461" s="195"/>
    </row>
    <row r="73462" spans="48:49">
      <c r="AV73462" s="195"/>
      <c r="AW73462" s="195"/>
    </row>
    <row r="73463" spans="48:49">
      <c r="AV73463" s="195"/>
      <c r="AW73463" s="195"/>
    </row>
    <row r="73464" spans="48:49">
      <c r="AV73464" s="195"/>
      <c r="AW73464" s="195"/>
    </row>
    <row r="73465" spans="48:49">
      <c r="AV73465" s="195"/>
      <c r="AW73465" s="195"/>
    </row>
    <row r="73466" spans="48:49">
      <c r="AV73466" s="195"/>
      <c r="AW73466" s="195"/>
    </row>
    <row r="73467" spans="48:49">
      <c r="AV73467" s="195"/>
      <c r="AW73467" s="195"/>
    </row>
    <row r="73468" spans="48:49">
      <c r="AV73468" s="195"/>
      <c r="AW73468" s="195"/>
    </row>
    <row r="73469" spans="48:49">
      <c r="AV73469" s="195"/>
      <c r="AW73469" s="195"/>
    </row>
    <row r="73470" spans="48:49">
      <c r="AV73470" s="195"/>
      <c r="AW73470" s="195"/>
    </row>
    <row r="73471" spans="48:49">
      <c r="AV73471" s="195"/>
      <c r="AW73471" s="195"/>
    </row>
    <row r="73472" spans="48:49">
      <c r="AV73472" s="195"/>
      <c r="AW73472" s="195"/>
    </row>
    <row r="73473" spans="48:49">
      <c r="AV73473" s="195"/>
      <c r="AW73473" s="195"/>
    </row>
    <row r="73474" spans="48:49">
      <c r="AV73474" s="195"/>
      <c r="AW73474" s="195"/>
    </row>
    <row r="73475" spans="48:49">
      <c r="AV73475" s="195"/>
      <c r="AW73475" s="195"/>
    </row>
    <row r="73476" spans="48:49">
      <c r="AV73476" s="195"/>
      <c r="AW73476" s="195"/>
    </row>
    <row r="73477" spans="48:49">
      <c r="AV73477" s="195"/>
      <c r="AW73477" s="195"/>
    </row>
    <row r="73478" spans="48:49">
      <c r="AV73478" s="195"/>
      <c r="AW73478" s="195"/>
    </row>
    <row r="73479" spans="48:49">
      <c r="AV73479" s="195"/>
      <c r="AW73479" s="195"/>
    </row>
    <row r="73480" spans="48:49">
      <c r="AV73480" s="195"/>
      <c r="AW73480" s="195"/>
    </row>
    <row r="73481" spans="48:49">
      <c r="AV73481" s="195"/>
      <c r="AW73481" s="195"/>
    </row>
    <row r="73482" spans="48:49">
      <c r="AV73482" s="195"/>
      <c r="AW73482" s="195"/>
    </row>
    <row r="73483" spans="48:49">
      <c r="AV73483" s="195"/>
      <c r="AW73483" s="195"/>
    </row>
    <row r="73484" spans="48:49">
      <c r="AV73484" s="195"/>
      <c r="AW73484" s="195"/>
    </row>
    <row r="73485" spans="48:49">
      <c r="AV73485" s="195"/>
      <c r="AW73485" s="195"/>
    </row>
    <row r="73486" spans="48:49">
      <c r="AV73486" s="195"/>
      <c r="AW73486" s="195"/>
    </row>
    <row r="73487" spans="48:49">
      <c r="AV73487" s="195"/>
      <c r="AW73487" s="195"/>
    </row>
    <row r="73488" spans="48:49">
      <c r="AV73488" s="195"/>
      <c r="AW73488" s="195"/>
    </row>
    <row r="73489" spans="48:49">
      <c r="AV73489" s="195"/>
      <c r="AW73489" s="195"/>
    </row>
    <row r="73490" spans="48:49">
      <c r="AV73490" s="195"/>
      <c r="AW73490" s="195"/>
    </row>
    <row r="73491" spans="48:49">
      <c r="AV73491" s="195"/>
      <c r="AW73491" s="195"/>
    </row>
    <row r="73492" spans="48:49">
      <c r="AV73492" s="195"/>
      <c r="AW73492" s="195"/>
    </row>
    <row r="73493" spans="48:49">
      <c r="AV73493" s="195"/>
      <c r="AW73493" s="195"/>
    </row>
    <row r="73494" spans="48:49">
      <c r="AV73494" s="195"/>
      <c r="AW73494" s="195"/>
    </row>
    <row r="73495" spans="48:49">
      <c r="AV73495" s="195"/>
      <c r="AW73495" s="195"/>
    </row>
    <row r="73496" spans="48:49">
      <c r="AV73496" s="195"/>
      <c r="AW73496" s="195"/>
    </row>
    <row r="73497" spans="48:49">
      <c r="AV73497" s="195"/>
      <c r="AW73497" s="195"/>
    </row>
    <row r="73498" spans="48:49">
      <c r="AV73498" s="195"/>
      <c r="AW73498" s="195"/>
    </row>
    <row r="73499" spans="48:49">
      <c r="AV73499" s="195"/>
      <c r="AW73499" s="195"/>
    </row>
    <row r="73500" spans="48:49">
      <c r="AV73500" s="195"/>
      <c r="AW73500" s="195"/>
    </row>
    <row r="73501" spans="48:49">
      <c r="AV73501" s="195"/>
      <c r="AW73501" s="195"/>
    </row>
    <row r="73502" spans="48:49">
      <c r="AV73502" s="195"/>
      <c r="AW73502" s="195"/>
    </row>
    <row r="73503" spans="48:49">
      <c r="AV73503" s="195"/>
      <c r="AW73503" s="195"/>
    </row>
    <row r="73504" spans="48:49">
      <c r="AV73504" s="195"/>
      <c r="AW73504" s="195"/>
    </row>
    <row r="73505" spans="48:49">
      <c r="AV73505" s="195"/>
      <c r="AW73505" s="195"/>
    </row>
    <row r="73506" spans="48:49">
      <c r="AV73506" s="195"/>
      <c r="AW73506" s="195"/>
    </row>
    <row r="73507" spans="48:49">
      <c r="AV73507" s="195"/>
      <c r="AW73507" s="195"/>
    </row>
    <row r="73508" spans="48:49">
      <c r="AV73508" s="195"/>
      <c r="AW73508" s="195"/>
    </row>
    <row r="73509" spans="48:49">
      <c r="AV73509" s="195"/>
      <c r="AW73509" s="195"/>
    </row>
    <row r="73510" spans="48:49">
      <c r="AV73510" s="195"/>
      <c r="AW73510" s="195"/>
    </row>
    <row r="73511" spans="48:49">
      <c r="AV73511" s="195"/>
      <c r="AW73511" s="195"/>
    </row>
    <row r="73512" spans="48:49">
      <c r="AV73512" s="195"/>
      <c r="AW73512" s="195"/>
    </row>
    <row r="73513" spans="48:49">
      <c r="AV73513" s="195"/>
      <c r="AW73513" s="195"/>
    </row>
    <row r="73514" spans="48:49">
      <c r="AV73514" s="195"/>
      <c r="AW73514" s="195"/>
    </row>
    <row r="73515" spans="48:49">
      <c r="AV73515" s="195"/>
      <c r="AW73515" s="195"/>
    </row>
    <row r="73516" spans="48:49">
      <c r="AV73516" s="195"/>
      <c r="AW73516" s="195"/>
    </row>
    <row r="73517" spans="48:49">
      <c r="AV73517" s="195"/>
      <c r="AW73517" s="195"/>
    </row>
    <row r="73518" spans="48:49">
      <c r="AV73518" s="195"/>
      <c r="AW73518" s="195"/>
    </row>
    <row r="73519" spans="48:49">
      <c r="AV73519" s="195"/>
      <c r="AW73519" s="195"/>
    </row>
    <row r="73520" spans="48:49">
      <c r="AV73520" s="195"/>
      <c r="AW73520" s="195"/>
    </row>
    <row r="73521" spans="48:49">
      <c r="AV73521" s="195"/>
      <c r="AW73521" s="195"/>
    </row>
    <row r="73522" spans="48:49">
      <c r="AV73522" s="195"/>
      <c r="AW73522" s="195"/>
    </row>
    <row r="73523" spans="48:49">
      <c r="AV73523" s="195"/>
      <c r="AW73523" s="195"/>
    </row>
    <row r="73524" spans="48:49">
      <c r="AV73524" s="195"/>
      <c r="AW73524" s="195"/>
    </row>
    <row r="73525" spans="48:49">
      <c r="AV73525" s="195"/>
      <c r="AW73525" s="195"/>
    </row>
    <row r="73526" spans="48:49">
      <c r="AV73526" s="195"/>
      <c r="AW73526" s="195"/>
    </row>
    <row r="73527" spans="48:49">
      <c r="AV73527" s="195"/>
      <c r="AW73527" s="195"/>
    </row>
    <row r="73528" spans="48:49">
      <c r="AV73528" s="195"/>
      <c r="AW73528" s="195"/>
    </row>
    <row r="73529" spans="48:49">
      <c r="AV73529" s="195"/>
      <c r="AW73529" s="195"/>
    </row>
    <row r="73530" spans="48:49">
      <c r="AV73530" s="195"/>
      <c r="AW73530" s="195"/>
    </row>
    <row r="73531" spans="48:49">
      <c r="AV73531" s="195"/>
      <c r="AW73531" s="195"/>
    </row>
    <row r="73532" spans="48:49">
      <c r="AV73532" s="195"/>
      <c r="AW73532" s="195"/>
    </row>
    <row r="73533" spans="48:49">
      <c r="AV73533" s="195"/>
      <c r="AW73533" s="195"/>
    </row>
    <row r="73534" spans="48:49">
      <c r="AV73534" s="195"/>
      <c r="AW73534" s="195"/>
    </row>
    <row r="73535" spans="48:49">
      <c r="AV73535" s="195"/>
      <c r="AW73535" s="195"/>
    </row>
    <row r="73536" spans="48:49">
      <c r="AV73536" s="195"/>
      <c r="AW73536" s="195"/>
    </row>
    <row r="73537" spans="48:49">
      <c r="AV73537" s="195"/>
      <c r="AW73537" s="195"/>
    </row>
    <row r="73538" spans="48:49">
      <c r="AV73538" s="195"/>
      <c r="AW73538" s="195"/>
    </row>
    <row r="73539" spans="48:49">
      <c r="AV73539" s="195"/>
      <c r="AW73539" s="195"/>
    </row>
    <row r="73540" spans="48:49">
      <c r="AV73540" s="195"/>
      <c r="AW73540" s="195"/>
    </row>
    <row r="73541" spans="48:49">
      <c r="AV73541" s="195"/>
      <c r="AW73541" s="195"/>
    </row>
    <row r="73542" spans="48:49">
      <c r="AV73542" s="195"/>
      <c r="AW73542" s="195"/>
    </row>
    <row r="73543" spans="48:49">
      <c r="AV73543" s="195"/>
      <c r="AW73543" s="195"/>
    </row>
    <row r="73544" spans="48:49">
      <c r="AV73544" s="195"/>
      <c r="AW73544" s="195"/>
    </row>
    <row r="73545" spans="48:49">
      <c r="AV73545" s="195"/>
      <c r="AW73545" s="195"/>
    </row>
    <row r="73546" spans="48:49">
      <c r="AV73546" s="195"/>
      <c r="AW73546" s="195"/>
    </row>
    <row r="73547" spans="48:49">
      <c r="AV73547" s="195"/>
      <c r="AW73547" s="195"/>
    </row>
    <row r="73548" spans="48:49">
      <c r="AV73548" s="195"/>
      <c r="AW73548" s="195"/>
    </row>
    <row r="73549" spans="48:49">
      <c r="AV73549" s="195"/>
      <c r="AW73549" s="195"/>
    </row>
    <row r="73550" spans="48:49">
      <c r="AV73550" s="195"/>
      <c r="AW73550" s="195"/>
    </row>
    <row r="73551" spans="48:49">
      <c r="AV73551" s="195"/>
      <c r="AW73551" s="195"/>
    </row>
    <row r="73552" spans="48:49">
      <c r="AV73552" s="195"/>
      <c r="AW73552" s="195"/>
    </row>
    <row r="73553" spans="48:49">
      <c r="AV73553" s="195"/>
      <c r="AW73553" s="195"/>
    </row>
    <row r="73554" spans="48:49">
      <c r="AV73554" s="195"/>
      <c r="AW73554" s="195"/>
    </row>
    <row r="73555" spans="48:49">
      <c r="AV73555" s="195"/>
      <c r="AW73555" s="195"/>
    </row>
    <row r="73556" spans="48:49">
      <c r="AV73556" s="195"/>
      <c r="AW73556" s="195"/>
    </row>
    <row r="73557" spans="48:49">
      <c r="AV73557" s="195"/>
      <c r="AW73557" s="195"/>
    </row>
    <row r="73558" spans="48:49">
      <c r="AV73558" s="195"/>
      <c r="AW73558" s="195"/>
    </row>
    <row r="73559" spans="48:49">
      <c r="AV73559" s="195"/>
      <c r="AW73559" s="195"/>
    </row>
    <row r="73560" spans="48:49">
      <c r="AV73560" s="195"/>
      <c r="AW73560" s="195"/>
    </row>
    <row r="73561" spans="48:49">
      <c r="AV73561" s="195"/>
      <c r="AW73561" s="195"/>
    </row>
    <row r="73562" spans="48:49">
      <c r="AV73562" s="195"/>
      <c r="AW73562" s="195"/>
    </row>
    <row r="73563" spans="48:49">
      <c r="AV73563" s="195"/>
      <c r="AW73563" s="195"/>
    </row>
    <row r="73564" spans="48:49">
      <c r="AV73564" s="195"/>
      <c r="AW73564" s="195"/>
    </row>
    <row r="73565" spans="48:49">
      <c r="AV73565" s="195"/>
      <c r="AW73565" s="195"/>
    </row>
    <row r="73566" spans="48:49">
      <c r="AV73566" s="195"/>
      <c r="AW73566" s="195"/>
    </row>
    <row r="73567" spans="48:49">
      <c r="AV73567" s="195"/>
      <c r="AW73567" s="195"/>
    </row>
    <row r="73568" spans="48:49">
      <c r="AV73568" s="195"/>
      <c r="AW73568" s="195"/>
    </row>
    <row r="73569" spans="48:49">
      <c r="AV73569" s="195"/>
      <c r="AW73569" s="195"/>
    </row>
    <row r="73570" spans="48:49">
      <c r="AV73570" s="195"/>
      <c r="AW73570" s="195"/>
    </row>
    <row r="73571" spans="48:49">
      <c r="AV73571" s="195"/>
      <c r="AW73571" s="195"/>
    </row>
    <row r="73572" spans="48:49">
      <c r="AV73572" s="195"/>
      <c r="AW73572" s="195"/>
    </row>
    <row r="73573" spans="48:49">
      <c r="AV73573" s="195"/>
      <c r="AW73573" s="195"/>
    </row>
    <row r="73574" spans="48:49">
      <c r="AV73574" s="195"/>
      <c r="AW73574" s="195"/>
    </row>
    <row r="73575" spans="48:49">
      <c r="AV73575" s="195"/>
      <c r="AW73575" s="195"/>
    </row>
    <row r="73576" spans="48:49">
      <c r="AV73576" s="195"/>
      <c r="AW73576" s="195"/>
    </row>
    <row r="73577" spans="48:49">
      <c r="AV73577" s="195"/>
      <c r="AW73577" s="195"/>
    </row>
    <row r="73578" spans="48:49">
      <c r="AV73578" s="195"/>
      <c r="AW73578" s="195"/>
    </row>
    <row r="73579" spans="48:49">
      <c r="AV73579" s="195"/>
      <c r="AW73579" s="195"/>
    </row>
    <row r="73580" spans="48:49">
      <c r="AV73580" s="195"/>
      <c r="AW73580" s="195"/>
    </row>
    <row r="73581" spans="48:49">
      <c r="AV73581" s="195"/>
      <c r="AW73581" s="195"/>
    </row>
    <row r="73582" spans="48:49">
      <c r="AV73582" s="195"/>
      <c r="AW73582" s="195"/>
    </row>
    <row r="73583" spans="48:49">
      <c r="AV73583" s="195"/>
      <c r="AW73583" s="195"/>
    </row>
    <row r="73584" spans="48:49">
      <c r="AV73584" s="195"/>
      <c r="AW73584" s="195"/>
    </row>
    <row r="73585" spans="48:49">
      <c r="AV73585" s="195"/>
      <c r="AW73585" s="195"/>
    </row>
    <row r="73586" spans="48:49">
      <c r="AV73586" s="195"/>
      <c r="AW73586" s="195"/>
    </row>
    <row r="73587" spans="48:49">
      <c r="AV73587" s="195"/>
      <c r="AW73587" s="195"/>
    </row>
    <row r="73588" spans="48:49">
      <c r="AV73588" s="195"/>
      <c r="AW73588" s="195"/>
    </row>
    <row r="73589" spans="48:49">
      <c r="AV73589" s="195"/>
      <c r="AW73589" s="195"/>
    </row>
    <row r="73590" spans="48:49">
      <c r="AV73590" s="195"/>
      <c r="AW73590" s="195"/>
    </row>
    <row r="73591" spans="48:49">
      <c r="AV73591" s="195"/>
      <c r="AW73591" s="195"/>
    </row>
    <row r="73592" spans="48:49">
      <c r="AV73592" s="195"/>
      <c r="AW73592" s="195"/>
    </row>
    <row r="73593" spans="48:49">
      <c r="AV73593" s="195"/>
      <c r="AW73593" s="195"/>
    </row>
    <row r="73594" spans="48:49">
      <c r="AV73594" s="195"/>
      <c r="AW73594" s="195"/>
    </row>
    <row r="73595" spans="48:49">
      <c r="AV73595" s="195"/>
      <c r="AW73595" s="195"/>
    </row>
    <row r="73596" spans="48:49">
      <c r="AV73596" s="195"/>
      <c r="AW73596" s="195"/>
    </row>
    <row r="73597" spans="48:49">
      <c r="AV73597" s="195"/>
      <c r="AW73597" s="195"/>
    </row>
    <row r="73598" spans="48:49">
      <c r="AV73598" s="195"/>
      <c r="AW73598" s="195"/>
    </row>
    <row r="73599" spans="48:49">
      <c r="AV73599" s="195"/>
      <c r="AW73599" s="195"/>
    </row>
    <row r="73600" spans="48:49">
      <c r="AV73600" s="195"/>
      <c r="AW73600" s="195"/>
    </row>
    <row r="73601" spans="48:49">
      <c r="AV73601" s="195"/>
      <c r="AW73601" s="195"/>
    </row>
    <row r="73602" spans="48:49">
      <c r="AV73602" s="195"/>
      <c r="AW73602" s="195"/>
    </row>
    <row r="73603" spans="48:49">
      <c r="AV73603" s="195"/>
      <c r="AW73603" s="195"/>
    </row>
    <row r="73604" spans="48:49">
      <c r="AV73604" s="195"/>
      <c r="AW73604" s="195"/>
    </row>
    <row r="73605" spans="48:49">
      <c r="AV73605" s="195"/>
      <c r="AW73605" s="195"/>
    </row>
    <row r="73606" spans="48:49">
      <c r="AV73606" s="195"/>
      <c r="AW73606" s="195"/>
    </row>
    <row r="73607" spans="48:49">
      <c r="AV73607" s="195"/>
      <c r="AW73607" s="195"/>
    </row>
    <row r="73608" spans="48:49">
      <c r="AV73608" s="195"/>
      <c r="AW73608" s="195"/>
    </row>
    <row r="73609" spans="48:49">
      <c r="AV73609" s="195"/>
      <c r="AW73609" s="195"/>
    </row>
    <row r="73610" spans="48:49">
      <c r="AV73610" s="195"/>
      <c r="AW73610" s="195"/>
    </row>
    <row r="73611" spans="48:49">
      <c r="AV73611" s="195"/>
      <c r="AW73611" s="195"/>
    </row>
    <row r="73612" spans="48:49">
      <c r="AV73612" s="195"/>
      <c r="AW73612" s="195"/>
    </row>
    <row r="73613" spans="48:49">
      <c r="AV73613" s="195"/>
      <c r="AW73613" s="195"/>
    </row>
    <row r="73614" spans="48:49">
      <c r="AV73614" s="195"/>
      <c r="AW73614" s="195"/>
    </row>
    <row r="73615" spans="48:49">
      <c r="AV73615" s="195"/>
      <c r="AW73615" s="195"/>
    </row>
    <row r="73616" spans="48:49">
      <c r="AV73616" s="195"/>
      <c r="AW73616" s="195"/>
    </row>
    <row r="73617" spans="48:49">
      <c r="AV73617" s="195"/>
      <c r="AW73617" s="195"/>
    </row>
    <row r="73618" spans="48:49">
      <c r="AV73618" s="195"/>
      <c r="AW73618" s="195"/>
    </row>
    <row r="73619" spans="48:49">
      <c r="AV73619" s="195"/>
      <c r="AW73619" s="195"/>
    </row>
    <row r="73620" spans="48:49">
      <c r="AV73620" s="195"/>
      <c r="AW73620" s="195"/>
    </row>
    <row r="73621" spans="48:49">
      <c r="AV73621" s="195"/>
      <c r="AW73621" s="195"/>
    </row>
    <row r="73622" spans="48:49">
      <c r="AV73622" s="195"/>
      <c r="AW73622" s="195"/>
    </row>
    <row r="73623" spans="48:49">
      <c r="AV73623" s="195"/>
      <c r="AW73623" s="195"/>
    </row>
    <row r="73624" spans="48:49">
      <c r="AV73624" s="195"/>
      <c r="AW73624" s="195"/>
    </row>
    <row r="73625" spans="48:49">
      <c r="AV73625" s="195"/>
      <c r="AW73625" s="195"/>
    </row>
    <row r="73626" spans="48:49">
      <c r="AV73626" s="195"/>
      <c r="AW73626" s="195"/>
    </row>
    <row r="73627" spans="48:49">
      <c r="AV73627" s="195"/>
      <c r="AW73627" s="195"/>
    </row>
    <row r="73628" spans="48:49">
      <c r="AV73628" s="195"/>
      <c r="AW73628" s="195"/>
    </row>
    <row r="73629" spans="48:49">
      <c r="AV73629" s="195"/>
      <c r="AW73629" s="195"/>
    </row>
    <row r="73630" spans="48:49">
      <c r="AV73630" s="195"/>
      <c r="AW73630" s="195"/>
    </row>
    <row r="73631" spans="48:49">
      <c r="AV73631" s="195"/>
      <c r="AW73631" s="195"/>
    </row>
    <row r="73632" spans="48:49">
      <c r="AV73632" s="195"/>
      <c r="AW73632" s="195"/>
    </row>
    <row r="73633" spans="48:49">
      <c r="AV73633" s="195"/>
      <c r="AW73633" s="195"/>
    </row>
    <row r="73634" spans="48:49">
      <c r="AV73634" s="195"/>
      <c r="AW73634" s="195"/>
    </row>
    <row r="73635" spans="48:49">
      <c r="AV73635" s="195"/>
      <c r="AW73635" s="195"/>
    </row>
    <row r="73636" spans="48:49">
      <c r="AV73636" s="195"/>
      <c r="AW73636" s="195"/>
    </row>
    <row r="73637" spans="48:49">
      <c r="AV73637" s="195"/>
      <c r="AW73637" s="195"/>
    </row>
    <row r="73638" spans="48:49">
      <c r="AV73638" s="195"/>
      <c r="AW73638" s="195"/>
    </row>
    <row r="73639" spans="48:49">
      <c r="AV73639" s="195"/>
      <c r="AW73639" s="195"/>
    </row>
    <row r="73640" spans="48:49">
      <c r="AV73640" s="195"/>
      <c r="AW73640" s="195"/>
    </row>
    <row r="73641" spans="48:49">
      <c r="AV73641" s="195"/>
      <c r="AW73641" s="195"/>
    </row>
    <row r="73642" spans="48:49">
      <c r="AV73642" s="195"/>
      <c r="AW73642" s="195"/>
    </row>
    <row r="73643" spans="48:49">
      <c r="AV73643" s="195"/>
      <c r="AW73643" s="195"/>
    </row>
    <row r="73644" spans="48:49">
      <c r="AV73644" s="195"/>
      <c r="AW73644" s="195"/>
    </row>
    <row r="73645" spans="48:49">
      <c r="AV73645" s="195"/>
      <c r="AW73645" s="195"/>
    </row>
    <row r="73646" spans="48:49">
      <c r="AV73646" s="195"/>
      <c r="AW73646" s="195"/>
    </row>
    <row r="73647" spans="48:49">
      <c r="AV73647" s="195"/>
      <c r="AW73647" s="195"/>
    </row>
    <row r="73648" spans="48:49">
      <c r="AV73648" s="195"/>
      <c r="AW73648" s="195"/>
    </row>
    <row r="73649" spans="48:49">
      <c r="AV73649" s="195"/>
      <c r="AW73649" s="195"/>
    </row>
    <row r="73650" spans="48:49">
      <c r="AV73650" s="195"/>
      <c r="AW73650" s="195"/>
    </row>
    <row r="73651" spans="48:49">
      <c r="AV73651" s="195"/>
      <c r="AW73651" s="195"/>
    </row>
    <row r="73652" spans="48:49">
      <c r="AV73652" s="195"/>
      <c r="AW73652" s="195"/>
    </row>
    <row r="73653" spans="48:49">
      <c r="AV73653" s="195"/>
      <c r="AW73653" s="195"/>
    </row>
    <row r="73654" spans="48:49">
      <c r="AV73654" s="195"/>
      <c r="AW73654" s="195"/>
    </row>
    <row r="73655" spans="48:49">
      <c r="AV73655" s="195"/>
      <c r="AW73655" s="195"/>
    </row>
    <row r="73656" spans="48:49">
      <c r="AV73656" s="195"/>
      <c r="AW73656" s="195"/>
    </row>
    <row r="73657" spans="48:49">
      <c r="AV73657" s="195"/>
      <c r="AW73657" s="195"/>
    </row>
    <row r="73658" spans="48:49">
      <c r="AV73658" s="195"/>
      <c r="AW73658" s="195"/>
    </row>
    <row r="73659" spans="48:49">
      <c r="AV73659" s="195"/>
      <c r="AW73659" s="195"/>
    </row>
    <row r="73660" spans="48:49">
      <c r="AV73660" s="195"/>
      <c r="AW73660" s="195"/>
    </row>
    <row r="73661" spans="48:49">
      <c r="AV73661" s="195"/>
      <c r="AW73661" s="195"/>
    </row>
    <row r="73662" spans="48:49">
      <c r="AV73662" s="195"/>
      <c r="AW73662" s="195"/>
    </row>
    <row r="73663" spans="48:49">
      <c r="AV73663" s="195"/>
      <c r="AW73663" s="195"/>
    </row>
    <row r="73664" spans="48:49">
      <c r="AV73664" s="195"/>
      <c r="AW73664" s="195"/>
    </row>
    <row r="73665" spans="48:49">
      <c r="AV73665" s="195"/>
      <c r="AW73665" s="195"/>
    </row>
    <row r="73666" spans="48:49">
      <c r="AV73666" s="195"/>
      <c r="AW73666" s="195"/>
    </row>
    <row r="73667" spans="48:49">
      <c r="AV73667" s="195"/>
      <c r="AW73667" s="195"/>
    </row>
    <row r="73668" spans="48:49">
      <c r="AV73668" s="195"/>
      <c r="AW73668" s="195"/>
    </row>
    <row r="73669" spans="48:49">
      <c r="AV73669" s="195"/>
      <c r="AW73669" s="195"/>
    </row>
    <row r="73670" spans="48:49">
      <c r="AV73670" s="195"/>
      <c r="AW73670" s="195"/>
    </row>
    <row r="73671" spans="48:49">
      <c r="AV73671" s="195"/>
      <c r="AW73671" s="195"/>
    </row>
    <row r="73672" spans="48:49">
      <c r="AV73672" s="195"/>
      <c r="AW73672" s="195"/>
    </row>
    <row r="73673" spans="48:49">
      <c r="AV73673" s="195"/>
      <c r="AW73673" s="195"/>
    </row>
    <row r="73674" spans="48:49">
      <c r="AV73674" s="195"/>
      <c r="AW73674" s="195"/>
    </row>
    <row r="73675" spans="48:49">
      <c r="AV73675" s="195"/>
      <c r="AW73675" s="195"/>
    </row>
    <row r="73676" spans="48:49">
      <c r="AV73676" s="195"/>
      <c r="AW73676" s="195"/>
    </row>
    <row r="73677" spans="48:49">
      <c r="AV73677" s="195"/>
      <c r="AW73677" s="195"/>
    </row>
    <row r="73678" spans="48:49">
      <c r="AV73678" s="195"/>
      <c r="AW73678" s="195"/>
    </row>
    <row r="73679" spans="48:49">
      <c r="AV73679" s="195"/>
      <c r="AW73679" s="195"/>
    </row>
    <row r="73680" spans="48:49">
      <c r="AV73680" s="195"/>
      <c r="AW73680" s="195"/>
    </row>
    <row r="73681" spans="48:49">
      <c r="AV73681" s="195"/>
      <c r="AW73681" s="195"/>
    </row>
    <row r="73682" spans="48:49">
      <c r="AV73682" s="195"/>
      <c r="AW73682" s="195"/>
    </row>
    <row r="73683" spans="48:49">
      <c r="AV73683" s="195"/>
      <c r="AW73683" s="195"/>
    </row>
    <row r="73684" spans="48:49">
      <c r="AV73684" s="195"/>
      <c r="AW73684" s="195"/>
    </row>
    <row r="73685" spans="48:49">
      <c r="AV73685" s="195"/>
      <c r="AW73685" s="195"/>
    </row>
    <row r="73686" spans="48:49">
      <c r="AV73686" s="195"/>
      <c r="AW73686" s="195"/>
    </row>
    <row r="73687" spans="48:49">
      <c r="AV73687" s="195"/>
      <c r="AW73687" s="195"/>
    </row>
    <row r="73688" spans="48:49">
      <c r="AV73688" s="195"/>
      <c r="AW73688" s="195"/>
    </row>
    <row r="73689" spans="48:49">
      <c r="AV73689" s="195"/>
      <c r="AW73689" s="195"/>
    </row>
    <row r="73690" spans="48:49">
      <c r="AV73690" s="195"/>
      <c r="AW73690" s="195"/>
    </row>
    <row r="73691" spans="48:49">
      <c r="AV73691" s="195"/>
      <c r="AW73691" s="195"/>
    </row>
    <row r="73692" spans="48:49">
      <c r="AV73692" s="195"/>
      <c r="AW73692" s="195"/>
    </row>
    <row r="73693" spans="48:49">
      <c r="AV73693" s="195"/>
      <c r="AW73693" s="195"/>
    </row>
    <row r="73694" spans="48:49">
      <c r="AV73694" s="195"/>
      <c r="AW73694" s="195"/>
    </row>
    <row r="73695" spans="48:49">
      <c r="AV73695" s="195"/>
      <c r="AW73695" s="195"/>
    </row>
    <row r="73696" spans="48:49">
      <c r="AV73696" s="195"/>
      <c r="AW73696" s="195"/>
    </row>
    <row r="73697" spans="48:49">
      <c r="AV73697" s="195"/>
      <c r="AW73697" s="195"/>
    </row>
    <row r="73698" spans="48:49">
      <c r="AV73698" s="195"/>
      <c r="AW73698" s="195"/>
    </row>
    <row r="73699" spans="48:49">
      <c r="AV73699" s="195"/>
      <c r="AW73699" s="195"/>
    </row>
    <row r="73700" spans="48:49">
      <c r="AV73700" s="195"/>
      <c r="AW73700" s="195"/>
    </row>
    <row r="73701" spans="48:49">
      <c r="AV73701" s="195"/>
      <c r="AW73701" s="195"/>
    </row>
    <row r="73702" spans="48:49">
      <c r="AV73702" s="195"/>
      <c r="AW73702" s="195"/>
    </row>
    <row r="73703" spans="48:49">
      <c r="AV73703" s="195"/>
      <c r="AW73703" s="195"/>
    </row>
    <row r="73704" spans="48:49">
      <c r="AV73704" s="195"/>
      <c r="AW73704" s="195"/>
    </row>
    <row r="73705" spans="48:49">
      <c r="AV73705" s="195"/>
      <c r="AW73705" s="195"/>
    </row>
    <row r="73706" spans="48:49">
      <c r="AV73706" s="195"/>
      <c r="AW73706" s="195"/>
    </row>
    <row r="73707" spans="48:49">
      <c r="AV73707" s="195"/>
      <c r="AW73707" s="195"/>
    </row>
    <row r="73708" spans="48:49">
      <c r="AV73708" s="195"/>
      <c r="AW73708" s="195"/>
    </row>
    <row r="73709" spans="48:49">
      <c r="AV73709" s="195"/>
      <c r="AW73709" s="195"/>
    </row>
    <row r="73710" spans="48:49">
      <c r="AV73710" s="195"/>
      <c r="AW73710" s="195"/>
    </row>
    <row r="73711" spans="48:49">
      <c r="AV73711" s="195"/>
      <c r="AW73711" s="195"/>
    </row>
    <row r="73712" spans="48:49">
      <c r="AV73712" s="195"/>
      <c r="AW73712" s="195"/>
    </row>
    <row r="73713" spans="48:49">
      <c r="AV73713" s="195"/>
      <c r="AW73713" s="195"/>
    </row>
    <row r="73714" spans="48:49">
      <c r="AV73714" s="195"/>
      <c r="AW73714" s="195"/>
    </row>
    <row r="73715" spans="48:49">
      <c r="AV73715" s="195"/>
      <c r="AW73715" s="195"/>
    </row>
    <row r="73716" spans="48:49">
      <c r="AV73716" s="195"/>
      <c r="AW73716" s="195"/>
    </row>
    <row r="73717" spans="48:49">
      <c r="AV73717" s="195"/>
      <c r="AW73717" s="195"/>
    </row>
    <row r="73718" spans="48:49">
      <c r="AV73718" s="195"/>
      <c r="AW73718" s="195"/>
    </row>
    <row r="73719" spans="48:49">
      <c r="AV73719" s="195"/>
      <c r="AW73719" s="195"/>
    </row>
    <row r="73720" spans="48:49">
      <c r="AV73720" s="195"/>
      <c r="AW73720" s="195"/>
    </row>
    <row r="73721" spans="48:49">
      <c r="AV73721" s="195"/>
      <c r="AW73721" s="195"/>
    </row>
    <row r="73722" spans="48:49">
      <c r="AV73722" s="195"/>
      <c r="AW73722" s="195"/>
    </row>
    <row r="73723" spans="48:49">
      <c r="AV73723" s="195"/>
      <c r="AW73723" s="195"/>
    </row>
    <row r="73724" spans="48:49">
      <c r="AV73724" s="195"/>
      <c r="AW73724" s="195"/>
    </row>
    <row r="73725" spans="48:49">
      <c r="AV73725" s="195"/>
      <c r="AW73725" s="195"/>
    </row>
    <row r="73726" spans="48:49">
      <c r="AV73726" s="195"/>
      <c r="AW73726" s="195"/>
    </row>
    <row r="73727" spans="48:49">
      <c r="AV73727" s="195"/>
      <c r="AW73727" s="195"/>
    </row>
    <row r="73728" spans="48:49">
      <c r="AV73728" s="195"/>
      <c r="AW73728" s="195"/>
    </row>
    <row r="73729" spans="48:49">
      <c r="AV73729" s="195"/>
      <c r="AW73729" s="195"/>
    </row>
    <row r="73730" spans="48:49">
      <c r="AV73730" s="195"/>
      <c r="AW73730" s="195"/>
    </row>
    <row r="73731" spans="48:49">
      <c r="AV73731" s="195"/>
      <c r="AW73731" s="195"/>
    </row>
    <row r="73732" spans="48:49">
      <c r="AV73732" s="195"/>
      <c r="AW73732" s="195"/>
    </row>
    <row r="73733" spans="48:49">
      <c r="AV73733" s="195"/>
      <c r="AW73733" s="195"/>
    </row>
    <row r="73734" spans="48:49">
      <c r="AV73734" s="195"/>
      <c r="AW73734" s="195"/>
    </row>
    <row r="73735" spans="48:49">
      <c r="AV73735" s="195"/>
      <c r="AW73735" s="195"/>
    </row>
    <row r="73736" spans="48:49">
      <c r="AV73736" s="195"/>
      <c r="AW73736" s="195"/>
    </row>
    <row r="73737" spans="48:49">
      <c r="AV73737" s="195"/>
      <c r="AW73737" s="195"/>
    </row>
    <row r="73738" spans="48:49">
      <c r="AV73738" s="195"/>
      <c r="AW73738" s="195"/>
    </row>
    <row r="73739" spans="48:49">
      <c r="AV73739" s="195"/>
      <c r="AW73739" s="195"/>
    </row>
    <row r="73740" spans="48:49">
      <c r="AV73740" s="195"/>
      <c r="AW73740" s="195"/>
    </row>
    <row r="73741" spans="48:49">
      <c r="AV73741" s="195"/>
      <c r="AW73741" s="195"/>
    </row>
    <row r="73742" spans="48:49">
      <c r="AV73742" s="195"/>
      <c r="AW73742" s="195"/>
    </row>
    <row r="73743" spans="48:49">
      <c r="AV73743" s="195"/>
      <c r="AW73743" s="195"/>
    </row>
    <row r="73744" spans="48:49">
      <c r="AV73744" s="195"/>
      <c r="AW73744" s="195"/>
    </row>
    <row r="73745" spans="48:49">
      <c r="AV73745" s="195"/>
      <c r="AW73745" s="195"/>
    </row>
    <row r="73746" spans="48:49">
      <c r="AV73746" s="195"/>
      <c r="AW73746" s="195"/>
    </row>
    <row r="73747" spans="48:49">
      <c r="AV73747" s="195"/>
      <c r="AW73747" s="195"/>
    </row>
    <row r="73748" spans="48:49">
      <c r="AV73748" s="195"/>
      <c r="AW73748" s="195"/>
    </row>
    <row r="73749" spans="48:49">
      <c r="AV73749" s="195"/>
      <c r="AW73749" s="195"/>
    </row>
    <row r="73750" spans="48:49">
      <c r="AV73750" s="195"/>
      <c r="AW73750" s="195"/>
    </row>
    <row r="73751" spans="48:49">
      <c r="AV73751" s="195"/>
      <c r="AW73751" s="195"/>
    </row>
    <row r="73752" spans="48:49">
      <c r="AV73752" s="195"/>
      <c r="AW73752" s="195"/>
    </row>
    <row r="73753" spans="48:49">
      <c r="AV73753" s="195"/>
      <c r="AW73753" s="195"/>
    </row>
    <row r="73754" spans="48:49">
      <c r="AV73754" s="195"/>
      <c r="AW73754" s="195"/>
    </row>
    <row r="73755" spans="48:49">
      <c r="AV73755" s="195"/>
      <c r="AW73755" s="195"/>
    </row>
    <row r="73756" spans="48:49">
      <c r="AV73756" s="195"/>
      <c r="AW73756" s="195"/>
    </row>
    <row r="73757" spans="48:49">
      <c r="AV73757" s="195"/>
      <c r="AW73757" s="195"/>
    </row>
    <row r="73758" spans="48:49">
      <c r="AV73758" s="195"/>
      <c r="AW73758" s="195"/>
    </row>
    <row r="73759" spans="48:49">
      <c r="AV73759" s="195"/>
      <c r="AW73759" s="195"/>
    </row>
    <row r="73760" spans="48:49">
      <c r="AV73760" s="195"/>
      <c r="AW73760" s="195"/>
    </row>
    <row r="73761" spans="48:49">
      <c r="AV73761" s="195"/>
      <c r="AW73761" s="195"/>
    </row>
    <row r="73762" spans="48:49">
      <c r="AV73762" s="195"/>
      <c r="AW73762" s="195"/>
    </row>
    <row r="73763" spans="48:49">
      <c r="AV73763" s="195"/>
      <c r="AW73763" s="195"/>
    </row>
    <row r="73764" spans="48:49">
      <c r="AV73764" s="195"/>
      <c r="AW73764" s="195"/>
    </row>
    <row r="73765" spans="48:49">
      <c r="AV73765" s="195"/>
      <c r="AW73765" s="195"/>
    </row>
    <row r="73766" spans="48:49">
      <c r="AV73766" s="195"/>
      <c r="AW73766" s="195"/>
    </row>
    <row r="73767" spans="48:49">
      <c r="AV73767" s="195"/>
      <c r="AW73767" s="195"/>
    </row>
    <row r="73768" spans="48:49">
      <c r="AV73768" s="195"/>
      <c r="AW73768" s="195"/>
    </row>
    <row r="73769" spans="48:49">
      <c r="AV73769" s="195"/>
      <c r="AW73769" s="195"/>
    </row>
    <row r="73770" spans="48:49">
      <c r="AV73770" s="195"/>
      <c r="AW73770" s="195"/>
    </row>
    <row r="73771" spans="48:49">
      <c r="AV73771" s="195"/>
      <c r="AW73771" s="195"/>
    </row>
    <row r="73772" spans="48:49">
      <c r="AV73772" s="195"/>
      <c r="AW73772" s="195"/>
    </row>
    <row r="73773" spans="48:49">
      <c r="AV73773" s="195"/>
      <c r="AW73773" s="195"/>
    </row>
    <row r="73774" spans="48:49">
      <c r="AV73774" s="195"/>
      <c r="AW73774" s="195"/>
    </row>
    <row r="73775" spans="48:49">
      <c r="AV73775" s="195"/>
      <c r="AW73775" s="195"/>
    </row>
    <row r="73776" spans="48:49">
      <c r="AV73776" s="195"/>
      <c r="AW73776" s="195"/>
    </row>
    <row r="73777" spans="48:49">
      <c r="AV73777" s="195"/>
      <c r="AW73777" s="195"/>
    </row>
    <row r="73778" spans="48:49">
      <c r="AV73778" s="195"/>
      <c r="AW73778" s="195"/>
    </row>
    <row r="73779" spans="48:49">
      <c r="AV73779" s="195"/>
      <c r="AW73779" s="195"/>
    </row>
    <row r="73780" spans="48:49">
      <c r="AV73780" s="195"/>
      <c r="AW73780" s="195"/>
    </row>
    <row r="73781" spans="48:49">
      <c r="AV73781" s="195"/>
      <c r="AW73781" s="195"/>
    </row>
    <row r="73782" spans="48:49">
      <c r="AV73782" s="195"/>
      <c r="AW73782" s="195"/>
    </row>
    <row r="73783" spans="48:49">
      <c r="AV73783" s="195"/>
      <c r="AW73783" s="195"/>
    </row>
    <row r="73784" spans="48:49">
      <c r="AV73784" s="195"/>
      <c r="AW73784" s="195"/>
    </row>
    <row r="73785" spans="48:49">
      <c r="AV73785" s="195"/>
      <c r="AW73785" s="195"/>
    </row>
    <row r="73786" spans="48:49">
      <c r="AV73786" s="195"/>
      <c r="AW73786" s="195"/>
    </row>
    <row r="73787" spans="48:49">
      <c r="AV73787" s="195"/>
      <c r="AW73787" s="195"/>
    </row>
    <row r="73788" spans="48:49">
      <c r="AV73788" s="195"/>
      <c r="AW73788" s="195"/>
    </row>
    <row r="73789" spans="48:49">
      <c r="AV73789" s="195"/>
      <c r="AW73789" s="195"/>
    </row>
    <row r="73790" spans="48:49">
      <c r="AV73790" s="195"/>
      <c r="AW73790" s="195"/>
    </row>
    <row r="73791" spans="48:49">
      <c r="AV73791" s="195"/>
      <c r="AW73791" s="195"/>
    </row>
    <row r="73792" spans="48:49">
      <c r="AV73792" s="195"/>
      <c r="AW73792" s="195"/>
    </row>
    <row r="73793" spans="48:49">
      <c r="AV73793" s="195"/>
      <c r="AW73793" s="195"/>
    </row>
    <row r="73794" spans="48:49">
      <c r="AV73794" s="195"/>
      <c r="AW73794" s="195"/>
    </row>
    <row r="73795" spans="48:49">
      <c r="AV73795" s="195"/>
      <c r="AW73795" s="195"/>
    </row>
    <row r="73796" spans="48:49">
      <c r="AV73796" s="195"/>
      <c r="AW73796" s="195"/>
    </row>
    <row r="73797" spans="48:49">
      <c r="AV73797" s="195"/>
      <c r="AW73797" s="195"/>
    </row>
    <row r="73798" spans="48:49">
      <c r="AV73798" s="195"/>
      <c r="AW73798" s="195"/>
    </row>
    <row r="73799" spans="48:49">
      <c r="AV73799" s="195"/>
      <c r="AW73799" s="195"/>
    </row>
    <row r="73800" spans="48:49">
      <c r="AV73800" s="195"/>
      <c r="AW73800" s="195"/>
    </row>
    <row r="73801" spans="48:49">
      <c r="AV73801" s="195"/>
      <c r="AW73801" s="195"/>
    </row>
    <row r="73802" spans="48:49">
      <c r="AV73802" s="195"/>
      <c r="AW73802" s="195"/>
    </row>
    <row r="73803" spans="48:49">
      <c r="AV73803" s="195"/>
      <c r="AW73803" s="195"/>
    </row>
    <row r="73804" spans="48:49">
      <c r="AV73804" s="195"/>
      <c r="AW73804" s="195"/>
    </row>
    <row r="73805" spans="48:49">
      <c r="AV73805" s="195"/>
      <c r="AW73805" s="195"/>
    </row>
    <row r="73806" spans="48:49">
      <c r="AV73806" s="195"/>
      <c r="AW73806" s="195"/>
    </row>
    <row r="73807" spans="48:49">
      <c r="AV73807" s="195"/>
      <c r="AW73807" s="195"/>
    </row>
    <row r="73808" spans="48:49">
      <c r="AV73808" s="195"/>
      <c r="AW73808" s="195"/>
    </row>
    <row r="73809" spans="48:49">
      <c r="AV73809" s="195"/>
      <c r="AW73809" s="195"/>
    </row>
    <row r="73810" spans="48:49">
      <c r="AV73810" s="195"/>
      <c r="AW73810" s="195"/>
    </row>
    <row r="73811" spans="48:49">
      <c r="AV73811" s="195"/>
      <c r="AW73811" s="195"/>
    </row>
    <row r="73812" spans="48:49">
      <c r="AV73812" s="195"/>
      <c r="AW73812" s="195"/>
    </row>
    <row r="73813" spans="48:49">
      <c r="AV73813" s="195"/>
      <c r="AW73813" s="195"/>
    </row>
    <row r="73814" spans="48:49">
      <c r="AV73814" s="195"/>
      <c r="AW73814" s="195"/>
    </row>
    <row r="73815" spans="48:49">
      <c r="AV73815" s="195"/>
      <c r="AW73815" s="195"/>
    </row>
    <row r="73816" spans="48:49">
      <c r="AV73816" s="195"/>
      <c r="AW73816" s="195"/>
    </row>
    <row r="73817" spans="48:49">
      <c r="AV73817" s="195"/>
      <c r="AW73817" s="195"/>
    </row>
    <row r="73818" spans="48:49">
      <c r="AV73818" s="195"/>
      <c r="AW73818" s="195"/>
    </row>
    <row r="73819" spans="48:49">
      <c r="AV73819" s="195"/>
      <c r="AW73819" s="195"/>
    </row>
    <row r="73820" spans="48:49">
      <c r="AV73820" s="195"/>
      <c r="AW73820" s="195"/>
    </row>
    <row r="73821" spans="48:49">
      <c r="AV73821" s="195"/>
      <c r="AW73821" s="195"/>
    </row>
    <row r="73822" spans="48:49">
      <c r="AV73822" s="195"/>
      <c r="AW73822" s="195"/>
    </row>
    <row r="73823" spans="48:49">
      <c r="AV73823" s="195"/>
      <c r="AW73823" s="195"/>
    </row>
    <row r="73824" spans="48:49">
      <c r="AV73824" s="195"/>
      <c r="AW73824" s="195"/>
    </row>
    <row r="73825" spans="48:49">
      <c r="AV73825" s="195"/>
      <c r="AW73825" s="195"/>
    </row>
    <row r="73826" spans="48:49">
      <c r="AV73826" s="195"/>
      <c r="AW73826" s="195"/>
    </row>
    <row r="73827" spans="48:49">
      <c r="AV73827" s="195"/>
      <c r="AW73827" s="195"/>
    </row>
    <row r="73828" spans="48:49">
      <c r="AV73828" s="195"/>
      <c r="AW73828" s="195"/>
    </row>
    <row r="73829" spans="48:49">
      <c r="AV73829" s="195"/>
      <c r="AW73829" s="195"/>
    </row>
    <row r="73830" spans="48:49">
      <c r="AV73830" s="195"/>
      <c r="AW73830" s="195"/>
    </row>
    <row r="73831" spans="48:49">
      <c r="AV73831" s="195"/>
      <c r="AW73831" s="195"/>
    </row>
    <row r="73832" spans="48:49">
      <c r="AV73832" s="195"/>
      <c r="AW73832" s="195"/>
    </row>
    <row r="73833" spans="48:49">
      <c r="AV73833" s="195"/>
      <c r="AW73833" s="195"/>
    </row>
    <row r="73834" spans="48:49">
      <c r="AV73834" s="195"/>
      <c r="AW73834" s="195"/>
    </row>
    <row r="73835" spans="48:49">
      <c r="AV73835" s="195"/>
      <c r="AW73835" s="195"/>
    </row>
    <row r="73836" spans="48:49">
      <c r="AV73836" s="195"/>
      <c r="AW73836" s="195"/>
    </row>
    <row r="73837" spans="48:49">
      <c r="AV73837" s="195"/>
      <c r="AW73837" s="195"/>
    </row>
    <row r="73838" spans="48:49">
      <c r="AV73838" s="195"/>
      <c r="AW73838" s="195"/>
    </row>
    <row r="73839" spans="48:49">
      <c r="AV73839" s="195"/>
      <c r="AW73839" s="195"/>
    </row>
    <row r="73840" spans="48:49">
      <c r="AV73840" s="195"/>
      <c r="AW73840" s="195"/>
    </row>
    <row r="73841" spans="48:49">
      <c r="AV73841" s="195"/>
      <c r="AW73841" s="195"/>
    </row>
    <row r="73842" spans="48:49">
      <c r="AV73842" s="195"/>
      <c r="AW73842" s="195"/>
    </row>
    <row r="73843" spans="48:49">
      <c r="AV73843" s="195"/>
      <c r="AW73843" s="195"/>
    </row>
    <row r="73844" spans="48:49">
      <c r="AV73844" s="195"/>
      <c r="AW73844" s="195"/>
    </row>
    <row r="73845" spans="48:49">
      <c r="AV73845" s="195"/>
      <c r="AW73845" s="195"/>
    </row>
    <row r="73846" spans="48:49">
      <c r="AV73846" s="195"/>
      <c r="AW73846" s="195"/>
    </row>
    <row r="73847" spans="48:49">
      <c r="AV73847" s="195"/>
      <c r="AW73847" s="195"/>
    </row>
    <row r="73848" spans="48:49">
      <c r="AV73848" s="195"/>
      <c r="AW73848" s="195"/>
    </row>
    <row r="73849" spans="48:49">
      <c r="AV73849" s="195"/>
      <c r="AW73849" s="195"/>
    </row>
    <row r="73850" spans="48:49">
      <c r="AV73850" s="195"/>
      <c r="AW73850" s="195"/>
    </row>
    <row r="73851" spans="48:49">
      <c r="AV73851" s="195"/>
      <c r="AW73851" s="195"/>
    </row>
    <row r="73852" spans="48:49">
      <c r="AV73852" s="195"/>
      <c r="AW73852" s="195"/>
    </row>
    <row r="73853" spans="48:49">
      <c r="AV73853" s="195"/>
      <c r="AW73853" s="195"/>
    </row>
    <row r="73854" spans="48:49">
      <c r="AV73854" s="195"/>
      <c r="AW73854" s="195"/>
    </row>
    <row r="73855" spans="48:49">
      <c r="AV73855" s="195"/>
      <c r="AW73855" s="195"/>
    </row>
    <row r="73856" spans="48:49">
      <c r="AV73856" s="195"/>
      <c r="AW73856" s="195"/>
    </row>
    <row r="73857" spans="48:49">
      <c r="AV73857" s="195"/>
      <c r="AW73857" s="195"/>
    </row>
    <row r="73858" spans="48:49">
      <c r="AV73858" s="195"/>
      <c r="AW73858" s="195"/>
    </row>
    <row r="73859" spans="48:49">
      <c r="AV73859" s="195"/>
      <c r="AW73859" s="195"/>
    </row>
    <row r="73860" spans="48:49">
      <c r="AV73860" s="195"/>
      <c r="AW73860" s="195"/>
    </row>
    <row r="73861" spans="48:49">
      <c r="AV73861" s="195"/>
      <c r="AW73861" s="195"/>
    </row>
    <row r="73862" spans="48:49">
      <c r="AV73862" s="195"/>
      <c r="AW73862" s="195"/>
    </row>
    <row r="73863" spans="48:49">
      <c r="AV73863" s="195"/>
      <c r="AW73863" s="195"/>
    </row>
    <row r="73864" spans="48:49">
      <c r="AV73864" s="195"/>
      <c r="AW73864" s="195"/>
    </row>
    <row r="73865" spans="48:49">
      <c r="AV73865" s="195"/>
      <c r="AW73865" s="195"/>
    </row>
    <row r="73866" spans="48:49">
      <c r="AV73866" s="195"/>
      <c r="AW73866" s="195"/>
    </row>
    <row r="73867" spans="48:49">
      <c r="AV73867" s="195"/>
      <c r="AW73867" s="195"/>
    </row>
    <row r="73868" spans="48:49">
      <c r="AV73868" s="195"/>
      <c r="AW73868" s="195"/>
    </row>
    <row r="73869" spans="48:49">
      <c r="AV73869" s="195"/>
      <c r="AW73869" s="195"/>
    </row>
    <row r="73870" spans="48:49">
      <c r="AV73870" s="195"/>
      <c r="AW73870" s="195"/>
    </row>
    <row r="73871" spans="48:49">
      <c r="AV73871" s="195"/>
      <c r="AW73871" s="195"/>
    </row>
    <row r="73872" spans="48:49">
      <c r="AV73872" s="195"/>
      <c r="AW73872" s="195"/>
    </row>
    <row r="73873" spans="48:49">
      <c r="AV73873" s="195"/>
      <c r="AW73873" s="195"/>
    </row>
    <row r="73874" spans="48:49">
      <c r="AV73874" s="195"/>
      <c r="AW73874" s="195"/>
    </row>
    <row r="73875" spans="48:49">
      <c r="AV73875" s="195"/>
      <c r="AW73875" s="195"/>
    </row>
    <row r="73876" spans="48:49">
      <c r="AV73876" s="195"/>
      <c r="AW73876" s="195"/>
    </row>
    <row r="73877" spans="48:49">
      <c r="AV73877" s="195"/>
      <c r="AW73877" s="195"/>
    </row>
    <row r="73878" spans="48:49">
      <c r="AV73878" s="195"/>
      <c r="AW73878" s="195"/>
    </row>
    <row r="73879" spans="48:49">
      <c r="AV73879" s="195"/>
      <c r="AW73879" s="195"/>
    </row>
    <row r="73880" spans="48:49">
      <c r="AV73880" s="195"/>
      <c r="AW73880" s="195"/>
    </row>
    <row r="73881" spans="48:49">
      <c r="AV73881" s="195"/>
      <c r="AW73881" s="195"/>
    </row>
    <row r="73882" spans="48:49">
      <c r="AV73882" s="195"/>
      <c r="AW73882" s="195"/>
    </row>
    <row r="73883" spans="48:49">
      <c r="AV73883" s="195"/>
      <c r="AW73883" s="195"/>
    </row>
    <row r="73884" spans="48:49">
      <c r="AV73884" s="195"/>
      <c r="AW73884" s="195"/>
    </row>
    <row r="73885" spans="48:49">
      <c r="AV73885" s="195"/>
      <c r="AW73885" s="195"/>
    </row>
    <row r="73886" spans="48:49">
      <c r="AV73886" s="195"/>
      <c r="AW73886" s="195"/>
    </row>
    <row r="73887" spans="48:49">
      <c r="AV73887" s="195"/>
      <c r="AW73887" s="195"/>
    </row>
    <row r="73888" spans="48:49">
      <c r="AV73888" s="195"/>
      <c r="AW73888" s="195"/>
    </row>
    <row r="73889" spans="48:49">
      <c r="AV73889" s="195"/>
      <c r="AW73889" s="195"/>
    </row>
    <row r="73890" spans="48:49">
      <c r="AV73890" s="195"/>
      <c r="AW73890" s="195"/>
    </row>
    <row r="73891" spans="48:49">
      <c r="AV73891" s="195"/>
      <c r="AW73891" s="195"/>
    </row>
    <row r="73892" spans="48:49">
      <c r="AV73892" s="195"/>
      <c r="AW73892" s="195"/>
    </row>
    <row r="73893" spans="48:49">
      <c r="AV73893" s="195"/>
      <c r="AW73893" s="195"/>
    </row>
    <row r="73894" spans="48:49">
      <c r="AV73894" s="195"/>
      <c r="AW73894" s="195"/>
    </row>
    <row r="73895" spans="48:49">
      <c r="AV73895" s="195"/>
      <c r="AW73895" s="195"/>
    </row>
    <row r="73896" spans="48:49">
      <c r="AV73896" s="195"/>
      <c r="AW73896" s="195"/>
    </row>
    <row r="73897" spans="48:49">
      <c r="AV73897" s="195"/>
      <c r="AW73897" s="195"/>
    </row>
    <row r="73898" spans="48:49">
      <c r="AV73898" s="195"/>
      <c r="AW73898" s="195"/>
    </row>
    <row r="73899" spans="48:49">
      <c r="AV73899" s="195"/>
      <c r="AW73899" s="195"/>
    </row>
    <row r="73900" spans="48:49">
      <c r="AV73900" s="195"/>
      <c r="AW73900" s="195"/>
    </row>
    <row r="73901" spans="48:49">
      <c r="AV73901" s="195"/>
      <c r="AW73901" s="195"/>
    </row>
    <row r="73902" spans="48:49">
      <c r="AV73902" s="195"/>
      <c r="AW73902" s="195"/>
    </row>
    <row r="73903" spans="48:49">
      <c r="AV73903" s="195"/>
      <c r="AW73903" s="195"/>
    </row>
    <row r="73904" spans="48:49">
      <c r="AV73904" s="195"/>
      <c r="AW73904" s="195"/>
    </row>
    <row r="73905" spans="48:49">
      <c r="AV73905" s="195"/>
      <c r="AW73905" s="195"/>
    </row>
    <row r="73906" spans="48:49">
      <c r="AV73906" s="195"/>
      <c r="AW73906" s="195"/>
    </row>
    <row r="73907" spans="48:49">
      <c r="AV73907" s="195"/>
      <c r="AW73907" s="195"/>
    </row>
    <row r="73908" spans="48:49">
      <c r="AV73908" s="195"/>
      <c r="AW73908" s="195"/>
    </row>
    <row r="73909" spans="48:49">
      <c r="AV73909" s="195"/>
      <c r="AW73909" s="195"/>
    </row>
    <row r="73910" spans="48:49">
      <c r="AV73910" s="195"/>
      <c r="AW73910" s="195"/>
    </row>
    <row r="73911" spans="48:49">
      <c r="AV73911" s="195"/>
      <c r="AW73911" s="195"/>
    </row>
    <row r="73912" spans="48:49">
      <c r="AV73912" s="195"/>
      <c r="AW73912" s="195"/>
    </row>
    <row r="73913" spans="48:49">
      <c r="AV73913" s="195"/>
      <c r="AW73913" s="195"/>
    </row>
    <row r="73914" spans="48:49">
      <c r="AV73914" s="195"/>
      <c r="AW73914" s="195"/>
    </row>
    <row r="73915" spans="48:49">
      <c r="AV73915" s="195"/>
      <c r="AW73915" s="195"/>
    </row>
    <row r="73916" spans="48:49">
      <c r="AV73916" s="195"/>
      <c r="AW73916" s="195"/>
    </row>
    <row r="73917" spans="48:49">
      <c r="AV73917" s="195"/>
      <c r="AW73917" s="195"/>
    </row>
    <row r="73918" spans="48:49">
      <c r="AV73918" s="195"/>
      <c r="AW73918" s="195"/>
    </row>
    <row r="73919" spans="48:49">
      <c r="AV73919" s="195"/>
      <c r="AW73919" s="195"/>
    </row>
    <row r="73920" spans="48:49">
      <c r="AV73920" s="195"/>
      <c r="AW73920" s="195"/>
    </row>
    <row r="73921" spans="48:49">
      <c r="AV73921" s="195"/>
      <c r="AW73921" s="195"/>
    </row>
    <row r="73922" spans="48:49">
      <c r="AV73922" s="195"/>
      <c r="AW73922" s="195"/>
    </row>
    <row r="73923" spans="48:49">
      <c r="AV73923" s="195"/>
      <c r="AW73923" s="195"/>
    </row>
    <row r="73924" spans="48:49">
      <c r="AV73924" s="195"/>
      <c r="AW73924" s="195"/>
    </row>
    <row r="73925" spans="48:49">
      <c r="AV73925" s="195"/>
      <c r="AW73925" s="195"/>
    </row>
    <row r="73926" spans="48:49">
      <c r="AV73926" s="195"/>
      <c r="AW73926" s="195"/>
    </row>
    <row r="73927" spans="48:49">
      <c r="AV73927" s="195"/>
      <c r="AW73927" s="195"/>
    </row>
    <row r="73928" spans="48:49">
      <c r="AV73928" s="195"/>
      <c r="AW73928" s="195"/>
    </row>
    <row r="73929" spans="48:49">
      <c r="AV73929" s="195"/>
      <c r="AW73929" s="195"/>
    </row>
    <row r="73930" spans="48:49">
      <c r="AV73930" s="195"/>
      <c r="AW73930" s="195"/>
    </row>
    <row r="73931" spans="48:49">
      <c r="AV73931" s="195"/>
      <c r="AW73931" s="195"/>
    </row>
    <row r="73932" spans="48:49">
      <c r="AV73932" s="195"/>
      <c r="AW73932" s="195"/>
    </row>
    <row r="73933" spans="48:49">
      <c r="AV73933" s="195"/>
      <c r="AW73933" s="195"/>
    </row>
    <row r="73934" spans="48:49">
      <c r="AV73934" s="195"/>
      <c r="AW73934" s="195"/>
    </row>
    <row r="73935" spans="48:49">
      <c r="AV73935" s="195"/>
      <c r="AW73935" s="195"/>
    </row>
    <row r="73936" spans="48:49">
      <c r="AV73936" s="195"/>
      <c r="AW73936" s="195"/>
    </row>
    <row r="73937" spans="48:49">
      <c r="AV73937" s="195"/>
      <c r="AW73937" s="195"/>
    </row>
    <row r="73938" spans="48:49">
      <c r="AV73938" s="195"/>
      <c r="AW73938" s="195"/>
    </row>
    <row r="73939" spans="48:49">
      <c r="AV73939" s="195"/>
      <c r="AW73939" s="195"/>
    </row>
    <row r="73940" spans="48:49">
      <c r="AV73940" s="195"/>
      <c r="AW73940" s="195"/>
    </row>
    <row r="73941" spans="48:49">
      <c r="AV73941" s="195"/>
      <c r="AW73941" s="195"/>
    </row>
    <row r="73942" spans="48:49">
      <c r="AV73942" s="195"/>
      <c r="AW73942" s="195"/>
    </row>
    <row r="73943" spans="48:49">
      <c r="AV73943" s="195"/>
      <c r="AW73943" s="195"/>
    </row>
    <row r="73944" spans="48:49">
      <c r="AV73944" s="195"/>
      <c r="AW73944" s="195"/>
    </row>
    <row r="73945" spans="48:49">
      <c r="AV73945" s="195"/>
      <c r="AW73945" s="195"/>
    </row>
    <row r="73946" spans="48:49">
      <c r="AV73946" s="195"/>
      <c r="AW73946" s="195"/>
    </row>
    <row r="73947" spans="48:49">
      <c r="AV73947" s="195"/>
      <c r="AW73947" s="195"/>
    </row>
    <row r="73948" spans="48:49">
      <c r="AV73948" s="195"/>
      <c r="AW73948" s="195"/>
    </row>
    <row r="73949" spans="48:49">
      <c r="AV73949" s="195"/>
      <c r="AW73949" s="195"/>
    </row>
    <row r="73950" spans="48:49">
      <c r="AV73950" s="195"/>
      <c r="AW73950" s="195"/>
    </row>
    <row r="73951" spans="48:49">
      <c r="AV73951" s="195"/>
      <c r="AW73951" s="195"/>
    </row>
    <row r="73952" spans="48:49">
      <c r="AV73952" s="195"/>
      <c r="AW73952" s="195"/>
    </row>
    <row r="73953" spans="48:49">
      <c r="AV73953" s="195"/>
      <c r="AW73953" s="195"/>
    </row>
    <row r="73954" spans="48:49">
      <c r="AV73954" s="195"/>
      <c r="AW73954" s="195"/>
    </row>
    <row r="73955" spans="48:49">
      <c r="AV73955" s="195"/>
      <c r="AW73955" s="195"/>
    </row>
    <row r="73956" spans="48:49">
      <c r="AV73956" s="195"/>
      <c r="AW73956" s="195"/>
    </row>
    <row r="73957" spans="48:49">
      <c r="AV73957" s="195"/>
      <c r="AW73957" s="195"/>
    </row>
    <row r="73958" spans="48:49">
      <c r="AV73958" s="195"/>
      <c r="AW73958" s="195"/>
    </row>
    <row r="73959" spans="48:49">
      <c r="AV73959" s="195"/>
      <c r="AW73959" s="195"/>
    </row>
    <row r="73960" spans="48:49">
      <c r="AV73960" s="195"/>
      <c r="AW73960" s="195"/>
    </row>
    <row r="73961" spans="48:49">
      <c r="AV73961" s="195"/>
      <c r="AW73961" s="195"/>
    </row>
    <row r="73962" spans="48:49">
      <c r="AV73962" s="195"/>
      <c r="AW73962" s="195"/>
    </row>
    <row r="73963" spans="48:49">
      <c r="AV73963" s="195"/>
      <c r="AW73963" s="195"/>
    </row>
    <row r="73964" spans="48:49">
      <c r="AV73964" s="195"/>
      <c r="AW73964" s="195"/>
    </row>
    <row r="73965" spans="48:49">
      <c r="AV73965" s="195"/>
      <c r="AW73965" s="195"/>
    </row>
    <row r="73966" spans="48:49">
      <c r="AV73966" s="195"/>
      <c r="AW73966" s="195"/>
    </row>
    <row r="73967" spans="48:49">
      <c r="AV73967" s="195"/>
      <c r="AW73967" s="195"/>
    </row>
    <row r="73968" spans="48:49">
      <c r="AV73968" s="195"/>
      <c r="AW73968" s="195"/>
    </row>
    <row r="73969" spans="48:49">
      <c r="AV73969" s="195"/>
      <c r="AW73969" s="195"/>
    </row>
    <row r="73970" spans="48:49">
      <c r="AV73970" s="195"/>
      <c r="AW73970" s="195"/>
    </row>
    <row r="73971" spans="48:49">
      <c r="AV73971" s="195"/>
      <c r="AW73971" s="195"/>
    </row>
    <row r="73972" spans="48:49">
      <c r="AV73972" s="195"/>
      <c r="AW73972" s="195"/>
    </row>
    <row r="73973" spans="48:49">
      <c r="AV73973" s="195"/>
      <c r="AW73973" s="195"/>
    </row>
    <row r="73974" spans="48:49">
      <c r="AV73974" s="195"/>
      <c r="AW73974" s="195"/>
    </row>
    <row r="73975" spans="48:49">
      <c r="AV73975" s="195"/>
      <c r="AW73975" s="195"/>
    </row>
    <row r="73976" spans="48:49">
      <c r="AV73976" s="195"/>
      <c r="AW73976" s="195"/>
    </row>
    <row r="73977" spans="48:49">
      <c r="AV73977" s="195"/>
      <c r="AW73977" s="195"/>
    </row>
    <row r="73978" spans="48:49">
      <c r="AV73978" s="195"/>
      <c r="AW73978" s="195"/>
    </row>
    <row r="73979" spans="48:49">
      <c r="AV73979" s="195"/>
      <c r="AW73979" s="195"/>
    </row>
    <row r="73980" spans="48:49">
      <c r="AV73980" s="195"/>
      <c r="AW73980" s="195"/>
    </row>
    <row r="73981" spans="48:49">
      <c r="AV73981" s="195"/>
      <c r="AW73981" s="195"/>
    </row>
    <row r="73982" spans="48:49">
      <c r="AV73982" s="195"/>
      <c r="AW73982" s="195"/>
    </row>
    <row r="73983" spans="48:49">
      <c r="AV73983" s="195"/>
      <c r="AW73983" s="195"/>
    </row>
    <row r="73984" spans="48:49">
      <c r="AV73984" s="195"/>
      <c r="AW73984" s="195"/>
    </row>
    <row r="73985" spans="48:49">
      <c r="AV73985" s="195"/>
      <c r="AW73985" s="195"/>
    </row>
    <row r="73986" spans="48:49">
      <c r="AV73986" s="195"/>
      <c r="AW73986" s="195"/>
    </row>
    <row r="73987" spans="48:49">
      <c r="AV73987" s="195"/>
      <c r="AW73987" s="195"/>
    </row>
    <row r="73988" spans="48:49">
      <c r="AV73988" s="195"/>
      <c r="AW73988" s="195"/>
    </row>
    <row r="73989" spans="48:49">
      <c r="AV73989" s="195"/>
      <c r="AW73989" s="195"/>
    </row>
    <row r="73990" spans="48:49">
      <c r="AV73990" s="195"/>
      <c r="AW73990" s="195"/>
    </row>
    <row r="73991" spans="48:49">
      <c r="AV73991" s="195"/>
      <c r="AW73991" s="195"/>
    </row>
    <row r="73992" spans="48:49">
      <c r="AV73992" s="195"/>
      <c r="AW73992" s="195"/>
    </row>
    <row r="73993" spans="48:49">
      <c r="AV73993" s="195"/>
      <c r="AW73993" s="195"/>
    </row>
    <row r="73994" spans="48:49">
      <c r="AV73994" s="195"/>
      <c r="AW73994" s="195"/>
    </row>
    <row r="73995" spans="48:49">
      <c r="AV73995" s="195"/>
      <c r="AW73995" s="195"/>
    </row>
    <row r="73996" spans="48:49">
      <c r="AV73996" s="195"/>
      <c r="AW73996" s="195"/>
    </row>
    <row r="73997" spans="48:49">
      <c r="AV73997" s="195"/>
      <c r="AW73997" s="195"/>
    </row>
    <row r="73998" spans="48:49">
      <c r="AV73998" s="195"/>
      <c r="AW73998" s="195"/>
    </row>
    <row r="73999" spans="48:49">
      <c r="AV73999" s="195"/>
      <c r="AW73999" s="195"/>
    </row>
    <row r="74000" spans="48:49">
      <c r="AV74000" s="195"/>
      <c r="AW74000" s="195"/>
    </row>
    <row r="74001" spans="48:49">
      <c r="AV74001" s="195"/>
      <c r="AW74001" s="195"/>
    </row>
    <row r="74002" spans="48:49">
      <c r="AV74002" s="195"/>
      <c r="AW74002" s="195"/>
    </row>
    <row r="74003" spans="48:49">
      <c r="AV74003" s="195"/>
      <c r="AW74003" s="195"/>
    </row>
    <row r="74004" spans="48:49">
      <c r="AV74004" s="195"/>
      <c r="AW74004" s="195"/>
    </row>
    <row r="74005" spans="48:49">
      <c r="AV74005" s="195"/>
      <c r="AW74005" s="195"/>
    </row>
    <row r="74006" spans="48:49">
      <c r="AV74006" s="195"/>
      <c r="AW74006" s="195"/>
    </row>
    <row r="74007" spans="48:49">
      <c r="AV74007" s="195"/>
      <c r="AW74007" s="195"/>
    </row>
    <row r="74008" spans="48:49">
      <c r="AV74008" s="195"/>
      <c r="AW74008" s="195"/>
    </row>
    <row r="74009" spans="48:49">
      <c r="AV74009" s="195"/>
      <c r="AW74009" s="195"/>
    </row>
    <row r="74010" spans="48:49">
      <c r="AV74010" s="195"/>
      <c r="AW74010" s="195"/>
    </row>
    <row r="74011" spans="48:49">
      <c r="AV74011" s="195"/>
      <c r="AW74011" s="195"/>
    </row>
    <row r="74012" spans="48:49">
      <c r="AV74012" s="195"/>
      <c r="AW74012" s="195"/>
    </row>
    <row r="74013" spans="48:49">
      <c r="AV74013" s="195"/>
      <c r="AW74013" s="195"/>
    </row>
    <row r="74014" spans="48:49">
      <c r="AV74014" s="195"/>
      <c r="AW74014" s="195"/>
    </row>
    <row r="74015" spans="48:49">
      <c r="AV74015" s="195"/>
      <c r="AW74015" s="195"/>
    </row>
    <row r="74016" spans="48:49">
      <c r="AV74016" s="195"/>
      <c r="AW74016" s="195"/>
    </row>
    <row r="74017" spans="48:49">
      <c r="AV74017" s="195"/>
      <c r="AW74017" s="195"/>
    </row>
    <row r="74018" spans="48:49">
      <c r="AV74018" s="195"/>
      <c r="AW74018" s="195"/>
    </row>
    <row r="74019" spans="48:49">
      <c r="AV74019" s="195"/>
      <c r="AW74019" s="195"/>
    </row>
    <row r="74020" spans="48:49">
      <c r="AV74020" s="195"/>
      <c r="AW74020" s="195"/>
    </row>
    <row r="74021" spans="48:49">
      <c r="AV74021" s="195"/>
      <c r="AW74021" s="195"/>
    </row>
    <row r="74022" spans="48:49">
      <c r="AV74022" s="195"/>
      <c r="AW74022" s="195"/>
    </row>
    <row r="74023" spans="48:49">
      <c r="AV74023" s="195"/>
      <c r="AW74023" s="195"/>
    </row>
    <row r="74024" spans="48:49">
      <c r="AV74024" s="195"/>
      <c r="AW74024" s="195"/>
    </row>
    <row r="74025" spans="48:49">
      <c r="AV74025" s="195"/>
      <c r="AW74025" s="195"/>
    </row>
    <row r="74026" spans="48:49">
      <c r="AV74026" s="195"/>
      <c r="AW74026" s="195"/>
    </row>
    <row r="74027" spans="48:49">
      <c r="AV74027" s="195"/>
      <c r="AW74027" s="195"/>
    </row>
    <row r="74028" spans="48:49">
      <c r="AV74028" s="195"/>
      <c r="AW74028" s="195"/>
    </row>
    <row r="74029" spans="48:49">
      <c r="AV74029" s="195"/>
      <c r="AW74029" s="195"/>
    </row>
    <row r="74030" spans="48:49">
      <c r="AV74030" s="195"/>
      <c r="AW74030" s="195"/>
    </row>
    <row r="74031" spans="48:49">
      <c r="AV74031" s="195"/>
      <c r="AW74031" s="195"/>
    </row>
    <row r="74032" spans="48:49">
      <c r="AV74032" s="195"/>
      <c r="AW74032" s="195"/>
    </row>
    <row r="74033" spans="48:49">
      <c r="AV74033" s="195"/>
      <c r="AW74033" s="195"/>
    </row>
    <row r="74034" spans="48:49">
      <c r="AV74034" s="195"/>
      <c r="AW74034" s="195"/>
    </row>
    <row r="74035" spans="48:49">
      <c r="AV74035" s="195"/>
      <c r="AW74035" s="195"/>
    </row>
    <row r="74036" spans="48:49">
      <c r="AV74036" s="195"/>
      <c r="AW74036" s="195"/>
    </row>
    <row r="74037" spans="48:49">
      <c r="AV74037" s="195"/>
      <c r="AW74037" s="195"/>
    </row>
    <row r="74038" spans="48:49">
      <c r="AV74038" s="195"/>
      <c r="AW74038" s="195"/>
    </row>
    <row r="74039" spans="48:49">
      <c r="AV74039" s="195"/>
      <c r="AW74039" s="195"/>
    </row>
    <row r="74040" spans="48:49">
      <c r="AV74040" s="195"/>
      <c r="AW74040" s="195"/>
    </row>
    <row r="74041" spans="48:49">
      <c r="AV74041" s="195"/>
      <c r="AW74041" s="195"/>
    </row>
    <row r="74042" spans="48:49">
      <c r="AV74042" s="195"/>
      <c r="AW74042" s="195"/>
    </row>
    <row r="74043" spans="48:49">
      <c r="AV74043" s="195"/>
      <c r="AW74043" s="195"/>
    </row>
    <row r="74044" spans="48:49">
      <c r="AV74044" s="195"/>
      <c r="AW74044" s="195"/>
    </row>
    <row r="74045" spans="48:49">
      <c r="AV74045" s="195"/>
      <c r="AW74045" s="195"/>
    </row>
    <row r="74046" spans="48:49">
      <c r="AV74046" s="195"/>
      <c r="AW74046" s="195"/>
    </row>
    <row r="74047" spans="48:49">
      <c r="AV74047" s="195"/>
      <c r="AW74047" s="195"/>
    </row>
    <row r="74048" spans="48:49">
      <c r="AV74048" s="195"/>
      <c r="AW74048" s="195"/>
    </row>
    <row r="74049" spans="48:49">
      <c r="AV74049" s="195"/>
      <c r="AW74049" s="195"/>
    </row>
    <row r="74050" spans="48:49">
      <c r="AV74050" s="195"/>
      <c r="AW74050" s="195"/>
    </row>
    <row r="74051" spans="48:49">
      <c r="AV74051" s="195"/>
      <c r="AW74051" s="195"/>
    </row>
    <row r="74052" spans="48:49">
      <c r="AV74052" s="195"/>
      <c r="AW74052" s="195"/>
    </row>
    <row r="74053" spans="48:49">
      <c r="AV74053" s="195"/>
      <c r="AW74053" s="195"/>
    </row>
    <row r="74054" spans="48:49">
      <c r="AV74054" s="195"/>
      <c r="AW74054" s="195"/>
    </row>
    <row r="74055" spans="48:49">
      <c r="AV74055" s="195"/>
      <c r="AW74055" s="195"/>
    </row>
    <row r="74056" spans="48:49">
      <c r="AV74056" s="195"/>
      <c r="AW74056" s="195"/>
    </row>
    <row r="74057" spans="48:49">
      <c r="AV74057" s="195"/>
      <c r="AW74057" s="195"/>
    </row>
    <row r="74058" spans="48:49">
      <c r="AV74058" s="195"/>
      <c r="AW74058" s="195"/>
    </row>
    <row r="74059" spans="48:49">
      <c r="AV74059" s="195"/>
      <c r="AW74059" s="195"/>
    </row>
    <row r="74060" spans="48:49">
      <c r="AV74060" s="195"/>
      <c r="AW74060" s="195"/>
    </row>
    <row r="74061" spans="48:49">
      <c r="AV74061" s="195"/>
      <c r="AW74061" s="195"/>
    </row>
    <row r="74062" spans="48:49">
      <c r="AV74062" s="195"/>
      <c r="AW74062" s="195"/>
    </row>
    <row r="74063" spans="48:49">
      <c r="AV74063" s="195"/>
      <c r="AW74063" s="195"/>
    </row>
    <row r="74064" spans="48:49">
      <c r="AV74064" s="195"/>
      <c r="AW74064" s="195"/>
    </row>
    <row r="74065" spans="48:49">
      <c r="AV74065" s="195"/>
      <c r="AW74065" s="195"/>
    </row>
    <row r="74066" spans="48:49">
      <c r="AV74066" s="195"/>
      <c r="AW74066" s="195"/>
    </row>
    <row r="74067" spans="48:49">
      <c r="AV74067" s="195"/>
      <c r="AW74067" s="195"/>
    </row>
    <row r="74068" spans="48:49">
      <c r="AV74068" s="195"/>
      <c r="AW74068" s="195"/>
    </row>
    <row r="74069" spans="48:49">
      <c r="AV74069" s="195"/>
      <c r="AW74069" s="195"/>
    </row>
    <row r="74070" spans="48:49">
      <c r="AV74070" s="195"/>
      <c r="AW74070" s="195"/>
    </row>
    <row r="74071" spans="48:49">
      <c r="AV74071" s="195"/>
      <c r="AW74071" s="195"/>
    </row>
    <row r="74072" spans="48:49">
      <c r="AV74072" s="195"/>
      <c r="AW74072" s="195"/>
    </row>
    <row r="74073" spans="48:49">
      <c r="AV74073" s="195"/>
      <c r="AW74073" s="195"/>
    </row>
    <row r="74074" spans="48:49">
      <c r="AV74074" s="195"/>
      <c r="AW74074" s="195"/>
    </row>
    <row r="74075" spans="48:49">
      <c r="AV74075" s="195"/>
      <c r="AW74075" s="195"/>
    </row>
    <row r="74076" spans="48:49">
      <c r="AV74076" s="195"/>
      <c r="AW74076" s="195"/>
    </row>
    <row r="74077" spans="48:49">
      <c r="AV74077" s="195"/>
      <c r="AW74077" s="195"/>
    </row>
    <row r="74078" spans="48:49">
      <c r="AV74078" s="195"/>
      <c r="AW74078" s="195"/>
    </row>
    <row r="74079" spans="48:49">
      <c r="AV74079" s="195"/>
      <c r="AW74079" s="195"/>
    </row>
    <row r="74080" spans="48:49">
      <c r="AV74080" s="195"/>
      <c r="AW74080" s="195"/>
    </row>
    <row r="74081" spans="48:49">
      <c r="AV74081" s="195"/>
      <c r="AW74081" s="195"/>
    </row>
    <row r="74082" spans="48:49">
      <c r="AV74082" s="195"/>
      <c r="AW74082" s="195"/>
    </row>
    <row r="74083" spans="48:49">
      <c r="AV74083" s="195"/>
      <c r="AW74083" s="195"/>
    </row>
    <row r="74084" spans="48:49">
      <c r="AV74084" s="195"/>
      <c r="AW74084" s="195"/>
    </row>
    <row r="74085" spans="48:49">
      <c r="AV74085" s="195"/>
      <c r="AW74085" s="195"/>
    </row>
    <row r="74086" spans="48:49">
      <c r="AV74086" s="195"/>
      <c r="AW74086" s="195"/>
    </row>
    <row r="74087" spans="48:49">
      <c r="AV74087" s="195"/>
      <c r="AW74087" s="195"/>
    </row>
    <row r="74088" spans="48:49">
      <c r="AV74088" s="195"/>
      <c r="AW74088" s="195"/>
    </row>
    <row r="74089" spans="48:49">
      <c r="AV74089" s="195"/>
      <c r="AW74089" s="195"/>
    </row>
    <row r="74090" spans="48:49">
      <c r="AV74090" s="195"/>
      <c r="AW74090" s="195"/>
    </row>
    <row r="74091" spans="48:49">
      <c r="AV74091" s="195"/>
      <c r="AW74091" s="195"/>
    </row>
    <row r="74092" spans="48:49">
      <c r="AV74092" s="195"/>
      <c r="AW74092" s="195"/>
    </row>
    <row r="74093" spans="48:49">
      <c r="AV74093" s="195"/>
      <c r="AW74093" s="195"/>
    </row>
    <row r="74094" spans="48:49">
      <c r="AV74094" s="195"/>
      <c r="AW74094" s="195"/>
    </row>
    <row r="74095" spans="48:49">
      <c r="AV74095" s="195"/>
      <c r="AW74095" s="195"/>
    </row>
    <row r="74096" spans="48:49">
      <c r="AV74096" s="195"/>
      <c r="AW74096" s="195"/>
    </row>
    <row r="74097" spans="48:49">
      <c r="AV74097" s="195"/>
      <c r="AW74097" s="195"/>
    </row>
    <row r="74098" spans="48:49">
      <c r="AV74098" s="195"/>
      <c r="AW74098" s="195"/>
    </row>
    <row r="74099" spans="48:49">
      <c r="AV74099" s="195"/>
      <c r="AW74099" s="195"/>
    </row>
    <row r="74100" spans="48:49">
      <c r="AV74100" s="195"/>
      <c r="AW74100" s="195"/>
    </row>
    <row r="74101" spans="48:49">
      <c r="AV74101" s="195"/>
      <c r="AW74101" s="195"/>
    </row>
    <row r="74102" spans="48:49">
      <c r="AV74102" s="195"/>
      <c r="AW74102" s="195"/>
    </row>
    <row r="74103" spans="48:49">
      <c r="AV74103" s="195"/>
      <c r="AW74103" s="195"/>
    </row>
    <row r="74104" spans="48:49">
      <c r="AV74104" s="195"/>
      <c r="AW74104" s="195"/>
    </row>
    <row r="74105" spans="48:49">
      <c r="AV74105" s="195"/>
      <c r="AW74105" s="195"/>
    </row>
    <row r="74106" spans="48:49">
      <c r="AV74106" s="195"/>
      <c r="AW74106" s="195"/>
    </row>
    <row r="74107" spans="48:49">
      <c r="AV74107" s="195"/>
      <c r="AW74107" s="195"/>
    </row>
    <row r="74108" spans="48:49">
      <c r="AV74108" s="195"/>
      <c r="AW74108" s="195"/>
    </row>
    <row r="74109" spans="48:49">
      <c r="AV74109" s="195"/>
      <c r="AW74109" s="195"/>
    </row>
    <row r="74110" spans="48:49">
      <c r="AV74110" s="195"/>
      <c r="AW74110" s="195"/>
    </row>
    <row r="74111" spans="48:49">
      <c r="AV74111" s="195"/>
      <c r="AW74111" s="195"/>
    </row>
    <row r="74112" spans="48:49">
      <c r="AV74112" s="195"/>
      <c r="AW74112" s="195"/>
    </row>
    <row r="74113" spans="48:49">
      <c r="AV74113" s="195"/>
      <c r="AW74113" s="195"/>
    </row>
    <row r="74114" spans="48:49">
      <c r="AV74114" s="195"/>
      <c r="AW74114" s="195"/>
    </row>
    <row r="74115" spans="48:49">
      <c r="AV74115" s="195"/>
      <c r="AW74115" s="195"/>
    </row>
    <row r="74116" spans="48:49">
      <c r="AV74116" s="195"/>
      <c r="AW74116" s="195"/>
    </row>
    <row r="74117" spans="48:49">
      <c r="AV74117" s="195"/>
      <c r="AW74117" s="195"/>
    </row>
    <row r="74118" spans="48:49">
      <c r="AV74118" s="195"/>
      <c r="AW74118" s="195"/>
    </row>
    <row r="74119" spans="48:49">
      <c r="AV74119" s="195"/>
      <c r="AW74119" s="195"/>
    </row>
    <row r="74120" spans="48:49">
      <c r="AV74120" s="195"/>
      <c r="AW74120" s="195"/>
    </row>
    <row r="74121" spans="48:49">
      <c r="AV74121" s="195"/>
      <c r="AW74121" s="195"/>
    </row>
    <row r="74122" spans="48:49">
      <c r="AV74122" s="195"/>
      <c r="AW74122" s="195"/>
    </row>
    <row r="74123" spans="48:49">
      <c r="AV74123" s="195"/>
      <c r="AW74123" s="195"/>
    </row>
    <row r="74124" spans="48:49">
      <c r="AV74124" s="195"/>
      <c r="AW74124" s="195"/>
    </row>
    <row r="74125" spans="48:49">
      <c r="AV74125" s="195"/>
      <c r="AW74125" s="195"/>
    </row>
    <row r="74126" spans="48:49">
      <c r="AV74126" s="195"/>
      <c r="AW74126" s="195"/>
    </row>
    <row r="74127" spans="48:49">
      <c r="AV74127" s="195"/>
      <c r="AW74127" s="195"/>
    </row>
    <row r="74128" spans="48:49">
      <c r="AV74128" s="195"/>
      <c r="AW74128" s="195"/>
    </row>
    <row r="74129" spans="48:49">
      <c r="AV74129" s="195"/>
      <c r="AW74129" s="195"/>
    </row>
    <row r="74130" spans="48:49">
      <c r="AV74130" s="195"/>
      <c r="AW74130" s="195"/>
    </row>
    <row r="74131" spans="48:49">
      <c r="AV74131" s="195"/>
      <c r="AW74131" s="195"/>
    </row>
    <row r="74132" spans="48:49">
      <c r="AV74132" s="195"/>
      <c r="AW74132" s="195"/>
    </row>
    <row r="74133" spans="48:49">
      <c r="AV74133" s="195"/>
      <c r="AW74133" s="195"/>
    </row>
    <row r="74134" spans="48:49">
      <c r="AV74134" s="195"/>
      <c r="AW74134" s="195"/>
    </row>
    <row r="74135" spans="48:49">
      <c r="AV74135" s="195"/>
      <c r="AW74135" s="195"/>
    </row>
    <row r="74136" spans="48:49">
      <c r="AV74136" s="195"/>
      <c r="AW74136" s="195"/>
    </row>
    <row r="74137" spans="48:49">
      <c r="AV74137" s="195"/>
      <c r="AW74137" s="195"/>
    </row>
    <row r="74138" spans="48:49">
      <c r="AV74138" s="195"/>
      <c r="AW74138" s="195"/>
    </row>
    <row r="74139" spans="48:49">
      <c r="AV74139" s="195"/>
      <c r="AW74139" s="195"/>
    </row>
    <row r="74140" spans="48:49">
      <c r="AV74140" s="195"/>
      <c r="AW74140" s="195"/>
    </row>
    <row r="74141" spans="48:49">
      <c r="AV74141" s="195"/>
      <c r="AW74141" s="195"/>
    </row>
    <row r="74142" spans="48:49">
      <c r="AV74142" s="195"/>
      <c r="AW74142" s="195"/>
    </row>
    <row r="74143" spans="48:49">
      <c r="AV74143" s="195"/>
      <c r="AW74143" s="195"/>
    </row>
    <row r="74144" spans="48:49">
      <c r="AV74144" s="195"/>
      <c r="AW74144" s="195"/>
    </row>
    <row r="74145" spans="48:49">
      <c r="AV74145" s="195"/>
      <c r="AW74145" s="195"/>
    </row>
    <row r="74146" spans="48:49">
      <c r="AV74146" s="195"/>
      <c r="AW74146" s="195"/>
    </row>
    <row r="74147" spans="48:49">
      <c r="AV74147" s="195"/>
      <c r="AW74147" s="195"/>
    </row>
    <row r="74148" spans="48:49">
      <c r="AV74148" s="195"/>
      <c r="AW74148" s="195"/>
    </row>
    <row r="74149" spans="48:49">
      <c r="AV74149" s="195"/>
      <c r="AW74149" s="195"/>
    </row>
    <row r="74150" spans="48:49">
      <c r="AV74150" s="195"/>
      <c r="AW74150" s="195"/>
    </row>
    <row r="74151" spans="48:49">
      <c r="AV74151" s="195"/>
      <c r="AW74151" s="195"/>
    </row>
    <row r="74152" spans="48:49">
      <c r="AV74152" s="195"/>
      <c r="AW74152" s="195"/>
    </row>
    <row r="74153" spans="48:49">
      <c r="AV74153" s="195"/>
      <c r="AW74153" s="195"/>
    </row>
    <row r="74154" spans="48:49">
      <c r="AV74154" s="195"/>
      <c r="AW74154" s="195"/>
    </row>
    <row r="74155" spans="48:49">
      <c r="AV74155" s="195"/>
      <c r="AW74155" s="195"/>
    </row>
    <row r="74156" spans="48:49">
      <c r="AV74156" s="195"/>
      <c r="AW74156" s="195"/>
    </row>
    <row r="74157" spans="48:49">
      <c r="AV74157" s="195"/>
      <c r="AW74157" s="195"/>
    </row>
    <row r="74158" spans="48:49">
      <c r="AV74158" s="195"/>
      <c r="AW74158" s="195"/>
    </row>
    <row r="74159" spans="48:49">
      <c r="AV74159" s="195"/>
      <c r="AW74159" s="195"/>
    </row>
    <row r="74160" spans="48:49">
      <c r="AV74160" s="195"/>
      <c r="AW74160" s="195"/>
    </row>
    <row r="74161" spans="48:49">
      <c r="AV74161" s="195"/>
      <c r="AW74161" s="195"/>
    </row>
    <row r="74162" spans="48:49">
      <c r="AV74162" s="195"/>
      <c r="AW74162" s="195"/>
    </row>
    <row r="74163" spans="48:49">
      <c r="AV74163" s="195"/>
      <c r="AW74163" s="195"/>
    </row>
    <row r="74164" spans="48:49">
      <c r="AV74164" s="195"/>
      <c r="AW74164" s="195"/>
    </row>
    <row r="74165" spans="48:49">
      <c r="AV74165" s="195"/>
      <c r="AW74165" s="195"/>
    </row>
    <row r="74166" spans="48:49">
      <c r="AV74166" s="195"/>
      <c r="AW74166" s="195"/>
    </row>
    <row r="74167" spans="48:49">
      <c r="AV74167" s="195"/>
      <c r="AW74167" s="195"/>
    </row>
    <row r="74168" spans="48:49">
      <c r="AV74168" s="195"/>
      <c r="AW74168" s="195"/>
    </row>
    <row r="74169" spans="48:49">
      <c r="AV74169" s="195"/>
      <c r="AW74169" s="195"/>
    </row>
    <row r="74170" spans="48:49">
      <c r="AV74170" s="195"/>
      <c r="AW74170" s="195"/>
    </row>
    <row r="74171" spans="48:49">
      <c r="AV74171" s="195"/>
      <c r="AW74171" s="195"/>
    </row>
    <row r="74172" spans="48:49">
      <c r="AV74172" s="195"/>
      <c r="AW74172" s="195"/>
    </row>
    <row r="74173" spans="48:49">
      <c r="AV74173" s="195"/>
      <c r="AW74173" s="195"/>
    </row>
    <row r="74174" spans="48:49">
      <c r="AV74174" s="195"/>
      <c r="AW74174" s="195"/>
    </row>
    <row r="74175" spans="48:49">
      <c r="AV74175" s="195"/>
      <c r="AW74175" s="195"/>
    </row>
    <row r="74176" spans="48:49">
      <c r="AV74176" s="195"/>
      <c r="AW74176" s="195"/>
    </row>
    <row r="74177" spans="48:49">
      <c r="AV74177" s="195"/>
      <c r="AW74177" s="195"/>
    </row>
    <row r="74178" spans="48:49">
      <c r="AV74178" s="195"/>
      <c r="AW74178" s="195"/>
    </row>
    <row r="74179" spans="48:49">
      <c r="AV74179" s="195"/>
      <c r="AW74179" s="195"/>
    </row>
    <row r="74180" spans="48:49">
      <c r="AV74180" s="195"/>
      <c r="AW74180" s="195"/>
    </row>
    <row r="74181" spans="48:49">
      <c r="AV74181" s="195"/>
      <c r="AW74181" s="195"/>
    </row>
    <row r="74182" spans="48:49">
      <c r="AV74182" s="195"/>
      <c r="AW74182" s="195"/>
    </row>
    <row r="74183" spans="48:49">
      <c r="AV74183" s="195"/>
      <c r="AW74183" s="195"/>
    </row>
    <row r="74184" spans="48:49">
      <c r="AV74184" s="195"/>
      <c r="AW74184" s="195"/>
    </row>
    <row r="74185" spans="48:49">
      <c r="AV74185" s="195"/>
      <c r="AW74185" s="195"/>
    </row>
    <row r="74186" spans="48:49">
      <c r="AV74186" s="195"/>
      <c r="AW74186" s="195"/>
    </row>
    <row r="74187" spans="48:49">
      <c r="AV74187" s="195"/>
      <c r="AW74187" s="195"/>
    </row>
    <row r="74188" spans="48:49">
      <c r="AV74188" s="195"/>
      <c r="AW74188" s="195"/>
    </row>
    <row r="74189" spans="48:49">
      <c r="AV74189" s="195"/>
      <c r="AW74189" s="195"/>
    </row>
    <row r="74190" spans="48:49">
      <c r="AV74190" s="195"/>
      <c r="AW74190" s="195"/>
    </row>
    <row r="74191" spans="48:49">
      <c r="AV74191" s="195"/>
      <c r="AW74191" s="195"/>
    </row>
    <row r="74192" spans="48:49">
      <c r="AV74192" s="195"/>
      <c r="AW74192" s="195"/>
    </row>
    <row r="74193" spans="48:49">
      <c r="AV74193" s="195"/>
      <c r="AW74193" s="195"/>
    </row>
    <row r="74194" spans="48:49">
      <c r="AV74194" s="195"/>
      <c r="AW74194" s="195"/>
    </row>
    <row r="74195" spans="48:49">
      <c r="AV74195" s="195"/>
      <c r="AW74195" s="195"/>
    </row>
    <row r="74196" spans="48:49">
      <c r="AV74196" s="195"/>
      <c r="AW74196" s="195"/>
    </row>
    <row r="74197" spans="48:49">
      <c r="AV74197" s="195"/>
      <c r="AW74197" s="195"/>
    </row>
    <row r="74198" spans="48:49">
      <c r="AV74198" s="195"/>
      <c r="AW74198" s="195"/>
    </row>
    <row r="74199" spans="48:49">
      <c r="AV74199" s="195"/>
      <c r="AW74199" s="195"/>
    </row>
    <row r="74200" spans="48:49">
      <c r="AV74200" s="195"/>
      <c r="AW74200" s="195"/>
    </row>
    <row r="74201" spans="48:49">
      <c r="AV74201" s="195"/>
      <c r="AW74201" s="195"/>
    </row>
    <row r="74202" spans="48:49">
      <c r="AV74202" s="195"/>
      <c r="AW74202" s="195"/>
    </row>
    <row r="74203" spans="48:49">
      <c r="AV74203" s="195"/>
      <c r="AW74203" s="195"/>
    </row>
    <row r="74204" spans="48:49">
      <c r="AV74204" s="195"/>
      <c r="AW74204" s="195"/>
    </row>
    <row r="74205" spans="48:49">
      <c r="AV74205" s="195"/>
      <c r="AW74205" s="195"/>
    </row>
    <row r="74206" spans="48:49">
      <c r="AV74206" s="195"/>
      <c r="AW74206" s="195"/>
    </row>
    <row r="74207" spans="48:49">
      <c r="AV74207" s="195"/>
      <c r="AW74207" s="195"/>
    </row>
    <row r="74208" spans="48:49">
      <c r="AV74208" s="195"/>
      <c r="AW74208" s="195"/>
    </row>
    <row r="74209" spans="48:49">
      <c r="AV74209" s="195"/>
      <c r="AW74209" s="195"/>
    </row>
    <row r="74210" spans="48:49">
      <c r="AV74210" s="195"/>
      <c r="AW74210" s="195"/>
    </row>
    <row r="74211" spans="48:49">
      <c r="AV74211" s="195"/>
      <c r="AW74211" s="195"/>
    </row>
    <row r="74212" spans="48:49">
      <c r="AV74212" s="195"/>
      <c r="AW74212" s="195"/>
    </row>
    <row r="74213" spans="48:49">
      <c r="AV74213" s="195"/>
      <c r="AW74213" s="195"/>
    </row>
    <row r="74214" spans="48:49">
      <c r="AV74214" s="195"/>
      <c r="AW74214" s="195"/>
    </row>
    <row r="74215" spans="48:49">
      <c r="AV74215" s="195"/>
      <c r="AW74215" s="195"/>
    </row>
    <row r="74216" spans="48:49">
      <c r="AV74216" s="195"/>
      <c r="AW74216" s="195"/>
    </row>
    <row r="74217" spans="48:49">
      <c r="AV74217" s="195"/>
      <c r="AW74217" s="195"/>
    </row>
    <row r="74218" spans="48:49">
      <c r="AV74218" s="195"/>
      <c r="AW74218" s="195"/>
    </row>
    <row r="74219" spans="48:49">
      <c r="AV74219" s="195"/>
      <c r="AW74219" s="195"/>
    </row>
    <row r="74220" spans="48:49">
      <c r="AV74220" s="195"/>
      <c r="AW74220" s="195"/>
    </row>
    <row r="74221" spans="48:49">
      <c r="AV74221" s="195"/>
      <c r="AW74221" s="195"/>
    </row>
    <row r="74222" spans="48:49">
      <c r="AV74222" s="195"/>
      <c r="AW74222" s="195"/>
    </row>
    <row r="74223" spans="48:49">
      <c r="AV74223" s="195"/>
      <c r="AW74223" s="195"/>
    </row>
    <row r="74224" spans="48:49">
      <c r="AV74224" s="195"/>
      <c r="AW74224" s="195"/>
    </row>
    <row r="74225" spans="48:49">
      <c r="AV74225" s="195"/>
      <c r="AW74225" s="195"/>
    </row>
    <row r="74226" spans="48:49">
      <c r="AV74226" s="195"/>
      <c r="AW74226" s="195"/>
    </row>
    <row r="74227" spans="48:49">
      <c r="AV74227" s="195"/>
      <c r="AW74227" s="195"/>
    </row>
    <row r="74228" spans="48:49">
      <c r="AV74228" s="195"/>
      <c r="AW74228" s="195"/>
    </row>
    <row r="74229" spans="48:49">
      <c r="AV74229" s="195"/>
      <c r="AW74229" s="195"/>
    </row>
    <row r="74230" spans="48:49">
      <c r="AV74230" s="195"/>
      <c r="AW74230" s="195"/>
    </row>
    <row r="74231" spans="48:49">
      <c r="AV74231" s="195"/>
      <c r="AW74231" s="195"/>
    </row>
    <row r="74232" spans="48:49">
      <c r="AV74232" s="195"/>
      <c r="AW74232" s="195"/>
    </row>
    <row r="74233" spans="48:49">
      <c r="AV74233" s="195"/>
      <c r="AW74233" s="195"/>
    </row>
    <row r="74234" spans="48:49">
      <c r="AV74234" s="195"/>
      <c r="AW74234" s="195"/>
    </row>
    <row r="74235" spans="48:49">
      <c r="AV74235" s="195"/>
      <c r="AW74235" s="195"/>
    </row>
    <row r="74236" spans="48:49">
      <c r="AV74236" s="195"/>
      <c r="AW74236" s="195"/>
    </row>
    <row r="74237" spans="48:49">
      <c r="AV74237" s="195"/>
      <c r="AW74237" s="195"/>
    </row>
    <row r="74238" spans="48:49">
      <c r="AV74238" s="195"/>
      <c r="AW74238" s="195"/>
    </row>
    <row r="74239" spans="48:49">
      <c r="AV74239" s="195"/>
      <c r="AW74239" s="195"/>
    </row>
    <row r="74240" spans="48:49">
      <c r="AV74240" s="195"/>
      <c r="AW74240" s="195"/>
    </row>
    <row r="74241" spans="48:49">
      <c r="AV74241" s="195"/>
      <c r="AW74241" s="195"/>
    </row>
    <row r="74242" spans="48:49">
      <c r="AV74242" s="195"/>
      <c r="AW74242" s="195"/>
    </row>
    <row r="74243" spans="48:49">
      <c r="AV74243" s="195"/>
      <c r="AW74243" s="195"/>
    </row>
    <row r="74244" spans="48:49">
      <c r="AV74244" s="195"/>
      <c r="AW74244" s="195"/>
    </row>
    <row r="74245" spans="48:49">
      <c r="AV74245" s="195"/>
      <c r="AW74245" s="195"/>
    </row>
    <row r="74246" spans="48:49">
      <c r="AV74246" s="195"/>
      <c r="AW74246" s="195"/>
    </row>
    <row r="74247" spans="48:49">
      <c r="AV74247" s="195"/>
      <c r="AW74247" s="195"/>
    </row>
    <row r="74248" spans="48:49">
      <c r="AV74248" s="195"/>
      <c r="AW74248" s="195"/>
    </row>
    <row r="74249" spans="48:49">
      <c r="AV74249" s="195"/>
      <c r="AW74249" s="195"/>
    </row>
    <row r="74250" spans="48:49">
      <c r="AV74250" s="195"/>
      <c r="AW74250" s="195"/>
    </row>
    <row r="74251" spans="48:49">
      <c r="AV74251" s="195"/>
      <c r="AW74251" s="195"/>
    </row>
    <row r="74252" spans="48:49">
      <c r="AV74252" s="195"/>
      <c r="AW74252" s="195"/>
    </row>
    <row r="74253" spans="48:49">
      <c r="AV74253" s="195"/>
      <c r="AW74253" s="195"/>
    </row>
    <row r="74254" spans="48:49">
      <c r="AV74254" s="195"/>
      <c r="AW74254" s="195"/>
    </row>
    <row r="74255" spans="48:49">
      <c r="AV74255" s="195"/>
      <c r="AW74255" s="195"/>
    </row>
    <row r="74256" spans="48:49">
      <c r="AV74256" s="195"/>
      <c r="AW74256" s="195"/>
    </row>
    <row r="74257" spans="48:49">
      <c r="AV74257" s="195"/>
      <c r="AW74257" s="195"/>
    </row>
    <row r="74258" spans="48:49">
      <c r="AV74258" s="195"/>
      <c r="AW74258" s="195"/>
    </row>
    <row r="74259" spans="48:49">
      <c r="AV74259" s="195"/>
      <c r="AW74259" s="195"/>
    </row>
    <row r="74260" spans="48:49">
      <c r="AV74260" s="195"/>
      <c r="AW74260" s="195"/>
    </row>
    <row r="74261" spans="48:49">
      <c r="AV74261" s="195"/>
      <c r="AW74261" s="195"/>
    </row>
    <row r="74262" spans="48:49">
      <c r="AV74262" s="195"/>
      <c r="AW74262" s="195"/>
    </row>
    <row r="74263" spans="48:49">
      <c r="AV74263" s="195"/>
      <c r="AW74263" s="195"/>
    </row>
    <row r="74264" spans="48:49">
      <c r="AV74264" s="195"/>
      <c r="AW74264" s="195"/>
    </row>
    <row r="74265" spans="48:49">
      <c r="AV74265" s="195"/>
      <c r="AW74265" s="195"/>
    </row>
    <row r="74266" spans="48:49">
      <c r="AV74266" s="195"/>
      <c r="AW74266" s="195"/>
    </row>
    <row r="74267" spans="48:49">
      <c r="AV74267" s="195"/>
      <c r="AW74267" s="195"/>
    </row>
    <row r="74268" spans="48:49">
      <c r="AV74268" s="195"/>
      <c r="AW74268" s="195"/>
    </row>
    <row r="74269" spans="48:49">
      <c r="AV74269" s="195"/>
      <c r="AW74269" s="195"/>
    </row>
    <row r="74270" spans="48:49">
      <c r="AV74270" s="195"/>
      <c r="AW74270" s="195"/>
    </row>
    <row r="74271" spans="48:49">
      <c r="AV74271" s="195"/>
      <c r="AW74271" s="195"/>
    </row>
    <row r="74272" spans="48:49">
      <c r="AV74272" s="195"/>
      <c r="AW74272" s="195"/>
    </row>
    <row r="74273" spans="48:49">
      <c r="AV74273" s="195"/>
      <c r="AW74273" s="195"/>
    </row>
    <row r="74274" spans="48:49">
      <c r="AV74274" s="195"/>
      <c r="AW74274" s="195"/>
    </row>
    <row r="74275" spans="48:49">
      <c r="AV74275" s="195"/>
      <c r="AW74275" s="195"/>
    </row>
    <row r="74276" spans="48:49">
      <c r="AV74276" s="195"/>
      <c r="AW74276" s="195"/>
    </row>
    <row r="74277" spans="48:49">
      <c r="AV74277" s="195"/>
      <c r="AW74277" s="195"/>
    </row>
    <row r="74278" spans="48:49">
      <c r="AV74278" s="195"/>
      <c r="AW74278" s="195"/>
    </row>
    <row r="74279" spans="48:49">
      <c r="AV74279" s="195"/>
      <c r="AW74279" s="195"/>
    </row>
    <row r="74280" spans="48:49">
      <c r="AV74280" s="195"/>
      <c r="AW74280" s="195"/>
    </row>
    <row r="74281" spans="48:49">
      <c r="AV74281" s="195"/>
      <c r="AW74281" s="195"/>
    </row>
    <row r="74282" spans="48:49">
      <c r="AV74282" s="195"/>
      <c r="AW74282" s="195"/>
    </row>
    <row r="74283" spans="48:49">
      <c r="AV74283" s="195"/>
      <c r="AW74283" s="195"/>
    </row>
    <row r="74284" spans="48:49">
      <c r="AV74284" s="195"/>
      <c r="AW74284" s="195"/>
    </row>
    <row r="74285" spans="48:49">
      <c r="AV74285" s="195"/>
      <c r="AW74285" s="195"/>
    </row>
    <row r="74286" spans="48:49">
      <c r="AV74286" s="195"/>
      <c r="AW74286" s="195"/>
    </row>
    <row r="74287" spans="48:49">
      <c r="AV74287" s="195"/>
      <c r="AW74287" s="195"/>
    </row>
    <row r="74288" spans="48:49">
      <c r="AV74288" s="195"/>
      <c r="AW74288" s="195"/>
    </row>
    <row r="74289" spans="48:49">
      <c r="AV74289" s="195"/>
      <c r="AW74289" s="195"/>
    </row>
    <row r="74290" spans="48:49">
      <c r="AV74290" s="195"/>
      <c r="AW74290" s="195"/>
    </row>
    <row r="74291" spans="48:49">
      <c r="AV74291" s="195"/>
      <c r="AW74291" s="195"/>
    </row>
    <row r="74292" spans="48:49">
      <c r="AV74292" s="195"/>
      <c r="AW74292" s="195"/>
    </row>
    <row r="74293" spans="48:49">
      <c r="AV74293" s="195"/>
      <c r="AW74293" s="195"/>
    </row>
    <row r="74294" spans="48:49">
      <c r="AV74294" s="195"/>
      <c r="AW74294" s="195"/>
    </row>
    <row r="74295" spans="48:49">
      <c r="AV74295" s="195"/>
      <c r="AW74295" s="195"/>
    </row>
    <row r="74296" spans="48:49">
      <c r="AV74296" s="195"/>
      <c r="AW74296" s="195"/>
    </row>
    <row r="74297" spans="48:49">
      <c r="AV74297" s="195"/>
      <c r="AW74297" s="195"/>
    </row>
    <row r="74298" spans="48:49">
      <c r="AV74298" s="195"/>
      <c r="AW74298" s="195"/>
    </row>
    <row r="74299" spans="48:49">
      <c r="AV74299" s="195"/>
      <c r="AW74299" s="195"/>
    </row>
    <row r="74300" spans="48:49">
      <c r="AV74300" s="195"/>
      <c r="AW74300" s="195"/>
    </row>
    <row r="74301" spans="48:49">
      <c r="AV74301" s="195"/>
      <c r="AW74301" s="195"/>
    </row>
    <row r="74302" spans="48:49">
      <c r="AV74302" s="195"/>
      <c r="AW74302" s="195"/>
    </row>
    <row r="74303" spans="48:49">
      <c r="AV74303" s="195"/>
      <c r="AW74303" s="195"/>
    </row>
    <row r="74304" spans="48:49">
      <c r="AV74304" s="195"/>
      <c r="AW74304" s="195"/>
    </row>
    <row r="74305" spans="48:49">
      <c r="AV74305" s="195"/>
      <c r="AW74305" s="195"/>
    </row>
    <row r="74306" spans="48:49">
      <c r="AV74306" s="195"/>
      <c r="AW74306" s="195"/>
    </row>
    <row r="74307" spans="48:49">
      <c r="AV74307" s="195"/>
      <c r="AW74307" s="195"/>
    </row>
    <row r="74308" spans="48:49">
      <c r="AV74308" s="195"/>
      <c r="AW74308" s="195"/>
    </row>
    <row r="74309" spans="48:49">
      <c r="AV74309" s="195"/>
      <c r="AW74309" s="195"/>
    </row>
    <row r="74310" spans="48:49">
      <c r="AV74310" s="195"/>
      <c r="AW74310" s="195"/>
    </row>
    <row r="74311" spans="48:49">
      <c r="AV74311" s="195"/>
      <c r="AW74311" s="195"/>
    </row>
    <row r="74312" spans="48:49">
      <c r="AV74312" s="195"/>
      <c r="AW74312" s="195"/>
    </row>
    <row r="74313" spans="48:49">
      <c r="AV74313" s="195"/>
      <c r="AW74313" s="195"/>
    </row>
    <row r="74314" spans="48:49">
      <c r="AV74314" s="195"/>
      <c r="AW74314" s="195"/>
    </row>
    <row r="74315" spans="48:49">
      <c r="AV74315" s="195"/>
      <c r="AW74315" s="195"/>
    </row>
    <row r="74316" spans="48:49">
      <c r="AV74316" s="195"/>
      <c r="AW74316" s="195"/>
    </row>
    <row r="74317" spans="48:49">
      <c r="AV74317" s="195"/>
      <c r="AW74317" s="195"/>
    </row>
    <row r="74318" spans="48:49">
      <c r="AV74318" s="195"/>
      <c r="AW74318" s="195"/>
    </row>
    <row r="74319" spans="48:49">
      <c r="AV74319" s="195"/>
      <c r="AW74319" s="195"/>
    </row>
    <row r="74320" spans="48:49">
      <c r="AV74320" s="195"/>
      <c r="AW74320" s="195"/>
    </row>
    <row r="74321" spans="48:49">
      <c r="AV74321" s="195"/>
      <c r="AW74321" s="195"/>
    </row>
    <row r="74322" spans="48:49">
      <c r="AV74322" s="195"/>
      <c r="AW74322" s="195"/>
    </row>
    <row r="74323" spans="48:49">
      <c r="AV74323" s="195"/>
      <c r="AW74323" s="195"/>
    </row>
    <row r="74324" spans="48:49">
      <c r="AV74324" s="195"/>
      <c r="AW74324" s="195"/>
    </row>
    <row r="74325" spans="48:49">
      <c r="AV74325" s="195"/>
      <c r="AW74325" s="195"/>
    </row>
    <row r="74326" spans="48:49">
      <c r="AV74326" s="195"/>
      <c r="AW74326" s="195"/>
    </row>
    <row r="74327" spans="48:49">
      <c r="AV74327" s="195"/>
      <c r="AW74327" s="195"/>
    </row>
    <row r="74328" spans="48:49">
      <c r="AV74328" s="195"/>
      <c r="AW74328" s="195"/>
    </row>
    <row r="74329" spans="48:49">
      <c r="AV74329" s="195"/>
      <c r="AW74329" s="195"/>
    </row>
    <row r="74330" spans="48:49">
      <c r="AV74330" s="195"/>
      <c r="AW74330" s="195"/>
    </row>
    <row r="74331" spans="48:49">
      <c r="AV74331" s="195"/>
      <c r="AW74331" s="195"/>
    </row>
    <row r="74332" spans="48:49">
      <c r="AV74332" s="195"/>
      <c r="AW74332" s="195"/>
    </row>
    <row r="74333" spans="48:49">
      <c r="AV74333" s="195"/>
      <c r="AW74333" s="195"/>
    </row>
    <row r="74334" spans="48:49">
      <c r="AV74334" s="195"/>
      <c r="AW74334" s="195"/>
    </row>
    <row r="74335" spans="48:49">
      <c r="AV74335" s="195"/>
      <c r="AW74335" s="195"/>
    </row>
    <row r="74336" spans="48:49">
      <c r="AV74336" s="195"/>
      <c r="AW74336" s="195"/>
    </row>
    <row r="74337" spans="48:49">
      <c r="AV74337" s="195"/>
      <c r="AW74337" s="195"/>
    </row>
    <row r="74338" spans="48:49">
      <c r="AV74338" s="195"/>
      <c r="AW74338" s="195"/>
    </row>
    <row r="74339" spans="48:49">
      <c r="AV74339" s="195"/>
      <c r="AW74339" s="195"/>
    </row>
    <row r="74340" spans="48:49">
      <c r="AV74340" s="195"/>
      <c r="AW74340" s="195"/>
    </row>
    <row r="74341" spans="48:49">
      <c r="AV74341" s="195"/>
      <c r="AW74341" s="195"/>
    </row>
    <row r="74342" spans="48:49">
      <c r="AV74342" s="195"/>
      <c r="AW74342" s="195"/>
    </row>
    <row r="74343" spans="48:49">
      <c r="AV74343" s="195"/>
      <c r="AW74343" s="195"/>
    </row>
    <row r="74344" spans="48:49">
      <c r="AV74344" s="195"/>
      <c r="AW74344" s="195"/>
    </row>
    <row r="74345" spans="48:49">
      <c r="AV74345" s="195"/>
      <c r="AW74345" s="195"/>
    </row>
    <row r="74346" spans="48:49">
      <c r="AV74346" s="195"/>
      <c r="AW74346" s="195"/>
    </row>
    <row r="74347" spans="48:49">
      <c r="AV74347" s="195"/>
      <c r="AW74347" s="195"/>
    </row>
    <row r="74348" spans="48:49">
      <c r="AV74348" s="195"/>
      <c r="AW74348" s="195"/>
    </row>
    <row r="74349" spans="48:49">
      <c r="AV74349" s="195"/>
      <c r="AW74349" s="195"/>
    </row>
    <row r="74350" spans="48:49">
      <c r="AV74350" s="195"/>
      <c r="AW74350" s="195"/>
    </row>
    <row r="74351" spans="48:49">
      <c r="AV74351" s="195"/>
      <c r="AW74351" s="195"/>
    </row>
    <row r="74352" spans="48:49">
      <c r="AV74352" s="195"/>
      <c r="AW74352" s="195"/>
    </row>
    <row r="74353" spans="48:49">
      <c r="AV74353" s="195"/>
      <c r="AW74353" s="195"/>
    </row>
    <row r="74354" spans="48:49">
      <c r="AV74354" s="195"/>
      <c r="AW74354" s="195"/>
    </row>
    <row r="74355" spans="48:49">
      <c r="AV74355" s="195"/>
      <c r="AW74355" s="195"/>
    </row>
    <row r="74356" spans="48:49">
      <c r="AV74356" s="195"/>
      <c r="AW74356" s="195"/>
    </row>
    <row r="74357" spans="48:49">
      <c r="AV74357" s="195"/>
      <c r="AW74357" s="195"/>
    </row>
    <row r="74358" spans="48:49">
      <c r="AV74358" s="195"/>
      <c r="AW74358" s="195"/>
    </row>
    <row r="74359" spans="48:49">
      <c r="AV74359" s="195"/>
      <c r="AW74359" s="195"/>
    </row>
    <row r="74360" spans="48:49">
      <c r="AV74360" s="195"/>
      <c r="AW74360" s="195"/>
    </row>
    <row r="74361" spans="48:49">
      <c r="AV74361" s="195"/>
      <c r="AW74361" s="195"/>
    </row>
    <row r="74362" spans="48:49">
      <c r="AV74362" s="195"/>
      <c r="AW74362" s="195"/>
    </row>
    <row r="74363" spans="48:49">
      <c r="AV74363" s="195"/>
      <c r="AW74363" s="195"/>
    </row>
    <row r="74364" spans="48:49">
      <c r="AV74364" s="195"/>
      <c r="AW74364" s="195"/>
    </row>
    <row r="74365" spans="48:49">
      <c r="AV74365" s="195"/>
      <c r="AW74365" s="195"/>
    </row>
    <row r="74366" spans="48:49">
      <c r="AV74366" s="195"/>
      <c r="AW74366" s="195"/>
    </row>
    <row r="74367" spans="48:49">
      <c r="AV74367" s="195"/>
      <c r="AW74367" s="195"/>
    </row>
    <row r="74368" spans="48:49">
      <c r="AV74368" s="195"/>
      <c r="AW74368" s="195"/>
    </row>
    <row r="74369" spans="48:49">
      <c r="AV74369" s="195"/>
      <c r="AW74369" s="195"/>
    </row>
    <row r="74370" spans="48:49">
      <c r="AV74370" s="195"/>
      <c r="AW74370" s="195"/>
    </row>
    <row r="74371" spans="48:49">
      <c r="AV74371" s="195"/>
      <c r="AW74371" s="195"/>
    </row>
    <row r="74372" spans="48:49">
      <c r="AV74372" s="195"/>
      <c r="AW74372" s="195"/>
    </row>
    <row r="74373" spans="48:49">
      <c r="AV74373" s="195"/>
      <c r="AW74373" s="195"/>
    </row>
    <row r="74374" spans="48:49">
      <c r="AV74374" s="195"/>
      <c r="AW74374" s="195"/>
    </row>
    <row r="74375" spans="48:49">
      <c r="AV74375" s="195"/>
      <c r="AW74375" s="195"/>
    </row>
    <row r="74376" spans="48:49">
      <c r="AV74376" s="195"/>
      <c r="AW74376" s="195"/>
    </row>
    <row r="74377" spans="48:49">
      <c r="AV74377" s="195"/>
      <c r="AW74377" s="195"/>
    </row>
    <row r="74378" spans="48:49">
      <c r="AV74378" s="195"/>
      <c r="AW74378" s="195"/>
    </row>
    <row r="74379" spans="48:49">
      <c r="AV74379" s="195"/>
      <c r="AW74379" s="195"/>
    </row>
    <row r="74380" spans="48:49">
      <c r="AV74380" s="195"/>
      <c r="AW74380" s="195"/>
    </row>
    <row r="74381" spans="48:49">
      <c r="AV74381" s="195"/>
      <c r="AW74381" s="195"/>
    </row>
    <row r="74382" spans="48:49">
      <c r="AV74382" s="195"/>
      <c r="AW74382" s="195"/>
    </row>
    <row r="74383" spans="48:49">
      <c r="AV74383" s="195"/>
      <c r="AW74383" s="195"/>
    </row>
    <row r="74384" spans="48:49">
      <c r="AV74384" s="195"/>
      <c r="AW74384" s="195"/>
    </row>
    <row r="74385" spans="48:49">
      <c r="AV74385" s="195"/>
      <c r="AW74385" s="195"/>
    </row>
    <row r="74386" spans="48:49">
      <c r="AV74386" s="195"/>
      <c r="AW74386" s="195"/>
    </row>
    <row r="74387" spans="48:49">
      <c r="AV74387" s="195"/>
      <c r="AW74387" s="195"/>
    </row>
    <row r="74388" spans="48:49">
      <c r="AV74388" s="195"/>
      <c r="AW74388" s="195"/>
    </row>
    <row r="74389" spans="48:49">
      <c r="AV74389" s="195"/>
      <c r="AW74389" s="195"/>
    </row>
    <row r="74390" spans="48:49">
      <c r="AV74390" s="195"/>
      <c r="AW74390" s="195"/>
    </row>
    <row r="74391" spans="48:49">
      <c r="AV74391" s="195"/>
      <c r="AW74391" s="195"/>
    </row>
    <row r="74392" spans="48:49">
      <c r="AV74392" s="195"/>
      <c r="AW74392" s="195"/>
    </row>
    <row r="74393" spans="48:49">
      <c r="AV74393" s="195"/>
      <c r="AW74393" s="195"/>
    </row>
    <row r="74394" spans="48:49">
      <c r="AV74394" s="195"/>
      <c r="AW74394" s="195"/>
    </row>
    <row r="74395" spans="48:49">
      <c r="AV74395" s="195"/>
      <c r="AW74395" s="195"/>
    </row>
    <row r="74396" spans="48:49">
      <c r="AV74396" s="195"/>
      <c r="AW74396" s="195"/>
    </row>
    <row r="74397" spans="48:49">
      <c r="AV74397" s="195"/>
      <c r="AW74397" s="195"/>
    </row>
    <row r="74398" spans="48:49">
      <c r="AV74398" s="195"/>
      <c r="AW74398" s="195"/>
    </row>
    <row r="74399" spans="48:49">
      <c r="AV74399" s="195"/>
      <c r="AW74399" s="195"/>
    </row>
    <row r="74400" spans="48:49">
      <c r="AV74400" s="195"/>
      <c r="AW74400" s="195"/>
    </row>
    <row r="74401" spans="48:49">
      <c r="AV74401" s="195"/>
      <c r="AW74401" s="195"/>
    </row>
    <row r="74402" spans="48:49">
      <c r="AV74402" s="195"/>
      <c r="AW74402" s="195"/>
    </row>
    <row r="74403" spans="48:49">
      <c r="AV74403" s="195"/>
      <c r="AW74403" s="195"/>
    </row>
    <row r="74404" spans="48:49">
      <c r="AV74404" s="195"/>
      <c r="AW74404" s="195"/>
    </row>
    <row r="74405" spans="48:49">
      <c r="AV74405" s="195"/>
      <c r="AW74405" s="195"/>
    </row>
    <row r="74406" spans="48:49">
      <c r="AV74406" s="195"/>
      <c r="AW74406" s="195"/>
    </row>
    <row r="74407" spans="48:49">
      <c r="AV74407" s="195"/>
      <c r="AW74407" s="195"/>
    </row>
    <row r="74408" spans="48:49">
      <c r="AV74408" s="195"/>
      <c r="AW74408" s="195"/>
    </row>
    <row r="74409" spans="48:49">
      <c r="AV74409" s="195"/>
      <c r="AW74409" s="195"/>
    </row>
    <row r="74410" spans="48:49">
      <c r="AV74410" s="195"/>
      <c r="AW74410" s="195"/>
    </row>
    <row r="74411" spans="48:49">
      <c r="AV74411" s="195"/>
      <c r="AW74411" s="195"/>
    </row>
    <row r="74412" spans="48:49">
      <c r="AV74412" s="195"/>
      <c r="AW74412" s="195"/>
    </row>
    <row r="74413" spans="48:49">
      <c r="AV74413" s="195"/>
      <c r="AW74413" s="195"/>
    </row>
    <row r="74414" spans="48:49">
      <c r="AV74414" s="195"/>
      <c r="AW74414" s="195"/>
    </row>
    <row r="74415" spans="48:49">
      <c r="AV74415" s="195"/>
      <c r="AW74415" s="195"/>
    </row>
    <row r="74416" spans="48:49">
      <c r="AV74416" s="195"/>
      <c r="AW74416" s="195"/>
    </row>
    <row r="74417" spans="48:49">
      <c r="AV74417" s="195"/>
      <c r="AW74417" s="195"/>
    </row>
    <row r="74418" spans="48:49">
      <c r="AV74418" s="195"/>
      <c r="AW74418" s="195"/>
    </row>
    <row r="74419" spans="48:49">
      <c r="AV74419" s="195"/>
      <c r="AW74419" s="195"/>
    </row>
    <row r="74420" spans="48:49">
      <c r="AV74420" s="195"/>
      <c r="AW74420" s="195"/>
    </row>
    <row r="74421" spans="48:49">
      <c r="AV74421" s="195"/>
      <c r="AW74421" s="195"/>
    </row>
    <row r="74422" spans="48:49">
      <c r="AV74422" s="195"/>
      <c r="AW74422" s="195"/>
    </row>
    <row r="74423" spans="48:49">
      <c r="AV74423" s="195"/>
      <c r="AW74423" s="195"/>
    </row>
    <row r="74424" spans="48:49">
      <c r="AV74424" s="195"/>
      <c r="AW74424" s="195"/>
    </row>
    <row r="74425" spans="48:49">
      <c r="AV74425" s="195"/>
      <c r="AW74425" s="195"/>
    </row>
    <row r="74426" spans="48:49">
      <c r="AV74426" s="195"/>
      <c r="AW74426" s="195"/>
    </row>
    <row r="74427" spans="48:49">
      <c r="AV74427" s="195"/>
      <c r="AW74427" s="195"/>
    </row>
    <row r="74428" spans="48:49">
      <c r="AV74428" s="195"/>
      <c r="AW74428" s="195"/>
    </row>
    <row r="74429" spans="48:49">
      <c r="AV74429" s="195"/>
      <c r="AW74429" s="195"/>
    </row>
    <row r="74430" spans="48:49">
      <c r="AV74430" s="195"/>
      <c r="AW74430" s="195"/>
    </row>
    <row r="74431" spans="48:49">
      <c r="AV74431" s="195"/>
      <c r="AW74431" s="195"/>
    </row>
    <row r="74432" spans="48:49">
      <c r="AV74432" s="195"/>
      <c r="AW74432" s="195"/>
    </row>
    <row r="74433" spans="48:49">
      <c r="AV74433" s="195"/>
      <c r="AW74433" s="195"/>
    </row>
    <row r="74434" spans="48:49">
      <c r="AV74434" s="195"/>
      <c r="AW74434" s="195"/>
    </row>
    <row r="74435" spans="48:49">
      <c r="AV74435" s="195"/>
      <c r="AW74435" s="195"/>
    </row>
    <row r="74436" spans="48:49">
      <c r="AV74436" s="195"/>
      <c r="AW74436" s="195"/>
    </row>
    <row r="74437" spans="48:49">
      <c r="AV74437" s="195"/>
      <c r="AW74437" s="195"/>
    </row>
    <row r="74438" spans="48:49">
      <c r="AV74438" s="195"/>
      <c r="AW74438" s="195"/>
    </row>
    <row r="74439" spans="48:49">
      <c r="AV74439" s="195"/>
      <c r="AW74439" s="195"/>
    </row>
    <row r="74440" spans="48:49">
      <c r="AV74440" s="195"/>
      <c r="AW74440" s="195"/>
    </row>
    <row r="74441" spans="48:49">
      <c r="AV74441" s="195"/>
      <c r="AW74441" s="195"/>
    </row>
    <row r="74442" spans="48:49">
      <c r="AV74442" s="195"/>
      <c r="AW74442" s="195"/>
    </row>
    <row r="74443" spans="48:49">
      <c r="AV74443" s="195"/>
      <c r="AW74443" s="195"/>
    </row>
    <row r="74444" spans="48:49">
      <c r="AV74444" s="195"/>
      <c r="AW74444" s="195"/>
    </row>
    <row r="74445" spans="48:49">
      <c r="AV74445" s="195"/>
      <c r="AW74445" s="195"/>
    </row>
    <row r="74446" spans="48:49">
      <c r="AV74446" s="195"/>
      <c r="AW74446" s="195"/>
    </row>
    <row r="74447" spans="48:49">
      <c r="AV74447" s="195"/>
      <c r="AW74447" s="195"/>
    </row>
    <row r="74448" spans="48:49">
      <c r="AV74448" s="195"/>
      <c r="AW74448" s="195"/>
    </row>
    <row r="74449" spans="48:49">
      <c r="AV74449" s="195"/>
      <c r="AW74449" s="195"/>
    </row>
    <row r="74450" spans="48:49">
      <c r="AV74450" s="195"/>
      <c r="AW74450" s="195"/>
    </row>
    <row r="74451" spans="48:49">
      <c r="AV74451" s="195"/>
      <c r="AW74451" s="195"/>
    </row>
    <row r="74452" spans="48:49">
      <c r="AV74452" s="195"/>
      <c r="AW74452" s="195"/>
    </row>
    <row r="74453" spans="48:49">
      <c r="AV74453" s="195"/>
      <c r="AW74453" s="195"/>
    </row>
    <row r="74454" spans="48:49">
      <c r="AV74454" s="195"/>
      <c r="AW74454" s="195"/>
    </row>
    <row r="74455" spans="48:49">
      <c r="AV74455" s="195"/>
      <c r="AW74455" s="195"/>
    </row>
    <row r="74456" spans="48:49">
      <c r="AV74456" s="195"/>
      <c r="AW74456" s="195"/>
    </row>
    <row r="74457" spans="48:49">
      <c r="AV74457" s="195"/>
      <c r="AW74457" s="195"/>
    </row>
    <row r="74458" spans="48:49">
      <c r="AV74458" s="195"/>
      <c r="AW74458" s="195"/>
    </row>
    <row r="74459" spans="48:49">
      <c r="AV74459" s="195"/>
      <c r="AW74459" s="195"/>
    </row>
    <row r="74460" spans="48:49">
      <c r="AV74460" s="195"/>
      <c r="AW74460" s="195"/>
    </row>
    <row r="74461" spans="48:49">
      <c r="AV74461" s="195"/>
      <c r="AW74461" s="195"/>
    </row>
    <row r="74462" spans="48:49">
      <c r="AV74462" s="195"/>
      <c r="AW74462" s="195"/>
    </row>
    <row r="74463" spans="48:49">
      <c r="AV74463" s="195"/>
      <c r="AW74463" s="195"/>
    </row>
    <row r="74464" spans="48:49">
      <c r="AV74464" s="195"/>
      <c r="AW74464" s="195"/>
    </row>
    <row r="74465" spans="48:49">
      <c r="AV74465" s="195"/>
      <c r="AW74465" s="195"/>
    </row>
    <row r="74466" spans="48:49">
      <c r="AV74466" s="195"/>
      <c r="AW74466" s="195"/>
    </row>
    <row r="74467" spans="48:49">
      <c r="AV74467" s="195"/>
      <c r="AW74467" s="195"/>
    </row>
    <row r="74468" spans="48:49">
      <c r="AV74468" s="195"/>
      <c r="AW74468" s="195"/>
    </row>
    <row r="74469" spans="48:49">
      <c r="AV74469" s="195"/>
      <c r="AW74469" s="195"/>
    </row>
    <row r="74470" spans="48:49">
      <c r="AV74470" s="195"/>
      <c r="AW74470" s="195"/>
    </row>
    <row r="74471" spans="48:49">
      <c r="AV74471" s="195"/>
      <c r="AW74471" s="195"/>
    </row>
    <row r="74472" spans="48:49">
      <c r="AV74472" s="195"/>
      <c r="AW74472" s="195"/>
    </row>
    <row r="74473" spans="48:49">
      <c r="AV74473" s="195"/>
      <c r="AW74473" s="195"/>
    </row>
    <row r="74474" spans="48:49">
      <c r="AV74474" s="195"/>
      <c r="AW74474" s="195"/>
    </row>
    <row r="74475" spans="48:49">
      <c r="AV74475" s="195"/>
      <c r="AW74475" s="195"/>
    </row>
    <row r="74476" spans="48:49">
      <c r="AV74476" s="195"/>
      <c r="AW74476" s="195"/>
    </row>
    <row r="74477" spans="48:49">
      <c r="AV74477" s="195"/>
      <c r="AW74477" s="195"/>
    </row>
    <row r="74478" spans="48:49">
      <c r="AV74478" s="195"/>
      <c r="AW74478" s="195"/>
    </row>
    <row r="74479" spans="48:49">
      <c r="AV74479" s="195"/>
      <c r="AW74479" s="195"/>
    </row>
    <row r="74480" spans="48:49">
      <c r="AV74480" s="195"/>
      <c r="AW74480" s="195"/>
    </row>
    <row r="74481" spans="48:49">
      <c r="AV74481" s="195"/>
      <c r="AW74481" s="195"/>
    </row>
    <row r="74482" spans="48:49">
      <c r="AV74482" s="195"/>
      <c r="AW74482" s="195"/>
    </row>
    <row r="74483" spans="48:49">
      <c r="AV74483" s="195"/>
      <c r="AW74483" s="195"/>
    </row>
    <row r="74484" spans="48:49">
      <c r="AV74484" s="195"/>
      <c r="AW74484" s="195"/>
    </row>
    <row r="74485" spans="48:49">
      <c r="AV74485" s="195"/>
      <c r="AW74485" s="195"/>
    </row>
    <row r="74486" spans="48:49">
      <c r="AV74486" s="195"/>
      <c r="AW74486" s="195"/>
    </row>
    <row r="74487" spans="48:49">
      <c r="AV74487" s="195"/>
      <c r="AW74487" s="195"/>
    </row>
    <row r="74488" spans="48:49">
      <c r="AV74488" s="195"/>
      <c r="AW74488" s="195"/>
    </row>
    <row r="74489" spans="48:49">
      <c r="AV74489" s="195"/>
      <c r="AW74489" s="195"/>
    </row>
    <row r="74490" spans="48:49">
      <c r="AV74490" s="195"/>
      <c r="AW74490" s="195"/>
    </row>
    <row r="74491" spans="48:49">
      <c r="AV74491" s="195"/>
      <c r="AW74491" s="195"/>
    </row>
    <row r="74492" spans="48:49">
      <c r="AV74492" s="195"/>
      <c r="AW74492" s="195"/>
    </row>
    <row r="74493" spans="48:49">
      <c r="AV74493" s="195"/>
      <c r="AW74493" s="195"/>
    </row>
    <row r="74494" spans="48:49">
      <c r="AV74494" s="195"/>
      <c r="AW74494" s="195"/>
    </row>
    <row r="74495" spans="48:49">
      <c r="AV74495" s="195"/>
      <c r="AW74495" s="195"/>
    </row>
    <row r="74496" spans="48:49">
      <c r="AV74496" s="195"/>
      <c r="AW74496" s="195"/>
    </row>
    <row r="74497" spans="48:49">
      <c r="AV74497" s="195"/>
      <c r="AW74497" s="195"/>
    </row>
    <row r="74498" spans="48:49">
      <c r="AV74498" s="195"/>
      <c r="AW74498" s="195"/>
    </row>
    <row r="74499" spans="48:49">
      <c r="AV74499" s="195"/>
      <c r="AW74499" s="195"/>
    </row>
    <row r="74500" spans="48:49">
      <c r="AV74500" s="195"/>
      <c r="AW74500" s="195"/>
    </row>
    <row r="74501" spans="48:49">
      <c r="AV74501" s="195"/>
      <c r="AW74501" s="195"/>
    </row>
    <row r="74502" spans="48:49">
      <c r="AV74502" s="195"/>
      <c r="AW74502" s="195"/>
    </row>
    <row r="74503" spans="48:49">
      <c r="AV74503" s="195"/>
      <c r="AW74503" s="195"/>
    </row>
    <row r="74504" spans="48:49">
      <c r="AV74504" s="195"/>
      <c r="AW74504" s="195"/>
    </row>
    <row r="74505" spans="48:49">
      <c r="AV74505" s="195"/>
      <c r="AW74505" s="195"/>
    </row>
    <row r="74506" spans="48:49">
      <c r="AV74506" s="195"/>
      <c r="AW74506" s="195"/>
    </row>
    <row r="74507" spans="48:49">
      <c r="AV74507" s="195"/>
      <c r="AW74507" s="195"/>
    </row>
    <row r="74508" spans="48:49">
      <c r="AV74508" s="195"/>
      <c r="AW74508" s="195"/>
    </row>
    <row r="74509" spans="48:49">
      <c r="AV74509" s="195"/>
      <c r="AW74509" s="195"/>
    </row>
    <row r="74510" spans="48:49">
      <c r="AV74510" s="195"/>
      <c r="AW74510" s="195"/>
    </row>
    <row r="74511" spans="48:49">
      <c r="AV74511" s="195"/>
      <c r="AW74511" s="195"/>
    </row>
    <row r="74512" spans="48:49">
      <c r="AV74512" s="195"/>
      <c r="AW74512" s="195"/>
    </row>
    <row r="74513" spans="48:49">
      <c r="AV74513" s="195"/>
      <c r="AW74513" s="195"/>
    </row>
    <row r="74514" spans="48:49">
      <c r="AV74514" s="195"/>
      <c r="AW74514" s="195"/>
    </row>
    <row r="74515" spans="48:49">
      <c r="AV74515" s="195"/>
      <c r="AW74515" s="195"/>
    </row>
    <row r="74516" spans="48:49">
      <c r="AV74516" s="195"/>
      <c r="AW74516" s="195"/>
    </row>
    <row r="74517" spans="48:49">
      <c r="AV74517" s="195"/>
      <c r="AW74517" s="195"/>
    </row>
    <row r="74518" spans="48:49">
      <c r="AV74518" s="195"/>
      <c r="AW74518" s="195"/>
    </row>
    <row r="74519" spans="48:49">
      <c r="AV74519" s="195"/>
      <c r="AW74519" s="195"/>
    </row>
    <row r="74520" spans="48:49">
      <c r="AV74520" s="195"/>
      <c r="AW74520" s="195"/>
    </row>
    <row r="74521" spans="48:49">
      <c r="AV74521" s="195"/>
      <c r="AW74521" s="195"/>
    </row>
    <row r="74522" spans="48:49">
      <c r="AV74522" s="195"/>
      <c r="AW74522" s="195"/>
    </row>
    <row r="74523" spans="48:49">
      <c r="AV74523" s="195"/>
      <c r="AW74523" s="195"/>
    </row>
    <row r="74524" spans="48:49">
      <c r="AV74524" s="195"/>
      <c r="AW74524" s="195"/>
    </row>
    <row r="74525" spans="48:49">
      <c r="AV74525" s="195"/>
      <c r="AW74525" s="195"/>
    </row>
    <row r="74526" spans="48:49">
      <c r="AV74526" s="195"/>
      <c r="AW74526" s="195"/>
    </row>
    <row r="74527" spans="48:49">
      <c r="AV74527" s="195"/>
      <c r="AW74527" s="195"/>
    </row>
    <row r="74528" spans="48:49">
      <c r="AV74528" s="195"/>
      <c r="AW74528" s="195"/>
    </row>
    <row r="74529" spans="48:49">
      <c r="AV74529" s="195"/>
      <c r="AW74529" s="195"/>
    </row>
    <row r="74530" spans="48:49">
      <c r="AV74530" s="195"/>
      <c r="AW74530" s="195"/>
    </row>
    <row r="74531" spans="48:49">
      <c r="AV74531" s="195"/>
      <c r="AW74531" s="195"/>
    </row>
    <row r="74532" spans="48:49">
      <c r="AV74532" s="195"/>
      <c r="AW74532" s="195"/>
    </row>
    <row r="74533" spans="48:49">
      <c r="AV74533" s="195"/>
      <c r="AW74533" s="195"/>
    </row>
    <row r="74534" spans="48:49">
      <c r="AV74534" s="195"/>
      <c r="AW74534" s="195"/>
    </row>
    <row r="74535" spans="48:49">
      <c r="AV74535" s="195"/>
      <c r="AW74535" s="195"/>
    </row>
    <row r="74536" spans="48:49">
      <c r="AV74536" s="195"/>
      <c r="AW74536" s="195"/>
    </row>
    <row r="74537" spans="48:49">
      <c r="AV74537" s="195"/>
      <c r="AW74537" s="195"/>
    </row>
    <row r="74538" spans="48:49">
      <c r="AV74538" s="195"/>
      <c r="AW74538" s="195"/>
    </row>
    <row r="74539" spans="48:49">
      <c r="AV74539" s="195"/>
      <c r="AW74539" s="195"/>
    </row>
    <row r="74540" spans="48:49">
      <c r="AV74540" s="195"/>
      <c r="AW74540" s="195"/>
    </row>
    <row r="74541" spans="48:49">
      <c r="AV74541" s="195"/>
      <c r="AW74541" s="195"/>
    </row>
    <row r="74542" spans="48:49">
      <c r="AV74542" s="195"/>
      <c r="AW74542" s="195"/>
    </row>
    <row r="74543" spans="48:49">
      <c r="AV74543" s="195"/>
      <c r="AW74543" s="195"/>
    </row>
    <row r="74544" spans="48:49">
      <c r="AV74544" s="195"/>
      <c r="AW74544" s="195"/>
    </row>
    <row r="74545" spans="48:49">
      <c r="AV74545" s="195"/>
      <c r="AW74545" s="195"/>
    </row>
    <row r="74546" spans="48:49">
      <c r="AV74546" s="195"/>
      <c r="AW74546" s="195"/>
    </row>
    <row r="74547" spans="48:49">
      <c r="AV74547" s="195"/>
      <c r="AW74547" s="195"/>
    </row>
    <row r="74548" spans="48:49">
      <c r="AV74548" s="195"/>
      <c r="AW74548" s="195"/>
    </row>
    <row r="74549" spans="48:49">
      <c r="AV74549" s="195"/>
      <c r="AW74549" s="195"/>
    </row>
    <row r="74550" spans="48:49">
      <c r="AV74550" s="195"/>
      <c r="AW74550" s="195"/>
    </row>
    <row r="74551" spans="48:49">
      <c r="AV74551" s="195"/>
      <c r="AW74551" s="195"/>
    </row>
    <row r="74552" spans="48:49">
      <c r="AV74552" s="195"/>
      <c r="AW74552" s="195"/>
    </row>
    <row r="74553" spans="48:49">
      <c r="AV74553" s="195"/>
      <c r="AW74553" s="195"/>
    </row>
    <row r="74554" spans="48:49">
      <c r="AV74554" s="195"/>
      <c r="AW74554" s="195"/>
    </row>
    <row r="74555" spans="48:49">
      <c r="AV74555" s="195"/>
      <c r="AW74555" s="195"/>
    </row>
    <row r="74556" spans="48:49">
      <c r="AV74556" s="195"/>
      <c r="AW74556" s="195"/>
    </row>
    <row r="74557" spans="48:49">
      <c r="AV74557" s="195"/>
      <c r="AW74557" s="195"/>
    </row>
    <row r="74558" spans="48:49">
      <c r="AV74558" s="195"/>
      <c r="AW74558" s="195"/>
    </row>
    <row r="74559" spans="48:49">
      <c r="AV74559" s="195"/>
      <c r="AW74559" s="195"/>
    </row>
    <row r="74560" spans="48:49">
      <c r="AV74560" s="195"/>
      <c r="AW74560" s="195"/>
    </row>
    <row r="74561" spans="48:49">
      <c r="AV74561" s="195"/>
      <c r="AW74561" s="195"/>
    </row>
    <row r="74562" spans="48:49">
      <c r="AV74562" s="195"/>
      <c r="AW74562" s="195"/>
    </row>
    <row r="74563" spans="48:49">
      <c r="AV74563" s="195"/>
      <c r="AW74563" s="195"/>
    </row>
    <row r="74564" spans="48:49">
      <c r="AV74564" s="195"/>
      <c r="AW74564" s="195"/>
    </row>
    <row r="74565" spans="48:49">
      <c r="AV74565" s="195"/>
      <c r="AW74565" s="195"/>
    </row>
    <row r="74566" spans="48:49">
      <c r="AV74566" s="195"/>
      <c r="AW74566" s="195"/>
    </row>
    <row r="74567" spans="48:49">
      <c r="AV74567" s="195"/>
      <c r="AW74567" s="195"/>
    </row>
    <row r="74568" spans="48:49">
      <c r="AV74568" s="195"/>
      <c r="AW74568" s="195"/>
    </row>
    <row r="74569" spans="48:49">
      <c r="AV74569" s="195"/>
      <c r="AW74569" s="195"/>
    </row>
    <row r="74570" spans="48:49">
      <c r="AV74570" s="195"/>
      <c r="AW74570" s="195"/>
    </row>
    <row r="74571" spans="48:49">
      <c r="AV74571" s="195"/>
      <c r="AW74571" s="195"/>
    </row>
    <row r="74572" spans="48:49">
      <c r="AV74572" s="195"/>
      <c r="AW74572" s="195"/>
    </row>
    <row r="74573" spans="48:49">
      <c r="AV74573" s="195"/>
      <c r="AW74573" s="195"/>
    </row>
    <row r="74574" spans="48:49">
      <c r="AV74574" s="195"/>
      <c r="AW74574" s="195"/>
    </row>
    <row r="74575" spans="48:49">
      <c r="AV74575" s="195"/>
      <c r="AW74575" s="195"/>
    </row>
    <row r="74576" spans="48:49">
      <c r="AV74576" s="195"/>
      <c r="AW74576" s="195"/>
    </row>
    <row r="74577" spans="48:49">
      <c r="AV74577" s="195"/>
      <c r="AW74577" s="195"/>
    </row>
    <row r="74578" spans="48:49">
      <c r="AV74578" s="195"/>
      <c r="AW74578" s="195"/>
    </row>
    <row r="74579" spans="48:49">
      <c r="AV74579" s="195"/>
      <c r="AW74579" s="195"/>
    </row>
    <row r="74580" spans="48:49">
      <c r="AV74580" s="195"/>
      <c r="AW74580" s="195"/>
    </row>
    <row r="74581" spans="48:49">
      <c r="AV74581" s="195"/>
      <c r="AW74581" s="195"/>
    </row>
    <row r="74582" spans="48:49">
      <c r="AV74582" s="195"/>
      <c r="AW74582" s="195"/>
    </row>
    <row r="74583" spans="48:49">
      <c r="AV74583" s="195"/>
      <c r="AW74583" s="195"/>
    </row>
    <row r="74584" spans="48:49">
      <c r="AV74584" s="195"/>
      <c r="AW74584" s="195"/>
    </row>
    <row r="74585" spans="48:49">
      <c r="AV74585" s="195"/>
      <c r="AW74585" s="195"/>
    </row>
    <row r="74586" spans="48:49">
      <c r="AV74586" s="195"/>
      <c r="AW74586" s="195"/>
    </row>
    <row r="74587" spans="48:49">
      <c r="AV74587" s="195"/>
      <c r="AW74587" s="195"/>
    </row>
    <row r="74588" spans="48:49">
      <c r="AV74588" s="195"/>
      <c r="AW74588" s="195"/>
    </row>
    <row r="74589" spans="48:49">
      <c r="AV74589" s="195"/>
      <c r="AW74589" s="195"/>
    </row>
    <row r="74590" spans="48:49">
      <c r="AV74590" s="195"/>
      <c r="AW74590" s="195"/>
    </row>
    <row r="74591" spans="48:49">
      <c r="AV74591" s="195"/>
      <c r="AW74591" s="195"/>
    </row>
    <row r="74592" spans="48:49">
      <c r="AV74592" s="195"/>
      <c r="AW74592" s="195"/>
    </row>
    <row r="74593" spans="48:49">
      <c r="AV74593" s="195"/>
      <c r="AW74593" s="195"/>
    </row>
    <row r="74594" spans="48:49">
      <c r="AV74594" s="195"/>
      <c r="AW74594" s="195"/>
    </row>
    <row r="74595" spans="48:49">
      <c r="AV74595" s="195"/>
      <c r="AW74595" s="195"/>
    </row>
    <row r="74596" spans="48:49">
      <c r="AV74596" s="195"/>
      <c r="AW74596" s="195"/>
    </row>
    <row r="74597" spans="48:49">
      <c r="AV74597" s="195"/>
      <c r="AW74597" s="195"/>
    </row>
    <row r="74598" spans="48:49">
      <c r="AV74598" s="195"/>
      <c r="AW74598" s="195"/>
    </row>
    <row r="74599" spans="48:49">
      <c r="AV74599" s="195"/>
      <c r="AW74599" s="195"/>
    </row>
    <row r="74600" spans="48:49">
      <c r="AV74600" s="195"/>
      <c r="AW74600" s="195"/>
    </row>
    <row r="74601" spans="48:49">
      <c r="AV74601" s="195"/>
      <c r="AW74601" s="195"/>
    </row>
    <row r="74602" spans="48:49">
      <c r="AV74602" s="195"/>
      <c r="AW74602" s="195"/>
    </row>
    <row r="74603" spans="48:49">
      <c r="AV74603" s="195"/>
      <c r="AW74603" s="195"/>
    </row>
    <row r="74604" spans="48:49">
      <c r="AV74604" s="195"/>
      <c r="AW74604" s="195"/>
    </row>
    <row r="74605" spans="48:49">
      <c r="AV74605" s="195"/>
      <c r="AW74605" s="195"/>
    </row>
    <row r="74606" spans="48:49">
      <c r="AV74606" s="195"/>
      <c r="AW74606" s="195"/>
    </row>
    <row r="74607" spans="48:49">
      <c r="AV74607" s="195"/>
      <c r="AW74607" s="195"/>
    </row>
    <row r="74608" spans="48:49">
      <c r="AV74608" s="195"/>
      <c r="AW74608" s="195"/>
    </row>
    <row r="74609" spans="48:49">
      <c r="AV74609" s="195"/>
      <c r="AW74609" s="195"/>
    </row>
    <row r="74610" spans="48:49">
      <c r="AV74610" s="195"/>
      <c r="AW74610" s="195"/>
    </row>
    <row r="74611" spans="48:49">
      <c r="AV74611" s="195"/>
      <c r="AW74611" s="195"/>
    </row>
    <row r="74612" spans="48:49">
      <c r="AV74612" s="195"/>
      <c r="AW74612" s="195"/>
    </row>
    <row r="74613" spans="48:49">
      <c r="AV74613" s="195"/>
      <c r="AW74613" s="195"/>
    </row>
    <row r="74614" spans="48:49">
      <c r="AV74614" s="195"/>
      <c r="AW74614" s="195"/>
    </row>
    <row r="74615" spans="48:49">
      <c r="AV74615" s="195"/>
      <c r="AW74615" s="195"/>
    </row>
    <row r="74616" spans="48:49">
      <c r="AV74616" s="195"/>
      <c r="AW74616" s="195"/>
    </row>
    <row r="74617" spans="48:49">
      <c r="AV74617" s="195"/>
      <c r="AW74617" s="195"/>
    </row>
    <row r="74618" spans="48:49">
      <c r="AV74618" s="195"/>
      <c r="AW74618" s="195"/>
    </row>
    <row r="74619" spans="48:49">
      <c r="AV74619" s="195"/>
      <c r="AW74619" s="195"/>
    </row>
    <row r="74620" spans="48:49">
      <c r="AV74620" s="195"/>
      <c r="AW74620" s="195"/>
    </row>
    <row r="74621" spans="48:49">
      <c r="AV74621" s="195"/>
      <c r="AW74621" s="195"/>
    </row>
    <row r="74622" spans="48:49">
      <c r="AV74622" s="195"/>
      <c r="AW74622" s="195"/>
    </row>
    <row r="74623" spans="48:49">
      <c r="AV74623" s="195"/>
      <c r="AW74623" s="195"/>
    </row>
    <row r="74624" spans="48:49">
      <c r="AV74624" s="195"/>
      <c r="AW74624" s="195"/>
    </row>
    <row r="74625" spans="48:49">
      <c r="AV74625" s="195"/>
      <c r="AW74625" s="195"/>
    </row>
    <row r="74626" spans="48:49">
      <c r="AV74626" s="195"/>
      <c r="AW74626" s="195"/>
    </row>
    <row r="74627" spans="48:49">
      <c r="AV74627" s="195"/>
      <c r="AW74627" s="195"/>
    </row>
    <row r="74628" spans="48:49">
      <c r="AV74628" s="195"/>
      <c r="AW74628" s="195"/>
    </row>
    <row r="74629" spans="48:49">
      <c r="AV74629" s="195"/>
      <c r="AW74629" s="195"/>
    </row>
    <row r="74630" spans="48:49">
      <c r="AV74630" s="195"/>
      <c r="AW74630" s="195"/>
    </row>
    <row r="74631" spans="48:49">
      <c r="AV74631" s="195"/>
      <c r="AW74631" s="195"/>
    </row>
    <row r="74632" spans="48:49">
      <c r="AV74632" s="195"/>
      <c r="AW74632" s="195"/>
    </row>
    <row r="74633" spans="48:49">
      <c r="AV74633" s="195"/>
      <c r="AW74633" s="195"/>
    </row>
    <row r="74634" spans="48:49">
      <c r="AV74634" s="195"/>
      <c r="AW74634" s="195"/>
    </row>
    <row r="74635" spans="48:49">
      <c r="AV74635" s="195"/>
      <c r="AW74635" s="195"/>
    </row>
    <row r="74636" spans="48:49">
      <c r="AV74636" s="195"/>
      <c r="AW74636" s="195"/>
    </row>
    <row r="74637" spans="48:49">
      <c r="AV74637" s="195"/>
      <c r="AW74637" s="195"/>
    </row>
    <row r="74638" spans="48:49">
      <c r="AV74638" s="195"/>
      <c r="AW74638" s="195"/>
    </row>
    <row r="74639" spans="48:49">
      <c r="AV74639" s="195"/>
      <c r="AW74639" s="195"/>
    </row>
    <row r="74640" spans="48:49">
      <c r="AV74640" s="195"/>
      <c r="AW74640" s="195"/>
    </row>
    <row r="74641" spans="48:49">
      <c r="AV74641" s="195"/>
      <c r="AW74641" s="195"/>
    </row>
    <row r="74642" spans="48:49">
      <c r="AV74642" s="195"/>
      <c r="AW74642" s="195"/>
    </row>
    <row r="74643" spans="48:49">
      <c r="AV74643" s="195"/>
      <c r="AW74643" s="195"/>
    </row>
    <row r="74644" spans="48:49">
      <c r="AV74644" s="195"/>
      <c r="AW74644" s="195"/>
    </row>
    <row r="74645" spans="48:49">
      <c r="AV74645" s="195"/>
      <c r="AW74645" s="195"/>
    </row>
    <row r="74646" spans="48:49">
      <c r="AV74646" s="195"/>
      <c r="AW74646" s="195"/>
    </row>
    <row r="74647" spans="48:49">
      <c r="AV74647" s="195"/>
      <c r="AW74647" s="195"/>
    </row>
    <row r="74648" spans="48:49">
      <c r="AV74648" s="195"/>
      <c r="AW74648" s="195"/>
    </row>
    <row r="74649" spans="48:49">
      <c r="AV74649" s="195"/>
      <c r="AW74649" s="195"/>
    </row>
    <row r="74650" spans="48:49">
      <c r="AV74650" s="195"/>
      <c r="AW74650" s="195"/>
    </row>
    <row r="74651" spans="48:49">
      <c r="AV74651" s="195"/>
      <c r="AW74651" s="195"/>
    </row>
    <row r="74652" spans="48:49">
      <c r="AV74652" s="195"/>
      <c r="AW74652" s="195"/>
    </row>
    <row r="74653" spans="48:49">
      <c r="AV74653" s="195"/>
      <c r="AW74653" s="195"/>
    </row>
    <row r="74654" spans="48:49">
      <c r="AV74654" s="195"/>
      <c r="AW74654" s="195"/>
    </row>
    <row r="74655" spans="48:49">
      <c r="AV74655" s="195"/>
      <c r="AW74655" s="195"/>
    </row>
    <row r="74656" spans="48:49">
      <c r="AV74656" s="195"/>
      <c r="AW74656" s="195"/>
    </row>
    <row r="74657" spans="48:49">
      <c r="AV74657" s="195"/>
      <c r="AW74657" s="195"/>
    </row>
    <row r="74658" spans="48:49">
      <c r="AV74658" s="195"/>
      <c r="AW74658" s="195"/>
    </row>
    <row r="74659" spans="48:49">
      <c r="AV74659" s="195"/>
      <c r="AW74659" s="195"/>
    </row>
    <row r="74660" spans="48:49">
      <c r="AV74660" s="195"/>
      <c r="AW74660" s="195"/>
    </row>
    <row r="74661" spans="48:49">
      <c r="AV74661" s="195"/>
      <c r="AW74661" s="195"/>
    </row>
    <row r="74662" spans="48:49">
      <c r="AV74662" s="195"/>
      <c r="AW74662" s="195"/>
    </row>
    <row r="74663" spans="48:49">
      <c r="AV74663" s="195"/>
      <c r="AW74663" s="195"/>
    </row>
    <row r="74664" spans="48:49">
      <c r="AV74664" s="195"/>
      <c r="AW74664" s="195"/>
    </row>
    <row r="74665" spans="48:49">
      <c r="AV74665" s="195"/>
      <c r="AW74665" s="195"/>
    </row>
    <row r="74666" spans="48:49">
      <c r="AV74666" s="195"/>
      <c r="AW74666" s="195"/>
    </row>
    <row r="74667" spans="48:49">
      <c r="AV74667" s="195"/>
      <c r="AW74667" s="195"/>
    </row>
    <row r="74668" spans="48:49">
      <c r="AV74668" s="195"/>
      <c r="AW74668" s="195"/>
    </row>
    <row r="74669" spans="48:49">
      <c r="AV74669" s="195"/>
      <c r="AW74669" s="195"/>
    </row>
    <row r="74670" spans="48:49">
      <c r="AV74670" s="195"/>
      <c r="AW74670" s="195"/>
    </row>
    <row r="74671" spans="48:49">
      <c r="AV74671" s="195"/>
      <c r="AW74671" s="195"/>
    </row>
    <row r="74672" spans="48:49">
      <c r="AV74672" s="195"/>
      <c r="AW74672" s="195"/>
    </row>
    <row r="74673" spans="48:49">
      <c r="AV74673" s="195"/>
      <c r="AW74673" s="195"/>
    </row>
    <row r="74674" spans="48:49">
      <c r="AV74674" s="195"/>
      <c r="AW74674" s="195"/>
    </row>
    <row r="74675" spans="48:49">
      <c r="AV74675" s="195"/>
      <c r="AW74675" s="195"/>
    </row>
    <row r="74676" spans="48:49">
      <c r="AV74676" s="195"/>
      <c r="AW74676" s="195"/>
    </row>
    <row r="74677" spans="48:49">
      <c r="AV74677" s="195"/>
      <c r="AW74677" s="195"/>
    </row>
    <row r="74678" spans="48:49">
      <c r="AV74678" s="195"/>
      <c r="AW74678" s="195"/>
    </row>
    <row r="74679" spans="48:49">
      <c r="AV74679" s="195"/>
      <c r="AW74679" s="195"/>
    </row>
    <row r="74680" spans="48:49">
      <c r="AV74680" s="195"/>
      <c r="AW74680" s="195"/>
    </row>
    <row r="74681" spans="48:49">
      <c r="AV74681" s="195"/>
      <c r="AW74681" s="195"/>
    </row>
    <row r="74682" spans="48:49">
      <c r="AV74682" s="195"/>
      <c r="AW74682" s="195"/>
    </row>
    <row r="74683" spans="48:49">
      <c r="AV74683" s="195"/>
      <c r="AW74683" s="195"/>
    </row>
    <row r="74684" spans="48:49">
      <c r="AV74684" s="195"/>
      <c r="AW74684" s="195"/>
    </row>
    <row r="74685" spans="48:49">
      <c r="AV74685" s="195"/>
      <c r="AW74685" s="195"/>
    </row>
    <row r="74686" spans="48:49">
      <c r="AV74686" s="195"/>
      <c r="AW74686" s="195"/>
    </row>
    <row r="74687" spans="48:49">
      <c r="AV74687" s="195"/>
      <c r="AW74687" s="195"/>
    </row>
    <row r="74688" spans="48:49">
      <c r="AV74688" s="195"/>
      <c r="AW74688" s="195"/>
    </row>
    <row r="74689" spans="48:49">
      <c r="AV74689" s="195"/>
      <c r="AW74689" s="195"/>
    </row>
    <row r="74690" spans="48:49">
      <c r="AV74690" s="195"/>
      <c r="AW74690" s="195"/>
    </row>
    <row r="74691" spans="48:49">
      <c r="AV74691" s="195"/>
      <c r="AW74691" s="195"/>
    </row>
    <row r="74692" spans="48:49">
      <c r="AV74692" s="195"/>
      <c r="AW74692" s="195"/>
    </row>
    <row r="74693" spans="48:49">
      <c r="AV74693" s="195"/>
      <c r="AW74693" s="195"/>
    </row>
    <row r="74694" spans="48:49">
      <c r="AV74694" s="195"/>
      <c r="AW74694" s="195"/>
    </row>
    <row r="74695" spans="48:49">
      <c r="AV74695" s="195"/>
      <c r="AW74695" s="195"/>
    </row>
    <row r="74696" spans="48:49">
      <c r="AV74696" s="195"/>
      <c r="AW74696" s="195"/>
    </row>
    <row r="74697" spans="48:49">
      <c r="AV74697" s="195"/>
      <c r="AW74697" s="195"/>
    </row>
    <row r="74698" spans="48:49">
      <c r="AV74698" s="195"/>
      <c r="AW74698" s="195"/>
    </row>
    <row r="74699" spans="48:49">
      <c r="AV74699" s="195"/>
      <c r="AW74699" s="195"/>
    </row>
    <row r="74700" spans="48:49">
      <c r="AV74700" s="195"/>
      <c r="AW74700" s="195"/>
    </row>
    <row r="74701" spans="48:49">
      <c r="AV74701" s="195"/>
      <c r="AW74701" s="195"/>
    </row>
    <row r="74702" spans="48:49">
      <c r="AV74702" s="195"/>
      <c r="AW74702" s="195"/>
    </row>
    <row r="74703" spans="48:49">
      <c r="AV74703" s="195"/>
      <c r="AW74703" s="195"/>
    </row>
    <row r="74704" spans="48:49">
      <c r="AV74704" s="195"/>
      <c r="AW74704" s="195"/>
    </row>
    <row r="74705" spans="48:49">
      <c r="AV74705" s="195"/>
      <c r="AW74705" s="195"/>
    </row>
    <row r="74706" spans="48:49">
      <c r="AV74706" s="195"/>
      <c r="AW74706" s="195"/>
    </row>
    <row r="74707" spans="48:49">
      <c r="AV74707" s="195"/>
      <c r="AW74707" s="195"/>
    </row>
    <row r="74708" spans="48:49">
      <c r="AV74708" s="195"/>
      <c r="AW74708" s="195"/>
    </row>
    <row r="74709" spans="48:49">
      <c r="AV74709" s="195"/>
      <c r="AW74709" s="195"/>
    </row>
    <row r="74710" spans="48:49">
      <c r="AV74710" s="195"/>
      <c r="AW74710" s="195"/>
    </row>
    <row r="74711" spans="48:49">
      <c r="AV74711" s="195"/>
      <c r="AW74711" s="195"/>
    </row>
    <row r="74712" spans="48:49">
      <c r="AV74712" s="195"/>
      <c r="AW74712" s="195"/>
    </row>
    <row r="74713" spans="48:49">
      <c r="AV74713" s="195"/>
      <c r="AW74713" s="195"/>
    </row>
    <row r="74714" spans="48:49">
      <c r="AV74714" s="195"/>
      <c r="AW74714" s="195"/>
    </row>
    <row r="74715" spans="48:49">
      <c r="AV74715" s="195"/>
      <c r="AW74715" s="195"/>
    </row>
    <row r="74716" spans="48:49">
      <c r="AV74716" s="195"/>
      <c r="AW74716" s="195"/>
    </row>
    <row r="74717" spans="48:49">
      <c r="AV74717" s="195"/>
      <c r="AW74717" s="195"/>
    </row>
    <row r="74718" spans="48:49">
      <c r="AV74718" s="195"/>
      <c r="AW74718" s="195"/>
    </row>
    <row r="74719" spans="48:49">
      <c r="AV74719" s="195"/>
      <c r="AW74719" s="195"/>
    </row>
    <row r="74720" spans="48:49">
      <c r="AV74720" s="195"/>
      <c r="AW74720" s="195"/>
    </row>
    <row r="74721" spans="48:49">
      <c r="AV74721" s="195"/>
      <c r="AW74721" s="195"/>
    </row>
    <row r="74722" spans="48:49">
      <c r="AV74722" s="195"/>
      <c r="AW74722" s="195"/>
    </row>
    <row r="74723" spans="48:49">
      <c r="AV74723" s="195"/>
      <c r="AW74723" s="195"/>
    </row>
    <row r="74724" spans="48:49">
      <c r="AV74724" s="195"/>
      <c r="AW74724" s="195"/>
    </row>
    <row r="74725" spans="48:49">
      <c r="AV74725" s="195"/>
      <c r="AW74725" s="195"/>
    </row>
    <row r="74726" spans="48:49">
      <c r="AV74726" s="195"/>
      <c r="AW74726" s="195"/>
    </row>
    <row r="74727" spans="48:49">
      <c r="AV74727" s="195"/>
      <c r="AW74727" s="195"/>
    </row>
    <row r="74728" spans="48:49">
      <c r="AV74728" s="195"/>
      <c r="AW74728" s="195"/>
    </row>
    <row r="74729" spans="48:49">
      <c r="AV74729" s="195"/>
      <c r="AW74729" s="195"/>
    </row>
    <row r="74730" spans="48:49">
      <c r="AV74730" s="195"/>
      <c r="AW74730" s="195"/>
    </row>
    <row r="74731" spans="48:49">
      <c r="AV74731" s="195"/>
      <c r="AW74731" s="195"/>
    </row>
    <row r="74732" spans="48:49">
      <c r="AV74732" s="195"/>
      <c r="AW74732" s="195"/>
    </row>
    <row r="74733" spans="48:49">
      <c r="AV74733" s="195"/>
      <c r="AW74733" s="195"/>
    </row>
    <row r="74734" spans="48:49">
      <c r="AV74734" s="195"/>
      <c r="AW74734" s="195"/>
    </row>
    <row r="74735" spans="48:49">
      <c r="AV74735" s="195"/>
      <c r="AW74735" s="195"/>
    </row>
    <row r="74736" spans="48:49">
      <c r="AV74736" s="195"/>
      <c r="AW74736" s="195"/>
    </row>
    <row r="74737" spans="48:49">
      <c r="AV74737" s="195"/>
      <c r="AW74737" s="195"/>
    </row>
    <row r="74738" spans="48:49">
      <c r="AV74738" s="195"/>
      <c r="AW74738" s="195"/>
    </row>
    <row r="74739" spans="48:49">
      <c r="AV74739" s="195"/>
      <c r="AW74739" s="195"/>
    </row>
    <row r="74740" spans="48:49">
      <c r="AV74740" s="195"/>
      <c r="AW74740" s="195"/>
    </row>
    <row r="74741" spans="48:49">
      <c r="AV74741" s="195"/>
      <c r="AW74741" s="195"/>
    </row>
    <row r="74742" spans="48:49">
      <c r="AV74742" s="195"/>
      <c r="AW74742" s="195"/>
    </row>
    <row r="74743" spans="48:49">
      <c r="AV74743" s="195"/>
      <c r="AW74743" s="195"/>
    </row>
    <row r="74744" spans="48:49">
      <c r="AV74744" s="195"/>
      <c r="AW74744" s="195"/>
    </row>
    <row r="74745" spans="48:49">
      <c r="AV74745" s="195"/>
      <c r="AW74745" s="195"/>
    </row>
    <row r="74746" spans="48:49">
      <c r="AV74746" s="195"/>
      <c r="AW74746" s="195"/>
    </row>
    <row r="74747" spans="48:49">
      <c r="AV74747" s="195"/>
      <c r="AW74747" s="195"/>
    </row>
    <row r="74748" spans="48:49">
      <c r="AV74748" s="195"/>
      <c r="AW74748" s="195"/>
    </row>
    <row r="74749" spans="48:49">
      <c r="AV74749" s="195"/>
      <c r="AW74749" s="195"/>
    </row>
    <row r="74750" spans="48:49">
      <c r="AV74750" s="195"/>
      <c r="AW74750" s="195"/>
    </row>
    <row r="74751" spans="48:49">
      <c r="AV74751" s="195"/>
      <c r="AW74751" s="195"/>
    </row>
    <row r="74752" spans="48:49">
      <c r="AV74752" s="195"/>
      <c r="AW74752" s="195"/>
    </row>
    <row r="74753" spans="48:49">
      <c r="AV74753" s="195"/>
      <c r="AW74753" s="195"/>
    </row>
    <row r="74754" spans="48:49">
      <c r="AV74754" s="195"/>
      <c r="AW74754" s="195"/>
    </row>
    <row r="74755" spans="48:49">
      <c r="AV74755" s="195"/>
      <c r="AW74755" s="195"/>
    </row>
    <row r="74756" spans="48:49">
      <c r="AV74756" s="195"/>
      <c r="AW74756" s="195"/>
    </row>
    <row r="74757" spans="48:49">
      <c r="AV74757" s="195"/>
      <c r="AW74757" s="195"/>
    </row>
    <row r="74758" spans="48:49">
      <c r="AV74758" s="195"/>
      <c r="AW74758" s="195"/>
    </row>
    <row r="74759" spans="48:49">
      <c r="AV74759" s="195"/>
      <c r="AW74759" s="195"/>
    </row>
    <row r="74760" spans="48:49">
      <c r="AV74760" s="195"/>
      <c r="AW74760" s="195"/>
    </row>
    <row r="74761" spans="48:49">
      <c r="AV74761" s="195"/>
      <c r="AW74761" s="195"/>
    </row>
    <row r="74762" spans="48:49">
      <c r="AV74762" s="195"/>
      <c r="AW74762" s="195"/>
    </row>
    <row r="74763" spans="48:49">
      <c r="AV74763" s="195"/>
      <c r="AW74763" s="195"/>
    </row>
    <row r="74764" spans="48:49">
      <c r="AV74764" s="195"/>
      <c r="AW74764" s="195"/>
    </row>
    <row r="74765" spans="48:49">
      <c r="AV74765" s="195"/>
      <c r="AW74765" s="195"/>
    </row>
    <row r="74766" spans="48:49">
      <c r="AV74766" s="195"/>
      <c r="AW74766" s="195"/>
    </row>
    <row r="74767" spans="48:49">
      <c r="AV74767" s="195"/>
      <c r="AW74767" s="195"/>
    </row>
    <row r="74768" spans="48:49">
      <c r="AV74768" s="195"/>
      <c r="AW74768" s="195"/>
    </row>
    <row r="74769" spans="48:49">
      <c r="AV74769" s="195"/>
      <c r="AW74769" s="195"/>
    </row>
    <row r="74770" spans="48:49">
      <c r="AV74770" s="195"/>
      <c r="AW74770" s="195"/>
    </row>
    <row r="74771" spans="48:49">
      <c r="AV74771" s="195"/>
      <c r="AW74771" s="195"/>
    </row>
    <row r="74772" spans="48:49">
      <c r="AV74772" s="195"/>
      <c r="AW74772" s="195"/>
    </row>
    <row r="74773" spans="48:49">
      <c r="AV74773" s="195"/>
      <c r="AW74773" s="195"/>
    </row>
    <row r="74774" spans="48:49">
      <c r="AV74774" s="195"/>
      <c r="AW74774" s="195"/>
    </row>
    <row r="74775" spans="48:49">
      <c r="AV74775" s="195"/>
      <c r="AW74775" s="195"/>
    </row>
    <row r="74776" spans="48:49">
      <c r="AV74776" s="195"/>
      <c r="AW74776" s="195"/>
    </row>
    <row r="74777" spans="48:49">
      <c r="AV74777" s="195"/>
      <c r="AW74777" s="195"/>
    </row>
    <row r="74778" spans="48:49">
      <c r="AV74778" s="195"/>
      <c r="AW74778" s="195"/>
    </row>
    <row r="74779" spans="48:49">
      <c r="AV74779" s="195"/>
      <c r="AW74779" s="195"/>
    </row>
    <row r="74780" spans="48:49">
      <c r="AV74780" s="195"/>
      <c r="AW74780" s="195"/>
    </row>
    <row r="74781" spans="48:49">
      <c r="AV74781" s="195"/>
      <c r="AW74781" s="195"/>
    </row>
    <row r="74782" spans="48:49">
      <c r="AV74782" s="195"/>
      <c r="AW74782" s="195"/>
    </row>
    <row r="74783" spans="48:49">
      <c r="AV74783" s="195"/>
      <c r="AW74783" s="195"/>
    </row>
    <row r="74784" spans="48:49">
      <c r="AV74784" s="195"/>
      <c r="AW74784" s="195"/>
    </row>
    <row r="74785" spans="48:49">
      <c r="AV74785" s="195"/>
      <c r="AW74785" s="195"/>
    </row>
    <row r="74786" spans="48:49">
      <c r="AV74786" s="195"/>
      <c r="AW74786" s="195"/>
    </row>
    <row r="74787" spans="48:49">
      <c r="AV74787" s="195"/>
      <c r="AW74787" s="195"/>
    </row>
    <row r="74788" spans="48:49">
      <c r="AV74788" s="195"/>
      <c r="AW74788" s="195"/>
    </row>
    <row r="74789" spans="48:49">
      <c r="AV74789" s="195"/>
      <c r="AW74789" s="195"/>
    </row>
    <row r="74790" spans="48:49">
      <c r="AV74790" s="195"/>
      <c r="AW74790" s="195"/>
    </row>
    <row r="74791" spans="48:49">
      <c r="AV74791" s="195"/>
      <c r="AW74791" s="195"/>
    </row>
    <row r="74792" spans="48:49">
      <c r="AV74792" s="195"/>
      <c r="AW74792" s="195"/>
    </row>
    <row r="74793" spans="48:49">
      <c r="AV74793" s="195"/>
      <c r="AW74793" s="195"/>
    </row>
    <row r="74794" spans="48:49">
      <c r="AV74794" s="195"/>
      <c r="AW74794" s="195"/>
    </row>
    <row r="74795" spans="48:49">
      <c r="AV74795" s="195"/>
      <c r="AW74795" s="195"/>
    </row>
    <row r="74796" spans="48:49">
      <c r="AV74796" s="195"/>
      <c r="AW74796" s="195"/>
    </row>
    <row r="74797" spans="48:49">
      <c r="AV74797" s="195"/>
      <c r="AW74797" s="195"/>
    </row>
    <row r="74798" spans="48:49">
      <c r="AV74798" s="195"/>
      <c r="AW74798" s="195"/>
    </row>
    <row r="74799" spans="48:49">
      <c r="AV74799" s="195"/>
      <c r="AW74799" s="195"/>
    </row>
    <row r="74800" spans="48:49">
      <c r="AV74800" s="195"/>
      <c r="AW74800" s="195"/>
    </row>
    <row r="74801" spans="48:49">
      <c r="AV74801" s="195"/>
      <c r="AW74801" s="195"/>
    </row>
    <row r="74802" spans="48:49">
      <c r="AV74802" s="195"/>
      <c r="AW74802" s="195"/>
    </row>
    <row r="74803" spans="48:49">
      <c r="AV74803" s="195"/>
      <c r="AW74803" s="195"/>
    </row>
    <row r="74804" spans="48:49">
      <c r="AV74804" s="195"/>
      <c r="AW74804" s="195"/>
    </row>
    <row r="74805" spans="48:49">
      <c r="AV74805" s="195"/>
      <c r="AW74805" s="195"/>
    </row>
    <row r="74806" spans="48:49">
      <c r="AV74806" s="195"/>
      <c r="AW74806" s="195"/>
    </row>
    <row r="74807" spans="48:49">
      <c r="AV74807" s="195"/>
      <c r="AW74807" s="195"/>
    </row>
    <row r="74808" spans="48:49">
      <c r="AV74808" s="195"/>
      <c r="AW74808" s="195"/>
    </row>
    <row r="74809" spans="48:49">
      <c r="AV74809" s="195"/>
      <c r="AW74809" s="195"/>
    </row>
    <row r="74810" spans="48:49">
      <c r="AV74810" s="195"/>
      <c r="AW74810" s="195"/>
    </row>
    <row r="74811" spans="48:49">
      <c r="AV74811" s="195"/>
      <c r="AW74811" s="195"/>
    </row>
    <row r="74812" spans="48:49">
      <c r="AV74812" s="195"/>
      <c r="AW74812" s="195"/>
    </row>
    <row r="74813" spans="48:49">
      <c r="AV74813" s="195"/>
      <c r="AW74813" s="195"/>
    </row>
    <row r="74814" spans="48:49">
      <c r="AV74814" s="195"/>
      <c r="AW74814" s="195"/>
    </row>
    <row r="74815" spans="48:49">
      <c r="AV74815" s="195"/>
      <c r="AW74815" s="195"/>
    </row>
    <row r="74816" spans="48:49">
      <c r="AV74816" s="195"/>
      <c r="AW74816" s="195"/>
    </row>
    <row r="74817" spans="48:49">
      <c r="AV74817" s="195"/>
      <c r="AW74817" s="195"/>
    </row>
    <row r="74818" spans="48:49">
      <c r="AV74818" s="195"/>
      <c r="AW74818" s="195"/>
    </row>
    <row r="74819" spans="48:49">
      <c r="AV74819" s="195"/>
      <c r="AW74819" s="195"/>
    </row>
    <row r="74820" spans="48:49">
      <c r="AV74820" s="195"/>
      <c r="AW74820" s="195"/>
    </row>
    <row r="74821" spans="48:49">
      <c r="AV74821" s="195"/>
      <c r="AW74821" s="195"/>
    </row>
    <row r="74822" spans="48:49">
      <c r="AV74822" s="195"/>
      <c r="AW74822" s="195"/>
    </row>
    <row r="74823" spans="48:49">
      <c r="AV74823" s="195"/>
      <c r="AW74823" s="195"/>
    </row>
    <row r="74824" spans="48:49">
      <c r="AV74824" s="195"/>
      <c r="AW74824" s="195"/>
    </row>
    <row r="74825" spans="48:49">
      <c r="AV74825" s="195"/>
      <c r="AW74825" s="195"/>
    </row>
    <row r="74826" spans="48:49">
      <c r="AV74826" s="195"/>
      <c r="AW74826" s="195"/>
    </row>
    <row r="74827" spans="48:49">
      <c r="AV74827" s="195"/>
      <c r="AW74827" s="195"/>
    </row>
    <row r="74828" spans="48:49">
      <c r="AV74828" s="195"/>
      <c r="AW74828" s="195"/>
    </row>
    <row r="74829" spans="48:49">
      <c r="AV74829" s="195"/>
      <c r="AW74829" s="195"/>
    </row>
    <row r="74830" spans="48:49">
      <c r="AV74830" s="195"/>
      <c r="AW74830" s="195"/>
    </row>
    <row r="74831" spans="48:49">
      <c r="AV74831" s="195"/>
      <c r="AW74831" s="195"/>
    </row>
    <row r="74832" spans="48:49">
      <c r="AV74832" s="195"/>
      <c r="AW74832" s="195"/>
    </row>
    <row r="74833" spans="48:49">
      <c r="AV74833" s="195"/>
      <c r="AW74833" s="195"/>
    </row>
    <row r="74834" spans="48:49">
      <c r="AV74834" s="195"/>
      <c r="AW74834" s="195"/>
    </row>
    <row r="74835" spans="48:49">
      <c r="AV74835" s="195"/>
      <c r="AW74835" s="195"/>
    </row>
    <row r="74836" spans="48:49">
      <c r="AV74836" s="195"/>
      <c r="AW74836" s="195"/>
    </row>
    <row r="74837" spans="48:49">
      <c r="AV74837" s="195"/>
      <c r="AW74837" s="195"/>
    </row>
    <row r="74838" spans="48:49">
      <c r="AV74838" s="195"/>
      <c r="AW74838" s="195"/>
    </row>
    <row r="74839" spans="48:49">
      <c r="AV74839" s="195"/>
      <c r="AW74839" s="195"/>
    </row>
    <row r="74840" spans="48:49">
      <c r="AV74840" s="195"/>
      <c r="AW74840" s="195"/>
    </row>
    <row r="74841" spans="48:49">
      <c r="AV74841" s="195"/>
      <c r="AW74841" s="195"/>
    </row>
    <row r="74842" spans="48:49">
      <c r="AV74842" s="195"/>
      <c r="AW74842" s="195"/>
    </row>
    <row r="74843" spans="48:49">
      <c r="AV74843" s="195"/>
      <c r="AW74843" s="195"/>
    </row>
    <row r="74844" spans="48:49">
      <c r="AV74844" s="195"/>
      <c r="AW74844" s="195"/>
    </row>
    <row r="74845" spans="48:49">
      <c r="AV74845" s="195"/>
      <c r="AW74845" s="195"/>
    </row>
    <row r="74846" spans="48:49">
      <c r="AV74846" s="195"/>
      <c r="AW74846" s="195"/>
    </row>
    <row r="74847" spans="48:49">
      <c r="AV74847" s="195"/>
      <c r="AW74847" s="195"/>
    </row>
    <row r="74848" spans="48:49">
      <c r="AV74848" s="195"/>
      <c r="AW74848" s="195"/>
    </row>
    <row r="74849" spans="48:49">
      <c r="AV74849" s="195"/>
      <c r="AW74849" s="195"/>
    </row>
    <row r="74850" spans="48:49">
      <c r="AV74850" s="195"/>
      <c r="AW74850" s="195"/>
    </row>
    <row r="74851" spans="48:49">
      <c r="AV74851" s="195"/>
      <c r="AW74851" s="195"/>
    </row>
    <row r="74852" spans="48:49">
      <c r="AV74852" s="195"/>
      <c r="AW74852" s="195"/>
    </row>
    <row r="74853" spans="48:49">
      <c r="AV74853" s="195"/>
      <c r="AW74853" s="195"/>
    </row>
    <row r="74854" spans="48:49">
      <c r="AV74854" s="195"/>
      <c r="AW74854" s="195"/>
    </row>
    <row r="74855" spans="48:49">
      <c r="AV74855" s="195"/>
      <c r="AW74855" s="195"/>
    </row>
    <row r="74856" spans="48:49">
      <c r="AV74856" s="195"/>
      <c r="AW74856" s="195"/>
    </row>
    <row r="74857" spans="48:49">
      <c r="AV74857" s="195"/>
      <c r="AW74857" s="195"/>
    </row>
    <row r="74858" spans="48:49">
      <c r="AV74858" s="195"/>
      <c r="AW74858" s="195"/>
    </row>
    <row r="74859" spans="48:49">
      <c r="AV74859" s="195"/>
      <c r="AW74859" s="195"/>
    </row>
    <row r="74860" spans="48:49">
      <c r="AV74860" s="195"/>
      <c r="AW74860" s="195"/>
    </row>
    <row r="74861" spans="48:49">
      <c r="AV74861" s="195"/>
      <c r="AW74861" s="195"/>
    </row>
    <row r="74862" spans="48:49">
      <c r="AV74862" s="195"/>
      <c r="AW74862" s="195"/>
    </row>
    <row r="74863" spans="48:49">
      <c r="AV74863" s="195"/>
      <c r="AW74863" s="195"/>
    </row>
    <row r="74864" spans="48:49">
      <c r="AV74864" s="195"/>
      <c r="AW74864" s="195"/>
    </row>
    <row r="74865" spans="48:49">
      <c r="AV74865" s="195"/>
      <c r="AW74865" s="195"/>
    </row>
    <row r="74866" spans="48:49">
      <c r="AV74866" s="195"/>
      <c r="AW74866" s="195"/>
    </row>
    <row r="74867" spans="48:49">
      <c r="AV74867" s="195"/>
      <c r="AW74867" s="195"/>
    </row>
    <row r="74868" spans="48:49">
      <c r="AV74868" s="195"/>
      <c r="AW74868" s="195"/>
    </row>
    <row r="74869" spans="48:49">
      <c r="AV74869" s="195"/>
      <c r="AW74869" s="195"/>
    </row>
    <row r="74870" spans="48:49">
      <c r="AV74870" s="195"/>
      <c r="AW74870" s="195"/>
    </row>
    <row r="74871" spans="48:49">
      <c r="AV74871" s="195"/>
      <c r="AW74871" s="195"/>
    </row>
    <row r="74872" spans="48:49">
      <c r="AV74872" s="195"/>
      <c r="AW74872" s="195"/>
    </row>
    <row r="74873" spans="48:49">
      <c r="AV74873" s="195"/>
      <c r="AW74873" s="195"/>
    </row>
    <row r="74874" spans="48:49">
      <c r="AV74874" s="195"/>
      <c r="AW74874" s="195"/>
    </row>
    <row r="74875" spans="48:49">
      <c r="AV74875" s="195"/>
      <c r="AW74875" s="195"/>
    </row>
    <row r="74876" spans="48:49">
      <c r="AV74876" s="195"/>
      <c r="AW74876" s="195"/>
    </row>
    <row r="74877" spans="48:49">
      <c r="AV74877" s="195"/>
      <c r="AW74877" s="195"/>
    </row>
    <row r="74878" spans="48:49">
      <c r="AV74878" s="195"/>
      <c r="AW74878" s="195"/>
    </row>
    <row r="74879" spans="48:49">
      <c r="AV74879" s="195"/>
      <c r="AW74879" s="195"/>
    </row>
    <row r="74880" spans="48:49">
      <c r="AV74880" s="195"/>
      <c r="AW74880" s="195"/>
    </row>
    <row r="74881" spans="48:49">
      <c r="AV74881" s="195"/>
      <c r="AW74881" s="195"/>
    </row>
    <row r="74882" spans="48:49">
      <c r="AV74882" s="195"/>
      <c r="AW74882" s="195"/>
    </row>
    <row r="74883" spans="48:49">
      <c r="AV74883" s="195"/>
      <c r="AW74883" s="195"/>
    </row>
    <row r="74884" spans="48:49">
      <c r="AV74884" s="195"/>
      <c r="AW74884" s="195"/>
    </row>
    <row r="74885" spans="48:49">
      <c r="AV74885" s="195"/>
      <c r="AW74885" s="195"/>
    </row>
    <row r="74886" spans="48:49">
      <c r="AV74886" s="195"/>
      <c r="AW74886" s="195"/>
    </row>
    <row r="74887" spans="48:49">
      <c r="AV74887" s="195"/>
      <c r="AW74887" s="195"/>
    </row>
    <row r="74888" spans="48:49">
      <c r="AV74888" s="195"/>
      <c r="AW74888" s="195"/>
    </row>
    <row r="74889" spans="48:49">
      <c r="AV74889" s="195"/>
      <c r="AW74889" s="195"/>
    </row>
    <row r="74890" spans="48:49">
      <c r="AV74890" s="195"/>
      <c r="AW74890" s="195"/>
    </row>
    <row r="74891" spans="48:49">
      <c r="AV74891" s="195"/>
      <c r="AW74891" s="195"/>
    </row>
    <row r="74892" spans="48:49">
      <c r="AV74892" s="195"/>
      <c r="AW74892" s="195"/>
    </row>
    <row r="74893" spans="48:49">
      <c r="AV74893" s="195"/>
      <c r="AW74893" s="195"/>
    </row>
    <row r="74894" spans="48:49">
      <c r="AV74894" s="195"/>
      <c r="AW74894" s="195"/>
    </row>
    <row r="74895" spans="48:49">
      <c r="AV74895" s="195"/>
      <c r="AW74895" s="195"/>
    </row>
    <row r="74896" spans="48:49">
      <c r="AV74896" s="195"/>
      <c r="AW74896" s="195"/>
    </row>
    <row r="74897" spans="48:49">
      <c r="AV74897" s="195"/>
      <c r="AW74897" s="195"/>
    </row>
    <row r="74898" spans="48:49">
      <c r="AV74898" s="195"/>
      <c r="AW74898" s="195"/>
    </row>
    <row r="74899" spans="48:49">
      <c r="AV74899" s="195"/>
      <c r="AW74899" s="195"/>
    </row>
    <row r="74900" spans="48:49">
      <c r="AV74900" s="195"/>
      <c r="AW74900" s="195"/>
    </row>
    <row r="74901" spans="48:49">
      <c r="AV74901" s="195"/>
      <c r="AW74901" s="195"/>
    </row>
    <row r="74902" spans="48:49">
      <c r="AV74902" s="195"/>
      <c r="AW74902" s="195"/>
    </row>
    <row r="74903" spans="48:49">
      <c r="AV74903" s="195"/>
      <c r="AW74903" s="195"/>
    </row>
    <row r="74904" spans="48:49">
      <c r="AV74904" s="195"/>
      <c r="AW74904" s="195"/>
    </row>
    <row r="74905" spans="48:49">
      <c r="AV74905" s="195"/>
      <c r="AW74905" s="195"/>
    </row>
    <row r="74906" spans="48:49">
      <c r="AV74906" s="195"/>
      <c r="AW74906" s="195"/>
    </row>
    <row r="74907" spans="48:49">
      <c r="AV74907" s="195"/>
      <c r="AW74907" s="195"/>
    </row>
    <row r="74908" spans="48:49">
      <c r="AV74908" s="195"/>
      <c r="AW74908" s="195"/>
    </row>
    <row r="74909" spans="48:49">
      <c r="AV74909" s="195"/>
      <c r="AW74909" s="195"/>
    </row>
    <row r="74910" spans="48:49">
      <c r="AV74910" s="195"/>
      <c r="AW74910" s="195"/>
    </row>
    <row r="74911" spans="48:49">
      <c r="AV74911" s="195"/>
      <c r="AW74911" s="195"/>
    </row>
    <row r="74912" spans="48:49">
      <c r="AV74912" s="195"/>
      <c r="AW74912" s="195"/>
    </row>
    <row r="74913" spans="48:49">
      <c r="AV74913" s="195"/>
      <c r="AW74913" s="195"/>
    </row>
    <row r="74914" spans="48:49">
      <c r="AV74914" s="195"/>
      <c r="AW74914" s="195"/>
    </row>
    <row r="74915" spans="48:49">
      <c r="AV74915" s="195"/>
      <c r="AW74915" s="195"/>
    </row>
    <row r="74916" spans="48:49">
      <c r="AV74916" s="195"/>
      <c r="AW74916" s="195"/>
    </row>
    <row r="74917" spans="48:49">
      <c r="AV74917" s="195"/>
      <c r="AW74917" s="195"/>
    </row>
    <row r="74918" spans="48:49">
      <c r="AV74918" s="195"/>
      <c r="AW74918" s="195"/>
    </row>
    <row r="74919" spans="48:49">
      <c r="AV74919" s="195"/>
      <c r="AW74919" s="195"/>
    </row>
    <row r="74920" spans="48:49">
      <c r="AV74920" s="195"/>
      <c r="AW74920" s="195"/>
    </row>
    <row r="74921" spans="48:49">
      <c r="AV74921" s="195"/>
      <c r="AW74921" s="195"/>
    </row>
    <row r="74922" spans="48:49">
      <c r="AV74922" s="195"/>
      <c r="AW74922" s="195"/>
    </row>
    <row r="74923" spans="48:49">
      <c r="AV74923" s="195"/>
      <c r="AW74923" s="195"/>
    </row>
    <row r="74924" spans="48:49">
      <c r="AV74924" s="195"/>
      <c r="AW74924" s="195"/>
    </row>
    <row r="74925" spans="48:49">
      <c r="AV74925" s="195"/>
      <c r="AW74925" s="195"/>
    </row>
    <row r="74926" spans="48:49">
      <c r="AV74926" s="195"/>
      <c r="AW74926" s="195"/>
    </row>
    <row r="74927" spans="48:49">
      <c r="AV74927" s="195"/>
      <c r="AW74927" s="195"/>
    </row>
    <row r="74928" spans="48:49">
      <c r="AV74928" s="195"/>
      <c r="AW74928" s="195"/>
    </row>
    <row r="74929" spans="48:49">
      <c r="AV74929" s="195"/>
      <c r="AW74929" s="195"/>
    </row>
    <row r="74930" spans="48:49">
      <c r="AV74930" s="195"/>
      <c r="AW74930" s="195"/>
    </row>
    <row r="74931" spans="48:49">
      <c r="AV74931" s="195"/>
      <c r="AW74931" s="195"/>
    </row>
    <row r="74932" spans="48:49">
      <c r="AV74932" s="195"/>
      <c r="AW74932" s="195"/>
    </row>
    <row r="74933" spans="48:49">
      <c r="AV74933" s="195"/>
      <c r="AW74933" s="195"/>
    </row>
    <row r="74934" spans="48:49">
      <c r="AV74934" s="195"/>
      <c r="AW74934" s="195"/>
    </row>
    <row r="74935" spans="48:49">
      <c r="AV74935" s="195"/>
      <c r="AW74935" s="195"/>
    </row>
    <row r="74936" spans="48:49">
      <c r="AV74936" s="195"/>
      <c r="AW74936" s="195"/>
    </row>
    <row r="74937" spans="48:49">
      <c r="AV74937" s="195"/>
      <c r="AW74937" s="195"/>
    </row>
    <row r="74938" spans="48:49">
      <c r="AV74938" s="195"/>
      <c r="AW74938" s="195"/>
    </row>
    <row r="74939" spans="48:49">
      <c r="AV74939" s="195"/>
      <c r="AW74939" s="195"/>
    </row>
    <row r="74940" spans="48:49">
      <c r="AV74940" s="195"/>
      <c r="AW74940" s="195"/>
    </row>
    <row r="74941" spans="48:49">
      <c r="AV74941" s="195"/>
      <c r="AW74941" s="195"/>
    </row>
    <row r="74942" spans="48:49">
      <c r="AV74942" s="195"/>
      <c r="AW74942" s="195"/>
    </row>
    <row r="74943" spans="48:49">
      <c r="AV74943" s="195"/>
      <c r="AW74943" s="195"/>
    </row>
    <row r="74944" spans="48:49">
      <c r="AV74944" s="195"/>
      <c r="AW74944" s="195"/>
    </row>
    <row r="74945" spans="48:49">
      <c r="AV74945" s="195"/>
      <c r="AW74945" s="195"/>
    </row>
    <row r="74946" spans="48:49">
      <c r="AV74946" s="195"/>
      <c r="AW74946" s="195"/>
    </row>
    <row r="74947" spans="48:49">
      <c r="AV74947" s="195"/>
      <c r="AW74947" s="195"/>
    </row>
    <row r="74948" spans="48:49">
      <c r="AV74948" s="195"/>
      <c r="AW74948" s="195"/>
    </row>
    <row r="74949" spans="48:49">
      <c r="AV74949" s="195"/>
      <c r="AW74949" s="195"/>
    </row>
    <row r="74950" spans="48:49">
      <c r="AV74950" s="195"/>
      <c r="AW74950" s="195"/>
    </row>
    <row r="74951" spans="48:49">
      <c r="AV74951" s="195"/>
      <c r="AW74951" s="195"/>
    </row>
    <row r="74952" spans="48:49">
      <c r="AV74952" s="195"/>
      <c r="AW74952" s="195"/>
    </row>
    <row r="74953" spans="48:49">
      <c r="AV74953" s="195"/>
      <c r="AW74953" s="195"/>
    </row>
    <row r="74954" spans="48:49">
      <c r="AV74954" s="195"/>
      <c r="AW74954" s="195"/>
    </row>
    <row r="74955" spans="48:49">
      <c r="AV74955" s="195"/>
      <c r="AW74955" s="195"/>
    </row>
    <row r="74956" spans="48:49">
      <c r="AV74956" s="195"/>
      <c r="AW74956" s="195"/>
    </row>
    <row r="74957" spans="48:49">
      <c r="AV74957" s="195"/>
      <c r="AW74957" s="195"/>
    </row>
    <row r="74958" spans="48:49">
      <c r="AV74958" s="195"/>
      <c r="AW74958" s="195"/>
    </row>
    <row r="74959" spans="48:49">
      <c r="AV74959" s="195"/>
      <c r="AW74959" s="195"/>
    </row>
    <row r="74960" spans="48:49">
      <c r="AV74960" s="195"/>
      <c r="AW74960" s="195"/>
    </row>
    <row r="74961" spans="48:49">
      <c r="AV74961" s="195"/>
      <c r="AW74961" s="195"/>
    </row>
    <row r="74962" spans="48:49">
      <c r="AV74962" s="195"/>
      <c r="AW74962" s="195"/>
    </row>
    <row r="74963" spans="48:49">
      <c r="AV74963" s="195"/>
      <c r="AW74963" s="195"/>
    </row>
    <row r="74964" spans="48:49">
      <c r="AV74964" s="195"/>
      <c r="AW74964" s="195"/>
    </row>
    <row r="74965" spans="48:49">
      <c r="AV74965" s="195"/>
      <c r="AW74965" s="195"/>
    </row>
    <row r="74966" spans="48:49">
      <c r="AV74966" s="195"/>
      <c r="AW74966" s="195"/>
    </row>
    <row r="74967" spans="48:49">
      <c r="AV74967" s="195"/>
      <c r="AW74967" s="195"/>
    </row>
    <row r="74968" spans="48:49">
      <c r="AV74968" s="195"/>
      <c r="AW74968" s="195"/>
    </row>
    <row r="74969" spans="48:49">
      <c r="AV74969" s="195"/>
      <c r="AW74969" s="195"/>
    </row>
    <row r="74970" spans="48:49">
      <c r="AV74970" s="195"/>
      <c r="AW74970" s="195"/>
    </row>
    <row r="74971" spans="48:49">
      <c r="AV74971" s="195"/>
      <c r="AW74971" s="195"/>
    </row>
    <row r="74972" spans="48:49">
      <c r="AV74972" s="195"/>
      <c r="AW74972" s="195"/>
    </row>
    <row r="74973" spans="48:49">
      <c r="AV74973" s="195"/>
      <c r="AW74973" s="195"/>
    </row>
    <row r="74974" spans="48:49">
      <c r="AV74974" s="195"/>
      <c r="AW74974" s="195"/>
    </row>
    <row r="74975" spans="48:49">
      <c r="AV74975" s="195"/>
      <c r="AW74975" s="195"/>
    </row>
    <row r="74976" spans="48:49">
      <c r="AV74976" s="195"/>
      <c r="AW74976" s="195"/>
    </row>
    <row r="74977" spans="48:49">
      <c r="AV74977" s="195"/>
      <c r="AW74977" s="195"/>
    </row>
    <row r="74978" spans="48:49">
      <c r="AV74978" s="195"/>
      <c r="AW74978" s="195"/>
    </row>
    <row r="74979" spans="48:49">
      <c r="AV74979" s="195"/>
      <c r="AW74979" s="195"/>
    </row>
    <row r="74980" spans="48:49">
      <c r="AV74980" s="195"/>
      <c r="AW74980" s="195"/>
    </row>
    <row r="74981" spans="48:49">
      <c r="AV74981" s="195"/>
      <c r="AW74981" s="195"/>
    </row>
    <row r="74982" spans="48:49">
      <c r="AV74982" s="195"/>
      <c r="AW74982" s="195"/>
    </row>
    <row r="74983" spans="48:49">
      <c r="AV74983" s="195"/>
      <c r="AW74983" s="195"/>
    </row>
    <row r="74984" spans="48:49">
      <c r="AV74984" s="195"/>
      <c r="AW74984" s="195"/>
    </row>
    <row r="74985" spans="48:49">
      <c r="AV74985" s="195"/>
      <c r="AW74985" s="195"/>
    </row>
    <row r="74986" spans="48:49">
      <c r="AV74986" s="195"/>
      <c r="AW74986" s="195"/>
    </row>
    <row r="74987" spans="48:49">
      <c r="AV74987" s="195"/>
      <c r="AW74987" s="195"/>
    </row>
    <row r="74988" spans="48:49">
      <c r="AV74988" s="195"/>
      <c r="AW74988" s="195"/>
    </row>
    <row r="74989" spans="48:49">
      <c r="AV74989" s="195"/>
      <c r="AW74989" s="195"/>
    </row>
    <row r="74990" spans="48:49">
      <c r="AV74990" s="195"/>
      <c r="AW74990" s="195"/>
    </row>
    <row r="74991" spans="48:49">
      <c r="AV74991" s="195"/>
      <c r="AW74991" s="195"/>
    </row>
    <row r="74992" spans="48:49">
      <c r="AV74992" s="195"/>
      <c r="AW74992" s="195"/>
    </row>
    <row r="74993" spans="48:49">
      <c r="AV74993" s="195"/>
      <c r="AW74993" s="195"/>
    </row>
    <row r="74994" spans="48:49">
      <c r="AV74994" s="195"/>
      <c r="AW74994" s="195"/>
    </row>
    <row r="74995" spans="48:49">
      <c r="AV74995" s="195"/>
      <c r="AW74995" s="195"/>
    </row>
    <row r="74996" spans="48:49">
      <c r="AV74996" s="195"/>
      <c r="AW74996" s="195"/>
    </row>
    <row r="74997" spans="48:49">
      <c r="AV74997" s="195"/>
      <c r="AW74997" s="195"/>
    </row>
    <row r="74998" spans="48:49">
      <c r="AV74998" s="195"/>
      <c r="AW74998" s="195"/>
    </row>
    <row r="74999" spans="48:49">
      <c r="AV74999" s="195"/>
      <c r="AW74999" s="195"/>
    </row>
    <row r="75000" spans="48:49">
      <c r="AV75000" s="195"/>
      <c r="AW75000" s="195"/>
    </row>
    <row r="75001" spans="48:49">
      <c r="AV75001" s="195"/>
      <c r="AW75001" s="195"/>
    </row>
    <row r="75002" spans="48:49">
      <c r="AV75002" s="195"/>
      <c r="AW75002" s="195"/>
    </row>
    <row r="75003" spans="48:49">
      <c r="AV75003" s="195"/>
      <c r="AW75003" s="195"/>
    </row>
    <row r="75004" spans="48:49">
      <c r="AV75004" s="195"/>
      <c r="AW75004" s="195"/>
    </row>
    <row r="75005" spans="48:49">
      <c r="AV75005" s="195"/>
      <c r="AW75005" s="195"/>
    </row>
    <row r="75006" spans="48:49">
      <c r="AV75006" s="195"/>
      <c r="AW75006" s="195"/>
    </row>
    <row r="75007" spans="48:49">
      <c r="AV75007" s="195"/>
      <c r="AW75007" s="195"/>
    </row>
    <row r="75008" spans="48:49">
      <c r="AV75008" s="195"/>
      <c r="AW75008" s="195"/>
    </row>
    <row r="75009" spans="48:49">
      <c r="AV75009" s="195"/>
      <c r="AW75009" s="195"/>
    </row>
    <row r="75010" spans="48:49">
      <c r="AV75010" s="195"/>
      <c r="AW75010" s="195"/>
    </row>
    <row r="75011" spans="48:49">
      <c r="AV75011" s="195"/>
      <c r="AW75011" s="195"/>
    </row>
    <row r="75012" spans="48:49">
      <c r="AV75012" s="195"/>
      <c r="AW75012" s="195"/>
    </row>
    <row r="75013" spans="48:49">
      <c r="AV75013" s="195"/>
      <c r="AW75013" s="195"/>
    </row>
    <row r="75014" spans="48:49">
      <c r="AV75014" s="195"/>
      <c r="AW75014" s="195"/>
    </row>
    <row r="75015" spans="48:49">
      <c r="AV75015" s="195"/>
      <c r="AW75015" s="195"/>
    </row>
    <row r="75016" spans="48:49">
      <c r="AV75016" s="195"/>
      <c r="AW75016" s="195"/>
    </row>
    <row r="75017" spans="48:49">
      <c r="AV75017" s="195"/>
      <c r="AW75017" s="195"/>
    </row>
    <row r="75018" spans="48:49">
      <c r="AV75018" s="195"/>
      <c r="AW75018" s="195"/>
    </row>
    <row r="75019" spans="48:49">
      <c r="AV75019" s="195"/>
      <c r="AW75019" s="195"/>
    </row>
    <row r="75020" spans="48:49">
      <c r="AV75020" s="195"/>
      <c r="AW75020" s="195"/>
    </row>
    <row r="75021" spans="48:49">
      <c r="AV75021" s="195"/>
      <c r="AW75021" s="195"/>
    </row>
    <row r="75022" spans="48:49">
      <c r="AV75022" s="195"/>
      <c r="AW75022" s="195"/>
    </row>
    <row r="75023" spans="48:49">
      <c r="AV75023" s="195"/>
      <c r="AW75023" s="195"/>
    </row>
    <row r="75024" spans="48:49">
      <c r="AV75024" s="195"/>
      <c r="AW75024" s="195"/>
    </row>
    <row r="75025" spans="48:49">
      <c r="AV75025" s="195"/>
      <c r="AW75025" s="195"/>
    </row>
    <row r="75026" spans="48:49">
      <c r="AV75026" s="195"/>
      <c r="AW75026" s="195"/>
    </row>
    <row r="75027" spans="48:49">
      <c r="AV75027" s="195"/>
      <c r="AW75027" s="195"/>
    </row>
    <row r="75028" spans="48:49">
      <c r="AV75028" s="195"/>
      <c r="AW75028" s="195"/>
    </row>
    <row r="75029" spans="48:49">
      <c r="AV75029" s="195"/>
      <c r="AW75029" s="195"/>
    </row>
    <row r="75030" spans="48:49">
      <c r="AV75030" s="195"/>
      <c r="AW75030" s="195"/>
    </row>
    <row r="75031" spans="48:49">
      <c r="AV75031" s="195"/>
      <c r="AW75031" s="195"/>
    </row>
    <row r="75032" spans="48:49">
      <c r="AV75032" s="195"/>
      <c r="AW75032" s="195"/>
    </row>
    <row r="75033" spans="48:49">
      <c r="AV75033" s="195"/>
      <c r="AW75033" s="195"/>
    </row>
    <row r="75034" spans="48:49">
      <c r="AV75034" s="195"/>
      <c r="AW75034" s="195"/>
    </row>
    <row r="75035" spans="48:49">
      <c r="AV75035" s="195"/>
      <c r="AW75035" s="195"/>
    </row>
    <row r="75036" spans="48:49">
      <c r="AV75036" s="195"/>
      <c r="AW75036" s="195"/>
    </row>
    <row r="75037" spans="48:49">
      <c r="AV75037" s="195"/>
      <c r="AW75037" s="195"/>
    </row>
    <row r="75038" spans="48:49">
      <c r="AV75038" s="195"/>
      <c r="AW75038" s="195"/>
    </row>
    <row r="75039" spans="48:49">
      <c r="AV75039" s="195"/>
      <c r="AW75039" s="195"/>
    </row>
    <row r="75040" spans="48:49">
      <c r="AV75040" s="195"/>
      <c r="AW75040" s="195"/>
    </row>
    <row r="75041" spans="48:49">
      <c r="AV75041" s="195"/>
      <c r="AW75041" s="195"/>
    </row>
    <row r="75042" spans="48:49">
      <c r="AV75042" s="195"/>
      <c r="AW75042" s="195"/>
    </row>
    <row r="75043" spans="48:49">
      <c r="AV75043" s="195"/>
      <c r="AW75043" s="195"/>
    </row>
    <row r="75044" spans="48:49">
      <c r="AV75044" s="195"/>
      <c r="AW75044" s="195"/>
    </row>
    <row r="75045" spans="48:49">
      <c r="AV75045" s="195"/>
      <c r="AW75045" s="195"/>
    </row>
    <row r="75046" spans="48:49">
      <c r="AV75046" s="195"/>
      <c r="AW75046" s="195"/>
    </row>
    <row r="75047" spans="48:49">
      <c r="AV75047" s="195"/>
      <c r="AW75047" s="195"/>
    </row>
    <row r="75048" spans="48:49">
      <c r="AV75048" s="195"/>
      <c r="AW75048" s="195"/>
    </row>
    <row r="75049" spans="48:49">
      <c r="AV75049" s="195"/>
      <c r="AW75049" s="195"/>
    </row>
    <row r="75050" spans="48:49">
      <c r="AV75050" s="195"/>
      <c r="AW75050" s="195"/>
    </row>
    <row r="75051" spans="48:49">
      <c r="AV75051" s="195"/>
      <c r="AW75051" s="195"/>
    </row>
    <row r="75052" spans="48:49">
      <c r="AV75052" s="195"/>
      <c r="AW75052" s="195"/>
    </row>
    <row r="75053" spans="48:49">
      <c r="AV75053" s="195"/>
      <c r="AW75053" s="195"/>
    </row>
    <row r="75054" spans="48:49">
      <c r="AV75054" s="195"/>
      <c r="AW75054" s="195"/>
    </row>
    <row r="75055" spans="48:49">
      <c r="AV75055" s="195"/>
      <c r="AW75055" s="195"/>
    </row>
    <row r="75056" spans="48:49">
      <c r="AV75056" s="195"/>
      <c r="AW75056" s="195"/>
    </row>
    <row r="75057" spans="48:49">
      <c r="AV75057" s="195"/>
      <c r="AW75057" s="195"/>
    </row>
    <row r="75058" spans="48:49">
      <c r="AV75058" s="195"/>
      <c r="AW75058" s="195"/>
    </row>
    <row r="75059" spans="48:49">
      <c r="AV75059" s="195"/>
      <c r="AW75059" s="195"/>
    </row>
    <row r="75060" spans="48:49">
      <c r="AV75060" s="195"/>
      <c r="AW75060" s="195"/>
    </row>
    <row r="75061" spans="48:49">
      <c r="AV75061" s="195"/>
      <c r="AW75061" s="195"/>
    </row>
    <row r="75062" spans="48:49">
      <c r="AV75062" s="195"/>
      <c r="AW75062" s="195"/>
    </row>
    <row r="75063" spans="48:49">
      <c r="AV75063" s="195"/>
      <c r="AW75063" s="195"/>
    </row>
    <row r="75064" spans="48:49">
      <c r="AV75064" s="195"/>
      <c r="AW75064" s="195"/>
    </row>
    <row r="75065" spans="48:49">
      <c r="AV75065" s="195"/>
      <c r="AW75065" s="195"/>
    </row>
    <row r="75066" spans="48:49">
      <c r="AV75066" s="195"/>
      <c r="AW75066" s="195"/>
    </row>
    <row r="75067" spans="48:49">
      <c r="AV75067" s="195"/>
      <c r="AW75067" s="195"/>
    </row>
    <row r="75068" spans="48:49">
      <c r="AV75068" s="195"/>
      <c r="AW75068" s="195"/>
    </row>
    <row r="75069" spans="48:49">
      <c r="AV75069" s="195"/>
      <c r="AW75069" s="195"/>
    </row>
    <row r="75070" spans="48:49">
      <c r="AV75070" s="195"/>
      <c r="AW75070" s="195"/>
    </row>
    <row r="75071" spans="48:49">
      <c r="AV75071" s="195"/>
      <c r="AW75071" s="195"/>
    </row>
    <row r="75072" spans="48:49">
      <c r="AV75072" s="195"/>
      <c r="AW75072" s="195"/>
    </row>
    <row r="75073" spans="48:49">
      <c r="AV75073" s="195"/>
      <c r="AW75073" s="195"/>
    </row>
    <row r="75074" spans="48:49">
      <c r="AV75074" s="195"/>
      <c r="AW75074" s="195"/>
    </row>
    <row r="75075" spans="48:49">
      <c r="AV75075" s="195"/>
      <c r="AW75075" s="195"/>
    </row>
    <row r="75076" spans="48:49">
      <c r="AV75076" s="195"/>
      <c r="AW75076" s="195"/>
    </row>
    <row r="75077" spans="48:49">
      <c r="AV75077" s="195"/>
      <c r="AW75077" s="195"/>
    </row>
    <row r="75078" spans="48:49">
      <c r="AV75078" s="195"/>
      <c r="AW75078" s="195"/>
    </row>
    <row r="75079" spans="48:49">
      <c r="AV75079" s="195"/>
      <c r="AW75079" s="195"/>
    </row>
    <row r="75080" spans="48:49">
      <c r="AV75080" s="195"/>
      <c r="AW75080" s="195"/>
    </row>
    <row r="75081" spans="48:49">
      <c r="AV75081" s="195"/>
      <c r="AW75081" s="195"/>
    </row>
    <row r="75082" spans="48:49">
      <c r="AV75082" s="195"/>
      <c r="AW75082" s="195"/>
    </row>
    <row r="75083" spans="48:49">
      <c r="AV75083" s="195"/>
      <c r="AW75083" s="195"/>
    </row>
    <row r="75084" spans="48:49">
      <c r="AV75084" s="195"/>
      <c r="AW75084" s="195"/>
    </row>
    <row r="75085" spans="48:49">
      <c r="AV75085" s="195"/>
      <c r="AW75085" s="195"/>
    </row>
    <row r="75086" spans="48:49">
      <c r="AV75086" s="195"/>
      <c r="AW75086" s="195"/>
    </row>
    <row r="75087" spans="48:49">
      <c r="AV75087" s="195"/>
      <c r="AW75087" s="195"/>
    </row>
    <row r="75088" spans="48:49">
      <c r="AV75088" s="195"/>
      <c r="AW75088" s="195"/>
    </row>
    <row r="75089" spans="48:49">
      <c r="AV75089" s="195"/>
      <c r="AW75089" s="195"/>
    </row>
    <row r="75090" spans="48:49">
      <c r="AV75090" s="195"/>
      <c r="AW75090" s="195"/>
    </row>
    <row r="75091" spans="48:49">
      <c r="AV75091" s="195"/>
      <c r="AW75091" s="195"/>
    </row>
    <row r="75092" spans="48:49">
      <c r="AV75092" s="195"/>
      <c r="AW75092" s="195"/>
    </row>
    <row r="75093" spans="48:49">
      <c r="AV75093" s="195"/>
      <c r="AW75093" s="195"/>
    </row>
    <row r="75094" spans="48:49">
      <c r="AV75094" s="195"/>
      <c r="AW75094" s="195"/>
    </row>
    <row r="75095" spans="48:49">
      <c r="AV75095" s="195"/>
      <c r="AW75095" s="195"/>
    </row>
    <row r="75096" spans="48:49">
      <c r="AV75096" s="195"/>
      <c r="AW75096" s="195"/>
    </row>
    <row r="75097" spans="48:49">
      <c r="AV75097" s="195"/>
      <c r="AW75097" s="195"/>
    </row>
    <row r="75098" spans="48:49">
      <c r="AV75098" s="195"/>
      <c r="AW75098" s="195"/>
    </row>
    <row r="75099" spans="48:49">
      <c r="AV75099" s="195"/>
      <c r="AW75099" s="195"/>
    </row>
    <row r="75100" spans="48:49">
      <c r="AV75100" s="195"/>
      <c r="AW75100" s="195"/>
    </row>
    <row r="75101" spans="48:49">
      <c r="AV75101" s="195"/>
      <c r="AW75101" s="195"/>
    </row>
    <row r="75102" spans="48:49">
      <c r="AV75102" s="195"/>
      <c r="AW75102" s="195"/>
    </row>
    <row r="75103" spans="48:49">
      <c r="AV75103" s="195"/>
      <c r="AW75103" s="195"/>
    </row>
    <row r="75104" spans="48:49">
      <c r="AV75104" s="195"/>
      <c r="AW75104" s="195"/>
    </row>
    <row r="75105" spans="48:49">
      <c r="AV75105" s="195"/>
      <c r="AW75105" s="195"/>
    </row>
    <row r="75106" spans="48:49">
      <c r="AV75106" s="195"/>
      <c r="AW75106" s="195"/>
    </row>
    <row r="75107" spans="48:49">
      <c r="AV75107" s="195"/>
      <c r="AW75107" s="195"/>
    </row>
    <row r="75108" spans="48:49">
      <c r="AV75108" s="195"/>
      <c r="AW75108" s="195"/>
    </row>
    <row r="75109" spans="48:49">
      <c r="AV75109" s="195"/>
      <c r="AW75109" s="195"/>
    </row>
    <row r="75110" spans="48:49">
      <c r="AV75110" s="195"/>
      <c r="AW75110" s="195"/>
    </row>
    <row r="75111" spans="48:49">
      <c r="AV75111" s="195"/>
      <c r="AW75111" s="195"/>
    </row>
    <row r="75112" spans="48:49">
      <c r="AV75112" s="195"/>
      <c r="AW75112" s="195"/>
    </row>
    <row r="75113" spans="48:49">
      <c r="AV75113" s="195"/>
      <c r="AW75113" s="195"/>
    </row>
    <row r="75114" spans="48:49">
      <c r="AV75114" s="195"/>
      <c r="AW75114" s="195"/>
    </row>
    <row r="75115" spans="48:49">
      <c r="AV75115" s="195"/>
      <c r="AW75115" s="195"/>
    </row>
    <row r="75116" spans="48:49">
      <c r="AV75116" s="195"/>
      <c r="AW75116" s="195"/>
    </row>
    <row r="75117" spans="48:49">
      <c r="AV75117" s="195"/>
      <c r="AW75117" s="195"/>
    </row>
    <row r="75118" spans="48:49">
      <c r="AV75118" s="195"/>
      <c r="AW75118" s="195"/>
    </row>
    <row r="75119" spans="48:49">
      <c r="AV75119" s="195"/>
      <c r="AW75119" s="195"/>
    </row>
    <row r="75120" spans="48:49">
      <c r="AV75120" s="195"/>
      <c r="AW75120" s="195"/>
    </row>
    <row r="75121" spans="48:49">
      <c r="AV75121" s="195"/>
      <c r="AW75121" s="195"/>
    </row>
    <row r="75122" spans="48:49">
      <c r="AV75122" s="195"/>
      <c r="AW75122" s="195"/>
    </row>
    <row r="75123" spans="48:49">
      <c r="AV75123" s="195"/>
      <c r="AW75123" s="195"/>
    </row>
    <row r="75124" spans="48:49">
      <c r="AV75124" s="195"/>
      <c r="AW75124" s="195"/>
    </row>
    <row r="75125" spans="48:49">
      <c r="AV75125" s="195"/>
      <c r="AW75125" s="195"/>
    </row>
    <row r="75126" spans="48:49">
      <c r="AV75126" s="195"/>
      <c r="AW75126" s="195"/>
    </row>
    <row r="75127" spans="48:49">
      <c r="AV75127" s="195"/>
      <c r="AW75127" s="195"/>
    </row>
    <row r="75128" spans="48:49">
      <c r="AV75128" s="195"/>
      <c r="AW75128" s="195"/>
    </row>
    <row r="75129" spans="48:49">
      <c r="AV75129" s="195"/>
      <c r="AW75129" s="195"/>
    </row>
    <row r="75130" spans="48:49">
      <c r="AV75130" s="195"/>
      <c r="AW75130" s="195"/>
    </row>
    <row r="75131" spans="48:49">
      <c r="AV75131" s="195"/>
      <c r="AW75131" s="195"/>
    </row>
    <row r="75132" spans="48:49">
      <c r="AV75132" s="195"/>
      <c r="AW75132" s="195"/>
    </row>
    <row r="75133" spans="48:49">
      <c r="AV75133" s="195"/>
      <c r="AW75133" s="195"/>
    </row>
    <row r="75134" spans="48:49">
      <c r="AV75134" s="195"/>
      <c r="AW75134" s="195"/>
    </row>
    <row r="75135" spans="48:49">
      <c r="AV75135" s="195"/>
      <c r="AW75135" s="195"/>
    </row>
    <row r="75136" spans="48:49">
      <c r="AV75136" s="195"/>
      <c r="AW75136" s="195"/>
    </row>
    <row r="75137" spans="48:49">
      <c r="AV75137" s="195"/>
      <c r="AW75137" s="195"/>
    </row>
    <row r="75138" spans="48:49">
      <c r="AV75138" s="195"/>
      <c r="AW75138" s="195"/>
    </row>
    <row r="75139" spans="48:49">
      <c r="AV75139" s="195"/>
      <c r="AW75139" s="195"/>
    </row>
    <row r="75140" spans="48:49">
      <c r="AV75140" s="195"/>
      <c r="AW75140" s="195"/>
    </row>
    <row r="75141" spans="48:49">
      <c r="AV75141" s="195"/>
      <c r="AW75141" s="195"/>
    </row>
    <row r="75142" spans="48:49">
      <c r="AV75142" s="195"/>
      <c r="AW75142" s="195"/>
    </row>
    <row r="75143" spans="48:49">
      <c r="AV75143" s="195"/>
      <c r="AW75143" s="195"/>
    </row>
    <row r="75144" spans="48:49">
      <c r="AV75144" s="195"/>
      <c r="AW75144" s="195"/>
    </row>
    <row r="75145" spans="48:49">
      <c r="AV75145" s="195"/>
      <c r="AW75145" s="195"/>
    </row>
    <row r="75146" spans="48:49">
      <c r="AV75146" s="195"/>
      <c r="AW75146" s="195"/>
    </row>
    <row r="75147" spans="48:49">
      <c r="AV75147" s="195"/>
      <c r="AW75147" s="195"/>
    </row>
    <row r="75148" spans="48:49">
      <c r="AV75148" s="195"/>
      <c r="AW75148" s="195"/>
    </row>
    <row r="75149" spans="48:49">
      <c r="AV75149" s="195"/>
      <c r="AW75149" s="195"/>
    </row>
    <row r="75150" spans="48:49">
      <c r="AV75150" s="195"/>
      <c r="AW75150" s="195"/>
    </row>
    <row r="75151" spans="48:49">
      <c r="AV75151" s="195"/>
      <c r="AW75151" s="195"/>
    </row>
    <row r="75152" spans="48:49">
      <c r="AV75152" s="195"/>
      <c r="AW75152" s="195"/>
    </row>
    <row r="75153" spans="48:49">
      <c r="AV75153" s="195"/>
      <c r="AW75153" s="195"/>
    </row>
    <row r="75154" spans="48:49">
      <c r="AV75154" s="195"/>
      <c r="AW75154" s="195"/>
    </row>
    <row r="75155" spans="48:49">
      <c r="AV75155" s="195"/>
      <c r="AW75155" s="195"/>
    </row>
    <row r="75156" spans="48:49">
      <c r="AV75156" s="195"/>
      <c r="AW75156" s="195"/>
    </row>
    <row r="75157" spans="48:49">
      <c r="AV75157" s="195"/>
      <c r="AW75157" s="195"/>
    </row>
    <row r="75158" spans="48:49">
      <c r="AV75158" s="195"/>
      <c r="AW75158" s="195"/>
    </row>
    <row r="75159" spans="48:49">
      <c r="AV75159" s="195"/>
      <c r="AW75159" s="195"/>
    </row>
    <row r="75160" spans="48:49">
      <c r="AV75160" s="195"/>
      <c r="AW75160" s="195"/>
    </row>
    <row r="75161" spans="48:49">
      <c r="AV75161" s="195"/>
      <c r="AW75161" s="195"/>
    </row>
    <row r="75162" spans="48:49">
      <c r="AV75162" s="195"/>
      <c r="AW75162" s="195"/>
    </row>
    <row r="75163" spans="48:49">
      <c r="AV75163" s="195"/>
      <c r="AW75163" s="195"/>
    </row>
    <row r="75164" spans="48:49">
      <c r="AV75164" s="195"/>
      <c r="AW75164" s="195"/>
    </row>
    <row r="75165" spans="48:49">
      <c r="AV75165" s="195"/>
      <c r="AW75165" s="195"/>
    </row>
    <row r="75166" spans="48:49">
      <c r="AV75166" s="195"/>
      <c r="AW75166" s="195"/>
    </row>
    <row r="75167" spans="48:49">
      <c r="AV75167" s="195"/>
      <c r="AW75167" s="195"/>
    </row>
    <row r="75168" spans="48:49">
      <c r="AV75168" s="195"/>
      <c r="AW75168" s="195"/>
    </row>
    <row r="75169" spans="48:49">
      <c r="AV75169" s="195"/>
      <c r="AW75169" s="195"/>
    </row>
    <row r="75170" spans="48:49">
      <c r="AV75170" s="195"/>
      <c r="AW75170" s="195"/>
    </row>
    <row r="75171" spans="48:49">
      <c r="AV75171" s="195"/>
      <c r="AW75171" s="195"/>
    </row>
    <row r="75172" spans="48:49">
      <c r="AV75172" s="195"/>
      <c r="AW75172" s="195"/>
    </row>
    <row r="75173" spans="48:49">
      <c r="AV75173" s="195"/>
      <c r="AW75173" s="195"/>
    </row>
    <row r="75174" spans="48:49">
      <c r="AV75174" s="195"/>
      <c r="AW75174" s="195"/>
    </row>
    <row r="75175" spans="48:49">
      <c r="AV75175" s="195"/>
      <c r="AW75175" s="195"/>
    </row>
    <row r="75176" spans="48:49">
      <c r="AV75176" s="195"/>
      <c r="AW75176" s="195"/>
    </row>
    <row r="75177" spans="48:49">
      <c r="AV75177" s="195"/>
      <c r="AW75177" s="195"/>
    </row>
    <row r="75178" spans="48:49">
      <c r="AV75178" s="195"/>
      <c r="AW75178" s="195"/>
    </row>
    <row r="75179" spans="48:49">
      <c r="AV75179" s="195"/>
      <c r="AW75179" s="195"/>
    </row>
    <row r="75180" spans="48:49">
      <c r="AV75180" s="195"/>
      <c r="AW75180" s="195"/>
    </row>
    <row r="75181" spans="48:49">
      <c r="AV75181" s="195"/>
      <c r="AW75181" s="195"/>
    </row>
    <row r="75182" spans="48:49">
      <c r="AV75182" s="195"/>
      <c r="AW75182" s="195"/>
    </row>
    <row r="75183" spans="48:49">
      <c r="AV75183" s="195"/>
      <c r="AW75183" s="195"/>
    </row>
    <row r="75184" spans="48:49">
      <c r="AV75184" s="195"/>
      <c r="AW75184" s="195"/>
    </row>
    <row r="75185" spans="48:49">
      <c r="AV75185" s="195"/>
      <c r="AW75185" s="195"/>
    </row>
    <row r="75186" spans="48:49">
      <c r="AV75186" s="195"/>
      <c r="AW75186" s="195"/>
    </row>
    <row r="75187" spans="48:49">
      <c r="AV75187" s="195"/>
      <c r="AW75187" s="195"/>
    </row>
    <row r="75188" spans="48:49">
      <c r="AV75188" s="195"/>
      <c r="AW75188" s="195"/>
    </row>
    <row r="75189" spans="48:49">
      <c r="AV75189" s="195"/>
      <c r="AW75189" s="195"/>
    </row>
    <row r="75190" spans="48:49">
      <c r="AV75190" s="195"/>
      <c r="AW75190" s="195"/>
    </row>
    <row r="75191" spans="48:49">
      <c r="AV75191" s="195"/>
      <c r="AW75191" s="195"/>
    </row>
    <row r="75192" spans="48:49">
      <c r="AV75192" s="195"/>
      <c r="AW75192" s="195"/>
    </row>
    <row r="75193" spans="48:49">
      <c r="AV75193" s="195"/>
      <c r="AW75193" s="195"/>
    </row>
    <row r="75194" spans="48:49">
      <c r="AV75194" s="195"/>
      <c r="AW75194" s="195"/>
    </row>
    <row r="75195" spans="48:49">
      <c r="AV75195" s="195"/>
      <c r="AW75195" s="195"/>
    </row>
    <row r="75196" spans="48:49">
      <c r="AV75196" s="195"/>
      <c r="AW75196" s="195"/>
    </row>
    <row r="75197" spans="48:49">
      <c r="AV75197" s="195"/>
      <c r="AW75197" s="195"/>
    </row>
    <row r="75198" spans="48:49">
      <c r="AV75198" s="195"/>
      <c r="AW75198" s="195"/>
    </row>
    <row r="75199" spans="48:49">
      <c r="AV75199" s="195"/>
      <c r="AW75199" s="195"/>
    </row>
    <row r="75200" spans="48:49">
      <c r="AV75200" s="195"/>
      <c r="AW75200" s="195"/>
    </row>
    <row r="75201" spans="48:49">
      <c r="AV75201" s="195"/>
      <c r="AW75201" s="195"/>
    </row>
    <row r="75202" spans="48:49">
      <c r="AV75202" s="195"/>
      <c r="AW75202" s="195"/>
    </row>
    <row r="75203" spans="48:49">
      <c r="AV75203" s="195"/>
      <c r="AW75203" s="195"/>
    </row>
    <row r="75204" spans="48:49">
      <c r="AV75204" s="195"/>
      <c r="AW75204" s="195"/>
    </row>
    <row r="75205" spans="48:49">
      <c r="AV75205" s="195"/>
      <c r="AW75205" s="195"/>
    </row>
    <row r="75206" spans="48:49">
      <c r="AV75206" s="195"/>
      <c r="AW75206" s="195"/>
    </row>
    <row r="75207" spans="48:49">
      <c r="AV75207" s="195"/>
      <c r="AW75207" s="195"/>
    </row>
    <row r="75208" spans="48:49">
      <c r="AV75208" s="195"/>
      <c r="AW75208" s="195"/>
    </row>
    <row r="75209" spans="48:49">
      <c r="AV75209" s="195"/>
      <c r="AW75209" s="195"/>
    </row>
    <row r="75210" spans="48:49">
      <c r="AV75210" s="195"/>
      <c r="AW75210" s="195"/>
    </row>
    <row r="75211" spans="48:49">
      <c r="AV75211" s="195"/>
      <c r="AW75211" s="195"/>
    </row>
    <row r="75212" spans="48:49">
      <c r="AV75212" s="195"/>
      <c r="AW75212" s="195"/>
    </row>
    <row r="75213" spans="48:49">
      <c r="AV75213" s="195"/>
      <c r="AW75213" s="195"/>
    </row>
    <row r="75214" spans="48:49">
      <c r="AV75214" s="195"/>
      <c r="AW75214" s="195"/>
    </row>
    <row r="75215" spans="48:49">
      <c r="AV75215" s="195"/>
      <c r="AW75215" s="195"/>
    </row>
    <row r="75216" spans="48:49">
      <c r="AV75216" s="195"/>
      <c r="AW75216" s="195"/>
    </row>
    <row r="75217" spans="48:49">
      <c r="AV75217" s="195"/>
      <c r="AW75217" s="195"/>
    </row>
    <row r="75218" spans="48:49">
      <c r="AV75218" s="195"/>
      <c r="AW75218" s="195"/>
    </row>
    <row r="75219" spans="48:49">
      <c r="AV75219" s="195"/>
      <c r="AW75219" s="195"/>
    </row>
    <row r="75220" spans="48:49">
      <c r="AV75220" s="195"/>
      <c r="AW75220" s="195"/>
    </row>
    <row r="75221" spans="48:49">
      <c r="AV75221" s="195"/>
      <c r="AW75221" s="195"/>
    </row>
    <row r="75222" spans="48:49">
      <c r="AV75222" s="195"/>
      <c r="AW75222" s="195"/>
    </row>
    <row r="75223" spans="48:49">
      <c r="AV75223" s="195"/>
      <c r="AW75223" s="195"/>
    </row>
    <row r="75224" spans="48:49">
      <c r="AV75224" s="195"/>
      <c r="AW75224" s="195"/>
    </row>
    <row r="75225" spans="48:49">
      <c r="AV75225" s="195"/>
      <c r="AW75225" s="195"/>
    </row>
    <row r="75226" spans="48:49">
      <c r="AV75226" s="195"/>
      <c r="AW75226" s="195"/>
    </row>
    <row r="75227" spans="48:49">
      <c r="AV75227" s="195"/>
      <c r="AW75227" s="195"/>
    </row>
    <row r="75228" spans="48:49">
      <c r="AV75228" s="195"/>
      <c r="AW75228" s="195"/>
    </row>
    <row r="75229" spans="48:49">
      <c r="AV75229" s="195"/>
      <c r="AW75229" s="195"/>
    </row>
    <row r="75230" spans="48:49">
      <c r="AV75230" s="195"/>
      <c r="AW75230" s="195"/>
    </row>
    <row r="75231" spans="48:49">
      <c r="AV75231" s="195"/>
      <c r="AW75231" s="195"/>
    </row>
    <row r="75232" spans="48:49">
      <c r="AV75232" s="195"/>
      <c r="AW75232" s="195"/>
    </row>
    <row r="75233" spans="48:49">
      <c r="AV75233" s="195"/>
      <c r="AW75233" s="195"/>
    </row>
    <row r="75234" spans="48:49">
      <c r="AV75234" s="195"/>
      <c r="AW75234" s="195"/>
    </row>
    <row r="75235" spans="48:49">
      <c r="AV75235" s="195"/>
      <c r="AW75235" s="195"/>
    </row>
    <row r="75236" spans="48:49">
      <c r="AV75236" s="195"/>
      <c r="AW75236" s="195"/>
    </row>
    <row r="75237" spans="48:49">
      <c r="AV75237" s="195"/>
      <c r="AW75237" s="195"/>
    </row>
    <row r="75238" spans="48:49">
      <c r="AV75238" s="195"/>
      <c r="AW75238" s="195"/>
    </row>
    <row r="75239" spans="48:49">
      <c r="AV75239" s="195"/>
      <c r="AW75239" s="195"/>
    </row>
    <row r="75240" spans="48:49">
      <c r="AV75240" s="195"/>
      <c r="AW75240" s="195"/>
    </row>
    <row r="75241" spans="48:49">
      <c r="AV75241" s="195"/>
      <c r="AW75241" s="195"/>
    </row>
    <row r="75242" spans="48:49">
      <c r="AV75242" s="195"/>
      <c r="AW75242" s="195"/>
    </row>
    <row r="75243" spans="48:49">
      <c r="AV75243" s="195"/>
      <c r="AW75243" s="195"/>
    </row>
    <row r="75244" spans="48:49">
      <c r="AV75244" s="195"/>
      <c r="AW75244" s="195"/>
    </row>
    <row r="75245" spans="48:49">
      <c r="AV75245" s="195"/>
      <c r="AW75245" s="195"/>
    </row>
    <row r="75246" spans="48:49">
      <c r="AV75246" s="195"/>
      <c r="AW75246" s="195"/>
    </row>
    <row r="75247" spans="48:49">
      <c r="AV75247" s="195"/>
      <c r="AW75247" s="195"/>
    </row>
    <row r="75248" spans="48:49">
      <c r="AV75248" s="195"/>
      <c r="AW75248" s="195"/>
    </row>
    <row r="75249" spans="48:49">
      <c r="AV75249" s="195"/>
      <c r="AW75249" s="195"/>
    </row>
    <row r="75250" spans="48:49">
      <c r="AV75250" s="195"/>
      <c r="AW75250" s="195"/>
    </row>
    <row r="75251" spans="48:49">
      <c r="AV75251" s="195"/>
      <c r="AW75251" s="195"/>
    </row>
    <row r="75252" spans="48:49">
      <c r="AV75252" s="195"/>
      <c r="AW75252" s="195"/>
    </row>
    <row r="75253" spans="48:49">
      <c r="AV75253" s="195"/>
      <c r="AW75253" s="195"/>
    </row>
    <row r="75254" spans="48:49">
      <c r="AV75254" s="195"/>
      <c r="AW75254" s="195"/>
    </row>
    <row r="75255" spans="48:49">
      <c r="AV75255" s="195"/>
      <c r="AW75255" s="195"/>
    </row>
    <row r="75256" spans="48:49">
      <c r="AV75256" s="195"/>
      <c r="AW75256" s="195"/>
    </row>
    <row r="75257" spans="48:49">
      <c r="AV75257" s="195"/>
      <c r="AW75257" s="195"/>
    </row>
    <row r="75258" spans="48:49">
      <c r="AV75258" s="195"/>
      <c r="AW75258" s="195"/>
    </row>
    <row r="75259" spans="48:49">
      <c r="AV75259" s="195"/>
      <c r="AW75259" s="195"/>
    </row>
    <row r="75260" spans="48:49">
      <c r="AV75260" s="195"/>
      <c r="AW75260" s="195"/>
    </row>
    <row r="75261" spans="48:49">
      <c r="AV75261" s="195"/>
      <c r="AW75261" s="195"/>
    </row>
    <row r="75262" spans="48:49">
      <c r="AV75262" s="195"/>
      <c r="AW75262" s="195"/>
    </row>
    <row r="75263" spans="48:49">
      <c r="AV75263" s="195"/>
      <c r="AW75263" s="195"/>
    </row>
    <row r="75264" spans="48:49">
      <c r="AV75264" s="195"/>
      <c r="AW75264" s="195"/>
    </row>
    <row r="75265" spans="48:49">
      <c r="AV75265" s="195"/>
      <c r="AW75265" s="195"/>
    </row>
    <row r="75266" spans="48:49">
      <c r="AV75266" s="195"/>
      <c r="AW75266" s="195"/>
    </row>
    <row r="75267" spans="48:49">
      <c r="AV75267" s="195"/>
      <c r="AW75267" s="195"/>
    </row>
    <row r="75268" spans="48:49">
      <c r="AV75268" s="195"/>
      <c r="AW75268" s="195"/>
    </row>
    <row r="75269" spans="48:49">
      <c r="AV75269" s="195"/>
      <c r="AW75269" s="195"/>
    </row>
    <row r="75270" spans="48:49">
      <c r="AV75270" s="195"/>
      <c r="AW75270" s="195"/>
    </row>
    <row r="75271" spans="48:49">
      <c r="AV75271" s="195"/>
      <c r="AW75271" s="195"/>
    </row>
    <row r="75272" spans="48:49">
      <c r="AV75272" s="195"/>
      <c r="AW75272" s="195"/>
    </row>
    <row r="75273" spans="48:49">
      <c r="AV75273" s="195"/>
      <c r="AW75273" s="195"/>
    </row>
    <row r="75274" spans="48:49">
      <c r="AV75274" s="195"/>
      <c r="AW75274" s="195"/>
    </row>
    <row r="75275" spans="48:49">
      <c r="AV75275" s="195"/>
      <c r="AW75275" s="195"/>
    </row>
    <row r="75276" spans="48:49">
      <c r="AV75276" s="195"/>
      <c r="AW75276" s="195"/>
    </row>
    <row r="75277" spans="48:49">
      <c r="AV75277" s="195"/>
      <c r="AW75277" s="195"/>
    </row>
    <row r="75278" spans="48:49">
      <c r="AV75278" s="195"/>
      <c r="AW75278" s="195"/>
    </row>
    <row r="75279" spans="48:49">
      <c r="AV75279" s="195"/>
      <c r="AW75279" s="195"/>
    </row>
    <row r="75280" spans="48:49">
      <c r="AV75280" s="195"/>
      <c r="AW75280" s="195"/>
    </row>
    <row r="75281" spans="48:49">
      <c r="AV75281" s="195"/>
      <c r="AW75281" s="195"/>
    </row>
    <row r="75282" spans="48:49">
      <c r="AV75282" s="195"/>
      <c r="AW75282" s="195"/>
    </row>
    <row r="75283" spans="48:49">
      <c r="AV75283" s="195"/>
      <c r="AW75283" s="195"/>
    </row>
    <row r="75284" spans="48:49">
      <c r="AV75284" s="195"/>
      <c r="AW75284" s="195"/>
    </row>
    <row r="75285" spans="48:49">
      <c r="AV75285" s="195"/>
      <c r="AW75285" s="195"/>
    </row>
    <row r="75286" spans="48:49">
      <c r="AV75286" s="195"/>
      <c r="AW75286" s="195"/>
    </row>
    <row r="75287" spans="48:49">
      <c r="AV75287" s="195"/>
      <c r="AW75287" s="195"/>
    </row>
    <row r="75288" spans="48:49">
      <c r="AV75288" s="195"/>
      <c r="AW75288" s="195"/>
    </row>
    <row r="75289" spans="48:49">
      <c r="AV75289" s="195"/>
      <c r="AW75289" s="195"/>
    </row>
    <row r="75290" spans="48:49">
      <c r="AV75290" s="195"/>
      <c r="AW75290" s="195"/>
    </row>
    <row r="75291" spans="48:49">
      <c r="AV75291" s="195"/>
      <c r="AW75291" s="195"/>
    </row>
    <row r="75292" spans="48:49">
      <c r="AV75292" s="195"/>
      <c r="AW75292" s="195"/>
    </row>
    <row r="75293" spans="48:49">
      <c r="AV75293" s="195"/>
      <c r="AW75293" s="195"/>
    </row>
    <row r="75294" spans="48:49">
      <c r="AV75294" s="195"/>
      <c r="AW75294" s="195"/>
    </row>
    <row r="75295" spans="48:49">
      <c r="AV75295" s="195"/>
      <c r="AW75295" s="195"/>
    </row>
    <row r="75296" spans="48:49">
      <c r="AV75296" s="195"/>
      <c r="AW75296" s="195"/>
    </row>
    <row r="75297" spans="48:49">
      <c r="AV75297" s="195"/>
      <c r="AW75297" s="195"/>
    </row>
    <row r="75298" spans="48:49">
      <c r="AV75298" s="195"/>
      <c r="AW75298" s="195"/>
    </row>
    <row r="75299" spans="48:49">
      <c r="AV75299" s="195"/>
      <c r="AW75299" s="195"/>
    </row>
    <row r="75300" spans="48:49">
      <c r="AV75300" s="195"/>
      <c r="AW75300" s="195"/>
    </row>
    <row r="75301" spans="48:49">
      <c r="AV75301" s="195"/>
      <c r="AW75301" s="195"/>
    </row>
    <row r="75302" spans="48:49">
      <c r="AV75302" s="195"/>
      <c r="AW75302" s="195"/>
    </row>
    <row r="75303" spans="48:49">
      <c r="AV75303" s="195"/>
      <c r="AW75303" s="195"/>
    </row>
    <row r="75304" spans="48:49">
      <c r="AV75304" s="195"/>
      <c r="AW75304" s="195"/>
    </row>
    <row r="75305" spans="48:49">
      <c r="AV75305" s="195"/>
      <c r="AW75305" s="195"/>
    </row>
    <row r="75306" spans="48:49">
      <c r="AV75306" s="195"/>
      <c r="AW75306" s="195"/>
    </row>
    <row r="75307" spans="48:49">
      <c r="AV75307" s="195"/>
      <c r="AW75307" s="195"/>
    </row>
    <row r="75308" spans="48:49">
      <c r="AV75308" s="195"/>
      <c r="AW75308" s="195"/>
    </row>
    <row r="75309" spans="48:49">
      <c r="AV75309" s="195"/>
      <c r="AW75309" s="195"/>
    </row>
    <row r="75310" spans="48:49">
      <c r="AV75310" s="195"/>
      <c r="AW75310" s="195"/>
    </row>
    <row r="75311" spans="48:49">
      <c r="AV75311" s="195"/>
      <c r="AW75311" s="195"/>
    </row>
    <row r="75312" spans="48:49">
      <c r="AV75312" s="195"/>
      <c r="AW75312" s="195"/>
    </row>
    <row r="75313" spans="48:49">
      <c r="AV75313" s="195"/>
      <c r="AW75313" s="195"/>
    </row>
    <row r="75314" spans="48:49">
      <c r="AV75314" s="195"/>
      <c r="AW75314" s="195"/>
    </row>
    <row r="75315" spans="48:49">
      <c r="AV75315" s="195"/>
      <c r="AW75315" s="195"/>
    </row>
    <row r="75316" spans="48:49">
      <c r="AV75316" s="195"/>
      <c r="AW75316" s="195"/>
    </row>
    <row r="75317" spans="48:49">
      <c r="AV75317" s="195"/>
      <c r="AW75317" s="195"/>
    </row>
    <row r="75318" spans="48:49">
      <c r="AV75318" s="195"/>
      <c r="AW75318" s="195"/>
    </row>
    <row r="75319" spans="48:49">
      <c r="AV75319" s="195"/>
      <c r="AW75319" s="195"/>
    </row>
    <row r="75320" spans="48:49">
      <c r="AV75320" s="195"/>
      <c r="AW75320" s="195"/>
    </row>
    <row r="75321" spans="48:49">
      <c r="AV75321" s="195"/>
      <c r="AW75321" s="195"/>
    </row>
    <row r="75322" spans="48:49">
      <c r="AV75322" s="195"/>
      <c r="AW75322" s="195"/>
    </row>
    <row r="75323" spans="48:49">
      <c r="AV75323" s="195"/>
      <c r="AW75323" s="195"/>
    </row>
    <row r="75324" spans="48:49">
      <c r="AV75324" s="195"/>
      <c r="AW75324" s="195"/>
    </row>
    <row r="75325" spans="48:49">
      <c r="AV75325" s="195"/>
      <c r="AW75325" s="195"/>
    </row>
    <row r="75326" spans="48:49">
      <c r="AV75326" s="195"/>
      <c r="AW75326" s="195"/>
    </row>
    <row r="75327" spans="48:49">
      <c r="AV75327" s="195"/>
      <c r="AW75327" s="195"/>
    </row>
    <row r="75328" spans="48:49">
      <c r="AV75328" s="195"/>
      <c r="AW75328" s="195"/>
    </row>
    <row r="75329" spans="48:49">
      <c r="AV75329" s="195"/>
      <c r="AW75329" s="195"/>
    </row>
    <row r="75330" spans="48:49">
      <c r="AV75330" s="195"/>
      <c r="AW75330" s="195"/>
    </row>
    <row r="75331" spans="48:49">
      <c r="AV75331" s="195"/>
      <c r="AW75331" s="195"/>
    </row>
    <row r="75332" spans="48:49">
      <c r="AV75332" s="195"/>
      <c r="AW75332" s="195"/>
    </row>
    <row r="75333" spans="48:49">
      <c r="AV75333" s="195"/>
      <c r="AW75333" s="195"/>
    </row>
    <row r="75334" spans="48:49">
      <c r="AV75334" s="195"/>
      <c r="AW75334" s="195"/>
    </row>
    <row r="75335" spans="48:49">
      <c r="AV75335" s="195"/>
      <c r="AW75335" s="195"/>
    </row>
    <row r="75336" spans="48:49">
      <c r="AV75336" s="195"/>
      <c r="AW75336" s="195"/>
    </row>
    <row r="75337" spans="48:49">
      <c r="AV75337" s="195"/>
      <c r="AW75337" s="195"/>
    </row>
    <row r="75338" spans="48:49">
      <c r="AV75338" s="195"/>
      <c r="AW75338" s="195"/>
    </row>
    <row r="75339" spans="48:49">
      <c r="AV75339" s="195"/>
      <c r="AW75339" s="195"/>
    </row>
    <row r="75340" spans="48:49">
      <c r="AV75340" s="195"/>
      <c r="AW75340" s="195"/>
    </row>
    <row r="75341" spans="48:49">
      <c r="AV75341" s="195"/>
      <c r="AW75341" s="195"/>
    </row>
    <row r="75342" spans="48:49">
      <c r="AV75342" s="195"/>
      <c r="AW75342" s="195"/>
    </row>
    <row r="75343" spans="48:49">
      <c r="AV75343" s="195"/>
      <c r="AW75343" s="195"/>
    </row>
    <row r="75344" spans="48:49">
      <c r="AV75344" s="195"/>
      <c r="AW75344" s="195"/>
    </row>
    <row r="75345" spans="48:49">
      <c r="AV75345" s="195"/>
      <c r="AW75345" s="195"/>
    </row>
    <row r="75346" spans="48:49">
      <c r="AV75346" s="195"/>
      <c r="AW75346" s="195"/>
    </row>
    <row r="75347" spans="48:49">
      <c r="AV75347" s="195"/>
      <c r="AW75347" s="195"/>
    </row>
    <row r="75348" spans="48:49">
      <c r="AV75348" s="195"/>
      <c r="AW75348" s="195"/>
    </row>
    <row r="75349" spans="48:49">
      <c r="AV75349" s="195"/>
      <c r="AW75349" s="195"/>
    </row>
    <row r="75350" spans="48:49">
      <c r="AV75350" s="195"/>
      <c r="AW75350" s="195"/>
    </row>
    <row r="75351" spans="48:49">
      <c r="AV75351" s="195"/>
      <c r="AW75351" s="195"/>
    </row>
    <row r="75352" spans="48:49">
      <c r="AV75352" s="195"/>
      <c r="AW75352" s="195"/>
    </row>
    <row r="75353" spans="48:49">
      <c r="AV75353" s="195"/>
      <c r="AW75353" s="195"/>
    </row>
    <row r="75354" spans="48:49">
      <c r="AV75354" s="195"/>
      <c r="AW75354" s="195"/>
    </row>
    <row r="75355" spans="48:49">
      <c r="AV75355" s="195"/>
      <c r="AW75355" s="195"/>
    </row>
    <row r="75356" spans="48:49">
      <c r="AV75356" s="195"/>
      <c r="AW75356" s="195"/>
    </row>
    <row r="75357" spans="48:49">
      <c r="AV75357" s="195"/>
      <c r="AW75357" s="195"/>
    </row>
    <row r="75358" spans="48:49">
      <c r="AV75358" s="195"/>
      <c r="AW75358" s="195"/>
    </row>
    <row r="75359" spans="48:49">
      <c r="AV75359" s="195"/>
      <c r="AW75359" s="195"/>
    </row>
    <row r="75360" spans="48:49">
      <c r="AV75360" s="195"/>
      <c r="AW75360" s="195"/>
    </row>
    <row r="75361" spans="48:49">
      <c r="AV75361" s="195"/>
      <c r="AW75361" s="195"/>
    </row>
    <row r="75362" spans="48:49">
      <c r="AV75362" s="195"/>
      <c r="AW75362" s="195"/>
    </row>
    <row r="75363" spans="48:49">
      <c r="AV75363" s="195"/>
      <c r="AW75363" s="195"/>
    </row>
    <row r="75364" spans="48:49">
      <c r="AV75364" s="195"/>
      <c r="AW75364" s="195"/>
    </row>
    <row r="75365" spans="48:49">
      <c r="AV75365" s="195"/>
      <c r="AW75365" s="195"/>
    </row>
    <row r="75366" spans="48:49">
      <c r="AV75366" s="195"/>
      <c r="AW75366" s="195"/>
    </row>
    <row r="75367" spans="48:49">
      <c r="AV75367" s="195"/>
      <c r="AW75367" s="195"/>
    </row>
    <row r="75368" spans="48:49">
      <c r="AV75368" s="195"/>
      <c r="AW75368" s="195"/>
    </row>
    <row r="75369" spans="48:49">
      <c r="AV75369" s="195"/>
      <c r="AW75369" s="195"/>
    </row>
    <row r="75370" spans="48:49">
      <c r="AV75370" s="195"/>
      <c r="AW75370" s="195"/>
    </row>
    <row r="75371" spans="48:49">
      <c r="AV75371" s="195"/>
      <c r="AW75371" s="195"/>
    </row>
    <row r="75372" spans="48:49">
      <c r="AV75372" s="195"/>
      <c r="AW75372" s="195"/>
    </row>
    <row r="75373" spans="48:49">
      <c r="AV75373" s="195"/>
      <c r="AW75373" s="195"/>
    </row>
    <row r="75374" spans="48:49">
      <c r="AV75374" s="195"/>
      <c r="AW75374" s="195"/>
    </row>
    <row r="75375" spans="48:49">
      <c r="AV75375" s="195"/>
      <c r="AW75375" s="195"/>
    </row>
    <row r="75376" spans="48:49">
      <c r="AV75376" s="195"/>
      <c r="AW75376" s="195"/>
    </row>
    <row r="75377" spans="48:49">
      <c r="AV75377" s="195"/>
      <c r="AW75377" s="195"/>
    </row>
    <row r="75378" spans="48:49">
      <c r="AV75378" s="195"/>
      <c r="AW75378" s="195"/>
    </row>
    <row r="75379" spans="48:49">
      <c r="AV75379" s="195"/>
      <c r="AW75379" s="195"/>
    </row>
    <row r="75380" spans="48:49">
      <c r="AV75380" s="195"/>
      <c r="AW75380" s="195"/>
    </row>
    <row r="75381" spans="48:49">
      <c r="AV75381" s="195"/>
      <c r="AW75381" s="195"/>
    </row>
    <row r="75382" spans="48:49">
      <c r="AV75382" s="195"/>
      <c r="AW75382" s="195"/>
    </row>
    <row r="75383" spans="48:49">
      <c r="AV75383" s="195"/>
      <c r="AW75383" s="195"/>
    </row>
    <row r="75384" spans="48:49">
      <c r="AV75384" s="195"/>
      <c r="AW75384" s="195"/>
    </row>
    <row r="75385" spans="48:49">
      <c r="AV75385" s="195"/>
      <c r="AW75385" s="195"/>
    </row>
    <row r="75386" spans="48:49">
      <c r="AV75386" s="195"/>
      <c r="AW75386" s="195"/>
    </row>
    <row r="75387" spans="48:49">
      <c r="AV75387" s="195"/>
      <c r="AW75387" s="195"/>
    </row>
    <row r="75388" spans="48:49">
      <c r="AV75388" s="195"/>
      <c r="AW75388" s="195"/>
    </row>
    <row r="75389" spans="48:49">
      <c r="AV75389" s="195"/>
      <c r="AW75389" s="195"/>
    </row>
    <row r="75390" spans="48:49">
      <c r="AV75390" s="195"/>
      <c r="AW75390" s="195"/>
    </row>
    <row r="75391" spans="48:49">
      <c r="AV75391" s="195"/>
      <c r="AW75391" s="195"/>
    </row>
    <row r="75392" spans="48:49">
      <c r="AV75392" s="195"/>
      <c r="AW75392" s="195"/>
    </row>
    <row r="75393" spans="48:49">
      <c r="AV75393" s="195"/>
      <c r="AW75393" s="195"/>
    </row>
    <row r="75394" spans="48:49">
      <c r="AV75394" s="195"/>
      <c r="AW75394" s="195"/>
    </row>
    <row r="75395" spans="48:49">
      <c r="AV75395" s="195"/>
      <c r="AW75395" s="195"/>
    </row>
    <row r="75396" spans="48:49">
      <c r="AV75396" s="195"/>
      <c r="AW75396" s="195"/>
    </row>
    <row r="75397" spans="48:49">
      <c r="AV75397" s="195"/>
      <c r="AW75397" s="195"/>
    </row>
    <row r="75398" spans="48:49">
      <c r="AV75398" s="195"/>
      <c r="AW75398" s="195"/>
    </row>
    <row r="75399" spans="48:49">
      <c r="AV75399" s="195"/>
      <c r="AW75399" s="195"/>
    </row>
    <row r="75400" spans="48:49">
      <c r="AV75400" s="195"/>
      <c r="AW75400" s="195"/>
    </row>
    <row r="75401" spans="48:49">
      <c r="AV75401" s="195"/>
      <c r="AW75401" s="195"/>
    </row>
    <row r="75402" spans="48:49">
      <c r="AV75402" s="195"/>
      <c r="AW75402" s="195"/>
    </row>
    <row r="75403" spans="48:49">
      <c r="AV75403" s="195"/>
      <c r="AW75403" s="195"/>
    </row>
    <row r="75404" spans="48:49">
      <c r="AV75404" s="195"/>
      <c r="AW75404" s="195"/>
    </row>
    <row r="75405" spans="48:49">
      <c r="AV75405" s="195"/>
      <c r="AW75405" s="195"/>
    </row>
    <row r="75406" spans="48:49">
      <c r="AV75406" s="195"/>
      <c r="AW75406" s="195"/>
    </row>
    <row r="75407" spans="48:49">
      <c r="AV75407" s="195"/>
      <c r="AW75407" s="195"/>
    </row>
    <row r="75408" spans="48:49">
      <c r="AV75408" s="195"/>
      <c r="AW75408" s="195"/>
    </row>
    <row r="75409" spans="48:49">
      <c r="AV75409" s="195"/>
      <c r="AW75409" s="195"/>
    </row>
    <row r="75410" spans="48:49">
      <c r="AV75410" s="195"/>
      <c r="AW75410" s="195"/>
    </row>
    <row r="75411" spans="48:49">
      <c r="AV75411" s="195"/>
      <c r="AW75411" s="195"/>
    </row>
    <row r="75412" spans="48:49">
      <c r="AV75412" s="195"/>
      <c r="AW75412" s="195"/>
    </row>
    <row r="75413" spans="48:49">
      <c r="AV75413" s="195"/>
      <c r="AW75413" s="195"/>
    </row>
    <row r="75414" spans="48:49">
      <c r="AV75414" s="195"/>
      <c r="AW75414" s="195"/>
    </row>
    <row r="75415" spans="48:49">
      <c r="AV75415" s="195"/>
      <c r="AW75415" s="195"/>
    </row>
    <row r="75416" spans="48:49">
      <c r="AV75416" s="195"/>
      <c r="AW75416" s="195"/>
    </row>
    <row r="75417" spans="48:49">
      <c r="AV75417" s="195"/>
      <c r="AW75417" s="195"/>
    </row>
    <row r="75418" spans="48:49">
      <c r="AV75418" s="195"/>
      <c r="AW75418" s="195"/>
    </row>
    <row r="75419" spans="48:49">
      <c r="AV75419" s="195"/>
      <c r="AW75419" s="195"/>
    </row>
    <row r="75420" spans="48:49">
      <c r="AV75420" s="195"/>
      <c r="AW75420" s="195"/>
    </row>
    <row r="75421" spans="48:49">
      <c r="AV75421" s="195"/>
      <c r="AW75421" s="195"/>
    </row>
    <row r="75422" spans="48:49">
      <c r="AV75422" s="195"/>
      <c r="AW75422" s="195"/>
    </row>
    <row r="75423" spans="48:49">
      <c r="AV75423" s="195"/>
      <c r="AW75423" s="195"/>
    </row>
    <row r="75424" spans="48:49">
      <c r="AV75424" s="195"/>
      <c r="AW75424" s="195"/>
    </row>
    <row r="75425" spans="48:49">
      <c r="AV75425" s="195"/>
      <c r="AW75425" s="195"/>
    </row>
    <row r="75426" spans="48:49">
      <c r="AV75426" s="195"/>
      <c r="AW75426" s="195"/>
    </row>
    <row r="75427" spans="48:49">
      <c r="AV75427" s="195"/>
      <c r="AW75427" s="195"/>
    </row>
    <row r="75428" spans="48:49">
      <c r="AV75428" s="195"/>
      <c r="AW75428" s="195"/>
    </row>
    <row r="75429" spans="48:49">
      <c r="AV75429" s="195"/>
      <c r="AW75429" s="195"/>
    </row>
    <row r="75430" spans="48:49">
      <c r="AV75430" s="195"/>
      <c r="AW75430" s="195"/>
    </row>
    <row r="75431" spans="48:49">
      <c r="AV75431" s="195"/>
      <c r="AW75431" s="195"/>
    </row>
    <row r="75432" spans="48:49">
      <c r="AV75432" s="195"/>
      <c r="AW75432" s="195"/>
    </row>
    <row r="75433" spans="48:49">
      <c r="AV75433" s="195"/>
      <c r="AW75433" s="195"/>
    </row>
    <row r="75434" spans="48:49">
      <c r="AV75434" s="195"/>
      <c r="AW75434" s="195"/>
    </row>
    <row r="75435" spans="48:49">
      <c r="AV75435" s="195"/>
      <c r="AW75435" s="195"/>
    </row>
    <row r="75436" spans="48:49">
      <c r="AV75436" s="195"/>
      <c r="AW75436" s="195"/>
    </row>
    <row r="75437" spans="48:49">
      <c r="AV75437" s="195"/>
      <c r="AW75437" s="195"/>
    </row>
    <row r="75438" spans="48:49">
      <c r="AV75438" s="195"/>
      <c r="AW75438" s="195"/>
    </row>
    <row r="75439" spans="48:49">
      <c r="AV75439" s="195"/>
      <c r="AW75439" s="195"/>
    </row>
    <row r="75440" spans="48:49">
      <c r="AV75440" s="195"/>
      <c r="AW75440" s="195"/>
    </row>
    <row r="75441" spans="48:49">
      <c r="AV75441" s="195"/>
      <c r="AW75441" s="195"/>
    </row>
    <row r="75442" spans="48:49">
      <c r="AV75442" s="195"/>
      <c r="AW75442" s="195"/>
    </row>
    <row r="75443" spans="48:49">
      <c r="AV75443" s="195"/>
      <c r="AW75443" s="195"/>
    </row>
    <row r="75444" spans="48:49">
      <c r="AV75444" s="195"/>
      <c r="AW75444" s="195"/>
    </row>
    <row r="75445" spans="48:49">
      <c r="AV75445" s="195"/>
      <c r="AW75445" s="195"/>
    </row>
    <row r="75446" spans="48:49">
      <c r="AV75446" s="195"/>
      <c r="AW75446" s="195"/>
    </row>
    <row r="75447" spans="48:49">
      <c r="AV75447" s="195"/>
      <c r="AW75447" s="195"/>
    </row>
    <row r="75448" spans="48:49">
      <c r="AV75448" s="195"/>
      <c r="AW75448" s="195"/>
    </row>
    <row r="75449" spans="48:49">
      <c r="AV75449" s="195"/>
      <c r="AW75449" s="195"/>
    </row>
    <row r="75450" spans="48:49">
      <c r="AV75450" s="195"/>
      <c r="AW75450" s="195"/>
    </row>
    <row r="75451" spans="48:49">
      <c r="AV75451" s="195"/>
      <c r="AW75451" s="195"/>
    </row>
    <row r="75452" spans="48:49">
      <c r="AV75452" s="195"/>
      <c r="AW75452" s="195"/>
    </row>
    <row r="75453" spans="48:49">
      <c r="AV75453" s="195"/>
      <c r="AW75453" s="195"/>
    </row>
    <row r="75454" spans="48:49">
      <c r="AV75454" s="195"/>
      <c r="AW75454" s="195"/>
    </row>
    <row r="75455" spans="48:49">
      <c r="AV75455" s="195"/>
      <c r="AW75455" s="195"/>
    </row>
    <row r="75456" spans="48:49">
      <c r="AV75456" s="195"/>
      <c r="AW75456" s="195"/>
    </row>
    <row r="75457" spans="48:49">
      <c r="AV75457" s="195"/>
      <c r="AW75457" s="195"/>
    </row>
    <row r="75458" spans="48:49">
      <c r="AV75458" s="195"/>
      <c r="AW75458" s="195"/>
    </row>
    <row r="75459" spans="48:49">
      <c r="AV75459" s="195"/>
      <c r="AW75459" s="195"/>
    </row>
    <row r="75460" spans="48:49">
      <c r="AV75460" s="195"/>
      <c r="AW75460" s="195"/>
    </row>
    <row r="75461" spans="48:49">
      <c r="AV75461" s="195"/>
      <c r="AW75461" s="195"/>
    </row>
    <row r="75462" spans="48:49">
      <c r="AV75462" s="195"/>
      <c r="AW75462" s="195"/>
    </row>
    <row r="75463" spans="48:49">
      <c r="AV75463" s="195"/>
      <c r="AW75463" s="195"/>
    </row>
    <row r="75464" spans="48:49">
      <c r="AV75464" s="195"/>
      <c r="AW75464" s="195"/>
    </row>
    <row r="75465" spans="48:49">
      <c r="AV75465" s="195"/>
      <c r="AW75465" s="195"/>
    </row>
    <row r="75466" spans="48:49">
      <c r="AV75466" s="195"/>
      <c r="AW75466" s="195"/>
    </row>
    <row r="75467" spans="48:49">
      <c r="AV75467" s="195"/>
      <c r="AW75467" s="195"/>
    </row>
    <row r="75468" spans="48:49">
      <c r="AV75468" s="195"/>
      <c r="AW75468" s="195"/>
    </row>
    <row r="75469" spans="48:49">
      <c r="AV75469" s="195"/>
      <c r="AW75469" s="195"/>
    </row>
    <row r="75470" spans="48:49">
      <c r="AV75470" s="195"/>
      <c r="AW75470" s="195"/>
    </row>
    <row r="75471" spans="48:49">
      <c r="AV75471" s="195"/>
      <c r="AW75471" s="195"/>
    </row>
    <row r="75472" spans="48:49">
      <c r="AV75472" s="195"/>
      <c r="AW75472" s="195"/>
    </row>
    <row r="75473" spans="48:49">
      <c r="AV75473" s="195"/>
      <c r="AW75473" s="195"/>
    </row>
    <row r="75474" spans="48:49">
      <c r="AV75474" s="195"/>
      <c r="AW75474" s="195"/>
    </row>
    <row r="75475" spans="48:49">
      <c r="AV75475" s="195"/>
      <c r="AW75475" s="195"/>
    </row>
    <row r="75476" spans="48:49">
      <c r="AV75476" s="195"/>
      <c r="AW75476" s="195"/>
    </row>
    <row r="75477" spans="48:49">
      <c r="AV75477" s="195"/>
      <c r="AW75477" s="195"/>
    </row>
    <row r="75478" spans="48:49">
      <c r="AV75478" s="195"/>
      <c r="AW75478" s="195"/>
    </row>
    <row r="75479" spans="48:49">
      <c r="AV75479" s="195"/>
      <c r="AW75479" s="195"/>
    </row>
    <row r="75480" spans="48:49">
      <c r="AV75480" s="195"/>
      <c r="AW75480" s="195"/>
    </row>
    <row r="75481" spans="48:49">
      <c r="AV75481" s="195"/>
      <c r="AW75481" s="195"/>
    </row>
    <row r="75482" spans="48:49">
      <c r="AV75482" s="195"/>
      <c r="AW75482" s="195"/>
    </row>
    <row r="75483" spans="48:49">
      <c r="AV75483" s="195"/>
      <c r="AW75483" s="195"/>
    </row>
    <row r="75484" spans="48:49">
      <c r="AV75484" s="195"/>
      <c r="AW75484" s="195"/>
    </row>
    <row r="75485" spans="48:49">
      <c r="AV75485" s="195"/>
      <c r="AW75485" s="195"/>
    </row>
    <row r="75486" spans="48:49">
      <c r="AV75486" s="195"/>
      <c r="AW75486" s="195"/>
    </row>
    <row r="75487" spans="48:49">
      <c r="AV75487" s="195"/>
      <c r="AW75487" s="195"/>
    </row>
    <row r="75488" spans="48:49">
      <c r="AV75488" s="195"/>
      <c r="AW75488" s="195"/>
    </row>
    <row r="75489" spans="48:49">
      <c r="AV75489" s="195"/>
      <c r="AW75489" s="195"/>
    </row>
    <row r="75490" spans="48:49">
      <c r="AV75490" s="195"/>
      <c r="AW75490" s="195"/>
    </row>
    <row r="75491" spans="48:49">
      <c r="AV75491" s="195"/>
      <c r="AW75491" s="195"/>
    </row>
    <row r="75492" spans="48:49">
      <c r="AV75492" s="195"/>
      <c r="AW75492" s="195"/>
    </row>
    <row r="75493" spans="48:49">
      <c r="AV75493" s="195"/>
      <c r="AW75493" s="195"/>
    </row>
    <row r="75494" spans="48:49">
      <c r="AV75494" s="195"/>
      <c r="AW75494" s="195"/>
    </row>
    <row r="75495" spans="48:49">
      <c r="AV75495" s="195"/>
      <c r="AW75495" s="195"/>
    </row>
    <row r="75496" spans="48:49">
      <c r="AV75496" s="195"/>
      <c r="AW75496" s="195"/>
    </row>
    <row r="75497" spans="48:49">
      <c r="AV75497" s="195"/>
      <c r="AW75497" s="195"/>
    </row>
    <row r="75498" spans="48:49">
      <c r="AV75498" s="195"/>
      <c r="AW75498" s="195"/>
    </row>
    <row r="75499" spans="48:49">
      <c r="AV75499" s="195"/>
      <c r="AW75499" s="195"/>
    </row>
    <row r="75500" spans="48:49">
      <c r="AV75500" s="195"/>
      <c r="AW75500" s="195"/>
    </row>
    <row r="75501" spans="48:49">
      <c r="AV75501" s="195"/>
      <c r="AW75501" s="195"/>
    </row>
    <row r="75502" spans="48:49">
      <c r="AV75502" s="195"/>
      <c r="AW75502" s="195"/>
    </row>
    <row r="75503" spans="48:49">
      <c r="AV75503" s="195"/>
      <c r="AW75503" s="195"/>
    </row>
    <row r="75504" spans="48:49">
      <c r="AV75504" s="195"/>
      <c r="AW75504" s="195"/>
    </row>
    <row r="75505" spans="48:49">
      <c r="AV75505" s="195"/>
      <c r="AW75505" s="195"/>
    </row>
    <row r="75506" spans="48:49">
      <c r="AV75506" s="195"/>
      <c r="AW75506" s="195"/>
    </row>
    <row r="75507" spans="48:49">
      <c r="AV75507" s="195"/>
      <c r="AW75507" s="195"/>
    </row>
    <row r="75508" spans="48:49">
      <c r="AV75508" s="195"/>
      <c r="AW75508" s="195"/>
    </row>
    <row r="75509" spans="48:49">
      <c r="AV75509" s="195"/>
      <c r="AW75509" s="195"/>
    </row>
    <row r="75510" spans="48:49">
      <c r="AV75510" s="195"/>
      <c r="AW75510" s="195"/>
    </row>
    <row r="75511" spans="48:49">
      <c r="AV75511" s="195"/>
      <c r="AW75511" s="195"/>
    </row>
    <row r="75512" spans="48:49">
      <c r="AV75512" s="195"/>
      <c r="AW75512" s="195"/>
    </row>
    <row r="75513" spans="48:49">
      <c r="AV75513" s="195"/>
      <c r="AW75513" s="195"/>
    </row>
    <row r="75514" spans="48:49">
      <c r="AV75514" s="195"/>
      <c r="AW75514" s="195"/>
    </row>
    <row r="75515" spans="48:49">
      <c r="AV75515" s="195"/>
      <c r="AW75515" s="195"/>
    </row>
    <row r="75516" spans="48:49">
      <c r="AV75516" s="195"/>
      <c r="AW75516" s="195"/>
    </row>
    <row r="75517" spans="48:49">
      <c r="AV75517" s="195"/>
      <c r="AW75517" s="195"/>
    </row>
    <row r="75518" spans="48:49">
      <c r="AV75518" s="195"/>
      <c r="AW75518" s="195"/>
    </row>
    <row r="75519" spans="48:49">
      <c r="AV75519" s="195"/>
      <c r="AW75519" s="195"/>
    </row>
    <row r="75520" spans="48:49">
      <c r="AV75520" s="195"/>
      <c r="AW75520" s="195"/>
    </row>
    <row r="75521" spans="48:49">
      <c r="AV75521" s="195"/>
      <c r="AW75521" s="195"/>
    </row>
    <row r="75522" spans="48:49">
      <c r="AV75522" s="195"/>
      <c r="AW75522" s="195"/>
    </row>
    <row r="75523" spans="48:49">
      <c r="AV75523" s="195"/>
      <c r="AW75523" s="195"/>
    </row>
    <row r="75524" spans="48:49">
      <c r="AV75524" s="195"/>
      <c r="AW75524" s="195"/>
    </row>
    <row r="75525" spans="48:49">
      <c r="AV75525" s="195"/>
      <c r="AW75525" s="195"/>
    </row>
    <row r="75526" spans="48:49">
      <c r="AV75526" s="195"/>
      <c r="AW75526" s="195"/>
    </row>
    <row r="75527" spans="48:49">
      <c r="AV75527" s="195"/>
      <c r="AW75527" s="195"/>
    </row>
    <row r="75528" spans="48:49">
      <c r="AV75528" s="195"/>
      <c r="AW75528" s="195"/>
    </row>
    <row r="75529" spans="48:49">
      <c r="AV75529" s="195"/>
      <c r="AW75529" s="195"/>
    </row>
    <row r="75530" spans="48:49">
      <c r="AV75530" s="195"/>
      <c r="AW75530" s="195"/>
    </row>
    <row r="75531" spans="48:49">
      <c r="AV75531" s="195"/>
      <c r="AW75531" s="195"/>
    </row>
    <row r="75532" spans="48:49">
      <c r="AV75532" s="195"/>
      <c r="AW75532" s="195"/>
    </row>
    <row r="75533" spans="48:49">
      <c r="AV75533" s="195"/>
      <c r="AW75533" s="195"/>
    </row>
    <row r="75534" spans="48:49">
      <c r="AV75534" s="195"/>
      <c r="AW75534" s="195"/>
    </row>
    <row r="75535" spans="48:49">
      <c r="AV75535" s="195"/>
      <c r="AW75535" s="195"/>
    </row>
    <row r="75536" spans="48:49">
      <c r="AV75536" s="195"/>
      <c r="AW75536" s="195"/>
    </row>
    <row r="75537" spans="48:49">
      <c r="AV75537" s="195"/>
      <c r="AW75537" s="195"/>
    </row>
    <row r="75538" spans="48:49">
      <c r="AV75538" s="195"/>
      <c r="AW75538" s="195"/>
    </row>
    <row r="75539" spans="48:49">
      <c r="AV75539" s="195"/>
      <c r="AW75539" s="195"/>
    </row>
    <row r="75540" spans="48:49">
      <c r="AV75540" s="195"/>
      <c r="AW75540" s="195"/>
    </row>
    <row r="75541" spans="48:49">
      <c r="AV75541" s="195"/>
      <c r="AW75541" s="195"/>
    </row>
    <row r="75542" spans="48:49">
      <c r="AV75542" s="195"/>
      <c r="AW75542" s="195"/>
    </row>
    <row r="75543" spans="48:49">
      <c r="AV75543" s="195"/>
      <c r="AW75543" s="195"/>
    </row>
    <row r="75544" spans="48:49">
      <c r="AV75544" s="195"/>
      <c r="AW75544" s="195"/>
    </row>
    <row r="75545" spans="48:49">
      <c r="AV75545" s="195"/>
      <c r="AW75545" s="195"/>
    </row>
    <row r="75546" spans="48:49">
      <c r="AV75546" s="195"/>
      <c r="AW75546" s="195"/>
    </row>
    <row r="75547" spans="48:49">
      <c r="AV75547" s="195"/>
      <c r="AW75547" s="195"/>
    </row>
    <row r="75548" spans="48:49">
      <c r="AV75548" s="195"/>
      <c r="AW75548" s="195"/>
    </row>
    <row r="75549" spans="48:49">
      <c r="AV75549" s="195"/>
      <c r="AW75549" s="195"/>
    </row>
    <row r="75550" spans="48:49">
      <c r="AV75550" s="195"/>
      <c r="AW75550" s="195"/>
    </row>
    <row r="75551" spans="48:49">
      <c r="AV75551" s="195"/>
      <c r="AW75551" s="195"/>
    </row>
    <row r="75552" spans="48:49">
      <c r="AV75552" s="195"/>
      <c r="AW75552" s="195"/>
    </row>
    <row r="75553" spans="48:49">
      <c r="AV75553" s="195"/>
      <c r="AW75553" s="195"/>
    </row>
    <row r="75554" spans="48:49">
      <c r="AV75554" s="195"/>
      <c r="AW75554" s="195"/>
    </row>
    <row r="75555" spans="48:49">
      <c r="AV75555" s="195"/>
      <c r="AW75555" s="195"/>
    </row>
    <row r="75556" spans="48:49">
      <c r="AV75556" s="195"/>
      <c r="AW75556" s="195"/>
    </row>
    <row r="75557" spans="48:49">
      <c r="AV75557" s="195"/>
      <c r="AW75557" s="195"/>
    </row>
    <row r="75558" spans="48:49">
      <c r="AV75558" s="195"/>
      <c r="AW75558" s="195"/>
    </row>
    <row r="75559" spans="48:49">
      <c r="AV75559" s="195"/>
      <c r="AW75559" s="195"/>
    </row>
    <row r="75560" spans="48:49">
      <c r="AV75560" s="195"/>
      <c r="AW75560" s="195"/>
    </row>
    <row r="75561" spans="48:49">
      <c r="AV75561" s="195"/>
      <c r="AW75561" s="195"/>
    </row>
    <row r="75562" spans="48:49">
      <c r="AV75562" s="195"/>
      <c r="AW75562" s="195"/>
    </row>
    <row r="75563" spans="48:49">
      <c r="AV75563" s="195"/>
      <c r="AW75563" s="195"/>
    </row>
    <row r="75564" spans="48:49">
      <c r="AV75564" s="195"/>
      <c r="AW75564" s="195"/>
    </row>
    <row r="75565" spans="48:49">
      <c r="AV75565" s="195"/>
      <c r="AW75565" s="195"/>
    </row>
    <row r="75566" spans="48:49">
      <c r="AV75566" s="195"/>
      <c r="AW75566" s="195"/>
    </row>
    <row r="75567" spans="48:49">
      <c r="AV75567" s="195"/>
      <c r="AW75567" s="195"/>
    </row>
    <row r="75568" spans="48:49">
      <c r="AV75568" s="195"/>
      <c r="AW75568" s="195"/>
    </row>
    <row r="75569" spans="48:49">
      <c r="AV75569" s="195"/>
      <c r="AW75569" s="195"/>
    </row>
    <row r="75570" spans="48:49">
      <c r="AV75570" s="195"/>
      <c r="AW75570" s="195"/>
    </row>
    <row r="75571" spans="48:49">
      <c r="AV75571" s="195"/>
      <c r="AW75571" s="195"/>
    </row>
    <row r="75572" spans="48:49">
      <c r="AV75572" s="195"/>
      <c r="AW75572" s="195"/>
    </row>
    <row r="75573" spans="48:49">
      <c r="AV75573" s="195"/>
      <c r="AW75573" s="195"/>
    </row>
    <row r="75574" spans="48:49">
      <c r="AV75574" s="195"/>
      <c r="AW75574" s="195"/>
    </row>
    <row r="75575" spans="48:49">
      <c r="AV75575" s="195"/>
      <c r="AW75575" s="195"/>
    </row>
    <row r="75576" spans="48:49">
      <c r="AV75576" s="195"/>
      <c r="AW75576" s="195"/>
    </row>
    <row r="75577" spans="48:49">
      <c r="AV75577" s="195"/>
      <c r="AW75577" s="195"/>
    </row>
    <row r="75578" spans="48:49">
      <c r="AV75578" s="195"/>
      <c r="AW75578" s="195"/>
    </row>
    <row r="75579" spans="48:49">
      <c r="AV75579" s="195"/>
      <c r="AW75579" s="195"/>
    </row>
    <row r="75580" spans="48:49">
      <c r="AV75580" s="195"/>
      <c r="AW75580" s="195"/>
    </row>
    <row r="75581" spans="48:49">
      <c r="AV75581" s="195"/>
      <c r="AW75581" s="195"/>
    </row>
    <row r="75582" spans="48:49">
      <c r="AV75582" s="195"/>
      <c r="AW75582" s="195"/>
    </row>
    <row r="75583" spans="48:49">
      <c r="AV75583" s="195"/>
      <c r="AW75583" s="195"/>
    </row>
    <row r="75584" spans="48:49">
      <c r="AV75584" s="195"/>
      <c r="AW75584" s="195"/>
    </row>
    <row r="75585" spans="48:49">
      <c r="AV75585" s="195"/>
      <c r="AW75585" s="195"/>
    </row>
    <row r="75586" spans="48:49">
      <c r="AV75586" s="195"/>
      <c r="AW75586" s="195"/>
    </row>
    <row r="75587" spans="48:49">
      <c r="AV75587" s="195"/>
      <c r="AW75587" s="195"/>
    </row>
    <row r="75588" spans="48:49">
      <c r="AV75588" s="195"/>
      <c r="AW75588" s="195"/>
    </row>
    <row r="75589" spans="48:49">
      <c r="AV75589" s="195"/>
      <c r="AW75589" s="195"/>
    </row>
    <row r="75590" spans="48:49">
      <c r="AV75590" s="195"/>
      <c r="AW75590" s="195"/>
    </row>
    <row r="75591" spans="48:49">
      <c r="AV75591" s="195"/>
      <c r="AW75591" s="195"/>
    </row>
    <row r="75592" spans="48:49">
      <c r="AV75592" s="195"/>
      <c r="AW75592" s="195"/>
    </row>
    <row r="75593" spans="48:49">
      <c r="AV75593" s="195"/>
      <c r="AW75593" s="195"/>
    </row>
    <row r="75594" spans="48:49">
      <c r="AV75594" s="195"/>
      <c r="AW75594" s="195"/>
    </row>
    <row r="75595" spans="48:49">
      <c r="AV75595" s="195"/>
      <c r="AW75595" s="195"/>
    </row>
    <row r="75596" spans="48:49">
      <c r="AV75596" s="195"/>
      <c r="AW75596" s="195"/>
    </row>
    <row r="75597" spans="48:49">
      <c r="AV75597" s="195"/>
      <c r="AW75597" s="195"/>
    </row>
    <row r="75598" spans="48:49">
      <c r="AV75598" s="195"/>
      <c r="AW75598" s="195"/>
    </row>
    <row r="75599" spans="48:49">
      <c r="AV75599" s="195"/>
      <c r="AW75599" s="195"/>
    </row>
    <row r="75600" spans="48:49">
      <c r="AV75600" s="195"/>
      <c r="AW75600" s="195"/>
    </row>
    <row r="75601" spans="48:49">
      <c r="AV75601" s="195"/>
      <c r="AW75601" s="195"/>
    </row>
    <row r="75602" spans="48:49">
      <c r="AV75602" s="195"/>
      <c r="AW75602" s="195"/>
    </row>
    <row r="75603" spans="48:49">
      <c r="AV75603" s="195"/>
      <c r="AW75603" s="195"/>
    </row>
    <row r="75604" spans="48:49">
      <c r="AV75604" s="195"/>
      <c r="AW75604" s="195"/>
    </row>
    <row r="75605" spans="48:49">
      <c r="AV75605" s="195"/>
      <c r="AW75605" s="195"/>
    </row>
    <row r="75606" spans="48:49">
      <c r="AV75606" s="195"/>
      <c r="AW75606" s="195"/>
    </row>
    <row r="75607" spans="48:49">
      <c r="AV75607" s="195"/>
      <c r="AW75607" s="195"/>
    </row>
    <row r="75608" spans="48:49">
      <c r="AV75608" s="195"/>
      <c r="AW75608" s="195"/>
    </row>
    <row r="75609" spans="48:49">
      <c r="AV75609" s="195"/>
      <c r="AW75609" s="195"/>
    </row>
    <row r="75610" spans="48:49">
      <c r="AV75610" s="195"/>
      <c r="AW75610" s="195"/>
    </row>
    <row r="75611" spans="48:49">
      <c r="AV75611" s="195"/>
      <c r="AW75611" s="195"/>
    </row>
    <row r="75612" spans="48:49">
      <c r="AV75612" s="195"/>
      <c r="AW75612" s="195"/>
    </row>
    <row r="75613" spans="48:49">
      <c r="AV75613" s="195"/>
      <c r="AW75613" s="195"/>
    </row>
    <row r="75614" spans="48:49">
      <c r="AV75614" s="195"/>
      <c r="AW75614" s="195"/>
    </row>
    <row r="75615" spans="48:49">
      <c r="AV75615" s="195"/>
      <c r="AW75615" s="195"/>
    </row>
    <row r="75616" spans="48:49">
      <c r="AV75616" s="195"/>
      <c r="AW75616" s="195"/>
    </row>
    <row r="75617" spans="48:49">
      <c r="AV75617" s="195"/>
      <c r="AW75617" s="195"/>
    </row>
    <row r="75618" spans="48:49">
      <c r="AV75618" s="195"/>
      <c r="AW75618" s="195"/>
    </row>
    <row r="75619" spans="48:49">
      <c r="AV75619" s="195"/>
      <c r="AW75619" s="195"/>
    </row>
    <row r="75620" spans="48:49">
      <c r="AV75620" s="195"/>
      <c r="AW75620" s="195"/>
    </row>
    <row r="75621" spans="48:49">
      <c r="AV75621" s="195"/>
      <c r="AW75621" s="195"/>
    </row>
    <row r="75622" spans="48:49">
      <c r="AV75622" s="195"/>
      <c r="AW75622" s="195"/>
    </row>
    <row r="75623" spans="48:49">
      <c r="AV75623" s="195"/>
      <c r="AW75623" s="195"/>
    </row>
    <row r="75624" spans="48:49">
      <c r="AV75624" s="195"/>
      <c r="AW75624" s="195"/>
    </row>
    <row r="75625" spans="48:49">
      <c r="AV75625" s="195"/>
      <c r="AW75625" s="195"/>
    </row>
    <row r="75626" spans="48:49">
      <c r="AV75626" s="195"/>
      <c r="AW75626" s="195"/>
    </row>
    <row r="75627" spans="48:49">
      <c r="AV75627" s="195"/>
      <c r="AW75627" s="195"/>
    </row>
    <row r="75628" spans="48:49">
      <c r="AV75628" s="195"/>
      <c r="AW75628" s="195"/>
    </row>
    <row r="75629" spans="48:49">
      <c r="AV75629" s="195"/>
      <c r="AW75629" s="195"/>
    </row>
    <row r="75630" spans="48:49">
      <c r="AV75630" s="195"/>
      <c r="AW75630" s="195"/>
    </row>
    <row r="75631" spans="48:49">
      <c r="AV75631" s="195"/>
      <c r="AW75631" s="195"/>
    </row>
    <row r="75632" spans="48:49">
      <c r="AV75632" s="195"/>
      <c r="AW75632" s="195"/>
    </row>
    <row r="75633" spans="48:49">
      <c r="AV75633" s="195"/>
      <c r="AW75633" s="195"/>
    </row>
    <row r="75634" spans="48:49">
      <c r="AV75634" s="195"/>
      <c r="AW75634" s="195"/>
    </row>
    <row r="75635" spans="48:49">
      <c r="AV75635" s="195"/>
      <c r="AW75635" s="195"/>
    </row>
    <row r="75636" spans="48:49">
      <c r="AV75636" s="195"/>
      <c r="AW75636" s="195"/>
    </row>
    <row r="75637" spans="48:49">
      <c r="AV75637" s="195"/>
      <c r="AW75637" s="195"/>
    </row>
    <row r="75638" spans="48:49">
      <c r="AV75638" s="195"/>
      <c r="AW75638" s="195"/>
    </row>
    <row r="75639" spans="48:49">
      <c r="AV75639" s="195"/>
      <c r="AW75639" s="195"/>
    </row>
    <row r="75640" spans="48:49">
      <c r="AV75640" s="195"/>
      <c r="AW75640" s="195"/>
    </row>
    <row r="75641" spans="48:49">
      <c r="AV75641" s="195"/>
      <c r="AW75641" s="195"/>
    </row>
    <row r="75642" spans="48:49">
      <c r="AV75642" s="195"/>
      <c r="AW75642" s="195"/>
    </row>
    <row r="75643" spans="48:49">
      <c r="AV75643" s="195"/>
      <c r="AW75643" s="195"/>
    </row>
    <row r="75644" spans="48:49">
      <c r="AV75644" s="195"/>
      <c r="AW75644" s="195"/>
    </row>
    <row r="75645" spans="48:49">
      <c r="AV75645" s="195"/>
      <c r="AW75645" s="195"/>
    </row>
    <row r="75646" spans="48:49">
      <c r="AV75646" s="195"/>
      <c r="AW75646" s="195"/>
    </row>
    <row r="75647" spans="48:49">
      <c r="AV75647" s="195"/>
      <c r="AW75647" s="195"/>
    </row>
    <row r="75648" spans="48:49">
      <c r="AV75648" s="195"/>
      <c r="AW75648" s="195"/>
    </row>
    <row r="75649" spans="48:49">
      <c r="AV75649" s="195"/>
      <c r="AW75649" s="195"/>
    </row>
    <row r="75650" spans="48:49">
      <c r="AV75650" s="195"/>
      <c r="AW75650" s="195"/>
    </row>
    <row r="75651" spans="48:49">
      <c r="AV75651" s="195"/>
      <c r="AW75651" s="195"/>
    </row>
    <row r="75652" spans="48:49">
      <c r="AV75652" s="195"/>
      <c r="AW75652" s="195"/>
    </row>
    <row r="75653" spans="48:49">
      <c r="AV75653" s="195"/>
      <c r="AW75653" s="195"/>
    </row>
    <row r="75654" spans="48:49">
      <c r="AV75654" s="195"/>
      <c r="AW75654" s="195"/>
    </row>
    <row r="75655" spans="48:49">
      <c r="AV75655" s="195"/>
      <c r="AW75655" s="195"/>
    </row>
    <row r="75656" spans="48:49">
      <c r="AV75656" s="195"/>
      <c r="AW75656" s="195"/>
    </row>
    <row r="75657" spans="48:49">
      <c r="AV75657" s="195"/>
      <c r="AW75657" s="195"/>
    </row>
    <row r="75658" spans="48:49">
      <c r="AV75658" s="195"/>
      <c r="AW75658" s="195"/>
    </row>
    <row r="75659" spans="48:49">
      <c r="AV75659" s="195"/>
      <c r="AW75659" s="195"/>
    </row>
    <row r="75660" spans="48:49">
      <c r="AV75660" s="195"/>
      <c r="AW75660" s="195"/>
    </row>
    <row r="75661" spans="48:49">
      <c r="AV75661" s="195"/>
      <c r="AW75661" s="195"/>
    </row>
    <row r="75662" spans="48:49">
      <c r="AV75662" s="195"/>
      <c r="AW75662" s="195"/>
    </row>
    <row r="75663" spans="48:49">
      <c r="AV75663" s="195"/>
      <c r="AW75663" s="195"/>
    </row>
    <row r="75664" spans="48:49">
      <c r="AV75664" s="195"/>
      <c r="AW75664" s="195"/>
    </row>
    <row r="75665" spans="48:49">
      <c r="AV75665" s="195"/>
      <c r="AW75665" s="195"/>
    </row>
    <row r="75666" spans="48:49">
      <c r="AV75666" s="195"/>
      <c r="AW75666" s="195"/>
    </row>
    <row r="75667" spans="48:49">
      <c r="AV75667" s="195"/>
      <c r="AW75667" s="195"/>
    </row>
    <row r="75668" spans="48:49">
      <c r="AV75668" s="195"/>
      <c r="AW75668" s="195"/>
    </row>
    <row r="75669" spans="48:49">
      <c r="AV75669" s="195"/>
      <c r="AW75669" s="195"/>
    </row>
    <row r="75670" spans="48:49">
      <c r="AV75670" s="195"/>
      <c r="AW75670" s="195"/>
    </row>
    <row r="75671" spans="48:49">
      <c r="AV75671" s="195"/>
      <c r="AW75671" s="195"/>
    </row>
    <row r="75672" spans="48:49">
      <c r="AV75672" s="195"/>
      <c r="AW75672" s="195"/>
    </row>
    <row r="75673" spans="48:49">
      <c r="AV75673" s="195"/>
      <c r="AW75673" s="195"/>
    </row>
    <row r="75674" spans="48:49">
      <c r="AV75674" s="195"/>
      <c r="AW75674" s="195"/>
    </row>
    <row r="75675" spans="48:49">
      <c r="AV75675" s="195"/>
      <c r="AW75675" s="195"/>
    </row>
    <row r="75676" spans="48:49">
      <c r="AV75676" s="195"/>
      <c r="AW75676" s="195"/>
    </row>
    <row r="75677" spans="48:49">
      <c r="AV75677" s="195"/>
      <c r="AW75677" s="195"/>
    </row>
    <row r="75678" spans="48:49">
      <c r="AV75678" s="195"/>
      <c r="AW75678" s="195"/>
    </row>
    <row r="75679" spans="48:49">
      <c r="AV75679" s="195"/>
      <c r="AW75679" s="195"/>
    </row>
    <row r="75680" spans="48:49">
      <c r="AV75680" s="195"/>
      <c r="AW75680" s="195"/>
    </row>
    <row r="75681" spans="48:49">
      <c r="AV75681" s="195"/>
      <c r="AW75681" s="195"/>
    </row>
    <row r="75682" spans="48:49">
      <c r="AV75682" s="195"/>
      <c r="AW75682" s="195"/>
    </row>
    <row r="75683" spans="48:49">
      <c r="AV75683" s="195"/>
      <c r="AW75683" s="195"/>
    </row>
    <row r="75684" spans="48:49">
      <c r="AV75684" s="195"/>
      <c r="AW75684" s="195"/>
    </row>
    <row r="75685" spans="48:49">
      <c r="AV75685" s="195"/>
      <c r="AW75685" s="195"/>
    </row>
    <row r="75686" spans="48:49">
      <c r="AV75686" s="195"/>
      <c r="AW75686" s="195"/>
    </row>
    <row r="75687" spans="48:49">
      <c r="AV75687" s="195"/>
      <c r="AW75687" s="195"/>
    </row>
    <row r="75688" spans="48:49">
      <c r="AV75688" s="195"/>
      <c r="AW75688" s="195"/>
    </row>
    <row r="75689" spans="48:49">
      <c r="AV75689" s="195"/>
      <c r="AW75689" s="195"/>
    </row>
    <row r="75690" spans="48:49">
      <c r="AV75690" s="195"/>
      <c r="AW75690" s="195"/>
    </row>
    <row r="75691" spans="48:49">
      <c r="AV75691" s="195"/>
      <c r="AW75691" s="195"/>
    </row>
    <row r="75692" spans="48:49">
      <c r="AV75692" s="195"/>
      <c r="AW75692" s="195"/>
    </row>
    <row r="75693" spans="48:49">
      <c r="AV75693" s="195"/>
      <c r="AW75693" s="195"/>
    </row>
    <row r="75694" spans="48:49">
      <c r="AV75694" s="195"/>
      <c r="AW75694" s="195"/>
    </row>
    <row r="75695" spans="48:49">
      <c r="AV75695" s="195"/>
      <c r="AW75695" s="195"/>
    </row>
    <row r="75696" spans="48:49">
      <c r="AV75696" s="195"/>
      <c r="AW75696" s="195"/>
    </row>
    <row r="75697" spans="48:49">
      <c r="AV75697" s="195"/>
      <c r="AW75697" s="195"/>
    </row>
    <row r="75698" spans="48:49">
      <c r="AV75698" s="195"/>
      <c r="AW75698" s="195"/>
    </row>
    <row r="75699" spans="48:49">
      <c r="AV75699" s="195"/>
      <c r="AW75699" s="195"/>
    </row>
    <row r="75700" spans="48:49">
      <c r="AV75700" s="195"/>
      <c r="AW75700" s="195"/>
    </row>
    <row r="75701" spans="48:49">
      <c r="AV75701" s="195"/>
      <c r="AW75701" s="195"/>
    </row>
    <row r="75702" spans="48:49">
      <c r="AV75702" s="195"/>
      <c r="AW75702" s="195"/>
    </row>
    <row r="75703" spans="48:49">
      <c r="AV75703" s="195"/>
      <c r="AW75703" s="195"/>
    </row>
    <row r="75704" spans="48:49">
      <c r="AV75704" s="195"/>
      <c r="AW75704" s="195"/>
    </row>
    <row r="75705" spans="48:49">
      <c r="AV75705" s="195"/>
      <c r="AW75705" s="195"/>
    </row>
    <row r="75706" spans="48:49">
      <c r="AV75706" s="195"/>
      <c r="AW75706" s="195"/>
    </row>
    <row r="75707" spans="48:49">
      <c r="AV75707" s="195"/>
      <c r="AW75707" s="195"/>
    </row>
    <row r="75708" spans="48:49">
      <c r="AV75708" s="195"/>
      <c r="AW75708" s="195"/>
    </row>
    <row r="75709" spans="48:49">
      <c r="AV75709" s="195"/>
      <c r="AW75709" s="195"/>
    </row>
    <row r="75710" spans="48:49">
      <c r="AV75710" s="195"/>
      <c r="AW75710" s="195"/>
    </row>
    <row r="75711" spans="48:49">
      <c r="AV75711" s="195"/>
      <c r="AW75711" s="195"/>
    </row>
    <row r="75712" spans="48:49">
      <c r="AV75712" s="195"/>
      <c r="AW75712" s="195"/>
    </row>
    <row r="75713" spans="48:49">
      <c r="AV75713" s="195"/>
      <c r="AW75713" s="195"/>
    </row>
    <row r="75714" spans="48:49">
      <c r="AV75714" s="195"/>
      <c r="AW75714" s="195"/>
    </row>
    <row r="75715" spans="48:49">
      <c r="AV75715" s="195"/>
      <c r="AW75715" s="195"/>
    </row>
    <row r="75716" spans="48:49">
      <c r="AV75716" s="195"/>
      <c r="AW75716" s="195"/>
    </row>
    <row r="75717" spans="48:49">
      <c r="AV75717" s="195"/>
      <c r="AW75717" s="195"/>
    </row>
    <row r="75718" spans="48:49">
      <c r="AV75718" s="195"/>
      <c r="AW75718" s="195"/>
    </row>
    <row r="75719" spans="48:49">
      <c r="AV75719" s="195"/>
      <c r="AW75719" s="195"/>
    </row>
    <row r="75720" spans="48:49">
      <c r="AV75720" s="195"/>
      <c r="AW75720" s="195"/>
    </row>
    <row r="75721" spans="48:49">
      <c r="AV75721" s="195"/>
      <c r="AW75721" s="195"/>
    </row>
    <row r="75722" spans="48:49">
      <c r="AV75722" s="195"/>
      <c r="AW75722" s="195"/>
    </row>
    <row r="75723" spans="48:49">
      <c r="AV75723" s="195"/>
      <c r="AW75723" s="195"/>
    </row>
    <row r="75724" spans="48:49">
      <c r="AV75724" s="195"/>
      <c r="AW75724" s="195"/>
    </row>
    <row r="75725" spans="48:49">
      <c r="AV75725" s="195"/>
      <c r="AW75725" s="195"/>
    </row>
    <row r="75726" spans="48:49">
      <c r="AV75726" s="195"/>
      <c r="AW75726" s="195"/>
    </row>
    <row r="75727" spans="48:49">
      <c r="AV75727" s="195"/>
      <c r="AW75727" s="195"/>
    </row>
    <row r="75728" spans="48:49">
      <c r="AV75728" s="195"/>
      <c r="AW75728" s="195"/>
    </row>
    <row r="75729" spans="48:49">
      <c r="AV75729" s="195"/>
      <c r="AW75729" s="195"/>
    </row>
    <row r="75730" spans="48:49">
      <c r="AV75730" s="195"/>
      <c r="AW75730" s="195"/>
    </row>
    <row r="75731" spans="48:49">
      <c r="AV75731" s="195"/>
      <c r="AW75731" s="195"/>
    </row>
    <row r="75732" spans="48:49">
      <c r="AV75732" s="195"/>
      <c r="AW75732" s="195"/>
    </row>
    <row r="75733" spans="48:49">
      <c r="AV75733" s="195"/>
      <c r="AW75733" s="195"/>
    </row>
    <row r="75734" spans="48:49">
      <c r="AV75734" s="195"/>
      <c r="AW75734" s="195"/>
    </row>
    <row r="75735" spans="48:49">
      <c r="AV75735" s="195"/>
      <c r="AW75735" s="195"/>
    </row>
    <row r="75736" spans="48:49">
      <c r="AV75736" s="195"/>
      <c r="AW75736" s="195"/>
    </row>
    <row r="75737" spans="48:49">
      <c r="AV75737" s="195"/>
      <c r="AW75737" s="195"/>
    </row>
    <row r="75738" spans="48:49">
      <c r="AV75738" s="195"/>
      <c r="AW75738" s="195"/>
    </row>
    <row r="75739" spans="48:49">
      <c r="AV75739" s="195"/>
      <c r="AW75739" s="195"/>
    </row>
    <row r="75740" spans="48:49">
      <c r="AV75740" s="195"/>
      <c r="AW75740" s="195"/>
    </row>
    <row r="75741" spans="48:49">
      <c r="AV75741" s="195"/>
      <c r="AW75741" s="195"/>
    </row>
    <row r="75742" spans="48:49">
      <c r="AV75742" s="195"/>
      <c r="AW75742" s="195"/>
    </row>
    <row r="75743" spans="48:49">
      <c r="AV75743" s="195"/>
      <c r="AW75743" s="195"/>
    </row>
    <row r="75744" spans="48:49">
      <c r="AV75744" s="195"/>
      <c r="AW75744" s="195"/>
    </row>
    <row r="75745" spans="48:49">
      <c r="AV75745" s="195"/>
      <c r="AW75745" s="195"/>
    </row>
    <row r="75746" spans="48:49">
      <c r="AV75746" s="195"/>
      <c r="AW75746" s="195"/>
    </row>
    <row r="75747" spans="48:49">
      <c r="AV75747" s="195"/>
      <c r="AW75747" s="195"/>
    </row>
    <row r="75748" spans="48:49">
      <c r="AV75748" s="195"/>
      <c r="AW75748" s="195"/>
    </row>
    <row r="75749" spans="48:49">
      <c r="AV75749" s="195"/>
      <c r="AW75749" s="195"/>
    </row>
    <row r="75750" spans="48:49">
      <c r="AV75750" s="195"/>
      <c r="AW75750" s="195"/>
    </row>
    <row r="75751" spans="48:49">
      <c r="AV75751" s="195"/>
      <c r="AW75751" s="195"/>
    </row>
    <row r="75752" spans="48:49">
      <c r="AV75752" s="195"/>
      <c r="AW75752" s="195"/>
    </row>
    <row r="75753" spans="48:49">
      <c r="AV75753" s="195"/>
      <c r="AW75753" s="195"/>
    </row>
    <row r="75754" spans="48:49">
      <c r="AV75754" s="195"/>
      <c r="AW75754" s="195"/>
    </row>
    <row r="75755" spans="48:49">
      <c r="AV75755" s="195"/>
      <c r="AW75755" s="195"/>
    </row>
    <row r="75756" spans="48:49">
      <c r="AV75756" s="195"/>
      <c r="AW75756" s="195"/>
    </row>
    <row r="75757" spans="48:49">
      <c r="AV75757" s="195"/>
      <c r="AW75757" s="195"/>
    </row>
    <row r="75758" spans="48:49">
      <c r="AV75758" s="195"/>
      <c r="AW75758" s="195"/>
    </row>
    <row r="75759" spans="48:49">
      <c r="AV75759" s="195"/>
      <c r="AW75759" s="195"/>
    </row>
    <row r="75760" spans="48:49">
      <c r="AV75760" s="195"/>
      <c r="AW75760" s="195"/>
    </row>
    <row r="75761" spans="48:49">
      <c r="AV75761" s="195"/>
      <c r="AW75761" s="195"/>
    </row>
    <row r="75762" spans="48:49">
      <c r="AV75762" s="195"/>
      <c r="AW75762" s="195"/>
    </row>
    <row r="75763" spans="48:49">
      <c r="AV75763" s="195"/>
      <c r="AW75763" s="195"/>
    </row>
    <row r="75764" spans="48:49">
      <c r="AV75764" s="195"/>
      <c r="AW75764" s="195"/>
    </row>
    <row r="75765" spans="48:49">
      <c r="AV75765" s="195"/>
      <c r="AW75765" s="195"/>
    </row>
    <row r="75766" spans="48:49">
      <c r="AV75766" s="195"/>
      <c r="AW75766" s="195"/>
    </row>
    <row r="75767" spans="48:49">
      <c r="AV75767" s="195"/>
      <c r="AW75767" s="195"/>
    </row>
    <row r="75768" spans="48:49">
      <c r="AV75768" s="195"/>
      <c r="AW75768" s="195"/>
    </row>
    <row r="75769" spans="48:49">
      <c r="AV75769" s="195"/>
      <c r="AW75769" s="195"/>
    </row>
    <row r="75770" spans="48:49">
      <c r="AV75770" s="195"/>
      <c r="AW75770" s="195"/>
    </row>
    <row r="75771" spans="48:49">
      <c r="AV75771" s="195"/>
      <c r="AW75771" s="195"/>
    </row>
    <row r="75772" spans="48:49">
      <c r="AV75772" s="195"/>
      <c r="AW75772" s="195"/>
    </row>
    <row r="75773" spans="48:49">
      <c r="AV75773" s="195"/>
      <c r="AW75773" s="195"/>
    </row>
    <row r="75774" spans="48:49">
      <c r="AV75774" s="195"/>
      <c r="AW75774" s="195"/>
    </row>
    <row r="75775" spans="48:49">
      <c r="AV75775" s="195"/>
      <c r="AW75775" s="195"/>
    </row>
    <row r="75776" spans="48:49">
      <c r="AV75776" s="195"/>
      <c r="AW75776" s="195"/>
    </row>
    <row r="75777" spans="48:49">
      <c r="AV75777" s="195"/>
      <c r="AW75777" s="195"/>
    </row>
    <row r="75778" spans="48:49">
      <c r="AV75778" s="195"/>
      <c r="AW75778" s="195"/>
    </row>
    <row r="75779" spans="48:49">
      <c r="AV75779" s="195"/>
      <c r="AW75779" s="195"/>
    </row>
    <row r="75780" spans="48:49">
      <c r="AV75780" s="195"/>
      <c r="AW75780" s="195"/>
    </row>
    <row r="75781" spans="48:49">
      <c r="AV75781" s="195"/>
      <c r="AW75781" s="195"/>
    </row>
    <row r="75782" spans="48:49">
      <c r="AV75782" s="195"/>
      <c r="AW75782" s="195"/>
    </row>
    <row r="75783" spans="48:49">
      <c r="AV75783" s="195"/>
      <c r="AW75783" s="195"/>
    </row>
    <row r="75784" spans="48:49">
      <c r="AV75784" s="195"/>
      <c r="AW75784" s="195"/>
    </row>
    <row r="75785" spans="48:49">
      <c r="AV75785" s="195"/>
      <c r="AW75785" s="195"/>
    </row>
    <row r="75786" spans="48:49">
      <c r="AV75786" s="195"/>
      <c r="AW75786" s="195"/>
    </row>
    <row r="75787" spans="48:49">
      <c r="AV75787" s="195"/>
      <c r="AW75787" s="195"/>
    </row>
    <row r="75788" spans="48:49">
      <c r="AV75788" s="195"/>
      <c r="AW75788" s="195"/>
    </row>
    <row r="75789" spans="48:49">
      <c r="AV75789" s="195"/>
      <c r="AW75789" s="195"/>
    </row>
    <row r="75790" spans="48:49">
      <c r="AV75790" s="195"/>
      <c r="AW75790" s="195"/>
    </row>
    <row r="75791" spans="48:49">
      <c r="AV75791" s="195"/>
      <c r="AW75791" s="195"/>
    </row>
    <row r="75792" spans="48:49">
      <c r="AV75792" s="195"/>
      <c r="AW75792" s="195"/>
    </row>
    <row r="75793" spans="48:49">
      <c r="AV75793" s="195"/>
      <c r="AW75793" s="195"/>
    </row>
    <row r="75794" spans="48:49">
      <c r="AV75794" s="195"/>
      <c r="AW75794" s="195"/>
    </row>
    <row r="75795" spans="48:49">
      <c r="AV75795" s="195"/>
      <c r="AW75795" s="195"/>
    </row>
    <row r="75796" spans="48:49">
      <c r="AV75796" s="195"/>
      <c r="AW75796" s="195"/>
    </row>
    <row r="75797" spans="48:49">
      <c r="AV75797" s="195"/>
      <c r="AW75797" s="195"/>
    </row>
    <row r="75798" spans="48:49">
      <c r="AV75798" s="195"/>
      <c r="AW75798" s="195"/>
    </row>
    <row r="75799" spans="48:49">
      <c r="AV75799" s="195"/>
      <c r="AW75799" s="195"/>
    </row>
    <row r="75800" spans="48:49">
      <c r="AV75800" s="195"/>
      <c r="AW75800" s="195"/>
    </row>
    <row r="75801" spans="48:49">
      <c r="AV75801" s="195"/>
      <c r="AW75801" s="195"/>
    </row>
    <row r="75802" spans="48:49">
      <c r="AV75802" s="195"/>
      <c r="AW75802" s="195"/>
    </row>
    <row r="75803" spans="48:49">
      <c r="AV75803" s="195"/>
      <c r="AW75803" s="195"/>
    </row>
    <row r="75804" spans="48:49">
      <c r="AV75804" s="195"/>
      <c r="AW75804" s="195"/>
    </row>
    <row r="75805" spans="48:49">
      <c r="AV75805" s="195"/>
      <c r="AW75805" s="195"/>
    </row>
    <row r="75806" spans="48:49">
      <c r="AV75806" s="195"/>
      <c r="AW75806" s="195"/>
    </row>
    <row r="75807" spans="48:49">
      <c r="AV75807" s="195"/>
      <c r="AW75807" s="195"/>
    </row>
    <row r="75808" spans="48:49">
      <c r="AV75808" s="195"/>
      <c r="AW75808" s="195"/>
    </row>
    <row r="75809" spans="48:49">
      <c r="AV75809" s="195"/>
      <c r="AW75809" s="195"/>
    </row>
    <row r="75810" spans="48:49">
      <c r="AV75810" s="195"/>
      <c r="AW75810" s="195"/>
    </row>
    <row r="75811" spans="48:49">
      <c r="AV75811" s="195"/>
      <c r="AW75811" s="195"/>
    </row>
    <row r="75812" spans="48:49">
      <c r="AV75812" s="195"/>
      <c r="AW75812" s="195"/>
    </row>
    <row r="75813" spans="48:49">
      <c r="AV75813" s="195"/>
      <c r="AW75813" s="195"/>
    </row>
    <row r="75814" spans="48:49">
      <c r="AV75814" s="195"/>
      <c r="AW75814" s="195"/>
    </row>
    <row r="75815" spans="48:49">
      <c r="AV75815" s="195"/>
      <c r="AW75815" s="195"/>
    </row>
    <row r="75816" spans="48:49">
      <c r="AV75816" s="195"/>
      <c r="AW75816" s="195"/>
    </row>
    <row r="75817" spans="48:49">
      <c r="AV75817" s="195"/>
      <c r="AW75817" s="195"/>
    </row>
    <row r="75818" spans="48:49">
      <c r="AV75818" s="195"/>
      <c r="AW75818" s="195"/>
    </row>
    <row r="75819" spans="48:49">
      <c r="AV75819" s="195"/>
      <c r="AW75819" s="195"/>
    </row>
    <row r="75820" spans="48:49">
      <c r="AV75820" s="195"/>
      <c r="AW75820" s="195"/>
    </row>
    <row r="75821" spans="48:49">
      <c r="AV75821" s="195"/>
      <c r="AW75821" s="195"/>
    </row>
    <row r="75822" spans="48:49">
      <c r="AV75822" s="195"/>
      <c r="AW75822" s="195"/>
    </row>
    <row r="75823" spans="48:49">
      <c r="AV75823" s="195"/>
      <c r="AW75823" s="195"/>
    </row>
    <row r="75824" spans="48:49">
      <c r="AV75824" s="195"/>
      <c r="AW75824" s="195"/>
    </row>
    <row r="75825" spans="48:49">
      <c r="AV75825" s="195"/>
      <c r="AW75825" s="195"/>
    </row>
    <row r="75826" spans="48:49">
      <c r="AV75826" s="195"/>
      <c r="AW75826" s="195"/>
    </row>
    <row r="75827" spans="48:49">
      <c r="AV75827" s="195"/>
      <c r="AW75827" s="195"/>
    </row>
    <row r="75828" spans="48:49">
      <c r="AV75828" s="195"/>
      <c r="AW75828" s="195"/>
    </row>
    <row r="75829" spans="48:49">
      <c r="AV75829" s="195"/>
      <c r="AW75829" s="195"/>
    </row>
    <row r="75830" spans="48:49">
      <c r="AV75830" s="195"/>
      <c r="AW75830" s="195"/>
    </row>
    <row r="75831" spans="48:49">
      <c r="AV75831" s="195"/>
      <c r="AW75831" s="195"/>
    </row>
    <row r="75832" spans="48:49">
      <c r="AV75832" s="195"/>
      <c r="AW75832" s="195"/>
    </row>
    <row r="75833" spans="48:49">
      <c r="AV75833" s="195"/>
      <c r="AW75833" s="195"/>
    </row>
    <row r="75834" spans="48:49">
      <c r="AV75834" s="195"/>
      <c r="AW75834" s="195"/>
    </row>
    <row r="75835" spans="48:49">
      <c r="AV75835" s="195"/>
      <c r="AW75835" s="195"/>
    </row>
    <row r="75836" spans="48:49">
      <c r="AV75836" s="195"/>
      <c r="AW75836" s="195"/>
    </row>
    <row r="75837" spans="48:49">
      <c r="AV75837" s="195"/>
      <c r="AW75837" s="195"/>
    </row>
    <row r="75838" spans="48:49">
      <c r="AV75838" s="195"/>
      <c r="AW75838" s="195"/>
    </row>
    <row r="75839" spans="48:49">
      <c r="AV75839" s="195"/>
      <c r="AW75839" s="195"/>
    </row>
    <row r="75840" spans="48:49">
      <c r="AV75840" s="195"/>
      <c r="AW75840" s="195"/>
    </row>
    <row r="75841" spans="48:49">
      <c r="AV75841" s="195"/>
      <c r="AW75841" s="195"/>
    </row>
    <row r="75842" spans="48:49">
      <c r="AV75842" s="195"/>
      <c r="AW75842" s="195"/>
    </row>
    <row r="75843" spans="48:49">
      <c r="AV75843" s="195"/>
      <c r="AW75843" s="195"/>
    </row>
    <row r="75844" spans="48:49">
      <c r="AV75844" s="195"/>
      <c r="AW75844" s="195"/>
    </row>
    <row r="75845" spans="48:49">
      <c r="AV75845" s="195"/>
      <c r="AW75845" s="195"/>
    </row>
    <row r="75846" spans="48:49">
      <c r="AV75846" s="195"/>
      <c r="AW75846" s="195"/>
    </row>
    <row r="75847" spans="48:49">
      <c r="AV75847" s="195"/>
      <c r="AW75847" s="195"/>
    </row>
    <row r="75848" spans="48:49">
      <c r="AV75848" s="195"/>
      <c r="AW75848" s="195"/>
    </row>
    <row r="75849" spans="48:49">
      <c r="AV75849" s="195"/>
      <c r="AW75849" s="195"/>
    </row>
    <row r="75850" spans="48:49">
      <c r="AV75850" s="195"/>
      <c r="AW75850" s="195"/>
    </row>
    <row r="75851" spans="48:49">
      <c r="AV75851" s="195"/>
      <c r="AW75851" s="195"/>
    </row>
    <row r="75852" spans="48:49">
      <c r="AV75852" s="195"/>
      <c r="AW75852" s="195"/>
    </row>
    <row r="75853" spans="48:49">
      <c r="AV75853" s="195"/>
      <c r="AW75853" s="195"/>
    </row>
    <row r="75854" spans="48:49">
      <c r="AV75854" s="195"/>
      <c r="AW75854" s="195"/>
    </row>
    <row r="75855" spans="48:49">
      <c r="AV75855" s="195"/>
      <c r="AW75855" s="195"/>
    </row>
    <row r="75856" spans="48:49">
      <c r="AV75856" s="195"/>
      <c r="AW75856" s="195"/>
    </row>
    <row r="75857" spans="48:49">
      <c r="AV75857" s="195"/>
      <c r="AW75857" s="195"/>
    </row>
    <row r="75858" spans="48:49">
      <c r="AV75858" s="195"/>
      <c r="AW75858" s="195"/>
    </row>
    <row r="75859" spans="48:49">
      <c r="AV75859" s="195"/>
      <c r="AW75859" s="195"/>
    </row>
    <row r="75860" spans="48:49">
      <c r="AV75860" s="195"/>
      <c r="AW75860" s="195"/>
    </row>
    <row r="75861" spans="48:49">
      <c r="AV75861" s="195"/>
      <c r="AW75861" s="195"/>
    </row>
    <row r="75862" spans="48:49">
      <c r="AV75862" s="195"/>
      <c r="AW75862" s="195"/>
    </row>
    <row r="75863" spans="48:49">
      <c r="AV75863" s="195"/>
      <c r="AW75863" s="195"/>
    </row>
    <row r="75864" spans="48:49">
      <c r="AV75864" s="195"/>
      <c r="AW75864" s="195"/>
    </row>
    <row r="75865" spans="48:49">
      <c r="AV75865" s="195"/>
      <c r="AW75865" s="195"/>
    </row>
    <row r="75866" spans="48:49">
      <c r="AV75866" s="195"/>
      <c r="AW75866" s="195"/>
    </row>
    <row r="75867" spans="48:49">
      <c r="AV75867" s="195"/>
      <c r="AW75867" s="195"/>
    </row>
    <row r="75868" spans="48:49">
      <c r="AV75868" s="195"/>
      <c r="AW75868" s="195"/>
    </row>
    <row r="75869" spans="48:49">
      <c r="AV75869" s="195"/>
      <c r="AW75869" s="195"/>
    </row>
    <row r="75870" spans="48:49">
      <c r="AV75870" s="195"/>
      <c r="AW75870" s="195"/>
    </row>
    <row r="75871" spans="48:49">
      <c r="AV75871" s="195"/>
      <c r="AW75871" s="195"/>
    </row>
    <row r="75872" spans="48:49">
      <c r="AV75872" s="195"/>
      <c r="AW75872" s="195"/>
    </row>
    <row r="75873" spans="48:49">
      <c r="AV75873" s="195"/>
      <c r="AW75873" s="195"/>
    </row>
    <row r="75874" spans="48:49">
      <c r="AV75874" s="195"/>
      <c r="AW75874" s="195"/>
    </row>
    <row r="75875" spans="48:49">
      <c r="AV75875" s="195"/>
      <c r="AW75875" s="195"/>
    </row>
    <row r="75876" spans="48:49">
      <c r="AV75876" s="195"/>
      <c r="AW75876" s="195"/>
    </row>
    <row r="75877" spans="48:49">
      <c r="AV75877" s="195"/>
      <c r="AW75877" s="195"/>
    </row>
    <row r="75878" spans="48:49">
      <c r="AV75878" s="195"/>
      <c r="AW75878" s="195"/>
    </row>
    <row r="75879" spans="48:49">
      <c r="AV75879" s="195"/>
      <c r="AW75879" s="195"/>
    </row>
    <row r="75880" spans="48:49">
      <c r="AV75880" s="195"/>
      <c r="AW75880" s="195"/>
    </row>
    <row r="75881" spans="48:49">
      <c r="AV75881" s="195"/>
      <c r="AW75881" s="195"/>
    </row>
    <row r="75882" spans="48:49">
      <c r="AV75882" s="195"/>
      <c r="AW75882" s="195"/>
    </row>
    <row r="75883" spans="48:49">
      <c r="AV75883" s="195"/>
      <c r="AW75883" s="195"/>
    </row>
    <row r="75884" spans="48:49">
      <c r="AV75884" s="195"/>
      <c r="AW75884" s="195"/>
    </row>
    <row r="75885" spans="48:49">
      <c r="AV75885" s="195"/>
      <c r="AW75885" s="195"/>
    </row>
    <row r="75886" spans="48:49">
      <c r="AV75886" s="195"/>
      <c r="AW75886" s="195"/>
    </row>
    <row r="75887" spans="48:49">
      <c r="AV75887" s="195"/>
      <c r="AW75887" s="195"/>
    </row>
    <row r="75888" spans="48:49">
      <c r="AV75888" s="195"/>
      <c r="AW75888" s="195"/>
    </row>
    <row r="75889" spans="48:49">
      <c r="AV75889" s="195"/>
      <c r="AW75889" s="195"/>
    </row>
    <row r="75890" spans="48:49">
      <c r="AV75890" s="195"/>
      <c r="AW75890" s="195"/>
    </row>
    <row r="75891" spans="48:49">
      <c r="AV75891" s="195"/>
      <c r="AW75891" s="195"/>
    </row>
    <row r="75892" spans="48:49">
      <c r="AV75892" s="195"/>
      <c r="AW75892" s="195"/>
    </row>
    <row r="75893" spans="48:49">
      <c r="AV75893" s="195"/>
      <c r="AW75893" s="195"/>
    </row>
    <row r="75894" spans="48:49">
      <c r="AV75894" s="195"/>
      <c r="AW75894" s="195"/>
    </row>
    <row r="75895" spans="48:49">
      <c r="AV75895" s="195"/>
      <c r="AW75895" s="195"/>
    </row>
    <row r="75896" spans="48:49">
      <c r="AV75896" s="195"/>
      <c r="AW75896" s="195"/>
    </row>
    <row r="75897" spans="48:49">
      <c r="AV75897" s="195"/>
      <c r="AW75897" s="195"/>
    </row>
    <row r="75898" spans="48:49">
      <c r="AV75898" s="195"/>
      <c r="AW75898" s="195"/>
    </row>
    <row r="75899" spans="48:49">
      <c r="AV75899" s="195"/>
      <c r="AW75899" s="195"/>
    </row>
    <row r="75900" spans="48:49">
      <c r="AV75900" s="195"/>
      <c r="AW75900" s="195"/>
    </row>
    <row r="75901" spans="48:49">
      <c r="AV75901" s="195"/>
      <c r="AW75901" s="195"/>
    </row>
    <row r="75902" spans="48:49">
      <c r="AV75902" s="195"/>
      <c r="AW75902" s="195"/>
    </row>
    <row r="75903" spans="48:49">
      <c r="AV75903" s="195"/>
      <c r="AW75903" s="195"/>
    </row>
    <row r="75904" spans="48:49">
      <c r="AV75904" s="195"/>
      <c r="AW75904" s="195"/>
    </row>
    <row r="75905" spans="48:49">
      <c r="AV75905" s="195"/>
      <c r="AW75905" s="195"/>
    </row>
    <row r="75906" spans="48:49">
      <c r="AV75906" s="195"/>
      <c r="AW75906" s="195"/>
    </row>
    <row r="75907" spans="48:49">
      <c r="AV75907" s="195"/>
      <c r="AW75907" s="195"/>
    </row>
    <row r="75908" spans="48:49">
      <c r="AV75908" s="195"/>
      <c r="AW75908" s="195"/>
    </row>
    <row r="75909" spans="48:49">
      <c r="AV75909" s="195"/>
      <c r="AW75909" s="195"/>
    </row>
    <row r="75910" spans="48:49">
      <c r="AV75910" s="195"/>
      <c r="AW75910" s="195"/>
    </row>
    <row r="75911" spans="48:49">
      <c r="AV75911" s="195"/>
      <c r="AW75911" s="195"/>
    </row>
    <row r="75912" spans="48:49">
      <c r="AV75912" s="195"/>
      <c r="AW75912" s="195"/>
    </row>
    <row r="75913" spans="48:49">
      <c r="AV75913" s="195"/>
      <c r="AW75913" s="195"/>
    </row>
    <row r="75914" spans="48:49">
      <c r="AV75914" s="195"/>
      <c r="AW75914" s="195"/>
    </row>
    <row r="75915" spans="48:49">
      <c r="AV75915" s="195"/>
      <c r="AW75915" s="195"/>
    </row>
    <row r="75916" spans="48:49">
      <c r="AV75916" s="195"/>
      <c r="AW75916" s="195"/>
    </row>
    <row r="75917" spans="48:49">
      <c r="AV75917" s="195"/>
      <c r="AW75917" s="195"/>
    </row>
    <row r="75918" spans="48:49">
      <c r="AV75918" s="195"/>
      <c r="AW75918" s="195"/>
    </row>
    <row r="75919" spans="48:49">
      <c r="AV75919" s="195"/>
      <c r="AW75919" s="195"/>
    </row>
    <row r="75920" spans="48:49">
      <c r="AV75920" s="195"/>
      <c r="AW75920" s="195"/>
    </row>
    <row r="75921" spans="48:49">
      <c r="AV75921" s="195"/>
      <c r="AW75921" s="195"/>
    </row>
    <row r="75922" spans="48:49">
      <c r="AV75922" s="195"/>
      <c r="AW75922" s="195"/>
    </row>
    <row r="75923" spans="48:49">
      <c r="AV75923" s="195"/>
      <c r="AW75923" s="195"/>
    </row>
    <row r="75924" spans="48:49">
      <c r="AV75924" s="195"/>
      <c r="AW75924" s="195"/>
    </row>
    <row r="75925" spans="48:49">
      <c r="AV75925" s="195"/>
      <c r="AW75925" s="195"/>
    </row>
    <row r="75926" spans="48:49">
      <c r="AV75926" s="195"/>
      <c r="AW75926" s="195"/>
    </row>
    <row r="75927" spans="48:49">
      <c r="AV75927" s="195"/>
      <c r="AW75927" s="195"/>
    </row>
    <row r="75928" spans="48:49">
      <c r="AV75928" s="195"/>
      <c r="AW75928" s="195"/>
    </row>
    <row r="75929" spans="48:49">
      <c r="AV75929" s="195"/>
      <c r="AW75929" s="195"/>
    </row>
    <row r="75930" spans="48:49">
      <c r="AV75930" s="195"/>
      <c r="AW75930" s="195"/>
    </row>
    <row r="75931" spans="48:49">
      <c r="AV75931" s="195"/>
      <c r="AW75931" s="195"/>
    </row>
    <row r="75932" spans="48:49">
      <c r="AV75932" s="195"/>
      <c r="AW75932" s="195"/>
    </row>
    <row r="75933" spans="48:49">
      <c r="AV75933" s="195"/>
      <c r="AW75933" s="195"/>
    </row>
    <row r="75934" spans="48:49">
      <c r="AV75934" s="195"/>
      <c r="AW75934" s="195"/>
    </row>
    <row r="75935" spans="48:49">
      <c r="AV75935" s="195"/>
      <c r="AW75935" s="195"/>
    </row>
    <row r="75936" spans="48:49">
      <c r="AV75936" s="195"/>
      <c r="AW75936" s="195"/>
    </row>
    <row r="75937" spans="48:49">
      <c r="AV75937" s="195"/>
      <c r="AW75937" s="195"/>
    </row>
    <row r="75938" spans="48:49">
      <c r="AV75938" s="195"/>
      <c r="AW75938" s="195"/>
    </row>
    <row r="75939" spans="48:49">
      <c r="AV75939" s="195"/>
      <c r="AW75939" s="195"/>
    </row>
    <row r="75940" spans="48:49">
      <c r="AV75940" s="195"/>
      <c r="AW75940" s="195"/>
    </row>
    <row r="75941" spans="48:49">
      <c r="AV75941" s="195"/>
      <c r="AW75941" s="195"/>
    </row>
    <row r="75942" spans="48:49">
      <c r="AV75942" s="195"/>
      <c r="AW75942" s="195"/>
    </row>
    <row r="75943" spans="48:49">
      <c r="AV75943" s="195"/>
      <c r="AW75943" s="195"/>
    </row>
    <row r="75944" spans="48:49">
      <c r="AV75944" s="195"/>
      <c r="AW75944" s="195"/>
    </row>
    <row r="75945" spans="48:49">
      <c r="AV75945" s="195"/>
      <c r="AW75945" s="195"/>
    </row>
    <row r="75946" spans="48:49">
      <c r="AV75946" s="195"/>
      <c r="AW75946" s="195"/>
    </row>
    <row r="75947" spans="48:49">
      <c r="AV75947" s="195"/>
      <c r="AW75947" s="195"/>
    </row>
    <row r="75948" spans="48:49">
      <c r="AV75948" s="195"/>
      <c r="AW75948" s="195"/>
    </row>
    <row r="75949" spans="48:49">
      <c r="AV75949" s="195"/>
      <c r="AW75949" s="195"/>
    </row>
    <row r="75950" spans="48:49">
      <c r="AV75950" s="195"/>
      <c r="AW75950" s="195"/>
    </row>
    <row r="75951" spans="48:49">
      <c r="AV75951" s="195"/>
      <c r="AW75951" s="195"/>
    </row>
    <row r="75952" spans="48:49">
      <c r="AV75952" s="195"/>
      <c r="AW75952" s="195"/>
    </row>
    <row r="75953" spans="48:49">
      <c r="AV75953" s="195"/>
      <c r="AW75953" s="195"/>
    </row>
    <row r="75954" spans="48:49">
      <c r="AV75954" s="195"/>
      <c r="AW75954" s="195"/>
    </row>
    <row r="75955" spans="48:49">
      <c r="AV75955" s="195"/>
      <c r="AW75955" s="195"/>
    </row>
    <row r="75956" spans="48:49">
      <c r="AV75956" s="195"/>
      <c r="AW75956" s="195"/>
    </row>
    <row r="75957" spans="48:49">
      <c r="AV75957" s="195"/>
      <c r="AW75957" s="195"/>
    </row>
    <row r="75958" spans="48:49">
      <c r="AV75958" s="195"/>
      <c r="AW75958" s="195"/>
    </row>
    <row r="75959" spans="48:49">
      <c r="AV75959" s="195"/>
      <c r="AW75959" s="195"/>
    </row>
    <row r="75960" spans="48:49">
      <c r="AV75960" s="195"/>
      <c r="AW75960" s="195"/>
    </row>
    <row r="75961" spans="48:49">
      <c r="AV75961" s="195"/>
      <c r="AW75961" s="195"/>
    </row>
    <row r="75962" spans="48:49">
      <c r="AV75962" s="195"/>
      <c r="AW75962" s="195"/>
    </row>
    <row r="75963" spans="48:49">
      <c r="AV75963" s="195"/>
      <c r="AW75963" s="195"/>
    </row>
    <row r="75964" spans="48:49">
      <c r="AV75964" s="195"/>
      <c r="AW75964" s="195"/>
    </row>
    <row r="75965" spans="48:49">
      <c r="AV75965" s="195"/>
      <c r="AW75965" s="195"/>
    </row>
    <row r="75966" spans="48:49">
      <c r="AV75966" s="195"/>
      <c r="AW75966" s="195"/>
    </row>
    <row r="75967" spans="48:49">
      <c r="AV75967" s="195"/>
      <c r="AW75967" s="195"/>
    </row>
    <row r="75968" spans="48:49">
      <c r="AV75968" s="195"/>
      <c r="AW75968" s="195"/>
    </row>
    <row r="75969" spans="48:49">
      <c r="AV75969" s="195"/>
      <c r="AW75969" s="195"/>
    </row>
    <row r="75970" spans="48:49">
      <c r="AV75970" s="195"/>
      <c r="AW75970" s="195"/>
    </row>
    <row r="75971" spans="48:49">
      <c r="AV75971" s="195"/>
      <c r="AW75971" s="195"/>
    </row>
    <row r="75972" spans="48:49">
      <c r="AV75972" s="195"/>
      <c r="AW75972" s="195"/>
    </row>
    <row r="75973" spans="48:49">
      <c r="AV75973" s="195"/>
      <c r="AW75973" s="195"/>
    </row>
    <row r="75974" spans="48:49">
      <c r="AV75974" s="195"/>
      <c r="AW75974" s="195"/>
    </row>
    <row r="75975" spans="48:49">
      <c r="AV75975" s="195"/>
      <c r="AW75975" s="195"/>
    </row>
    <row r="75976" spans="48:49">
      <c r="AV75976" s="195"/>
      <c r="AW75976" s="195"/>
    </row>
    <row r="75977" spans="48:49">
      <c r="AV75977" s="195"/>
      <c r="AW75977" s="195"/>
    </row>
    <row r="75978" spans="48:49">
      <c r="AV75978" s="195"/>
      <c r="AW75978" s="195"/>
    </row>
    <row r="75979" spans="48:49">
      <c r="AV75979" s="195"/>
      <c r="AW75979" s="195"/>
    </row>
    <row r="75980" spans="48:49">
      <c r="AV75980" s="195"/>
      <c r="AW75980" s="195"/>
    </row>
    <row r="75981" spans="48:49">
      <c r="AV75981" s="195"/>
      <c r="AW75981" s="195"/>
    </row>
    <row r="75982" spans="48:49">
      <c r="AV75982" s="195"/>
      <c r="AW75982" s="195"/>
    </row>
    <row r="75983" spans="48:49">
      <c r="AV75983" s="195"/>
      <c r="AW75983" s="195"/>
    </row>
    <row r="75984" spans="48:49">
      <c r="AV75984" s="195"/>
      <c r="AW75984" s="195"/>
    </row>
    <row r="75985" spans="48:49">
      <c r="AV75985" s="195"/>
      <c r="AW75985" s="195"/>
    </row>
    <row r="75986" spans="48:49">
      <c r="AV75986" s="195"/>
      <c r="AW75986" s="195"/>
    </row>
    <row r="75987" spans="48:49">
      <c r="AV75987" s="195"/>
      <c r="AW75987" s="195"/>
    </row>
    <row r="75988" spans="48:49">
      <c r="AV75988" s="195"/>
      <c r="AW75988" s="195"/>
    </row>
    <row r="75989" spans="48:49">
      <c r="AV75989" s="195"/>
      <c r="AW75989" s="195"/>
    </row>
    <row r="75990" spans="48:49">
      <c r="AV75990" s="195"/>
      <c r="AW75990" s="195"/>
    </row>
    <row r="75991" spans="48:49">
      <c r="AV75991" s="195"/>
      <c r="AW75991" s="195"/>
    </row>
    <row r="75992" spans="48:49">
      <c r="AV75992" s="195"/>
      <c r="AW75992" s="195"/>
    </row>
    <row r="75993" spans="48:49">
      <c r="AV75993" s="195"/>
      <c r="AW75993" s="195"/>
    </row>
    <row r="75994" spans="48:49">
      <c r="AV75994" s="195"/>
      <c r="AW75994" s="195"/>
    </row>
    <row r="75995" spans="48:49">
      <c r="AV75995" s="195"/>
      <c r="AW75995" s="195"/>
    </row>
    <row r="75996" spans="48:49">
      <c r="AV75996" s="195"/>
      <c r="AW75996" s="195"/>
    </row>
    <row r="75997" spans="48:49">
      <c r="AV75997" s="195"/>
      <c r="AW75997" s="195"/>
    </row>
    <row r="75998" spans="48:49">
      <c r="AV75998" s="195"/>
      <c r="AW75998" s="195"/>
    </row>
    <row r="75999" spans="48:49">
      <c r="AV75999" s="195"/>
      <c r="AW75999" s="195"/>
    </row>
    <row r="76000" spans="48:49">
      <c r="AV76000" s="195"/>
      <c r="AW76000" s="195"/>
    </row>
    <row r="76001" spans="48:49">
      <c r="AV76001" s="195"/>
      <c r="AW76001" s="195"/>
    </row>
    <row r="76002" spans="48:49">
      <c r="AV76002" s="195"/>
      <c r="AW76002" s="195"/>
    </row>
    <row r="76003" spans="48:49">
      <c r="AV76003" s="195"/>
      <c r="AW76003" s="195"/>
    </row>
    <row r="76004" spans="48:49">
      <c r="AV76004" s="195"/>
      <c r="AW76004" s="195"/>
    </row>
    <row r="76005" spans="48:49">
      <c r="AV76005" s="195"/>
      <c r="AW76005" s="195"/>
    </row>
    <row r="76006" spans="48:49">
      <c r="AV76006" s="195"/>
      <c r="AW76006" s="195"/>
    </row>
    <row r="76007" spans="48:49">
      <c r="AV76007" s="195"/>
      <c r="AW76007" s="195"/>
    </row>
    <row r="76008" spans="48:49">
      <c r="AV76008" s="195"/>
      <c r="AW76008" s="195"/>
    </row>
    <row r="76009" spans="48:49">
      <c r="AV76009" s="195"/>
      <c r="AW76009" s="195"/>
    </row>
    <row r="76010" spans="48:49">
      <c r="AV76010" s="195"/>
      <c r="AW76010" s="195"/>
    </row>
    <row r="76011" spans="48:49">
      <c r="AV76011" s="195"/>
      <c r="AW76011" s="195"/>
    </row>
    <row r="76012" spans="48:49">
      <c r="AV76012" s="195"/>
      <c r="AW76012" s="195"/>
    </row>
    <row r="76013" spans="48:49">
      <c r="AV76013" s="195"/>
      <c r="AW76013" s="195"/>
    </row>
    <row r="76014" spans="48:49">
      <c r="AV76014" s="195"/>
      <c r="AW76014" s="195"/>
    </row>
    <row r="76015" spans="48:49">
      <c r="AV76015" s="195"/>
      <c r="AW76015" s="195"/>
    </row>
    <row r="76016" spans="48:49">
      <c r="AV76016" s="195"/>
      <c r="AW76016" s="195"/>
    </row>
    <row r="76017" spans="48:49">
      <c r="AV76017" s="195"/>
      <c r="AW76017" s="195"/>
    </row>
    <row r="76018" spans="48:49">
      <c r="AV76018" s="195"/>
      <c r="AW76018" s="195"/>
    </row>
    <row r="76019" spans="48:49">
      <c r="AV76019" s="195"/>
      <c r="AW76019" s="195"/>
    </row>
    <row r="76020" spans="48:49">
      <c r="AV76020" s="195"/>
      <c r="AW76020" s="195"/>
    </row>
    <row r="76021" spans="48:49">
      <c r="AV76021" s="195"/>
      <c r="AW76021" s="195"/>
    </row>
    <row r="76022" spans="48:49">
      <c r="AV76022" s="195"/>
      <c r="AW76022" s="195"/>
    </row>
    <row r="76023" spans="48:49">
      <c r="AV76023" s="195"/>
      <c r="AW76023" s="195"/>
    </row>
    <row r="76024" spans="48:49">
      <c r="AV76024" s="195"/>
      <c r="AW76024" s="195"/>
    </row>
    <row r="76025" spans="48:49">
      <c r="AV76025" s="195"/>
      <c r="AW76025" s="195"/>
    </row>
    <row r="76026" spans="48:49">
      <c r="AV76026" s="195"/>
      <c r="AW76026" s="195"/>
    </row>
    <row r="76027" spans="48:49">
      <c r="AV76027" s="195"/>
      <c r="AW76027" s="195"/>
    </row>
    <row r="76028" spans="48:49">
      <c r="AV76028" s="195"/>
      <c r="AW76028" s="195"/>
    </row>
    <row r="76029" spans="48:49">
      <c r="AV76029" s="195"/>
      <c r="AW76029" s="195"/>
    </row>
    <row r="76030" spans="48:49">
      <c r="AV76030" s="195"/>
      <c r="AW76030" s="195"/>
    </row>
    <row r="76031" spans="48:49">
      <c r="AV76031" s="195"/>
      <c r="AW76031" s="195"/>
    </row>
    <row r="76032" spans="48:49">
      <c r="AV76032" s="195"/>
      <c r="AW76032" s="195"/>
    </row>
    <row r="76033" spans="48:49">
      <c r="AV76033" s="195"/>
      <c r="AW76033" s="195"/>
    </row>
    <row r="76034" spans="48:49">
      <c r="AV76034" s="195"/>
      <c r="AW76034" s="195"/>
    </row>
    <row r="76035" spans="48:49">
      <c r="AV76035" s="195"/>
      <c r="AW76035" s="195"/>
    </row>
    <row r="76036" spans="48:49">
      <c r="AV76036" s="195"/>
      <c r="AW76036" s="195"/>
    </row>
    <row r="76037" spans="48:49">
      <c r="AV76037" s="195"/>
      <c r="AW76037" s="195"/>
    </row>
    <row r="76038" spans="48:49">
      <c r="AV76038" s="195"/>
      <c r="AW76038" s="195"/>
    </row>
    <row r="76039" spans="48:49">
      <c r="AV76039" s="195"/>
      <c r="AW76039" s="195"/>
    </row>
    <row r="76040" spans="48:49">
      <c r="AV76040" s="195"/>
      <c r="AW76040" s="195"/>
    </row>
    <row r="76041" spans="48:49">
      <c r="AV76041" s="195"/>
      <c r="AW76041" s="195"/>
    </row>
    <row r="76042" spans="48:49">
      <c r="AV76042" s="195"/>
      <c r="AW76042" s="195"/>
    </row>
    <row r="76043" spans="48:49">
      <c r="AV76043" s="195"/>
      <c r="AW76043" s="195"/>
    </row>
    <row r="76044" spans="48:49">
      <c r="AV76044" s="195"/>
      <c r="AW76044" s="195"/>
    </row>
    <row r="76045" spans="48:49">
      <c r="AV76045" s="195"/>
      <c r="AW76045" s="195"/>
    </row>
    <row r="76046" spans="48:49">
      <c r="AV76046" s="195"/>
      <c r="AW76046" s="195"/>
    </row>
    <row r="76047" spans="48:49">
      <c r="AV76047" s="195"/>
      <c r="AW76047" s="195"/>
    </row>
    <row r="76048" spans="48:49">
      <c r="AV76048" s="195"/>
      <c r="AW76048" s="195"/>
    </row>
    <row r="76049" spans="48:49">
      <c r="AV76049" s="195"/>
      <c r="AW76049" s="195"/>
    </row>
    <row r="76050" spans="48:49">
      <c r="AV76050" s="195"/>
      <c r="AW76050" s="195"/>
    </row>
    <row r="76051" spans="48:49">
      <c r="AV76051" s="195"/>
      <c r="AW76051" s="195"/>
    </row>
    <row r="76052" spans="48:49">
      <c r="AV76052" s="195"/>
      <c r="AW76052" s="195"/>
    </row>
    <row r="76053" spans="48:49">
      <c r="AV76053" s="195"/>
      <c r="AW76053" s="195"/>
    </row>
    <row r="76054" spans="48:49">
      <c r="AV76054" s="195"/>
      <c r="AW76054" s="195"/>
    </row>
    <row r="76055" spans="48:49">
      <c r="AV76055" s="195"/>
      <c r="AW76055" s="195"/>
    </row>
    <row r="76056" spans="48:49">
      <c r="AV76056" s="195"/>
      <c r="AW76056" s="195"/>
    </row>
    <row r="76057" spans="48:49">
      <c r="AV76057" s="195"/>
      <c r="AW76057" s="195"/>
    </row>
    <row r="76058" spans="48:49">
      <c r="AV76058" s="195"/>
      <c r="AW76058" s="195"/>
    </row>
    <row r="76059" spans="48:49">
      <c r="AV76059" s="195"/>
      <c r="AW76059" s="195"/>
    </row>
    <row r="76060" spans="48:49">
      <c r="AV76060" s="195"/>
      <c r="AW76060" s="195"/>
    </row>
    <row r="76061" spans="48:49">
      <c r="AV76061" s="195"/>
      <c r="AW76061" s="195"/>
    </row>
    <row r="76062" spans="48:49">
      <c r="AV76062" s="195"/>
      <c r="AW76062" s="195"/>
    </row>
    <row r="76063" spans="48:49">
      <c r="AV76063" s="195"/>
      <c r="AW76063" s="195"/>
    </row>
    <row r="76064" spans="48:49">
      <c r="AV76064" s="195"/>
      <c r="AW76064" s="195"/>
    </row>
    <row r="76065" spans="48:49">
      <c r="AV76065" s="195"/>
      <c r="AW76065" s="195"/>
    </row>
    <row r="76066" spans="48:49">
      <c r="AV76066" s="195"/>
      <c r="AW76066" s="195"/>
    </row>
    <row r="76067" spans="48:49">
      <c r="AV76067" s="195"/>
      <c r="AW76067" s="195"/>
    </row>
    <row r="76068" spans="48:49">
      <c r="AV76068" s="195"/>
      <c r="AW76068" s="195"/>
    </row>
    <row r="76069" spans="48:49">
      <c r="AV76069" s="195"/>
      <c r="AW76069" s="195"/>
    </row>
    <row r="76070" spans="48:49">
      <c r="AV76070" s="195"/>
      <c r="AW76070" s="195"/>
    </row>
    <row r="76071" spans="48:49">
      <c r="AV76071" s="195"/>
      <c r="AW76071" s="195"/>
    </row>
    <row r="76072" spans="48:49">
      <c r="AV76072" s="195"/>
      <c r="AW76072" s="195"/>
    </row>
    <row r="76073" spans="48:49">
      <c r="AV76073" s="195"/>
      <c r="AW76073" s="195"/>
    </row>
    <row r="76074" spans="48:49">
      <c r="AV76074" s="195"/>
      <c r="AW76074" s="195"/>
    </row>
    <row r="76075" spans="48:49">
      <c r="AV76075" s="195"/>
      <c r="AW76075" s="195"/>
    </row>
    <row r="76076" spans="48:49">
      <c r="AV76076" s="195"/>
      <c r="AW76076" s="195"/>
    </row>
    <row r="76077" spans="48:49">
      <c r="AV76077" s="195"/>
      <c r="AW76077" s="195"/>
    </row>
    <row r="76078" spans="48:49">
      <c r="AV76078" s="195"/>
      <c r="AW76078" s="195"/>
    </row>
    <row r="76079" spans="48:49">
      <c r="AV76079" s="195"/>
      <c r="AW76079" s="195"/>
    </row>
    <row r="76080" spans="48:49">
      <c r="AV76080" s="195"/>
      <c r="AW76080" s="195"/>
    </row>
    <row r="76081" spans="48:49">
      <c r="AV76081" s="195"/>
      <c r="AW76081" s="195"/>
    </row>
    <row r="76082" spans="48:49">
      <c r="AV76082" s="195"/>
      <c r="AW76082" s="195"/>
    </row>
    <row r="76083" spans="48:49">
      <c r="AV76083" s="195"/>
      <c r="AW76083" s="195"/>
    </row>
    <row r="76084" spans="48:49">
      <c r="AV76084" s="195"/>
      <c r="AW76084" s="195"/>
    </row>
    <row r="76085" spans="48:49">
      <c r="AV76085" s="195"/>
      <c r="AW76085" s="195"/>
    </row>
    <row r="76086" spans="48:49">
      <c r="AV76086" s="195"/>
      <c r="AW76086" s="195"/>
    </row>
    <row r="76087" spans="48:49">
      <c r="AV76087" s="195"/>
      <c r="AW76087" s="195"/>
    </row>
    <row r="76088" spans="48:49">
      <c r="AV76088" s="195"/>
      <c r="AW76088" s="195"/>
    </row>
    <row r="76089" spans="48:49">
      <c r="AV76089" s="195"/>
      <c r="AW76089" s="195"/>
    </row>
    <row r="76090" spans="48:49">
      <c r="AV76090" s="195"/>
      <c r="AW76090" s="195"/>
    </row>
    <row r="76091" spans="48:49">
      <c r="AV76091" s="195"/>
      <c r="AW76091" s="195"/>
    </row>
    <row r="76092" spans="48:49">
      <c r="AV76092" s="195"/>
      <c r="AW76092" s="195"/>
    </row>
    <row r="76093" spans="48:49">
      <c r="AV76093" s="195"/>
      <c r="AW76093" s="195"/>
    </row>
    <row r="76094" spans="48:49">
      <c r="AV76094" s="195"/>
      <c r="AW76094" s="195"/>
    </row>
    <row r="76095" spans="48:49">
      <c r="AV76095" s="195"/>
      <c r="AW76095" s="195"/>
    </row>
    <row r="76096" spans="48:49">
      <c r="AV76096" s="195"/>
      <c r="AW76096" s="195"/>
    </row>
    <row r="76097" spans="48:49">
      <c r="AV76097" s="195"/>
      <c r="AW76097" s="195"/>
    </row>
    <row r="76098" spans="48:49">
      <c r="AV76098" s="195"/>
      <c r="AW76098" s="195"/>
    </row>
    <row r="76099" spans="48:49">
      <c r="AV76099" s="195"/>
      <c r="AW76099" s="195"/>
    </row>
    <row r="76100" spans="48:49">
      <c r="AV76100" s="195"/>
      <c r="AW76100" s="195"/>
    </row>
    <row r="76101" spans="48:49">
      <c r="AV76101" s="195"/>
      <c r="AW76101" s="195"/>
    </row>
    <row r="76102" spans="48:49">
      <c r="AV76102" s="195"/>
      <c r="AW76102" s="195"/>
    </row>
    <row r="76103" spans="48:49">
      <c r="AV76103" s="195"/>
      <c r="AW76103" s="195"/>
    </row>
    <row r="76104" spans="48:49">
      <c r="AV76104" s="195"/>
      <c r="AW76104" s="195"/>
    </row>
    <row r="76105" spans="48:49">
      <c r="AV76105" s="195"/>
      <c r="AW76105" s="195"/>
    </row>
    <row r="76106" spans="48:49">
      <c r="AV76106" s="195"/>
      <c r="AW76106" s="195"/>
    </row>
    <row r="76107" spans="48:49">
      <c r="AV76107" s="195"/>
      <c r="AW76107" s="195"/>
    </row>
    <row r="76108" spans="48:49">
      <c r="AV76108" s="195"/>
      <c r="AW76108" s="195"/>
    </row>
    <row r="76109" spans="48:49">
      <c r="AV76109" s="195"/>
      <c r="AW76109" s="195"/>
    </row>
    <row r="76110" spans="48:49">
      <c r="AV76110" s="195"/>
      <c r="AW76110" s="195"/>
    </row>
    <row r="76111" spans="48:49">
      <c r="AV76111" s="195"/>
      <c r="AW76111" s="195"/>
    </row>
    <row r="76112" spans="48:49">
      <c r="AV76112" s="195"/>
      <c r="AW76112" s="195"/>
    </row>
    <row r="76113" spans="48:49">
      <c r="AV76113" s="195"/>
      <c r="AW76113" s="195"/>
    </row>
    <row r="76114" spans="48:49">
      <c r="AV76114" s="195"/>
      <c r="AW76114" s="195"/>
    </row>
    <row r="76115" spans="48:49">
      <c r="AV76115" s="195"/>
      <c r="AW76115" s="195"/>
    </row>
    <row r="76116" spans="48:49">
      <c r="AV76116" s="195"/>
      <c r="AW76116" s="195"/>
    </row>
    <row r="76117" spans="48:49">
      <c r="AV76117" s="195"/>
      <c r="AW76117" s="195"/>
    </row>
    <row r="76118" spans="48:49">
      <c r="AV76118" s="195"/>
      <c r="AW76118" s="195"/>
    </row>
    <row r="76119" spans="48:49">
      <c r="AV76119" s="195"/>
      <c r="AW76119" s="195"/>
    </row>
    <row r="76120" spans="48:49">
      <c r="AV76120" s="195"/>
      <c r="AW76120" s="195"/>
    </row>
    <row r="76121" spans="48:49">
      <c r="AV76121" s="195"/>
      <c r="AW76121" s="195"/>
    </row>
    <row r="76122" spans="48:49">
      <c r="AV76122" s="195"/>
      <c r="AW76122" s="195"/>
    </row>
    <row r="76123" spans="48:49">
      <c r="AV76123" s="195"/>
      <c r="AW76123" s="195"/>
    </row>
    <row r="76124" spans="48:49">
      <c r="AV76124" s="195"/>
      <c r="AW76124" s="195"/>
    </row>
    <row r="76125" spans="48:49">
      <c r="AV76125" s="195"/>
      <c r="AW76125" s="195"/>
    </row>
    <row r="76126" spans="48:49">
      <c r="AV76126" s="195"/>
      <c r="AW76126" s="195"/>
    </row>
    <row r="76127" spans="48:49">
      <c r="AV76127" s="195"/>
      <c r="AW76127" s="195"/>
    </row>
    <row r="76128" spans="48:49">
      <c r="AV76128" s="195"/>
      <c r="AW76128" s="195"/>
    </row>
    <row r="76129" spans="48:49">
      <c r="AV76129" s="195"/>
      <c r="AW76129" s="195"/>
    </row>
    <row r="76130" spans="48:49">
      <c r="AV76130" s="195"/>
      <c r="AW76130" s="195"/>
    </row>
    <row r="76131" spans="48:49">
      <c r="AV76131" s="195"/>
      <c r="AW76131" s="195"/>
    </row>
    <row r="76132" spans="48:49">
      <c r="AV76132" s="195"/>
      <c r="AW76132" s="195"/>
    </row>
    <row r="76133" spans="48:49">
      <c r="AV76133" s="195"/>
      <c r="AW76133" s="195"/>
    </row>
    <row r="76134" spans="48:49">
      <c r="AV76134" s="195"/>
      <c r="AW76134" s="195"/>
    </row>
    <row r="76135" spans="48:49">
      <c r="AV76135" s="195"/>
      <c r="AW76135" s="195"/>
    </row>
    <row r="76136" spans="48:49">
      <c r="AV76136" s="195"/>
      <c r="AW76136" s="195"/>
    </row>
    <row r="76137" spans="48:49">
      <c r="AV76137" s="195"/>
      <c r="AW76137" s="195"/>
    </row>
    <row r="76138" spans="48:49">
      <c r="AV76138" s="195"/>
      <c r="AW76138" s="195"/>
    </row>
    <row r="76139" spans="48:49">
      <c r="AV76139" s="195"/>
      <c r="AW76139" s="195"/>
    </row>
    <row r="76140" spans="48:49">
      <c r="AV76140" s="195"/>
      <c r="AW76140" s="195"/>
    </row>
    <row r="76141" spans="48:49">
      <c r="AV76141" s="195"/>
      <c r="AW76141" s="195"/>
    </row>
    <row r="76142" spans="48:49">
      <c r="AV76142" s="195"/>
      <c r="AW76142" s="195"/>
    </row>
    <row r="76143" spans="48:49">
      <c r="AV76143" s="195"/>
      <c r="AW76143" s="195"/>
    </row>
    <row r="76144" spans="48:49">
      <c r="AV76144" s="195"/>
      <c r="AW76144" s="195"/>
    </row>
    <row r="76145" spans="48:49">
      <c r="AV76145" s="195"/>
      <c r="AW76145" s="195"/>
    </row>
    <row r="76146" spans="48:49">
      <c r="AV76146" s="195"/>
      <c r="AW76146" s="195"/>
    </row>
    <row r="76147" spans="48:49">
      <c r="AV76147" s="195"/>
      <c r="AW76147" s="195"/>
    </row>
    <row r="76148" spans="48:49">
      <c r="AV76148" s="195"/>
      <c r="AW76148" s="195"/>
    </row>
    <row r="76149" spans="48:49">
      <c r="AV76149" s="195"/>
      <c r="AW76149" s="195"/>
    </row>
    <row r="76150" spans="48:49">
      <c r="AV76150" s="195"/>
      <c r="AW76150" s="195"/>
    </row>
    <row r="76151" spans="48:49">
      <c r="AV76151" s="195"/>
      <c r="AW76151" s="195"/>
    </row>
    <row r="76152" spans="48:49">
      <c r="AV76152" s="195"/>
      <c r="AW76152" s="195"/>
    </row>
    <row r="76153" spans="48:49">
      <c r="AV76153" s="195"/>
      <c r="AW76153" s="195"/>
    </row>
    <row r="76154" spans="48:49">
      <c r="AV76154" s="195"/>
      <c r="AW76154" s="195"/>
    </row>
    <row r="76155" spans="48:49">
      <c r="AV76155" s="195"/>
      <c r="AW76155" s="195"/>
    </row>
    <row r="76156" spans="48:49">
      <c r="AV76156" s="195"/>
      <c r="AW76156" s="195"/>
    </row>
    <row r="76157" spans="48:49">
      <c r="AV76157" s="195"/>
      <c r="AW76157" s="195"/>
    </row>
    <row r="76158" spans="48:49">
      <c r="AV76158" s="195"/>
      <c r="AW76158" s="195"/>
    </row>
    <row r="76159" spans="48:49">
      <c r="AV76159" s="195"/>
      <c r="AW76159" s="195"/>
    </row>
    <row r="76160" spans="48:49">
      <c r="AV76160" s="195"/>
      <c r="AW76160" s="195"/>
    </row>
    <row r="76161" spans="48:49">
      <c r="AV76161" s="195"/>
      <c r="AW76161" s="195"/>
    </row>
    <row r="76162" spans="48:49">
      <c r="AV76162" s="195"/>
      <c r="AW76162" s="195"/>
    </row>
    <row r="76163" spans="48:49">
      <c r="AV76163" s="195"/>
      <c r="AW76163" s="195"/>
    </row>
    <row r="76164" spans="48:49">
      <c r="AV76164" s="195"/>
      <c r="AW76164" s="195"/>
    </row>
    <row r="76165" spans="48:49">
      <c r="AV76165" s="195"/>
      <c r="AW76165" s="195"/>
    </row>
    <row r="76166" spans="48:49">
      <c r="AV76166" s="195"/>
      <c r="AW76166" s="195"/>
    </row>
    <row r="76167" spans="48:49">
      <c r="AV76167" s="195"/>
      <c r="AW76167" s="195"/>
    </row>
    <row r="76168" spans="48:49">
      <c r="AV76168" s="195"/>
      <c r="AW76168" s="195"/>
    </row>
    <row r="76169" spans="48:49">
      <c r="AV76169" s="195"/>
      <c r="AW76169" s="195"/>
    </row>
    <row r="76170" spans="48:49">
      <c r="AV76170" s="195"/>
      <c r="AW76170" s="195"/>
    </row>
    <row r="76171" spans="48:49">
      <c r="AV76171" s="195"/>
      <c r="AW76171" s="195"/>
    </row>
    <row r="76172" spans="48:49">
      <c r="AV76172" s="195"/>
      <c r="AW76172" s="195"/>
    </row>
    <row r="76173" spans="48:49">
      <c r="AV76173" s="195"/>
      <c r="AW76173" s="195"/>
    </row>
    <row r="76174" spans="48:49">
      <c r="AV76174" s="195"/>
      <c r="AW76174" s="195"/>
    </row>
    <row r="76175" spans="48:49">
      <c r="AV76175" s="195"/>
      <c r="AW76175" s="195"/>
    </row>
    <row r="76176" spans="48:49">
      <c r="AV76176" s="195"/>
      <c r="AW76176" s="195"/>
    </row>
    <row r="76177" spans="48:49">
      <c r="AV76177" s="195"/>
      <c r="AW76177" s="195"/>
    </row>
    <row r="76178" spans="48:49">
      <c r="AV76178" s="195"/>
      <c r="AW76178" s="195"/>
    </row>
    <row r="76179" spans="48:49">
      <c r="AV76179" s="195"/>
      <c r="AW76179" s="195"/>
    </row>
    <row r="76180" spans="48:49">
      <c r="AV76180" s="195"/>
      <c r="AW76180" s="195"/>
    </row>
    <row r="76181" spans="48:49">
      <c r="AV76181" s="195"/>
      <c r="AW76181" s="195"/>
    </row>
    <row r="76182" spans="48:49">
      <c r="AV76182" s="195"/>
      <c r="AW76182" s="195"/>
    </row>
    <row r="76183" spans="48:49">
      <c r="AV76183" s="195"/>
      <c r="AW76183" s="195"/>
    </row>
    <row r="76184" spans="48:49">
      <c r="AV76184" s="195"/>
      <c r="AW76184" s="195"/>
    </row>
    <row r="76185" spans="48:49">
      <c r="AV76185" s="195"/>
      <c r="AW76185" s="195"/>
    </row>
    <row r="76186" spans="48:49">
      <c r="AV76186" s="195"/>
      <c r="AW76186" s="195"/>
    </row>
    <row r="76187" spans="48:49">
      <c r="AV76187" s="195"/>
      <c r="AW76187" s="195"/>
    </row>
    <row r="76188" spans="48:49">
      <c r="AV76188" s="195"/>
      <c r="AW76188" s="195"/>
    </row>
    <row r="76189" spans="48:49">
      <c r="AV76189" s="195"/>
      <c r="AW76189" s="195"/>
    </row>
    <row r="76190" spans="48:49">
      <c r="AV76190" s="195"/>
      <c r="AW76190" s="195"/>
    </row>
    <row r="76191" spans="48:49">
      <c r="AV76191" s="195"/>
      <c r="AW76191" s="195"/>
    </row>
    <row r="76192" spans="48:49">
      <c r="AV76192" s="195"/>
      <c r="AW76192" s="195"/>
    </row>
    <row r="76193" spans="48:49">
      <c r="AV76193" s="195"/>
      <c r="AW76193" s="195"/>
    </row>
    <row r="76194" spans="48:49">
      <c r="AV76194" s="195"/>
      <c r="AW76194" s="195"/>
    </row>
    <row r="76195" spans="48:49">
      <c r="AV76195" s="195"/>
      <c r="AW76195" s="195"/>
    </row>
    <row r="76196" spans="48:49">
      <c r="AV76196" s="195"/>
      <c r="AW76196" s="195"/>
    </row>
    <row r="76197" spans="48:49">
      <c r="AV76197" s="195"/>
      <c r="AW76197" s="195"/>
    </row>
    <row r="76198" spans="48:49">
      <c r="AV76198" s="195"/>
      <c r="AW76198" s="195"/>
    </row>
    <row r="76199" spans="48:49">
      <c r="AV76199" s="195"/>
      <c r="AW76199" s="195"/>
    </row>
    <row r="76200" spans="48:49">
      <c r="AV76200" s="195"/>
      <c r="AW76200" s="195"/>
    </row>
    <row r="76201" spans="48:49">
      <c r="AV76201" s="195"/>
      <c r="AW76201" s="195"/>
    </row>
    <row r="76202" spans="48:49">
      <c r="AV76202" s="195"/>
      <c r="AW76202" s="195"/>
    </row>
    <row r="76203" spans="48:49">
      <c r="AV76203" s="195"/>
      <c r="AW76203" s="195"/>
    </row>
    <row r="76204" spans="48:49">
      <c r="AV76204" s="195"/>
      <c r="AW76204" s="195"/>
    </row>
    <row r="76205" spans="48:49">
      <c r="AV76205" s="195"/>
      <c r="AW76205" s="195"/>
    </row>
    <row r="76206" spans="48:49">
      <c r="AV76206" s="195"/>
      <c r="AW76206" s="195"/>
    </row>
    <row r="76207" spans="48:49">
      <c r="AV76207" s="195"/>
      <c r="AW76207" s="195"/>
    </row>
    <row r="76208" spans="48:49">
      <c r="AV76208" s="195"/>
      <c r="AW76208" s="195"/>
    </row>
    <row r="76209" spans="48:49">
      <c r="AV76209" s="195"/>
      <c r="AW76209" s="195"/>
    </row>
    <row r="76210" spans="48:49">
      <c r="AV76210" s="195"/>
      <c r="AW76210" s="195"/>
    </row>
    <row r="76211" spans="48:49">
      <c r="AV76211" s="195"/>
      <c r="AW76211" s="195"/>
    </row>
    <row r="76212" spans="48:49">
      <c r="AV76212" s="195"/>
      <c r="AW76212" s="195"/>
    </row>
    <row r="76213" spans="48:49">
      <c r="AV76213" s="195"/>
      <c r="AW76213" s="195"/>
    </row>
    <row r="76214" spans="48:49">
      <c r="AV76214" s="195"/>
      <c r="AW76214" s="195"/>
    </row>
    <row r="76215" spans="48:49">
      <c r="AV76215" s="195"/>
      <c r="AW76215" s="195"/>
    </row>
    <row r="76216" spans="48:49">
      <c r="AV76216" s="195"/>
      <c r="AW76216" s="195"/>
    </row>
    <row r="76217" spans="48:49">
      <c r="AV76217" s="195"/>
      <c r="AW76217" s="195"/>
    </row>
    <row r="76218" spans="48:49">
      <c r="AV76218" s="195"/>
      <c r="AW76218" s="195"/>
    </row>
    <row r="76219" spans="48:49">
      <c r="AV76219" s="195"/>
      <c r="AW76219" s="195"/>
    </row>
    <row r="76220" spans="48:49">
      <c r="AV76220" s="195"/>
      <c r="AW76220" s="195"/>
    </row>
    <row r="76221" spans="48:49">
      <c r="AV76221" s="195"/>
      <c r="AW76221" s="195"/>
    </row>
    <row r="76222" spans="48:49">
      <c r="AV76222" s="195"/>
      <c r="AW76222" s="195"/>
    </row>
    <row r="76223" spans="48:49">
      <c r="AV76223" s="195"/>
      <c r="AW76223" s="195"/>
    </row>
    <row r="76224" spans="48:49">
      <c r="AV76224" s="195"/>
      <c r="AW76224" s="195"/>
    </row>
    <row r="76225" spans="48:49">
      <c r="AV76225" s="195"/>
      <c r="AW76225" s="195"/>
    </row>
    <row r="76226" spans="48:49">
      <c r="AV76226" s="195"/>
      <c r="AW76226" s="195"/>
    </row>
    <row r="76227" spans="48:49">
      <c r="AV76227" s="195"/>
      <c r="AW76227" s="195"/>
    </row>
    <row r="76228" spans="48:49">
      <c r="AV76228" s="195"/>
      <c r="AW76228" s="195"/>
    </row>
    <row r="76229" spans="48:49">
      <c r="AV76229" s="195"/>
      <c r="AW76229" s="195"/>
    </row>
    <row r="76230" spans="48:49">
      <c r="AV76230" s="195"/>
      <c r="AW76230" s="195"/>
    </row>
    <row r="76231" spans="48:49">
      <c r="AV76231" s="195"/>
      <c r="AW76231" s="195"/>
    </row>
    <row r="76232" spans="48:49">
      <c r="AV76232" s="195"/>
      <c r="AW76232" s="195"/>
    </row>
    <row r="76233" spans="48:49">
      <c r="AV76233" s="195"/>
      <c r="AW76233" s="195"/>
    </row>
    <row r="76234" spans="48:49">
      <c r="AV76234" s="195"/>
      <c r="AW76234" s="195"/>
    </row>
    <row r="76235" spans="48:49">
      <c r="AV76235" s="195"/>
      <c r="AW76235" s="195"/>
    </row>
    <row r="76236" spans="48:49">
      <c r="AV76236" s="195"/>
      <c r="AW76236" s="195"/>
    </row>
    <row r="76237" spans="48:49">
      <c r="AV76237" s="195"/>
      <c r="AW76237" s="195"/>
    </row>
    <row r="76238" spans="48:49">
      <c r="AV76238" s="195"/>
      <c r="AW76238" s="195"/>
    </row>
    <row r="76239" spans="48:49">
      <c r="AV76239" s="195"/>
      <c r="AW76239" s="195"/>
    </row>
    <row r="76240" spans="48:49">
      <c r="AV76240" s="195"/>
      <c r="AW76240" s="195"/>
    </row>
    <row r="76241" spans="48:49">
      <c r="AV76241" s="195"/>
      <c r="AW76241" s="195"/>
    </row>
    <row r="76242" spans="48:49">
      <c r="AV76242" s="195"/>
      <c r="AW76242" s="195"/>
    </row>
    <row r="76243" spans="48:49">
      <c r="AV76243" s="195"/>
      <c r="AW76243" s="195"/>
    </row>
    <row r="76244" spans="48:49">
      <c r="AV76244" s="195"/>
      <c r="AW76244" s="195"/>
    </row>
    <row r="76245" spans="48:49">
      <c r="AV76245" s="195"/>
      <c r="AW76245" s="195"/>
    </row>
    <row r="76246" spans="48:49">
      <c r="AV76246" s="195"/>
      <c r="AW76246" s="195"/>
    </row>
    <row r="76247" spans="48:49">
      <c r="AV76247" s="195"/>
      <c r="AW76247" s="195"/>
    </row>
    <row r="76248" spans="48:49">
      <c r="AV76248" s="195"/>
      <c r="AW76248" s="195"/>
    </row>
    <row r="76249" spans="48:49">
      <c r="AV76249" s="195"/>
      <c r="AW76249" s="195"/>
    </row>
    <row r="76250" spans="48:49">
      <c r="AV76250" s="195"/>
      <c r="AW76250" s="195"/>
    </row>
    <row r="76251" spans="48:49">
      <c r="AV76251" s="195"/>
      <c r="AW76251" s="195"/>
    </row>
    <row r="76252" spans="48:49">
      <c r="AV76252" s="195"/>
      <c r="AW76252" s="195"/>
    </row>
    <row r="76253" spans="48:49">
      <c r="AV76253" s="195"/>
      <c r="AW76253" s="195"/>
    </row>
    <row r="76254" spans="48:49">
      <c r="AV76254" s="195"/>
      <c r="AW76254" s="195"/>
    </row>
    <row r="76255" spans="48:49">
      <c r="AV76255" s="195"/>
      <c r="AW76255" s="195"/>
    </row>
    <row r="76256" spans="48:49">
      <c r="AV76256" s="195"/>
      <c r="AW76256" s="195"/>
    </row>
    <row r="76257" spans="48:49">
      <c r="AV76257" s="195"/>
      <c r="AW76257" s="195"/>
    </row>
    <row r="76258" spans="48:49">
      <c r="AV76258" s="195"/>
      <c r="AW76258" s="195"/>
    </row>
    <row r="76259" spans="48:49">
      <c r="AV76259" s="195"/>
      <c r="AW76259" s="195"/>
    </row>
    <row r="76260" spans="48:49">
      <c r="AV76260" s="195"/>
      <c r="AW76260" s="195"/>
    </row>
    <row r="76261" spans="48:49">
      <c r="AV76261" s="195"/>
      <c r="AW76261" s="195"/>
    </row>
    <row r="76262" spans="48:49">
      <c r="AV76262" s="195"/>
      <c r="AW76262" s="195"/>
    </row>
    <row r="76263" spans="48:49">
      <c r="AV76263" s="195"/>
      <c r="AW76263" s="195"/>
    </row>
    <row r="76264" spans="48:49">
      <c r="AV76264" s="195"/>
      <c r="AW76264" s="195"/>
    </row>
    <row r="76265" spans="48:49">
      <c r="AV76265" s="195"/>
      <c r="AW76265" s="195"/>
    </row>
    <row r="76266" spans="48:49">
      <c r="AV76266" s="195"/>
      <c r="AW76266" s="195"/>
    </row>
    <row r="76267" spans="48:49">
      <c r="AV76267" s="195"/>
      <c r="AW76267" s="195"/>
    </row>
    <row r="76268" spans="48:49">
      <c r="AV76268" s="195"/>
      <c r="AW76268" s="195"/>
    </row>
    <row r="76269" spans="48:49">
      <c r="AV76269" s="195"/>
      <c r="AW76269" s="195"/>
    </row>
    <row r="76270" spans="48:49">
      <c r="AV76270" s="195"/>
      <c r="AW76270" s="195"/>
    </row>
    <row r="76271" spans="48:49">
      <c r="AV76271" s="195"/>
      <c r="AW76271" s="195"/>
    </row>
    <row r="76272" spans="48:49">
      <c r="AV76272" s="195"/>
      <c r="AW76272" s="195"/>
    </row>
    <row r="76273" spans="48:49">
      <c r="AV76273" s="195"/>
      <c r="AW76273" s="195"/>
    </row>
    <row r="76274" spans="48:49">
      <c r="AV76274" s="195"/>
      <c r="AW76274" s="195"/>
    </row>
    <row r="76275" spans="48:49">
      <c r="AV76275" s="195"/>
      <c r="AW76275" s="195"/>
    </row>
    <row r="76276" spans="48:49">
      <c r="AV76276" s="195"/>
      <c r="AW76276" s="195"/>
    </row>
    <row r="76277" spans="48:49">
      <c r="AV76277" s="195"/>
      <c r="AW76277" s="195"/>
    </row>
    <row r="76278" spans="48:49">
      <c r="AV76278" s="195"/>
      <c r="AW76278" s="195"/>
    </row>
    <row r="76279" spans="48:49">
      <c r="AV76279" s="195"/>
      <c r="AW76279" s="195"/>
    </row>
    <row r="76280" spans="48:49">
      <c r="AV76280" s="195"/>
      <c r="AW76280" s="195"/>
    </row>
    <row r="76281" spans="48:49">
      <c r="AV76281" s="195"/>
      <c r="AW76281" s="195"/>
    </row>
    <row r="76282" spans="48:49">
      <c r="AV76282" s="195"/>
      <c r="AW76282" s="195"/>
    </row>
    <row r="76283" spans="48:49">
      <c r="AV76283" s="195"/>
      <c r="AW76283" s="195"/>
    </row>
    <row r="76284" spans="48:49">
      <c r="AV76284" s="195"/>
      <c r="AW76284" s="195"/>
    </row>
    <row r="76285" spans="48:49">
      <c r="AV76285" s="195"/>
      <c r="AW76285" s="195"/>
    </row>
    <row r="76286" spans="48:49">
      <c r="AV76286" s="195"/>
      <c r="AW76286" s="195"/>
    </row>
    <row r="76287" spans="48:49">
      <c r="AV76287" s="195"/>
      <c r="AW76287" s="195"/>
    </row>
    <row r="76288" spans="48:49">
      <c r="AV76288" s="195"/>
      <c r="AW76288" s="195"/>
    </row>
    <row r="76289" spans="48:49">
      <c r="AV76289" s="195"/>
      <c r="AW76289" s="195"/>
    </row>
    <row r="76290" spans="48:49">
      <c r="AV76290" s="195"/>
      <c r="AW76290" s="195"/>
    </row>
    <row r="76291" spans="48:49">
      <c r="AV76291" s="195"/>
      <c r="AW76291" s="195"/>
    </row>
    <row r="76292" spans="48:49">
      <c r="AV76292" s="195"/>
      <c r="AW76292" s="195"/>
    </row>
    <row r="76293" spans="48:49">
      <c r="AV76293" s="195"/>
      <c r="AW76293" s="195"/>
    </row>
    <row r="76294" spans="48:49">
      <c r="AV76294" s="195"/>
      <c r="AW76294" s="195"/>
    </row>
    <row r="76295" spans="48:49">
      <c r="AV76295" s="195"/>
      <c r="AW76295" s="195"/>
    </row>
    <row r="76296" spans="48:49">
      <c r="AV76296" s="195"/>
      <c r="AW76296" s="195"/>
    </row>
    <row r="76297" spans="48:49">
      <c r="AV76297" s="195"/>
      <c r="AW76297" s="195"/>
    </row>
    <row r="76298" spans="48:49">
      <c r="AV76298" s="195"/>
      <c r="AW76298" s="195"/>
    </row>
    <row r="76299" spans="48:49">
      <c r="AV76299" s="195"/>
      <c r="AW76299" s="195"/>
    </row>
    <row r="76300" spans="48:49">
      <c r="AV76300" s="195"/>
      <c r="AW76300" s="195"/>
    </row>
    <row r="76301" spans="48:49">
      <c r="AV76301" s="195"/>
      <c r="AW76301" s="195"/>
    </row>
    <row r="76302" spans="48:49">
      <c r="AV76302" s="195"/>
      <c r="AW76302" s="195"/>
    </row>
    <row r="76303" spans="48:49">
      <c r="AV76303" s="195"/>
      <c r="AW76303" s="195"/>
    </row>
    <row r="76304" spans="48:49">
      <c r="AV76304" s="195"/>
      <c r="AW76304" s="195"/>
    </row>
    <row r="76305" spans="48:49">
      <c r="AV76305" s="195"/>
      <c r="AW76305" s="195"/>
    </row>
    <row r="76306" spans="48:49">
      <c r="AV76306" s="195"/>
      <c r="AW76306" s="195"/>
    </row>
    <row r="76307" spans="48:49">
      <c r="AV76307" s="195"/>
      <c r="AW76307" s="195"/>
    </row>
    <row r="76308" spans="48:49">
      <c r="AV76308" s="195"/>
      <c r="AW76308" s="195"/>
    </row>
    <row r="76309" spans="48:49">
      <c r="AV76309" s="195"/>
      <c r="AW76309" s="195"/>
    </row>
    <row r="76310" spans="48:49">
      <c r="AV76310" s="195"/>
      <c r="AW76310" s="195"/>
    </row>
    <row r="76311" spans="48:49">
      <c r="AV76311" s="195"/>
      <c r="AW76311" s="195"/>
    </row>
    <row r="76312" spans="48:49">
      <c r="AV76312" s="195"/>
      <c r="AW76312" s="195"/>
    </row>
    <row r="76313" spans="48:49">
      <c r="AV76313" s="195"/>
      <c r="AW76313" s="195"/>
    </row>
    <row r="76314" spans="48:49">
      <c r="AV76314" s="195"/>
      <c r="AW76314" s="195"/>
    </row>
    <row r="76315" spans="48:49">
      <c r="AV76315" s="195"/>
      <c r="AW76315" s="195"/>
    </row>
    <row r="76316" spans="48:49">
      <c r="AV76316" s="195"/>
      <c r="AW76316" s="195"/>
    </row>
    <row r="76317" spans="48:49">
      <c r="AV76317" s="195"/>
      <c r="AW76317" s="195"/>
    </row>
    <row r="76318" spans="48:49">
      <c r="AV76318" s="195"/>
      <c r="AW76318" s="195"/>
    </row>
    <row r="76319" spans="48:49">
      <c r="AV76319" s="195"/>
      <c r="AW76319" s="195"/>
    </row>
    <row r="76320" spans="48:49">
      <c r="AV76320" s="195"/>
      <c r="AW76320" s="195"/>
    </row>
    <row r="76321" spans="48:49">
      <c r="AV76321" s="195"/>
      <c r="AW76321" s="195"/>
    </row>
    <row r="76322" spans="48:49">
      <c r="AV76322" s="195"/>
      <c r="AW76322" s="195"/>
    </row>
    <row r="76323" spans="48:49">
      <c r="AV76323" s="195"/>
      <c r="AW76323" s="195"/>
    </row>
    <row r="76324" spans="48:49">
      <c r="AV76324" s="195"/>
      <c r="AW76324" s="195"/>
    </row>
    <row r="76325" spans="48:49">
      <c r="AV76325" s="195"/>
      <c r="AW76325" s="195"/>
    </row>
    <row r="76326" spans="48:49">
      <c r="AV76326" s="195"/>
      <c r="AW76326" s="195"/>
    </row>
    <row r="76327" spans="48:49">
      <c r="AV76327" s="195"/>
      <c r="AW76327" s="195"/>
    </row>
    <row r="76328" spans="48:49">
      <c r="AV76328" s="195"/>
      <c r="AW76328" s="195"/>
    </row>
    <row r="76329" spans="48:49">
      <c r="AV76329" s="195"/>
      <c r="AW76329" s="195"/>
    </row>
    <row r="76330" spans="48:49">
      <c r="AV76330" s="195"/>
      <c r="AW76330" s="195"/>
    </row>
    <row r="76331" spans="48:49">
      <c r="AV76331" s="195"/>
      <c r="AW76331" s="195"/>
    </row>
    <row r="76332" spans="48:49">
      <c r="AV76332" s="195"/>
      <c r="AW76332" s="195"/>
    </row>
    <row r="76333" spans="48:49">
      <c r="AV76333" s="195"/>
      <c r="AW76333" s="195"/>
    </row>
    <row r="76334" spans="48:49">
      <c r="AV76334" s="195"/>
      <c r="AW76334" s="195"/>
    </row>
    <row r="76335" spans="48:49">
      <c r="AV76335" s="195"/>
      <c r="AW76335" s="195"/>
    </row>
    <row r="76336" spans="48:49">
      <c r="AV76336" s="195"/>
      <c r="AW76336" s="195"/>
    </row>
    <row r="76337" spans="48:49">
      <c r="AV76337" s="195"/>
      <c r="AW76337" s="195"/>
    </row>
    <row r="76338" spans="48:49">
      <c r="AV76338" s="195"/>
      <c r="AW76338" s="195"/>
    </row>
    <row r="76339" spans="48:49">
      <c r="AV76339" s="195"/>
      <c r="AW76339" s="195"/>
    </row>
    <row r="76340" spans="48:49">
      <c r="AV76340" s="195"/>
      <c r="AW76340" s="195"/>
    </row>
    <row r="76341" spans="48:49">
      <c r="AV76341" s="195"/>
      <c r="AW76341" s="195"/>
    </row>
    <row r="76342" spans="48:49">
      <c r="AV76342" s="195"/>
      <c r="AW76342" s="195"/>
    </row>
    <row r="76343" spans="48:49">
      <c r="AV76343" s="195"/>
      <c r="AW76343" s="195"/>
    </row>
    <row r="76344" spans="48:49">
      <c r="AV76344" s="195"/>
      <c r="AW76344" s="195"/>
    </row>
    <row r="76345" spans="48:49">
      <c r="AV76345" s="195"/>
      <c r="AW76345" s="195"/>
    </row>
    <row r="76346" spans="48:49">
      <c r="AV76346" s="195"/>
      <c r="AW76346" s="195"/>
    </row>
    <row r="76347" spans="48:49">
      <c r="AV76347" s="195"/>
      <c r="AW76347" s="195"/>
    </row>
    <row r="76348" spans="48:49">
      <c r="AV76348" s="195"/>
      <c r="AW76348" s="195"/>
    </row>
    <row r="76349" spans="48:49">
      <c r="AV76349" s="195"/>
      <c r="AW76349" s="195"/>
    </row>
    <row r="76350" spans="48:49">
      <c r="AV76350" s="195"/>
      <c r="AW76350" s="195"/>
    </row>
    <row r="76351" spans="48:49">
      <c r="AV76351" s="195"/>
      <c r="AW76351" s="195"/>
    </row>
    <row r="76352" spans="48:49">
      <c r="AV76352" s="195"/>
      <c r="AW76352" s="195"/>
    </row>
    <row r="76353" spans="48:49">
      <c r="AV76353" s="195"/>
      <c r="AW76353" s="195"/>
    </row>
    <row r="76354" spans="48:49">
      <c r="AV76354" s="195"/>
      <c r="AW76354" s="195"/>
    </row>
    <row r="76355" spans="48:49">
      <c r="AV76355" s="195"/>
      <c r="AW76355" s="195"/>
    </row>
    <row r="76356" spans="48:49">
      <c r="AV76356" s="195"/>
      <c r="AW76356" s="195"/>
    </row>
    <row r="76357" spans="48:49">
      <c r="AV76357" s="195"/>
      <c r="AW76357" s="195"/>
    </row>
    <row r="76358" spans="48:49">
      <c r="AV76358" s="195"/>
      <c r="AW76358" s="195"/>
    </row>
    <row r="76359" spans="48:49">
      <c r="AV76359" s="195"/>
      <c r="AW76359" s="195"/>
    </row>
    <row r="76360" spans="48:49">
      <c r="AV76360" s="195"/>
      <c r="AW76360" s="195"/>
    </row>
    <row r="76361" spans="48:49">
      <c r="AV76361" s="195"/>
      <c r="AW76361" s="195"/>
    </row>
    <row r="76362" spans="48:49">
      <c r="AV76362" s="195"/>
      <c r="AW76362" s="195"/>
    </row>
    <row r="76363" spans="48:49">
      <c r="AV76363" s="195"/>
      <c r="AW76363" s="195"/>
    </row>
    <row r="76364" spans="48:49">
      <c r="AV76364" s="195"/>
      <c r="AW76364" s="195"/>
    </row>
    <row r="76365" spans="48:49">
      <c r="AV76365" s="195"/>
      <c r="AW76365" s="195"/>
    </row>
    <row r="76366" spans="48:49">
      <c r="AV76366" s="195"/>
      <c r="AW76366" s="195"/>
    </row>
    <row r="76367" spans="48:49">
      <c r="AV76367" s="195"/>
      <c r="AW76367" s="195"/>
    </row>
    <row r="76368" spans="48:49">
      <c r="AV76368" s="195"/>
      <c r="AW76368" s="195"/>
    </row>
    <row r="76369" spans="48:49">
      <c r="AV76369" s="195"/>
      <c r="AW76369" s="195"/>
    </row>
    <row r="76370" spans="48:49">
      <c r="AV76370" s="195"/>
      <c r="AW76370" s="195"/>
    </row>
    <row r="76371" spans="48:49">
      <c r="AV76371" s="195"/>
      <c r="AW76371" s="195"/>
    </row>
    <row r="76372" spans="48:49">
      <c r="AV76372" s="195"/>
      <c r="AW76372" s="195"/>
    </row>
    <row r="76373" spans="48:49">
      <c r="AV76373" s="195"/>
      <c r="AW76373" s="195"/>
    </row>
    <row r="76374" spans="48:49">
      <c r="AV76374" s="195"/>
      <c r="AW76374" s="195"/>
    </row>
    <row r="76375" spans="48:49">
      <c r="AV76375" s="195"/>
      <c r="AW76375" s="195"/>
    </row>
    <row r="76376" spans="48:49">
      <c r="AV76376" s="195"/>
      <c r="AW76376" s="195"/>
    </row>
    <row r="76377" spans="48:49">
      <c r="AV76377" s="195"/>
      <c r="AW76377" s="195"/>
    </row>
    <row r="76378" spans="48:49">
      <c r="AV76378" s="195"/>
      <c r="AW76378" s="195"/>
    </row>
    <row r="76379" spans="48:49">
      <c r="AV76379" s="195"/>
      <c r="AW76379" s="195"/>
    </row>
    <row r="76380" spans="48:49">
      <c r="AV76380" s="195"/>
      <c r="AW76380" s="195"/>
    </row>
    <row r="76381" spans="48:49">
      <c r="AV76381" s="195"/>
      <c r="AW76381" s="195"/>
    </row>
    <row r="76382" spans="48:49">
      <c r="AV76382" s="195"/>
      <c r="AW76382" s="195"/>
    </row>
    <row r="76383" spans="48:49">
      <c r="AV76383" s="195"/>
      <c r="AW76383" s="195"/>
    </row>
    <row r="76384" spans="48:49">
      <c r="AV76384" s="195"/>
      <c r="AW76384" s="195"/>
    </row>
    <row r="76385" spans="48:49">
      <c r="AV76385" s="195"/>
      <c r="AW76385" s="195"/>
    </row>
    <row r="76386" spans="48:49">
      <c r="AV76386" s="195"/>
      <c r="AW76386" s="195"/>
    </row>
    <row r="76387" spans="48:49">
      <c r="AV76387" s="195"/>
      <c r="AW76387" s="195"/>
    </row>
    <row r="76388" spans="48:49">
      <c r="AV76388" s="195"/>
      <c r="AW76388" s="195"/>
    </row>
    <row r="76389" spans="48:49">
      <c r="AV76389" s="195"/>
      <c r="AW76389" s="195"/>
    </row>
    <row r="76390" spans="48:49">
      <c r="AV76390" s="195"/>
      <c r="AW76390" s="195"/>
    </row>
    <row r="76391" spans="48:49">
      <c r="AV76391" s="195"/>
      <c r="AW76391" s="195"/>
    </row>
    <row r="76392" spans="48:49">
      <c r="AV76392" s="195"/>
      <c r="AW76392" s="195"/>
    </row>
    <row r="76393" spans="48:49">
      <c r="AV76393" s="195"/>
      <c r="AW76393" s="195"/>
    </row>
    <row r="76394" spans="48:49">
      <c r="AV76394" s="195"/>
      <c r="AW76394" s="195"/>
    </row>
    <row r="76395" spans="48:49">
      <c r="AV76395" s="195"/>
      <c r="AW76395" s="195"/>
    </row>
    <row r="76396" spans="48:49">
      <c r="AV76396" s="195"/>
      <c r="AW76396" s="195"/>
    </row>
    <row r="76397" spans="48:49">
      <c r="AV76397" s="195"/>
      <c r="AW76397" s="195"/>
    </row>
    <row r="76398" spans="48:49">
      <c r="AV76398" s="195"/>
      <c r="AW76398" s="195"/>
    </row>
    <row r="76399" spans="48:49">
      <c r="AV76399" s="195"/>
      <c r="AW76399" s="195"/>
    </row>
    <row r="76400" spans="48:49">
      <c r="AV76400" s="195"/>
      <c r="AW76400" s="195"/>
    </row>
    <row r="76401" spans="48:49">
      <c r="AV76401" s="195"/>
      <c r="AW76401" s="195"/>
    </row>
    <row r="76402" spans="48:49">
      <c r="AV76402" s="195"/>
      <c r="AW76402" s="195"/>
    </row>
    <row r="76403" spans="48:49">
      <c r="AV76403" s="195"/>
      <c r="AW76403" s="195"/>
    </row>
    <row r="76404" spans="48:49">
      <c r="AV76404" s="195"/>
      <c r="AW76404" s="195"/>
    </row>
    <row r="76405" spans="48:49">
      <c r="AV76405" s="195"/>
      <c r="AW76405" s="195"/>
    </row>
    <row r="76406" spans="48:49">
      <c r="AV76406" s="195"/>
      <c r="AW76406" s="195"/>
    </row>
    <row r="76407" spans="48:49">
      <c r="AV76407" s="195"/>
      <c r="AW76407" s="195"/>
    </row>
    <row r="76408" spans="48:49">
      <c r="AV76408" s="195"/>
      <c r="AW76408" s="195"/>
    </row>
    <row r="76409" spans="48:49">
      <c r="AV76409" s="195"/>
      <c r="AW76409" s="195"/>
    </row>
    <row r="76410" spans="48:49">
      <c r="AV76410" s="195"/>
      <c r="AW76410" s="195"/>
    </row>
    <row r="76411" spans="48:49">
      <c r="AV76411" s="195"/>
      <c r="AW76411" s="195"/>
    </row>
    <row r="76412" spans="48:49">
      <c r="AV76412" s="195"/>
      <c r="AW76412" s="195"/>
    </row>
    <row r="76413" spans="48:49">
      <c r="AV76413" s="195"/>
      <c r="AW76413" s="195"/>
    </row>
    <row r="76414" spans="48:49">
      <c r="AV76414" s="195"/>
      <c r="AW76414" s="195"/>
    </row>
    <row r="76415" spans="48:49">
      <c r="AV76415" s="195"/>
      <c r="AW76415" s="195"/>
    </row>
    <row r="76416" spans="48:49">
      <c r="AV76416" s="195"/>
      <c r="AW76416" s="195"/>
    </row>
    <row r="76417" spans="48:49">
      <c r="AV76417" s="195"/>
      <c r="AW76417" s="195"/>
    </row>
    <row r="76418" spans="48:49">
      <c r="AV76418" s="195"/>
      <c r="AW76418" s="195"/>
    </row>
    <row r="76419" spans="48:49">
      <c r="AV76419" s="195"/>
      <c r="AW76419" s="195"/>
    </row>
    <row r="76420" spans="48:49">
      <c r="AV76420" s="195"/>
      <c r="AW76420" s="195"/>
    </row>
    <row r="76421" spans="48:49">
      <c r="AV76421" s="195"/>
      <c r="AW76421" s="195"/>
    </row>
    <row r="76422" spans="48:49">
      <c r="AV76422" s="195"/>
      <c r="AW76422" s="195"/>
    </row>
    <row r="76423" spans="48:49">
      <c r="AV76423" s="195"/>
      <c r="AW76423" s="195"/>
    </row>
    <row r="76424" spans="48:49">
      <c r="AV76424" s="195"/>
      <c r="AW76424" s="195"/>
    </row>
    <row r="76425" spans="48:49">
      <c r="AV76425" s="195"/>
      <c r="AW76425" s="195"/>
    </row>
    <row r="76426" spans="48:49">
      <c r="AV76426" s="195"/>
      <c r="AW76426" s="195"/>
    </row>
    <row r="76427" spans="48:49">
      <c r="AV76427" s="195"/>
      <c r="AW76427" s="195"/>
    </row>
    <row r="76428" spans="48:49">
      <c r="AV76428" s="195"/>
      <c r="AW76428" s="195"/>
    </row>
    <row r="76429" spans="48:49">
      <c r="AV76429" s="195"/>
      <c r="AW76429" s="195"/>
    </row>
    <row r="76430" spans="48:49">
      <c r="AV76430" s="195"/>
      <c r="AW76430" s="195"/>
    </row>
    <row r="76431" spans="48:49">
      <c r="AV76431" s="195"/>
      <c r="AW76431" s="195"/>
    </row>
    <row r="76432" spans="48:49">
      <c r="AV76432" s="195"/>
      <c r="AW76432" s="195"/>
    </row>
    <row r="76433" spans="48:49">
      <c r="AV76433" s="195"/>
      <c r="AW76433" s="195"/>
    </row>
    <row r="76434" spans="48:49">
      <c r="AV76434" s="195"/>
      <c r="AW76434" s="195"/>
    </row>
    <row r="76435" spans="48:49">
      <c r="AV76435" s="195"/>
      <c r="AW76435" s="195"/>
    </row>
    <row r="76436" spans="48:49">
      <c r="AV76436" s="195"/>
      <c r="AW76436" s="195"/>
    </row>
    <row r="76437" spans="48:49">
      <c r="AV76437" s="195"/>
      <c r="AW76437" s="195"/>
    </row>
    <row r="76438" spans="48:49">
      <c r="AV76438" s="195"/>
      <c r="AW76438" s="195"/>
    </row>
    <row r="76439" spans="48:49">
      <c r="AV76439" s="195"/>
      <c r="AW76439" s="195"/>
    </row>
    <row r="76440" spans="48:49">
      <c r="AV76440" s="195"/>
      <c r="AW76440" s="195"/>
    </row>
    <row r="76441" spans="48:49">
      <c r="AV76441" s="195"/>
      <c r="AW76441" s="195"/>
    </row>
    <row r="76442" spans="48:49">
      <c r="AV76442" s="195"/>
      <c r="AW76442" s="195"/>
    </row>
    <row r="76443" spans="48:49">
      <c r="AV76443" s="195"/>
      <c r="AW76443" s="195"/>
    </row>
    <row r="76444" spans="48:49">
      <c r="AV76444" s="195"/>
      <c r="AW76444" s="195"/>
    </row>
    <row r="76445" spans="48:49">
      <c r="AV76445" s="195"/>
      <c r="AW76445" s="195"/>
    </row>
    <row r="76446" spans="48:49">
      <c r="AV76446" s="195"/>
      <c r="AW76446" s="195"/>
    </row>
    <row r="76447" spans="48:49">
      <c r="AV76447" s="195"/>
      <c r="AW76447" s="195"/>
    </row>
    <row r="76448" spans="48:49">
      <c r="AV76448" s="195"/>
      <c r="AW76448" s="195"/>
    </row>
    <row r="76449" spans="48:49">
      <c r="AV76449" s="195"/>
      <c r="AW76449" s="195"/>
    </row>
    <row r="76450" spans="48:49">
      <c r="AV76450" s="195"/>
      <c r="AW76450" s="195"/>
    </row>
    <row r="76451" spans="48:49">
      <c r="AV76451" s="195"/>
      <c r="AW76451" s="195"/>
    </row>
    <row r="76452" spans="48:49">
      <c r="AV76452" s="195"/>
      <c r="AW76452" s="195"/>
    </row>
    <row r="76453" spans="48:49">
      <c r="AV76453" s="195"/>
      <c r="AW76453" s="195"/>
    </row>
    <row r="76454" spans="48:49">
      <c r="AV76454" s="195"/>
      <c r="AW76454" s="195"/>
    </row>
    <row r="76455" spans="48:49">
      <c r="AV76455" s="195"/>
      <c r="AW76455" s="195"/>
    </row>
    <row r="76456" spans="48:49">
      <c r="AV76456" s="195"/>
      <c r="AW76456" s="195"/>
    </row>
    <row r="76457" spans="48:49">
      <c r="AV76457" s="195"/>
      <c r="AW76457" s="195"/>
    </row>
    <row r="76458" spans="48:49">
      <c r="AV76458" s="195"/>
      <c r="AW76458" s="195"/>
    </row>
    <row r="76459" spans="48:49">
      <c r="AV76459" s="195"/>
      <c r="AW76459" s="195"/>
    </row>
    <row r="76460" spans="48:49">
      <c r="AV76460" s="195"/>
      <c r="AW76460" s="195"/>
    </row>
    <row r="76461" spans="48:49">
      <c r="AV76461" s="195"/>
      <c r="AW76461" s="195"/>
    </row>
    <row r="76462" spans="48:49">
      <c r="AV76462" s="195"/>
      <c r="AW76462" s="195"/>
    </row>
    <row r="76463" spans="48:49">
      <c r="AV76463" s="195"/>
      <c r="AW76463" s="195"/>
    </row>
    <row r="76464" spans="48:49">
      <c r="AV76464" s="195"/>
      <c r="AW76464" s="195"/>
    </row>
    <row r="76465" spans="48:49">
      <c r="AV76465" s="195"/>
      <c r="AW76465" s="195"/>
    </row>
    <row r="76466" spans="48:49">
      <c r="AV76466" s="195"/>
      <c r="AW76466" s="195"/>
    </row>
    <row r="76467" spans="48:49">
      <c r="AV76467" s="195"/>
      <c r="AW76467" s="195"/>
    </row>
    <row r="76468" spans="48:49">
      <c r="AV76468" s="195"/>
      <c r="AW76468" s="195"/>
    </row>
    <row r="76469" spans="48:49">
      <c r="AV76469" s="195"/>
      <c r="AW76469" s="195"/>
    </row>
    <row r="76470" spans="48:49">
      <c r="AV76470" s="195"/>
      <c r="AW76470" s="195"/>
    </row>
    <row r="76471" spans="48:49">
      <c r="AV76471" s="195"/>
      <c r="AW76471" s="195"/>
    </row>
    <row r="76472" spans="48:49">
      <c r="AV76472" s="195"/>
      <c r="AW76472" s="195"/>
    </row>
    <row r="76473" spans="48:49">
      <c r="AV76473" s="195"/>
      <c r="AW76473" s="195"/>
    </row>
    <row r="76474" spans="48:49">
      <c r="AV76474" s="195"/>
      <c r="AW76474" s="195"/>
    </row>
    <row r="76475" spans="48:49">
      <c r="AV76475" s="195"/>
      <c r="AW76475" s="195"/>
    </row>
    <row r="76476" spans="48:49">
      <c r="AV76476" s="195"/>
      <c r="AW76476" s="195"/>
    </row>
    <row r="76477" spans="48:49">
      <c r="AV76477" s="195"/>
      <c r="AW76477" s="195"/>
    </row>
    <row r="76478" spans="48:49">
      <c r="AV76478" s="195"/>
      <c r="AW76478" s="195"/>
    </row>
    <row r="76479" spans="48:49">
      <c r="AV76479" s="195"/>
      <c r="AW76479" s="195"/>
    </row>
    <row r="76480" spans="48:49">
      <c r="AV76480" s="195"/>
      <c r="AW76480" s="195"/>
    </row>
    <row r="76481" spans="48:49">
      <c r="AV76481" s="195"/>
      <c r="AW76481" s="195"/>
    </row>
    <row r="76482" spans="48:49">
      <c r="AV76482" s="195"/>
      <c r="AW76482" s="195"/>
    </row>
    <row r="76483" spans="48:49">
      <c r="AV76483" s="195"/>
      <c r="AW76483" s="195"/>
    </row>
    <row r="76484" spans="48:49">
      <c r="AV76484" s="195"/>
      <c r="AW76484" s="195"/>
    </row>
    <row r="76485" spans="48:49">
      <c r="AV76485" s="195"/>
      <c r="AW76485" s="195"/>
    </row>
    <row r="76486" spans="48:49">
      <c r="AV76486" s="195"/>
      <c r="AW76486" s="195"/>
    </row>
    <row r="76487" spans="48:49">
      <c r="AV76487" s="195"/>
      <c r="AW76487" s="195"/>
    </row>
    <row r="76488" spans="48:49">
      <c r="AV76488" s="195"/>
      <c r="AW76488" s="195"/>
    </row>
    <row r="76489" spans="48:49">
      <c r="AV76489" s="195"/>
      <c r="AW76489" s="195"/>
    </row>
    <row r="76490" spans="48:49">
      <c r="AV76490" s="195"/>
      <c r="AW76490" s="195"/>
    </row>
    <row r="76491" spans="48:49">
      <c r="AV76491" s="195"/>
      <c r="AW76491" s="195"/>
    </row>
    <row r="76492" spans="48:49">
      <c r="AV76492" s="195"/>
      <c r="AW76492" s="195"/>
    </row>
    <row r="76493" spans="48:49">
      <c r="AV76493" s="195"/>
      <c r="AW76493" s="195"/>
    </row>
    <row r="76494" spans="48:49">
      <c r="AV76494" s="195"/>
      <c r="AW76494" s="195"/>
    </row>
    <row r="76495" spans="48:49">
      <c r="AV76495" s="195"/>
      <c r="AW76495" s="195"/>
    </row>
    <row r="76496" spans="48:49">
      <c r="AV76496" s="195"/>
      <c r="AW76496" s="195"/>
    </row>
    <row r="76497" spans="48:49">
      <c r="AV76497" s="195"/>
      <c r="AW76497" s="195"/>
    </row>
    <row r="76498" spans="48:49">
      <c r="AV76498" s="195"/>
      <c r="AW76498" s="195"/>
    </row>
    <row r="76499" spans="48:49">
      <c r="AV76499" s="195"/>
      <c r="AW76499" s="195"/>
    </row>
    <row r="76500" spans="48:49">
      <c r="AV76500" s="195"/>
      <c r="AW76500" s="195"/>
    </row>
  </sheetData>
  <mergeCells count="54">
    <mergeCell ref="EQ6:ES6"/>
    <mergeCell ref="DQ6:DS6"/>
    <mergeCell ref="DV6:DX6"/>
    <mergeCell ref="DY6:EA6"/>
    <mergeCell ref="EB6:ED6"/>
    <mergeCell ref="EE6:EG6"/>
    <mergeCell ref="DT6:DU6"/>
    <mergeCell ref="EK6:EM6"/>
    <mergeCell ref="EN6:EP6"/>
    <mergeCell ref="A1:G1"/>
    <mergeCell ref="AJ6:AK6"/>
    <mergeCell ref="AL6:AM6"/>
    <mergeCell ref="AN6:AO6"/>
    <mergeCell ref="F6:H6"/>
    <mergeCell ref="I6:K6"/>
    <mergeCell ref="L6:N6"/>
    <mergeCell ref="O6:Q6"/>
    <mergeCell ref="R6:T6"/>
    <mergeCell ref="AV6:AW6"/>
    <mergeCell ref="U6:W6"/>
    <mergeCell ref="X6:Z6"/>
    <mergeCell ref="AD6:AF6"/>
    <mergeCell ref="AP6:AR6"/>
    <mergeCell ref="AS6:AU6"/>
    <mergeCell ref="AG6:AI6"/>
    <mergeCell ref="AA6:AC6"/>
    <mergeCell ref="DN6:DP6"/>
    <mergeCell ref="BD6:BF6"/>
    <mergeCell ref="BG6:BI6"/>
    <mergeCell ref="BJ6:BL6"/>
    <mergeCell ref="BM6:BO6"/>
    <mergeCell ref="BP6:BR6"/>
    <mergeCell ref="BS6:BU6"/>
    <mergeCell ref="BX6:BZ6"/>
    <mergeCell ref="CA6:CC6"/>
    <mergeCell ref="DB6:DD6"/>
    <mergeCell ref="BV6:BW6"/>
    <mergeCell ref="CS6:CU6"/>
    <mergeCell ref="BA6:BC6"/>
    <mergeCell ref="AX6:AZ6"/>
    <mergeCell ref="EZ6:FA6"/>
    <mergeCell ref="ET6:EV6"/>
    <mergeCell ref="EW6:EY6"/>
    <mergeCell ref="CD6:CF6"/>
    <mergeCell ref="CG6:CI6"/>
    <mergeCell ref="CJ6:CL6"/>
    <mergeCell ref="CM6:CO6"/>
    <mergeCell ref="CP6:CR6"/>
    <mergeCell ref="CV6:CX6"/>
    <mergeCell ref="CY6:DA6"/>
    <mergeCell ref="DE6:DG6"/>
    <mergeCell ref="DH6:DJ6"/>
    <mergeCell ref="DK6:DM6"/>
    <mergeCell ref="EH6:EJ6"/>
  </mergeCells>
  <pageMargins left="0.17" right="0.17" top="0.74803149606299202" bottom="0.74803149606299202" header="0.31496062992126" footer="0.31496062992126"/>
  <pageSetup paperSize="9" scale="70" orientation="portrait" horizontalDpi="200" verticalDpi="2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necesidades 2018</vt:lpstr>
      <vt:lpstr>Hoja1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2018-04-24T22:00:10Z</dcterms:modified>
</cp:coreProperties>
</file>